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TA\Downloads\"/>
    </mc:Choice>
  </mc:AlternateContent>
  <xr:revisionPtr revIDLastSave="0" documentId="13_ncr:1_{8DBD3048-B066-4FE5-A513-5E0A62A1EE73}" xr6:coauthVersionLast="47" xr6:coauthVersionMax="47" xr10:uidLastSave="{00000000-0000-0000-0000-000000000000}"/>
  <bookViews>
    <workbookView xWindow="-120" yWindow="-120" windowWidth="29040" windowHeight="15720" xr2:uid="{FC5CBEDE-2139-4D28-920A-F4001BDA89BB}"/>
  </bookViews>
  <sheets>
    <sheet name="Summary Report" sheetId="4" r:id="rId1"/>
    <sheet name="Stock Details" sheetId="1" r:id="rId2"/>
    <sheet name="Sales Details" sheetId="2" r:id="rId3"/>
    <sheet name="Store-Salesman Details" sheetId="3" r:id="rId4"/>
  </sheets>
  <definedNames>
    <definedName name="_xlnm._FilterDatabase" localSheetId="2" hidden="1">'Sales Details'!$A$1:$P$7266</definedName>
    <definedName name="_xlnm._FilterDatabase" localSheetId="1" hidden="1">'Stock Details'!$A$1:$J$46</definedName>
    <definedName name="_xlnm._FilterDatabase" localSheetId="3" hidden="1">'Store-Salesman Details'!$D$1:$H$16</definedName>
  </definedNames>
  <calcPr calcId="181029"/>
  <pivotCaches>
    <pivotCache cacheId="0" r:id="rId5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7042" i="2" l="1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F7031" i="2"/>
  <c r="G7031" i="2" s="1"/>
  <c r="F7032" i="2"/>
  <c r="I7032" i="2" s="1"/>
  <c r="F7033" i="2"/>
  <c r="H7033" i="2" s="1"/>
  <c r="F7034" i="2"/>
  <c r="I7034" i="2" s="1"/>
  <c r="F7035" i="2"/>
  <c r="G7035" i="2" s="1"/>
  <c r="F7036" i="2"/>
  <c r="G7036" i="2" s="1"/>
  <c r="F7037" i="2"/>
  <c r="G7037" i="2" s="1"/>
  <c r="F7038" i="2"/>
  <c r="G7038" i="2" s="1"/>
  <c r="F7039" i="2"/>
  <c r="G7039" i="2" s="1"/>
  <c r="F7040" i="2"/>
  <c r="I7040" i="2" s="1"/>
  <c r="F7041" i="2"/>
  <c r="H7041" i="2" s="1"/>
  <c r="F7042" i="2"/>
  <c r="F7043" i="2"/>
  <c r="M7043" i="2" s="1"/>
  <c r="F7044" i="2"/>
  <c r="G7044" i="2" s="1"/>
  <c r="F7045" i="2"/>
  <c r="F7046" i="2"/>
  <c r="F7047" i="2"/>
  <c r="M7047" i="2" s="1"/>
  <c r="F7048" i="2"/>
  <c r="F7049" i="2"/>
  <c r="F7050" i="2"/>
  <c r="F7051" i="2"/>
  <c r="M7051" i="2" s="1"/>
  <c r="F7052" i="2"/>
  <c r="G7052" i="2" s="1"/>
  <c r="F7053" i="2"/>
  <c r="F7054" i="2"/>
  <c r="F7055" i="2"/>
  <c r="G7055" i="2" s="1"/>
  <c r="F7056" i="2"/>
  <c r="G7056" i="2" s="1"/>
  <c r="F7057" i="2"/>
  <c r="I7057" i="2" s="1"/>
  <c r="F7058" i="2"/>
  <c r="G7058" i="2" s="1"/>
  <c r="F7059" i="2"/>
  <c r="F7060" i="2"/>
  <c r="F7061" i="2"/>
  <c r="M7061" i="2" s="1"/>
  <c r="F7062" i="2"/>
  <c r="F7063" i="2"/>
  <c r="M7063" i="2" s="1"/>
  <c r="F7064" i="2"/>
  <c r="F7065" i="2"/>
  <c r="G7065" i="2" s="1"/>
  <c r="F7066" i="2"/>
  <c r="F7067" i="2"/>
  <c r="G7067" i="2" s="1"/>
  <c r="F7068" i="2"/>
  <c r="G7068" i="2" s="1"/>
  <c r="F7069" i="2"/>
  <c r="I7069" i="2" s="1"/>
  <c r="F7070" i="2"/>
  <c r="F7071" i="2"/>
  <c r="F7072" i="2"/>
  <c r="F7073" i="2"/>
  <c r="I7073" i="2" s="1"/>
  <c r="F7074" i="2"/>
  <c r="F7075" i="2"/>
  <c r="F7076" i="2"/>
  <c r="F7077" i="2"/>
  <c r="M7077" i="2" s="1"/>
  <c r="F7078" i="2"/>
  <c r="M7078" i="2" s="1"/>
  <c r="F7079" i="2"/>
  <c r="M7079" i="2" s="1"/>
  <c r="F7080" i="2"/>
  <c r="G7080" i="2" s="1"/>
  <c r="F7081" i="2"/>
  <c r="H7081" i="2" s="1"/>
  <c r="F7082" i="2"/>
  <c r="M7082" i="2" s="1"/>
  <c r="F7083" i="2"/>
  <c r="F7084" i="2"/>
  <c r="F7085" i="2"/>
  <c r="H7085" i="2" s="1"/>
  <c r="F7086" i="2"/>
  <c r="M7086" i="2" s="1"/>
  <c r="F7087" i="2"/>
  <c r="F7088" i="2"/>
  <c r="M7088" i="2" s="1"/>
  <c r="F7089" i="2"/>
  <c r="F7090" i="2"/>
  <c r="M7090" i="2" s="1"/>
  <c r="F7091" i="2"/>
  <c r="F7092" i="2"/>
  <c r="M7092" i="2" s="1"/>
  <c r="F7093" i="2"/>
  <c r="F7094" i="2"/>
  <c r="G7094" i="2" s="1"/>
  <c r="F7095" i="2"/>
  <c r="F7096" i="2"/>
  <c r="F7097" i="2"/>
  <c r="F7098" i="2"/>
  <c r="I7098" i="2" s="1"/>
  <c r="F7099" i="2"/>
  <c r="F7100" i="2"/>
  <c r="F7101" i="2"/>
  <c r="M7101" i="2" s="1"/>
  <c r="F7102" i="2"/>
  <c r="H7102" i="2" s="1"/>
  <c r="F7103" i="2"/>
  <c r="M7103" i="2" s="1"/>
  <c r="F7104" i="2"/>
  <c r="I7104" i="2" s="1"/>
  <c r="F7105" i="2"/>
  <c r="M7105" i="2" s="1"/>
  <c r="F7106" i="2"/>
  <c r="F7107" i="2"/>
  <c r="F7108" i="2"/>
  <c r="F7109" i="2"/>
  <c r="F7110" i="2"/>
  <c r="F7111" i="2"/>
  <c r="I7111" i="2" s="1"/>
  <c r="F7112" i="2"/>
  <c r="F7113" i="2"/>
  <c r="M7113" i="2" s="1"/>
  <c r="F7114" i="2"/>
  <c r="F7115" i="2"/>
  <c r="M7115" i="2" s="1"/>
  <c r="F7116" i="2"/>
  <c r="G7116" i="2" s="1"/>
  <c r="F7117" i="2"/>
  <c r="G7117" i="2" s="1"/>
  <c r="F7118" i="2"/>
  <c r="F7119" i="2"/>
  <c r="F7120" i="2"/>
  <c r="F7121" i="2"/>
  <c r="F7122" i="2"/>
  <c r="M7122" i="2" s="1"/>
  <c r="F7123" i="2"/>
  <c r="I7123" i="2" s="1"/>
  <c r="F7124" i="2"/>
  <c r="F7125" i="2"/>
  <c r="H7125" i="2" s="1"/>
  <c r="F7126" i="2"/>
  <c r="M7126" i="2" s="1"/>
  <c r="F7127" i="2"/>
  <c r="G7127" i="2" s="1"/>
  <c r="F7128" i="2"/>
  <c r="M7128" i="2" s="1"/>
  <c r="F7129" i="2"/>
  <c r="F7130" i="2"/>
  <c r="G7130" i="2" s="1"/>
  <c r="F7131" i="2"/>
  <c r="F7132" i="2"/>
  <c r="F7133" i="2"/>
  <c r="G7133" i="2" s="1"/>
  <c r="F7134" i="2"/>
  <c r="H7134" i="2" s="1"/>
  <c r="F7135" i="2"/>
  <c r="F7136" i="2"/>
  <c r="I7136" i="2" s="1"/>
  <c r="F7137" i="2"/>
  <c r="F7138" i="2"/>
  <c r="H7138" i="2" s="1"/>
  <c r="F7139" i="2"/>
  <c r="M7139" i="2" s="1"/>
  <c r="F7140" i="2"/>
  <c r="I7140" i="2" s="1"/>
  <c r="F7141" i="2"/>
  <c r="M7141" i="2" s="1"/>
  <c r="F7142" i="2"/>
  <c r="G7142" i="2" s="1"/>
  <c r="F7143" i="2"/>
  <c r="F7144" i="2"/>
  <c r="F7145" i="2"/>
  <c r="G7145" i="2" s="1"/>
  <c r="F7146" i="2"/>
  <c r="G7146" i="2" s="1"/>
  <c r="F7147" i="2"/>
  <c r="F7148" i="2"/>
  <c r="M7148" i="2" s="1"/>
  <c r="F7149" i="2"/>
  <c r="F7150" i="2"/>
  <c r="F7151" i="2"/>
  <c r="H7151" i="2" s="1"/>
  <c r="F7152" i="2"/>
  <c r="G7152" i="2" s="1"/>
  <c r="F7153" i="2"/>
  <c r="G7153" i="2" s="1"/>
  <c r="F7154" i="2"/>
  <c r="I7154" i="2" s="1"/>
  <c r="F7155" i="2"/>
  <c r="F7156" i="2"/>
  <c r="F7157" i="2"/>
  <c r="F7158" i="2"/>
  <c r="F7159" i="2"/>
  <c r="H7159" i="2" s="1"/>
  <c r="F7160" i="2"/>
  <c r="F7161" i="2"/>
  <c r="G7161" i="2" s="1"/>
  <c r="F7162" i="2"/>
  <c r="M7162" i="2" s="1"/>
  <c r="F7163" i="2"/>
  <c r="G7163" i="2" s="1"/>
  <c r="F7164" i="2"/>
  <c r="M7164" i="2" s="1"/>
  <c r="F7165" i="2"/>
  <c r="F7166" i="2"/>
  <c r="H7166" i="2" s="1"/>
  <c r="F7167" i="2"/>
  <c r="M7167" i="2" s="1"/>
  <c r="F7168" i="2"/>
  <c r="F7169" i="2"/>
  <c r="M7169" i="2" s="1"/>
  <c r="F7170" i="2"/>
  <c r="F7171" i="2"/>
  <c r="F7172" i="2"/>
  <c r="M7172" i="2" s="1"/>
  <c r="F7173" i="2"/>
  <c r="M7173" i="2" s="1"/>
  <c r="F7174" i="2"/>
  <c r="G7174" i="2" s="1"/>
  <c r="F7175" i="2"/>
  <c r="F7176" i="2"/>
  <c r="M7176" i="2" s="1"/>
  <c r="F7177" i="2"/>
  <c r="M7177" i="2" s="1"/>
  <c r="F7178" i="2"/>
  <c r="F7179" i="2"/>
  <c r="M7179" i="2" s="1"/>
  <c r="F7180" i="2"/>
  <c r="F7181" i="2"/>
  <c r="M7181" i="2" s="1"/>
  <c r="F7182" i="2"/>
  <c r="M7182" i="2" s="1"/>
  <c r="F7183" i="2"/>
  <c r="F7184" i="2"/>
  <c r="H7184" i="2" s="1"/>
  <c r="F7185" i="2"/>
  <c r="M7185" i="2" s="1"/>
  <c r="F7186" i="2"/>
  <c r="G7186" i="2" s="1"/>
  <c r="F7187" i="2"/>
  <c r="I7187" i="2" s="1"/>
  <c r="F7188" i="2"/>
  <c r="M7188" i="2" s="1"/>
  <c r="F7189" i="2"/>
  <c r="M7189" i="2" s="1"/>
  <c r="F7190" i="2"/>
  <c r="G7190" i="2" s="1"/>
  <c r="F7191" i="2"/>
  <c r="F7192" i="2"/>
  <c r="F7193" i="2"/>
  <c r="G7193" i="2" s="1"/>
  <c r="F7194" i="2"/>
  <c r="M7194" i="2" s="1"/>
  <c r="F7195" i="2"/>
  <c r="G7195" i="2" s="1"/>
  <c r="F7196" i="2"/>
  <c r="F7197" i="2"/>
  <c r="I7197" i="2" s="1"/>
  <c r="F7198" i="2"/>
  <c r="G7198" i="2" s="1"/>
  <c r="F7199" i="2"/>
  <c r="I7199" i="2" s="1"/>
  <c r="F7200" i="2"/>
  <c r="M7200" i="2" s="1"/>
  <c r="F7201" i="2"/>
  <c r="H7201" i="2" s="1"/>
  <c r="F7202" i="2"/>
  <c r="F7203" i="2"/>
  <c r="M7203" i="2" s="1"/>
  <c r="F7204" i="2"/>
  <c r="F7205" i="2"/>
  <c r="G7205" i="2" s="1"/>
  <c r="F7206" i="2"/>
  <c r="F7207" i="2"/>
  <c r="M7207" i="2" s="1"/>
  <c r="F7208" i="2"/>
  <c r="F7209" i="2"/>
  <c r="M7209" i="2" s="1"/>
  <c r="F7210" i="2"/>
  <c r="G7210" i="2" s="1"/>
  <c r="F7211" i="2"/>
  <c r="M7211" i="2" s="1"/>
  <c r="F7212" i="2"/>
  <c r="H7212" i="2" s="1"/>
  <c r="F7213" i="2"/>
  <c r="I7213" i="2" s="1"/>
  <c r="F7214" i="2"/>
  <c r="G7214" i="2" s="1"/>
  <c r="F7215" i="2"/>
  <c r="M7215" i="2" s="1"/>
  <c r="F7216" i="2"/>
  <c r="F7217" i="2"/>
  <c r="G7217" i="2" s="1"/>
  <c r="F7218" i="2"/>
  <c r="G7218" i="2" s="1"/>
  <c r="F7219" i="2"/>
  <c r="F7220" i="2"/>
  <c r="M7220" i="2" s="1"/>
  <c r="F7221" i="2"/>
  <c r="M7221" i="2" s="1"/>
  <c r="F7222" i="2"/>
  <c r="H7222" i="2" s="1"/>
  <c r="F7223" i="2"/>
  <c r="G7223" i="2" s="1"/>
  <c r="F7224" i="2"/>
  <c r="G7224" i="2" s="1"/>
  <c r="F7225" i="2"/>
  <c r="H7225" i="2" s="1"/>
  <c r="F7226" i="2"/>
  <c r="G7226" i="2" s="1"/>
  <c r="F7227" i="2"/>
  <c r="F7228" i="2"/>
  <c r="F7229" i="2"/>
  <c r="F7230" i="2"/>
  <c r="G7230" i="2" s="1"/>
  <c r="F7231" i="2"/>
  <c r="M7231" i="2" s="1"/>
  <c r="F7232" i="2"/>
  <c r="M7232" i="2" s="1"/>
  <c r="F7233" i="2"/>
  <c r="G7233" i="2" s="1"/>
  <c r="F7234" i="2"/>
  <c r="H7234" i="2" s="1"/>
  <c r="F7235" i="2"/>
  <c r="M7235" i="2" s="1"/>
  <c r="F7236" i="2"/>
  <c r="M7236" i="2" s="1"/>
  <c r="F7237" i="2"/>
  <c r="H7237" i="2" s="1"/>
  <c r="F7238" i="2"/>
  <c r="M7238" i="2" s="1"/>
  <c r="F7239" i="2"/>
  <c r="M7239" i="2" s="1"/>
  <c r="F7240" i="2"/>
  <c r="F7241" i="2"/>
  <c r="G7241" i="2" s="1"/>
  <c r="F7242" i="2"/>
  <c r="M7242" i="2" s="1"/>
  <c r="F7243" i="2"/>
  <c r="F7244" i="2"/>
  <c r="I7244" i="2" s="1"/>
  <c r="F7245" i="2"/>
  <c r="F7246" i="2"/>
  <c r="H7246" i="2" s="1"/>
  <c r="F7247" i="2"/>
  <c r="G7247" i="2" s="1"/>
  <c r="F7248" i="2"/>
  <c r="I7248" i="2" s="1"/>
  <c r="F7249" i="2"/>
  <c r="H7249" i="2" s="1"/>
  <c r="F7250" i="2"/>
  <c r="G7250" i="2" s="1"/>
  <c r="F7251" i="2"/>
  <c r="F7252" i="2"/>
  <c r="H7252" i="2" s="1"/>
  <c r="F7253" i="2"/>
  <c r="M7253" i="2" s="1"/>
  <c r="F7254" i="2"/>
  <c r="M7254" i="2" s="1"/>
  <c r="F7255" i="2"/>
  <c r="I7255" i="2" s="1"/>
  <c r="F7256" i="2"/>
  <c r="F7257" i="2"/>
  <c r="M7257" i="2" s="1"/>
  <c r="F7258" i="2"/>
  <c r="H7258" i="2" s="1"/>
  <c r="F7259" i="2"/>
  <c r="H7259" i="2" s="1"/>
  <c r="F7260" i="2"/>
  <c r="G7260" i="2" s="1"/>
  <c r="F7261" i="2"/>
  <c r="H7261" i="2" s="1"/>
  <c r="F7262" i="2"/>
  <c r="I7262" i="2" s="1"/>
  <c r="F7263" i="2"/>
  <c r="M7263" i="2" s="1"/>
  <c r="F7264" i="2"/>
  <c r="F7265" i="2"/>
  <c r="M7265" i="2" s="1"/>
  <c r="F7266" i="2"/>
  <c r="G7266" i="2" s="1"/>
  <c r="C7042" i="2"/>
  <c r="D7042" i="2" s="1"/>
  <c r="C7043" i="2"/>
  <c r="D7043" i="2" s="1"/>
  <c r="C7044" i="2"/>
  <c r="D7044" i="2" s="1"/>
  <c r="C7045" i="2"/>
  <c r="D7045" i="2" s="1"/>
  <c r="C7046" i="2"/>
  <c r="D7046" i="2" s="1"/>
  <c r="C7047" i="2"/>
  <c r="D7047" i="2" s="1"/>
  <c r="C7048" i="2"/>
  <c r="D7048" i="2" s="1"/>
  <c r="C7049" i="2"/>
  <c r="D7049" i="2" s="1"/>
  <c r="C7050" i="2"/>
  <c r="D7050" i="2" s="1"/>
  <c r="C7051" i="2"/>
  <c r="D7051" i="2" s="1"/>
  <c r="C7052" i="2"/>
  <c r="E7052" i="2" s="1"/>
  <c r="C7053" i="2"/>
  <c r="D7053" i="2" s="1"/>
  <c r="C7054" i="2"/>
  <c r="D7054" i="2" s="1"/>
  <c r="C7055" i="2"/>
  <c r="E7055" i="2" s="1"/>
  <c r="C7056" i="2"/>
  <c r="D7056" i="2" s="1"/>
  <c r="C7057" i="2"/>
  <c r="D7057" i="2" s="1"/>
  <c r="C7058" i="2"/>
  <c r="E7058" i="2" s="1"/>
  <c r="C7059" i="2"/>
  <c r="D7059" i="2" s="1"/>
  <c r="C7060" i="2"/>
  <c r="D7060" i="2" s="1"/>
  <c r="C7061" i="2"/>
  <c r="D7061" i="2" s="1"/>
  <c r="C7062" i="2"/>
  <c r="D7062" i="2" s="1"/>
  <c r="C7063" i="2"/>
  <c r="D7063" i="2" s="1"/>
  <c r="C7064" i="2"/>
  <c r="D7064" i="2" s="1"/>
  <c r="C7065" i="2"/>
  <c r="D7065" i="2" s="1"/>
  <c r="C7066" i="2"/>
  <c r="D7066" i="2" s="1"/>
  <c r="C7067" i="2"/>
  <c r="C7068" i="2"/>
  <c r="D7068" i="2" s="1"/>
  <c r="C7069" i="2"/>
  <c r="D7069" i="2" s="1"/>
  <c r="C7070" i="2"/>
  <c r="D7070" i="2" s="1"/>
  <c r="C7071" i="2"/>
  <c r="D7071" i="2" s="1"/>
  <c r="C7072" i="2"/>
  <c r="D7072" i="2" s="1"/>
  <c r="C7073" i="2"/>
  <c r="D7073" i="2" s="1"/>
  <c r="C7074" i="2"/>
  <c r="D7074" i="2" s="1"/>
  <c r="C7075" i="2"/>
  <c r="D7075" i="2" s="1"/>
  <c r="C7076" i="2"/>
  <c r="D7076" i="2" s="1"/>
  <c r="C7077" i="2"/>
  <c r="D7077" i="2" s="1"/>
  <c r="C7078" i="2"/>
  <c r="D7078" i="2" s="1"/>
  <c r="C7079" i="2"/>
  <c r="D7079" i="2" s="1"/>
  <c r="C7080" i="2"/>
  <c r="D7080" i="2" s="1"/>
  <c r="C7081" i="2"/>
  <c r="D7081" i="2" s="1"/>
  <c r="C7082" i="2"/>
  <c r="E7082" i="2" s="1"/>
  <c r="C7083" i="2"/>
  <c r="D7083" i="2" s="1"/>
  <c r="C7084" i="2"/>
  <c r="D7084" i="2" s="1"/>
  <c r="C7085" i="2"/>
  <c r="D7085" i="2" s="1"/>
  <c r="C7086" i="2"/>
  <c r="D7086" i="2" s="1"/>
  <c r="C7087" i="2"/>
  <c r="D7087" i="2" s="1"/>
  <c r="C7088" i="2"/>
  <c r="D7088" i="2" s="1"/>
  <c r="C7089" i="2"/>
  <c r="D7089" i="2" s="1"/>
  <c r="C7090" i="2"/>
  <c r="C7091" i="2"/>
  <c r="D7091" i="2" s="1"/>
  <c r="C7092" i="2"/>
  <c r="E7092" i="2" s="1"/>
  <c r="C7093" i="2"/>
  <c r="D7093" i="2" s="1"/>
  <c r="C7094" i="2"/>
  <c r="D7094" i="2" s="1"/>
  <c r="C7095" i="2"/>
  <c r="D7095" i="2" s="1"/>
  <c r="C7096" i="2"/>
  <c r="D7096" i="2" s="1"/>
  <c r="C7097" i="2"/>
  <c r="D7097" i="2" s="1"/>
  <c r="C7098" i="2"/>
  <c r="C7099" i="2"/>
  <c r="D7099" i="2" s="1"/>
  <c r="C7100" i="2"/>
  <c r="D7100" i="2" s="1"/>
  <c r="C7101" i="2"/>
  <c r="D7101" i="2" s="1"/>
  <c r="C7102" i="2"/>
  <c r="D7102" i="2" s="1"/>
  <c r="C7103" i="2"/>
  <c r="D7103" i="2" s="1"/>
  <c r="C7104" i="2"/>
  <c r="D7104" i="2" s="1"/>
  <c r="C7105" i="2"/>
  <c r="D7105" i="2" s="1"/>
  <c r="C7106" i="2"/>
  <c r="D7106" i="2" s="1"/>
  <c r="C7107" i="2"/>
  <c r="D7107" i="2" s="1"/>
  <c r="C7108" i="2"/>
  <c r="D7108" i="2" s="1"/>
  <c r="C7109" i="2"/>
  <c r="D7109" i="2" s="1"/>
  <c r="C7110" i="2"/>
  <c r="D7110" i="2" s="1"/>
  <c r="C7111" i="2"/>
  <c r="C7112" i="2"/>
  <c r="D7112" i="2" s="1"/>
  <c r="C7113" i="2"/>
  <c r="D7113" i="2" s="1"/>
  <c r="C7114" i="2"/>
  <c r="D7114" i="2" s="1"/>
  <c r="C7115" i="2"/>
  <c r="D7115" i="2" s="1"/>
  <c r="C7116" i="2"/>
  <c r="D7116" i="2" s="1"/>
  <c r="C7117" i="2"/>
  <c r="D7117" i="2" s="1"/>
  <c r="C7118" i="2"/>
  <c r="D7118" i="2" s="1"/>
  <c r="C7119" i="2"/>
  <c r="D7119" i="2" s="1"/>
  <c r="C7120" i="2"/>
  <c r="D7120" i="2" s="1"/>
  <c r="C7121" i="2"/>
  <c r="D7121" i="2" s="1"/>
  <c r="C7122" i="2"/>
  <c r="D7122" i="2" s="1"/>
  <c r="C7123" i="2"/>
  <c r="D7123" i="2" s="1"/>
  <c r="C7124" i="2"/>
  <c r="E7124" i="2" s="1"/>
  <c r="C7125" i="2"/>
  <c r="D7125" i="2" s="1"/>
  <c r="C7126" i="2"/>
  <c r="D7126" i="2" s="1"/>
  <c r="C7127" i="2"/>
  <c r="D7127" i="2" s="1"/>
  <c r="C7128" i="2"/>
  <c r="E7128" i="2" s="1"/>
  <c r="C7129" i="2"/>
  <c r="D7129" i="2" s="1"/>
  <c r="C7130" i="2"/>
  <c r="D7130" i="2" s="1"/>
  <c r="C7131" i="2"/>
  <c r="D7131" i="2" s="1"/>
  <c r="C7132" i="2"/>
  <c r="D7132" i="2" s="1"/>
  <c r="C7133" i="2"/>
  <c r="D7133" i="2" s="1"/>
  <c r="C7134" i="2"/>
  <c r="D7134" i="2" s="1"/>
  <c r="C7135" i="2"/>
  <c r="D7135" i="2" s="1"/>
  <c r="C7136" i="2"/>
  <c r="D7136" i="2" s="1"/>
  <c r="C7137" i="2"/>
  <c r="D7137" i="2" s="1"/>
  <c r="C7138" i="2"/>
  <c r="D7138" i="2" s="1"/>
  <c r="C7139" i="2"/>
  <c r="D7139" i="2" s="1"/>
  <c r="C7140" i="2"/>
  <c r="D7140" i="2" s="1"/>
  <c r="C7141" i="2"/>
  <c r="D7141" i="2" s="1"/>
  <c r="C7142" i="2"/>
  <c r="D7142" i="2" s="1"/>
  <c r="C7143" i="2"/>
  <c r="D7143" i="2" s="1"/>
  <c r="C7144" i="2"/>
  <c r="D7144" i="2" s="1"/>
  <c r="C7145" i="2"/>
  <c r="D7145" i="2" s="1"/>
  <c r="C7146" i="2"/>
  <c r="D7146" i="2" s="1"/>
  <c r="C7147" i="2"/>
  <c r="D7147" i="2" s="1"/>
  <c r="C7148" i="2"/>
  <c r="D7148" i="2" s="1"/>
  <c r="C7149" i="2"/>
  <c r="D7149" i="2" s="1"/>
  <c r="C7150" i="2"/>
  <c r="D7150" i="2" s="1"/>
  <c r="C7151" i="2"/>
  <c r="C7152" i="2"/>
  <c r="D7152" i="2" s="1"/>
  <c r="C7153" i="2"/>
  <c r="D7153" i="2" s="1"/>
  <c r="C7154" i="2"/>
  <c r="E7154" i="2" s="1"/>
  <c r="C7155" i="2"/>
  <c r="D7155" i="2" s="1"/>
  <c r="C7156" i="2"/>
  <c r="D7156" i="2" s="1"/>
  <c r="C7157" i="2"/>
  <c r="D7157" i="2" s="1"/>
  <c r="C7158" i="2"/>
  <c r="D7158" i="2" s="1"/>
  <c r="C7159" i="2"/>
  <c r="D7159" i="2" s="1"/>
  <c r="C7160" i="2"/>
  <c r="D7160" i="2" s="1"/>
  <c r="C7161" i="2"/>
  <c r="D7161" i="2" s="1"/>
  <c r="C7162" i="2"/>
  <c r="D7162" i="2" s="1"/>
  <c r="C7163" i="2"/>
  <c r="D7163" i="2" s="1"/>
  <c r="C7164" i="2"/>
  <c r="D7164" i="2" s="1"/>
  <c r="C7165" i="2"/>
  <c r="D7165" i="2" s="1"/>
  <c r="C7166" i="2"/>
  <c r="D7166" i="2" s="1"/>
  <c r="C7167" i="2"/>
  <c r="D7167" i="2" s="1"/>
  <c r="C7168" i="2"/>
  <c r="D7168" i="2" s="1"/>
  <c r="C7169" i="2"/>
  <c r="D7169" i="2" s="1"/>
  <c r="C7170" i="2"/>
  <c r="D7170" i="2" s="1"/>
  <c r="C7171" i="2"/>
  <c r="D7171" i="2" s="1"/>
  <c r="C7172" i="2"/>
  <c r="D7172" i="2" s="1"/>
  <c r="C7173" i="2"/>
  <c r="D7173" i="2" s="1"/>
  <c r="C7174" i="2"/>
  <c r="D7174" i="2" s="1"/>
  <c r="C7175" i="2"/>
  <c r="D7175" i="2" s="1"/>
  <c r="C7176" i="2"/>
  <c r="D7176" i="2" s="1"/>
  <c r="C7177" i="2"/>
  <c r="D7177" i="2" s="1"/>
  <c r="C7178" i="2"/>
  <c r="D7178" i="2" s="1"/>
  <c r="C7179" i="2"/>
  <c r="D7179" i="2" s="1"/>
  <c r="C7180" i="2"/>
  <c r="D7180" i="2" s="1"/>
  <c r="C7181" i="2"/>
  <c r="D7181" i="2" s="1"/>
  <c r="C7182" i="2"/>
  <c r="D7182" i="2" s="1"/>
  <c r="C7183" i="2"/>
  <c r="D7183" i="2" s="1"/>
  <c r="C7184" i="2"/>
  <c r="E7184" i="2" s="1"/>
  <c r="C7185" i="2"/>
  <c r="D7185" i="2" s="1"/>
  <c r="C7186" i="2"/>
  <c r="D7186" i="2" s="1"/>
  <c r="C7187" i="2"/>
  <c r="D7187" i="2" s="1"/>
  <c r="C7188" i="2"/>
  <c r="C7189" i="2"/>
  <c r="D7189" i="2" s="1"/>
  <c r="C7190" i="2"/>
  <c r="D7190" i="2" s="1"/>
  <c r="C7191" i="2"/>
  <c r="D7191" i="2" s="1"/>
  <c r="C7192" i="2"/>
  <c r="D7192" i="2" s="1"/>
  <c r="C7193" i="2"/>
  <c r="D7193" i="2" s="1"/>
  <c r="C7194" i="2"/>
  <c r="D7194" i="2" s="1"/>
  <c r="C7195" i="2"/>
  <c r="D7195" i="2" s="1"/>
  <c r="C7196" i="2"/>
  <c r="E7196" i="2" s="1"/>
  <c r="C7197" i="2"/>
  <c r="D7197" i="2" s="1"/>
  <c r="C7198" i="2"/>
  <c r="D7198" i="2" s="1"/>
  <c r="C7199" i="2"/>
  <c r="C7200" i="2"/>
  <c r="D7200" i="2" s="1"/>
  <c r="C7201" i="2"/>
  <c r="D7201" i="2" s="1"/>
  <c r="C7202" i="2"/>
  <c r="E7202" i="2" s="1"/>
  <c r="C7203" i="2"/>
  <c r="D7203" i="2" s="1"/>
  <c r="C7204" i="2"/>
  <c r="D7204" i="2" s="1"/>
  <c r="C7205" i="2"/>
  <c r="D7205" i="2" s="1"/>
  <c r="C7206" i="2"/>
  <c r="D7206" i="2" s="1"/>
  <c r="C7207" i="2"/>
  <c r="D7207" i="2" s="1"/>
  <c r="C7208" i="2"/>
  <c r="D7208" i="2" s="1"/>
  <c r="C7209" i="2"/>
  <c r="D7209" i="2" s="1"/>
  <c r="C7210" i="2"/>
  <c r="D7210" i="2" s="1"/>
  <c r="C7211" i="2"/>
  <c r="D7211" i="2" s="1"/>
  <c r="C7212" i="2"/>
  <c r="D7212" i="2" s="1"/>
  <c r="C7213" i="2"/>
  <c r="D7213" i="2" s="1"/>
  <c r="C7214" i="2"/>
  <c r="D7214" i="2" s="1"/>
  <c r="C7215" i="2"/>
  <c r="D7215" i="2" s="1"/>
  <c r="C7216" i="2"/>
  <c r="D7216" i="2" s="1"/>
  <c r="C7217" i="2"/>
  <c r="D7217" i="2" s="1"/>
  <c r="C7218" i="2"/>
  <c r="D7218" i="2" s="1"/>
  <c r="C7219" i="2"/>
  <c r="D7219" i="2" s="1"/>
  <c r="C7220" i="2"/>
  <c r="D7220" i="2" s="1"/>
  <c r="C7221" i="2"/>
  <c r="D7221" i="2" s="1"/>
  <c r="C7222" i="2"/>
  <c r="C7223" i="2"/>
  <c r="D7223" i="2" s="1"/>
  <c r="C7224" i="2"/>
  <c r="D7224" i="2" s="1"/>
  <c r="C7225" i="2"/>
  <c r="D7225" i="2" s="1"/>
  <c r="C7226" i="2"/>
  <c r="E7226" i="2" s="1"/>
  <c r="C7227" i="2"/>
  <c r="D7227" i="2" s="1"/>
  <c r="C7228" i="2"/>
  <c r="D7228" i="2" s="1"/>
  <c r="C7229" i="2"/>
  <c r="D7229" i="2" s="1"/>
  <c r="C7230" i="2"/>
  <c r="D7230" i="2" s="1"/>
  <c r="C7231" i="2"/>
  <c r="D7231" i="2" s="1"/>
  <c r="C7232" i="2"/>
  <c r="D7232" i="2" s="1"/>
  <c r="C7233" i="2"/>
  <c r="D7233" i="2" s="1"/>
  <c r="C7234" i="2"/>
  <c r="D7234" i="2" s="1"/>
  <c r="C7235" i="2"/>
  <c r="C7236" i="2"/>
  <c r="E7236" i="2" s="1"/>
  <c r="C7237" i="2"/>
  <c r="D7237" i="2" s="1"/>
  <c r="C7238" i="2"/>
  <c r="D7238" i="2" s="1"/>
  <c r="C7239" i="2"/>
  <c r="D7239" i="2" s="1"/>
  <c r="C7240" i="2"/>
  <c r="D7240" i="2" s="1"/>
  <c r="C7241" i="2"/>
  <c r="C7242" i="2"/>
  <c r="D7242" i="2" s="1"/>
  <c r="C7243" i="2"/>
  <c r="D7243" i="2" s="1"/>
  <c r="C7244" i="2"/>
  <c r="D7244" i="2" s="1"/>
  <c r="C7245" i="2"/>
  <c r="D7245" i="2" s="1"/>
  <c r="C7246" i="2"/>
  <c r="C7247" i="2"/>
  <c r="D7247" i="2" s="1"/>
  <c r="C7248" i="2"/>
  <c r="D7248" i="2" s="1"/>
  <c r="C7249" i="2"/>
  <c r="E7249" i="2" s="1"/>
  <c r="C7250" i="2"/>
  <c r="D7250" i="2" s="1"/>
  <c r="C7251" i="2"/>
  <c r="D7251" i="2" s="1"/>
  <c r="C7252" i="2"/>
  <c r="D7252" i="2" s="1"/>
  <c r="C7253" i="2"/>
  <c r="D7253" i="2" s="1"/>
  <c r="C7254" i="2"/>
  <c r="E7254" i="2" s="1"/>
  <c r="C7255" i="2"/>
  <c r="C7256" i="2"/>
  <c r="D7256" i="2" s="1"/>
  <c r="C7257" i="2"/>
  <c r="C7258" i="2"/>
  <c r="C7259" i="2"/>
  <c r="D7259" i="2" s="1"/>
  <c r="C7260" i="2"/>
  <c r="D7260" i="2" s="1"/>
  <c r="C7261" i="2"/>
  <c r="D7261" i="2" s="1"/>
  <c r="C7262" i="2"/>
  <c r="E7262" i="2" s="1"/>
  <c r="C7263" i="2"/>
  <c r="D7263" i="2" s="1"/>
  <c r="C7264" i="2"/>
  <c r="D7264" i="2" s="1"/>
  <c r="C7265" i="2"/>
  <c r="C7266" i="2"/>
  <c r="D7266" i="2" s="1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F7028" i="2"/>
  <c r="G7028" i="2" s="1"/>
  <c r="F6999" i="2"/>
  <c r="I6999" i="2" s="1"/>
  <c r="F6970" i="2"/>
  <c r="G6970" i="2" s="1"/>
  <c r="F6971" i="2"/>
  <c r="G6971" i="2" s="1"/>
  <c r="F6972" i="2"/>
  <c r="G6972" i="2" s="1"/>
  <c r="F6973" i="2"/>
  <c r="G6973" i="2" s="1"/>
  <c r="F6974" i="2"/>
  <c r="I6974" i="2" s="1"/>
  <c r="F6975" i="2"/>
  <c r="G6975" i="2" s="1"/>
  <c r="F6976" i="2"/>
  <c r="G6976" i="2" s="1"/>
  <c r="F6977" i="2"/>
  <c r="G6977" i="2" s="1"/>
  <c r="F6978" i="2"/>
  <c r="G6978" i="2" s="1"/>
  <c r="F6979" i="2"/>
  <c r="G6979" i="2" s="1"/>
  <c r="F6980" i="2"/>
  <c r="I6980" i="2" s="1"/>
  <c r="F6981" i="2"/>
  <c r="G6981" i="2" s="1"/>
  <c r="F6982" i="2"/>
  <c r="G6982" i="2" s="1"/>
  <c r="F6983" i="2"/>
  <c r="G6983" i="2" s="1"/>
  <c r="F6984" i="2"/>
  <c r="G6984" i="2" s="1"/>
  <c r="F6985" i="2"/>
  <c r="G6985" i="2" s="1"/>
  <c r="F6986" i="2"/>
  <c r="I6986" i="2" s="1"/>
  <c r="F6987" i="2"/>
  <c r="G6987" i="2" s="1"/>
  <c r="F6988" i="2"/>
  <c r="G6988" i="2" s="1"/>
  <c r="F6989" i="2"/>
  <c r="G6989" i="2" s="1"/>
  <c r="F6990" i="2"/>
  <c r="G6990" i="2" s="1"/>
  <c r="F6991" i="2"/>
  <c r="G6991" i="2" s="1"/>
  <c r="F6992" i="2"/>
  <c r="I6992" i="2" s="1"/>
  <c r="F6993" i="2"/>
  <c r="I6993" i="2" s="1"/>
  <c r="F6994" i="2"/>
  <c r="G6994" i="2" s="1"/>
  <c r="F6995" i="2"/>
  <c r="G6995" i="2" s="1"/>
  <c r="F6996" i="2"/>
  <c r="G6996" i="2" s="1"/>
  <c r="F6997" i="2"/>
  <c r="G6997" i="2" s="1"/>
  <c r="F6998" i="2"/>
  <c r="I6998" i="2" s="1"/>
  <c r="F7000" i="2"/>
  <c r="G7000" i="2" s="1"/>
  <c r="F7001" i="2"/>
  <c r="G7001" i="2" s="1"/>
  <c r="F7002" i="2"/>
  <c r="G7002" i="2" s="1"/>
  <c r="F7003" i="2"/>
  <c r="G7003" i="2" s="1"/>
  <c r="F7004" i="2"/>
  <c r="I7004" i="2" s="1"/>
  <c r="F7005" i="2"/>
  <c r="G7005" i="2" s="1"/>
  <c r="F7006" i="2"/>
  <c r="G7006" i="2" s="1"/>
  <c r="F7007" i="2"/>
  <c r="G7007" i="2" s="1"/>
  <c r="F7008" i="2"/>
  <c r="I7008" i="2" s="1"/>
  <c r="F7009" i="2"/>
  <c r="I7009" i="2" s="1"/>
  <c r="F7010" i="2"/>
  <c r="I7010" i="2" s="1"/>
  <c r="F7011" i="2"/>
  <c r="H7011" i="2" s="1"/>
  <c r="F7012" i="2"/>
  <c r="G7012" i="2" s="1"/>
  <c r="F7013" i="2"/>
  <c r="G7013" i="2" s="1"/>
  <c r="F7014" i="2"/>
  <c r="G7014" i="2" s="1"/>
  <c r="F7015" i="2"/>
  <c r="G7015" i="2" s="1"/>
  <c r="F7016" i="2"/>
  <c r="I7016" i="2" s="1"/>
  <c r="F7017" i="2"/>
  <c r="I7017" i="2" s="1"/>
  <c r="F7018" i="2"/>
  <c r="G7018" i="2" s="1"/>
  <c r="F7019" i="2"/>
  <c r="G7019" i="2" s="1"/>
  <c r="F7020" i="2"/>
  <c r="I7020" i="2" s="1"/>
  <c r="F7021" i="2"/>
  <c r="G7021" i="2" s="1"/>
  <c r="F7022" i="2"/>
  <c r="I7022" i="2" s="1"/>
  <c r="F7023" i="2"/>
  <c r="H7023" i="2" s="1"/>
  <c r="F7024" i="2"/>
  <c r="G7024" i="2" s="1"/>
  <c r="F7025" i="2"/>
  <c r="G7025" i="2" s="1"/>
  <c r="F7026" i="2"/>
  <c r="G7026" i="2" s="1"/>
  <c r="F7027" i="2"/>
  <c r="G7027" i="2" s="1"/>
  <c r="F7029" i="2"/>
  <c r="H7029" i="2" s="1"/>
  <c r="F7030" i="2"/>
  <c r="G7030" i="2" s="1"/>
  <c r="C6970" i="2"/>
  <c r="D6970" i="2" s="1"/>
  <c r="C6971" i="2"/>
  <c r="D6971" i="2" s="1"/>
  <c r="C6972" i="2"/>
  <c r="D6972" i="2" s="1"/>
  <c r="C6973" i="2"/>
  <c r="D6973" i="2" s="1"/>
  <c r="C6974" i="2"/>
  <c r="D6974" i="2" s="1"/>
  <c r="C6975" i="2"/>
  <c r="D6975" i="2" s="1"/>
  <c r="C6976" i="2"/>
  <c r="D6976" i="2" s="1"/>
  <c r="C6977" i="2"/>
  <c r="D6977" i="2" s="1"/>
  <c r="C6978" i="2"/>
  <c r="D6978" i="2" s="1"/>
  <c r="C6979" i="2"/>
  <c r="D6979" i="2" s="1"/>
  <c r="C6980" i="2"/>
  <c r="D6980" i="2" s="1"/>
  <c r="C6981" i="2"/>
  <c r="D6981" i="2" s="1"/>
  <c r="C6982" i="2"/>
  <c r="D6982" i="2" s="1"/>
  <c r="C6983" i="2"/>
  <c r="D6983" i="2" s="1"/>
  <c r="C6984" i="2"/>
  <c r="D6984" i="2" s="1"/>
  <c r="C6985" i="2"/>
  <c r="D6985" i="2" s="1"/>
  <c r="C6986" i="2"/>
  <c r="D6986" i="2" s="1"/>
  <c r="C6987" i="2"/>
  <c r="D6987" i="2" s="1"/>
  <c r="C6988" i="2"/>
  <c r="D6988" i="2" s="1"/>
  <c r="C6989" i="2"/>
  <c r="D6989" i="2" s="1"/>
  <c r="C6990" i="2"/>
  <c r="D6990" i="2" s="1"/>
  <c r="C6991" i="2"/>
  <c r="D6991" i="2" s="1"/>
  <c r="C6992" i="2"/>
  <c r="D6992" i="2" s="1"/>
  <c r="C6993" i="2"/>
  <c r="D6993" i="2" s="1"/>
  <c r="C6994" i="2"/>
  <c r="D6994" i="2" s="1"/>
  <c r="C6995" i="2"/>
  <c r="D6995" i="2" s="1"/>
  <c r="C6996" i="2"/>
  <c r="D6996" i="2" s="1"/>
  <c r="C6997" i="2"/>
  <c r="D6997" i="2" s="1"/>
  <c r="C6998" i="2"/>
  <c r="D6998" i="2" s="1"/>
  <c r="C6999" i="2"/>
  <c r="D6999" i="2" s="1"/>
  <c r="C7000" i="2"/>
  <c r="D7000" i="2" s="1"/>
  <c r="C7001" i="2"/>
  <c r="D7001" i="2" s="1"/>
  <c r="C7002" i="2"/>
  <c r="D7002" i="2" s="1"/>
  <c r="C7003" i="2"/>
  <c r="D7003" i="2" s="1"/>
  <c r="C7004" i="2"/>
  <c r="D7004" i="2" s="1"/>
  <c r="C7005" i="2"/>
  <c r="D7005" i="2" s="1"/>
  <c r="C7006" i="2"/>
  <c r="D7006" i="2" s="1"/>
  <c r="C7007" i="2"/>
  <c r="D7007" i="2" s="1"/>
  <c r="C7008" i="2"/>
  <c r="D7008" i="2" s="1"/>
  <c r="C7009" i="2"/>
  <c r="D7009" i="2" s="1"/>
  <c r="C7010" i="2"/>
  <c r="D7010" i="2" s="1"/>
  <c r="C7011" i="2"/>
  <c r="D7011" i="2" s="1"/>
  <c r="C7012" i="2"/>
  <c r="D7012" i="2" s="1"/>
  <c r="C7013" i="2"/>
  <c r="D7013" i="2" s="1"/>
  <c r="C7014" i="2"/>
  <c r="D7014" i="2" s="1"/>
  <c r="C7015" i="2"/>
  <c r="D7015" i="2" s="1"/>
  <c r="C7016" i="2"/>
  <c r="D7016" i="2" s="1"/>
  <c r="C7017" i="2"/>
  <c r="D7017" i="2" s="1"/>
  <c r="C7018" i="2"/>
  <c r="D7018" i="2" s="1"/>
  <c r="C7019" i="2"/>
  <c r="D7019" i="2" s="1"/>
  <c r="C7020" i="2"/>
  <c r="D7020" i="2" s="1"/>
  <c r="C7021" i="2"/>
  <c r="D7021" i="2" s="1"/>
  <c r="C7022" i="2"/>
  <c r="D7022" i="2" s="1"/>
  <c r="C7023" i="2"/>
  <c r="D7023" i="2" s="1"/>
  <c r="C7024" i="2"/>
  <c r="D7024" i="2" s="1"/>
  <c r="C7025" i="2"/>
  <c r="D7025" i="2" s="1"/>
  <c r="C7026" i="2"/>
  <c r="D7026" i="2" s="1"/>
  <c r="C7027" i="2"/>
  <c r="D7027" i="2" s="1"/>
  <c r="C7028" i="2"/>
  <c r="D7028" i="2" s="1"/>
  <c r="C7029" i="2"/>
  <c r="D7029" i="2" s="1"/>
  <c r="C7030" i="2"/>
  <c r="D7030" i="2" s="1"/>
  <c r="C7031" i="2"/>
  <c r="D7031" i="2" s="1"/>
  <c r="C7032" i="2"/>
  <c r="D7032" i="2" s="1"/>
  <c r="C7033" i="2"/>
  <c r="D7033" i="2" s="1"/>
  <c r="C7034" i="2"/>
  <c r="D7034" i="2" s="1"/>
  <c r="C7035" i="2"/>
  <c r="D7035" i="2" s="1"/>
  <c r="C7036" i="2"/>
  <c r="D7036" i="2" s="1"/>
  <c r="C7037" i="2"/>
  <c r="D7037" i="2" s="1"/>
  <c r="C7038" i="2"/>
  <c r="D7038" i="2" s="1"/>
  <c r="C7039" i="2"/>
  <c r="D7039" i="2" s="1"/>
  <c r="C7040" i="2"/>
  <c r="D7040" i="2" s="1"/>
  <c r="C7041" i="2"/>
  <c r="E7041" i="2" s="1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C543" i="2"/>
  <c r="C544" i="2"/>
  <c r="C545" i="2"/>
  <c r="C546" i="2"/>
  <c r="E546" i="2" s="1"/>
  <c r="C547" i="2"/>
  <c r="D547" i="2" s="1"/>
  <c r="C548" i="2"/>
  <c r="D548" i="2" s="1"/>
  <c r="C549" i="2"/>
  <c r="E549" i="2" s="1"/>
  <c r="C550" i="2"/>
  <c r="E550" i="2" s="1"/>
  <c r="C551" i="2"/>
  <c r="C552" i="2"/>
  <c r="D552" i="2" s="1"/>
  <c r="C553" i="2"/>
  <c r="C554" i="2"/>
  <c r="C555" i="2"/>
  <c r="C556" i="2"/>
  <c r="C557" i="2"/>
  <c r="C558" i="2"/>
  <c r="D558" i="2" s="1"/>
  <c r="C559" i="2"/>
  <c r="D559" i="2" s="1"/>
  <c r="C560" i="2"/>
  <c r="D560" i="2" s="1"/>
  <c r="C561" i="2"/>
  <c r="E561" i="2" s="1"/>
  <c r="C562" i="2"/>
  <c r="C563" i="2"/>
  <c r="C564" i="2"/>
  <c r="C565" i="2"/>
  <c r="C566" i="2"/>
  <c r="E566" i="2" s="1"/>
  <c r="C567" i="2"/>
  <c r="D567" i="2" s="1"/>
  <c r="C568" i="2"/>
  <c r="C569" i="2"/>
  <c r="D569" i="2" s="1"/>
  <c r="C570" i="2"/>
  <c r="D570" i="2" s="1"/>
  <c r="C571" i="2"/>
  <c r="C572" i="2"/>
  <c r="E572" i="2" s="1"/>
  <c r="C573" i="2"/>
  <c r="E573" i="2" s="1"/>
  <c r="C574" i="2"/>
  <c r="E574" i="2" s="1"/>
  <c r="C575" i="2"/>
  <c r="C576" i="2"/>
  <c r="D576" i="2" s="1"/>
  <c r="C577" i="2"/>
  <c r="C578" i="2"/>
  <c r="C579" i="2"/>
  <c r="D579" i="2" s="1"/>
  <c r="C580" i="2"/>
  <c r="D580" i="2" s="1"/>
  <c r="C581" i="2"/>
  <c r="E581" i="2" s="1"/>
  <c r="C582" i="2"/>
  <c r="D582" i="2" s="1"/>
  <c r="C583" i="2"/>
  <c r="D583" i="2" s="1"/>
  <c r="C584" i="2"/>
  <c r="D584" i="2" s="1"/>
  <c r="C585" i="2"/>
  <c r="D585" i="2" s="1"/>
  <c r="C586" i="2"/>
  <c r="D586" i="2" s="1"/>
  <c r="C587" i="2"/>
  <c r="C588" i="2"/>
  <c r="C589" i="2"/>
  <c r="E589" i="2" s="1"/>
  <c r="C590" i="2"/>
  <c r="C591" i="2"/>
  <c r="C592" i="2"/>
  <c r="C593" i="2"/>
  <c r="D593" i="2" s="1"/>
  <c r="C594" i="2"/>
  <c r="E594" i="2" s="1"/>
  <c r="C595" i="2"/>
  <c r="C596" i="2"/>
  <c r="E596" i="2" s="1"/>
  <c r="C597" i="2"/>
  <c r="D597" i="2" s="1"/>
  <c r="C598" i="2"/>
  <c r="C599" i="2"/>
  <c r="C600" i="2"/>
  <c r="D600" i="2" s="1"/>
  <c r="C601" i="2"/>
  <c r="C602" i="2"/>
  <c r="C603" i="2"/>
  <c r="D603" i="2" s="1"/>
  <c r="C604" i="2"/>
  <c r="E604" i="2" s="1"/>
  <c r="C605" i="2"/>
  <c r="D605" i="2" s="1"/>
  <c r="C606" i="2"/>
  <c r="E606" i="2" s="1"/>
  <c r="C607" i="2"/>
  <c r="C608" i="2"/>
  <c r="D608" i="2" s="1"/>
  <c r="C609" i="2"/>
  <c r="D609" i="2" s="1"/>
  <c r="C610" i="2"/>
  <c r="D610" i="2" s="1"/>
  <c r="C611" i="2"/>
  <c r="C612" i="2"/>
  <c r="D612" i="2" s="1"/>
  <c r="C613" i="2"/>
  <c r="C614" i="2"/>
  <c r="C615" i="2"/>
  <c r="C616" i="2"/>
  <c r="E616" i="2" s="1"/>
  <c r="C617" i="2"/>
  <c r="D617" i="2" s="1"/>
  <c r="C618" i="2"/>
  <c r="D618" i="2" s="1"/>
  <c r="C619" i="2"/>
  <c r="C620" i="2"/>
  <c r="D620" i="2" s="1"/>
  <c r="C621" i="2"/>
  <c r="D621" i="2" s="1"/>
  <c r="C622" i="2"/>
  <c r="D622" i="2" s="1"/>
  <c r="C623" i="2"/>
  <c r="C624" i="2"/>
  <c r="D624" i="2" s="1"/>
  <c r="C625" i="2"/>
  <c r="C626" i="2"/>
  <c r="D626" i="2" s="1"/>
  <c r="C627" i="2"/>
  <c r="C628" i="2"/>
  <c r="C629" i="2"/>
  <c r="E629" i="2" s="1"/>
  <c r="C630" i="2"/>
  <c r="D630" i="2" s="1"/>
  <c r="C631" i="2"/>
  <c r="C632" i="2"/>
  <c r="D632" i="2" s="1"/>
  <c r="C633" i="2"/>
  <c r="D633" i="2" s="1"/>
  <c r="C634" i="2"/>
  <c r="E634" i="2" s="1"/>
  <c r="C635" i="2"/>
  <c r="C636" i="2"/>
  <c r="C637" i="2"/>
  <c r="C638" i="2"/>
  <c r="E638" i="2" s="1"/>
  <c r="C639" i="2"/>
  <c r="D639" i="2" s="1"/>
  <c r="C640" i="2"/>
  <c r="D640" i="2" s="1"/>
  <c r="C641" i="2"/>
  <c r="C642" i="2"/>
  <c r="D642" i="2" s="1"/>
  <c r="C643" i="2"/>
  <c r="C644" i="2"/>
  <c r="C645" i="2"/>
  <c r="D645" i="2" s="1"/>
  <c r="C646" i="2"/>
  <c r="D646" i="2" s="1"/>
  <c r="C647" i="2"/>
  <c r="C648" i="2"/>
  <c r="C649" i="2"/>
  <c r="C650" i="2"/>
  <c r="C651" i="2"/>
  <c r="D651" i="2" s="1"/>
  <c r="C652" i="2"/>
  <c r="C653" i="2"/>
  <c r="D653" i="2" s="1"/>
  <c r="C654" i="2"/>
  <c r="D654" i="2" s="1"/>
  <c r="C655" i="2"/>
  <c r="C656" i="2"/>
  <c r="C657" i="2"/>
  <c r="D657" i="2" s="1"/>
  <c r="C658" i="2"/>
  <c r="D658" i="2" s="1"/>
  <c r="C659" i="2"/>
  <c r="C660" i="2"/>
  <c r="D660" i="2" s="1"/>
  <c r="C661" i="2"/>
  <c r="E661" i="2" s="1"/>
  <c r="C662" i="2"/>
  <c r="C663" i="2"/>
  <c r="C664" i="2"/>
  <c r="C665" i="2"/>
  <c r="C666" i="2"/>
  <c r="D666" i="2" s="1"/>
  <c r="C667" i="2"/>
  <c r="C668" i="2"/>
  <c r="C669" i="2"/>
  <c r="D669" i="2" s="1"/>
  <c r="C670" i="2"/>
  <c r="E670" i="2" s="1"/>
  <c r="C671" i="2"/>
  <c r="C672" i="2"/>
  <c r="C673" i="2"/>
  <c r="C674" i="2"/>
  <c r="E674" i="2" s="1"/>
  <c r="C675" i="2"/>
  <c r="C676" i="2"/>
  <c r="C677" i="2"/>
  <c r="C678" i="2"/>
  <c r="E678" i="2" s="1"/>
  <c r="C679" i="2"/>
  <c r="D679" i="2" s="1"/>
  <c r="C680" i="2"/>
  <c r="E680" i="2" s="1"/>
  <c r="C681" i="2"/>
  <c r="D681" i="2" s="1"/>
  <c r="C682" i="2"/>
  <c r="C683" i="2"/>
  <c r="C684" i="2"/>
  <c r="C685" i="2"/>
  <c r="C686" i="2"/>
  <c r="C687" i="2"/>
  <c r="C688" i="2"/>
  <c r="C689" i="2"/>
  <c r="E689" i="2" s="1"/>
  <c r="C690" i="2"/>
  <c r="D690" i="2" s="1"/>
  <c r="C691" i="2"/>
  <c r="C692" i="2"/>
  <c r="E692" i="2" s="1"/>
  <c r="C693" i="2"/>
  <c r="D693" i="2" s="1"/>
  <c r="C694" i="2"/>
  <c r="D694" i="2" s="1"/>
  <c r="C695" i="2"/>
  <c r="C696" i="2"/>
  <c r="D696" i="2" s="1"/>
  <c r="C697" i="2"/>
  <c r="C698" i="2"/>
  <c r="C699" i="2"/>
  <c r="C700" i="2"/>
  <c r="E700" i="2" s="1"/>
  <c r="C701" i="2"/>
  <c r="E701" i="2" s="1"/>
  <c r="C702" i="2"/>
  <c r="D702" i="2" s="1"/>
  <c r="C703" i="2"/>
  <c r="C704" i="2"/>
  <c r="D704" i="2" s="1"/>
  <c r="C705" i="2"/>
  <c r="E705" i="2" s="1"/>
  <c r="C706" i="2"/>
  <c r="E706" i="2" s="1"/>
  <c r="C707" i="2"/>
  <c r="C708" i="2"/>
  <c r="C709" i="2"/>
  <c r="C710" i="2"/>
  <c r="C711" i="2"/>
  <c r="C712" i="2"/>
  <c r="C713" i="2"/>
  <c r="C714" i="2"/>
  <c r="D714" i="2" s="1"/>
  <c r="C715" i="2"/>
  <c r="E715" i="2" s="1"/>
  <c r="C716" i="2"/>
  <c r="E716" i="2" s="1"/>
  <c r="C717" i="2"/>
  <c r="D717" i="2" s="1"/>
  <c r="C718" i="2"/>
  <c r="C719" i="2"/>
  <c r="C720" i="2"/>
  <c r="C721" i="2"/>
  <c r="C722" i="2"/>
  <c r="E722" i="2" s="1"/>
  <c r="C723" i="2"/>
  <c r="C724" i="2"/>
  <c r="E724" i="2" s="1"/>
  <c r="C725" i="2"/>
  <c r="C726" i="2"/>
  <c r="D726" i="2" s="1"/>
  <c r="C727" i="2"/>
  <c r="C728" i="2"/>
  <c r="C729" i="2"/>
  <c r="E729" i="2" s="1"/>
  <c r="C730" i="2"/>
  <c r="E730" i="2" s="1"/>
  <c r="C731" i="2"/>
  <c r="C732" i="2"/>
  <c r="C733" i="2"/>
  <c r="C734" i="2"/>
  <c r="C735" i="2"/>
  <c r="C736" i="2"/>
  <c r="E736" i="2" s="1"/>
  <c r="C737" i="2"/>
  <c r="D737" i="2" s="1"/>
  <c r="C738" i="2"/>
  <c r="D738" i="2" s="1"/>
  <c r="C739" i="2"/>
  <c r="C740" i="2"/>
  <c r="C741" i="2"/>
  <c r="D741" i="2" s="1"/>
  <c r="C742" i="2"/>
  <c r="E742" i="2" s="1"/>
  <c r="C743" i="2"/>
  <c r="D743" i="2" s="1"/>
  <c r="C744" i="2"/>
  <c r="C745" i="2"/>
  <c r="C746" i="2"/>
  <c r="D746" i="2" s="1"/>
  <c r="C747" i="2"/>
  <c r="C748" i="2"/>
  <c r="E748" i="2" s="1"/>
  <c r="C749" i="2"/>
  <c r="E749" i="2" s="1"/>
  <c r="C750" i="2"/>
  <c r="D750" i="2" s="1"/>
  <c r="C751" i="2"/>
  <c r="C752" i="2"/>
  <c r="C753" i="2"/>
  <c r="E753" i="2" s="1"/>
  <c r="C754" i="2"/>
  <c r="E754" i="2" s="1"/>
  <c r="C755" i="2"/>
  <c r="D755" i="2" s="1"/>
  <c r="C756" i="2"/>
  <c r="D756" i="2" s="1"/>
  <c r="C757" i="2"/>
  <c r="C758" i="2"/>
  <c r="C759" i="2"/>
  <c r="C760" i="2"/>
  <c r="C761" i="2"/>
  <c r="C762" i="2"/>
  <c r="D762" i="2" s="1"/>
  <c r="C763" i="2"/>
  <c r="C764" i="2"/>
  <c r="C765" i="2"/>
  <c r="D765" i="2" s="1"/>
  <c r="C766" i="2"/>
  <c r="C767" i="2"/>
  <c r="E767" i="2" s="1"/>
  <c r="C768" i="2"/>
  <c r="C769" i="2"/>
  <c r="C770" i="2"/>
  <c r="C771" i="2"/>
  <c r="C772" i="2"/>
  <c r="C773" i="2"/>
  <c r="C774" i="2"/>
  <c r="E774" i="2" s="1"/>
  <c r="C775" i="2"/>
  <c r="E775" i="2" s="1"/>
  <c r="C776" i="2"/>
  <c r="C777" i="2"/>
  <c r="D777" i="2" s="1"/>
  <c r="C778" i="2"/>
  <c r="E778" i="2" s="1"/>
  <c r="C779" i="2"/>
  <c r="D779" i="2" s="1"/>
  <c r="C780" i="2"/>
  <c r="C781" i="2"/>
  <c r="E781" i="2" s="1"/>
  <c r="C782" i="2"/>
  <c r="C783" i="2"/>
  <c r="C784" i="2"/>
  <c r="C785" i="2"/>
  <c r="C786" i="2"/>
  <c r="D786" i="2" s="1"/>
  <c r="C787" i="2"/>
  <c r="C788" i="2"/>
  <c r="C789" i="2"/>
  <c r="D789" i="2" s="1"/>
  <c r="C790" i="2"/>
  <c r="E790" i="2" s="1"/>
  <c r="C791" i="2"/>
  <c r="D791" i="2" s="1"/>
  <c r="C792" i="2"/>
  <c r="D792" i="2" s="1"/>
  <c r="C793" i="2"/>
  <c r="C794" i="2"/>
  <c r="C795" i="2"/>
  <c r="C796" i="2"/>
  <c r="E796" i="2" s="1"/>
  <c r="C797" i="2"/>
  <c r="D797" i="2" s="1"/>
  <c r="C798" i="2"/>
  <c r="D798" i="2" s="1"/>
  <c r="C799" i="2"/>
  <c r="C800" i="2"/>
  <c r="E800" i="2" s="1"/>
  <c r="C801" i="2"/>
  <c r="D801" i="2" s="1"/>
  <c r="C802" i="2"/>
  <c r="E802" i="2" s="1"/>
  <c r="C803" i="2"/>
  <c r="E803" i="2" s="1"/>
  <c r="C804" i="2"/>
  <c r="D804" i="2" s="1"/>
  <c r="C805" i="2"/>
  <c r="C806" i="2"/>
  <c r="C807" i="2"/>
  <c r="C808" i="2"/>
  <c r="D808" i="2" s="1"/>
  <c r="C809" i="2"/>
  <c r="E809" i="2" s="1"/>
  <c r="C810" i="2"/>
  <c r="D810" i="2" s="1"/>
  <c r="C811" i="2"/>
  <c r="E811" i="2" s="1"/>
  <c r="C812" i="2"/>
  <c r="E812" i="2" s="1"/>
  <c r="C813" i="2"/>
  <c r="E813" i="2" s="1"/>
  <c r="C814" i="2"/>
  <c r="D814" i="2" s="1"/>
  <c r="C815" i="2"/>
  <c r="E815" i="2" s="1"/>
  <c r="C816" i="2"/>
  <c r="D816" i="2" s="1"/>
  <c r="C817" i="2"/>
  <c r="C818" i="2"/>
  <c r="D818" i="2" s="1"/>
  <c r="C819" i="2"/>
  <c r="C820" i="2"/>
  <c r="C821" i="2"/>
  <c r="E821" i="2" s="1"/>
  <c r="C822" i="2"/>
  <c r="E822" i="2" s="1"/>
  <c r="C823" i="2"/>
  <c r="D823" i="2" s="1"/>
  <c r="C824" i="2"/>
  <c r="C825" i="2"/>
  <c r="D825" i="2" s="1"/>
  <c r="C826" i="2"/>
  <c r="E826" i="2" s="1"/>
  <c r="C827" i="2"/>
  <c r="D827" i="2" s="1"/>
  <c r="C828" i="2"/>
  <c r="D828" i="2" s="1"/>
  <c r="C829" i="2"/>
  <c r="C830" i="2"/>
  <c r="C831" i="2"/>
  <c r="C832" i="2"/>
  <c r="C833" i="2"/>
  <c r="D833" i="2" s="1"/>
  <c r="C834" i="2"/>
  <c r="E834" i="2" s="1"/>
  <c r="C835" i="2"/>
  <c r="E835" i="2" s="1"/>
  <c r="C836" i="2"/>
  <c r="D836" i="2" s="1"/>
  <c r="C837" i="2"/>
  <c r="E837" i="2" s="1"/>
  <c r="C838" i="2"/>
  <c r="C839" i="2"/>
  <c r="E839" i="2" s="1"/>
  <c r="C840" i="2"/>
  <c r="D840" i="2" s="1"/>
  <c r="C841" i="2"/>
  <c r="C842" i="2"/>
  <c r="C843" i="2"/>
  <c r="C844" i="2"/>
  <c r="C845" i="2"/>
  <c r="E845" i="2" s="1"/>
  <c r="C846" i="2"/>
  <c r="D846" i="2" s="1"/>
  <c r="C847" i="2"/>
  <c r="E847" i="2" s="1"/>
  <c r="C848" i="2"/>
  <c r="D848" i="2" s="1"/>
  <c r="C849" i="2"/>
  <c r="E849" i="2" s="1"/>
  <c r="C850" i="2"/>
  <c r="C851" i="2"/>
  <c r="E851" i="2" s="1"/>
  <c r="C852" i="2"/>
  <c r="C853" i="2"/>
  <c r="C854" i="2"/>
  <c r="E854" i="2" s="1"/>
  <c r="C855" i="2"/>
  <c r="E855" i="2" s="1"/>
  <c r="C856" i="2"/>
  <c r="C857" i="2"/>
  <c r="C858" i="2"/>
  <c r="D858" i="2" s="1"/>
  <c r="C859" i="2"/>
  <c r="D859" i="2" s="1"/>
  <c r="C860" i="2"/>
  <c r="C861" i="2"/>
  <c r="D861" i="2" s="1"/>
  <c r="C862" i="2"/>
  <c r="C863" i="2"/>
  <c r="D863" i="2" s="1"/>
  <c r="C864" i="2"/>
  <c r="C865" i="2"/>
  <c r="C866" i="2"/>
  <c r="C867" i="2"/>
  <c r="C868" i="2"/>
  <c r="C869" i="2"/>
  <c r="C870" i="2"/>
  <c r="D870" i="2" s="1"/>
  <c r="C871" i="2"/>
  <c r="D871" i="2" s="1"/>
  <c r="C872" i="2"/>
  <c r="C873" i="2"/>
  <c r="E873" i="2" s="1"/>
  <c r="C874" i="2"/>
  <c r="D874" i="2" s="1"/>
  <c r="C875" i="2"/>
  <c r="D875" i="2" s="1"/>
  <c r="C876" i="2"/>
  <c r="C877" i="2"/>
  <c r="C878" i="2"/>
  <c r="C879" i="2"/>
  <c r="E879" i="2" s="1"/>
  <c r="C880" i="2"/>
  <c r="D880" i="2" s="1"/>
  <c r="C881" i="2"/>
  <c r="E881" i="2" s="1"/>
  <c r="C882" i="2"/>
  <c r="D882" i="2" s="1"/>
  <c r="C883" i="2"/>
  <c r="D883" i="2" s="1"/>
  <c r="C884" i="2"/>
  <c r="E884" i="2" s="1"/>
  <c r="C885" i="2"/>
  <c r="D885" i="2" s="1"/>
  <c r="C886" i="2"/>
  <c r="E886" i="2" s="1"/>
  <c r="C887" i="2"/>
  <c r="D887" i="2" s="1"/>
  <c r="C888" i="2"/>
  <c r="C889" i="2"/>
  <c r="C890" i="2"/>
  <c r="C891" i="2"/>
  <c r="C892" i="2"/>
  <c r="C893" i="2"/>
  <c r="D893" i="2" s="1"/>
  <c r="C894" i="2"/>
  <c r="D894" i="2" s="1"/>
  <c r="C895" i="2"/>
  <c r="E895" i="2" s="1"/>
  <c r="C896" i="2"/>
  <c r="C897" i="2"/>
  <c r="E897" i="2" s="1"/>
  <c r="C898" i="2"/>
  <c r="D898" i="2" s="1"/>
  <c r="C899" i="2"/>
  <c r="D899" i="2" s="1"/>
  <c r="C900" i="2"/>
  <c r="D900" i="2" s="1"/>
  <c r="C901" i="2"/>
  <c r="C902" i="2"/>
  <c r="C903" i="2"/>
  <c r="C904" i="2"/>
  <c r="D904" i="2" s="1"/>
  <c r="C905" i="2"/>
  <c r="E905" i="2" s="1"/>
  <c r="C906" i="2"/>
  <c r="D906" i="2" s="1"/>
  <c r="C907" i="2"/>
  <c r="C908" i="2"/>
  <c r="D908" i="2" s="1"/>
  <c r="C909" i="2"/>
  <c r="E909" i="2" s="1"/>
  <c r="C910" i="2"/>
  <c r="D910" i="2" s="1"/>
  <c r="C911" i="2"/>
  <c r="E911" i="2" s="1"/>
  <c r="C912" i="2"/>
  <c r="D912" i="2" s="1"/>
  <c r="C913" i="2"/>
  <c r="C914" i="2"/>
  <c r="C915" i="2"/>
  <c r="C916" i="2"/>
  <c r="C917" i="2"/>
  <c r="E917" i="2" s="1"/>
  <c r="C918" i="2"/>
  <c r="D918" i="2" s="1"/>
  <c r="C919" i="2"/>
  <c r="C920" i="2"/>
  <c r="E920" i="2" s="1"/>
  <c r="C921" i="2"/>
  <c r="D921" i="2" s="1"/>
  <c r="C922" i="2"/>
  <c r="C923" i="2"/>
  <c r="C924" i="2"/>
  <c r="C925" i="2"/>
  <c r="C926" i="2"/>
  <c r="C927" i="2"/>
  <c r="D927" i="2" s="1"/>
  <c r="C928" i="2"/>
  <c r="D928" i="2" s="1"/>
  <c r="C929" i="2"/>
  <c r="C930" i="2"/>
  <c r="E930" i="2" s="1"/>
  <c r="C931" i="2"/>
  <c r="C932" i="2"/>
  <c r="E932" i="2" s="1"/>
  <c r="C933" i="2"/>
  <c r="D933" i="2" s="1"/>
  <c r="C934" i="2"/>
  <c r="D934" i="2" s="1"/>
  <c r="C935" i="2"/>
  <c r="E935" i="2" s="1"/>
  <c r="C936" i="2"/>
  <c r="C937" i="2"/>
  <c r="C938" i="2"/>
  <c r="C939" i="2"/>
  <c r="C940" i="2"/>
  <c r="D940" i="2" s="1"/>
  <c r="C941" i="2"/>
  <c r="D941" i="2" s="1"/>
  <c r="C942" i="2"/>
  <c r="E942" i="2" s="1"/>
  <c r="C980" i="2"/>
  <c r="E980" i="2" s="1"/>
  <c r="C981" i="2"/>
  <c r="E981" i="2" s="1"/>
  <c r="C982" i="2"/>
  <c r="D982" i="2" s="1"/>
  <c r="C983" i="2"/>
  <c r="D983" i="2" s="1"/>
  <c r="C984" i="2"/>
  <c r="E984" i="2" s="1"/>
  <c r="C985" i="2"/>
  <c r="C986" i="2"/>
  <c r="C987" i="2"/>
  <c r="C988" i="2"/>
  <c r="C989" i="2"/>
  <c r="C990" i="2"/>
  <c r="C991" i="2"/>
  <c r="D991" i="2" s="1"/>
  <c r="C992" i="2"/>
  <c r="E992" i="2" s="1"/>
  <c r="C993" i="2"/>
  <c r="E993" i="2" s="1"/>
  <c r="C994" i="2"/>
  <c r="D994" i="2" s="1"/>
  <c r="C995" i="2"/>
  <c r="C996" i="2"/>
  <c r="E996" i="2" s="1"/>
  <c r="C997" i="2"/>
  <c r="D997" i="2" s="1"/>
  <c r="C998" i="2"/>
  <c r="C999" i="2"/>
  <c r="C1000" i="2"/>
  <c r="D1000" i="2" s="1"/>
  <c r="C1001" i="2"/>
  <c r="C1002" i="2"/>
  <c r="D1002" i="2" s="1"/>
  <c r="C1003" i="2"/>
  <c r="D1003" i="2" s="1"/>
  <c r="C1004" i="2"/>
  <c r="D1004" i="2" s="1"/>
  <c r="C1005" i="2"/>
  <c r="E1005" i="2" s="1"/>
  <c r="C1006" i="2"/>
  <c r="E1006" i="2" s="1"/>
  <c r="C1007" i="2"/>
  <c r="E1007" i="2" s="1"/>
  <c r="C1008" i="2"/>
  <c r="E1008" i="2" s="1"/>
  <c r="C1009" i="2"/>
  <c r="D1009" i="2" s="1"/>
  <c r="C1010" i="2"/>
  <c r="C1011" i="2"/>
  <c r="C1012" i="2"/>
  <c r="C1013" i="2"/>
  <c r="E1013" i="2" s="1"/>
  <c r="C1014" i="2"/>
  <c r="C1015" i="2"/>
  <c r="E1015" i="2" s="1"/>
  <c r="C1016" i="2"/>
  <c r="E1016" i="2" s="1"/>
  <c r="C1017" i="2"/>
  <c r="C1018" i="2"/>
  <c r="E1018" i="2" s="1"/>
  <c r="C1019" i="2"/>
  <c r="E1019" i="2" s="1"/>
  <c r="C1020" i="2"/>
  <c r="D1020" i="2" s="1"/>
  <c r="C1021" i="2"/>
  <c r="D1021" i="2" s="1"/>
  <c r="C1022" i="2"/>
  <c r="C1023" i="2"/>
  <c r="C1024" i="2"/>
  <c r="C1025" i="2"/>
  <c r="D1025" i="2" s="1"/>
  <c r="C1026" i="2"/>
  <c r="D1026" i="2" s="1"/>
  <c r="C1027" i="2"/>
  <c r="D1027" i="2" s="1"/>
  <c r="C1028" i="2"/>
  <c r="C1029" i="2"/>
  <c r="C1030" i="2"/>
  <c r="D1030" i="2" s="1"/>
  <c r="C1031" i="2"/>
  <c r="D1031" i="2" s="1"/>
  <c r="C1032" i="2"/>
  <c r="E1032" i="2" s="1"/>
  <c r="C1033" i="2"/>
  <c r="D1033" i="2" s="1"/>
  <c r="C1034" i="2"/>
  <c r="E1034" i="2" s="1"/>
  <c r="C1035" i="2"/>
  <c r="D1035" i="2" s="1"/>
  <c r="C1036" i="2"/>
  <c r="C1037" i="2"/>
  <c r="E1037" i="2" s="1"/>
  <c r="C1038" i="2"/>
  <c r="E1038" i="2" s="1"/>
  <c r="C1039" i="2"/>
  <c r="E1039" i="2" s="1"/>
  <c r="C1040" i="2"/>
  <c r="C1041" i="2"/>
  <c r="E1041" i="2" s="1"/>
  <c r="C1042" i="2"/>
  <c r="D1042" i="2" s="1"/>
  <c r="C1043" i="2"/>
  <c r="E1043" i="2" s="1"/>
  <c r="C1044" i="2"/>
  <c r="D1044" i="2" s="1"/>
  <c r="C1045" i="2"/>
  <c r="C1046" i="2"/>
  <c r="C1047" i="2"/>
  <c r="C1048" i="2"/>
  <c r="C1049" i="2"/>
  <c r="C1050" i="2"/>
  <c r="E1050" i="2" s="1"/>
  <c r="C1051" i="2"/>
  <c r="D1051" i="2" s="1"/>
  <c r="C1052" i="2"/>
  <c r="C1053" i="2"/>
  <c r="E1053" i="2" s="1"/>
  <c r="C1054" i="2"/>
  <c r="D1054" i="2" s="1"/>
  <c r="C1055" i="2"/>
  <c r="C1056" i="2"/>
  <c r="E1056" i="2" s="1"/>
  <c r="C1057" i="2"/>
  <c r="C1058" i="2"/>
  <c r="C1059" i="2"/>
  <c r="C1060" i="2"/>
  <c r="C1061" i="2"/>
  <c r="D1061" i="2" s="1"/>
  <c r="C1062" i="2"/>
  <c r="C1063" i="2"/>
  <c r="D1063" i="2" s="1"/>
  <c r="C1064" i="2"/>
  <c r="C1065" i="2"/>
  <c r="C1066" i="2"/>
  <c r="E1066" i="2" s="1"/>
  <c r="C1067" i="2"/>
  <c r="D1067" i="2" s="1"/>
  <c r="C1068" i="2"/>
  <c r="E1068" i="2" s="1"/>
  <c r="C1069" i="2"/>
  <c r="C1070" i="2"/>
  <c r="C1071" i="2"/>
  <c r="C1072" i="2"/>
  <c r="C1073" i="2"/>
  <c r="C1074" i="2"/>
  <c r="D1074" i="2" s="1"/>
  <c r="C1075" i="2"/>
  <c r="D1075" i="2" s="1"/>
  <c r="C1076" i="2"/>
  <c r="C1077" i="2"/>
  <c r="E1077" i="2" s="1"/>
  <c r="C1078" i="2"/>
  <c r="D1078" i="2" s="1"/>
  <c r="C1079" i="2"/>
  <c r="D1079" i="2" s="1"/>
  <c r="C1080" i="2"/>
  <c r="E1080" i="2" s="1"/>
  <c r="C1081" i="2"/>
  <c r="C1082" i="2"/>
  <c r="C1083" i="2"/>
  <c r="C1084" i="2"/>
  <c r="E1084" i="2" s="1"/>
  <c r="C1085" i="2"/>
  <c r="E1085" i="2" s="1"/>
  <c r="C1086" i="2"/>
  <c r="D1086" i="2" s="1"/>
  <c r="C1087" i="2"/>
  <c r="D1087" i="2" s="1"/>
  <c r="C1088" i="2"/>
  <c r="D1088" i="2" s="1"/>
  <c r="C1089" i="2"/>
  <c r="C1090" i="2"/>
  <c r="E1090" i="2" s="1"/>
  <c r="C1091" i="2"/>
  <c r="D1091" i="2" s="1"/>
  <c r="C1092" i="2"/>
  <c r="E1092" i="2" s="1"/>
  <c r="C1093" i="2"/>
  <c r="C1094" i="2"/>
  <c r="C1095" i="2"/>
  <c r="C1096" i="2"/>
  <c r="C1097" i="2"/>
  <c r="D1097" i="2" s="1"/>
  <c r="C1098" i="2"/>
  <c r="E1098" i="2" s="1"/>
  <c r="C1099" i="2"/>
  <c r="E1099" i="2" s="1"/>
  <c r="C1100" i="2"/>
  <c r="E1100" i="2" s="1"/>
  <c r="C1101" i="2"/>
  <c r="D1101" i="2" s="1"/>
  <c r="C1102" i="2"/>
  <c r="E1102" i="2" s="1"/>
  <c r="C1103" i="2"/>
  <c r="E1103" i="2" s="1"/>
  <c r="C1104" i="2"/>
  <c r="D1104" i="2" s="1"/>
  <c r="C1105" i="2"/>
  <c r="D1105" i="2" s="1"/>
  <c r="C1106" i="2"/>
  <c r="C1107" i="2"/>
  <c r="C1108" i="2"/>
  <c r="C1109" i="2"/>
  <c r="E1109" i="2" s="1"/>
  <c r="C1110" i="2"/>
  <c r="E1110" i="2" s="1"/>
  <c r="C1111" i="2"/>
  <c r="E1111" i="2" s="1"/>
  <c r="C1112" i="2"/>
  <c r="D1112" i="2" s="1"/>
  <c r="C1113" i="2"/>
  <c r="E1113" i="2" s="1"/>
  <c r="C1114" i="2"/>
  <c r="E1114" i="2" s="1"/>
  <c r="C1115" i="2"/>
  <c r="E1115" i="2" s="1"/>
  <c r="C1116" i="2"/>
  <c r="C1117" i="2"/>
  <c r="D1117" i="2" s="1"/>
  <c r="C1118" i="2"/>
  <c r="D1118" i="2" s="1"/>
  <c r="C1119" i="2"/>
  <c r="D1119" i="2" s="1"/>
  <c r="C1120" i="2"/>
  <c r="D1120" i="2" s="1"/>
  <c r="C1121" i="2"/>
  <c r="C1122" i="2"/>
  <c r="E1122" i="2" s="1"/>
  <c r="C1123" i="2"/>
  <c r="E1123" i="2" s="1"/>
  <c r="C1124" i="2"/>
  <c r="C1125" i="2"/>
  <c r="C1126" i="2"/>
  <c r="D1126" i="2" s="1"/>
  <c r="C1127" i="2"/>
  <c r="C1128" i="2"/>
  <c r="D1128" i="2" s="1"/>
  <c r="C1129" i="2"/>
  <c r="C1130" i="2"/>
  <c r="C1131" i="2"/>
  <c r="C1132" i="2"/>
  <c r="C1133" i="2"/>
  <c r="C1134" i="2"/>
  <c r="C1135" i="2"/>
  <c r="E1135" i="2" s="1"/>
  <c r="C1136" i="2"/>
  <c r="D1136" i="2" s="1"/>
  <c r="C1137" i="2"/>
  <c r="C1138" i="2"/>
  <c r="D1138" i="2" s="1"/>
  <c r="C1139" i="2"/>
  <c r="C1140" i="2"/>
  <c r="E1140" i="2" s="1"/>
  <c r="C1141" i="2"/>
  <c r="D1141" i="2" s="1"/>
  <c r="C1142" i="2"/>
  <c r="C1143" i="2"/>
  <c r="C1144" i="2"/>
  <c r="C1145" i="2"/>
  <c r="D1145" i="2" s="1"/>
  <c r="C1146" i="2"/>
  <c r="C1147" i="2"/>
  <c r="E1147" i="2" s="1"/>
  <c r="C1148" i="2"/>
  <c r="D1148" i="2" s="1"/>
  <c r="C1149" i="2"/>
  <c r="E1149" i="2" s="1"/>
  <c r="C1150" i="2"/>
  <c r="D1150" i="2" s="1"/>
  <c r="C1151" i="2"/>
  <c r="D1151" i="2" s="1"/>
  <c r="C1152" i="2"/>
  <c r="C1153" i="2"/>
  <c r="C1154" i="2"/>
  <c r="C1155" i="2"/>
  <c r="E1155" i="2" s="1"/>
  <c r="C1156" i="2"/>
  <c r="D1156" i="2" s="1"/>
  <c r="C1157" i="2"/>
  <c r="E1157" i="2" s="1"/>
  <c r="C1158" i="2"/>
  <c r="C1159" i="2"/>
  <c r="D1159" i="2" s="1"/>
  <c r="C1160" i="2"/>
  <c r="D1160" i="2" s="1"/>
  <c r="C1161" i="2"/>
  <c r="E1161" i="2" s="1"/>
  <c r="C1162" i="2"/>
  <c r="E1162" i="2" s="1"/>
  <c r="C1163" i="2"/>
  <c r="D1163" i="2" s="1"/>
  <c r="C1164" i="2"/>
  <c r="C1165" i="2"/>
  <c r="C1166" i="2"/>
  <c r="E1166" i="2" s="1"/>
  <c r="C1167" i="2"/>
  <c r="E1167" i="2" s="1"/>
  <c r="C1168" i="2"/>
  <c r="C1169" i="2"/>
  <c r="C1170" i="2"/>
  <c r="D1170" i="2" s="1"/>
  <c r="C1171" i="2"/>
  <c r="D1171" i="2" s="1"/>
  <c r="C1172" i="2"/>
  <c r="E1172" i="2" s="1"/>
  <c r="C1173" i="2"/>
  <c r="C1174" i="2"/>
  <c r="E1174" i="2" s="1"/>
  <c r="C1175" i="2"/>
  <c r="C1176" i="2"/>
  <c r="D1176" i="2" s="1"/>
  <c r="C1177" i="2"/>
  <c r="C1178" i="2"/>
  <c r="C1179" i="2"/>
  <c r="D1179" i="2" s="1"/>
  <c r="C1180" i="2"/>
  <c r="C1181" i="2"/>
  <c r="C1182" i="2"/>
  <c r="E1182" i="2" s="1"/>
  <c r="C1183" i="2"/>
  <c r="D1183" i="2" s="1"/>
  <c r="C1184" i="2"/>
  <c r="C1185" i="2"/>
  <c r="C1186" i="2"/>
  <c r="D1186" i="2" s="1"/>
  <c r="C1187" i="2"/>
  <c r="C1188" i="2"/>
  <c r="D1188" i="2" s="1"/>
  <c r="C1189" i="2"/>
  <c r="C1190" i="2"/>
  <c r="C1191" i="2"/>
  <c r="C1192" i="2"/>
  <c r="D1192" i="2" s="1"/>
  <c r="C1193" i="2"/>
  <c r="C1194" i="2"/>
  <c r="D1194" i="2" s="1"/>
  <c r="C1195" i="2"/>
  <c r="D1195" i="2" s="1"/>
  <c r="C1196" i="2"/>
  <c r="D1196" i="2" s="1"/>
  <c r="C1197" i="2"/>
  <c r="D1197" i="2" s="1"/>
  <c r="C1198" i="2"/>
  <c r="E1198" i="2" s="1"/>
  <c r="C1199" i="2"/>
  <c r="C1200" i="2"/>
  <c r="C1201" i="2"/>
  <c r="C1202" i="2"/>
  <c r="C1203" i="2"/>
  <c r="C1204" i="2"/>
  <c r="C1205" i="2"/>
  <c r="C1206" i="2"/>
  <c r="E1206" i="2" s="1"/>
  <c r="C1207" i="2"/>
  <c r="D1207" i="2" s="1"/>
  <c r="C1208" i="2"/>
  <c r="D1208" i="2" s="1"/>
  <c r="C1209" i="2"/>
  <c r="C1210" i="2"/>
  <c r="D1210" i="2" s="1"/>
  <c r="C1211" i="2"/>
  <c r="D1211" i="2" s="1"/>
  <c r="C1212" i="2"/>
  <c r="C1213" i="2"/>
  <c r="C1214" i="2"/>
  <c r="D1214" i="2" s="1"/>
  <c r="C1215" i="2"/>
  <c r="C1216" i="2"/>
  <c r="C1217" i="2"/>
  <c r="C1218" i="2"/>
  <c r="D1218" i="2" s="1"/>
  <c r="C1219" i="2"/>
  <c r="E1219" i="2" s="1"/>
  <c r="C1220" i="2"/>
  <c r="E1220" i="2" s="1"/>
  <c r="C1221" i="2"/>
  <c r="D1221" i="2" s="1"/>
  <c r="C1222" i="2"/>
  <c r="E1222" i="2" s="1"/>
  <c r="C1223" i="2"/>
  <c r="C1224" i="2"/>
  <c r="E1224" i="2" s="1"/>
  <c r="C1225" i="2"/>
  <c r="D1225" i="2" s="1"/>
  <c r="C1226" i="2"/>
  <c r="C1227" i="2"/>
  <c r="C1228" i="2"/>
  <c r="D1228" i="2" s="1"/>
  <c r="C1229" i="2"/>
  <c r="C1230" i="2"/>
  <c r="E1230" i="2" s="1"/>
  <c r="C1231" i="2"/>
  <c r="D1231" i="2" s="1"/>
  <c r="C1232" i="2"/>
  <c r="C1233" i="2"/>
  <c r="D1233" i="2" s="1"/>
  <c r="C1234" i="2"/>
  <c r="D1234" i="2" s="1"/>
  <c r="C1235" i="2"/>
  <c r="C1236" i="2"/>
  <c r="C1237" i="2"/>
  <c r="C1238" i="2"/>
  <c r="C1239" i="2"/>
  <c r="C1240" i="2"/>
  <c r="C1241" i="2"/>
  <c r="D1241" i="2" s="1"/>
  <c r="C1242" i="2"/>
  <c r="C1243" i="2"/>
  <c r="D1243" i="2" s="1"/>
  <c r="C1244" i="2"/>
  <c r="C1245" i="2"/>
  <c r="D1245" i="2" s="1"/>
  <c r="C1246" i="2"/>
  <c r="D1246" i="2" s="1"/>
  <c r="C1247" i="2"/>
  <c r="D1247" i="2" s="1"/>
  <c r="C1248" i="2"/>
  <c r="C1249" i="2"/>
  <c r="C1250" i="2"/>
  <c r="C1251" i="2"/>
  <c r="C1252" i="2"/>
  <c r="C1253" i="2"/>
  <c r="D1253" i="2" s="1"/>
  <c r="C1254" i="2"/>
  <c r="D1254" i="2" s="1"/>
  <c r="C1255" i="2"/>
  <c r="E1255" i="2" s="1"/>
  <c r="C1256" i="2"/>
  <c r="D1256" i="2" s="1"/>
  <c r="C1257" i="2"/>
  <c r="E1257" i="2" s="1"/>
  <c r="C1258" i="2"/>
  <c r="D1258" i="2" s="1"/>
  <c r="C1259" i="2"/>
  <c r="D1259" i="2" s="1"/>
  <c r="C1260" i="2"/>
  <c r="E1260" i="2" s="1"/>
  <c r="C1261" i="2"/>
  <c r="C1262" i="2"/>
  <c r="C1263" i="2"/>
  <c r="C1264" i="2"/>
  <c r="C1265" i="2"/>
  <c r="D1265" i="2" s="1"/>
  <c r="C1266" i="2"/>
  <c r="D1266" i="2" s="1"/>
  <c r="C1267" i="2"/>
  <c r="D1267" i="2" s="1"/>
  <c r="C1268" i="2"/>
  <c r="E1268" i="2" s="1"/>
  <c r="C1269" i="2"/>
  <c r="C1270" i="2"/>
  <c r="E1270" i="2" s="1"/>
  <c r="C1271" i="2"/>
  <c r="E1271" i="2" s="1"/>
  <c r="C1272" i="2"/>
  <c r="C1273" i="2"/>
  <c r="D1273" i="2" s="1"/>
  <c r="C1274" i="2"/>
  <c r="C1275" i="2"/>
  <c r="C1276" i="2"/>
  <c r="C1277" i="2"/>
  <c r="E1277" i="2" s="1"/>
  <c r="C1278" i="2"/>
  <c r="D1278" i="2" s="1"/>
  <c r="C1279" i="2"/>
  <c r="E1279" i="2" s="1"/>
  <c r="C1280" i="2"/>
  <c r="C1281" i="2"/>
  <c r="D1281" i="2" s="1"/>
  <c r="C1282" i="2"/>
  <c r="E1282" i="2" s="1"/>
  <c r="C1283" i="2"/>
  <c r="E1283" i="2" s="1"/>
  <c r="C1284" i="2"/>
  <c r="D1284" i="2" s="1"/>
  <c r="C1285" i="2"/>
  <c r="D1285" i="2" s="1"/>
  <c r="C1286" i="2"/>
  <c r="C1287" i="2"/>
  <c r="C1288" i="2"/>
  <c r="C1289" i="2"/>
  <c r="D1289" i="2" s="1"/>
  <c r="C1290" i="2"/>
  <c r="E1290" i="2" s="1"/>
  <c r="C1291" i="2"/>
  <c r="D1291" i="2" s="1"/>
  <c r="C1292" i="2"/>
  <c r="C1293" i="2"/>
  <c r="E1293" i="2" s="1"/>
  <c r="C1294" i="2"/>
  <c r="D1294" i="2" s="1"/>
  <c r="C1295" i="2"/>
  <c r="D1295" i="2" s="1"/>
  <c r="C1296" i="2"/>
  <c r="C1297" i="2"/>
  <c r="D1297" i="2" s="1"/>
  <c r="C1298" i="2"/>
  <c r="E1298" i="2" s="1"/>
  <c r="C1299" i="2"/>
  <c r="D1299" i="2" s="1"/>
  <c r="C1300" i="2"/>
  <c r="C1301" i="2"/>
  <c r="E1301" i="2" s="1"/>
  <c r="C1302" i="2"/>
  <c r="E1302" i="2" s="1"/>
  <c r="C1303" i="2"/>
  <c r="D1303" i="2" s="1"/>
  <c r="C1304" i="2"/>
  <c r="D1304" i="2" s="1"/>
  <c r="C1305" i="2"/>
  <c r="C1306" i="2"/>
  <c r="D1306" i="2" s="1"/>
  <c r="C1307" i="2"/>
  <c r="E1307" i="2" s="1"/>
  <c r="C1308" i="2"/>
  <c r="C1309" i="2"/>
  <c r="D1309" i="2" s="1"/>
  <c r="C1310" i="2"/>
  <c r="D1310" i="2" s="1"/>
  <c r="C1311" i="2"/>
  <c r="D1311" i="2" s="1"/>
  <c r="C1312" i="2"/>
  <c r="C1313" i="2"/>
  <c r="C1314" i="2"/>
  <c r="D1314" i="2" s="1"/>
  <c r="C1315" i="2"/>
  <c r="E1315" i="2" s="1"/>
  <c r="C1316" i="2"/>
  <c r="C1317" i="2"/>
  <c r="E1317" i="2" s="1"/>
  <c r="C1318" i="2"/>
  <c r="E1318" i="2" s="1"/>
  <c r="C1319" i="2"/>
  <c r="C1320" i="2"/>
  <c r="C1321" i="2"/>
  <c r="D1321" i="2" s="1"/>
  <c r="C1322" i="2"/>
  <c r="C1323" i="2"/>
  <c r="E1323" i="2" s="1"/>
  <c r="C1324" i="2"/>
  <c r="D1324" i="2" s="1"/>
  <c r="C1325" i="2"/>
  <c r="C1326" i="2"/>
  <c r="E1326" i="2" s="1"/>
  <c r="C1327" i="2"/>
  <c r="D1327" i="2" s="1"/>
  <c r="C1328" i="2"/>
  <c r="D1328" i="2" s="1"/>
  <c r="C1329" i="2"/>
  <c r="E1329" i="2" s="1"/>
  <c r="C1330" i="2"/>
  <c r="D1330" i="2" s="1"/>
  <c r="C1331" i="2"/>
  <c r="C1332" i="2"/>
  <c r="C1333" i="2"/>
  <c r="C1334" i="2"/>
  <c r="C1335" i="2"/>
  <c r="C1336" i="2"/>
  <c r="C1337" i="2"/>
  <c r="D1337" i="2" s="1"/>
  <c r="C1338" i="2"/>
  <c r="C1339" i="2"/>
  <c r="E1339" i="2" s="1"/>
  <c r="C1340" i="2"/>
  <c r="D1340" i="2" s="1"/>
  <c r="C1341" i="2"/>
  <c r="E1341" i="2" s="1"/>
  <c r="C1342" i="2"/>
  <c r="D1342" i="2" s="1"/>
  <c r="C1343" i="2"/>
  <c r="D1343" i="2" s="1"/>
  <c r="C1344" i="2"/>
  <c r="C1345" i="2"/>
  <c r="C1346" i="2"/>
  <c r="E1346" i="2" s="1"/>
  <c r="C1347" i="2"/>
  <c r="E1347" i="2" s="1"/>
  <c r="C1348" i="2"/>
  <c r="D1348" i="2" s="1"/>
  <c r="C1349" i="2"/>
  <c r="E1349" i="2" s="1"/>
  <c r="C1350" i="2"/>
  <c r="D1350" i="2" s="1"/>
  <c r="C1351" i="2"/>
  <c r="D1351" i="2" s="1"/>
  <c r="C1352" i="2"/>
  <c r="E1352" i="2" s="1"/>
  <c r="C1353" i="2"/>
  <c r="C1354" i="2"/>
  <c r="E1354" i="2" s="1"/>
  <c r="C1355" i="2"/>
  <c r="E1355" i="2" s="1"/>
  <c r="C1356" i="2"/>
  <c r="C1357" i="2"/>
  <c r="C1358" i="2"/>
  <c r="C1359" i="2"/>
  <c r="E1359" i="2" s="1"/>
  <c r="C1360" i="2"/>
  <c r="C1361" i="2"/>
  <c r="C1362" i="2"/>
  <c r="E1362" i="2" s="1"/>
  <c r="C1363" i="2"/>
  <c r="D1363" i="2" s="1"/>
  <c r="C1364" i="2"/>
  <c r="C1365" i="2"/>
  <c r="C1366" i="2"/>
  <c r="E1366" i="2" s="1"/>
  <c r="C1367" i="2"/>
  <c r="C1368" i="2"/>
  <c r="C1369" i="2"/>
  <c r="D1369" i="2" s="1"/>
  <c r="C1370" i="2"/>
  <c r="C1371" i="2"/>
  <c r="C1372" i="2"/>
  <c r="D1372" i="2" s="1"/>
  <c r="C1373" i="2"/>
  <c r="D1373" i="2" s="1"/>
  <c r="C1374" i="2"/>
  <c r="E1374" i="2" s="1"/>
  <c r="C1452" i="2"/>
  <c r="E1452" i="2" s="1"/>
  <c r="C1453" i="2"/>
  <c r="D1453" i="2" s="1"/>
  <c r="C1454" i="2"/>
  <c r="C1455" i="2"/>
  <c r="D1455" i="2" s="1"/>
  <c r="C1456" i="2"/>
  <c r="E1456" i="2" s="1"/>
  <c r="C1457" i="2"/>
  <c r="C1458" i="2"/>
  <c r="D1458" i="2" s="1"/>
  <c r="C1459" i="2"/>
  <c r="C1460" i="2"/>
  <c r="C1461" i="2"/>
  <c r="C1462" i="2"/>
  <c r="E1462" i="2" s="1"/>
  <c r="C1463" i="2"/>
  <c r="D1463" i="2" s="1"/>
  <c r="C1464" i="2"/>
  <c r="D1464" i="2" s="1"/>
  <c r="C1465" i="2"/>
  <c r="D1465" i="2" s="1"/>
  <c r="C1466" i="2"/>
  <c r="E1466" i="2" s="1"/>
  <c r="C1467" i="2"/>
  <c r="D1467" i="2" s="1"/>
  <c r="C1468" i="2"/>
  <c r="E1468" i="2" s="1"/>
  <c r="C1469" i="2"/>
  <c r="E1469" i="2" s="1"/>
  <c r="C1470" i="2"/>
  <c r="D1470" i="2" s="1"/>
  <c r="C1471" i="2"/>
  <c r="C1472" i="2"/>
  <c r="C1473" i="2"/>
  <c r="C1474" i="2"/>
  <c r="D1474" i="2" s="1"/>
  <c r="C1475" i="2"/>
  <c r="E1475" i="2" s="1"/>
  <c r="C1476" i="2"/>
  <c r="D1476" i="2" s="1"/>
  <c r="C1477" i="2"/>
  <c r="D1477" i="2" s="1"/>
  <c r="C1478" i="2"/>
  <c r="C1479" i="2"/>
  <c r="D1479" i="2" s="1"/>
  <c r="C1480" i="2"/>
  <c r="D1480" i="2" s="1"/>
  <c r="C1481" i="2"/>
  <c r="C1482" i="2"/>
  <c r="D1482" i="2" s="1"/>
  <c r="C1483" i="2"/>
  <c r="C1484" i="2"/>
  <c r="C1485" i="2"/>
  <c r="C1486" i="2"/>
  <c r="E1486" i="2" s="1"/>
  <c r="C1487" i="2"/>
  <c r="E1487" i="2" s="1"/>
  <c r="C1488" i="2"/>
  <c r="D1488" i="2" s="1"/>
  <c r="C1489" i="2"/>
  <c r="E1489" i="2" s="1"/>
  <c r="C1490" i="2"/>
  <c r="C1491" i="2"/>
  <c r="E1491" i="2" s="1"/>
  <c r="C1492" i="2"/>
  <c r="E1492" i="2" s="1"/>
  <c r="C1493" i="2"/>
  <c r="E1493" i="2" s="1"/>
  <c r="C1494" i="2"/>
  <c r="D1494" i="2" s="1"/>
  <c r="C1495" i="2"/>
  <c r="C1496" i="2"/>
  <c r="D1496" i="2" s="1"/>
  <c r="C1497" i="2"/>
  <c r="C1498" i="2"/>
  <c r="C1499" i="2"/>
  <c r="D1499" i="2" s="1"/>
  <c r="C1500" i="2"/>
  <c r="D1500" i="2" s="1"/>
  <c r="C1501" i="2"/>
  <c r="C1502" i="2"/>
  <c r="C1503" i="2"/>
  <c r="E1503" i="2" s="1"/>
  <c r="C1504" i="2"/>
  <c r="C1505" i="2"/>
  <c r="E1505" i="2" s="1"/>
  <c r="C1506" i="2"/>
  <c r="D1506" i="2" s="1"/>
  <c r="C1507" i="2"/>
  <c r="C1508" i="2"/>
  <c r="C1509" i="2"/>
  <c r="C1510" i="2"/>
  <c r="C1511" i="2"/>
  <c r="E1511" i="2" s="1"/>
  <c r="C1512" i="2"/>
  <c r="D1512" i="2" s="1"/>
  <c r="C1513" i="2"/>
  <c r="C1514" i="2"/>
  <c r="C1515" i="2"/>
  <c r="D1515" i="2" s="1"/>
  <c r="C1516" i="2"/>
  <c r="C1517" i="2"/>
  <c r="C1518" i="2"/>
  <c r="C1519" i="2"/>
  <c r="C1520" i="2"/>
  <c r="E1520" i="2" s="1"/>
  <c r="C1521" i="2"/>
  <c r="C1522" i="2"/>
  <c r="C1523" i="2"/>
  <c r="C1524" i="2"/>
  <c r="D1524" i="2" s="1"/>
  <c r="C1525" i="2"/>
  <c r="C1526" i="2"/>
  <c r="C1527" i="2"/>
  <c r="D1527" i="2" s="1"/>
  <c r="C1528" i="2"/>
  <c r="C1529" i="2"/>
  <c r="D1529" i="2" s="1"/>
  <c r="C1530" i="2"/>
  <c r="D1530" i="2" s="1"/>
  <c r="C1531" i="2"/>
  <c r="C1532" i="2"/>
  <c r="C1533" i="2"/>
  <c r="D1533" i="2" s="1"/>
  <c r="C1534" i="2"/>
  <c r="D1534" i="2" s="1"/>
  <c r="C1535" i="2"/>
  <c r="C1536" i="2"/>
  <c r="D1536" i="2" s="1"/>
  <c r="C1537" i="2"/>
  <c r="C1538" i="2"/>
  <c r="C1539" i="2"/>
  <c r="D1539" i="2" s="1"/>
  <c r="C1540" i="2"/>
  <c r="D1540" i="2" s="1"/>
  <c r="C1541" i="2"/>
  <c r="E1541" i="2" s="1"/>
  <c r="C1542" i="2"/>
  <c r="C1543" i="2"/>
  <c r="C1544" i="2"/>
  <c r="D1544" i="2" s="1"/>
  <c r="C1545" i="2"/>
  <c r="C1546" i="2"/>
  <c r="C1547" i="2"/>
  <c r="C1548" i="2"/>
  <c r="E1548" i="2" s="1"/>
  <c r="C1549" i="2"/>
  <c r="E1549" i="2" s="1"/>
  <c r="C1550" i="2"/>
  <c r="C1551" i="2"/>
  <c r="D1551" i="2" s="1"/>
  <c r="C1552" i="2"/>
  <c r="E1552" i="2" s="1"/>
  <c r="C1553" i="2"/>
  <c r="C1554" i="2"/>
  <c r="C1555" i="2"/>
  <c r="C1556" i="2"/>
  <c r="D1556" i="2" s="1"/>
  <c r="C1557" i="2"/>
  <c r="C1558" i="2"/>
  <c r="C1559" i="2"/>
  <c r="D1559" i="2" s="1"/>
  <c r="C1560" i="2"/>
  <c r="E1560" i="2" s="1"/>
  <c r="C1561" i="2"/>
  <c r="C1562" i="2"/>
  <c r="E1562" i="2" s="1"/>
  <c r="C1563" i="2"/>
  <c r="E1563" i="2" s="1"/>
  <c r="C1564" i="2"/>
  <c r="C1565" i="2"/>
  <c r="D1565" i="2" s="1"/>
  <c r="C1566" i="2"/>
  <c r="C1567" i="2"/>
  <c r="C1568" i="2"/>
  <c r="C1569" i="2"/>
  <c r="C1570" i="2"/>
  <c r="C1571" i="2"/>
  <c r="D1571" i="2" s="1"/>
  <c r="C1572" i="2"/>
  <c r="D1572" i="2" s="1"/>
  <c r="C1573" i="2"/>
  <c r="E1573" i="2" s="1"/>
  <c r="C1574" i="2"/>
  <c r="E1574" i="2" s="1"/>
  <c r="C1575" i="2"/>
  <c r="D1575" i="2" s="1"/>
  <c r="C1576" i="2"/>
  <c r="C1577" i="2"/>
  <c r="D1577" i="2" s="1"/>
  <c r="C1578" i="2"/>
  <c r="C1579" i="2"/>
  <c r="C1580" i="2"/>
  <c r="C1581" i="2"/>
  <c r="C1582" i="2"/>
  <c r="D1582" i="2" s="1"/>
  <c r="C1583" i="2"/>
  <c r="D1583" i="2" s="1"/>
  <c r="C1584" i="2"/>
  <c r="D1584" i="2" s="1"/>
  <c r="C1585" i="2"/>
  <c r="E1585" i="2" s="1"/>
  <c r="C1586" i="2"/>
  <c r="D1586" i="2" s="1"/>
  <c r="C1587" i="2"/>
  <c r="D1587" i="2" s="1"/>
  <c r="C1588" i="2"/>
  <c r="D1588" i="2" s="1"/>
  <c r="C1589" i="2"/>
  <c r="D1589" i="2" s="1"/>
  <c r="C1590" i="2"/>
  <c r="D1590" i="2" s="1"/>
  <c r="C1591" i="2"/>
  <c r="D1591" i="2" s="1"/>
  <c r="C1592" i="2"/>
  <c r="C1593" i="2"/>
  <c r="C1594" i="2"/>
  <c r="E1594" i="2" s="1"/>
  <c r="C1595" i="2"/>
  <c r="E1595" i="2" s="1"/>
  <c r="C1596" i="2"/>
  <c r="E1596" i="2" s="1"/>
  <c r="C1597" i="2"/>
  <c r="D1597" i="2" s="1"/>
  <c r="C1598" i="2"/>
  <c r="C1599" i="2"/>
  <c r="E1599" i="2" s="1"/>
  <c r="C1600" i="2"/>
  <c r="E1600" i="2" s="1"/>
  <c r="C1601" i="2"/>
  <c r="C1602" i="2"/>
  <c r="D1602" i="2" s="1"/>
  <c r="C1603" i="2"/>
  <c r="C1604" i="2"/>
  <c r="D1604" i="2" s="1"/>
  <c r="C1605" i="2"/>
  <c r="C1606" i="2"/>
  <c r="C1607" i="2"/>
  <c r="D1607" i="2" s="1"/>
  <c r="C1608" i="2"/>
  <c r="E1608" i="2" s="1"/>
  <c r="C1609" i="2"/>
  <c r="E1609" i="2" s="1"/>
  <c r="C1610" i="2"/>
  <c r="C1611" i="2"/>
  <c r="D1611" i="2" s="1"/>
  <c r="C1612" i="2"/>
  <c r="C1613" i="2"/>
  <c r="C1614" i="2"/>
  <c r="D1614" i="2" s="1"/>
  <c r="C1615" i="2"/>
  <c r="C1616" i="2"/>
  <c r="C1617" i="2"/>
  <c r="D1617" i="2" s="1"/>
  <c r="C1618" i="2"/>
  <c r="C1619" i="2"/>
  <c r="E1619" i="2" s="1"/>
  <c r="C1620" i="2"/>
  <c r="D1620" i="2" s="1"/>
  <c r="C1621" i="2"/>
  <c r="C1622" i="2"/>
  <c r="C1623" i="2"/>
  <c r="E1623" i="2" s="1"/>
  <c r="C1624" i="2"/>
  <c r="C1625" i="2"/>
  <c r="D1625" i="2" s="1"/>
  <c r="C1626" i="2"/>
  <c r="C1627" i="2"/>
  <c r="D1627" i="2" s="1"/>
  <c r="C1628" i="2"/>
  <c r="C1629" i="2"/>
  <c r="D1629" i="2" s="1"/>
  <c r="C1630" i="2"/>
  <c r="C1631" i="2"/>
  <c r="C1632" i="2"/>
  <c r="D1632" i="2" s="1"/>
  <c r="C1633" i="2"/>
  <c r="C1634" i="2"/>
  <c r="C1635" i="2"/>
  <c r="E1635" i="2" s="1"/>
  <c r="C1636" i="2"/>
  <c r="C1637" i="2"/>
  <c r="C1638" i="2"/>
  <c r="D1638" i="2" s="1"/>
  <c r="C1639" i="2"/>
  <c r="E1639" i="2" s="1"/>
  <c r="C1640" i="2"/>
  <c r="C1641" i="2"/>
  <c r="E1641" i="2" s="1"/>
  <c r="C1642" i="2"/>
  <c r="D1642" i="2" s="1"/>
  <c r="C1643" i="2"/>
  <c r="C1644" i="2"/>
  <c r="D1644" i="2" s="1"/>
  <c r="C1645" i="2"/>
  <c r="C1646" i="2"/>
  <c r="D1646" i="2" s="1"/>
  <c r="C1647" i="2"/>
  <c r="D1647" i="2" s="1"/>
  <c r="C1648" i="2"/>
  <c r="D1648" i="2" s="1"/>
  <c r="C1649" i="2"/>
  <c r="C1650" i="2"/>
  <c r="C1651" i="2"/>
  <c r="C1652" i="2"/>
  <c r="E1652" i="2" s="1"/>
  <c r="C1653" i="2"/>
  <c r="C1654" i="2"/>
  <c r="E1654" i="2" s="1"/>
  <c r="C1655" i="2"/>
  <c r="C1656" i="2"/>
  <c r="D1656" i="2" s="1"/>
  <c r="C1657" i="2"/>
  <c r="C1658" i="2"/>
  <c r="C1659" i="2"/>
  <c r="D1659" i="2" s="1"/>
  <c r="C1660" i="2"/>
  <c r="C1661" i="2"/>
  <c r="D1661" i="2" s="1"/>
  <c r="C1662" i="2"/>
  <c r="C1663" i="2"/>
  <c r="C1664" i="2"/>
  <c r="E1664" i="2" s="1"/>
  <c r="C1665" i="2"/>
  <c r="D1665" i="2" s="1"/>
  <c r="C1666" i="2"/>
  <c r="C1667" i="2"/>
  <c r="D1667" i="2" s="1"/>
  <c r="C1668" i="2"/>
  <c r="E1668" i="2" s="1"/>
  <c r="C1669" i="2"/>
  <c r="C1670" i="2"/>
  <c r="E1670" i="2" s="1"/>
  <c r="C1671" i="2"/>
  <c r="E1671" i="2" s="1"/>
  <c r="C1672" i="2"/>
  <c r="C1673" i="2"/>
  <c r="C1674" i="2"/>
  <c r="C1675" i="2"/>
  <c r="C1676" i="2"/>
  <c r="C1677" i="2"/>
  <c r="C1678" i="2"/>
  <c r="C1679" i="2"/>
  <c r="D1679" i="2" s="1"/>
  <c r="C1680" i="2"/>
  <c r="E1680" i="2" s="1"/>
  <c r="C1681" i="2"/>
  <c r="E1681" i="2" s="1"/>
  <c r="C1682" i="2"/>
  <c r="E1682" i="2" s="1"/>
  <c r="C1683" i="2"/>
  <c r="D1683" i="2" s="1"/>
  <c r="C1684" i="2"/>
  <c r="C1685" i="2"/>
  <c r="C1686" i="2"/>
  <c r="C1687" i="2"/>
  <c r="C1688" i="2"/>
  <c r="D1688" i="2" s="1"/>
  <c r="C1689" i="2"/>
  <c r="C1690" i="2"/>
  <c r="C1691" i="2"/>
  <c r="D1691" i="2" s="1"/>
  <c r="C1692" i="2"/>
  <c r="E1692" i="2" s="1"/>
  <c r="C1693" i="2"/>
  <c r="D1693" i="2" s="1"/>
  <c r="C1694" i="2"/>
  <c r="E1694" i="2" s="1"/>
  <c r="C1695" i="2"/>
  <c r="D1695" i="2" s="1"/>
  <c r="C1696" i="2"/>
  <c r="D1696" i="2" s="1"/>
  <c r="C1697" i="2"/>
  <c r="C1698" i="2"/>
  <c r="C1699" i="2"/>
  <c r="C1700" i="2"/>
  <c r="C1701" i="2"/>
  <c r="C1702" i="2"/>
  <c r="C1703" i="2"/>
  <c r="D1703" i="2" s="1"/>
  <c r="C1704" i="2"/>
  <c r="E1704" i="2" s="1"/>
  <c r="C1705" i="2"/>
  <c r="E1705" i="2" s="1"/>
  <c r="C1706" i="2"/>
  <c r="C1707" i="2"/>
  <c r="E1707" i="2" s="1"/>
  <c r="C1708" i="2"/>
  <c r="C1709" i="2"/>
  <c r="D1709" i="2" s="1"/>
  <c r="C1710" i="2"/>
  <c r="C1711" i="2"/>
  <c r="C1712" i="2"/>
  <c r="D1712" i="2" s="1"/>
  <c r="C1713" i="2"/>
  <c r="E1713" i="2" s="1"/>
  <c r="C1714" i="2"/>
  <c r="C1715" i="2"/>
  <c r="D1715" i="2" s="1"/>
  <c r="C1716" i="2"/>
  <c r="E1716" i="2" s="1"/>
  <c r="C1717" i="2"/>
  <c r="C1718" i="2"/>
  <c r="E1718" i="2" s="1"/>
  <c r="C1719" i="2"/>
  <c r="D1719" i="2" s="1"/>
  <c r="C1720" i="2"/>
  <c r="E1720" i="2" s="1"/>
  <c r="C1721" i="2"/>
  <c r="C1722" i="2"/>
  <c r="C1723" i="2"/>
  <c r="C1724" i="2"/>
  <c r="C1725" i="2"/>
  <c r="D1725" i="2" s="1"/>
  <c r="C1726" i="2"/>
  <c r="C1727" i="2"/>
  <c r="E1727" i="2" s="1"/>
  <c r="C1728" i="2"/>
  <c r="D1728" i="2" s="1"/>
  <c r="C1729" i="2"/>
  <c r="E1729" i="2" s="1"/>
  <c r="C1730" i="2"/>
  <c r="D1730" i="2" s="1"/>
  <c r="C1731" i="2"/>
  <c r="D1731" i="2" s="1"/>
  <c r="C1732" i="2"/>
  <c r="E1732" i="2" s="1"/>
  <c r="C1733" i="2"/>
  <c r="C1734" i="2"/>
  <c r="C1735" i="2"/>
  <c r="C1736" i="2"/>
  <c r="D1736" i="2" s="1"/>
  <c r="C1737" i="2"/>
  <c r="C1738" i="2"/>
  <c r="C1739" i="2"/>
  <c r="E1739" i="2" s="1"/>
  <c r="C1740" i="2"/>
  <c r="E1740" i="2" s="1"/>
  <c r="C1741" i="2"/>
  <c r="D1741" i="2" s="1"/>
  <c r="C1742" i="2"/>
  <c r="E1742" i="2" s="1"/>
  <c r="C1743" i="2"/>
  <c r="D1743" i="2" s="1"/>
  <c r="C1744" i="2"/>
  <c r="D1744" i="2" s="1"/>
  <c r="C1745" i="2"/>
  <c r="C1746" i="2"/>
  <c r="C1747" i="2"/>
  <c r="C1748" i="2"/>
  <c r="C1749" i="2"/>
  <c r="C1750" i="2"/>
  <c r="C1751" i="2"/>
  <c r="D1751" i="2" s="1"/>
  <c r="C1752" i="2"/>
  <c r="D1752" i="2" s="1"/>
  <c r="C1753" i="2"/>
  <c r="C1754" i="2"/>
  <c r="C1755" i="2"/>
  <c r="E1755" i="2" s="1"/>
  <c r="C1756" i="2"/>
  <c r="C1757" i="2"/>
  <c r="D1757" i="2" s="1"/>
  <c r="C1758" i="2"/>
  <c r="C1759" i="2"/>
  <c r="C1760" i="2"/>
  <c r="C1761" i="2"/>
  <c r="C1762" i="2"/>
  <c r="C1763" i="2"/>
  <c r="D1763" i="2" s="1"/>
  <c r="C1764" i="2"/>
  <c r="D1764" i="2" s="1"/>
  <c r="C1765" i="2"/>
  <c r="C1766" i="2"/>
  <c r="E1766" i="2" s="1"/>
  <c r="C1767" i="2"/>
  <c r="E1767" i="2" s="1"/>
  <c r="C1768" i="2"/>
  <c r="C1769" i="2"/>
  <c r="C1770" i="2"/>
  <c r="C1771" i="2"/>
  <c r="C1772" i="2"/>
  <c r="C1773" i="2"/>
  <c r="C1774" i="2"/>
  <c r="C1775" i="2"/>
  <c r="D1775" i="2" s="1"/>
  <c r="C1776" i="2"/>
  <c r="D1776" i="2" s="1"/>
  <c r="C1777" i="2"/>
  <c r="E1777" i="2" s="1"/>
  <c r="C1778" i="2"/>
  <c r="D1778" i="2" s="1"/>
  <c r="C1779" i="2"/>
  <c r="E1779" i="2" s="1"/>
  <c r="C1780" i="2"/>
  <c r="C1781" i="2"/>
  <c r="C1782" i="2"/>
  <c r="C1783" i="2"/>
  <c r="C1784" i="2"/>
  <c r="C1785" i="2"/>
  <c r="D1785" i="2" s="1"/>
  <c r="C1786" i="2"/>
  <c r="C1787" i="2"/>
  <c r="D1787" i="2" s="1"/>
  <c r="C1788" i="2"/>
  <c r="E1788" i="2" s="1"/>
  <c r="C1789" i="2"/>
  <c r="E1789" i="2" s="1"/>
  <c r="C1790" i="2"/>
  <c r="C1791" i="2"/>
  <c r="E1791" i="2" s="1"/>
  <c r="C1792" i="2"/>
  <c r="C1793" i="2"/>
  <c r="C1794" i="2"/>
  <c r="C1795" i="2"/>
  <c r="C1796" i="2"/>
  <c r="C1797" i="2"/>
  <c r="C1798" i="2"/>
  <c r="C1855" i="2"/>
  <c r="D1855" i="2" s="1"/>
  <c r="C1856" i="2"/>
  <c r="D1856" i="2" s="1"/>
  <c r="C1857" i="2"/>
  <c r="C1858" i="2"/>
  <c r="D1858" i="2" s="1"/>
  <c r="C1859" i="2"/>
  <c r="D1859" i="2" s="1"/>
  <c r="C1860" i="2"/>
  <c r="D1860" i="2" s="1"/>
  <c r="C1861" i="2"/>
  <c r="C1862" i="2"/>
  <c r="C1863" i="2"/>
  <c r="C1864" i="2"/>
  <c r="C1865" i="2"/>
  <c r="C1866" i="2"/>
  <c r="C1867" i="2"/>
  <c r="D1867" i="2" s="1"/>
  <c r="C1868" i="2"/>
  <c r="D1868" i="2" s="1"/>
  <c r="C1869" i="2"/>
  <c r="D1869" i="2" s="1"/>
  <c r="C1870" i="2"/>
  <c r="D1870" i="2" s="1"/>
  <c r="C1871" i="2"/>
  <c r="D1871" i="2" s="1"/>
  <c r="C1872" i="2"/>
  <c r="D1872" i="2" s="1"/>
  <c r="C1873" i="2"/>
  <c r="C1874" i="2"/>
  <c r="C1875" i="2"/>
  <c r="C1876" i="2"/>
  <c r="D1876" i="2" s="1"/>
  <c r="C1877" i="2"/>
  <c r="D1877" i="2" s="1"/>
  <c r="C1878" i="2"/>
  <c r="C1879" i="2"/>
  <c r="E1879" i="2" s="1"/>
  <c r="C1880" i="2"/>
  <c r="E1880" i="2" s="1"/>
  <c r="C1881" i="2"/>
  <c r="E1881" i="2" s="1"/>
  <c r="C1882" i="2"/>
  <c r="D1882" i="2" s="1"/>
  <c r="C1883" i="2"/>
  <c r="D1883" i="2" s="1"/>
  <c r="C1884" i="2"/>
  <c r="E1884" i="2" s="1"/>
  <c r="C1885" i="2"/>
  <c r="C1886" i="2"/>
  <c r="C1887" i="2"/>
  <c r="C1888" i="2"/>
  <c r="C1889" i="2"/>
  <c r="E1889" i="2" s="1"/>
  <c r="C1890" i="2"/>
  <c r="C1891" i="2"/>
  <c r="D1891" i="2" s="1"/>
  <c r="C1892" i="2"/>
  <c r="E1892" i="2" s="1"/>
  <c r="C1893" i="2"/>
  <c r="E1893" i="2" s="1"/>
  <c r="C1894" i="2"/>
  <c r="C1895" i="2"/>
  <c r="D1895" i="2" s="1"/>
  <c r="C1896" i="2"/>
  <c r="D1896" i="2" s="1"/>
  <c r="C1897" i="2"/>
  <c r="C1898" i="2"/>
  <c r="C1899" i="2"/>
  <c r="C1900" i="2"/>
  <c r="C1901" i="2"/>
  <c r="E1901" i="2" s="1"/>
  <c r="C1902" i="2"/>
  <c r="C1903" i="2"/>
  <c r="E1903" i="2" s="1"/>
  <c r="C1904" i="2"/>
  <c r="D1904" i="2" s="1"/>
  <c r="C1905" i="2"/>
  <c r="C1906" i="2"/>
  <c r="C1907" i="2"/>
  <c r="E1907" i="2" s="1"/>
  <c r="C1908" i="2"/>
  <c r="C1909" i="2"/>
  <c r="C1910" i="2"/>
  <c r="C1911" i="2"/>
  <c r="C1912" i="2"/>
  <c r="C1913" i="2"/>
  <c r="E1913" i="2" s="1"/>
  <c r="C1914" i="2"/>
  <c r="C1915" i="2"/>
  <c r="E1915" i="2" s="1"/>
  <c r="C1916" i="2"/>
  <c r="D1916" i="2" s="1"/>
  <c r="C1917" i="2"/>
  <c r="D1917" i="2" s="1"/>
  <c r="C1918" i="2"/>
  <c r="D1918" i="2" s="1"/>
  <c r="C1919" i="2"/>
  <c r="D1919" i="2" s="1"/>
  <c r="C1920" i="2"/>
  <c r="D1920" i="2" s="1"/>
  <c r="C1921" i="2"/>
  <c r="E1921" i="2" s="1"/>
  <c r="C1922" i="2"/>
  <c r="C1923" i="2"/>
  <c r="C1924" i="2"/>
  <c r="D1924" i="2" s="1"/>
  <c r="C1925" i="2"/>
  <c r="C1926" i="2"/>
  <c r="C1927" i="2"/>
  <c r="D1927" i="2" s="1"/>
  <c r="C1928" i="2"/>
  <c r="D1928" i="2" s="1"/>
  <c r="C1929" i="2"/>
  <c r="C1930" i="2"/>
  <c r="D1930" i="2" s="1"/>
  <c r="C1931" i="2"/>
  <c r="D1931" i="2" s="1"/>
  <c r="C1932" i="2"/>
  <c r="E1932" i="2" s="1"/>
  <c r="C1933" i="2"/>
  <c r="D1933" i="2" s="1"/>
  <c r="C1934" i="2"/>
  <c r="C1935" i="2"/>
  <c r="C1936" i="2"/>
  <c r="C1937" i="2"/>
  <c r="E1937" i="2" s="1"/>
  <c r="C1938" i="2"/>
  <c r="C1939" i="2"/>
  <c r="E1939" i="2" s="1"/>
  <c r="C1940" i="2"/>
  <c r="E1940" i="2" s="1"/>
  <c r="C1941" i="2"/>
  <c r="E1941" i="2" s="1"/>
  <c r="C1942" i="2"/>
  <c r="C1943" i="2"/>
  <c r="D1943" i="2" s="1"/>
  <c r="C1944" i="2"/>
  <c r="C1945" i="2"/>
  <c r="C1946" i="2"/>
  <c r="C1947" i="2"/>
  <c r="C1948" i="2"/>
  <c r="D1948" i="2" s="1"/>
  <c r="C1949" i="2"/>
  <c r="D1949" i="2" s="1"/>
  <c r="C1950" i="2"/>
  <c r="C1951" i="2"/>
  <c r="E1951" i="2" s="1"/>
  <c r="C1952" i="2"/>
  <c r="D1952" i="2" s="1"/>
  <c r="C1953" i="2"/>
  <c r="C1954" i="2"/>
  <c r="D1954" i="2" s="1"/>
  <c r="C1955" i="2"/>
  <c r="D1955" i="2" s="1"/>
  <c r="C1956" i="2"/>
  <c r="E1956" i="2" s="1"/>
  <c r="C1957" i="2"/>
  <c r="D1957" i="2" s="1"/>
  <c r="C1958" i="2"/>
  <c r="C1959" i="2"/>
  <c r="C1960" i="2"/>
  <c r="C1961" i="2"/>
  <c r="C1962" i="2"/>
  <c r="C1963" i="2"/>
  <c r="D1963" i="2" s="1"/>
  <c r="C1964" i="2"/>
  <c r="E1964" i="2" s="1"/>
  <c r="C1965" i="2"/>
  <c r="D1965" i="2" s="1"/>
  <c r="C1966" i="2"/>
  <c r="D1966" i="2" s="1"/>
  <c r="C1967" i="2"/>
  <c r="D1967" i="2" s="1"/>
  <c r="C1968" i="2"/>
  <c r="C1969" i="2"/>
  <c r="C1970" i="2"/>
  <c r="C1971" i="2"/>
  <c r="C1972" i="2"/>
  <c r="D1972" i="2" s="1"/>
  <c r="C1973" i="2"/>
  <c r="D1973" i="2" s="1"/>
  <c r="C1974" i="2"/>
  <c r="C1975" i="2"/>
  <c r="D1975" i="2" s="1"/>
  <c r="C1976" i="2"/>
  <c r="E1976" i="2" s="1"/>
  <c r="C1977" i="2"/>
  <c r="E1977" i="2" s="1"/>
  <c r="C1978" i="2"/>
  <c r="D1978" i="2" s="1"/>
  <c r="C1979" i="2"/>
  <c r="D1979" i="2" s="1"/>
  <c r="C1980" i="2"/>
  <c r="C1981" i="2"/>
  <c r="C1982" i="2"/>
  <c r="C1983" i="2"/>
  <c r="C1984" i="2"/>
  <c r="C1985" i="2"/>
  <c r="C1986" i="2"/>
  <c r="C1987" i="2"/>
  <c r="D1987" i="2" s="1"/>
  <c r="C1988" i="2"/>
  <c r="D1988" i="2" s="1"/>
  <c r="C1989" i="2"/>
  <c r="E1989" i="2" s="1"/>
  <c r="C1990" i="2"/>
  <c r="C1991" i="2"/>
  <c r="D1991" i="2" s="1"/>
  <c r="C1992" i="2"/>
  <c r="E1992" i="2" s="1"/>
  <c r="C1993" i="2"/>
  <c r="C1994" i="2"/>
  <c r="C1995" i="2"/>
  <c r="C1996" i="2"/>
  <c r="D1996" i="2" s="1"/>
  <c r="C1997" i="2"/>
  <c r="C1998" i="2"/>
  <c r="C1999" i="2"/>
  <c r="E1999" i="2" s="1"/>
  <c r="C2000" i="2"/>
  <c r="E2000" i="2" s="1"/>
  <c r="C2001" i="2"/>
  <c r="C2002" i="2"/>
  <c r="C2003" i="2"/>
  <c r="D2003" i="2" s="1"/>
  <c r="C2004" i="2"/>
  <c r="C2005" i="2"/>
  <c r="C2006" i="2"/>
  <c r="C2007" i="2"/>
  <c r="C2008" i="2"/>
  <c r="D2008" i="2" s="1"/>
  <c r="C2009" i="2"/>
  <c r="D2009" i="2" s="1"/>
  <c r="C2010" i="2"/>
  <c r="C2011" i="2"/>
  <c r="D2011" i="2" s="1"/>
  <c r="C2012" i="2"/>
  <c r="D2012" i="2" s="1"/>
  <c r="C2013" i="2"/>
  <c r="E2013" i="2" s="1"/>
  <c r="C2014" i="2"/>
  <c r="E2014" i="2" s="1"/>
  <c r="C2015" i="2"/>
  <c r="D2015" i="2" s="1"/>
  <c r="C2016" i="2"/>
  <c r="C2017" i="2"/>
  <c r="E2017" i="2" s="1"/>
  <c r="C2018" i="2"/>
  <c r="C2019" i="2"/>
  <c r="C2020" i="2"/>
  <c r="C2021" i="2"/>
  <c r="E2021" i="2" s="1"/>
  <c r="C2022" i="2"/>
  <c r="C2023" i="2"/>
  <c r="E2023" i="2" s="1"/>
  <c r="C2024" i="2"/>
  <c r="D2024" i="2" s="1"/>
  <c r="C2025" i="2"/>
  <c r="C2026" i="2"/>
  <c r="D2026" i="2" s="1"/>
  <c r="C2027" i="2"/>
  <c r="D2027" i="2" s="1"/>
  <c r="C2028" i="2"/>
  <c r="C2029" i="2"/>
  <c r="C2030" i="2"/>
  <c r="C2031" i="2"/>
  <c r="C2032" i="2"/>
  <c r="D2032" i="2" s="1"/>
  <c r="C2033" i="2"/>
  <c r="C2034" i="2"/>
  <c r="C2035" i="2"/>
  <c r="D2035" i="2" s="1"/>
  <c r="C2036" i="2"/>
  <c r="D2036" i="2" s="1"/>
  <c r="C2037" i="2"/>
  <c r="C2038" i="2"/>
  <c r="C2039" i="2"/>
  <c r="D2039" i="2" s="1"/>
  <c r="C2040" i="2"/>
  <c r="D2040" i="2" s="1"/>
  <c r="C2041" i="2"/>
  <c r="E2041" i="2" s="1"/>
  <c r="C2042" i="2"/>
  <c r="C2043" i="2"/>
  <c r="C2044" i="2"/>
  <c r="D2044" i="2" s="1"/>
  <c r="C2045" i="2"/>
  <c r="C2046" i="2"/>
  <c r="C2047" i="2"/>
  <c r="E2047" i="2" s="1"/>
  <c r="C2048" i="2"/>
  <c r="D2048" i="2" s="1"/>
  <c r="C2049" i="2"/>
  <c r="C2050" i="2"/>
  <c r="D2050" i="2" s="1"/>
  <c r="C2051" i="2"/>
  <c r="E2051" i="2" s="1"/>
  <c r="C2052" i="2"/>
  <c r="E2052" i="2" s="1"/>
  <c r="C2053" i="2"/>
  <c r="C2054" i="2"/>
  <c r="C2055" i="2"/>
  <c r="C2056" i="2"/>
  <c r="D2056" i="2" s="1"/>
  <c r="C2057" i="2"/>
  <c r="E2057" i="2" s="1"/>
  <c r="C2058" i="2"/>
  <c r="C2059" i="2"/>
  <c r="E2059" i="2" s="1"/>
  <c r="C2060" i="2"/>
  <c r="D2060" i="2" s="1"/>
  <c r="C2061" i="2"/>
  <c r="D2061" i="2" s="1"/>
  <c r="C2062" i="2"/>
  <c r="C2063" i="2"/>
  <c r="E2063" i="2" s="1"/>
  <c r="C2064" i="2"/>
  <c r="E2064" i="2" s="1"/>
  <c r="C2065" i="2"/>
  <c r="E2065" i="2" s="1"/>
  <c r="C2066" i="2"/>
  <c r="C2067" i="2"/>
  <c r="C2068" i="2"/>
  <c r="C2069" i="2"/>
  <c r="C2070" i="2"/>
  <c r="C2071" i="2"/>
  <c r="D2071" i="2" s="1"/>
  <c r="C2072" i="2"/>
  <c r="E2072" i="2" s="1"/>
  <c r="C2073" i="2"/>
  <c r="D2073" i="2" s="1"/>
  <c r="C2074" i="2"/>
  <c r="C2075" i="2"/>
  <c r="D2075" i="2" s="1"/>
  <c r="C2076" i="2"/>
  <c r="D2076" i="2" s="1"/>
  <c r="C2077" i="2"/>
  <c r="C2078" i="2"/>
  <c r="C2079" i="2"/>
  <c r="C2080" i="2"/>
  <c r="D2080" i="2" s="1"/>
  <c r="C2081" i="2"/>
  <c r="C2082" i="2"/>
  <c r="C2083" i="2"/>
  <c r="E2083" i="2" s="1"/>
  <c r="C2084" i="2"/>
  <c r="D2084" i="2" s="1"/>
  <c r="C2085" i="2"/>
  <c r="C2086" i="2"/>
  <c r="C2087" i="2"/>
  <c r="D2087" i="2" s="1"/>
  <c r="C2088" i="2"/>
  <c r="C2089" i="2"/>
  <c r="C2090" i="2"/>
  <c r="C2091" i="2"/>
  <c r="C2092" i="2"/>
  <c r="D2092" i="2" s="1"/>
  <c r="C2093" i="2"/>
  <c r="C2094" i="2"/>
  <c r="C2095" i="2"/>
  <c r="D2095" i="2" s="1"/>
  <c r="C2096" i="2"/>
  <c r="E2096" i="2" s="1"/>
  <c r="C2097" i="2"/>
  <c r="D2097" i="2" s="1"/>
  <c r="C2098" i="2"/>
  <c r="D2098" i="2" s="1"/>
  <c r="C2099" i="2"/>
  <c r="D2099" i="2" s="1"/>
  <c r="C2100" i="2"/>
  <c r="E2100" i="2" s="1"/>
  <c r="C2101" i="2"/>
  <c r="C2102" i="2"/>
  <c r="C2103" i="2"/>
  <c r="C2104" i="2"/>
  <c r="C2105" i="2"/>
  <c r="C2106" i="2"/>
  <c r="E2106" i="2" s="1"/>
  <c r="C2107" i="2"/>
  <c r="E2107" i="2" s="1"/>
  <c r="C2108" i="2"/>
  <c r="E2108" i="2" s="1"/>
  <c r="C2109" i="2"/>
  <c r="D2109" i="2" s="1"/>
  <c r="C2110" i="2"/>
  <c r="C2111" i="2"/>
  <c r="D2111" i="2" s="1"/>
  <c r="C2112" i="2"/>
  <c r="C2113" i="2"/>
  <c r="E2113" i="2" s="1"/>
  <c r="C2114" i="2"/>
  <c r="C2115" i="2"/>
  <c r="C2116" i="2"/>
  <c r="D2116" i="2" s="1"/>
  <c r="C2117" i="2"/>
  <c r="D2117" i="2" s="1"/>
  <c r="C2118" i="2"/>
  <c r="C2119" i="2"/>
  <c r="D2119" i="2" s="1"/>
  <c r="C2120" i="2"/>
  <c r="D2120" i="2" s="1"/>
  <c r="C2121" i="2"/>
  <c r="E2121" i="2" s="1"/>
  <c r="C2122" i="2"/>
  <c r="C2123" i="2"/>
  <c r="E2123" i="2" s="1"/>
  <c r="C2124" i="2"/>
  <c r="C2125" i="2"/>
  <c r="C2126" i="2"/>
  <c r="C2127" i="2"/>
  <c r="C2128" i="2"/>
  <c r="C2129" i="2"/>
  <c r="D2129" i="2" s="1"/>
  <c r="C2130" i="2"/>
  <c r="C2131" i="2"/>
  <c r="D2131" i="2" s="1"/>
  <c r="C2132" i="2"/>
  <c r="D2132" i="2" s="1"/>
  <c r="C2133" i="2"/>
  <c r="C2134" i="2"/>
  <c r="C2135" i="2"/>
  <c r="E2135" i="2" s="1"/>
  <c r="C2136" i="2"/>
  <c r="D2136" i="2" s="1"/>
  <c r="C2137" i="2"/>
  <c r="C2138" i="2"/>
  <c r="C2139" i="2"/>
  <c r="C2140" i="2"/>
  <c r="D2140" i="2" s="1"/>
  <c r="C2141" i="2"/>
  <c r="E2141" i="2" s="1"/>
  <c r="C2142" i="2"/>
  <c r="C2143" i="2"/>
  <c r="D2143" i="2" s="1"/>
  <c r="C2144" i="2"/>
  <c r="E2144" i="2" s="1"/>
  <c r="C2145" i="2"/>
  <c r="E2145" i="2" s="1"/>
  <c r="C2146" i="2"/>
  <c r="C2147" i="2"/>
  <c r="D2147" i="2" s="1"/>
  <c r="C2148" i="2"/>
  <c r="C2149" i="2"/>
  <c r="D2149" i="2" s="1"/>
  <c r="C2150" i="2"/>
  <c r="C2151" i="2"/>
  <c r="C2152" i="2"/>
  <c r="C2153" i="2"/>
  <c r="E2153" i="2" s="1"/>
  <c r="C2154" i="2"/>
  <c r="C2155" i="2"/>
  <c r="D2155" i="2" s="1"/>
  <c r="C2156" i="2"/>
  <c r="D2156" i="2" s="1"/>
  <c r="C2157" i="2"/>
  <c r="D2157" i="2" s="1"/>
  <c r="C2158" i="2"/>
  <c r="E2158" i="2" s="1"/>
  <c r="C2159" i="2"/>
  <c r="E2159" i="2" s="1"/>
  <c r="C2160" i="2"/>
  <c r="C2161" i="2"/>
  <c r="D2161" i="2" s="1"/>
  <c r="C2162" i="2"/>
  <c r="C2163" i="2"/>
  <c r="C2164" i="2"/>
  <c r="D2164" i="2" s="1"/>
  <c r="C2165" i="2"/>
  <c r="C2166" i="2"/>
  <c r="C2167" i="2"/>
  <c r="E2167" i="2" s="1"/>
  <c r="C2168" i="2"/>
  <c r="D2168" i="2" s="1"/>
  <c r="C2169" i="2"/>
  <c r="E2169" i="2" s="1"/>
  <c r="C2170" i="2"/>
  <c r="C2171" i="2"/>
  <c r="D2171" i="2" s="1"/>
  <c r="C2172" i="2"/>
  <c r="C2173" i="2"/>
  <c r="C2174" i="2"/>
  <c r="C2175" i="2"/>
  <c r="C2176" i="2"/>
  <c r="D2176" i="2" s="1"/>
  <c r="C2177" i="2"/>
  <c r="C2178" i="2"/>
  <c r="C2179" i="2"/>
  <c r="D2179" i="2" s="1"/>
  <c r="C2180" i="2"/>
  <c r="D2180" i="2" s="1"/>
  <c r="C2181" i="2"/>
  <c r="C2182" i="2"/>
  <c r="E2182" i="2" s="1"/>
  <c r="C2183" i="2"/>
  <c r="D2183" i="2" s="1"/>
  <c r="C2184" i="2"/>
  <c r="C2185" i="2"/>
  <c r="E2185" i="2" s="1"/>
  <c r="C2186" i="2"/>
  <c r="C2187" i="2"/>
  <c r="C2188" i="2"/>
  <c r="C2189" i="2"/>
  <c r="E2189" i="2" s="1"/>
  <c r="C2190" i="2"/>
  <c r="C2191" i="2"/>
  <c r="D2191" i="2" s="1"/>
  <c r="C2192" i="2"/>
  <c r="D2192" i="2" s="1"/>
  <c r="C2193" i="2"/>
  <c r="D2193" i="2" s="1"/>
  <c r="C2194" i="2"/>
  <c r="C2195" i="2"/>
  <c r="D2195" i="2" s="1"/>
  <c r="C2196" i="2"/>
  <c r="E2196" i="2" s="1"/>
  <c r="C2197" i="2"/>
  <c r="C2198" i="2"/>
  <c r="C2199" i="2"/>
  <c r="C2200" i="2"/>
  <c r="D2200" i="2" s="1"/>
  <c r="C2201" i="2"/>
  <c r="D2201" i="2" s="1"/>
  <c r="C2202" i="2"/>
  <c r="C2203" i="2"/>
  <c r="D2203" i="2" s="1"/>
  <c r="C2204" i="2"/>
  <c r="E2204" i="2" s="1"/>
  <c r="C2205" i="2"/>
  <c r="D2205" i="2" s="1"/>
  <c r="C2206" i="2"/>
  <c r="E2206" i="2" s="1"/>
  <c r="C2207" i="2"/>
  <c r="D2207" i="2" s="1"/>
  <c r="C2208" i="2"/>
  <c r="D2208" i="2" s="1"/>
  <c r="C2209" i="2"/>
  <c r="E2209" i="2" s="1"/>
  <c r="C2210" i="2"/>
  <c r="C2211" i="2"/>
  <c r="C2212" i="2"/>
  <c r="D2212" i="2" s="1"/>
  <c r="C2213" i="2"/>
  <c r="E2213" i="2" s="1"/>
  <c r="C2214" i="2"/>
  <c r="C2215" i="2"/>
  <c r="D2215" i="2" s="1"/>
  <c r="C2216" i="2"/>
  <c r="E2216" i="2" s="1"/>
  <c r="C2217" i="2"/>
  <c r="E2217" i="2" s="1"/>
  <c r="C2218" i="2"/>
  <c r="C2219" i="2"/>
  <c r="E2219" i="2" s="1"/>
  <c r="C2220" i="2"/>
  <c r="C2221" i="2"/>
  <c r="C2222" i="2"/>
  <c r="C2223" i="2"/>
  <c r="C2224" i="2"/>
  <c r="D2224" i="2" s="1"/>
  <c r="C2225" i="2"/>
  <c r="D2225" i="2" s="1"/>
  <c r="C2226" i="2"/>
  <c r="D2226" i="2" s="1"/>
  <c r="C2227" i="2"/>
  <c r="D2227" i="2" s="1"/>
  <c r="C2228" i="2"/>
  <c r="D2228" i="2" s="1"/>
  <c r="C2229" i="2"/>
  <c r="C2230" i="2"/>
  <c r="D2230" i="2" s="1"/>
  <c r="C2231" i="2"/>
  <c r="D2231" i="2" s="1"/>
  <c r="C2232" i="2"/>
  <c r="C2233" i="2"/>
  <c r="E2233" i="2" s="1"/>
  <c r="C2234" i="2"/>
  <c r="C2235" i="2"/>
  <c r="C2236" i="2"/>
  <c r="D2236" i="2" s="1"/>
  <c r="C2237" i="2"/>
  <c r="C2238" i="2"/>
  <c r="C2239" i="2"/>
  <c r="D2239" i="2" s="1"/>
  <c r="C2240" i="2"/>
  <c r="D2240" i="2" s="1"/>
  <c r="C2241" i="2"/>
  <c r="D2241" i="2" s="1"/>
  <c r="C2242" i="2"/>
  <c r="D2242" i="2" s="1"/>
  <c r="C2243" i="2"/>
  <c r="E2243" i="2" s="1"/>
  <c r="C2244" i="2"/>
  <c r="C2245" i="2"/>
  <c r="E2245" i="2" s="1"/>
  <c r="C2246" i="2"/>
  <c r="C2247" i="2"/>
  <c r="C2248" i="2"/>
  <c r="C2249" i="2"/>
  <c r="C2250" i="2"/>
  <c r="C2251" i="2"/>
  <c r="D2251" i="2" s="1"/>
  <c r="C2252" i="2"/>
  <c r="E2252" i="2" s="1"/>
  <c r="C2253" i="2"/>
  <c r="D2253" i="2" s="1"/>
  <c r="C2254" i="2"/>
  <c r="C2255" i="2"/>
  <c r="D2255" i="2" s="1"/>
  <c r="C2256" i="2"/>
  <c r="D2256" i="2" s="1"/>
  <c r="C2257" i="2"/>
  <c r="D2257" i="2" s="1"/>
  <c r="C2258" i="2"/>
  <c r="C2259" i="2"/>
  <c r="C2260" i="2"/>
  <c r="D2260" i="2" s="1"/>
  <c r="C2261" i="2"/>
  <c r="C2262" i="2"/>
  <c r="C2263" i="2"/>
  <c r="D2263" i="2" s="1"/>
  <c r="C2264" i="2"/>
  <c r="E2264" i="2" s="1"/>
  <c r="C2265" i="2"/>
  <c r="D2265" i="2" s="1"/>
  <c r="C2266" i="2"/>
  <c r="E2266" i="2" s="1"/>
  <c r="C2267" i="2"/>
  <c r="E2267" i="2" s="1"/>
  <c r="C2268" i="2"/>
  <c r="C2269" i="2"/>
  <c r="D2269" i="2" s="1"/>
  <c r="C2270" i="2"/>
  <c r="C2271" i="2"/>
  <c r="C2272" i="2"/>
  <c r="C2273" i="2"/>
  <c r="D2273" i="2" s="1"/>
  <c r="C2274" i="2"/>
  <c r="C2275" i="2"/>
  <c r="E2275" i="2" s="1"/>
  <c r="C2276" i="2"/>
  <c r="D2276" i="2" s="1"/>
  <c r="C2277" i="2"/>
  <c r="C2278" i="2"/>
  <c r="C2279" i="2"/>
  <c r="E2279" i="2" s="1"/>
  <c r="C2280" i="2"/>
  <c r="C2281" i="2"/>
  <c r="C2282" i="2"/>
  <c r="C2283" i="2"/>
  <c r="C2284" i="2"/>
  <c r="D2284" i="2" s="1"/>
  <c r="C2285" i="2"/>
  <c r="C2286" i="2"/>
  <c r="C2287" i="2"/>
  <c r="D2287" i="2" s="1"/>
  <c r="C2288" i="2"/>
  <c r="D2288" i="2" s="1"/>
  <c r="C2289" i="2"/>
  <c r="D2289" i="2" s="1"/>
  <c r="C2290" i="2"/>
  <c r="D2290" i="2" s="1"/>
  <c r="C2291" i="2"/>
  <c r="E2291" i="2" s="1"/>
  <c r="C2292" i="2"/>
  <c r="C2293" i="2"/>
  <c r="D2293" i="2" s="1"/>
  <c r="C2294" i="2"/>
  <c r="C2295" i="2"/>
  <c r="C2296" i="2"/>
  <c r="C2297" i="2"/>
  <c r="C2298" i="2"/>
  <c r="C2299" i="2"/>
  <c r="E2299" i="2" s="1"/>
  <c r="C2300" i="2"/>
  <c r="E2300" i="2" s="1"/>
  <c r="C2301" i="2"/>
  <c r="D2301" i="2" s="1"/>
  <c r="C2302" i="2"/>
  <c r="C2303" i="2"/>
  <c r="D2303" i="2" s="1"/>
  <c r="C2304" i="2"/>
  <c r="C2305" i="2"/>
  <c r="D2305" i="2" s="1"/>
  <c r="C2306" i="2"/>
  <c r="C2307" i="2"/>
  <c r="C2308" i="2"/>
  <c r="D2308" i="2" s="1"/>
  <c r="C2309" i="2"/>
  <c r="C2310" i="2"/>
  <c r="C2311" i="2"/>
  <c r="E2311" i="2" s="1"/>
  <c r="C2312" i="2"/>
  <c r="D2312" i="2" s="1"/>
  <c r="C2313" i="2"/>
  <c r="C2314" i="2"/>
  <c r="E2314" i="2" s="1"/>
  <c r="C2315" i="2"/>
  <c r="E2315" i="2" s="1"/>
  <c r="C2316" i="2"/>
  <c r="E2316" i="2" s="1"/>
  <c r="C2317" i="2"/>
  <c r="C2318" i="2"/>
  <c r="C2319" i="2"/>
  <c r="C2320" i="2"/>
  <c r="D2320" i="2" s="1"/>
  <c r="C2321" i="2"/>
  <c r="D2321" i="2" s="1"/>
  <c r="C2322" i="2"/>
  <c r="C2323" i="2"/>
  <c r="E2323" i="2" s="1"/>
  <c r="C2324" i="2"/>
  <c r="D2324" i="2" s="1"/>
  <c r="C2325" i="2"/>
  <c r="E2325" i="2" s="1"/>
  <c r="C2326" i="2"/>
  <c r="C2327" i="2"/>
  <c r="D2327" i="2" s="1"/>
  <c r="C2328" i="2"/>
  <c r="D2328" i="2" s="1"/>
  <c r="C2329" i="2"/>
  <c r="E2329" i="2" s="1"/>
  <c r="C2330" i="2"/>
  <c r="C2331" i="2"/>
  <c r="C2332" i="2"/>
  <c r="C2333" i="2"/>
  <c r="E2333" i="2" s="1"/>
  <c r="C2334" i="2"/>
  <c r="C2335" i="2"/>
  <c r="E2335" i="2" s="1"/>
  <c r="C2336" i="2"/>
  <c r="D2336" i="2" s="1"/>
  <c r="C2337" i="2"/>
  <c r="C2338" i="2"/>
  <c r="D2338" i="2" s="1"/>
  <c r="C2339" i="2"/>
  <c r="D2339" i="2" s="1"/>
  <c r="C2340" i="2"/>
  <c r="E2340" i="2" s="1"/>
  <c r="C2341" i="2"/>
  <c r="C2342" i="2"/>
  <c r="C2343" i="2"/>
  <c r="C2344" i="2"/>
  <c r="D2344" i="2" s="1"/>
  <c r="C2345" i="2"/>
  <c r="D2345" i="2" s="1"/>
  <c r="C2346" i="2"/>
  <c r="C2347" i="2"/>
  <c r="E2347" i="2" s="1"/>
  <c r="C2348" i="2"/>
  <c r="D2348" i="2" s="1"/>
  <c r="C2349" i="2"/>
  <c r="E2349" i="2" s="1"/>
  <c r="C2350" i="2"/>
  <c r="E2350" i="2" s="1"/>
  <c r="C2351" i="2"/>
  <c r="D2351" i="2" s="1"/>
  <c r="C2352" i="2"/>
  <c r="D2352" i="2" s="1"/>
  <c r="C2353" i="2"/>
  <c r="C2354" i="2"/>
  <c r="C2355" i="2"/>
  <c r="C2356" i="2"/>
  <c r="D2356" i="2" s="1"/>
  <c r="C2357" i="2"/>
  <c r="C2358" i="2"/>
  <c r="C2359" i="2"/>
  <c r="E2359" i="2" s="1"/>
  <c r="C2360" i="2"/>
  <c r="D2360" i="2" s="1"/>
  <c r="C2361" i="2"/>
  <c r="C2362" i="2"/>
  <c r="D2362" i="2" s="1"/>
  <c r="C2363" i="2"/>
  <c r="E2363" i="2" s="1"/>
  <c r="C2364" i="2"/>
  <c r="C2365" i="2"/>
  <c r="C2366" i="2"/>
  <c r="C2367" i="2"/>
  <c r="C2368" i="2"/>
  <c r="D2368" i="2" s="1"/>
  <c r="C2369" i="2"/>
  <c r="D2369" i="2" s="1"/>
  <c r="C2370" i="2"/>
  <c r="C2371" i="2"/>
  <c r="D2371" i="2" s="1"/>
  <c r="C2372" i="2"/>
  <c r="D2372" i="2" s="1"/>
  <c r="C2373" i="2"/>
  <c r="E2373" i="2" s="1"/>
  <c r="C2374" i="2"/>
  <c r="C2375" i="2"/>
  <c r="D2375" i="2" s="1"/>
  <c r="C2376" i="2"/>
  <c r="C2377" i="2"/>
  <c r="E2377" i="2" s="1"/>
  <c r="C2378" i="2"/>
  <c r="C2379" i="2"/>
  <c r="C2380" i="2"/>
  <c r="D2380" i="2" s="1"/>
  <c r="C2381" i="2"/>
  <c r="C2382" i="2"/>
  <c r="C2383" i="2"/>
  <c r="D2383" i="2" s="1"/>
  <c r="C2384" i="2"/>
  <c r="D2384" i="2" s="1"/>
  <c r="C2385" i="2"/>
  <c r="C2386" i="2"/>
  <c r="C2387" i="2"/>
  <c r="E2387" i="2" s="1"/>
  <c r="C2388" i="2"/>
  <c r="C2389" i="2"/>
  <c r="E2389" i="2" s="1"/>
  <c r="C2390" i="2"/>
  <c r="C2391" i="2"/>
  <c r="C2392" i="2"/>
  <c r="C2393" i="2"/>
  <c r="C2394" i="2"/>
  <c r="C2395" i="2"/>
  <c r="D2395" i="2" s="1"/>
  <c r="C2396" i="2"/>
  <c r="D2396" i="2" s="1"/>
  <c r="C2397" i="2"/>
  <c r="C2398" i="2"/>
  <c r="E2398" i="2" s="1"/>
  <c r="C2399" i="2"/>
  <c r="D2399" i="2" s="1"/>
  <c r="C2400" i="2"/>
  <c r="D2400" i="2" s="1"/>
  <c r="C2401" i="2"/>
  <c r="C2402" i="2"/>
  <c r="C2403" i="2"/>
  <c r="C2404" i="2"/>
  <c r="D2404" i="2" s="1"/>
  <c r="C2405" i="2"/>
  <c r="D2405" i="2" s="1"/>
  <c r="C2478" i="2"/>
  <c r="C2479" i="2"/>
  <c r="E2479" i="2" s="1"/>
  <c r="C2480" i="2"/>
  <c r="E2480" i="2" s="1"/>
  <c r="C2481" i="2"/>
  <c r="D2481" i="2" s="1"/>
  <c r="C2482" i="2"/>
  <c r="C2483" i="2"/>
  <c r="E2483" i="2" s="1"/>
  <c r="C2484" i="2"/>
  <c r="D2484" i="2" s="1"/>
  <c r="C2485" i="2"/>
  <c r="C2486" i="2"/>
  <c r="C2487" i="2"/>
  <c r="C2488" i="2"/>
  <c r="C2489" i="2"/>
  <c r="C2490" i="2"/>
  <c r="C2491" i="2"/>
  <c r="D2491" i="2" s="1"/>
  <c r="C2492" i="2"/>
  <c r="E2492" i="2" s="1"/>
  <c r="C2493" i="2"/>
  <c r="E2493" i="2" s="1"/>
  <c r="C2494" i="2"/>
  <c r="C2495" i="2"/>
  <c r="E2495" i="2" s="1"/>
  <c r="C2496" i="2"/>
  <c r="C2497" i="2"/>
  <c r="D2497" i="2" s="1"/>
  <c r="C2498" i="2"/>
  <c r="C2499" i="2"/>
  <c r="C2500" i="2"/>
  <c r="D2500" i="2" s="1"/>
  <c r="C2501" i="2"/>
  <c r="E2501" i="2" s="1"/>
  <c r="C2502" i="2"/>
  <c r="C2503" i="2"/>
  <c r="D2503" i="2" s="1"/>
  <c r="C2504" i="2"/>
  <c r="E2504" i="2" s="1"/>
  <c r="C2505" i="2"/>
  <c r="C2506" i="2"/>
  <c r="D2506" i="2" s="1"/>
  <c r="C2507" i="2"/>
  <c r="D2507" i="2" s="1"/>
  <c r="C2508" i="2"/>
  <c r="C2509" i="2"/>
  <c r="C2510" i="2"/>
  <c r="C2511" i="2"/>
  <c r="C2512" i="2"/>
  <c r="C2513" i="2"/>
  <c r="C2514" i="2"/>
  <c r="C2515" i="2"/>
  <c r="E2515" i="2" s="1"/>
  <c r="C2516" i="2"/>
  <c r="D2516" i="2" s="1"/>
  <c r="C2517" i="2"/>
  <c r="D2517" i="2" s="1"/>
  <c r="C2518" i="2"/>
  <c r="D2518" i="2" s="1"/>
  <c r="C2519" i="2"/>
  <c r="E2519" i="2" s="1"/>
  <c r="C2520" i="2"/>
  <c r="E2520" i="2" s="1"/>
  <c r="C2521" i="2"/>
  <c r="C2522" i="2"/>
  <c r="C2523" i="2"/>
  <c r="C2524" i="2"/>
  <c r="D2524" i="2" s="1"/>
  <c r="C2525" i="2"/>
  <c r="C2526" i="2"/>
  <c r="C2527" i="2"/>
  <c r="D2527" i="2" s="1"/>
  <c r="C2528" i="2"/>
  <c r="D2528" i="2" s="1"/>
  <c r="C2529" i="2"/>
  <c r="D2529" i="2" s="1"/>
  <c r="C2530" i="2"/>
  <c r="C2531" i="2"/>
  <c r="D2531" i="2" s="1"/>
  <c r="C2532" i="2"/>
  <c r="E2532" i="2" s="1"/>
  <c r="C2533" i="2"/>
  <c r="D2533" i="2" s="1"/>
  <c r="C2534" i="2"/>
  <c r="C2535" i="2"/>
  <c r="C2536" i="2"/>
  <c r="D2536" i="2" s="1"/>
  <c r="C2537" i="2"/>
  <c r="E2537" i="2" s="1"/>
  <c r="C2538" i="2"/>
  <c r="D2538" i="2" s="1"/>
  <c r="C2539" i="2"/>
  <c r="D2539" i="2" s="1"/>
  <c r="C2540" i="2"/>
  <c r="D2540" i="2" s="1"/>
  <c r="C2541" i="2"/>
  <c r="E2541" i="2" s="1"/>
  <c r="C2542" i="2"/>
  <c r="C2543" i="2"/>
  <c r="E2543" i="2" s="1"/>
  <c r="C2544" i="2"/>
  <c r="E2544" i="2" s="1"/>
  <c r="C2545" i="2"/>
  <c r="D2545" i="2" s="1"/>
  <c r="C2546" i="2"/>
  <c r="C2547" i="2"/>
  <c r="C2548" i="2"/>
  <c r="C2549" i="2"/>
  <c r="E2549" i="2" s="1"/>
  <c r="C2550" i="2"/>
  <c r="C2551" i="2"/>
  <c r="D2551" i="2" s="1"/>
  <c r="C2552" i="2"/>
  <c r="D2552" i="2" s="1"/>
  <c r="C2553" i="2"/>
  <c r="C2554" i="2"/>
  <c r="C2555" i="2"/>
  <c r="E2555" i="2" s="1"/>
  <c r="C2556" i="2"/>
  <c r="E2556" i="2" s="1"/>
  <c r="C2557" i="2"/>
  <c r="C2558" i="2"/>
  <c r="C2559" i="2"/>
  <c r="C2560" i="2"/>
  <c r="D2560" i="2" s="1"/>
  <c r="C2561" i="2"/>
  <c r="D2561" i="2" s="1"/>
  <c r="C2562" i="2"/>
  <c r="C2563" i="2"/>
  <c r="D2563" i="2" s="1"/>
  <c r="C2564" i="2"/>
  <c r="D2564" i="2" s="1"/>
  <c r="C2565" i="2"/>
  <c r="D2565" i="2" s="1"/>
  <c r="C2566" i="2"/>
  <c r="D2566" i="2" s="1"/>
  <c r="C2567" i="2"/>
  <c r="E2567" i="2" s="1"/>
  <c r="C2568" i="2"/>
  <c r="D2568" i="2" s="1"/>
  <c r="C2569" i="2"/>
  <c r="C2570" i="2"/>
  <c r="C2571" i="2"/>
  <c r="C2572" i="2"/>
  <c r="D2572" i="2" s="1"/>
  <c r="C2573" i="2"/>
  <c r="D2573" i="2" s="1"/>
  <c r="C2574" i="2"/>
  <c r="C2575" i="2"/>
  <c r="D2575" i="2" s="1"/>
  <c r="C2576" i="2"/>
  <c r="D2576" i="2" s="1"/>
  <c r="C2577" i="2"/>
  <c r="E2577" i="2" s="1"/>
  <c r="C2578" i="2"/>
  <c r="D2578" i="2" s="1"/>
  <c r="C2579" i="2"/>
  <c r="D2579" i="2" s="1"/>
  <c r="C2580" i="2"/>
  <c r="D2580" i="2" s="1"/>
  <c r="C2581" i="2"/>
  <c r="C2582" i="2"/>
  <c r="C2583" i="2"/>
  <c r="C2584" i="2"/>
  <c r="D2584" i="2" s="1"/>
  <c r="C2585" i="2"/>
  <c r="D2585" i="2" s="1"/>
  <c r="C2586" i="2"/>
  <c r="C2587" i="2"/>
  <c r="D2587" i="2" s="1"/>
  <c r="C2588" i="2"/>
  <c r="D2588" i="2" s="1"/>
  <c r="C2589" i="2"/>
  <c r="D2589" i="2" s="1"/>
  <c r="C2590" i="2"/>
  <c r="C2591" i="2"/>
  <c r="E2591" i="2" s="1"/>
  <c r="C2592" i="2"/>
  <c r="C2593" i="2"/>
  <c r="D2593" i="2" s="1"/>
  <c r="C2594" i="2"/>
  <c r="C2595" i="2"/>
  <c r="C2596" i="2"/>
  <c r="D2596" i="2" s="1"/>
  <c r="C2597" i="2"/>
  <c r="C2598" i="2"/>
  <c r="C2599" i="2"/>
  <c r="E2599" i="2" s="1"/>
  <c r="C2600" i="2"/>
  <c r="E2600" i="2" s="1"/>
  <c r="C2601" i="2"/>
  <c r="C2602" i="2"/>
  <c r="C2603" i="2"/>
  <c r="E2603" i="2" s="1"/>
  <c r="C2604" i="2"/>
  <c r="D2604" i="2" s="1"/>
  <c r="C2605" i="2"/>
  <c r="C2606" i="2"/>
  <c r="C2607" i="2"/>
  <c r="C2608" i="2"/>
  <c r="C2609" i="2"/>
  <c r="C2610" i="2"/>
  <c r="C2611" i="2"/>
  <c r="D2611" i="2" s="1"/>
  <c r="C2612" i="2"/>
  <c r="D2612" i="2" s="1"/>
  <c r="C2613" i="2"/>
  <c r="C2614" i="2"/>
  <c r="D2614" i="2" s="1"/>
  <c r="C2615" i="2"/>
  <c r="E2615" i="2" s="1"/>
  <c r="C2616" i="2"/>
  <c r="D2616" i="2" s="1"/>
  <c r="C2617" i="2"/>
  <c r="D2617" i="2" s="1"/>
  <c r="C2618" i="2"/>
  <c r="C2619" i="2"/>
  <c r="C2620" i="2"/>
  <c r="D2620" i="2" s="1"/>
  <c r="C2621" i="2"/>
  <c r="D2621" i="2" s="1"/>
  <c r="C2622" i="2"/>
  <c r="C2623" i="2"/>
  <c r="E2623" i="2" s="1"/>
  <c r="C2624" i="2"/>
  <c r="D2624" i="2" s="1"/>
  <c r="C2625" i="2"/>
  <c r="E2625" i="2" s="1"/>
  <c r="C2626" i="2"/>
  <c r="E2626" i="2" s="1"/>
  <c r="C2627" i="2"/>
  <c r="D2627" i="2" s="1"/>
  <c r="C2628" i="2"/>
  <c r="D2628" i="2" s="1"/>
  <c r="C2629" i="2"/>
  <c r="D2629" i="2" s="1"/>
  <c r="C2630" i="2"/>
  <c r="C2631" i="2"/>
  <c r="C2632" i="2"/>
  <c r="C2633" i="2"/>
  <c r="E2633" i="2" s="1"/>
  <c r="C2634" i="2"/>
  <c r="C2635" i="2"/>
  <c r="D2635" i="2" s="1"/>
  <c r="C2636" i="2"/>
  <c r="D2636" i="2" s="1"/>
  <c r="C2637" i="2"/>
  <c r="D2637" i="2" s="1"/>
  <c r="C2638" i="2"/>
  <c r="E2638" i="2" s="1"/>
  <c r="C2639" i="2"/>
  <c r="E2639" i="2" s="1"/>
  <c r="C2640" i="2"/>
  <c r="C2641" i="2"/>
  <c r="D2641" i="2" s="1"/>
  <c r="C2642" i="2"/>
  <c r="C2643" i="2"/>
  <c r="C2644" i="2"/>
  <c r="D2644" i="2" s="1"/>
  <c r="C2645" i="2"/>
  <c r="E2645" i="2" s="1"/>
  <c r="C2646" i="2"/>
  <c r="C2647" i="2"/>
  <c r="D2647" i="2" s="1"/>
  <c r="C2648" i="2"/>
  <c r="E2648" i="2" s="1"/>
  <c r="C2649" i="2"/>
  <c r="C2650" i="2"/>
  <c r="C2651" i="2"/>
  <c r="E2651" i="2" s="1"/>
  <c r="C2652" i="2"/>
  <c r="C2653" i="2"/>
  <c r="D2653" i="2" s="1"/>
  <c r="C2654" i="2"/>
  <c r="C2655" i="2"/>
  <c r="C2656" i="2"/>
  <c r="C2657" i="2"/>
  <c r="C2658" i="2"/>
  <c r="C2659" i="2"/>
  <c r="D2659" i="2" s="1"/>
  <c r="C2660" i="2"/>
  <c r="D2660" i="2" s="1"/>
  <c r="C2661" i="2"/>
  <c r="C2662" i="2"/>
  <c r="E2662" i="2" s="1"/>
  <c r="C2663" i="2"/>
  <c r="D2663" i="2" s="1"/>
  <c r="C2664" i="2"/>
  <c r="D2664" i="2" s="1"/>
  <c r="C2665" i="2"/>
  <c r="D2665" i="2" s="1"/>
  <c r="C2666" i="2"/>
  <c r="C2667" i="2"/>
  <c r="C2668" i="2"/>
  <c r="D2668" i="2" s="1"/>
  <c r="C2669" i="2"/>
  <c r="C2670" i="2"/>
  <c r="C2671" i="2"/>
  <c r="D2671" i="2" s="1"/>
  <c r="C2672" i="2"/>
  <c r="D2672" i="2" s="1"/>
  <c r="C2673" i="2"/>
  <c r="E2673" i="2" s="1"/>
  <c r="C2674" i="2"/>
  <c r="E2674" i="2" s="1"/>
  <c r="C2675" i="2"/>
  <c r="D2675" i="2" s="1"/>
  <c r="C2676" i="2"/>
  <c r="E2676" i="2" s="1"/>
  <c r="C2677" i="2"/>
  <c r="D2677" i="2" s="1"/>
  <c r="C2678" i="2"/>
  <c r="C2679" i="2"/>
  <c r="C2680" i="2"/>
  <c r="D2680" i="2" s="1"/>
  <c r="C2681" i="2"/>
  <c r="D2681" i="2" s="1"/>
  <c r="C2682" i="2"/>
  <c r="C2683" i="2"/>
  <c r="E2683" i="2" s="1"/>
  <c r="C2684" i="2"/>
  <c r="D2684" i="2" s="1"/>
  <c r="C2685" i="2"/>
  <c r="C2686" i="2"/>
  <c r="D2686" i="2" s="1"/>
  <c r="C2687" i="2"/>
  <c r="D2687" i="2" s="1"/>
  <c r="C2688" i="2"/>
  <c r="D2688" i="2" s="1"/>
  <c r="C2689" i="2"/>
  <c r="D2689" i="2" s="1"/>
  <c r="C2690" i="2"/>
  <c r="C2691" i="2"/>
  <c r="C2692" i="2"/>
  <c r="C2693" i="2"/>
  <c r="E2693" i="2" s="1"/>
  <c r="C2694" i="2"/>
  <c r="C2695" i="2"/>
  <c r="D2695" i="2" s="1"/>
  <c r="C2696" i="2"/>
  <c r="D2696" i="2" s="1"/>
  <c r="C2697" i="2"/>
  <c r="C2698" i="2"/>
  <c r="C2699" i="2"/>
  <c r="D2699" i="2" s="1"/>
  <c r="C2700" i="2"/>
  <c r="E2700" i="2" s="1"/>
  <c r="C2701" i="2"/>
  <c r="E2701" i="2" s="1"/>
  <c r="C2702" i="2"/>
  <c r="C2703" i="2"/>
  <c r="C2704" i="2"/>
  <c r="D2704" i="2" s="1"/>
  <c r="C2705" i="2"/>
  <c r="D2705" i="2" s="1"/>
  <c r="C2706" i="2"/>
  <c r="C2707" i="2"/>
  <c r="E2707" i="2" s="1"/>
  <c r="C2708" i="2"/>
  <c r="D2708" i="2" s="1"/>
  <c r="C2709" i="2"/>
  <c r="C2710" i="2"/>
  <c r="E2710" i="2" s="1"/>
  <c r="C2711" i="2"/>
  <c r="D2711" i="2" s="1"/>
  <c r="C2712" i="2"/>
  <c r="D2712" i="2" s="1"/>
  <c r="C2713" i="2"/>
  <c r="D2713" i="2" s="1"/>
  <c r="C2714" i="2"/>
  <c r="C2715" i="2"/>
  <c r="C2716" i="2"/>
  <c r="D2716" i="2" s="1"/>
  <c r="C2717" i="2"/>
  <c r="D2717" i="2" s="1"/>
  <c r="C2718" i="2"/>
  <c r="C2719" i="2"/>
  <c r="E2719" i="2" s="1"/>
  <c r="C2720" i="2"/>
  <c r="E2720" i="2" s="1"/>
  <c r="C2721" i="2"/>
  <c r="D2721" i="2" s="1"/>
  <c r="C2722" i="2"/>
  <c r="C2723" i="2"/>
  <c r="D2723" i="2" s="1"/>
  <c r="C2724" i="2"/>
  <c r="C2725" i="2"/>
  <c r="D2725" i="2" s="1"/>
  <c r="C2726" i="2"/>
  <c r="C2727" i="2"/>
  <c r="C2728" i="2"/>
  <c r="D2728" i="2" s="1"/>
  <c r="C2729" i="2"/>
  <c r="D2729" i="2" s="1"/>
  <c r="C2730" i="2"/>
  <c r="E2730" i="2" s="1"/>
  <c r="C2731" i="2"/>
  <c r="E2731" i="2" s="1"/>
  <c r="C2732" i="2"/>
  <c r="E2732" i="2" s="1"/>
  <c r="C2733" i="2"/>
  <c r="D2733" i="2" s="1"/>
  <c r="C2734" i="2"/>
  <c r="C2735" i="2"/>
  <c r="D2735" i="2" s="1"/>
  <c r="C2736" i="2"/>
  <c r="C2737" i="2"/>
  <c r="C2738" i="2"/>
  <c r="C2739" i="2"/>
  <c r="C2740" i="2"/>
  <c r="D2740" i="2" s="1"/>
  <c r="C2741" i="2"/>
  <c r="D2741" i="2" s="1"/>
  <c r="C2742" i="2"/>
  <c r="C2743" i="2"/>
  <c r="D2743" i="2" s="1"/>
  <c r="C2744" i="2"/>
  <c r="E2744" i="2" s="1"/>
  <c r="C2745" i="2"/>
  <c r="C2746" i="2"/>
  <c r="C2747" i="2"/>
  <c r="D2747" i="2" s="1"/>
  <c r="C2748" i="2"/>
  <c r="E2748" i="2" s="1"/>
  <c r="C2749" i="2"/>
  <c r="C2750" i="2"/>
  <c r="C2751" i="2"/>
  <c r="C2752" i="2"/>
  <c r="C2753" i="2"/>
  <c r="E2753" i="2" s="1"/>
  <c r="C2754" i="2"/>
  <c r="C2755" i="2"/>
  <c r="D2755" i="2" s="1"/>
  <c r="C2756" i="2"/>
  <c r="D2756" i="2" s="1"/>
  <c r="C2757" i="2"/>
  <c r="C2758" i="2"/>
  <c r="E2758" i="2" s="1"/>
  <c r="C2759" i="2"/>
  <c r="D2759" i="2" s="1"/>
  <c r="C2760" i="2"/>
  <c r="D2760" i="2" s="1"/>
  <c r="C2761" i="2"/>
  <c r="E2761" i="2" s="1"/>
  <c r="C2762" i="2"/>
  <c r="C2763" i="2"/>
  <c r="C2764" i="2"/>
  <c r="D2764" i="2" s="1"/>
  <c r="C2765" i="2"/>
  <c r="D2765" i="2" s="1"/>
  <c r="C2766" i="2"/>
  <c r="D2766" i="2" s="1"/>
  <c r="C2767" i="2"/>
  <c r="D2767" i="2" s="1"/>
  <c r="C2768" i="2"/>
  <c r="D2768" i="2" s="1"/>
  <c r="C2769" i="2"/>
  <c r="D2769" i="2" s="1"/>
  <c r="C2770" i="2"/>
  <c r="C2771" i="2"/>
  <c r="D2771" i="2" s="1"/>
  <c r="C2772" i="2"/>
  <c r="E2772" i="2" s="1"/>
  <c r="C2773" i="2"/>
  <c r="D2773" i="2" s="1"/>
  <c r="C2774" i="2"/>
  <c r="C2775" i="2"/>
  <c r="C2776" i="2"/>
  <c r="C2777" i="2"/>
  <c r="D2777" i="2" s="1"/>
  <c r="C2778" i="2"/>
  <c r="C2779" i="2"/>
  <c r="D2779" i="2" s="1"/>
  <c r="C2780" i="2"/>
  <c r="D2780" i="2" s="1"/>
  <c r="C2781" i="2"/>
  <c r="E2781" i="2" s="1"/>
  <c r="C2782" i="2"/>
  <c r="C2783" i="2"/>
  <c r="E2783" i="2" s="1"/>
  <c r="C2784" i="2"/>
  <c r="E2784" i="2" s="1"/>
  <c r="C2785" i="2"/>
  <c r="D2785" i="2" s="1"/>
  <c r="C2786" i="2"/>
  <c r="C2787" i="2"/>
  <c r="C2788" i="2"/>
  <c r="D2788" i="2" s="1"/>
  <c r="C2789" i="2"/>
  <c r="E2789" i="2" s="1"/>
  <c r="C2790" i="2"/>
  <c r="C2791" i="2"/>
  <c r="E2791" i="2" s="1"/>
  <c r="C2792" i="2"/>
  <c r="D2792" i="2" s="1"/>
  <c r="C2793" i="2"/>
  <c r="C2794" i="2"/>
  <c r="D2794" i="2" s="1"/>
  <c r="C2795" i="2"/>
  <c r="E2795" i="2" s="1"/>
  <c r="C2796" i="2"/>
  <c r="C2797" i="2"/>
  <c r="E2797" i="2" s="1"/>
  <c r="C2798" i="2"/>
  <c r="C2799" i="2"/>
  <c r="C2800" i="2"/>
  <c r="C2801" i="2"/>
  <c r="D2801" i="2" s="1"/>
  <c r="C2802" i="2"/>
  <c r="C2803" i="2"/>
  <c r="D2803" i="2" s="1"/>
  <c r="C2804" i="2"/>
  <c r="D2804" i="2" s="1"/>
  <c r="C2805" i="2"/>
  <c r="D2805" i="2" s="1"/>
  <c r="C2806" i="2"/>
  <c r="D2806" i="2" s="1"/>
  <c r="C2807" i="2"/>
  <c r="E2807" i="2" s="1"/>
  <c r="C2808" i="2"/>
  <c r="E2808" i="2" s="1"/>
  <c r="C2809" i="2"/>
  <c r="E2809" i="2" s="1"/>
  <c r="C2810" i="2"/>
  <c r="C2811" i="2"/>
  <c r="C2812" i="2"/>
  <c r="D2812" i="2" s="1"/>
  <c r="C2813" i="2"/>
  <c r="C2814" i="2"/>
  <c r="C2815" i="2"/>
  <c r="D2815" i="2" s="1"/>
  <c r="C2816" i="2"/>
  <c r="D2816" i="2" s="1"/>
  <c r="C2817" i="2"/>
  <c r="D2817" i="2" s="1"/>
  <c r="C2818" i="2"/>
  <c r="C2819" i="2"/>
  <c r="E2819" i="2" s="1"/>
  <c r="C2820" i="2"/>
  <c r="E2820" i="2" s="1"/>
  <c r="C2821" i="2"/>
  <c r="E2821" i="2" s="1"/>
  <c r="C2822" i="2"/>
  <c r="C2823" i="2"/>
  <c r="C2824" i="2"/>
  <c r="D2824" i="2" s="1"/>
  <c r="C2825" i="2"/>
  <c r="E2825" i="2" s="1"/>
  <c r="C2826" i="2"/>
  <c r="C2827" i="2"/>
  <c r="D2827" i="2" s="1"/>
  <c r="C2828" i="2"/>
  <c r="D2828" i="2" s="1"/>
  <c r="C2829" i="2"/>
  <c r="D2829" i="2" s="1"/>
  <c r="C2830" i="2"/>
  <c r="E2830" i="2" s="1"/>
  <c r="C2831" i="2"/>
  <c r="D2831" i="2" s="1"/>
  <c r="C2832" i="2"/>
  <c r="E2832" i="2" s="1"/>
  <c r="C2833" i="2"/>
  <c r="D2833" i="2" s="1"/>
  <c r="C2834" i="2"/>
  <c r="C2835" i="2"/>
  <c r="C2836" i="2"/>
  <c r="C2837" i="2"/>
  <c r="E2837" i="2" s="1"/>
  <c r="C2838" i="2"/>
  <c r="C2839" i="2"/>
  <c r="D2839" i="2" s="1"/>
  <c r="C2840" i="2"/>
  <c r="D2840" i="2" s="1"/>
  <c r="C2841" i="2"/>
  <c r="C2842" i="2"/>
  <c r="C2843" i="2"/>
  <c r="E2843" i="2" s="1"/>
  <c r="C2844" i="2"/>
  <c r="E2844" i="2" s="1"/>
  <c r="C2845" i="2"/>
  <c r="C2846" i="2"/>
  <c r="C2847" i="2"/>
  <c r="C2848" i="2"/>
  <c r="D2848" i="2" s="1"/>
  <c r="C2849" i="2"/>
  <c r="D2849" i="2" s="1"/>
  <c r="C2850" i="2"/>
  <c r="C2851" i="2"/>
  <c r="D2851" i="2" s="1"/>
  <c r="C2852" i="2"/>
  <c r="D2852" i="2" s="1"/>
  <c r="C2853" i="2"/>
  <c r="C2854" i="2"/>
  <c r="E2854" i="2" s="1"/>
  <c r="C2855" i="2"/>
  <c r="D2855" i="2" s="1"/>
  <c r="C2856" i="2"/>
  <c r="D2856" i="2" s="1"/>
  <c r="C2857" i="2"/>
  <c r="C2858" i="2"/>
  <c r="C2859" i="2"/>
  <c r="C2860" i="2"/>
  <c r="D2860" i="2" s="1"/>
  <c r="C2861" i="2"/>
  <c r="D2861" i="2" s="1"/>
  <c r="C2862" i="2"/>
  <c r="C2863" i="2"/>
  <c r="E2863" i="2" s="1"/>
  <c r="C2864" i="2"/>
  <c r="D2864" i="2" s="1"/>
  <c r="C2865" i="2"/>
  <c r="D2865" i="2" s="1"/>
  <c r="C2866" i="2"/>
  <c r="C2867" i="2"/>
  <c r="E2867" i="2" s="1"/>
  <c r="C2868" i="2"/>
  <c r="E2868" i="2" s="1"/>
  <c r="C2869" i="2"/>
  <c r="C2870" i="2"/>
  <c r="C2871" i="2"/>
  <c r="C2872" i="2"/>
  <c r="D2872" i="2" s="1"/>
  <c r="C2873" i="2"/>
  <c r="D2873" i="2" s="1"/>
  <c r="C2874" i="2"/>
  <c r="C2875" i="2"/>
  <c r="D2875" i="2" s="1"/>
  <c r="C2876" i="2"/>
  <c r="D2876" i="2" s="1"/>
  <c r="C2877" i="2"/>
  <c r="D2877" i="2" s="1"/>
  <c r="C2878" i="2"/>
  <c r="E2878" i="2" s="1"/>
  <c r="C2879" i="2"/>
  <c r="D2879" i="2" s="1"/>
  <c r="C2880" i="2"/>
  <c r="C2881" i="2"/>
  <c r="E2881" i="2" s="1"/>
  <c r="C2882" i="2"/>
  <c r="C2883" i="2"/>
  <c r="C2884" i="2"/>
  <c r="D2884" i="2" s="1"/>
  <c r="C2885" i="2"/>
  <c r="E2885" i="2" s="1"/>
  <c r="C2886" i="2"/>
  <c r="C2887" i="2"/>
  <c r="E2887" i="2" s="1"/>
  <c r="C2888" i="2"/>
  <c r="E2888" i="2" s="1"/>
  <c r="C2889" i="2"/>
  <c r="E2889" i="2" s="1"/>
  <c r="C2890" i="2"/>
  <c r="C2891" i="2"/>
  <c r="E2891" i="2" s="1"/>
  <c r="C2892" i="2"/>
  <c r="E2892" i="2" s="1"/>
  <c r="C2893" i="2"/>
  <c r="D2893" i="2" s="1"/>
  <c r="C2894" i="2"/>
  <c r="C2895" i="2"/>
  <c r="C2896" i="2"/>
  <c r="C2897" i="2"/>
  <c r="E2897" i="2" s="1"/>
  <c r="C2898" i="2"/>
  <c r="E2898" i="2" s="1"/>
  <c r="C2899" i="2"/>
  <c r="E2899" i="2" s="1"/>
  <c r="C2900" i="2"/>
  <c r="D2900" i="2" s="1"/>
  <c r="C2901" i="2"/>
  <c r="C2902" i="2"/>
  <c r="D2902" i="2" s="1"/>
  <c r="C2903" i="2"/>
  <c r="D2903" i="2" s="1"/>
  <c r="C2904" i="2"/>
  <c r="D2904" i="2" s="1"/>
  <c r="C2905" i="2"/>
  <c r="E2905" i="2" s="1"/>
  <c r="C2906" i="2"/>
  <c r="C2907" i="2"/>
  <c r="C2908" i="2"/>
  <c r="D2908" i="2" s="1"/>
  <c r="C2909" i="2"/>
  <c r="D2909" i="2" s="1"/>
  <c r="C2910" i="2"/>
  <c r="C2911" i="2"/>
  <c r="E2911" i="2" s="1"/>
  <c r="C2912" i="2"/>
  <c r="D2912" i="2" s="1"/>
  <c r="C2913" i="2"/>
  <c r="E2913" i="2" s="1"/>
  <c r="C2914" i="2"/>
  <c r="E2914" i="2" s="1"/>
  <c r="C2915" i="2"/>
  <c r="D2915" i="2" s="1"/>
  <c r="C2916" i="2"/>
  <c r="E2916" i="2" s="1"/>
  <c r="C2917" i="2"/>
  <c r="D2917" i="2" s="1"/>
  <c r="C2918" i="2"/>
  <c r="C2919" i="2"/>
  <c r="C2920" i="2"/>
  <c r="C2921" i="2"/>
  <c r="C2922" i="2"/>
  <c r="C2923" i="2"/>
  <c r="D2923" i="2" s="1"/>
  <c r="C2924" i="2"/>
  <c r="D2924" i="2" s="1"/>
  <c r="C2925" i="2"/>
  <c r="D2925" i="2" s="1"/>
  <c r="C2926" i="2"/>
  <c r="E2926" i="2" s="1"/>
  <c r="C2927" i="2"/>
  <c r="E2927" i="2" s="1"/>
  <c r="C2928" i="2"/>
  <c r="D2928" i="2" s="1"/>
  <c r="C2929" i="2"/>
  <c r="C2930" i="2"/>
  <c r="C2931" i="2"/>
  <c r="C2932" i="2"/>
  <c r="D2932" i="2" s="1"/>
  <c r="C2933" i="2"/>
  <c r="D2933" i="2" s="1"/>
  <c r="C2934" i="2"/>
  <c r="C2935" i="2"/>
  <c r="E2935" i="2" s="1"/>
  <c r="C2936" i="2"/>
  <c r="D2936" i="2" s="1"/>
  <c r="C2937" i="2"/>
  <c r="C2938" i="2"/>
  <c r="C2939" i="2"/>
  <c r="E2939" i="2" s="1"/>
  <c r="C2940" i="2"/>
  <c r="C2941" i="2"/>
  <c r="D2941" i="2" s="1"/>
  <c r="C2942" i="2"/>
  <c r="C2943" i="2"/>
  <c r="C2944" i="2"/>
  <c r="C2945" i="2"/>
  <c r="C2946" i="2"/>
  <c r="C2947" i="2"/>
  <c r="E2947" i="2" s="1"/>
  <c r="C2948" i="2"/>
  <c r="E2948" i="2" s="1"/>
  <c r="C2949" i="2"/>
  <c r="C2950" i="2"/>
  <c r="E2950" i="2" s="1"/>
  <c r="C2951" i="2"/>
  <c r="D2951" i="2" s="1"/>
  <c r="C2952" i="2"/>
  <c r="D2952" i="2" s="1"/>
  <c r="C2953" i="2"/>
  <c r="E2953" i="2" s="1"/>
  <c r="C2954" i="2"/>
  <c r="C2955" i="2"/>
  <c r="C2956" i="2"/>
  <c r="D2956" i="2" s="1"/>
  <c r="C2957" i="2"/>
  <c r="C2958" i="2"/>
  <c r="C2959" i="2"/>
  <c r="D2959" i="2" s="1"/>
  <c r="C2960" i="2"/>
  <c r="D2960" i="2" s="1"/>
  <c r="C2961" i="2"/>
  <c r="D2961" i="2" s="1"/>
  <c r="C2962" i="2"/>
  <c r="C2963" i="2"/>
  <c r="E2963" i="2" s="1"/>
  <c r="C2964" i="2"/>
  <c r="E2964" i="2" s="1"/>
  <c r="C2965" i="2"/>
  <c r="D2965" i="2" s="1"/>
  <c r="C2966" i="2"/>
  <c r="C2967" i="2"/>
  <c r="C2968" i="2"/>
  <c r="D2968" i="2" s="1"/>
  <c r="C2969" i="2"/>
  <c r="C2970" i="2"/>
  <c r="C2971" i="2"/>
  <c r="D2971" i="2" s="1"/>
  <c r="C2972" i="2"/>
  <c r="D2972" i="2" s="1"/>
  <c r="C2973" i="2"/>
  <c r="D2973" i="2" s="1"/>
  <c r="C2974" i="2"/>
  <c r="E2974" i="2" s="1"/>
  <c r="C2975" i="2"/>
  <c r="D2975" i="2" s="1"/>
  <c r="C2976" i="2"/>
  <c r="D2976" i="2" s="1"/>
  <c r="C2977" i="2"/>
  <c r="C2978" i="2"/>
  <c r="C2979" i="2"/>
  <c r="C2980" i="2"/>
  <c r="C2981" i="2"/>
  <c r="D2981" i="2" s="1"/>
  <c r="C2982" i="2"/>
  <c r="E2982" i="2" s="1"/>
  <c r="C2983" i="2"/>
  <c r="E2983" i="2" s="1"/>
  <c r="C2984" i="2"/>
  <c r="D2984" i="2" s="1"/>
  <c r="C2985" i="2"/>
  <c r="C2986" i="2"/>
  <c r="C2987" i="2"/>
  <c r="D2987" i="2" s="1"/>
  <c r="C3351" i="2"/>
  <c r="E3351" i="2" s="1"/>
  <c r="C3352" i="2"/>
  <c r="C3353" i="2"/>
  <c r="C3354" i="2"/>
  <c r="C3355" i="2"/>
  <c r="D3355" i="2" s="1"/>
  <c r="C3356" i="2"/>
  <c r="D3356" i="2" s="1"/>
  <c r="C3357" i="2"/>
  <c r="C3358" i="2"/>
  <c r="E3358" i="2" s="1"/>
  <c r="C3359" i="2"/>
  <c r="D3359" i="2" s="1"/>
  <c r="C3360" i="2"/>
  <c r="E3360" i="2" s="1"/>
  <c r="C3361" i="2"/>
  <c r="E3361" i="2" s="1"/>
  <c r="C3362" i="2"/>
  <c r="D3362" i="2" s="1"/>
  <c r="C3363" i="2"/>
  <c r="D3363" i="2" s="1"/>
  <c r="C3364" i="2"/>
  <c r="C3365" i="2"/>
  <c r="C3366" i="2"/>
  <c r="C3367" i="2"/>
  <c r="D3367" i="2" s="1"/>
  <c r="C3368" i="2"/>
  <c r="D3368" i="2" s="1"/>
  <c r="C3369" i="2"/>
  <c r="C3370" i="2"/>
  <c r="D3370" i="2" s="1"/>
  <c r="C3371" i="2"/>
  <c r="D3371" i="2" s="1"/>
  <c r="C3372" i="2"/>
  <c r="C3373" i="2"/>
  <c r="E3373" i="2" s="1"/>
  <c r="C3374" i="2"/>
  <c r="D3374" i="2" s="1"/>
  <c r="C3375" i="2"/>
  <c r="D3375" i="2" s="1"/>
  <c r="C3376" i="2"/>
  <c r="C3377" i="2"/>
  <c r="C3378" i="2"/>
  <c r="C3379" i="2"/>
  <c r="D3379" i="2" s="1"/>
  <c r="C3380" i="2"/>
  <c r="D3380" i="2" s="1"/>
  <c r="C3381" i="2"/>
  <c r="C3382" i="2"/>
  <c r="D3382" i="2" s="1"/>
  <c r="C3383" i="2"/>
  <c r="D3383" i="2" s="1"/>
  <c r="C3384" i="2"/>
  <c r="E3384" i="2" s="1"/>
  <c r="C3385" i="2"/>
  <c r="C3386" i="2"/>
  <c r="D3386" i="2" s="1"/>
  <c r="C3387" i="2"/>
  <c r="C3388" i="2"/>
  <c r="D3388" i="2" s="1"/>
  <c r="C3389" i="2"/>
  <c r="C3390" i="2"/>
  <c r="C3391" i="2"/>
  <c r="D3391" i="2" s="1"/>
  <c r="C3392" i="2"/>
  <c r="E3392" i="2" s="1"/>
  <c r="C3393" i="2"/>
  <c r="C3394" i="2"/>
  <c r="D3394" i="2" s="1"/>
  <c r="C3395" i="2"/>
  <c r="D3395" i="2" s="1"/>
  <c r="C3396" i="2"/>
  <c r="C3397" i="2"/>
  <c r="D3397" i="2" s="1"/>
  <c r="C3398" i="2"/>
  <c r="D3398" i="2" s="1"/>
  <c r="C3399" i="2"/>
  <c r="D3399" i="2" s="1"/>
  <c r="C3400" i="2"/>
  <c r="D3400" i="2" s="1"/>
  <c r="C3401" i="2"/>
  <c r="C3402" i="2"/>
  <c r="C3403" i="2"/>
  <c r="C3404" i="2"/>
  <c r="E3404" i="2" s="1"/>
  <c r="C3405" i="2"/>
  <c r="C3406" i="2"/>
  <c r="D3406" i="2" s="1"/>
  <c r="C3407" i="2"/>
  <c r="D3407" i="2" s="1"/>
  <c r="C3408" i="2"/>
  <c r="E3408" i="2" s="1"/>
  <c r="C3409" i="2"/>
  <c r="E3409" i="2" s="1"/>
  <c r="C3410" i="2"/>
  <c r="D3410" i="2" s="1"/>
  <c r="C3411" i="2"/>
  <c r="D3411" i="2" s="1"/>
  <c r="C3412" i="2"/>
  <c r="E3412" i="2" s="1"/>
  <c r="C3413" i="2"/>
  <c r="C3414" i="2"/>
  <c r="C3415" i="2"/>
  <c r="D3415" i="2" s="1"/>
  <c r="C3416" i="2"/>
  <c r="D3416" i="2" s="1"/>
  <c r="C3417" i="2"/>
  <c r="D3417" i="2" s="1"/>
  <c r="C3418" i="2"/>
  <c r="D3418" i="2" s="1"/>
  <c r="C3419" i="2"/>
  <c r="D3419" i="2" s="1"/>
  <c r="C3420" i="2"/>
  <c r="E3420" i="2" s="1"/>
  <c r="C3421" i="2"/>
  <c r="C3422" i="2"/>
  <c r="E3422" i="2" s="1"/>
  <c r="C3423" i="2"/>
  <c r="E3423" i="2" s="1"/>
  <c r="C3424" i="2"/>
  <c r="E3424" i="2" s="1"/>
  <c r="C3425" i="2"/>
  <c r="C3426" i="2"/>
  <c r="C3427" i="2"/>
  <c r="C3428" i="2"/>
  <c r="C3429" i="2"/>
  <c r="C3430" i="2"/>
  <c r="E3430" i="2" s="1"/>
  <c r="C3431" i="2"/>
  <c r="E3431" i="2" s="1"/>
  <c r="C3432" i="2"/>
  <c r="C3433" i="2"/>
  <c r="D3433" i="2" s="1"/>
  <c r="C3434" i="2"/>
  <c r="E3434" i="2" s="1"/>
  <c r="C3435" i="2"/>
  <c r="E3435" i="2" s="1"/>
  <c r="C3436" i="2"/>
  <c r="D3436" i="2" s="1"/>
  <c r="C3437" i="2"/>
  <c r="C3438" i="2"/>
  <c r="C3439" i="2"/>
  <c r="D3439" i="2" s="1"/>
  <c r="C3440" i="2"/>
  <c r="C3441" i="2"/>
  <c r="D3441" i="2" s="1"/>
  <c r="C3442" i="2"/>
  <c r="E3442" i="2" s="1"/>
  <c r="C3443" i="2"/>
  <c r="E3443" i="2" s="1"/>
  <c r="C3444" i="2"/>
  <c r="D3444" i="2" s="1"/>
  <c r="C3445" i="2"/>
  <c r="C3446" i="2"/>
  <c r="D3446" i="2" s="1"/>
  <c r="C3447" i="2"/>
  <c r="C3448" i="2"/>
  <c r="D3448" i="2" s="1"/>
  <c r="C3449" i="2"/>
  <c r="C3450" i="2"/>
  <c r="C3451" i="2"/>
  <c r="D3451" i="2" s="1"/>
  <c r="C3452" i="2"/>
  <c r="E3452" i="2" s="1"/>
  <c r="C3453" i="2"/>
  <c r="C3454" i="2"/>
  <c r="D3454" i="2" s="1"/>
  <c r="C3455" i="2"/>
  <c r="E3455" i="2" s="1"/>
  <c r="C3456" i="2"/>
  <c r="C3457" i="2"/>
  <c r="D3457" i="2" s="1"/>
  <c r="C3458" i="2"/>
  <c r="D3458" i="2" s="1"/>
  <c r="C3459" i="2"/>
  <c r="D3459" i="2" s="1"/>
  <c r="C3460" i="2"/>
  <c r="D3460" i="2" s="1"/>
  <c r="C3461" i="2"/>
  <c r="C3462" i="2"/>
  <c r="C3463" i="2"/>
  <c r="D3463" i="2" s="1"/>
  <c r="C3464" i="2"/>
  <c r="C3465" i="2"/>
  <c r="C3466" i="2"/>
  <c r="D3466" i="2" s="1"/>
  <c r="C3467" i="2"/>
  <c r="E3467" i="2" s="1"/>
  <c r="C3468" i="2"/>
  <c r="D3468" i="2" s="1"/>
  <c r="C3469" i="2"/>
  <c r="D3469" i="2" s="1"/>
  <c r="C3470" i="2"/>
  <c r="E3470" i="2" s="1"/>
  <c r="C3471" i="2"/>
  <c r="E3471" i="2" s="1"/>
  <c r="C3472" i="2"/>
  <c r="D3472" i="2" s="1"/>
  <c r="C3473" i="2"/>
  <c r="C3474" i="2"/>
  <c r="C3475" i="2"/>
  <c r="D3475" i="2" s="1"/>
  <c r="C3476" i="2"/>
  <c r="E3476" i="2" s="1"/>
  <c r="C3477" i="2"/>
  <c r="C3478" i="2"/>
  <c r="D3478" i="2" s="1"/>
  <c r="C3479" i="2"/>
  <c r="E3479" i="2" s="1"/>
  <c r="C3480" i="2"/>
  <c r="E3480" i="2" s="1"/>
  <c r="C3481" i="2"/>
  <c r="C3482" i="2"/>
  <c r="D3482" i="2" s="1"/>
  <c r="C3483" i="2"/>
  <c r="E3483" i="2" s="1"/>
  <c r="C3484" i="2"/>
  <c r="E3484" i="2" s="1"/>
  <c r="C3485" i="2"/>
  <c r="C3486" i="2"/>
  <c r="C3487" i="2"/>
  <c r="C3488" i="2"/>
  <c r="D3488" i="2" s="1"/>
  <c r="C3489" i="2"/>
  <c r="C3490" i="2"/>
  <c r="D3490" i="2" s="1"/>
  <c r="C3491" i="2"/>
  <c r="D3491" i="2" s="1"/>
  <c r="C3492" i="2"/>
  <c r="E3492" i="2" s="1"/>
  <c r="C3493" i="2"/>
  <c r="E3493" i="2" s="1"/>
  <c r="C3494" i="2"/>
  <c r="E3494" i="2" s="1"/>
  <c r="C3495" i="2"/>
  <c r="D3495" i="2" s="1"/>
  <c r="C3496" i="2"/>
  <c r="D3496" i="2" s="1"/>
  <c r="C3497" i="2"/>
  <c r="C3498" i="2"/>
  <c r="C3499" i="2"/>
  <c r="D3499" i="2" s="1"/>
  <c r="C3500" i="2"/>
  <c r="D3500" i="2" s="1"/>
  <c r="C3501" i="2"/>
  <c r="C3502" i="2"/>
  <c r="E3502" i="2" s="1"/>
  <c r="C3503" i="2"/>
  <c r="E3503" i="2" s="1"/>
  <c r="C3504" i="2"/>
  <c r="D3504" i="2" s="1"/>
  <c r="C3505" i="2"/>
  <c r="E3505" i="2" s="1"/>
  <c r="C3506" i="2"/>
  <c r="D3506" i="2" s="1"/>
  <c r="C3507" i="2"/>
  <c r="D3507" i="2" s="1"/>
  <c r="C3508" i="2"/>
  <c r="D3508" i="2" s="1"/>
  <c r="C3509" i="2"/>
  <c r="C3510" i="2"/>
  <c r="C3511" i="2"/>
  <c r="D3511" i="2" s="1"/>
  <c r="C3512" i="2"/>
  <c r="D3512" i="2" s="1"/>
  <c r="C3513" i="2"/>
  <c r="C3514" i="2"/>
  <c r="D3514" i="2" s="1"/>
  <c r="C3515" i="2"/>
  <c r="D3515" i="2" s="1"/>
  <c r="C3516" i="2"/>
  <c r="D3516" i="2" s="1"/>
  <c r="C3517" i="2"/>
  <c r="C3518" i="2"/>
  <c r="E3518" i="2" s="1"/>
  <c r="C3519" i="2"/>
  <c r="E3519" i="2" s="1"/>
  <c r="C3520" i="2"/>
  <c r="D3520" i="2" s="1"/>
  <c r="C3521" i="2"/>
  <c r="C3522" i="2"/>
  <c r="C3523" i="2"/>
  <c r="D3523" i="2" s="1"/>
  <c r="C3524" i="2"/>
  <c r="D3524" i="2" s="1"/>
  <c r="C3525" i="2"/>
  <c r="C3526" i="2"/>
  <c r="D3526" i="2" s="1"/>
  <c r="C3527" i="2"/>
  <c r="D3527" i="2" s="1"/>
  <c r="C3528" i="2"/>
  <c r="C3529" i="2"/>
  <c r="E3529" i="2" s="1"/>
  <c r="C3530" i="2"/>
  <c r="E3530" i="2" s="1"/>
  <c r="C3531" i="2"/>
  <c r="C3532" i="2"/>
  <c r="D3532" i="2" s="1"/>
  <c r="C3533" i="2"/>
  <c r="C3534" i="2"/>
  <c r="C3535" i="2"/>
  <c r="D3535" i="2" s="1"/>
  <c r="C3536" i="2"/>
  <c r="D3536" i="2" s="1"/>
  <c r="C3537" i="2"/>
  <c r="C3538" i="2"/>
  <c r="D3538" i="2" s="1"/>
  <c r="C3539" i="2"/>
  <c r="D3539" i="2" s="1"/>
  <c r="C3540" i="2"/>
  <c r="E3540" i="2" s="1"/>
  <c r="C3541" i="2"/>
  <c r="E3541" i="2" s="1"/>
  <c r="C3542" i="2"/>
  <c r="D3542" i="2" s="1"/>
  <c r="C3543" i="2"/>
  <c r="D3543" i="2" s="1"/>
  <c r="C3544" i="2"/>
  <c r="D3544" i="2" s="1"/>
  <c r="C3545" i="2"/>
  <c r="C3546" i="2"/>
  <c r="C3547" i="2"/>
  <c r="C3548" i="2"/>
  <c r="E3548" i="2" s="1"/>
  <c r="C3549" i="2"/>
  <c r="C3550" i="2"/>
  <c r="E3550" i="2" s="1"/>
  <c r="C3551" i="2"/>
  <c r="D3551" i="2" s="1"/>
  <c r="C3552" i="2"/>
  <c r="D3552" i="2" s="1"/>
  <c r="C3553" i="2"/>
  <c r="E3553" i="2" s="1"/>
  <c r="C3554" i="2"/>
  <c r="D3554" i="2" s="1"/>
  <c r="C3555" i="2"/>
  <c r="D3555" i="2" s="1"/>
  <c r="C3556" i="2"/>
  <c r="D3556" i="2" s="1"/>
  <c r="C3557" i="2"/>
  <c r="C3558" i="2"/>
  <c r="C3559" i="2"/>
  <c r="D3559" i="2" s="1"/>
  <c r="C3560" i="2"/>
  <c r="D3560" i="2" s="1"/>
  <c r="C3561" i="2"/>
  <c r="C3562" i="2"/>
  <c r="D3562" i="2" s="1"/>
  <c r="C3563" i="2"/>
  <c r="E3563" i="2" s="1"/>
  <c r="C3564" i="2"/>
  <c r="E3564" i="2" s="1"/>
  <c r="C3565" i="2"/>
  <c r="C3566" i="2"/>
  <c r="D3566" i="2" s="1"/>
  <c r="C3567" i="2"/>
  <c r="E3567" i="2" s="1"/>
  <c r="C3568" i="2"/>
  <c r="D3568" i="2" s="1"/>
  <c r="C3569" i="2"/>
  <c r="C3570" i="2"/>
  <c r="C3571" i="2"/>
  <c r="D3571" i="2" s="1"/>
  <c r="C3572" i="2"/>
  <c r="D3572" i="2" s="1"/>
  <c r="C3573" i="2"/>
  <c r="D3573" i="2" s="1"/>
  <c r="C3574" i="2"/>
  <c r="E3574" i="2" s="1"/>
  <c r="C3575" i="2"/>
  <c r="D3575" i="2" s="1"/>
  <c r="C3576" i="2"/>
  <c r="E3576" i="2" s="1"/>
  <c r="C3577" i="2"/>
  <c r="E3577" i="2" s="1"/>
  <c r="C3578" i="2"/>
  <c r="E3578" i="2" s="1"/>
  <c r="C3579" i="2"/>
  <c r="D3579" i="2" s="1"/>
  <c r="C3580" i="2"/>
  <c r="D3580" i="2" s="1"/>
  <c r="C3581" i="2"/>
  <c r="C3582" i="2"/>
  <c r="C3583" i="2"/>
  <c r="D3583" i="2" s="1"/>
  <c r="C3584" i="2"/>
  <c r="E3584" i="2" s="1"/>
  <c r="C3585" i="2"/>
  <c r="C3586" i="2"/>
  <c r="D3586" i="2" s="1"/>
  <c r="C3587" i="2"/>
  <c r="D3587" i="2" s="1"/>
  <c r="C3588" i="2"/>
  <c r="D3588" i="2" s="1"/>
  <c r="C3589" i="2"/>
  <c r="D3589" i="2" s="1"/>
  <c r="C3590" i="2"/>
  <c r="D3590" i="2" s="1"/>
  <c r="C3591" i="2"/>
  <c r="C3592" i="2"/>
  <c r="D3592" i="2" s="1"/>
  <c r="C3593" i="2"/>
  <c r="C3594" i="2"/>
  <c r="C3595" i="2"/>
  <c r="D3595" i="2" s="1"/>
  <c r="C3596" i="2"/>
  <c r="D3596" i="2" s="1"/>
  <c r="C3597" i="2"/>
  <c r="C3598" i="2"/>
  <c r="D3598" i="2" s="1"/>
  <c r="C3599" i="2"/>
  <c r="D3599" i="2" s="1"/>
  <c r="C3600" i="2"/>
  <c r="E3600" i="2" s="1"/>
  <c r="C3601" i="2"/>
  <c r="E3601" i="2" s="1"/>
  <c r="C3602" i="2"/>
  <c r="E3602" i="2" s="1"/>
  <c r="C3603" i="2"/>
  <c r="E3603" i="2" s="1"/>
  <c r="C3604" i="2"/>
  <c r="D3604" i="2" s="1"/>
  <c r="C3605" i="2"/>
  <c r="C3606" i="2"/>
  <c r="C3607" i="2"/>
  <c r="D3607" i="2" s="1"/>
  <c r="C3608" i="2"/>
  <c r="C3609" i="2"/>
  <c r="C3610" i="2"/>
  <c r="D3610" i="2" s="1"/>
  <c r="C3611" i="2"/>
  <c r="E3611" i="2" s="1"/>
  <c r="C3612" i="2"/>
  <c r="E3612" i="2" s="1"/>
  <c r="C3613" i="2"/>
  <c r="C3614" i="2"/>
  <c r="E3614" i="2" s="1"/>
  <c r="C3615" i="2"/>
  <c r="D3615" i="2" s="1"/>
  <c r="C3616" i="2"/>
  <c r="D3616" i="2" s="1"/>
  <c r="C3617" i="2"/>
  <c r="C3618" i="2"/>
  <c r="C3619" i="2"/>
  <c r="D3619" i="2" s="1"/>
  <c r="C3620" i="2"/>
  <c r="E3620" i="2" s="1"/>
  <c r="C3621" i="2"/>
  <c r="D3621" i="2" s="1"/>
  <c r="C3622" i="2"/>
  <c r="E3622" i="2" s="1"/>
  <c r="C3623" i="2"/>
  <c r="D3623" i="2" s="1"/>
  <c r="C3624" i="2"/>
  <c r="E3624" i="2" s="1"/>
  <c r="C3625" i="2"/>
  <c r="E3625" i="2" s="1"/>
  <c r="C3626" i="2"/>
  <c r="E3626" i="2" s="1"/>
  <c r="C3627" i="2"/>
  <c r="E3627" i="2" s="1"/>
  <c r="C3628" i="2"/>
  <c r="D3628" i="2" s="1"/>
  <c r="C3629" i="2"/>
  <c r="C3630" i="2"/>
  <c r="C3631" i="2"/>
  <c r="C3632" i="2"/>
  <c r="D3632" i="2" s="1"/>
  <c r="C3633" i="2"/>
  <c r="C3634" i="2"/>
  <c r="E3634" i="2" s="1"/>
  <c r="C3635" i="2"/>
  <c r="D3635" i="2" s="1"/>
  <c r="C3636" i="2"/>
  <c r="D3636" i="2" s="1"/>
  <c r="C3637" i="2"/>
  <c r="E3637" i="2" s="1"/>
  <c r="C3638" i="2"/>
  <c r="E3638" i="2" s="1"/>
  <c r="C3639" i="2"/>
  <c r="D3639" i="2" s="1"/>
  <c r="C3640" i="2"/>
  <c r="D3640" i="2" s="1"/>
  <c r="C3641" i="2"/>
  <c r="C3642" i="2"/>
  <c r="C3643" i="2"/>
  <c r="D3643" i="2" s="1"/>
  <c r="C3644" i="2"/>
  <c r="D3644" i="2" s="1"/>
  <c r="C3645" i="2"/>
  <c r="C3646" i="2"/>
  <c r="D3646" i="2" s="1"/>
  <c r="C3647" i="2"/>
  <c r="E3647" i="2" s="1"/>
  <c r="C3648" i="2"/>
  <c r="C3649" i="2"/>
  <c r="D3649" i="2" s="1"/>
  <c r="C3650" i="2"/>
  <c r="E3650" i="2" s="1"/>
  <c r="C3651" i="2"/>
  <c r="D3651" i="2" s="1"/>
  <c r="C3652" i="2"/>
  <c r="E3652" i="2" s="1"/>
  <c r="C3653" i="2"/>
  <c r="C3654" i="2"/>
  <c r="C3655" i="2"/>
  <c r="D3655" i="2" s="1"/>
  <c r="C3775" i="2"/>
  <c r="D3775" i="2" s="1"/>
  <c r="C3776" i="2"/>
  <c r="C3777" i="2"/>
  <c r="D3777" i="2" s="1"/>
  <c r="C3778" i="2"/>
  <c r="E3778" i="2" s="1"/>
  <c r="C3779" i="2"/>
  <c r="E3779" i="2" s="1"/>
  <c r="C3780" i="2"/>
  <c r="E3780" i="2" s="1"/>
  <c r="C3781" i="2"/>
  <c r="E3781" i="2" s="1"/>
  <c r="C3782" i="2"/>
  <c r="D3782" i="2" s="1"/>
  <c r="C3783" i="2"/>
  <c r="E3783" i="2" s="1"/>
  <c r="C3784" i="2"/>
  <c r="C3785" i="2"/>
  <c r="C3786" i="2"/>
  <c r="D3786" i="2" s="1"/>
  <c r="C3787" i="2"/>
  <c r="D3787" i="2" s="1"/>
  <c r="C3788" i="2"/>
  <c r="E3788" i="2" s="1"/>
  <c r="C3789" i="2"/>
  <c r="D3789" i="2" s="1"/>
  <c r="C3790" i="2"/>
  <c r="E3790" i="2" s="1"/>
  <c r="C3791" i="2"/>
  <c r="C3792" i="2"/>
  <c r="D3792" i="2" s="1"/>
  <c r="C3793" i="2"/>
  <c r="D3793" i="2" s="1"/>
  <c r="C3794" i="2"/>
  <c r="E3794" i="2" s="1"/>
  <c r="C3795" i="2"/>
  <c r="D3795" i="2" s="1"/>
  <c r="C3796" i="2"/>
  <c r="C3797" i="2"/>
  <c r="C3798" i="2"/>
  <c r="D3798" i="2" s="1"/>
  <c r="C3799" i="2"/>
  <c r="E3799" i="2" s="1"/>
  <c r="C3800" i="2"/>
  <c r="C3801" i="2"/>
  <c r="D3801" i="2" s="1"/>
  <c r="C3802" i="2"/>
  <c r="E3802" i="2" s="1"/>
  <c r="C3803" i="2"/>
  <c r="D3803" i="2" s="1"/>
  <c r="C3804" i="2"/>
  <c r="D3804" i="2" s="1"/>
  <c r="C3805" i="2"/>
  <c r="E3805" i="2" s="1"/>
  <c r="C3806" i="2"/>
  <c r="D3806" i="2" s="1"/>
  <c r="C3807" i="2"/>
  <c r="E3807" i="2" s="1"/>
  <c r="C3808" i="2"/>
  <c r="C3809" i="2"/>
  <c r="C3810" i="2"/>
  <c r="C3811" i="2"/>
  <c r="E3811" i="2" s="1"/>
  <c r="C3812" i="2"/>
  <c r="C3813" i="2"/>
  <c r="E3813" i="2" s="1"/>
  <c r="C3814" i="2"/>
  <c r="D3814" i="2" s="1"/>
  <c r="C3815" i="2"/>
  <c r="E3815" i="2" s="1"/>
  <c r="C3816" i="2"/>
  <c r="C3817" i="2"/>
  <c r="E3817" i="2" s="1"/>
  <c r="C3818" i="2"/>
  <c r="D3818" i="2" s="1"/>
  <c r="C3819" i="2"/>
  <c r="E3819" i="2" s="1"/>
  <c r="C3820" i="2"/>
  <c r="C3821" i="2"/>
  <c r="C3822" i="2"/>
  <c r="D3822" i="2" s="1"/>
  <c r="C3823" i="2"/>
  <c r="E3823" i="2" s="1"/>
  <c r="C3824" i="2"/>
  <c r="C3825" i="2"/>
  <c r="D3825" i="2" s="1"/>
  <c r="C3826" i="2"/>
  <c r="D3826" i="2" s="1"/>
  <c r="C3827" i="2"/>
  <c r="D3827" i="2" s="1"/>
  <c r="C3828" i="2"/>
  <c r="D3828" i="2" s="1"/>
  <c r="C3829" i="2"/>
  <c r="D3829" i="2" s="1"/>
  <c r="C3830" i="2"/>
  <c r="D3830" i="2" s="1"/>
  <c r="C3831" i="2"/>
  <c r="D3831" i="2" s="1"/>
  <c r="C3832" i="2"/>
  <c r="C3833" i="2"/>
  <c r="C3834" i="2"/>
  <c r="D3834" i="2" s="1"/>
  <c r="C3835" i="2"/>
  <c r="E3835" i="2" s="1"/>
  <c r="C3836" i="2"/>
  <c r="C3837" i="2"/>
  <c r="E3837" i="2" s="1"/>
  <c r="C3838" i="2"/>
  <c r="D3838" i="2" s="1"/>
  <c r="C3839" i="2"/>
  <c r="C3840" i="2"/>
  <c r="D3840" i="2" s="1"/>
  <c r="C3841" i="2"/>
  <c r="D3841" i="2" s="1"/>
  <c r="C3842" i="2"/>
  <c r="D3842" i="2" s="1"/>
  <c r="C3843" i="2"/>
  <c r="D3843" i="2" s="1"/>
  <c r="C3844" i="2"/>
  <c r="C3845" i="2"/>
  <c r="C3846" i="2"/>
  <c r="D3846" i="2" s="1"/>
  <c r="C3847" i="2"/>
  <c r="D3847" i="2" s="1"/>
  <c r="C3848" i="2"/>
  <c r="C3849" i="2"/>
  <c r="D3849" i="2" s="1"/>
  <c r="C3850" i="2"/>
  <c r="D3850" i="2" s="1"/>
  <c r="C3851" i="2"/>
  <c r="E3851" i="2" s="1"/>
  <c r="C3852" i="2"/>
  <c r="C3853" i="2"/>
  <c r="D3853" i="2" s="1"/>
  <c r="C3854" i="2"/>
  <c r="C3855" i="2"/>
  <c r="D3855" i="2" s="1"/>
  <c r="C3856" i="2"/>
  <c r="C3857" i="2"/>
  <c r="C3858" i="2"/>
  <c r="D3858" i="2" s="1"/>
  <c r="C3859" i="2"/>
  <c r="E3859" i="2" s="1"/>
  <c r="C3860" i="2"/>
  <c r="C3861" i="2"/>
  <c r="D3861" i="2" s="1"/>
  <c r="C3862" i="2"/>
  <c r="E3862" i="2" s="1"/>
  <c r="C3863" i="2"/>
  <c r="C3864" i="2"/>
  <c r="D3864" i="2" s="1"/>
  <c r="C3865" i="2"/>
  <c r="E3865" i="2" s="1"/>
  <c r="C3866" i="2"/>
  <c r="D3866" i="2" s="1"/>
  <c r="C3867" i="2"/>
  <c r="D3867" i="2" s="1"/>
  <c r="C3868" i="2"/>
  <c r="C3869" i="2"/>
  <c r="C3870" i="2"/>
  <c r="D3870" i="2" s="1"/>
  <c r="C3871" i="2"/>
  <c r="C3872" i="2"/>
  <c r="D3872" i="2" s="1"/>
  <c r="C3873" i="2"/>
  <c r="D3873" i="2" s="1"/>
  <c r="C3874" i="2"/>
  <c r="E3874" i="2" s="1"/>
  <c r="C3875" i="2"/>
  <c r="E3875" i="2" s="1"/>
  <c r="C3876" i="2"/>
  <c r="E3876" i="2" s="1"/>
  <c r="C3877" i="2"/>
  <c r="E3877" i="2" s="1"/>
  <c r="C3878" i="2"/>
  <c r="D3878" i="2" s="1"/>
  <c r="C3879" i="2"/>
  <c r="E3879" i="2" s="1"/>
  <c r="C3880" i="2"/>
  <c r="C3881" i="2"/>
  <c r="C3882" i="2"/>
  <c r="D3882" i="2" s="1"/>
  <c r="C3883" i="2"/>
  <c r="D3883" i="2" s="1"/>
  <c r="C3884" i="2"/>
  <c r="C3885" i="2"/>
  <c r="D3885" i="2" s="1"/>
  <c r="C3886" i="2"/>
  <c r="D3886" i="2" s="1"/>
  <c r="C3887" i="2"/>
  <c r="D3887" i="2" s="1"/>
  <c r="C3888" i="2"/>
  <c r="E3888" i="2" s="1"/>
  <c r="C3889" i="2"/>
  <c r="D3889" i="2" s="1"/>
  <c r="C3890" i="2"/>
  <c r="E3890" i="2" s="1"/>
  <c r="C3891" i="2"/>
  <c r="E3891" i="2" s="1"/>
  <c r="C3892" i="2"/>
  <c r="C3893" i="2"/>
  <c r="C3894" i="2"/>
  <c r="C3895" i="2"/>
  <c r="D3895" i="2" s="1"/>
  <c r="C3896" i="2"/>
  <c r="D3896" i="2" s="1"/>
  <c r="C3897" i="2"/>
  <c r="D3897" i="2" s="1"/>
  <c r="C3898" i="2"/>
  <c r="D3898" i="2" s="1"/>
  <c r="C3899" i="2"/>
  <c r="E3899" i="2" s="1"/>
  <c r="C3900" i="2"/>
  <c r="C3901" i="2"/>
  <c r="D3901" i="2" s="1"/>
  <c r="C3902" i="2"/>
  <c r="E3902" i="2" s="1"/>
  <c r="C3903" i="2"/>
  <c r="D3903" i="2" s="1"/>
  <c r="C3904" i="2"/>
  <c r="C3905" i="2"/>
  <c r="C3906" i="2"/>
  <c r="D3906" i="2" s="1"/>
  <c r="C3907" i="2"/>
  <c r="D3907" i="2" s="1"/>
  <c r="C3908" i="2"/>
  <c r="C3909" i="2"/>
  <c r="D3909" i="2" s="1"/>
  <c r="C3910" i="2"/>
  <c r="D3910" i="2" s="1"/>
  <c r="C3911" i="2"/>
  <c r="D3911" i="2" s="1"/>
  <c r="C3912" i="2"/>
  <c r="E3912" i="2" s="1"/>
  <c r="C3913" i="2"/>
  <c r="D3913" i="2" s="1"/>
  <c r="C3914" i="2"/>
  <c r="D3914" i="2" s="1"/>
  <c r="C3915" i="2"/>
  <c r="D3915" i="2" s="1"/>
  <c r="C3916" i="2"/>
  <c r="C3917" i="2"/>
  <c r="C3918" i="2"/>
  <c r="D3918" i="2" s="1"/>
  <c r="C3919" i="2"/>
  <c r="D3919" i="2" s="1"/>
  <c r="C3920" i="2"/>
  <c r="E3920" i="2" s="1"/>
  <c r="C3921" i="2"/>
  <c r="D3921" i="2" s="1"/>
  <c r="C3922" i="2"/>
  <c r="E3922" i="2" s="1"/>
  <c r="C3923" i="2"/>
  <c r="D3923" i="2" s="1"/>
  <c r="C3924" i="2"/>
  <c r="E3924" i="2" s="1"/>
  <c r="C3925" i="2"/>
  <c r="D3925" i="2" s="1"/>
  <c r="C3926" i="2"/>
  <c r="E3926" i="2" s="1"/>
  <c r="C3927" i="2"/>
  <c r="D3927" i="2" s="1"/>
  <c r="C3928" i="2"/>
  <c r="C3929" i="2"/>
  <c r="C3930" i="2"/>
  <c r="D3930" i="2" s="1"/>
  <c r="C3931" i="2"/>
  <c r="D3931" i="2" s="1"/>
  <c r="C3932" i="2"/>
  <c r="C3933" i="2"/>
  <c r="D3933" i="2" s="1"/>
  <c r="C3934" i="2"/>
  <c r="D3934" i="2" s="1"/>
  <c r="C3935" i="2"/>
  <c r="E3935" i="2" s="1"/>
  <c r="C3936" i="2"/>
  <c r="E3936" i="2" s="1"/>
  <c r="C3937" i="2"/>
  <c r="E3937" i="2" s="1"/>
  <c r="C3938" i="2"/>
  <c r="E3938" i="2" s="1"/>
  <c r="C3939" i="2"/>
  <c r="D3939" i="2" s="1"/>
  <c r="C3940" i="2"/>
  <c r="C3941" i="2"/>
  <c r="C3942" i="2"/>
  <c r="D3942" i="2" s="1"/>
  <c r="C3943" i="2"/>
  <c r="E3943" i="2" s="1"/>
  <c r="C3944" i="2"/>
  <c r="E3944" i="2" s="1"/>
  <c r="C3945" i="2"/>
  <c r="D3945" i="2" s="1"/>
  <c r="C3946" i="2"/>
  <c r="D3946" i="2" s="1"/>
  <c r="C3947" i="2"/>
  <c r="D3947" i="2" s="1"/>
  <c r="C3948" i="2"/>
  <c r="C3949" i="2"/>
  <c r="D3949" i="2" s="1"/>
  <c r="C3950" i="2"/>
  <c r="D3950" i="2" s="1"/>
  <c r="C3951" i="2"/>
  <c r="E3951" i="2" s="1"/>
  <c r="C3952" i="2"/>
  <c r="C3953" i="2"/>
  <c r="C3954" i="2"/>
  <c r="C3955" i="2"/>
  <c r="E3955" i="2" s="1"/>
  <c r="C3956" i="2"/>
  <c r="C3957" i="2"/>
  <c r="D3957" i="2" s="1"/>
  <c r="C3958" i="2"/>
  <c r="D3958" i="2" s="1"/>
  <c r="C3959" i="2"/>
  <c r="D3959" i="2" s="1"/>
  <c r="C3960" i="2"/>
  <c r="E3960" i="2" s="1"/>
  <c r="C3961" i="2"/>
  <c r="D3961" i="2" s="1"/>
  <c r="C3962" i="2"/>
  <c r="D3962" i="2" s="1"/>
  <c r="C3963" i="2"/>
  <c r="E3963" i="2" s="1"/>
  <c r="C3964" i="2"/>
  <c r="C3965" i="2"/>
  <c r="C3966" i="2"/>
  <c r="D3966" i="2" s="1"/>
  <c r="C3967" i="2"/>
  <c r="E3967" i="2" s="1"/>
  <c r="C3968" i="2"/>
  <c r="D3968" i="2" s="1"/>
  <c r="C3969" i="2"/>
  <c r="D3969" i="2" s="1"/>
  <c r="C3970" i="2"/>
  <c r="D3970" i="2" s="1"/>
  <c r="C3971" i="2"/>
  <c r="E3971" i="2" s="1"/>
  <c r="C3972" i="2"/>
  <c r="D3972" i="2" s="1"/>
  <c r="C3973" i="2"/>
  <c r="E3973" i="2" s="1"/>
  <c r="C3974" i="2"/>
  <c r="E3974" i="2" s="1"/>
  <c r="C3975" i="2"/>
  <c r="D3975" i="2" s="1"/>
  <c r="C3976" i="2"/>
  <c r="C3977" i="2"/>
  <c r="C3978" i="2"/>
  <c r="D3978" i="2" s="1"/>
  <c r="C3979" i="2"/>
  <c r="D3979" i="2" s="1"/>
  <c r="C3980" i="2"/>
  <c r="C3981" i="2"/>
  <c r="E3981" i="2" s="1"/>
  <c r="C3982" i="2"/>
  <c r="D3982" i="2" s="1"/>
  <c r="C3983" i="2"/>
  <c r="E3983" i="2" s="1"/>
  <c r="C3984" i="2"/>
  <c r="D3984" i="2" s="1"/>
  <c r="C3985" i="2"/>
  <c r="D3985" i="2" s="1"/>
  <c r="C3986" i="2"/>
  <c r="D3986" i="2" s="1"/>
  <c r="C3987" i="2"/>
  <c r="E3987" i="2" s="1"/>
  <c r="C3988" i="2"/>
  <c r="C3989" i="2"/>
  <c r="C3990" i="2"/>
  <c r="D3990" i="2" s="1"/>
  <c r="C3991" i="2"/>
  <c r="D3991" i="2" s="1"/>
  <c r="C3992" i="2"/>
  <c r="E3992" i="2" s="1"/>
  <c r="C3993" i="2"/>
  <c r="D3993" i="2" s="1"/>
  <c r="C3994" i="2"/>
  <c r="D3994" i="2" s="1"/>
  <c r="C3995" i="2"/>
  <c r="D3995" i="2" s="1"/>
  <c r="C3996" i="2"/>
  <c r="E3996" i="2" s="1"/>
  <c r="C3997" i="2"/>
  <c r="D3997" i="2" s="1"/>
  <c r="C3998" i="2"/>
  <c r="D3998" i="2" s="1"/>
  <c r="C3999" i="2"/>
  <c r="D3999" i="2" s="1"/>
  <c r="C4000" i="2"/>
  <c r="C4001" i="2"/>
  <c r="C4002" i="2"/>
  <c r="D4002" i="2" s="1"/>
  <c r="C4003" i="2"/>
  <c r="D4003" i="2" s="1"/>
  <c r="C4004" i="2"/>
  <c r="C4005" i="2"/>
  <c r="E4005" i="2" s="1"/>
  <c r="C4006" i="2"/>
  <c r="D4006" i="2" s="1"/>
  <c r="C4007" i="2"/>
  <c r="E4007" i="2" s="1"/>
  <c r="C4008" i="2"/>
  <c r="D4008" i="2" s="1"/>
  <c r="C4009" i="2"/>
  <c r="E4009" i="2" s="1"/>
  <c r="C4010" i="2"/>
  <c r="D4010" i="2" s="1"/>
  <c r="C4011" i="2"/>
  <c r="D4011" i="2" s="1"/>
  <c r="C4012" i="2"/>
  <c r="C4013" i="2"/>
  <c r="C4014" i="2"/>
  <c r="D4014" i="2" s="1"/>
  <c r="C4015" i="2"/>
  <c r="E4015" i="2" s="1"/>
  <c r="C4016" i="2"/>
  <c r="C4017" i="2"/>
  <c r="D4017" i="2" s="1"/>
  <c r="C4018" i="2"/>
  <c r="E4018" i="2" s="1"/>
  <c r="C4019" i="2"/>
  <c r="E4019" i="2" s="1"/>
  <c r="C4020" i="2"/>
  <c r="D4020" i="2" s="1"/>
  <c r="C4021" i="2"/>
  <c r="E4021" i="2" s="1"/>
  <c r="C4022" i="2"/>
  <c r="E4022" i="2" s="1"/>
  <c r="C4023" i="2"/>
  <c r="D4023" i="2" s="1"/>
  <c r="C4024" i="2"/>
  <c r="C4025" i="2"/>
  <c r="C4026" i="2"/>
  <c r="D4026" i="2" s="1"/>
  <c r="C4027" i="2"/>
  <c r="D4027" i="2" s="1"/>
  <c r="C4028" i="2"/>
  <c r="D4028" i="2" s="1"/>
  <c r="C4029" i="2"/>
  <c r="D4029" i="2" s="1"/>
  <c r="C4030" i="2"/>
  <c r="D4030" i="2" s="1"/>
  <c r="C4031" i="2"/>
  <c r="E4031" i="2" s="1"/>
  <c r="C4032" i="2"/>
  <c r="D4032" i="2" s="1"/>
  <c r="C4033" i="2"/>
  <c r="E4033" i="2" s="1"/>
  <c r="C4034" i="2"/>
  <c r="D4034" i="2" s="1"/>
  <c r="C4035" i="2"/>
  <c r="D4035" i="2" s="1"/>
  <c r="C4036" i="2"/>
  <c r="C4037" i="2"/>
  <c r="C4038" i="2"/>
  <c r="D4038" i="2" s="1"/>
  <c r="C4039" i="2"/>
  <c r="D4039" i="2" s="1"/>
  <c r="C4040" i="2"/>
  <c r="C4041" i="2"/>
  <c r="D4041" i="2" s="1"/>
  <c r="C4042" i="2"/>
  <c r="D4042" i="2" s="1"/>
  <c r="C4043" i="2"/>
  <c r="E4043" i="2" s="1"/>
  <c r="C4044" i="2"/>
  <c r="D4044" i="2" s="1"/>
  <c r="C4045" i="2"/>
  <c r="D4045" i="2" s="1"/>
  <c r="C4046" i="2"/>
  <c r="E4046" i="2" s="1"/>
  <c r="C4047" i="2"/>
  <c r="D4047" i="2" s="1"/>
  <c r="C4048" i="2"/>
  <c r="C4049" i="2"/>
  <c r="C4050" i="2"/>
  <c r="D4050" i="2" s="1"/>
  <c r="C4051" i="2"/>
  <c r="D4051" i="2" s="1"/>
  <c r="C4052" i="2"/>
  <c r="D4052" i="2" s="1"/>
  <c r="C4053" i="2"/>
  <c r="D4053" i="2" s="1"/>
  <c r="C4054" i="2"/>
  <c r="D4054" i="2" s="1"/>
  <c r="C4055" i="2"/>
  <c r="E4055" i="2" s="1"/>
  <c r="C4056" i="2"/>
  <c r="D4056" i="2" s="1"/>
  <c r="C4057" i="2"/>
  <c r="D4057" i="2" s="1"/>
  <c r="C4058" i="2"/>
  <c r="E4058" i="2" s="1"/>
  <c r="C4059" i="2"/>
  <c r="D4059" i="2" s="1"/>
  <c r="C4060" i="2"/>
  <c r="C4061" i="2"/>
  <c r="C4062" i="2"/>
  <c r="D4062" i="2" s="1"/>
  <c r="C4063" i="2"/>
  <c r="E4063" i="2" s="1"/>
  <c r="C4064" i="2"/>
  <c r="C4065" i="2"/>
  <c r="E4065" i="2" s="1"/>
  <c r="C4066" i="2"/>
  <c r="D4066" i="2" s="1"/>
  <c r="C4067" i="2"/>
  <c r="D4067" i="2" s="1"/>
  <c r="C4068" i="2"/>
  <c r="D4068" i="2" s="1"/>
  <c r="C4069" i="2"/>
  <c r="E4069" i="2" s="1"/>
  <c r="C4070" i="2"/>
  <c r="D4070" i="2" s="1"/>
  <c r="C4071" i="2"/>
  <c r="E4071" i="2" s="1"/>
  <c r="C4072" i="2"/>
  <c r="C4073" i="2"/>
  <c r="C4074" i="2"/>
  <c r="D4074" i="2" s="1"/>
  <c r="C4075" i="2"/>
  <c r="E4075" i="2" s="1"/>
  <c r="C4076" i="2"/>
  <c r="E4076" i="2" s="1"/>
  <c r="C4077" i="2"/>
  <c r="D4077" i="2" s="1"/>
  <c r="C4078" i="2"/>
  <c r="D4078" i="2" s="1"/>
  <c r="C4079" i="2"/>
  <c r="D4079" i="2" s="1"/>
  <c r="C4080" i="2"/>
  <c r="E4080" i="2" s="1"/>
  <c r="C4081" i="2"/>
  <c r="D4081" i="2" s="1"/>
  <c r="C4082" i="2"/>
  <c r="E4082" i="2" s="1"/>
  <c r="C4246" i="2"/>
  <c r="D4246" i="2" s="1"/>
  <c r="C4247" i="2"/>
  <c r="C4248" i="2"/>
  <c r="C4249" i="2"/>
  <c r="D4249" i="2" s="1"/>
  <c r="C4250" i="2"/>
  <c r="D4250" i="2" s="1"/>
  <c r="C4251" i="2"/>
  <c r="C4252" i="2"/>
  <c r="D4252" i="2" s="1"/>
  <c r="C4253" i="2"/>
  <c r="D4253" i="2" s="1"/>
  <c r="C4254" i="2"/>
  <c r="D4254" i="2" s="1"/>
  <c r="C4255" i="2"/>
  <c r="D4255" i="2" s="1"/>
  <c r="C4256" i="2"/>
  <c r="E4256" i="2" s="1"/>
  <c r="C4257" i="2"/>
  <c r="D4257" i="2" s="1"/>
  <c r="C4258" i="2"/>
  <c r="D4258" i="2" s="1"/>
  <c r="C4259" i="2"/>
  <c r="C4260" i="2"/>
  <c r="C4261" i="2"/>
  <c r="D4261" i="2" s="1"/>
  <c r="C4262" i="2"/>
  <c r="D4262" i="2" s="1"/>
  <c r="C4263" i="2"/>
  <c r="C4264" i="2"/>
  <c r="E4264" i="2" s="1"/>
  <c r="C4265" i="2"/>
  <c r="D4265" i="2" s="1"/>
  <c r="C4266" i="2"/>
  <c r="D4266" i="2" s="1"/>
  <c r="C4267" i="2"/>
  <c r="E4267" i="2" s="1"/>
  <c r="C4268" i="2"/>
  <c r="E4268" i="2" s="1"/>
  <c r="C4269" i="2"/>
  <c r="D4269" i="2" s="1"/>
  <c r="C4270" i="2"/>
  <c r="D4270" i="2" s="1"/>
  <c r="C4271" i="2"/>
  <c r="C4272" i="2"/>
  <c r="C4273" i="2"/>
  <c r="D4273" i="2" s="1"/>
  <c r="C4274" i="2"/>
  <c r="D4274" i="2" s="1"/>
  <c r="C4275" i="2"/>
  <c r="D4275" i="2" s="1"/>
  <c r="C4276" i="2"/>
  <c r="E4276" i="2" s="1"/>
  <c r="C4277" i="2"/>
  <c r="D4277" i="2" s="1"/>
  <c r="C4278" i="2"/>
  <c r="E4278" i="2" s="1"/>
  <c r="C4279" i="2"/>
  <c r="E4279" i="2" s="1"/>
  <c r="C4280" i="2"/>
  <c r="E4280" i="2" s="1"/>
  <c r="C4281" i="2"/>
  <c r="D4281" i="2" s="1"/>
  <c r="C4282" i="2"/>
  <c r="E4282" i="2" s="1"/>
  <c r="C4283" i="2"/>
  <c r="C4284" i="2"/>
  <c r="C4285" i="2"/>
  <c r="D4285" i="2" s="1"/>
  <c r="C4286" i="2"/>
  <c r="D4286" i="2" s="1"/>
  <c r="C4287" i="2"/>
  <c r="C4288" i="2"/>
  <c r="D4288" i="2" s="1"/>
  <c r="C4289" i="2"/>
  <c r="E4289" i="2" s="1"/>
  <c r="C4290" i="2"/>
  <c r="D4290" i="2" s="1"/>
  <c r="C4291" i="2"/>
  <c r="E4291" i="2" s="1"/>
  <c r="C4292" i="2"/>
  <c r="E4292" i="2" s="1"/>
  <c r="C4293" i="2"/>
  <c r="D4293" i="2" s="1"/>
  <c r="C4294" i="2"/>
  <c r="D4294" i="2" s="1"/>
  <c r="C4295" i="2"/>
  <c r="C4296" i="2"/>
  <c r="C4297" i="2"/>
  <c r="D4297" i="2" s="1"/>
  <c r="C4298" i="2"/>
  <c r="D4298" i="2" s="1"/>
  <c r="C4299" i="2"/>
  <c r="E4299" i="2" s="1"/>
  <c r="C4300" i="2"/>
  <c r="D4300" i="2" s="1"/>
  <c r="C4301" i="2"/>
  <c r="D4301" i="2" s="1"/>
  <c r="C4302" i="2"/>
  <c r="E4302" i="2" s="1"/>
  <c r="C4303" i="2"/>
  <c r="D4303" i="2" s="1"/>
  <c r="C4304" i="2"/>
  <c r="D4304" i="2" s="1"/>
  <c r="C4305" i="2"/>
  <c r="D4305" i="2" s="1"/>
  <c r="C4306" i="2"/>
  <c r="E4306" i="2" s="1"/>
  <c r="C4307" i="2"/>
  <c r="C4308" i="2"/>
  <c r="C4309" i="2"/>
  <c r="D4309" i="2" s="1"/>
  <c r="C4310" i="2"/>
  <c r="D4310" i="2" s="1"/>
  <c r="C4311" i="2"/>
  <c r="C4312" i="2"/>
  <c r="D4312" i="2" s="1"/>
  <c r="C4313" i="2"/>
  <c r="E4313" i="2" s="1"/>
  <c r="C4314" i="2"/>
  <c r="D4314" i="2" s="1"/>
  <c r="C4315" i="2"/>
  <c r="C4316" i="2"/>
  <c r="E4316" i="2" s="1"/>
  <c r="C4317" i="2"/>
  <c r="E4317" i="2" s="1"/>
  <c r="C4318" i="2"/>
  <c r="D4318" i="2" s="1"/>
  <c r="C4319" i="2"/>
  <c r="D4319" i="2" s="1"/>
  <c r="C4320" i="2"/>
  <c r="C4321" i="2"/>
  <c r="C4322" i="2"/>
  <c r="E4322" i="2" s="1"/>
  <c r="C4323" i="2"/>
  <c r="E4323" i="2" s="1"/>
  <c r="C4324" i="2"/>
  <c r="D4324" i="2" s="1"/>
  <c r="C4325" i="2"/>
  <c r="D4325" i="2" s="1"/>
  <c r="C4326" i="2"/>
  <c r="D4326" i="2" s="1"/>
  <c r="C4327" i="2"/>
  <c r="C4328" i="2"/>
  <c r="E4328" i="2" s="1"/>
  <c r="C4329" i="2"/>
  <c r="E4329" i="2" s="1"/>
  <c r="C4330" i="2"/>
  <c r="D4330" i="2" s="1"/>
  <c r="C4331" i="2"/>
  <c r="E4331" i="2" s="1"/>
  <c r="C4332" i="2"/>
  <c r="C4333" i="2"/>
  <c r="E4333" i="2" s="1"/>
  <c r="C4334" i="2"/>
  <c r="C4335" i="2"/>
  <c r="C4336" i="2"/>
  <c r="E4336" i="2" s="1"/>
  <c r="C4337" i="2"/>
  <c r="D4337" i="2" s="1"/>
  <c r="C4338" i="2"/>
  <c r="D4338" i="2" s="1"/>
  <c r="C4339" i="2"/>
  <c r="C4340" i="2"/>
  <c r="D4340" i="2" s="1"/>
  <c r="C4341" i="2"/>
  <c r="D4341" i="2" s="1"/>
  <c r="C4342" i="2"/>
  <c r="D4342" i="2" s="1"/>
  <c r="C4343" i="2"/>
  <c r="E4343" i="2" s="1"/>
  <c r="C4344" i="2"/>
  <c r="C4345" i="2"/>
  <c r="C4346" i="2"/>
  <c r="E4346" i="2" s="1"/>
  <c r="C4347" i="2"/>
  <c r="C4348" i="2"/>
  <c r="C4349" i="2"/>
  <c r="E4349" i="2" s="1"/>
  <c r="C4350" i="2"/>
  <c r="D4350" i="2" s="1"/>
  <c r="C4351" i="2"/>
  <c r="C4352" i="2"/>
  <c r="D4352" i="2" s="1"/>
  <c r="C4353" i="2"/>
  <c r="E4353" i="2" s="1"/>
  <c r="C4354" i="2"/>
  <c r="D4354" i="2" s="1"/>
  <c r="C4355" i="2"/>
  <c r="C4356" i="2"/>
  <c r="C4357" i="2"/>
  <c r="E4357" i="2" s="1"/>
  <c r="C4358" i="2"/>
  <c r="E4358" i="2" s="1"/>
  <c r="C4359" i="2"/>
  <c r="C4360" i="2"/>
  <c r="D4360" i="2" s="1"/>
  <c r="C4361" i="2"/>
  <c r="D4361" i="2" s="1"/>
  <c r="C4362" i="2"/>
  <c r="D4362" i="2" s="1"/>
  <c r="C4363" i="2"/>
  <c r="C4364" i="2"/>
  <c r="E4364" i="2" s="1"/>
  <c r="C4365" i="2"/>
  <c r="E4365" i="2" s="1"/>
  <c r="C4366" i="2"/>
  <c r="D4366" i="2" s="1"/>
  <c r="C4367" i="2"/>
  <c r="D4367" i="2" s="1"/>
  <c r="C4368" i="2"/>
  <c r="D4368" i="2" s="1"/>
  <c r="C4369" i="2"/>
  <c r="C4370" i="2"/>
  <c r="C4371" i="2"/>
  <c r="D4371" i="2" s="1"/>
  <c r="C4372" i="2"/>
  <c r="E4372" i="2" s="1"/>
  <c r="C4373" i="2"/>
  <c r="E4373" i="2" s="1"/>
  <c r="C4374" i="2"/>
  <c r="D4374" i="2" s="1"/>
  <c r="C4375" i="2"/>
  <c r="C4376" i="2"/>
  <c r="E4376" i="2" s="1"/>
  <c r="C4377" i="2"/>
  <c r="C4378" i="2"/>
  <c r="E4378" i="2" s="1"/>
  <c r="C4379" i="2"/>
  <c r="D4379" i="2" s="1"/>
  <c r="C4380" i="2"/>
  <c r="C4381" i="2"/>
  <c r="E4381" i="2" s="1"/>
  <c r="C4382" i="2"/>
  <c r="D4382" i="2" s="1"/>
  <c r="C4383" i="2"/>
  <c r="C4384" i="2"/>
  <c r="C4385" i="2"/>
  <c r="E4385" i="2" s="1"/>
  <c r="C4386" i="2"/>
  <c r="D4386" i="2" s="1"/>
  <c r="C4387" i="2"/>
  <c r="C4388" i="2"/>
  <c r="D4388" i="2" s="1"/>
  <c r="C4389" i="2"/>
  <c r="E4389" i="2" s="1"/>
  <c r="C4390" i="2"/>
  <c r="E4390" i="2" s="1"/>
  <c r="C4391" i="2"/>
  <c r="C4392" i="2"/>
  <c r="D4392" i="2" s="1"/>
  <c r="C4393" i="2"/>
  <c r="E4393" i="2" s="1"/>
  <c r="C4394" i="2"/>
  <c r="D4394" i="2" s="1"/>
  <c r="C4395" i="2"/>
  <c r="C4396" i="2"/>
  <c r="D4396" i="2" s="1"/>
  <c r="C4397" i="2"/>
  <c r="D4397" i="2" s="1"/>
  <c r="C4398" i="2"/>
  <c r="D4398" i="2" s="1"/>
  <c r="C4399" i="2"/>
  <c r="C4400" i="2"/>
  <c r="E4400" i="2" s="1"/>
  <c r="C4401" i="2"/>
  <c r="E4401" i="2" s="1"/>
  <c r="C4402" i="2"/>
  <c r="D4402" i="2" s="1"/>
  <c r="C4403" i="2"/>
  <c r="D4403" i="2" s="1"/>
  <c r="C4404" i="2"/>
  <c r="C4405" i="2"/>
  <c r="C4406" i="2"/>
  <c r="D4406" i="2" s="1"/>
  <c r="C4407" i="2"/>
  <c r="D4407" i="2" s="1"/>
  <c r="C4408" i="2"/>
  <c r="D4408" i="2" s="1"/>
  <c r="C4409" i="2"/>
  <c r="E4409" i="2" s="1"/>
  <c r="C4410" i="2"/>
  <c r="D4410" i="2" s="1"/>
  <c r="C4411" i="2"/>
  <c r="C4412" i="2"/>
  <c r="E4412" i="2" s="1"/>
  <c r="C4413" i="2"/>
  <c r="D4413" i="2" s="1"/>
  <c r="C4414" i="2"/>
  <c r="D4414" i="2" s="1"/>
  <c r="C4415" i="2"/>
  <c r="D4415" i="2" s="1"/>
  <c r="C4416" i="2"/>
  <c r="D4416" i="2" s="1"/>
  <c r="C4417" i="2"/>
  <c r="D4417" i="2" s="1"/>
  <c r="C4418" i="2"/>
  <c r="C4419" i="2"/>
  <c r="E4419" i="2" s="1"/>
  <c r="C4420" i="2"/>
  <c r="E4420" i="2" s="1"/>
  <c r="C4421" i="2"/>
  <c r="D4421" i="2" s="1"/>
  <c r="C4422" i="2"/>
  <c r="D4422" i="2" s="1"/>
  <c r="C4423" i="2"/>
  <c r="C4424" i="2"/>
  <c r="E4424" i="2" s="1"/>
  <c r="C4425" i="2"/>
  <c r="C4426" i="2"/>
  <c r="E4426" i="2" s="1"/>
  <c r="C4427" i="2"/>
  <c r="E4427" i="2" s="1"/>
  <c r="C4428" i="2"/>
  <c r="C4429" i="2"/>
  <c r="C4430" i="2"/>
  <c r="D4430" i="2" s="1"/>
  <c r="C4431" i="2"/>
  <c r="D4431" i="2" s="1"/>
  <c r="C4432" i="2"/>
  <c r="C4433" i="2"/>
  <c r="D4433" i="2" s="1"/>
  <c r="C4434" i="2"/>
  <c r="D4434" i="2" s="1"/>
  <c r="C4435" i="2"/>
  <c r="C4436" i="2"/>
  <c r="D4436" i="2" s="1"/>
  <c r="C4437" i="2"/>
  <c r="E4437" i="2" s="1"/>
  <c r="C4438" i="2"/>
  <c r="D4438" i="2" s="1"/>
  <c r="C4439" i="2"/>
  <c r="C4440" i="2"/>
  <c r="C4441" i="2"/>
  <c r="D4441" i="2" s="1"/>
  <c r="C4442" i="2"/>
  <c r="D4442" i="2" s="1"/>
  <c r="C4443" i="2"/>
  <c r="C4444" i="2"/>
  <c r="E4444" i="2" s="1"/>
  <c r="C4445" i="2"/>
  <c r="D4445" i="2" s="1"/>
  <c r="C4446" i="2"/>
  <c r="D4446" i="2" s="1"/>
  <c r="C4447" i="2"/>
  <c r="C4448" i="2"/>
  <c r="E4448" i="2" s="1"/>
  <c r="C4449" i="2"/>
  <c r="D4449" i="2" s="1"/>
  <c r="C4450" i="2"/>
  <c r="D4450" i="2" s="1"/>
  <c r="C4451" i="2"/>
  <c r="E4451" i="2" s="1"/>
  <c r="C4452" i="2"/>
  <c r="C4453" i="2"/>
  <c r="C4454" i="2"/>
  <c r="E4454" i="2" s="1"/>
  <c r="C4455" i="2"/>
  <c r="E4455" i="2" s="1"/>
  <c r="C4456" i="2"/>
  <c r="D4456" i="2" s="1"/>
  <c r="C4457" i="2"/>
  <c r="E4457" i="2" s="1"/>
  <c r="C4458" i="2"/>
  <c r="D4458" i="2" s="1"/>
  <c r="C4459" i="2"/>
  <c r="C4460" i="2"/>
  <c r="D4460" i="2" s="1"/>
  <c r="C4461" i="2"/>
  <c r="E4461" i="2" s="1"/>
  <c r="C4462" i="2"/>
  <c r="D4462" i="2" s="1"/>
  <c r="C4463" i="2"/>
  <c r="D4463" i="2" s="1"/>
  <c r="C4464" i="2"/>
  <c r="D4464" i="2" s="1"/>
  <c r="C4465" i="2"/>
  <c r="C4466" i="2"/>
  <c r="C4467" i="2"/>
  <c r="C4468" i="2"/>
  <c r="D4468" i="2" s="1"/>
  <c r="C4469" i="2"/>
  <c r="D4469" i="2" s="1"/>
  <c r="C4470" i="2"/>
  <c r="E4470" i="2" s="1"/>
  <c r="C4471" i="2"/>
  <c r="C4472" i="2"/>
  <c r="E4472" i="2" s="1"/>
  <c r="C4473" i="2"/>
  <c r="C4474" i="2"/>
  <c r="D4474" i="2" s="1"/>
  <c r="C4475" i="2"/>
  <c r="D4475" i="2" s="1"/>
  <c r="C4476" i="2"/>
  <c r="C4477" i="2"/>
  <c r="C4478" i="2"/>
  <c r="D4478" i="2" s="1"/>
  <c r="C4479" i="2"/>
  <c r="C4480" i="2"/>
  <c r="C4481" i="2"/>
  <c r="E4481" i="2" s="1"/>
  <c r="C4482" i="2"/>
  <c r="D4482" i="2" s="1"/>
  <c r="C4483" i="2"/>
  <c r="C4484" i="2"/>
  <c r="D4484" i="2" s="1"/>
  <c r="C4485" i="2"/>
  <c r="D4485" i="2" s="1"/>
  <c r="C4486" i="2"/>
  <c r="E4486" i="2" s="1"/>
  <c r="C4487" i="2"/>
  <c r="C4488" i="2"/>
  <c r="C4489" i="2"/>
  <c r="E4489" i="2" s="1"/>
  <c r="C4490" i="2"/>
  <c r="E4490" i="2" s="1"/>
  <c r="C4491" i="2"/>
  <c r="D4491" i="2" s="1"/>
  <c r="C4492" i="2"/>
  <c r="D4492" i="2" s="1"/>
  <c r="C4493" i="2"/>
  <c r="E4493" i="2" s="1"/>
  <c r="C4494" i="2"/>
  <c r="E4494" i="2" s="1"/>
  <c r="C4495" i="2"/>
  <c r="C4496" i="2"/>
  <c r="D4496" i="2" s="1"/>
  <c r="C4497" i="2"/>
  <c r="E4497" i="2" s="1"/>
  <c r="C4498" i="2"/>
  <c r="D4498" i="2" s="1"/>
  <c r="C4499" i="2"/>
  <c r="E4499" i="2" s="1"/>
  <c r="C4500" i="2"/>
  <c r="D4500" i="2" s="1"/>
  <c r="C4501" i="2"/>
  <c r="C4502" i="2"/>
  <c r="C4503" i="2"/>
  <c r="D4503" i="2" s="1"/>
  <c r="C4504" i="2"/>
  <c r="D4504" i="2" s="1"/>
  <c r="C4505" i="2"/>
  <c r="D4505" i="2" s="1"/>
  <c r="C4506" i="2"/>
  <c r="D4506" i="2" s="1"/>
  <c r="C4507" i="2"/>
  <c r="C4508" i="2"/>
  <c r="E4508" i="2" s="1"/>
  <c r="C4509" i="2"/>
  <c r="C4510" i="2"/>
  <c r="D4510" i="2" s="1"/>
  <c r="C4511" i="2"/>
  <c r="D4511" i="2" s="1"/>
  <c r="C4512" i="2"/>
  <c r="C4513" i="2"/>
  <c r="C4514" i="2"/>
  <c r="D4514" i="2" s="1"/>
  <c r="C4515" i="2"/>
  <c r="C4516" i="2"/>
  <c r="C4517" i="2"/>
  <c r="E4517" i="2" s="1"/>
  <c r="C4518" i="2"/>
  <c r="D4518" i="2" s="1"/>
  <c r="C4519" i="2"/>
  <c r="C4520" i="2"/>
  <c r="E4520" i="2" s="1"/>
  <c r="C4521" i="2"/>
  <c r="E4521" i="2" s="1"/>
  <c r="C4522" i="2"/>
  <c r="D4522" i="2" s="1"/>
  <c r="C4523" i="2"/>
  <c r="C4524" i="2"/>
  <c r="C4525" i="2"/>
  <c r="D4525" i="2" s="1"/>
  <c r="C4526" i="2"/>
  <c r="D4526" i="2" s="1"/>
  <c r="C4527" i="2"/>
  <c r="C4528" i="2"/>
  <c r="D4528" i="2" s="1"/>
  <c r="C4529" i="2"/>
  <c r="D4529" i="2" s="1"/>
  <c r="C4530" i="2"/>
  <c r="D4530" i="2" s="1"/>
  <c r="C4531" i="2"/>
  <c r="C4532" i="2"/>
  <c r="E4532" i="2" s="1"/>
  <c r="C4533" i="2"/>
  <c r="D4533" i="2" s="1"/>
  <c r="C4534" i="2"/>
  <c r="D4534" i="2" s="1"/>
  <c r="C4535" i="2"/>
  <c r="D4535" i="2" s="1"/>
  <c r="C4536" i="2"/>
  <c r="C4537" i="2"/>
  <c r="C4538" i="2"/>
  <c r="E4538" i="2" s="1"/>
  <c r="C4539" i="2"/>
  <c r="E4539" i="2" s="1"/>
  <c r="C4540" i="2"/>
  <c r="E4540" i="2" s="1"/>
  <c r="C4541" i="2"/>
  <c r="D4541" i="2" s="1"/>
  <c r="C4542" i="2"/>
  <c r="D4542" i="2" s="1"/>
  <c r="C4543" i="2"/>
  <c r="C4544" i="2"/>
  <c r="E4544" i="2" s="1"/>
  <c r="C4545" i="2"/>
  <c r="E4545" i="2" s="1"/>
  <c r="C4546" i="2"/>
  <c r="E4546" i="2" s="1"/>
  <c r="C4547" i="2"/>
  <c r="E4547" i="2" s="1"/>
  <c r="C4548" i="2"/>
  <c r="D4548" i="2" s="1"/>
  <c r="C4549" i="2"/>
  <c r="C4550" i="2"/>
  <c r="C4551" i="2"/>
  <c r="C4552" i="2"/>
  <c r="D4552" i="2" s="1"/>
  <c r="C4553" i="2"/>
  <c r="D4553" i="2" s="1"/>
  <c r="C4554" i="2"/>
  <c r="E4554" i="2" s="1"/>
  <c r="C4555" i="2"/>
  <c r="C4556" i="2"/>
  <c r="D4556" i="2" s="1"/>
  <c r="C4557" i="2"/>
  <c r="C4558" i="2"/>
  <c r="D4558" i="2" s="1"/>
  <c r="C4559" i="2"/>
  <c r="D4559" i="2" s="1"/>
  <c r="C4560" i="2"/>
  <c r="C4561" i="2"/>
  <c r="C4562" i="2"/>
  <c r="E4562" i="2" s="1"/>
  <c r="C4563" i="2"/>
  <c r="C4564" i="2"/>
  <c r="C4565" i="2"/>
  <c r="D4565" i="2" s="1"/>
  <c r="C4566" i="2"/>
  <c r="D4566" i="2" s="1"/>
  <c r="C4567" i="2"/>
  <c r="C4568" i="2"/>
  <c r="D4568" i="2" s="1"/>
  <c r="C4569" i="2"/>
  <c r="E4569" i="2" s="1"/>
  <c r="C4570" i="2"/>
  <c r="D4570" i="2" s="1"/>
  <c r="C4571" i="2"/>
  <c r="C4572" i="2"/>
  <c r="C4573" i="2"/>
  <c r="C4574" i="2"/>
  <c r="D4574" i="2" s="1"/>
  <c r="C4575" i="2"/>
  <c r="C4576" i="2"/>
  <c r="D4576" i="2" s="1"/>
  <c r="C4577" i="2"/>
  <c r="E4577" i="2" s="1"/>
  <c r="C4578" i="2"/>
  <c r="E4578" i="2" s="1"/>
  <c r="C4579" i="2"/>
  <c r="C4580" i="2"/>
  <c r="E4580" i="2" s="1"/>
  <c r="C4581" i="2"/>
  <c r="D4581" i="2" s="1"/>
  <c r="C4582" i="2"/>
  <c r="D4582" i="2" s="1"/>
  <c r="C4583" i="2"/>
  <c r="E4583" i="2" s="1"/>
  <c r="C4584" i="2"/>
  <c r="D4584" i="2" s="1"/>
  <c r="C4585" i="2"/>
  <c r="D4585" i="2" s="1"/>
  <c r="C4586" i="2"/>
  <c r="C4587" i="2"/>
  <c r="E4587" i="2" s="1"/>
  <c r="C4588" i="2"/>
  <c r="E4588" i="2" s="1"/>
  <c r="C4589" i="2"/>
  <c r="E4589" i="2" s="1"/>
  <c r="C4590" i="2"/>
  <c r="E4590" i="2" s="1"/>
  <c r="C4591" i="2"/>
  <c r="C4592" i="2"/>
  <c r="D4592" i="2" s="1"/>
  <c r="C4732" i="2"/>
  <c r="C4733" i="2"/>
  <c r="D4733" i="2" s="1"/>
  <c r="C4734" i="2"/>
  <c r="E4734" i="2" s="1"/>
  <c r="C4735" i="2"/>
  <c r="D4735" i="2" s="1"/>
  <c r="C4736" i="2"/>
  <c r="C4737" i="2"/>
  <c r="D4737" i="2" s="1"/>
  <c r="C4738" i="2"/>
  <c r="C4739" i="2"/>
  <c r="C4740" i="2"/>
  <c r="E4740" i="2" s="1"/>
  <c r="C4741" i="2"/>
  <c r="E4741" i="2" s="1"/>
  <c r="C4742" i="2"/>
  <c r="C4743" i="2"/>
  <c r="D4743" i="2" s="1"/>
  <c r="C4744" i="2"/>
  <c r="D4744" i="2" s="1"/>
  <c r="C4745" i="2"/>
  <c r="D4745" i="2" s="1"/>
  <c r="C4746" i="2"/>
  <c r="C4747" i="2"/>
  <c r="C4748" i="2"/>
  <c r="D4748" i="2" s="1"/>
  <c r="C4749" i="2"/>
  <c r="D4749" i="2" s="1"/>
  <c r="C4750" i="2"/>
  <c r="C4751" i="2"/>
  <c r="E4751" i="2" s="1"/>
  <c r="C4752" i="2"/>
  <c r="E4752" i="2" s="1"/>
  <c r="C4753" i="2"/>
  <c r="D4753" i="2" s="1"/>
  <c r="C4754" i="2"/>
  <c r="C4755" i="2"/>
  <c r="D4755" i="2" s="1"/>
  <c r="C4756" i="2"/>
  <c r="E4756" i="2" s="1"/>
  <c r="C4757" i="2"/>
  <c r="D4757" i="2" s="1"/>
  <c r="C4758" i="2"/>
  <c r="E4758" i="2" s="1"/>
  <c r="C4759" i="2"/>
  <c r="C4760" i="2"/>
  <c r="C4761" i="2"/>
  <c r="C4762" i="2"/>
  <c r="D4762" i="2" s="1"/>
  <c r="C4763" i="2"/>
  <c r="E4763" i="2" s="1"/>
  <c r="C4764" i="2"/>
  <c r="D4764" i="2" s="1"/>
  <c r="C4765" i="2"/>
  <c r="D4765" i="2" s="1"/>
  <c r="C4766" i="2"/>
  <c r="C4767" i="2"/>
  <c r="D4767" i="2" s="1"/>
  <c r="C4768" i="2"/>
  <c r="C4769" i="2"/>
  <c r="D4769" i="2" s="1"/>
  <c r="C4770" i="2"/>
  <c r="E4770" i="2" s="1"/>
  <c r="C4771" i="2"/>
  <c r="D4771" i="2" s="1"/>
  <c r="C4772" i="2"/>
  <c r="E4772" i="2" s="1"/>
  <c r="C4773" i="2"/>
  <c r="D4773" i="2" s="1"/>
  <c r="C4774" i="2"/>
  <c r="C4775" i="2"/>
  <c r="E4775" i="2" s="1"/>
  <c r="C4776" i="2"/>
  <c r="D4776" i="2" s="1"/>
  <c r="C4777" i="2"/>
  <c r="D4777" i="2" s="1"/>
  <c r="C4778" i="2"/>
  <c r="C4779" i="2"/>
  <c r="D4779" i="2" s="1"/>
  <c r="C4780" i="2"/>
  <c r="D4780" i="2" s="1"/>
  <c r="C4781" i="2"/>
  <c r="D4781" i="2" s="1"/>
  <c r="C4782" i="2"/>
  <c r="E4782" i="2" s="1"/>
  <c r="C4783" i="2"/>
  <c r="C4784" i="2"/>
  <c r="C4785" i="2"/>
  <c r="E4785" i="2" s="1"/>
  <c r="C4786" i="2"/>
  <c r="C4787" i="2"/>
  <c r="C4788" i="2"/>
  <c r="D4788" i="2" s="1"/>
  <c r="C4789" i="2"/>
  <c r="D4789" i="2" s="1"/>
  <c r="C4790" i="2"/>
  <c r="C4791" i="2"/>
  <c r="D4791" i="2" s="1"/>
  <c r="C4792" i="2"/>
  <c r="E4792" i="2" s="1"/>
  <c r="C4793" i="2"/>
  <c r="E4793" i="2" s="1"/>
  <c r="C4794" i="2"/>
  <c r="C4795" i="2"/>
  <c r="C4796" i="2"/>
  <c r="C4797" i="2"/>
  <c r="D4797" i="2" s="1"/>
  <c r="C4798" i="2"/>
  <c r="C4799" i="2"/>
  <c r="E4799" i="2" s="1"/>
  <c r="C4800" i="2"/>
  <c r="D4800" i="2" s="1"/>
  <c r="C4801" i="2"/>
  <c r="E4801" i="2" s="1"/>
  <c r="C4802" i="2"/>
  <c r="C4803" i="2"/>
  <c r="D4803" i="2" s="1"/>
  <c r="C4804" i="2"/>
  <c r="D4804" i="2" s="1"/>
  <c r="C4805" i="2"/>
  <c r="D4805" i="2" s="1"/>
  <c r="C4806" i="2"/>
  <c r="D4806" i="2" s="1"/>
  <c r="C4807" i="2"/>
  <c r="C4808" i="2"/>
  <c r="E4808" i="2" s="1"/>
  <c r="C4809" i="2"/>
  <c r="C4810" i="2"/>
  <c r="C4811" i="2"/>
  <c r="D4811" i="2" s="1"/>
  <c r="C4812" i="2"/>
  <c r="E4812" i="2" s="1"/>
  <c r="C4813" i="2"/>
  <c r="D4813" i="2" s="1"/>
  <c r="C4814" i="2"/>
  <c r="C4815" i="2"/>
  <c r="D4815" i="2" s="1"/>
  <c r="C4816" i="2"/>
  <c r="C4817" i="2"/>
  <c r="E4817" i="2" s="1"/>
  <c r="C4818" i="2"/>
  <c r="D4818" i="2" s="1"/>
  <c r="C4819" i="2"/>
  <c r="D4819" i="2" s="1"/>
  <c r="C4820" i="2"/>
  <c r="D4820" i="2" s="1"/>
  <c r="C4821" i="2"/>
  <c r="E4821" i="2" s="1"/>
  <c r="C4822" i="2"/>
  <c r="D4822" i="2" s="1"/>
  <c r="C4823" i="2"/>
  <c r="C4824" i="2"/>
  <c r="D4824" i="2" s="1"/>
  <c r="C4825" i="2"/>
  <c r="D4825" i="2" s="1"/>
  <c r="C4826" i="2"/>
  <c r="C4827" i="2"/>
  <c r="E4827" i="2" s="1"/>
  <c r="C4828" i="2"/>
  <c r="D4828" i="2" s="1"/>
  <c r="C4829" i="2"/>
  <c r="D4829" i="2" s="1"/>
  <c r="C4830" i="2"/>
  <c r="C4831" i="2"/>
  <c r="C4832" i="2"/>
  <c r="E4832" i="2" s="1"/>
  <c r="C4833" i="2"/>
  <c r="E4833" i="2" s="1"/>
  <c r="C4834" i="2"/>
  <c r="C4835" i="2"/>
  <c r="D4835" i="2" s="1"/>
  <c r="C4836" i="2"/>
  <c r="D4836" i="2" s="1"/>
  <c r="C4837" i="2"/>
  <c r="D4837" i="2" s="1"/>
  <c r="C4838" i="2"/>
  <c r="C4839" i="2"/>
  <c r="E4839" i="2" s="1"/>
  <c r="C4840" i="2"/>
  <c r="E4840" i="2" s="1"/>
  <c r="C4841" i="2"/>
  <c r="D4841" i="2" s="1"/>
  <c r="C4842" i="2"/>
  <c r="E4842" i="2" s="1"/>
  <c r="C4843" i="2"/>
  <c r="C4844" i="2"/>
  <c r="D4844" i="2" s="1"/>
  <c r="C4845" i="2"/>
  <c r="C4846" i="2"/>
  <c r="E4846" i="2" s="1"/>
  <c r="C4847" i="2"/>
  <c r="E4847" i="2" s="1"/>
  <c r="C4848" i="2"/>
  <c r="E4848" i="2" s="1"/>
  <c r="C4849" i="2"/>
  <c r="D4849" i="2" s="1"/>
  <c r="C4850" i="2"/>
  <c r="E4850" i="2" s="1"/>
  <c r="C4851" i="2"/>
  <c r="E4851" i="2" s="1"/>
  <c r="C4852" i="2"/>
  <c r="C4853" i="2"/>
  <c r="D4853" i="2" s="1"/>
  <c r="C4854" i="2"/>
  <c r="D4854" i="2" s="1"/>
  <c r="C4855" i="2"/>
  <c r="C4856" i="2"/>
  <c r="D4856" i="2" s="1"/>
  <c r="C4857" i="2"/>
  <c r="D4857" i="2" s="1"/>
  <c r="C4858" i="2"/>
  <c r="C4859" i="2"/>
  <c r="C4860" i="2"/>
  <c r="D4860" i="2" s="1"/>
  <c r="C4861" i="2"/>
  <c r="D4861" i="2" s="1"/>
  <c r="C4862" i="2"/>
  <c r="D4862" i="2" s="1"/>
  <c r="C4863" i="2"/>
  <c r="D4863" i="2" s="1"/>
  <c r="C4864" i="2"/>
  <c r="D4864" i="2" s="1"/>
  <c r="C4865" i="2"/>
  <c r="D4865" i="2" s="1"/>
  <c r="C4866" i="2"/>
  <c r="E4866" i="2" s="1"/>
  <c r="C4867" i="2"/>
  <c r="C4868" i="2"/>
  <c r="E4868" i="2" s="1"/>
  <c r="C4869" i="2"/>
  <c r="D4869" i="2" s="1"/>
  <c r="C4870" i="2"/>
  <c r="C4871" i="2"/>
  <c r="C4872" i="2"/>
  <c r="E4872" i="2" s="1"/>
  <c r="C4873" i="2"/>
  <c r="D4873" i="2" s="1"/>
  <c r="C4874" i="2"/>
  <c r="D4874" i="2" s="1"/>
  <c r="C4875" i="2"/>
  <c r="E4875" i="2" s="1"/>
  <c r="C4876" i="2"/>
  <c r="D4876" i="2" s="1"/>
  <c r="C4877" i="2"/>
  <c r="E4877" i="2" s="1"/>
  <c r="C4878" i="2"/>
  <c r="C4879" i="2"/>
  <c r="C4880" i="2"/>
  <c r="E4880" i="2" s="1"/>
  <c r="C4881" i="2"/>
  <c r="E4881" i="2" s="1"/>
  <c r="C4882" i="2"/>
  <c r="C4883" i="2"/>
  <c r="D4883" i="2" s="1"/>
  <c r="C4884" i="2"/>
  <c r="D4884" i="2" s="1"/>
  <c r="C4885" i="2"/>
  <c r="E4885" i="2" s="1"/>
  <c r="C4886" i="2"/>
  <c r="E4886" i="2" s="1"/>
  <c r="C4887" i="2"/>
  <c r="E4887" i="2" s="1"/>
  <c r="C4888" i="2"/>
  <c r="D4888" i="2" s="1"/>
  <c r="C4889" i="2"/>
  <c r="D4889" i="2" s="1"/>
  <c r="C4890" i="2"/>
  <c r="E4890" i="2" s="1"/>
  <c r="C4891" i="2"/>
  <c r="C4892" i="2"/>
  <c r="C4893" i="2"/>
  <c r="C4894" i="2"/>
  <c r="D4894" i="2" s="1"/>
  <c r="C4895" i="2"/>
  <c r="D4895" i="2" s="1"/>
  <c r="C4896" i="2"/>
  <c r="E4896" i="2" s="1"/>
  <c r="C4897" i="2"/>
  <c r="D4897" i="2" s="1"/>
  <c r="C4898" i="2"/>
  <c r="E4898" i="2" s="1"/>
  <c r="C4899" i="2"/>
  <c r="D4899" i="2" s="1"/>
  <c r="C4900" i="2"/>
  <c r="E4900" i="2" s="1"/>
  <c r="C4901" i="2"/>
  <c r="D4901" i="2" s="1"/>
  <c r="C4902" i="2"/>
  <c r="E4902" i="2" s="1"/>
  <c r="C4903" i="2"/>
  <c r="D4903" i="2" s="1"/>
  <c r="C4904" i="2"/>
  <c r="C4905" i="2"/>
  <c r="C4906" i="2"/>
  <c r="C4907" i="2"/>
  <c r="D4907" i="2" s="1"/>
  <c r="C4908" i="2"/>
  <c r="D4908" i="2" s="1"/>
  <c r="C4909" i="2"/>
  <c r="D4909" i="2" s="1"/>
  <c r="C4910" i="2"/>
  <c r="E4910" i="2" s="1"/>
  <c r="C4911" i="2"/>
  <c r="E4911" i="2" s="1"/>
  <c r="C4912" i="2"/>
  <c r="C4913" i="2"/>
  <c r="D4913" i="2" s="1"/>
  <c r="C4914" i="2"/>
  <c r="E4914" i="2" s="1"/>
  <c r="C4915" i="2"/>
  <c r="C4916" i="2"/>
  <c r="C4917" i="2"/>
  <c r="D4917" i="2" s="1"/>
  <c r="C4918" i="2"/>
  <c r="D4918" i="2" s="1"/>
  <c r="C4919" i="2"/>
  <c r="C4920" i="2"/>
  <c r="D4920" i="2" s="1"/>
  <c r="C4921" i="2"/>
  <c r="D4921" i="2" s="1"/>
  <c r="C4922" i="2"/>
  <c r="E4922" i="2" s="1"/>
  <c r="C4923" i="2"/>
  <c r="E4923" i="2" s="1"/>
  <c r="C4924" i="2"/>
  <c r="D4924" i="2" s="1"/>
  <c r="C4925" i="2"/>
  <c r="D4925" i="2" s="1"/>
  <c r="C4926" i="2"/>
  <c r="C4927" i="2"/>
  <c r="C4928" i="2"/>
  <c r="D4928" i="2" s="1"/>
  <c r="C4929" i="2"/>
  <c r="D4929" i="2" s="1"/>
  <c r="C4930" i="2"/>
  <c r="D4930" i="2" s="1"/>
  <c r="C4931" i="2"/>
  <c r="D4931" i="2" s="1"/>
  <c r="C4932" i="2"/>
  <c r="D4932" i="2" s="1"/>
  <c r="C4933" i="2"/>
  <c r="E4933" i="2" s="1"/>
  <c r="C4934" i="2"/>
  <c r="E4934" i="2" s="1"/>
  <c r="C4935" i="2"/>
  <c r="D4935" i="2" s="1"/>
  <c r="C4936" i="2"/>
  <c r="E4936" i="2" s="1"/>
  <c r="C4937" i="2"/>
  <c r="D4937" i="2" s="1"/>
  <c r="C4938" i="2"/>
  <c r="D4938" i="2" s="1"/>
  <c r="C4939" i="2"/>
  <c r="C4940" i="2"/>
  <c r="C4941" i="2"/>
  <c r="D4941" i="2" s="1"/>
  <c r="C4942" i="2"/>
  <c r="C4943" i="2"/>
  <c r="D4943" i="2" s="1"/>
  <c r="C4944" i="2"/>
  <c r="E4944" i="2" s="1"/>
  <c r="C4945" i="2"/>
  <c r="D4945" i="2" s="1"/>
  <c r="C4946" i="2"/>
  <c r="C4947" i="2"/>
  <c r="D4947" i="2" s="1"/>
  <c r="C4948" i="2"/>
  <c r="D4948" i="2" s="1"/>
  <c r="C4949" i="2"/>
  <c r="D4949" i="2" s="1"/>
  <c r="C4950" i="2"/>
  <c r="D4950" i="2" s="1"/>
  <c r="C4951" i="2"/>
  <c r="D4951" i="2" s="1"/>
  <c r="C4952" i="2"/>
  <c r="D4952" i="2" s="1"/>
  <c r="C4953" i="2"/>
  <c r="C4954" i="2"/>
  <c r="E4954" i="2" s="1"/>
  <c r="C4955" i="2"/>
  <c r="E4955" i="2" s="1"/>
  <c r="C4956" i="2"/>
  <c r="D4956" i="2" s="1"/>
  <c r="C4957" i="2"/>
  <c r="E4957" i="2" s="1"/>
  <c r="C4958" i="2"/>
  <c r="E4958" i="2" s="1"/>
  <c r="C4959" i="2"/>
  <c r="D4959" i="2" s="1"/>
  <c r="C4960" i="2"/>
  <c r="C4961" i="2"/>
  <c r="D4961" i="2" s="1"/>
  <c r="C4962" i="2"/>
  <c r="D4962" i="2" s="1"/>
  <c r="C4963" i="2"/>
  <c r="C4964" i="2"/>
  <c r="E4964" i="2" s="1"/>
  <c r="C4965" i="2"/>
  <c r="D4965" i="2" s="1"/>
  <c r="C4966" i="2"/>
  <c r="C4967" i="2"/>
  <c r="C4968" i="2"/>
  <c r="D4968" i="2" s="1"/>
  <c r="C4969" i="2"/>
  <c r="D4969" i="2" s="1"/>
  <c r="C4970" i="2"/>
  <c r="E4970" i="2" s="1"/>
  <c r="C4971" i="2"/>
  <c r="E4971" i="2" s="1"/>
  <c r="C4972" i="2"/>
  <c r="C4973" i="2"/>
  <c r="D4973" i="2" s="1"/>
  <c r="C4974" i="2"/>
  <c r="D4974" i="2" s="1"/>
  <c r="C4975" i="2"/>
  <c r="C4976" i="2"/>
  <c r="C4977" i="2"/>
  <c r="E4977" i="2" s="1"/>
  <c r="C4978" i="2"/>
  <c r="C4979" i="2"/>
  <c r="C4980" i="2"/>
  <c r="E4980" i="2" s="1"/>
  <c r="C4981" i="2"/>
  <c r="D4981" i="2" s="1"/>
  <c r="C4982" i="2"/>
  <c r="E4982" i="2" s="1"/>
  <c r="C4983" i="2"/>
  <c r="E4983" i="2" s="1"/>
  <c r="C4984" i="2"/>
  <c r="D4984" i="2" s="1"/>
  <c r="C4985" i="2"/>
  <c r="E4985" i="2" s="1"/>
  <c r="C4986" i="2"/>
  <c r="C4987" i="2"/>
  <c r="C4988" i="2"/>
  <c r="D4988" i="2" s="1"/>
  <c r="C4989" i="2"/>
  <c r="E4989" i="2" s="1"/>
  <c r="C4990" i="2"/>
  <c r="D4990" i="2" s="1"/>
  <c r="C4991" i="2"/>
  <c r="E4991" i="2" s="1"/>
  <c r="C4992" i="2"/>
  <c r="E4992" i="2" s="1"/>
  <c r="C4993" i="2"/>
  <c r="D4993" i="2" s="1"/>
  <c r="C4994" i="2"/>
  <c r="D4994" i="2" s="1"/>
  <c r="C4995" i="2"/>
  <c r="E4995" i="2" s="1"/>
  <c r="C4996" i="2"/>
  <c r="D4996" i="2" s="1"/>
  <c r="C4997" i="2"/>
  <c r="D4997" i="2" s="1"/>
  <c r="C4998" i="2"/>
  <c r="D4998" i="2" s="1"/>
  <c r="C4999" i="2"/>
  <c r="C5000" i="2"/>
  <c r="C5001" i="2"/>
  <c r="D5001" i="2" s="1"/>
  <c r="C5002" i="2"/>
  <c r="C5003" i="2"/>
  <c r="D5003" i="2" s="1"/>
  <c r="C5004" i="2"/>
  <c r="E5004" i="2" s="1"/>
  <c r="C5005" i="2"/>
  <c r="D5005" i="2" s="1"/>
  <c r="C5006" i="2"/>
  <c r="D5006" i="2" s="1"/>
  <c r="C5007" i="2"/>
  <c r="D5007" i="2" s="1"/>
  <c r="C5008" i="2"/>
  <c r="D5008" i="2" s="1"/>
  <c r="C5009" i="2"/>
  <c r="E5009" i="2" s="1"/>
  <c r="C5010" i="2"/>
  <c r="E5010" i="2" s="1"/>
  <c r="C5011" i="2"/>
  <c r="C5012" i="2"/>
  <c r="C5013" i="2"/>
  <c r="C5014" i="2"/>
  <c r="D5014" i="2" s="1"/>
  <c r="C5015" i="2"/>
  <c r="E5015" i="2" s="1"/>
  <c r="C5016" i="2"/>
  <c r="E5016" i="2" s="1"/>
  <c r="C5017" i="2"/>
  <c r="E5017" i="2" s="1"/>
  <c r="C5018" i="2"/>
  <c r="D5018" i="2" s="1"/>
  <c r="C5019" i="2"/>
  <c r="E5019" i="2" s="1"/>
  <c r="C5020" i="2"/>
  <c r="D5020" i="2" s="1"/>
  <c r="C5021" i="2"/>
  <c r="E5021" i="2" s="1"/>
  <c r="C5022" i="2"/>
  <c r="E5022" i="2" s="1"/>
  <c r="C5023" i="2"/>
  <c r="C5024" i="2"/>
  <c r="E5024" i="2" s="1"/>
  <c r="C5025" i="2"/>
  <c r="C5026" i="2"/>
  <c r="C5027" i="2"/>
  <c r="D5027" i="2" s="1"/>
  <c r="C5028" i="2"/>
  <c r="D5028" i="2" s="1"/>
  <c r="C5029" i="2"/>
  <c r="D5029" i="2" s="1"/>
  <c r="C5030" i="2"/>
  <c r="D5030" i="2" s="1"/>
  <c r="C5031" i="2"/>
  <c r="D5031" i="2" s="1"/>
  <c r="C5032" i="2"/>
  <c r="C5033" i="2"/>
  <c r="D5033" i="2" s="1"/>
  <c r="C5034" i="2"/>
  <c r="E5034" i="2" s="1"/>
  <c r="C5035" i="2"/>
  <c r="C5036" i="2"/>
  <c r="C5037" i="2"/>
  <c r="E5037" i="2" s="1"/>
  <c r="C5038" i="2"/>
  <c r="C5039" i="2"/>
  <c r="C5040" i="2"/>
  <c r="D5040" i="2" s="1"/>
  <c r="C5041" i="2"/>
  <c r="D5041" i="2" s="1"/>
  <c r="C5042" i="2"/>
  <c r="E5042" i="2" s="1"/>
  <c r="C5043" i="2"/>
  <c r="E5043" i="2" s="1"/>
  <c r="C5044" i="2"/>
  <c r="C5045" i="2"/>
  <c r="D5045" i="2" s="1"/>
  <c r="C5046" i="2"/>
  <c r="D5046" i="2" s="1"/>
  <c r="C5047" i="2"/>
  <c r="C5048" i="2"/>
  <c r="C5049" i="2"/>
  <c r="D5049" i="2" s="1"/>
  <c r="C5050" i="2"/>
  <c r="E5050" i="2" s="1"/>
  <c r="C5051" i="2"/>
  <c r="C5052" i="2"/>
  <c r="D5052" i="2" s="1"/>
  <c r="C5053" i="2"/>
  <c r="D5053" i="2" s="1"/>
  <c r="C5054" i="2"/>
  <c r="E5054" i="2" s="1"/>
  <c r="C5055" i="2"/>
  <c r="E5055" i="2" s="1"/>
  <c r="C5056" i="2"/>
  <c r="D5056" i="2" s="1"/>
  <c r="C5057" i="2"/>
  <c r="E5057" i="2" s="1"/>
  <c r="C5058" i="2"/>
  <c r="C5059" i="2"/>
  <c r="C5060" i="2"/>
  <c r="D5060" i="2" s="1"/>
  <c r="C5061" i="2"/>
  <c r="D5061" i="2" s="1"/>
  <c r="C5062" i="2"/>
  <c r="C5063" i="2"/>
  <c r="E5063" i="2" s="1"/>
  <c r="C5064" i="2"/>
  <c r="E5064" i="2" s="1"/>
  <c r="C5065" i="2"/>
  <c r="D5065" i="2" s="1"/>
  <c r="C5066" i="2"/>
  <c r="C5067" i="2"/>
  <c r="D5067" i="2" s="1"/>
  <c r="C5068" i="2"/>
  <c r="E5068" i="2" s="1"/>
  <c r="C5069" i="2"/>
  <c r="D5069" i="2" s="1"/>
  <c r="C5070" i="2"/>
  <c r="E5070" i="2" s="1"/>
  <c r="C5071" i="2"/>
  <c r="C5072" i="2"/>
  <c r="C5073" i="2"/>
  <c r="E5073" i="2" s="1"/>
  <c r="C5074" i="2"/>
  <c r="E5074" i="2" s="1"/>
  <c r="C5075" i="2"/>
  <c r="D5075" i="2" s="1"/>
  <c r="C5076" i="2"/>
  <c r="D5076" i="2" s="1"/>
  <c r="C5077" i="2"/>
  <c r="D5077" i="2" s="1"/>
  <c r="C5078" i="2"/>
  <c r="E5078" i="2" s="1"/>
  <c r="C5079" i="2"/>
  <c r="E5079" i="2" s="1"/>
  <c r="C5080" i="2"/>
  <c r="D5080" i="2" s="1"/>
  <c r="C5081" i="2"/>
  <c r="D5081" i="2" s="1"/>
  <c r="C5082" i="2"/>
  <c r="D5082" i="2" s="1"/>
  <c r="C5083" i="2"/>
  <c r="D5083" i="2" s="1"/>
  <c r="C5084" i="2"/>
  <c r="D5084" i="2" s="1"/>
  <c r="C5085" i="2"/>
  <c r="C5086" i="2"/>
  <c r="E5086" i="2" s="1"/>
  <c r="C5087" i="2"/>
  <c r="E5087" i="2" s="1"/>
  <c r="C5088" i="2"/>
  <c r="D5088" i="2" s="1"/>
  <c r="C5089" i="2"/>
  <c r="E5089" i="2" s="1"/>
  <c r="C5090" i="2"/>
  <c r="E5090" i="2" s="1"/>
  <c r="C5091" i="2"/>
  <c r="E5091" i="2" s="1"/>
  <c r="C5092" i="2"/>
  <c r="E5092" i="2" s="1"/>
  <c r="C5093" i="2"/>
  <c r="D5093" i="2" s="1"/>
  <c r="C5094" i="2"/>
  <c r="D5094" i="2" s="1"/>
  <c r="C5095" i="2"/>
  <c r="C5096" i="2"/>
  <c r="C5097" i="2"/>
  <c r="D5097" i="2" s="1"/>
  <c r="C5098" i="2"/>
  <c r="C5099" i="2"/>
  <c r="E5099" i="2" s="1"/>
  <c r="C5100" i="2"/>
  <c r="D5100" i="2" s="1"/>
  <c r="C5101" i="2"/>
  <c r="D5101" i="2" s="1"/>
  <c r="C5102" i="2"/>
  <c r="D5102" i="2" s="1"/>
  <c r="C5103" i="2"/>
  <c r="E5103" i="2" s="1"/>
  <c r="C5104" i="2"/>
  <c r="C5105" i="2"/>
  <c r="D5105" i="2" s="1"/>
  <c r="C5106" i="2"/>
  <c r="E5106" i="2" s="1"/>
  <c r="C5107" i="2"/>
  <c r="C5108" i="2"/>
  <c r="C5109" i="2"/>
  <c r="E5109" i="2" s="1"/>
  <c r="C5110" i="2"/>
  <c r="D5110" i="2" s="1"/>
  <c r="C5111" i="2"/>
  <c r="C5112" i="2"/>
  <c r="D5112" i="2" s="1"/>
  <c r="C5113" i="2"/>
  <c r="D5113" i="2" s="1"/>
  <c r="C5114" i="2"/>
  <c r="D5114" i="2" s="1"/>
  <c r="C5115" i="2"/>
  <c r="D5115" i="2" s="1"/>
  <c r="C5116" i="2"/>
  <c r="D5116" i="2" s="1"/>
  <c r="C5117" i="2"/>
  <c r="D5117" i="2" s="1"/>
  <c r="C5118" i="2"/>
  <c r="E5118" i="2" s="1"/>
  <c r="C5119" i="2"/>
  <c r="C5120" i="2"/>
  <c r="E5120" i="2" s="1"/>
  <c r="C5121" i="2"/>
  <c r="D5121" i="2" s="1"/>
  <c r="C5122" i="2"/>
  <c r="C5123" i="2"/>
  <c r="D5123" i="2" s="1"/>
  <c r="C5124" i="2"/>
  <c r="D5124" i="2" s="1"/>
  <c r="C5125" i="2"/>
  <c r="D5125" i="2" s="1"/>
  <c r="C5126" i="2"/>
  <c r="D5126" i="2" s="1"/>
  <c r="C5127" i="2"/>
  <c r="D5127" i="2" s="1"/>
  <c r="C5128" i="2"/>
  <c r="E5128" i="2" s="1"/>
  <c r="C5129" i="2"/>
  <c r="D5129" i="2" s="1"/>
  <c r="C5130" i="2"/>
  <c r="C5131" i="2"/>
  <c r="C5132" i="2"/>
  <c r="E5132" i="2" s="1"/>
  <c r="C5133" i="2"/>
  <c r="E5133" i="2" s="1"/>
  <c r="C5134" i="2"/>
  <c r="C5135" i="2"/>
  <c r="E5135" i="2" s="1"/>
  <c r="C5136" i="2"/>
  <c r="D5136" i="2" s="1"/>
  <c r="C5137" i="2"/>
  <c r="E5137" i="2" s="1"/>
  <c r="C5138" i="2"/>
  <c r="D5138" i="2" s="1"/>
  <c r="C5139" i="2"/>
  <c r="E5139" i="2" s="1"/>
  <c r="C5140" i="2"/>
  <c r="D5140" i="2" s="1"/>
  <c r="C5141" i="2"/>
  <c r="D5141" i="2" s="1"/>
  <c r="C5142" i="2"/>
  <c r="D5142" i="2" s="1"/>
  <c r="C5143" i="2"/>
  <c r="C5144" i="2"/>
  <c r="C5145" i="2"/>
  <c r="E5145" i="2" s="1"/>
  <c r="C5146" i="2"/>
  <c r="E5146" i="2" s="1"/>
  <c r="C5147" i="2"/>
  <c r="E5147" i="2" s="1"/>
  <c r="C5148" i="2"/>
  <c r="D5148" i="2" s="1"/>
  <c r="C5149" i="2"/>
  <c r="D5149" i="2" s="1"/>
  <c r="C5150" i="2"/>
  <c r="D5150" i="2" s="1"/>
  <c r="C5151" i="2"/>
  <c r="D5151" i="2" s="1"/>
  <c r="C5152" i="2"/>
  <c r="E5152" i="2" s="1"/>
  <c r="C5153" i="2"/>
  <c r="D5153" i="2" s="1"/>
  <c r="C5154" i="2"/>
  <c r="C5155" i="2"/>
  <c r="C5156" i="2"/>
  <c r="D5156" i="2" s="1"/>
  <c r="C5157" i="2"/>
  <c r="C5158" i="2"/>
  <c r="E5158" i="2" s="1"/>
  <c r="C5159" i="2"/>
  <c r="E5159" i="2" s="1"/>
  <c r="C5160" i="2"/>
  <c r="D5160" i="2" s="1"/>
  <c r="C5161" i="2"/>
  <c r="D5161" i="2" s="1"/>
  <c r="C5162" i="2"/>
  <c r="D5162" i="2" s="1"/>
  <c r="C5163" i="2"/>
  <c r="D5163" i="2" s="1"/>
  <c r="C5164" i="2"/>
  <c r="E5164" i="2" s="1"/>
  <c r="C5165" i="2"/>
  <c r="E5165" i="2" s="1"/>
  <c r="C5166" i="2"/>
  <c r="E5166" i="2" s="1"/>
  <c r="C5167" i="2"/>
  <c r="C5168" i="2"/>
  <c r="C5169" i="2"/>
  <c r="D5169" i="2" s="1"/>
  <c r="C5170" i="2"/>
  <c r="C5171" i="2"/>
  <c r="E5171" i="2" s="1"/>
  <c r="C5172" i="2"/>
  <c r="D5172" i="2" s="1"/>
  <c r="C5173" i="2"/>
  <c r="E5173" i="2" s="1"/>
  <c r="C5174" i="2"/>
  <c r="D5174" i="2" s="1"/>
  <c r="C5175" i="2"/>
  <c r="E5175" i="2" s="1"/>
  <c r="C5176" i="2"/>
  <c r="C5177" i="2"/>
  <c r="D5177" i="2" s="1"/>
  <c r="C5178" i="2"/>
  <c r="E5178" i="2" s="1"/>
  <c r="C5179" i="2"/>
  <c r="C5180" i="2"/>
  <c r="D5180" i="2" s="1"/>
  <c r="C5181" i="2"/>
  <c r="D5181" i="2" s="1"/>
  <c r="C5182" i="2"/>
  <c r="D5182" i="2" s="1"/>
  <c r="C5183" i="2"/>
  <c r="C5184" i="2"/>
  <c r="D5184" i="2" s="1"/>
  <c r="C5185" i="2"/>
  <c r="D5185" i="2" s="1"/>
  <c r="C5186" i="2"/>
  <c r="E5186" i="2" s="1"/>
  <c r="C5187" i="2"/>
  <c r="E5187" i="2" s="1"/>
  <c r="C5188" i="2"/>
  <c r="D5188" i="2" s="1"/>
  <c r="C5189" i="2"/>
  <c r="E5189" i="2" s="1"/>
  <c r="C5190" i="2"/>
  <c r="E5190" i="2" s="1"/>
  <c r="C5191" i="2"/>
  <c r="C5192" i="2"/>
  <c r="E5192" i="2" s="1"/>
  <c r="C5193" i="2"/>
  <c r="D5193" i="2" s="1"/>
  <c r="C5194" i="2"/>
  <c r="C5195" i="2"/>
  <c r="D5195" i="2" s="1"/>
  <c r="C5196" i="2"/>
  <c r="D5196" i="2" s="1"/>
  <c r="C5197" i="2"/>
  <c r="D5197" i="2" s="1"/>
  <c r="C5198" i="2"/>
  <c r="D5198" i="2" s="1"/>
  <c r="C5199" i="2"/>
  <c r="D5199" i="2" s="1"/>
  <c r="C5200" i="2"/>
  <c r="D5200" i="2" s="1"/>
  <c r="C5201" i="2"/>
  <c r="D5201" i="2" s="1"/>
  <c r="C5202" i="2"/>
  <c r="C5203" i="2"/>
  <c r="C5204" i="2"/>
  <c r="D5204" i="2" s="1"/>
  <c r="C5205" i="2"/>
  <c r="D5205" i="2" s="1"/>
  <c r="C5206" i="2"/>
  <c r="C5207" i="2"/>
  <c r="D5207" i="2" s="1"/>
  <c r="C5208" i="2"/>
  <c r="E5208" i="2" s="1"/>
  <c r="C5209" i="2"/>
  <c r="E5209" i="2" s="1"/>
  <c r="C5210" i="2"/>
  <c r="E5210" i="2" s="1"/>
  <c r="C5211" i="2"/>
  <c r="D5211" i="2" s="1"/>
  <c r="C5212" i="2"/>
  <c r="D5212" i="2" s="1"/>
  <c r="C5213" i="2"/>
  <c r="E5213" i="2" s="1"/>
  <c r="C5214" i="2"/>
  <c r="D5214" i="2" s="1"/>
  <c r="C5215" i="2"/>
  <c r="C5216" i="2"/>
  <c r="C5217" i="2"/>
  <c r="D5217" i="2" s="1"/>
  <c r="C5218" i="2"/>
  <c r="C5219" i="2"/>
  <c r="D5219" i="2" s="1"/>
  <c r="C5220" i="2"/>
  <c r="D5220" i="2" s="1"/>
  <c r="C5221" i="2"/>
  <c r="D5221" i="2" s="1"/>
  <c r="C5222" i="2"/>
  <c r="D5222" i="2" s="1"/>
  <c r="C5223" i="2"/>
  <c r="D5223" i="2" s="1"/>
  <c r="C5224" i="2"/>
  <c r="E5224" i="2" s="1"/>
  <c r="C5225" i="2"/>
  <c r="D5225" i="2" s="1"/>
  <c r="C5226" i="2"/>
  <c r="D5226" i="2" s="1"/>
  <c r="C5227" i="2"/>
  <c r="D5227" i="2" s="1"/>
  <c r="C5228" i="2"/>
  <c r="C5229" i="2"/>
  <c r="C5230" i="2"/>
  <c r="D5230" i="2" s="1"/>
  <c r="C5231" i="2"/>
  <c r="D5231" i="2" s="1"/>
  <c r="C5232" i="2"/>
  <c r="D5232" i="2" s="1"/>
  <c r="C5233" i="2"/>
  <c r="D5233" i="2" s="1"/>
  <c r="C5234" i="2"/>
  <c r="D5234" i="2" s="1"/>
  <c r="C5235" i="2"/>
  <c r="D5235" i="2" s="1"/>
  <c r="C5236" i="2"/>
  <c r="D5236" i="2" s="1"/>
  <c r="C5237" i="2"/>
  <c r="D5237" i="2" s="1"/>
  <c r="C5238" i="2"/>
  <c r="D5238" i="2" s="1"/>
  <c r="C5239" i="2"/>
  <c r="C5240" i="2"/>
  <c r="C5241" i="2"/>
  <c r="C5242" i="2"/>
  <c r="C5243" i="2"/>
  <c r="D5243" i="2" s="1"/>
  <c r="C5244" i="2"/>
  <c r="E5244" i="2" s="1"/>
  <c r="C5245" i="2"/>
  <c r="D5245" i="2" s="1"/>
  <c r="C5246" i="2"/>
  <c r="D5246" i="2" s="1"/>
  <c r="C5247" i="2"/>
  <c r="E5247" i="2" s="1"/>
  <c r="C5248" i="2"/>
  <c r="C5249" i="2"/>
  <c r="E5249" i="2" s="1"/>
  <c r="C5250" i="2"/>
  <c r="D5250" i="2" s="1"/>
  <c r="C5251" i="2"/>
  <c r="C5252" i="2"/>
  <c r="C5253" i="2"/>
  <c r="D5253" i="2" s="1"/>
  <c r="C5254" i="2"/>
  <c r="C5255" i="2"/>
  <c r="C5256" i="2"/>
  <c r="E5256" i="2" s="1"/>
  <c r="C5257" i="2"/>
  <c r="D5257" i="2" s="1"/>
  <c r="C5258" i="2"/>
  <c r="D5258" i="2" s="1"/>
  <c r="C5259" i="2"/>
  <c r="D5259" i="2" s="1"/>
  <c r="C5260" i="2"/>
  <c r="C5261" i="2"/>
  <c r="E5261" i="2" s="1"/>
  <c r="C5262" i="2"/>
  <c r="D5262" i="2" s="1"/>
  <c r="C5263" i="2"/>
  <c r="C5264" i="2"/>
  <c r="D5264" i="2" s="1"/>
  <c r="C5265" i="2"/>
  <c r="D5265" i="2" s="1"/>
  <c r="C5266" i="2"/>
  <c r="C5267" i="2"/>
  <c r="C5268" i="2"/>
  <c r="D5268" i="2" s="1"/>
  <c r="C5269" i="2"/>
  <c r="E5269" i="2" s="1"/>
  <c r="C5270" i="2"/>
  <c r="E5270" i="2" s="1"/>
  <c r="C5271" i="2"/>
  <c r="E5271" i="2" s="1"/>
  <c r="C5272" i="2"/>
  <c r="D5272" i="2" s="1"/>
  <c r="C5457" i="2"/>
  <c r="D5457" i="2" s="1"/>
  <c r="C5458" i="2"/>
  <c r="C5459" i="2"/>
  <c r="D5459" i="2" s="1"/>
  <c r="C5460" i="2"/>
  <c r="E5460" i="2" s="1"/>
  <c r="C5461" i="2"/>
  <c r="D5461" i="2" s="1"/>
  <c r="C5462" i="2"/>
  <c r="C5463" i="2"/>
  <c r="D5463" i="2" s="1"/>
  <c r="C5464" i="2"/>
  <c r="D5464" i="2" s="1"/>
  <c r="C5465" i="2"/>
  <c r="D5465" i="2" s="1"/>
  <c r="C5466" i="2"/>
  <c r="E5466" i="2" s="1"/>
  <c r="C5467" i="2"/>
  <c r="D5467" i="2" s="1"/>
  <c r="C5468" i="2"/>
  <c r="D5468" i="2" s="1"/>
  <c r="C5469" i="2"/>
  <c r="D5469" i="2" s="1"/>
  <c r="C5470" i="2"/>
  <c r="C5471" i="2"/>
  <c r="C5472" i="2"/>
  <c r="D5472" i="2" s="1"/>
  <c r="C5473" i="2"/>
  <c r="E5473" i="2" s="1"/>
  <c r="C5474" i="2"/>
  <c r="C5475" i="2"/>
  <c r="E5475" i="2" s="1"/>
  <c r="C5476" i="2"/>
  <c r="E5476" i="2" s="1"/>
  <c r="C5477" i="2"/>
  <c r="D5477" i="2" s="1"/>
  <c r="C5478" i="2"/>
  <c r="E5478" i="2" s="1"/>
  <c r="C5479" i="2"/>
  <c r="D5479" i="2" s="1"/>
  <c r="C5480" i="2"/>
  <c r="E5480" i="2" s="1"/>
  <c r="C5481" i="2"/>
  <c r="D5481" i="2" s="1"/>
  <c r="C5482" i="2"/>
  <c r="C5483" i="2"/>
  <c r="C5484" i="2"/>
  <c r="C5485" i="2"/>
  <c r="D5485" i="2" s="1"/>
  <c r="C5486" i="2"/>
  <c r="C5487" i="2"/>
  <c r="D5487" i="2" s="1"/>
  <c r="C5488" i="2"/>
  <c r="E5488" i="2" s="1"/>
  <c r="C5489" i="2"/>
  <c r="E5489" i="2" s="1"/>
  <c r="C5490" i="2"/>
  <c r="C5491" i="2"/>
  <c r="E5491" i="2" s="1"/>
  <c r="C5492" i="2"/>
  <c r="E5492" i="2" s="1"/>
  <c r="C5493" i="2"/>
  <c r="D5493" i="2" s="1"/>
  <c r="C5494" i="2"/>
  <c r="D5494" i="2" s="1"/>
  <c r="C5495" i="2"/>
  <c r="C5496" i="2"/>
  <c r="C5497" i="2"/>
  <c r="C5498" i="2"/>
  <c r="D5498" i="2" s="1"/>
  <c r="C5499" i="2"/>
  <c r="D5499" i="2" s="1"/>
  <c r="C5500" i="2"/>
  <c r="D5500" i="2" s="1"/>
  <c r="C5501" i="2"/>
  <c r="D5501" i="2" s="1"/>
  <c r="C5502" i="2"/>
  <c r="E5502" i="2" s="1"/>
  <c r="C5503" i="2"/>
  <c r="D5503" i="2" s="1"/>
  <c r="C5504" i="2"/>
  <c r="D5504" i="2" s="1"/>
  <c r="C5505" i="2"/>
  <c r="D5505" i="2" s="1"/>
  <c r="C5506" i="2"/>
  <c r="E5506" i="2" s="1"/>
  <c r="C5507" i="2"/>
  <c r="C5508" i="2"/>
  <c r="C5509" i="2"/>
  <c r="C5510" i="2"/>
  <c r="C5511" i="2"/>
  <c r="D5511" i="2" s="1"/>
  <c r="C5512" i="2"/>
  <c r="E5512" i="2" s="1"/>
  <c r="C5513" i="2"/>
  <c r="D5513" i="2" s="1"/>
  <c r="C5514" i="2"/>
  <c r="E5514" i="2" s="1"/>
  <c r="C5515" i="2"/>
  <c r="E5515" i="2" s="1"/>
  <c r="C5516" i="2"/>
  <c r="C5517" i="2"/>
  <c r="D5517" i="2" s="1"/>
  <c r="C5518" i="2"/>
  <c r="D5518" i="2" s="1"/>
  <c r="C5519" i="2"/>
  <c r="C5520" i="2"/>
  <c r="C5521" i="2"/>
  <c r="D5521" i="2" s="1"/>
  <c r="C5522" i="2"/>
  <c r="C5523" i="2"/>
  <c r="C5524" i="2"/>
  <c r="E5524" i="2" s="1"/>
  <c r="C5525" i="2"/>
  <c r="D5525" i="2" s="1"/>
  <c r="C5526" i="2"/>
  <c r="D5526" i="2" s="1"/>
  <c r="C5527" i="2"/>
  <c r="E5527" i="2" s="1"/>
  <c r="C5528" i="2"/>
  <c r="C5529" i="2"/>
  <c r="D5529" i="2" s="1"/>
  <c r="C5530" i="2"/>
  <c r="D5530" i="2" s="1"/>
  <c r="C5531" i="2"/>
  <c r="D5531" i="2" s="1"/>
  <c r="C5532" i="2"/>
  <c r="D5532" i="2" s="1"/>
  <c r="C5533" i="2"/>
  <c r="D5533" i="2" s="1"/>
  <c r="C5534" i="2"/>
  <c r="D5534" i="2" s="1"/>
  <c r="C5535" i="2"/>
  <c r="C5536" i="2"/>
  <c r="D5536" i="2" s="1"/>
  <c r="C5537" i="2"/>
  <c r="D5537" i="2" s="1"/>
  <c r="C5538" i="2"/>
  <c r="E5538" i="2" s="1"/>
  <c r="C5539" i="2"/>
  <c r="E5539" i="2" s="1"/>
  <c r="C5540" i="2"/>
  <c r="E5540" i="2" s="1"/>
  <c r="C5541" i="2"/>
  <c r="D5541" i="2" s="1"/>
  <c r="C5542" i="2"/>
  <c r="C5543" i="2"/>
  <c r="D5543" i="2" s="1"/>
  <c r="C5544" i="2"/>
  <c r="E5544" i="2" s="1"/>
  <c r="C5545" i="2"/>
  <c r="D5545" i="2" s="1"/>
  <c r="C5546" i="2"/>
  <c r="C5547" i="2"/>
  <c r="D5547" i="2" s="1"/>
  <c r="C5548" i="2"/>
  <c r="D5548" i="2" s="1"/>
  <c r="C5549" i="2"/>
  <c r="E5549" i="2" s="1"/>
  <c r="C5550" i="2"/>
  <c r="E5550" i="2" s="1"/>
  <c r="C5551" i="2"/>
  <c r="D5551" i="2" s="1"/>
  <c r="C5552" i="2"/>
  <c r="D5552" i="2" s="1"/>
  <c r="C5553" i="2"/>
  <c r="D5553" i="2" s="1"/>
  <c r="C5554" i="2"/>
  <c r="C5555" i="2"/>
  <c r="C5556" i="2"/>
  <c r="E5556" i="2" s="1"/>
  <c r="C5557" i="2"/>
  <c r="E5557" i="2" s="1"/>
  <c r="C5558" i="2"/>
  <c r="D5558" i="2" s="1"/>
  <c r="C5559" i="2"/>
  <c r="D5559" i="2" s="1"/>
  <c r="C5560" i="2"/>
  <c r="D5560" i="2" s="1"/>
  <c r="C5561" i="2"/>
  <c r="D5561" i="2" s="1"/>
  <c r="C5562" i="2"/>
  <c r="E5562" i="2" s="1"/>
  <c r="C5563" i="2"/>
  <c r="E5563" i="2" s="1"/>
  <c r="C5564" i="2"/>
  <c r="E5564" i="2" s="1"/>
  <c r="C5565" i="2"/>
  <c r="E5565" i="2" s="1"/>
  <c r="C5566" i="2"/>
  <c r="D5566" i="2" s="1"/>
  <c r="C5567" i="2"/>
  <c r="C5568" i="2"/>
  <c r="C5569" i="2"/>
  <c r="E5569" i="2" s="1"/>
  <c r="C5570" i="2"/>
  <c r="E5570" i="2" s="1"/>
  <c r="C5571" i="2"/>
  <c r="D5571" i="2" s="1"/>
  <c r="C5572" i="2"/>
  <c r="D5572" i="2" s="1"/>
  <c r="C5573" i="2"/>
  <c r="D5573" i="2" s="1"/>
  <c r="C5574" i="2"/>
  <c r="E5574" i="2" s="1"/>
  <c r="C5575" i="2"/>
  <c r="E5575" i="2" s="1"/>
  <c r="C5576" i="2"/>
  <c r="E5576" i="2" s="1"/>
  <c r="C5577" i="2"/>
  <c r="D5577" i="2" s="1"/>
  <c r="C5578" i="2"/>
  <c r="D5578" i="2" s="1"/>
  <c r="C5579" i="2"/>
  <c r="C5580" i="2"/>
  <c r="D5580" i="2" s="1"/>
  <c r="C5581" i="2"/>
  <c r="C5582" i="2"/>
  <c r="E5582" i="2" s="1"/>
  <c r="C5583" i="2"/>
  <c r="E5583" i="2" s="1"/>
  <c r="C5584" i="2"/>
  <c r="D5584" i="2" s="1"/>
  <c r="C5585" i="2"/>
  <c r="D5585" i="2" s="1"/>
  <c r="C5586" i="2"/>
  <c r="D5586" i="2" s="1"/>
  <c r="C5587" i="2"/>
  <c r="E5587" i="2" s="1"/>
  <c r="C5588" i="2"/>
  <c r="E5588" i="2" s="1"/>
  <c r="C5589" i="2"/>
  <c r="D5589" i="2" s="1"/>
  <c r="C5590" i="2"/>
  <c r="E5590" i="2" s="1"/>
  <c r="C5591" i="2"/>
  <c r="C5592" i="2"/>
  <c r="C5593" i="2"/>
  <c r="D5593" i="2" s="1"/>
  <c r="C5594" i="2"/>
  <c r="C5595" i="2"/>
  <c r="E5595" i="2" s="1"/>
  <c r="C5596" i="2"/>
  <c r="D5596" i="2" s="1"/>
  <c r="C5597" i="2"/>
  <c r="D5597" i="2" s="1"/>
  <c r="C5598" i="2"/>
  <c r="E5598" i="2" s="1"/>
  <c r="C5599" i="2"/>
  <c r="D5599" i="2" s="1"/>
  <c r="C5600" i="2"/>
  <c r="C5601" i="2"/>
  <c r="E5601" i="2" s="1"/>
  <c r="C5602" i="2"/>
  <c r="E5602" i="2" s="1"/>
  <c r="C5603" i="2"/>
  <c r="D5603" i="2" s="1"/>
  <c r="C5604" i="2"/>
  <c r="C5605" i="2"/>
  <c r="D5605" i="2" s="1"/>
  <c r="C5606" i="2"/>
  <c r="C5607" i="2"/>
  <c r="C5608" i="2"/>
  <c r="E5608" i="2" s="1"/>
  <c r="C5609" i="2"/>
  <c r="D5609" i="2" s="1"/>
  <c r="C5610" i="2"/>
  <c r="D5610" i="2" s="1"/>
  <c r="C5611" i="2"/>
  <c r="E5611" i="2" s="1"/>
  <c r="C5612" i="2"/>
  <c r="C5613" i="2"/>
  <c r="E5613" i="2" s="1"/>
  <c r="C5614" i="2"/>
  <c r="D5614" i="2" s="1"/>
  <c r="C5615" i="2"/>
  <c r="D5615" i="2" s="1"/>
  <c r="C5616" i="2"/>
  <c r="D5616" i="2" s="1"/>
  <c r="C5617" i="2"/>
  <c r="D5617" i="2" s="1"/>
  <c r="C5618" i="2"/>
  <c r="D5618" i="2" s="1"/>
  <c r="C5619" i="2"/>
  <c r="C5620" i="2"/>
  <c r="D5620" i="2" s="1"/>
  <c r="C5621" i="2"/>
  <c r="D5621" i="2" s="1"/>
  <c r="C5622" i="2"/>
  <c r="D5622" i="2" s="1"/>
  <c r="C5623" i="2"/>
  <c r="E5623" i="2" s="1"/>
  <c r="C5624" i="2"/>
  <c r="D5624" i="2" s="1"/>
  <c r="C5625" i="2"/>
  <c r="D5625" i="2" s="1"/>
  <c r="C5626" i="2"/>
  <c r="E5626" i="2" s="1"/>
  <c r="C5627" i="2"/>
  <c r="C5628" i="2"/>
  <c r="E5628" i="2" s="1"/>
  <c r="C5629" i="2"/>
  <c r="E5629" i="2" s="1"/>
  <c r="C5630" i="2"/>
  <c r="C5631" i="2"/>
  <c r="D5631" i="2" s="1"/>
  <c r="C5632" i="2"/>
  <c r="D5632" i="2" s="1"/>
  <c r="C5633" i="2"/>
  <c r="D5633" i="2" s="1"/>
  <c r="C5634" i="2"/>
  <c r="E5634" i="2" s="1"/>
  <c r="C5635" i="2"/>
  <c r="E5635" i="2" s="1"/>
  <c r="C5636" i="2"/>
  <c r="D5636" i="2" s="1"/>
  <c r="C5637" i="2"/>
  <c r="E5637" i="2" s="1"/>
  <c r="C5638" i="2"/>
  <c r="C5639" i="2"/>
  <c r="C5640" i="2"/>
  <c r="E5640" i="2" s="1"/>
  <c r="C5641" i="2"/>
  <c r="E5641" i="2" s="1"/>
  <c r="C5642" i="2"/>
  <c r="E5642" i="2" s="1"/>
  <c r="C5643" i="2"/>
  <c r="D5643" i="2" s="1"/>
  <c r="C5644" i="2"/>
  <c r="D5644" i="2" s="1"/>
  <c r="C5645" i="2"/>
  <c r="D5645" i="2" s="1"/>
  <c r="C5646" i="2"/>
  <c r="E5646" i="2" s="1"/>
  <c r="C5647" i="2"/>
  <c r="E5647" i="2" s="1"/>
  <c r="C5648" i="2"/>
  <c r="E5648" i="2" s="1"/>
  <c r="C5649" i="2"/>
  <c r="E5649" i="2" s="1"/>
  <c r="C5650" i="2"/>
  <c r="D5650" i="2" s="1"/>
  <c r="C5651" i="2"/>
  <c r="C5652" i="2"/>
  <c r="C5653" i="2"/>
  <c r="E5653" i="2" s="1"/>
  <c r="C5654" i="2"/>
  <c r="E5654" i="2" s="1"/>
  <c r="C5655" i="2"/>
  <c r="D5655" i="2" s="1"/>
  <c r="C5656" i="2"/>
  <c r="D5656" i="2" s="1"/>
  <c r="C5657" i="2"/>
  <c r="D5657" i="2" s="1"/>
  <c r="C5658" i="2"/>
  <c r="E5658" i="2" s="1"/>
  <c r="C5659" i="2"/>
  <c r="E5659" i="2" s="1"/>
  <c r="C5660" i="2"/>
  <c r="E5660" i="2" s="1"/>
  <c r="C5661" i="2"/>
  <c r="D5661" i="2" s="1"/>
  <c r="C5662" i="2"/>
  <c r="D5662" i="2" s="1"/>
  <c r="C5663" i="2"/>
  <c r="C5664" i="2"/>
  <c r="D5664" i="2" s="1"/>
  <c r="C5665" i="2"/>
  <c r="C5666" i="2"/>
  <c r="E5666" i="2" s="1"/>
  <c r="C5667" i="2"/>
  <c r="E5667" i="2" s="1"/>
  <c r="C5668" i="2"/>
  <c r="D5668" i="2" s="1"/>
  <c r="C5669" i="2"/>
  <c r="D5669" i="2" s="1"/>
  <c r="C5670" i="2"/>
  <c r="D5670" i="2" s="1"/>
  <c r="C5671" i="2"/>
  <c r="D5671" i="2" s="1"/>
  <c r="C5672" i="2"/>
  <c r="E5672" i="2" s="1"/>
  <c r="C5673" i="2"/>
  <c r="D5673" i="2" s="1"/>
  <c r="C5674" i="2"/>
  <c r="D5674" i="2" s="1"/>
  <c r="C5675" i="2"/>
  <c r="C5676" i="2"/>
  <c r="E5676" i="2" s="1"/>
  <c r="C5677" i="2"/>
  <c r="D5677" i="2" s="1"/>
  <c r="C5678" i="2"/>
  <c r="C5679" i="2"/>
  <c r="E5679" i="2" s="1"/>
  <c r="C5680" i="2"/>
  <c r="E5680" i="2" s="1"/>
  <c r="C5681" i="2"/>
  <c r="D5681" i="2" s="1"/>
  <c r="C5682" i="2"/>
  <c r="C5683" i="2"/>
  <c r="D5683" i="2" s="1"/>
  <c r="C5684" i="2"/>
  <c r="C5685" i="2"/>
  <c r="D5685" i="2" s="1"/>
  <c r="C5686" i="2"/>
  <c r="E5686" i="2" s="1"/>
  <c r="C5687" i="2"/>
  <c r="C5688" i="2"/>
  <c r="C5689" i="2"/>
  <c r="E5689" i="2" s="1"/>
  <c r="C5690" i="2"/>
  <c r="D5690" i="2" s="1"/>
  <c r="C5691" i="2"/>
  <c r="C5692" i="2"/>
  <c r="E5692" i="2" s="1"/>
  <c r="C5693" i="2"/>
  <c r="D5693" i="2" s="1"/>
  <c r="C5694" i="2"/>
  <c r="E5694" i="2" s="1"/>
  <c r="C5695" i="2"/>
  <c r="D5695" i="2" s="1"/>
  <c r="C5696" i="2"/>
  <c r="D5696" i="2" s="1"/>
  <c r="C5697" i="2"/>
  <c r="D5697" i="2" s="1"/>
  <c r="C5698" i="2"/>
  <c r="E5698" i="2" s="1"/>
  <c r="C5699" i="2"/>
  <c r="C5700" i="2"/>
  <c r="E5700" i="2" s="1"/>
  <c r="C5701" i="2"/>
  <c r="D5701" i="2" s="1"/>
  <c r="C5702" i="2"/>
  <c r="D5702" i="2" s="1"/>
  <c r="C5703" i="2"/>
  <c r="D5703" i="2" s="1"/>
  <c r="C5704" i="2"/>
  <c r="E5704" i="2" s="1"/>
  <c r="C5705" i="2"/>
  <c r="D5705" i="2" s="1"/>
  <c r="C5706" i="2"/>
  <c r="D5706" i="2" s="1"/>
  <c r="C5707" i="2"/>
  <c r="D5707" i="2" s="1"/>
  <c r="C5708" i="2"/>
  <c r="D5708" i="2" s="1"/>
  <c r="C5709" i="2"/>
  <c r="D5709" i="2" s="1"/>
  <c r="C5710" i="2"/>
  <c r="C5711" i="2"/>
  <c r="C5712" i="2"/>
  <c r="E5712" i="2" s="1"/>
  <c r="C5713" i="2"/>
  <c r="E5713" i="2" s="1"/>
  <c r="C5714" i="2"/>
  <c r="C5715" i="2"/>
  <c r="D5715" i="2" s="1"/>
  <c r="C5716" i="2"/>
  <c r="D5716" i="2" s="1"/>
  <c r="C5717" i="2"/>
  <c r="E5717" i="2" s="1"/>
  <c r="C5718" i="2"/>
  <c r="E5718" i="2" s="1"/>
  <c r="C5719" i="2"/>
  <c r="D5719" i="2" s="1"/>
  <c r="C5720" i="2"/>
  <c r="D5720" i="2" s="1"/>
  <c r="C5721" i="2"/>
  <c r="D5721" i="2" s="1"/>
  <c r="C5722" i="2"/>
  <c r="D5722" i="2" s="1"/>
  <c r="C5723" i="2"/>
  <c r="C5724" i="2"/>
  <c r="C5725" i="2"/>
  <c r="E5725" i="2" s="1"/>
  <c r="C5726" i="2"/>
  <c r="E5726" i="2" s="1"/>
  <c r="C5727" i="2"/>
  <c r="D5727" i="2" s="1"/>
  <c r="C5728" i="2"/>
  <c r="D5728" i="2" s="1"/>
  <c r="C5729" i="2"/>
  <c r="D5729" i="2" s="1"/>
  <c r="C5730" i="2"/>
  <c r="D5730" i="2" s="1"/>
  <c r="C5731" i="2"/>
  <c r="E5731" i="2" s="1"/>
  <c r="C5732" i="2"/>
  <c r="E5732" i="2" s="1"/>
  <c r="C5811" i="2"/>
  <c r="E5811" i="2" s="1"/>
  <c r="C5812" i="2"/>
  <c r="E5812" i="2" s="1"/>
  <c r="C5813" i="2"/>
  <c r="C5814" i="2"/>
  <c r="D5814" i="2" s="1"/>
  <c r="C5815" i="2"/>
  <c r="C5816" i="2"/>
  <c r="E5816" i="2" s="1"/>
  <c r="C5817" i="2"/>
  <c r="E5817" i="2" s="1"/>
  <c r="C5818" i="2"/>
  <c r="D5818" i="2" s="1"/>
  <c r="C5819" i="2"/>
  <c r="D5819" i="2" s="1"/>
  <c r="C5820" i="2"/>
  <c r="D5820" i="2" s="1"/>
  <c r="C5821" i="2"/>
  <c r="E5821" i="2" s="1"/>
  <c r="C5822" i="2"/>
  <c r="E5822" i="2" s="1"/>
  <c r="C5823" i="2"/>
  <c r="D5823" i="2" s="1"/>
  <c r="C5824" i="2"/>
  <c r="E5824" i="2" s="1"/>
  <c r="C5825" i="2"/>
  <c r="C5826" i="2"/>
  <c r="C5827" i="2"/>
  <c r="D5827" i="2" s="1"/>
  <c r="C5828" i="2"/>
  <c r="C5829" i="2"/>
  <c r="E5829" i="2" s="1"/>
  <c r="C5830" i="2"/>
  <c r="E5830" i="2" s="1"/>
  <c r="C5831" i="2"/>
  <c r="D5831" i="2" s="1"/>
  <c r="C5832" i="2"/>
  <c r="E5832" i="2" s="1"/>
  <c r="C5833" i="2"/>
  <c r="D5833" i="2" s="1"/>
  <c r="C5834" i="2"/>
  <c r="C5835" i="2"/>
  <c r="D5835" i="2" s="1"/>
  <c r="C5836" i="2"/>
  <c r="E5836" i="2" s="1"/>
  <c r="C5837" i="2"/>
  <c r="C5838" i="2"/>
  <c r="D5838" i="2" s="1"/>
  <c r="C5839" i="2"/>
  <c r="D5839" i="2" s="1"/>
  <c r="C5840" i="2"/>
  <c r="D5840" i="2" s="1"/>
  <c r="C5841" i="2"/>
  <c r="C5842" i="2"/>
  <c r="D5842" i="2" s="1"/>
  <c r="C5843" i="2"/>
  <c r="D5843" i="2" s="1"/>
  <c r="C5844" i="2"/>
  <c r="E5844" i="2" s="1"/>
  <c r="C5845" i="2"/>
  <c r="D5845" i="2" s="1"/>
  <c r="C5846" i="2"/>
  <c r="D5846" i="2" s="1"/>
  <c r="C5847" i="2"/>
  <c r="D5847" i="2" s="1"/>
  <c r="C5848" i="2"/>
  <c r="E5848" i="2" s="1"/>
  <c r="C5849" i="2"/>
  <c r="C5850" i="2"/>
  <c r="E5850" i="2" s="1"/>
  <c r="C5851" i="2"/>
  <c r="D5851" i="2" s="1"/>
  <c r="C5852" i="2"/>
  <c r="C5853" i="2"/>
  <c r="D5853" i="2" s="1"/>
  <c r="C5854" i="2"/>
  <c r="D5854" i="2" s="1"/>
  <c r="C5855" i="2"/>
  <c r="E5855" i="2" s="1"/>
  <c r="C5856" i="2"/>
  <c r="E5856" i="2" s="1"/>
  <c r="C5857" i="2"/>
  <c r="E5857" i="2" s="1"/>
  <c r="C5858" i="2"/>
  <c r="D5858" i="2" s="1"/>
  <c r="C5859" i="2"/>
  <c r="D5859" i="2" s="1"/>
  <c r="C5860" i="2"/>
  <c r="C5861" i="2"/>
  <c r="C5862" i="2"/>
  <c r="E5862" i="2" s="1"/>
  <c r="C5863" i="2"/>
  <c r="E5863" i="2" s="1"/>
  <c r="C5864" i="2"/>
  <c r="E5864" i="2" s="1"/>
  <c r="C5865" i="2"/>
  <c r="E5865" i="2" s="1"/>
  <c r="C5866" i="2"/>
  <c r="D5866" i="2" s="1"/>
  <c r="C5867" i="2"/>
  <c r="D5867" i="2" s="1"/>
  <c r="C5868" i="2"/>
  <c r="D5868" i="2" s="1"/>
  <c r="C5869" i="2"/>
  <c r="D5869" i="2" s="1"/>
  <c r="C5870" i="2"/>
  <c r="D5870" i="2" s="1"/>
  <c r="C5871" i="2"/>
  <c r="D5871" i="2" s="1"/>
  <c r="C5872" i="2"/>
  <c r="D5872" i="2" s="1"/>
  <c r="C5873" i="2"/>
  <c r="C5874" i="2"/>
  <c r="C5875" i="2"/>
  <c r="E5875" i="2" s="1"/>
  <c r="C5876" i="2"/>
  <c r="E5876" i="2" s="1"/>
  <c r="C5877" i="2"/>
  <c r="E5877" i="2" s="1"/>
  <c r="C5878" i="2"/>
  <c r="E5878" i="2" s="1"/>
  <c r="C5879" i="2"/>
  <c r="D5879" i="2" s="1"/>
  <c r="C5880" i="2"/>
  <c r="D5880" i="2" s="1"/>
  <c r="C5881" i="2"/>
  <c r="D5881" i="2" s="1"/>
  <c r="C5882" i="2"/>
  <c r="E5882" i="2" s="1"/>
  <c r="C5883" i="2"/>
  <c r="D5883" i="2" s="1"/>
  <c r="C5884" i="2"/>
  <c r="D5884" i="2" s="1"/>
  <c r="C5885" i="2"/>
  <c r="C5886" i="2"/>
  <c r="D5886" i="2" s="1"/>
  <c r="C5887" i="2"/>
  <c r="C5888" i="2"/>
  <c r="E5888" i="2" s="1"/>
  <c r="C5889" i="2"/>
  <c r="E5889" i="2" s="1"/>
  <c r="C5890" i="2"/>
  <c r="E5890" i="2" s="1"/>
  <c r="C5891" i="2"/>
  <c r="D5891" i="2" s="1"/>
  <c r="C5892" i="2"/>
  <c r="E5892" i="2" s="1"/>
  <c r="C5893" i="2"/>
  <c r="D5893" i="2" s="1"/>
  <c r="C5894" i="2"/>
  <c r="E5894" i="2" s="1"/>
  <c r="C5895" i="2"/>
  <c r="D5895" i="2" s="1"/>
  <c r="C5896" i="2"/>
  <c r="D5896" i="2" s="1"/>
  <c r="C5897" i="2"/>
  <c r="C5898" i="2"/>
  <c r="E5898" i="2" s="1"/>
  <c r="C5899" i="2"/>
  <c r="D5899" i="2" s="1"/>
  <c r="C5900" i="2"/>
  <c r="C5901" i="2"/>
  <c r="E5901" i="2" s="1"/>
  <c r="C5902" i="2"/>
  <c r="D5902" i="2" s="1"/>
  <c r="C5903" i="2"/>
  <c r="D5903" i="2" s="1"/>
  <c r="C5904" i="2"/>
  <c r="E5904" i="2" s="1"/>
  <c r="C5905" i="2"/>
  <c r="D5905" i="2" s="1"/>
  <c r="C5906" i="2"/>
  <c r="C5907" i="2"/>
  <c r="D5907" i="2" s="1"/>
  <c r="C5908" i="2"/>
  <c r="E5908" i="2" s="1"/>
  <c r="C5909" i="2"/>
  <c r="C5910" i="2"/>
  <c r="C5911" i="2"/>
  <c r="E5911" i="2" s="1"/>
  <c r="C5912" i="2"/>
  <c r="D5912" i="2" s="1"/>
  <c r="C5913" i="2"/>
  <c r="C5914" i="2"/>
  <c r="E5914" i="2" s="1"/>
  <c r="C5915" i="2"/>
  <c r="E5915" i="2" s="1"/>
  <c r="C5916" i="2"/>
  <c r="D5916" i="2" s="1"/>
  <c r="C5917" i="2"/>
  <c r="D5917" i="2" s="1"/>
  <c r="C5918" i="2"/>
  <c r="D5918" i="2" s="1"/>
  <c r="C5919" i="2"/>
  <c r="D5919" i="2" s="1"/>
  <c r="C5920" i="2"/>
  <c r="E5920" i="2" s="1"/>
  <c r="C5921" i="2"/>
  <c r="C5922" i="2"/>
  <c r="E5922" i="2" s="1"/>
  <c r="C5923" i="2"/>
  <c r="E5923" i="2" s="1"/>
  <c r="C5924" i="2"/>
  <c r="D5924" i="2" s="1"/>
  <c r="C5925" i="2"/>
  <c r="D5925" i="2" s="1"/>
  <c r="C5926" i="2"/>
  <c r="E5926" i="2" s="1"/>
  <c r="C5927" i="2"/>
  <c r="D5927" i="2" s="1"/>
  <c r="C5928" i="2"/>
  <c r="D5928" i="2" s="1"/>
  <c r="C5929" i="2"/>
  <c r="D5929" i="2" s="1"/>
  <c r="C5930" i="2"/>
  <c r="D5930" i="2" s="1"/>
  <c r="C5931" i="2"/>
  <c r="D5931" i="2" s="1"/>
  <c r="C5932" i="2"/>
  <c r="C5933" i="2"/>
  <c r="C5934" i="2"/>
  <c r="E5934" i="2" s="1"/>
  <c r="C5935" i="2"/>
  <c r="E5935" i="2" s="1"/>
  <c r="C5936" i="2"/>
  <c r="C5937" i="2"/>
  <c r="D5937" i="2" s="1"/>
  <c r="C5938" i="2"/>
  <c r="E5938" i="2" s="1"/>
  <c r="C5939" i="2"/>
  <c r="D5939" i="2" s="1"/>
  <c r="C5940" i="2"/>
  <c r="D5940" i="2" s="1"/>
  <c r="C5941" i="2"/>
  <c r="E5941" i="2" s="1"/>
  <c r="C5942" i="2"/>
  <c r="D5942" i="2" s="1"/>
  <c r="C5943" i="2"/>
  <c r="D5943" i="2" s="1"/>
  <c r="C5944" i="2"/>
  <c r="D5944" i="2" s="1"/>
  <c r="C5945" i="2"/>
  <c r="C5946" i="2"/>
  <c r="C5947" i="2"/>
  <c r="E5947" i="2" s="1"/>
  <c r="C5948" i="2"/>
  <c r="E5948" i="2" s="1"/>
  <c r="C5949" i="2"/>
  <c r="D5949" i="2" s="1"/>
  <c r="C5950" i="2"/>
  <c r="E5950" i="2" s="1"/>
  <c r="C5951" i="2"/>
  <c r="D5951" i="2" s="1"/>
  <c r="C5952" i="2"/>
  <c r="D5952" i="2" s="1"/>
  <c r="C5953" i="2"/>
  <c r="E5953" i="2" s="1"/>
  <c r="C5954" i="2"/>
  <c r="E5954" i="2" s="1"/>
  <c r="C5955" i="2"/>
  <c r="D5955" i="2" s="1"/>
  <c r="C5956" i="2"/>
  <c r="D5956" i="2" s="1"/>
  <c r="C5957" i="2"/>
  <c r="C5958" i="2"/>
  <c r="D5958" i="2" s="1"/>
  <c r="C5959" i="2"/>
  <c r="C5960" i="2"/>
  <c r="C5961" i="2"/>
  <c r="E5961" i="2" s="1"/>
  <c r="C5962" i="2"/>
  <c r="E5962" i="2" s="1"/>
  <c r="C5963" i="2"/>
  <c r="D5963" i="2" s="1"/>
  <c r="C5964" i="2"/>
  <c r="E5964" i="2" s="1"/>
  <c r="C5965" i="2"/>
  <c r="E5965" i="2" s="1"/>
  <c r="C5966" i="2"/>
  <c r="E5966" i="2" s="1"/>
  <c r="C5967" i="2"/>
  <c r="D5967" i="2" s="1"/>
  <c r="C5968" i="2"/>
  <c r="D5968" i="2" s="1"/>
  <c r="C5969" i="2"/>
  <c r="C5970" i="2"/>
  <c r="C5971" i="2"/>
  <c r="D5971" i="2" s="1"/>
  <c r="C5972" i="2"/>
  <c r="C5973" i="2"/>
  <c r="E5973" i="2" s="1"/>
  <c r="C5974" i="2"/>
  <c r="E5974" i="2" s="1"/>
  <c r="C5975" i="2"/>
  <c r="E5975" i="2" s="1"/>
  <c r="C5976" i="2"/>
  <c r="E5976" i="2" s="1"/>
  <c r="C5977" i="2"/>
  <c r="E5977" i="2" s="1"/>
  <c r="C5978" i="2"/>
  <c r="C5979" i="2"/>
  <c r="E5979" i="2" s="1"/>
  <c r="C5980" i="2"/>
  <c r="E5980" i="2" s="1"/>
  <c r="C5981" i="2"/>
  <c r="C5982" i="2"/>
  <c r="D5982" i="2" s="1"/>
  <c r="C5983" i="2"/>
  <c r="D5983" i="2" s="1"/>
  <c r="C5984" i="2"/>
  <c r="D5984" i="2" s="1"/>
  <c r="C5985" i="2"/>
  <c r="C5986" i="2"/>
  <c r="D5986" i="2" s="1"/>
  <c r="C5987" i="2"/>
  <c r="D5987" i="2" s="1"/>
  <c r="C5988" i="2"/>
  <c r="E5988" i="2" s="1"/>
  <c r="C5989" i="2"/>
  <c r="E5989" i="2" s="1"/>
  <c r="C5990" i="2"/>
  <c r="D5990" i="2" s="1"/>
  <c r="C5991" i="2"/>
  <c r="E5991" i="2" s="1"/>
  <c r="C5992" i="2"/>
  <c r="E5992" i="2" s="1"/>
  <c r="C5993" i="2"/>
  <c r="C5994" i="2"/>
  <c r="E5994" i="2" s="1"/>
  <c r="C5995" i="2"/>
  <c r="D5995" i="2" s="1"/>
  <c r="C5996" i="2"/>
  <c r="C5997" i="2"/>
  <c r="D5997" i="2" s="1"/>
  <c r="C5998" i="2"/>
  <c r="D5998" i="2" s="1"/>
  <c r="C5999" i="2"/>
  <c r="D5999" i="2" s="1"/>
  <c r="C6000" i="2"/>
  <c r="E6000" i="2" s="1"/>
  <c r="C6001" i="2"/>
  <c r="E6001" i="2" s="1"/>
  <c r="C6002" i="2"/>
  <c r="E6002" i="2" s="1"/>
  <c r="C6003" i="2"/>
  <c r="D6003" i="2" s="1"/>
  <c r="C6004" i="2"/>
  <c r="C6005" i="2"/>
  <c r="C6006" i="2"/>
  <c r="E6006" i="2" s="1"/>
  <c r="C6007" i="2"/>
  <c r="E6007" i="2" s="1"/>
  <c r="C6008" i="2"/>
  <c r="E6008" i="2" s="1"/>
  <c r="C6009" i="2"/>
  <c r="E6009" i="2" s="1"/>
  <c r="C6010" i="2"/>
  <c r="E6010" i="2" s="1"/>
  <c r="C6011" i="2"/>
  <c r="D6011" i="2" s="1"/>
  <c r="C6012" i="2"/>
  <c r="D6012" i="2" s="1"/>
  <c r="C6013" i="2"/>
  <c r="D6013" i="2" s="1"/>
  <c r="C6014" i="2"/>
  <c r="D6014" i="2" s="1"/>
  <c r="C6015" i="2"/>
  <c r="D6015" i="2" s="1"/>
  <c r="C6016" i="2"/>
  <c r="D6016" i="2" s="1"/>
  <c r="C6017" i="2"/>
  <c r="C6018" i="2"/>
  <c r="C6019" i="2"/>
  <c r="E6019" i="2" s="1"/>
  <c r="C6020" i="2"/>
  <c r="E6020" i="2" s="1"/>
  <c r="C6021" i="2"/>
  <c r="E6021" i="2" s="1"/>
  <c r="C6022" i="2"/>
  <c r="E6022" i="2" s="1"/>
  <c r="C6023" i="2"/>
  <c r="E6023" i="2" s="1"/>
  <c r="C6024" i="2"/>
  <c r="D6024" i="2" s="1"/>
  <c r="C6025" i="2"/>
  <c r="D6025" i="2" s="1"/>
  <c r="C6026" i="2"/>
  <c r="E6026" i="2" s="1"/>
  <c r="C6027" i="2"/>
  <c r="D6027" i="2" s="1"/>
  <c r="C6028" i="2"/>
  <c r="D6028" i="2" s="1"/>
  <c r="C6029" i="2"/>
  <c r="C6030" i="2"/>
  <c r="D6030" i="2" s="1"/>
  <c r="C6031" i="2"/>
  <c r="C6032" i="2"/>
  <c r="E6032" i="2" s="1"/>
  <c r="C6033" i="2"/>
  <c r="E6033" i="2" s="1"/>
  <c r="C6034" i="2"/>
  <c r="D6034" i="2" s="1"/>
  <c r="C6035" i="2"/>
  <c r="D6035" i="2" s="1"/>
  <c r="C6036" i="2"/>
  <c r="D6036" i="2" s="1"/>
  <c r="C6037" i="2"/>
  <c r="E6037" i="2" s="1"/>
  <c r="C6038" i="2"/>
  <c r="E6038" i="2" s="1"/>
  <c r="C6039" i="2"/>
  <c r="D6039" i="2" s="1"/>
  <c r="C6040" i="2"/>
  <c r="E6040" i="2" s="1"/>
  <c r="C6041" i="2"/>
  <c r="C6042" i="2"/>
  <c r="E6042" i="2" s="1"/>
  <c r="C6043" i="2"/>
  <c r="D6043" i="2" s="1"/>
  <c r="C6044" i="2"/>
  <c r="C6045" i="2"/>
  <c r="E6045" i="2" s="1"/>
  <c r="C6046" i="2"/>
  <c r="D6046" i="2" s="1"/>
  <c r="C6047" i="2"/>
  <c r="D6047" i="2" s="1"/>
  <c r="C6048" i="2"/>
  <c r="E6048" i="2" s="1"/>
  <c r="C6049" i="2"/>
  <c r="E6049" i="2" s="1"/>
  <c r="C6050" i="2"/>
  <c r="C6051" i="2"/>
  <c r="E6051" i="2" s="1"/>
  <c r="C6052" i="2"/>
  <c r="E6052" i="2" s="1"/>
  <c r="C6053" i="2"/>
  <c r="C6054" i="2"/>
  <c r="C6055" i="2"/>
  <c r="D6055" i="2" s="1"/>
  <c r="C6056" i="2"/>
  <c r="D6056" i="2" s="1"/>
  <c r="C6057" i="2"/>
  <c r="C6058" i="2"/>
  <c r="E6058" i="2" s="1"/>
  <c r="C6059" i="2"/>
  <c r="D6059" i="2" s="1"/>
  <c r="C6060" i="2"/>
  <c r="D6060" i="2" s="1"/>
  <c r="C6061" i="2"/>
  <c r="E6061" i="2" s="1"/>
  <c r="C6062" i="2"/>
  <c r="D6062" i="2" s="1"/>
  <c r="C6063" i="2"/>
  <c r="E6063" i="2" s="1"/>
  <c r="C6064" i="2"/>
  <c r="E6064" i="2" s="1"/>
  <c r="C6065" i="2"/>
  <c r="C6066" i="2"/>
  <c r="E6066" i="2" s="1"/>
  <c r="C6067" i="2"/>
  <c r="D6067" i="2" s="1"/>
  <c r="C6068" i="2"/>
  <c r="D6068" i="2" s="1"/>
  <c r="C6069" i="2"/>
  <c r="D6069" i="2" s="1"/>
  <c r="C6070" i="2"/>
  <c r="D6070" i="2" s="1"/>
  <c r="C6071" i="2"/>
  <c r="E6071" i="2" s="1"/>
  <c r="C6072" i="2"/>
  <c r="E6072" i="2" s="1"/>
  <c r="C6073" i="2"/>
  <c r="D6073" i="2" s="1"/>
  <c r="C6074" i="2"/>
  <c r="D6074" i="2" s="1"/>
  <c r="C6075" i="2"/>
  <c r="D6075" i="2" s="1"/>
  <c r="C6076" i="2"/>
  <c r="C6077" i="2"/>
  <c r="C6078" i="2"/>
  <c r="E6078" i="2" s="1"/>
  <c r="C6079" i="2"/>
  <c r="E6079" i="2" s="1"/>
  <c r="C6080" i="2"/>
  <c r="C6081" i="2"/>
  <c r="E6081" i="2" s="1"/>
  <c r="C6082" i="2"/>
  <c r="D6082" i="2" s="1"/>
  <c r="C6083" i="2"/>
  <c r="D6083" i="2" s="1"/>
  <c r="C6084" i="2"/>
  <c r="E6084" i="2" s="1"/>
  <c r="C6085" i="2"/>
  <c r="E6085" i="2" s="1"/>
  <c r="C6086" i="2"/>
  <c r="D6086" i="2" s="1"/>
  <c r="C6087" i="2"/>
  <c r="D6087" i="2" s="1"/>
  <c r="C6088" i="2"/>
  <c r="D6088" i="2" s="1"/>
  <c r="C6089" i="2"/>
  <c r="C6090" i="2"/>
  <c r="C6091" i="2"/>
  <c r="E6091" i="2" s="1"/>
  <c r="C6092" i="2"/>
  <c r="E6092" i="2" s="1"/>
  <c r="C6093" i="2"/>
  <c r="E6093" i="2" s="1"/>
  <c r="C6094" i="2"/>
  <c r="D6094" i="2" s="1"/>
  <c r="C6095" i="2"/>
  <c r="D6095" i="2" s="1"/>
  <c r="C6096" i="2"/>
  <c r="D6096" i="2" s="1"/>
  <c r="C6097" i="2"/>
  <c r="E6097" i="2" s="1"/>
  <c r="C6098" i="2"/>
  <c r="E6098" i="2" s="1"/>
  <c r="C6099" i="2"/>
  <c r="E6099" i="2" s="1"/>
  <c r="C6100" i="2"/>
  <c r="E6100" i="2" s="1"/>
  <c r="C6101" i="2"/>
  <c r="C6102" i="2"/>
  <c r="D6102" i="2" s="1"/>
  <c r="C6103" i="2"/>
  <c r="C6104" i="2"/>
  <c r="E6104" i="2" s="1"/>
  <c r="C6105" i="2"/>
  <c r="E6105" i="2" s="1"/>
  <c r="C6106" i="2"/>
  <c r="D6106" i="2" s="1"/>
  <c r="C6107" i="2"/>
  <c r="D6107" i="2" s="1"/>
  <c r="C6108" i="2"/>
  <c r="E6108" i="2" s="1"/>
  <c r="C6109" i="2"/>
  <c r="E6109" i="2" s="1"/>
  <c r="C6110" i="2"/>
  <c r="E6110" i="2" s="1"/>
  <c r="C6111" i="2"/>
  <c r="D6111" i="2" s="1"/>
  <c r="C6112" i="2"/>
  <c r="D6112" i="2" s="1"/>
  <c r="C6113" i="2"/>
  <c r="C6114" i="2"/>
  <c r="C6115" i="2"/>
  <c r="D6115" i="2" s="1"/>
  <c r="C6116" i="2"/>
  <c r="C6117" i="2"/>
  <c r="E6117" i="2" s="1"/>
  <c r="C6118" i="2"/>
  <c r="D6118" i="2" s="1"/>
  <c r="C6119" i="2"/>
  <c r="D6119" i="2" s="1"/>
  <c r="C6120" i="2"/>
  <c r="D6120" i="2" s="1"/>
  <c r="C6121" i="2"/>
  <c r="E6121" i="2" s="1"/>
  <c r="C6122" i="2"/>
  <c r="C6123" i="2"/>
  <c r="D6123" i="2" s="1"/>
  <c r="C6124" i="2"/>
  <c r="E6124" i="2" s="1"/>
  <c r="C6125" i="2"/>
  <c r="C6126" i="2"/>
  <c r="D6126" i="2" s="1"/>
  <c r="C6127" i="2"/>
  <c r="E6127" i="2" s="1"/>
  <c r="C6128" i="2"/>
  <c r="D6128" i="2" s="1"/>
  <c r="C6129" i="2"/>
  <c r="C6130" i="2"/>
  <c r="D6130" i="2" s="1"/>
  <c r="C6131" i="2"/>
  <c r="E6131" i="2" s="1"/>
  <c r="C6132" i="2"/>
  <c r="D6132" i="2" s="1"/>
  <c r="C6133" i="2"/>
  <c r="E6133" i="2" s="1"/>
  <c r="C6134" i="2"/>
  <c r="D6134" i="2" s="1"/>
  <c r="C6135" i="2"/>
  <c r="D6135" i="2" s="1"/>
  <c r="C6136" i="2"/>
  <c r="E6136" i="2" s="1"/>
  <c r="C6137" i="2"/>
  <c r="C6138" i="2"/>
  <c r="E6138" i="2" s="1"/>
  <c r="C6139" i="2"/>
  <c r="D6139" i="2" s="1"/>
  <c r="C6140" i="2"/>
  <c r="C6141" i="2"/>
  <c r="D6141" i="2" s="1"/>
  <c r="C6142" i="2"/>
  <c r="D6142" i="2" s="1"/>
  <c r="C6143" i="2"/>
  <c r="D6143" i="2" s="1"/>
  <c r="C6144" i="2"/>
  <c r="D6144" i="2" s="1"/>
  <c r="C6145" i="2"/>
  <c r="E6145" i="2" s="1"/>
  <c r="C6146" i="2"/>
  <c r="D6146" i="2" s="1"/>
  <c r="C6147" i="2"/>
  <c r="D6147" i="2" s="1"/>
  <c r="C6148" i="2"/>
  <c r="C6149" i="2"/>
  <c r="C6150" i="2"/>
  <c r="E6150" i="2" s="1"/>
  <c r="C6151" i="2"/>
  <c r="E6151" i="2" s="1"/>
  <c r="C6152" i="2"/>
  <c r="E6152" i="2" s="1"/>
  <c r="C6153" i="2"/>
  <c r="D6153" i="2" s="1"/>
  <c r="C6154" i="2"/>
  <c r="E6154" i="2" s="1"/>
  <c r="C6155" i="2"/>
  <c r="D6155" i="2" s="1"/>
  <c r="C6156" i="2"/>
  <c r="D6156" i="2" s="1"/>
  <c r="C6157" i="2"/>
  <c r="E6157" i="2" s="1"/>
  <c r="C6158" i="2"/>
  <c r="D6158" i="2" s="1"/>
  <c r="C6159" i="2"/>
  <c r="D6159" i="2" s="1"/>
  <c r="C6160" i="2"/>
  <c r="D6160" i="2" s="1"/>
  <c r="C6161" i="2"/>
  <c r="C6162" i="2"/>
  <c r="C6163" i="2"/>
  <c r="E6163" i="2" s="1"/>
  <c r="C6164" i="2"/>
  <c r="E6164" i="2" s="1"/>
  <c r="C6165" i="2"/>
  <c r="E6165" i="2" s="1"/>
  <c r="C6166" i="2"/>
  <c r="E6166" i="2" s="1"/>
  <c r="C6167" i="2"/>
  <c r="D6167" i="2" s="1"/>
  <c r="C6168" i="2"/>
  <c r="E6168" i="2" s="1"/>
  <c r="C6169" i="2"/>
  <c r="D6169" i="2" s="1"/>
  <c r="C6170" i="2"/>
  <c r="E6170" i="2" s="1"/>
  <c r="C6171" i="2"/>
  <c r="D6171" i="2" s="1"/>
  <c r="C6172" i="2"/>
  <c r="E6172" i="2" s="1"/>
  <c r="C6173" i="2"/>
  <c r="C6174" i="2"/>
  <c r="D6174" i="2" s="1"/>
  <c r="C6175" i="2"/>
  <c r="C6176" i="2"/>
  <c r="E6176" i="2" s="1"/>
  <c r="C6177" i="2"/>
  <c r="E6177" i="2" s="1"/>
  <c r="C6178" i="2"/>
  <c r="D6178" i="2" s="1"/>
  <c r="C6179" i="2"/>
  <c r="D6179" i="2" s="1"/>
  <c r="C6180" i="2"/>
  <c r="E6180" i="2" s="1"/>
  <c r="C6181" i="2"/>
  <c r="E6181" i="2" s="1"/>
  <c r="C6182" i="2"/>
  <c r="E6182" i="2" s="1"/>
  <c r="C6183" i="2"/>
  <c r="D6183" i="2" s="1"/>
  <c r="C6184" i="2"/>
  <c r="D6184" i="2" s="1"/>
  <c r="C6185" i="2"/>
  <c r="C6186" i="2"/>
  <c r="E6186" i="2" s="1"/>
  <c r="C6187" i="2"/>
  <c r="D6187" i="2" s="1"/>
  <c r="C6188" i="2"/>
  <c r="C6189" i="2"/>
  <c r="E6189" i="2" s="1"/>
  <c r="C6190" i="2"/>
  <c r="D6190" i="2" s="1"/>
  <c r="C6191" i="2"/>
  <c r="D6191" i="2" s="1"/>
  <c r="C6192" i="2"/>
  <c r="D6192" i="2" s="1"/>
  <c r="C6193" i="2"/>
  <c r="D6193" i="2" s="1"/>
  <c r="C6194" i="2"/>
  <c r="C6195" i="2"/>
  <c r="E6195" i="2" s="1"/>
  <c r="C6196" i="2"/>
  <c r="E6196" i="2" s="1"/>
  <c r="C6197" i="2"/>
  <c r="C6198" i="2"/>
  <c r="C6199" i="2"/>
  <c r="D6199" i="2" s="1"/>
  <c r="C6200" i="2"/>
  <c r="D6200" i="2" s="1"/>
  <c r="C6201" i="2"/>
  <c r="C6202" i="2"/>
  <c r="D6202" i="2" s="1"/>
  <c r="C6203" i="2"/>
  <c r="D6203" i="2" s="1"/>
  <c r="C6204" i="2"/>
  <c r="E6204" i="2" s="1"/>
  <c r="C6205" i="2"/>
  <c r="E6205" i="2" s="1"/>
  <c r="C6206" i="2"/>
  <c r="D6206" i="2" s="1"/>
  <c r="C6207" i="2"/>
  <c r="E6207" i="2" s="1"/>
  <c r="C6420" i="2"/>
  <c r="E6420" i="2" s="1"/>
  <c r="C6421" i="2"/>
  <c r="C6422" i="2"/>
  <c r="E6422" i="2" s="1"/>
  <c r="C6423" i="2"/>
  <c r="D6423" i="2" s="1"/>
  <c r="C6424" i="2"/>
  <c r="D6424" i="2" s="1"/>
  <c r="C6425" i="2"/>
  <c r="D6425" i="2" s="1"/>
  <c r="C6426" i="2"/>
  <c r="D6426" i="2" s="1"/>
  <c r="C6427" i="2"/>
  <c r="D6427" i="2" s="1"/>
  <c r="C6428" i="2"/>
  <c r="D6428" i="2" s="1"/>
  <c r="C6429" i="2"/>
  <c r="D6429" i="2" s="1"/>
  <c r="C6430" i="2"/>
  <c r="D6430" i="2" s="1"/>
  <c r="C6431" i="2"/>
  <c r="D6431" i="2" s="1"/>
  <c r="C6432" i="2"/>
  <c r="C6433" i="2"/>
  <c r="C6434" i="2"/>
  <c r="E6434" i="2" s="1"/>
  <c r="C6435" i="2"/>
  <c r="E6435" i="2" s="1"/>
  <c r="C6436" i="2"/>
  <c r="C6437" i="2"/>
  <c r="D6437" i="2" s="1"/>
  <c r="C6438" i="2"/>
  <c r="E6438" i="2" s="1"/>
  <c r="C6439" i="2"/>
  <c r="D6439" i="2" s="1"/>
  <c r="C6440" i="2"/>
  <c r="D6440" i="2" s="1"/>
  <c r="C6441" i="2"/>
  <c r="D6441" i="2" s="1"/>
  <c r="C6442" i="2"/>
  <c r="E6442" i="2" s="1"/>
  <c r="C6443" i="2"/>
  <c r="E6443" i="2" s="1"/>
  <c r="C6444" i="2"/>
  <c r="D6444" i="2" s="1"/>
  <c r="C6445" i="2"/>
  <c r="C6446" i="2"/>
  <c r="C6447" i="2"/>
  <c r="E6447" i="2" s="1"/>
  <c r="C6448" i="2"/>
  <c r="E6448" i="2" s="1"/>
  <c r="C6449" i="2"/>
  <c r="E6449" i="2" s="1"/>
  <c r="C6450" i="2"/>
  <c r="D6450" i="2" s="1"/>
  <c r="C6451" i="2"/>
  <c r="E6451" i="2" s="1"/>
  <c r="C6452" i="2"/>
  <c r="E6452" i="2" s="1"/>
  <c r="C6453" i="2"/>
  <c r="E6453" i="2" s="1"/>
  <c r="C6454" i="2"/>
  <c r="E6454" i="2" s="1"/>
  <c r="C6455" i="2"/>
  <c r="D6455" i="2" s="1"/>
  <c r="C6456" i="2"/>
  <c r="D6456" i="2" s="1"/>
  <c r="C6457" i="2"/>
  <c r="C6458" i="2"/>
  <c r="D6458" i="2" s="1"/>
  <c r="C6459" i="2"/>
  <c r="C6460" i="2"/>
  <c r="E6460" i="2" s="1"/>
  <c r="C6461" i="2"/>
  <c r="E6461" i="2" s="1"/>
  <c r="C6462" i="2"/>
  <c r="D6462" i="2" s="1"/>
  <c r="C6463" i="2"/>
  <c r="E6463" i="2" s="1"/>
  <c r="C6464" i="2"/>
  <c r="D6464" i="2" s="1"/>
  <c r="C6465" i="2"/>
  <c r="E6465" i="2" s="1"/>
  <c r="C6466" i="2"/>
  <c r="E6466" i="2" s="1"/>
  <c r="C6467" i="2"/>
  <c r="D6467" i="2" s="1"/>
  <c r="C6468" i="2"/>
  <c r="D6468" i="2" s="1"/>
  <c r="C6469" i="2"/>
  <c r="C6470" i="2"/>
  <c r="C6471" i="2"/>
  <c r="D6471" i="2" s="1"/>
  <c r="C6472" i="2"/>
  <c r="C6473" i="2"/>
  <c r="E6473" i="2" s="1"/>
  <c r="C6474" i="2"/>
  <c r="D6474" i="2" s="1"/>
  <c r="C6475" i="2"/>
  <c r="D6475" i="2" s="1"/>
  <c r="C6476" i="2"/>
  <c r="D6476" i="2" s="1"/>
  <c r="C6477" i="2"/>
  <c r="E6477" i="2" s="1"/>
  <c r="C6478" i="2"/>
  <c r="C6479" i="2"/>
  <c r="E6479" i="2" s="1"/>
  <c r="C6480" i="2"/>
  <c r="E6480" i="2" s="1"/>
  <c r="C6481" i="2"/>
  <c r="C6482" i="2"/>
  <c r="D6482" i="2" s="1"/>
  <c r="C6483" i="2"/>
  <c r="E6483" i="2" s="1"/>
  <c r="C6484" i="2"/>
  <c r="D6484" i="2" s="1"/>
  <c r="C6485" i="2"/>
  <c r="C6486" i="2"/>
  <c r="D6486" i="2" s="1"/>
  <c r="C6487" i="2"/>
  <c r="D6487" i="2" s="1"/>
  <c r="C6488" i="2"/>
  <c r="D6488" i="2" s="1"/>
  <c r="C6489" i="2"/>
  <c r="E6489" i="2" s="1"/>
  <c r="C6490" i="2"/>
  <c r="D6490" i="2" s="1"/>
  <c r="C6491" i="2"/>
  <c r="D6491" i="2" s="1"/>
  <c r="C6492" i="2"/>
  <c r="E6492" i="2" s="1"/>
  <c r="C6493" i="2"/>
  <c r="C6494" i="2"/>
  <c r="E6494" i="2" s="1"/>
  <c r="C6495" i="2"/>
  <c r="E6495" i="2" s="1"/>
  <c r="C6496" i="2"/>
  <c r="C6497" i="2"/>
  <c r="D6497" i="2" s="1"/>
  <c r="C6498" i="2"/>
  <c r="E6498" i="2" s="1"/>
  <c r="C6499" i="2"/>
  <c r="D6499" i="2" s="1"/>
  <c r="C6500" i="2"/>
  <c r="D6500" i="2" s="1"/>
  <c r="C6501" i="2"/>
  <c r="E6501" i="2" s="1"/>
  <c r="C6502" i="2"/>
  <c r="D6502" i="2" s="1"/>
  <c r="C6503" i="2"/>
  <c r="D6503" i="2" s="1"/>
  <c r="C6504" i="2"/>
  <c r="C6505" i="2"/>
  <c r="C6506" i="2"/>
  <c r="E6506" i="2" s="1"/>
  <c r="C6507" i="2"/>
  <c r="E6507" i="2" s="1"/>
  <c r="C6508" i="2"/>
  <c r="E6508" i="2" s="1"/>
  <c r="C6509" i="2"/>
  <c r="D6509" i="2" s="1"/>
  <c r="C6510" i="2"/>
  <c r="E6510" i="2" s="1"/>
  <c r="C6511" i="2"/>
  <c r="E6511" i="2" s="1"/>
  <c r="C6512" i="2"/>
  <c r="D6512" i="2" s="1"/>
  <c r="C6513" i="2"/>
  <c r="D6513" i="2" s="1"/>
  <c r="C6514" i="2"/>
  <c r="D6514" i="2" s="1"/>
  <c r="C6515" i="2"/>
  <c r="D6515" i="2" s="1"/>
  <c r="C6516" i="2"/>
  <c r="D6516" i="2" s="1"/>
  <c r="C6517" i="2"/>
  <c r="C6518" i="2"/>
  <c r="C6519" i="2"/>
  <c r="D6519" i="2" s="1"/>
  <c r="C6520" i="2"/>
  <c r="C6521" i="2"/>
  <c r="D6521" i="2" s="1"/>
  <c r="C6522" i="2"/>
  <c r="D6522" i="2" s="1"/>
  <c r="C6523" i="2"/>
  <c r="D6523" i="2" s="1"/>
  <c r="C6524" i="2"/>
  <c r="D6524" i="2" s="1"/>
  <c r="C6525" i="2"/>
  <c r="E6525" i="2" s="1"/>
  <c r="C6526" i="2"/>
  <c r="E6526" i="2" s="1"/>
  <c r="C6527" i="2"/>
  <c r="D6527" i="2" s="1"/>
  <c r="C6528" i="2"/>
  <c r="D6528" i="2" s="1"/>
  <c r="C6529" i="2"/>
  <c r="C6530" i="2"/>
  <c r="C6531" i="2"/>
  <c r="E6531" i="2" s="1"/>
  <c r="C6532" i="2"/>
  <c r="E6532" i="2" s="1"/>
  <c r="C6533" i="2"/>
  <c r="D6533" i="2" s="1"/>
  <c r="C6534" i="2"/>
  <c r="D6534" i="2" s="1"/>
  <c r="C6535" i="2"/>
  <c r="D6535" i="2" s="1"/>
  <c r="C6536" i="2"/>
  <c r="E6536" i="2" s="1"/>
  <c r="C6537" i="2"/>
  <c r="D6537" i="2" s="1"/>
  <c r="C6538" i="2"/>
  <c r="E6538" i="2" s="1"/>
  <c r="C6539" i="2"/>
  <c r="D6539" i="2" s="1"/>
  <c r="C6540" i="2"/>
  <c r="E6540" i="2" s="1"/>
  <c r="C6541" i="2"/>
  <c r="E6541" i="2" s="1"/>
  <c r="C6542" i="2"/>
  <c r="C6543" i="2"/>
  <c r="C6544" i="2"/>
  <c r="D6544" i="2" s="1"/>
  <c r="C6545" i="2"/>
  <c r="D6545" i="2" s="1"/>
  <c r="C6546" i="2"/>
  <c r="D6546" i="2" s="1"/>
  <c r="C6547" i="2"/>
  <c r="D6547" i="2" s="1"/>
  <c r="C6548" i="2"/>
  <c r="D6548" i="2" s="1"/>
  <c r="C6549" i="2"/>
  <c r="E6549" i="2" s="1"/>
  <c r="C6550" i="2"/>
  <c r="D6550" i="2" s="1"/>
  <c r="C6551" i="2"/>
  <c r="D6551" i="2" s="1"/>
  <c r="C6552" i="2"/>
  <c r="E6552" i="2" s="1"/>
  <c r="C6553" i="2"/>
  <c r="E6553" i="2" s="1"/>
  <c r="C6554" i="2"/>
  <c r="D6554" i="2" s="1"/>
  <c r="C6555" i="2"/>
  <c r="C6556" i="2"/>
  <c r="E6556" i="2" s="1"/>
  <c r="C6557" i="2"/>
  <c r="E6557" i="2" s="1"/>
  <c r="C6558" i="2"/>
  <c r="D6558" i="2" s="1"/>
  <c r="C6559" i="2"/>
  <c r="D6559" i="2" s="1"/>
  <c r="C6560" i="2"/>
  <c r="E6560" i="2" s="1"/>
  <c r="C6561" i="2"/>
  <c r="E6561" i="2" s="1"/>
  <c r="C6562" i="2"/>
  <c r="E6562" i="2" s="1"/>
  <c r="C6563" i="2"/>
  <c r="E6563" i="2" s="1"/>
  <c r="C6564" i="2"/>
  <c r="E6564" i="2" s="1"/>
  <c r="C6565" i="2"/>
  <c r="E6565" i="2" s="1"/>
  <c r="C6566" i="2"/>
  <c r="C6567" i="2"/>
  <c r="C6568" i="2"/>
  <c r="C6569" i="2"/>
  <c r="D6569" i="2" s="1"/>
  <c r="C6570" i="2"/>
  <c r="D6570" i="2" s="1"/>
  <c r="C6571" i="2"/>
  <c r="D6571" i="2" s="1"/>
  <c r="C6572" i="2"/>
  <c r="D6572" i="2" s="1"/>
  <c r="C6573" i="2"/>
  <c r="E6573" i="2" s="1"/>
  <c r="C6574" i="2"/>
  <c r="C6575" i="2"/>
  <c r="D6575" i="2" s="1"/>
  <c r="C6576" i="2"/>
  <c r="D6576" i="2" s="1"/>
  <c r="C6577" i="2"/>
  <c r="E6577" i="2" s="1"/>
  <c r="C6578" i="2"/>
  <c r="C6579" i="2"/>
  <c r="D6579" i="2" s="1"/>
  <c r="C6580" i="2"/>
  <c r="C6581" i="2"/>
  <c r="E6581" i="2" s="1"/>
  <c r="C6582" i="2"/>
  <c r="D6582" i="2" s="1"/>
  <c r="C6583" i="2"/>
  <c r="D6583" i="2" s="1"/>
  <c r="C6584" i="2"/>
  <c r="D6584" i="2" s="1"/>
  <c r="C6585" i="2"/>
  <c r="D6585" i="2" s="1"/>
  <c r="C6586" i="2"/>
  <c r="C6587" i="2"/>
  <c r="D6587" i="2" s="1"/>
  <c r="C6588" i="2"/>
  <c r="E6588" i="2" s="1"/>
  <c r="C6589" i="2"/>
  <c r="E6589" i="2" s="1"/>
  <c r="C6590" i="2"/>
  <c r="E6590" i="2" s="1"/>
  <c r="C6591" i="2"/>
  <c r="D6591" i="2" s="1"/>
  <c r="C6592" i="2"/>
  <c r="C6593" i="2"/>
  <c r="C6594" i="2"/>
  <c r="E6594" i="2" s="1"/>
  <c r="C6595" i="2"/>
  <c r="E6595" i="2" s="1"/>
  <c r="C6596" i="2"/>
  <c r="D6596" i="2" s="1"/>
  <c r="C6597" i="2"/>
  <c r="E6597" i="2" s="1"/>
  <c r="C6598" i="2"/>
  <c r="C6599" i="2"/>
  <c r="E6599" i="2" s="1"/>
  <c r="C6600" i="2"/>
  <c r="D6600" i="2" s="1"/>
  <c r="C6601" i="2"/>
  <c r="E6601" i="2" s="1"/>
  <c r="C6602" i="2"/>
  <c r="C6603" i="2"/>
  <c r="D6603" i="2" s="1"/>
  <c r="C6604" i="2"/>
  <c r="D6604" i="2" s="1"/>
  <c r="C6605" i="2"/>
  <c r="C6606" i="2"/>
  <c r="D6606" i="2" s="1"/>
  <c r="C6607" i="2"/>
  <c r="E6607" i="2" s="1"/>
  <c r="C6608" i="2"/>
  <c r="D6608" i="2" s="1"/>
  <c r="C6609" i="2"/>
  <c r="D6609" i="2" s="1"/>
  <c r="C6610" i="2"/>
  <c r="D6610" i="2" s="1"/>
  <c r="C6611" i="2"/>
  <c r="D6611" i="2" s="1"/>
  <c r="C6612" i="2"/>
  <c r="E6612" i="2" s="1"/>
  <c r="C6613" i="2"/>
  <c r="C6614" i="2"/>
  <c r="C6615" i="2"/>
  <c r="D6615" i="2" s="1"/>
  <c r="C6616" i="2"/>
  <c r="D6616" i="2" s="1"/>
  <c r="C6617" i="2"/>
  <c r="C6618" i="2"/>
  <c r="D6618" i="2" s="1"/>
  <c r="C6619" i="2"/>
  <c r="D6619" i="2" s="1"/>
  <c r="C6620" i="2"/>
  <c r="D6620" i="2" s="1"/>
  <c r="C6621" i="2"/>
  <c r="D6621" i="2" s="1"/>
  <c r="C6622" i="2"/>
  <c r="D6622" i="2" s="1"/>
  <c r="C6623" i="2"/>
  <c r="D6623" i="2" s="1"/>
  <c r="C6624" i="2"/>
  <c r="C6625" i="2"/>
  <c r="E6625" i="2" s="1"/>
  <c r="C6626" i="2"/>
  <c r="E6626" i="2" s="1"/>
  <c r="C6627" i="2"/>
  <c r="E6627" i="2" s="1"/>
  <c r="C6628" i="2"/>
  <c r="C6629" i="2"/>
  <c r="D6629" i="2" s="1"/>
  <c r="C6630" i="2"/>
  <c r="D6630" i="2" s="1"/>
  <c r="C6631" i="2"/>
  <c r="D6631" i="2" s="1"/>
  <c r="C6632" i="2"/>
  <c r="D6632" i="2" s="1"/>
  <c r="C6633" i="2"/>
  <c r="E6633" i="2" s="1"/>
  <c r="C6634" i="2"/>
  <c r="D6634" i="2" s="1"/>
  <c r="C6635" i="2"/>
  <c r="D6635" i="2" s="1"/>
  <c r="C6636" i="2"/>
  <c r="C6637" i="2"/>
  <c r="C6638" i="2"/>
  <c r="D6638" i="2" s="1"/>
  <c r="C6639" i="2"/>
  <c r="D6639" i="2" s="1"/>
  <c r="C6640" i="2"/>
  <c r="D6640" i="2" s="1"/>
  <c r="C6641" i="2"/>
  <c r="D6641" i="2" s="1"/>
  <c r="C6642" i="2"/>
  <c r="D6642" i="2" s="1"/>
  <c r="C6643" i="2"/>
  <c r="D6643" i="2" s="1"/>
  <c r="C6644" i="2"/>
  <c r="E6644" i="2" s="1"/>
  <c r="C6645" i="2"/>
  <c r="E6645" i="2" s="1"/>
  <c r="C6646" i="2"/>
  <c r="D6646" i="2" s="1"/>
  <c r="C6647" i="2"/>
  <c r="D6647" i="2" s="1"/>
  <c r="C6648" i="2"/>
  <c r="C6649" i="2"/>
  <c r="C6650" i="2"/>
  <c r="E6650" i="2" s="1"/>
  <c r="C6651" i="2"/>
  <c r="E6651" i="2" s="1"/>
  <c r="C6652" i="2"/>
  <c r="C6653" i="2"/>
  <c r="D6653" i="2" s="1"/>
  <c r="C6654" i="2"/>
  <c r="D6654" i="2" s="1"/>
  <c r="C6655" i="2"/>
  <c r="D6655" i="2" s="1"/>
  <c r="C6656" i="2"/>
  <c r="D6656" i="2" s="1"/>
  <c r="C6657" i="2"/>
  <c r="D6657" i="2" s="1"/>
  <c r="C6658" i="2"/>
  <c r="D6658" i="2" s="1"/>
  <c r="C6659" i="2"/>
  <c r="D6659" i="2" s="1"/>
  <c r="C6660" i="2"/>
  <c r="D6660" i="2" s="1"/>
  <c r="C6661" i="2"/>
  <c r="C6662" i="2"/>
  <c r="C6663" i="2"/>
  <c r="D6663" i="2" s="1"/>
  <c r="C6664" i="2"/>
  <c r="D6664" i="2" s="1"/>
  <c r="C6665" i="2"/>
  <c r="E6665" i="2" s="1"/>
  <c r="C6666" i="2"/>
  <c r="D6666" i="2" s="1"/>
  <c r="C6667" i="2"/>
  <c r="D6667" i="2" s="1"/>
  <c r="C6668" i="2"/>
  <c r="D6668" i="2" s="1"/>
  <c r="C6669" i="2"/>
  <c r="E6669" i="2" s="1"/>
  <c r="C6670" i="2"/>
  <c r="D6670" i="2" s="1"/>
  <c r="C6671" i="2"/>
  <c r="E6671" i="2" s="1"/>
  <c r="C6672" i="2"/>
  <c r="D6672" i="2" s="1"/>
  <c r="C6673" i="2"/>
  <c r="C6674" i="2"/>
  <c r="C6675" i="2"/>
  <c r="E6675" i="2" s="1"/>
  <c r="C6676" i="2"/>
  <c r="E6676" i="2" s="1"/>
  <c r="C6677" i="2"/>
  <c r="E6677" i="2" s="1"/>
  <c r="C6678" i="2"/>
  <c r="D6678" i="2" s="1"/>
  <c r="C6679" i="2"/>
  <c r="D6679" i="2" s="1"/>
  <c r="C6680" i="2"/>
  <c r="D6680" i="2" s="1"/>
  <c r="C6681" i="2"/>
  <c r="E6681" i="2" s="1"/>
  <c r="C6682" i="2"/>
  <c r="E6682" i="2" s="1"/>
  <c r="C6683" i="2"/>
  <c r="D6683" i="2" s="1"/>
  <c r="C6684" i="2"/>
  <c r="D6684" i="2" s="1"/>
  <c r="C6685" i="2"/>
  <c r="E6685" i="2" s="1"/>
  <c r="C6686" i="2"/>
  <c r="C6687" i="2"/>
  <c r="C6688" i="2"/>
  <c r="D6688" i="2" s="1"/>
  <c r="C6689" i="2"/>
  <c r="D6689" i="2" s="1"/>
  <c r="C6690" i="2"/>
  <c r="D6690" i="2" s="1"/>
  <c r="C6691" i="2"/>
  <c r="D6691" i="2" s="1"/>
  <c r="C6692" i="2"/>
  <c r="D6692" i="2" s="1"/>
  <c r="C6693" i="2"/>
  <c r="E6693" i="2" s="1"/>
  <c r="C6694" i="2"/>
  <c r="D6694" i="2" s="1"/>
  <c r="C6695" i="2"/>
  <c r="D6695" i="2" s="1"/>
  <c r="C6696" i="2"/>
  <c r="E6696" i="2" s="1"/>
  <c r="C6697" i="2"/>
  <c r="E6697" i="2" s="1"/>
  <c r="C6698" i="2"/>
  <c r="D6698" i="2" s="1"/>
  <c r="C6699" i="2"/>
  <c r="C6700" i="2"/>
  <c r="E6700" i="2" s="1"/>
  <c r="C6701" i="2"/>
  <c r="E6701" i="2" s="1"/>
  <c r="C6702" i="2"/>
  <c r="E6702" i="2" s="1"/>
  <c r="C6703" i="2"/>
  <c r="D6703" i="2" s="1"/>
  <c r="C6704" i="2"/>
  <c r="D6704" i="2" s="1"/>
  <c r="C6705" i="2"/>
  <c r="E6705" i="2" s="1"/>
  <c r="C6706" i="2"/>
  <c r="E6706" i="2" s="1"/>
  <c r="C6707" i="2"/>
  <c r="D6707" i="2" s="1"/>
  <c r="C6708" i="2"/>
  <c r="D6708" i="2" s="1"/>
  <c r="C6709" i="2"/>
  <c r="E6709" i="2" s="1"/>
  <c r="C6710" i="2"/>
  <c r="D6710" i="2" s="1"/>
  <c r="C6711" i="2"/>
  <c r="C6712" i="2"/>
  <c r="C6713" i="2"/>
  <c r="D6713" i="2" s="1"/>
  <c r="C6714" i="2"/>
  <c r="D6714" i="2" s="1"/>
  <c r="C6715" i="2"/>
  <c r="D6715" i="2" s="1"/>
  <c r="C6716" i="2"/>
  <c r="D6716" i="2" s="1"/>
  <c r="C6717" i="2"/>
  <c r="D6717" i="2" s="1"/>
  <c r="C6718" i="2"/>
  <c r="C6719" i="2"/>
  <c r="D6719" i="2" s="1"/>
  <c r="C6720" i="2"/>
  <c r="D6720" i="2" s="1"/>
  <c r="C6721" i="2"/>
  <c r="E6721" i="2" s="1"/>
  <c r="C6722" i="2"/>
  <c r="C6723" i="2"/>
  <c r="D6723" i="2" s="1"/>
  <c r="C6724" i="2"/>
  <c r="C6725" i="2"/>
  <c r="E6725" i="2" s="1"/>
  <c r="C6726" i="2"/>
  <c r="D6726" i="2" s="1"/>
  <c r="C6727" i="2"/>
  <c r="E6727" i="2" s="1"/>
  <c r="C6728" i="2"/>
  <c r="D6728" i="2" s="1"/>
  <c r="C6729" i="2"/>
  <c r="D6729" i="2" s="1"/>
  <c r="C6730" i="2"/>
  <c r="C6731" i="2"/>
  <c r="E6731" i="2" s="1"/>
  <c r="C6732" i="2"/>
  <c r="E6732" i="2" s="1"/>
  <c r="C6733" i="2"/>
  <c r="E6733" i="2" s="1"/>
  <c r="C6734" i="2"/>
  <c r="C6735" i="2"/>
  <c r="D6735" i="2" s="1"/>
  <c r="C6736" i="2"/>
  <c r="C6737" i="2"/>
  <c r="C6738" i="2"/>
  <c r="E6738" i="2" s="1"/>
  <c r="C6739" i="2"/>
  <c r="E6739" i="2" s="1"/>
  <c r="C6740" i="2"/>
  <c r="D6740" i="2" s="1"/>
  <c r="C6741" i="2"/>
  <c r="D6741" i="2" s="1"/>
  <c r="C6742" i="2"/>
  <c r="C6743" i="2"/>
  <c r="E6743" i="2" s="1"/>
  <c r="C6744" i="2"/>
  <c r="D6744" i="2" s="1"/>
  <c r="C6745" i="2"/>
  <c r="D6745" i="2" s="1"/>
  <c r="C6746" i="2"/>
  <c r="E6746" i="2" s="1"/>
  <c r="C6747" i="2"/>
  <c r="D6747" i="2" s="1"/>
  <c r="C6748" i="2"/>
  <c r="C6749" i="2"/>
  <c r="C6750" i="2"/>
  <c r="D6750" i="2" s="1"/>
  <c r="C6751" i="2"/>
  <c r="D6751" i="2" s="1"/>
  <c r="C6752" i="2"/>
  <c r="D6752" i="2" s="1"/>
  <c r="C6753" i="2"/>
  <c r="E6753" i="2" s="1"/>
  <c r="C6754" i="2"/>
  <c r="C6755" i="2"/>
  <c r="D6755" i="2" s="1"/>
  <c r="C6756" i="2"/>
  <c r="D6756" i="2" s="1"/>
  <c r="C6757" i="2"/>
  <c r="D6757" i="2" s="1"/>
  <c r="C6758" i="2"/>
  <c r="C6759" i="2"/>
  <c r="D6759" i="2" s="1"/>
  <c r="C6760" i="2"/>
  <c r="C6761" i="2"/>
  <c r="C6762" i="2"/>
  <c r="D6762" i="2" s="1"/>
  <c r="C6763" i="2"/>
  <c r="D6763" i="2" s="1"/>
  <c r="C6764" i="2"/>
  <c r="E6764" i="2" s="1"/>
  <c r="C6765" i="2"/>
  <c r="E6765" i="2" s="1"/>
  <c r="C6766" i="2"/>
  <c r="C6767" i="2"/>
  <c r="D6767" i="2" s="1"/>
  <c r="C6768" i="2"/>
  <c r="D6768" i="2" s="1"/>
  <c r="C6769" i="2"/>
  <c r="D6769" i="2" s="1"/>
  <c r="C6770" i="2"/>
  <c r="E6770" i="2" s="1"/>
  <c r="C6771" i="2"/>
  <c r="D6771" i="2" s="1"/>
  <c r="C6772" i="2"/>
  <c r="C6773" i="2"/>
  <c r="C6774" i="2"/>
  <c r="D6774" i="2" s="1"/>
  <c r="C6775" i="2"/>
  <c r="D6775" i="2" s="1"/>
  <c r="C6776" i="2"/>
  <c r="E6776" i="2" s="1"/>
  <c r="C6777" i="2"/>
  <c r="E6777" i="2" s="1"/>
  <c r="C6778" i="2"/>
  <c r="C6779" i="2"/>
  <c r="D6779" i="2" s="1"/>
  <c r="C6780" i="2"/>
  <c r="D6780" i="2" s="1"/>
  <c r="C6781" i="2"/>
  <c r="E6781" i="2" s="1"/>
  <c r="C6782" i="2"/>
  <c r="C6783" i="2"/>
  <c r="D6783" i="2" s="1"/>
  <c r="C6784" i="2"/>
  <c r="C6785" i="2"/>
  <c r="C6786" i="2"/>
  <c r="D6786" i="2" s="1"/>
  <c r="C6787" i="2"/>
  <c r="D6787" i="2" s="1"/>
  <c r="C6788" i="2"/>
  <c r="E6788" i="2" s="1"/>
  <c r="C6789" i="2"/>
  <c r="E6789" i="2" s="1"/>
  <c r="C6790" i="2"/>
  <c r="C6791" i="2"/>
  <c r="E6791" i="2" s="1"/>
  <c r="C6792" i="2"/>
  <c r="D6792" i="2" s="1"/>
  <c r="C6793" i="2"/>
  <c r="E6793" i="2" s="1"/>
  <c r="C6794" i="2"/>
  <c r="C6795" i="2"/>
  <c r="D6795" i="2" s="1"/>
  <c r="C6796" i="2"/>
  <c r="C6797" i="2"/>
  <c r="C6798" i="2"/>
  <c r="D6798" i="2" s="1"/>
  <c r="C6799" i="2"/>
  <c r="D6799" i="2" s="1"/>
  <c r="C6800" i="2"/>
  <c r="E6800" i="2" s="1"/>
  <c r="C6801" i="2"/>
  <c r="D6801" i="2" s="1"/>
  <c r="C6802" i="2"/>
  <c r="C6803" i="2"/>
  <c r="D6803" i="2" s="1"/>
  <c r="C6804" i="2"/>
  <c r="D6804" i="2" s="1"/>
  <c r="C6805" i="2"/>
  <c r="D6805" i="2" s="1"/>
  <c r="C6806" i="2"/>
  <c r="D6806" i="2" s="1"/>
  <c r="C6807" i="2"/>
  <c r="D6807" i="2" s="1"/>
  <c r="C6808" i="2"/>
  <c r="C6809" i="2"/>
  <c r="C6810" i="2"/>
  <c r="D6810" i="2" s="1"/>
  <c r="C6811" i="2"/>
  <c r="D6811" i="2" s="1"/>
  <c r="C6812" i="2"/>
  <c r="D6812" i="2" s="1"/>
  <c r="C6813" i="2"/>
  <c r="E6813" i="2" s="1"/>
  <c r="C6814" i="2"/>
  <c r="C6815" i="2"/>
  <c r="E6815" i="2" s="1"/>
  <c r="C6816" i="2"/>
  <c r="D6816" i="2" s="1"/>
  <c r="C6817" i="2"/>
  <c r="D6817" i="2" s="1"/>
  <c r="C6818" i="2"/>
  <c r="C6819" i="2"/>
  <c r="D6819" i="2" s="1"/>
  <c r="C6820" i="2"/>
  <c r="C6821" i="2"/>
  <c r="C6822" i="2"/>
  <c r="D6822" i="2" s="1"/>
  <c r="C6823" i="2"/>
  <c r="D6823" i="2" s="1"/>
  <c r="C6824" i="2"/>
  <c r="E6824" i="2" s="1"/>
  <c r="C6825" i="2"/>
  <c r="E6825" i="2" s="1"/>
  <c r="C6826" i="2"/>
  <c r="C6827" i="2"/>
  <c r="D6827" i="2" s="1"/>
  <c r="C6828" i="2"/>
  <c r="D6828" i="2" s="1"/>
  <c r="C6829" i="2"/>
  <c r="D6829" i="2" s="1"/>
  <c r="C6830" i="2"/>
  <c r="D6830" i="2" s="1"/>
  <c r="C6831" i="2"/>
  <c r="D6831" i="2" s="1"/>
  <c r="C6832" i="2"/>
  <c r="C6833" i="2"/>
  <c r="C6834" i="2"/>
  <c r="D6834" i="2" s="1"/>
  <c r="C6835" i="2"/>
  <c r="D6835" i="2" s="1"/>
  <c r="C6836" i="2"/>
  <c r="E6836" i="2" s="1"/>
  <c r="C6837" i="2"/>
  <c r="D6837" i="2" s="1"/>
  <c r="C6838" i="2"/>
  <c r="C6839" i="2"/>
  <c r="D6839" i="2" s="1"/>
  <c r="C6840" i="2"/>
  <c r="D6840" i="2" s="1"/>
  <c r="C6841" i="2"/>
  <c r="D6841" i="2" s="1"/>
  <c r="C6842" i="2"/>
  <c r="C6843" i="2"/>
  <c r="D6843" i="2" s="1"/>
  <c r="C6844" i="2"/>
  <c r="C6845" i="2"/>
  <c r="C6846" i="2"/>
  <c r="D6846" i="2" s="1"/>
  <c r="C6847" i="2"/>
  <c r="D6847" i="2" s="1"/>
  <c r="C6848" i="2"/>
  <c r="E6848" i="2" s="1"/>
  <c r="C6849" i="2"/>
  <c r="E6849" i="2" s="1"/>
  <c r="C6850" i="2"/>
  <c r="C6851" i="2"/>
  <c r="D6851" i="2" s="1"/>
  <c r="C6852" i="2"/>
  <c r="D6852" i="2" s="1"/>
  <c r="C6853" i="2"/>
  <c r="D6853" i="2" s="1"/>
  <c r="C6854" i="2"/>
  <c r="D6854" i="2" s="1"/>
  <c r="C6855" i="2"/>
  <c r="D6855" i="2" s="1"/>
  <c r="C6856" i="2"/>
  <c r="C6857" i="2"/>
  <c r="C6858" i="2"/>
  <c r="D6858" i="2" s="1"/>
  <c r="C6859" i="2"/>
  <c r="E6859" i="2" s="1"/>
  <c r="C6860" i="2"/>
  <c r="E6860" i="2" s="1"/>
  <c r="C6861" i="2"/>
  <c r="E6861" i="2" s="1"/>
  <c r="C6862" i="2"/>
  <c r="C6863" i="2"/>
  <c r="D6863" i="2" s="1"/>
  <c r="C6864" i="2"/>
  <c r="D6864" i="2" s="1"/>
  <c r="C6865" i="2"/>
  <c r="D6865" i="2" s="1"/>
  <c r="C6866" i="2"/>
  <c r="E6866" i="2" s="1"/>
  <c r="C6867" i="2"/>
  <c r="D6867" i="2" s="1"/>
  <c r="C6868" i="2"/>
  <c r="C6869" i="2"/>
  <c r="C6870" i="2"/>
  <c r="D6870" i="2" s="1"/>
  <c r="C6871" i="2"/>
  <c r="D6871" i="2" s="1"/>
  <c r="C6872" i="2"/>
  <c r="D6872" i="2" s="1"/>
  <c r="C6873" i="2"/>
  <c r="E6873" i="2" s="1"/>
  <c r="C6874" i="2"/>
  <c r="C6875" i="2"/>
  <c r="D6875" i="2" s="1"/>
  <c r="C6876" i="2"/>
  <c r="D6876" i="2" s="1"/>
  <c r="C6877" i="2"/>
  <c r="E6877" i="2" s="1"/>
  <c r="C6878" i="2"/>
  <c r="C6879" i="2"/>
  <c r="D6879" i="2" s="1"/>
  <c r="C6880" i="2"/>
  <c r="C6881" i="2"/>
  <c r="C6882" i="2"/>
  <c r="D6882" i="2" s="1"/>
  <c r="C6883" i="2"/>
  <c r="E6883" i="2" s="1"/>
  <c r="C6884" i="2"/>
  <c r="D6884" i="2" s="1"/>
  <c r="C6885" i="2"/>
  <c r="E6885" i="2" s="1"/>
  <c r="C6886" i="2"/>
  <c r="C6887" i="2"/>
  <c r="E6887" i="2" s="1"/>
  <c r="C6888" i="2"/>
  <c r="D6888" i="2" s="1"/>
  <c r="C6889" i="2"/>
  <c r="D6889" i="2" s="1"/>
  <c r="C6890" i="2"/>
  <c r="E6890" i="2" s="1"/>
  <c r="C6891" i="2"/>
  <c r="D6891" i="2" s="1"/>
  <c r="C6892" i="2"/>
  <c r="C6893" i="2"/>
  <c r="C6894" i="2"/>
  <c r="E6894" i="2" s="1"/>
  <c r="C6895" i="2"/>
  <c r="D6895" i="2" s="1"/>
  <c r="C6896" i="2"/>
  <c r="E6896" i="2" s="1"/>
  <c r="C6897" i="2"/>
  <c r="D6897" i="2" s="1"/>
  <c r="C6898" i="2"/>
  <c r="C6899" i="2"/>
  <c r="D6899" i="2" s="1"/>
  <c r="C6900" i="2"/>
  <c r="D6900" i="2" s="1"/>
  <c r="C6936" i="2"/>
  <c r="D6936" i="2" s="1"/>
  <c r="C6937" i="2"/>
  <c r="C6938" i="2"/>
  <c r="D6938" i="2" s="1"/>
  <c r="C6939" i="2"/>
  <c r="C6940" i="2"/>
  <c r="C6941" i="2"/>
  <c r="D6941" i="2" s="1"/>
  <c r="C6942" i="2"/>
  <c r="D6942" i="2" s="1"/>
  <c r="C6943" i="2"/>
  <c r="E6943" i="2" s="1"/>
  <c r="C6944" i="2"/>
  <c r="D6944" i="2" s="1"/>
  <c r="C6945" i="2"/>
  <c r="C6946" i="2"/>
  <c r="D6946" i="2" s="1"/>
  <c r="C6947" i="2"/>
  <c r="D6947" i="2" s="1"/>
  <c r="C6948" i="2"/>
  <c r="D6948" i="2" s="1"/>
  <c r="C6949" i="2"/>
  <c r="E6949" i="2" s="1"/>
  <c r="C6950" i="2"/>
  <c r="D6950" i="2" s="1"/>
  <c r="C6951" i="2"/>
  <c r="C6952" i="2"/>
  <c r="C6953" i="2"/>
  <c r="D6953" i="2" s="1"/>
  <c r="C6954" i="2"/>
  <c r="D6954" i="2" s="1"/>
  <c r="C6955" i="2"/>
  <c r="E6955" i="2" s="1"/>
  <c r="C6956" i="2"/>
  <c r="D6956" i="2" s="1"/>
  <c r="C6957" i="2"/>
  <c r="C6958" i="2"/>
  <c r="D6958" i="2" s="1"/>
  <c r="C6959" i="2"/>
  <c r="D6959" i="2" s="1"/>
  <c r="C6960" i="2"/>
  <c r="E6960" i="2" s="1"/>
  <c r="C6961" i="2"/>
  <c r="C6962" i="2"/>
  <c r="D6962" i="2" s="1"/>
  <c r="C6963" i="2"/>
  <c r="C6964" i="2"/>
  <c r="C6965" i="2"/>
  <c r="D6965" i="2" s="1"/>
  <c r="C6966" i="2"/>
  <c r="D6966" i="2" s="1"/>
  <c r="C6967" i="2"/>
  <c r="E6967" i="2" s="1"/>
  <c r="C6968" i="2"/>
  <c r="E6968" i="2" s="1"/>
  <c r="C6969" i="2"/>
  <c r="C542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H663" i="2" s="1"/>
  <c r="F664" i="2"/>
  <c r="F665" i="2"/>
  <c r="F666" i="2"/>
  <c r="F667" i="2"/>
  <c r="F668" i="2"/>
  <c r="F669" i="2"/>
  <c r="F670" i="2"/>
  <c r="F671" i="2"/>
  <c r="M671" i="2" s="1"/>
  <c r="F672" i="2"/>
  <c r="F673" i="2"/>
  <c r="F674" i="2"/>
  <c r="F675" i="2"/>
  <c r="F676" i="2"/>
  <c r="F677" i="2"/>
  <c r="F678" i="2"/>
  <c r="F679" i="2"/>
  <c r="F680" i="2"/>
  <c r="F681" i="2"/>
  <c r="F682" i="2"/>
  <c r="F683" i="2"/>
  <c r="I683" i="2" s="1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M707" i="2" s="1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G768" i="2" s="1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I1140" i="2" s="1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G1686" i="2" s="1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M1793" i="2" s="1"/>
  <c r="F1794" i="2"/>
  <c r="F1795" i="2"/>
  <c r="F1796" i="2"/>
  <c r="F1797" i="2"/>
  <c r="F1798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H2102" i="2" s="1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I2547" i="2" s="1"/>
  <c r="F2548" i="2"/>
  <c r="F2549" i="2"/>
  <c r="F2550" i="2"/>
  <c r="F2551" i="2"/>
  <c r="F2552" i="2"/>
  <c r="F2553" i="2"/>
  <c r="F2554" i="2"/>
  <c r="F2555" i="2"/>
  <c r="F2556" i="2"/>
  <c r="F2557" i="2"/>
  <c r="H2557" i="2" s="1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H2607" i="2" s="1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H2725" i="2" s="1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M2749" i="2" s="1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M2775" i="2" s="1"/>
  <c r="F2776" i="2"/>
  <c r="F2777" i="2"/>
  <c r="I2777" i="2" s="1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H2813" i="2" s="1"/>
  <c r="F2814" i="2"/>
  <c r="F2815" i="2"/>
  <c r="F2816" i="2"/>
  <c r="F2817" i="2"/>
  <c r="F2818" i="2"/>
  <c r="F2819" i="2"/>
  <c r="F2820" i="2"/>
  <c r="M2820" i="2" s="1"/>
  <c r="F2821" i="2"/>
  <c r="M2821" i="2" s="1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G2844" i="2" s="1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G2921" i="2" s="1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G3412" i="2" s="1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I3428" i="2" s="1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H3448" i="2" s="1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G3460" i="2" s="1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I3488" i="2" s="1"/>
  <c r="F3489" i="2"/>
  <c r="F3490" i="2"/>
  <c r="F3491" i="2"/>
  <c r="F3492" i="2"/>
  <c r="F3493" i="2"/>
  <c r="F3494" i="2"/>
  <c r="F3495" i="2"/>
  <c r="F3496" i="2"/>
  <c r="G3496" i="2" s="1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H3591" i="2" s="1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H3615" i="2" s="1"/>
  <c r="F3616" i="2"/>
  <c r="F3617" i="2"/>
  <c r="F3618" i="2"/>
  <c r="F3619" i="2"/>
  <c r="F3620" i="2"/>
  <c r="I3620" i="2" s="1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G3640" i="2" s="1"/>
  <c r="F3641" i="2"/>
  <c r="F3642" i="2"/>
  <c r="F3643" i="2"/>
  <c r="F3644" i="2"/>
  <c r="F3645" i="2"/>
  <c r="F3646" i="2"/>
  <c r="F3647" i="2"/>
  <c r="F3648" i="2"/>
  <c r="F3649" i="2"/>
  <c r="F3650" i="2"/>
  <c r="F3651" i="2"/>
  <c r="H3651" i="2" s="1"/>
  <c r="F3652" i="2"/>
  <c r="F3653" i="2"/>
  <c r="F3654" i="2"/>
  <c r="F3655" i="2"/>
  <c r="F3775" i="2"/>
  <c r="G3775" i="2" s="1"/>
  <c r="F3776" i="2"/>
  <c r="F3777" i="2"/>
  <c r="F3778" i="2"/>
  <c r="F3779" i="2"/>
  <c r="F3780" i="2"/>
  <c r="F3781" i="2"/>
  <c r="F3782" i="2"/>
  <c r="H3782" i="2" s="1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G3807" i="2" s="1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M3842" i="2" s="1"/>
  <c r="F3843" i="2"/>
  <c r="F3844" i="2"/>
  <c r="F3845" i="2"/>
  <c r="F3846" i="2"/>
  <c r="F3847" i="2"/>
  <c r="I3847" i="2" s="1"/>
  <c r="F3848" i="2"/>
  <c r="F3849" i="2"/>
  <c r="F3850" i="2"/>
  <c r="F3851" i="2"/>
  <c r="F3852" i="2"/>
  <c r="F3853" i="2"/>
  <c r="F3854" i="2"/>
  <c r="H3854" i="2" s="1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G3867" i="2" s="1"/>
  <c r="F3868" i="2"/>
  <c r="F3869" i="2"/>
  <c r="F3870" i="2"/>
  <c r="F3871" i="2"/>
  <c r="I3871" i="2" s="1"/>
  <c r="F3872" i="2"/>
  <c r="F3873" i="2"/>
  <c r="F3874" i="2"/>
  <c r="F3875" i="2"/>
  <c r="F3876" i="2"/>
  <c r="F3877" i="2"/>
  <c r="F3878" i="2"/>
  <c r="M3878" i="2" s="1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G3914" i="2" s="1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M3926" i="2" s="1"/>
  <c r="F3927" i="2"/>
  <c r="F3928" i="2"/>
  <c r="F3929" i="2"/>
  <c r="F3930" i="2"/>
  <c r="F3931" i="2"/>
  <c r="G3931" i="2" s="1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G3962" i="2" s="1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G3974" i="2" s="1"/>
  <c r="F3975" i="2"/>
  <c r="F3976" i="2"/>
  <c r="F3977" i="2"/>
  <c r="F3978" i="2"/>
  <c r="F3979" i="2"/>
  <c r="H3979" i="2" s="1"/>
  <c r="F3980" i="2"/>
  <c r="F3981" i="2"/>
  <c r="F3982" i="2"/>
  <c r="F3983" i="2"/>
  <c r="F3984" i="2"/>
  <c r="F3985" i="2"/>
  <c r="F3986" i="2"/>
  <c r="F3987" i="2"/>
  <c r="G3987" i="2" s="1"/>
  <c r="F3988" i="2"/>
  <c r="F3989" i="2"/>
  <c r="F3990" i="2"/>
  <c r="F3991" i="2"/>
  <c r="F3992" i="2"/>
  <c r="F3993" i="2"/>
  <c r="F3994" i="2"/>
  <c r="F3995" i="2"/>
  <c r="F3996" i="2"/>
  <c r="F3997" i="2"/>
  <c r="F3998" i="2"/>
  <c r="M3998" i="2" s="1"/>
  <c r="F3999" i="2"/>
  <c r="G3999" i="2" s="1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G4059" i="2" s="1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I4075" i="2" s="1"/>
  <c r="F4076" i="2"/>
  <c r="F4077" i="2"/>
  <c r="F4078" i="2"/>
  <c r="F4079" i="2"/>
  <c r="F4080" i="2"/>
  <c r="F4081" i="2"/>
  <c r="F4082" i="2"/>
  <c r="F4246" i="2"/>
  <c r="F4247" i="2"/>
  <c r="F4248" i="2"/>
  <c r="F4249" i="2"/>
  <c r="F4250" i="2"/>
  <c r="G4250" i="2" s="1"/>
  <c r="F4251" i="2"/>
  <c r="F4252" i="2"/>
  <c r="F4253" i="2"/>
  <c r="F4254" i="2"/>
  <c r="F4255" i="2"/>
  <c r="F4256" i="2"/>
  <c r="F4257" i="2"/>
  <c r="F4258" i="2"/>
  <c r="G4258" i="2" s="1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H4294" i="2" s="1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I4366" i="2" s="1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H4378" i="2" s="1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H4394" i="2" s="1"/>
  <c r="F4395" i="2"/>
  <c r="F4396" i="2"/>
  <c r="F4397" i="2"/>
  <c r="F4398" i="2"/>
  <c r="F4399" i="2"/>
  <c r="F4400" i="2"/>
  <c r="F4401" i="2"/>
  <c r="F4402" i="2"/>
  <c r="H4402" i="2" s="1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M4486" i="2" s="1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M4526" i="2" s="1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H4761" i="2" s="1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I4929" i="2" s="1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I5025" i="2" s="1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M5037" i="2" s="1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M5073" i="2" s="1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H5097" i="2" s="1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M5181" i="2" s="1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H5193" i="2" s="1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H5265" i="2" s="1"/>
  <c r="F5266" i="2"/>
  <c r="F5267" i="2"/>
  <c r="F5268" i="2"/>
  <c r="F5269" i="2"/>
  <c r="F5270" i="2"/>
  <c r="F5271" i="2"/>
  <c r="F5272" i="2"/>
  <c r="F5457" i="2"/>
  <c r="F5458" i="2"/>
  <c r="F5459" i="2"/>
  <c r="F5460" i="2"/>
  <c r="F5461" i="2"/>
  <c r="G5461" i="2" s="1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I5839" i="2" s="1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I5947" i="2" s="1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G6019" i="2" s="1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G6031" i="2" s="1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M6151" i="2" s="1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I6163" i="2" s="1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M6175" i="2" s="1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M6187" i="2" s="1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M6435" i="2" s="1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G6459" i="2" s="1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M6471" i="2" s="1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M6483" i="2" s="1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M6531" i="2" s="1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H6543" i="2" s="1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H6579" i="2" s="1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G6591" i="2" s="1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M6615" i="2" s="1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M6651" i="2" s="1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G6675" i="2" s="1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M6687" i="2" s="1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M6699" i="2" s="1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G6747" i="2" s="1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M6771" i="2" s="1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H6795" i="2" s="1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H6855" i="2" s="1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555" i="2"/>
  <c r="F556" i="2"/>
  <c r="F557" i="2"/>
  <c r="F558" i="2"/>
  <c r="F559" i="2"/>
  <c r="F560" i="2"/>
  <c r="F561" i="2"/>
  <c r="F562" i="2"/>
  <c r="F563" i="2"/>
  <c r="F564" i="2"/>
  <c r="F554" i="2"/>
  <c r="F553" i="2"/>
  <c r="F552" i="2"/>
  <c r="F551" i="2"/>
  <c r="F550" i="2"/>
  <c r="F549" i="2"/>
  <c r="F548" i="2"/>
  <c r="F547" i="2"/>
  <c r="F546" i="2"/>
  <c r="F545" i="2"/>
  <c r="F544" i="2"/>
  <c r="F543" i="2"/>
  <c r="F542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D6902" i="2"/>
  <c r="E6902" i="2"/>
  <c r="D6903" i="2"/>
  <c r="E6903" i="2"/>
  <c r="D6904" i="2"/>
  <c r="E6904" i="2"/>
  <c r="D6905" i="2"/>
  <c r="E6905" i="2"/>
  <c r="D6906" i="2"/>
  <c r="E6906" i="2"/>
  <c r="D6907" i="2"/>
  <c r="E6907" i="2"/>
  <c r="D6908" i="2"/>
  <c r="E6908" i="2"/>
  <c r="D6909" i="2"/>
  <c r="E6909" i="2"/>
  <c r="D6910" i="2"/>
  <c r="E6910" i="2"/>
  <c r="D6911" i="2"/>
  <c r="E6911" i="2"/>
  <c r="D6912" i="2"/>
  <c r="E6912" i="2"/>
  <c r="D6913" i="2"/>
  <c r="E6913" i="2"/>
  <c r="D6914" i="2"/>
  <c r="E6914" i="2"/>
  <c r="D6915" i="2"/>
  <c r="E6915" i="2"/>
  <c r="D6916" i="2"/>
  <c r="E6916" i="2"/>
  <c r="D6917" i="2"/>
  <c r="E6917" i="2"/>
  <c r="D6918" i="2"/>
  <c r="E6918" i="2"/>
  <c r="D6919" i="2"/>
  <c r="E6919" i="2"/>
  <c r="D6920" i="2"/>
  <c r="E6920" i="2"/>
  <c r="D6921" i="2"/>
  <c r="E6921" i="2"/>
  <c r="D6922" i="2"/>
  <c r="E6922" i="2"/>
  <c r="D6923" i="2"/>
  <c r="E6923" i="2"/>
  <c r="D6924" i="2"/>
  <c r="E6924" i="2"/>
  <c r="D6925" i="2"/>
  <c r="E6925" i="2"/>
  <c r="D6926" i="2"/>
  <c r="E6926" i="2"/>
  <c r="D6927" i="2"/>
  <c r="E6927" i="2"/>
  <c r="D6928" i="2"/>
  <c r="E6928" i="2"/>
  <c r="D6929" i="2"/>
  <c r="E6929" i="2"/>
  <c r="D6930" i="2"/>
  <c r="E6930" i="2"/>
  <c r="D6931" i="2"/>
  <c r="E6931" i="2"/>
  <c r="D6932" i="2"/>
  <c r="E6932" i="2"/>
  <c r="D6933" i="2"/>
  <c r="E6933" i="2"/>
  <c r="D6934" i="2"/>
  <c r="E6934" i="2"/>
  <c r="D6935" i="2"/>
  <c r="E693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1375" i="2"/>
  <c r="E1375" i="2"/>
  <c r="D1376" i="2"/>
  <c r="E1376" i="2"/>
  <c r="D1377" i="2"/>
  <c r="E1377" i="2"/>
  <c r="D1378" i="2"/>
  <c r="E1378" i="2"/>
  <c r="D1379" i="2"/>
  <c r="E1379" i="2"/>
  <c r="D1380" i="2"/>
  <c r="E1380" i="2"/>
  <c r="D1381" i="2"/>
  <c r="E1381" i="2"/>
  <c r="D1382" i="2"/>
  <c r="E1382" i="2"/>
  <c r="D1383" i="2"/>
  <c r="E1383" i="2"/>
  <c r="D1384" i="2"/>
  <c r="E1384" i="2"/>
  <c r="D1385" i="2"/>
  <c r="E1385" i="2"/>
  <c r="D1386" i="2"/>
  <c r="E1386" i="2"/>
  <c r="D1387" i="2"/>
  <c r="E1387" i="2"/>
  <c r="D1388" i="2"/>
  <c r="E1388" i="2"/>
  <c r="D1389" i="2"/>
  <c r="E1389" i="2"/>
  <c r="D1390" i="2"/>
  <c r="E1390" i="2"/>
  <c r="D1391" i="2"/>
  <c r="E1391" i="2"/>
  <c r="D1392" i="2"/>
  <c r="E1392" i="2"/>
  <c r="D1393" i="2"/>
  <c r="E1393" i="2"/>
  <c r="D1394" i="2"/>
  <c r="E1394" i="2"/>
  <c r="D1395" i="2"/>
  <c r="E1395" i="2"/>
  <c r="D1396" i="2"/>
  <c r="E1396" i="2"/>
  <c r="D1397" i="2"/>
  <c r="E1397" i="2"/>
  <c r="D1398" i="2"/>
  <c r="E1398" i="2"/>
  <c r="D1399" i="2"/>
  <c r="E1399" i="2"/>
  <c r="D1400" i="2"/>
  <c r="E1400" i="2"/>
  <c r="D1401" i="2"/>
  <c r="E1401" i="2"/>
  <c r="D1402" i="2"/>
  <c r="E1402" i="2"/>
  <c r="D1403" i="2"/>
  <c r="E1403" i="2"/>
  <c r="D1404" i="2"/>
  <c r="E1404" i="2"/>
  <c r="D1405" i="2"/>
  <c r="E1405" i="2"/>
  <c r="D1406" i="2"/>
  <c r="E1406" i="2"/>
  <c r="D1407" i="2"/>
  <c r="E1407" i="2"/>
  <c r="D1408" i="2"/>
  <c r="E1408" i="2"/>
  <c r="D1409" i="2"/>
  <c r="E1409" i="2"/>
  <c r="D1410" i="2"/>
  <c r="E1410" i="2"/>
  <c r="D1411" i="2"/>
  <c r="E1411" i="2"/>
  <c r="D1412" i="2"/>
  <c r="E1412" i="2"/>
  <c r="D1413" i="2"/>
  <c r="E1413" i="2"/>
  <c r="D1414" i="2"/>
  <c r="E1414" i="2"/>
  <c r="D1415" i="2"/>
  <c r="E1415" i="2"/>
  <c r="D1416" i="2"/>
  <c r="E1416" i="2"/>
  <c r="D1417" i="2"/>
  <c r="E1417" i="2"/>
  <c r="D1418" i="2"/>
  <c r="E1418" i="2"/>
  <c r="D1419" i="2"/>
  <c r="E1419" i="2"/>
  <c r="D1420" i="2"/>
  <c r="E1420" i="2"/>
  <c r="D1421" i="2"/>
  <c r="E1421" i="2"/>
  <c r="D1422" i="2"/>
  <c r="E1422" i="2"/>
  <c r="D1423" i="2"/>
  <c r="E1423" i="2"/>
  <c r="D1424" i="2"/>
  <c r="E1424" i="2"/>
  <c r="D1425" i="2"/>
  <c r="E1425" i="2"/>
  <c r="D1426" i="2"/>
  <c r="E1426" i="2"/>
  <c r="D1427" i="2"/>
  <c r="E1427" i="2"/>
  <c r="D1428" i="2"/>
  <c r="E1428" i="2"/>
  <c r="D1429" i="2"/>
  <c r="E1429" i="2"/>
  <c r="D1430" i="2"/>
  <c r="E1430" i="2"/>
  <c r="D1431" i="2"/>
  <c r="E1431" i="2"/>
  <c r="D1432" i="2"/>
  <c r="E1432" i="2"/>
  <c r="D1433" i="2"/>
  <c r="E1433" i="2"/>
  <c r="D1434" i="2"/>
  <c r="E1434" i="2"/>
  <c r="D1435" i="2"/>
  <c r="E1435" i="2"/>
  <c r="D1436" i="2"/>
  <c r="E1436" i="2"/>
  <c r="D1437" i="2"/>
  <c r="E1437" i="2"/>
  <c r="D1438" i="2"/>
  <c r="E1438" i="2"/>
  <c r="D1439" i="2"/>
  <c r="E1439" i="2"/>
  <c r="D1440" i="2"/>
  <c r="E1440" i="2"/>
  <c r="D1441" i="2"/>
  <c r="E1441" i="2"/>
  <c r="D1442" i="2"/>
  <c r="E1442" i="2"/>
  <c r="D1443" i="2"/>
  <c r="E1443" i="2"/>
  <c r="D1444" i="2"/>
  <c r="E1444" i="2"/>
  <c r="D1445" i="2"/>
  <c r="E1445" i="2"/>
  <c r="D1446" i="2"/>
  <c r="E1446" i="2"/>
  <c r="D1447" i="2"/>
  <c r="E1447" i="2"/>
  <c r="D1448" i="2"/>
  <c r="E1448" i="2"/>
  <c r="D1449" i="2"/>
  <c r="E1449" i="2"/>
  <c r="D1450" i="2"/>
  <c r="E1450" i="2"/>
  <c r="D1451" i="2"/>
  <c r="E1451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2406" i="2"/>
  <c r="E2406" i="2"/>
  <c r="D2407" i="2"/>
  <c r="E2407" i="2"/>
  <c r="D2408" i="2"/>
  <c r="E2408" i="2"/>
  <c r="D2409" i="2"/>
  <c r="E2409" i="2"/>
  <c r="D2410" i="2"/>
  <c r="E2410" i="2"/>
  <c r="D2411" i="2"/>
  <c r="E2411" i="2"/>
  <c r="D2412" i="2"/>
  <c r="E2412" i="2"/>
  <c r="D2413" i="2"/>
  <c r="E2413" i="2"/>
  <c r="D2414" i="2"/>
  <c r="E2414" i="2"/>
  <c r="D2415" i="2"/>
  <c r="E2415" i="2"/>
  <c r="D2416" i="2"/>
  <c r="E2416" i="2"/>
  <c r="D2417" i="2"/>
  <c r="E2417" i="2"/>
  <c r="D2418" i="2"/>
  <c r="E2418" i="2"/>
  <c r="D2419" i="2"/>
  <c r="E2419" i="2"/>
  <c r="D2420" i="2"/>
  <c r="E2420" i="2"/>
  <c r="D2421" i="2"/>
  <c r="E2421" i="2"/>
  <c r="D2422" i="2"/>
  <c r="E2422" i="2"/>
  <c r="D2423" i="2"/>
  <c r="E2423" i="2"/>
  <c r="D2424" i="2"/>
  <c r="E2424" i="2"/>
  <c r="D2425" i="2"/>
  <c r="E2425" i="2"/>
  <c r="D2426" i="2"/>
  <c r="E2426" i="2"/>
  <c r="D2427" i="2"/>
  <c r="E2427" i="2"/>
  <c r="D2428" i="2"/>
  <c r="E2428" i="2"/>
  <c r="D2429" i="2"/>
  <c r="E2429" i="2"/>
  <c r="D2430" i="2"/>
  <c r="E2430" i="2"/>
  <c r="D2431" i="2"/>
  <c r="E2431" i="2"/>
  <c r="D2432" i="2"/>
  <c r="E2432" i="2"/>
  <c r="D2433" i="2"/>
  <c r="E2433" i="2"/>
  <c r="D2434" i="2"/>
  <c r="E2434" i="2"/>
  <c r="D2435" i="2"/>
  <c r="E2435" i="2"/>
  <c r="D2436" i="2"/>
  <c r="E2436" i="2"/>
  <c r="D2437" i="2"/>
  <c r="E2437" i="2"/>
  <c r="D2438" i="2"/>
  <c r="E2438" i="2"/>
  <c r="D2439" i="2"/>
  <c r="E2439" i="2"/>
  <c r="D2440" i="2"/>
  <c r="E2440" i="2"/>
  <c r="D2441" i="2"/>
  <c r="E2441" i="2"/>
  <c r="D2442" i="2"/>
  <c r="E2442" i="2"/>
  <c r="D2443" i="2"/>
  <c r="E2443" i="2"/>
  <c r="D2444" i="2"/>
  <c r="E2444" i="2"/>
  <c r="D2445" i="2"/>
  <c r="E2445" i="2"/>
  <c r="D2446" i="2"/>
  <c r="E2446" i="2"/>
  <c r="D2447" i="2"/>
  <c r="E2447" i="2"/>
  <c r="D2448" i="2"/>
  <c r="E2448" i="2"/>
  <c r="D2449" i="2"/>
  <c r="E2449" i="2"/>
  <c r="D2450" i="2"/>
  <c r="E2450" i="2"/>
  <c r="D2451" i="2"/>
  <c r="E2451" i="2"/>
  <c r="D2452" i="2"/>
  <c r="E2452" i="2"/>
  <c r="D2453" i="2"/>
  <c r="E2453" i="2"/>
  <c r="D2454" i="2"/>
  <c r="E2454" i="2"/>
  <c r="D2455" i="2"/>
  <c r="E2455" i="2"/>
  <c r="D2456" i="2"/>
  <c r="E2456" i="2"/>
  <c r="D2457" i="2"/>
  <c r="E2457" i="2"/>
  <c r="D2458" i="2"/>
  <c r="E2458" i="2"/>
  <c r="D2459" i="2"/>
  <c r="E2459" i="2"/>
  <c r="D2460" i="2"/>
  <c r="E2460" i="2"/>
  <c r="D2461" i="2"/>
  <c r="E2461" i="2"/>
  <c r="D2462" i="2"/>
  <c r="E2462" i="2"/>
  <c r="D2463" i="2"/>
  <c r="E2463" i="2"/>
  <c r="D2464" i="2"/>
  <c r="E2464" i="2"/>
  <c r="D2465" i="2"/>
  <c r="E2465" i="2"/>
  <c r="D2466" i="2"/>
  <c r="E2466" i="2"/>
  <c r="D2467" i="2"/>
  <c r="E2467" i="2"/>
  <c r="D2468" i="2"/>
  <c r="E2468" i="2"/>
  <c r="D2469" i="2"/>
  <c r="E2469" i="2"/>
  <c r="D2470" i="2"/>
  <c r="E2470" i="2"/>
  <c r="D2471" i="2"/>
  <c r="E2471" i="2"/>
  <c r="D2472" i="2"/>
  <c r="E2472" i="2"/>
  <c r="D2473" i="2"/>
  <c r="E2473" i="2"/>
  <c r="D2474" i="2"/>
  <c r="E2474" i="2"/>
  <c r="D2475" i="2"/>
  <c r="E2475" i="2"/>
  <c r="D2476" i="2"/>
  <c r="E2476" i="2"/>
  <c r="D2477" i="2"/>
  <c r="E2477" i="2"/>
  <c r="D2988" i="2"/>
  <c r="E2988" i="2"/>
  <c r="D2989" i="2"/>
  <c r="E2989" i="2"/>
  <c r="D2990" i="2"/>
  <c r="E2990" i="2"/>
  <c r="D2991" i="2"/>
  <c r="E2991" i="2"/>
  <c r="D2992" i="2"/>
  <c r="E2992" i="2"/>
  <c r="D2993" i="2"/>
  <c r="E2993" i="2"/>
  <c r="D2994" i="2"/>
  <c r="E2994" i="2"/>
  <c r="D2995" i="2"/>
  <c r="E2995" i="2"/>
  <c r="D2996" i="2"/>
  <c r="E2996" i="2"/>
  <c r="D2997" i="2"/>
  <c r="E2997" i="2"/>
  <c r="D2998" i="2"/>
  <c r="E2998" i="2"/>
  <c r="D2999" i="2"/>
  <c r="E2999" i="2"/>
  <c r="D3000" i="2"/>
  <c r="E3000" i="2"/>
  <c r="D3001" i="2"/>
  <c r="E3001" i="2"/>
  <c r="D3002" i="2"/>
  <c r="E3002" i="2"/>
  <c r="D3003" i="2"/>
  <c r="E3003" i="2"/>
  <c r="D3004" i="2"/>
  <c r="E3004" i="2"/>
  <c r="D3005" i="2"/>
  <c r="E3005" i="2"/>
  <c r="D3006" i="2"/>
  <c r="E3006" i="2"/>
  <c r="D3007" i="2"/>
  <c r="E3007" i="2"/>
  <c r="D3008" i="2"/>
  <c r="E3008" i="2"/>
  <c r="D3009" i="2"/>
  <c r="E3009" i="2"/>
  <c r="D3010" i="2"/>
  <c r="E3010" i="2"/>
  <c r="D3011" i="2"/>
  <c r="E3011" i="2"/>
  <c r="D3012" i="2"/>
  <c r="E3012" i="2"/>
  <c r="D3013" i="2"/>
  <c r="E3013" i="2"/>
  <c r="D3014" i="2"/>
  <c r="E3014" i="2"/>
  <c r="D3015" i="2"/>
  <c r="E3015" i="2"/>
  <c r="D3016" i="2"/>
  <c r="E3016" i="2"/>
  <c r="D3017" i="2"/>
  <c r="E3017" i="2"/>
  <c r="D3018" i="2"/>
  <c r="E3018" i="2"/>
  <c r="D3019" i="2"/>
  <c r="E3019" i="2"/>
  <c r="D3020" i="2"/>
  <c r="E3020" i="2"/>
  <c r="D3021" i="2"/>
  <c r="E3021" i="2"/>
  <c r="D3022" i="2"/>
  <c r="E3022" i="2"/>
  <c r="D3023" i="2"/>
  <c r="E3023" i="2"/>
  <c r="D3024" i="2"/>
  <c r="E3024" i="2"/>
  <c r="D3025" i="2"/>
  <c r="E3025" i="2"/>
  <c r="D3026" i="2"/>
  <c r="E3026" i="2"/>
  <c r="D3027" i="2"/>
  <c r="E3027" i="2"/>
  <c r="D3028" i="2"/>
  <c r="E3028" i="2"/>
  <c r="D3029" i="2"/>
  <c r="E3029" i="2"/>
  <c r="D3030" i="2"/>
  <c r="E3030" i="2"/>
  <c r="D3031" i="2"/>
  <c r="E3031" i="2"/>
  <c r="D3032" i="2"/>
  <c r="E3032" i="2"/>
  <c r="D3033" i="2"/>
  <c r="E3033" i="2"/>
  <c r="D3034" i="2"/>
  <c r="E3034" i="2"/>
  <c r="D3035" i="2"/>
  <c r="E3035" i="2"/>
  <c r="D3036" i="2"/>
  <c r="E3036" i="2"/>
  <c r="D3037" i="2"/>
  <c r="E3037" i="2"/>
  <c r="D3038" i="2"/>
  <c r="E3038" i="2"/>
  <c r="D3039" i="2"/>
  <c r="E3039" i="2"/>
  <c r="D3040" i="2"/>
  <c r="E3040" i="2"/>
  <c r="D3041" i="2"/>
  <c r="E3041" i="2"/>
  <c r="D3042" i="2"/>
  <c r="E3042" i="2"/>
  <c r="D3043" i="2"/>
  <c r="E3043" i="2"/>
  <c r="D3044" i="2"/>
  <c r="E3044" i="2"/>
  <c r="D3045" i="2"/>
  <c r="E3045" i="2"/>
  <c r="D3046" i="2"/>
  <c r="E3046" i="2"/>
  <c r="D3047" i="2"/>
  <c r="E3047" i="2"/>
  <c r="D3048" i="2"/>
  <c r="E3048" i="2"/>
  <c r="D3049" i="2"/>
  <c r="E3049" i="2"/>
  <c r="D3050" i="2"/>
  <c r="E3050" i="2"/>
  <c r="D3051" i="2"/>
  <c r="E3051" i="2"/>
  <c r="D3052" i="2"/>
  <c r="E3052" i="2"/>
  <c r="D3053" i="2"/>
  <c r="E3053" i="2"/>
  <c r="D3054" i="2"/>
  <c r="E3054" i="2"/>
  <c r="D3055" i="2"/>
  <c r="E3055" i="2"/>
  <c r="D3056" i="2"/>
  <c r="E3056" i="2"/>
  <c r="D3057" i="2"/>
  <c r="E3057" i="2"/>
  <c r="D3058" i="2"/>
  <c r="E3058" i="2"/>
  <c r="D3059" i="2"/>
  <c r="E3059" i="2"/>
  <c r="D3060" i="2"/>
  <c r="E3060" i="2"/>
  <c r="D3061" i="2"/>
  <c r="E3061" i="2"/>
  <c r="D3062" i="2"/>
  <c r="E3062" i="2"/>
  <c r="D3063" i="2"/>
  <c r="E3063" i="2"/>
  <c r="D3064" i="2"/>
  <c r="E3064" i="2"/>
  <c r="D3065" i="2"/>
  <c r="E3065" i="2"/>
  <c r="D3066" i="2"/>
  <c r="E3066" i="2"/>
  <c r="D3067" i="2"/>
  <c r="E3067" i="2"/>
  <c r="D3068" i="2"/>
  <c r="E3068" i="2"/>
  <c r="D3069" i="2"/>
  <c r="E3069" i="2"/>
  <c r="D3070" i="2"/>
  <c r="E3070" i="2"/>
  <c r="D3071" i="2"/>
  <c r="E3071" i="2"/>
  <c r="D3072" i="2"/>
  <c r="E3072" i="2"/>
  <c r="D3073" i="2"/>
  <c r="E3073" i="2"/>
  <c r="D3074" i="2"/>
  <c r="E3074" i="2"/>
  <c r="D3075" i="2"/>
  <c r="E3075" i="2"/>
  <c r="D3076" i="2"/>
  <c r="E3076" i="2"/>
  <c r="D3077" i="2"/>
  <c r="E3077" i="2"/>
  <c r="D3078" i="2"/>
  <c r="E3078" i="2"/>
  <c r="D3079" i="2"/>
  <c r="E3079" i="2"/>
  <c r="D3080" i="2"/>
  <c r="E3080" i="2"/>
  <c r="D3081" i="2"/>
  <c r="E3081" i="2"/>
  <c r="D3082" i="2"/>
  <c r="E3082" i="2"/>
  <c r="D3083" i="2"/>
  <c r="E3083" i="2"/>
  <c r="D3084" i="2"/>
  <c r="E3084" i="2"/>
  <c r="D3085" i="2"/>
  <c r="E3085" i="2"/>
  <c r="D3086" i="2"/>
  <c r="E3086" i="2"/>
  <c r="D3087" i="2"/>
  <c r="E3087" i="2"/>
  <c r="D3088" i="2"/>
  <c r="E3088" i="2"/>
  <c r="D3089" i="2"/>
  <c r="E3089" i="2"/>
  <c r="D3090" i="2"/>
  <c r="E3090" i="2"/>
  <c r="D3091" i="2"/>
  <c r="E3091" i="2"/>
  <c r="D3092" i="2"/>
  <c r="E3092" i="2"/>
  <c r="D3093" i="2"/>
  <c r="E3093" i="2"/>
  <c r="D3094" i="2"/>
  <c r="E3094" i="2"/>
  <c r="D3095" i="2"/>
  <c r="E3095" i="2"/>
  <c r="D3096" i="2"/>
  <c r="E3096" i="2"/>
  <c r="D3097" i="2"/>
  <c r="E3097" i="2"/>
  <c r="D3098" i="2"/>
  <c r="E3098" i="2"/>
  <c r="D3099" i="2"/>
  <c r="E3099" i="2"/>
  <c r="D3100" i="2"/>
  <c r="E3100" i="2"/>
  <c r="D3101" i="2"/>
  <c r="E3101" i="2"/>
  <c r="D3102" i="2"/>
  <c r="E3102" i="2"/>
  <c r="D3103" i="2"/>
  <c r="E3103" i="2"/>
  <c r="D3104" i="2"/>
  <c r="E3104" i="2"/>
  <c r="D3105" i="2"/>
  <c r="E3105" i="2"/>
  <c r="D3106" i="2"/>
  <c r="E3106" i="2"/>
  <c r="D3107" i="2"/>
  <c r="E3107" i="2"/>
  <c r="D3108" i="2"/>
  <c r="E3108" i="2"/>
  <c r="D3109" i="2"/>
  <c r="E3109" i="2"/>
  <c r="D3110" i="2"/>
  <c r="E3110" i="2"/>
  <c r="D3111" i="2"/>
  <c r="E3111" i="2"/>
  <c r="D3112" i="2"/>
  <c r="E3112" i="2"/>
  <c r="D3113" i="2"/>
  <c r="E3113" i="2"/>
  <c r="D3114" i="2"/>
  <c r="E3114" i="2"/>
  <c r="D3115" i="2"/>
  <c r="E3115" i="2"/>
  <c r="D3116" i="2"/>
  <c r="E3116" i="2"/>
  <c r="D3117" i="2"/>
  <c r="E3117" i="2"/>
  <c r="D3118" i="2"/>
  <c r="E3118" i="2"/>
  <c r="D3119" i="2"/>
  <c r="E3119" i="2"/>
  <c r="D3120" i="2"/>
  <c r="E3120" i="2"/>
  <c r="D3121" i="2"/>
  <c r="E3121" i="2"/>
  <c r="D3122" i="2"/>
  <c r="E3122" i="2"/>
  <c r="D3123" i="2"/>
  <c r="E3123" i="2"/>
  <c r="D3124" i="2"/>
  <c r="E3124" i="2"/>
  <c r="D3125" i="2"/>
  <c r="E3125" i="2"/>
  <c r="D3126" i="2"/>
  <c r="E3126" i="2"/>
  <c r="D3127" i="2"/>
  <c r="E3127" i="2"/>
  <c r="D3128" i="2"/>
  <c r="E3128" i="2"/>
  <c r="D3129" i="2"/>
  <c r="E3129" i="2"/>
  <c r="D3130" i="2"/>
  <c r="E3130" i="2"/>
  <c r="D3131" i="2"/>
  <c r="E3131" i="2"/>
  <c r="D3132" i="2"/>
  <c r="E3132" i="2"/>
  <c r="D3133" i="2"/>
  <c r="E3133" i="2"/>
  <c r="D3134" i="2"/>
  <c r="E3134" i="2"/>
  <c r="D3135" i="2"/>
  <c r="E3135" i="2"/>
  <c r="D3136" i="2"/>
  <c r="E3136" i="2"/>
  <c r="D3137" i="2"/>
  <c r="E3137" i="2"/>
  <c r="D3138" i="2"/>
  <c r="E3138" i="2"/>
  <c r="D3139" i="2"/>
  <c r="E3139" i="2"/>
  <c r="D3140" i="2"/>
  <c r="E3140" i="2"/>
  <c r="D3141" i="2"/>
  <c r="E3141" i="2"/>
  <c r="D3142" i="2"/>
  <c r="E3142" i="2"/>
  <c r="D3143" i="2"/>
  <c r="E3143" i="2"/>
  <c r="D3144" i="2"/>
  <c r="E3144" i="2"/>
  <c r="D3145" i="2"/>
  <c r="E3145" i="2"/>
  <c r="D3146" i="2"/>
  <c r="E3146" i="2"/>
  <c r="D3147" i="2"/>
  <c r="E3147" i="2"/>
  <c r="D3148" i="2"/>
  <c r="E3148" i="2"/>
  <c r="D3149" i="2"/>
  <c r="E3149" i="2"/>
  <c r="D3150" i="2"/>
  <c r="E3150" i="2"/>
  <c r="D3151" i="2"/>
  <c r="E3151" i="2"/>
  <c r="D3152" i="2"/>
  <c r="E3152" i="2"/>
  <c r="D3153" i="2"/>
  <c r="E3153" i="2"/>
  <c r="D3154" i="2"/>
  <c r="E3154" i="2"/>
  <c r="D3155" i="2"/>
  <c r="E3155" i="2"/>
  <c r="D3156" i="2"/>
  <c r="E3156" i="2"/>
  <c r="D3157" i="2"/>
  <c r="E3157" i="2"/>
  <c r="D3158" i="2"/>
  <c r="E3158" i="2"/>
  <c r="D3159" i="2"/>
  <c r="E3159" i="2"/>
  <c r="D3160" i="2"/>
  <c r="E3160" i="2"/>
  <c r="D3161" i="2"/>
  <c r="E3161" i="2"/>
  <c r="D3162" i="2"/>
  <c r="E3162" i="2"/>
  <c r="D3163" i="2"/>
  <c r="E3163" i="2"/>
  <c r="D3164" i="2"/>
  <c r="E3164" i="2"/>
  <c r="D3165" i="2"/>
  <c r="E3165" i="2"/>
  <c r="D3166" i="2"/>
  <c r="E3166" i="2"/>
  <c r="D3167" i="2"/>
  <c r="E3167" i="2"/>
  <c r="D3168" i="2"/>
  <c r="E3168" i="2"/>
  <c r="D3169" i="2"/>
  <c r="E3169" i="2"/>
  <c r="D3170" i="2"/>
  <c r="E3170" i="2"/>
  <c r="D3171" i="2"/>
  <c r="E3171" i="2"/>
  <c r="D3172" i="2"/>
  <c r="E3172" i="2"/>
  <c r="D3173" i="2"/>
  <c r="E3173" i="2"/>
  <c r="D3174" i="2"/>
  <c r="E3174" i="2"/>
  <c r="D3175" i="2"/>
  <c r="E3175" i="2"/>
  <c r="D3176" i="2"/>
  <c r="E3176" i="2"/>
  <c r="D3177" i="2"/>
  <c r="E3177" i="2"/>
  <c r="D3178" i="2"/>
  <c r="E3178" i="2"/>
  <c r="D3179" i="2"/>
  <c r="E3179" i="2"/>
  <c r="D3180" i="2"/>
  <c r="E3180" i="2"/>
  <c r="D3181" i="2"/>
  <c r="E3181" i="2"/>
  <c r="D3182" i="2"/>
  <c r="E3182" i="2"/>
  <c r="D3183" i="2"/>
  <c r="E3183" i="2"/>
  <c r="D3184" i="2"/>
  <c r="E3184" i="2"/>
  <c r="D3185" i="2"/>
  <c r="E3185" i="2"/>
  <c r="D3186" i="2"/>
  <c r="E3186" i="2"/>
  <c r="D3187" i="2"/>
  <c r="E3187" i="2"/>
  <c r="D3188" i="2"/>
  <c r="E3188" i="2"/>
  <c r="D3189" i="2"/>
  <c r="E3189" i="2"/>
  <c r="D3190" i="2"/>
  <c r="E3190" i="2"/>
  <c r="D3191" i="2"/>
  <c r="E3191" i="2"/>
  <c r="D3192" i="2"/>
  <c r="E3192" i="2"/>
  <c r="D3193" i="2"/>
  <c r="E3193" i="2"/>
  <c r="D3194" i="2"/>
  <c r="E3194" i="2"/>
  <c r="D3195" i="2"/>
  <c r="E3195" i="2"/>
  <c r="D3196" i="2"/>
  <c r="E3196" i="2"/>
  <c r="D3197" i="2"/>
  <c r="E3197" i="2"/>
  <c r="D3198" i="2"/>
  <c r="E3198" i="2"/>
  <c r="D3199" i="2"/>
  <c r="E3199" i="2"/>
  <c r="D3200" i="2"/>
  <c r="E3200" i="2"/>
  <c r="D3201" i="2"/>
  <c r="E3201" i="2"/>
  <c r="D3202" i="2"/>
  <c r="E3202" i="2"/>
  <c r="D3203" i="2"/>
  <c r="E3203" i="2"/>
  <c r="D3204" i="2"/>
  <c r="E3204" i="2"/>
  <c r="D3205" i="2"/>
  <c r="E3205" i="2"/>
  <c r="D3206" i="2"/>
  <c r="E3206" i="2"/>
  <c r="D3207" i="2"/>
  <c r="E3207" i="2"/>
  <c r="D3208" i="2"/>
  <c r="E3208" i="2"/>
  <c r="D3209" i="2"/>
  <c r="E3209" i="2"/>
  <c r="D3210" i="2"/>
  <c r="E3210" i="2"/>
  <c r="D3211" i="2"/>
  <c r="E3211" i="2"/>
  <c r="D3212" i="2"/>
  <c r="E3212" i="2"/>
  <c r="D3213" i="2"/>
  <c r="E3213" i="2"/>
  <c r="D3214" i="2"/>
  <c r="E3214" i="2"/>
  <c r="D3215" i="2"/>
  <c r="E3215" i="2"/>
  <c r="D3216" i="2"/>
  <c r="E3216" i="2"/>
  <c r="D3217" i="2"/>
  <c r="E3217" i="2"/>
  <c r="D3218" i="2"/>
  <c r="E3218" i="2"/>
  <c r="D3219" i="2"/>
  <c r="E3219" i="2"/>
  <c r="D3220" i="2"/>
  <c r="E3220" i="2"/>
  <c r="D3221" i="2"/>
  <c r="E3221" i="2"/>
  <c r="D3222" i="2"/>
  <c r="E3222" i="2"/>
  <c r="D3223" i="2"/>
  <c r="E3223" i="2"/>
  <c r="D3224" i="2"/>
  <c r="E3224" i="2"/>
  <c r="D3225" i="2"/>
  <c r="E3225" i="2"/>
  <c r="D3226" i="2"/>
  <c r="E3226" i="2"/>
  <c r="D3227" i="2"/>
  <c r="E3227" i="2"/>
  <c r="D3228" i="2"/>
  <c r="E3228" i="2"/>
  <c r="D3229" i="2"/>
  <c r="E3229" i="2"/>
  <c r="D3230" i="2"/>
  <c r="E3230" i="2"/>
  <c r="D3231" i="2"/>
  <c r="E3231" i="2"/>
  <c r="D3232" i="2"/>
  <c r="E3232" i="2"/>
  <c r="D3233" i="2"/>
  <c r="E3233" i="2"/>
  <c r="D3234" i="2"/>
  <c r="E3234" i="2"/>
  <c r="D3235" i="2"/>
  <c r="E3235" i="2"/>
  <c r="D3236" i="2"/>
  <c r="E3236" i="2"/>
  <c r="D3237" i="2"/>
  <c r="E3237" i="2"/>
  <c r="D3238" i="2"/>
  <c r="E3238" i="2"/>
  <c r="D3239" i="2"/>
  <c r="E3239" i="2"/>
  <c r="D3240" i="2"/>
  <c r="E3240" i="2"/>
  <c r="D3241" i="2"/>
  <c r="E3241" i="2"/>
  <c r="D3242" i="2"/>
  <c r="E3242" i="2"/>
  <c r="D3243" i="2"/>
  <c r="E3243" i="2"/>
  <c r="D3244" i="2"/>
  <c r="E3244" i="2"/>
  <c r="D3245" i="2"/>
  <c r="E3245" i="2"/>
  <c r="D3246" i="2"/>
  <c r="E3246" i="2"/>
  <c r="D3247" i="2"/>
  <c r="E3247" i="2"/>
  <c r="D3248" i="2"/>
  <c r="E3248" i="2"/>
  <c r="D3249" i="2"/>
  <c r="E3249" i="2"/>
  <c r="D3250" i="2"/>
  <c r="E3250" i="2"/>
  <c r="D3251" i="2"/>
  <c r="E3251" i="2"/>
  <c r="D3252" i="2"/>
  <c r="E3252" i="2"/>
  <c r="D3253" i="2"/>
  <c r="E3253" i="2"/>
  <c r="D3254" i="2"/>
  <c r="E3254" i="2"/>
  <c r="D3255" i="2"/>
  <c r="E3255" i="2"/>
  <c r="D3256" i="2"/>
  <c r="E3256" i="2"/>
  <c r="D3257" i="2"/>
  <c r="E3257" i="2"/>
  <c r="D3258" i="2"/>
  <c r="E3258" i="2"/>
  <c r="D3259" i="2"/>
  <c r="E3259" i="2"/>
  <c r="D3260" i="2"/>
  <c r="E3260" i="2"/>
  <c r="D3261" i="2"/>
  <c r="E3261" i="2"/>
  <c r="D3262" i="2"/>
  <c r="E3262" i="2"/>
  <c r="D3263" i="2"/>
  <c r="E3263" i="2"/>
  <c r="D3264" i="2"/>
  <c r="E3264" i="2"/>
  <c r="D3265" i="2"/>
  <c r="E3265" i="2"/>
  <c r="D3266" i="2"/>
  <c r="E3266" i="2"/>
  <c r="D3267" i="2"/>
  <c r="E3267" i="2"/>
  <c r="D3268" i="2"/>
  <c r="E3268" i="2"/>
  <c r="D3269" i="2"/>
  <c r="E3269" i="2"/>
  <c r="D3270" i="2"/>
  <c r="E3270" i="2"/>
  <c r="D3271" i="2"/>
  <c r="E3271" i="2"/>
  <c r="D3272" i="2"/>
  <c r="E3272" i="2"/>
  <c r="D3273" i="2"/>
  <c r="E3273" i="2"/>
  <c r="D3274" i="2"/>
  <c r="E3274" i="2"/>
  <c r="D3275" i="2"/>
  <c r="E3275" i="2"/>
  <c r="D3276" i="2"/>
  <c r="E3276" i="2"/>
  <c r="D3277" i="2"/>
  <c r="E3277" i="2"/>
  <c r="D3278" i="2"/>
  <c r="E3278" i="2"/>
  <c r="D3279" i="2"/>
  <c r="E3279" i="2"/>
  <c r="D3280" i="2"/>
  <c r="E3280" i="2"/>
  <c r="D3281" i="2"/>
  <c r="E3281" i="2"/>
  <c r="D3282" i="2"/>
  <c r="E3282" i="2"/>
  <c r="D3283" i="2"/>
  <c r="E3283" i="2"/>
  <c r="D3284" i="2"/>
  <c r="E3284" i="2"/>
  <c r="D3285" i="2"/>
  <c r="E3285" i="2"/>
  <c r="D3286" i="2"/>
  <c r="E3286" i="2"/>
  <c r="D3287" i="2"/>
  <c r="E3287" i="2"/>
  <c r="D3288" i="2"/>
  <c r="E3288" i="2"/>
  <c r="D3289" i="2"/>
  <c r="E3289" i="2"/>
  <c r="D3290" i="2"/>
  <c r="E3290" i="2"/>
  <c r="D3291" i="2"/>
  <c r="E3291" i="2"/>
  <c r="D3292" i="2"/>
  <c r="E3292" i="2"/>
  <c r="D3293" i="2"/>
  <c r="E3293" i="2"/>
  <c r="D3294" i="2"/>
  <c r="E3294" i="2"/>
  <c r="D3295" i="2"/>
  <c r="E3295" i="2"/>
  <c r="D3296" i="2"/>
  <c r="E3296" i="2"/>
  <c r="D3297" i="2"/>
  <c r="E3297" i="2"/>
  <c r="D3298" i="2"/>
  <c r="E3298" i="2"/>
  <c r="D3299" i="2"/>
  <c r="E3299" i="2"/>
  <c r="D3300" i="2"/>
  <c r="E3300" i="2"/>
  <c r="D3301" i="2"/>
  <c r="E3301" i="2"/>
  <c r="D3302" i="2"/>
  <c r="E3302" i="2"/>
  <c r="D3303" i="2"/>
  <c r="E3303" i="2"/>
  <c r="D3304" i="2"/>
  <c r="E3304" i="2"/>
  <c r="D3305" i="2"/>
  <c r="E3305" i="2"/>
  <c r="D3306" i="2"/>
  <c r="E3306" i="2"/>
  <c r="D3307" i="2"/>
  <c r="E3307" i="2"/>
  <c r="D3308" i="2"/>
  <c r="E3308" i="2"/>
  <c r="D3309" i="2"/>
  <c r="E3309" i="2"/>
  <c r="D3310" i="2"/>
  <c r="E3310" i="2"/>
  <c r="D3311" i="2"/>
  <c r="E3311" i="2"/>
  <c r="D3312" i="2"/>
  <c r="E3312" i="2"/>
  <c r="D3313" i="2"/>
  <c r="E3313" i="2"/>
  <c r="D3314" i="2"/>
  <c r="E3314" i="2"/>
  <c r="D3315" i="2"/>
  <c r="E3315" i="2"/>
  <c r="D3316" i="2"/>
  <c r="E3316" i="2"/>
  <c r="D3317" i="2"/>
  <c r="E3317" i="2"/>
  <c r="D3318" i="2"/>
  <c r="E3318" i="2"/>
  <c r="D3319" i="2"/>
  <c r="E3319" i="2"/>
  <c r="D3320" i="2"/>
  <c r="E3320" i="2"/>
  <c r="D3321" i="2"/>
  <c r="E3321" i="2"/>
  <c r="D3322" i="2"/>
  <c r="E3322" i="2"/>
  <c r="D3323" i="2"/>
  <c r="E3323" i="2"/>
  <c r="D3324" i="2"/>
  <c r="E3324" i="2"/>
  <c r="D3325" i="2"/>
  <c r="E3325" i="2"/>
  <c r="D3326" i="2"/>
  <c r="E3326" i="2"/>
  <c r="D3327" i="2"/>
  <c r="E3327" i="2"/>
  <c r="D3328" i="2"/>
  <c r="E3328" i="2"/>
  <c r="D3329" i="2"/>
  <c r="E3329" i="2"/>
  <c r="D3330" i="2"/>
  <c r="E3330" i="2"/>
  <c r="D3331" i="2"/>
  <c r="E3331" i="2"/>
  <c r="D3332" i="2"/>
  <c r="E3332" i="2"/>
  <c r="D3333" i="2"/>
  <c r="E3333" i="2"/>
  <c r="D3334" i="2"/>
  <c r="E3334" i="2"/>
  <c r="D3335" i="2"/>
  <c r="E3335" i="2"/>
  <c r="D3336" i="2"/>
  <c r="E3336" i="2"/>
  <c r="D3337" i="2"/>
  <c r="E3337" i="2"/>
  <c r="D3338" i="2"/>
  <c r="E3338" i="2"/>
  <c r="D3339" i="2"/>
  <c r="E3339" i="2"/>
  <c r="D3340" i="2"/>
  <c r="E3340" i="2"/>
  <c r="D3341" i="2"/>
  <c r="E3341" i="2"/>
  <c r="D3342" i="2"/>
  <c r="E3342" i="2"/>
  <c r="D3343" i="2"/>
  <c r="E3343" i="2"/>
  <c r="D3344" i="2"/>
  <c r="E3344" i="2"/>
  <c r="D3345" i="2"/>
  <c r="E3345" i="2"/>
  <c r="D3346" i="2"/>
  <c r="E3346" i="2"/>
  <c r="D3347" i="2"/>
  <c r="E3347" i="2"/>
  <c r="D3348" i="2"/>
  <c r="E3348" i="2"/>
  <c r="D3349" i="2"/>
  <c r="E3349" i="2"/>
  <c r="D3350" i="2"/>
  <c r="E3350" i="2"/>
  <c r="D3656" i="2"/>
  <c r="E3656" i="2"/>
  <c r="D3657" i="2"/>
  <c r="E3657" i="2"/>
  <c r="D3658" i="2"/>
  <c r="E3658" i="2"/>
  <c r="D3659" i="2"/>
  <c r="E3659" i="2"/>
  <c r="D3660" i="2"/>
  <c r="E3660" i="2"/>
  <c r="D3661" i="2"/>
  <c r="E3661" i="2"/>
  <c r="D3662" i="2"/>
  <c r="E3662" i="2"/>
  <c r="D3663" i="2"/>
  <c r="E3663" i="2"/>
  <c r="D3664" i="2"/>
  <c r="E3664" i="2"/>
  <c r="D3665" i="2"/>
  <c r="E3665" i="2"/>
  <c r="D3666" i="2"/>
  <c r="E3666" i="2"/>
  <c r="D3667" i="2"/>
  <c r="E3667" i="2"/>
  <c r="D3668" i="2"/>
  <c r="E3668" i="2"/>
  <c r="D3669" i="2"/>
  <c r="E3669" i="2"/>
  <c r="D3670" i="2"/>
  <c r="E3670" i="2"/>
  <c r="D3671" i="2"/>
  <c r="E3671" i="2"/>
  <c r="D3672" i="2"/>
  <c r="E3672" i="2"/>
  <c r="D3673" i="2"/>
  <c r="E3673" i="2"/>
  <c r="D3674" i="2"/>
  <c r="E3674" i="2"/>
  <c r="D3675" i="2"/>
  <c r="E3675" i="2"/>
  <c r="D3676" i="2"/>
  <c r="E3676" i="2"/>
  <c r="D3677" i="2"/>
  <c r="E3677" i="2"/>
  <c r="D3678" i="2"/>
  <c r="E3678" i="2"/>
  <c r="D3679" i="2"/>
  <c r="E3679" i="2"/>
  <c r="D3680" i="2"/>
  <c r="E3680" i="2"/>
  <c r="D3681" i="2"/>
  <c r="E3681" i="2"/>
  <c r="D3682" i="2"/>
  <c r="E3682" i="2"/>
  <c r="D3683" i="2"/>
  <c r="E3683" i="2"/>
  <c r="D3684" i="2"/>
  <c r="E3684" i="2"/>
  <c r="D3685" i="2"/>
  <c r="E3685" i="2"/>
  <c r="D3686" i="2"/>
  <c r="E3686" i="2"/>
  <c r="D3687" i="2"/>
  <c r="E3687" i="2"/>
  <c r="D3688" i="2"/>
  <c r="E3688" i="2"/>
  <c r="D3689" i="2"/>
  <c r="E3689" i="2"/>
  <c r="D3690" i="2"/>
  <c r="E3690" i="2"/>
  <c r="D3691" i="2"/>
  <c r="E3691" i="2"/>
  <c r="D3692" i="2"/>
  <c r="E3692" i="2"/>
  <c r="D3693" i="2"/>
  <c r="E3693" i="2"/>
  <c r="D3694" i="2"/>
  <c r="E3694" i="2"/>
  <c r="D3695" i="2"/>
  <c r="E3695" i="2"/>
  <c r="D3696" i="2"/>
  <c r="E3696" i="2"/>
  <c r="D3697" i="2"/>
  <c r="E3697" i="2"/>
  <c r="D3698" i="2"/>
  <c r="E3698" i="2"/>
  <c r="D3699" i="2"/>
  <c r="E3699" i="2"/>
  <c r="D3700" i="2"/>
  <c r="E3700" i="2"/>
  <c r="D3701" i="2"/>
  <c r="E3701" i="2"/>
  <c r="D3702" i="2"/>
  <c r="E3702" i="2"/>
  <c r="D3703" i="2"/>
  <c r="E3703" i="2"/>
  <c r="D3704" i="2"/>
  <c r="E3704" i="2"/>
  <c r="D3705" i="2"/>
  <c r="E3705" i="2"/>
  <c r="D3706" i="2"/>
  <c r="E3706" i="2"/>
  <c r="D3707" i="2"/>
  <c r="E3707" i="2"/>
  <c r="D3708" i="2"/>
  <c r="E3708" i="2"/>
  <c r="D3709" i="2"/>
  <c r="E3709" i="2"/>
  <c r="D3710" i="2"/>
  <c r="E3710" i="2"/>
  <c r="D3711" i="2"/>
  <c r="E3711" i="2"/>
  <c r="D3712" i="2"/>
  <c r="E3712" i="2"/>
  <c r="D3713" i="2"/>
  <c r="E3713" i="2"/>
  <c r="D3714" i="2"/>
  <c r="E3714" i="2"/>
  <c r="D3715" i="2"/>
  <c r="E3715" i="2"/>
  <c r="D3716" i="2"/>
  <c r="E3716" i="2"/>
  <c r="D3717" i="2"/>
  <c r="E3717" i="2"/>
  <c r="D3718" i="2"/>
  <c r="E3718" i="2"/>
  <c r="D3719" i="2"/>
  <c r="E3719" i="2"/>
  <c r="D3720" i="2"/>
  <c r="E3720" i="2"/>
  <c r="D3721" i="2"/>
  <c r="E3721" i="2"/>
  <c r="D3722" i="2"/>
  <c r="E3722" i="2"/>
  <c r="D3723" i="2"/>
  <c r="E3723" i="2"/>
  <c r="D3724" i="2"/>
  <c r="E3724" i="2"/>
  <c r="D3725" i="2"/>
  <c r="E3725" i="2"/>
  <c r="D3726" i="2"/>
  <c r="E3726" i="2"/>
  <c r="D3727" i="2"/>
  <c r="E3727" i="2"/>
  <c r="D3728" i="2"/>
  <c r="E3728" i="2"/>
  <c r="D3729" i="2"/>
  <c r="E3729" i="2"/>
  <c r="D3730" i="2"/>
  <c r="E3730" i="2"/>
  <c r="D3731" i="2"/>
  <c r="E3731" i="2"/>
  <c r="D3732" i="2"/>
  <c r="E3732" i="2"/>
  <c r="D3733" i="2"/>
  <c r="E3733" i="2"/>
  <c r="D3734" i="2"/>
  <c r="E3734" i="2"/>
  <c r="D3735" i="2"/>
  <c r="E3735" i="2"/>
  <c r="D3736" i="2"/>
  <c r="E3736" i="2"/>
  <c r="D3737" i="2"/>
  <c r="E3737" i="2"/>
  <c r="D3738" i="2"/>
  <c r="E3738" i="2"/>
  <c r="D3739" i="2"/>
  <c r="E3739" i="2"/>
  <c r="D3740" i="2"/>
  <c r="E3740" i="2"/>
  <c r="D3741" i="2"/>
  <c r="E3741" i="2"/>
  <c r="D3742" i="2"/>
  <c r="E3742" i="2"/>
  <c r="D3743" i="2"/>
  <c r="E3743" i="2"/>
  <c r="D3744" i="2"/>
  <c r="E3744" i="2"/>
  <c r="D3745" i="2"/>
  <c r="E3745" i="2"/>
  <c r="D3746" i="2"/>
  <c r="E3746" i="2"/>
  <c r="D3747" i="2"/>
  <c r="E3747" i="2"/>
  <c r="D3748" i="2"/>
  <c r="E3748" i="2"/>
  <c r="D3749" i="2"/>
  <c r="E3749" i="2"/>
  <c r="D3750" i="2"/>
  <c r="E3750" i="2"/>
  <c r="D3751" i="2"/>
  <c r="E3751" i="2"/>
  <c r="D3752" i="2"/>
  <c r="E3752" i="2"/>
  <c r="D3753" i="2"/>
  <c r="E3753" i="2"/>
  <c r="D3754" i="2"/>
  <c r="E3754" i="2"/>
  <c r="D3755" i="2"/>
  <c r="E3755" i="2"/>
  <c r="D3756" i="2"/>
  <c r="E3756" i="2"/>
  <c r="D3757" i="2"/>
  <c r="E3757" i="2"/>
  <c r="D3758" i="2"/>
  <c r="E3758" i="2"/>
  <c r="D3759" i="2"/>
  <c r="E3759" i="2"/>
  <c r="D3760" i="2"/>
  <c r="E3760" i="2"/>
  <c r="D3761" i="2"/>
  <c r="E3761" i="2"/>
  <c r="D3762" i="2"/>
  <c r="E3762" i="2"/>
  <c r="D3763" i="2"/>
  <c r="E3763" i="2"/>
  <c r="D3764" i="2"/>
  <c r="E3764" i="2"/>
  <c r="D3765" i="2"/>
  <c r="E3765" i="2"/>
  <c r="D3766" i="2"/>
  <c r="E3766" i="2"/>
  <c r="D3767" i="2"/>
  <c r="E3767" i="2"/>
  <c r="D3768" i="2"/>
  <c r="E3768" i="2"/>
  <c r="D3769" i="2"/>
  <c r="E3769" i="2"/>
  <c r="D3770" i="2"/>
  <c r="E3770" i="2"/>
  <c r="D3771" i="2"/>
  <c r="E3771" i="2"/>
  <c r="D3772" i="2"/>
  <c r="E3772" i="2"/>
  <c r="D3773" i="2"/>
  <c r="E3773" i="2"/>
  <c r="D3774" i="2"/>
  <c r="E3774" i="2"/>
  <c r="D4083" i="2"/>
  <c r="E4083" i="2"/>
  <c r="D4084" i="2"/>
  <c r="E4084" i="2"/>
  <c r="D4085" i="2"/>
  <c r="E4085" i="2"/>
  <c r="D4086" i="2"/>
  <c r="E4086" i="2"/>
  <c r="D4087" i="2"/>
  <c r="E4087" i="2"/>
  <c r="D4088" i="2"/>
  <c r="E4088" i="2"/>
  <c r="D4089" i="2"/>
  <c r="E4089" i="2"/>
  <c r="D4090" i="2"/>
  <c r="E4090" i="2"/>
  <c r="D4091" i="2"/>
  <c r="E4091" i="2"/>
  <c r="D4092" i="2"/>
  <c r="E4092" i="2"/>
  <c r="D4093" i="2"/>
  <c r="E4093" i="2"/>
  <c r="D4094" i="2"/>
  <c r="E4094" i="2"/>
  <c r="D4095" i="2"/>
  <c r="E4095" i="2"/>
  <c r="D4096" i="2"/>
  <c r="E4096" i="2"/>
  <c r="D4097" i="2"/>
  <c r="E4097" i="2"/>
  <c r="D4098" i="2"/>
  <c r="E4098" i="2"/>
  <c r="D4099" i="2"/>
  <c r="E4099" i="2"/>
  <c r="D4100" i="2"/>
  <c r="E4100" i="2"/>
  <c r="D4101" i="2"/>
  <c r="E4101" i="2"/>
  <c r="D4102" i="2"/>
  <c r="E4102" i="2"/>
  <c r="D4103" i="2"/>
  <c r="E4103" i="2"/>
  <c r="D4104" i="2"/>
  <c r="E4104" i="2"/>
  <c r="D4105" i="2"/>
  <c r="E4105" i="2"/>
  <c r="D4106" i="2"/>
  <c r="E4106" i="2"/>
  <c r="D4107" i="2"/>
  <c r="E4107" i="2"/>
  <c r="D4108" i="2"/>
  <c r="E4108" i="2"/>
  <c r="D4109" i="2"/>
  <c r="E4109" i="2"/>
  <c r="D4110" i="2"/>
  <c r="E4110" i="2"/>
  <c r="D4111" i="2"/>
  <c r="E4111" i="2"/>
  <c r="D4112" i="2"/>
  <c r="E4112" i="2"/>
  <c r="D4113" i="2"/>
  <c r="E4113" i="2"/>
  <c r="D4114" i="2"/>
  <c r="E4114" i="2"/>
  <c r="D4115" i="2"/>
  <c r="E4115" i="2"/>
  <c r="D4116" i="2"/>
  <c r="E4116" i="2"/>
  <c r="D4117" i="2"/>
  <c r="E4117" i="2"/>
  <c r="D4118" i="2"/>
  <c r="E4118" i="2"/>
  <c r="D4119" i="2"/>
  <c r="E4119" i="2"/>
  <c r="D4120" i="2"/>
  <c r="E4120" i="2"/>
  <c r="D4121" i="2"/>
  <c r="E4121" i="2"/>
  <c r="D4122" i="2"/>
  <c r="E4122" i="2"/>
  <c r="D4123" i="2"/>
  <c r="E4123" i="2"/>
  <c r="D4124" i="2"/>
  <c r="E4124" i="2"/>
  <c r="D4125" i="2"/>
  <c r="E4125" i="2"/>
  <c r="D4126" i="2"/>
  <c r="E4126" i="2"/>
  <c r="D4127" i="2"/>
  <c r="E4127" i="2"/>
  <c r="D4128" i="2"/>
  <c r="E4128" i="2"/>
  <c r="D4129" i="2"/>
  <c r="E4129" i="2"/>
  <c r="D4130" i="2"/>
  <c r="E4130" i="2"/>
  <c r="D4131" i="2"/>
  <c r="E4131" i="2"/>
  <c r="D4132" i="2"/>
  <c r="E4132" i="2"/>
  <c r="D4133" i="2"/>
  <c r="E4133" i="2"/>
  <c r="D4134" i="2"/>
  <c r="E4134" i="2"/>
  <c r="D4135" i="2"/>
  <c r="E4135" i="2"/>
  <c r="D4136" i="2"/>
  <c r="E4136" i="2"/>
  <c r="D4137" i="2"/>
  <c r="E4137" i="2"/>
  <c r="D4138" i="2"/>
  <c r="E4138" i="2"/>
  <c r="D4139" i="2"/>
  <c r="E4139" i="2"/>
  <c r="D4140" i="2"/>
  <c r="E4140" i="2"/>
  <c r="D4141" i="2"/>
  <c r="E4141" i="2"/>
  <c r="D4142" i="2"/>
  <c r="E4142" i="2"/>
  <c r="D4143" i="2"/>
  <c r="E4143" i="2"/>
  <c r="D4144" i="2"/>
  <c r="E4144" i="2"/>
  <c r="D4145" i="2"/>
  <c r="E4145" i="2"/>
  <c r="D4146" i="2"/>
  <c r="E4146" i="2"/>
  <c r="D4147" i="2"/>
  <c r="E4147" i="2"/>
  <c r="D4148" i="2"/>
  <c r="E4148" i="2"/>
  <c r="D4149" i="2"/>
  <c r="E4149" i="2"/>
  <c r="D4150" i="2"/>
  <c r="E4150" i="2"/>
  <c r="D4151" i="2"/>
  <c r="E4151" i="2"/>
  <c r="D4152" i="2"/>
  <c r="E4152" i="2"/>
  <c r="D4153" i="2"/>
  <c r="E4153" i="2"/>
  <c r="D4154" i="2"/>
  <c r="E4154" i="2"/>
  <c r="D4155" i="2"/>
  <c r="E4155" i="2"/>
  <c r="D4156" i="2"/>
  <c r="E4156" i="2"/>
  <c r="D4157" i="2"/>
  <c r="E4157" i="2"/>
  <c r="D4158" i="2"/>
  <c r="E4158" i="2"/>
  <c r="D4159" i="2"/>
  <c r="E4159" i="2"/>
  <c r="D4160" i="2"/>
  <c r="E4160" i="2"/>
  <c r="D4161" i="2"/>
  <c r="E4161" i="2"/>
  <c r="D4162" i="2"/>
  <c r="E4162" i="2"/>
  <c r="D4163" i="2"/>
  <c r="E4163" i="2"/>
  <c r="D4164" i="2"/>
  <c r="E4164" i="2"/>
  <c r="D4165" i="2"/>
  <c r="E4165" i="2"/>
  <c r="D4166" i="2"/>
  <c r="E4166" i="2"/>
  <c r="D4167" i="2"/>
  <c r="E4167" i="2"/>
  <c r="D4168" i="2"/>
  <c r="E4168" i="2"/>
  <c r="D4169" i="2"/>
  <c r="E4169" i="2"/>
  <c r="D4170" i="2"/>
  <c r="E4170" i="2"/>
  <c r="D4171" i="2"/>
  <c r="E4171" i="2"/>
  <c r="D4172" i="2"/>
  <c r="E4172" i="2"/>
  <c r="D4173" i="2"/>
  <c r="E4173" i="2"/>
  <c r="D4174" i="2"/>
  <c r="E4174" i="2"/>
  <c r="D4175" i="2"/>
  <c r="E4175" i="2"/>
  <c r="D4176" i="2"/>
  <c r="E4176" i="2"/>
  <c r="D4177" i="2"/>
  <c r="E4177" i="2"/>
  <c r="D4178" i="2"/>
  <c r="E4178" i="2"/>
  <c r="D4179" i="2"/>
  <c r="E4179" i="2"/>
  <c r="D4180" i="2"/>
  <c r="E4180" i="2"/>
  <c r="D4181" i="2"/>
  <c r="E4181" i="2"/>
  <c r="D4182" i="2"/>
  <c r="E4182" i="2"/>
  <c r="D4183" i="2"/>
  <c r="E4183" i="2"/>
  <c r="D4184" i="2"/>
  <c r="E4184" i="2"/>
  <c r="D4185" i="2"/>
  <c r="E4185" i="2"/>
  <c r="D4186" i="2"/>
  <c r="E4186" i="2"/>
  <c r="D4187" i="2"/>
  <c r="E4187" i="2"/>
  <c r="D4188" i="2"/>
  <c r="E4188" i="2"/>
  <c r="D4189" i="2"/>
  <c r="E4189" i="2"/>
  <c r="D4190" i="2"/>
  <c r="E4190" i="2"/>
  <c r="D4191" i="2"/>
  <c r="E4191" i="2"/>
  <c r="D4192" i="2"/>
  <c r="E4192" i="2"/>
  <c r="D4193" i="2"/>
  <c r="E4193" i="2"/>
  <c r="D4194" i="2"/>
  <c r="E4194" i="2"/>
  <c r="D4195" i="2"/>
  <c r="E4195" i="2"/>
  <c r="D4196" i="2"/>
  <c r="E4196" i="2"/>
  <c r="D4197" i="2"/>
  <c r="E4197" i="2"/>
  <c r="D4198" i="2"/>
  <c r="E4198" i="2"/>
  <c r="D4199" i="2"/>
  <c r="E4199" i="2"/>
  <c r="D4200" i="2"/>
  <c r="E4200" i="2"/>
  <c r="D4201" i="2"/>
  <c r="E4201" i="2"/>
  <c r="D4202" i="2"/>
  <c r="E4202" i="2"/>
  <c r="D4203" i="2"/>
  <c r="E4203" i="2"/>
  <c r="D4204" i="2"/>
  <c r="E4204" i="2"/>
  <c r="D4205" i="2"/>
  <c r="E4205" i="2"/>
  <c r="D4206" i="2"/>
  <c r="E4206" i="2"/>
  <c r="D4207" i="2"/>
  <c r="E4207" i="2"/>
  <c r="D4208" i="2"/>
  <c r="E4208" i="2"/>
  <c r="D4209" i="2"/>
  <c r="E4209" i="2"/>
  <c r="D4210" i="2"/>
  <c r="E4210" i="2"/>
  <c r="D4211" i="2"/>
  <c r="E4211" i="2"/>
  <c r="D4212" i="2"/>
  <c r="E4212" i="2"/>
  <c r="D4213" i="2"/>
  <c r="E4213" i="2"/>
  <c r="D4214" i="2"/>
  <c r="E4214" i="2"/>
  <c r="D4215" i="2"/>
  <c r="E4215" i="2"/>
  <c r="D4216" i="2"/>
  <c r="E4216" i="2"/>
  <c r="D4217" i="2"/>
  <c r="E4217" i="2"/>
  <c r="D4218" i="2"/>
  <c r="E4218" i="2"/>
  <c r="D4219" i="2"/>
  <c r="E4219" i="2"/>
  <c r="D4220" i="2"/>
  <c r="E4220" i="2"/>
  <c r="D4221" i="2"/>
  <c r="E4221" i="2"/>
  <c r="D4222" i="2"/>
  <c r="E4222" i="2"/>
  <c r="D4223" i="2"/>
  <c r="E4223" i="2"/>
  <c r="D4224" i="2"/>
  <c r="E4224" i="2"/>
  <c r="D4225" i="2"/>
  <c r="E4225" i="2"/>
  <c r="D4226" i="2"/>
  <c r="E4226" i="2"/>
  <c r="D4227" i="2"/>
  <c r="E4227" i="2"/>
  <c r="D4228" i="2"/>
  <c r="E4228" i="2"/>
  <c r="D4229" i="2"/>
  <c r="E4229" i="2"/>
  <c r="D4230" i="2"/>
  <c r="E4230" i="2"/>
  <c r="D4231" i="2"/>
  <c r="E4231" i="2"/>
  <c r="D4232" i="2"/>
  <c r="E4232" i="2"/>
  <c r="D4233" i="2"/>
  <c r="E4233" i="2"/>
  <c r="D4234" i="2"/>
  <c r="E4234" i="2"/>
  <c r="D4235" i="2"/>
  <c r="E4235" i="2"/>
  <c r="D4236" i="2"/>
  <c r="E4236" i="2"/>
  <c r="D4237" i="2"/>
  <c r="E4237" i="2"/>
  <c r="D4238" i="2"/>
  <c r="E4238" i="2"/>
  <c r="D4239" i="2"/>
  <c r="E4239" i="2"/>
  <c r="D4240" i="2"/>
  <c r="E4240" i="2"/>
  <c r="D4241" i="2"/>
  <c r="E4241" i="2"/>
  <c r="D4242" i="2"/>
  <c r="E4242" i="2"/>
  <c r="D4243" i="2"/>
  <c r="E4243" i="2"/>
  <c r="D4244" i="2"/>
  <c r="E4244" i="2"/>
  <c r="D4245" i="2"/>
  <c r="E4245" i="2"/>
  <c r="D4593" i="2"/>
  <c r="E4593" i="2"/>
  <c r="D4594" i="2"/>
  <c r="E4594" i="2"/>
  <c r="D4595" i="2"/>
  <c r="E4595" i="2"/>
  <c r="D4596" i="2"/>
  <c r="E4596" i="2"/>
  <c r="D4597" i="2"/>
  <c r="E4597" i="2"/>
  <c r="D4598" i="2"/>
  <c r="E4598" i="2"/>
  <c r="D4599" i="2"/>
  <c r="E4599" i="2"/>
  <c r="D4600" i="2"/>
  <c r="E4600" i="2"/>
  <c r="D4601" i="2"/>
  <c r="E4601" i="2"/>
  <c r="D4602" i="2"/>
  <c r="E4602" i="2"/>
  <c r="D4603" i="2"/>
  <c r="E4603" i="2"/>
  <c r="D4604" i="2"/>
  <c r="E4604" i="2"/>
  <c r="D4605" i="2"/>
  <c r="E4605" i="2"/>
  <c r="D4606" i="2"/>
  <c r="E4606" i="2"/>
  <c r="D4607" i="2"/>
  <c r="E4607" i="2"/>
  <c r="D4608" i="2"/>
  <c r="E4608" i="2"/>
  <c r="D4609" i="2"/>
  <c r="E4609" i="2"/>
  <c r="D4610" i="2"/>
  <c r="E4610" i="2"/>
  <c r="D4611" i="2"/>
  <c r="E4611" i="2"/>
  <c r="D4612" i="2"/>
  <c r="E4612" i="2"/>
  <c r="D4613" i="2"/>
  <c r="E4613" i="2"/>
  <c r="D4614" i="2"/>
  <c r="E4614" i="2"/>
  <c r="D4615" i="2"/>
  <c r="E4615" i="2"/>
  <c r="D4616" i="2"/>
  <c r="E4616" i="2"/>
  <c r="D4617" i="2"/>
  <c r="E4617" i="2"/>
  <c r="D4618" i="2"/>
  <c r="E4618" i="2"/>
  <c r="D4619" i="2"/>
  <c r="E4619" i="2"/>
  <c r="D4620" i="2"/>
  <c r="E4620" i="2"/>
  <c r="D4621" i="2"/>
  <c r="E4621" i="2"/>
  <c r="D4622" i="2"/>
  <c r="E4622" i="2"/>
  <c r="D4623" i="2"/>
  <c r="E4623" i="2"/>
  <c r="D4624" i="2"/>
  <c r="E4624" i="2"/>
  <c r="D4625" i="2"/>
  <c r="E4625" i="2"/>
  <c r="D4626" i="2"/>
  <c r="E4626" i="2"/>
  <c r="D4627" i="2"/>
  <c r="E4627" i="2"/>
  <c r="D4628" i="2"/>
  <c r="E4628" i="2"/>
  <c r="D4629" i="2"/>
  <c r="E4629" i="2"/>
  <c r="D4630" i="2"/>
  <c r="E4630" i="2"/>
  <c r="D4631" i="2"/>
  <c r="E4631" i="2"/>
  <c r="D4632" i="2"/>
  <c r="E4632" i="2"/>
  <c r="D4633" i="2"/>
  <c r="E4633" i="2"/>
  <c r="D4634" i="2"/>
  <c r="E4634" i="2"/>
  <c r="D4635" i="2"/>
  <c r="E4635" i="2"/>
  <c r="D4636" i="2"/>
  <c r="E4636" i="2"/>
  <c r="D4637" i="2"/>
  <c r="E4637" i="2"/>
  <c r="D4638" i="2"/>
  <c r="E4638" i="2"/>
  <c r="D4639" i="2"/>
  <c r="E4639" i="2"/>
  <c r="D4640" i="2"/>
  <c r="E4640" i="2"/>
  <c r="D4641" i="2"/>
  <c r="E4641" i="2"/>
  <c r="D4642" i="2"/>
  <c r="E4642" i="2"/>
  <c r="D4643" i="2"/>
  <c r="E4643" i="2"/>
  <c r="D4644" i="2"/>
  <c r="E4644" i="2"/>
  <c r="D4645" i="2"/>
  <c r="E4645" i="2"/>
  <c r="D4646" i="2"/>
  <c r="E4646" i="2"/>
  <c r="D4647" i="2"/>
  <c r="E4647" i="2"/>
  <c r="D4648" i="2"/>
  <c r="E4648" i="2"/>
  <c r="D4649" i="2"/>
  <c r="E4649" i="2"/>
  <c r="D4650" i="2"/>
  <c r="E4650" i="2"/>
  <c r="D4651" i="2"/>
  <c r="E4651" i="2"/>
  <c r="D4652" i="2"/>
  <c r="E4652" i="2"/>
  <c r="D4653" i="2"/>
  <c r="E4653" i="2"/>
  <c r="D4654" i="2"/>
  <c r="E4654" i="2"/>
  <c r="D4655" i="2"/>
  <c r="E4655" i="2"/>
  <c r="D4656" i="2"/>
  <c r="E4656" i="2"/>
  <c r="D4657" i="2"/>
  <c r="E4657" i="2"/>
  <c r="D4658" i="2"/>
  <c r="E4658" i="2"/>
  <c r="D4659" i="2"/>
  <c r="E4659" i="2"/>
  <c r="D4660" i="2"/>
  <c r="E4660" i="2"/>
  <c r="D4661" i="2"/>
  <c r="E4661" i="2"/>
  <c r="D4662" i="2"/>
  <c r="E4662" i="2"/>
  <c r="D4663" i="2"/>
  <c r="E4663" i="2"/>
  <c r="D4664" i="2"/>
  <c r="E4664" i="2"/>
  <c r="D4665" i="2"/>
  <c r="E4665" i="2"/>
  <c r="D4666" i="2"/>
  <c r="E4666" i="2"/>
  <c r="D4667" i="2"/>
  <c r="E4667" i="2"/>
  <c r="D4668" i="2"/>
  <c r="E4668" i="2"/>
  <c r="D4669" i="2"/>
  <c r="E4669" i="2"/>
  <c r="D4670" i="2"/>
  <c r="E4670" i="2"/>
  <c r="D4671" i="2"/>
  <c r="E4671" i="2"/>
  <c r="D4672" i="2"/>
  <c r="E4672" i="2"/>
  <c r="D4673" i="2"/>
  <c r="E4673" i="2"/>
  <c r="D4674" i="2"/>
  <c r="E4674" i="2"/>
  <c r="D4675" i="2"/>
  <c r="E4675" i="2"/>
  <c r="D4676" i="2"/>
  <c r="E4676" i="2"/>
  <c r="D4677" i="2"/>
  <c r="E4677" i="2"/>
  <c r="D4678" i="2"/>
  <c r="E4678" i="2"/>
  <c r="D4679" i="2"/>
  <c r="E4679" i="2"/>
  <c r="D4680" i="2"/>
  <c r="E4680" i="2"/>
  <c r="D4681" i="2"/>
  <c r="E4681" i="2"/>
  <c r="D4682" i="2"/>
  <c r="E4682" i="2"/>
  <c r="D4683" i="2"/>
  <c r="E4683" i="2"/>
  <c r="D4684" i="2"/>
  <c r="E4684" i="2"/>
  <c r="D4685" i="2"/>
  <c r="E4685" i="2"/>
  <c r="D4686" i="2"/>
  <c r="E4686" i="2"/>
  <c r="D4687" i="2"/>
  <c r="E4687" i="2"/>
  <c r="D4688" i="2"/>
  <c r="E4688" i="2"/>
  <c r="D4689" i="2"/>
  <c r="E4689" i="2"/>
  <c r="D4690" i="2"/>
  <c r="E4690" i="2"/>
  <c r="D4691" i="2"/>
  <c r="E4691" i="2"/>
  <c r="D4692" i="2"/>
  <c r="E4692" i="2"/>
  <c r="D4693" i="2"/>
  <c r="E4693" i="2"/>
  <c r="D4694" i="2"/>
  <c r="E4694" i="2"/>
  <c r="D4695" i="2"/>
  <c r="E4695" i="2"/>
  <c r="D4696" i="2"/>
  <c r="E4696" i="2"/>
  <c r="D4697" i="2"/>
  <c r="E4697" i="2"/>
  <c r="D4698" i="2"/>
  <c r="E4698" i="2"/>
  <c r="D4699" i="2"/>
  <c r="E4699" i="2"/>
  <c r="D4700" i="2"/>
  <c r="E4700" i="2"/>
  <c r="D4701" i="2"/>
  <c r="E4701" i="2"/>
  <c r="D4702" i="2"/>
  <c r="E4702" i="2"/>
  <c r="D4703" i="2"/>
  <c r="E4703" i="2"/>
  <c r="D4704" i="2"/>
  <c r="E4704" i="2"/>
  <c r="D4705" i="2"/>
  <c r="E4705" i="2"/>
  <c r="D4706" i="2"/>
  <c r="E4706" i="2"/>
  <c r="D4707" i="2"/>
  <c r="E4707" i="2"/>
  <c r="D4708" i="2"/>
  <c r="E4708" i="2"/>
  <c r="D4709" i="2"/>
  <c r="E4709" i="2"/>
  <c r="D4710" i="2"/>
  <c r="E4710" i="2"/>
  <c r="D4711" i="2"/>
  <c r="E4711" i="2"/>
  <c r="D4712" i="2"/>
  <c r="E4712" i="2"/>
  <c r="D4713" i="2"/>
  <c r="E4713" i="2"/>
  <c r="D4714" i="2"/>
  <c r="E4714" i="2"/>
  <c r="D4715" i="2"/>
  <c r="E4715" i="2"/>
  <c r="D4716" i="2"/>
  <c r="E4716" i="2"/>
  <c r="D4717" i="2"/>
  <c r="E4717" i="2"/>
  <c r="D4718" i="2"/>
  <c r="E4718" i="2"/>
  <c r="D4719" i="2"/>
  <c r="E4719" i="2"/>
  <c r="D4720" i="2"/>
  <c r="E4720" i="2"/>
  <c r="D4721" i="2"/>
  <c r="E4721" i="2"/>
  <c r="D4722" i="2"/>
  <c r="E4722" i="2"/>
  <c r="D4723" i="2"/>
  <c r="E4723" i="2"/>
  <c r="D4724" i="2"/>
  <c r="E4724" i="2"/>
  <c r="D4725" i="2"/>
  <c r="E4725" i="2"/>
  <c r="D4726" i="2"/>
  <c r="E4726" i="2"/>
  <c r="D4727" i="2"/>
  <c r="E4727" i="2"/>
  <c r="D4728" i="2"/>
  <c r="E4728" i="2"/>
  <c r="D4729" i="2"/>
  <c r="E4729" i="2"/>
  <c r="D4730" i="2"/>
  <c r="E4730" i="2"/>
  <c r="D4731" i="2"/>
  <c r="E4731" i="2"/>
  <c r="D5273" i="2"/>
  <c r="E5273" i="2"/>
  <c r="D5274" i="2"/>
  <c r="E5274" i="2"/>
  <c r="D5275" i="2"/>
  <c r="E5275" i="2"/>
  <c r="D5276" i="2"/>
  <c r="E5276" i="2"/>
  <c r="D5277" i="2"/>
  <c r="E5277" i="2"/>
  <c r="D5278" i="2"/>
  <c r="E5278" i="2"/>
  <c r="D5279" i="2"/>
  <c r="E5279" i="2"/>
  <c r="D5280" i="2"/>
  <c r="E5280" i="2"/>
  <c r="D5281" i="2"/>
  <c r="E5281" i="2"/>
  <c r="D5282" i="2"/>
  <c r="E5282" i="2"/>
  <c r="D5283" i="2"/>
  <c r="E5283" i="2"/>
  <c r="D5284" i="2"/>
  <c r="E5284" i="2"/>
  <c r="D5285" i="2"/>
  <c r="E5285" i="2"/>
  <c r="D5286" i="2"/>
  <c r="E5286" i="2"/>
  <c r="D5287" i="2"/>
  <c r="E5287" i="2"/>
  <c r="D5288" i="2"/>
  <c r="E5288" i="2"/>
  <c r="D5289" i="2"/>
  <c r="E5289" i="2"/>
  <c r="D5290" i="2"/>
  <c r="E5290" i="2"/>
  <c r="D5291" i="2"/>
  <c r="E5291" i="2"/>
  <c r="D5292" i="2"/>
  <c r="E5292" i="2"/>
  <c r="D5293" i="2"/>
  <c r="E5293" i="2"/>
  <c r="D5294" i="2"/>
  <c r="E5294" i="2"/>
  <c r="D5295" i="2"/>
  <c r="E5295" i="2"/>
  <c r="D5296" i="2"/>
  <c r="E5296" i="2"/>
  <c r="D5297" i="2"/>
  <c r="E5297" i="2"/>
  <c r="D5298" i="2"/>
  <c r="E5298" i="2"/>
  <c r="D5299" i="2"/>
  <c r="E5299" i="2"/>
  <c r="D5300" i="2"/>
  <c r="E5300" i="2"/>
  <c r="D5301" i="2"/>
  <c r="E5301" i="2"/>
  <c r="D5302" i="2"/>
  <c r="E5302" i="2"/>
  <c r="D5303" i="2"/>
  <c r="E5303" i="2"/>
  <c r="D5304" i="2"/>
  <c r="E5304" i="2"/>
  <c r="D5305" i="2"/>
  <c r="E5305" i="2"/>
  <c r="D5306" i="2"/>
  <c r="E5306" i="2"/>
  <c r="D5307" i="2"/>
  <c r="E5307" i="2"/>
  <c r="D5308" i="2"/>
  <c r="E5308" i="2"/>
  <c r="D5309" i="2"/>
  <c r="E5309" i="2"/>
  <c r="D5310" i="2"/>
  <c r="E5310" i="2"/>
  <c r="D5311" i="2"/>
  <c r="E5311" i="2"/>
  <c r="D5312" i="2"/>
  <c r="E5312" i="2"/>
  <c r="D5313" i="2"/>
  <c r="E5313" i="2"/>
  <c r="D5314" i="2"/>
  <c r="E5314" i="2"/>
  <c r="D5315" i="2"/>
  <c r="E5315" i="2"/>
  <c r="D5316" i="2"/>
  <c r="E5316" i="2"/>
  <c r="D5317" i="2"/>
  <c r="E5317" i="2"/>
  <c r="D5318" i="2"/>
  <c r="E5318" i="2"/>
  <c r="D5319" i="2"/>
  <c r="E5319" i="2"/>
  <c r="D5320" i="2"/>
  <c r="E5320" i="2"/>
  <c r="D5321" i="2"/>
  <c r="E5321" i="2"/>
  <c r="D5322" i="2"/>
  <c r="E5322" i="2"/>
  <c r="D5323" i="2"/>
  <c r="E5323" i="2"/>
  <c r="D5324" i="2"/>
  <c r="E5324" i="2"/>
  <c r="D5325" i="2"/>
  <c r="E5325" i="2"/>
  <c r="D5326" i="2"/>
  <c r="E5326" i="2"/>
  <c r="D5327" i="2"/>
  <c r="E5327" i="2"/>
  <c r="D5328" i="2"/>
  <c r="E5328" i="2"/>
  <c r="D5329" i="2"/>
  <c r="E5329" i="2"/>
  <c r="D5330" i="2"/>
  <c r="E5330" i="2"/>
  <c r="D5331" i="2"/>
  <c r="E5331" i="2"/>
  <c r="D5332" i="2"/>
  <c r="E5332" i="2"/>
  <c r="D5333" i="2"/>
  <c r="E5333" i="2"/>
  <c r="D5334" i="2"/>
  <c r="E5334" i="2"/>
  <c r="D5335" i="2"/>
  <c r="E5335" i="2"/>
  <c r="D5336" i="2"/>
  <c r="E5336" i="2"/>
  <c r="D5337" i="2"/>
  <c r="E5337" i="2"/>
  <c r="D5338" i="2"/>
  <c r="E5338" i="2"/>
  <c r="D5339" i="2"/>
  <c r="E5339" i="2"/>
  <c r="D5340" i="2"/>
  <c r="E5340" i="2"/>
  <c r="D5341" i="2"/>
  <c r="E5341" i="2"/>
  <c r="D5342" i="2"/>
  <c r="E5342" i="2"/>
  <c r="D5343" i="2"/>
  <c r="E5343" i="2"/>
  <c r="D5344" i="2"/>
  <c r="E5344" i="2"/>
  <c r="D5345" i="2"/>
  <c r="E5345" i="2"/>
  <c r="D5346" i="2"/>
  <c r="E5346" i="2"/>
  <c r="D5347" i="2"/>
  <c r="E5347" i="2"/>
  <c r="D5348" i="2"/>
  <c r="E5348" i="2"/>
  <c r="D5349" i="2"/>
  <c r="E5349" i="2"/>
  <c r="D5350" i="2"/>
  <c r="E5350" i="2"/>
  <c r="D5351" i="2"/>
  <c r="E5351" i="2"/>
  <c r="D5352" i="2"/>
  <c r="E5352" i="2"/>
  <c r="D5353" i="2"/>
  <c r="E5353" i="2"/>
  <c r="D5354" i="2"/>
  <c r="E5354" i="2"/>
  <c r="D5355" i="2"/>
  <c r="E5355" i="2"/>
  <c r="D5356" i="2"/>
  <c r="E5356" i="2"/>
  <c r="D5357" i="2"/>
  <c r="E5357" i="2"/>
  <c r="D5358" i="2"/>
  <c r="E5358" i="2"/>
  <c r="D5359" i="2"/>
  <c r="E5359" i="2"/>
  <c r="D5360" i="2"/>
  <c r="E5360" i="2"/>
  <c r="D5361" i="2"/>
  <c r="E5361" i="2"/>
  <c r="D5362" i="2"/>
  <c r="E5362" i="2"/>
  <c r="D5363" i="2"/>
  <c r="E5363" i="2"/>
  <c r="D5364" i="2"/>
  <c r="E5364" i="2"/>
  <c r="D5365" i="2"/>
  <c r="E5365" i="2"/>
  <c r="D5366" i="2"/>
  <c r="E5366" i="2"/>
  <c r="D5367" i="2"/>
  <c r="E5367" i="2"/>
  <c r="D5368" i="2"/>
  <c r="E5368" i="2"/>
  <c r="D5369" i="2"/>
  <c r="E5369" i="2"/>
  <c r="D5370" i="2"/>
  <c r="E5370" i="2"/>
  <c r="D5371" i="2"/>
  <c r="E5371" i="2"/>
  <c r="D5372" i="2"/>
  <c r="E5372" i="2"/>
  <c r="D5373" i="2"/>
  <c r="E5373" i="2"/>
  <c r="D5374" i="2"/>
  <c r="E5374" i="2"/>
  <c r="D5375" i="2"/>
  <c r="E5375" i="2"/>
  <c r="D5376" i="2"/>
  <c r="E5376" i="2"/>
  <c r="D5377" i="2"/>
  <c r="E5377" i="2"/>
  <c r="D5378" i="2"/>
  <c r="E5378" i="2"/>
  <c r="D5379" i="2"/>
  <c r="E5379" i="2"/>
  <c r="D5380" i="2"/>
  <c r="E5380" i="2"/>
  <c r="D5381" i="2"/>
  <c r="E5381" i="2"/>
  <c r="D5382" i="2"/>
  <c r="E5382" i="2"/>
  <c r="D5383" i="2"/>
  <c r="E5383" i="2"/>
  <c r="D5384" i="2"/>
  <c r="E5384" i="2"/>
  <c r="D5385" i="2"/>
  <c r="E5385" i="2"/>
  <c r="D5386" i="2"/>
  <c r="E5386" i="2"/>
  <c r="D5387" i="2"/>
  <c r="E5387" i="2"/>
  <c r="D5388" i="2"/>
  <c r="E5388" i="2"/>
  <c r="D5389" i="2"/>
  <c r="E5389" i="2"/>
  <c r="D5390" i="2"/>
  <c r="E5390" i="2"/>
  <c r="D5391" i="2"/>
  <c r="E5391" i="2"/>
  <c r="D5392" i="2"/>
  <c r="E5392" i="2"/>
  <c r="D5393" i="2"/>
  <c r="E5393" i="2"/>
  <c r="D5394" i="2"/>
  <c r="E5394" i="2"/>
  <c r="D5395" i="2"/>
  <c r="E5395" i="2"/>
  <c r="D5396" i="2"/>
  <c r="E5396" i="2"/>
  <c r="D5397" i="2"/>
  <c r="E5397" i="2"/>
  <c r="D5398" i="2"/>
  <c r="E5398" i="2"/>
  <c r="D5399" i="2"/>
  <c r="E5399" i="2"/>
  <c r="D5400" i="2"/>
  <c r="E5400" i="2"/>
  <c r="D5401" i="2"/>
  <c r="E5401" i="2"/>
  <c r="D5402" i="2"/>
  <c r="E5402" i="2"/>
  <c r="D5403" i="2"/>
  <c r="E5403" i="2"/>
  <c r="D5404" i="2"/>
  <c r="E5404" i="2"/>
  <c r="D5405" i="2"/>
  <c r="E5405" i="2"/>
  <c r="D5406" i="2"/>
  <c r="E5406" i="2"/>
  <c r="D5407" i="2"/>
  <c r="E5407" i="2"/>
  <c r="D5408" i="2"/>
  <c r="E5408" i="2"/>
  <c r="D5409" i="2"/>
  <c r="E5409" i="2"/>
  <c r="D5410" i="2"/>
  <c r="E5410" i="2"/>
  <c r="D5411" i="2"/>
  <c r="E5411" i="2"/>
  <c r="D5412" i="2"/>
  <c r="E5412" i="2"/>
  <c r="D5413" i="2"/>
  <c r="E5413" i="2"/>
  <c r="D5414" i="2"/>
  <c r="E5414" i="2"/>
  <c r="D5415" i="2"/>
  <c r="E5415" i="2"/>
  <c r="D5416" i="2"/>
  <c r="E5416" i="2"/>
  <c r="D5417" i="2"/>
  <c r="E5417" i="2"/>
  <c r="D5418" i="2"/>
  <c r="E5418" i="2"/>
  <c r="D5419" i="2"/>
  <c r="E5419" i="2"/>
  <c r="D5420" i="2"/>
  <c r="E5420" i="2"/>
  <c r="D5421" i="2"/>
  <c r="E5421" i="2"/>
  <c r="D5422" i="2"/>
  <c r="E5422" i="2"/>
  <c r="D5423" i="2"/>
  <c r="E5423" i="2"/>
  <c r="D5424" i="2"/>
  <c r="E5424" i="2"/>
  <c r="D5425" i="2"/>
  <c r="E5425" i="2"/>
  <c r="D5426" i="2"/>
  <c r="E5426" i="2"/>
  <c r="D5427" i="2"/>
  <c r="E5427" i="2"/>
  <c r="D5428" i="2"/>
  <c r="E5428" i="2"/>
  <c r="D5429" i="2"/>
  <c r="E5429" i="2"/>
  <c r="D5430" i="2"/>
  <c r="E5430" i="2"/>
  <c r="D5431" i="2"/>
  <c r="E5431" i="2"/>
  <c r="D5432" i="2"/>
  <c r="E5432" i="2"/>
  <c r="D5433" i="2"/>
  <c r="E5433" i="2"/>
  <c r="D5434" i="2"/>
  <c r="E5434" i="2"/>
  <c r="D5435" i="2"/>
  <c r="E5435" i="2"/>
  <c r="D5436" i="2"/>
  <c r="E5436" i="2"/>
  <c r="D5437" i="2"/>
  <c r="E5437" i="2"/>
  <c r="D5438" i="2"/>
  <c r="E5438" i="2"/>
  <c r="D5439" i="2"/>
  <c r="E5439" i="2"/>
  <c r="D5440" i="2"/>
  <c r="E5440" i="2"/>
  <c r="D5441" i="2"/>
  <c r="E5441" i="2"/>
  <c r="D5442" i="2"/>
  <c r="E5442" i="2"/>
  <c r="D5443" i="2"/>
  <c r="E5443" i="2"/>
  <c r="D5444" i="2"/>
  <c r="E5444" i="2"/>
  <c r="D5445" i="2"/>
  <c r="E5445" i="2"/>
  <c r="D5446" i="2"/>
  <c r="E5446" i="2"/>
  <c r="D5447" i="2"/>
  <c r="E5447" i="2"/>
  <c r="D5448" i="2"/>
  <c r="E5448" i="2"/>
  <c r="D5449" i="2"/>
  <c r="E5449" i="2"/>
  <c r="D5450" i="2"/>
  <c r="E5450" i="2"/>
  <c r="D5451" i="2"/>
  <c r="E5451" i="2"/>
  <c r="D5452" i="2"/>
  <c r="E5452" i="2"/>
  <c r="D5453" i="2"/>
  <c r="E5453" i="2"/>
  <c r="D5454" i="2"/>
  <c r="E5454" i="2"/>
  <c r="D5455" i="2"/>
  <c r="E5455" i="2"/>
  <c r="D5456" i="2"/>
  <c r="E5456" i="2"/>
  <c r="D5733" i="2"/>
  <c r="E5733" i="2"/>
  <c r="D5734" i="2"/>
  <c r="E5734" i="2"/>
  <c r="D5735" i="2"/>
  <c r="E5735" i="2"/>
  <c r="D5736" i="2"/>
  <c r="E5736" i="2"/>
  <c r="D5737" i="2"/>
  <c r="E5737" i="2"/>
  <c r="D5738" i="2"/>
  <c r="E5738" i="2"/>
  <c r="D5739" i="2"/>
  <c r="E5739" i="2"/>
  <c r="D5740" i="2"/>
  <c r="E5740" i="2"/>
  <c r="D5741" i="2"/>
  <c r="E5741" i="2"/>
  <c r="D5742" i="2"/>
  <c r="E5742" i="2"/>
  <c r="D5743" i="2"/>
  <c r="E5743" i="2"/>
  <c r="D5744" i="2"/>
  <c r="E5744" i="2"/>
  <c r="D5745" i="2"/>
  <c r="E5745" i="2"/>
  <c r="D5746" i="2"/>
  <c r="E5746" i="2"/>
  <c r="D5747" i="2"/>
  <c r="E5747" i="2"/>
  <c r="D5748" i="2"/>
  <c r="E5748" i="2"/>
  <c r="D5749" i="2"/>
  <c r="E5749" i="2"/>
  <c r="D5750" i="2"/>
  <c r="E5750" i="2"/>
  <c r="D5751" i="2"/>
  <c r="E5751" i="2"/>
  <c r="D5752" i="2"/>
  <c r="E5752" i="2"/>
  <c r="D5753" i="2"/>
  <c r="E5753" i="2"/>
  <c r="D5754" i="2"/>
  <c r="E5754" i="2"/>
  <c r="D5755" i="2"/>
  <c r="E5755" i="2"/>
  <c r="D5756" i="2"/>
  <c r="E5756" i="2"/>
  <c r="D5757" i="2"/>
  <c r="E5757" i="2"/>
  <c r="D5758" i="2"/>
  <c r="E5758" i="2"/>
  <c r="D5759" i="2"/>
  <c r="E5759" i="2"/>
  <c r="D5760" i="2"/>
  <c r="E5760" i="2"/>
  <c r="D5761" i="2"/>
  <c r="E5761" i="2"/>
  <c r="D5762" i="2"/>
  <c r="E5762" i="2"/>
  <c r="D5763" i="2"/>
  <c r="E5763" i="2"/>
  <c r="D5764" i="2"/>
  <c r="E5764" i="2"/>
  <c r="D5765" i="2"/>
  <c r="E5765" i="2"/>
  <c r="D5766" i="2"/>
  <c r="E5766" i="2"/>
  <c r="D5767" i="2"/>
  <c r="E5767" i="2"/>
  <c r="D5768" i="2"/>
  <c r="E5768" i="2"/>
  <c r="D5769" i="2"/>
  <c r="E5769" i="2"/>
  <c r="D5770" i="2"/>
  <c r="E5770" i="2"/>
  <c r="D5771" i="2"/>
  <c r="E5771" i="2"/>
  <c r="D5772" i="2"/>
  <c r="E5772" i="2"/>
  <c r="D5773" i="2"/>
  <c r="E5773" i="2"/>
  <c r="D5774" i="2"/>
  <c r="E5774" i="2"/>
  <c r="D5775" i="2"/>
  <c r="E5775" i="2"/>
  <c r="D5776" i="2"/>
  <c r="E5776" i="2"/>
  <c r="D5777" i="2"/>
  <c r="E5777" i="2"/>
  <c r="D5778" i="2"/>
  <c r="E5778" i="2"/>
  <c r="D5779" i="2"/>
  <c r="E5779" i="2"/>
  <c r="D5780" i="2"/>
  <c r="E5780" i="2"/>
  <c r="D5781" i="2"/>
  <c r="E5781" i="2"/>
  <c r="D5782" i="2"/>
  <c r="E5782" i="2"/>
  <c r="D5783" i="2"/>
  <c r="E5783" i="2"/>
  <c r="D5784" i="2"/>
  <c r="E5784" i="2"/>
  <c r="D5785" i="2"/>
  <c r="E5785" i="2"/>
  <c r="D5786" i="2"/>
  <c r="E5786" i="2"/>
  <c r="D5787" i="2"/>
  <c r="E5787" i="2"/>
  <c r="D5788" i="2"/>
  <c r="E5788" i="2"/>
  <c r="D5789" i="2"/>
  <c r="E5789" i="2"/>
  <c r="D5790" i="2"/>
  <c r="E5790" i="2"/>
  <c r="D5791" i="2"/>
  <c r="E5791" i="2"/>
  <c r="D5792" i="2"/>
  <c r="E5792" i="2"/>
  <c r="D5793" i="2"/>
  <c r="E5793" i="2"/>
  <c r="D5794" i="2"/>
  <c r="E5794" i="2"/>
  <c r="D5795" i="2"/>
  <c r="E5795" i="2"/>
  <c r="D5796" i="2"/>
  <c r="E5796" i="2"/>
  <c r="D5797" i="2"/>
  <c r="E5797" i="2"/>
  <c r="D5798" i="2"/>
  <c r="E5798" i="2"/>
  <c r="D5799" i="2"/>
  <c r="E5799" i="2"/>
  <c r="D5800" i="2"/>
  <c r="E5800" i="2"/>
  <c r="D5801" i="2"/>
  <c r="E5801" i="2"/>
  <c r="D5802" i="2"/>
  <c r="E5802" i="2"/>
  <c r="D5803" i="2"/>
  <c r="E5803" i="2"/>
  <c r="D5804" i="2"/>
  <c r="E5804" i="2"/>
  <c r="D5805" i="2"/>
  <c r="E5805" i="2"/>
  <c r="D5806" i="2"/>
  <c r="E5806" i="2"/>
  <c r="D5807" i="2"/>
  <c r="E5807" i="2"/>
  <c r="D5808" i="2"/>
  <c r="E5808" i="2"/>
  <c r="D5809" i="2"/>
  <c r="E5809" i="2"/>
  <c r="D5810" i="2"/>
  <c r="E5810" i="2"/>
  <c r="D6208" i="2"/>
  <c r="E6208" i="2"/>
  <c r="D6209" i="2"/>
  <c r="E6209" i="2"/>
  <c r="D6210" i="2"/>
  <c r="E6210" i="2"/>
  <c r="D6211" i="2"/>
  <c r="E6211" i="2"/>
  <c r="D6212" i="2"/>
  <c r="E6212" i="2"/>
  <c r="D6213" i="2"/>
  <c r="E6213" i="2"/>
  <c r="D6214" i="2"/>
  <c r="E6214" i="2"/>
  <c r="D6215" i="2"/>
  <c r="E6215" i="2"/>
  <c r="D6216" i="2"/>
  <c r="E6216" i="2"/>
  <c r="D6217" i="2"/>
  <c r="E6217" i="2"/>
  <c r="D6218" i="2"/>
  <c r="E6218" i="2"/>
  <c r="D6219" i="2"/>
  <c r="E6219" i="2"/>
  <c r="D6220" i="2"/>
  <c r="E6220" i="2"/>
  <c r="D6221" i="2"/>
  <c r="E6221" i="2"/>
  <c r="D6222" i="2"/>
  <c r="E6222" i="2"/>
  <c r="D6223" i="2"/>
  <c r="E6223" i="2"/>
  <c r="D6224" i="2"/>
  <c r="E6224" i="2"/>
  <c r="D6225" i="2"/>
  <c r="E6225" i="2"/>
  <c r="D6226" i="2"/>
  <c r="E6226" i="2"/>
  <c r="D6227" i="2"/>
  <c r="E6227" i="2"/>
  <c r="D6228" i="2"/>
  <c r="E6228" i="2"/>
  <c r="D6229" i="2"/>
  <c r="E6229" i="2"/>
  <c r="D6230" i="2"/>
  <c r="E6230" i="2"/>
  <c r="D6231" i="2"/>
  <c r="E6231" i="2"/>
  <c r="D6232" i="2"/>
  <c r="E6232" i="2"/>
  <c r="D6233" i="2"/>
  <c r="E6233" i="2"/>
  <c r="D6234" i="2"/>
  <c r="E6234" i="2"/>
  <c r="D6235" i="2"/>
  <c r="E6235" i="2"/>
  <c r="D6236" i="2"/>
  <c r="E6236" i="2"/>
  <c r="D6237" i="2"/>
  <c r="E6237" i="2"/>
  <c r="D6238" i="2"/>
  <c r="E6238" i="2"/>
  <c r="D6239" i="2"/>
  <c r="E6239" i="2"/>
  <c r="D6240" i="2"/>
  <c r="E6240" i="2"/>
  <c r="D6241" i="2"/>
  <c r="E6241" i="2"/>
  <c r="D6242" i="2"/>
  <c r="E6242" i="2"/>
  <c r="D6243" i="2"/>
  <c r="E6243" i="2"/>
  <c r="D6244" i="2"/>
  <c r="E6244" i="2"/>
  <c r="D6245" i="2"/>
  <c r="E6245" i="2"/>
  <c r="D6246" i="2"/>
  <c r="E6246" i="2"/>
  <c r="D6247" i="2"/>
  <c r="E6247" i="2"/>
  <c r="D6248" i="2"/>
  <c r="E6248" i="2"/>
  <c r="D6249" i="2"/>
  <c r="E6249" i="2"/>
  <c r="D6250" i="2"/>
  <c r="E6250" i="2"/>
  <c r="D6251" i="2"/>
  <c r="E6251" i="2"/>
  <c r="D6252" i="2"/>
  <c r="E6252" i="2"/>
  <c r="D6253" i="2"/>
  <c r="E6253" i="2"/>
  <c r="D6254" i="2"/>
  <c r="E6254" i="2"/>
  <c r="D6255" i="2"/>
  <c r="E6255" i="2"/>
  <c r="D6256" i="2"/>
  <c r="E6256" i="2"/>
  <c r="D6257" i="2"/>
  <c r="E6257" i="2"/>
  <c r="D6258" i="2"/>
  <c r="E6258" i="2"/>
  <c r="D6259" i="2"/>
  <c r="E6259" i="2"/>
  <c r="D6260" i="2"/>
  <c r="E6260" i="2"/>
  <c r="D6261" i="2"/>
  <c r="E6261" i="2"/>
  <c r="D6262" i="2"/>
  <c r="E6262" i="2"/>
  <c r="D6263" i="2"/>
  <c r="E6263" i="2"/>
  <c r="D6264" i="2"/>
  <c r="E6264" i="2"/>
  <c r="D6265" i="2"/>
  <c r="E6265" i="2"/>
  <c r="D6266" i="2"/>
  <c r="E6266" i="2"/>
  <c r="D6267" i="2"/>
  <c r="E6267" i="2"/>
  <c r="D6268" i="2"/>
  <c r="E6268" i="2"/>
  <c r="D6269" i="2"/>
  <c r="E6269" i="2"/>
  <c r="D6270" i="2"/>
  <c r="E6270" i="2"/>
  <c r="D6271" i="2"/>
  <c r="E6271" i="2"/>
  <c r="D6272" i="2"/>
  <c r="E6272" i="2"/>
  <c r="D6273" i="2"/>
  <c r="E6273" i="2"/>
  <c r="D6274" i="2"/>
  <c r="E6274" i="2"/>
  <c r="D6275" i="2"/>
  <c r="E6275" i="2"/>
  <c r="D6276" i="2"/>
  <c r="E6276" i="2"/>
  <c r="D6277" i="2"/>
  <c r="E6277" i="2"/>
  <c r="D6278" i="2"/>
  <c r="E6278" i="2"/>
  <c r="D6279" i="2"/>
  <c r="E6279" i="2"/>
  <c r="D6280" i="2"/>
  <c r="E6280" i="2"/>
  <c r="D6281" i="2"/>
  <c r="E6281" i="2"/>
  <c r="D6282" i="2"/>
  <c r="E6282" i="2"/>
  <c r="D6283" i="2"/>
  <c r="E6283" i="2"/>
  <c r="D6284" i="2"/>
  <c r="E6284" i="2"/>
  <c r="D6285" i="2"/>
  <c r="E6285" i="2"/>
  <c r="D6286" i="2"/>
  <c r="E6286" i="2"/>
  <c r="D6287" i="2"/>
  <c r="E6287" i="2"/>
  <c r="D6288" i="2"/>
  <c r="E6288" i="2"/>
  <c r="D6289" i="2"/>
  <c r="E6289" i="2"/>
  <c r="D6290" i="2"/>
  <c r="E6290" i="2"/>
  <c r="D6291" i="2"/>
  <c r="E6291" i="2"/>
  <c r="D6292" i="2"/>
  <c r="E6292" i="2"/>
  <c r="D6293" i="2"/>
  <c r="E6293" i="2"/>
  <c r="D6294" i="2"/>
  <c r="E6294" i="2"/>
  <c r="D6295" i="2"/>
  <c r="E6295" i="2"/>
  <c r="D6296" i="2"/>
  <c r="E6296" i="2"/>
  <c r="D6297" i="2"/>
  <c r="E6297" i="2"/>
  <c r="D6298" i="2"/>
  <c r="E6298" i="2"/>
  <c r="D6299" i="2"/>
  <c r="E6299" i="2"/>
  <c r="D6300" i="2"/>
  <c r="E6300" i="2"/>
  <c r="D6301" i="2"/>
  <c r="E6301" i="2"/>
  <c r="D6302" i="2"/>
  <c r="E6302" i="2"/>
  <c r="D6303" i="2"/>
  <c r="E6303" i="2"/>
  <c r="D6304" i="2"/>
  <c r="E6304" i="2"/>
  <c r="D6305" i="2"/>
  <c r="E6305" i="2"/>
  <c r="D6306" i="2"/>
  <c r="E6306" i="2"/>
  <c r="D6307" i="2"/>
  <c r="E6307" i="2"/>
  <c r="D6308" i="2"/>
  <c r="E6308" i="2"/>
  <c r="D6309" i="2"/>
  <c r="E6309" i="2"/>
  <c r="D6310" i="2"/>
  <c r="E6310" i="2"/>
  <c r="D6311" i="2"/>
  <c r="E6311" i="2"/>
  <c r="D6312" i="2"/>
  <c r="E6312" i="2"/>
  <c r="D6313" i="2"/>
  <c r="E6313" i="2"/>
  <c r="D6314" i="2"/>
  <c r="E6314" i="2"/>
  <c r="D6315" i="2"/>
  <c r="E6315" i="2"/>
  <c r="D6316" i="2"/>
  <c r="E6316" i="2"/>
  <c r="D6317" i="2"/>
  <c r="E6317" i="2"/>
  <c r="D6318" i="2"/>
  <c r="E6318" i="2"/>
  <c r="D6319" i="2"/>
  <c r="E6319" i="2"/>
  <c r="D6320" i="2"/>
  <c r="E6320" i="2"/>
  <c r="D6321" i="2"/>
  <c r="E6321" i="2"/>
  <c r="D6322" i="2"/>
  <c r="E6322" i="2"/>
  <c r="D6323" i="2"/>
  <c r="E6323" i="2"/>
  <c r="D6324" i="2"/>
  <c r="E6324" i="2"/>
  <c r="D6325" i="2"/>
  <c r="E6325" i="2"/>
  <c r="D6326" i="2"/>
  <c r="E6326" i="2"/>
  <c r="D6327" i="2"/>
  <c r="E6327" i="2"/>
  <c r="D6328" i="2"/>
  <c r="E6328" i="2"/>
  <c r="D6329" i="2"/>
  <c r="E6329" i="2"/>
  <c r="D6330" i="2"/>
  <c r="E6330" i="2"/>
  <c r="D6331" i="2"/>
  <c r="E6331" i="2"/>
  <c r="D6332" i="2"/>
  <c r="E6332" i="2"/>
  <c r="D6333" i="2"/>
  <c r="E6333" i="2"/>
  <c r="D6334" i="2"/>
  <c r="E6334" i="2"/>
  <c r="D6335" i="2"/>
  <c r="E6335" i="2"/>
  <c r="D6336" i="2"/>
  <c r="E6336" i="2"/>
  <c r="D6337" i="2"/>
  <c r="E6337" i="2"/>
  <c r="D6338" i="2"/>
  <c r="E6338" i="2"/>
  <c r="D6339" i="2"/>
  <c r="E6339" i="2"/>
  <c r="D6340" i="2"/>
  <c r="E6340" i="2"/>
  <c r="D6341" i="2"/>
  <c r="E6341" i="2"/>
  <c r="D6342" i="2"/>
  <c r="E6342" i="2"/>
  <c r="D6343" i="2"/>
  <c r="E6343" i="2"/>
  <c r="D6344" i="2"/>
  <c r="E6344" i="2"/>
  <c r="D6345" i="2"/>
  <c r="E6345" i="2"/>
  <c r="D6346" i="2"/>
  <c r="E6346" i="2"/>
  <c r="D6347" i="2"/>
  <c r="E6347" i="2"/>
  <c r="D6348" i="2"/>
  <c r="E6348" i="2"/>
  <c r="D6349" i="2"/>
  <c r="E6349" i="2"/>
  <c r="D6350" i="2"/>
  <c r="E6350" i="2"/>
  <c r="D6351" i="2"/>
  <c r="E6351" i="2"/>
  <c r="D6352" i="2"/>
  <c r="E6352" i="2"/>
  <c r="D6353" i="2"/>
  <c r="E6353" i="2"/>
  <c r="D6354" i="2"/>
  <c r="E6354" i="2"/>
  <c r="D6355" i="2"/>
  <c r="E6355" i="2"/>
  <c r="D6356" i="2"/>
  <c r="E6356" i="2"/>
  <c r="D6357" i="2"/>
  <c r="E6357" i="2"/>
  <c r="D6358" i="2"/>
  <c r="E6358" i="2"/>
  <c r="D6359" i="2"/>
  <c r="E6359" i="2"/>
  <c r="D6360" i="2"/>
  <c r="E6360" i="2"/>
  <c r="D6361" i="2"/>
  <c r="E6361" i="2"/>
  <c r="D6362" i="2"/>
  <c r="E6362" i="2"/>
  <c r="D6363" i="2"/>
  <c r="E6363" i="2"/>
  <c r="D6364" i="2"/>
  <c r="E6364" i="2"/>
  <c r="D6365" i="2"/>
  <c r="E6365" i="2"/>
  <c r="D6366" i="2"/>
  <c r="E6366" i="2"/>
  <c r="D6367" i="2"/>
  <c r="E6367" i="2"/>
  <c r="D6368" i="2"/>
  <c r="E6368" i="2"/>
  <c r="D6369" i="2"/>
  <c r="E6369" i="2"/>
  <c r="D6370" i="2"/>
  <c r="E6370" i="2"/>
  <c r="D6371" i="2"/>
  <c r="E6371" i="2"/>
  <c r="D6372" i="2"/>
  <c r="E6372" i="2"/>
  <c r="D6373" i="2"/>
  <c r="E6373" i="2"/>
  <c r="D6374" i="2"/>
  <c r="E6374" i="2"/>
  <c r="D6375" i="2"/>
  <c r="E6375" i="2"/>
  <c r="D6376" i="2"/>
  <c r="E6376" i="2"/>
  <c r="D6377" i="2"/>
  <c r="E6377" i="2"/>
  <c r="D6378" i="2"/>
  <c r="E6378" i="2"/>
  <c r="D6379" i="2"/>
  <c r="E6379" i="2"/>
  <c r="D6380" i="2"/>
  <c r="E6380" i="2"/>
  <c r="D6381" i="2"/>
  <c r="E6381" i="2"/>
  <c r="D6382" i="2"/>
  <c r="E6382" i="2"/>
  <c r="D6383" i="2"/>
  <c r="E6383" i="2"/>
  <c r="D6384" i="2"/>
  <c r="E6384" i="2"/>
  <c r="D6385" i="2"/>
  <c r="E6385" i="2"/>
  <c r="D6386" i="2"/>
  <c r="E6386" i="2"/>
  <c r="D6387" i="2"/>
  <c r="E6387" i="2"/>
  <c r="D6388" i="2"/>
  <c r="E6388" i="2"/>
  <c r="D6389" i="2"/>
  <c r="E6389" i="2"/>
  <c r="D6390" i="2"/>
  <c r="E6390" i="2"/>
  <c r="D6391" i="2"/>
  <c r="E6391" i="2"/>
  <c r="D6392" i="2"/>
  <c r="E6392" i="2"/>
  <c r="D6393" i="2"/>
  <c r="E6393" i="2"/>
  <c r="D6394" i="2"/>
  <c r="E6394" i="2"/>
  <c r="D6395" i="2"/>
  <c r="E6395" i="2"/>
  <c r="D6396" i="2"/>
  <c r="E6396" i="2"/>
  <c r="D6397" i="2"/>
  <c r="E6397" i="2"/>
  <c r="D6398" i="2"/>
  <c r="E6398" i="2"/>
  <c r="D6399" i="2"/>
  <c r="E6399" i="2"/>
  <c r="D6400" i="2"/>
  <c r="E6400" i="2"/>
  <c r="D6401" i="2"/>
  <c r="E6401" i="2"/>
  <c r="D6402" i="2"/>
  <c r="E6402" i="2"/>
  <c r="D6403" i="2"/>
  <c r="E6403" i="2"/>
  <c r="D6404" i="2"/>
  <c r="E6404" i="2"/>
  <c r="D6405" i="2"/>
  <c r="E6405" i="2"/>
  <c r="D6406" i="2"/>
  <c r="E6406" i="2"/>
  <c r="D6407" i="2"/>
  <c r="E6407" i="2"/>
  <c r="D6408" i="2"/>
  <c r="E6408" i="2"/>
  <c r="D6409" i="2"/>
  <c r="E6409" i="2"/>
  <c r="D6410" i="2"/>
  <c r="E6410" i="2"/>
  <c r="D6411" i="2"/>
  <c r="E6411" i="2"/>
  <c r="D6412" i="2"/>
  <c r="E6412" i="2"/>
  <c r="D6413" i="2"/>
  <c r="E6413" i="2"/>
  <c r="D6414" i="2"/>
  <c r="E6414" i="2"/>
  <c r="D6415" i="2"/>
  <c r="E6415" i="2"/>
  <c r="D6416" i="2"/>
  <c r="E6416" i="2"/>
  <c r="D6417" i="2"/>
  <c r="E6417" i="2"/>
  <c r="D6418" i="2"/>
  <c r="E6418" i="2"/>
  <c r="D6419" i="2"/>
  <c r="E6419" i="2"/>
  <c r="D2" i="2"/>
  <c r="E2" i="2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F138" i="2"/>
  <c r="F139" i="2"/>
  <c r="F140" i="2"/>
  <c r="F141" i="2"/>
  <c r="I141" i="2" s="1"/>
  <c r="J141" i="2" s="1"/>
  <c r="K141" i="2" s="1"/>
  <c r="F142" i="2"/>
  <c r="F143" i="2"/>
  <c r="M143" i="2" s="1"/>
  <c r="F144" i="2"/>
  <c r="F145" i="2"/>
  <c r="F146" i="2"/>
  <c r="F147" i="2"/>
  <c r="G147" i="2" s="1"/>
  <c r="F148" i="2"/>
  <c r="F149" i="2"/>
  <c r="F150" i="2"/>
  <c r="F151" i="2"/>
  <c r="F152" i="2"/>
  <c r="F153" i="2"/>
  <c r="F154" i="2"/>
  <c r="H154" i="2" s="1"/>
  <c r="F155" i="2"/>
  <c r="G155" i="2" s="1"/>
  <c r="F156" i="2"/>
  <c r="F157" i="2"/>
  <c r="F158" i="2"/>
  <c r="F159" i="2"/>
  <c r="F160" i="2"/>
  <c r="F161" i="2"/>
  <c r="M161" i="2" s="1"/>
  <c r="F162" i="2"/>
  <c r="F163" i="2"/>
  <c r="F164" i="2"/>
  <c r="F165" i="2"/>
  <c r="I165" i="2" s="1"/>
  <c r="J165" i="2" s="1"/>
  <c r="K165" i="2" s="1"/>
  <c r="F166" i="2"/>
  <c r="F167" i="2"/>
  <c r="M167" i="2" s="1"/>
  <c r="F168" i="2"/>
  <c r="F169" i="2"/>
  <c r="F170" i="2"/>
  <c r="F171" i="2"/>
  <c r="F172" i="2"/>
  <c r="F173" i="2"/>
  <c r="F174" i="2"/>
  <c r="F175" i="2"/>
  <c r="F176" i="2"/>
  <c r="F177" i="2"/>
  <c r="F178" i="2"/>
  <c r="F179" i="2"/>
  <c r="M179" i="2" s="1"/>
  <c r="F180" i="2"/>
  <c r="H180" i="2" s="1"/>
  <c r="F181" i="2"/>
  <c r="F182" i="2"/>
  <c r="F183" i="2"/>
  <c r="F184" i="2"/>
  <c r="F185" i="2"/>
  <c r="I185" i="2" s="1"/>
  <c r="J185" i="2" s="1"/>
  <c r="K185" i="2" s="1"/>
  <c r="F186" i="2"/>
  <c r="M186" i="2" s="1"/>
  <c r="F187" i="2"/>
  <c r="F188" i="2"/>
  <c r="F189" i="2"/>
  <c r="F190" i="2"/>
  <c r="I190" i="2" s="1"/>
  <c r="J190" i="2" s="1"/>
  <c r="K190" i="2" s="1"/>
  <c r="F191" i="2"/>
  <c r="M191" i="2" s="1"/>
  <c r="F192" i="2"/>
  <c r="F193" i="2"/>
  <c r="F194" i="2"/>
  <c r="F195" i="2"/>
  <c r="I195" i="2" s="1"/>
  <c r="J195" i="2" s="1"/>
  <c r="K195" i="2" s="1"/>
  <c r="F196" i="2"/>
  <c r="I196" i="2" s="1"/>
  <c r="J196" i="2" s="1"/>
  <c r="K196" i="2" s="1"/>
  <c r="F197" i="2"/>
  <c r="F198" i="2"/>
  <c r="F199" i="2"/>
  <c r="F200" i="2"/>
  <c r="F201" i="2"/>
  <c r="G201" i="2" s="1"/>
  <c r="F202" i="2"/>
  <c r="G202" i="2" s="1"/>
  <c r="F203" i="2"/>
  <c r="M203" i="2" s="1"/>
  <c r="F204" i="2"/>
  <c r="F205" i="2"/>
  <c r="F206" i="2"/>
  <c r="F207" i="2"/>
  <c r="F208" i="2"/>
  <c r="F209" i="2"/>
  <c r="F210" i="2"/>
  <c r="F211" i="2"/>
  <c r="F212" i="2"/>
  <c r="G212" i="2" s="1"/>
  <c r="F213" i="2"/>
  <c r="F214" i="2"/>
  <c r="I214" i="2" s="1"/>
  <c r="J214" i="2" s="1"/>
  <c r="K214" i="2" s="1"/>
  <c r="F215" i="2"/>
  <c r="F216" i="2"/>
  <c r="H216" i="2" s="1"/>
  <c r="F217" i="2"/>
  <c r="F218" i="2"/>
  <c r="G218" i="2" s="1"/>
  <c r="F219" i="2"/>
  <c r="F220" i="2"/>
  <c r="M220" i="2" s="1"/>
  <c r="F221" i="2"/>
  <c r="F222" i="2"/>
  <c r="F223" i="2"/>
  <c r="F224" i="2"/>
  <c r="M224" i="2" s="1"/>
  <c r="F225" i="2"/>
  <c r="G225" i="2" s="1"/>
  <c r="F226" i="2"/>
  <c r="H226" i="2" s="1"/>
  <c r="F227" i="2"/>
  <c r="F228" i="2"/>
  <c r="G228" i="2" s="1"/>
  <c r="F229" i="2"/>
  <c r="F230" i="2"/>
  <c r="H230" i="2" s="1"/>
  <c r="F231" i="2"/>
  <c r="F232" i="2"/>
  <c r="G232" i="2" s="1"/>
  <c r="F233" i="2"/>
  <c r="F234" i="2"/>
  <c r="I234" i="2" s="1"/>
  <c r="J234" i="2" s="1"/>
  <c r="K234" i="2" s="1"/>
  <c r="F235" i="2"/>
  <c r="F236" i="2"/>
  <c r="F237" i="2"/>
  <c r="F238" i="2"/>
  <c r="G238" i="2" s="1"/>
  <c r="F239" i="2"/>
  <c r="F240" i="2"/>
  <c r="M240" i="2" s="1"/>
  <c r="F241" i="2"/>
  <c r="F242" i="2"/>
  <c r="G242" i="2" s="1"/>
  <c r="F243" i="2"/>
  <c r="F244" i="2"/>
  <c r="G244" i="2" s="1"/>
  <c r="F245" i="2"/>
  <c r="F246" i="2"/>
  <c r="F247" i="2"/>
  <c r="F248" i="2"/>
  <c r="M248" i="2" s="1"/>
  <c r="F249" i="2"/>
  <c r="F250" i="2"/>
  <c r="G250" i="2" s="1"/>
  <c r="F251" i="2"/>
  <c r="F252" i="2"/>
  <c r="H252" i="2" s="1"/>
  <c r="F253" i="2"/>
  <c r="F254" i="2"/>
  <c r="G254" i="2" s="1"/>
  <c r="F255" i="2"/>
  <c r="F256" i="2"/>
  <c r="H256" i="2" s="1"/>
  <c r="F257" i="2"/>
  <c r="F258" i="2"/>
  <c r="I258" i="2" s="1"/>
  <c r="J258" i="2" s="1"/>
  <c r="K258" i="2" s="1"/>
  <c r="F259" i="2"/>
  <c r="F260" i="2"/>
  <c r="F261" i="2"/>
  <c r="F262" i="2"/>
  <c r="G262" i="2" s="1"/>
  <c r="F263" i="2"/>
  <c r="F264" i="2"/>
  <c r="M264" i="2" s="1"/>
  <c r="F265" i="2"/>
  <c r="F266" i="2"/>
  <c r="G266" i="2" s="1"/>
  <c r="F267" i="2"/>
  <c r="H267" i="2" s="1"/>
  <c r="F268" i="2"/>
  <c r="G268" i="2" s="1"/>
  <c r="F269" i="2"/>
  <c r="F270" i="2"/>
  <c r="F271" i="2"/>
  <c r="F272" i="2"/>
  <c r="M272" i="2" s="1"/>
  <c r="F273" i="2"/>
  <c r="F274" i="2"/>
  <c r="G274" i="2" s="1"/>
  <c r="F275" i="2"/>
  <c r="F276" i="2"/>
  <c r="G276" i="2" s="1"/>
  <c r="F277" i="2"/>
  <c r="F278" i="2"/>
  <c r="G278" i="2" s="1"/>
  <c r="F279" i="2"/>
  <c r="G279" i="2" s="1"/>
  <c r="F280" i="2"/>
  <c r="G280" i="2" s="1"/>
  <c r="F281" i="2"/>
  <c r="F282" i="2"/>
  <c r="I282" i="2" s="1"/>
  <c r="J282" i="2" s="1"/>
  <c r="K282" i="2" s="1"/>
  <c r="F283" i="2"/>
  <c r="F284" i="2"/>
  <c r="F285" i="2"/>
  <c r="F286" i="2"/>
  <c r="H286" i="2" s="1"/>
  <c r="F287" i="2"/>
  <c r="F288" i="2"/>
  <c r="H288" i="2" s="1"/>
  <c r="F289" i="2"/>
  <c r="F290" i="2"/>
  <c r="G290" i="2" s="1"/>
  <c r="F291" i="2"/>
  <c r="F292" i="2"/>
  <c r="G292" i="2" s="1"/>
  <c r="F293" i="2"/>
  <c r="F294" i="2"/>
  <c r="F295" i="2"/>
  <c r="F296" i="2"/>
  <c r="M296" i="2" s="1"/>
  <c r="F297" i="2"/>
  <c r="F298" i="2"/>
  <c r="I298" i="2" s="1"/>
  <c r="J298" i="2" s="1"/>
  <c r="K298" i="2" s="1"/>
  <c r="F299" i="2"/>
  <c r="G299" i="2" s="1"/>
  <c r="F300" i="2"/>
  <c r="I300" i="2" s="1"/>
  <c r="J300" i="2" s="1"/>
  <c r="K300" i="2" s="1"/>
  <c r="F301" i="2"/>
  <c r="F302" i="2"/>
  <c r="G302" i="2" s="1"/>
  <c r="F303" i="2"/>
  <c r="G303" i="2" s="1"/>
  <c r="F304" i="2"/>
  <c r="G304" i="2" s="1"/>
  <c r="F305" i="2"/>
  <c r="F306" i="2"/>
  <c r="I306" i="2" s="1"/>
  <c r="J306" i="2" s="1"/>
  <c r="K306" i="2" s="1"/>
  <c r="F307" i="2"/>
  <c r="F308" i="2"/>
  <c r="F309" i="2"/>
  <c r="F310" i="2"/>
  <c r="G310" i="2" s="1"/>
  <c r="F311" i="2"/>
  <c r="F312" i="2"/>
  <c r="H312" i="2" s="1"/>
  <c r="F313" i="2"/>
  <c r="F314" i="2"/>
  <c r="G314" i="2" s="1"/>
  <c r="F315" i="2"/>
  <c r="F316" i="2"/>
  <c r="G316" i="2" s="1"/>
  <c r="F317" i="2"/>
  <c r="F318" i="2"/>
  <c r="F319" i="2"/>
  <c r="F320" i="2"/>
  <c r="M320" i="2" s="1"/>
  <c r="F321" i="2"/>
  <c r="F322" i="2"/>
  <c r="G322" i="2" s="1"/>
  <c r="F323" i="2"/>
  <c r="F324" i="2"/>
  <c r="G324" i="2" s="1"/>
  <c r="F325" i="2"/>
  <c r="F326" i="2"/>
  <c r="G326" i="2" s="1"/>
  <c r="F327" i="2"/>
  <c r="F328" i="2"/>
  <c r="G328" i="2" s="1"/>
  <c r="F329" i="2"/>
  <c r="G329" i="2" s="1"/>
  <c r="F330" i="2"/>
  <c r="I330" i="2" s="1"/>
  <c r="J330" i="2" s="1"/>
  <c r="K330" i="2" s="1"/>
  <c r="F331" i="2"/>
  <c r="F332" i="2"/>
  <c r="F333" i="2"/>
  <c r="F334" i="2"/>
  <c r="G334" i="2" s="1"/>
  <c r="F335" i="2"/>
  <c r="F336" i="2"/>
  <c r="H336" i="2" s="1"/>
  <c r="F337" i="2"/>
  <c r="F338" i="2"/>
  <c r="G338" i="2" s="1"/>
  <c r="F339" i="2"/>
  <c r="H339" i="2" s="1"/>
  <c r="F340" i="2"/>
  <c r="G340" i="2" s="1"/>
  <c r="F341" i="2"/>
  <c r="F342" i="2"/>
  <c r="F343" i="2"/>
  <c r="F344" i="2"/>
  <c r="M344" i="2" s="1"/>
  <c r="F345" i="2"/>
  <c r="G345" i="2" s="1"/>
  <c r="F346" i="2"/>
  <c r="G346" i="2" s="1"/>
  <c r="F347" i="2"/>
  <c r="F348" i="2"/>
  <c r="G348" i="2" s="1"/>
  <c r="F349" i="2"/>
  <c r="F350" i="2"/>
  <c r="G350" i="2" s="1"/>
  <c r="F351" i="2"/>
  <c r="F352" i="2"/>
  <c r="G352" i="2" s="1"/>
  <c r="F353" i="2"/>
  <c r="F354" i="2"/>
  <c r="I354" i="2" s="1"/>
  <c r="J354" i="2" s="1"/>
  <c r="K354" i="2" s="1"/>
  <c r="F355" i="2"/>
  <c r="F356" i="2"/>
  <c r="F357" i="2"/>
  <c r="F358" i="2"/>
  <c r="H358" i="2" s="1"/>
  <c r="F359" i="2"/>
  <c r="F360" i="2"/>
  <c r="I360" i="2" s="1"/>
  <c r="J360" i="2" s="1"/>
  <c r="K360" i="2" s="1"/>
  <c r="F361" i="2"/>
  <c r="F362" i="2"/>
  <c r="G362" i="2" s="1"/>
  <c r="F363" i="2"/>
  <c r="F364" i="2"/>
  <c r="G364" i="2" s="1"/>
  <c r="F365" i="2"/>
  <c r="F366" i="2"/>
  <c r="I366" i="2" s="1"/>
  <c r="J366" i="2" s="1"/>
  <c r="K366" i="2" s="1"/>
  <c r="F367" i="2"/>
  <c r="F368" i="2"/>
  <c r="F369" i="2"/>
  <c r="F370" i="2"/>
  <c r="G370" i="2" s="1"/>
  <c r="F371" i="2"/>
  <c r="F372" i="2"/>
  <c r="I372" i="2" s="1"/>
  <c r="J372" i="2" s="1"/>
  <c r="K372" i="2" s="1"/>
  <c r="F373" i="2"/>
  <c r="F374" i="2"/>
  <c r="G374" i="2" s="1"/>
  <c r="F375" i="2"/>
  <c r="F376" i="2"/>
  <c r="G376" i="2" s="1"/>
  <c r="F377" i="2"/>
  <c r="F378" i="2"/>
  <c r="I378" i="2" s="1"/>
  <c r="J378" i="2" s="1"/>
  <c r="K378" i="2" s="1"/>
  <c r="F379" i="2"/>
  <c r="F380" i="2"/>
  <c r="H380" i="2" s="1"/>
  <c r="F381" i="2"/>
  <c r="G381" i="2" s="1"/>
  <c r="F382" i="2"/>
  <c r="H382" i="2" s="1"/>
  <c r="F383" i="2"/>
  <c r="F384" i="2"/>
  <c r="G384" i="2" s="1"/>
  <c r="F385" i="2"/>
  <c r="F386" i="2"/>
  <c r="G386" i="2" s="1"/>
  <c r="F387" i="2"/>
  <c r="F388" i="2"/>
  <c r="H388" i="2" s="1"/>
  <c r="F389" i="2"/>
  <c r="F390" i="2"/>
  <c r="I390" i="2" s="1"/>
  <c r="J390" i="2" s="1"/>
  <c r="K390" i="2" s="1"/>
  <c r="F391" i="2"/>
  <c r="F392" i="2"/>
  <c r="F393" i="2"/>
  <c r="G393" i="2" s="1"/>
  <c r="F394" i="2"/>
  <c r="G394" i="2" s="1"/>
  <c r="F395" i="2"/>
  <c r="F396" i="2"/>
  <c r="G396" i="2" s="1"/>
  <c r="F397" i="2"/>
  <c r="F398" i="2"/>
  <c r="G398" i="2" s="1"/>
  <c r="F399" i="2"/>
  <c r="F400" i="2"/>
  <c r="G400" i="2" s="1"/>
  <c r="F401" i="2"/>
  <c r="F402" i="2"/>
  <c r="M402" i="2" s="1"/>
  <c r="F403" i="2"/>
  <c r="F404" i="2"/>
  <c r="F405" i="2"/>
  <c r="H405" i="2" s="1"/>
  <c r="F406" i="2"/>
  <c r="G406" i="2" s="1"/>
  <c r="F407" i="2"/>
  <c r="F408" i="2"/>
  <c r="H408" i="2" s="1"/>
  <c r="F409" i="2"/>
  <c r="F410" i="2"/>
  <c r="G410" i="2" s="1"/>
  <c r="F411" i="2"/>
  <c r="F412" i="2"/>
  <c r="H412" i="2" s="1"/>
  <c r="F413" i="2"/>
  <c r="F414" i="2"/>
  <c r="F415" i="2"/>
  <c r="F416" i="2"/>
  <c r="F417" i="2"/>
  <c r="M417" i="2" s="1"/>
  <c r="F418" i="2"/>
  <c r="G418" i="2" s="1"/>
  <c r="F419" i="2"/>
  <c r="M419" i="2" s="1"/>
  <c r="F420" i="2"/>
  <c r="I420" i="2" s="1"/>
  <c r="J420" i="2" s="1"/>
  <c r="K420" i="2" s="1"/>
  <c r="F421" i="2"/>
  <c r="F422" i="2"/>
  <c r="G422" i="2" s="1"/>
  <c r="F423" i="2"/>
  <c r="M423" i="2" s="1"/>
  <c r="F424" i="2"/>
  <c r="G424" i="2" s="1"/>
  <c r="F425" i="2"/>
  <c r="F426" i="2"/>
  <c r="F427" i="2"/>
  <c r="I427" i="2" s="1"/>
  <c r="J427" i="2" s="1"/>
  <c r="K427" i="2" s="1"/>
  <c r="F428" i="2"/>
  <c r="F429" i="2"/>
  <c r="M429" i="2" s="1"/>
  <c r="F430" i="2"/>
  <c r="H430" i="2" s="1"/>
  <c r="F431" i="2"/>
  <c r="M431" i="2" s="1"/>
  <c r="F432" i="2"/>
  <c r="G432" i="2" s="1"/>
  <c r="F433" i="2"/>
  <c r="F434" i="2"/>
  <c r="G434" i="2" s="1"/>
  <c r="F435" i="2"/>
  <c r="M435" i="2" s="1"/>
  <c r="F436" i="2"/>
  <c r="H436" i="2" s="1"/>
  <c r="F437" i="2"/>
  <c r="H437" i="2" s="1"/>
  <c r="F438" i="2"/>
  <c r="I438" i="2" s="1"/>
  <c r="J438" i="2" s="1"/>
  <c r="K438" i="2" s="1"/>
  <c r="F439" i="2"/>
  <c r="F440" i="2"/>
  <c r="I440" i="2" s="1"/>
  <c r="J440" i="2" s="1"/>
  <c r="K440" i="2" s="1"/>
  <c r="F441" i="2"/>
  <c r="G441" i="2" s="1"/>
  <c r="F442" i="2"/>
  <c r="G442" i="2" s="1"/>
  <c r="F443" i="2"/>
  <c r="H443" i="2" s="1"/>
  <c r="F444" i="2"/>
  <c r="M444" i="2" s="1"/>
  <c r="F445" i="2"/>
  <c r="G445" i="2" s="1"/>
  <c r="F446" i="2"/>
  <c r="G446" i="2" s="1"/>
  <c r="F447" i="2"/>
  <c r="H447" i="2" s="1"/>
  <c r="F448" i="2"/>
  <c r="H448" i="2" s="1"/>
  <c r="F449" i="2"/>
  <c r="H449" i="2" s="1"/>
  <c r="F450" i="2"/>
  <c r="M450" i="2" s="1"/>
  <c r="F451" i="2"/>
  <c r="M451" i="2" s="1"/>
  <c r="F452" i="2"/>
  <c r="F453" i="2"/>
  <c r="G453" i="2" s="1"/>
  <c r="F454" i="2"/>
  <c r="G454" i="2" s="1"/>
  <c r="F455" i="2"/>
  <c r="H455" i="2" s="1"/>
  <c r="F456" i="2"/>
  <c r="I456" i="2" s="1"/>
  <c r="J456" i="2" s="1"/>
  <c r="K456" i="2" s="1"/>
  <c r="F457" i="2"/>
  <c r="G457" i="2" s="1"/>
  <c r="F458" i="2"/>
  <c r="G458" i="2" s="1"/>
  <c r="F459" i="2"/>
  <c r="G459" i="2" s="1"/>
  <c r="F460" i="2"/>
  <c r="G460" i="2" s="1"/>
  <c r="F461" i="2"/>
  <c r="H461" i="2" s="1"/>
  <c r="F462" i="2"/>
  <c r="F463" i="2"/>
  <c r="F464" i="2"/>
  <c r="I464" i="2" s="1"/>
  <c r="J464" i="2" s="1"/>
  <c r="K464" i="2" s="1"/>
  <c r="F465" i="2"/>
  <c r="G465" i="2" s="1"/>
  <c r="F466" i="2"/>
  <c r="H466" i="2" s="1"/>
  <c r="F467" i="2"/>
  <c r="H467" i="2" s="1"/>
  <c r="F468" i="2"/>
  <c r="M468" i="2" s="1"/>
  <c r="F469" i="2"/>
  <c r="G469" i="2" s="1"/>
  <c r="F470" i="2"/>
  <c r="G470" i="2" s="1"/>
  <c r="F471" i="2"/>
  <c r="I471" i="2" s="1"/>
  <c r="J471" i="2" s="1"/>
  <c r="K471" i="2" s="1"/>
  <c r="F472" i="2"/>
  <c r="H472" i="2" s="1"/>
  <c r="F473" i="2"/>
  <c r="H473" i="2" s="1"/>
  <c r="F474" i="2"/>
  <c r="M474" i="2" s="1"/>
  <c r="F475" i="2"/>
  <c r="M475" i="2" s="1"/>
  <c r="F476" i="2"/>
  <c r="F477" i="2"/>
  <c r="G477" i="2" s="1"/>
  <c r="F478" i="2"/>
  <c r="G478" i="2" s="1"/>
  <c r="F479" i="2"/>
  <c r="H479" i="2" s="1"/>
  <c r="F480" i="2"/>
  <c r="G480" i="2" s="1"/>
  <c r="F481" i="2"/>
  <c r="G481" i="2" s="1"/>
  <c r="F482" i="2"/>
  <c r="G482" i="2" s="1"/>
  <c r="F483" i="2"/>
  <c r="G483" i="2" s="1"/>
  <c r="F484" i="2"/>
  <c r="H484" i="2" s="1"/>
  <c r="F485" i="2"/>
  <c r="H485" i="2" s="1"/>
  <c r="F486" i="2"/>
  <c r="I486" i="2" s="1"/>
  <c r="J486" i="2" s="1"/>
  <c r="K486" i="2" s="1"/>
  <c r="F487" i="2"/>
  <c r="F488" i="2"/>
  <c r="I488" i="2" s="1"/>
  <c r="J488" i="2" s="1"/>
  <c r="K488" i="2" s="1"/>
  <c r="F489" i="2"/>
  <c r="G489" i="2" s="1"/>
  <c r="F490" i="2"/>
  <c r="G490" i="2" s="1"/>
  <c r="F491" i="2"/>
  <c r="H491" i="2" s="1"/>
  <c r="F492" i="2"/>
  <c r="M492" i="2" s="1"/>
  <c r="F493" i="2"/>
  <c r="G493" i="2" s="1"/>
  <c r="F494" i="2"/>
  <c r="G494" i="2" s="1"/>
  <c r="F495" i="2"/>
  <c r="G495" i="2" s="1"/>
  <c r="F137" i="2"/>
  <c r="M137" i="2" s="1"/>
  <c r="F86" i="2"/>
  <c r="F87" i="2"/>
  <c r="M87" i="2" s="1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M117" i="2" s="1"/>
  <c r="F118" i="2"/>
  <c r="F119" i="2"/>
  <c r="F120" i="2"/>
  <c r="F121" i="2"/>
  <c r="F122" i="2"/>
  <c r="F123" i="2"/>
  <c r="F124" i="2"/>
  <c r="F125" i="2"/>
  <c r="F126" i="2"/>
  <c r="F127" i="2"/>
  <c r="M127" i="2" s="1"/>
  <c r="F128" i="2"/>
  <c r="F129" i="2"/>
  <c r="F130" i="2"/>
  <c r="H130" i="2" s="1"/>
  <c r="F131" i="2"/>
  <c r="F132" i="2"/>
  <c r="F133" i="2"/>
  <c r="F134" i="2"/>
  <c r="F135" i="2"/>
  <c r="F136" i="2"/>
  <c r="F85" i="2"/>
  <c r="F6419" i="2"/>
  <c r="F2" i="2"/>
  <c r="F3" i="2"/>
  <c r="F4" i="2"/>
  <c r="G4" i="2" s="1"/>
  <c r="F5" i="2"/>
  <c r="F6" i="2"/>
  <c r="F7" i="2"/>
  <c r="F8" i="2"/>
  <c r="G8" i="2" s="1"/>
  <c r="F9" i="2"/>
  <c r="F10" i="2"/>
  <c r="F11" i="2"/>
  <c r="F12" i="2"/>
  <c r="F13" i="2"/>
  <c r="F14" i="2"/>
  <c r="F15" i="2"/>
  <c r="F16" i="2"/>
  <c r="G16" i="2" s="1"/>
  <c r="F17" i="2"/>
  <c r="F18" i="2"/>
  <c r="F19" i="2"/>
  <c r="M19" i="2" s="1"/>
  <c r="F20" i="2"/>
  <c r="F21" i="2"/>
  <c r="F22" i="2"/>
  <c r="F23" i="2"/>
  <c r="F24" i="2"/>
  <c r="F25" i="2"/>
  <c r="F26" i="2"/>
  <c r="F27" i="2"/>
  <c r="F28" i="2"/>
  <c r="F29" i="2"/>
  <c r="F30" i="2"/>
  <c r="F31" i="2"/>
  <c r="M31" i="2" s="1"/>
  <c r="F32" i="2"/>
  <c r="F33" i="2"/>
  <c r="F34" i="2"/>
  <c r="F35" i="2"/>
  <c r="F36" i="2"/>
  <c r="H36" i="2" s="1"/>
  <c r="F37" i="2"/>
  <c r="G37" i="2" s="1"/>
  <c r="F38" i="2"/>
  <c r="F39" i="2"/>
  <c r="F40" i="2"/>
  <c r="G40" i="2" s="1"/>
  <c r="F41" i="2"/>
  <c r="F42" i="2"/>
  <c r="F43" i="2"/>
  <c r="F44" i="2"/>
  <c r="F45" i="2"/>
  <c r="F46" i="2"/>
  <c r="F47" i="2"/>
  <c r="I47" i="2" s="1"/>
  <c r="J47" i="2" s="1"/>
  <c r="K47" i="2" s="1"/>
  <c r="F48" i="2"/>
  <c r="F49" i="2"/>
  <c r="F50" i="2"/>
  <c r="I50" i="2" s="1"/>
  <c r="J50" i="2" s="1"/>
  <c r="K50" i="2" s="1"/>
  <c r="F51" i="2"/>
  <c r="F52" i="2"/>
  <c r="F53" i="2"/>
  <c r="F54" i="2"/>
  <c r="F55" i="2"/>
  <c r="F56" i="2"/>
  <c r="F57" i="2"/>
  <c r="F58" i="2"/>
  <c r="F59" i="2"/>
  <c r="F60" i="2"/>
  <c r="F61" i="2"/>
  <c r="F62" i="2"/>
  <c r="I62" i="2" s="1"/>
  <c r="J62" i="2" s="1"/>
  <c r="K62" i="2" s="1"/>
  <c r="F63" i="2"/>
  <c r="F64" i="2"/>
  <c r="F65" i="2"/>
  <c r="F66" i="2"/>
  <c r="F67" i="2"/>
  <c r="F68" i="2"/>
  <c r="F69" i="2"/>
  <c r="F70" i="2"/>
  <c r="F71" i="2"/>
  <c r="F72" i="2"/>
  <c r="F73" i="2"/>
  <c r="M73" i="2" s="1"/>
  <c r="F74" i="2"/>
  <c r="F75" i="2"/>
  <c r="F76" i="2"/>
  <c r="F77" i="2"/>
  <c r="I77" i="2" s="1"/>
  <c r="J77" i="2" s="1"/>
  <c r="K77" i="2" s="1"/>
  <c r="F78" i="2"/>
  <c r="F79" i="2"/>
  <c r="F80" i="2"/>
  <c r="F81" i="2"/>
  <c r="F82" i="2"/>
  <c r="F83" i="2"/>
  <c r="F84" i="2"/>
  <c r="F6352" i="2"/>
  <c r="I6352" i="2" s="1"/>
  <c r="J6352" i="2" s="1"/>
  <c r="K6352" i="2" s="1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M6365" i="2" s="1"/>
  <c r="F6366" i="2"/>
  <c r="I6366" i="2" s="1"/>
  <c r="J6366" i="2" s="1"/>
  <c r="K6366" i="2" s="1"/>
  <c r="F6367" i="2"/>
  <c r="F6368" i="2"/>
  <c r="F6369" i="2"/>
  <c r="H6369" i="2" s="1"/>
  <c r="F6370" i="2"/>
  <c r="F6371" i="2"/>
  <c r="F6372" i="2"/>
  <c r="F6373" i="2"/>
  <c r="F6374" i="2"/>
  <c r="F6375" i="2"/>
  <c r="F6376" i="2"/>
  <c r="F6377" i="2"/>
  <c r="F6378" i="2"/>
  <c r="F6379" i="2"/>
  <c r="F6380" i="2"/>
  <c r="M6380" i="2" s="1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G6415" i="2" s="1"/>
  <c r="F6416" i="2"/>
  <c r="F6417" i="2"/>
  <c r="F6418" i="2"/>
  <c r="F6351" i="2"/>
  <c r="F6330" i="2"/>
  <c r="F6331" i="2"/>
  <c r="F6332" i="2"/>
  <c r="F6333" i="2"/>
  <c r="F6334" i="2"/>
  <c r="F6335" i="2"/>
  <c r="F6336" i="2"/>
  <c r="G6336" i="2" s="1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G6253" i="2" s="1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H6266" i="2" s="1"/>
  <c r="F6267" i="2"/>
  <c r="F6268" i="2"/>
  <c r="H6268" i="2" s="1"/>
  <c r="F6269" i="2"/>
  <c r="F6270" i="2"/>
  <c r="F6271" i="2"/>
  <c r="F6272" i="2"/>
  <c r="F6273" i="2"/>
  <c r="F6274" i="2"/>
  <c r="F6275" i="2"/>
  <c r="I6275" i="2" s="1"/>
  <c r="J6275" i="2" s="1"/>
  <c r="K6275" i="2" s="1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G6303" i="2" s="1"/>
  <c r="F6304" i="2"/>
  <c r="F6305" i="2"/>
  <c r="F6306" i="2"/>
  <c r="F6307" i="2"/>
  <c r="F6308" i="2"/>
  <c r="F6309" i="2"/>
  <c r="H6309" i="2" s="1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230" i="2"/>
  <c r="M6230" i="2" s="1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H5430" i="2" s="1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733" i="2"/>
  <c r="F5734" i="2"/>
  <c r="F5735" i="2"/>
  <c r="F5736" i="2"/>
  <c r="F5737" i="2"/>
  <c r="F5738" i="2"/>
  <c r="F5739" i="2"/>
  <c r="F5740" i="2"/>
  <c r="F5741" i="2"/>
  <c r="F5742" i="2"/>
  <c r="G5742" i="2" s="1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G5754" i="2" s="1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G5786" i="2" s="1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6208" i="2"/>
  <c r="F6209" i="2"/>
  <c r="F6210" i="2"/>
  <c r="I6210" i="2" s="1"/>
  <c r="J6210" i="2" s="1"/>
  <c r="K6210" i="2" s="1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5411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M4718" i="2" s="1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I5284" i="2" s="1"/>
  <c r="J5284" i="2" s="1"/>
  <c r="K5284" i="2" s="1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M5348" i="2" s="1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4643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3753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12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656" i="2"/>
  <c r="F3657" i="2"/>
  <c r="F3658" i="2"/>
  <c r="F3659" i="2"/>
  <c r="F3660" i="2"/>
  <c r="F3661" i="2"/>
  <c r="F3662" i="2"/>
  <c r="F3663" i="2"/>
  <c r="F3664" i="2"/>
  <c r="F3665" i="2"/>
  <c r="M3665" i="2" s="1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31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229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174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060" i="2"/>
  <c r="L6901" i="2"/>
  <c r="E6901" i="2"/>
  <c r="D6901" i="2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2" i="3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386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1375" i="2"/>
  <c r="F1376" i="2"/>
  <c r="F1377" i="2"/>
  <c r="F1378" i="2"/>
  <c r="F1379" i="2"/>
  <c r="F1380" i="2"/>
  <c r="F1381" i="2"/>
  <c r="F1382" i="2"/>
  <c r="F1383" i="2"/>
  <c r="F1384" i="2"/>
  <c r="F1385" i="2"/>
  <c r="F965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6901" i="2"/>
  <c r="G6901" i="2" s="1"/>
  <c r="J21" i="1"/>
  <c r="D21" i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2" i="3"/>
  <c r="J26" i="1"/>
  <c r="J25" i="1"/>
  <c r="J24" i="1"/>
  <c r="J23" i="1"/>
  <c r="J22" i="1"/>
  <c r="J11" i="1"/>
  <c r="J10" i="1"/>
  <c r="J9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0" i="1"/>
  <c r="J19" i="1"/>
  <c r="J18" i="1"/>
  <c r="J17" i="1"/>
  <c r="J16" i="1"/>
  <c r="J15" i="1"/>
  <c r="J14" i="1"/>
  <c r="J13" i="1"/>
  <c r="J12" i="1"/>
  <c r="J8" i="1"/>
  <c r="J7" i="1"/>
  <c r="J6" i="1"/>
  <c r="J5" i="1"/>
  <c r="J4" i="1"/>
  <c r="J3" i="1"/>
  <c r="J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2" i="1"/>
  <c r="N7176" i="2" l="1"/>
  <c r="D2121" i="2"/>
  <c r="N6687" i="2"/>
  <c r="N6651" i="2"/>
  <c r="N6471" i="2"/>
  <c r="N6435" i="2"/>
  <c r="N6175" i="2"/>
  <c r="N5073" i="2"/>
  <c r="N4526" i="2"/>
  <c r="N7061" i="2"/>
  <c r="G7212" i="2"/>
  <c r="J7098" i="2"/>
  <c r="K7098" i="2" s="1"/>
  <c r="N7215" i="2"/>
  <c r="N7189" i="2"/>
  <c r="I7211" i="2"/>
  <c r="J7211" i="2" s="1"/>
  <c r="K7211" i="2" s="1"/>
  <c r="I7128" i="2"/>
  <c r="J7128" i="2" s="1"/>
  <c r="K7128" i="2" s="1"/>
  <c r="M7161" i="2"/>
  <c r="N7161" i="2" s="1"/>
  <c r="N7101" i="2"/>
  <c r="H7218" i="2"/>
  <c r="N7088" i="2"/>
  <c r="I7102" i="2"/>
  <c r="J7102" i="2" s="1"/>
  <c r="K7102" i="2" s="1"/>
  <c r="D7262" i="2"/>
  <c r="E2253" i="2"/>
  <c r="I7209" i="2"/>
  <c r="J7209" i="2" s="1"/>
  <c r="K7209" i="2" s="1"/>
  <c r="E2241" i="2"/>
  <c r="D1977" i="2"/>
  <c r="N7182" i="2"/>
  <c r="D3983" i="2"/>
  <c r="D1893" i="2"/>
  <c r="D3624" i="2"/>
  <c r="D1777" i="2"/>
  <c r="J7255" i="2"/>
  <c r="K7255" i="2" s="1"/>
  <c r="J7111" i="2"/>
  <c r="K7111" i="2" s="1"/>
  <c r="D3600" i="2"/>
  <c r="E1196" i="2"/>
  <c r="N7047" i="2"/>
  <c r="G7181" i="2"/>
  <c r="N7169" i="2"/>
  <c r="E3516" i="2"/>
  <c r="E1148" i="2"/>
  <c r="D3492" i="2"/>
  <c r="D775" i="2"/>
  <c r="E7178" i="2"/>
  <c r="E2925" i="2"/>
  <c r="E679" i="2"/>
  <c r="E7118" i="2"/>
  <c r="E2805" i="2"/>
  <c r="E559" i="2"/>
  <c r="D2781" i="2"/>
  <c r="N7078" i="2"/>
  <c r="G7199" i="2"/>
  <c r="E7112" i="2"/>
  <c r="H7203" i="2"/>
  <c r="D7184" i="2"/>
  <c r="M7260" i="2"/>
  <c r="N7260" i="2" s="1"/>
  <c r="H7181" i="2"/>
  <c r="H7128" i="2"/>
  <c r="E7256" i="2"/>
  <c r="E7183" i="2"/>
  <c r="H7260" i="2"/>
  <c r="M7080" i="2"/>
  <c r="N7080" i="2" s="1"/>
  <c r="E7244" i="2"/>
  <c r="H7248" i="2"/>
  <c r="E7100" i="2"/>
  <c r="G7248" i="2"/>
  <c r="I7188" i="2"/>
  <c r="J7188" i="2" s="1"/>
  <c r="K7188" i="2" s="1"/>
  <c r="E7243" i="2"/>
  <c r="E7160" i="2"/>
  <c r="M7247" i="2"/>
  <c r="N7247" i="2" s="1"/>
  <c r="H7217" i="2"/>
  <c r="I7068" i="2"/>
  <c r="J7068" i="2" s="1"/>
  <c r="K7068" i="2" s="1"/>
  <c r="E7099" i="2"/>
  <c r="N7126" i="2"/>
  <c r="N7090" i="2"/>
  <c r="M7224" i="2"/>
  <c r="N7224" i="2" s="1"/>
  <c r="H7068" i="2"/>
  <c r="E7220" i="2"/>
  <c r="D7154" i="2"/>
  <c r="H7235" i="2"/>
  <c r="G7164" i="2"/>
  <c r="M7067" i="2"/>
  <c r="N7067" i="2" s="1"/>
  <c r="E7214" i="2"/>
  <c r="E7141" i="2"/>
  <c r="E7076" i="2"/>
  <c r="N7220" i="2"/>
  <c r="M7163" i="2"/>
  <c r="N7163" i="2" s="1"/>
  <c r="D7202" i="2"/>
  <c r="E7070" i="2"/>
  <c r="N7063" i="2"/>
  <c r="H7223" i="2"/>
  <c r="D7196" i="2"/>
  <c r="E7135" i="2"/>
  <c r="D7058" i="2"/>
  <c r="H7140" i="2"/>
  <c r="N7128" i="2"/>
  <c r="M7073" i="2"/>
  <c r="N7073" i="2" s="1"/>
  <c r="D7124" i="2"/>
  <c r="D7052" i="2"/>
  <c r="M7250" i="2"/>
  <c r="N7250" i="2" s="1"/>
  <c r="E7093" i="2"/>
  <c r="G7010" i="2"/>
  <c r="I7225" i="2"/>
  <c r="J7225" i="2" s="1"/>
  <c r="K7225" i="2" s="1"/>
  <c r="D7226" i="2"/>
  <c r="E7207" i="2"/>
  <c r="E7165" i="2"/>
  <c r="E7142" i="2"/>
  <c r="D7082" i="2"/>
  <c r="E7063" i="2"/>
  <c r="M7142" i="2"/>
  <c r="N7142" i="2" s="1"/>
  <c r="E7237" i="2"/>
  <c r="M7261" i="2"/>
  <c r="N7261" i="2" s="1"/>
  <c r="G7225" i="2"/>
  <c r="M7153" i="2"/>
  <c r="N7153" i="2" s="1"/>
  <c r="M7094" i="2"/>
  <c r="N7094" i="2" s="1"/>
  <c r="E7225" i="2"/>
  <c r="E7123" i="2"/>
  <c r="E7081" i="2"/>
  <c r="N7177" i="2"/>
  <c r="H7238" i="2"/>
  <c r="I7153" i="2"/>
  <c r="J7153" i="2" s="1"/>
  <c r="K7153" i="2" s="1"/>
  <c r="N7082" i="2"/>
  <c r="E7201" i="2"/>
  <c r="E7057" i="2"/>
  <c r="G7238" i="2"/>
  <c r="M7201" i="2"/>
  <c r="N7201" i="2" s="1"/>
  <c r="H7188" i="2"/>
  <c r="H7153" i="2"/>
  <c r="G7128" i="2"/>
  <c r="N7092" i="2"/>
  <c r="E7261" i="2"/>
  <c r="E7238" i="2"/>
  <c r="E7159" i="2"/>
  <c r="E7136" i="2"/>
  <c r="E7117" i="2"/>
  <c r="E7094" i="2"/>
  <c r="I7238" i="2"/>
  <c r="J7238" i="2" s="1"/>
  <c r="K7238" i="2" s="1"/>
  <c r="I7260" i="2"/>
  <c r="J7260" i="2" s="1"/>
  <c r="K7260" i="2" s="1"/>
  <c r="I7223" i="2"/>
  <c r="J7223" i="2" s="1"/>
  <c r="K7223" i="2" s="1"/>
  <c r="G7188" i="2"/>
  <c r="M7152" i="2"/>
  <c r="N7152" i="2" s="1"/>
  <c r="M7116" i="2"/>
  <c r="N7116" i="2" s="1"/>
  <c r="M7056" i="2"/>
  <c r="N7056" i="2" s="1"/>
  <c r="E7219" i="2"/>
  <c r="E7177" i="2"/>
  <c r="E7075" i="2"/>
  <c r="J7140" i="2"/>
  <c r="K7140" i="2" s="1"/>
  <c r="J7104" i="2"/>
  <c r="K7104" i="2" s="1"/>
  <c r="N7173" i="2"/>
  <c r="I7236" i="2"/>
  <c r="J7236" i="2" s="1"/>
  <c r="K7236" i="2" s="1"/>
  <c r="H7209" i="2"/>
  <c r="I7200" i="2"/>
  <c r="J7200" i="2" s="1"/>
  <c r="K7200" i="2" s="1"/>
  <c r="H7193" i="2"/>
  <c r="I7116" i="2"/>
  <c r="J7116" i="2" s="1"/>
  <c r="K7116" i="2" s="1"/>
  <c r="I7056" i="2"/>
  <c r="J7056" i="2" s="1"/>
  <c r="K7056" i="2" s="1"/>
  <c r="D7236" i="2"/>
  <c r="E7195" i="2"/>
  <c r="E7172" i="2"/>
  <c r="E7153" i="2"/>
  <c r="E7130" i="2"/>
  <c r="D7092" i="2"/>
  <c r="E7051" i="2"/>
  <c r="D1716" i="2"/>
  <c r="J7199" i="2"/>
  <c r="K7199" i="2" s="1"/>
  <c r="J7244" i="2"/>
  <c r="K7244" i="2" s="1"/>
  <c r="N7232" i="2"/>
  <c r="N7172" i="2"/>
  <c r="N7148" i="2"/>
  <c r="J7136" i="2"/>
  <c r="K7136" i="2" s="1"/>
  <c r="I7265" i="2"/>
  <c r="J7265" i="2" s="1"/>
  <c r="K7265" i="2" s="1"/>
  <c r="H7236" i="2"/>
  <c r="M7212" i="2"/>
  <c r="N7212" i="2" s="1"/>
  <c r="H7200" i="2"/>
  <c r="I7176" i="2"/>
  <c r="J7176" i="2" s="1"/>
  <c r="K7176" i="2" s="1"/>
  <c r="M7166" i="2"/>
  <c r="N7166" i="2" s="1"/>
  <c r="I7151" i="2"/>
  <c r="J7151" i="2" s="1"/>
  <c r="K7151" i="2" s="1"/>
  <c r="I7142" i="2"/>
  <c r="J7142" i="2" s="1"/>
  <c r="K7142" i="2" s="1"/>
  <c r="H7116" i="2"/>
  <c r="I7080" i="2"/>
  <c r="J7080" i="2" s="1"/>
  <c r="K7080" i="2" s="1"/>
  <c r="H7056" i="2"/>
  <c r="M7044" i="2"/>
  <c r="N7044" i="2" s="1"/>
  <c r="E7255" i="2"/>
  <c r="E7232" i="2"/>
  <c r="E7213" i="2"/>
  <c r="E7190" i="2"/>
  <c r="E7111" i="2"/>
  <c r="E7088" i="2"/>
  <c r="E7069" i="2"/>
  <c r="E7046" i="2"/>
  <c r="N7051" i="2"/>
  <c r="H7265" i="2"/>
  <c r="M7248" i="2"/>
  <c r="N7248" i="2" s="1"/>
  <c r="G7236" i="2"/>
  <c r="M7226" i="2"/>
  <c r="N7226" i="2" s="1"/>
  <c r="G7200" i="2"/>
  <c r="H7176" i="2"/>
  <c r="E7250" i="2"/>
  <c r="E7171" i="2"/>
  <c r="E7148" i="2"/>
  <c r="E7129" i="2"/>
  <c r="E7106" i="2"/>
  <c r="N7254" i="2"/>
  <c r="N7194" i="2"/>
  <c r="G7258" i="2"/>
  <c r="I7212" i="2"/>
  <c r="J7212" i="2" s="1"/>
  <c r="K7212" i="2" s="1"/>
  <c r="G7176" i="2"/>
  <c r="M7140" i="2"/>
  <c r="N7140" i="2" s="1"/>
  <c r="M7130" i="2"/>
  <c r="N7130" i="2" s="1"/>
  <c r="H7123" i="2"/>
  <c r="H7079" i="2"/>
  <c r="M7068" i="2"/>
  <c r="N7068" i="2" s="1"/>
  <c r="I7061" i="2"/>
  <c r="J7061" i="2" s="1"/>
  <c r="K7061" i="2" s="1"/>
  <c r="I7044" i="2"/>
  <c r="J7044" i="2" s="1"/>
  <c r="K7044" i="2" s="1"/>
  <c r="E7231" i="2"/>
  <c r="E7208" i="2"/>
  <c r="E7189" i="2"/>
  <c r="E7166" i="2"/>
  <c r="D7128" i="2"/>
  <c r="E7087" i="2"/>
  <c r="E7064" i="2"/>
  <c r="E7045" i="2"/>
  <c r="N7181" i="2"/>
  <c r="J7073" i="2"/>
  <c r="K7073" i="2" s="1"/>
  <c r="I7235" i="2"/>
  <c r="J7235" i="2" s="1"/>
  <c r="K7235" i="2" s="1"/>
  <c r="G7115" i="2"/>
  <c r="H7044" i="2"/>
  <c r="D7188" i="2"/>
  <c r="E7147" i="2"/>
  <c r="E7105" i="2"/>
  <c r="N7139" i="2"/>
  <c r="N7200" i="2"/>
  <c r="N7162" i="2"/>
  <c r="M7266" i="2"/>
  <c r="N7266" i="2" s="1"/>
  <c r="I7254" i="2"/>
  <c r="J7254" i="2" s="1"/>
  <c r="K7254" i="2" s="1"/>
  <c r="I7246" i="2"/>
  <c r="J7246" i="2" s="1"/>
  <c r="K7246" i="2" s="1"/>
  <c r="M7233" i="2"/>
  <c r="N7233" i="2" s="1"/>
  <c r="H7065" i="2"/>
  <c r="E7263" i="2"/>
  <c r="E7257" i="2"/>
  <c r="E7251" i="2"/>
  <c r="E7245" i="2"/>
  <c r="E7239" i="2"/>
  <c r="E7233" i="2"/>
  <c r="E7227" i="2"/>
  <c r="E7221" i="2"/>
  <c r="E7215" i="2"/>
  <c r="E7209" i="2"/>
  <c r="E7203" i="2"/>
  <c r="E7197" i="2"/>
  <c r="E7191" i="2"/>
  <c r="E7185" i="2"/>
  <c r="E7179" i="2"/>
  <c r="E7173" i="2"/>
  <c r="E7167" i="2"/>
  <c r="E7161" i="2"/>
  <c r="E7155" i="2"/>
  <c r="E7149" i="2"/>
  <c r="E7143" i="2"/>
  <c r="E7137" i="2"/>
  <c r="E7131" i="2"/>
  <c r="E7125" i="2"/>
  <c r="E7119" i="2"/>
  <c r="E7113" i="2"/>
  <c r="E7107" i="2"/>
  <c r="E7101" i="2"/>
  <c r="E7095" i="2"/>
  <c r="E7089" i="2"/>
  <c r="E7083" i="2"/>
  <c r="E7077" i="2"/>
  <c r="E7071" i="2"/>
  <c r="E7065" i="2"/>
  <c r="E7059" i="2"/>
  <c r="E7053" i="2"/>
  <c r="E7047" i="2"/>
  <c r="J7248" i="2"/>
  <c r="K7248" i="2" s="1"/>
  <c r="N7257" i="2"/>
  <c r="I7258" i="2"/>
  <c r="J7258" i="2" s="1"/>
  <c r="K7258" i="2" s="1"/>
  <c r="H7254" i="2"/>
  <c r="G7246" i="2"/>
  <c r="I7218" i="2"/>
  <c r="J7218" i="2" s="1"/>
  <c r="K7218" i="2" s="1"/>
  <c r="I7181" i="2"/>
  <c r="J7181" i="2" s="1"/>
  <c r="K7181" i="2" s="1"/>
  <c r="I7169" i="2"/>
  <c r="J7169" i="2" s="1"/>
  <c r="K7169" i="2" s="1"/>
  <c r="I7090" i="2"/>
  <c r="J7090" i="2" s="1"/>
  <c r="K7090" i="2" s="1"/>
  <c r="J7057" i="2"/>
  <c r="K7057" i="2" s="1"/>
  <c r="D7257" i="2"/>
  <c r="M7244" i="2"/>
  <c r="N7244" i="2" s="1"/>
  <c r="H7232" i="2"/>
  <c r="M7136" i="2"/>
  <c r="N7136" i="2" s="1"/>
  <c r="N7122" i="2"/>
  <c r="G7232" i="2"/>
  <c r="H7167" i="2"/>
  <c r="N7265" i="2"/>
  <c r="N7253" i="2"/>
  <c r="G7265" i="2"/>
  <c r="I7257" i="2"/>
  <c r="J7257" i="2" s="1"/>
  <c r="K7257" i="2" s="1"/>
  <c r="I7222" i="2"/>
  <c r="J7222" i="2" s="1"/>
  <c r="K7222" i="2" s="1"/>
  <c r="G7209" i="2"/>
  <c r="D7255" i="2"/>
  <c r="D7249" i="2"/>
  <c r="D7111" i="2"/>
  <c r="N7239" i="2"/>
  <c r="I7006" i="2"/>
  <c r="J7006" i="2" s="1"/>
  <c r="K7006" i="2" s="1"/>
  <c r="J7123" i="2"/>
  <c r="K7123" i="2" s="1"/>
  <c r="H7257" i="2"/>
  <c r="G7222" i="2"/>
  <c r="G7179" i="2"/>
  <c r="E7266" i="2"/>
  <c r="E7260" i="2"/>
  <c r="E7248" i="2"/>
  <c r="E7242" i="2"/>
  <c r="E7230" i="2"/>
  <c r="E7224" i="2"/>
  <c r="E7218" i="2"/>
  <c r="E7212" i="2"/>
  <c r="E7206" i="2"/>
  <c r="E7200" i="2"/>
  <c r="E7194" i="2"/>
  <c r="E7188" i="2"/>
  <c r="E7182" i="2"/>
  <c r="E7176" i="2"/>
  <c r="E7170" i="2"/>
  <c r="E7164" i="2"/>
  <c r="E7158" i="2"/>
  <c r="E7152" i="2"/>
  <c r="E7146" i="2"/>
  <c r="E7140" i="2"/>
  <c r="E7134" i="2"/>
  <c r="E7122" i="2"/>
  <c r="E7116" i="2"/>
  <c r="E7110" i="2"/>
  <c r="E7104" i="2"/>
  <c r="E7098" i="2"/>
  <c r="E7086" i="2"/>
  <c r="E7080" i="2"/>
  <c r="E7074" i="2"/>
  <c r="E7068" i="2"/>
  <c r="E7062" i="2"/>
  <c r="E7056" i="2"/>
  <c r="E7050" i="2"/>
  <c r="E7044" i="2"/>
  <c r="N7203" i="2"/>
  <c r="N7167" i="2"/>
  <c r="N7242" i="2"/>
  <c r="H7215" i="2"/>
  <c r="N7185" i="2"/>
  <c r="H7146" i="2"/>
  <c r="D7254" i="2"/>
  <c r="D7098" i="2"/>
  <c r="N7238" i="2"/>
  <c r="G7263" i="2"/>
  <c r="M7259" i="2"/>
  <c r="N7259" i="2" s="1"/>
  <c r="M7241" i="2"/>
  <c r="N7241" i="2" s="1"/>
  <c r="G7235" i="2"/>
  <c r="H7230" i="2"/>
  <c r="I7224" i="2"/>
  <c r="J7224" i="2" s="1"/>
  <c r="K7224" i="2" s="1"/>
  <c r="N7221" i="2"/>
  <c r="M7214" i="2"/>
  <c r="N7214" i="2" s="1"/>
  <c r="H7211" i="2"/>
  <c r="I7207" i="2"/>
  <c r="J7207" i="2" s="1"/>
  <c r="K7207" i="2" s="1"/>
  <c r="I7201" i="2"/>
  <c r="J7201" i="2" s="1"/>
  <c r="K7201" i="2" s="1"/>
  <c r="I7152" i="2"/>
  <c r="J7152" i="2" s="1"/>
  <c r="K7152" i="2" s="1"/>
  <c r="G7140" i="2"/>
  <c r="M7104" i="2"/>
  <c r="N7104" i="2" s="1"/>
  <c r="I7092" i="2"/>
  <c r="J7092" i="2" s="1"/>
  <c r="K7092" i="2" s="1"/>
  <c r="N7086" i="2"/>
  <c r="H7080" i="2"/>
  <c r="I7067" i="2"/>
  <c r="J7067" i="2" s="1"/>
  <c r="K7067" i="2" s="1"/>
  <c r="I7055" i="2"/>
  <c r="J7055" i="2" s="1"/>
  <c r="K7055" i="2" s="1"/>
  <c r="E7265" i="2"/>
  <c r="E7259" i="2"/>
  <c r="E7253" i="2"/>
  <c r="E7247" i="2"/>
  <c r="E7241" i="2"/>
  <c r="E7235" i="2"/>
  <c r="E7229" i="2"/>
  <c r="E7223" i="2"/>
  <c r="E7217" i="2"/>
  <c r="E7211" i="2"/>
  <c r="E7205" i="2"/>
  <c r="E7199" i="2"/>
  <c r="E7193" i="2"/>
  <c r="E7187" i="2"/>
  <c r="E7181" i="2"/>
  <c r="E7175" i="2"/>
  <c r="E7169" i="2"/>
  <c r="E7163" i="2"/>
  <c r="E7157" i="2"/>
  <c r="E7151" i="2"/>
  <c r="E7145" i="2"/>
  <c r="E7139" i="2"/>
  <c r="E7133" i="2"/>
  <c r="E7127" i="2"/>
  <c r="E7121" i="2"/>
  <c r="E7115" i="2"/>
  <c r="E7109" i="2"/>
  <c r="E7103" i="2"/>
  <c r="E7097" i="2"/>
  <c r="E7091" i="2"/>
  <c r="E7085" i="2"/>
  <c r="E7079" i="2"/>
  <c r="E7073" i="2"/>
  <c r="E7067" i="2"/>
  <c r="E7061" i="2"/>
  <c r="E7049" i="2"/>
  <c r="E7043" i="2"/>
  <c r="G7237" i="2"/>
  <c r="H7224" i="2"/>
  <c r="G7211" i="2"/>
  <c r="G7201" i="2"/>
  <c r="N7164" i="2"/>
  <c r="H7152" i="2"/>
  <c r="M7145" i="2"/>
  <c r="N7145" i="2" s="1"/>
  <c r="I7117" i="2"/>
  <c r="J7117" i="2" s="1"/>
  <c r="K7117" i="2" s="1"/>
  <c r="H7092" i="2"/>
  <c r="H7067" i="2"/>
  <c r="H7055" i="2"/>
  <c r="D7265" i="2"/>
  <c r="D7241" i="2"/>
  <c r="D7235" i="2"/>
  <c r="D7199" i="2"/>
  <c r="D7151" i="2"/>
  <c r="D7067" i="2"/>
  <c r="D7055" i="2"/>
  <c r="H7262" i="2"/>
  <c r="G7259" i="2"/>
  <c r="I7249" i="2"/>
  <c r="J7249" i="2" s="1"/>
  <c r="K7249" i="2" s="1"/>
  <c r="I7247" i="2"/>
  <c r="J7247" i="2" s="1"/>
  <c r="K7247" i="2" s="1"/>
  <c r="M7234" i="2"/>
  <c r="N7234" i="2" s="1"/>
  <c r="I7164" i="2"/>
  <c r="J7164" i="2" s="1"/>
  <c r="K7164" i="2" s="1"/>
  <c r="H7117" i="2"/>
  <c r="H7104" i="2"/>
  <c r="G7092" i="2"/>
  <c r="E7264" i="2"/>
  <c r="E7258" i="2"/>
  <c r="E7252" i="2"/>
  <c r="E7246" i="2"/>
  <c r="E7240" i="2"/>
  <c r="E7234" i="2"/>
  <c r="E7228" i="2"/>
  <c r="E7222" i="2"/>
  <c r="E7216" i="2"/>
  <c r="E7210" i="2"/>
  <c r="E7204" i="2"/>
  <c r="E7198" i="2"/>
  <c r="E7192" i="2"/>
  <c r="E7186" i="2"/>
  <c r="E7180" i="2"/>
  <c r="E7174" i="2"/>
  <c r="E7168" i="2"/>
  <c r="E7162" i="2"/>
  <c r="E7156" i="2"/>
  <c r="E7150" i="2"/>
  <c r="E7144" i="2"/>
  <c r="E7138" i="2"/>
  <c r="E7132" i="2"/>
  <c r="E7126" i="2"/>
  <c r="E7120" i="2"/>
  <c r="E7114" i="2"/>
  <c r="E7108" i="2"/>
  <c r="E7102" i="2"/>
  <c r="E7096" i="2"/>
  <c r="E7090" i="2"/>
  <c r="E7084" i="2"/>
  <c r="E7078" i="2"/>
  <c r="E7072" i="2"/>
  <c r="E7066" i="2"/>
  <c r="E7060" i="2"/>
  <c r="E7054" i="2"/>
  <c r="E7048" i="2"/>
  <c r="E7042" i="2"/>
  <c r="N7235" i="2"/>
  <c r="N7211" i="2"/>
  <c r="N7103" i="2"/>
  <c r="N7043" i="2"/>
  <c r="G7262" i="2"/>
  <c r="M7258" i="2"/>
  <c r="N7258" i="2" s="1"/>
  <c r="G7249" i="2"/>
  <c r="I7241" i="2"/>
  <c r="J7241" i="2" s="1"/>
  <c r="K7241" i="2" s="1"/>
  <c r="N7236" i="2"/>
  <c r="M7223" i="2"/>
  <c r="N7223" i="2" s="1"/>
  <c r="M7210" i="2"/>
  <c r="N7210" i="2" s="1"/>
  <c r="M7205" i="2"/>
  <c r="N7205" i="2" s="1"/>
  <c r="N7188" i="2"/>
  <c r="H7164" i="2"/>
  <c r="G7104" i="2"/>
  <c r="I7079" i="2"/>
  <c r="J7079" i="2" s="1"/>
  <c r="K7079" i="2" s="1"/>
  <c r="D7258" i="2"/>
  <c r="D7246" i="2"/>
  <c r="D7222" i="2"/>
  <c r="D7090" i="2"/>
  <c r="H7264" i="2"/>
  <c r="G7264" i="2"/>
  <c r="I7264" i="2"/>
  <c r="J7264" i="2" s="1"/>
  <c r="K7264" i="2" s="1"/>
  <c r="H7240" i="2"/>
  <c r="M7240" i="2"/>
  <c r="N7240" i="2" s="1"/>
  <c r="H7228" i="2"/>
  <c r="M7228" i="2"/>
  <c r="N7228" i="2" s="1"/>
  <c r="H7216" i="2"/>
  <c r="I7216" i="2"/>
  <c r="J7216" i="2" s="1"/>
  <c r="K7216" i="2" s="1"/>
  <c r="G7216" i="2"/>
  <c r="H7204" i="2"/>
  <c r="G7204" i="2"/>
  <c r="I7204" i="2"/>
  <c r="J7204" i="2" s="1"/>
  <c r="K7204" i="2" s="1"/>
  <c r="M7204" i="2"/>
  <c r="N7204" i="2" s="1"/>
  <c r="H7192" i="2"/>
  <c r="I7192" i="2"/>
  <c r="J7192" i="2" s="1"/>
  <c r="K7192" i="2" s="1"/>
  <c r="G7192" i="2"/>
  <c r="H7180" i="2"/>
  <c r="I7180" i="2"/>
  <c r="J7180" i="2" s="1"/>
  <c r="K7180" i="2" s="1"/>
  <c r="G7180" i="2"/>
  <c r="G7168" i="2"/>
  <c r="H7168" i="2"/>
  <c r="I7168" i="2"/>
  <c r="J7168" i="2" s="1"/>
  <c r="K7168" i="2" s="1"/>
  <c r="M7168" i="2"/>
  <c r="N7168" i="2" s="1"/>
  <c r="G7156" i="2"/>
  <c r="M7156" i="2"/>
  <c r="N7156" i="2" s="1"/>
  <c r="I7156" i="2"/>
  <c r="J7156" i="2" s="1"/>
  <c r="K7156" i="2" s="1"/>
  <c r="G7144" i="2"/>
  <c r="M7144" i="2"/>
  <c r="N7144" i="2" s="1"/>
  <c r="H7144" i="2"/>
  <c r="I7144" i="2"/>
  <c r="J7144" i="2" s="1"/>
  <c r="K7144" i="2" s="1"/>
  <c r="G7132" i="2"/>
  <c r="H7132" i="2"/>
  <c r="I7132" i="2"/>
  <c r="J7132" i="2" s="1"/>
  <c r="K7132" i="2" s="1"/>
  <c r="M7132" i="2"/>
  <c r="N7132" i="2" s="1"/>
  <c r="G7120" i="2"/>
  <c r="M7120" i="2"/>
  <c r="N7120" i="2" s="1"/>
  <c r="H7120" i="2"/>
  <c r="I7120" i="2"/>
  <c r="J7120" i="2" s="1"/>
  <c r="K7120" i="2" s="1"/>
  <c r="G7108" i="2"/>
  <c r="M7108" i="2"/>
  <c r="N7108" i="2" s="1"/>
  <c r="G7096" i="2"/>
  <c r="H7096" i="2"/>
  <c r="I7096" i="2"/>
  <c r="J7096" i="2" s="1"/>
  <c r="K7096" i="2" s="1"/>
  <c r="M7096" i="2"/>
  <c r="N7096" i="2" s="1"/>
  <c r="G7084" i="2"/>
  <c r="M7084" i="2"/>
  <c r="N7084" i="2" s="1"/>
  <c r="H7084" i="2"/>
  <c r="I7084" i="2"/>
  <c r="J7084" i="2" s="1"/>
  <c r="K7084" i="2" s="1"/>
  <c r="G7072" i="2"/>
  <c r="H7072" i="2"/>
  <c r="I7072" i="2"/>
  <c r="J7072" i="2" s="1"/>
  <c r="K7072" i="2" s="1"/>
  <c r="M7072" i="2"/>
  <c r="N7072" i="2" s="1"/>
  <c r="G7060" i="2"/>
  <c r="H7060" i="2"/>
  <c r="I7060" i="2"/>
  <c r="J7060" i="2" s="1"/>
  <c r="K7060" i="2" s="1"/>
  <c r="M7060" i="2"/>
  <c r="N7060" i="2" s="1"/>
  <c r="G7048" i="2"/>
  <c r="H7048" i="2"/>
  <c r="M7048" i="2"/>
  <c r="N7048" i="2" s="1"/>
  <c r="I7251" i="2"/>
  <c r="J7251" i="2" s="1"/>
  <c r="K7251" i="2" s="1"/>
  <c r="M7251" i="2"/>
  <c r="N7251" i="2" s="1"/>
  <c r="G7239" i="2"/>
  <c r="H7239" i="2"/>
  <c r="I7239" i="2"/>
  <c r="J7239" i="2" s="1"/>
  <c r="K7239" i="2" s="1"/>
  <c r="H7227" i="2"/>
  <c r="I7227" i="2"/>
  <c r="J7227" i="2" s="1"/>
  <c r="K7227" i="2" s="1"/>
  <c r="M7227" i="2"/>
  <c r="N7227" i="2" s="1"/>
  <c r="M7191" i="2"/>
  <c r="N7191" i="2" s="1"/>
  <c r="H7191" i="2"/>
  <c r="I7191" i="2"/>
  <c r="J7191" i="2" s="1"/>
  <c r="K7191" i="2" s="1"/>
  <c r="G7155" i="2"/>
  <c r="H7155" i="2"/>
  <c r="I7155" i="2"/>
  <c r="J7155" i="2" s="1"/>
  <c r="K7155" i="2" s="1"/>
  <c r="G7143" i="2"/>
  <c r="H7143" i="2"/>
  <c r="I7143" i="2"/>
  <c r="J7143" i="2" s="1"/>
  <c r="K7143" i="2" s="1"/>
  <c r="I7131" i="2"/>
  <c r="J7131" i="2" s="1"/>
  <c r="K7131" i="2" s="1"/>
  <c r="M7131" i="2"/>
  <c r="N7131" i="2" s="1"/>
  <c r="G7119" i="2"/>
  <c r="H7119" i="2"/>
  <c r="G7107" i="2"/>
  <c r="H7107" i="2"/>
  <c r="I7107" i="2"/>
  <c r="J7107" i="2" s="1"/>
  <c r="K7107" i="2" s="1"/>
  <c r="G7095" i="2"/>
  <c r="H7095" i="2"/>
  <c r="I7095" i="2"/>
  <c r="J7095" i="2" s="1"/>
  <c r="K7095" i="2" s="1"/>
  <c r="G7083" i="2"/>
  <c r="H7083" i="2"/>
  <c r="M7083" i="2"/>
  <c r="N7083" i="2" s="1"/>
  <c r="I7071" i="2"/>
  <c r="J7071" i="2" s="1"/>
  <c r="K7071" i="2" s="1"/>
  <c r="H7071" i="2"/>
  <c r="M7071" i="2"/>
  <c r="N7071" i="2" s="1"/>
  <c r="I7059" i="2"/>
  <c r="J7059" i="2" s="1"/>
  <c r="K7059" i="2" s="1"/>
  <c r="G7059" i="2"/>
  <c r="H7059" i="2"/>
  <c r="M7059" i="2"/>
  <c r="N7059" i="2" s="1"/>
  <c r="I7215" i="2"/>
  <c r="J7215" i="2" s="1"/>
  <c r="K7215" i="2" s="1"/>
  <c r="I7203" i="2"/>
  <c r="J7203" i="2" s="1"/>
  <c r="K7203" i="2" s="1"/>
  <c r="G7167" i="2"/>
  <c r="I7083" i="2"/>
  <c r="J7083" i="2" s="1"/>
  <c r="K7083" i="2" s="1"/>
  <c r="I7252" i="2"/>
  <c r="J7252" i="2" s="1"/>
  <c r="K7252" i="2" s="1"/>
  <c r="N7231" i="2"/>
  <c r="G7215" i="2"/>
  <c r="G7203" i="2"/>
  <c r="I7119" i="2"/>
  <c r="J7119" i="2" s="1"/>
  <c r="K7119" i="2" s="1"/>
  <c r="N7105" i="2"/>
  <c r="G7252" i="2"/>
  <c r="J7262" i="2"/>
  <c r="K7262" i="2" s="1"/>
  <c r="M7264" i="2"/>
  <c r="N7264" i="2" s="1"/>
  <c r="I7228" i="2"/>
  <c r="J7228" i="2" s="1"/>
  <c r="K7228" i="2" s="1"/>
  <c r="M7192" i="2"/>
  <c r="N7192" i="2" s="1"/>
  <c r="H7131" i="2"/>
  <c r="J7069" i="2"/>
  <c r="K7069" i="2" s="1"/>
  <c r="G7257" i="2"/>
  <c r="H7251" i="2"/>
  <c r="G7228" i="2"/>
  <c r="I7220" i="2"/>
  <c r="J7220" i="2" s="1"/>
  <c r="K7220" i="2" s="1"/>
  <c r="H7169" i="2"/>
  <c r="I7161" i="2"/>
  <c r="J7161" i="2" s="1"/>
  <c r="K7161" i="2" s="1"/>
  <c r="H7156" i="2"/>
  <c r="G7131" i="2"/>
  <c r="M7095" i="2"/>
  <c r="N7095" i="2" s="1"/>
  <c r="G7245" i="2"/>
  <c r="H7245" i="2"/>
  <c r="I7245" i="2"/>
  <c r="J7245" i="2" s="1"/>
  <c r="K7245" i="2" s="1"/>
  <c r="G7221" i="2"/>
  <c r="H7221" i="2"/>
  <c r="I7221" i="2"/>
  <c r="J7221" i="2" s="1"/>
  <c r="K7221" i="2" s="1"/>
  <c r="G7197" i="2"/>
  <c r="H7197" i="2"/>
  <c r="M7197" i="2"/>
  <c r="N7197" i="2" s="1"/>
  <c r="G7185" i="2"/>
  <c r="H7185" i="2"/>
  <c r="I7185" i="2"/>
  <c r="J7185" i="2" s="1"/>
  <c r="K7185" i="2" s="1"/>
  <c r="G7173" i="2"/>
  <c r="H7173" i="2"/>
  <c r="I7173" i="2"/>
  <c r="J7173" i="2" s="1"/>
  <c r="K7173" i="2" s="1"/>
  <c r="H7149" i="2"/>
  <c r="G7149" i="2"/>
  <c r="I7149" i="2"/>
  <c r="J7149" i="2" s="1"/>
  <c r="K7149" i="2" s="1"/>
  <c r="M7149" i="2"/>
  <c r="N7149" i="2" s="1"/>
  <c r="G7137" i="2"/>
  <c r="H7137" i="2"/>
  <c r="I7137" i="2"/>
  <c r="J7137" i="2" s="1"/>
  <c r="K7137" i="2" s="1"/>
  <c r="M7137" i="2"/>
  <c r="N7137" i="2" s="1"/>
  <c r="M7125" i="2"/>
  <c r="N7125" i="2" s="1"/>
  <c r="G7125" i="2"/>
  <c r="G7113" i="2"/>
  <c r="H7113" i="2"/>
  <c r="I7113" i="2"/>
  <c r="J7113" i="2" s="1"/>
  <c r="K7113" i="2" s="1"/>
  <c r="G7101" i="2"/>
  <c r="H7101" i="2"/>
  <c r="I7101" i="2"/>
  <c r="J7101" i="2" s="1"/>
  <c r="K7101" i="2" s="1"/>
  <c r="I7089" i="2"/>
  <c r="J7089" i="2" s="1"/>
  <c r="K7089" i="2" s="1"/>
  <c r="M7089" i="2"/>
  <c r="N7089" i="2" s="1"/>
  <c r="M7065" i="2"/>
  <c r="N7065" i="2" s="1"/>
  <c r="I7065" i="2"/>
  <c r="J7065" i="2" s="1"/>
  <c r="K7065" i="2" s="1"/>
  <c r="G7053" i="2"/>
  <c r="H7053" i="2"/>
  <c r="I7053" i="2"/>
  <c r="J7053" i="2" s="1"/>
  <c r="K7053" i="2" s="1"/>
  <c r="N7263" i="2"/>
  <c r="G7254" i="2"/>
  <c r="G7251" i="2"/>
  <c r="H7241" i="2"/>
  <c r="H7220" i="2"/>
  <c r="M7180" i="2"/>
  <c r="N7180" i="2" s="1"/>
  <c r="G7169" i="2"/>
  <c r="H7161" i="2"/>
  <c r="I7148" i="2"/>
  <c r="J7148" i="2" s="1"/>
  <c r="K7148" i="2" s="1"/>
  <c r="N7113" i="2"/>
  <c r="I7077" i="2"/>
  <c r="J7077" i="2" s="1"/>
  <c r="K7077" i="2" s="1"/>
  <c r="J7187" i="2"/>
  <c r="K7187" i="2" s="1"/>
  <c r="G7256" i="2"/>
  <c r="H7256" i="2"/>
  <c r="I7256" i="2"/>
  <c r="J7256" i="2" s="1"/>
  <c r="K7256" i="2" s="1"/>
  <c r="G7244" i="2"/>
  <c r="H7244" i="2"/>
  <c r="I7208" i="2"/>
  <c r="J7208" i="2" s="1"/>
  <c r="K7208" i="2" s="1"/>
  <c r="G7208" i="2"/>
  <c r="H7208" i="2"/>
  <c r="M7208" i="2"/>
  <c r="N7208" i="2" s="1"/>
  <c r="M7196" i="2"/>
  <c r="N7196" i="2" s="1"/>
  <c r="G7196" i="2"/>
  <c r="H7196" i="2"/>
  <c r="I7196" i="2"/>
  <c r="J7196" i="2" s="1"/>
  <c r="K7196" i="2" s="1"/>
  <c r="M7184" i="2"/>
  <c r="N7184" i="2" s="1"/>
  <c r="I7184" i="2"/>
  <c r="J7184" i="2" s="1"/>
  <c r="K7184" i="2" s="1"/>
  <c r="G7160" i="2"/>
  <c r="H7160" i="2"/>
  <c r="I7160" i="2"/>
  <c r="J7160" i="2" s="1"/>
  <c r="K7160" i="2" s="1"/>
  <c r="M7160" i="2"/>
  <c r="N7160" i="2" s="1"/>
  <c r="G7136" i="2"/>
  <c r="H7136" i="2"/>
  <c r="G7124" i="2"/>
  <c r="H7124" i="2"/>
  <c r="I7124" i="2"/>
  <c r="J7124" i="2" s="1"/>
  <c r="K7124" i="2" s="1"/>
  <c r="M7124" i="2"/>
  <c r="N7124" i="2" s="1"/>
  <c r="H7112" i="2"/>
  <c r="I7112" i="2"/>
  <c r="J7112" i="2" s="1"/>
  <c r="K7112" i="2" s="1"/>
  <c r="M7112" i="2"/>
  <c r="N7112" i="2" s="1"/>
  <c r="G7112" i="2"/>
  <c r="M7100" i="2"/>
  <c r="N7100" i="2" s="1"/>
  <c r="G7100" i="2"/>
  <c r="H7100" i="2"/>
  <c r="I7100" i="2"/>
  <c r="J7100" i="2" s="1"/>
  <c r="K7100" i="2" s="1"/>
  <c r="G7088" i="2"/>
  <c r="H7088" i="2"/>
  <c r="I7088" i="2"/>
  <c r="J7088" i="2" s="1"/>
  <c r="K7088" i="2" s="1"/>
  <c r="G7076" i="2"/>
  <c r="H7076" i="2"/>
  <c r="I7076" i="2"/>
  <c r="J7076" i="2" s="1"/>
  <c r="K7076" i="2" s="1"/>
  <c r="M7076" i="2"/>
  <c r="N7076" i="2" s="1"/>
  <c r="G7064" i="2"/>
  <c r="H7064" i="2"/>
  <c r="I7064" i="2"/>
  <c r="J7064" i="2" s="1"/>
  <c r="K7064" i="2" s="1"/>
  <c r="M7064" i="2"/>
  <c r="N7064" i="2" s="1"/>
  <c r="H7052" i="2"/>
  <c r="I7052" i="2"/>
  <c r="J7052" i="2" s="1"/>
  <c r="K7052" i="2" s="1"/>
  <c r="M7052" i="2"/>
  <c r="N7052" i="2" s="1"/>
  <c r="M7256" i="2"/>
  <c r="N7256" i="2" s="1"/>
  <c r="I7233" i="2"/>
  <c r="J7233" i="2" s="1"/>
  <c r="K7233" i="2" s="1"/>
  <c r="G7227" i="2"/>
  <c r="G7220" i="2"/>
  <c r="G7184" i="2"/>
  <c r="I7172" i="2"/>
  <c r="J7172" i="2" s="1"/>
  <c r="K7172" i="2" s="1"/>
  <c r="M7155" i="2"/>
  <c r="N7155" i="2" s="1"/>
  <c r="H7148" i="2"/>
  <c r="I7108" i="2"/>
  <c r="J7108" i="2" s="1"/>
  <c r="K7108" i="2" s="1"/>
  <c r="I7085" i="2"/>
  <c r="J7085" i="2" s="1"/>
  <c r="K7085" i="2" s="1"/>
  <c r="H7077" i="2"/>
  <c r="H7255" i="2"/>
  <c r="G7255" i="2"/>
  <c r="H7243" i="2"/>
  <c r="M7243" i="2"/>
  <c r="N7243" i="2" s="1"/>
  <c r="H7231" i="2"/>
  <c r="G7231" i="2"/>
  <c r="I7231" i="2"/>
  <c r="J7231" i="2" s="1"/>
  <c r="K7231" i="2" s="1"/>
  <c r="H7219" i="2"/>
  <c r="G7219" i="2"/>
  <c r="I7219" i="2"/>
  <c r="J7219" i="2" s="1"/>
  <c r="K7219" i="2" s="1"/>
  <c r="M7219" i="2"/>
  <c r="N7219" i="2" s="1"/>
  <c r="H7207" i="2"/>
  <c r="G7207" i="2"/>
  <c r="H7195" i="2"/>
  <c r="I7195" i="2"/>
  <c r="J7195" i="2" s="1"/>
  <c r="K7195" i="2" s="1"/>
  <c r="M7195" i="2"/>
  <c r="N7195" i="2" s="1"/>
  <c r="H7183" i="2"/>
  <c r="I7183" i="2"/>
  <c r="J7183" i="2" s="1"/>
  <c r="K7183" i="2" s="1"/>
  <c r="G7183" i="2"/>
  <c r="M7183" i="2"/>
  <c r="N7183" i="2" s="1"/>
  <c r="H7171" i="2"/>
  <c r="I7171" i="2"/>
  <c r="J7171" i="2" s="1"/>
  <c r="K7171" i="2" s="1"/>
  <c r="G7171" i="2"/>
  <c r="M7171" i="2"/>
  <c r="N7171" i="2" s="1"/>
  <c r="G7159" i="2"/>
  <c r="M7159" i="2"/>
  <c r="N7159" i="2" s="1"/>
  <c r="G7147" i="2"/>
  <c r="H7147" i="2"/>
  <c r="I7147" i="2"/>
  <c r="J7147" i="2" s="1"/>
  <c r="K7147" i="2" s="1"/>
  <c r="G7135" i="2"/>
  <c r="H7135" i="2"/>
  <c r="I7135" i="2"/>
  <c r="J7135" i="2" s="1"/>
  <c r="K7135" i="2" s="1"/>
  <c r="M7135" i="2"/>
  <c r="N7135" i="2" s="1"/>
  <c r="G7123" i="2"/>
  <c r="M7123" i="2"/>
  <c r="N7123" i="2" s="1"/>
  <c r="G7111" i="2"/>
  <c r="H7111" i="2"/>
  <c r="G7099" i="2"/>
  <c r="H7099" i="2"/>
  <c r="I7099" i="2"/>
  <c r="J7099" i="2" s="1"/>
  <c r="K7099" i="2" s="1"/>
  <c r="M7099" i="2"/>
  <c r="N7099" i="2" s="1"/>
  <c r="G7087" i="2"/>
  <c r="M7087" i="2"/>
  <c r="N7087" i="2" s="1"/>
  <c r="H7087" i="2"/>
  <c r="I7087" i="2"/>
  <c r="J7087" i="2" s="1"/>
  <c r="K7087" i="2" s="1"/>
  <c r="G7075" i="2"/>
  <c r="H7075" i="2"/>
  <c r="I7075" i="2"/>
  <c r="J7075" i="2" s="1"/>
  <c r="K7075" i="2" s="1"/>
  <c r="M7075" i="2"/>
  <c r="N7075" i="2" s="1"/>
  <c r="G7063" i="2"/>
  <c r="H7063" i="2"/>
  <c r="I7063" i="2"/>
  <c r="J7063" i="2" s="1"/>
  <c r="K7063" i="2" s="1"/>
  <c r="G7051" i="2"/>
  <c r="H7051" i="2"/>
  <c r="I7051" i="2"/>
  <c r="J7051" i="2" s="1"/>
  <c r="K7051" i="2" s="1"/>
  <c r="I7243" i="2"/>
  <c r="J7243" i="2" s="1"/>
  <c r="K7243" i="2" s="1"/>
  <c r="I7240" i="2"/>
  <c r="J7240" i="2" s="1"/>
  <c r="K7240" i="2" s="1"/>
  <c r="H7233" i="2"/>
  <c r="M7216" i="2"/>
  <c r="N7216" i="2" s="1"/>
  <c r="N7207" i="2"/>
  <c r="G7191" i="2"/>
  <c r="H7172" i="2"/>
  <c r="G7148" i="2"/>
  <c r="M7143" i="2"/>
  <c r="N7143" i="2" s="1"/>
  <c r="H7108" i="2"/>
  <c r="G7077" i="2"/>
  <c r="G7071" i="2"/>
  <c r="J7197" i="2"/>
  <c r="K7197" i="2" s="1"/>
  <c r="G7242" i="2"/>
  <c r="H7242" i="2"/>
  <c r="I7242" i="2"/>
  <c r="J7242" i="2" s="1"/>
  <c r="K7242" i="2" s="1"/>
  <c r="I7230" i="2"/>
  <c r="J7230" i="2" s="1"/>
  <c r="K7230" i="2" s="1"/>
  <c r="M7230" i="2"/>
  <c r="N7230" i="2" s="1"/>
  <c r="M7206" i="2"/>
  <c r="N7206" i="2" s="1"/>
  <c r="G7206" i="2"/>
  <c r="H7206" i="2"/>
  <c r="I7206" i="2"/>
  <c r="J7206" i="2" s="1"/>
  <c r="K7206" i="2" s="1"/>
  <c r="G7194" i="2"/>
  <c r="H7194" i="2"/>
  <c r="I7194" i="2"/>
  <c r="J7194" i="2" s="1"/>
  <c r="K7194" i="2" s="1"/>
  <c r="G7182" i="2"/>
  <c r="H7182" i="2"/>
  <c r="I7182" i="2"/>
  <c r="J7182" i="2" s="1"/>
  <c r="K7182" i="2" s="1"/>
  <c r="G7170" i="2"/>
  <c r="H7170" i="2"/>
  <c r="I7170" i="2"/>
  <c r="J7170" i="2" s="1"/>
  <c r="K7170" i="2" s="1"/>
  <c r="M7170" i="2"/>
  <c r="N7170" i="2" s="1"/>
  <c r="I7158" i="2"/>
  <c r="J7158" i="2" s="1"/>
  <c r="K7158" i="2" s="1"/>
  <c r="G7158" i="2"/>
  <c r="H7158" i="2"/>
  <c r="M7158" i="2"/>
  <c r="N7158" i="2" s="1"/>
  <c r="M7146" i="2"/>
  <c r="N7146" i="2" s="1"/>
  <c r="I7146" i="2"/>
  <c r="J7146" i="2" s="1"/>
  <c r="K7146" i="2" s="1"/>
  <c r="G7134" i="2"/>
  <c r="M7134" i="2"/>
  <c r="N7134" i="2" s="1"/>
  <c r="I7122" i="2"/>
  <c r="J7122" i="2" s="1"/>
  <c r="K7122" i="2" s="1"/>
  <c r="G7122" i="2"/>
  <c r="H7122" i="2"/>
  <c r="M7110" i="2"/>
  <c r="N7110" i="2" s="1"/>
  <c r="I7110" i="2"/>
  <c r="J7110" i="2" s="1"/>
  <c r="K7110" i="2" s="1"/>
  <c r="G7110" i="2"/>
  <c r="H7110" i="2"/>
  <c r="M7098" i="2"/>
  <c r="N7098" i="2" s="1"/>
  <c r="G7098" i="2"/>
  <c r="H7098" i="2"/>
  <c r="I7086" i="2"/>
  <c r="J7086" i="2" s="1"/>
  <c r="K7086" i="2" s="1"/>
  <c r="G7086" i="2"/>
  <c r="H7086" i="2"/>
  <c r="M7074" i="2"/>
  <c r="N7074" i="2" s="1"/>
  <c r="G7074" i="2"/>
  <c r="H7074" i="2"/>
  <c r="I7074" i="2"/>
  <c r="J7074" i="2" s="1"/>
  <c r="K7074" i="2" s="1"/>
  <c r="M7062" i="2"/>
  <c r="N7062" i="2" s="1"/>
  <c r="H7062" i="2"/>
  <c r="I7062" i="2"/>
  <c r="J7062" i="2" s="1"/>
  <c r="K7062" i="2" s="1"/>
  <c r="G7062" i="2"/>
  <c r="M7050" i="2"/>
  <c r="N7050" i="2" s="1"/>
  <c r="I7050" i="2"/>
  <c r="J7050" i="2" s="1"/>
  <c r="K7050" i="2" s="1"/>
  <c r="G7050" i="2"/>
  <c r="H7050" i="2"/>
  <c r="I7266" i="2"/>
  <c r="J7266" i="2" s="1"/>
  <c r="K7266" i="2" s="1"/>
  <c r="I7263" i="2"/>
  <c r="J7263" i="2" s="1"/>
  <c r="K7263" i="2" s="1"/>
  <c r="G7243" i="2"/>
  <c r="G7240" i="2"/>
  <c r="I7179" i="2"/>
  <c r="J7179" i="2" s="1"/>
  <c r="K7179" i="2" s="1"/>
  <c r="G7172" i="2"/>
  <c r="H7089" i="2"/>
  <c r="M7053" i="2"/>
  <c r="N7053" i="2" s="1"/>
  <c r="G7253" i="2"/>
  <c r="H7253" i="2"/>
  <c r="I7253" i="2"/>
  <c r="J7253" i="2" s="1"/>
  <c r="K7253" i="2" s="1"/>
  <c r="G7229" i="2"/>
  <c r="H7229" i="2"/>
  <c r="I7229" i="2"/>
  <c r="J7229" i="2" s="1"/>
  <c r="K7229" i="2" s="1"/>
  <c r="M7217" i="2"/>
  <c r="N7217" i="2" s="1"/>
  <c r="I7217" i="2"/>
  <c r="J7217" i="2" s="1"/>
  <c r="K7217" i="2" s="1"/>
  <c r="H7205" i="2"/>
  <c r="I7205" i="2"/>
  <c r="J7205" i="2" s="1"/>
  <c r="K7205" i="2" s="1"/>
  <c r="M7193" i="2"/>
  <c r="N7193" i="2" s="1"/>
  <c r="I7193" i="2"/>
  <c r="J7193" i="2" s="1"/>
  <c r="K7193" i="2" s="1"/>
  <c r="G7157" i="2"/>
  <c r="H7157" i="2"/>
  <c r="I7157" i="2"/>
  <c r="J7157" i="2" s="1"/>
  <c r="K7157" i="2" s="1"/>
  <c r="M7157" i="2"/>
  <c r="N7157" i="2" s="1"/>
  <c r="H7145" i="2"/>
  <c r="I7145" i="2"/>
  <c r="J7145" i="2" s="1"/>
  <c r="K7145" i="2" s="1"/>
  <c r="M7133" i="2"/>
  <c r="N7133" i="2" s="1"/>
  <c r="H7133" i="2"/>
  <c r="I7133" i="2"/>
  <c r="J7133" i="2" s="1"/>
  <c r="K7133" i="2" s="1"/>
  <c r="M7121" i="2"/>
  <c r="N7121" i="2" s="1"/>
  <c r="G7121" i="2"/>
  <c r="H7121" i="2"/>
  <c r="I7121" i="2"/>
  <c r="J7121" i="2" s="1"/>
  <c r="K7121" i="2" s="1"/>
  <c r="H7109" i="2"/>
  <c r="I7109" i="2"/>
  <c r="J7109" i="2" s="1"/>
  <c r="K7109" i="2" s="1"/>
  <c r="G7109" i="2"/>
  <c r="M7109" i="2"/>
  <c r="N7109" i="2" s="1"/>
  <c r="M7097" i="2"/>
  <c r="N7097" i="2" s="1"/>
  <c r="G7097" i="2"/>
  <c r="H7097" i="2"/>
  <c r="I7097" i="2"/>
  <c r="J7097" i="2" s="1"/>
  <c r="K7097" i="2" s="1"/>
  <c r="M7085" i="2"/>
  <c r="N7085" i="2" s="1"/>
  <c r="G7085" i="2"/>
  <c r="G7073" i="2"/>
  <c r="H7073" i="2"/>
  <c r="G7061" i="2"/>
  <c r="H7061" i="2"/>
  <c r="G7049" i="2"/>
  <c r="H7049" i="2"/>
  <c r="I7049" i="2"/>
  <c r="J7049" i="2" s="1"/>
  <c r="K7049" i="2" s="1"/>
  <c r="M7049" i="2"/>
  <c r="N7049" i="2" s="1"/>
  <c r="H7266" i="2"/>
  <c r="H7263" i="2"/>
  <c r="M7255" i="2"/>
  <c r="N7255" i="2" s="1"/>
  <c r="M7252" i="2"/>
  <c r="N7252" i="2" s="1"/>
  <c r="M7245" i="2"/>
  <c r="N7245" i="2" s="1"/>
  <c r="I7232" i="2"/>
  <c r="J7232" i="2" s="1"/>
  <c r="K7232" i="2" s="1"/>
  <c r="M7229" i="2"/>
  <c r="N7229" i="2" s="1"/>
  <c r="M7218" i="2"/>
  <c r="N7218" i="2" s="1"/>
  <c r="H7179" i="2"/>
  <c r="I7167" i="2"/>
  <c r="J7167" i="2" s="1"/>
  <c r="K7167" i="2" s="1"/>
  <c r="I7159" i="2"/>
  <c r="J7159" i="2" s="1"/>
  <c r="K7159" i="2" s="1"/>
  <c r="M7147" i="2"/>
  <c r="N7147" i="2" s="1"/>
  <c r="I7134" i="2"/>
  <c r="J7134" i="2" s="1"/>
  <c r="K7134" i="2" s="1"/>
  <c r="I7125" i="2"/>
  <c r="J7125" i="2" s="1"/>
  <c r="K7125" i="2" s="1"/>
  <c r="M7119" i="2"/>
  <c r="N7119" i="2" s="1"/>
  <c r="M7111" i="2"/>
  <c r="N7111" i="2" s="1"/>
  <c r="M7107" i="2"/>
  <c r="N7107" i="2" s="1"/>
  <c r="G7089" i="2"/>
  <c r="I7048" i="2"/>
  <c r="J7048" i="2" s="1"/>
  <c r="K7048" i="2" s="1"/>
  <c r="I7047" i="2"/>
  <c r="J7047" i="2" s="1"/>
  <c r="K7047" i="2" s="1"/>
  <c r="G7047" i="2"/>
  <c r="I7226" i="2"/>
  <c r="J7226" i="2" s="1"/>
  <c r="K7226" i="2" s="1"/>
  <c r="H7142" i="2"/>
  <c r="I7130" i="2"/>
  <c r="J7130" i="2" s="1"/>
  <c r="K7130" i="2" s="1"/>
  <c r="I7081" i="2"/>
  <c r="J7081" i="2" s="1"/>
  <c r="K7081" i="2" s="1"/>
  <c r="G7079" i="2"/>
  <c r="G7202" i="2"/>
  <c r="H7202" i="2"/>
  <c r="M7190" i="2"/>
  <c r="N7190" i="2" s="1"/>
  <c r="H7190" i="2"/>
  <c r="I7190" i="2"/>
  <c r="J7190" i="2" s="1"/>
  <c r="K7190" i="2" s="1"/>
  <c r="M7178" i="2"/>
  <c r="N7178" i="2" s="1"/>
  <c r="G7178" i="2"/>
  <c r="H7178" i="2"/>
  <c r="I7178" i="2"/>
  <c r="J7178" i="2" s="1"/>
  <c r="K7178" i="2" s="1"/>
  <c r="G7166" i="2"/>
  <c r="I7166" i="2"/>
  <c r="J7166" i="2" s="1"/>
  <c r="K7166" i="2" s="1"/>
  <c r="G7118" i="2"/>
  <c r="H7118" i="2"/>
  <c r="I7118" i="2"/>
  <c r="J7118" i="2" s="1"/>
  <c r="K7118" i="2" s="1"/>
  <c r="G7106" i="2"/>
  <c r="M7106" i="2"/>
  <c r="N7106" i="2" s="1"/>
  <c r="G7082" i="2"/>
  <c r="H7082" i="2"/>
  <c r="I7082" i="2"/>
  <c r="J7082" i="2" s="1"/>
  <c r="K7082" i="2" s="1"/>
  <c r="G7070" i="2"/>
  <c r="H7070" i="2"/>
  <c r="I7070" i="2"/>
  <c r="J7070" i="2" s="1"/>
  <c r="K7070" i="2" s="1"/>
  <c r="M7070" i="2"/>
  <c r="N7070" i="2" s="1"/>
  <c r="H7058" i="2"/>
  <c r="I7058" i="2"/>
  <c r="J7058" i="2" s="1"/>
  <c r="K7058" i="2" s="1"/>
  <c r="M7058" i="2"/>
  <c r="N7058" i="2" s="1"/>
  <c r="I7046" i="2"/>
  <c r="J7046" i="2" s="1"/>
  <c r="K7046" i="2" s="1"/>
  <c r="M7046" i="2"/>
  <c r="N7046" i="2" s="1"/>
  <c r="M7262" i="2"/>
  <c r="N7262" i="2" s="1"/>
  <c r="I7261" i="2"/>
  <c r="J7261" i="2" s="1"/>
  <c r="K7261" i="2" s="1"/>
  <c r="I7250" i="2"/>
  <c r="J7250" i="2" s="1"/>
  <c r="K7250" i="2" s="1"/>
  <c r="H7247" i="2"/>
  <c r="M7237" i="2"/>
  <c r="N7237" i="2" s="1"/>
  <c r="H7226" i="2"/>
  <c r="I7214" i="2"/>
  <c r="J7214" i="2" s="1"/>
  <c r="K7214" i="2" s="1"/>
  <c r="M7202" i="2"/>
  <c r="N7202" i="2" s="1"/>
  <c r="H7130" i="2"/>
  <c r="M7118" i="2"/>
  <c r="N7118" i="2" s="1"/>
  <c r="I7094" i="2"/>
  <c r="J7094" i="2" s="1"/>
  <c r="K7094" i="2" s="1"/>
  <c r="H7047" i="2"/>
  <c r="H7213" i="2"/>
  <c r="G7213" i="2"/>
  <c r="H7189" i="2"/>
  <c r="I7189" i="2"/>
  <c r="J7189" i="2" s="1"/>
  <c r="K7189" i="2" s="1"/>
  <c r="H7177" i="2"/>
  <c r="I7177" i="2"/>
  <c r="J7177" i="2" s="1"/>
  <c r="K7177" i="2" s="1"/>
  <c r="G7165" i="2"/>
  <c r="M7165" i="2"/>
  <c r="N7165" i="2" s="1"/>
  <c r="G7141" i="2"/>
  <c r="H7141" i="2"/>
  <c r="I7141" i="2"/>
  <c r="J7141" i="2" s="1"/>
  <c r="K7141" i="2" s="1"/>
  <c r="G7129" i="2"/>
  <c r="M7129" i="2"/>
  <c r="N7129" i="2" s="1"/>
  <c r="G7105" i="2"/>
  <c r="H7105" i="2"/>
  <c r="I7105" i="2"/>
  <c r="J7105" i="2" s="1"/>
  <c r="K7105" i="2" s="1"/>
  <c r="G7093" i="2"/>
  <c r="I7093" i="2"/>
  <c r="J7093" i="2" s="1"/>
  <c r="K7093" i="2" s="1"/>
  <c r="M7093" i="2"/>
  <c r="N7093" i="2" s="1"/>
  <c r="G7081" i="2"/>
  <c r="M7081" i="2"/>
  <c r="N7081" i="2" s="1"/>
  <c r="G7069" i="2"/>
  <c r="H7069" i="2"/>
  <c r="M7069" i="2"/>
  <c r="N7069" i="2" s="1"/>
  <c r="G7057" i="2"/>
  <c r="H7057" i="2"/>
  <c r="M7057" i="2"/>
  <c r="N7057" i="2" s="1"/>
  <c r="G7045" i="2"/>
  <c r="H7045" i="2"/>
  <c r="M7045" i="2"/>
  <c r="N7045" i="2" s="1"/>
  <c r="I7045" i="2"/>
  <c r="J7045" i="2" s="1"/>
  <c r="K7045" i="2" s="1"/>
  <c r="G7261" i="2"/>
  <c r="H7250" i="2"/>
  <c r="H7214" i="2"/>
  <c r="M7154" i="2"/>
  <c r="N7154" i="2" s="1"/>
  <c r="N7141" i="2"/>
  <c r="N7115" i="2"/>
  <c r="H7094" i="2"/>
  <c r="M7222" i="2"/>
  <c r="N7222" i="2" s="1"/>
  <c r="N7179" i="2"/>
  <c r="I7138" i="2"/>
  <c r="J7138" i="2" s="1"/>
  <c r="K7138" i="2" s="1"/>
  <c r="H7046" i="2"/>
  <c r="J7154" i="2"/>
  <c r="K7154" i="2" s="1"/>
  <c r="M7199" i="2"/>
  <c r="N7199" i="2" s="1"/>
  <c r="H7199" i="2"/>
  <c r="M7187" i="2"/>
  <c r="N7187" i="2" s="1"/>
  <c r="H7187" i="2"/>
  <c r="M7175" i="2"/>
  <c r="N7175" i="2" s="1"/>
  <c r="H7175" i="2"/>
  <c r="H7163" i="2"/>
  <c r="I7163" i="2"/>
  <c r="J7163" i="2" s="1"/>
  <c r="K7163" i="2" s="1"/>
  <c r="M7151" i="2"/>
  <c r="N7151" i="2" s="1"/>
  <c r="G7151" i="2"/>
  <c r="G7139" i="2"/>
  <c r="H7139" i="2"/>
  <c r="I7139" i="2"/>
  <c r="J7139" i="2" s="1"/>
  <c r="K7139" i="2" s="1"/>
  <c r="H7127" i="2"/>
  <c r="I7127" i="2"/>
  <c r="J7127" i="2" s="1"/>
  <c r="K7127" i="2" s="1"/>
  <c r="M7127" i="2"/>
  <c r="N7127" i="2" s="1"/>
  <c r="G7103" i="2"/>
  <c r="H7103" i="2"/>
  <c r="I7103" i="2"/>
  <c r="J7103" i="2" s="1"/>
  <c r="K7103" i="2" s="1"/>
  <c r="H7091" i="2"/>
  <c r="I7091" i="2"/>
  <c r="J7091" i="2" s="1"/>
  <c r="K7091" i="2" s="1"/>
  <c r="G7091" i="2"/>
  <c r="M7091" i="2"/>
  <c r="N7091" i="2" s="1"/>
  <c r="G7043" i="2"/>
  <c r="H7043" i="2"/>
  <c r="I7259" i="2"/>
  <c r="J7259" i="2" s="1"/>
  <c r="K7259" i="2" s="1"/>
  <c r="M7246" i="2"/>
  <c r="N7246" i="2" s="1"/>
  <c r="I7234" i="2"/>
  <c r="J7234" i="2" s="1"/>
  <c r="K7234" i="2" s="1"/>
  <c r="M7225" i="2"/>
  <c r="N7225" i="2" s="1"/>
  <c r="I7202" i="2"/>
  <c r="J7202" i="2" s="1"/>
  <c r="K7202" i="2" s="1"/>
  <c r="G7189" i="2"/>
  <c r="G7187" i="2"/>
  <c r="I7175" i="2"/>
  <c r="J7175" i="2" s="1"/>
  <c r="K7175" i="2" s="1"/>
  <c r="I7165" i="2"/>
  <c r="J7165" i="2" s="1"/>
  <c r="K7165" i="2" s="1"/>
  <c r="H7154" i="2"/>
  <c r="I7129" i="2"/>
  <c r="J7129" i="2" s="1"/>
  <c r="K7129" i="2" s="1"/>
  <c r="M7117" i="2"/>
  <c r="N7117" i="2" s="1"/>
  <c r="I7115" i="2"/>
  <c r="J7115" i="2" s="1"/>
  <c r="K7115" i="2" s="1"/>
  <c r="I7106" i="2"/>
  <c r="J7106" i="2" s="1"/>
  <c r="K7106" i="2" s="1"/>
  <c r="N7077" i="2"/>
  <c r="G7046" i="2"/>
  <c r="I7043" i="2"/>
  <c r="J7043" i="2" s="1"/>
  <c r="K7043" i="2" s="1"/>
  <c r="J7213" i="2"/>
  <c r="K7213" i="2" s="1"/>
  <c r="H7210" i="2"/>
  <c r="I7210" i="2"/>
  <c r="J7210" i="2" s="1"/>
  <c r="K7210" i="2" s="1"/>
  <c r="H7198" i="2"/>
  <c r="I7198" i="2"/>
  <c r="J7198" i="2" s="1"/>
  <c r="K7198" i="2" s="1"/>
  <c r="M7198" i="2"/>
  <c r="N7198" i="2" s="1"/>
  <c r="H7186" i="2"/>
  <c r="I7186" i="2"/>
  <c r="J7186" i="2" s="1"/>
  <c r="K7186" i="2" s="1"/>
  <c r="M7186" i="2"/>
  <c r="N7186" i="2" s="1"/>
  <c r="H7174" i="2"/>
  <c r="I7174" i="2"/>
  <c r="J7174" i="2" s="1"/>
  <c r="K7174" i="2" s="1"/>
  <c r="M7174" i="2"/>
  <c r="N7174" i="2" s="1"/>
  <c r="G7162" i="2"/>
  <c r="H7162" i="2"/>
  <c r="I7162" i="2"/>
  <c r="J7162" i="2" s="1"/>
  <c r="K7162" i="2" s="1"/>
  <c r="G7150" i="2"/>
  <c r="H7150" i="2"/>
  <c r="I7150" i="2"/>
  <c r="J7150" i="2" s="1"/>
  <c r="K7150" i="2" s="1"/>
  <c r="M7150" i="2"/>
  <c r="N7150" i="2" s="1"/>
  <c r="G7138" i="2"/>
  <c r="M7138" i="2"/>
  <c r="N7138" i="2" s="1"/>
  <c r="G7126" i="2"/>
  <c r="H7126" i="2"/>
  <c r="I7126" i="2"/>
  <c r="J7126" i="2" s="1"/>
  <c r="K7126" i="2" s="1"/>
  <c r="G7114" i="2"/>
  <c r="H7114" i="2"/>
  <c r="I7114" i="2"/>
  <c r="J7114" i="2" s="1"/>
  <c r="K7114" i="2" s="1"/>
  <c r="M7114" i="2"/>
  <c r="N7114" i="2" s="1"/>
  <c r="G7102" i="2"/>
  <c r="M7102" i="2"/>
  <c r="N7102" i="2" s="1"/>
  <c r="G7090" i="2"/>
  <c r="H7090" i="2"/>
  <c r="G7078" i="2"/>
  <c r="H7078" i="2"/>
  <c r="I7078" i="2"/>
  <c r="J7078" i="2" s="1"/>
  <c r="K7078" i="2" s="1"/>
  <c r="G7066" i="2"/>
  <c r="H7066" i="2"/>
  <c r="I7066" i="2"/>
  <c r="J7066" i="2" s="1"/>
  <c r="K7066" i="2" s="1"/>
  <c r="M7066" i="2"/>
  <c r="N7066" i="2" s="1"/>
  <c r="G7054" i="2"/>
  <c r="H7054" i="2"/>
  <c r="I7054" i="2"/>
  <c r="J7054" i="2" s="1"/>
  <c r="K7054" i="2" s="1"/>
  <c r="M7054" i="2"/>
  <c r="N7054" i="2" s="1"/>
  <c r="G7042" i="2"/>
  <c r="H7042" i="2"/>
  <c r="I7042" i="2"/>
  <c r="J7042" i="2" s="1"/>
  <c r="K7042" i="2" s="1"/>
  <c r="M7042" i="2"/>
  <c r="N7042" i="2" s="1"/>
  <c r="M7249" i="2"/>
  <c r="N7249" i="2" s="1"/>
  <c r="I7237" i="2"/>
  <c r="J7237" i="2" s="1"/>
  <c r="K7237" i="2" s="1"/>
  <c r="G7234" i="2"/>
  <c r="M7213" i="2"/>
  <c r="N7213" i="2" s="1"/>
  <c r="N7209" i="2"/>
  <c r="G7177" i="2"/>
  <c r="G7175" i="2"/>
  <c r="H7165" i="2"/>
  <c r="G7154" i="2"/>
  <c r="H7129" i="2"/>
  <c r="H7115" i="2"/>
  <c r="H7106" i="2"/>
  <c r="H7093" i="2"/>
  <c r="M7055" i="2"/>
  <c r="N7055" i="2" s="1"/>
  <c r="N7079" i="2"/>
  <c r="I7023" i="2"/>
  <c r="J7023" i="2" s="1"/>
  <c r="K7023" i="2" s="1"/>
  <c r="M6975" i="2"/>
  <c r="N6975" i="2" s="1"/>
  <c r="M7031" i="2"/>
  <c r="N7031" i="2" s="1"/>
  <c r="G6998" i="2"/>
  <c r="M6973" i="2"/>
  <c r="N6973" i="2" s="1"/>
  <c r="H6993" i="2"/>
  <c r="I7018" i="2"/>
  <c r="J7018" i="2" s="1"/>
  <c r="K7018" i="2" s="1"/>
  <c r="M7009" i="2"/>
  <c r="G6992" i="2"/>
  <c r="M7017" i="2"/>
  <c r="N7017" i="2" s="1"/>
  <c r="G6986" i="2"/>
  <c r="M7023" i="2"/>
  <c r="N7023" i="2" s="1"/>
  <c r="M6987" i="2"/>
  <c r="N6987" i="2" s="1"/>
  <c r="G6980" i="2"/>
  <c r="E1488" i="2"/>
  <c r="H7034" i="2"/>
  <c r="H7017" i="2"/>
  <c r="I7041" i="2"/>
  <c r="J7041" i="2" s="1"/>
  <c r="K7041" i="2" s="1"/>
  <c r="M7005" i="2"/>
  <c r="N7005" i="2" s="1"/>
  <c r="G7017" i="2"/>
  <c r="I7030" i="2"/>
  <c r="J7030" i="2" s="1"/>
  <c r="K7030" i="2" s="1"/>
  <c r="G7011" i="2"/>
  <c r="I7021" i="2"/>
  <c r="J7021" i="2" s="1"/>
  <c r="K7021" i="2" s="1"/>
  <c r="I7005" i="2"/>
  <c r="J7005" i="2" s="1"/>
  <c r="K7005" i="2" s="1"/>
  <c r="I7029" i="2"/>
  <c r="J7029" i="2" s="1"/>
  <c r="K7029" i="2" s="1"/>
  <c r="G6999" i="2"/>
  <c r="I7011" i="2"/>
  <c r="J7011" i="2" s="1"/>
  <c r="K7011" i="2" s="1"/>
  <c r="D546" i="2"/>
  <c r="H6998" i="2"/>
  <c r="M7018" i="2"/>
  <c r="N7018" i="2" s="1"/>
  <c r="I6991" i="2"/>
  <c r="J6991" i="2" s="1"/>
  <c r="K6991" i="2" s="1"/>
  <c r="H7020" i="2"/>
  <c r="M6991" i="2"/>
  <c r="N6991" i="2" s="1"/>
  <c r="G7020" i="2"/>
  <c r="M7041" i="2"/>
  <c r="N7041" i="2" s="1"/>
  <c r="M7029" i="2"/>
  <c r="N7029" i="2" s="1"/>
  <c r="M6997" i="2"/>
  <c r="N6997" i="2" s="1"/>
  <c r="M6983" i="2"/>
  <c r="N6983" i="2" s="1"/>
  <c r="M7033" i="2"/>
  <c r="N7033" i="2" s="1"/>
  <c r="I6983" i="2"/>
  <c r="J6983" i="2" s="1"/>
  <c r="K6983" i="2" s="1"/>
  <c r="G6993" i="2"/>
  <c r="I7033" i="2"/>
  <c r="J7033" i="2" s="1"/>
  <c r="K7033" i="2" s="1"/>
  <c r="M7021" i="2"/>
  <c r="N7021" i="2" s="1"/>
  <c r="N7009" i="2"/>
  <c r="M6995" i="2"/>
  <c r="N6995" i="2" s="1"/>
  <c r="H7010" i="2"/>
  <c r="H6992" i="2"/>
  <c r="M7028" i="2"/>
  <c r="N7028" i="2" s="1"/>
  <c r="M6981" i="2"/>
  <c r="N6981" i="2" s="1"/>
  <c r="M7007" i="2"/>
  <c r="N7007" i="2" s="1"/>
  <c r="I6995" i="2"/>
  <c r="J6995" i="2" s="1"/>
  <c r="K6995" i="2" s="1"/>
  <c r="G7033" i="2"/>
  <c r="H7008" i="2"/>
  <c r="M7037" i="2"/>
  <c r="N7037" i="2" s="1"/>
  <c r="I7028" i="2"/>
  <c r="J7028" i="2" s="1"/>
  <c r="K7028" i="2" s="1"/>
  <c r="I6981" i="2"/>
  <c r="J6981" i="2" s="1"/>
  <c r="K6981" i="2" s="1"/>
  <c r="H7032" i="2"/>
  <c r="G7008" i="2"/>
  <c r="H6984" i="2"/>
  <c r="I7031" i="2"/>
  <c r="J7031" i="2" s="1"/>
  <c r="K7031" i="2" s="1"/>
  <c r="M7019" i="2"/>
  <c r="N7019" i="2" s="1"/>
  <c r="I7007" i="2"/>
  <c r="J7007" i="2" s="1"/>
  <c r="K7007" i="2" s="1"/>
  <c r="M6993" i="2"/>
  <c r="N6993" i="2" s="1"/>
  <c r="I6987" i="2"/>
  <c r="J6987" i="2" s="1"/>
  <c r="K6987" i="2" s="1"/>
  <c r="E1467" i="2"/>
  <c r="D2519" i="2"/>
  <c r="G7023" i="2"/>
  <c r="H7005" i="2"/>
  <c r="H6981" i="2"/>
  <c r="I7037" i="2"/>
  <c r="J7037" i="2" s="1"/>
  <c r="K7037" i="2" s="1"/>
  <c r="M6999" i="2"/>
  <c r="N6999" i="2" s="1"/>
  <c r="M6979" i="2"/>
  <c r="N6979" i="2" s="1"/>
  <c r="M6971" i="2"/>
  <c r="N6971" i="2" s="1"/>
  <c r="H7022" i="2"/>
  <c r="M7030" i="2"/>
  <c r="N7030" i="2" s="1"/>
  <c r="I7019" i="2"/>
  <c r="J7019" i="2" s="1"/>
  <c r="K7019" i="2" s="1"/>
  <c r="M7006" i="2"/>
  <c r="N7006" i="2" s="1"/>
  <c r="M6985" i="2"/>
  <c r="N6985" i="2" s="1"/>
  <c r="G7022" i="2"/>
  <c r="H6999" i="2"/>
  <c r="H6980" i="2"/>
  <c r="M7035" i="2"/>
  <c r="N7035" i="2" s="1"/>
  <c r="M7011" i="2"/>
  <c r="N7011" i="2" s="1"/>
  <c r="I6979" i="2"/>
  <c r="J6979" i="2" s="1"/>
  <c r="K6979" i="2" s="1"/>
  <c r="H7040" i="2"/>
  <c r="G7040" i="2"/>
  <c r="M7039" i="2"/>
  <c r="N7039" i="2" s="1"/>
  <c r="M7027" i="2"/>
  <c r="N7027" i="2" s="1"/>
  <c r="M7025" i="2"/>
  <c r="N7025" i="2" s="1"/>
  <c r="M7015" i="2"/>
  <c r="N7015" i="2" s="1"/>
  <c r="M7013" i="2"/>
  <c r="N7013" i="2" s="1"/>
  <c r="M7003" i="2"/>
  <c r="N7003" i="2" s="1"/>
  <c r="M7001" i="2"/>
  <c r="N7001" i="2" s="1"/>
  <c r="M6989" i="2"/>
  <c r="N6989" i="2" s="1"/>
  <c r="M6977" i="2"/>
  <c r="N6977" i="2" s="1"/>
  <c r="G7034" i="2"/>
  <c r="H7021" i="2"/>
  <c r="H7009" i="2"/>
  <c r="H6996" i="2"/>
  <c r="G7009" i="2"/>
  <c r="J7017" i="2"/>
  <c r="K7017" i="2" s="1"/>
  <c r="J7009" i="2"/>
  <c r="K7009" i="2" s="1"/>
  <c r="J6999" i="2"/>
  <c r="K6999" i="2" s="1"/>
  <c r="J6993" i="2"/>
  <c r="K6993" i="2" s="1"/>
  <c r="I7039" i="2"/>
  <c r="J7039" i="2" s="1"/>
  <c r="K7039" i="2" s="1"/>
  <c r="I7035" i="2"/>
  <c r="J7035" i="2" s="1"/>
  <c r="K7035" i="2" s="1"/>
  <c r="I7027" i="2"/>
  <c r="J7027" i="2" s="1"/>
  <c r="K7027" i="2" s="1"/>
  <c r="I7025" i="2"/>
  <c r="J7025" i="2" s="1"/>
  <c r="K7025" i="2" s="1"/>
  <c r="I7015" i="2"/>
  <c r="J7015" i="2" s="1"/>
  <c r="K7015" i="2" s="1"/>
  <c r="I7013" i="2"/>
  <c r="J7013" i="2" s="1"/>
  <c r="K7013" i="2" s="1"/>
  <c r="I7003" i="2"/>
  <c r="J7003" i="2" s="1"/>
  <c r="K7003" i="2" s="1"/>
  <c r="I7001" i="2"/>
  <c r="J7001" i="2" s="1"/>
  <c r="K7001" i="2" s="1"/>
  <c r="I6997" i="2"/>
  <c r="J6997" i="2" s="1"/>
  <c r="K6997" i="2" s="1"/>
  <c r="I6989" i="2"/>
  <c r="J6989" i="2" s="1"/>
  <c r="K6989" i="2" s="1"/>
  <c r="I6985" i="2"/>
  <c r="J6985" i="2" s="1"/>
  <c r="K6985" i="2" s="1"/>
  <c r="I6977" i="2"/>
  <c r="J6977" i="2" s="1"/>
  <c r="K6977" i="2" s="1"/>
  <c r="I6975" i="2"/>
  <c r="J6975" i="2" s="1"/>
  <c r="K6975" i="2" s="1"/>
  <c r="I6973" i="2"/>
  <c r="J6973" i="2" s="1"/>
  <c r="K6973" i="2" s="1"/>
  <c r="I6971" i="2"/>
  <c r="J6971" i="2" s="1"/>
  <c r="K6971" i="2" s="1"/>
  <c r="H6978" i="2"/>
  <c r="G7032" i="2"/>
  <c r="H6975" i="2"/>
  <c r="M7040" i="2"/>
  <c r="N7040" i="2" s="1"/>
  <c r="M7038" i="2"/>
  <c r="N7038" i="2" s="1"/>
  <c r="M7036" i="2"/>
  <c r="N7036" i="2" s="1"/>
  <c r="M7034" i="2"/>
  <c r="N7034" i="2" s="1"/>
  <c r="M7032" i="2"/>
  <c r="N7032" i="2" s="1"/>
  <c r="M7026" i="2"/>
  <c r="N7026" i="2" s="1"/>
  <c r="M7024" i="2"/>
  <c r="N7024" i="2" s="1"/>
  <c r="M7022" i="2"/>
  <c r="N7022" i="2" s="1"/>
  <c r="M7020" i="2"/>
  <c r="N7020" i="2" s="1"/>
  <c r="M7016" i="2"/>
  <c r="N7016" i="2" s="1"/>
  <c r="M7014" i="2"/>
  <c r="N7014" i="2" s="1"/>
  <c r="M7012" i="2"/>
  <c r="N7012" i="2" s="1"/>
  <c r="M7010" i="2"/>
  <c r="N7010" i="2" s="1"/>
  <c r="M7008" i="2"/>
  <c r="N7008" i="2" s="1"/>
  <c r="M7004" i="2"/>
  <c r="N7004" i="2" s="1"/>
  <c r="M7002" i="2"/>
  <c r="N7002" i="2" s="1"/>
  <c r="M7000" i="2"/>
  <c r="N7000" i="2" s="1"/>
  <c r="M6998" i="2"/>
  <c r="N6998" i="2" s="1"/>
  <c r="M6996" i="2"/>
  <c r="N6996" i="2" s="1"/>
  <c r="M6994" i="2"/>
  <c r="N6994" i="2" s="1"/>
  <c r="M6992" i="2"/>
  <c r="N6992" i="2" s="1"/>
  <c r="M6990" i="2"/>
  <c r="N6990" i="2" s="1"/>
  <c r="M6988" i="2"/>
  <c r="N6988" i="2" s="1"/>
  <c r="M6986" i="2"/>
  <c r="N6986" i="2" s="1"/>
  <c r="M6984" i="2"/>
  <c r="N6984" i="2" s="1"/>
  <c r="M6982" i="2"/>
  <c r="N6982" i="2" s="1"/>
  <c r="M6980" i="2"/>
  <c r="N6980" i="2" s="1"/>
  <c r="M6978" i="2"/>
  <c r="N6978" i="2" s="1"/>
  <c r="M6976" i="2"/>
  <c r="N6976" i="2" s="1"/>
  <c r="M6974" i="2"/>
  <c r="N6974" i="2" s="1"/>
  <c r="M6972" i="2"/>
  <c r="N6972" i="2" s="1"/>
  <c r="M6970" i="2"/>
  <c r="N6970" i="2" s="1"/>
  <c r="G7029" i="2"/>
  <c r="H6990" i="2"/>
  <c r="H7028" i="2"/>
  <c r="H7016" i="2"/>
  <c r="H7004" i="2"/>
  <c r="H6987" i="2"/>
  <c r="H6974" i="2"/>
  <c r="G7016" i="2"/>
  <c r="G7004" i="2"/>
  <c r="G6974" i="2"/>
  <c r="J7040" i="2"/>
  <c r="K7040" i="2" s="1"/>
  <c r="J7034" i="2"/>
  <c r="K7034" i="2" s="1"/>
  <c r="J7032" i="2"/>
  <c r="K7032" i="2" s="1"/>
  <c r="J7022" i="2"/>
  <c r="K7022" i="2" s="1"/>
  <c r="J7020" i="2"/>
  <c r="K7020" i="2" s="1"/>
  <c r="J7016" i="2"/>
  <c r="K7016" i="2" s="1"/>
  <c r="J7010" i="2"/>
  <c r="K7010" i="2" s="1"/>
  <c r="J7008" i="2"/>
  <c r="K7008" i="2" s="1"/>
  <c r="J7004" i="2"/>
  <c r="K7004" i="2" s="1"/>
  <c r="J6998" i="2"/>
  <c r="K6998" i="2" s="1"/>
  <c r="J6992" i="2"/>
  <c r="K6992" i="2" s="1"/>
  <c r="J6986" i="2"/>
  <c r="K6986" i="2" s="1"/>
  <c r="J6980" i="2"/>
  <c r="K6980" i="2" s="1"/>
  <c r="J6974" i="2"/>
  <c r="K6974" i="2" s="1"/>
  <c r="G7041" i="2"/>
  <c r="H6986" i="2"/>
  <c r="H6972" i="2"/>
  <c r="I7038" i="2"/>
  <c r="J7038" i="2" s="1"/>
  <c r="K7038" i="2" s="1"/>
  <c r="I7036" i="2"/>
  <c r="J7036" i="2" s="1"/>
  <c r="K7036" i="2" s="1"/>
  <c r="I7026" i="2"/>
  <c r="J7026" i="2" s="1"/>
  <c r="K7026" i="2" s="1"/>
  <c r="I7024" i="2"/>
  <c r="J7024" i="2" s="1"/>
  <c r="K7024" i="2" s="1"/>
  <c r="I7014" i="2"/>
  <c r="J7014" i="2" s="1"/>
  <c r="K7014" i="2" s="1"/>
  <c r="I7012" i="2"/>
  <c r="J7012" i="2" s="1"/>
  <c r="K7012" i="2" s="1"/>
  <c r="I7002" i="2"/>
  <c r="J7002" i="2" s="1"/>
  <c r="K7002" i="2" s="1"/>
  <c r="I7000" i="2"/>
  <c r="J7000" i="2" s="1"/>
  <c r="K7000" i="2" s="1"/>
  <c r="I6996" i="2"/>
  <c r="J6996" i="2" s="1"/>
  <c r="K6996" i="2" s="1"/>
  <c r="I6994" i="2"/>
  <c r="J6994" i="2" s="1"/>
  <c r="K6994" i="2" s="1"/>
  <c r="I6990" i="2"/>
  <c r="J6990" i="2" s="1"/>
  <c r="K6990" i="2" s="1"/>
  <c r="I6988" i="2"/>
  <c r="J6988" i="2" s="1"/>
  <c r="K6988" i="2" s="1"/>
  <c r="I6984" i="2"/>
  <c r="J6984" i="2" s="1"/>
  <c r="K6984" i="2" s="1"/>
  <c r="I6982" i="2"/>
  <c r="J6982" i="2" s="1"/>
  <c r="K6982" i="2" s="1"/>
  <c r="I6978" i="2"/>
  <c r="J6978" i="2" s="1"/>
  <c r="K6978" i="2" s="1"/>
  <c r="I6976" i="2"/>
  <c r="J6976" i="2" s="1"/>
  <c r="K6976" i="2" s="1"/>
  <c r="I6972" i="2"/>
  <c r="J6972" i="2" s="1"/>
  <c r="K6972" i="2" s="1"/>
  <c r="I6970" i="2"/>
  <c r="J6970" i="2" s="1"/>
  <c r="K6970" i="2" s="1"/>
  <c r="H7035" i="2"/>
  <c r="H7039" i="2"/>
  <c r="H7027" i="2"/>
  <c r="H7015" i="2"/>
  <c r="H7003" i="2"/>
  <c r="H6997" i="2"/>
  <c r="H6991" i="2"/>
  <c r="H6985" i="2"/>
  <c r="H6979" i="2"/>
  <c r="H6973" i="2"/>
  <c r="H7038" i="2"/>
  <c r="H7026" i="2"/>
  <c r="H7014" i="2"/>
  <c r="H7002" i="2"/>
  <c r="H7037" i="2"/>
  <c r="H7031" i="2"/>
  <c r="H7025" i="2"/>
  <c r="H7019" i="2"/>
  <c r="H7013" i="2"/>
  <c r="H7007" i="2"/>
  <c r="H7001" i="2"/>
  <c r="H6995" i="2"/>
  <c r="H6989" i="2"/>
  <c r="H6983" i="2"/>
  <c r="H6977" i="2"/>
  <c r="H6971" i="2"/>
  <c r="H7036" i="2"/>
  <c r="H7030" i="2"/>
  <c r="H7024" i="2"/>
  <c r="H7018" i="2"/>
  <c r="H7012" i="2"/>
  <c r="H7006" i="2"/>
  <c r="H7000" i="2"/>
  <c r="H6994" i="2"/>
  <c r="H6988" i="2"/>
  <c r="H6982" i="2"/>
  <c r="H6976" i="2"/>
  <c r="H6970" i="2"/>
  <c r="D729" i="2"/>
  <c r="D1779" i="2"/>
  <c r="E609" i="2"/>
  <c r="D2867" i="2"/>
  <c r="D1599" i="2"/>
  <c r="D3937" i="2"/>
  <c r="D3817" i="2"/>
  <c r="D2219" i="2"/>
  <c r="D1006" i="2"/>
  <c r="E982" i="2"/>
  <c r="E7029" i="2"/>
  <c r="E7022" i="2"/>
  <c r="E7034" i="2"/>
  <c r="E1730" i="2"/>
  <c r="E620" i="2"/>
  <c r="E7005" i="2"/>
  <c r="E6998" i="2"/>
  <c r="E6986" i="2"/>
  <c r="E7007" i="2"/>
  <c r="E3444" i="2"/>
  <c r="E7031" i="2"/>
  <c r="E6995" i="2"/>
  <c r="E6983" i="2"/>
  <c r="E7019" i="2"/>
  <c r="E6981" i="2"/>
  <c r="E6971" i="2"/>
  <c r="E7015" i="2"/>
  <c r="E7035" i="2"/>
  <c r="E7003" i="2"/>
  <c r="E6999" i="2"/>
  <c r="D4316" i="2"/>
  <c r="E7017" i="2"/>
  <c r="E7013" i="2"/>
  <c r="E6979" i="2"/>
  <c r="E7011" i="2"/>
  <c r="E6975" i="2"/>
  <c r="E7027" i="2"/>
  <c r="E7025" i="2"/>
  <c r="E7010" i="2"/>
  <c r="E6993" i="2"/>
  <c r="E6974" i="2"/>
  <c r="E7023" i="2"/>
  <c r="E6991" i="2"/>
  <c r="E7039" i="2"/>
  <c r="E6987" i="2"/>
  <c r="E7037" i="2"/>
  <c r="D7041" i="2"/>
  <c r="E2183" i="2"/>
  <c r="E1306" i="2"/>
  <c r="E585" i="2"/>
  <c r="E7040" i="2"/>
  <c r="E7028" i="2"/>
  <c r="E7016" i="2"/>
  <c r="E7004" i="2"/>
  <c r="E6992" i="2"/>
  <c r="E6980" i="2"/>
  <c r="D3602" i="2"/>
  <c r="D2795" i="2"/>
  <c r="D2123" i="2"/>
  <c r="E1743" i="2"/>
  <c r="D1282" i="2"/>
  <c r="D909" i="2"/>
  <c r="D573" i="2"/>
  <c r="E1234" i="2"/>
  <c r="D837" i="2"/>
  <c r="E7033" i="2"/>
  <c r="E7021" i="2"/>
  <c r="E7009" i="2"/>
  <c r="E6997" i="2"/>
  <c r="E6985" i="2"/>
  <c r="E6973" i="2"/>
  <c r="D561" i="2"/>
  <c r="E2735" i="2"/>
  <c r="D2051" i="2"/>
  <c r="E1210" i="2"/>
  <c r="E4863" i="2"/>
  <c r="D2639" i="2"/>
  <c r="E2015" i="2"/>
  <c r="D1707" i="2"/>
  <c r="E765" i="2"/>
  <c r="E7038" i="2"/>
  <c r="E7032" i="2"/>
  <c r="E7026" i="2"/>
  <c r="E7020" i="2"/>
  <c r="E7014" i="2"/>
  <c r="E7008" i="2"/>
  <c r="E7002" i="2"/>
  <c r="E6996" i="2"/>
  <c r="E6990" i="2"/>
  <c r="E6984" i="2"/>
  <c r="E6978" i="2"/>
  <c r="E6972" i="2"/>
  <c r="D4412" i="2"/>
  <c r="E3458" i="2"/>
  <c r="D2555" i="2"/>
  <c r="D1623" i="2"/>
  <c r="E7001" i="2"/>
  <c r="E6989" i="2"/>
  <c r="E6977" i="2"/>
  <c r="D4069" i="2"/>
  <c r="E3374" i="2"/>
  <c r="E2351" i="2"/>
  <c r="E1967" i="2"/>
  <c r="E1587" i="2"/>
  <c r="E1138" i="2"/>
  <c r="E717" i="2"/>
  <c r="D4009" i="2"/>
  <c r="D2963" i="2"/>
  <c r="D2267" i="2"/>
  <c r="E1931" i="2"/>
  <c r="D1563" i="2"/>
  <c r="E1054" i="2"/>
  <c r="D705" i="2"/>
  <c r="E7036" i="2"/>
  <c r="E7030" i="2"/>
  <c r="E7024" i="2"/>
  <c r="E7018" i="2"/>
  <c r="E7012" i="2"/>
  <c r="E7006" i="2"/>
  <c r="E7000" i="2"/>
  <c r="E6994" i="2"/>
  <c r="E6988" i="2"/>
  <c r="E6982" i="2"/>
  <c r="E6976" i="2"/>
  <c r="E6970" i="2"/>
  <c r="D2927" i="2"/>
  <c r="E1895" i="2"/>
  <c r="E1527" i="2"/>
  <c r="D1766" i="2"/>
  <c r="E4779" i="2"/>
  <c r="D5187" i="2"/>
  <c r="D4268" i="2"/>
  <c r="D3638" i="2"/>
  <c r="E3410" i="2"/>
  <c r="D2819" i="2"/>
  <c r="D2615" i="2"/>
  <c r="D4983" i="2"/>
  <c r="E3398" i="2"/>
  <c r="D2807" i="2"/>
  <c r="D1755" i="2"/>
  <c r="D4520" i="2"/>
  <c r="E3542" i="2"/>
  <c r="E2951" i="2"/>
  <c r="D2783" i="2"/>
  <c r="E2399" i="2"/>
  <c r="E1515" i="2"/>
  <c r="D1162" i="2"/>
  <c r="D873" i="2"/>
  <c r="E693" i="2"/>
  <c r="D4508" i="2"/>
  <c r="D3973" i="2"/>
  <c r="D2387" i="2"/>
  <c r="D2135" i="2"/>
  <c r="D1907" i="2"/>
  <c r="D849" i="2"/>
  <c r="E681" i="2"/>
  <c r="D4364" i="2"/>
  <c r="E3901" i="2"/>
  <c r="D3494" i="2"/>
  <c r="E2723" i="2"/>
  <c r="D2315" i="2"/>
  <c r="E1683" i="2"/>
  <c r="E1455" i="2"/>
  <c r="D1102" i="2"/>
  <c r="D813" i="2"/>
  <c r="E657" i="2"/>
  <c r="E4352" i="2"/>
  <c r="E3853" i="2"/>
  <c r="D2891" i="2"/>
  <c r="E2687" i="2"/>
  <c r="E2303" i="2"/>
  <c r="E2099" i="2"/>
  <c r="E1871" i="2"/>
  <c r="D1671" i="2"/>
  <c r="E1342" i="2"/>
  <c r="D1090" i="2"/>
  <c r="E801" i="2"/>
  <c r="E3841" i="2"/>
  <c r="D3470" i="2"/>
  <c r="E2879" i="2"/>
  <c r="D1066" i="2"/>
  <c r="E789" i="2"/>
  <c r="E633" i="2"/>
  <c r="D3805" i="2"/>
  <c r="E2855" i="2"/>
  <c r="E2627" i="2"/>
  <c r="E5503" i="2"/>
  <c r="D4448" i="2"/>
  <c r="E3566" i="2"/>
  <c r="E3362" i="2"/>
  <c r="D884" i="2"/>
  <c r="D716" i="2"/>
  <c r="D1317" i="2"/>
  <c r="E848" i="2"/>
  <c r="E548" i="2"/>
  <c r="E1586" i="2"/>
  <c r="D3541" i="2"/>
  <c r="D4980" i="2"/>
  <c r="D1161" i="2"/>
  <c r="E908" i="2"/>
  <c r="D4875" i="2"/>
  <c r="E4460" i="2"/>
  <c r="D4021" i="2"/>
  <c r="D3553" i="2"/>
  <c r="D2878" i="2"/>
  <c r="E1870" i="2"/>
  <c r="D981" i="2"/>
  <c r="D572" i="2"/>
  <c r="E3840" i="2"/>
  <c r="D932" i="2"/>
  <c r="D680" i="2"/>
  <c r="E4068" i="2"/>
  <c r="E2362" i="2"/>
  <c r="E1966" i="2"/>
  <c r="E1646" i="2"/>
  <c r="E1233" i="2"/>
  <c r="D1077" i="2"/>
  <c r="D2626" i="2"/>
  <c r="E5006" i="2"/>
  <c r="D3637" i="2"/>
  <c r="D2950" i="2"/>
  <c r="E2806" i="2"/>
  <c r="E1930" i="2"/>
  <c r="D1041" i="2"/>
  <c r="D3493" i="2"/>
  <c r="E2614" i="2"/>
  <c r="E2098" i="2"/>
  <c r="D1742" i="2"/>
  <c r="D1329" i="2"/>
  <c r="E632" i="2"/>
  <c r="D3936" i="2"/>
  <c r="D1574" i="2"/>
  <c r="D1149" i="2"/>
  <c r="D1005" i="2"/>
  <c r="D3912" i="2"/>
  <c r="E2902" i="2"/>
  <c r="E2026" i="2"/>
  <c r="D1293" i="2"/>
  <c r="D993" i="2"/>
  <c r="E836" i="2"/>
  <c r="E704" i="2"/>
  <c r="D596" i="2"/>
  <c r="D3577" i="2"/>
  <c r="E2518" i="2"/>
  <c r="E4568" i="2"/>
  <c r="E2506" i="2"/>
  <c r="D1694" i="2"/>
  <c r="E1245" i="2"/>
  <c r="D1113" i="2"/>
  <c r="D800" i="2"/>
  <c r="D5953" i="2"/>
  <c r="D5515" i="2"/>
  <c r="E4899" i="2"/>
  <c r="D4580" i="2"/>
  <c r="D4472" i="2"/>
  <c r="D4376" i="2"/>
  <c r="D4280" i="2"/>
  <c r="D4033" i="2"/>
  <c r="D3865" i="2"/>
  <c r="D3578" i="2"/>
  <c r="E3506" i="2"/>
  <c r="D3422" i="2"/>
  <c r="E2747" i="2"/>
  <c r="D2651" i="2"/>
  <c r="D2567" i="2"/>
  <c r="D2483" i="2"/>
  <c r="E2231" i="2"/>
  <c r="D2063" i="2"/>
  <c r="D1635" i="2"/>
  <c r="E1479" i="2"/>
  <c r="D1318" i="2"/>
  <c r="D1174" i="2"/>
  <c r="D1018" i="2"/>
  <c r="E621" i="2"/>
  <c r="E5115" i="2"/>
  <c r="D4851" i="2"/>
  <c r="E4556" i="2"/>
  <c r="E4436" i="2"/>
  <c r="D4256" i="2"/>
  <c r="E3997" i="2"/>
  <c r="E3925" i="2"/>
  <c r="D3626" i="2"/>
  <c r="E3554" i="2"/>
  <c r="D2543" i="2"/>
  <c r="E2375" i="2"/>
  <c r="E2207" i="2"/>
  <c r="E2039" i="2"/>
  <c r="E1955" i="2"/>
  <c r="D1767" i="2"/>
  <c r="E1695" i="2"/>
  <c r="E1611" i="2"/>
  <c r="E1551" i="2"/>
  <c r="E1150" i="2"/>
  <c r="E1078" i="2"/>
  <c r="D897" i="2"/>
  <c r="E825" i="2"/>
  <c r="D753" i="2"/>
  <c r="D549" i="2"/>
  <c r="D5055" i="2"/>
  <c r="D4827" i="2"/>
  <c r="D4532" i="2"/>
  <c r="E4340" i="2"/>
  <c r="E4081" i="2"/>
  <c r="E3913" i="2"/>
  <c r="E3829" i="2"/>
  <c r="E3482" i="2"/>
  <c r="E3386" i="2"/>
  <c r="E2711" i="2"/>
  <c r="E2531" i="2"/>
  <c r="D2291" i="2"/>
  <c r="E2111" i="2"/>
  <c r="E2027" i="2"/>
  <c r="D1366" i="2"/>
  <c r="E1294" i="2"/>
  <c r="E994" i="2"/>
  <c r="E885" i="2"/>
  <c r="E741" i="2"/>
  <c r="E597" i="2"/>
  <c r="E4791" i="2"/>
  <c r="D4424" i="2"/>
  <c r="D4328" i="2"/>
  <c r="E3985" i="2"/>
  <c r="D3614" i="2"/>
  <c r="D2939" i="2"/>
  <c r="E2699" i="2"/>
  <c r="D2363" i="2"/>
  <c r="D2279" i="2"/>
  <c r="E2195" i="2"/>
  <c r="E1943" i="2"/>
  <c r="E1883" i="2"/>
  <c r="E1539" i="2"/>
  <c r="D1354" i="2"/>
  <c r="D1222" i="2"/>
  <c r="E669" i="2"/>
  <c r="E5695" i="2"/>
  <c r="E4947" i="2"/>
  <c r="E4767" i="2"/>
  <c r="E4496" i="2"/>
  <c r="D4400" i="2"/>
  <c r="E4304" i="2"/>
  <c r="E3961" i="2"/>
  <c r="E3793" i="2"/>
  <c r="E3446" i="2"/>
  <c r="E2675" i="2"/>
  <c r="D2603" i="2"/>
  <c r="E2507" i="2"/>
  <c r="E2255" i="2"/>
  <c r="E2171" i="2"/>
  <c r="E2087" i="2"/>
  <c r="E2003" i="2"/>
  <c r="E1659" i="2"/>
  <c r="E1330" i="2"/>
  <c r="D1270" i="2"/>
  <c r="D1198" i="2"/>
  <c r="E1042" i="2"/>
  <c r="E861" i="2"/>
  <c r="E645" i="2"/>
  <c r="D5659" i="2"/>
  <c r="E4743" i="2"/>
  <c r="E4484" i="2"/>
  <c r="E4388" i="2"/>
  <c r="E4057" i="2"/>
  <c r="E3889" i="2"/>
  <c r="E3590" i="2"/>
  <c r="D3530" i="2"/>
  <c r="E2987" i="2"/>
  <c r="E2915" i="2"/>
  <c r="D2843" i="2"/>
  <c r="E2771" i="2"/>
  <c r="E2663" i="2"/>
  <c r="D2591" i="2"/>
  <c r="E2339" i="2"/>
  <c r="E1991" i="2"/>
  <c r="E1859" i="2"/>
  <c r="E1731" i="2"/>
  <c r="D1503" i="2"/>
  <c r="E1258" i="2"/>
  <c r="E1126" i="2"/>
  <c r="E933" i="2"/>
  <c r="D5611" i="2"/>
  <c r="E4935" i="2"/>
  <c r="D4292" i="2"/>
  <c r="E4045" i="2"/>
  <c r="E3949" i="2"/>
  <c r="D3877" i="2"/>
  <c r="D3781" i="2"/>
  <c r="D3518" i="2"/>
  <c r="E2831" i="2"/>
  <c r="E2759" i="2"/>
  <c r="E2579" i="2"/>
  <c r="D2495" i="2"/>
  <c r="E2327" i="2"/>
  <c r="D2243" i="2"/>
  <c r="D2159" i="2"/>
  <c r="E2075" i="2"/>
  <c r="E1979" i="2"/>
  <c r="E1919" i="2"/>
  <c r="E1647" i="2"/>
  <c r="E1575" i="2"/>
  <c r="D1491" i="2"/>
  <c r="E1246" i="2"/>
  <c r="E1186" i="2"/>
  <c r="E1030" i="2"/>
  <c r="D5563" i="2"/>
  <c r="D4923" i="2"/>
  <c r="E4592" i="2"/>
  <c r="D3650" i="2"/>
  <c r="D3434" i="2"/>
  <c r="E2975" i="2"/>
  <c r="E2903" i="2"/>
  <c r="E2147" i="2"/>
  <c r="D1791" i="2"/>
  <c r="E1719" i="2"/>
  <c r="D1114" i="2"/>
  <c r="E921" i="2"/>
  <c r="E777" i="2"/>
  <c r="D5091" i="2"/>
  <c r="D3467" i="2"/>
  <c r="E4301" i="2"/>
  <c r="E2528" i="2"/>
  <c r="E1620" i="2"/>
  <c r="E2864" i="2"/>
  <c r="D5247" i="2"/>
  <c r="E2024" i="2"/>
  <c r="D3862" i="2"/>
  <c r="E2984" i="2"/>
  <c r="E858" i="2"/>
  <c r="E5211" i="2"/>
  <c r="D5139" i="2"/>
  <c r="D4887" i="2"/>
  <c r="D6669" i="2"/>
  <c r="E5127" i="2"/>
  <c r="E4054" i="2"/>
  <c r="D2504" i="2"/>
  <c r="D2974" i="2"/>
  <c r="D2854" i="2"/>
  <c r="E2794" i="2"/>
  <c r="D2720" i="2"/>
  <c r="E2566" i="2"/>
  <c r="D2264" i="2"/>
  <c r="E1965" i="2"/>
  <c r="E1858" i="2"/>
  <c r="E1741" i="2"/>
  <c r="D1680" i="2"/>
  <c r="D1608" i="2"/>
  <c r="D1562" i="2"/>
  <c r="E1328" i="2"/>
  <c r="E1281" i="2"/>
  <c r="E1221" i="2"/>
  <c r="E1101" i="2"/>
  <c r="D822" i="2"/>
  <c r="E4873" i="2"/>
  <c r="E4044" i="2"/>
  <c r="E3887" i="2"/>
  <c r="E3804" i="2"/>
  <c r="D3479" i="2"/>
  <c r="D1964" i="2"/>
  <c r="D1219" i="2"/>
  <c r="D1100" i="2"/>
  <c r="D5004" i="2"/>
  <c r="E3469" i="2"/>
  <c r="E2696" i="2"/>
  <c r="D2625" i="2"/>
  <c r="D2252" i="2"/>
  <c r="D2096" i="2"/>
  <c r="D1596" i="2"/>
  <c r="D1549" i="2"/>
  <c r="E1453" i="2"/>
  <c r="D1257" i="2"/>
  <c r="D1147" i="2"/>
  <c r="E1088" i="2"/>
  <c r="D920" i="2"/>
  <c r="D812" i="2"/>
  <c r="E608" i="2"/>
  <c r="D2830" i="2"/>
  <c r="E2768" i="2"/>
  <c r="D2398" i="2"/>
  <c r="E1954" i="2"/>
  <c r="E1778" i="2"/>
  <c r="D1718" i="2"/>
  <c r="D811" i="2"/>
  <c r="D5244" i="2"/>
  <c r="E3515" i="2"/>
  <c r="E2876" i="2"/>
  <c r="E2384" i="2"/>
  <c r="D1941" i="2"/>
  <c r="D1135" i="2"/>
  <c r="E1075" i="2"/>
  <c r="D847" i="2"/>
  <c r="E654" i="2"/>
  <c r="E1303" i="2"/>
  <c r="D2744" i="2"/>
  <c r="E2132" i="2"/>
  <c r="D1339" i="2"/>
  <c r="D992" i="2"/>
  <c r="D895" i="2"/>
  <c r="D5539" i="2"/>
  <c r="E5479" i="2"/>
  <c r="D4995" i="2"/>
  <c r="E6558" i="2"/>
  <c r="E5917" i="2"/>
  <c r="E5199" i="2"/>
  <c r="D4971" i="2"/>
  <c r="E4815" i="2"/>
  <c r="D4544" i="2"/>
  <c r="E5536" i="2"/>
  <c r="D6465" i="2"/>
  <c r="D5491" i="2"/>
  <c r="D5043" i="2"/>
  <c r="E4755" i="2"/>
  <c r="E4421" i="2"/>
  <c r="D4267" i="2"/>
  <c r="D5977" i="2"/>
  <c r="E6837" i="2"/>
  <c r="D5821" i="2"/>
  <c r="E5683" i="2"/>
  <c r="D6205" i="2"/>
  <c r="D5647" i="2"/>
  <c r="D6145" i="2"/>
  <c r="D6097" i="2"/>
  <c r="D5890" i="2"/>
  <c r="D2648" i="2"/>
  <c r="D2600" i="2"/>
  <c r="E2336" i="2"/>
  <c r="D2144" i="2"/>
  <c r="D1880" i="2"/>
  <c r="D1315" i="2"/>
  <c r="D1111" i="2"/>
  <c r="E1003" i="2"/>
  <c r="E5124" i="2"/>
  <c r="D4752" i="2"/>
  <c r="E2924" i="2"/>
  <c r="D2216" i="2"/>
  <c r="D774" i="2"/>
  <c r="E714" i="2"/>
  <c r="D606" i="2"/>
  <c r="D6109" i="2"/>
  <c r="E5671" i="2"/>
  <c r="D5271" i="2"/>
  <c r="E5067" i="2"/>
  <c r="E4959" i="2"/>
  <c r="D4848" i="2"/>
  <c r="E4337" i="2"/>
  <c r="E3970" i="2"/>
  <c r="E2960" i="2"/>
  <c r="E2912" i="2"/>
  <c r="E2816" i="2"/>
  <c r="E2324" i="2"/>
  <c r="D2204" i="2"/>
  <c r="E1916" i="2"/>
  <c r="E1868" i="2"/>
  <c r="D1560" i="2"/>
  <c r="D1099" i="2"/>
  <c r="E810" i="2"/>
  <c r="E762" i="2"/>
  <c r="E2684" i="2"/>
  <c r="E2372" i="2"/>
  <c r="E2084" i="2"/>
  <c r="E2012" i="2"/>
  <c r="D1704" i="2"/>
  <c r="E1644" i="2"/>
  <c r="E1476" i="2"/>
  <c r="E1183" i="2"/>
  <c r="E642" i="2"/>
  <c r="D594" i="2"/>
  <c r="E6762" i="2"/>
  <c r="E5644" i="2"/>
  <c r="E5232" i="2"/>
  <c r="E5028" i="2"/>
  <c r="D4812" i="2"/>
  <c r="D3611" i="2"/>
  <c r="E2852" i="2"/>
  <c r="E2672" i="2"/>
  <c r="E2120" i="2"/>
  <c r="D2000" i="2"/>
  <c r="E1904" i="2"/>
  <c r="E1632" i="2"/>
  <c r="E1291" i="2"/>
  <c r="E1087" i="2"/>
  <c r="D942" i="2"/>
  <c r="D4313" i="2"/>
  <c r="E4253" i="2"/>
  <c r="E4030" i="2"/>
  <c r="E3551" i="2"/>
  <c r="E3491" i="2"/>
  <c r="D3443" i="2"/>
  <c r="E3359" i="2"/>
  <c r="D2732" i="2"/>
  <c r="D2492" i="2"/>
  <c r="D1548" i="2"/>
  <c r="E1231" i="2"/>
  <c r="D1015" i="2"/>
  <c r="D834" i="2"/>
  <c r="E798" i="2"/>
  <c r="E582" i="2"/>
  <c r="E6654" i="2"/>
  <c r="D5938" i="2"/>
  <c r="D5016" i="2"/>
  <c r="E4469" i="2"/>
  <c r="E2936" i="2"/>
  <c r="E2840" i="2"/>
  <c r="E2612" i="2"/>
  <c r="E2540" i="2"/>
  <c r="D2300" i="2"/>
  <c r="E2240" i="2"/>
  <c r="D1940" i="2"/>
  <c r="D1788" i="2"/>
  <c r="D1740" i="2"/>
  <c r="D1692" i="2"/>
  <c r="D1123" i="2"/>
  <c r="E870" i="2"/>
  <c r="D6594" i="2"/>
  <c r="E4541" i="2"/>
  <c r="D3790" i="2"/>
  <c r="D3431" i="2"/>
  <c r="E2348" i="2"/>
  <c r="D2108" i="2"/>
  <c r="D1452" i="2"/>
  <c r="E1159" i="2"/>
  <c r="E786" i="2"/>
  <c r="E726" i="2"/>
  <c r="D678" i="2"/>
  <c r="E5560" i="2"/>
  <c r="D6133" i="2"/>
  <c r="E5728" i="2"/>
  <c r="D5524" i="2"/>
  <c r="E5151" i="2"/>
  <c r="E5007" i="2"/>
  <c r="D4911" i="2"/>
  <c r="E4803" i="2"/>
  <c r="D4481" i="2"/>
  <c r="E4325" i="2"/>
  <c r="D3455" i="2"/>
  <c r="E6118" i="2"/>
  <c r="D6477" i="2"/>
  <c r="D5974" i="2"/>
  <c r="E6941" i="2"/>
  <c r="E6193" i="2"/>
  <c r="D5926" i="2"/>
  <c r="D5623" i="2"/>
  <c r="E5259" i="2"/>
  <c r="D4992" i="2"/>
  <c r="E3814" i="2"/>
  <c r="E6897" i="2"/>
  <c r="D6154" i="2"/>
  <c r="E6546" i="2"/>
  <c r="E5716" i="2"/>
  <c r="E5551" i="2"/>
  <c r="E5235" i="2"/>
  <c r="E5076" i="2"/>
  <c r="E6537" i="2"/>
  <c r="D6010" i="2"/>
  <c r="D5704" i="2"/>
  <c r="E3417" i="2"/>
  <c r="D6894" i="2"/>
  <c r="D6037" i="2"/>
  <c r="E5869" i="2"/>
  <c r="D5634" i="2"/>
  <c r="D5064" i="2"/>
  <c r="E4553" i="2"/>
  <c r="D6738" i="2"/>
  <c r="E6441" i="2"/>
  <c r="D6001" i="2"/>
  <c r="E5719" i="2"/>
  <c r="D5575" i="2"/>
  <c r="D5476" i="2"/>
  <c r="E5040" i="2"/>
  <c r="D4385" i="2"/>
  <c r="D6702" i="2"/>
  <c r="E6944" i="2"/>
  <c r="E6585" i="2"/>
  <c r="D6181" i="2"/>
  <c r="D5989" i="2"/>
  <c r="D5857" i="2"/>
  <c r="D5635" i="2"/>
  <c r="D5512" i="2"/>
  <c r="E5223" i="2"/>
  <c r="E5112" i="2"/>
  <c r="D4839" i="2"/>
  <c r="D3874" i="2"/>
  <c r="D6573" i="2"/>
  <c r="E6178" i="2"/>
  <c r="E5986" i="2"/>
  <c r="E6714" i="2"/>
  <c r="D6510" i="2"/>
  <c r="D6968" i="2"/>
  <c r="E6655" i="2"/>
  <c r="E6106" i="2"/>
  <c r="E5929" i="2"/>
  <c r="D5587" i="2"/>
  <c r="E5102" i="2"/>
  <c r="E6846" i="2"/>
  <c r="D6633" i="2"/>
  <c r="D5878" i="2"/>
  <c r="E6834" i="2"/>
  <c r="D6825" i="2"/>
  <c r="D6438" i="2"/>
  <c r="E6070" i="2"/>
  <c r="D5950" i="2"/>
  <c r="E5845" i="2"/>
  <c r="E5467" i="2"/>
  <c r="D4740" i="2"/>
  <c r="D4373" i="2"/>
  <c r="D6789" i="2"/>
  <c r="D6058" i="2"/>
  <c r="D5830" i="2"/>
  <c r="E6642" i="2"/>
  <c r="D5962" i="2"/>
  <c r="E5881" i="2"/>
  <c r="E5707" i="2"/>
  <c r="E5632" i="2"/>
  <c r="D5527" i="2"/>
  <c r="E5196" i="2"/>
  <c r="D5103" i="2"/>
  <c r="D5019" i="2"/>
  <c r="E4956" i="2"/>
  <c r="D4589" i="2"/>
  <c r="D4018" i="2"/>
  <c r="E3946" i="2"/>
  <c r="D3503" i="2"/>
  <c r="E6822" i="2"/>
  <c r="E6606" i="2"/>
  <c r="D6498" i="2"/>
  <c r="E6956" i="2"/>
  <c r="E6801" i="2"/>
  <c r="D6489" i="2"/>
  <c r="D6166" i="2"/>
  <c r="E6034" i="2"/>
  <c r="D5941" i="2"/>
  <c r="D5692" i="2"/>
  <c r="E5163" i="2"/>
  <c r="D5079" i="2"/>
  <c r="D4944" i="2"/>
  <c r="E6798" i="2"/>
  <c r="D6645" i="2"/>
  <c r="D6549" i="2"/>
  <c r="D6453" i="2"/>
  <c r="D6049" i="2"/>
  <c r="D5965" i="2"/>
  <c r="E5842" i="2"/>
  <c r="E5548" i="2"/>
  <c r="E5500" i="2"/>
  <c r="D5166" i="2"/>
  <c r="E5031" i="2"/>
  <c r="E4932" i="2"/>
  <c r="E4860" i="2"/>
  <c r="D4801" i="2"/>
  <c r="D4457" i="2"/>
  <c r="E3910" i="2"/>
  <c r="D3778" i="2"/>
  <c r="E6870" i="2"/>
  <c r="E6786" i="2"/>
  <c r="E5956" i="2"/>
  <c r="D4583" i="2"/>
  <c r="D6861" i="2"/>
  <c r="E6621" i="2"/>
  <c r="D6525" i="2"/>
  <c r="D6121" i="2"/>
  <c r="D6022" i="2"/>
  <c r="D5914" i="2"/>
  <c r="D5731" i="2"/>
  <c r="D5680" i="2"/>
  <c r="D5608" i="2"/>
  <c r="D5488" i="2"/>
  <c r="D4902" i="2"/>
  <c r="E3898" i="2"/>
  <c r="E3587" i="2"/>
  <c r="E6720" i="2"/>
  <c r="E5578" i="2"/>
  <c r="E5518" i="2"/>
  <c r="E4806" i="2"/>
  <c r="E6726" i="2"/>
  <c r="E6666" i="2"/>
  <c r="E6618" i="2"/>
  <c r="E6570" i="2"/>
  <c r="E6522" i="2"/>
  <c r="E6474" i="2"/>
  <c r="E6426" i="2"/>
  <c r="E6130" i="2"/>
  <c r="E6082" i="2"/>
  <c r="E5902" i="2"/>
  <c r="E5854" i="2"/>
  <c r="E5596" i="2"/>
  <c r="D5256" i="2"/>
  <c r="E5160" i="2"/>
  <c r="E4908" i="2"/>
  <c r="E4824" i="2"/>
  <c r="E4788" i="2"/>
  <c r="E4565" i="2"/>
  <c r="E4433" i="2"/>
  <c r="D4349" i="2"/>
  <c r="E4066" i="2"/>
  <c r="E3982" i="2"/>
  <c r="E3826" i="2"/>
  <c r="E3623" i="2"/>
  <c r="E3395" i="2"/>
  <c r="E2780" i="2"/>
  <c r="E2576" i="2"/>
  <c r="E2180" i="2"/>
  <c r="E2060" i="2"/>
  <c r="E1752" i="2"/>
  <c r="E1572" i="2"/>
  <c r="E1500" i="2"/>
  <c r="E1267" i="2"/>
  <c r="E1195" i="2"/>
  <c r="E1051" i="2"/>
  <c r="E690" i="2"/>
  <c r="E618" i="2"/>
  <c r="E558" i="2"/>
  <c r="D5208" i="2"/>
  <c r="E5088" i="2"/>
  <c r="D4872" i="2"/>
  <c r="D4517" i="2"/>
  <c r="E4265" i="2"/>
  <c r="D1976" i="2"/>
  <c r="E1536" i="2"/>
  <c r="E906" i="2"/>
  <c r="E6965" i="2"/>
  <c r="E6882" i="2"/>
  <c r="E6774" i="2"/>
  <c r="D6597" i="2"/>
  <c r="D6501" i="2"/>
  <c r="E6462" i="2"/>
  <c r="E6202" i="2"/>
  <c r="D6157" i="2"/>
  <c r="D6061" i="2"/>
  <c r="E6013" i="2"/>
  <c r="E5668" i="2"/>
  <c r="E5584" i="2"/>
  <c r="E5464" i="2"/>
  <c r="E5148" i="2"/>
  <c r="E4776" i="2"/>
  <c r="E4505" i="2"/>
  <c r="E3934" i="2"/>
  <c r="E3850" i="2"/>
  <c r="D3647" i="2"/>
  <c r="E3575" i="2"/>
  <c r="E3539" i="2"/>
  <c r="E3419" i="2"/>
  <c r="E3383" i="2"/>
  <c r="D2948" i="2"/>
  <c r="E2804" i="2"/>
  <c r="E2636" i="2"/>
  <c r="E2564" i="2"/>
  <c r="E2288" i="2"/>
  <c r="E2168" i="2"/>
  <c r="E2048" i="2"/>
  <c r="E1776" i="2"/>
  <c r="D1668" i="2"/>
  <c r="E1524" i="2"/>
  <c r="E1363" i="2"/>
  <c r="E1327" i="2"/>
  <c r="D1255" i="2"/>
  <c r="D1039" i="2"/>
  <c r="E894" i="2"/>
  <c r="D4896" i="2"/>
  <c r="D4289" i="2"/>
  <c r="E4006" i="2"/>
  <c r="D2480" i="2"/>
  <c r="D930" i="2"/>
  <c r="E750" i="2"/>
  <c r="E6953" i="2"/>
  <c r="E6690" i="2"/>
  <c r="E6450" i="2"/>
  <c r="E6190" i="2"/>
  <c r="E5656" i="2"/>
  <c r="E5620" i="2"/>
  <c r="E5184" i="2"/>
  <c r="E4764" i="2"/>
  <c r="D4493" i="2"/>
  <c r="D4409" i="2"/>
  <c r="E4078" i="2"/>
  <c r="E4042" i="2"/>
  <c r="E3958" i="2"/>
  <c r="D3922" i="2"/>
  <c r="E3886" i="2"/>
  <c r="D3802" i="2"/>
  <c r="E3599" i="2"/>
  <c r="D3563" i="2"/>
  <c r="E3527" i="2"/>
  <c r="E3371" i="2"/>
  <c r="E2972" i="2"/>
  <c r="E2900" i="2"/>
  <c r="E2828" i="2"/>
  <c r="E2756" i="2"/>
  <c r="E2516" i="2"/>
  <c r="E2360" i="2"/>
  <c r="E2276" i="2"/>
  <c r="E2156" i="2"/>
  <c r="E2036" i="2"/>
  <c r="E1928" i="2"/>
  <c r="E1856" i="2"/>
  <c r="E1656" i="2"/>
  <c r="E1584" i="2"/>
  <c r="E1351" i="2"/>
  <c r="E1171" i="2"/>
  <c r="E1027" i="2"/>
  <c r="E738" i="2"/>
  <c r="E630" i="2"/>
  <c r="E570" i="2"/>
  <c r="E6810" i="2"/>
  <c r="E6750" i="2"/>
  <c r="E6582" i="2"/>
  <c r="E6486" i="2"/>
  <c r="E6046" i="2"/>
  <c r="E5998" i="2"/>
  <c r="E5866" i="2"/>
  <c r="E5818" i="2"/>
  <c r="E5572" i="2"/>
  <c r="E5268" i="2"/>
  <c r="E5172" i="2"/>
  <c r="E5136" i="2"/>
  <c r="E5052" i="2"/>
  <c r="E4884" i="2"/>
  <c r="E4800" i="2"/>
  <c r="E4445" i="2"/>
  <c r="E4361" i="2"/>
  <c r="E4277" i="2"/>
  <c r="E3994" i="2"/>
  <c r="E3838" i="2"/>
  <c r="E3635" i="2"/>
  <c r="E3407" i="2"/>
  <c r="E2792" i="2"/>
  <c r="E2708" i="2"/>
  <c r="E2588" i="2"/>
  <c r="E2552" i="2"/>
  <c r="E2396" i="2"/>
  <c r="E2192" i="2"/>
  <c r="E1988" i="2"/>
  <c r="D1892" i="2"/>
  <c r="E1764" i="2"/>
  <c r="E1512" i="2"/>
  <c r="E991" i="2"/>
  <c r="E918" i="2"/>
  <c r="E846" i="2"/>
  <c r="E666" i="2"/>
  <c r="E6858" i="2"/>
  <c r="E6678" i="2"/>
  <c r="E6630" i="2"/>
  <c r="E6534" i="2"/>
  <c r="E6142" i="2"/>
  <c r="E6094" i="2"/>
  <c r="E5220" i="2"/>
  <c r="E5100" i="2"/>
  <c r="E4968" i="2"/>
  <c r="E4920" i="2"/>
  <c r="E4836" i="2"/>
  <c r="D4577" i="2"/>
  <c r="E4529" i="2"/>
  <c r="E4397" i="2"/>
  <c r="E2660" i="2"/>
  <c r="E2624" i="2"/>
  <c r="E2228" i="2"/>
  <c r="D2072" i="2"/>
  <c r="E1728" i="2"/>
  <c r="E1464" i="2"/>
  <c r="E1243" i="2"/>
  <c r="E1207" i="2"/>
  <c r="E1063" i="2"/>
  <c r="E882" i="2"/>
  <c r="E702" i="2"/>
  <c r="D2888" i="2"/>
  <c r="E2312" i="2"/>
  <c r="E1952" i="2"/>
  <c r="D1279" i="2"/>
  <c r="E6889" i="2"/>
  <c r="D6793" i="2"/>
  <c r="D6873" i="2"/>
  <c r="E6717" i="2"/>
  <c r="E6657" i="2"/>
  <c r="E6169" i="2"/>
  <c r="D6085" i="2"/>
  <c r="D3576" i="2"/>
  <c r="D1789" i="2"/>
  <c r="D1729" i="2"/>
  <c r="E1340" i="2"/>
  <c r="D715" i="2"/>
  <c r="E583" i="2"/>
  <c r="D5269" i="2"/>
  <c r="D2145" i="2"/>
  <c r="E883" i="2"/>
  <c r="E823" i="2"/>
  <c r="D4278" i="2"/>
  <c r="E2565" i="2"/>
  <c r="E2109" i="2"/>
  <c r="E1869" i="2"/>
  <c r="D1609" i="2"/>
  <c r="D1585" i="2"/>
  <c r="D1172" i="2"/>
  <c r="E6729" i="2"/>
  <c r="E6073" i="2"/>
  <c r="E5905" i="2"/>
  <c r="E2073" i="2"/>
  <c r="E1477" i="2"/>
  <c r="D1268" i="2"/>
  <c r="E1208" i="2"/>
  <c r="D980" i="2"/>
  <c r="E871" i="2"/>
  <c r="E547" i="2"/>
  <c r="E2829" i="2"/>
  <c r="D2169" i="2"/>
  <c r="D1681" i="2"/>
  <c r="E1304" i="2"/>
  <c r="E1112" i="2"/>
  <c r="E1004" i="2"/>
  <c r="E2097" i="2"/>
  <c r="E1597" i="2"/>
  <c r="D1352" i="2"/>
  <c r="E1160" i="2"/>
  <c r="E1136" i="2"/>
  <c r="E859" i="2"/>
  <c r="D835" i="2"/>
  <c r="E2157" i="2"/>
  <c r="E2061" i="2"/>
  <c r="E1917" i="2"/>
  <c r="D1881" i="2"/>
  <c r="D1573" i="2"/>
  <c r="E1465" i="2"/>
  <c r="E1256" i="2"/>
  <c r="D6705" i="2"/>
  <c r="E6609" i="2"/>
  <c r="E4897" i="2"/>
  <c r="E2877" i="2"/>
  <c r="D2541" i="2"/>
  <c r="D1220" i="2"/>
  <c r="D1016" i="2"/>
  <c r="D6693" i="2"/>
  <c r="E6513" i="2"/>
  <c r="E5893" i="2"/>
  <c r="D6813" i="2"/>
  <c r="E6025" i="2"/>
  <c r="D6885" i="2"/>
  <c r="D6753" i="2"/>
  <c r="D6777" i="2"/>
  <c r="D6681" i="2"/>
  <c r="D6561" i="2"/>
  <c r="E6632" i="2"/>
  <c r="D6552" i="2"/>
  <c r="E6429" i="2"/>
  <c r="E5833" i="2"/>
  <c r="E5599" i="2"/>
  <c r="D5175" i="2"/>
  <c r="D5010" i="2"/>
  <c r="D4331" i="2"/>
  <c r="E6456" i="2"/>
  <c r="E6528" i="2"/>
  <c r="D6100" i="2"/>
  <c r="E6028" i="2"/>
  <c r="E5662" i="2"/>
  <c r="D5070" i="2"/>
  <c r="D4842" i="2"/>
  <c r="D6696" i="2"/>
  <c r="E4950" i="2"/>
  <c r="D4770" i="2"/>
  <c r="D4547" i="2"/>
  <c r="E4511" i="2"/>
  <c r="D6765" i="2"/>
  <c r="D6451" i="2"/>
  <c r="E5094" i="2"/>
  <c r="E4535" i="2"/>
  <c r="E6684" i="2"/>
  <c r="E6576" i="2"/>
  <c r="E6468" i="2"/>
  <c r="E6184" i="2"/>
  <c r="E5494" i="2"/>
  <c r="E6112" i="2"/>
  <c r="E5896" i="2"/>
  <c r="D5824" i="2"/>
  <c r="D6540" i="2"/>
  <c r="D6040" i="2"/>
  <c r="E5674" i="2"/>
  <c r="E4415" i="2"/>
  <c r="D6849" i="2"/>
  <c r="E6741" i="2"/>
  <c r="E5226" i="2"/>
  <c r="D5034" i="2"/>
  <c r="E4962" i="2"/>
  <c r="E4854" i="2"/>
  <c r="D4451" i="2"/>
  <c r="D3944" i="2"/>
  <c r="E5868" i="2"/>
  <c r="E6745" i="2"/>
  <c r="E6769" i="2"/>
  <c r="D3960" i="2"/>
  <c r="E5005" i="2"/>
  <c r="D6536" i="2"/>
  <c r="D6131" i="2"/>
  <c r="E6841" i="2"/>
  <c r="D6788" i="2"/>
  <c r="E5082" i="2"/>
  <c r="D4890" i="2"/>
  <c r="D4499" i="2"/>
  <c r="E6865" i="2"/>
  <c r="E6672" i="2"/>
  <c r="E5558" i="2"/>
  <c r="E5238" i="2"/>
  <c r="D4758" i="2"/>
  <c r="D4291" i="2"/>
  <c r="E3959" i="2"/>
  <c r="E6812" i="2"/>
  <c r="E5968" i="2"/>
  <c r="E5884" i="2"/>
  <c r="D5506" i="2"/>
  <c r="D4031" i="2"/>
  <c r="E3803" i="2"/>
  <c r="E2695" i="2"/>
  <c r="E6853" i="2"/>
  <c r="E6829" i="2"/>
  <c r="D6172" i="2"/>
  <c r="D5964" i="2"/>
  <c r="D5904" i="2"/>
  <c r="E5250" i="2"/>
  <c r="D5022" i="2"/>
  <c r="D6960" i="2"/>
  <c r="E6620" i="2"/>
  <c r="E6572" i="2"/>
  <c r="D5976" i="2"/>
  <c r="E6948" i="2"/>
  <c r="D5658" i="2"/>
  <c r="E5126" i="2"/>
  <c r="D3601" i="2"/>
  <c r="D2914" i="2"/>
  <c r="D2314" i="2"/>
  <c r="E6805" i="2"/>
  <c r="D6781" i="2"/>
  <c r="E6757" i="2"/>
  <c r="D3996" i="2"/>
  <c r="E3589" i="2"/>
  <c r="D3529" i="2"/>
  <c r="E5150" i="2"/>
  <c r="D6848" i="2"/>
  <c r="E5928" i="2"/>
  <c r="E5706" i="2"/>
  <c r="D5562" i="2"/>
  <c r="E6120" i="2"/>
  <c r="E5246" i="2"/>
  <c r="E5610" i="2"/>
  <c r="E5030" i="2"/>
  <c r="E6024" i="2"/>
  <c r="E6656" i="2"/>
  <c r="D6168" i="2"/>
  <c r="E5114" i="2"/>
  <c r="E5053" i="2"/>
  <c r="D4970" i="2"/>
  <c r="D6452" i="2"/>
  <c r="E6060" i="2"/>
  <c r="D5892" i="2"/>
  <c r="E5670" i="2"/>
  <c r="D5646" i="2"/>
  <c r="E5258" i="2"/>
  <c r="E4434" i="2"/>
  <c r="D6955" i="2"/>
  <c r="E6895" i="2"/>
  <c r="D6776" i="2"/>
  <c r="E6752" i="2"/>
  <c r="E6500" i="2"/>
  <c r="E6144" i="2"/>
  <c r="D6836" i="2"/>
  <c r="D6084" i="2"/>
  <c r="E6584" i="2"/>
  <c r="E5963" i="2"/>
  <c r="D5717" i="2"/>
  <c r="E6512" i="2"/>
  <c r="D6943" i="2"/>
  <c r="E6596" i="2"/>
  <c r="E6096" i="2"/>
  <c r="D6072" i="2"/>
  <c r="D5856" i="2"/>
  <c r="E5586" i="2"/>
  <c r="E6692" i="2"/>
  <c r="E6668" i="2"/>
  <c r="E6936" i="2"/>
  <c r="E6817" i="2"/>
  <c r="E6708" i="2"/>
  <c r="D6204" i="2"/>
  <c r="D6180" i="2"/>
  <c r="D6000" i="2"/>
  <c r="D5812" i="2"/>
  <c r="D3992" i="2"/>
  <c r="E3872" i="2"/>
  <c r="D1298" i="2"/>
  <c r="D6564" i="2"/>
  <c r="E5185" i="2"/>
  <c r="D4933" i="2"/>
  <c r="E4379" i="2"/>
  <c r="E6488" i="2"/>
  <c r="E5609" i="2"/>
  <c r="D5089" i="2"/>
  <c r="E6884" i="2"/>
  <c r="D6824" i="2"/>
  <c r="E6740" i="2"/>
  <c r="D6644" i="2"/>
  <c r="E6428" i="2"/>
  <c r="D6071" i="2"/>
  <c r="E5730" i="2"/>
  <c r="D6967" i="2"/>
  <c r="E6872" i="2"/>
  <c r="D6800" i="2"/>
  <c r="E6716" i="2"/>
  <c r="E6464" i="2"/>
  <c r="D5694" i="2"/>
  <c r="E5622" i="2"/>
  <c r="D5270" i="2"/>
  <c r="E2155" i="2"/>
  <c r="E1002" i="2"/>
  <c r="D881" i="2"/>
  <c r="D2719" i="2"/>
  <c r="E2143" i="2"/>
  <c r="D1374" i="2"/>
  <c r="D6896" i="2"/>
  <c r="D6877" i="2"/>
  <c r="D5844" i="2"/>
  <c r="D5598" i="2"/>
  <c r="D5549" i="2"/>
  <c r="E4463" i="2"/>
  <c r="D2059" i="2"/>
  <c r="D2083" i="2"/>
  <c r="D6739" i="2"/>
  <c r="E6680" i="2"/>
  <c r="D5864" i="2"/>
  <c r="D5590" i="2"/>
  <c r="E5142" i="2"/>
  <c r="E4367" i="2"/>
  <c r="E2538" i="2"/>
  <c r="D2107" i="2"/>
  <c r="D6607" i="2"/>
  <c r="D6859" i="2"/>
  <c r="E5952" i="2"/>
  <c r="E5198" i="2"/>
  <c r="D5042" i="2"/>
  <c r="E4837" i="2"/>
  <c r="E4777" i="2"/>
  <c r="D6764" i="2"/>
  <c r="E6728" i="2"/>
  <c r="E6548" i="2"/>
  <c r="E6440" i="2"/>
  <c r="E6156" i="2"/>
  <c r="D6560" i="2"/>
  <c r="E6476" i="2"/>
  <c r="E5940" i="2"/>
  <c r="D5915" i="2"/>
  <c r="D3888" i="2"/>
  <c r="D2926" i="2"/>
  <c r="E5154" i="2"/>
  <c r="D5154" i="2"/>
  <c r="D6860" i="2"/>
  <c r="E6192" i="2"/>
  <c r="E6012" i="2"/>
  <c r="D5988" i="2"/>
  <c r="D5574" i="2"/>
  <c r="E5526" i="2"/>
  <c r="D5502" i="2"/>
  <c r="D5478" i="2"/>
  <c r="E5162" i="2"/>
  <c r="D5682" i="2"/>
  <c r="E5682" i="2"/>
  <c r="D5490" i="2"/>
  <c r="E5490" i="2"/>
  <c r="D3948" i="2"/>
  <c r="E3948" i="2"/>
  <c r="E2146" i="2"/>
  <c r="D2146" i="2"/>
  <c r="E4319" i="2"/>
  <c r="D692" i="2"/>
  <c r="E584" i="2"/>
  <c r="E560" i="2"/>
  <c r="E6871" i="2"/>
  <c r="D6511" i="2"/>
  <c r="E2839" i="2"/>
  <c r="E4909" i="2"/>
  <c r="D6595" i="2"/>
  <c r="D6048" i="2"/>
  <c r="D5466" i="2"/>
  <c r="D6727" i="2"/>
  <c r="D6108" i="2"/>
  <c r="E5820" i="2"/>
  <c r="E5018" i="2"/>
  <c r="E4969" i="2"/>
  <c r="E4530" i="2"/>
  <c r="D4302" i="2"/>
  <c r="E3911" i="2"/>
  <c r="N3998" i="2"/>
  <c r="N3842" i="2"/>
  <c r="E6704" i="2"/>
  <c r="E6608" i="2"/>
  <c r="E6524" i="2"/>
  <c r="E6132" i="2"/>
  <c r="E6036" i="2"/>
  <c r="D5975" i="2"/>
  <c r="E5916" i="2"/>
  <c r="E5880" i="2"/>
  <c r="E5621" i="2"/>
  <c r="E5501" i="2"/>
  <c r="D5209" i="2"/>
  <c r="E6751" i="2"/>
  <c r="D6463" i="2"/>
  <c r="E6191" i="2"/>
  <c r="D5718" i="2"/>
  <c r="E5234" i="2"/>
  <c r="D5090" i="2"/>
  <c r="D5855" i="2"/>
  <c r="D5832" i="2"/>
  <c r="E5657" i="2"/>
  <c r="E5513" i="2"/>
  <c r="D5173" i="2"/>
  <c r="E4303" i="2"/>
  <c r="E3828" i="2"/>
  <c r="E6143" i="2"/>
  <c r="E5949" i="2"/>
  <c r="E5669" i="2"/>
  <c r="D2983" i="2"/>
  <c r="E3495" i="2"/>
  <c r="D6165" i="2"/>
  <c r="E2491" i="2"/>
  <c r="D6883" i="2"/>
  <c r="E1591" i="2"/>
  <c r="D1362" i="2"/>
  <c r="E6424" i="2"/>
  <c r="D6008" i="2"/>
  <c r="D2911" i="2"/>
  <c r="E2011" i="2"/>
  <c r="E1703" i="2"/>
  <c r="E6616" i="2"/>
  <c r="D6023" i="2"/>
  <c r="D5489" i="2"/>
  <c r="E5221" i="2"/>
  <c r="E5174" i="2"/>
  <c r="E2659" i="2"/>
  <c r="E1086" i="2"/>
  <c r="E6942" i="2"/>
  <c r="E6763" i="2"/>
  <c r="E6619" i="2"/>
  <c r="E6523" i="2"/>
  <c r="E6475" i="2"/>
  <c r="E6203" i="2"/>
  <c r="E6083" i="2"/>
  <c r="E6035" i="2"/>
  <c r="E5729" i="2"/>
  <c r="E5561" i="2"/>
  <c r="E5465" i="2"/>
  <c r="E4945" i="2"/>
  <c r="E4813" i="2"/>
  <c r="E4753" i="2"/>
  <c r="E4566" i="2"/>
  <c r="E4410" i="2"/>
  <c r="E4254" i="2"/>
  <c r="D3574" i="2"/>
  <c r="E3468" i="2"/>
  <c r="E2851" i="2"/>
  <c r="E2827" i="2"/>
  <c r="E2803" i="2"/>
  <c r="D2515" i="2"/>
  <c r="D2335" i="2"/>
  <c r="D1739" i="2"/>
  <c r="D809" i="2"/>
  <c r="E653" i="2"/>
  <c r="E6954" i="2"/>
  <c r="E6775" i="2"/>
  <c r="E5987" i="2"/>
  <c r="E5927" i="2"/>
  <c r="E5867" i="2"/>
  <c r="E5681" i="2"/>
  <c r="D5137" i="2"/>
  <c r="E5101" i="2"/>
  <c r="E4981" i="2"/>
  <c r="E4506" i="2"/>
  <c r="E4362" i="2"/>
  <c r="E4338" i="2"/>
  <c r="E3995" i="2"/>
  <c r="E1891" i="2"/>
  <c r="E1583" i="2"/>
  <c r="E941" i="2"/>
  <c r="E6966" i="2"/>
  <c r="E6787" i="2"/>
  <c r="E6667" i="2"/>
  <c r="E6535" i="2"/>
  <c r="E6427" i="2"/>
  <c r="E6095" i="2"/>
  <c r="E6047" i="2"/>
  <c r="E5819" i="2"/>
  <c r="E5715" i="2"/>
  <c r="E5633" i="2"/>
  <c r="E5525" i="2"/>
  <c r="E5233" i="2"/>
  <c r="D5017" i="2"/>
  <c r="E4789" i="2"/>
  <c r="E4542" i="2"/>
  <c r="E4446" i="2"/>
  <c r="E4067" i="2"/>
  <c r="D4043" i="2"/>
  <c r="D4019" i="2"/>
  <c r="D3971" i="2"/>
  <c r="D3612" i="2"/>
  <c r="E2923" i="2"/>
  <c r="E2733" i="2"/>
  <c r="D2359" i="2"/>
  <c r="E2265" i="2"/>
  <c r="D1939" i="2"/>
  <c r="D1915" i="2"/>
  <c r="E1787" i="2"/>
  <c r="E1266" i="2"/>
  <c r="E1194" i="2"/>
  <c r="E6799" i="2"/>
  <c r="E6631" i="2"/>
  <c r="E6547" i="2"/>
  <c r="E6487" i="2"/>
  <c r="E6155" i="2"/>
  <c r="E5573" i="2"/>
  <c r="E5219" i="2"/>
  <c r="E5065" i="2"/>
  <c r="E4921" i="2"/>
  <c r="E4849" i="2"/>
  <c r="E4482" i="2"/>
  <c r="E4314" i="2"/>
  <c r="E3923" i="2"/>
  <c r="D3815" i="2"/>
  <c r="E3588" i="2"/>
  <c r="E2973" i="2"/>
  <c r="E2817" i="2"/>
  <c r="E2481" i="2"/>
  <c r="E1987" i="2"/>
  <c r="E6811" i="2"/>
  <c r="E6679" i="2"/>
  <c r="E6559" i="2"/>
  <c r="E6521" i="2"/>
  <c r="E6107" i="2"/>
  <c r="E5999" i="2"/>
  <c r="E5879" i="2"/>
  <c r="E5831" i="2"/>
  <c r="E5693" i="2"/>
  <c r="E5537" i="2"/>
  <c r="E5477" i="2"/>
  <c r="E5197" i="2"/>
  <c r="E5149" i="2"/>
  <c r="E5113" i="2"/>
  <c r="E4422" i="2"/>
  <c r="E3504" i="2"/>
  <c r="D3480" i="2"/>
  <c r="D3360" i="2"/>
  <c r="E2865" i="2"/>
  <c r="D2707" i="2"/>
  <c r="D2673" i="2"/>
  <c r="E2095" i="2"/>
  <c r="E6823" i="2"/>
  <c r="E6691" i="2"/>
  <c r="E6571" i="2"/>
  <c r="E6167" i="2"/>
  <c r="E6119" i="2"/>
  <c r="E6059" i="2"/>
  <c r="E5939" i="2"/>
  <c r="E5585" i="2"/>
  <c r="E5245" i="2"/>
  <c r="E5029" i="2"/>
  <c r="D4957" i="2"/>
  <c r="E4825" i="2"/>
  <c r="E4765" i="2"/>
  <c r="E4518" i="2"/>
  <c r="E4458" i="2"/>
  <c r="E4290" i="2"/>
  <c r="D2889" i="2"/>
  <c r="D2577" i="2"/>
  <c r="E6835" i="2"/>
  <c r="E6703" i="2"/>
  <c r="E6583" i="2"/>
  <c r="E6499" i="2"/>
  <c r="E6439" i="2"/>
  <c r="E5891" i="2"/>
  <c r="E5645" i="2"/>
  <c r="E5161" i="2"/>
  <c r="D4885" i="2"/>
  <c r="E4861" i="2"/>
  <c r="D4540" i="2"/>
  <c r="D4444" i="2"/>
  <c r="E4266" i="2"/>
  <c r="E4079" i="2"/>
  <c r="D3634" i="2"/>
  <c r="D3420" i="2"/>
  <c r="D2913" i="2"/>
  <c r="D2731" i="2"/>
  <c r="E2551" i="2"/>
  <c r="E2503" i="2"/>
  <c r="D2479" i="2"/>
  <c r="D2373" i="2"/>
  <c r="E2035" i="2"/>
  <c r="E6847" i="2"/>
  <c r="E6715" i="2"/>
  <c r="E6643" i="2"/>
  <c r="E6179" i="2"/>
  <c r="E6011" i="2"/>
  <c r="E5951" i="2"/>
  <c r="E5903" i="2"/>
  <c r="E5843" i="2"/>
  <c r="E5705" i="2"/>
  <c r="E5597" i="2"/>
  <c r="D5550" i="2"/>
  <c r="E5257" i="2"/>
  <c r="E5125" i="2"/>
  <c r="E5077" i="2"/>
  <c r="D5063" i="2"/>
  <c r="E5041" i="2"/>
  <c r="E4993" i="2"/>
  <c r="D4578" i="2"/>
  <c r="D4554" i="2"/>
  <c r="E4398" i="2"/>
  <c r="E4350" i="2"/>
  <c r="E4032" i="2"/>
  <c r="D4007" i="2"/>
  <c r="E3478" i="2"/>
  <c r="D2347" i="2"/>
  <c r="E2287" i="2"/>
  <c r="D1903" i="2"/>
  <c r="D1727" i="2"/>
  <c r="E737" i="2"/>
  <c r="D689" i="2"/>
  <c r="E4326" i="2"/>
  <c r="D4055" i="2"/>
  <c r="E3552" i="2"/>
  <c r="E2961" i="2"/>
  <c r="D1951" i="2"/>
  <c r="D1879" i="2"/>
  <c r="D1206" i="2"/>
  <c r="D1182" i="2"/>
  <c r="D905" i="2"/>
  <c r="D5514" i="2"/>
  <c r="D5186" i="2"/>
  <c r="E5075" i="2"/>
  <c r="D4494" i="2"/>
  <c r="D4470" i="2"/>
  <c r="E3827" i="2"/>
  <c r="D2311" i="2"/>
  <c r="D1999" i="2"/>
  <c r="D5015" i="2"/>
  <c r="E4300" i="2"/>
  <c r="D2947" i="2"/>
  <c r="D2899" i="2"/>
  <c r="D4276" i="2"/>
  <c r="D3550" i="2"/>
  <c r="E3418" i="2"/>
  <c r="D3358" i="2"/>
  <c r="E2971" i="2"/>
  <c r="D2623" i="2"/>
  <c r="D2791" i="2"/>
  <c r="E2587" i="2"/>
  <c r="E2563" i="2"/>
  <c r="D2275" i="2"/>
  <c r="E1975" i="2"/>
  <c r="D4569" i="2"/>
  <c r="D3837" i="2"/>
  <c r="D3813" i="2"/>
  <c r="D3430" i="2"/>
  <c r="E3406" i="2"/>
  <c r="E2611" i="2"/>
  <c r="D2047" i="2"/>
  <c r="D2023" i="2"/>
  <c r="E3842" i="2"/>
  <c r="E2928" i="2"/>
  <c r="E6646" i="2"/>
  <c r="E6509" i="2"/>
  <c r="D6449" i="2"/>
  <c r="E5231" i="2"/>
  <c r="E3897" i="2"/>
  <c r="D3622" i="2"/>
  <c r="E5643" i="2"/>
  <c r="D5475" i="2"/>
  <c r="D5135" i="2"/>
  <c r="E4252" i="2"/>
  <c r="D3981" i="2"/>
  <c r="D1007" i="2"/>
  <c r="D6021" i="2"/>
  <c r="D4065" i="2"/>
  <c r="E3972" i="2"/>
  <c r="E3933" i="2"/>
  <c r="D2323" i="2"/>
  <c r="D2299" i="2"/>
  <c r="D3483" i="2"/>
  <c r="D6093" i="2"/>
  <c r="E5207" i="2"/>
  <c r="D5078" i="2"/>
  <c r="E4008" i="2"/>
  <c r="D3924" i="2"/>
  <c r="E3909" i="2"/>
  <c r="E3777" i="2"/>
  <c r="D2935" i="2"/>
  <c r="D2599" i="2"/>
  <c r="D2167" i="2"/>
  <c r="D3987" i="2"/>
  <c r="E6533" i="2"/>
  <c r="D5865" i="2"/>
  <c r="E5727" i="2"/>
  <c r="D5189" i="2"/>
  <c r="E4456" i="2"/>
  <c r="E3538" i="2"/>
  <c r="D3442" i="2"/>
  <c r="D6791" i="2"/>
  <c r="E6779" i="2"/>
  <c r="E5499" i="2"/>
  <c r="D4799" i="2"/>
  <c r="E3801" i="2"/>
  <c r="D6009" i="2"/>
  <c r="E3598" i="2"/>
  <c r="D3502" i="2"/>
  <c r="E5685" i="2"/>
  <c r="D6081" i="2"/>
  <c r="D4264" i="2"/>
  <c r="D2887" i="2"/>
  <c r="D2863" i="2"/>
  <c r="D2683" i="2"/>
  <c r="D6743" i="2"/>
  <c r="E5589" i="2"/>
  <c r="E4829" i="2"/>
  <c r="D5601" i="2"/>
  <c r="D5629" i="2"/>
  <c r="D6665" i="2"/>
  <c r="E4492" i="2"/>
  <c r="D4372" i="2"/>
  <c r="D6677" i="2"/>
  <c r="D5147" i="2"/>
  <c r="D4991" i="2"/>
  <c r="D4877" i="2"/>
  <c r="D4751" i="2"/>
  <c r="E4029" i="2"/>
  <c r="D4005" i="2"/>
  <c r="E1589" i="2"/>
  <c r="D6063" i="2"/>
  <c r="D5261" i="2"/>
  <c r="D4282" i="2"/>
  <c r="E3628" i="2"/>
  <c r="E6437" i="2"/>
  <c r="E6146" i="2"/>
  <c r="D5877" i="2"/>
  <c r="E5655" i="2"/>
  <c r="E5003" i="2"/>
  <c r="E4895" i="2"/>
  <c r="D4763" i="2"/>
  <c r="E5457" i="2"/>
  <c r="E3580" i="2"/>
  <c r="E875" i="2"/>
  <c r="E6551" i="2"/>
  <c r="D3891" i="2"/>
  <c r="E1957" i="2"/>
  <c r="E4526" i="2"/>
  <c r="D5564" i="2"/>
  <c r="E5553" i="2"/>
  <c r="E4876" i="2"/>
  <c r="D4521" i="2"/>
  <c r="E4318" i="2"/>
  <c r="E3496" i="2"/>
  <c r="D3424" i="2"/>
  <c r="E2617" i="2"/>
  <c r="E2040" i="2"/>
  <c r="D6195" i="2"/>
  <c r="E6183" i="2"/>
  <c r="D5613" i="2"/>
  <c r="E5487" i="2"/>
  <c r="E5468" i="2"/>
  <c r="D4985" i="2"/>
  <c r="D4792" i="2"/>
  <c r="E4582" i="2"/>
  <c r="E4534" i="2"/>
  <c r="D4437" i="2"/>
  <c r="E4408" i="2"/>
  <c r="E4330" i="2"/>
  <c r="E4077" i="2"/>
  <c r="E3993" i="2"/>
  <c r="D3974" i="2"/>
  <c r="E3945" i="2"/>
  <c r="E3873" i="2"/>
  <c r="E3615" i="2"/>
  <c r="E3572" i="2"/>
  <c r="E3466" i="2"/>
  <c r="E2959" i="2"/>
  <c r="E2767" i="2"/>
  <c r="E2743" i="2"/>
  <c r="E2635" i="2"/>
  <c r="E2575" i="2"/>
  <c r="E2539" i="2"/>
  <c r="E2383" i="2"/>
  <c r="E2251" i="2"/>
  <c r="E2076" i="2"/>
  <c r="E1763" i="2"/>
  <c r="E1571" i="2"/>
  <c r="E6545" i="2"/>
  <c r="E6431" i="2"/>
  <c r="D6207" i="2"/>
  <c r="D6051" i="2"/>
  <c r="E6039" i="2"/>
  <c r="E6015" i="2"/>
  <c r="E5871" i="2"/>
  <c r="E5859" i="2"/>
  <c r="D5637" i="2"/>
  <c r="D5165" i="2"/>
  <c r="D5068" i="2"/>
  <c r="D4546" i="2"/>
  <c r="E4504" i="2"/>
  <c r="D4486" i="2"/>
  <c r="E4288" i="2"/>
  <c r="E4041" i="2"/>
  <c r="E3849" i="2"/>
  <c r="E3586" i="2"/>
  <c r="D3567" i="2"/>
  <c r="E3514" i="2"/>
  <c r="E3400" i="2"/>
  <c r="E3382" i="2"/>
  <c r="D2916" i="2"/>
  <c r="D2825" i="2"/>
  <c r="E2653" i="2"/>
  <c r="E2227" i="2"/>
  <c r="E2203" i="2"/>
  <c r="E2179" i="2"/>
  <c r="E2119" i="2"/>
  <c r="E1855" i="2"/>
  <c r="E1679" i="2"/>
  <c r="D1469" i="2"/>
  <c r="E1278" i="2"/>
  <c r="D6479" i="2"/>
  <c r="E6467" i="2"/>
  <c r="D6442" i="2"/>
  <c r="D5648" i="2"/>
  <c r="D5009" i="2"/>
  <c r="E4996" i="2"/>
  <c r="D4346" i="2"/>
  <c r="E3460" i="2"/>
  <c r="E3399" i="2"/>
  <c r="D815" i="2"/>
  <c r="D6887" i="2"/>
  <c r="E6875" i="2"/>
  <c r="E6503" i="2"/>
  <c r="D6099" i="2"/>
  <c r="E5937" i="2"/>
  <c r="E4931" i="2"/>
  <c r="D4817" i="2"/>
  <c r="E4312" i="2"/>
  <c r="E4053" i="2"/>
  <c r="E3957" i="2"/>
  <c r="E3789" i="2"/>
  <c r="E3646" i="2"/>
  <c r="E3544" i="2"/>
  <c r="E2717" i="2"/>
  <c r="E2671" i="2"/>
  <c r="D2544" i="2"/>
  <c r="E2395" i="2"/>
  <c r="E2305" i="2"/>
  <c r="E2263" i="2"/>
  <c r="E2131" i="2"/>
  <c r="E1775" i="2"/>
  <c r="E1715" i="2"/>
  <c r="E1254" i="2"/>
  <c r="E1188" i="2"/>
  <c r="E6689" i="2"/>
  <c r="E6641" i="2"/>
  <c r="E6539" i="2"/>
  <c r="E6514" i="2"/>
  <c r="E6123" i="2"/>
  <c r="E5708" i="2"/>
  <c r="E5697" i="2"/>
  <c r="E5201" i="2"/>
  <c r="E4576" i="2"/>
  <c r="E4360" i="2"/>
  <c r="E4324" i="2"/>
  <c r="E4294" i="2"/>
  <c r="E4017" i="2"/>
  <c r="E3921" i="2"/>
  <c r="E3885" i="2"/>
  <c r="E3825" i="2"/>
  <c r="E3562" i="2"/>
  <c r="E3526" i="2"/>
  <c r="E3490" i="2"/>
  <c r="E2965" i="2"/>
  <c r="E2875" i="2"/>
  <c r="E2779" i="2"/>
  <c r="E2755" i="2"/>
  <c r="E2647" i="2"/>
  <c r="E2580" i="2"/>
  <c r="E1927" i="2"/>
  <c r="E1867" i="2"/>
  <c r="E1751" i="2"/>
  <c r="E1691" i="2"/>
  <c r="E893" i="2"/>
  <c r="E6958" i="2"/>
  <c r="E6653" i="2"/>
  <c r="E6622" i="2"/>
  <c r="E6611" i="2"/>
  <c r="E6153" i="2"/>
  <c r="E5955" i="2"/>
  <c r="E5942" i="2"/>
  <c r="E5931" i="2"/>
  <c r="E5721" i="2"/>
  <c r="E5571" i="2"/>
  <c r="E5559" i="2"/>
  <c r="D5213" i="2"/>
  <c r="E4943" i="2"/>
  <c r="E4883" i="2"/>
  <c r="E4835" i="2"/>
  <c r="E4528" i="2"/>
  <c r="D4306" i="2"/>
  <c r="E3969" i="2"/>
  <c r="E3861" i="2"/>
  <c r="E3644" i="2"/>
  <c r="E3610" i="2"/>
  <c r="E3454" i="2"/>
  <c r="E3394" i="2"/>
  <c r="E3370" i="2"/>
  <c r="E2815" i="2"/>
  <c r="E2527" i="2"/>
  <c r="D2389" i="2"/>
  <c r="E2371" i="2"/>
  <c r="E2239" i="2"/>
  <c r="E2215" i="2"/>
  <c r="E2191" i="2"/>
  <c r="E2071" i="2"/>
  <c r="E1963" i="2"/>
  <c r="E1559" i="2"/>
  <c r="E1463" i="2"/>
  <c r="E1026" i="2"/>
  <c r="E797" i="2"/>
  <c r="D6731" i="2"/>
  <c r="E6635" i="2"/>
  <c r="E6135" i="2"/>
  <c r="D5540" i="2"/>
  <c r="D5249" i="2"/>
  <c r="E5237" i="2"/>
  <c r="E5212" i="2"/>
  <c r="D4426" i="2"/>
  <c r="E4354" i="2"/>
  <c r="D3819" i="2"/>
  <c r="E3556" i="2"/>
  <c r="D3484" i="2"/>
  <c r="D2868" i="2"/>
  <c r="E1920" i="2"/>
  <c r="D984" i="2"/>
  <c r="D5911" i="2"/>
  <c r="E4462" i="2"/>
  <c r="D6815" i="2"/>
  <c r="E6803" i="2"/>
  <c r="E6695" i="2"/>
  <c r="E6658" i="2"/>
  <c r="E6647" i="2"/>
  <c r="D6563" i="2"/>
  <c r="D6526" i="2"/>
  <c r="E6515" i="2"/>
  <c r="D6443" i="2"/>
  <c r="E6158" i="2"/>
  <c r="E6147" i="2"/>
  <c r="E6074" i="2"/>
  <c r="D6002" i="2"/>
  <c r="D5991" i="2"/>
  <c r="D5979" i="2"/>
  <c r="E5967" i="2"/>
  <c r="E5883" i="2"/>
  <c r="D5811" i="2"/>
  <c r="D5649" i="2"/>
  <c r="D5565" i="2"/>
  <c r="D5480" i="2"/>
  <c r="E5469" i="2"/>
  <c r="E5081" i="2"/>
  <c r="E5069" i="2"/>
  <c r="E5056" i="2"/>
  <c r="D5021" i="2"/>
  <c r="E4973" i="2"/>
  <c r="D4936" i="2"/>
  <c r="E4924" i="2"/>
  <c r="E4805" i="2"/>
  <c r="D4793" i="2"/>
  <c r="D4756" i="2"/>
  <c r="E4744" i="2"/>
  <c r="D4058" i="2"/>
  <c r="D4046" i="2"/>
  <c r="E3975" i="2"/>
  <c r="E3962" i="2"/>
  <c r="E3950" i="2"/>
  <c r="D3926" i="2"/>
  <c r="E3866" i="2"/>
  <c r="E3532" i="2"/>
  <c r="D3519" i="2"/>
  <c r="D3351" i="2"/>
  <c r="E2893" i="2"/>
  <c r="D2809" i="2"/>
  <c r="D2701" i="2"/>
  <c r="E2328" i="2"/>
  <c r="D2233" i="2"/>
  <c r="E1565" i="2"/>
  <c r="D1080" i="2"/>
  <c r="D1032" i="2"/>
  <c r="E863" i="2"/>
  <c r="E4514" i="2"/>
  <c r="E4310" i="2"/>
  <c r="E3999" i="2"/>
  <c r="E3560" i="2"/>
  <c r="D2892" i="2"/>
  <c r="D2808" i="2"/>
  <c r="E2773" i="2"/>
  <c r="E2677" i="2"/>
  <c r="D2185" i="2"/>
  <c r="E1709" i="2"/>
  <c r="E1284" i="2"/>
  <c r="E1176" i="2"/>
  <c r="E1079" i="2"/>
  <c r="E610" i="2"/>
  <c r="E6946" i="2"/>
  <c r="E6767" i="2"/>
  <c r="D6483" i="2"/>
  <c r="E6111" i="2"/>
  <c r="E5636" i="2"/>
  <c r="E5541" i="2"/>
  <c r="E4984" i="2"/>
  <c r="E4853" i="2"/>
  <c r="E4841" i="2"/>
  <c r="E4558" i="2"/>
  <c r="E4522" i="2"/>
  <c r="E4305" i="2"/>
  <c r="E3986" i="2"/>
  <c r="D3879" i="2"/>
  <c r="E3831" i="2"/>
  <c r="E3818" i="2"/>
  <c r="E3604" i="2"/>
  <c r="E3592" i="2"/>
  <c r="E3568" i="2"/>
  <c r="E3472" i="2"/>
  <c r="E3459" i="2"/>
  <c r="E3388" i="2"/>
  <c r="D2905" i="2"/>
  <c r="E2833" i="2"/>
  <c r="D2821" i="2"/>
  <c r="D2748" i="2"/>
  <c r="E2713" i="2"/>
  <c r="E2604" i="2"/>
  <c r="E2161" i="2"/>
  <c r="E1661" i="2"/>
  <c r="E1577" i="2"/>
  <c r="D1493" i="2"/>
  <c r="D1456" i="2"/>
  <c r="D935" i="2"/>
  <c r="D790" i="2"/>
  <c r="D767" i="2"/>
  <c r="E743" i="2"/>
  <c r="E6899" i="2"/>
  <c r="E6755" i="2"/>
  <c r="E6683" i="2"/>
  <c r="E6634" i="2"/>
  <c r="E6623" i="2"/>
  <c r="E6502" i="2"/>
  <c r="E6491" i="2"/>
  <c r="E6430" i="2"/>
  <c r="E6027" i="2"/>
  <c r="E5943" i="2"/>
  <c r="E5870" i="2"/>
  <c r="E5720" i="2"/>
  <c r="E5709" i="2"/>
  <c r="E5625" i="2"/>
  <c r="E5552" i="2"/>
  <c r="E5529" i="2"/>
  <c r="E5517" i="2"/>
  <c r="E5505" i="2"/>
  <c r="E5225" i="2"/>
  <c r="E5177" i="2"/>
  <c r="E4865" i="2"/>
  <c r="E4828" i="2"/>
  <c r="E4570" i="2"/>
  <c r="E4533" i="2"/>
  <c r="E4510" i="2"/>
  <c r="E4342" i="2"/>
  <c r="D4317" i="2"/>
  <c r="E4293" i="2"/>
  <c r="E4011" i="2"/>
  <c r="E3843" i="2"/>
  <c r="E3830" i="2"/>
  <c r="D3620" i="2"/>
  <c r="E3579" i="2"/>
  <c r="E3555" i="2"/>
  <c r="E3543" i="2"/>
  <c r="D2953" i="2"/>
  <c r="E2917" i="2"/>
  <c r="E934" i="2"/>
  <c r="D1541" i="2"/>
  <c r="E4498" i="2"/>
  <c r="D4389" i="2"/>
  <c r="E3616" i="2"/>
  <c r="D3603" i="2"/>
  <c r="E2952" i="2"/>
  <c r="D2832" i="2"/>
  <c r="D2041" i="2"/>
  <c r="E1757" i="2"/>
  <c r="D1720" i="2"/>
  <c r="E1128" i="2"/>
  <c r="D803" i="2"/>
  <c r="E6863" i="2"/>
  <c r="E6587" i="2"/>
  <c r="E5673" i="2"/>
  <c r="E2725" i="2"/>
  <c r="E2257" i="2"/>
  <c r="D1505" i="2"/>
  <c r="D1260" i="2"/>
  <c r="D1224" i="2"/>
  <c r="E6719" i="2"/>
  <c r="E5153" i="2"/>
  <c r="D4071" i="2"/>
  <c r="E3640" i="2"/>
  <c r="E1625" i="2"/>
  <c r="E6851" i="2"/>
  <c r="D6671" i="2"/>
  <c r="D6599" i="2"/>
  <c r="E6455" i="2"/>
  <c r="E6171" i="2"/>
  <c r="E6087" i="2"/>
  <c r="E6014" i="2"/>
  <c r="E5930" i="2"/>
  <c r="E5919" i="2"/>
  <c r="E5858" i="2"/>
  <c r="E5847" i="2"/>
  <c r="E5835" i="2"/>
  <c r="E5577" i="2"/>
  <c r="E5493" i="2"/>
  <c r="E5129" i="2"/>
  <c r="E5117" i="2"/>
  <c r="E5105" i="2"/>
  <c r="E4888" i="2"/>
  <c r="E4733" i="2"/>
  <c r="E4366" i="2"/>
  <c r="D4353" i="2"/>
  <c r="E4246" i="2"/>
  <c r="E4070" i="2"/>
  <c r="E4051" i="2"/>
  <c r="D3859" i="2"/>
  <c r="E3639" i="2"/>
  <c r="D3627" i="2"/>
  <c r="E3508" i="2"/>
  <c r="E2976" i="2"/>
  <c r="D2761" i="2"/>
  <c r="E2629" i="2"/>
  <c r="E2484" i="2"/>
  <c r="D2017" i="2"/>
  <c r="D1732" i="2"/>
  <c r="E1529" i="2"/>
  <c r="E1259" i="2"/>
  <c r="E1163" i="2"/>
  <c r="E1104" i="2"/>
  <c r="E887" i="2"/>
  <c r="E779" i="2"/>
  <c r="E6839" i="2"/>
  <c r="E6707" i="2"/>
  <c r="E6670" i="2"/>
  <c r="E6575" i="2"/>
  <c r="E6527" i="2"/>
  <c r="E6003" i="2"/>
  <c r="E5907" i="2"/>
  <c r="E5823" i="2"/>
  <c r="E5661" i="2"/>
  <c r="E5481" i="2"/>
  <c r="E5093" i="2"/>
  <c r="E4949" i="2"/>
  <c r="E4937" i="2"/>
  <c r="E4913" i="2"/>
  <c r="E4757" i="2"/>
  <c r="E4749" i="2"/>
  <c r="D4401" i="2"/>
  <c r="E4258" i="2"/>
  <c r="E4059" i="2"/>
  <c r="E4047" i="2"/>
  <c r="E4035" i="2"/>
  <c r="E3927" i="2"/>
  <c r="E3855" i="2"/>
  <c r="E3520" i="2"/>
  <c r="D2881" i="2"/>
  <c r="E2665" i="2"/>
  <c r="E2628" i="2"/>
  <c r="E2293" i="2"/>
  <c r="D2113" i="2"/>
  <c r="E1933" i="2"/>
  <c r="E1860" i="2"/>
  <c r="D778" i="2"/>
  <c r="E755" i="2"/>
  <c r="E2981" i="2"/>
  <c r="E6827" i="2"/>
  <c r="E6659" i="2"/>
  <c r="E6159" i="2"/>
  <c r="E6086" i="2"/>
  <c r="E6075" i="2"/>
  <c r="E5895" i="2"/>
  <c r="D5492" i="2"/>
  <c r="E5141" i="2"/>
  <c r="D5128" i="2"/>
  <c r="E5045" i="2"/>
  <c r="E5033" i="2"/>
  <c r="E4961" i="2"/>
  <c r="E4925" i="2"/>
  <c r="E4781" i="2"/>
  <c r="E4769" i="2"/>
  <c r="E4745" i="2"/>
  <c r="E4474" i="2"/>
  <c r="E4257" i="2"/>
  <c r="D4082" i="2"/>
  <c r="E3939" i="2"/>
  <c r="E3915" i="2"/>
  <c r="E3903" i="2"/>
  <c r="D3652" i="2"/>
  <c r="E2664" i="2"/>
  <c r="D1932" i="2"/>
  <c r="E1896" i="2"/>
  <c r="D1140" i="2"/>
  <c r="E827" i="2"/>
  <c r="E6067" i="2"/>
  <c r="D5473" i="2"/>
  <c r="D5057" i="2"/>
  <c r="D3963" i="2"/>
  <c r="D3951" i="2"/>
  <c r="E3867" i="2"/>
  <c r="E3806" i="2"/>
  <c r="E3448" i="2"/>
  <c r="D3412" i="2"/>
  <c r="E2593" i="2"/>
  <c r="E2561" i="2"/>
  <c r="D2520" i="2"/>
  <c r="D2329" i="2"/>
  <c r="E2269" i="2"/>
  <c r="D1271" i="2"/>
  <c r="E658" i="2"/>
  <c r="D574" i="2"/>
  <c r="E6891" i="2"/>
  <c r="E6795" i="2"/>
  <c r="E6747" i="2"/>
  <c r="D6495" i="2"/>
  <c r="D5037" i="2"/>
  <c r="D4989" i="2"/>
  <c r="D4977" i="2"/>
  <c r="D4821" i="2"/>
  <c r="D4785" i="2"/>
  <c r="E4737" i="2"/>
  <c r="D4562" i="2"/>
  <c r="D4075" i="2"/>
  <c r="D3967" i="2"/>
  <c r="D3835" i="2"/>
  <c r="D3452" i="2"/>
  <c r="E2705" i="2"/>
  <c r="D1713" i="2"/>
  <c r="E6843" i="2"/>
  <c r="D6627" i="2"/>
  <c r="D6127" i="2"/>
  <c r="D5923" i="2"/>
  <c r="D5689" i="2"/>
  <c r="E5521" i="2"/>
  <c r="D5109" i="2"/>
  <c r="D3943" i="2"/>
  <c r="E3596" i="2"/>
  <c r="D3584" i="2"/>
  <c r="D3392" i="2"/>
  <c r="D2885" i="2"/>
  <c r="E2117" i="2"/>
  <c r="E2009" i="2"/>
  <c r="D3440" i="2"/>
  <c r="E3440" i="2"/>
  <c r="D3428" i="2"/>
  <c r="E3428" i="2"/>
  <c r="D2969" i="2"/>
  <c r="E2969" i="2"/>
  <c r="D2945" i="2"/>
  <c r="E2945" i="2"/>
  <c r="D2921" i="2"/>
  <c r="E2921" i="2"/>
  <c r="D2657" i="2"/>
  <c r="E2657" i="2"/>
  <c r="E2597" i="2"/>
  <c r="D2597" i="2"/>
  <c r="D2513" i="2"/>
  <c r="E2513" i="2"/>
  <c r="E2489" i="2"/>
  <c r="D2489" i="2"/>
  <c r="D2381" i="2"/>
  <c r="E2381" i="2"/>
  <c r="D2357" i="2"/>
  <c r="E2357" i="2"/>
  <c r="D2297" i="2"/>
  <c r="E2297" i="2"/>
  <c r="E2285" i="2"/>
  <c r="D2285" i="2"/>
  <c r="E2261" i="2"/>
  <c r="D2261" i="2"/>
  <c r="D2237" i="2"/>
  <c r="E2237" i="2"/>
  <c r="D2177" i="2"/>
  <c r="E2177" i="2"/>
  <c r="D2093" i="2"/>
  <c r="E2093" i="2"/>
  <c r="D2069" i="2"/>
  <c r="E2069" i="2"/>
  <c r="D2033" i="2"/>
  <c r="E2033" i="2"/>
  <c r="D1797" i="2"/>
  <c r="E1797" i="2"/>
  <c r="D1773" i="2"/>
  <c r="E1773" i="2"/>
  <c r="E1749" i="2"/>
  <c r="D1749" i="2"/>
  <c r="D1689" i="2"/>
  <c r="E1689" i="2"/>
  <c r="D1557" i="2"/>
  <c r="E1557" i="2"/>
  <c r="D1521" i="2"/>
  <c r="E1521" i="2"/>
  <c r="D1336" i="2"/>
  <c r="E1336" i="2"/>
  <c r="D1240" i="2"/>
  <c r="E1240" i="2"/>
  <c r="D1072" i="2"/>
  <c r="E1072" i="2"/>
  <c r="D867" i="2"/>
  <c r="E867" i="2"/>
  <c r="D555" i="2"/>
  <c r="E555" i="2"/>
  <c r="D1985" i="2"/>
  <c r="E1985" i="2"/>
  <c r="E6962" i="2"/>
  <c r="E6879" i="2"/>
  <c r="E6831" i="2"/>
  <c r="E6783" i="2"/>
  <c r="E6735" i="2"/>
  <c r="E6615" i="2"/>
  <c r="E5617" i="2"/>
  <c r="E4929" i="2"/>
  <c r="E3919" i="2"/>
  <c r="E3632" i="2"/>
  <c r="E3512" i="2"/>
  <c r="E3500" i="2"/>
  <c r="D3476" i="2"/>
  <c r="E2765" i="2"/>
  <c r="E2405" i="2"/>
  <c r="E1725" i="2"/>
  <c r="E6055" i="2"/>
  <c r="E5851" i="2"/>
  <c r="E5461" i="2"/>
  <c r="E4917" i="2"/>
  <c r="E4478" i="2"/>
  <c r="E4298" i="2"/>
  <c r="E4039" i="2"/>
  <c r="E3895" i="2"/>
  <c r="E3775" i="2"/>
  <c r="E3536" i="2"/>
  <c r="E3488" i="2"/>
  <c r="E3356" i="2"/>
  <c r="E2909" i="2"/>
  <c r="E2573" i="2"/>
  <c r="E2201" i="2"/>
  <c r="E567" i="2"/>
  <c r="E6603" i="2"/>
  <c r="E6423" i="2"/>
  <c r="E5605" i="2"/>
  <c r="E4382" i="2"/>
  <c r="E3907" i="2"/>
  <c r="E3883" i="2"/>
  <c r="E3416" i="2"/>
  <c r="E2933" i="2"/>
  <c r="E2849" i="2"/>
  <c r="D2633" i="2"/>
  <c r="E2621" i="2"/>
  <c r="E2345" i="2"/>
  <c r="E927" i="2"/>
  <c r="E6950" i="2"/>
  <c r="E6867" i="2"/>
  <c r="E6819" i="2"/>
  <c r="E6771" i="2"/>
  <c r="E5839" i="2"/>
  <c r="E5205" i="2"/>
  <c r="E4274" i="2"/>
  <c r="D4015" i="2"/>
  <c r="E4003" i="2"/>
  <c r="E3368" i="2"/>
  <c r="E2777" i="2"/>
  <c r="E2681" i="2"/>
  <c r="D3376" i="2"/>
  <c r="E3376" i="2"/>
  <c r="D3364" i="2"/>
  <c r="E3364" i="2"/>
  <c r="D3352" i="2"/>
  <c r="E3352" i="2"/>
  <c r="D2977" i="2"/>
  <c r="E2977" i="2"/>
  <c r="D2929" i="2"/>
  <c r="E2929" i="2"/>
  <c r="D2869" i="2"/>
  <c r="E2869" i="2"/>
  <c r="E2857" i="2"/>
  <c r="D2857" i="2"/>
  <c r="E2845" i="2"/>
  <c r="D2845" i="2"/>
  <c r="D2749" i="2"/>
  <c r="E2749" i="2"/>
  <c r="D2737" i="2"/>
  <c r="E2737" i="2"/>
  <c r="D2605" i="2"/>
  <c r="E2605" i="2"/>
  <c r="D2581" i="2"/>
  <c r="E2581" i="2"/>
  <c r="E2569" i="2"/>
  <c r="D2569" i="2"/>
  <c r="D2557" i="2"/>
  <c r="E2557" i="2"/>
  <c r="D2521" i="2"/>
  <c r="E2521" i="2"/>
  <c r="E2509" i="2"/>
  <c r="D2509" i="2"/>
  <c r="D2485" i="2"/>
  <c r="E2485" i="2"/>
  <c r="E2401" i="2"/>
  <c r="D2401" i="2"/>
  <c r="D2365" i="2"/>
  <c r="E2365" i="2"/>
  <c r="E2353" i="2"/>
  <c r="D2353" i="2"/>
  <c r="D2341" i="2"/>
  <c r="E2341" i="2"/>
  <c r="D2317" i="2"/>
  <c r="E2317" i="2"/>
  <c r="D2281" i="2"/>
  <c r="E2281" i="2"/>
  <c r="D2221" i="2"/>
  <c r="E2221" i="2"/>
  <c r="D2197" i="2"/>
  <c r="E2197" i="2"/>
  <c r="D2173" i="2"/>
  <c r="E2173" i="2"/>
  <c r="D2137" i="2"/>
  <c r="E2137" i="2"/>
  <c r="D2125" i="2"/>
  <c r="E2125" i="2"/>
  <c r="D2101" i="2"/>
  <c r="E2101" i="2"/>
  <c r="D2089" i="2"/>
  <c r="E2089" i="2"/>
  <c r="D2077" i="2"/>
  <c r="E2077" i="2"/>
  <c r="D2053" i="2"/>
  <c r="E2053" i="2"/>
  <c r="E2029" i="2"/>
  <c r="D2029" i="2"/>
  <c r="E2005" i="2"/>
  <c r="D2005" i="2"/>
  <c r="D1993" i="2"/>
  <c r="E1993" i="2"/>
  <c r="D1981" i="2"/>
  <c r="E1981" i="2"/>
  <c r="D1969" i="2"/>
  <c r="E1969" i="2"/>
  <c r="D1945" i="2"/>
  <c r="E1945" i="2"/>
  <c r="E1909" i="2"/>
  <c r="D1909" i="2"/>
  <c r="D1897" i="2"/>
  <c r="E1897" i="2"/>
  <c r="D1885" i="2"/>
  <c r="E1885" i="2"/>
  <c r="D1873" i="2"/>
  <c r="E1873" i="2"/>
  <c r="D1861" i="2"/>
  <c r="E1861" i="2"/>
  <c r="E1793" i="2"/>
  <c r="D1793" i="2"/>
  <c r="D1781" i="2"/>
  <c r="E1781" i="2"/>
  <c r="E1769" i="2"/>
  <c r="D1769" i="2"/>
  <c r="D1745" i="2"/>
  <c r="E1745" i="2"/>
  <c r="D1733" i="2"/>
  <c r="E1733" i="2"/>
  <c r="D1721" i="2"/>
  <c r="E1721" i="2"/>
  <c r="E1697" i="2"/>
  <c r="D1697" i="2"/>
  <c r="D1685" i="2"/>
  <c r="E1685" i="2"/>
  <c r="E1673" i="2"/>
  <c r="D1673" i="2"/>
  <c r="D1649" i="2"/>
  <c r="E1649" i="2"/>
  <c r="D1637" i="2"/>
  <c r="E1637" i="2"/>
  <c r="E1613" i="2"/>
  <c r="D1613" i="2"/>
  <c r="D1601" i="2"/>
  <c r="E1601" i="2"/>
  <c r="D1553" i="2"/>
  <c r="E1553" i="2"/>
  <c r="E1517" i="2"/>
  <c r="D1517" i="2"/>
  <c r="D1481" i="2"/>
  <c r="E1481" i="2"/>
  <c r="D1457" i="2"/>
  <c r="E1457" i="2"/>
  <c r="E1368" i="2"/>
  <c r="D1368" i="2"/>
  <c r="D1356" i="2"/>
  <c r="E1356" i="2"/>
  <c r="D1344" i="2"/>
  <c r="E1344" i="2"/>
  <c r="E1332" i="2"/>
  <c r="D1332" i="2"/>
  <c r="E1320" i="2"/>
  <c r="D1320" i="2"/>
  <c r="D1308" i="2"/>
  <c r="E1308" i="2"/>
  <c r="D1296" i="2"/>
  <c r="E1296" i="2"/>
  <c r="D1272" i="2"/>
  <c r="E1272" i="2"/>
  <c r="E1248" i="2"/>
  <c r="D1248" i="2"/>
  <c r="D1236" i="2"/>
  <c r="E1236" i="2"/>
  <c r="E1212" i="2"/>
  <c r="D1212" i="2"/>
  <c r="D1200" i="2"/>
  <c r="E1200" i="2"/>
  <c r="E1164" i="2"/>
  <c r="D1164" i="2"/>
  <c r="D1152" i="2"/>
  <c r="E1152" i="2"/>
  <c r="D1116" i="2"/>
  <c r="E1116" i="2"/>
  <c r="N1793" i="2"/>
  <c r="E6591" i="2"/>
  <c r="E6199" i="2"/>
  <c r="E5995" i="2"/>
  <c r="E5265" i="2"/>
  <c r="E4027" i="2"/>
  <c r="D2789" i="2"/>
  <c r="E2741" i="2"/>
  <c r="D2057" i="2"/>
  <c r="D2724" i="2"/>
  <c r="E2724" i="2"/>
  <c r="D2640" i="2"/>
  <c r="E2640" i="2"/>
  <c r="D2496" i="2"/>
  <c r="E2496" i="2"/>
  <c r="E2388" i="2"/>
  <c r="D2388" i="2"/>
  <c r="E2364" i="2"/>
  <c r="D2364" i="2"/>
  <c r="D2304" i="2"/>
  <c r="E2304" i="2"/>
  <c r="E2280" i="2"/>
  <c r="D2280" i="2"/>
  <c r="E2268" i="2"/>
  <c r="D2268" i="2"/>
  <c r="D2244" i="2"/>
  <c r="E2244" i="2"/>
  <c r="E2220" i="2"/>
  <c r="D2220" i="2"/>
  <c r="D2184" i="2"/>
  <c r="E2184" i="2"/>
  <c r="D2172" i="2"/>
  <c r="E2172" i="2"/>
  <c r="D2160" i="2"/>
  <c r="E2160" i="2"/>
  <c r="D2148" i="2"/>
  <c r="E2148" i="2"/>
  <c r="E2124" i="2"/>
  <c r="D2124" i="2"/>
  <c r="D2112" i="2"/>
  <c r="E2112" i="2"/>
  <c r="E2088" i="2"/>
  <c r="D2088" i="2"/>
  <c r="D2028" i="2"/>
  <c r="E2028" i="2"/>
  <c r="D2016" i="2"/>
  <c r="E2016" i="2"/>
  <c r="D2004" i="2"/>
  <c r="E2004" i="2"/>
  <c r="E1980" i="2"/>
  <c r="D1980" i="2"/>
  <c r="E1968" i="2"/>
  <c r="D1968" i="2"/>
  <c r="E1944" i="2"/>
  <c r="D1944" i="2"/>
  <c r="D1908" i="2"/>
  <c r="E1908" i="2"/>
  <c r="D1792" i="2"/>
  <c r="E1792" i="2"/>
  <c r="E1780" i="2"/>
  <c r="D1780" i="2"/>
  <c r="D1768" i="2"/>
  <c r="E1768" i="2"/>
  <c r="D1756" i="2"/>
  <c r="E1756" i="2"/>
  <c r="D1708" i="2"/>
  <c r="E1708" i="2"/>
  <c r="E1684" i="2"/>
  <c r="D1684" i="2"/>
  <c r="D1672" i="2"/>
  <c r="E1672" i="2"/>
  <c r="E1660" i="2"/>
  <c r="D1660" i="2"/>
  <c r="D1576" i="2"/>
  <c r="E1576" i="2"/>
  <c r="D1564" i="2"/>
  <c r="E1564" i="2"/>
  <c r="D1367" i="2"/>
  <c r="E1367" i="2"/>
  <c r="E1199" i="2"/>
  <c r="D1199" i="2"/>
  <c r="E1187" i="2"/>
  <c r="D1187" i="2"/>
  <c r="D1175" i="2"/>
  <c r="E1175" i="2"/>
  <c r="E6639" i="2"/>
  <c r="E5545" i="2"/>
  <c r="E5253" i="2"/>
  <c r="E5193" i="2"/>
  <c r="E5008" i="2"/>
  <c r="E4901" i="2"/>
  <c r="E4485" i="2"/>
  <c r="E4450" i="2"/>
  <c r="E4442" i="2"/>
  <c r="E4430" i="2"/>
  <c r="E4394" i="2"/>
  <c r="E4281" i="2"/>
  <c r="E4270" i="2"/>
  <c r="E4034" i="2"/>
  <c r="E4023" i="2"/>
  <c r="E4010" i="2"/>
  <c r="D3890" i="2"/>
  <c r="E3878" i="2"/>
  <c r="D3783" i="2"/>
  <c r="D3423" i="2"/>
  <c r="E3411" i="2"/>
  <c r="E2861" i="2"/>
  <c r="E2785" i="2"/>
  <c r="D2772" i="2"/>
  <c r="D2377" i="2"/>
  <c r="D2209" i="2"/>
  <c r="D2141" i="2"/>
  <c r="D2052" i="2"/>
  <c r="D1992" i="2"/>
  <c r="D1956" i="2"/>
  <c r="E1872" i="2"/>
  <c r="E1744" i="2"/>
  <c r="E1696" i="2"/>
  <c r="E1629" i="2"/>
  <c r="E6938" i="2"/>
  <c r="E6855" i="2"/>
  <c r="E6807" i="2"/>
  <c r="E6759" i="2"/>
  <c r="E6139" i="2"/>
  <c r="E5983" i="2"/>
  <c r="E5701" i="2"/>
  <c r="E5272" i="2"/>
  <c r="E5181" i="2"/>
  <c r="E5121" i="2"/>
  <c r="E5061" i="2"/>
  <c r="E4869" i="2"/>
  <c r="E4857" i="2"/>
  <c r="D4378" i="2"/>
  <c r="E3998" i="2"/>
  <c r="D3902" i="2"/>
  <c r="E3782" i="2"/>
  <c r="E3436" i="2"/>
  <c r="E2941" i="2"/>
  <c r="D2784" i="2"/>
  <c r="D2693" i="2"/>
  <c r="D2645" i="2"/>
  <c r="E2321" i="2"/>
  <c r="E2136" i="2"/>
  <c r="D1925" i="2"/>
  <c r="E1925" i="2"/>
  <c r="E5533" i="2"/>
  <c r="E5200" i="2"/>
  <c r="E5140" i="2"/>
  <c r="E5049" i="2"/>
  <c r="E4997" i="2"/>
  <c r="E4965" i="2"/>
  <c r="E4889" i="2"/>
  <c r="E4449" i="2"/>
  <c r="E4438" i="2"/>
  <c r="E4414" i="2"/>
  <c r="E4402" i="2"/>
  <c r="D4390" i="2"/>
  <c r="E4269" i="2"/>
  <c r="E4262" i="2"/>
  <c r="D4022" i="2"/>
  <c r="E3991" i="2"/>
  <c r="E3847" i="2"/>
  <c r="E3375" i="2"/>
  <c r="E2801" i="2"/>
  <c r="E2689" i="2"/>
  <c r="E2641" i="2"/>
  <c r="E2545" i="2"/>
  <c r="D2537" i="2"/>
  <c r="D2501" i="2"/>
  <c r="D2245" i="2"/>
  <c r="D2153" i="2"/>
  <c r="D2100" i="2"/>
  <c r="D2065" i="2"/>
  <c r="E4250" i="2"/>
  <c r="D3807" i="2"/>
  <c r="E3795" i="2"/>
  <c r="D3435" i="2"/>
  <c r="D2797" i="2"/>
  <c r="E2688" i="2"/>
  <c r="E2533" i="2"/>
  <c r="E2497" i="2"/>
  <c r="E2149" i="2"/>
  <c r="D2064" i="2"/>
  <c r="D1921" i="2"/>
  <c r="D1884" i="2"/>
  <c r="D1552" i="2"/>
  <c r="D1355" i="2"/>
  <c r="D996" i="2"/>
  <c r="D851" i="2"/>
  <c r="D1092" i="2"/>
  <c r="D1056" i="2"/>
  <c r="E1020" i="2"/>
  <c r="E694" i="2"/>
  <c r="E1091" i="2"/>
  <c r="E923" i="2"/>
  <c r="D923" i="2"/>
  <c r="D995" i="2"/>
  <c r="E995" i="2"/>
  <c r="D1103" i="2"/>
  <c r="E983" i="2"/>
  <c r="E874" i="2"/>
  <c r="E899" i="2"/>
  <c r="D886" i="2"/>
  <c r="D839" i="2"/>
  <c r="D730" i="2"/>
  <c r="D1068" i="2"/>
  <c r="E1044" i="2"/>
  <c r="E898" i="2"/>
  <c r="E622" i="2"/>
  <c r="D1008" i="2"/>
  <c r="D911" i="2"/>
  <c r="E791" i="2"/>
  <c r="E6854" i="2"/>
  <c r="E6806" i="2"/>
  <c r="D6186" i="2"/>
  <c r="E5982" i="2"/>
  <c r="D6949" i="2"/>
  <c r="D5898" i="2"/>
  <c r="D5024" i="2"/>
  <c r="D6770" i="2"/>
  <c r="E4820" i="2"/>
  <c r="D4808" i="2"/>
  <c r="E4862" i="2"/>
  <c r="D4741" i="2"/>
  <c r="D4590" i="2"/>
  <c r="D4279" i="2"/>
  <c r="D4080" i="2"/>
  <c r="D3935" i="2"/>
  <c r="D3875" i="2"/>
  <c r="E3864" i="2"/>
  <c r="D3851" i="2"/>
  <c r="D3625" i="2"/>
  <c r="D3505" i="2"/>
  <c r="D3408" i="2"/>
  <c r="E3397" i="2"/>
  <c r="D3373" i="2"/>
  <c r="D3361" i="2"/>
  <c r="D2493" i="2"/>
  <c r="D2349" i="2"/>
  <c r="E2338" i="2"/>
  <c r="D2325" i="2"/>
  <c r="E2301" i="2"/>
  <c r="E2289" i="2"/>
  <c r="D2266" i="2"/>
  <c r="E2242" i="2"/>
  <c r="E2230" i="2"/>
  <c r="D2217" i="2"/>
  <c r="E2205" i="2"/>
  <c r="E2193" i="2"/>
  <c r="D2182" i="2"/>
  <c r="D2158" i="2"/>
  <c r="E1882" i="2"/>
  <c r="E3645" i="2"/>
  <c r="D3645" i="2"/>
  <c r="E3549" i="2"/>
  <c r="D3549" i="2"/>
  <c r="E3393" i="2"/>
  <c r="D3393" i="2"/>
  <c r="E688" i="2"/>
  <c r="D688" i="2"/>
  <c r="E4056" i="2"/>
  <c r="E4020" i="2"/>
  <c r="E3792" i="2"/>
  <c r="E3457" i="2"/>
  <c r="E4386" i="2"/>
  <c r="E4374" i="2"/>
  <c r="E4255" i="2"/>
  <c r="E3984" i="2"/>
  <c r="E3947" i="2"/>
  <c r="D3899" i="2"/>
  <c r="D3780" i="2"/>
  <c r="D3564" i="2"/>
  <c r="E3433" i="2"/>
  <c r="E2769" i="2"/>
  <c r="D2758" i="2"/>
  <c r="E2721" i="2"/>
  <c r="D2710" i="2"/>
  <c r="E2686" i="2"/>
  <c r="D2638" i="2"/>
  <c r="E2589" i="2"/>
  <c r="E2050" i="2"/>
  <c r="D2014" i="2"/>
  <c r="D1989" i="2"/>
  <c r="D1705" i="2"/>
  <c r="E1693" i="2"/>
  <c r="D1341" i="2"/>
  <c r="E1197" i="2"/>
  <c r="D5050" i="2"/>
  <c r="D3779" i="2"/>
  <c r="E3649" i="2"/>
  <c r="D2674" i="2"/>
  <c r="D2662" i="2"/>
  <c r="E2637" i="2"/>
  <c r="E2578" i="2"/>
  <c r="D2013" i="2"/>
  <c r="E1978" i="2"/>
  <c r="D1682" i="2"/>
  <c r="D1670" i="2"/>
  <c r="D1466" i="2"/>
  <c r="D3900" i="2"/>
  <c r="E3900" i="2"/>
  <c r="D3852" i="2"/>
  <c r="E3852" i="2"/>
  <c r="D3816" i="2"/>
  <c r="E3816" i="2"/>
  <c r="D3613" i="2"/>
  <c r="E3613" i="2"/>
  <c r="D3565" i="2"/>
  <c r="E3565" i="2"/>
  <c r="D3517" i="2"/>
  <c r="E3517" i="2"/>
  <c r="D3481" i="2"/>
  <c r="E3481" i="2"/>
  <c r="D3445" i="2"/>
  <c r="E3445" i="2"/>
  <c r="D3421" i="2"/>
  <c r="E3421" i="2"/>
  <c r="E3385" i="2"/>
  <c r="D3385" i="2"/>
  <c r="D2986" i="2"/>
  <c r="E2986" i="2"/>
  <c r="D2962" i="2"/>
  <c r="E2962" i="2"/>
  <c r="D2938" i="2"/>
  <c r="E2938" i="2"/>
  <c r="E2890" i="2"/>
  <c r="D2890" i="2"/>
  <c r="D2866" i="2"/>
  <c r="E2866" i="2"/>
  <c r="D2842" i="2"/>
  <c r="E2842" i="2"/>
  <c r="D2818" i="2"/>
  <c r="E2818" i="2"/>
  <c r="D2782" i="2"/>
  <c r="E2782" i="2"/>
  <c r="D2770" i="2"/>
  <c r="E2770" i="2"/>
  <c r="D2746" i="2"/>
  <c r="E2746" i="2"/>
  <c r="D2734" i="2"/>
  <c r="E2734" i="2"/>
  <c r="D2722" i="2"/>
  <c r="E2722" i="2"/>
  <c r="D2698" i="2"/>
  <c r="E2698" i="2"/>
  <c r="D2650" i="2"/>
  <c r="E2650" i="2"/>
  <c r="D2602" i="2"/>
  <c r="E2602" i="2"/>
  <c r="D2590" i="2"/>
  <c r="E2590" i="2"/>
  <c r="D2554" i="2"/>
  <c r="E2554" i="2"/>
  <c r="D2542" i="2"/>
  <c r="E2542" i="2"/>
  <c r="D2530" i="2"/>
  <c r="E2530" i="2"/>
  <c r="D2494" i="2"/>
  <c r="E2494" i="2"/>
  <c r="D2482" i="2"/>
  <c r="E2482" i="2"/>
  <c r="D2386" i="2"/>
  <c r="E2386" i="2"/>
  <c r="E2374" i="2"/>
  <c r="D2374" i="2"/>
  <c r="E2326" i="2"/>
  <c r="D2326" i="2"/>
  <c r="D2302" i="2"/>
  <c r="E2302" i="2"/>
  <c r="D2278" i="2"/>
  <c r="E2278" i="2"/>
  <c r="D2254" i="2"/>
  <c r="E2254" i="2"/>
  <c r="E2218" i="2"/>
  <c r="D2218" i="2"/>
  <c r="D2194" i="2"/>
  <c r="E2194" i="2"/>
  <c r="E2170" i="2"/>
  <c r="D2170" i="2"/>
  <c r="D2134" i="2"/>
  <c r="E2134" i="2"/>
  <c r="D2122" i="2"/>
  <c r="E2122" i="2"/>
  <c r="D2110" i="2"/>
  <c r="E2110" i="2"/>
  <c r="D2086" i="2"/>
  <c r="E2086" i="2"/>
  <c r="D2074" i="2"/>
  <c r="E2074" i="2"/>
  <c r="D2062" i="2"/>
  <c r="E2062" i="2"/>
  <c r="D2038" i="2"/>
  <c r="E2038" i="2"/>
  <c r="D2002" i="2"/>
  <c r="E2002" i="2"/>
  <c r="E1990" i="2"/>
  <c r="D1990" i="2"/>
  <c r="E1942" i="2"/>
  <c r="D1942" i="2"/>
  <c r="D1906" i="2"/>
  <c r="E1906" i="2"/>
  <c r="D1894" i="2"/>
  <c r="E1894" i="2"/>
  <c r="D1790" i="2"/>
  <c r="E1790" i="2"/>
  <c r="D1754" i="2"/>
  <c r="E1754" i="2"/>
  <c r="E1706" i="2"/>
  <c r="D1706" i="2"/>
  <c r="D1658" i="2"/>
  <c r="E1658" i="2"/>
  <c r="D1634" i="2"/>
  <c r="E1634" i="2"/>
  <c r="D1622" i="2"/>
  <c r="E1622" i="2"/>
  <c r="E1610" i="2"/>
  <c r="D1610" i="2"/>
  <c r="D1598" i="2"/>
  <c r="E1598" i="2"/>
  <c r="E1550" i="2"/>
  <c r="D1550" i="2"/>
  <c r="D1538" i="2"/>
  <c r="E1538" i="2"/>
  <c r="D1526" i="2"/>
  <c r="E1526" i="2"/>
  <c r="D1514" i="2"/>
  <c r="E1514" i="2"/>
  <c r="D1502" i="2"/>
  <c r="E1502" i="2"/>
  <c r="E1490" i="2"/>
  <c r="D1490" i="2"/>
  <c r="D1478" i="2"/>
  <c r="E1478" i="2"/>
  <c r="D1454" i="2"/>
  <c r="E1454" i="2"/>
  <c r="D1365" i="2"/>
  <c r="E1365" i="2"/>
  <c r="E1353" i="2"/>
  <c r="D1353" i="2"/>
  <c r="D1305" i="2"/>
  <c r="E1305" i="2"/>
  <c r="E1269" i="2"/>
  <c r="D1269" i="2"/>
  <c r="D1209" i="2"/>
  <c r="E1209" i="2"/>
  <c r="D1185" i="2"/>
  <c r="E1185" i="2"/>
  <c r="E1173" i="2"/>
  <c r="D1173" i="2"/>
  <c r="D1137" i="2"/>
  <c r="E1137" i="2"/>
  <c r="D1125" i="2"/>
  <c r="E1125" i="2"/>
  <c r="D1089" i="2"/>
  <c r="E1089" i="2"/>
  <c r="D1065" i="2"/>
  <c r="E1065" i="2"/>
  <c r="D1029" i="2"/>
  <c r="E1029" i="2"/>
  <c r="E1017" i="2"/>
  <c r="D1017" i="2"/>
  <c r="E896" i="2"/>
  <c r="D896" i="2"/>
  <c r="D872" i="2"/>
  <c r="E872" i="2"/>
  <c r="D860" i="2"/>
  <c r="E860" i="2"/>
  <c r="D824" i="2"/>
  <c r="E824" i="2"/>
  <c r="D788" i="2"/>
  <c r="E788" i="2"/>
  <c r="E776" i="2"/>
  <c r="D776" i="2"/>
  <c r="D764" i="2"/>
  <c r="E764" i="2"/>
  <c r="D752" i="2"/>
  <c r="E752" i="2"/>
  <c r="D740" i="2"/>
  <c r="E740" i="2"/>
  <c r="D728" i="2"/>
  <c r="E728" i="2"/>
  <c r="D668" i="2"/>
  <c r="E668" i="2"/>
  <c r="D656" i="2"/>
  <c r="E656" i="2"/>
  <c r="D644" i="2"/>
  <c r="E644" i="2"/>
  <c r="D3863" i="2"/>
  <c r="E3863" i="2"/>
  <c r="D3839" i="2"/>
  <c r="E3839" i="2"/>
  <c r="D3791" i="2"/>
  <c r="E3791" i="2"/>
  <c r="D3648" i="2"/>
  <c r="E3648" i="2"/>
  <c r="D3528" i="2"/>
  <c r="E3528" i="2"/>
  <c r="D3456" i="2"/>
  <c r="E3456" i="2"/>
  <c r="D3432" i="2"/>
  <c r="E3432" i="2"/>
  <c r="D3396" i="2"/>
  <c r="E3396" i="2"/>
  <c r="D3372" i="2"/>
  <c r="E3372" i="2"/>
  <c r="E2985" i="2"/>
  <c r="D2985" i="2"/>
  <c r="D2949" i="2"/>
  <c r="E2949" i="2"/>
  <c r="E2937" i="2"/>
  <c r="D2937" i="2"/>
  <c r="D2901" i="2"/>
  <c r="E2901" i="2"/>
  <c r="D2853" i="2"/>
  <c r="E2853" i="2"/>
  <c r="D2841" i="2"/>
  <c r="E2841" i="2"/>
  <c r="D2793" i="2"/>
  <c r="E2793" i="2"/>
  <c r="D2757" i="2"/>
  <c r="E2757" i="2"/>
  <c r="D2745" i="2"/>
  <c r="E2745" i="2"/>
  <c r="D2709" i="2"/>
  <c r="E2709" i="2"/>
  <c r="D2697" i="2"/>
  <c r="E2697" i="2"/>
  <c r="D2685" i="2"/>
  <c r="E2685" i="2"/>
  <c r="D2661" i="2"/>
  <c r="E2661" i="2"/>
  <c r="E2649" i="2"/>
  <c r="D2649" i="2"/>
  <c r="D2613" i="2"/>
  <c r="E2613" i="2"/>
  <c r="D2601" i="2"/>
  <c r="E2601" i="2"/>
  <c r="E2553" i="2"/>
  <c r="D2553" i="2"/>
  <c r="D2505" i="2"/>
  <c r="E2505" i="2"/>
  <c r="D2397" i="2"/>
  <c r="E2397" i="2"/>
  <c r="E2385" i="2"/>
  <c r="D2385" i="2"/>
  <c r="D2361" i="2"/>
  <c r="E2361" i="2"/>
  <c r="D2337" i="2"/>
  <c r="E2337" i="2"/>
  <c r="D2313" i="2"/>
  <c r="E2313" i="2"/>
  <c r="D2277" i="2"/>
  <c r="E2277" i="2"/>
  <c r="D2229" i="2"/>
  <c r="E2229" i="2"/>
  <c r="D2181" i="2"/>
  <c r="E2181" i="2"/>
  <c r="E2133" i="2"/>
  <c r="D2133" i="2"/>
  <c r="D2085" i="2"/>
  <c r="E2085" i="2"/>
  <c r="D2049" i="2"/>
  <c r="E2049" i="2"/>
  <c r="D2037" i="2"/>
  <c r="E2037" i="2"/>
  <c r="D2025" i="2"/>
  <c r="E2025" i="2"/>
  <c r="E2001" i="2"/>
  <c r="D2001" i="2"/>
  <c r="D1953" i="2"/>
  <c r="E1953" i="2"/>
  <c r="D1929" i="2"/>
  <c r="E1929" i="2"/>
  <c r="E1905" i="2"/>
  <c r="D1905" i="2"/>
  <c r="D1857" i="2"/>
  <c r="E1857" i="2"/>
  <c r="D1765" i="2"/>
  <c r="E1765" i="2"/>
  <c r="E1753" i="2"/>
  <c r="D1753" i="2"/>
  <c r="D1717" i="2"/>
  <c r="E1717" i="2"/>
  <c r="D1669" i="2"/>
  <c r="E1669" i="2"/>
  <c r="E1657" i="2"/>
  <c r="D1657" i="2"/>
  <c r="D1645" i="2"/>
  <c r="E1645" i="2"/>
  <c r="E1633" i="2"/>
  <c r="D1633" i="2"/>
  <c r="D1621" i="2"/>
  <c r="E1621" i="2"/>
  <c r="D1561" i="2"/>
  <c r="E1561" i="2"/>
  <c r="D1537" i="2"/>
  <c r="E1537" i="2"/>
  <c r="D1525" i="2"/>
  <c r="E1525" i="2"/>
  <c r="D1513" i="2"/>
  <c r="E1513" i="2"/>
  <c r="D1501" i="2"/>
  <c r="E1501" i="2"/>
  <c r="E1364" i="2"/>
  <c r="D1364" i="2"/>
  <c r="D1316" i="2"/>
  <c r="E1316" i="2"/>
  <c r="D1292" i="2"/>
  <c r="E1292" i="2"/>
  <c r="D1280" i="2"/>
  <c r="E1280" i="2"/>
  <c r="D1244" i="2"/>
  <c r="E1244" i="2"/>
  <c r="D1232" i="2"/>
  <c r="E1232" i="2"/>
  <c r="E1184" i="2"/>
  <c r="D1184" i="2"/>
  <c r="D1124" i="2"/>
  <c r="E1124" i="2"/>
  <c r="D1076" i="2"/>
  <c r="E1076" i="2"/>
  <c r="E1064" i="2"/>
  <c r="D1064" i="2"/>
  <c r="D1052" i="2"/>
  <c r="E1052" i="2"/>
  <c r="D1040" i="2"/>
  <c r="E1040" i="2"/>
  <c r="E1028" i="2"/>
  <c r="D1028" i="2"/>
  <c r="D931" i="2"/>
  <c r="E931" i="2"/>
  <c r="D919" i="2"/>
  <c r="E919" i="2"/>
  <c r="D907" i="2"/>
  <c r="E907" i="2"/>
  <c r="D799" i="2"/>
  <c r="E799" i="2"/>
  <c r="D787" i="2"/>
  <c r="E787" i="2"/>
  <c r="E763" i="2"/>
  <c r="D763" i="2"/>
  <c r="E751" i="2"/>
  <c r="D751" i="2"/>
  <c r="E739" i="2"/>
  <c r="D739" i="2"/>
  <c r="E727" i="2"/>
  <c r="D727" i="2"/>
  <c r="D703" i="2"/>
  <c r="E703" i="2"/>
  <c r="D691" i="2"/>
  <c r="E691" i="2"/>
  <c r="D667" i="2"/>
  <c r="E667" i="2"/>
  <c r="D655" i="2"/>
  <c r="E655" i="2"/>
  <c r="D643" i="2"/>
  <c r="E643" i="2"/>
  <c r="D631" i="2"/>
  <c r="E631" i="2"/>
  <c r="D619" i="2"/>
  <c r="E619" i="2"/>
  <c r="D607" i="2"/>
  <c r="E607" i="2"/>
  <c r="D595" i="2"/>
  <c r="E595" i="2"/>
  <c r="D571" i="2"/>
  <c r="E571" i="2"/>
  <c r="M6663" i="2"/>
  <c r="N6663" i="2" s="1"/>
  <c r="G6663" i="2"/>
  <c r="I5241" i="2"/>
  <c r="J5241" i="2" s="1"/>
  <c r="K5241" i="2" s="1"/>
  <c r="H5241" i="2"/>
  <c r="I4039" i="2"/>
  <c r="J4039" i="2" s="1"/>
  <c r="K4039" i="2" s="1"/>
  <c r="G4039" i="2"/>
  <c r="D4299" i="2"/>
  <c r="D3876" i="2"/>
  <c r="E3636" i="2"/>
  <c r="D3540" i="2"/>
  <c r="D3409" i="2"/>
  <c r="D3384" i="2"/>
  <c r="E2529" i="2"/>
  <c r="E2517" i="2"/>
  <c r="D2350" i="2"/>
  <c r="E2290" i="2"/>
  <c r="D2206" i="2"/>
  <c r="E1918" i="2"/>
  <c r="D1489" i="2"/>
  <c r="D1053" i="2"/>
  <c r="E6830" i="2"/>
  <c r="D6746" i="2"/>
  <c r="D6590" i="2"/>
  <c r="E6068" i="2"/>
  <c r="E5838" i="2"/>
  <c r="D4868" i="2"/>
  <c r="E4275" i="2"/>
  <c r="E2226" i="2"/>
  <c r="D6866" i="2"/>
  <c r="E6664" i="2"/>
  <c r="E5924" i="2"/>
  <c r="E5616" i="2"/>
  <c r="D4076" i="2"/>
  <c r="E3621" i="2"/>
  <c r="D1654" i="2"/>
  <c r="D6508" i="2"/>
  <c r="E5702" i="2"/>
  <c r="E4930" i="2"/>
  <c r="E4856" i="2"/>
  <c r="E4491" i="2"/>
  <c r="E3896" i="2"/>
  <c r="E3573" i="2"/>
  <c r="E3441" i="2"/>
  <c r="D6152" i="2"/>
  <c r="E4990" i="2"/>
  <c r="D4381" i="2"/>
  <c r="E3968" i="2"/>
  <c r="D2730" i="2"/>
  <c r="D6496" i="2"/>
  <c r="E6496" i="2"/>
  <c r="D6080" i="2"/>
  <c r="E6080" i="2"/>
  <c r="D5852" i="2"/>
  <c r="E5852" i="2"/>
  <c r="E5714" i="2"/>
  <c r="D5714" i="2"/>
  <c r="E5546" i="2"/>
  <c r="D5546" i="2"/>
  <c r="D5474" i="2"/>
  <c r="E5474" i="2"/>
  <c r="D5206" i="2"/>
  <c r="E5206" i="2"/>
  <c r="E5194" i="2"/>
  <c r="D5194" i="2"/>
  <c r="D5134" i="2"/>
  <c r="E5134" i="2"/>
  <c r="D4978" i="2"/>
  <c r="E4978" i="2"/>
  <c r="D4942" i="2"/>
  <c r="E4942" i="2"/>
  <c r="E4870" i="2"/>
  <c r="D4870" i="2"/>
  <c r="E4798" i="2"/>
  <c r="D4798" i="2"/>
  <c r="D4786" i="2"/>
  <c r="E4786" i="2"/>
  <c r="D4750" i="2"/>
  <c r="E4750" i="2"/>
  <c r="D4575" i="2"/>
  <c r="E4575" i="2"/>
  <c r="D4527" i="2"/>
  <c r="E4527" i="2"/>
  <c r="E4479" i="2"/>
  <c r="D4479" i="2"/>
  <c r="E4443" i="2"/>
  <c r="D4443" i="2"/>
  <c r="E4359" i="2"/>
  <c r="D4359" i="2"/>
  <c r="D4311" i="2"/>
  <c r="E4311" i="2"/>
  <c r="D4263" i="2"/>
  <c r="E4263" i="2"/>
  <c r="E4251" i="2"/>
  <c r="D4251" i="2"/>
  <c r="D4040" i="2"/>
  <c r="E4040" i="2"/>
  <c r="D3980" i="2"/>
  <c r="E3980" i="2"/>
  <c r="D3932" i="2"/>
  <c r="E3932" i="2"/>
  <c r="D3908" i="2"/>
  <c r="E3908" i="2"/>
  <c r="D3776" i="2"/>
  <c r="E3776" i="2"/>
  <c r="D3597" i="2"/>
  <c r="E3597" i="2"/>
  <c r="D3561" i="2"/>
  <c r="E3561" i="2"/>
  <c r="D3537" i="2"/>
  <c r="E3537" i="2"/>
  <c r="D3513" i="2"/>
  <c r="E3513" i="2"/>
  <c r="D3501" i="2"/>
  <c r="E3501" i="2"/>
  <c r="E3477" i="2"/>
  <c r="D3477" i="2"/>
  <c r="D3465" i="2"/>
  <c r="E3465" i="2"/>
  <c r="D3453" i="2"/>
  <c r="E3453" i="2"/>
  <c r="D3429" i="2"/>
  <c r="E3429" i="2"/>
  <c r="E3381" i="2"/>
  <c r="D3381" i="2"/>
  <c r="D3369" i="2"/>
  <c r="E3369" i="2"/>
  <c r="E3357" i="2"/>
  <c r="D3357" i="2"/>
  <c r="D2970" i="2"/>
  <c r="E2970" i="2"/>
  <c r="D2946" i="2"/>
  <c r="E2946" i="2"/>
  <c r="D2886" i="2"/>
  <c r="E2886" i="2"/>
  <c r="D2874" i="2"/>
  <c r="E2874" i="2"/>
  <c r="D2850" i="2"/>
  <c r="E2850" i="2"/>
  <c r="E2826" i="2"/>
  <c r="D2826" i="2"/>
  <c r="D2802" i="2"/>
  <c r="E2802" i="2"/>
  <c r="D2754" i="2"/>
  <c r="E2754" i="2"/>
  <c r="E2742" i="2"/>
  <c r="D2742" i="2"/>
  <c r="D2718" i="2"/>
  <c r="E2718" i="2"/>
  <c r="E2706" i="2"/>
  <c r="D2706" i="2"/>
  <c r="E2682" i="2"/>
  <c r="D2682" i="2"/>
  <c r="D2658" i="2"/>
  <c r="E2658" i="2"/>
  <c r="D2634" i="2"/>
  <c r="E2634" i="2"/>
  <c r="D2610" i="2"/>
  <c r="E2610" i="2"/>
  <c r="E2586" i="2"/>
  <c r="D2586" i="2"/>
  <c r="D2574" i="2"/>
  <c r="E2574" i="2"/>
  <c r="E2562" i="2"/>
  <c r="D2562" i="2"/>
  <c r="D2550" i="2"/>
  <c r="E2550" i="2"/>
  <c r="D2526" i="2"/>
  <c r="E2526" i="2"/>
  <c r="D2502" i="2"/>
  <c r="E2502" i="2"/>
  <c r="D2478" i="2"/>
  <c r="E2478" i="2"/>
  <c r="D2394" i="2"/>
  <c r="E2394" i="2"/>
  <c r="D2370" i="2"/>
  <c r="E2370" i="2"/>
  <c r="D2346" i="2"/>
  <c r="E2346" i="2"/>
  <c r="D2310" i="2"/>
  <c r="E2310" i="2"/>
  <c r="E2202" i="2"/>
  <c r="D2202" i="2"/>
  <c r="D2178" i="2"/>
  <c r="E2178" i="2"/>
  <c r="D2166" i="2"/>
  <c r="E2166" i="2"/>
  <c r="D2154" i="2"/>
  <c r="E2154" i="2"/>
  <c r="D2142" i="2"/>
  <c r="E2142" i="2"/>
  <c r="E2130" i="2"/>
  <c r="D2130" i="2"/>
  <c r="D2118" i="2"/>
  <c r="E2118" i="2"/>
  <c r="D2094" i="2"/>
  <c r="E2094" i="2"/>
  <c r="D2070" i="2"/>
  <c r="E2070" i="2"/>
  <c r="D2046" i="2"/>
  <c r="E2046" i="2"/>
  <c r="D2022" i="2"/>
  <c r="E2022" i="2"/>
  <c r="D1998" i="2"/>
  <c r="E1998" i="2"/>
  <c r="D1974" i="2"/>
  <c r="E1974" i="2"/>
  <c r="E1950" i="2"/>
  <c r="D1950" i="2"/>
  <c r="D1926" i="2"/>
  <c r="E1926" i="2"/>
  <c r="D1902" i="2"/>
  <c r="E1902" i="2"/>
  <c r="D1878" i="2"/>
  <c r="E1878" i="2"/>
  <c r="D1798" i="2"/>
  <c r="E1798" i="2"/>
  <c r="D1774" i="2"/>
  <c r="E1774" i="2"/>
  <c r="D1750" i="2"/>
  <c r="E1750" i="2"/>
  <c r="D1726" i="2"/>
  <c r="E1726" i="2"/>
  <c r="D1690" i="2"/>
  <c r="E1690" i="2"/>
  <c r="D6652" i="2"/>
  <c r="E6652" i="2"/>
  <c r="D6628" i="2"/>
  <c r="E6628" i="2"/>
  <c r="D6520" i="2"/>
  <c r="E6520" i="2"/>
  <c r="E6436" i="2"/>
  <c r="D6436" i="2"/>
  <c r="D6140" i="2"/>
  <c r="E6140" i="2"/>
  <c r="D5996" i="2"/>
  <c r="E5996" i="2"/>
  <c r="D5960" i="2"/>
  <c r="E5960" i="2"/>
  <c r="D5936" i="2"/>
  <c r="E5936" i="2"/>
  <c r="D5630" i="2"/>
  <c r="E5630" i="2"/>
  <c r="D5486" i="2"/>
  <c r="E5486" i="2"/>
  <c r="E5462" i="2"/>
  <c r="D5462" i="2"/>
  <c r="D5266" i="2"/>
  <c r="E5266" i="2"/>
  <c r="D5218" i="2"/>
  <c r="E5218" i="2"/>
  <c r="D5122" i="2"/>
  <c r="E5122" i="2"/>
  <c r="D5062" i="2"/>
  <c r="E5062" i="2"/>
  <c r="D5002" i="2"/>
  <c r="E5002" i="2"/>
  <c r="D4882" i="2"/>
  <c r="E4882" i="2"/>
  <c r="E4834" i="2"/>
  <c r="D4834" i="2"/>
  <c r="D4563" i="2"/>
  <c r="E4563" i="2"/>
  <c r="D4395" i="2"/>
  <c r="E4395" i="2"/>
  <c r="D4347" i="2"/>
  <c r="E4347" i="2"/>
  <c r="D4287" i="2"/>
  <c r="E4287" i="2"/>
  <c r="D4064" i="2"/>
  <c r="E4064" i="2"/>
  <c r="D4016" i="2"/>
  <c r="E4016" i="2"/>
  <c r="E4004" i="2"/>
  <c r="D4004" i="2"/>
  <c r="D3956" i="2"/>
  <c r="E3956" i="2"/>
  <c r="D3884" i="2"/>
  <c r="E3884" i="2"/>
  <c r="D3860" i="2"/>
  <c r="E3860" i="2"/>
  <c r="D3848" i="2"/>
  <c r="E3848" i="2"/>
  <c r="D3836" i="2"/>
  <c r="E3836" i="2"/>
  <c r="D3824" i="2"/>
  <c r="E3824" i="2"/>
  <c r="E3812" i="2"/>
  <c r="D3812" i="2"/>
  <c r="D3800" i="2"/>
  <c r="E3800" i="2"/>
  <c r="D3633" i="2"/>
  <c r="E3633" i="2"/>
  <c r="D3609" i="2"/>
  <c r="E3609" i="2"/>
  <c r="D3585" i="2"/>
  <c r="E3585" i="2"/>
  <c r="D3525" i="2"/>
  <c r="E3525" i="2"/>
  <c r="E3489" i="2"/>
  <c r="D3489" i="2"/>
  <c r="E3405" i="2"/>
  <c r="D3405" i="2"/>
  <c r="D2958" i="2"/>
  <c r="E2958" i="2"/>
  <c r="D2934" i="2"/>
  <c r="E2934" i="2"/>
  <c r="E2922" i="2"/>
  <c r="D2922" i="2"/>
  <c r="D2910" i="2"/>
  <c r="E2910" i="2"/>
  <c r="D2862" i="2"/>
  <c r="E2862" i="2"/>
  <c r="D2838" i="2"/>
  <c r="E2838" i="2"/>
  <c r="D2814" i="2"/>
  <c r="E2814" i="2"/>
  <c r="E2790" i="2"/>
  <c r="D2790" i="2"/>
  <c r="D2778" i="2"/>
  <c r="E2778" i="2"/>
  <c r="D2694" i="2"/>
  <c r="E2694" i="2"/>
  <c r="D2670" i="2"/>
  <c r="E2670" i="2"/>
  <c r="D2646" i="2"/>
  <c r="E2646" i="2"/>
  <c r="D2622" i="2"/>
  <c r="E2622" i="2"/>
  <c r="D2598" i="2"/>
  <c r="E2598" i="2"/>
  <c r="E2514" i="2"/>
  <c r="D2514" i="2"/>
  <c r="D2490" i="2"/>
  <c r="E2490" i="2"/>
  <c r="D2382" i="2"/>
  <c r="E2382" i="2"/>
  <c r="E2358" i="2"/>
  <c r="D2358" i="2"/>
  <c r="E2334" i="2"/>
  <c r="D2334" i="2"/>
  <c r="D2322" i="2"/>
  <c r="E2322" i="2"/>
  <c r="D2298" i="2"/>
  <c r="E2298" i="2"/>
  <c r="D2286" i="2"/>
  <c r="E2286" i="2"/>
  <c r="D2274" i="2"/>
  <c r="E2274" i="2"/>
  <c r="D2262" i="2"/>
  <c r="E2262" i="2"/>
  <c r="D2250" i="2"/>
  <c r="E2250" i="2"/>
  <c r="D2238" i="2"/>
  <c r="E2238" i="2"/>
  <c r="D2214" i="2"/>
  <c r="E2214" i="2"/>
  <c r="D2190" i="2"/>
  <c r="E2190" i="2"/>
  <c r="D2082" i="2"/>
  <c r="E2082" i="2"/>
  <c r="D2058" i="2"/>
  <c r="E2058" i="2"/>
  <c r="D2034" i="2"/>
  <c r="E2034" i="2"/>
  <c r="D2010" i="2"/>
  <c r="E2010" i="2"/>
  <c r="D1986" i="2"/>
  <c r="E1986" i="2"/>
  <c r="D1962" i="2"/>
  <c r="E1962" i="2"/>
  <c r="D1938" i="2"/>
  <c r="E1938" i="2"/>
  <c r="D1914" i="2"/>
  <c r="E1914" i="2"/>
  <c r="D1890" i="2"/>
  <c r="E1890" i="2"/>
  <c r="D1866" i="2"/>
  <c r="E1866" i="2"/>
  <c r="D1786" i="2"/>
  <c r="E1786" i="2"/>
  <c r="E1762" i="2"/>
  <c r="D1762" i="2"/>
  <c r="E1738" i="2"/>
  <c r="D1738" i="2"/>
  <c r="D1714" i="2"/>
  <c r="E1714" i="2"/>
  <c r="D1702" i="2"/>
  <c r="E1702" i="2"/>
  <c r="D1678" i="2"/>
  <c r="E1678" i="2"/>
  <c r="D1666" i="2"/>
  <c r="E1666" i="2"/>
  <c r="D6890" i="2"/>
  <c r="D6042" i="2"/>
  <c r="D5642" i="2"/>
  <c r="E5180" i="2"/>
  <c r="D4333" i="2"/>
  <c r="E4028" i="2"/>
  <c r="D3920" i="2"/>
  <c r="E2766" i="2"/>
  <c r="D6961" i="2"/>
  <c r="E6961" i="2"/>
  <c r="D6937" i="2"/>
  <c r="E6937" i="2"/>
  <c r="D6878" i="2"/>
  <c r="E6878" i="2"/>
  <c r="D6842" i="2"/>
  <c r="E6842" i="2"/>
  <c r="D6722" i="2"/>
  <c r="E6722" i="2"/>
  <c r="D6054" i="2"/>
  <c r="E6054" i="2"/>
  <c r="D5688" i="2"/>
  <c r="E5688" i="2"/>
  <c r="E6818" i="2"/>
  <c r="D6818" i="2"/>
  <c r="D6734" i="2"/>
  <c r="E6734" i="2"/>
  <c r="D6602" i="2"/>
  <c r="E6602" i="2"/>
  <c r="D6114" i="2"/>
  <c r="E6114" i="2"/>
  <c r="D5910" i="2"/>
  <c r="E5910" i="2"/>
  <c r="D5520" i="2"/>
  <c r="E5520" i="2"/>
  <c r="D5240" i="2"/>
  <c r="E5240" i="2"/>
  <c r="D5108" i="2"/>
  <c r="E5108" i="2"/>
  <c r="D5096" i="2"/>
  <c r="E5096" i="2"/>
  <c r="E4916" i="2"/>
  <c r="D4916" i="2"/>
  <c r="D4904" i="2"/>
  <c r="E4904" i="2"/>
  <c r="D4736" i="2"/>
  <c r="E4736" i="2"/>
  <c r="D4549" i="2"/>
  <c r="E4549" i="2"/>
  <c r="D4429" i="2"/>
  <c r="E4429" i="2"/>
  <c r="E6710" i="2"/>
  <c r="D5676" i="2"/>
  <c r="D4964" i="2"/>
  <c r="D4772" i="2"/>
  <c r="D6794" i="2"/>
  <c r="E6794" i="2"/>
  <c r="D6782" i="2"/>
  <c r="E6782" i="2"/>
  <c r="D6758" i="2"/>
  <c r="E6758" i="2"/>
  <c r="E6614" i="2"/>
  <c r="D6614" i="2"/>
  <c r="D6578" i="2"/>
  <c r="E6578" i="2"/>
  <c r="D6566" i="2"/>
  <c r="E6566" i="2"/>
  <c r="D6470" i="2"/>
  <c r="E6470" i="2"/>
  <c r="D6198" i="2"/>
  <c r="E6198" i="2"/>
  <c r="D5970" i="2"/>
  <c r="E5970" i="2"/>
  <c r="D5826" i="2"/>
  <c r="E5826" i="2"/>
  <c r="D5604" i="2"/>
  <c r="E5604" i="2"/>
  <c r="D5592" i="2"/>
  <c r="E5592" i="2"/>
  <c r="D5508" i="2"/>
  <c r="E5508" i="2"/>
  <c r="D5252" i="2"/>
  <c r="E5252" i="2"/>
  <c r="D5168" i="2"/>
  <c r="E5168" i="2"/>
  <c r="D5048" i="2"/>
  <c r="E5048" i="2"/>
  <c r="D5036" i="2"/>
  <c r="E5036" i="2"/>
  <c r="D4976" i="2"/>
  <c r="E4976" i="2"/>
  <c r="D4784" i="2"/>
  <c r="E4784" i="2"/>
  <c r="D4561" i="2"/>
  <c r="E4561" i="2"/>
  <c r="D4513" i="2"/>
  <c r="E4513" i="2"/>
  <c r="D4477" i="2"/>
  <c r="E4477" i="2"/>
  <c r="D4465" i="2"/>
  <c r="E4465" i="2"/>
  <c r="D4345" i="2"/>
  <c r="E4345" i="2"/>
  <c r="E6640" i="2"/>
  <c r="E6482" i="2"/>
  <c r="E4052" i="2"/>
  <c r="D3788" i="2"/>
  <c r="D2982" i="2"/>
  <c r="D2898" i="2"/>
  <c r="D2106" i="2"/>
  <c r="H4330" i="2"/>
  <c r="I4330" i="2"/>
  <c r="J4330" i="2" s="1"/>
  <c r="K4330" i="2" s="1"/>
  <c r="M2521" i="2"/>
  <c r="N2521" i="2" s="1"/>
  <c r="G2521" i="2"/>
  <c r="I2521" i="2"/>
  <c r="J2521" i="2" s="1"/>
  <c r="K2521" i="2" s="1"/>
  <c r="E6126" i="2"/>
  <c r="E5532" i="2"/>
  <c r="E5264" i="2"/>
  <c r="E4407" i="2"/>
  <c r="D1570" i="2"/>
  <c r="E1570" i="2"/>
  <c r="D1558" i="2"/>
  <c r="E1558" i="2"/>
  <c r="D1546" i="2"/>
  <c r="E1546" i="2"/>
  <c r="D1361" i="2"/>
  <c r="E1361" i="2"/>
  <c r="D1193" i="2"/>
  <c r="E1193" i="2"/>
  <c r="D1181" i="2"/>
  <c r="E1181" i="2"/>
  <c r="D1169" i="2"/>
  <c r="E1169" i="2"/>
  <c r="D1001" i="2"/>
  <c r="E1001" i="2"/>
  <c r="D989" i="2"/>
  <c r="E989" i="2"/>
  <c r="D892" i="2"/>
  <c r="E892" i="2"/>
  <c r="D868" i="2"/>
  <c r="E868" i="2"/>
  <c r="D784" i="2"/>
  <c r="E784" i="2"/>
  <c r="D772" i="2"/>
  <c r="E772" i="2"/>
  <c r="D652" i="2"/>
  <c r="E652" i="2"/>
  <c r="D568" i="2"/>
  <c r="E568" i="2"/>
  <c r="D544" i="2"/>
  <c r="E544" i="2"/>
  <c r="H2928" i="2"/>
  <c r="G2928" i="2"/>
  <c r="G2784" i="2"/>
  <c r="H2784" i="2"/>
  <c r="E1253" i="2"/>
  <c r="D1155" i="2"/>
  <c r="M5947" i="2"/>
  <c r="N5947" i="2" s="1"/>
  <c r="D1616" i="2"/>
  <c r="E1616" i="2"/>
  <c r="D1532" i="2"/>
  <c r="E1532" i="2"/>
  <c r="D1508" i="2"/>
  <c r="E1508" i="2"/>
  <c r="D1335" i="2"/>
  <c r="E1335" i="2"/>
  <c r="D1215" i="2"/>
  <c r="E1215" i="2"/>
  <c r="D1059" i="2"/>
  <c r="E1059" i="2"/>
  <c r="D866" i="2"/>
  <c r="E866" i="2"/>
  <c r="G5265" i="2"/>
  <c r="E1496" i="2"/>
  <c r="D616" i="2"/>
  <c r="I6962" i="2"/>
  <c r="J6962" i="2" s="1"/>
  <c r="K6962" i="2" s="1"/>
  <c r="H6962" i="2"/>
  <c r="M6962" i="2"/>
  <c r="N6962" i="2" s="1"/>
  <c r="M6950" i="2"/>
  <c r="N6950" i="2" s="1"/>
  <c r="G6950" i="2"/>
  <c r="I6950" i="2"/>
  <c r="J6950" i="2" s="1"/>
  <c r="K6950" i="2" s="1"/>
  <c r="G6938" i="2"/>
  <c r="I6938" i="2"/>
  <c r="J6938" i="2" s="1"/>
  <c r="K6938" i="2" s="1"/>
  <c r="M6938" i="2"/>
  <c r="N6938" i="2" s="1"/>
  <c r="H6891" i="2"/>
  <c r="G6891" i="2"/>
  <c r="M6879" i="2"/>
  <c r="N6879" i="2" s="1"/>
  <c r="H6879" i="2"/>
  <c r="M6867" i="2"/>
  <c r="N6867" i="2" s="1"/>
  <c r="G6867" i="2"/>
  <c r="M6855" i="2"/>
  <c r="N6855" i="2" s="1"/>
  <c r="I6855" i="2"/>
  <c r="J6855" i="2" s="1"/>
  <c r="K6855" i="2" s="1"/>
  <c r="G6855" i="2"/>
  <c r="M6843" i="2"/>
  <c r="N6843" i="2" s="1"/>
  <c r="H6843" i="2"/>
  <c r="M6831" i="2"/>
  <c r="N6831" i="2" s="1"/>
  <c r="G6831" i="2"/>
  <c r="M6819" i="2"/>
  <c r="N6819" i="2" s="1"/>
  <c r="G6819" i="2"/>
  <c r="H6819" i="2"/>
  <c r="I6819" i="2"/>
  <c r="J6819" i="2" s="1"/>
  <c r="K6819" i="2" s="1"/>
  <c r="M6807" i="2"/>
  <c r="N6807" i="2" s="1"/>
  <c r="G6807" i="2"/>
  <c r="H6807" i="2"/>
  <c r="I6807" i="2"/>
  <c r="J6807" i="2" s="1"/>
  <c r="K6807" i="2" s="1"/>
  <c r="I6795" i="2"/>
  <c r="J6795" i="2" s="1"/>
  <c r="K6795" i="2" s="1"/>
  <c r="M6795" i="2"/>
  <c r="N6795" i="2" s="1"/>
  <c r="G6795" i="2"/>
  <c r="G6783" i="2"/>
  <c r="M6783" i="2"/>
  <c r="N6783" i="2" s="1"/>
  <c r="I6759" i="2"/>
  <c r="J6759" i="2" s="1"/>
  <c r="K6759" i="2" s="1"/>
  <c r="G6759" i="2"/>
  <c r="M6735" i="2"/>
  <c r="N6735" i="2" s="1"/>
  <c r="H6735" i="2"/>
  <c r="I6735" i="2"/>
  <c r="J6735" i="2" s="1"/>
  <c r="K6735" i="2" s="1"/>
  <c r="H6723" i="2"/>
  <c r="M6723" i="2"/>
  <c r="N6723" i="2" s="1"/>
  <c r="G6639" i="2"/>
  <c r="M6639" i="2"/>
  <c r="N6639" i="2" s="1"/>
  <c r="M6627" i="2"/>
  <c r="N6627" i="2" s="1"/>
  <c r="G6627" i="2"/>
  <c r="H6627" i="2"/>
  <c r="I6627" i="2"/>
  <c r="J6627" i="2" s="1"/>
  <c r="K6627" i="2" s="1"/>
  <c r="G6603" i="2"/>
  <c r="M6603" i="2"/>
  <c r="N6603" i="2" s="1"/>
  <c r="M6591" i="2"/>
  <c r="N6591" i="2" s="1"/>
  <c r="H6591" i="2"/>
  <c r="I6591" i="2"/>
  <c r="J6591" i="2" s="1"/>
  <c r="K6591" i="2" s="1"/>
  <c r="G6567" i="2"/>
  <c r="M6567" i="2"/>
  <c r="N6567" i="2" s="1"/>
  <c r="M6555" i="2"/>
  <c r="N6555" i="2" s="1"/>
  <c r="H6555" i="2"/>
  <c r="I6555" i="2"/>
  <c r="J6555" i="2" s="1"/>
  <c r="K6555" i="2" s="1"/>
  <c r="M6519" i="2"/>
  <c r="N6519" i="2" s="1"/>
  <c r="H6519" i="2"/>
  <c r="H6507" i="2"/>
  <c r="M6507" i="2"/>
  <c r="N6507" i="2" s="1"/>
  <c r="M6447" i="2"/>
  <c r="N6447" i="2" s="1"/>
  <c r="G6447" i="2"/>
  <c r="G6423" i="2"/>
  <c r="M6423" i="2"/>
  <c r="N6423" i="2" s="1"/>
  <c r="M6199" i="2"/>
  <c r="N6199" i="2" s="1"/>
  <c r="G6199" i="2"/>
  <c r="H6199" i="2"/>
  <c r="I6199" i="2"/>
  <c r="J6199" i="2" s="1"/>
  <c r="K6199" i="2" s="1"/>
  <c r="G6163" i="2"/>
  <c r="M6163" i="2"/>
  <c r="N6163" i="2" s="1"/>
  <c r="G6151" i="2"/>
  <c r="H6151" i="2"/>
  <c r="I6139" i="2"/>
  <c r="J6139" i="2" s="1"/>
  <c r="K6139" i="2" s="1"/>
  <c r="G6139" i="2"/>
  <c r="H6139" i="2"/>
  <c r="G6127" i="2"/>
  <c r="I6127" i="2"/>
  <c r="J6127" i="2" s="1"/>
  <c r="K6127" i="2" s="1"/>
  <c r="M6127" i="2"/>
  <c r="N6127" i="2" s="1"/>
  <c r="H6115" i="2"/>
  <c r="I6115" i="2"/>
  <c r="J6115" i="2" s="1"/>
  <c r="K6115" i="2" s="1"/>
  <c r="M6115" i="2"/>
  <c r="N6115" i="2" s="1"/>
  <c r="I6103" i="2"/>
  <c r="J6103" i="2" s="1"/>
  <c r="K6103" i="2" s="1"/>
  <c r="H6103" i="2"/>
  <c r="G6091" i="2"/>
  <c r="I6091" i="2"/>
  <c r="J6091" i="2" s="1"/>
  <c r="K6091" i="2" s="1"/>
  <c r="G6079" i="2"/>
  <c r="H6079" i="2"/>
  <c r="I6079" i="2"/>
  <c r="J6079" i="2" s="1"/>
  <c r="K6079" i="2" s="1"/>
  <c r="M6079" i="2"/>
  <c r="N6079" i="2" s="1"/>
  <c r="G6067" i="2"/>
  <c r="H6067" i="2"/>
  <c r="G6055" i="2"/>
  <c r="M6055" i="2"/>
  <c r="N6055" i="2" s="1"/>
  <c r="I5725" i="2"/>
  <c r="J5725" i="2" s="1"/>
  <c r="K5725" i="2" s="1"/>
  <c r="M5725" i="2"/>
  <c r="N5725" i="2" s="1"/>
  <c r="I5689" i="2"/>
  <c r="J5689" i="2" s="1"/>
  <c r="K5689" i="2" s="1"/>
  <c r="M5689" i="2"/>
  <c r="N5689" i="2" s="1"/>
  <c r="M5653" i="2"/>
  <c r="N5653" i="2" s="1"/>
  <c r="I5653" i="2"/>
  <c r="J5653" i="2" s="1"/>
  <c r="K5653" i="2" s="1"/>
  <c r="G5533" i="2"/>
  <c r="I5533" i="2"/>
  <c r="J5533" i="2" s="1"/>
  <c r="K5533" i="2" s="1"/>
  <c r="M5533" i="2"/>
  <c r="N5533" i="2" s="1"/>
  <c r="G5521" i="2"/>
  <c r="H5521" i="2"/>
  <c r="M5497" i="2"/>
  <c r="N5497" i="2" s="1"/>
  <c r="G5497" i="2"/>
  <c r="H5497" i="2"/>
  <c r="I5497" i="2"/>
  <c r="J5497" i="2" s="1"/>
  <c r="K5497" i="2" s="1"/>
  <c r="I5473" i="2"/>
  <c r="J5473" i="2" s="1"/>
  <c r="K5473" i="2" s="1"/>
  <c r="M5473" i="2"/>
  <c r="N5473" i="2" s="1"/>
  <c r="H5157" i="2"/>
  <c r="M5157" i="2"/>
  <c r="N5157" i="2" s="1"/>
  <c r="H5133" i="2"/>
  <c r="I5133" i="2"/>
  <c r="J5133" i="2" s="1"/>
  <c r="K5133" i="2" s="1"/>
  <c r="M5049" i="2"/>
  <c r="N5049" i="2" s="1"/>
  <c r="I5049" i="2"/>
  <c r="J5049" i="2" s="1"/>
  <c r="K5049" i="2" s="1"/>
  <c r="G5013" i="2"/>
  <c r="I5013" i="2"/>
  <c r="J5013" i="2" s="1"/>
  <c r="K5013" i="2" s="1"/>
  <c r="H4977" i="2"/>
  <c r="I4977" i="2"/>
  <c r="J4977" i="2" s="1"/>
  <c r="K4977" i="2" s="1"/>
  <c r="D1085" i="2"/>
  <c r="E880" i="2"/>
  <c r="D604" i="2"/>
  <c r="I6151" i="2"/>
  <c r="J6151" i="2" s="1"/>
  <c r="K6151" i="2" s="1"/>
  <c r="E940" i="2"/>
  <c r="G6962" i="2"/>
  <c r="G6115" i="2"/>
  <c r="H6950" i="2"/>
  <c r="G6103" i="2"/>
  <c r="M6091" i="2"/>
  <c r="N6091" i="2" s="1"/>
  <c r="J5839" i="2"/>
  <c r="K5839" i="2" s="1"/>
  <c r="J4929" i="2"/>
  <c r="K4929" i="2" s="1"/>
  <c r="J4075" i="2"/>
  <c r="K4075" i="2" s="1"/>
  <c r="J3847" i="2"/>
  <c r="K3847" i="2" s="1"/>
  <c r="J3620" i="2"/>
  <c r="K3620" i="2" s="1"/>
  <c r="J3488" i="2"/>
  <c r="K3488" i="2" s="1"/>
  <c r="J3428" i="2"/>
  <c r="K3428" i="2" s="1"/>
  <c r="J2777" i="2"/>
  <c r="K2777" i="2" s="1"/>
  <c r="N6615" i="2"/>
  <c r="N6187" i="2"/>
  <c r="N3926" i="2"/>
  <c r="M6763" i="2"/>
  <c r="N6763" i="2" s="1"/>
  <c r="G6763" i="2"/>
  <c r="I6763" i="2"/>
  <c r="J6763" i="2" s="1"/>
  <c r="K6763" i="2" s="1"/>
  <c r="H6763" i="2"/>
  <c r="G5573" i="2"/>
  <c r="H5573" i="2"/>
  <c r="I5573" i="2"/>
  <c r="J5573" i="2" s="1"/>
  <c r="K5573" i="2" s="1"/>
  <c r="M5573" i="2"/>
  <c r="N5573" i="2" s="1"/>
  <c r="I5465" i="2"/>
  <c r="J5465" i="2" s="1"/>
  <c r="K5465" i="2" s="1"/>
  <c r="M5465" i="2"/>
  <c r="N5465" i="2" s="1"/>
  <c r="H5465" i="2"/>
  <c r="G5465" i="2"/>
  <c r="I5149" i="2"/>
  <c r="J5149" i="2" s="1"/>
  <c r="K5149" i="2" s="1"/>
  <c r="M5149" i="2"/>
  <c r="N5149" i="2" s="1"/>
  <c r="H5149" i="2"/>
  <c r="G5149" i="2"/>
  <c r="I5089" i="2"/>
  <c r="J5089" i="2" s="1"/>
  <c r="K5089" i="2" s="1"/>
  <c r="G5089" i="2"/>
  <c r="H5089" i="2"/>
  <c r="M5089" i="2"/>
  <c r="N5089" i="2" s="1"/>
  <c r="G4981" i="2"/>
  <c r="H4981" i="2"/>
  <c r="M4981" i="2"/>
  <c r="N4981" i="2" s="1"/>
  <c r="I4981" i="2"/>
  <c r="J4981" i="2" s="1"/>
  <c r="K4981" i="2" s="1"/>
  <c r="G4837" i="2"/>
  <c r="H4837" i="2"/>
  <c r="I4837" i="2"/>
  <c r="J4837" i="2" s="1"/>
  <c r="K4837" i="2" s="1"/>
  <c r="M4837" i="2"/>
  <c r="N4837" i="2" s="1"/>
  <c r="M4578" i="2"/>
  <c r="N4578" i="2" s="1"/>
  <c r="H4578" i="2"/>
  <c r="G4578" i="2"/>
  <c r="I4578" i="2"/>
  <c r="J4578" i="2" s="1"/>
  <c r="K4578" i="2" s="1"/>
  <c r="M4446" i="2"/>
  <c r="N4446" i="2" s="1"/>
  <c r="G4446" i="2"/>
  <c r="H4446" i="2"/>
  <c r="I4446" i="2"/>
  <c r="J4446" i="2" s="1"/>
  <c r="K4446" i="2" s="1"/>
  <c r="I4338" i="2"/>
  <c r="J4338" i="2" s="1"/>
  <c r="K4338" i="2" s="1"/>
  <c r="H4338" i="2"/>
  <c r="M4338" i="2"/>
  <c r="N4338" i="2" s="1"/>
  <c r="G4338" i="2"/>
  <c r="I4266" i="2"/>
  <c r="J4266" i="2" s="1"/>
  <c r="K4266" i="2" s="1"/>
  <c r="H4266" i="2"/>
  <c r="M4266" i="2"/>
  <c r="N4266" i="2" s="1"/>
  <c r="G4266" i="2"/>
  <c r="I4055" i="2"/>
  <c r="J4055" i="2" s="1"/>
  <c r="K4055" i="2" s="1"/>
  <c r="M4055" i="2"/>
  <c r="N4055" i="2" s="1"/>
  <c r="G4055" i="2"/>
  <c r="H4055" i="2"/>
  <c r="I3959" i="2"/>
  <c r="J3959" i="2" s="1"/>
  <c r="K3959" i="2" s="1"/>
  <c r="M3959" i="2"/>
  <c r="N3959" i="2" s="1"/>
  <c r="G3959" i="2"/>
  <c r="H3959" i="2"/>
  <c r="G3875" i="2"/>
  <c r="I3875" i="2"/>
  <c r="J3875" i="2" s="1"/>
  <c r="K3875" i="2" s="1"/>
  <c r="H3875" i="2"/>
  <c r="M3875" i="2"/>
  <c r="N3875" i="2" s="1"/>
  <c r="G3779" i="2"/>
  <c r="I3779" i="2"/>
  <c r="J3779" i="2" s="1"/>
  <c r="K3779" i="2" s="1"/>
  <c r="H3779" i="2"/>
  <c r="M3779" i="2"/>
  <c r="N3779" i="2" s="1"/>
  <c r="I3540" i="2"/>
  <c r="J3540" i="2" s="1"/>
  <c r="K3540" i="2" s="1"/>
  <c r="M3540" i="2"/>
  <c r="N3540" i="2" s="1"/>
  <c r="G3540" i="2"/>
  <c r="H3540" i="2"/>
  <c r="G3432" i="2"/>
  <c r="H3432" i="2"/>
  <c r="I3432" i="2"/>
  <c r="J3432" i="2" s="1"/>
  <c r="K3432" i="2" s="1"/>
  <c r="M3432" i="2"/>
  <c r="N3432" i="2" s="1"/>
  <c r="G2949" i="2"/>
  <c r="H2949" i="2"/>
  <c r="I2949" i="2"/>
  <c r="J2949" i="2" s="1"/>
  <c r="K2949" i="2" s="1"/>
  <c r="M2949" i="2"/>
  <c r="N2949" i="2" s="1"/>
  <c r="M2721" i="2"/>
  <c r="N2721" i="2" s="1"/>
  <c r="G2721" i="2"/>
  <c r="I2721" i="2"/>
  <c r="J2721" i="2" s="1"/>
  <c r="K2721" i="2" s="1"/>
  <c r="H2721" i="2"/>
  <c r="M2649" i="2"/>
  <c r="N2649" i="2" s="1"/>
  <c r="G2649" i="2"/>
  <c r="H2649" i="2"/>
  <c r="I2649" i="2"/>
  <c r="J2649" i="2" s="1"/>
  <c r="K2649" i="2" s="1"/>
  <c r="G2589" i="2"/>
  <c r="H2589" i="2"/>
  <c r="I2589" i="2"/>
  <c r="J2589" i="2" s="1"/>
  <c r="K2589" i="2" s="1"/>
  <c r="M2589" i="2"/>
  <c r="N2589" i="2" s="1"/>
  <c r="G2541" i="2"/>
  <c r="M2541" i="2"/>
  <c r="N2541" i="2" s="1"/>
  <c r="H2541" i="2"/>
  <c r="I2541" i="2"/>
  <c r="J2541" i="2" s="1"/>
  <c r="K2541" i="2" s="1"/>
  <c r="G2493" i="2"/>
  <c r="H2493" i="2"/>
  <c r="M2493" i="2"/>
  <c r="N2493" i="2" s="1"/>
  <c r="I2493" i="2"/>
  <c r="J2493" i="2" s="1"/>
  <c r="K2493" i="2" s="1"/>
  <c r="H2385" i="2"/>
  <c r="I2385" i="2"/>
  <c r="J2385" i="2" s="1"/>
  <c r="K2385" i="2" s="1"/>
  <c r="M2385" i="2"/>
  <c r="N2385" i="2" s="1"/>
  <c r="G2385" i="2"/>
  <c r="M2325" i="2"/>
  <c r="N2325" i="2" s="1"/>
  <c r="H2325" i="2"/>
  <c r="I2325" i="2"/>
  <c r="J2325" i="2" s="1"/>
  <c r="K2325" i="2" s="1"/>
  <c r="G2325" i="2"/>
  <c r="M2265" i="2"/>
  <c r="N2265" i="2" s="1"/>
  <c r="I2265" i="2"/>
  <c r="J2265" i="2" s="1"/>
  <c r="K2265" i="2" s="1"/>
  <c r="H2265" i="2"/>
  <c r="G2265" i="2"/>
  <c r="M2217" i="2"/>
  <c r="N2217" i="2" s="1"/>
  <c r="G2217" i="2"/>
  <c r="H2217" i="2"/>
  <c r="I2217" i="2"/>
  <c r="J2217" i="2" s="1"/>
  <c r="K2217" i="2" s="1"/>
  <c r="M2169" i="2"/>
  <c r="N2169" i="2" s="1"/>
  <c r="G2169" i="2"/>
  <c r="I2169" i="2"/>
  <c r="J2169" i="2" s="1"/>
  <c r="K2169" i="2" s="1"/>
  <c r="H2169" i="2"/>
  <c r="M2121" i="2"/>
  <c r="N2121" i="2" s="1"/>
  <c r="H2121" i="2"/>
  <c r="I2121" i="2"/>
  <c r="J2121" i="2" s="1"/>
  <c r="K2121" i="2" s="1"/>
  <c r="G2121" i="2"/>
  <c r="H2073" i="2"/>
  <c r="M2073" i="2"/>
  <c r="N2073" i="2" s="1"/>
  <c r="G2073" i="2"/>
  <c r="I2073" i="2"/>
  <c r="J2073" i="2" s="1"/>
  <c r="K2073" i="2" s="1"/>
  <c r="H2025" i="2"/>
  <c r="G2025" i="2"/>
  <c r="I2025" i="2"/>
  <c r="J2025" i="2" s="1"/>
  <c r="K2025" i="2" s="1"/>
  <c r="M2025" i="2"/>
  <c r="N2025" i="2" s="1"/>
  <c r="H1989" i="2"/>
  <c r="G1989" i="2"/>
  <c r="I1989" i="2"/>
  <c r="J1989" i="2" s="1"/>
  <c r="K1989" i="2" s="1"/>
  <c r="M1989" i="2"/>
  <c r="N1989" i="2" s="1"/>
  <c r="H1929" i="2"/>
  <c r="M1929" i="2"/>
  <c r="N1929" i="2" s="1"/>
  <c r="G1929" i="2"/>
  <c r="I1929" i="2"/>
  <c r="J1929" i="2" s="1"/>
  <c r="K1929" i="2" s="1"/>
  <c r="H1881" i="2"/>
  <c r="G1881" i="2"/>
  <c r="I1881" i="2"/>
  <c r="J1881" i="2" s="1"/>
  <c r="K1881" i="2" s="1"/>
  <c r="M1881" i="2"/>
  <c r="N1881" i="2" s="1"/>
  <c r="H1777" i="2"/>
  <c r="I1777" i="2"/>
  <c r="J1777" i="2" s="1"/>
  <c r="K1777" i="2" s="1"/>
  <c r="M1777" i="2"/>
  <c r="N1777" i="2" s="1"/>
  <c r="G1777" i="2"/>
  <c r="H1729" i="2"/>
  <c r="M1729" i="2"/>
  <c r="N1729" i="2" s="1"/>
  <c r="G1729" i="2"/>
  <c r="I1729" i="2"/>
  <c r="J1729" i="2" s="1"/>
  <c r="K1729" i="2" s="1"/>
  <c r="M1693" i="2"/>
  <c r="N1693" i="2" s="1"/>
  <c r="H1693" i="2"/>
  <c r="I1693" i="2"/>
  <c r="J1693" i="2" s="1"/>
  <c r="K1693" i="2" s="1"/>
  <c r="G1693" i="2"/>
  <c r="G1645" i="2"/>
  <c r="M1645" i="2"/>
  <c r="N1645" i="2" s="1"/>
  <c r="H1645" i="2"/>
  <c r="I1645" i="2"/>
  <c r="J1645" i="2" s="1"/>
  <c r="K1645" i="2" s="1"/>
  <c r="G1585" i="2"/>
  <c r="M1585" i="2"/>
  <c r="N1585" i="2" s="1"/>
  <c r="H1585" i="2"/>
  <c r="I1585" i="2"/>
  <c r="J1585" i="2" s="1"/>
  <c r="K1585" i="2" s="1"/>
  <c r="G1537" i="2"/>
  <c r="H1537" i="2"/>
  <c r="M1537" i="2"/>
  <c r="N1537" i="2" s="1"/>
  <c r="I1537" i="2"/>
  <c r="J1537" i="2" s="1"/>
  <c r="K1537" i="2" s="1"/>
  <c r="M1477" i="2"/>
  <c r="N1477" i="2" s="1"/>
  <c r="G1477" i="2"/>
  <c r="I1477" i="2"/>
  <c r="J1477" i="2" s="1"/>
  <c r="K1477" i="2" s="1"/>
  <c r="H1477" i="2"/>
  <c r="G1352" i="2"/>
  <c r="H1352" i="2"/>
  <c r="I1352" i="2"/>
  <c r="J1352" i="2" s="1"/>
  <c r="K1352" i="2" s="1"/>
  <c r="M1352" i="2"/>
  <c r="N1352" i="2" s="1"/>
  <c r="G1292" i="2"/>
  <c r="M1292" i="2"/>
  <c r="N1292" i="2" s="1"/>
  <c r="H1292" i="2"/>
  <c r="I1292" i="2"/>
  <c r="J1292" i="2" s="1"/>
  <c r="K1292" i="2" s="1"/>
  <c r="G1244" i="2"/>
  <c r="M1244" i="2"/>
  <c r="N1244" i="2" s="1"/>
  <c r="H1244" i="2"/>
  <c r="I1244" i="2"/>
  <c r="J1244" i="2" s="1"/>
  <c r="K1244" i="2" s="1"/>
  <c r="G1196" i="2"/>
  <c r="H1196" i="2"/>
  <c r="M1196" i="2"/>
  <c r="N1196" i="2" s="1"/>
  <c r="I1196" i="2"/>
  <c r="J1196" i="2" s="1"/>
  <c r="K1196" i="2" s="1"/>
  <c r="G1148" i="2"/>
  <c r="H1148" i="2"/>
  <c r="M1148" i="2"/>
  <c r="N1148" i="2" s="1"/>
  <c r="I1148" i="2"/>
  <c r="J1148" i="2" s="1"/>
  <c r="K1148" i="2" s="1"/>
  <c r="G1088" i="2"/>
  <c r="H1088" i="2"/>
  <c r="I1088" i="2"/>
  <c r="J1088" i="2" s="1"/>
  <c r="K1088" i="2" s="1"/>
  <c r="M1088" i="2"/>
  <c r="N1088" i="2" s="1"/>
  <c r="M1028" i="2"/>
  <c r="N1028" i="2" s="1"/>
  <c r="G1028" i="2"/>
  <c r="H1028" i="2"/>
  <c r="I1028" i="2"/>
  <c r="J1028" i="2" s="1"/>
  <c r="K1028" i="2" s="1"/>
  <c r="M919" i="2"/>
  <c r="N919" i="2" s="1"/>
  <c r="H919" i="2"/>
  <c r="I919" i="2"/>
  <c r="J919" i="2" s="1"/>
  <c r="K919" i="2" s="1"/>
  <c r="G919" i="2"/>
  <c r="G871" i="2"/>
  <c r="H871" i="2"/>
  <c r="I871" i="2"/>
  <c r="J871" i="2" s="1"/>
  <c r="K871" i="2" s="1"/>
  <c r="M871" i="2"/>
  <c r="N871" i="2" s="1"/>
  <c r="G811" i="2"/>
  <c r="H811" i="2"/>
  <c r="I811" i="2"/>
  <c r="J811" i="2" s="1"/>
  <c r="K811" i="2" s="1"/>
  <c r="M811" i="2"/>
  <c r="N811" i="2" s="1"/>
  <c r="G739" i="2"/>
  <c r="H739" i="2"/>
  <c r="M739" i="2"/>
  <c r="N739" i="2" s="1"/>
  <c r="I739" i="2"/>
  <c r="J739" i="2" s="1"/>
  <c r="K739" i="2" s="1"/>
  <c r="G691" i="2"/>
  <c r="M691" i="2"/>
  <c r="N691" i="2" s="1"/>
  <c r="H691" i="2"/>
  <c r="I691" i="2"/>
  <c r="J691" i="2" s="1"/>
  <c r="K691" i="2" s="1"/>
  <c r="I583" i="2"/>
  <c r="J583" i="2" s="1"/>
  <c r="K583" i="2" s="1"/>
  <c r="H583" i="2"/>
  <c r="M583" i="2"/>
  <c r="N583" i="2" s="1"/>
  <c r="G583" i="2"/>
  <c r="I6966" i="2"/>
  <c r="J6966" i="2" s="1"/>
  <c r="K6966" i="2" s="1"/>
  <c r="H6966" i="2"/>
  <c r="G6966" i="2"/>
  <c r="M6966" i="2"/>
  <c r="N6966" i="2" s="1"/>
  <c r="I6835" i="2"/>
  <c r="J6835" i="2" s="1"/>
  <c r="K6835" i="2" s="1"/>
  <c r="G6835" i="2"/>
  <c r="H6835" i="2"/>
  <c r="M6835" i="2"/>
  <c r="N6835" i="2" s="1"/>
  <c r="G6703" i="2"/>
  <c r="H6703" i="2"/>
  <c r="I6703" i="2"/>
  <c r="J6703" i="2" s="1"/>
  <c r="K6703" i="2" s="1"/>
  <c r="M6703" i="2"/>
  <c r="N6703" i="2" s="1"/>
  <c r="M6619" i="2"/>
  <c r="N6619" i="2" s="1"/>
  <c r="G6619" i="2"/>
  <c r="H6619" i="2"/>
  <c r="I6619" i="2"/>
  <c r="J6619" i="2" s="1"/>
  <c r="K6619" i="2" s="1"/>
  <c r="H6535" i="2"/>
  <c r="M6535" i="2"/>
  <c r="N6535" i="2" s="1"/>
  <c r="I6535" i="2"/>
  <c r="J6535" i="2" s="1"/>
  <c r="K6535" i="2" s="1"/>
  <c r="G6535" i="2"/>
  <c r="H6179" i="2"/>
  <c r="I6179" i="2"/>
  <c r="J6179" i="2" s="1"/>
  <c r="K6179" i="2" s="1"/>
  <c r="M6179" i="2"/>
  <c r="N6179" i="2" s="1"/>
  <c r="G6179" i="2"/>
  <c r="G6011" i="2"/>
  <c r="H6011" i="2"/>
  <c r="I6011" i="2"/>
  <c r="J6011" i="2" s="1"/>
  <c r="K6011" i="2" s="1"/>
  <c r="M6011" i="2"/>
  <c r="N6011" i="2" s="1"/>
  <c r="M5879" i="2"/>
  <c r="N5879" i="2" s="1"/>
  <c r="H5879" i="2"/>
  <c r="I5879" i="2"/>
  <c r="J5879" i="2" s="1"/>
  <c r="K5879" i="2" s="1"/>
  <c r="G5879" i="2"/>
  <c r="M5657" i="2"/>
  <c r="N5657" i="2" s="1"/>
  <c r="H5657" i="2"/>
  <c r="I5657" i="2"/>
  <c r="J5657" i="2" s="1"/>
  <c r="K5657" i="2" s="1"/>
  <c r="G5657" i="2"/>
  <c r="I5513" i="2"/>
  <c r="J5513" i="2" s="1"/>
  <c r="K5513" i="2" s="1"/>
  <c r="G5513" i="2"/>
  <c r="H5513" i="2"/>
  <c r="M5513" i="2"/>
  <c r="N5513" i="2" s="1"/>
  <c r="I5185" i="2"/>
  <c r="J5185" i="2" s="1"/>
  <c r="K5185" i="2" s="1"/>
  <c r="M5185" i="2"/>
  <c r="N5185" i="2" s="1"/>
  <c r="G5185" i="2"/>
  <c r="H5185" i="2"/>
  <c r="G5017" i="2"/>
  <c r="H5017" i="2"/>
  <c r="I5017" i="2"/>
  <c r="J5017" i="2" s="1"/>
  <c r="K5017" i="2" s="1"/>
  <c r="M5017" i="2"/>
  <c r="N5017" i="2" s="1"/>
  <c r="G4873" i="2"/>
  <c r="H4873" i="2"/>
  <c r="I4873" i="2"/>
  <c r="J4873" i="2" s="1"/>
  <c r="K4873" i="2" s="1"/>
  <c r="M4873" i="2"/>
  <c r="N4873" i="2" s="1"/>
  <c r="M4753" i="2"/>
  <c r="N4753" i="2" s="1"/>
  <c r="H4753" i="2"/>
  <c r="G4753" i="2"/>
  <c r="I4753" i="2"/>
  <c r="J4753" i="2" s="1"/>
  <c r="K4753" i="2" s="1"/>
  <c r="M4482" i="2"/>
  <c r="N4482" i="2" s="1"/>
  <c r="G4482" i="2"/>
  <c r="H4482" i="2"/>
  <c r="I4482" i="2"/>
  <c r="J4482" i="2" s="1"/>
  <c r="K4482" i="2" s="1"/>
  <c r="I4374" i="2"/>
  <c r="J4374" i="2" s="1"/>
  <c r="K4374" i="2" s="1"/>
  <c r="H4374" i="2"/>
  <c r="M4374" i="2"/>
  <c r="N4374" i="2" s="1"/>
  <c r="G4374" i="2"/>
  <c r="I4079" i="2"/>
  <c r="J4079" i="2" s="1"/>
  <c r="K4079" i="2" s="1"/>
  <c r="H4079" i="2"/>
  <c r="G4079" i="2"/>
  <c r="M4079" i="2"/>
  <c r="N4079" i="2" s="1"/>
  <c r="I3995" i="2"/>
  <c r="J3995" i="2" s="1"/>
  <c r="K3995" i="2" s="1"/>
  <c r="M3995" i="2"/>
  <c r="N3995" i="2" s="1"/>
  <c r="G3995" i="2"/>
  <c r="H3995" i="2"/>
  <c r="G3899" i="2"/>
  <c r="I3899" i="2"/>
  <c r="J3899" i="2" s="1"/>
  <c r="K3899" i="2" s="1"/>
  <c r="H3899" i="2"/>
  <c r="M3899" i="2"/>
  <c r="N3899" i="2" s="1"/>
  <c r="G3827" i="2"/>
  <c r="I3827" i="2"/>
  <c r="J3827" i="2" s="1"/>
  <c r="K3827" i="2" s="1"/>
  <c r="H3827" i="2"/>
  <c r="M3827" i="2"/>
  <c r="N3827" i="2" s="1"/>
  <c r="G3612" i="2"/>
  <c r="I3612" i="2"/>
  <c r="J3612" i="2" s="1"/>
  <c r="K3612" i="2" s="1"/>
  <c r="H3612" i="2"/>
  <c r="M3612" i="2"/>
  <c r="N3612" i="2" s="1"/>
  <c r="G3492" i="2"/>
  <c r="H3492" i="2"/>
  <c r="I3492" i="2"/>
  <c r="J3492" i="2" s="1"/>
  <c r="K3492" i="2" s="1"/>
  <c r="M3492" i="2"/>
  <c r="N3492" i="2" s="1"/>
  <c r="G3396" i="2"/>
  <c r="H3396" i="2"/>
  <c r="I3396" i="2"/>
  <c r="J3396" i="2" s="1"/>
  <c r="K3396" i="2" s="1"/>
  <c r="M3396" i="2"/>
  <c r="N3396" i="2" s="1"/>
  <c r="G2973" i="2"/>
  <c r="H2973" i="2"/>
  <c r="I2973" i="2"/>
  <c r="J2973" i="2" s="1"/>
  <c r="K2973" i="2" s="1"/>
  <c r="M2973" i="2"/>
  <c r="N2973" i="2" s="1"/>
  <c r="H2901" i="2"/>
  <c r="I2901" i="2"/>
  <c r="J2901" i="2" s="1"/>
  <c r="K2901" i="2" s="1"/>
  <c r="G2901" i="2"/>
  <c r="M2901" i="2"/>
  <c r="N2901" i="2" s="1"/>
  <c r="H2829" i="2"/>
  <c r="I2829" i="2"/>
  <c r="J2829" i="2" s="1"/>
  <c r="K2829" i="2" s="1"/>
  <c r="M2829" i="2"/>
  <c r="N2829" i="2" s="1"/>
  <c r="G2829" i="2"/>
  <c r="M2769" i="2"/>
  <c r="N2769" i="2" s="1"/>
  <c r="G2769" i="2"/>
  <c r="H2769" i="2"/>
  <c r="I2769" i="2"/>
  <c r="J2769" i="2" s="1"/>
  <c r="K2769" i="2" s="1"/>
  <c r="M2685" i="2"/>
  <c r="N2685" i="2" s="1"/>
  <c r="G2685" i="2"/>
  <c r="I2685" i="2"/>
  <c r="J2685" i="2" s="1"/>
  <c r="K2685" i="2" s="1"/>
  <c r="H2685" i="2"/>
  <c r="M2625" i="2"/>
  <c r="N2625" i="2" s="1"/>
  <c r="I2625" i="2"/>
  <c r="J2625" i="2" s="1"/>
  <c r="K2625" i="2" s="1"/>
  <c r="G2625" i="2"/>
  <c r="H2625" i="2"/>
  <c r="G2553" i="2"/>
  <c r="H2553" i="2"/>
  <c r="I2553" i="2"/>
  <c r="J2553" i="2" s="1"/>
  <c r="K2553" i="2" s="1"/>
  <c r="M2553" i="2"/>
  <c r="N2553" i="2" s="1"/>
  <c r="G2505" i="2"/>
  <c r="M2505" i="2"/>
  <c r="N2505" i="2" s="1"/>
  <c r="H2505" i="2"/>
  <c r="I2505" i="2"/>
  <c r="J2505" i="2" s="1"/>
  <c r="K2505" i="2" s="1"/>
  <c r="H2361" i="2"/>
  <c r="I2361" i="2"/>
  <c r="J2361" i="2" s="1"/>
  <c r="K2361" i="2" s="1"/>
  <c r="G2361" i="2"/>
  <c r="M2361" i="2"/>
  <c r="N2361" i="2" s="1"/>
  <c r="M2301" i="2"/>
  <c r="N2301" i="2" s="1"/>
  <c r="I2301" i="2"/>
  <c r="J2301" i="2" s="1"/>
  <c r="K2301" i="2" s="1"/>
  <c r="G2301" i="2"/>
  <c r="H2301" i="2"/>
  <c r="M2253" i="2"/>
  <c r="N2253" i="2" s="1"/>
  <c r="G2253" i="2"/>
  <c r="I2253" i="2"/>
  <c r="J2253" i="2" s="1"/>
  <c r="K2253" i="2" s="1"/>
  <c r="H2253" i="2"/>
  <c r="M2205" i="2"/>
  <c r="N2205" i="2" s="1"/>
  <c r="G2205" i="2"/>
  <c r="I2205" i="2"/>
  <c r="J2205" i="2" s="1"/>
  <c r="K2205" i="2" s="1"/>
  <c r="H2205" i="2"/>
  <c r="M2133" i="2"/>
  <c r="N2133" i="2" s="1"/>
  <c r="G2133" i="2"/>
  <c r="I2133" i="2"/>
  <c r="J2133" i="2" s="1"/>
  <c r="K2133" i="2" s="1"/>
  <c r="H2133" i="2"/>
  <c r="H2085" i="2"/>
  <c r="G2085" i="2"/>
  <c r="I2085" i="2"/>
  <c r="J2085" i="2" s="1"/>
  <c r="K2085" i="2" s="1"/>
  <c r="M2085" i="2"/>
  <c r="N2085" i="2" s="1"/>
  <c r="H2037" i="2"/>
  <c r="G2037" i="2"/>
  <c r="I2037" i="2"/>
  <c r="J2037" i="2" s="1"/>
  <c r="K2037" i="2" s="1"/>
  <c r="M2037" i="2"/>
  <c r="N2037" i="2" s="1"/>
  <c r="H1977" i="2"/>
  <c r="I1977" i="2"/>
  <c r="J1977" i="2" s="1"/>
  <c r="K1977" i="2" s="1"/>
  <c r="G1977" i="2"/>
  <c r="M1977" i="2"/>
  <c r="N1977" i="2" s="1"/>
  <c r="H1917" i="2"/>
  <c r="G1917" i="2"/>
  <c r="M1917" i="2"/>
  <c r="N1917" i="2" s="1"/>
  <c r="I1917" i="2"/>
  <c r="J1917" i="2" s="1"/>
  <c r="K1917" i="2" s="1"/>
  <c r="H1789" i="2"/>
  <c r="G1789" i="2"/>
  <c r="I1789" i="2"/>
  <c r="J1789" i="2" s="1"/>
  <c r="K1789" i="2" s="1"/>
  <c r="M1789" i="2"/>
  <c r="N1789" i="2" s="1"/>
  <c r="H1741" i="2"/>
  <c r="I1741" i="2"/>
  <c r="J1741" i="2" s="1"/>
  <c r="K1741" i="2" s="1"/>
  <c r="M1741" i="2"/>
  <c r="N1741" i="2" s="1"/>
  <c r="G1741" i="2"/>
  <c r="G1681" i="2"/>
  <c r="I1681" i="2"/>
  <c r="J1681" i="2" s="1"/>
  <c r="K1681" i="2" s="1"/>
  <c r="H1681" i="2"/>
  <c r="M1681" i="2"/>
  <c r="N1681" i="2" s="1"/>
  <c r="G1609" i="2"/>
  <c r="H1609" i="2"/>
  <c r="I1609" i="2"/>
  <c r="J1609" i="2" s="1"/>
  <c r="K1609" i="2" s="1"/>
  <c r="M1609" i="2"/>
  <c r="N1609" i="2" s="1"/>
  <c r="G1549" i="2"/>
  <c r="H1549" i="2"/>
  <c r="M1549" i="2"/>
  <c r="N1549" i="2" s="1"/>
  <c r="I1549" i="2"/>
  <c r="J1549" i="2" s="1"/>
  <c r="K1549" i="2" s="1"/>
  <c r="G1501" i="2"/>
  <c r="H1501" i="2"/>
  <c r="M1501" i="2"/>
  <c r="N1501" i="2" s="1"/>
  <c r="I1501" i="2"/>
  <c r="J1501" i="2" s="1"/>
  <c r="K1501" i="2" s="1"/>
  <c r="I1364" i="2"/>
  <c r="J1364" i="2" s="1"/>
  <c r="K1364" i="2" s="1"/>
  <c r="M1364" i="2"/>
  <c r="N1364" i="2" s="1"/>
  <c r="G1364" i="2"/>
  <c r="H1364" i="2"/>
  <c r="G1316" i="2"/>
  <c r="H1316" i="2"/>
  <c r="I1316" i="2"/>
  <c r="J1316" i="2" s="1"/>
  <c r="K1316" i="2" s="1"/>
  <c r="M1316" i="2"/>
  <c r="N1316" i="2" s="1"/>
  <c r="G1256" i="2"/>
  <c r="I1256" i="2"/>
  <c r="J1256" i="2" s="1"/>
  <c r="K1256" i="2" s="1"/>
  <c r="H1256" i="2"/>
  <c r="M1256" i="2"/>
  <c r="N1256" i="2" s="1"/>
  <c r="G1208" i="2"/>
  <c r="H1208" i="2"/>
  <c r="M1208" i="2"/>
  <c r="N1208" i="2" s="1"/>
  <c r="I1208" i="2"/>
  <c r="J1208" i="2" s="1"/>
  <c r="K1208" i="2" s="1"/>
  <c r="G1172" i="2"/>
  <c r="H1172" i="2"/>
  <c r="M1172" i="2"/>
  <c r="N1172" i="2" s="1"/>
  <c r="I1172" i="2"/>
  <c r="J1172" i="2" s="1"/>
  <c r="K1172" i="2" s="1"/>
  <c r="G1112" i="2"/>
  <c r="H1112" i="2"/>
  <c r="I1112" i="2"/>
  <c r="J1112" i="2" s="1"/>
  <c r="K1112" i="2" s="1"/>
  <c r="M1112" i="2"/>
  <c r="N1112" i="2" s="1"/>
  <c r="M1040" i="2"/>
  <c r="N1040" i="2" s="1"/>
  <c r="G1040" i="2"/>
  <c r="H1040" i="2"/>
  <c r="I1040" i="2"/>
  <c r="J1040" i="2" s="1"/>
  <c r="K1040" i="2" s="1"/>
  <c r="H992" i="2"/>
  <c r="I992" i="2"/>
  <c r="J992" i="2" s="1"/>
  <c r="K992" i="2" s="1"/>
  <c r="M992" i="2"/>
  <c r="N992" i="2" s="1"/>
  <c r="G992" i="2"/>
  <c r="G907" i="2"/>
  <c r="M907" i="2"/>
  <c r="N907" i="2" s="1"/>
  <c r="H907" i="2"/>
  <c r="I907" i="2"/>
  <c r="J907" i="2" s="1"/>
  <c r="K907" i="2" s="1"/>
  <c r="G823" i="2"/>
  <c r="H823" i="2"/>
  <c r="I823" i="2"/>
  <c r="J823" i="2" s="1"/>
  <c r="K823" i="2" s="1"/>
  <c r="M823" i="2"/>
  <c r="N823" i="2" s="1"/>
  <c r="M775" i="2"/>
  <c r="N775" i="2" s="1"/>
  <c r="G775" i="2"/>
  <c r="H775" i="2"/>
  <c r="I775" i="2"/>
  <c r="J775" i="2" s="1"/>
  <c r="K775" i="2" s="1"/>
  <c r="M715" i="2"/>
  <c r="N715" i="2" s="1"/>
  <c r="I715" i="2"/>
  <c r="J715" i="2" s="1"/>
  <c r="K715" i="2" s="1"/>
  <c r="G715" i="2"/>
  <c r="H715" i="2"/>
  <c r="M679" i="2"/>
  <c r="N679" i="2" s="1"/>
  <c r="H679" i="2"/>
  <c r="I679" i="2"/>
  <c r="J679" i="2" s="1"/>
  <c r="K679" i="2" s="1"/>
  <c r="G679" i="2"/>
  <c r="G643" i="2"/>
  <c r="H643" i="2"/>
  <c r="I643" i="2"/>
  <c r="J643" i="2" s="1"/>
  <c r="K643" i="2" s="1"/>
  <c r="M643" i="2"/>
  <c r="N643" i="2" s="1"/>
  <c r="I595" i="2"/>
  <c r="J595" i="2" s="1"/>
  <c r="K595" i="2" s="1"/>
  <c r="G595" i="2"/>
  <c r="H595" i="2"/>
  <c r="M595" i="2"/>
  <c r="N595" i="2" s="1"/>
  <c r="G545" i="2"/>
  <c r="H545" i="2"/>
  <c r="M545" i="2"/>
  <c r="N545" i="2" s="1"/>
  <c r="I545" i="2"/>
  <c r="J545" i="2" s="1"/>
  <c r="K545" i="2" s="1"/>
  <c r="M562" i="2"/>
  <c r="N562" i="2" s="1"/>
  <c r="H562" i="2"/>
  <c r="I562" i="2"/>
  <c r="J562" i="2" s="1"/>
  <c r="K562" i="2" s="1"/>
  <c r="G562" i="2"/>
  <c r="M6965" i="2"/>
  <c r="N6965" i="2" s="1"/>
  <c r="I6965" i="2"/>
  <c r="J6965" i="2" s="1"/>
  <c r="K6965" i="2" s="1"/>
  <c r="G6965" i="2"/>
  <c r="H6965" i="2"/>
  <c r="H6953" i="2"/>
  <c r="G6953" i="2"/>
  <c r="I6953" i="2"/>
  <c r="J6953" i="2" s="1"/>
  <c r="K6953" i="2" s="1"/>
  <c r="M6953" i="2"/>
  <c r="N6953" i="2" s="1"/>
  <c r="G6941" i="2"/>
  <c r="H6941" i="2"/>
  <c r="I6941" i="2"/>
  <c r="J6941" i="2" s="1"/>
  <c r="K6941" i="2" s="1"/>
  <c r="M6941" i="2"/>
  <c r="N6941" i="2" s="1"/>
  <c r="M6894" i="2"/>
  <c r="N6894" i="2" s="1"/>
  <c r="G6894" i="2"/>
  <c r="I6894" i="2"/>
  <c r="J6894" i="2" s="1"/>
  <c r="K6894" i="2" s="1"/>
  <c r="H6894" i="2"/>
  <c r="M6882" i="2"/>
  <c r="N6882" i="2" s="1"/>
  <c r="I6882" i="2"/>
  <c r="J6882" i="2" s="1"/>
  <c r="K6882" i="2" s="1"/>
  <c r="G6882" i="2"/>
  <c r="H6882" i="2"/>
  <c r="M6870" i="2"/>
  <c r="N6870" i="2" s="1"/>
  <c r="H6870" i="2"/>
  <c r="I6870" i="2"/>
  <c r="J6870" i="2" s="1"/>
  <c r="K6870" i="2" s="1"/>
  <c r="G6870" i="2"/>
  <c r="M6858" i="2"/>
  <c r="N6858" i="2" s="1"/>
  <c r="G6858" i="2"/>
  <c r="H6858" i="2"/>
  <c r="I6858" i="2"/>
  <c r="J6858" i="2" s="1"/>
  <c r="K6858" i="2" s="1"/>
  <c r="M6846" i="2"/>
  <c r="N6846" i="2" s="1"/>
  <c r="I6846" i="2"/>
  <c r="J6846" i="2" s="1"/>
  <c r="K6846" i="2" s="1"/>
  <c r="H6846" i="2"/>
  <c r="G6846" i="2"/>
  <c r="M6834" i="2"/>
  <c r="N6834" i="2" s="1"/>
  <c r="H6834" i="2"/>
  <c r="G6834" i="2"/>
  <c r="I6834" i="2"/>
  <c r="J6834" i="2" s="1"/>
  <c r="K6834" i="2" s="1"/>
  <c r="M6822" i="2"/>
  <c r="N6822" i="2" s="1"/>
  <c r="G6822" i="2"/>
  <c r="H6822" i="2"/>
  <c r="I6822" i="2"/>
  <c r="J6822" i="2" s="1"/>
  <c r="K6822" i="2" s="1"/>
  <c r="M6810" i="2"/>
  <c r="N6810" i="2" s="1"/>
  <c r="G6810" i="2"/>
  <c r="H6810" i="2"/>
  <c r="I6810" i="2"/>
  <c r="J6810" i="2" s="1"/>
  <c r="K6810" i="2" s="1"/>
  <c r="G6798" i="2"/>
  <c r="H6798" i="2"/>
  <c r="M6798" i="2"/>
  <c r="N6798" i="2" s="1"/>
  <c r="I6798" i="2"/>
  <c r="J6798" i="2" s="1"/>
  <c r="K6798" i="2" s="1"/>
  <c r="M6786" i="2"/>
  <c r="N6786" i="2" s="1"/>
  <c r="I6786" i="2"/>
  <c r="J6786" i="2" s="1"/>
  <c r="K6786" i="2" s="1"/>
  <c r="G6786" i="2"/>
  <c r="H6786" i="2"/>
  <c r="G6774" i="2"/>
  <c r="H6774" i="2"/>
  <c r="I6774" i="2"/>
  <c r="J6774" i="2" s="1"/>
  <c r="K6774" i="2" s="1"/>
  <c r="M6774" i="2"/>
  <c r="N6774" i="2" s="1"/>
  <c r="G6762" i="2"/>
  <c r="H6762" i="2"/>
  <c r="I6762" i="2"/>
  <c r="J6762" i="2" s="1"/>
  <c r="K6762" i="2" s="1"/>
  <c r="M6762" i="2"/>
  <c r="N6762" i="2" s="1"/>
  <c r="M6750" i="2"/>
  <c r="N6750" i="2" s="1"/>
  <c r="G6750" i="2"/>
  <c r="H6750" i="2"/>
  <c r="I6750" i="2"/>
  <c r="J6750" i="2" s="1"/>
  <c r="K6750" i="2" s="1"/>
  <c r="G6738" i="2"/>
  <c r="M6738" i="2"/>
  <c r="N6738" i="2" s="1"/>
  <c r="H6738" i="2"/>
  <c r="I6738" i="2"/>
  <c r="J6738" i="2" s="1"/>
  <c r="K6738" i="2" s="1"/>
  <c r="G6726" i="2"/>
  <c r="H6726" i="2"/>
  <c r="I6726" i="2"/>
  <c r="J6726" i="2" s="1"/>
  <c r="K6726" i="2" s="1"/>
  <c r="M6726" i="2"/>
  <c r="N6726" i="2" s="1"/>
  <c r="M6714" i="2"/>
  <c r="N6714" i="2" s="1"/>
  <c r="G6714" i="2"/>
  <c r="H6714" i="2"/>
  <c r="I6714" i="2"/>
  <c r="J6714" i="2" s="1"/>
  <c r="K6714" i="2" s="1"/>
  <c r="G6702" i="2"/>
  <c r="H6702" i="2"/>
  <c r="M6702" i="2"/>
  <c r="N6702" i="2" s="1"/>
  <c r="I6702" i="2"/>
  <c r="J6702" i="2" s="1"/>
  <c r="K6702" i="2" s="1"/>
  <c r="G6690" i="2"/>
  <c r="H6690" i="2"/>
  <c r="I6690" i="2"/>
  <c r="J6690" i="2" s="1"/>
  <c r="K6690" i="2" s="1"/>
  <c r="M6690" i="2"/>
  <c r="N6690" i="2" s="1"/>
  <c r="M6678" i="2"/>
  <c r="N6678" i="2" s="1"/>
  <c r="H6678" i="2"/>
  <c r="I6678" i="2"/>
  <c r="J6678" i="2" s="1"/>
  <c r="K6678" i="2" s="1"/>
  <c r="G6678" i="2"/>
  <c r="G6666" i="2"/>
  <c r="H6666" i="2"/>
  <c r="I6666" i="2"/>
  <c r="J6666" i="2" s="1"/>
  <c r="K6666" i="2" s="1"/>
  <c r="M6666" i="2"/>
  <c r="N6666" i="2" s="1"/>
  <c r="G6654" i="2"/>
  <c r="H6654" i="2"/>
  <c r="I6654" i="2"/>
  <c r="J6654" i="2" s="1"/>
  <c r="K6654" i="2" s="1"/>
  <c r="M6654" i="2"/>
  <c r="N6654" i="2" s="1"/>
  <c r="M6642" i="2"/>
  <c r="N6642" i="2" s="1"/>
  <c r="I6642" i="2"/>
  <c r="J6642" i="2" s="1"/>
  <c r="K6642" i="2" s="1"/>
  <c r="H6642" i="2"/>
  <c r="G6642" i="2"/>
  <c r="G6630" i="2"/>
  <c r="I6630" i="2"/>
  <c r="J6630" i="2" s="1"/>
  <c r="K6630" i="2" s="1"/>
  <c r="M6630" i="2"/>
  <c r="N6630" i="2" s="1"/>
  <c r="H6630" i="2"/>
  <c r="G6618" i="2"/>
  <c r="H6618" i="2"/>
  <c r="I6618" i="2"/>
  <c r="J6618" i="2" s="1"/>
  <c r="K6618" i="2" s="1"/>
  <c r="M6618" i="2"/>
  <c r="N6618" i="2" s="1"/>
  <c r="M6606" i="2"/>
  <c r="N6606" i="2" s="1"/>
  <c r="G6606" i="2"/>
  <c r="I6606" i="2"/>
  <c r="J6606" i="2" s="1"/>
  <c r="K6606" i="2" s="1"/>
  <c r="H6606" i="2"/>
  <c r="G6594" i="2"/>
  <c r="M6594" i="2"/>
  <c r="N6594" i="2" s="1"/>
  <c r="I6594" i="2"/>
  <c r="J6594" i="2" s="1"/>
  <c r="K6594" i="2" s="1"/>
  <c r="H6594" i="2"/>
  <c r="G6582" i="2"/>
  <c r="H6582" i="2"/>
  <c r="I6582" i="2"/>
  <c r="J6582" i="2" s="1"/>
  <c r="K6582" i="2" s="1"/>
  <c r="M6582" i="2"/>
  <c r="N6582" i="2" s="1"/>
  <c r="M6570" i="2"/>
  <c r="N6570" i="2" s="1"/>
  <c r="G6570" i="2"/>
  <c r="H6570" i="2"/>
  <c r="I6570" i="2"/>
  <c r="J6570" i="2" s="1"/>
  <c r="K6570" i="2" s="1"/>
  <c r="G6558" i="2"/>
  <c r="M6558" i="2"/>
  <c r="N6558" i="2" s="1"/>
  <c r="H6558" i="2"/>
  <c r="I6558" i="2"/>
  <c r="J6558" i="2" s="1"/>
  <c r="K6558" i="2" s="1"/>
  <c r="G6546" i="2"/>
  <c r="H6546" i="2"/>
  <c r="I6546" i="2"/>
  <c r="J6546" i="2" s="1"/>
  <c r="K6546" i="2" s="1"/>
  <c r="M6546" i="2"/>
  <c r="N6546" i="2" s="1"/>
  <c r="M6534" i="2"/>
  <c r="N6534" i="2" s="1"/>
  <c r="G6534" i="2"/>
  <c r="I6534" i="2"/>
  <c r="J6534" i="2" s="1"/>
  <c r="K6534" i="2" s="1"/>
  <c r="H6534" i="2"/>
  <c r="G6522" i="2"/>
  <c r="H6522" i="2"/>
  <c r="I6522" i="2"/>
  <c r="J6522" i="2" s="1"/>
  <c r="K6522" i="2" s="1"/>
  <c r="M6522" i="2"/>
  <c r="N6522" i="2" s="1"/>
  <c r="G6510" i="2"/>
  <c r="H6510" i="2"/>
  <c r="I6510" i="2"/>
  <c r="J6510" i="2" s="1"/>
  <c r="K6510" i="2" s="1"/>
  <c r="M6510" i="2"/>
  <c r="N6510" i="2" s="1"/>
  <c r="M6498" i="2"/>
  <c r="N6498" i="2" s="1"/>
  <c r="G6498" i="2"/>
  <c r="H6498" i="2"/>
  <c r="I6498" i="2"/>
  <c r="J6498" i="2" s="1"/>
  <c r="K6498" i="2" s="1"/>
  <c r="G6486" i="2"/>
  <c r="H6486" i="2"/>
  <c r="M6486" i="2"/>
  <c r="N6486" i="2" s="1"/>
  <c r="I6486" i="2"/>
  <c r="J6486" i="2" s="1"/>
  <c r="K6486" i="2" s="1"/>
  <c r="G6474" i="2"/>
  <c r="H6474" i="2"/>
  <c r="I6474" i="2"/>
  <c r="J6474" i="2" s="1"/>
  <c r="K6474" i="2" s="1"/>
  <c r="M6474" i="2"/>
  <c r="N6474" i="2" s="1"/>
  <c r="M6462" i="2"/>
  <c r="N6462" i="2" s="1"/>
  <c r="H6462" i="2"/>
  <c r="I6462" i="2"/>
  <c r="J6462" i="2" s="1"/>
  <c r="K6462" i="2" s="1"/>
  <c r="G6462" i="2"/>
  <c r="G6450" i="2"/>
  <c r="H6450" i="2"/>
  <c r="I6450" i="2"/>
  <c r="J6450" i="2" s="1"/>
  <c r="K6450" i="2" s="1"/>
  <c r="M6450" i="2"/>
  <c r="N6450" i="2" s="1"/>
  <c r="G6438" i="2"/>
  <c r="H6438" i="2"/>
  <c r="I6438" i="2"/>
  <c r="J6438" i="2" s="1"/>
  <c r="K6438" i="2" s="1"/>
  <c r="M6438" i="2"/>
  <c r="N6438" i="2" s="1"/>
  <c r="M6426" i="2"/>
  <c r="N6426" i="2" s="1"/>
  <c r="I6426" i="2"/>
  <c r="J6426" i="2" s="1"/>
  <c r="K6426" i="2" s="1"/>
  <c r="G6426" i="2"/>
  <c r="H6426" i="2"/>
  <c r="G6202" i="2"/>
  <c r="I6202" i="2"/>
  <c r="J6202" i="2" s="1"/>
  <c r="K6202" i="2" s="1"/>
  <c r="M6202" i="2"/>
  <c r="N6202" i="2" s="1"/>
  <c r="H6202" i="2"/>
  <c r="G6190" i="2"/>
  <c r="H6190" i="2"/>
  <c r="I6190" i="2"/>
  <c r="J6190" i="2" s="1"/>
  <c r="K6190" i="2" s="1"/>
  <c r="M6190" i="2"/>
  <c r="N6190" i="2" s="1"/>
  <c r="M6178" i="2"/>
  <c r="N6178" i="2" s="1"/>
  <c r="H6178" i="2"/>
  <c r="I6178" i="2"/>
  <c r="J6178" i="2" s="1"/>
  <c r="K6178" i="2" s="1"/>
  <c r="G6178" i="2"/>
  <c r="G6166" i="2"/>
  <c r="H6166" i="2"/>
  <c r="I6166" i="2"/>
  <c r="J6166" i="2" s="1"/>
  <c r="K6166" i="2" s="1"/>
  <c r="M6166" i="2"/>
  <c r="N6166" i="2" s="1"/>
  <c r="G6154" i="2"/>
  <c r="H6154" i="2"/>
  <c r="I6154" i="2"/>
  <c r="J6154" i="2" s="1"/>
  <c r="K6154" i="2" s="1"/>
  <c r="M6154" i="2"/>
  <c r="N6154" i="2" s="1"/>
  <c r="G6142" i="2"/>
  <c r="H6142" i="2"/>
  <c r="I6142" i="2"/>
  <c r="J6142" i="2" s="1"/>
  <c r="K6142" i="2" s="1"/>
  <c r="M6142" i="2"/>
  <c r="N6142" i="2" s="1"/>
  <c r="G6130" i="2"/>
  <c r="H6130" i="2"/>
  <c r="I6130" i="2"/>
  <c r="J6130" i="2" s="1"/>
  <c r="K6130" i="2" s="1"/>
  <c r="M6130" i="2"/>
  <c r="N6130" i="2" s="1"/>
  <c r="G6118" i="2"/>
  <c r="H6118" i="2"/>
  <c r="I6118" i="2"/>
  <c r="J6118" i="2" s="1"/>
  <c r="K6118" i="2" s="1"/>
  <c r="M6118" i="2"/>
  <c r="N6118" i="2" s="1"/>
  <c r="G6106" i="2"/>
  <c r="H6106" i="2"/>
  <c r="I6106" i="2"/>
  <c r="J6106" i="2" s="1"/>
  <c r="K6106" i="2" s="1"/>
  <c r="M6106" i="2"/>
  <c r="N6106" i="2" s="1"/>
  <c r="G6094" i="2"/>
  <c r="H6094" i="2"/>
  <c r="I6094" i="2"/>
  <c r="J6094" i="2" s="1"/>
  <c r="K6094" i="2" s="1"/>
  <c r="M6094" i="2"/>
  <c r="N6094" i="2" s="1"/>
  <c r="G6082" i="2"/>
  <c r="H6082" i="2"/>
  <c r="I6082" i="2"/>
  <c r="J6082" i="2" s="1"/>
  <c r="K6082" i="2" s="1"/>
  <c r="M6082" i="2"/>
  <c r="N6082" i="2" s="1"/>
  <c r="G6070" i="2"/>
  <c r="H6070" i="2"/>
  <c r="I6070" i="2"/>
  <c r="J6070" i="2" s="1"/>
  <c r="K6070" i="2" s="1"/>
  <c r="M6070" i="2"/>
  <c r="N6070" i="2" s="1"/>
  <c r="G6058" i="2"/>
  <c r="I6058" i="2"/>
  <c r="J6058" i="2" s="1"/>
  <c r="K6058" i="2" s="1"/>
  <c r="H6058" i="2"/>
  <c r="M6058" i="2"/>
  <c r="N6058" i="2" s="1"/>
  <c r="I6046" i="2"/>
  <c r="J6046" i="2" s="1"/>
  <c r="K6046" i="2" s="1"/>
  <c r="G6046" i="2"/>
  <c r="H6046" i="2"/>
  <c r="M6046" i="2"/>
  <c r="N6046" i="2" s="1"/>
  <c r="G6034" i="2"/>
  <c r="H6034" i="2"/>
  <c r="I6034" i="2"/>
  <c r="J6034" i="2" s="1"/>
  <c r="K6034" i="2" s="1"/>
  <c r="M6034" i="2"/>
  <c r="N6034" i="2" s="1"/>
  <c r="G6022" i="2"/>
  <c r="I6022" i="2"/>
  <c r="J6022" i="2" s="1"/>
  <c r="K6022" i="2" s="1"/>
  <c r="M6022" i="2"/>
  <c r="N6022" i="2" s="1"/>
  <c r="H6022" i="2"/>
  <c r="I6010" i="2"/>
  <c r="J6010" i="2" s="1"/>
  <c r="K6010" i="2" s="1"/>
  <c r="M6010" i="2"/>
  <c r="N6010" i="2" s="1"/>
  <c r="G6010" i="2"/>
  <c r="H6010" i="2"/>
  <c r="G5998" i="2"/>
  <c r="H5998" i="2"/>
  <c r="I5998" i="2"/>
  <c r="J5998" i="2" s="1"/>
  <c r="K5998" i="2" s="1"/>
  <c r="M5998" i="2"/>
  <c r="N5998" i="2" s="1"/>
  <c r="G5986" i="2"/>
  <c r="H5986" i="2"/>
  <c r="I5986" i="2"/>
  <c r="J5986" i="2" s="1"/>
  <c r="K5986" i="2" s="1"/>
  <c r="M5986" i="2"/>
  <c r="N5986" i="2" s="1"/>
  <c r="I5974" i="2"/>
  <c r="J5974" i="2" s="1"/>
  <c r="K5974" i="2" s="1"/>
  <c r="G5974" i="2"/>
  <c r="H5974" i="2"/>
  <c r="M5974" i="2"/>
  <c r="N5974" i="2" s="1"/>
  <c r="G5962" i="2"/>
  <c r="I5962" i="2"/>
  <c r="J5962" i="2" s="1"/>
  <c r="K5962" i="2" s="1"/>
  <c r="H5962" i="2"/>
  <c r="M5962" i="2"/>
  <c r="N5962" i="2" s="1"/>
  <c r="G5950" i="2"/>
  <c r="H5950" i="2"/>
  <c r="I5950" i="2"/>
  <c r="J5950" i="2" s="1"/>
  <c r="K5950" i="2" s="1"/>
  <c r="M5950" i="2"/>
  <c r="N5950" i="2" s="1"/>
  <c r="I5938" i="2"/>
  <c r="J5938" i="2" s="1"/>
  <c r="K5938" i="2" s="1"/>
  <c r="M5938" i="2"/>
  <c r="N5938" i="2" s="1"/>
  <c r="H5938" i="2"/>
  <c r="G5938" i="2"/>
  <c r="G5926" i="2"/>
  <c r="I5926" i="2"/>
  <c r="J5926" i="2" s="1"/>
  <c r="K5926" i="2" s="1"/>
  <c r="H5926" i="2"/>
  <c r="M5926" i="2"/>
  <c r="N5926" i="2" s="1"/>
  <c r="G5914" i="2"/>
  <c r="H5914" i="2"/>
  <c r="M5914" i="2"/>
  <c r="N5914" i="2" s="1"/>
  <c r="I5914" i="2"/>
  <c r="J5914" i="2" s="1"/>
  <c r="K5914" i="2" s="1"/>
  <c r="I5902" i="2"/>
  <c r="J5902" i="2" s="1"/>
  <c r="K5902" i="2" s="1"/>
  <c r="M5902" i="2"/>
  <c r="N5902" i="2" s="1"/>
  <c r="H5902" i="2"/>
  <c r="G5902" i="2"/>
  <c r="G5890" i="2"/>
  <c r="I5890" i="2"/>
  <c r="J5890" i="2" s="1"/>
  <c r="K5890" i="2" s="1"/>
  <c r="M5890" i="2"/>
  <c r="N5890" i="2" s="1"/>
  <c r="H5890" i="2"/>
  <c r="G5878" i="2"/>
  <c r="H5878" i="2"/>
  <c r="I5878" i="2"/>
  <c r="J5878" i="2" s="1"/>
  <c r="K5878" i="2" s="1"/>
  <c r="M5878" i="2"/>
  <c r="N5878" i="2" s="1"/>
  <c r="I5866" i="2"/>
  <c r="J5866" i="2" s="1"/>
  <c r="K5866" i="2" s="1"/>
  <c r="M5866" i="2"/>
  <c r="N5866" i="2" s="1"/>
  <c r="H5866" i="2"/>
  <c r="G5866" i="2"/>
  <c r="G5854" i="2"/>
  <c r="I5854" i="2"/>
  <c r="J5854" i="2" s="1"/>
  <c r="K5854" i="2" s="1"/>
  <c r="M5854" i="2"/>
  <c r="N5854" i="2" s="1"/>
  <c r="H5854" i="2"/>
  <c r="G5842" i="2"/>
  <c r="H5842" i="2"/>
  <c r="I5842" i="2"/>
  <c r="J5842" i="2" s="1"/>
  <c r="K5842" i="2" s="1"/>
  <c r="M5842" i="2"/>
  <c r="N5842" i="2" s="1"/>
  <c r="I5830" i="2"/>
  <c r="J5830" i="2" s="1"/>
  <c r="K5830" i="2" s="1"/>
  <c r="M5830" i="2"/>
  <c r="N5830" i="2" s="1"/>
  <c r="H5830" i="2"/>
  <c r="G5830" i="2"/>
  <c r="G5818" i="2"/>
  <c r="I5818" i="2"/>
  <c r="J5818" i="2" s="1"/>
  <c r="K5818" i="2" s="1"/>
  <c r="H5818" i="2"/>
  <c r="M5818" i="2"/>
  <c r="N5818" i="2" s="1"/>
  <c r="G5728" i="2"/>
  <c r="H5728" i="2"/>
  <c r="I5728" i="2"/>
  <c r="J5728" i="2" s="1"/>
  <c r="K5728" i="2" s="1"/>
  <c r="M5728" i="2"/>
  <c r="N5728" i="2" s="1"/>
  <c r="I5716" i="2"/>
  <c r="J5716" i="2" s="1"/>
  <c r="K5716" i="2" s="1"/>
  <c r="M5716" i="2"/>
  <c r="N5716" i="2" s="1"/>
  <c r="H5716" i="2"/>
  <c r="G5716" i="2"/>
  <c r="G5704" i="2"/>
  <c r="I5704" i="2"/>
  <c r="J5704" i="2" s="1"/>
  <c r="K5704" i="2" s="1"/>
  <c r="H5704" i="2"/>
  <c r="M5704" i="2"/>
  <c r="N5704" i="2" s="1"/>
  <c r="G5692" i="2"/>
  <c r="H5692" i="2"/>
  <c r="I5692" i="2"/>
  <c r="J5692" i="2" s="1"/>
  <c r="K5692" i="2" s="1"/>
  <c r="M5692" i="2"/>
  <c r="N5692" i="2" s="1"/>
  <c r="I5680" i="2"/>
  <c r="J5680" i="2" s="1"/>
  <c r="K5680" i="2" s="1"/>
  <c r="M5680" i="2"/>
  <c r="N5680" i="2" s="1"/>
  <c r="H5680" i="2"/>
  <c r="G5680" i="2"/>
  <c r="G5668" i="2"/>
  <c r="I5668" i="2"/>
  <c r="J5668" i="2" s="1"/>
  <c r="K5668" i="2" s="1"/>
  <c r="H5668" i="2"/>
  <c r="M5668" i="2"/>
  <c r="N5668" i="2" s="1"/>
  <c r="G5656" i="2"/>
  <c r="H5656" i="2"/>
  <c r="I5656" i="2"/>
  <c r="J5656" i="2" s="1"/>
  <c r="K5656" i="2" s="1"/>
  <c r="M5656" i="2"/>
  <c r="N5656" i="2" s="1"/>
  <c r="I5644" i="2"/>
  <c r="J5644" i="2" s="1"/>
  <c r="K5644" i="2" s="1"/>
  <c r="M5644" i="2"/>
  <c r="N5644" i="2" s="1"/>
  <c r="H5644" i="2"/>
  <c r="G5644" i="2"/>
  <c r="G5632" i="2"/>
  <c r="I5632" i="2"/>
  <c r="J5632" i="2" s="1"/>
  <c r="K5632" i="2" s="1"/>
  <c r="H5632" i="2"/>
  <c r="M5632" i="2"/>
  <c r="N5632" i="2" s="1"/>
  <c r="G5620" i="2"/>
  <c r="H5620" i="2"/>
  <c r="M5620" i="2"/>
  <c r="N5620" i="2" s="1"/>
  <c r="I5620" i="2"/>
  <c r="J5620" i="2" s="1"/>
  <c r="K5620" i="2" s="1"/>
  <c r="I5608" i="2"/>
  <c r="J5608" i="2" s="1"/>
  <c r="K5608" i="2" s="1"/>
  <c r="M5608" i="2"/>
  <c r="N5608" i="2" s="1"/>
  <c r="H5608" i="2"/>
  <c r="G5608" i="2"/>
  <c r="G5596" i="2"/>
  <c r="I5596" i="2"/>
  <c r="J5596" i="2" s="1"/>
  <c r="K5596" i="2" s="1"/>
  <c r="M5596" i="2"/>
  <c r="N5596" i="2" s="1"/>
  <c r="H5596" i="2"/>
  <c r="G5584" i="2"/>
  <c r="H5584" i="2"/>
  <c r="I5584" i="2"/>
  <c r="J5584" i="2" s="1"/>
  <c r="K5584" i="2" s="1"/>
  <c r="M5584" i="2"/>
  <c r="N5584" i="2" s="1"/>
  <c r="I5572" i="2"/>
  <c r="J5572" i="2" s="1"/>
  <c r="K5572" i="2" s="1"/>
  <c r="M5572" i="2"/>
  <c r="N5572" i="2" s="1"/>
  <c r="H5572" i="2"/>
  <c r="G5572" i="2"/>
  <c r="G5560" i="2"/>
  <c r="I5560" i="2"/>
  <c r="J5560" i="2" s="1"/>
  <c r="K5560" i="2" s="1"/>
  <c r="M5560" i="2"/>
  <c r="N5560" i="2" s="1"/>
  <c r="H5560" i="2"/>
  <c r="M5548" i="2"/>
  <c r="N5548" i="2" s="1"/>
  <c r="G5548" i="2"/>
  <c r="H5548" i="2"/>
  <c r="I5548" i="2"/>
  <c r="J5548" i="2" s="1"/>
  <c r="K5548" i="2" s="1"/>
  <c r="G5536" i="2"/>
  <c r="H5536" i="2"/>
  <c r="I5536" i="2"/>
  <c r="J5536" i="2" s="1"/>
  <c r="K5536" i="2" s="1"/>
  <c r="M5536" i="2"/>
  <c r="N5536" i="2" s="1"/>
  <c r="G5524" i="2"/>
  <c r="H5524" i="2"/>
  <c r="I5524" i="2"/>
  <c r="J5524" i="2" s="1"/>
  <c r="K5524" i="2" s="1"/>
  <c r="M5524" i="2"/>
  <c r="N5524" i="2" s="1"/>
  <c r="G5512" i="2"/>
  <c r="H5512" i="2"/>
  <c r="I5512" i="2"/>
  <c r="J5512" i="2" s="1"/>
  <c r="K5512" i="2" s="1"/>
  <c r="M5512" i="2"/>
  <c r="N5512" i="2" s="1"/>
  <c r="G5500" i="2"/>
  <c r="H5500" i="2"/>
  <c r="I5500" i="2"/>
  <c r="J5500" i="2" s="1"/>
  <c r="K5500" i="2" s="1"/>
  <c r="M5500" i="2"/>
  <c r="N5500" i="2" s="1"/>
  <c r="G5488" i="2"/>
  <c r="H5488" i="2"/>
  <c r="I5488" i="2"/>
  <c r="J5488" i="2" s="1"/>
  <c r="K5488" i="2" s="1"/>
  <c r="M5488" i="2"/>
  <c r="N5488" i="2" s="1"/>
  <c r="G5476" i="2"/>
  <c r="H5476" i="2"/>
  <c r="I5476" i="2"/>
  <c r="J5476" i="2" s="1"/>
  <c r="K5476" i="2" s="1"/>
  <c r="M5476" i="2"/>
  <c r="N5476" i="2" s="1"/>
  <c r="G5464" i="2"/>
  <c r="H5464" i="2"/>
  <c r="I5464" i="2"/>
  <c r="J5464" i="2" s="1"/>
  <c r="K5464" i="2" s="1"/>
  <c r="M5464" i="2"/>
  <c r="N5464" i="2" s="1"/>
  <c r="G5268" i="2"/>
  <c r="H5268" i="2"/>
  <c r="I5268" i="2"/>
  <c r="J5268" i="2" s="1"/>
  <c r="K5268" i="2" s="1"/>
  <c r="M5268" i="2"/>
  <c r="N5268" i="2" s="1"/>
  <c r="G5256" i="2"/>
  <c r="H5256" i="2"/>
  <c r="I5256" i="2"/>
  <c r="J5256" i="2" s="1"/>
  <c r="K5256" i="2" s="1"/>
  <c r="M5256" i="2"/>
  <c r="N5256" i="2" s="1"/>
  <c r="G5244" i="2"/>
  <c r="H5244" i="2"/>
  <c r="I5244" i="2"/>
  <c r="J5244" i="2" s="1"/>
  <c r="K5244" i="2" s="1"/>
  <c r="M5244" i="2"/>
  <c r="N5244" i="2" s="1"/>
  <c r="G5232" i="2"/>
  <c r="M5232" i="2"/>
  <c r="N5232" i="2" s="1"/>
  <c r="H5232" i="2"/>
  <c r="I5232" i="2"/>
  <c r="J5232" i="2" s="1"/>
  <c r="K5232" i="2" s="1"/>
  <c r="G5220" i="2"/>
  <c r="I5220" i="2"/>
  <c r="J5220" i="2" s="1"/>
  <c r="K5220" i="2" s="1"/>
  <c r="H5220" i="2"/>
  <c r="M5220" i="2"/>
  <c r="N5220" i="2" s="1"/>
  <c r="G5208" i="2"/>
  <c r="H5208" i="2"/>
  <c r="I5208" i="2"/>
  <c r="J5208" i="2" s="1"/>
  <c r="K5208" i="2" s="1"/>
  <c r="M5208" i="2"/>
  <c r="N5208" i="2" s="1"/>
  <c r="G5196" i="2"/>
  <c r="M5196" i="2"/>
  <c r="N5196" i="2" s="1"/>
  <c r="I5196" i="2"/>
  <c r="J5196" i="2" s="1"/>
  <c r="K5196" i="2" s="1"/>
  <c r="H5196" i="2"/>
  <c r="G5184" i="2"/>
  <c r="I5184" i="2"/>
  <c r="J5184" i="2" s="1"/>
  <c r="K5184" i="2" s="1"/>
  <c r="H5184" i="2"/>
  <c r="M5184" i="2"/>
  <c r="N5184" i="2" s="1"/>
  <c r="G5172" i="2"/>
  <c r="H5172" i="2"/>
  <c r="I5172" i="2"/>
  <c r="J5172" i="2" s="1"/>
  <c r="K5172" i="2" s="1"/>
  <c r="M5172" i="2"/>
  <c r="N5172" i="2" s="1"/>
  <c r="G5160" i="2"/>
  <c r="M5160" i="2"/>
  <c r="N5160" i="2" s="1"/>
  <c r="H5160" i="2"/>
  <c r="I5160" i="2"/>
  <c r="J5160" i="2" s="1"/>
  <c r="K5160" i="2" s="1"/>
  <c r="G5148" i="2"/>
  <c r="I5148" i="2"/>
  <c r="J5148" i="2" s="1"/>
  <c r="K5148" i="2" s="1"/>
  <c r="M5148" i="2"/>
  <c r="N5148" i="2" s="1"/>
  <c r="H5148" i="2"/>
  <c r="G5136" i="2"/>
  <c r="H5136" i="2"/>
  <c r="I5136" i="2"/>
  <c r="J5136" i="2" s="1"/>
  <c r="K5136" i="2" s="1"/>
  <c r="M5136" i="2"/>
  <c r="N5136" i="2" s="1"/>
  <c r="G5124" i="2"/>
  <c r="M5124" i="2"/>
  <c r="N5124" i="2" s="1"/>
  <c r="H5124" i="2"/>
  <c r="I5124" i="2"/>
  <c r="J5124" i="2" s="1"/>
  <c r="K5124" i="2" s="1"/>
  <c r="G5112" i="2"/>
  <c r="I5112" i="2"/>
  <c r="J5112" i="2" s="1"/>
  <c r="K5112" i="2" s="1"/>
  <c r="H5112" i="2"/>
  <c r="M5112" i="2"/>
  <c r="N5112" i="2" s="1"/>
  <c r="G5100" i="2"/>
  <c r="H5100" i="2"/>
  <c r="I5100" i="2"/>
  <c r="J5100" i="2" s="1"/>
  <c r="K5100" i="2" s="1"/>
  <c r="M5100" i="2"/>
  <c r="N5100" i="2" s="1"/>
  <c r="G5088" i="2"/>
  <c r="M5088" i="2"/>
  <c r="N5088" i="2" s="1"/>
  <c r="H5088" i="2"/>
  <c r="I5088" i="2"/>
  <c r="J5088" i="2" s="1"/>
  <c r="K5088" i="2" s="1"/>
  <c r="G5076" i="2"/>
  <c r="H5076" i="2"/>
  <c r="I5076" i="2"/>
  <c r="J5076" i="2" s="1"/>
  <c r="K5076" i="2" s="1"/>
  <c r="M5076" i="2"/>
  <c r="N5076" i="2" s="1"/>
  <c r="G5064" i="2"/>
  <c r="H5064" i="2"/>
  <c r="M5064" i="2"/>
  <c r="N5064" i="2" s="1"/>
  <c r="I5064" i="2"/>
  <c r="J5064" i="2" s="1"/>
  <c r="K5064" i="2" s="1"/>
  <c r="G5052" i="2"/>
  <c r="H5052" i="2"/>
  <c r="I5052" i="2"/>
  <c r="J5052" i="2" s="1"/>
  <c r="K5052" i="2" s="1"/>
  <c r="M5052" i="2"/>
  <c r="N5052" i="2" s="1"/>
  <c r="G5040" i="2"/>
  <c r="H5040" i="2"/>
  <c r="M5040" i="2"/>
  <c r="N5040" i="2" s="1"/>
  <c r="I5040" i="2"/>
  <c r="J5040" i="2" s="1"/>
  <c r="K5040" i="2" s="1"/>
  <c r="G5028" i="2"/>
  <c r="H5028" i="2"/>
  <c r="I5028" i="2"/>
  <c r="J5028" i="2" s="1"/>
  <c r="K5028" i="2" s="1"/>
  <c r="M5028" i="2"/>
  <c r="N5028" i="2" s="1"/>
  <c r="M5016" i="2"/>
  <c r="N5016" i="2" s="1"/>
  <c r="G5016" i="2"/>
  <c r="H5016" i="2"/>
  <c r="I5016" i="2"/>
  <c r="J5016" i="2" s="1"/>
  <c r="K5016" i="2" s="1"/>
  <c r="G5004" i="2"/>
  <c r="I5004" i="2"/>
  <c r="J5004" i="2" s="1"/>
  <c r="K5004" i="2" s="1"/>
  <c r="H5004" i="2"/>
  <c r="M5004" i="2"/>
  <c r="N5004" i="2" s="1"/>
  <c r="H4992" i="2"/>
  <c r="I4992" i="2"/>
  <c r="J4992" i="2" s="1"/>
  <c r="K4992" i="2" s="1"/>
  <c r="G4992" i="2"/>
  <c r="M4992" i="2"/>
  <c r="N4992" i="2" s="1"/>
  <c r="M4980" i="2"/>
  <c r="N4980" i="2" s="1"/>
  <c r="H4980" i="2"/>
  <c r="G4980" i="2"/>
  <c r="I4980" i="2"/>
  <c r="J4980" i="2" s="1"/>
  <c r="K4980" i="2" s="1"/>
  <c r="G4968" i="2"/>
  <c r="I4968" i="2"/>
  <c r="J4968" i="2" s="1"/>
  <c r="K4968" i="2" s="1"/>
  <c r="M4968" i="2"/>
  <c r="N4968" i="2" s="1"/>
  <c r="H4968" i="2"/>
  <c r="H4956" i="2"/>
  <c r="I4956" i="2"/>
  <c r="J4956" i="2" s="1"/>
  <c r="K4956" i="2" s="1"/>
  <c r="G4956" i="2"/>
  <c r="M4956" i="2"/>
  <c r="N4956" i="2" s="1"/>
  <c r="M4944" i="2"/>
  <c r="N4944" i="2" s="1"/>
  <c r="H4944" i="2"/>
  <c r="I4944" i="2"/>
  <c r="J4944" i="2" s="1"/>
  <c r="K4944" i="2" s="1"/>
  <c r="G4944" i="2"/>
  <c r="G4932" i="2"/>
  <c r="I4932" i="2"/>
  <c r="J4932" i="2" s="1"/>
  <c r="K4932" i="2" s="1"/>
  <c r="M4932" i="2"/>
  <c r="N4932" i="2" s="1"/>
  <c r="H4932" i="2"/>
  <c r="G4920" i="2"/>
  <c r="H4920" i="2"/>
  <c r="I4920" i="2"/>
  <c r="J4920" i="2" s="1"/>
  <c r="K4920" i="2" s="1"/>
  <c r="M4920" i="2"/>
  <c r="N4920" i="2" s="1"/>
  <c r="M4908" i="2"/>
  <c r="N4908" i="2" s="1"/>
  <c r="I4908" i="2"/>
  <c r="J4908" i="2" s="1"/>
  <c r="K4908" i="2" s="1"/>
  <c r="G4908" i="2"/>
  <c r="H4908" i="2"/>
  <c r="G4896" i="2"/>
  <c r="I4896" i="2"/>
  <c r="J4896" i="2" s="1"/>
  <c r="K4896" i="2" s="1"/>
  <c r="M4896" i="2"/>
  <c r="N4896" i="2" s="1"/>
  <c r="H4896" i="2"/>
  <c r="G4884" i="2"/>
  <c r="H4884" i="2"/>
  <c r="I4884" i="2"/>
  <c r="J4884" i="2" s="1"/>
  <c r="K4884" i="2" s="1"/>
  <c r="M4884" i="2"/>
  <c r="N4884" i="2" s="1"/>
  <c r="G4872" i="2"/>
  <c r="M4872" i="2"/>
  <c r="N4872" i="2" s="1"/>
  <c r="H4872" i="2"/>
  <c r="I4872" i="2"/>
  <c r="J4872" i="2" s="1"/>
  <c r="K4872" i="2" s="1"/>
  <c r="I6823" i="2"/>
  <c r="J6823" i="2" s="1"/>
  <c r="K6823" i="2" s="1"/>
  <c r="M6823" i="2"/>
  <c r="N6823" i="2" s="1"/>
  <c r="G6823" i="2"/>
  <c r="H6823" i="2"/>
  <c r="G6631" i="2"/>
  <c r="H6631" i="2"/>
  <c r="I6631" i="2"/>
  <c r="J6631" i="2" s="1"/>
  <c r="K6631" i="2" s="1"/>
  <c r="M6631" i="2"/>
  <c r="N6631" i="2" s="1"/>
  <c r="H6463" i="2"/>
  <c r="G6463" i="2"/>
  <c r="I6463" i="2"/>
  <c r="J6463" i="2" s="1"/>
  <c r="K6463" i="2" s="1"/>
  <c r="M6463" i="2"/>
  <c r="N6463" i="2" s="1"/>
  <c r="I6083" i="2"/>
  <c r="J6083" i="2" s="1"/>
  <c r="K6083" i="2" s="1"/>
  <c r="M6083" i="2"/>
  <c r="N6083" i="2" s="1"/>
  <c r="G6083" i="2"/>
  <c r="H6083" i="2"/>
  <c r="G5963" i="2"/>
  <c r="H5963" i="2"/>
  <c r="I5963" i="2"/>
  <c r="J5963" i="2" s="1"/>
  <c r="K5963" i="2" s="1"/>
  <c r="M5963" i="2"/>
  <c r="N5963" i="2" s="1"/>
  <c r="G5855" i="2"/>
  <c r="H5855" i="2"/>
  <c r="I5855" i="2"/>
  <c r="J5855" i="2" s="1"/>
  <c r="K5855" i="2" s="1"/>
  <c r="M5855" i="2"/>
  <c r="N5855" i="2" s="1"/>
  <c r="G5645" i="2"/>
  <c r="H5645" i="2"/>
  <c r="M5645" i="2"/>
  <c r="N5645" i="2" s="1"/>
  <c r="I5645" i="2"/>
  <c r="J5645" i="2" s="1"/>
  <c r="K5645" i="2" s="1"/>
  <c r="G5549" i="2"/>
  <c r="H5549" i="2"/>
  <c r="I5549" i="2"/>
  <c r="J5549" i="2" s="1"/>
  <c r="K5549" i="2" s="1"/>
  <c r="M5549" i="2"/>
  <c r="N5549" i="2" s="1"/>
  <c r="I5221" i="2"/>
  <c r="J5221" i="2" s="1"/>
  <c r="K5221" i="2" s="1"/>
  <c r="M5221" i="2"/>
  <c r="N5221" i="2" s="1"/>
  <c r="G5221" i="2"/>
  <c r="H5221" i="2"/>
  <c r="I5137" i="2"/>
  <c r="J5137" i="2" s="1"/>
  <c r="K5137" i="2" s="1"/>
  <c r="M5137" i="2"/>
  <c r="N5137" i="2" s="1"/>
  <c r="G5137" i="2"/>
  <c r="H5137" i="2"/>
  <c r="I5077" i="2"/>
  <c r="J5077" i="2" s="1"/>
  <c r="K5077" i="2" s="1"/>
  <c r="G5077" i="2"/>
  <c r="H5077" i="2"/>
  <c r="M5077" i="2"/>
  <c r="N5077" i="2" s="1"/>
  <c r="I4969" i="2"/>
  <c r="J4969" i="2" s="1"/>
  <c r="K4969" i="2" s="1"/>
  <c r="G4969" i="2"/>
  <c r="M4969" i="2"/>
  <c r="N4969" i="2" s="1"/>
  <c r="H4969" i="2"/>
  <c r="G4861" i="2"/>
  <c r="H4861" i="2"/>
  <c r="I4861" i="2"/>
  <c r="J4861" i="2" s="1"/>
  <c r="K4861" i="2" s="1"/>
  <c r="M4861" i="2"/>
  <c r="N4861" i="2" s="1"/>
  <c r="M4741" i="2"/>
  <c r="N4741" i="2" s="1"/>
  <c r="G4741" i="2"/>
  <c r="H4741" i="2"/>
  <c r="I4741" i="2"/>
  <c r="J4741" i="2" s="1"/>
  <c r="K4741" i="2" s="1"/>
  <c r="M4494" i="2"/>
  <c r="N4494" i="2" s="1"/>
  <c r="G4494" i="2"/>
  <c r="I4494" i="2"/>
  <c r="J4494" i="2" s="1"/>
  <c r="K4494" i="2" s="1"/>
  <c r="H4494" i="2"/>
  <c r="I4410" i="2"/>
  <c r="J4410" i="2" s="1"/>
  <c r="K4410" i="2" s="1"/>
  <c r="H4410" i="2"/>
  <c r="M4410" i="2"/>
  <c r="N4410" i="2" s="1"/>
  <c r="G4410" i="2"/>
  <c r="I4290" i="2"/>
  <c r="J4290" i="2" s="1"/>
  <c r="K4290" i="2" s="1"/>
  <c r="G4290" i="2"/>
  <c r="H4290" i="2"/>
  <c r="M4290" i="2"/>
  <c r="N4290" i="2" s="1"/>
  <c r="I4031" i="2"/>
  <c r="J4031" i="2" s="1"/>
  <c r="K4031" i="2" s="1"/>
  <c r="G4031" i="2"/>
  <c r="M4031" i="2"/>
  <c r="N4031" i="2" s="1"/>
  <c r="H4031" i="2"/>
  <c r="I3923" i="2"/>
  <c r="J3923" i="2" s="1"/>
  <c r="K3923" i="2" s="1"/>
  <c r="M3923" i="2"/>
  <c r="N3923" i="2" s="1"/>
  <c r="G3923" i="2"/>
  <c r="H3923" i="2"/>
  <c r="G3839" i="2"/>
  <c r="I3839" i="2"/>
  <c r="J3839" i="2" s="1"/>
  <c r="K3839" i="2" s="1"/>
  <c r="H3839" i="2"/>
  <c r="M3839" i="2"/>
  <c r="N3839" i="2" s="1"/>
  <c r="G3624" i="2"/>
  <c r="I3624" i="2"/>
  <c r="J3624" i="2" s="1"/>
  <c r="K3624" i="2" s="1"/>
  <c r="H3624" i="2"/>
  <c r="M3624" i="2"/>
  <c r="N3624" i="2" s="1"/>
  <c r="I3504" i="2"/>
  <c r="J3504" i="2" s="1"/>
  <c r="K3504" i="2" s="1"/>
  <c r="H3504" i="2"/>
  <c r="M3504" i="2"/>
  <c r="N3504" i="2" s="1"/>
  <c r="G3504" i="2"/>
  <c r="G3408" i="2"/>
  <c r="H3408" i="2"/>
  <c r="I3408" i="2"/>
  <c r="J3408" i="2" s="1"/>
  <c r="K3408" i="2" s="1"/>
  <c r="M3408" i="2"/>
  <c r="N3408" i="2" s="1"/>
  <c r="G2961" i="2"/>
  <c r="H2961" i="2"/>
  <c r="I2961" i="2"/>
  <c r="J2961" i="2" s="1"/>
  <c r="K2961" i="2" s="1"/>
  <c r="M2961" i="2"/>
  <c r="N2961" i="2" s="1"/>
  <c r="G2889" i="2"/>
  <c r="H2889" i="2"/>
  <c r="I2889" i="2"/>
  <c r="J2889" i="2" s="1"/>
  <c r="K2889" i="2" s="1"/>
  <c r="M2889" i="2"/>
  <c r="N2889" i="2" s="1"/>
  <c r="G2817" i="2"/>
  <c r="H2817" i="2"/>
  <c r="I2817" i="2"/>
  <c r="J2817" i="2" s="1"/>
  <c r="K2817" i="2" s="1"/>
  <c r="M2817" i="2"/>
  <c r="N2817" i="2" s="1"/>
  <c r="M2757" i="2"/>
  <c r="N2757" i="2" s="1"/>
  <c r="G2757" i="2"/>
  <c r="H2757" i="2"/>
  <c r="I2757" i="2"/>
  <c r="J2757" i="2" s="1"/>
  <c r="K2757" i="2" s="1"/>
  <c r="M2661" i="2"/>
  <c r="N2661" i="2" s="1"/>
  <c r="G2661" i="2"/>
  <c r="H2661" i="2"/>
  <c r="I2661" i="2"/>
  <c r="J2661" i="2" s="1"/>
  <c r="K2661" i="2" s="1"/>
  <c r="H2481" i="2"/>
  <c r="M2481" i="2"/>
  <c r="N2481" i="2" s="1"/>
  <c r="G2481" i="2"/>
  <c r="I2481" i="2"/>
  <c r="J2481" i="2" s="1"/>
  <c r="K2481" i="2" s="1"/>
  <c r="H1941" i="2"/>
  <c r="I1941" i="2"/>
  <c r="J1941" i="2" s="1"/>
  <c r="K1941" i="2" s="1"/>
  <c r="G1941" i="2"/>
  <c r="M1941" i="2"/>
  <c r="N1941" i="2" s="1"/>
  <c r="I6895" i="2"/>
  <c r="J6895" i="2" s="1"/>
  <c r="K6895" i="2" s="1"/>
  <c r="H6895" i="2"/>
  <c r="G6895" i="2"/>
  <c r="M6895" i="2"/>
  <c r="N6895" i="2" s="1"/>
  <c r="H6751" i="2"/>
  <c r="G6751" i="2"/>
  <c r="M6751" i="2"/>
  <c r="N6751" i="2" s="1"/>
  <c r="I6751" i="2"/>
  <c r="J6751" i="2" s="1"/>
  <c r="K6751" i="2" s="1"/>
  <c r="M6583" i="2"/>
  <c r="N6583" i="2" s="1"/>
  <c r="G6583" i="2"/>
  <c r="H6583" i="2"/>
  <c r="I6583" i="2"/>
  <c r="J6583" i="2" s="1"/>
  <c r="K6583" i="2" s="1"/>
  <c r="H6427" i="2"/>
  <c r="G6427" i="2"/>
  <c r="I6427" i="2"/>
  <c r="J6427" i="2" s="1"/>
  <c r="K6427" i="2" s="1"/>
  <c r="M6427" i="2"/>
  <c r="N6427" i="2" s="1"/>
  <c r="I6071" i="2"/>
  <c r="J6071" i="2" s="1"/>
  <c r="K6071" i="2" s="1"/>
  <c r="G6071" i="2"/>
  <c r="H6071" i="2"/>
  <c r="M6071" i="2"/>
  <c r="N6071" i="2" s="1"/>
  <c r="G5939" i="2"/>
  <c r="H5939" i="2"/>
  <c r="M5939" i="2"/>
  <c r="N5939" i="2" s="1"/>
  <c r="I5939" i="2"/>
  <c r="J5939" i="2" s="1"/>
  <c r="K5939" i="2" s="1"/>
  <c r="G5717" i="2"/>
  <c r="H5717" i="2"/>
  <c r="I5717" i="2"/>
  <c r="J5717" i="2" s="1"/>
  <c r="K5717" i="2" s="1"/>
  <c r="M5717" i="2"/>
  <c r="N5717" i="2" s="1"/>
  <c r="G5609" i="2"/>
  <c r="H5609" i="2"/>
  <c r="I5609" i="2"/>
  <c r="J5609" i="2" s="1"/>
  <c r="K5609" i="2" s="1"/>
  <c r="M5609" i="2"/>
  <c r="N5609" i="2" s="1"/>
  <c r="I5489" i="2"/>
  <c r="J5489" i="2" s="1"/>
  <c r="K5489" i="2" s="1"/>
  <c r="G5489" i="2"/>
  <c r="H5489" i="2"/>
  <c r="M5489" i="2"/>
  <c r="N5489" i="2" s="1"/>
  <c r="I5173" i="2"/>
  <c r="J5173" i="2" s="1"/>
  <c r="K5173" i="2" s="1"/>
  <c r="G5173" i="2"/>
  <c r="H5173" i="2"/>
  <c r="M5173" i="2"/>
  <c r="N5173" i="2" s="1"/>
  <c r="I5065" i="2"/>
  <c r="J5065" i="2" s="1"/>
  <c r="K5065" i="2" s="1"/>
  <c r="G5065" i="2"/>
  <c r="H5065" i="2"/>
  <c r="M5065" i="2"/>
  <c r="N5065" i="2" s="1"/>
  <c r="I4933" i="2"/>
  <c r="J4933" i="2" s="1"/>
  <c r="K4933" i="2" s="1"/>
  <c r="G4933" i="2"/>
  <c r="H4933" i="2"/>
  <c r="M4933" i="2"/>
  <c r="N4933" i="2" s="1"/>
  <c r="G4789" i="2"/>
  <c r="H4789" i="2"/>
  <c r="I4789" i="2"/>
  <c r="J4789" i="2" s="1"/>
  <c r="K4789" i="2" s="1"/>
  <c r="M4789" i="2"/>
  <c r="N4789" i="2" s="1"/>
  <c r="M4542" i="2"/>
  <c r="N4542" i="2" s="1"/>
  <c r="H4542" i="2"/>
  <c r="G4542" i="2"/>
  <c r="I4542" i="2"/>
  <c r="J4542" i="2" s="1"/>
  <c r="K4542" i="2" s="1"/>
  <c r="M4422" i="2"/>
  <c r="N4422" i="2" s="1"/>
  <c r="G4422" i="2"/>
  <c r="I4422" i="2"/>
  <c r="J4422" i="2" s="1"/>
  <c r="K4422" i="2" s="1"/>
  <c r="H4422" i="2"/>
  <c r="I4326" i="2"/>
  <c r="J4326" i="2" s="1"/>
  <c r="K4326" i="2" s="1"/>
  <c r="G4326" i="2"/>
  <c r="H4326" i="2"/>
  <c r="M4326" i="2"/>
  <c r="N4326" i="2" s="1"/>
  <c r="I4067" i="2"/>
  <c r="J4067" i="2" s="1"/>
  <c r="K4067" i="2" s="1"/>
  <c r="G4067" i="2"/>
  <c r="M4067" i="2"/>
  <c r="N4067" i="2" s="1"/>
  <c r="H4067" i="2"/>
  <c r="I3983" i="2"/>
  <c r="J3983" i="2" s="1"/>
  <c r="K3983" i="2" s="1"/>
  <c r="G3983" i="2"/>
  <c r="H3983" i="2"/>
  <c r="M3983" i="2"/>
  <c r="N3983" i="2" s="1"/>
  <c r="G3911" i="2"/>
  <c r="I3911" i="2"/>
  <c r="J3911" i="2" s="1"/>
  <c r="K3911" i="2" s="1"/>
  <c r="H3911" i="2"/>
  <c r="M3911" i="2"/>
  <c r="N3911" i="2" s="1"/>
  <c r="G3815" i="2"/>
  <c r="I3815" i="2"/>
  <c r="J3815" i="2" s="1"/>
  <c r="K3815" i="2" s="1"/>
  <c r="H3815" i="2"/>
  <c r="M3815" i="2"/>
  <c r="N3815" i="2" s="1"/>
  <c r="I3576" i="2"/>
  <c r="J3576" i="2" s="1"/>
  <c r="K3576" i="2" s="1"/>
  <c r="G3576" i="2"/>
  <c r="H3576" i="2"/>
  <c r="M3576" i="2"/>
  <c r="N3576" i="2" s="1"/>
  <c r="M3480" i="2"/>
  <c r="N3480" i="2" s="1"/>
  <c r="G3480" i="2"/>
  <c r="H3480" i="2"/>
  <c r="I3480" i="2"/>
  <c r="J3480" i="2" s="1"/>
  <c r="K3480" i="2" s="1"/>
  <c r="G3384" i="2"/>
  <c r="H3384" i="2"/>
  <c r="I3384" i="2"/>
  <c r="J3384" i="2" s="1"/>
  <c r="K3384" i="2" s="1"/>
  <c r="M3384" i="2"/>
  <c r="N3384" i="2" s="1"/>
  <c r="H2937" i="2"/>
  <c r="I2937" i="2"/>
  <c r="J2937" i="2" s="1"/>
  <c r="K2937" i="2" s="1"/>
  <c r="G2937" i="2"/>
  <c r="M2937" i="2"/>
  <c r="N2937" i="2" s="1"/>
  <c r="M2877" i="2"/>
  <c r="N2877" i="2" s="1"/>
  <c r="G2877" i="2"/>
  <c r="I2877" i="2"/>
  <c r="J2877" i="2" s="1"/>
  <c r="K2877" i="2" s="1"/>
  <c r="H2877" i="2"/>
  <c r="M2805" i="2"/>
  <c r="N2805" i="2" s="1"/>
  <c r="G2805" i="2"/>
  <c r="I2805" i="2"/>
  <c r="J2805" i="2" s="1"/>
  <c r="K2805" i="2" s="1"/>
  <c r="H2805" i="2"/>
  <c r="M2745" i="2"/>
  <c r="N2745" i="2" s="1"/>
  <c r="H2745" i="2"/>
  <c r="G2745" i="2"/>
  <c r="I2745" i="2"/>
  <c r="J2745" i="2" s="1"/>
  <c r="K2745" i="2" s="1"/>
  <c r="M2709" i="2"/>
  <c r="N2709" i="2" s="1"/>
  <c r="H2709" i="2"/>
  <c r="G2709" i="2"/>
  <c r="I2709" i="2"/>
  <c r="J2709" i="2" s="1"/>
  <c r="K2709" i="2" s="1"/>
  <c r="M2673" i="2"/>
  <c r="N2673" i="2" s="1"/>
  <c r="G2673" i="2"/>
  <c r="H2673" i="2"/>
  <c r="I2673" i="2"/>
  <c r="J2673" i="2" s="1"/>
  <c r="K2673" i="2" s="1"/>
  <c r="M2613" i="2"/>
  <c r="N2613" i="2" s="1"/>
  <c r="G2613" i="2"/>
  <c r="H2613" i="2"/>
  <c r="I2613" i="2"/>
  <c r="J2613" i="2" s="1"/>
  <c r="K2613" i="2" s="1"/>
  <c r="G2565" i="2"/>
  <c r="H2565" i="2"/>
  <c r="M2565" i="2"/>
  <c r="N2565" i="2" s="1"/>
  <c r="I2565" i="2"/>
  <c r="J2565" i="2" s="1"/>
  <c r="K2565" i="2" s="1"/>
  <c r="G2529" i="2"/>
  <c r="H2529" i="2"/>
  <c r="M2529" i="2"/>
  <c r="N2529" i="2" s="1"/>
  <c r="I2529" i="2"/>
  <c r="J2529" i="2" s="1"/>
  <c r="K2529" i="2" s="1"/>
  <c r="H2397" i="2"/>
  <c r="I2397" i="2"/>
  <c r="J2397" i="2" s="1"/>
  <c r="K2397" i="2" s="1"/>
  <c r="G2397" i="2"/>
  <c r="M2397" i="2"/>
  <c r="N2397" i="2" s="1"/>
  <c r="H2337" i="2"/>
  <c r="M2337" i="2"/>
  <c r="N2337" i="2" s="1"/>
  <c r="G2337" i="2"/>
  <c r="I2337" i="2"/>
  <c r="J2337" i="2" s="1"/>
  <c r="K2337" i="2" s="1"/>
  <c r="M2289" i="2"/>
  <c r="N2289" i="2" s="1"/>
  <c r="I2289" i="2"/>
  <c r="J2289" i="2" s="1"/>
  <c r="K2289" i="2" s="1"/>
  <c r="G2289" i="2"/>
  <c r="H2289" i="2"/>
  <c r="M2229" i="2"/>
  <c r="N2229" i="2" s="1"/>
  <c r="H2229" i="2"/>
  <c r="I2229" i="2"/>
  <c r="J2229" i="2" s="1"/>
  <c r="K2229" i="2" s="1"/>
  <c r="G2229" i="2"/>
  <c r="M2157" i="2"/>
  <c r="N2157" i="2" s="1"/>
  <c r="H2157" i="2"/>
  <c r="I2157" i="2"/>
  <c r="J2157" i="2" s="1"/>
  <c r="K2157" i="2" s="1"/>
  <c r="G2157" i="2"/>
  <c r="H2097" i="2"/>
  <c r="M2097" i="2"/>
  <c r="N2097" i="2" s="1"/>
  <c r="G2097" i="2"/>
  <c r="I2097" i="2"/>
  <c r="J2097" i="2" s="1"/>
  <c r="K2097" i="2" s="1"/>
  <c r="H2049" i="2"/>
  <c r="G2049" i="2"/>
  <c r="I2049" i="2"/>
  <c r="J2049" i="2" s="1"/>
  <c r="K2049" i="2" s="1"/>
  <c r="M2049" i="2"/>
  <c r="N2049" i="2" s="1"/>
  <c r="H2001" i="2"/>
  <c r="G2001" i="2"/>
  <c r="I2001" i="2"/>
  <c r="J2001" i="2" s="1"/>
  <c r="K2001" i="2" s="1"/>
  <c r="M2001" i="2"/>
  <c r="N2001" i="2" s="1"/>
  <c r="H1953" i="2"/>
  <c r="G1953" i="2"/>
  <c r="I1953" i="2"/>
  <c r="J1953" i="2" s="1"/>
  <c r="K1953" i="2" s="1"/>
  <c r="M1953" i="2"/>
  <c r="N1953" i="2" s="1"/>
  <c r="H1893" i="2"/>
  <c r="M1893" i="2"/>
  <c r="N1893" i="2" s="1"/>
  <c r="G1893" i="2"/>
  <c r="I1893" i="2"/>
  <c r="J1893" i="2" s="1"/>
  <c r="K1893" i="2" s="1"/>
  <c r="H1857" i="2"/>
  <c r="M1857" i="2"/>
  <c r="N1857" i="2" s="1"/>
  <c r="G1857" i="2"/>
  <c r="I1857" i="2"/>
  <c r="J1857" i="2" s="1"/>
  <c r="K1857" i="2" s="1"/>
  <c r="H1753" i="2"/>
  <c r="G1753" i="2"/>
  <c r="M1753" i="2"/>
  <c r="N1753" i="2" s="1"/>
  <c r="I1753" i="2"/>
  <c r="J1753" i="2" s="1"/>
  <c r="K1753" i="2" s="1"/>
  <c r="G1705" i="2"/>
  <c r="H1705" i="2"/>
  <c r="I1705" i="2"/>
  <c r="J1705" i="2" s="1"/>
  <c r="K1705" i="2" s="1"/>
  <c r="M1705" i="2"/>
  <c r="N1705" i="2" s="1"/>
  <c r="M1657" i="2"/>
  <c r="N1657" i="2" s="1"/>
  <c r="I1657" i="2"/>
  <c r="J1657" i="2" s="1"/>
  <c r="K1657" i="2" s="1"/>
  <c r="G1657" i="2"/>
  <c r="H1657" i="2"/>
  <c r="G1597" i="2"/>
  <c r="H1597" i="2"/>
  <c r="M1597" i="2"/>
  <c r="N1597" i="2" s="1"/>
  <c r="I1597" i="2"/>
  <c r="J1597" i="2" s="1"/>
  <c r="K1597" i="2" s="1"/>
  <c r="G1561" i="2"/>
  <c r="H1561" i="2"/>
  <c r="I1561" i="2"/>
  <c r="J1561" i="2" s="1"/>
  <c r="K1561" i="2" s="1"/>
  <c r="M1561" i="2"/>
  <c r="N1561" i="2" s="1"/>
  <c r="G1513" i="2"/>
  <c r="H1513" i="2"/>
  <c r="M1513" i="2"/>
  <c r="N1513" i="2" s="1"/>
  <c r="I1513" i="2"/>
  <c r="J1513" i="2" s="1"/>
  <c r="K1513" i="2" s="1"/>
  <c r="G1465" i="2"/>
  <c r="H1465" i="2"/>
  <c r="I1465" i="2"/>
  <c r="J1465" i="2" s="1"/>
  <c r="K1465" i="2" s="1"/>
  <c r="M1465" i="2"/>
  <c r="N1465" i="2" s="1"/>
  <c r="G1340" i="2"/>
  <c r="H1340" i="2"/>
  <c r="I1340" i="2"/>
  <c r="J1340" i="2" s="1"/>
  <c r="K1340" i="2" s="1"/>
  <c r="M1340" i="2"/>
  <c r="N1340" i="2" s="1"/>
  <c r="G1304" i="2"/>
  <c r="H1304" i="2"/>
  <c r="M1304" i="2"/>
  <c r="N1304" i="2" s="1"/>
  <c r="I1304" i="2"/>
  <c r="J1304" i="2" s="1"/>
  <c r="K1304" i="2" s="1"/>
  <c r="G1268" i="2"/>
  <c r="H1268" i="2"/>
  <c r="M1268" i="2"/>
  <c r="N1268" i="2" s="1"/>
  <c r="I1268" i="2"/>
  <c r="J1268" i="2" s="1"/>
  <c r="K1268" i="2" s="1"/>
  <c r="G1220" i="2"/>
  <c r="H1220" i="2"/>
  <c r="M1220" i="2"/>
  <c r="N1220" i="2" s="1"/>
  <c r="I1220" i="2"/>
  <c r="J1220" i="2" s="1"/>
  <c r="K1220" i="2" s="1"/>
  <c r="G1160" i="2"/>
  <c r="H1160" i="2"/>
  <c r="M1160" i="2"/>
  <c r="N1160" i="2" s="1"/>
  <c r="I1160" i="2"/>
  <c r="J1160" i="2" s="1"/>
  <c r="K1160" i="2" s="1"/>
  <c r="G1124" i="2"/>
  <c r="H1124" i="2"/>
  <c r="I1124" i="2"/>
  <c r="J1124" i="2" s="1"/>
  <c r="K1124" i="2" s="1"/>
  <c r="M1124" i="2"/>
  <c r="N1124" i="2" s="1"/>
  <c r="M1076" i="2"/>
  <c r="N1076" i="2" s="1"/>
  <c r="H1076" i="2"/>
  <c r="I1076" i="2"/>
  <c r="J1076" i="2" s="1"/>
  <c r="K1076" i="2" s="1"/>
  <c r="G1076" i="2"/>
  <c r="M1052" i="2"/>
  <c r="N1052" i="2" s="1"/>
  <c r="G1052" i="2"/>
  <c r="H1052" i="2"/>
  <c r="I1052" i="2"/>
  <c r="J1052" i="2" s="1"/>
  <c r="K1052" i="2" s="1"/>
  <c r="M1004" i="2"/>
  <c r="N1004" i="2" s="1"/>
  <c r="G1004" i="2"/>
  <c r="H1004" i="2"/>
  <c r="I1004" i="2"/>
  <c r="J1004" i="2" s="1"/>
  <c r="K1004" i="2" s="1"/>
  <c r="M931" i="2"/>
  <c r="N931" i="2" s="1"/>
  <c r="G931" i="2"/>
  <c r="I931" i="2"/>
  <c r="J931" i="2" s="1"/>
  <c r="K931" i="2" s="1"/>
  <c r="H931" i="2"/>
  <c r="G883" i="2"/>
  <c r="H883" i="2"/>
  <c r="I883" i="2"/>
  <c r="J883" i="2" s="1"/>
  <c r="K883" i="2" s="1"/>
  <c r="M883" i="2"/>
  <c r="N883" i="2" s="1"/>
  <c r="G835" i="2"/>
  <c r="H835" i="2"/>
  <c r="I835" i="2"/>
  <c r="J835" i="2" s="1"/>
  <c r="K835" i="2" s="1"/>
  <c r="M835" i="2"/>
  <c r="N835" i="2" s="1"/>
  <c r="M799" i="2"/>
  <c r="N799" i="2" s="1"/>
  <c r="I799" i="2"/>
  <c r="J799" i="2" s="1"/>
  <c r="K799" i="2" s="1"/>
  <c r="H799" i="2"/>
  <c r="G799" i="2"/>
  <c r="H751" i="2"/>
  <c r="I751" i="2"/>
  <c r="J751" i="2" s="1"/>
  <c r="K751" i="2" s="1"/>
  <c r="G751" i="2"/>
  <c r="M751" i="2"/>
  <c r="N751" i="2" s="1"/>
  <c r="I703" i="2"/>
  <c r="J703" i="2" s="1"/>
  <c r="K703" i="2" s="1"/>
  <c r="H703" i="2"/>
  <c r="M703" i="2"/>
  <c r="N703" i="2" s="1"/>
  <c r="G703" i="2"/>
  <c r="M655" i="2"/>
  <c r="N655" i="2" s="1"/>
  <c r="G655" i="2"/>
  <c r="H655" i="2"/>
  <c r="I655" i="2"/>
  <c r="J655" i="2" s="1"/>
  <c r="K655" i="2" s="1"/>
  <c r="H631" i="2"/>
  <c r="I631" i="2"/>
  <c r="J631" i="2" s="1"/>
  <c r="K631" i="2" s="1"/>
  <c r="M631" i="2"/>
  <c r="N631" i="2" s="1"/>
  <c r="G631" i="2"/>
  <c r="M619" i="2"/>
  <c r="N619" i="2" s="1"/>
  <c r="H619" i="2"/>
  <c r="I619" i="2"/>
  <c r="J619" i="2" s="1"/>
  <c r="K619" i="2" s="1"/>
  <c r="G619" i="2"/>
  <c r="G607" i="2"/>
  <c r="H607" i="2"/>
  <c r="M607" i="2"/>
  <c r="N607" i="2" s="1"/>
  <c r="I607" i="2"/>
  <c r="J607" i="2" s="1"/>
  <c r="K607" i="2" s="1"/>
  <c r="I571" i="2"/>
  <c r="J571" i="2" s="1"/>
  <c r="K571" i="2" s="1"/>
  <c r="G571" i="2"/>
  <c r="H571" i="2"/>
  <c r="M571" i="2"/>
  <c r="N571" i="2" s="1"/>
  <c r="I547" i="2"/>
  <c r="J547" i="2" s="1"/>
  <c r="K547" i="2" s="1"/>
  <c r="G547" i="2"/>
  <c r="H547" i="2"/>
  <c r="M547" i="2"/>
  <c r="N547" i="2" s="1"/>
  <c r="G560" i="2"/>
  <c r="H560" i="2"/>
  <c r="I560" i="2"/>
  <c r="J560" i="2" s="1"/>
  <c r="K560" i="2" s="1"/>
  <c r="M560" i="2"/>
  <c r="N560" i="2" s="1"/>
  <c r="I6963" i="2"/>
  <c r="J6963" i="2" s="1"/>
  <c r="K6963" i="2" s="1"/>
  <c r="H6963" i="2"/>
  <c r="M6963" i="2"/>
  <c r="N6963" i="2" s="1"/>
  <c r="G6963" i="2"/>
  <c r="I6951" i="2"/>
  <c r="J6951" i="2" s="1"/>
  <c r="K6951" i="2" s="1"/>
  <c r="G6951" i="2"/>
  <c r="H6951" i="2"/>
  <c r="M6951" i="2"/>
  <c r="N6951" i="2" s="1"/>
  <c r="I6939" i="2"/>
  <c r="J6939" i="2" s="1"/>
  <c r="K6939" i="2" s="1"/>
  <c r="M6939" i="2"/>
  <c r="N6939" i="2" s="1"/>
  <c r="H6939" i="2"/>
  <c r="G6939" i="2"/>
  <c r="I6892" i="2"/>
  <c r="J6892" i="2" s="1"/>
  <c r="K6892" i="2" s="1"/>
  <c r="M6892" i="2"/>
  <c r="N6892" i="2" s="1"/>
  <c r="H6892" i="2"/>
  <c r="G6892" i="2"/>
  <c r="I6880" i="2"/>
  <c r="J6880" i="2" s="1"/>
  <c r="K6880" i="2" s="1"/>
  <c r="M6880" i="2"/>
  <c r="N6880" i="2" s="1"/>
  <c r="G6880" i="2"/>
  <c r="H6880" i="2"/>
  <c r="I6868" i="2"/>
  <c r="J6868" i="2" s="1"/>
  <c r="K6868" i="2" s="1"/>
  <c r="G6868" i="2"/>
  <c r="H6868" i="2"/>
  <c r="M6868" i="2"/>
  <c r="N6868" i="2" s="1"/>
  <c r="I6856" i="2"/>
  <c r="J6856" i="2" s="1"/>
  <c r="K6856" i="2" s="1"/>
  <c r="G6856" i="2"/>
  <c r="H6856" i="2"/>
  <c r="M6856" i="2"/>
  <c r="N6856" i="2" s="1"/>
  <c r="I6844" i="2"/>
  <c r="J6844" i="2" s="1"/>
  <c r="K6844" i="2" s="1"/>
  <c r="M6844" i="2"/>
  <c r="N6844" i="2" s="1"/>
  <c r="H6844" i="2"/>
  <c r="G6844" i="2"/>
  <c r="I6832" i="2"/>
  <c r="J6832" i="2" s="1"/>
  <c r="K6832" i="2" s="1"/>
  <c r="G6832" i="2"/>
  <c r="H6832" i="2"/>
  <c r="M6832" i="2"/>
  <c r="N6832" i="2" s="1"/>
  <c r="I6820" i="2"/>
  <c r="J6820" i="2" s="1"/>
  <c r="K6820" i="2" s="1"/>
  <c r="G6820" i="2"/>
  <c r="H6820" i="2"/>
  <c r="M6820" i="2"/>
  <c r="N6820" i="2" s="1"/>
  <c r="I6808" i="2"/>
  <c r="J6808" i="2" s="1"/>
  <c r="K6808" i="2" s="1"/>
  <c r="G6808" i="2"/>
  <c r="M6808" i="2"/>
  <c r="N6808" i="2" s="1"/>
  <c r="H6808" i="2"/>
  <c r="I6796" i="2"/>
  <c r="J6796" i="2" s="1"/>
  <c r="K6796" i="2" s="1"/>
  <c r="G6796" i="2"/>
  <c r="H6796" i="2"/>
  <c r="M6796" i="2"/>
  <c r="N6796" i="2" s="1"/>
  <c r="M6784" i="2"/>
  <c r="N6784" i="2" s="1"/>
  <c r="G6784" i="2"/>
  <c r="I6784" i="2"/>
  <c r="J6784" i="2" s="1"/>
  <c r="K6784" i="2" s="1"/>
  <c r="H6784" i="2"/>
  <c r="G6772" i="2"/>
  <c r="H6772" i="2"/>
  <c r="I6772" i="2"/>
  <c r="J6772" i="2" s="1"/>
  <c r="K6772" i="2" s="1"/>
  <c r="M6772" i="2"/>
  <c r="N6772" i="2" s="1"/>
  <c r="I6760" i="2"/>
  <c r="J6760" i="2" s="1"/>
  <c r="K6760" i="2" s="1"/>
  <c r="G6760" i="2"/>
  <c r="H6760" i="2"/>
  <c r="M6760" i="2"/>
  <c r="N6760" i="2" s="1"/>
  <c r="M6748" i="2"/>
  <c r="N6748" i="2" s="1"/>
  <c r="G6748" i="2"/>
  <c r="H6748" i="2"/>
  <c r="I6748" i="2"/>
  <c r="J6748" i="2" s="1"/>
  <c r="K6748" i="2" s="1"/>
  <c r="G6736" i="2"/>
  <c r="M6736" i="2"/>
  <c r="N6736" i="2" s="1"/>
  <c r="H6736" i="2"/>
  <c r="I6736" i="2"/>
  <c r="J6736" i="2" s="1"/>
  <c r="K6736" i="2" s="1"/>
  <c r="I6724" i="2"/>
  <c r="J6724" i="2" s="1"/>
  <c r="K6724" i="2" s="1"/>
  <c r="G6724" i="2"/>
  <c r="H6724" i="2"/>
  <c r="M6724" i="2"/>
  <c r="N6724" i="2" s="1"/>
  <c r="M6712" i="2"/>
  <c r="N6712" i="2" s="1"/>
  <c r="G6712" i="2"/>
  <c r="I6712" i="2"/>
  <c r="J6712" i="2" s="1"/>
  <c r="K6712" i="2" s="1"/>
  <c r="H6712" i="2"/>
  <c r="G6700" i="2"/>
  <c r="H6700" i="2"/>
  <c r="M6700" i="2"/>
  <c r="N6700" i="2" s="1"/>
  <c r="I6700" i="2"/>
  <c r="J6700" i="2" s="1"/>
  <c r="K6700" i="2" s="1"/>
  <c r="I6688" i="2"/>
  <c r="J6688" i="2" s="1"/>
  <c r="K6688" i="2" s="1"/>
  <c r="M6688" i="2"/>
  <c r="N6688" i="2" s="1"/>
  <c r="H6688" i="2"/>
  <c r="G6688" i="2"/>
  <c r="M6676" i="2"/>
  <c r="N6676" i="2" s="1"/>
  <c r="G6676" i="2"/>
  <c r="H6676" i="2"/>
  <c r="I6676" i="2"/>
  <c r="J6676" i="2" s="1"/>
  <c r="K6676" i="2" s="1"/>
  <c r="G6664" i="2"/>
  <c r="H6664" i="2"/>
  <c r="M6664" i="2"/>
  <c r="N6664" i="2" s="1"/>
  <c r="I6664" i="2"/>
  <c r="J6664" i="2" s="1"/>
  <c r="K6664" i="2" s="1"/>
  <c r="I6652" i="2"/>
  <c r="J6652" i="2" s="1"/>
  <c r="K6652" i="2" s="1"/>
  <c r="G6652" i="2"/>
  <c r="H6652" i="2"/>
  <c r="M6652" i="2"/>
  <c r="N6652" i="2" s="1"/>
  <c r="M6640" i="2"/>
  <c r="N6640" i="2" s="1"/>
  <c r="H6640" i="2"/>
  <c r="I6640" i="2"/>
  <c r="J6640" i="2" s="1"/>
  <c r="K6640" i="2" s="1"/>
  <c r="G6640" i="2"/>
  <c r="G6628" i="2"/>
  <c r="H6628" i="2"/>
  <c r="I6628" i="2"/>
  <c r="J6628" i="2" s="1"/>
  <c r="K6628" i="2" s="1"/>
  <c r="M6628" i="2"/>
  <c r="N6628" i="2" s="1"/>
  <c r="I6616" i="2"/>
  <c r="J6616" i="2" s="1"/>
  <c r="K6616" i="2" s="1"/>
  <c r="G6616" i="2"/>
  <c r="M6616" i="2"/>
  <c r="N6616" i="2" s="1"/>
  <c r="H6616" i="2"/>
  <c r="M6604" i="2"/>
  <c r="N6604" i="2" s="1"/>
  <c r="H6604" i="2"/>
  <c r="I6604" i="2"/>
  <c r="J6604" i="2" s="1"/>
  <c r="K6604" i="2" s="1"/>
  <c r="G6604" i="2"/>
  <c r="G6592" i="2"/>
  <c r="H6592" i="2"/>
  <c r="I6592" i="2"/>
  <c r="J6592" i="2" s="1"/>
  <c r="K6592" i="2" s="1"/>
  <c r="M6592" i="2"/>
  <c r="N6592" i="2" s="1"/>
  <c r="I6580" i="2"/>
  <c r="J6580" i="2" s="1"/>
  <c r="K6580" i="2" s="1"/>
  <c r="H6580" i="2"/>
  <c r="G6580" i="2"/>
  <c r="M6580" i="2"/>
  <c r="N6580" i="2" s="1"/>
  <c r="M6568" i="2"/>
  <c r="N6568" i="2" s="1"/>
  <c r="G6568" i="2"/>
  <c r="H6568" i="2"/>
  <c r="I6568" i="2"/>
  <c r="J6568" i="2" s="1"/>
  <c r="K6568" i="2" s="1"/>
  <c r="G6556" i="2"/>
  <c r="H6556" i="2"/>
  <c r="M6556" i="2"/>
  <c r="N6556" i="2" s="1"/>
  <c r="I6556" i="2"/>
  <c r="J6556" i="2" s="1"/>
  <c r="K6556" i="2" s="1"/>
  <c r="I6544" i="2"/>
  <c r="J6544" i="2" s="1"/>
  <c r="K6544" i="2" s="1"/>
  <c r="G6544" i="2"/>
  <c r="H6544" i="2"/>
  <c r="M6544" i="2"/>
  <c r="N6544" i="2" s="1"/>
  <c r="M6532" i="2"/>
  <c r="N6532" i="2" s="1"/>
  <c r="G6532" i="2"/>
  <c r="I6532" i="2"/>
  <c r="J6532" i="2" s="1"/>
  <c r="K6532" i="2" s="1"/>
  <c r="H6532" i="2"/>
  <c r="G6520" i="2"/>
  <c r="H6520" i="2"/>
  <c r="M6520" i="2"/>
  <c r="N6520" i="2" s="1"/>
  <c r="I6520" i="2"/>
  <c r="J6520" i="2" s="1"/>
  <c r="K6520" i="2" s="1"/>
  <c r="I6508" i="2"/>
  <c r="J6508" i="2" s="1"/>
  <c r="K6508" i="2" s="1"/>
  <c r="G6508" i="2"/>
  <c r="H6508" i="2"/>
  <c r="M6508" i="2"/>
  <c r="N6508" i="2" s="1"/>
  <c r="M6496" i="2"/>
  <c r="N6496" i="2" s="1"/>
  <c r="G6496" i="2"/>
  <c r="I6496" i="2"/>
  <c r="J6496" i="2" s="1"/>
  <c r="K6496" i="2" s="1"/>
  <c r="H6496" i="2"/>
  <c r="G6484" i="2"/>
  <c r="H6484" i="2"/>
  <c r="I6484" i="2"/>
  <c r="J6484" i="2" s="1"/>
  <c r="K6484" i="2" s="1"/>
  <c r="M6484" i="2"/>
  <c r="N6484" i="2" s="1"/>
  <c r="I6472" i="2"/>
  <c r="J6472" i="2" s="1"/>
  <c r="K6472" i="2" s="1"/>
  <c r="M6472" i="2"/>
  <c r="N6472" i="2" s="1"/>
  <c r="G6472" i="2"/>
  <c r="H6472" i="2"/>
  <c r="M6460" i="2"/>
  <c r="N6460" i="2" s="1"/>
  <c r="G6460" i="2"/>
  <c r="H6460" i="2"/>
  <c r="I6460" i="2"/>
  <c r="J6460" i="2" s="1"/>
  <c r="K6460" i="2" s="1"/>
  <c r="G6448" i="2"/>
  <c r="H6448" i="2"/>
  <c r="I6448" i="2"/>
  <c r="J6448" i="2" s="1"/>
  <c r="K6448" i="2" s="1"/>
  <c r="M6448" i="2"/>
  <c r="N6448" i="2" s="1"/>
  <c r="I6436" i="2"/>
  <c r="J6436" i="2" s="1"/>
  <c r="K6436" i="2" s="1"/>
  <c r="G6436" i="2"/>
  <c r="H6436" i="2"/>
  <c r="M6436" i="2"/>
  <c r="N6436" i="2" s="1"/>
  <c r="M6424" i="2"/>
  <c r="N6424" i="2" s="1"/>
  <c r="H6424" i="2"/>
  <c r="I6424" i="2"/>
  <c r="J6424" i="2" s="1"/>
  <c r="K6424" i="2" s="1"/>
  <c r="G6424" i="2"/>
  <c r="G6200" i="2"/>
  <c r="H6200" i="2"/>
  <c r="I6200" i="2"/>
  <c r="J6200" i="2" s="1"/>
  <c r="K6200" i="2" s="1"/>
  <c r="M6200" i="2"/>
  <c r="N6200" i="2" s="1"/>
  <c r="I6188" i="2"/>
  <c r="J6188" i="2" s="1"/>
  <c r="K6188" i="2" s="1"/>
  <c r="M6188" i="2"/>
  <c r="N6188" i="2" s="1"/>
  <c r="H6188" i="2"/>
  <c r="G6188" i="2"/>
  <c r="I6176" i="2"/>
  <c r="J6176" i="2" s="1"/>
  <c r="K6176" i="2" s="1"/>
  <c r="M6176" i="2"/>
  <c r="N6176" i="2" s="1"/>
  <c r="G6176" i="2"/>
  <c r="H6176" i="2"/>
  <c r="I6164" i="2"/>
  <c r="J6164" i="2" s="1"/>
  <c r="K6164" i="2" s="1"/>
  <c r="G6164" i="2"/>
  <c r="H6164" i="2"/>
  <c r="M6164" i="2"/>
  <c r="N6164" i="2" s="1"/>
  <c r="I6152" i="2"/>
  <c r="J6152" i="2" s="1"/>
  <c r="K6152" i="2" s="1"/>
  <c r="G6152" i="2"/>
  <c r="H6152" i="2"/>
  <c r="M6152" i="2"/>
  <c r="N6152" i="2" s="1"/>
  <c r="I6140" i="2"/>
  <c r="J6140" i="2" s="1"/>
  <c r="K6140" i="2" s="1"/>
  <c r="G6140" i="2"/>
  <c r="H6140" i="2"/>
  <c r="M6140" i="2"/>
  <c r="N6140" i="2" s="1"/>
  <c r="I6128" i="2"/>
  <c r="J6128" i="2" s="1"/>
  <c r="K6128" i="2" s="1"/>
  <c r="G6128" i="2"/>
  <c r="H6128" i="2"/>
  <c r="M6128" i="2"/>
  <c r="N6128" i="2" s="1"/>
  <c r="I6116" i="2"/>
  <c r="J6116" i="2" s="1"/>
  <c r="K6116" i="2" s="1"/>
  <c r="G6116" i="2"/>
  <c r="H6116" i="2"/>
  <c r="M6116" i="2"/>
  <c r="N6116" i="2" s="1"/>
  <c r="I6104" i="2"/>
  <c r="J6104" i="2" s="1"/>
  <c r="K6104" i="2" s="1"/>
  <c r="G6104" i="2"/>
  <c r="H6104" i="2"/>
  <c r="M6104" i="2"/>
  <c r="N6104" i="2" s="1"/>
  <c r="I6092" i="2"/>
  <c r="J6092" i="2" s="1"/>
  <c r="K6092" i="2" s="1"/>
  <c r="G6092" i="2"/>
  <c r="H6092" i="2"/>
  <c r="M6092" i="2"/>
  <c r="N6092" i="2" s="1"/>
  <c r="I6080" i="2"/>
  <c r="J6080" i="2" s="1"/>
  <c r="K6080" i="2" s="1"/>
  <c r="G6080" i="2"/>
  <c r="H6080" i="2"/>
  <c r="M6080" i="2"/>
  <c r="N6080" i="2" s="1"/>
  <c r="I6068" i="2"/>
  <c r="J6068" i="2" s="1"/>
  <c r="K6068" i="2" s="1"/>
  <c r="G6068" i="2"/>
  <c r="H6068" i="2"/>
  <c r="M6068" i="2"/>
  <c r="N6068" i="2" s="1"/>
  <c r="H6056" i="2"/>
  <c r="I6056" i="2"/>
  <c r="J6056" i="2" s="1"/>
  <c r="K6056" i="2" s="1"/>
  <c r="M6056" i="2"/>
  <c r="N6056" i="2" s="1"/>
  <c r="G6056" i="2"/>
  <c r="M6044" i="2"/>
  <c r="N6044" i="2" s="1"/>
  <c r="G6044" i="2"/>
  <c r="I6044" i="2"/>
  <c r="J6044" i="2" s="1"/>
  <c r="K6044" i="2" s="1"/>
  <c r="H6044" i="2"/>
  <c r="I6032" i="2"/>
  <c r="J6032" i="2" s="1"/>
  <c r="K6032" i="2" s="1"/>
  <c r="H6032" i="2"/>
  <c r="G6032" i="2"/>
  <c r="M6032" i="2"/>
  <c r="N6032" i="2" s="1"/>
  <c r="H6020" i="2"/>
  <c r="I6020" i="2"/>
  <c r="J6020" i="2" s="1"/>
  <c r="K6020" i="2" s="1"/>
  <c r="M6020" i="2"/>
  <c r="N6020" i="2" s="1"/>
  <c r="G6020" i="2"/>
  <c r="M6008" i="2"/>
  <c r="N6008" i="2" s="1"/>
  <c r="G6008" i="2"/>
  <c r="H6008" i="2"/>
  <c r="I6008" i="2"/>
  <c r="J6008" i="2" s="1"/>
  <c r="K6008" i="2" s="1"/>
  <c r="I5996" i="2"/>
  <c r="J5996" i="2" s="1"/>
  <c r="K5996" i="2" s="1"/>
  <c r="M5996" i="2"/>
  <c r="N5996" i="2" s="1"/>
  <c r="H5996" i="2"/>
  <c r="G5996" i="2"/>
  <c r="H5984" i="2"/>
  <c r="I5984" i="2"/>
  <c r="J5984" i="2" s="1"/>
  <c r="K5984" i="2" s="1"/>
  <c r="M5984" i="2"/>
  <c r="N5984" i="2" s="1"/>
  <c r="G5984" i="2"/>
  <c r="M5972" i="2"/>
  <c r="N5972" i="2" s="1"/>
  <c r="G5972" i="2"/>
  <c r="H5972" i="2"/>
  <c r="I5972" i="2"/>
  <c r="J5972" i="2" s="1"/>
  <c r="K5972" i="2" s="1"/>
  <c r="G5960" i="2"/>
  <c r="I5960" i="2"/>
  <c r="J5960" i="2" s="1"/>
  <c r="K5960" i="2" s="1"/>
  <c r="M5960" i="2"/>
  <c r="N5960" i="2" s="1"/>
  <c r="H5960" i="2"/>
  <c r="H5948" i="2"/>
  <c r="I5948" i="2"/>
  <c r="J5948" i="2" s="1"/>
  <c r="K5948" i="2" s="1"/>
  <c r="M5948" i="2"/>
  <c r="N5948" i="2" s="1"/>
  <c r="G5948" i="2"/>
  <c r="M5936" i="2"/>
  <c r="N5936" i="2" s="1"/>
  <c r="G5936" i="2"/>
  <c r="H5936" i="2"/>
  <c r="I5936" i="2"/>
  <c r="J5936" i="2" s="1"/>
  <c r="K5936" i="2" s="1"/>
  <c r="G5924" i="2"/>
  <c r="I5924" i="2"/>
  <c r="J5924" i="2" s="1"/>
  <c r="K5924" i="2" s="1"/>
  <c r="H5924" i="2"/>
  <c r="M5924" i="2"/>
  <c r="N5924" i="2" s="1"/>
  <c r="H5912" i="2"/>
  <c r="I5912" i="2"/>
  <c r="J5912" i="2" s="1"/>
  <c r="K5912" i="2" s="1"/>
  <c r="M5912" i="2"/>
  <c r="N5912" i="2" s="1"/>
  <c r="G5912" i="2"/>
  <c r="M5900" i="2"/>
  <c r="N5900" i="2" s="1"/>
  <c r="G5900" i="2"/>
  <c r="H5900" i="2"/>
  <c r="I5900" i="2"/>
  <c r="J5900" i="2" s="1"/>
  <c r="K5900" i="2" s="1"/>
  <c r="G5888" i="2"/>
  <c r="I5888" i="2"/>
  <c r="J5888" i="2" s="1"/>
  <c r="K5888" i="2" s="1"/>
  <c r="H5888" i="2"/>
  <c r="M5888" i="2"/>
  <c r="N5888" i="2" s="1"/>
  <c r="H5876" i="2"/>
  <c r="I5876" i="2"/>
  <c r="J5876" i="2" s="1"/>
  <c r="K5876" i="2" s="1"/>
  <c r="M5876" i="2"/>
  <c r="N5876" i="2" s="1"/>
  <c r="G5876" i="2"/>
  <c r="M5864" i="2"/>
  <c r="N5864" i="2" s="1"/>
  <c r="G5864" i="2"/>
  <c r="H5864" i="2"/>
  <c r="I5864" i="2"/>
  <c r="J5864" i="2" s="1"/>
  <c r="K5864" i="2" s="1"/>
  <c r="G5852" i="2"/>
  <c r="I5852" i="2"/>
  <c r="J5852" i="2" s="1"/>
  <c r="K5852" i="2" s="1"/>
  <c r="H5852" i="2"/>
  <c r="M5852" i="2"/>
  <c r="N5852" i="2" s="1"/>
  <c r="H5840" i="2"/>
  <c r="I5840" i="2"/>
  <c r="J5840" i="2" s="1"/>
  <c r="K5840" i="2" s="1"/>
  <c r="M5840" i="2"/>
  <c r="N5840" i="2" s="1"/>
  <c r="G5840" i="2"/>
  <c r="M5828" i="2"/>
  <c r="N5828" i="2" s="1"/>
  <c r="G5828" i="2"/>
  <c r="H5828" i="2"/>
  <c r="I5828" i="2"/>
  <c r="J5828" i="2" s="1"/>
  <c r="K5828" i="2" s="1"/>
  <c r="G5816" i="2"/>
  <c r="I5816" i="2"/>
  <c r="J5816" i="2" s="1"/>
  <c r="K5816" i="2" s="1"/>
  <c r="H5816" i="2"/>
  <c r="M5816" i="2"/>
  <c r="N5816" i="2" s="1"/>
  <c r="H5726" i="2"/>
  <c r="I5726" i="2"/>
  <c r="J5726" i="2" s="1"/>
  <c r="K5726" i="2" s="1"/>
  <c r="M5726" i="2"/>
  <c r="N5726" i="2" s="1"/>
  <c r="G5726" i="2"/>
  <c r="M5714" i="2"/>
  <c r="N5714" i="2" s="1"/>
  <c r="G5714" i="2"/>
  <c r="H5714" i="2"/>
  <c r="I5714" i="2"/>
  <c r="J5714" i="2" s="1"/>
  <c r="K5714" i="2" s="1"/>
  <c r="G5702" i="2"/>
  <c r="I5702" i="2"/>
  <c r="J5702" i="2" s="1"/>
  <c r="K5702" i="2" s="1"/>
  <c r="M5702" i="2"/>
  <c r="N5702" i="2" s="1"/>
  <c r="H5702" i="2"/>
  <c r="H5690" i="2"/>
  <c r="I5690" i="2"/>
  <c r="J5690" i="2" s="1"/>
  <c r="K5690" i="2" s="1"/>
  <c r="M5690" i="2"/>
  <c r="N5690" i="2" s="1"/>
  <c r="G5690" i="2"/>
  <c r="I6883" i="2"/>
  <c r="J6883" i="2" s="1"/>
  <c r="K6883" i="2" s="1"/>
  <c r="G6883" i="2"/>
  <c r="H6883" i="2"/>
  <c r="M6883" i="2"/>
  <c r="N6883" i="2" s="1"/>
  <c r="M6727" i="2"/>
  <c r="N6727" i="2" s="1"/>
  <c r="G6727" i="2"/>
  <c r="H6727" i="2"/>
  <c r="I6727" i="2"/>
  <c r="J6727" i="2" s="1"/>
  <c r="K6727" i="2" s="1"/>
  <c r="H6571" i="2"/>
  <c r="M6571" i="2"/>
  <c r="N6571" i="2" s="1"/>
  <c r="G6571" i="2"/>
  <c r="I6571" i="2"/>
  <c r="J6571" i="2" s="1"/>
  <c r="K6571" i="2" s="1"/>
  <c r="I6167" i="2"/>
  <c r="J6167" i="2" s="1"/>
  <c r="K6167" i="2" s="1"/>
  <c r="M6167" i="2"/>
  <c r="N6167" i="2" s="1"/>
  <c r="G6167" i="2"/>
  <c r="H6167" i="2"/>
  <c r="I6059" i="2"/>
  <c r="J6059" i="2" s="1"/>
  <c r="K6059" i="2" s="1"/>
  <c r="G6059" i="2"/>
  <c r="H6059" i="2"/>
  <c r="M6059" i="2"/>
  <c r="N6059" i="2" s="1"/>
  <c r="G5927" i="2"/>
  <c r="H5927" i="2"/>
  <c r="I5927" i="2"/>
  <c r="J5927" i="2" s="1"/>
  <c r="K5927" i="2" s="1"/>
  <c r="M5927" i="2"/>
  <c r="N5927" i="2" s="1"/>
  <c r="G5819" i="2"/>
  <c r="H5819" i="2"/>
  <c r="I5819" i="2"/>
  <c r="J5819" i="2" s="1"/>
  <c r="K5819" i="2" s="1"/>
  <c r="M5819" i="2"/>
  <c r="N5819" i="2" s="1"/>
  <c r="M5621" i="2"/>
  <c r="N5621" i="2" s="1"/>
  <c r="H5621" i="2"/>
  <c r="I5621" i="2"/>
  <c r="J5621" i="2" s="1"/>
  <c r="K5621" i="2" s="1"/>
  <c r="G5621" i="2"/>
  <c r="I5501" i="2"/>
  <c r="J5501" i="2" s="1"/>
  <c r="K5501" i="2" s="1"/>
  <c r="M5501" i="2"/>
  <c r="N5501" i="2" s="1"/>
  <c r="H5501" i="2"/>
  <c r="G5501" i="2"/>
  <c r="I5197" i="2"/>
  <c r="J5197" i="2" s="1"/>
  <c r="K5197" i="2" s="1"/>
  <c r="G5197" i="2"/>
  <c r="H5197" i="2"/>
  <c r="M5197" i="2"/>
  <c r="N5197" i="2" s="1"/>
  <c r="I5041" i="2"/>
  <c r="J5041" i="2" s="1"/>
  <c r="K5041" i="2" s="1"/>
  <c r="G5041" i="2"/>
  <c r="H5041" i="2"/>
  <c r="M5041" i="2"/>
  <c r="N5041" i="2" s="1"/>
  <c r="H4909" i="2"/>
  <c r="G4909" i="2"/>
  <c r="I4909" i="2"/>
  <c r="J4909" i="2" s="1"/>
  <c r="K4909" i="2" s="1"/>
  <c r="M4909" i="2"/>
  <c r="N4909" i="2" s="1"/>
  <c r="G4777" i="2"/>
  <c r="H4777" i="2"/>
  <c r="I4777" i="2"/>
  <c r="J4777" i="2" s="1"/>
  <c r="K4777" i="2" s="1"/>
  <c r="M4777" i="2"/>
  <c r="N4777" i="2" s="1"/>
  <c r="M4530" i="2"/>
  <c r="N4530" i="2" s="1"/>
  <c r="G4530" i="2"/>
  <c r="H4530" i="2"/>
  <c r="I4530" i="2"/>
  <c r="J4530" i="2" s="1"/>
  <c r="K4530" i="2" s="1"/>
  <c r="M4434" i="2"/>
  <c r="N4434" i="2" s="1"/>
  <c r="G4434" i="2"/>
  <c r="H4434" i="2"/>
  <c r="I4434" i="2"/>
  <c r="J4434" i="2" s="1"/>
  <c r="K4434" i="2" s="1"/>
  <c r="I4350" i="2"/>
  <c r="J4350" i="2" s="1"/>
  <c r="K4350" i="2" s="1"/>
  <c r="M4350" i="2"/>
  <c r="N4350" i="2" s="1"/>
  <c r="G4350" i="2"/>
  <c r="H4350" i="2"/>
  <c r="I4254" i="2"/>
  <c r="J4254" i="2" s="1"/>
  <c r="K4254" i="2" s="1"/>
  <c r="M4254" i="2"/>
  <c r="N4254" i="2" s="1"/>
  <c r="G4254" i="2"/>
  <c r="H4254" i="2"/>
  <c r="I4007" i="2"/>
  <c r="J4007" i="2" s="1"/>
  <c r="K4007" i="2" s="1"/>
  <c r="G4007" i="2"/>
  <c r="H4007" i="2"/>
  <c r="M4007" i="2"/>
  <c r="N4007" i="2" s="1"/>
  <c r="I3935" i="2"/>
  <c r="J3935" i="2" s="1"/>
  <c r="K3935" i="2" s="1"/>
  <c r="G3935" i="2"/>
  <c r="H3935" i="2"/>
  <c r="M3935" i="2"/>
  <c r="N3935" i="2" s="1"/>
  <c r="G3851" i="2"/>
  <c r="I3851" i="2"/>
  <c r="J3851" i="2" s="1"/>
  <c r="K3851" i="2" s="1"/>
  <c r="H3851" i="2"/>
  <c r="M3851" i="2"/>
  <c r="N3851" i="2" s="1"/>
  <c r="G3636" i="2"/>
  <c r="I3636" i="2"/>
  <c r="J3636" i="2" s="1"/>
  <c r="K3636" i="2" s="1"/>
  <c r="H3636" i="2"/>
  <c r="M3636" i="2"/>
  <c r="N3636" i="2" s="1"/>
  <c r="G3528" i="2"/>
  <c r="H3528" i="2"/>
  <c r="I3528" i="2"/>
  <c r="J3528" i="2" s="1"/>
  <c r="K3528" i="2" s="1"/>
  <c r="M3528" i="2"/>
  <c r="N3528" i="2" s="1"/>
  <c r="G3444" i="2"/>
  <c r="H3444" i="2"/>
  <c r="I3444" i="2"/>
  <c r="J3444" i="2" s="1"/>
  <c r="K3444" i="2" s="1"/>
  <c r="M3444" i="2"/>
  <c r="N3444" i="2" s="1"/>
  <c r="G3372" i="2"/>
  <c r="H3372" i="2"/>
  <c r="I3372" i="2"/>
  <c r="J3372" i="2" s="1"/>
  <c r="K3372" i="2" s="1"/>
  <c r="M3372" i="2"/>
  <c r="N3372" i="2" s="1"/>
  <c r="G2925" i="2"/>
  <c r="H2925" i="2"/>
  <c r="I2925" i="2"/>
  <c r="J2925" i="2" s="1"/>
  <c r="K2925" i="2" s="1"/>
  <c r="M2925" i="2"/>
  <c r="N2925" i="2" s="1"/>
  <c r="M2841" i="2"/>
  <c r="N2841" i="2" s="1"/>
  <c r="G2841" i="2"/>
  <c r="H2841" i="2"/>
  <c r="I2841" i="2"/>
  <c r="J2841" i="2" s="1"/>
  <c r="K2841" i="2" s="1"/>
  <c r="G2781" i="2"/>
  <c r="H2781" i="2"/>
  <c r="I2781" i="2"/>
  <c r="J2781" i="2" s="1"/>
  <c r="K2781" i="2" s="1"/>
  <c r="M2781" i="2"/>
  <c r="N2781" i="2" s="1"/>
  <c r="M2697" i="2"/>
  <c r="N2697" i="2" s="1"/>
  <c r="G2697" i="2"/>
  <c r="H2697" i="2"/>
  <c r="I2697" i="2"/>
  <c r="J2697" i="2" s="1"/>
  <c r="K2697" i="2" s="1"/>
  <c r="M2637" i="2"/>
  <c r="N2637" i="2" s="1"/>
  <c r="G2637" i="2"/>
  <c r="H2637" i="2"/>
  <c r="I2637" i="2"/>
  <c r="J2637" i="2" s="1"/>
  <c r="K2637" i="2" s="1"/>
  <c r="G2577" i="2"/>
  <c r="M2577" i="2"/>
  <c r="N2577" i="2" s="1"/>
  <c r="H2577" i="2"/>
  <c r="I2577" i="2"/>
  <c r="J2577" i="2" s="1"/>
  <c r="K2577" i="2" s="1"/>
  <c r="G2517" i="2"/>
  <c r="H2517" i="2"/>
  <c r="I2517" i="2"/>
  <c r="J2517" i="2" s="1"/>
  <c r="K2517" i="2" s="1"/>
  <c r="M2517" i="2"/>
  <c r="N2517" i="2" s="1"/>
  <c r="H2373" i="2"/>
  <c r="I2373" i="2"/>
  <c r="J2373" i="2" s="1"/>
  <c r="K2373" i="2" s="1"/>
  <c r="G2373" i="2"/>
  <c r="M2373" i="2"/>
  <c r="N2373" i="2" s="1"/>
  <c r="M2313" i="2"/>
  <c r="N2313" i="2" s="1"/>
  <c r="I2313" i="2"/>
  <c r="J2313" i="2" s="1"/>
  <c r="K2313" i="2" s="1"/>
  <c r="G2313" i="2"/>
  <c r="H2313" i="2"/>
  <c r="M2277" i="2"/>
  <c r="N2277" i="2" s="1"/>
  <c r="I2277" i="2"/>
  <c r="J2277" i="2" s="1"/>
  <c r="K2277" i="2" s="1"/>
  <c r="G2277" i="2"/>
  <c r="H2277" i="2"/>
  <c r="M2241" i="2"/>
  <c r="N2241" i="2" s="1"/>
  <c r="G2241" i="2"/>
  <c r="I2241" i="2"/>
  <c r="J2241" i="2" s="1"/>
  <c r="K2241" i="2" s="1"/>
  <c r="H2241" i="2"/>
  <c r="M2193" i="2"/>
  <c r="N2193" i="2" s="1"/>
  <c r="H2193" i="2"/>
  <c r="I2193" i="2"/>
  <c r="J2193" i="2" s="1"/>
  <c r="K2193" i="2" s="1"/>
  <c r="G2193" i="2"/>
  <c r="M2145" i="2"/>
  <c r="N2145" i="2" s="1"/>
  <c r="G2145" i="2"/>
  <c r="H2145" i="2"/>
  <c r="I2145" i="2"/>
  <c r="J2145" i="2" s="1"/>
  <c r="K2145" i="2" s="1"/>
  <c r="M2109" i="2"/>
  <c r="N2109" i="2" s="1"/>
  <c r="G2109" i="2"/>
  <c r="H2109" i="2"/>
  <c r="I2109" i="2"/>
  <c r="J2109" i="2" s="1"/>
  <c r="K2109" i="2" s="1"/>
  <c r="H2061" i="2"/>
  <c r="I2061" i="2"/>
  <c r="J2061" i="2" s="1"/>
  <c r="K2061" i="2" s="1"/>
  <c r="M2061" i="2"/>
  <c r="N2061" i="2" s="1"/>
  <c r="G2061" i="2"/>
  <c r="H2013" i="2"/>
  <c r="G2013" i="2"/>
  <c r="I2013" i="2"/>
  <c r="J2013" i="2" s="1"/>
  <c r="K2013" i="2" s="1"/>
  <c r="M2013" i="2"/>
  <c r="N2013" i="2" s="1"/>
  <c r="H1965" i="2"/>
  <c r="M1965" i="2"/>
  <c r="N1965" i="2" s="1"/>
  <c r="G1965" i="2"/>
  <c r="I1965" i="2"/>
  <c r="J1965" i="2" s="1"/>
  <c r="K1965" i="2" s="1"/>
  <c r="H1905" i="2"/>
  <c r="I1905" i="2"/>
  <c r="J1905" i="2" s="1"/>
  <c r="K1905" i="2" s="1"/>
  <c r="M1905" i="2"/>
  <c r="N1905" i="2" s="1"/>
  <c r="G1905" i="2"/>
  <c r="H1869" i="2"/>
  <c r="I1869" i="2"/>
  <c r="J1869" i="2" s="1"/>
  <c r="K1869" i="2" s="1"/>
  <c r="G1869" i="2"/>
  <c r="M1869" i="2"/>
  <c r="N1869" i="2" s="1"/>
  <c r="H1765" i="2"/>
  <c r="M1765" i="2"/>
  <c r="N1765" i="2" s="1"/>
  <c r="G1765" i="2"/>
  <c r="I1765" i="2"/>
  <c r="J1765" i="2" s="1"/>
  <c r="K1765" i="2" s="1"/>
  <c r="H1717" i="2"/>
  <c r="G1717" i="2"/>
  <c r="I1717" i="2"/>
  <c r="J1717" i="2" s="1"/>
  <c r="K1717" i="2" s="1"/>
  <c r="M1717" i="2"/>
  <c r="N1717" i="2" s="1"/>
  <c r="I1669" i="2"/>
  <c r="J1669" i="2" s="1"/>
  <c r="K1669" i="2" s="1"/>
  <c r="G1669" i="2"/>
  <c r="M1669" i="2"/>
  <c r="N1669" i="2" s="1"/>
  <c r="H1669" i="2"/>
  <c r="G1621" i="2"/>
  <c r="M1621" i="2"/>
  <c r="N1621" i="2" s="1"/>
  <c r="H1621" i="2"/>
  <c r="I1621" i="2"/>
  <c r="J1621" i="2" s="1"/>
  <c r="K1621" i="2" s="1"/>
  <c r="G1573" i="2"/>
  <c r="H1573" i="2"/>
  <c r="I1573" i="2"/>
  <c r="J1573" i="2" s="1"/>
  <c r="K1573" i="2" s="1"/>
  <c r="M1573" i="2"/>
  <c r="N1573" i="2" s="1"/>
  <c r="G1525" i="2"/>
  <c r="H1525" i="2"/>
  <c r="I1525" i="2"/>
  <c r="J1525" i="2" s="1"/>
  <c r="K1525" i="2" s="1"/>
  <c r="M1525" i="2"/>
  <c r="N1525" i="2" s="1"/>
  <c r="H1489" i="2"/>
  <c r="I1489" i="2"/>
  <c r="J1489" i="2" s="1"/>
  <c r="K1489" i="2" s="1"/>
  <c r="G1489" i="2"/>
  <c r="M1489" i="2"/>
  <c r="N1489" i="2" s="1"/>
  <c r="H1453" i="2"/>
  <c r="I1453" i="2"/>
  <c r="J1453" i="2" s="1"/>
  <c r="K1453" i="2" s="1"/>
  <c r="M1453" i="2"/>
  <c r="N1453" i="2" s="1"/>
  <c r="G1453" i="2"/>
  <c r="I1328" i="2"/>
  <c r="J1328" i="2" s="1"/>
  <c r="K1328" i="2" s="1"/>
  <c r="M1328" i="2"/>
  <c r="N1328" i="2" s="1"/>
  <c r="G1328" i="2"/>
  <c r="H1328" i="2"/>
  <c r="G1280" i="2"/>
  <c r="H1280" i="2"/>
  <c r="I1280" i="2"/>
  <c r="J1280" i="2" s="1"/>
  <c r="K1280" i="2" s="1"/>
  <c r="M1280" i="2"/>
  <c r="N1280" i="2" s="1"/>
  <c r="G1232" i="2"/>
  <c r="H1232" i="2"/>
  <c r="M1232" i="2"/>
  <c r="N1232" i="2" s="1"/>
  <c r="I1232" i="2"/>
  <c r="J1232" i="2" s="1"/>
  <c r="K1232" i="2" s="1"/>
  <c r="G1184" i="2"/>
  <c r="H1184" i="2"/>
  <c r="M1184" i="2"/>
  <c r="N1184" i="2" s="1"/>
  <c r="I1184" i="2"/>
  <c r="J1184" i="2" s="1"/>
  <c r="K1184" i="2" s="1"/>
  <c r="G1136" i="2"/>
  <c r="H1136" i="2"/>
  <c r="I1136" i="2"/>
  <c r="J1136" i="2" s="1"/>
  <c r="K1136" i="2" s="1"/>
  <c r="M1136" i="2"/>
  <c r="N1136" i="2" s="1"/>
  <c r="G1100" i="2"/>
  <c r="H1100" i="2"/>
  <c r="I1100" i="2"/>
  <c r="J1100" i="2" s="1"/>
  <c r="K1100" i="2" s="1"/>
  <c r="M1100" i="2"/>
  <c r="N1100" i="2" s="1"/>
  <c r="M1064" i="2"/>
  <c r="N1064" i="2" s="1"/>
  <c r="G1064" i="2"/>
  <c r="H1064" i="2"/>
  <c r="I1064" i="2"/>
  <c r="J1064" i="2" s="1"/>
  <c r="K1064" i="2" s="1"/>
  <c r="M1016" i="2"/>
  <c r="N1016" i="2" s="1"/>
  <c r="G1016" i="2"/>
  <c r="H1016" i="2"/>
  <c r="I1016" i="2"/>
  <c r="J1016" i="2" s="1"/>
  <c r="K1016" i="2" s="1"/>
  <c r="M980" i="2"/>
  <c r="N980" i="2" s="1"/>
  <c r="G980" i="2"/>
  <c r="H980" i="2"/>
  <c r="I980" i="2"/>
  <c r="J980" i="2" s="1"/>
  <c r="K980" i="2" s="1"/>
  <c r="G895" i="2"/>
  <c r="H895" i="2"/>
  <c r="I895" i="2"/>
  <c r="J895" i="2" s="1"/>
  <c r="K895" i="2" s="1"/>
  <c r="M895" i="2"/>
  <c r="N895" i="2" s="1"/>
  <c r="G847" i="2"/>
  <c r="H847" i="2"/>
  <c r="I847" i="2"/>
  <c r="J847" i="2" s="1"/>
  <c r="K847" i="2" s="1"/>
  <c r="M847" i="2"/>
  <c r="N847" i="2" s="1"/>
  <c r="H787" i="2"/>
  <c r="I787" i="2"/>
  <c r="J787" i="2" s="1"/>
  <c r="K787" i="2" s="1"/>
  <c r="G787" i="2"/>
  <c r="M787" i="2"/>
  <c r="N787" i="2" s="1"/>
  <c r="G727" i="2"/>
  <c r="H727" i="2"/>
  <c r="I727" i="2"/>
  <c r="J727" i="2" s="1"/>
  <c r="K727" i="2" s="1"/>
  <c r="M727" i="2"/>
  <c r="N727" i="2" s="1"/>
  <c r="M667" i="2"/>
  <c r="N667" i="2" s="1"/>
  <c r="G667" i="2"/>
  <c r="H667" i="2"/>
  <c r="I667" i="2"/>
  <c r="J667" i="2" s="1"/>
  <c r="K667" i="2" s="1"/>
  <c r="I6859" i="2"/>
  <c r="J6859" i="2" s="1"/>
  <c r="K6859" i="2" s="1"/>
  <c r="M6859" i="2"/>
  <c r="N6859" i="2" s="1"/>
  <c r="H6859" i="2"/>
  <c r="G6859" i="2"/>
  <c r="H6715" i="2"/>
  <c r="G6715" i="2"/>
  <c r="M6715" i="2"/>
  <c r="N6715" i="2" s="1"/>
  <c r="I6715" i="2"/>
  <c r="J6715" i="2" s="1"/>
  <c r="K6715" i="2" s="1"/>
  <c r="M6547" i="2"/>
  <c r="N6547" i="2" s="1"/>
  <c r="H6547" i="2"/>
  <c r="G6547" i="2"/>
  <c r="I6547" i="2"/>
  <c r="J6547" i="2" s="1"/>
  <c r="K6547" i="2" s="1"/>
  <c r="G6203" i="2"/>
  <c r="H6203" i="2"/>
  <c r="I6203" i="2"/>
  <c r="J6203" i="2" s="1"/>
  <c r="K6203" i="2" s="1"/>
  <c r="M6203" i="2"/>
  <c r="N6203" i="2" s="1"/>
  <c r="G6035" i="2"/>
  <c r="H6035" i="2"/>
  <c r="M6035" i="2"/>
  <c r="N6035" i="2" s="1"/>
  <c r="I6035" i="2"/>
  <c r="J6035" i="2" s="1"/>
  <c r="K6035" i="2" s="1"/>
  <c r="G5705" i="2"/>
  <c r="H5705" i="2"/>
  <c r="I5705" i="2"/>
  <c r="J5705" i="2" s="1"/>
  <c r="K5705" i="2" s="1"/>
  <c r="M5705" i="2"/>
  <c r="N5705" i="2" s="1"/>
  <c r="M4957" i="2"/>
  <c r="N4957" i="2" s="1"/>
  <c r="H4957" i="2"/>
  <c r="I4957" i="2"/>
  <c r="J4957" i="2" s="1"/>
  <c r="K4957" i="2" s="1"/>
  <c r="G4957" i="2"/>
  <c r="G1633" i="2"/>
  <c r="H1633" i="2"/>
  <c r="M1633" i="2"/>
  <c r="N1633" i="2" s="1"/>
  <c r="I1633" i="2"/>
  <c r="J1633" i="2" s="1"/>
  <c r="K1633" i="2" s="1"/>
  <c r="G549" i="2"/>
  <c r="H549" i="2"/>
  <c r="I549" i="2"/>
  <c r="J549" i="2" s="1"/>
  <c r="K549" i="2" s="1"/>
  <c r="M549" i="2"/>
  <c r="N549" i="2" s="1"/>
  <c r="G558" i="2"/>
  <c r="H558" i="2"/>
  <c r="I558" i="2"/>
  <c r="J558" i="2" s="1"/>
  <c r="K558" i="2" s="1"/>
  <c r="M558" i="2"/>
  <c r="N558" i="2" s="1"/>
  <c r="M6961" i="2"/>
  <c r="N6961" i="2" s="1"/>
  <c r="G6961" i="2"/>
  <c r="I6961" i="2"/>
  <c r="J6961" i="2" s="1"/>
  <c r="K6961" i="2" s="1"/>
  <c r="H6961" i="2"/>
  <c r="M6949" i="2"/>
  <c r="N6949" i="2" s="1"/>
  <c r="H6949" i="2"/>
  <c r="I6949" i="2"/>
  <c r="J6949" i="2" s="1"/>
  <c r="K6949" i="2" s="1"/>
  <c r="G6949" i="2"/>
  <c r="M6937" i="2"/>
  <c r="N6937" i="2" s="1"/>
  <c r="G6937" i="2"/>
  <c r="I6937" i="2"/>
  <c r="J6937" i="2" s="1"/>
  <c r="K6937" i="2" s="1"/>
  <c r="H6937" i="2"/>
  <c r="H6890" i="2"/>
  <c r="M6890" i="2"/>
  <c r="N6890" i="2" s="1"/>
  <c r="G6890" i="2"/>
  <c r="I6890" i="2"/>
  <c r="J6890" i="2" s="1"/>
  <c r="K6890" i="2" s="1"/>
  <c r="H6878" i="2"/>
  <c r="I6878" i="2"/>
  <c r="J6878" i="2" s="1"/>
  <c r="K6878" i="2" s="1"/>
  <c r="M6878" i="2"/>
  <c r="N6878" i="2" s="1"/>
  <c r="G6878" i="2"/>
  <c r="H6866" i="2"/>
  <c r="I6866" i="2"/>
  <c r="J6866" i="2" s="1"/>
  <c r="K6866" i="2" s="1"/>
  <c r="M6866" i="2"/>
  <c r="N6866" i="2" s="1"/>
  <c r="G6866" i="2"/>
  <c r="H6854" i="2"/>
  <c r="I6854" i="2"/>
  <c r="J6854" i="2" s="1"/>
  <c r="K6854" i="2" s="1"/>
  <c r="M6854" i="2"/>
  <c r="N6854" i="2" s="1"/>
  <c r="G6854" i="2"/>
  <c r="H6842" i="2"/>
  <c r="I6842" i="2"/>
  <c r="J6842" i="2" s="1"/>
  <c r="K6842" i="2" s="1"/>
  <c r="M6842" i="2"/>
  <c r="N6842" i="2" s="1"/>
  <c r="G6842" i="2"/>
  <c r="H6830" i="2"/>
  <c r="I6830" i="2"/>
  <c r="J6830" i="2" s="1"/>
  <c r="K6830" i="2" s="1"/>
  <c r="M6830" i="2"/>
  <c r="N6830" i="2" s="1"/>
  <c r="G6830" i="2"/>
  <c r="H6818" i="2"/>
  <c r="I6818" i="2"/>
  <c r="J6818" i="2" s="1"/>
  <c r="K6818" i="2" s="1"/>
  <c r="M6818" i="2"/>
  <c r="N6818" i="2" s="1"/>
  <c r="G6818" i="2"/>
  <c r="H6806" i="2"/>
  <c r="I6806" i="2"/>
  <c r="J6806" i="2" s="1"/>
  <c r="K6806" i="2" s="1"/>
  <c r="M6806" i="2"/>
  <c r="N6806" i="2" s="1"/>
  <c r="G6806" i="2"/>
  <c r="M6794" i="2"/>
  <c r="N6794" i="2" s="1"/>
  <c r="G6794" i="2"/>
  <c r="H6794" i="2"/>
  <c r="I6794" i="2"/>
  <c r="J6794" i="2" s="1"/>
  <c r="K6794" i="2" s="1"/>
  <c r="I6782" i="2"/>
  <c r="J6782" i="2" s="1"/>
  <c r="K6782" i="2" s="1"/>
  <c r="H6782" i="2"/>
  <c r="G6782" i="2"/>
  <c r="M6782" i="2"/>
  <c r="N6782" i="2" s="1"/>
  <c r="H6770" i="2"/>
  <c r="I6770" i="2"/>
  <c r="J6770" i="2" s="1"/>
  <c r="K6770" i="2" s="1"/>
  <c r="M6770" i="2"/>
  <c r="N6770" i="2" s="1"/>
  <c r="G6770" i="2"/>
  <c r="M6758" i="2"/>
  <c r="N6758" i="2" s="1"/>
  <c r="G6758" i="2"/>
  <c r="H6758" i="2"/>
  <c r="I6758" i="2"/>
  <c r="J6758" i="2" s="1"/>
  <c r="K6758" i="2" s="1"/>
  <c r="I6746" i="2"/>
  <c r="J6746" i="2" s="1"/>
  <c r="K6746" i="2" s="1"/>
  <c r="G6746" i="2"/>
  <c r="H6746" i="2"/>
  <c r="M6746" i="2"/>
  <c r="N6746" i="2" s="1"/>
  <c r="H6734" i="2"/>
  <c r="I6734" i="2"/>
  <c r="J6734" i="2" s="1"/>
  <c r="K6734" i="2" s="1"/>
  <c r="M6734" i="2"/>
  <c r="N6734" i="2" s="1"/>
  <c r="G6734" i="2"/>
  <c r="M6722" i="2"/>
  <c r="N6722" i="2" s="1"/>
  <c r="G6722" i="2"/>
  <c r="H6722" i="2"/>
  <c r="I6722" i="2"/>
  <c r="J6722" i="2" s="1"/>
  <c r="K6722" i="2" s="1"/>
  <c r="G6710" i="2"/>
  <c r="I6710" i="2"/>
  <c r="J6710" i="2" s="1"/>
  <c r="K6710" i="2" s="1"/>
  <c r="H6710" i="2"/>
  <c r="M6710" i="2"/>
  <c r="N6710" i="2" s="1"/>
  <c r="H6698" i="2"/>
  <c r="I6698" i="2"/>
  <c r="J6698" i="2" s="1"/>
  <c r="K6698" i="2" s="1"/>
  <c r="M6698" i="2"/>
  <c r="N6698" i="2" s="1"/>
  <c r="G6698" i="2"/>
  <c r="M6686" i="2"/>
  <c r="N6686" i="2" s="1"/>
  <c r="H6686" i="2"/>
  <c r="I6686" i="2"/>
  <c r="J6686" i="2" s="1"/>
  <c r="K6686" i="2" s="1"/>
  <c r="G6686" i="2"/>
  <c r="G6674" i="2"/>
  <c r="I6674" i="2"/>
  <c r="J6674" i="2" s="1"/>
  <c r="K6674" i="2" s="1"/>
  <c r="H6674" i="2"/>
  <c r="M6674" i="2"/>
  <c r="N6674" i="2" s="1"/>
  <c r="H6662" i="2"/>
  <c r="I6662" i="2"/>
  <c r="J6662" i="2" s="1"/>
  <c r="K6662" i="2" s="1"/>
  <c r="M6662" i="2"/>
  <c r="N6662" i="2" s="1"/>
  <c r="G6662" i="2"/>
  <c r="M6650" i="2"/>
  <c r="N6650" i="2" s="1"/>
  <c r="G6650" i="2"/>
  <c r="I6650" i="2"/>
  <c r="J6650" i="2" s="1"/>
  <c r="K6650" i="2" s="1"/>
  <c r="H6650" i="2"/>
  <c r="G6638" i="2"/>
  <c r="I6638" i="2"/>
  <c r="J6638" i="2" s="1"/>
  <c r="K6638" i="2" s="1"/>
  <c r="H6638" i="2"/>
  <c r="M6638" i="2"/>
  <c r="N6638" i="2" s="1"/>
  <c r="H6626" i="2"/>
  <c r="I6626" i="2"/>
  <c r="J6626" i="2" s="1"/>
  <c r="K6626" i="2" s="1"/>
  <c r="M6626" i="2"/>
  <c r="N6626" i="2" s="1"/>
  <c r="G6626" i="2"/>
  <c r="M6614" i="2"/>
  <c r="N6614" i="2" s="1"/>
  <c r="G6614" i="2"/>
  <c r="H6614" i="2"/>
  <c r="I6614" i="2"/>
  <c r="J6614" i="2" s="1"/>
  <c r="K6614" i="2" s="1"/>
  <c r="G6602" i="2"/>
  <c r="I6602" i="2"/>
  <c r="J6602" i="2" s="1"/>
  <c r="K6602" i="2" s="1"/>
  <c r="H6602" i="2"/>
  <c r="M6602" i="2"/>
  <c r="N6602" i="2" s="1"/>
  <c r="H6590" i="2"/>
  <c r="I6590" i="2"/>
  <c r="J6590" i="2" s="1"/>
  <c r="K6590" i="2" s="1"/>
  <c r="M6590" i="2"/>
  <c r="N6590" i="2" s="1"/>
  <c r="G6590" i="2"/>
  <c r="M6578" i="2"/>
  <c r="N6578" i="2" s="1"/>
  <c r="G6578" i="2"/>
  <c r="H6578" i="2"/>
  <c r="I6578" i="2"/>
  <c r="J6578" i="2" s="1"/>
  <c r="K6578" i="2" s="1"/>
  <c r="I6942" i="2"/>
  <c r="J6942" i="2" s="1"/>
  <c r="K6942" i="2" s="1"/>
  <c r="M6942" i="2"/>
  <c r="N6942" i="2" s="1"/>
  <c r="H6942" i="2"/>
  <c r="G6942" i="2"/>
  <c r="G6775" i="2"/>
  <c r="H6775" i="2"/>
  <c r="I6775" i="2"/>
  <c r="J6775" i="2" s="1"/>
  <c r="K6775" i="2" s="1"/>
  <c r="M6775" i="2"/>
  <c r="N6775" i="2" s="1"/>
  <c r="G6595" i="2"/>
  <c r="H6595" i="2"/>
  <c r="I6595" i="2"/>
  <c r="J6595" i="2" s="1"/>
  <c r="K6595" i="2" s="1"/>
  <c r="M6595" i="2"/>
  <c r="N6595" i="2" s="1"/>
  <c r="M6439" i="2"/>
  <c r="N6439" i="2" s="1"/>
  <c r="I6439" i="2"/>
  <c r="J6439" i="2" s="1"/>
  <c r="K6439" i="2" s="1"/>
  <c r="G6439" i="2"/>
  <c r="H6439" i="2"/>
  <c r="I6095" i="2"/>
  <c r="J6095" i="2" s="1"/>
  <c r="K6095" i="2" s="1"/>
  <c r="G6095" i="2"/>
  <c r="H6095" i="2"/>
  <c r="M6095" i="2"/>
  <c r="N6095" i="2" s="1"/>
  <c r="G5831" i="2"/>
  <c r="H5831" i="2"/>
  <c r="M5831" i="2"/>
  <c r="N5831" i="2" s="1"/>
  <c r="I5831" i="2"/>
  <c r="J5831" i="2" s="1"/>
  <c r="K5831" i="2" s="1"/>
  <c r="G4801" i="2"/>
  <c r="H4801" i="2"/>
  <c r="I4801" i="2"/>
  <c r="J4801" i="2" s="1"/>
  <c r="K4801" i="2" s="1"/>
  <c r="M4801" i="2"/>
  <c r="N4801" i="2" s="1"/>
  <c r="M763" i="2"/>
  <c r="N763" i="2" s="1"/>
  <c r="G763" i="2"/>
  <c r="I763" i="2"/>
  <c r="J763" i="2" s="1"/>
  <c r="K763" i="2" s="1"/>
  <c r="H763" i="2"/>
  <c r="G544" i="2"/>
  <c r="H544" i="2"/>
  <c r="M544" i="2"/>
  <c r="N544" i="2" s="1"/>
  <c r="I544" i="2"/>
  <c r="J544" i="2" s="1"/>
  <c r="K544" i="2" s="1"/>
  <c r="I6811" i="2"/>
  <c r="J6811" i="2" s="1"/>
  <c r="K6811" i="2" s="1"/>
  <c r="M6811" i="2"/>
  <c r="N6811" i="2" s="1"/>
  <c r="G6811" i="2"/>
  <c r="H6811" i="2"/>
  <c r="H6679" i="2"/>
  <c r="G6679" i="2"/>
  <c r="I6679" i="2"/>
  <c r="J6679" i="2" s="1"/>
  <c r="K6679" i="2" s="1"/>
  <c r="M6679" i="2"/>
  <c r="N6679" i="2" s="1"/>
  <c r="M6511" i="2"/>
  <c r="N6511" i="2" s="1"/>
  <c r="G6511" i="2"/>
  <c r="H6511" i="2"/>
  <c r="I6511" i="2"/>
  <c r="J6511" i="2" s="1"/>
  <c r="K6511" i="2" s="1"/>
  <c r="I6131" i="2"/>
  <c r="J6131" i="2" s="1"/>
  <c r="K6131" i="2" s="1"/>
  <c r="G6131" i="2"/>
  <c r="H6131" i="2"/>
  <c r="M6131" i="2"/>
  <c r="N6131" i="2" s="1"/>
  <c r="G5975" i="2"/>
  <c r="H5975" i="2"/>
  <c r="I5975" i="2"/>
  <c r="J5975" i="2" s="1"/>
  <c r="K5975" i="2" s="1"/>
  <c r="M5975" i="2"/>
  <c r="N5975" i="2" s="1"/>
  <c r="G5867" i="2"/>
  <c r="H5867" i="2"/>
  <c r="I5867" i="2"/>
  <c r="J5867" i="2" s="1"/>
  <c r="K5867" i="2" s="1"/>
  <c r="M5867" i="2"/>
  <c r="N5867" i="2" s="1"/>
  <c r="G5681" i="2"/>
  <c r="H5681" i="2"/>
  <c r="M5681" i="2"/>
  <c r="N5681" i="2" s="1"/>
  <c r="I5681" i="2"/>
  <c r="J5681" i="2" s="1"/>
  <c r="K5681" i="2" s="1"/>
  <c r="I5525" i="2"/>
  <c r="J5525" i="2" s="1"/>
  <c r="K5525" i="2" s="1"/>
  <c r="G5525" i="2"/>
  <c r="H5525" i="2"/>
  <c r="M5525" i="2"/>
  <c r="N5525" i="2" s="1"/>
  <c r="I5257" i="2"/>
  <c r="J5257" i="2" s="1"/>
  <c r="K5257" i="2" s="1"/>
  <c r="G5257" i="2"/>
  <c r="M5257" i="2"/>
  <c r="N5257" i="2" s="1"/>
  <c r="H5257" i="2"/>
  <c r="I5125" i="2"/>
  <c r="J5125" i="2" s="1"/>
  <c r="K5125" i="2" s="1"/>
  <c r="G5125" i="2"/>
  <c r="H5125" i="2"/>
  <c r="M5125" i="2"/>
  <c r="N5125" i="2" s="1"/>
  <c r="M4993" i="2"/>
  <c r="N4993" i="2" s="1"/>
  <c r="H4993" i="2"/>
  <c r="I4993" i="2"/>
  <c r="J4993" i="2" s="1"/>
  <c r="K4993" i="2" s="1"/>
  <c r="G4993" i="2"/>
  <c r="G4849" i="2"/>
  <c r="H4849" i="2"/>
  <c r="I4849" i="2"/>
  <c r="J4849" i="2" s="1"/>
  <c r="K4849" i="2" s="1"/>
  <c r="M4849" i="2"/>
  <c r="N4849" i="2" s="1"/>
  <c r="M4590" i="2"/>
  <c r="N4590" i="2" s="1"/>
  <c r="H4590" i="2"/>
  <c r="I4590" i="2"/>
  <c r="J4590" i="2" s="1"/>
  <c r="K4590" i="2" s="1"/>
  <c r="G4590" i="2"/>
  <c r="M4470" i="2"/>
  <c r="N4470" i="2" s="1"/>
  <c r="G4470" i="2"/>
  <c r="H4470" i="2"/>
  <c r="I4470" i="2"/>
  <c r="J4470" i="2" s="1"/>
  <c r="K4470" i="2" s="1"/>
  <c r="I4386" i="2"/>
  <c r="J4386" i="2" s="1"/>
  <c r="K4386" i="2" s="1"/>
  <c r="M4386" i="2"/>
  <c r="N4386" i="2" s="1"/>
  <c r="G4386" i="2"/>
  <c r="H4386" i="2"/>
  <c r="I4278" i="2"/>
  <c r="J4278" i="2" s="1"/>
  <c r="K4278" i="2" s="1"/>
  <c r="M4278" i="2"/>
  <c r="N4278" i="2" s="1"/>
  <c r="G4278" i="2"/>
  <c r="H4278" i="2"/>
  <c r="I4019" i="2"/>
  <c r="J4019" i="2" s="1"/>
  <c r="K4019" i="2" s="1"/>
  <c r="M4019" i="2"/>
  <c r="N4019" i="2" s="1"/>
  <c r="G4019" i="2"/>
  <c r="H4019" i="2"/>
  <c r="I3947" i="2"/>
  <c r="J3947" i="2" s="1"/>
  <c r="K3947" i="2" s="1"/>
  <c r="G3947" i="2"/>
  <c r="M3947" i="2"/>
  <c r="N3947" i="2" s="1"/>
  <c r="H3947" i="2"/>
  <c r="G3863" i="2"/>
  <c r="I3863" i="2"/>
  <c r="J3863" i="2" s="1"/>
  <c r="K3863" i="2" s="1"/>
  <c r="H3863" i="2"/>
  <c r="M3863" i="2"/>
  <c r="N3863" i="2" s="1"/>
  <c r="G3803" i="2"/>
  <c r="I3803" i="2"/>
  <c r="J3803" i="2" s="1"/>
  <c r="K3803" i="2" s="1"/>
  <c r="H3803" i="2"/>
  <c r="M3803" i="2"/>
  <c r="N3803" i="2" s="1"/>
  <c r="G3600" i="2"/>
  <c r="I3600" i="2"/>
  <c r="J3600" i="2" s="1"/>
  <c r="K3600" i="2" s="1"/>
  <c r="H3600" i="2"/>
  <c r="M3600" i="2"/>
  <c r="N3600" i="2" s="1"/>
  <c r="M3516" i="2"/>
  <c r="N3516" i="2" s="1"/>
  <c r="G3516" i="2"/>
  <c r="I3516" i="2"/>
  <c r="J3516" i="2" s="1"/>
  <c r="K3516" i="2" s="1"/>
  <c r="H3516" i="2"/>
  <c r="G3456" i="2"/>
  <c r="H3456" i="2"/>
  <c r="I3456" i="2"/>
  <c r="J3456" i="2" s="1"/>
  <c r="K3456" i="2" s="1"/>
  <c r="M3456" i="2"/>
  <c r="N3456" i="2" s="1"/>
  <c r="G2985" i="2"/>
  <c r="H2985" i="2"/>
  <c r="I2985" i="2"/>
  <c r="J2985" i="2" s="1"/>
  <c r="K2985" i="2" s="1"/>
  <c r="M2985" i="2"/>
  <c r="N2985" i="2" s="1"/>
  <c r="H2865" i="2"/>
  <c r="I2865" i="2"/>
  <c r="J2865" i="2" s="1"/>
  <c r="K2865" i="2" s="1"/>
  <c r="G2865" i="2"/>
  <c r="M2865" i="2"/>
  <c r="N2865" i="2" s="1"/>
  <c r="G2349" i="2"/>
  <c r="H2349" i="2"/>
  <c r="M2349" i="2"/>
  <c r="N2349" i="2" s="1"/>
  <c r="I2349" i="2"/>
  <c r="J2349" i="2" s="1"/>
  <c r="K2349" i="2" s="1"/>
  <c r="G551" i="2"/>
  <c r="H551" i="2"/>
  <c r="M551" i="2"/>
  <c r="N551" i="2" s="1"/>
  <c r="I551" i="2"/>
  <c r="J551" i="2" s="1"/>
  <c r="K551" i="2" s="1"/>
  <c r="G556" i="2"/>
  <c r="H556" i="2"/>
  <c r="I556" i="2"/>
  <c r="J556" i="2" s="1"/>
  <c r="K556" i="2" s="1"/>
  <c r="M556" i="2"/>
  <c r="N556" i="2" s="1"/>
  <c r="G6959" i="2"/>
  <c r="H6959" i="2"/>
  <c r="I6959" i="2"/>
  <c r="J6959" i="2" s="1"/>
  <c r="K6959" i="2" s="1"/>
  <c r="M6959" i="2"/>
  <c r="N6959" i="2" s="1"/>
  <c r="M6947" i="2"/>
  <c r="N6947" i="2" s="1"/>
  <c r="G6947" i="2"/>
  <c r="I6947" i="2"/>
  <c r="J6947" i="2" s="1"/>
  <c r="K6947" i="2" s="1"/>
  <c r="H6947" i="2"/>
  <c r="H6900" i="2"/>
  <c r="G6900" i="2"/>
  <c r="I6900" i="2"/>
  <c r="J6900" i="2" s="1"/>
  <c r="K6900" i="2" s="1"/>
  <c r="M6900" i="2"/>
  <c r="N6900" i="2" s="1"/>
  <c r="G6888" i="2"/>
  <c r="H6888" i="2"/>
  <c r="M6888" i="2"/>
  <c r="N6888" i="2" s="1"/>
  <c r="I6888" i="2"/>
  <c r="J6888" i="2" s="1"/>
  <c r="K6888" i="2" s="1"/>
  <c r="M6876" i="2"/>
  <c r="N6876" i="2" s="1"/>
  <c r="H6876" i="2"/>
  <c r="I6876" i="2"/>
  <c r="J6876" i="2" s="1"/>
  <c r="K6876" i="2" s="1"/>
  <c r="G6876" i="2"/>
  <c r="M6864" i="2"/>
  <c r="N6864" i="2" s="1"/>
  <c r="H6864" i="2"/>
  <c r="G6864" i="2"/>
  <c r="I6864" i="2"/>
  <c r="J6864" i="2" s="1"/>
  <c r="K6864" i="2" s="1"/>
  <c r="M6852" i="2"/>
  <c r="N6852" i="2" s="1"/>
  <c r="G6852" i="2"/>
  <c r="H6852" i="2"/>
  <c r="I6852" i="2"/>
  <c r="J6852" i="2" s="1"/>
  <c r="K6852" i="2" s="1"/>
  <c r="M6840" i="2"/>
  <c r="N6840" i="2" s="1"/>
  <c r="G6840" i="2"/>
  <c r="H6840" i="2"/>
  <c r="I6840" i="2"/>
  <c r="J6840" i="2" s="1"/>
  <c r="K6840" i="2" s="1"/>
  <c r="M6828" i="2"/>
  <c r="N6828" i="2" s="1"/>
  <c r="H6828" i="2"/>
  <c r="G6828" i="2"/>
  <c r="I6828" i="2"/>
  <c r="J6828" i="2" s="1"/>
  <c r="K6828" i="2" s="1"/>
  <c r="M6816" i="2"/>
  <c r="N6816" i="2" s="1"/>
  <c r="G6816" i="2"/>
  <c r="H6816" i="2"/>
  <c r="I6816" i="2"/>
  <c r="J6816" i="2" s="1"/>
  <c r="K6816" i="2" s="1"/>
  <c r="M6804" i="2"/>
  <c r="N6804" i="2" s="1"/>
  <c r="H6804" i="2"/>
  <c r="I6804" i="2"/>
  <c r="J6804" i="2" s="1"/>
  <c r="K6804" i="2" s="1"/>
  <c r="G6804" i="2"/>
  <c r="G6792" i="2"/>
  <c r="H6792" i="2"/>
  <c r="I6792" i="2"/>
  <c r="J6792" i="2" s="1"/>
  <c r="K6792" i="2" s="1"/>
  <c r="M6792" i="2"/>
  <c r="N6792" i="2" s="1"/>
  <c r="G6780" i="2"/>
  <c r="H6780" i="2"/>
  <c r="I6780" i="2"/>
  <c r="J6780" i="2" s="1"/>
  <c r="K6780" i="2" s="1"/>
  <c r="M6780" i="2"/>
  <c r="N6780" i="2" s="1"/>
  <c r="M6768" i="2"/>
  <c r="N6768" i="2" s="1"/>
  <c r="I6768" i="2"/>
  <c r="J6768" i="2" s="1"/>
  <c r="K6768" i="2" s="1"/>
  <c r="G6768" i="2"/>
  <c r="H6768" i="2"/>
  <c r="G6756" i="2"/>
  <c r="M6756" i="2"/>
  <c r="N6756" i="2" s="1"/>
  <c r="H6756" i="2"/>
  <c r="I6756" i="2"/>
  <c r="J6756" i="2" s="1"/>
  <c r="K6756" i="2" s="1"/>
  <c r="G6744" i="2"/>
  <c r="H6744" i="2"/>
  <c r="I6744" i="2"/>
  <c r="J6744" i="2" s="1"/>
  <c r="K6744" i="2" s="1"/>
  <c r="M6744" i="2"/>
  <c r="N6744" i="2" s="1"/>
  <c r="M6732" i="2"/>
  <c r="N6732" i="2" s="1"/>
  <c r="G6732" i="2"/>
  <c r="H6732" i="2"/>
  <c r="I6732" i="2"/>
  <c r="J6732" i="2" s="1"/>
  <c r="K6732" i="2" s="1"/>
  <c r="G6720" i="2"/>
  <c r="I6720" i="2"/>
  <c r="J6720" i="2" s="1"/>
  <c r="K6720" i="2" s="1"/>
  <c r="M6720" i="2"/>
  <c r="N6720" i="2" s="1"/>
  <c r="H6720" i="2"/>
  <c r="G6708" i="2"/>
  <c r="H6708" i="2"/>
  <c r="I6708" i="2"/>
  <c r="J6708" i="2" s="1"/>
  <c r="K6708" i="2" s="1"/>
  <c r="M6708" i="2"/>
  <c r="N6708" i="2" s="1"/>
  <c r="M6696" i="2"/>
  <c r="N6696" i="2" s="1"/>
  <c r="G6696" i="2"/>
  <c r="H6696" i="2"/>
  <c r="I6696" i="2"/>
  <c r="J6696" i="2" s="1"/>
  <c r="K6696" i="2" s="1"/>
  <c r="G6684" i="2"/>
  <c r="H6684" i="2"/>
  <c r="I6684" i="2"/>
  <c r="J6684" i="2" s="1"/>
  <c r="K6684" i="2" s="1"/>
  <c r="M6684" i="2"/>
  <c r="N6684" i="2" s="1"/>
  <c r="G6672" i="2"/>
  <c r="H6672" i="2"/>
  <c r="I6672" i="2"/>
  <c r="J6672" i="2" s="1"/>
  <c r="K6672" i="2" s="1"/>
  <c r="M6672" i="2"/>
  <c r="N6672" i="2" s="1"/>
  <c r="M6660" i="2"/>
  <c r="N6660" i="2" s="1"/>
  <c r="I6660" i="2"/>
  <c r="J6660" i="2" s="1"/>
  <c r="K6660" i="2" s="1"/>
  <c r="G6660" i="2"/>
  <c r="H6660" i="2"/>
  <c r="G6648" i="2"/>
  <c r="H6648" i="2"/>
  <c r="I6648" i="2"/>
  <c r="J6648" i="2" s="1"/>
  <c r="K6648" i="2" s="1"/>
  <c r="M6648" i="2"/>
  <c r="N6648" i="2" s="1"/>
  <c r="G6636" i="2"/>
  <c r="H6636" i="2"/>
  <c r="I6636" i="2"/>
  <c r="J6636" i="2" s="1"/>
  <c r="K6636" i="2" s="1"/>
  <c r="M6636" i="2"/>
  <c r="N6636" i="2" s="1"/>
  <c r="M6624" i="2"/>
  <c r="N6624" i="2" s="1"/>
  <c r="G6624" i="2"/>
  <c r="H6624" i="2"/>
  <c r="I6624" i="2"/>
  <c r="J6624" i="2" s="1"/>
  <c r="K6624" i="2" s="1"/>
  <c r="G6612" i="2"/>
  <c r="M6612" i="2"/>
  <c r="N6612" i="2" s="1"/>
  <c r="H6612" i="2"/>
  <c r="I6612" i="2"/>
  <c r="J6612" i="2" s="1"/>
  <c r="K6612" i="2" s="1"/>
  <c r="G6600" i="2"/>
  <c r="H6600" i="2"/>
  <c r="I6600" i="2"/>
  <c r="J6600" i="2" s="1"/>
  <c r="K6600" i="2" s="1"/>
  <c r="M6600" i="2"/>
  <c r="N6600" i="2" s="1"/>
  <c r="M6588" i="2"/>
  <c r="N6588" i="2" s="1"/>
  <c r="G6588" i="2"/>
  <c r="I6588" i="2"/>
  <c r="J6588" i="2" s="1"/>
  <c r="K6588" i="2" s="1"/>
  <c r="H6588" i="2"/>
  <c r="G6576" i="2"/>
  <c r="M6576" i="2"/>
  <c r="N6576" i="2" s="1"/>
  <c r="H6576" i="2"/>
  <c r="I6576" i="2"/>
  <c r="J6576" i="2" s="1"/>
  <c r="K6576" i="2" s="1"/>
  <c r="G6564" i="2"/>
  <c r="H6564" i="2"/>
  <c r="I6564" i="2"/>
  <c r="J6564" i="2" s="1"/>
  <c r="K6564" i="2" s="1"/>
  <c r="M6564" i="2"/>
  <c r="N6564" i="2" s="1"/>
  <c r="M6552" i="2"/>
  <c r="N6552" i="2" s="1"/>
  <c r="H6552" i="2"/>
  <c r="G6552" i="2"/>
  <c r="I6552" i="2"/>
  <c r="J6552" i="2" s="1"/>
  <c r="K6552" i="2" s="1"/>
  <c r="G6540" i="2"/>
  <c r="H6540" i="2"/>
  <c r="M6540" i="2"/>
  <c r="N6540" i="2" s="1"/>
  <c r="I6540" i="2"/>
  <c r="J6540" i="2" s="1"/>
  <c r="K6540" i="2" s="1"/>
  <c r="G6528" i="2"/>
  <c r="H6528" i="2"/>
  <c r="I6528" i="2"/>
  <c r="J6528" i="2" s="1"/>
  <c r="K6528" i="2" s="1"/>
  <c r="M6528" i="2"/>
  <c r="N6528" i="2" s="1"/>
  <c r="M6516" i="2"/>
  <c r="N6516" i="2" s="1"/>
  <c r="G6516" i="2"/>
  <c r="H6516" i="2"/>
  <c r="I6516" i="2"/>
  <c r="J6516" i="2" s="1"/>
  <c r="K6516" i="2" s="1"/>
  <c r="G6504" i="2"/>
  <c r="I6504" i="2"/>
  <c r="J6504" i="2" s="1"/>
  <c r="K6504" i="2" s="1"/>
  <c r="M6504" i="2"/>
  <c r="N6504" i="2" s="1"/>
  <c r="H6504" i="2"/>
  <c r="G6492" i="2"/>
  <c r="H6492" i="2"/>
  <c r="I6492" i="2"/>
  <c r="J6492" i="2" s="1"/>
  <c r="K6492" i="2" s="1"/>
  <c r="M6492" i="2"/>
  <c r="N6492" i="2" s="1"/>
  <c r="M6480" i="2"/>
  <c r="N6480" i="2" s="1"/>
  <c r="G6480" i="2"/>
  <c r="H6480" i="2"/>
  <c r="I6480" i="2"/>
  <c r="J6480" i="2" s="1"/>
  <c r="K6480" i="2" s="1"/>
  <c r="G6468" i="2"/>
  <c r="H6468" i="2"/>
  <c r="I6468" i="2"/>
  <c r="J6468" i="2" s="1"/>
  <c r="K6468" i="2" s="1"/>
  <c r="M6468" i="2"/>
  <c r="N6468" i="2" s="1"/>
  <c r="G6456" i="2"/>
  <c r="H6456" i="2"/>
  <c r="I6456" i="2"/>
  <c r="J6456" i="2" s="1"/>
  <c r="K6456" i="2" s="1"/>
  <c r="M6456" i="2"/>
  <c r="N6456" i="2" s="1"/>
  <c r="M6444" i="2"/>
  <c r="N6444" i="2" s="1"/>
  <c r="I6444" i="2"/>
  <c r="J6444" i="2" s="1"/>
  <c r="K6444" i="2" s="1"/>
  <c r="H6444" i="2"/>
  <c r="G6444" i="2"/>
  <c r="G6432" i="2"/>
  <c r="H6432" i="2"/>
  <c r="I6432" i="2"/>
  <c r="J6432" i="2" s="1"/>
  <c r="K6432" i="2" s="1"/>
  <c r="M6432" i="2"/>
  <c r="N6432" i="2" s="1"/>
  <c r="G6420" i="2"/>
  <c r="H6420" i="2"/>
  <c r="I6420" i="2"/>
  <c r="J6420" i="2" s="1"/>
  <c r="K6420" i="2" s="1"/>
  <c r="M6420" i="2"/>
  <c r="N6420" i="2" s="1"/>
  <c r="M6196" i="2"/>
  <c r="N6196" i="2" s="1"/>
  <c r="G6196" i="2"/>
  <c r="H6196" i="2"/>
  <c r="I6196" i="2"/>
  <c r="J6196" i="2" s="1"/>
  <c r="K6196" i="2" s="1"/>
  <c r="G6184" i="2"/>
  <c r="M6184" i="2"/>
  <c r="N6184" i="2" s="1"/>
  <c r="I6184" i="2"/>
  <c r="J6184" i="2" s="1"/>
  <c r="K6184" i="2" s="1"/>
  <c r="H6184" i="2"/>
  <c r="G6172" i="2"/>
  <c r="H6172" i="2"/>
  <c r="I6172" i="2"/>
  <c r="J6172" i="2" s="1"/>
  <c r="K6172" i="2" s="1"/>
  <c r="M6172" i="2"/>
  <c r="N6172" i="2" s="1"/>
  <c r="G6160" i="2"/>
  <c r="H6160" i="2"/>
  <c r="I6160" i="2"/>
  <c r="J6160" i="2" s="1"/>
  <c r="K6160" i="2" s="1"/>
  <c r="M6160" i="2"/>
  <c r="N6160" i="2" s="1"/>
  <c r="G6148" i="2"/>
  <c r="H6148" i="2"/>
  <c r="I6148" i="2"/>
  <c r="J6148" i="2" s="1"/>
  <c r="K6148" i="2" s="1"/>
  <c r="M6148" i="2"/>
  <c r="N6148" i="2" s="1"/>
  <c r="G6136" i="2"/>
  <c r="H6136" i="2"/>
  <c r="I6136" i="2"/>
  <c r="J6136" i="2" s="1"/>
  <c r="K6136" i="2" s="1"/>
  <c r="M6136" i="2"/>
  <c r="N6136" i="2" s="1"/>
  <c r="G6124" i="2"/>
  <c r="H6124" i="2"/>
  <c r="I6124" i="2"/>
  <c r="J6124" i="2" s="1"/>
  <c r="K6124" i="2" s="1"/>
  <c r="M6124" i="2"/>
  <c r="N6124" i="2" s="1"/>
  <c r="G6112" i="2"/>
  <c r="H6112" i="2"/>
  <c r="I6112" i="2"/>
  <c r="J6112" i="2" s="1"/>
  <c r="K6112" i="2" s="1"/>
  <c r="M6112" i="2"/>
  <c r="N6112" i="2" s="1"/>
  <c r="G6100" i="2"/>
  <c r="H6100" i="2"/>
  <c r="I6100" i="2"/>
  <c r="J6100" i="2" s="1"/>
  <c r="K6100" i="2" s="1"/>
  <c r="M6100" i="2"/>
  <c r="N6100" i="2" s="1"/>
  <c r="G6088" i="2"/>
  <c r="H6088" i="2"/>
  <c r="I6088" i="2"/>
  <c r="J6088" i="2" s="1"/>
  <c r="K6088" i="2" s="1"/>
  <c r="M6088" i="2"/>
  <c r="N6088" i="2" s="1"/>
  <c r="G6076" i="2"/>
  <c r="H6076" i="2"/>
  <c r="I6076" i="2"/>
  <c r="J6076" i="2" s="1"/>
  <c r="K6076" i="2" s="1"/>
  <c r="M6076" i="2"/>
  <c r="N6076" i="2" s="1"/>
  <c r="G6064" i="2"/>
  <c r="H6064" i="2"/>
  <c r="I6064" i="2"/>
  <c r="J6064" i="2" s="1"/>
  <c r="K6064" i="2" s="1"/>
  <c r="M6064" i="2"/>
  <c r="N6064" i="2" s="1"/>
  <c r="G6052" i="2"/>
  <c r="H6052" i="2"/>
  <c r="I6052" i="2"/>
  <c r="J6052" i="2" s="1"/>
  <c r="K6052" i="2" s="1"/>
  <c r="M6052" i="2"/>
  <c r="N6052" i="2" s="1"/>
  <c r="G6040" i="2"/>
  <c r="M6040" i="2"/>
  <c r="N6040" i="2" s="1"/>
  <c r="H6040" i="2"/>
  <c r="I6040" i="2"/>
  <c r="J6040" i="2" s="1"/>
  <c r="K6040" i="2" s="1"/>
  <c r="I6028" i="2"/>
  <c r="J6028" i="2" s="1"/>
  <c r="K6028" i="2" s="1"/>
  <c r="H6028" i="2"/>
  <c r="M6028" i="2"/>
  <c r="N6028" i="2" s="1"/>
  <c r="G6028" i="2"/>
  <c r="H6016" i="2"/>
  <c r="G6016" i="2"/>
  <c r="M6016" i="2"/>
  <c r="N6016" i="2" s="1"/>
  <c r="I6016" i="2"/>
  <c r="J6016" i="2" s="1"/>
  <c r="K6016" i="2" s="1"/>
  <c r="G6004" i="2"/>
  <c r="H6004" i="2"/>
  <c r="I6004" i="2"/>
  <c r="J6004" i="2" s="1"/>
  <c r="K6004" i="2" s="1"/>
  <c r="M6004" i="2"/>
  <c r="N6004" i="2" s="1"/>
  <c r="G563" i="2"/>
  <c r="H563" i="2"/>
  <c r="M563" i="2"/>
  <c r="N563" i="2" s="1"/>
  <c r="I563" i="2"/>
  <c r="J563" i="2" s="1"/>
  <c r="K563" i="2" s="1"/>
  <c r="M6799" i="2"/>
  <c r="N6799" i="2" s="1"/>
  <c r="H6799" i="2"/>
  <c r="G6799" i="2"/>
  <c r="I6799" i="2"/>
  <c r="J6799" i="2" s="1"/>
  <c r="K6799" i="2" s="1"/>
  <c r="H6643" i="2"/>
  <c r="G6643" i="2"/>
  <c r="I6643" i="2"/>
  <c r="J6643" i="2" s="1"/>
  <c r="K6643" i="2" s="1"/>
  <c r="M6643" i="2"/>
  <c r="N6643" i="2" s="1"/>
  <c r="M6475" i="2"/>
  <c r="N6475" i="2" s="1"/>
  <c r="G6475" i="2"/>
  <c r="H6475" i="2"/>
  <c r="I6475" i="2"/>
  <c r="J6475" i="2" s="1"/>
  <c r="K6475" i="2" s="1"/>
  <c r="I6143" i="2"/>
  <c r="J6143" i="2" s="1"/>
  <c r="K6143" i="2" s="1"/>
  <c r="G6143" i="2"/>
  <c r="H6143" i="2"/>
  <c r="M6143" i="2"/>
  <c r="N6143" i="2" s="1"/>
  <c r="G5999" i="2"/>
  <c r="H5999" i="2"/>
  <c r="I5999" i="2"/>
  <c r="J5999" i="2" s="1"/>
  <c r="K5999" i="2" s="1"/>
  <c r="M5999" i="2"/>
  <c r="N5999" i="2" s="1"/>
  <c r="G5891" i="2"/>
  <c r="H5891" i="2"/>
  <c r="I5891" i="2"/>
  <c r="J5891" i="2" s="1"/>
  <c r="K5891" i="2" s="1"/>
  <c r="M5891" i="2"/>
  <c r="N5891" i="2" s="1"/>
  <c r="G5669" i="2"/>
  <c r="H5669" i="2"/>
  <c r="I5669" i="2"/>
  <c r="J5669" i="2" s="1"/>
  <c r="K5669" i="2" s="1"/>
  <c r="M5669" i="2"/>
  <c r="N5669" i="2" s="1"/>
  <c r="I5537" i="2"/>
  <c r="J5537" i="2" s="1"/>
  <c r="K5537" i="2" s="1"/>
  <c r="M5537" i="2"/>
  <c r="N5537" i="2" s="1"/>
  <c r="G5537" i="2"/>
  <c r="H5537" i="2"/>
  <c r="I5233" i="2"/>
  <c r="J5233" i="2" s="1"/>
  <c r="K5233" i="2" s="1"/>
  <c r="G5233" i="2"/>
  <c r="H5233" i="2"/>
  <c r="M5233" i="2"/>
  <c r="N5233" i="2" s="1"/>
  <c r="I5101" i="2"/>
  <c r="J5101" i="2" s="1"/>
  <c r="K5101" i="2" s="1"/>
  <c r="G5101" i="2"/>
  <c r="H5101" i="2"/>
  <c r="M5101" i="2"/>
  <c r="N5101" i="2" s="1"/>
  <c r="G4921" i="2"/>
  <c r="H4921" i="2"/>
  <c r="I4921" i="2"/>
  <c r="J4921" i="2" s="1"/>
  <c r="K4921" i="2" s="1"/>
  <c r="M4921" i="2"/>
  <c r="N4921" i="2" s="1"/>
  <c r="G4813" i="2"/>
  <c r="H4813" i="2"/>
  <c r="I4813" i="2"/>
  <c r="J4813" i="2" s="1"/>
  <c r="K4813" i="2" s="1"/>
  <c r="M4813" i="2"/>
  <c r="N4813" i="2" s="1"/>
  <c r="M4566" i="2"/>
  <c r="N4566" i="2" s="1"/>
  <c r="G4566" i="2"/>
  <c r="H4566" i="2"/>
  <c r="I4566" i="2"/>
  <c r="J4566" i="2" s="1"/>
  <c r="K4566" i="2" s="1"/>
  <c r="M4458" i="2"/>
  <c r="N4458" i="2" s="1"/>
  <c r="G4458" i="2"/>
  <c r="H4458" i="2"/>
  <c r="I4458" i="2"/>
  <c r="J4458" i="2" s="1"/>
  <c r="K4458" i="2" s="1"/>
  <c r="I4398" i="2"/>
  <c r="J4398" i="2" s="1"/>
  <c r="K4398" i="2" s="1"/>
  <c r="G4398" i="2"/>
  <c r="H4398" i="2"/>
  <c r="M4398" i="2"/>
  <c r="N4398" i="2" s="1"/>
  <c r="I4302" i="2"/>
  <c r="J4302" i="2" s="1"/>
  <c r="K4302" i="2" s="1"/>
  <c r="H4302" i="2"/>
  <c r="M4302" i="2"/>
  <c r="N4302" i="2" s="1"/>
  <c r="G4302" i="2"/>
  <c r="I4043" i="2"/>
  <c r="J4043" i="2" s="1"/>
  <c r="K4043" i="2" s="1"/>
  <c r="H4043" i="2"/>
  <c r="G4043" i="2"/>
  <c r="M4043" i="2"/>
  <c r="N4043" i="2" s="1"/>
  <c r="I3971" i="2"/>
  <c r="J3971" i="2" s="1"/>
  <c r="K3971" i="2" s="1"/>
  <c r="G3971" i="2"/>
  <c r="H3971" i="2"/>
  <c r="M3971" i="2"/>
  <c r="N3971" i="2" s="1"/>
  <c r="G3887" i="2"/>
  <c r="I3887" i="2"/>
  <c r="J3887" i="2" s="1"/>
  <c r="K3887" i="2" s="1"/>
  <c r="H3887" i="2"/>
  <c r="M3887" i="2"/>
  <c r="N3887" i="2" s="1"/>
  <c r="G3791" i="2"/>
  <c r="I3791" i="2"/>
  <c r="J3791" i="2" s="1"/>
  <c r="K3791" i="2" s="1"/>
  <c r="H3791" i="2"/>
  <c r="M3791" i="2"/>
  <c r="N3791" i="2" s="1"/>
  <c r="M3552" i="2"/>
  <c r="N3552" i="2" s="1"/>
  <c r="G3552" i="2"/>
  <c r="H3552" i="2"/>
  <c r="I3552" i="2"/>
  <c r="J3552" i="2" s="1"/>
  <c r="K3552" i="2" s="1"/>
  <c r="G3468" i="2"/>
  <c r="H3468" i="2"/>
  <c r="I3468" i="2"/>
  <c r="J3468" i="2" s="1"/>
  <c r="K3468" i="2" s="1"/>
  <c r="M3468" i="2"/>
  <c r="N3468" i="2" s="1"/>
  <c r="G3420" i="2"/>
  <c r="H3420" i="2"/>
  <c r="I3420" i="2"/>
  <c r="J3420" i="2" s="1"/>
  <c r="K3420" i="2" s="1"/>
  <c r="M3420" i="2"/>
  <c r="N3420" i="2" s="1"/>
  <c r="G3360" i="2"/>
  <c r="H3360" i="2"/>
  <c r="I3360" i="2"/>
  <c r="J3360" i="2" s="1"/>
  <c r="K3360" i="2" s="1"/>
  <c r="M3360" i="2"/>
  <c r="N3360" i="2" s="1"/>
  <c r="M2913" i="2"/>
  <c r="N2913" i="2" s="1"/>
  <c r="G2913" i="2"/>
  <c r="H2913" i="2"/>
  <c r="I2913" i="2"/>
  <c r="J2913" i="2" s="1"/>
  <c r="K2913" i="2" s="1"/>
  <c r="G2853" i="2"/>
  <c r="H2853" i="2"/>
  <c r="I2853" i="2"/>
  <c r="J2853" i="2" s="1"/>
  <c r="K2853" i="2" s="1"/>
  <c r="M2853" i="2"/>
  <c r="N2853" i="2" s="1"/>
  <c r="H2793" i="2"/>
  <c r="I2793" i="2"/>
  <c r="J2793" i="2" s="1"/>
  <c r="K2793" i="2" s="1"/>
  <c r="G2793" i="2"/>
  <c r="M2793" i="2"/>
  <c r="N2793" i="2" s="1"/>
  <c r="M2733" i="2"/>
  <c r="N2733" i="2" s="1"/>
  <c r="G2733" i="2"/>
  <c r="H2733" i="2"/>
  <c r="I2733" i="2"/>
  <c r="J2733" i="2" s="1"/>
  <c r="K2733" i="2" s="1"/>
  <c r="M2601" i="2"/>
  <c r="N2601" i="2" s="1"/>
  <c r="G2601" i="2"/>
  <c r="H2601" i="2"/>
  <c r="I2601" i="2"/>
  <c r="J2601" i="2" s="1"/>
  <c r="K2601" i="2" s="1"/>
  <c r="M2181" i="2"/>
  <c r="N2181" i="2" s="1"/>
  <c r="I2181" i="2"/>
  <c r="J2181" i="2" s="1"/>
  <c r="K2181" i="2" s="1"/>
  <c r="H2181" i="2"/>
  <c r="G2181" i="2"/>
  <c r="I6954" i="2"/>
  <c r="J6954" i="2" s="1"/>
  <c r="K6954" i="2" s="1"/>
  <c r="G6954" i="2"/>
  <c r="H6954" i="2"/>
  <c r="M6954" i="2"/>
  <c r="N6954" i="2" s="1"/>
  <c r="H6787" i="2"/>
  <c r="G6787" i="2"/>
  <c r="I6787" i="2"/>
  <c r="J6787" i="2" s="1"/>
  <c r="K6787" i="2" s="1"/>
  <c r="M6787" i="2"/>
  <c r="N6787" i="2" s="1"/>
  <c r="M6655" i="2"/>
  <c r="N6655" i="2" s="1"/>
  <c r="I6655" i="2"/>
  <c r="J6655" i="2" s="1"/>
  <c r="K6655" i="2" s="1"/>
  <c r="G6655" i="2"/>
  <c r="H6655" i="2"/>
  <c r="G6487" i="2"/>
  <c r="H6487" i="2"/>
  <c r="I6487" i="2"/>
  <c r="J6487" i="2" s="1"/>
  <c r="K6487" i="2" s="1"/>
  <c r="M6487" i="2"/>
  <c r="N6487" i="2" s="1"/>
  <c r="I6119" i="2"/>
  <c r="J6119" i="2" s="1"/>
  <c r="K6119" i="2" s="1"/>
  <c r="M6119" i="2"/>
  <c r="N6119" i="2" s="1"/>
  <c r="G6119" i="2"/>
  <c r="H6119" i="2"/>
  <c r="M5987" i="2"/>
  <c r="N5987" i="2" s="1"/>
  <c r="G5987" i="2"/>
  <c r="H5987" i="2"/>
  <c r="I5987" i="2"/>
  <c r="J5987" i="2" s="1"/>
  <c r="K5987" i="2" s="1"/>
  <c r="G5903" i="2"/>
  <c r="H5903" i="2"/>
  <c r="I5903" i="2"/>
  <c r="J5903" i="2" s="1"/>
  <c r="K5903" i="2" s="1"/>
  <c r="M5903" i="2"/>
  <c r="N5903" i="2" s="1"/>
  <c r="M5693" i="2"/>
  <c r="N5693" i="2" s="1"/>
  <c r="H5693" i="2"/>
  <c r="I5693" i="2"/>
  <c r="J5693" i="2" s="1"/>
  <c r="K5693" i="2" s="1"/>
  <c r="G5693" i="2"/>
  <c r="M5585" i="2"/>
  <c r="N5585" i="2" s="1"/>
  <c r="H5585" i="2"/>
  <c r="I5585" i="2"/>
  <c r="J5585" i="2" s="1"/>
  <c r="K5585" i="2" s="1"/>
  <c r="G5585" i="2"/>
  <c r="I5269" i="2"/>
  <c r="J5269" i="2" s="1"/>
  <c r="K5269" i="2" s="1"/>
  <c r="G5269" i="2"/>
  <c r="H5269" i="2"/>
  <c r="M5269" i="2"/>
  <c r="N5269" i="2" s="1"/>
  <c r="I5161" i="2"/>
  <c r="J5161" i="2" s="1"/>
  <c r="K5161" i="2" s="1"/>
  <c r="G5161" i="2"/>
  <c r="H5161" i="2"/>
  <c r="M5161" i="2"/>
  <c r="N5161" i="2" s="1"/>
  <c r="I5053" i="2"/>
  <c r="J5053" i="2" s="1"/>
  <c r="K5053" i="2" s="1"/>
  <c r="G5053" i="2"/>
  <c r="H5053" i="2"/>
  <c r="M5053" i="2"/>
  <c r="N5053" i="2" s="1"/>
  <c r="G4945" i="2"/>
  <c r="H4945" i="2"/>
  <c r="M4945" i="2"/>
  <c r="N4945" i="2" s="1"/>
  <c r="I4945" i="2"/>
  <c r="J4945" i="2" s="1"/>
  <c r="K4945" i="2" s="1"/>
  <c r="G4825" i="2"/>
  <c r="H4825" i="2"/>
  <c r="I4825" i="2"/>
  <c r="J4825" i="2" s="1"/>
  <c r="K4825" i="2" s="1"/>
  <c r="M4825" i="2"/>
  <c r="N4825" i="2" s="1"/>
  <c r="M4554" i="2"/>
  <c r="N4554" i="2" s="1"/>
  <c r="H4554" i="2"/>
  <c r="I4554" i="2"/>
  <c r="J4554" i="2" s="1"/>
  <c r="K4554" i="2" s="1"/>
  <c r="G4554" i="2"/>
  <c r="I4362" i="2"/>
  <c r="J4362" i="2" s="1"/>
  <c r="K4362" i="2" s="1"/>
  <c r="G4362" i="2"/>
  <c r="H4362" i="2"/>
  <c r="M4362" i="2"/>
  <c r="N4362" i="2" s="1"/>
  <c r="G3648" i="2"/>
  <c r="I3648" i="2"/>
  <c r="J3648" i="2" s="1"/>
  <c r="K3648" i="2" s="1"/>
  <c r="H3648" i="2"/>
  <c r="M3648" i="2"/>
  <c r="N3648" i="2" s="1"/>
  <c r="G859" i="2"/>
  <c r="H859" i="2"/>
  <c r="I859" i="2"/>
  <c r="J859" i="2" s="1"/>
  <c r="K859" i="2" s="1"/>
  <c r="M859" i="2"/>
  <c r="N859" i="2" s="1"/>
  <c r="I6871" i="2"/>
  <c r="J6871" i="2" s="1"/>
  <c r="K6871" i="2" s="1"/>
  <c r="G6871" i="2"/>
  <c r="H6871" i="2"/>
  <c r="M6871" i="2"/>
  <c r="N6871" i="2" s="1"/>
  <c r="G6739" i="2"/>
  <c r="H6739" i="2"/>
  <c r="I6739" i="2"/>
  <c r="J6739" i="2" s="1"/>
  <c r="K6739" i="2" s="1"/>
  <c r="M6739" i="2"/>
  <c r="N6739" i="2" s="1"/>
  <c r="G6667" i="2"/>
  <c r="H6667" i="2"/>
  <c r="I6667" i="2"/>
  <c r="J6667" i="2" s="1"/>
  <c r="K6667" i="2" s="1"/>
  <c r="M6667" i="2"/>
  <c r="N6667" i="2" s="1"/>
  <c r="H6607" i="2"/>
  <c r="I6607" i="2"/>
  <c r="J6607" i="2" s="1"/>
  <c r="K6607" i="2" s="1"/>
  <c r="G6607" i="2"/>
  <c r="M6607" i="2"/>
  <c r="N6607" i="2" s="1"/>
  <c r="G6559" i="2"/>
  <c r="H6559" i="2"/>
  <c r="I6559" i="2"/>
  <c r="J6559" i="2" s="1"/>
  <c r="K6559" i="2" s="1"/>
  <c r="M6559" i="2"/>
  <c r="N6559" i="2" s="1"/>
  <c r="H6499" i="2"/>
  <c r="G6499" i="2"/>
  <c r="M6499" i="2"/>
  <c r="N6499" i="2" s="1"/>
  <c r="I6499" i="2"/>
  <c r="J6499" i="2" s="1"/>
  <c r="K6499" i="2" s="1"/>
  <c r="G6451" i="2"/>
  <c r="H6451" i="2"/>
  <c r="I6451" i="2"/>
  <c r="J6451" i="2" s="1"/>
  <c r="K6451" i="2" s="1"/>
  <c r="M6451" i="2"/>
  <c r="N6451" i="2" s="1"/>
  <c r="M6191" i="2"/>
  <c r="N6191" i="2" s="1"/>
  <c r="G6191" i="2"/>
  <c r="H6191" i="2"/>
  <c r="I6191" i="2"/>
  <c r="J6191" i="2" s="1"/>
  <c r="K6191" i="2" s="1"/>
  <c r="I6107" i="2"/>
  <c r="J6107" i="2" s="1"/>
  <c r="K6107" i="2" s="1"/>
  <c r="G6107" i="2"/>
  <c r="H6107" i="2"/>
  <c r="M6107" i="2"/>
  <c r="N6107" i="2" s="1"/>
  <c r="G6047" i="2"/>
  <c r="M6047" i="2"/>
  <c r="N6047" i="2" s="1"/>
  <c r="I6047" i="2"/>
  <c r="J6047" i="2" s="1"/>
  <c r="K6047" i="2" s="1"/>
  <c r="H6047" i="2"/>
  <c r="M5951" i="2"/>
  <c r="N5951" i="2" s="1"/>
  <c r="H5951" i="2"/>
  <c r="I5951" i="2"/>
  <c r="J5951" i="2" s="1"/>
  <c r="K5951" i="2" s="1"/>
  <c r="G5951" i="2"/>
  <c r="M5843" i="2"/>
  <c r="N5843" i="2" s="1"/>
  <c r="H5843" i="2"/>
  <c r="I5843" i="2"/>
  <c r="J5843" i="2" s="1"/>
  <c r="K5843" i="2" s="1"/>
  <c r="G5843" i="2"/>
  <c r="G5633" i="2"/>
  <c r="H5633" i="2"/>
  <c r="I5633" i="2"/>
  <c r="J5633" i="2" s="1"/>
  <c r="K5633" i="2" s="1"/>
  <c r="M5633" i="2"/>
  <c r="N5633" i="2" s="1"/>
  <c r="G5561" i="2"/>
  <c r="H5561" i="2"/>
  <c r="I5561" i="2"/>
  <c r="J5561" i="2" s="1"/>
  <c r="K5561" i="2" s="1"/>
  <c r="M5561" i="2"/>
  <c r="N5561" i="2" s="1"/>
  <c r="I5477" i="2"/>
  <c r="J5477" i="2" s="1"/>
  <c r="K5477" i="2" s="1"/>
  <c r="G5477" i="2"/>
  <c r="H5477" i="2"/>
  <c r="M5477" i="2"/>
  <c r="N5477" i="2" s="1"/>
  <c r="I5209" i="2"/>
  <c r="J5209" i="2" s="1"/>
  <c r="K5209" i="2" s="1"/>
  <c r="G5209" i="2"/>
  <c r="H5209" i="2"/>
  <c r="M5209" i="2"/>
  <c r="N5209" i="2" s="1"/>
  <c r="I5029" i="2"/>
  <c r="J5029" i="2" s="1"/>
  <c r="K5029" i="2" s="1"/>
  <c r="G5029" i="2"/>
  <c r="H5029" i="2"/>
  <c r="M5029" i="2"/>
  <c r="N5029" i="2" s="1"/>
  <c r="G4897" i="2"/>
  <c r="H4897" i="2"/>
  <c r="I4897" i="2"/>
  <c r="J4897" i="2" s="1"/>
  <c r="K4897" i="2" s="1"/>
  <c r="M4897" i="2"/>
  <c r="N4897" i="2" s="1"/>
  <c r="M4506" i="2"/>
  <c r="N4506" i="2" s="1"/>
  <c r="G4506" i="2"/>
  <c r="H4506" i="2"/>
  <c r="I4506" i="2"/>
  <c r="J4506" i="2" s="1"/>
  <c r="K4506" i="2" s="1"/>
  <c r="M3588" i="2"/>
  <c r="N3588" i="2" s="1"/>
  <c r="G3588" i="2"/>
  <c r="H3588" i="2"/>
  <c r="I3588" i="2"/>
  <c r="J3588" i="2" s="1"/>
  <c r="K3588" i="2" s="1"/>
  <c r="G542" i="2"/>
  <c r="H542" i="2"/>
  <c r="I542" i="2"/>
  <c r="J542" i="2" s="1"/>
  <c r="K542" i="2" s="1"/>
  <c r="M542" i="2"/>
  <c r="N542" i="2" s="1"/>
  <c r="M6968" i="2"/>
  <c r="N6968" i="2" s="1"/>
  <c r="G6968" i="2"/>
  <c r="H6968" i="2"/>
  <c r="I6968" i="2"/>
  <c r="J6968" i="2" s="1"/>
  <c r="K6968" i="2" s="1"/>
  <c r="I6944" i="2"/>
  <c r="J6944" i="2" s="1"/>
  <c r="K6944" i="2" s="1"/>
  <c r="H6944" i="2"/>
  <c r="M6944" i="2"/>
  <c r="N6944" i="2" s="1"/>
  <c r="G6944" i="2"/>
  <c r="G6885" i="2"/>
  <c r="H6885" i="2"/>
  <c r="I6885" i="2"/>
  <c r="J6885" i="2" s="1"/>
  <c r="K6885" i="2" s="1"/>
  <c r="M6885" i="2"/>
  <c r="N6885" i="2" s="1"/>
  <c r="M6861" i="2"/>
  <c r="N6861" i="2" s="1"/>
  <c r="G6861" i="2"/>
  <c r="H6861" i="2"/>
  <c r="I6861" i="2"/>
  <c r="J6861" i="2" s="1"/>
  <c r="K6861" i="2" s="1"/>
  <c r="M6837" i="2"/>
  <c r="N6837" i="2" s="1"/>
  <c r="G6837" i="2"/>
  <c r="H6837" i="2"/>
  <c r="I6837" i="2"/>
  <c r="J6837" i="2" s="1"/>
  <c r="K6837" i="2" s="1"/>
  <c r="M6813" i="2"/>
  <c r="N6813" i="2" s="1"/>
  <c r="H6813" i="2"/>
  <c r="G6813" i="2"/>
  <c r="I6813" i="2"/>
  <c r="J6813" i="2" s="1"/>
  <c r="K6813" i="2" s="1"/>
  <c r="M6789" i="2"/>
  <c r="N6789" i="2" s="1"/>
  <c r="H6789" i="2"/>
  <c r="I6789" i="2"/>
  <c r="J6789" i="2" s="1"/>
  <c r="K6789" i="2" s="1"/>
  <c r="G6789" i="2"/>
  <c r="H6765" i="2"/>
  <c r="I6765" i="2"/>
  <c r="J6765" i="2" s="1"/>
  <c r="K6765" i="2" s="1"/>
  <c r="M6765" i="2"/>
  <c r="N6765" i="2" s="1"/>
  <c r="G6765" i="2"/>
  <c r="I6741" i="2"/>
  <c r="J6741" i="2" s="1"/>
  <c r="K6741" i="2" s="1"/>
  <c r="G6741" i="2"/>
  <c r="H6741" i="2"/>
  <c r="M6741" i="2"/>
  <c r="N6741" i="2" s="1"/>
  <c r="M6717" i="2"/>
  <c r="N6717" i="2" s="1"/>
  <c r="G6717" i="2"/>
  <c r="H6717" i="2"/>
  <c r="I6717" i="2"/>
  <c r="J6717" i="2" s="1"/>
  <c r="K6717" i="2" s="1"/>
  <c r="H6693" i="2"/>
  <c r="I6693" i="2"/>
  <c r="J6693" i="2" s="1"/>
  <c r="K6693" i="2" s="1"/>
  <c r="M6693" i="2"/>
  <c r="N6693" i="2" s="1"/>
  <c r="G6693" i="2"/>
  <c r="G6669" i="2"/>
  <c r="I6669" i="2"/>
  <c r="J6669" i="2" s="1"/>
  <c r="K6669" i="2" s="1"/>
  <c r="H6669" i="2"/>
  <c r="M6669" i="2"/>
  <c r="N6669" i="2" s="1"/>
  <c r="M6645" i="2"/>
  <c r="N6645" i="2" s="1"/>
  <c r="I6645" i="2"/>
  <c r="J6645" i="2" s="1"/>
  <c r="K6645" i="2" s="1"/>
  <c r="G6645" i="2"/>
  <c r="H6645" i="2"/>
  <c r="H6621" i="2"/>
  <c r="I6621" i="2"/>
  <c r="J6621" i="2" s="1"/>
  <c r="K6621" i="2" s="1"/>
  <c r="M6621" i="2"/>
  <c r="N6621" i="2" s="1"/>
  <c r="G6621" i="2"/>
  <c r="G6597" i="2"/>
  <c r="I6597" i="2"/>
  <c r="J6597" i="2" s="1"/>
  <c r="K6597" i="2" s="1"/>
  <c r="H6597" i="2"/>
  <c r="M6597" i="2"/>
  <c r="N6597" i="2" s="1"/>
  <c r="M6573" i="2"/>
  <c r="N6573" i="2" s="1"/>
  <c r="G6573" i="2"/>
  <c r="I6573" i="2"/>
  <c r="J6573" i="2" s="1"/>
  <c r="K6573" i="2" s="1"/>
  <c r="H6573" i="2"/>
  <c r="H6549" i="2"/>
  <c r="I6549" i="2"/>
  <c r="J6549" i="2" s="1"/>
  <c r="K6549" i="2" s="1"/>
  <c r="G6549" i="2"/>
  <c r="M6549" i="2"/>
  <c r="N6549" i="2" s="1"/>
  <c r="G6525" i="2"/>
  <c r="I6525" i="2"/>
  <c r="J6525" i="2" s="1"/>
  <c r="K6525" i="2" s="1"/>
  <c r="M6525" i="2"/>
  <c r="N6525" i="2" s="1"/>
  <c r="H6525" i="2"/>
  <c r="M6501" i="2"/>
  <c r="N6501" i="2" s="1"/>
  <c r="G6501" i="2"/>
  <c r="H6501" i="2"/>
  <c r="I6501" i="2"/>
  <c r="J6501" i="2" s="1"/>
  <c r="K6501" i="2" s="1"/>
  <c r="H6477" i="2"/>
  <c r="I6477" i="2"/>
  <c r="J6477" i="2" s="1"/>
  <c r="K6477" i="2" s="1"/>
  <c r="M6477" i="2"/>
  <c r="N6477" i="2" s="1"/>
  <c r="G6477" i="2"/>
  <c r="G6453" i="2"/>
  <c r="I6453" i="2"/>
  <c r="J6453" i="2" s="1"/>
  <c r="K6453" i="2" s="1"/>
  <c r="M6453" i="2"/>
  <c r="N6453" i="2" s="1"/>
  <c r="H6453" i="2"/>
  <c r="M6429" i="2"/>
  <c r="N6429" i="2" s="1"/>
  <c r="I6429" i="2"/>
  <c r="J6429" i="2" s="1"/>
  <c r="K6429" i="2" s="1"/>
  <c r="H6429" i="2"/>
  <c r="G6429" i="2"/>
  <c r="H6193" i="2"/>
  <c r="I6193" i="2"/>
  <c r="J6193" i="2" s="1"/>
  <c r="K6193" i="2" s="1"/>
  <c r="M6193" i="2"/>
  <c r="N6193" i="2" s="1"/>
  <c r="G6193" i="2"/>
  <c r="M6169" i="2"/>
  <c r="N6169" i="2" s="1"/>
  <c r="H6169" i="2"/>
  <c r="G6169" i="2"/>
  <c r="I6169" i="2"/>
  <c r="J6169" i="2" s="1"/>
  <c r="K6169" i="2" s="1"/>
  <c r="M6145" i="2"/>
  <c r="N6145" i="2" s="1"/>
  <c r="G6145" i="2"/>
  <c r="H6145" i="2"/>
  <c r="I6145" i="2"/>
  <c r="J6145" i="2" s="1"/>
  <c r="K6145" i="2" s="1"/>
  <c r="H6121" i="2"/>
  <c r="G6121" i="2"/>
  <c r="I6121" i="2"/>
  <c r="J6121" i="2" s="1"/>
  <c r="K6121" i="2" s="1"/>
  <c r="M6121" i="2"/>
  <c r="N6121" i="2" s="1"/>
  <c r="G6097" i="2"/>
  <c r="H6097" i="2"/>
  <c r="I6097" i="2"/>
  <c r="J6097" i="2" s="1"/>
  <c r="K6097" i="2" s="1"/>
  <c r="M6097" i="2"/>
  <c r="N6097" i="2" s="1"/>
  <c r="M6073" i="2"/>
  <c r="N6073" i="2" s="1"/>
  <c r="G6073" i="2"/>
  <c r="I6073" i="2"/>
  <c r="J6073" i="2" s="1"/>
  <c r="K6073" i="2" s="1"/>
  <c r="H6073" i="2"/>
  <c r="M6049" i="2"/>
  <c r="N6049" i="2" s="1"/>
  <c r="H6049" i="2"/>
  <c r="I6049" i="2"/>
  <c r="J6049" i="2" s="1"/>
  <c r="K6049" i="2" s="1"/>
  <c r="G6049" i="2"/>
  <c r="G6025" i="2"/>
  <c r="H6025" i="2"/>
  <c r="I6025" i="2"/>
  <c r="J6025" i="2" s="1"/>
  <c r="K6025" i="2" s="1"/>
  <c r="M6025" i="2"/>
  <c r="N6025" i="2" s="1"/>
  <c r="H6001" i="2"/>
  <c r="M6001" i="2"/>
  <c r="N6001" i="2" s="1"/>
  <c r="G6001" i="2"/>
  <c r="I6001" i="2"/>
  <c r="J6001" i="2" s="1"/>
  <c r="K6001" i="2" s="1"/>
  <c r="M5977" i="2"/>
  <c r="N5977" i="2" s="1"/>
  <c r="G5977" i="2"/>
  <c r="H5977" i="2"/>
  <c r="I5977" i="2"/>
  <c r="J5977" i="2" s="1"/>
  <c r="K5977" i="2" s="1"/>
  <c r="G5953" i="2"/>
  <c r="H5953" i="2"/>
  <c r="I5953" i="2"/>
  <c r="J5953" i="2" s="1"/>
  <c r="K5953" i="2" s="1"/>
  <c r="M5953" i="2"/>
  <c r="N5953" i="2" s="1"/>
  <c r="H5929" i="2"/>
  <c r="G5929" i="2"/>
  <c r="M5929" i="2"/>
  <c r="N5929" i="2" s="1"/>
  <c r="I5929" i="2"/>
  <c r="J5929" i="2" s="1"/>
  <c r="K5929" i="2" s="1"/>
  <c r="M5905" i="2"/>
  <c r="N5905" i="2" s="1"/>
  <c r="G5905" i="2"/>
  <c r="H5905" i="2"/>
  <c r="I5905" i="2"/>
  <c r="J5905" i="2" s="1"/>
  <c r="K5905" i="2" s="1"/>
  <c r="G5881" i="2"/>
  <c r="H5881" i="2"/>
  <c r="I5881" i="2"/>
  <c r="J5881" i="2" s="1"/>
  <c r="K5881" i="2" s="1"/>
  <c r="M5881" i="2"/>
  <c r="N5881" i="2" s="1"/>
  <c r="H5857" i="2"/>
  <c r="G5857" i="2"/>
  <c r="I5857" i="2"/>
  <c r="J5857" i="2" s="1"/>
  <c r="K5857" i="2" s="1"/>
  <c r="M5857" i="2"/>
  <c r="N5857" i="2" s="1"/>
  <c r="M5833" i="2"/>
  <c r="N5833" i="2" s="1"/>
  <c r="G5833" i="2"/>
  <c r="H5833" i="2"/>
  <c r="I5833" i="2"/>
  <c r="J5833" i="2" s="1"/>
  <c r="K5833" i="2" s="1"/>
  <c r="G5731" i="2"/>
  <c r="H5731" i="2"/>
  <c r="I5731" i="2"/>
  <c r="J5731" i="2" s="1"/>
  <c r="K5731" i="2" s="1"/>
  <c r="M5731" i="2"/>
  <c r="N5731" i="2" s="1"/>
  <c r="H5707" i="2"/>
  <c r="G5707" i="2"/>
  <c r="I5707" i="2"/>
  <c r="J5707" i="2" s="1"/>
  <c r="K5707" i="2" s="1"/>
  <c r="M5707" i="2"/>
  <c r="N5707" i="2" s="1"/>
  <c r="M5683" i="2"/>
  <c r="N5683" i="2" s="1"/>
  <c r="G5683" i="2"/>
  <c r="H5683" i="2"/>
  <c r="I5683" i="2"/>
  <c r="J5683" i="2" s="1"/>
  <c r="K5683" i="2" s="1"/>
  <c r="G5659" i="2"/>
  <c r="H5659" i="2"/>
  <c r="I5659" i="2"/>
  <c r="J5659" i="2" s="1"/>
  <c r="K5659" i="2" s="1"/>
  <c r="M5659" i="2"/>
  <c r="N5659" i="2" s="1"/>
  <c r="H5635" i="2"/>
  <c r="G5635" i="2"/>
  <c r="M5635" i="2"/>
  <c r="N5635" i="2" s="1"/>
  <c r="I5635" i="2"/>
  <c r="J5635" i="2" s="1"/>
  <c r="K5635" i="2" s="1"/>
  <c r="M5611" i="2"/>
  <c r="N5611" i="2" s="1"/>
  <c r="G5611" i="2"/>
  <c r="H5611" i="2"/>
  <c r="I5611" i="2"/>
  <c r="J5611" i="2" s="1"/>
  <c r="K5611" i="2" s="1"/>
  <c r="G5587" i="2"/>
  <c r="H5587" i="2"/>
  <c r="I5587" i="2"/>
  <c r="J5587" i="2" s="1"/>
  <c r="K5587" i="2" s="1"/>
  <c r="M5587" i="2"/>
  <c r="N5587" i="2" s="1"/>
  <c r="H5563" i="2"/>
  <c r="G5563" i="2"/>
  <c r="I5563" i="2"/>
  <c r="J5563" i="2" s="1"/>
  <c r="K5563" i="2" s="1"/>
  <c r="M5563" i="2"/>
  <c r="N5563" i="2" s="1"/>
  <c r="H5539" i="2"/>
  <c r="M5539" i="2"/>
  <c r="N5539" i="2" s="1"/>
  <c r="I5539" i="2"/>
  <c r="J5539" i="2" s="1"/>
  <c r="K5539" i="2" s="1"/>
  <c r="G5539" i="2"/>
  <c r="G5515" i="2"/>
  <c r="H5515" i="2"/>
  <c r="I5515" i="2"/>
  <c r="J5515" i="2" s="1"/>
  <c r="K5515" i="2" s="1"/>
  <c r="M5515" i="2"/>
  <c r="N5515" i="2" s="1"/>
  <c r="M5491" i="2"/>
  <c r="N5491" i="2" s="1"/>
  <c r="G5491" i="2"/>
  <c r="I5491" i="2"/>
  <c r="J5491" i="2" s="1"/>
  <c r="K5491" i="2" s="1"/>
  <c r="H5491" i="2"/>
  <c r="H5467" i="2"/>
  <c r="I5467" i="2"/>
  <c r="J5467" i="2" s="1"/>
  <c r="K5467" i="2" s="1"/>
  <c r="G5467" i="2"/>
  <c r="M5467" i="2"/>
  <c r="N5467" i="2" s="1"/>
  <c r="G5259" i="2"/>
  <c r="H5259" i="2"/>
  <c r="I5259" i="2"/>
  <c r="J5259" i="2" s="1"/>
  <c r="K5259" i="2" s="1"/>
  <c r="M5259" i="2"/>
  <c r="N5259" i="2" s="1"/>
  <c r="G5235" i="2"/>
  <c r="H5235" i="2"/>
  <c r="I5235" i="2"/>
  <c r="J5235" i="2" s="1"/>
  <c r="K5235" i="2" s="1"/>
  <c r="M5235" i="2"/>
  <c r="N5235" i="2" s="1"/>
  <c r="G5211" i="2"/>
  <c r="I5211" i="2"/>
  <c r="J5211" i="2" s="1"/>
  <c r="K5211" i="2" s="1"/>
  <c r="H5211" i="2"/>
  <c r="M5211" i="2"/>
  <c r="N5211" i="2" s="1"/>
  <c r="G5187" i="2"/>
  <c r="M5187" i="2"/>
  <c r="N5187" i="2" s="1"/>
  <c r="H5187" i="2"/>
  <c r="I5187" i="2"/>
  <c r="J5187" i="2" s="1"/>
  <c r="K5187" i="2" s="1"/>
  <c r="G5163" i="2"/>
  <c r="H5163" i="2"/>
  <c r="I5163" i="2"/>
  <c r="J5163" i="2" s="1"/>
  <c r="K5163" i="2" s="1"/>
  <c r="M5163" i="2"/>
  <c r="N5163" i="2" s="1"/>
  <c r="G5139" i="2"/>
  <c r="I5139" i="2"/>
  <c r="J5139" i="2" s="1"/>
  <c r="K5139" i="2" s="1"/>
  <c r="M5139" i="2"/>
  <c r="N5139" i="2" s="1"/>
  <c r="H5139" i="2"/>
  <c r="G5115" i="2"/>
  <c r="M5115" i="2"/>
  <c r="N5115" i="2" s="1"/>
  <c r="H5115" i="2"/>
  <c r="I5115" i="2"/>
  <c r="J5115" i="2" s="1"/>
  <c r="K5115" i="2" s="1"/>
  <c r="G5091" i="2"/>
  <c r="H5091" i="2"/>
  <c r="I5091" i="2"/>
  <c r="J5091" i="2" s="1"/>
  <c r="K5091" i="2" s="1"/>
  <c r="M5091" i="2"/>
  <c r="N5091" i="2" s="1"/>
  <c r="G5067" i="2"/>
  <c r="H5067" i="2"/>
  <c r="M5067" i="2"/>
  <c r="N5067" i="2" s="1"/>
  <c r="I5067" i="2"/>
  <c r="J5067" i="2" s="1"/>
  <c r="K5067" i="2" s="1"/>
  <c r="G5043" i="2"/>
  <c r="H5043" i="2"/>
  <c r="M5043" i="2"/>
  <c r="N5043" i="2" s="1"/>
  <c r="I5043" i="2"/>
  <c r="J5043" i="2" s="1"/>
  <c r="K5043" i="2" s="1"/>
  <c r="G5019" i="2"/>
  <c r="M5019" i="2"/>
  <c r="N5019" i="2" s="1"/>
  <c r="H5019" i="2"/>
  <c r="I5019" i="2"/>
  <c r="J5019" i="2" s="1"/>
  <c r="K5019" i="2" s="1"/>
  <c r="M4995" i="2"/>
  <c r="N4995" i="2" s="1"/>
  <c r="G4995" i="2"/>
  <c r="H4995" i="2"/>
  <c r="I4995" i="2"/>
  <c r="J4995" i="2" s="1"/>
  <c r="K4995" i="2" s="1"/>
  <c r="G4971" i="2"/>
  <c r="H4971" i="2"/>
  <c r="I4971" i="2"/>
  <c r="J4971" i="2" s="1"/>
  <c r="K4971" i="2" s="1"/>
  <c r="M4971" i="2"/>
  <c r="N4971" i="2" s="1"/>
  <c r="G4947" i="2"/>
  <c r="I4947" i="2"/>
  <c r="J4947" i="2" s="1"/>
  <c r="K4947" i="2" s="1"/>
  <c r="H4947" i="2"/>
  <c r="M4947" i="2"/>
  <c r="N4947" i="2" s="1"/>
  <c r="G4923" i="2"/>
  <c r="H4923" i="2"/>
  <c r="I4923" i="2"/>
  <c r="J4923" i="2" s="1"/>
  <c r="K4923" i="2" s="1"/>
  <c r="M4923" i="2"/>
  <c r="N4923" i="2" s="1"/>
  <c r="G4899" i="2"/>
  <c r="H4899" i="2"/>
  <c r="I4899" i="2"/>
  <c r="J4899" i="2" s="1"/>
  <c r="K4899" i="2" s="1"/>
  <c r="M4899" i="2"/>
  <c r="N4899" i="2" s="1"/>
  <c r="G4875" i="2"/>
  <c r="H4875" i="2"/>
  <c r="I4875" i="2"/>
  <c r="J4875" i="2" s="1"/>
  <c r="K4875" i="2" s="1"/>
  <c r="M4875" i="2"/>
  <c r="N4875" i="2" s="1"/>
  <c r="G4851" i="2"/>
  <c r="H4851" i="2"/>
  <c r="I4851" i="2"/>
  <c r="J4851" i="2" s="1"/>
  <c r="K4851" i="2" s="1"/>
  <c r="M4851" i="2"/>
  <c r="N4851" i="2" s="1"/>
  <c r="G4827" i="2"/>
  <c r="H4827" i="2"/>
  <c r="I4827" i="2"/>
  <c r="J4827" i="2" s="1"/>
  <c r="K4827" i="2" s="1"/>
  <c r="M4827" i="2"/>
  <c r="N4827" i="2" s="1"/>
  <c r="G4803" i="2"/>
  <c r="H4803" i="2"/>
  <c r="I4803" i="2"/>
  <c r="J4803" i="2" s="1"/>
  <c r="K4803" i="2" s="1"/>
  <c r="M4803" i="2"/>
  <c r="N4803" i="2" s="1"/>
  <c r="G4779" i="2"/>
  <c r="H4779" i="2"/>
  <c r="I4779" i="2"/>
  <c r="J4779" i="2" s="1"/>
  <c r="K4779" i="2" s="1"/>
  <c r="M4779" i="2"/>
  <c r="N4779" i="2" s="1"/>
  <c r="G4755" i="2"/>
  <c r="I4755" i="2"/>
  <c r="J4755" i="2" s="1"/>
  <c r="K4755" i="2" s="1"/>
  <c r="H4755" i="2"/>
  <c r="M4755" i="2"/>
  <c r="N4755" i="2" s="1"/>
  <c r="G4592" i="2"/>
  <c r="I4592" i="2"/>
  <c r="J4592" i="2" s="1"/>
  <c r="K4592" i="2" s="1"/>
  <c r="H4592" i="2"/>
  <c r="M4592" i="2"/>
  <c r="N4592" i="2" s="1"/>
  <c r="G4568" i="2"/>
  <c r="I4568" i="2"/>
  <c r="J4568" i="2" s="1"/>
  <c r="K4568" i="2" s="1"/>
  <c r="M4568" i="2"/>
  <c r="N4568" i="2" s="1"/>
  <c r="H4568" i="2"/>
  <c r="G4544" i="2"/>
  <c r="I4544" i="2"/>
  <c r="J4544" i="2" s="1"/>
  <c r="K4544" i="2" s="1"/>
  <c r="H4544" i="2"/>
  <c r="M4544" i="2"/>
  <c r="N4544" i="2" s="1"/>
  <c r="G4520" i="2"/>
  <c r="I4520" i="2"/>
  <c r="J4520" i="2" s="1"/>
  <c r="K4520" i="2" s="1"/>
  <c r="H4520" i="2"/>
  <c r="M4520" i="2"/>
  <c r="N4520" i="2" s="1"/>
  <c r="G4496" i="2"/>
  <c r="H4496" i="2"/>
  <c r="I4496" i="2"/>
  <c r="J4496" i="2" s="1"/>
  <c r="K4496" i="2" s="1"/>
  <c r="M4496" i="2"/>
  <c r="N4496" i="2" s="1"/>
  <c r="G4472" i="2"/>
  <c r="H4472" i="2"/>
  <c r="I4472" i="2"/>
  <c r="J4472" i="2" s="1"/>
  <c r="K4472" i="2" s="1"/>
  <c r="M4472" i="2"/>
  <c r="N4472" i="2" s="1"/>
  <c r="G4448" i="2"/>
  <c r="H4448" i="2"/>
  <c r="I4448" i="2"/>
  <c r="J4448" i="2" s="1"/>
  <c r="K4448" i="2" s="1"/>
  <c r="M4448" i="2"/>
  <c r="N4448" i="2" s="1"/>
  <c r="G4424" i="2"/>
  <c r="H4424" i="2"/>
  <c r="I4424" i="2"/>
  <c r="J4424" i="2" s="1"/>
  <c r="K4424" i="2" s="1"/>
  <c r="M4424" i="2"/>
  <c r="N4424" i="2" s="1"/>
  <c r="G4400" i="2"/>
  <c r="H4400" i="2"/>
  <c r="M4400" i="2"/>
  <c r="N4400" i="2" s="1"/>
  <c r="I4400" i="2"/>
  <c r="J4400" i="2" s="1"/>
  <c r="K4400" i="2" s="1"/>
  <c r="M4376" i="2"/>
  <c r="N4376" i="2" s="1"/>
  <c r="G4376" i="2"/>
  <c r="I4376" i="2"/>
  <c r="J4376" i="2" s="1"/>
  <c r="K4376" i="2" s="1"/>
  <c r="H4376" i="2"/>
  <c r="I4352" i="2"/>
  <c r="J4352" i="2" s="1"/>
  <c r="K4352" i="2" s="1"/>
  <c r="G4352" i="2"/>
  <c r="M4352" i="2"/>
  <c r="N4352" i="2" s="1"/>
  <c r="H4352" i="2"/>
  <c r="G4328" i="2"/>
  <c r="H4328" i="2"/>
  <c r="M4328" i="2"/>
  <c r="N4328" i="2" s="1"/>
  <c r="I4328" i="2"/>
  <c r="J4328" i="2" s="1"/>
  <c r="K4328" i="2" s="1"/>
  <c r="M4304" i="2"/>
  <c r="N4304" i="2" s="1"/>
  <c r="G4304" i="2"/>
  <c r="H4304" i="2"/>
  <c r="I4304" i="2"/>
  <c r="J4304" i="2" s="1"/>
  <c r="K4304" i="2" s="1"/>
  <c r="I4280" i="2"/>
  <c r="J4280" i="2" s="1"/>
  <c r="K4280" i="2" s="1"/>
  <c r="G4280" i="2"/>
  <c r="H4280" i="2"/>
  <c r="M4280" i="2"/>
  <c r="N4280" i="2" s="1"/>
  <c r="M4256" i="2"/>
  <c r="N4256" i="2" s="1"/>
  <c r="G4256" i="2"/>
  <c r="H4256" i="2"/>
  <c r="I4256" i="2"/>
  <c r="J4256" i="2" s="1"/>
  <c r="K4256" i="2" s="1"/>
  <c r="M4069" i="2"/>
  <c r="N4069" i="2" s="1"/>
  <c r="H4069" i="2"/>
  <c r="G4069" i="2"/>
  <c r="I4069" i="2"/>
  <c r="J4069" i="2" s="1"/>
  <c r="K4069" i="2" s="1"/>
  <c r="M4045" i="2"/>
  <c r="N4045" i="2" s="1"/>
  <c r="G4045" i="2"/>
  <c r="H4045" i="2"/>
  <c r="I4045" i="2"/>
  <c r="J4045" i="2" s="1"/>
  <c r="K4045" i="2" s="1"/>
  <c r="M4021" i="2"/>
  <c r="N4021" i="2" s="1"/>
  <c r="G4021" i="2"/>
  <c r="H4021" i="2"/>
  <c r="I4021" i="2"/>
  <c r="J4021" i="2" s="1"/>
  <c r="K4021" i="2" s="1"/>
  <c r="M3997" i="2"/>
  <c r="N3997" i="2" s="1"/>
  <c r="I3997" i="2"/>
  <c r="J3997" i="2" s="1"/>
  <c r="K3997" i="2" s="1"/>
  <c r="G3997" i="2"/>
  <c r="H3997" i="2"/>
  <c r="M3973" i="2"/>
  <c r="N3973" i="2" s="1"/>
  <c r="G3973" i="2"/>
  <c r="H3973" i="2"/>
  <c r="I3973" i="2"/>
  <c r="J3973" i="2" s="1"/>
  <c r="K3973" i="2" s="1"/>
  <c r="M3949" i="2"/>
  <c r="N3949" i="2" s="1"/>
  <c r="G3949" i="2"/>
  <c r="I3949" i="2"/>
  <c r="J3949" i="2" s="1"/>
  <c r="K3949" i="2" s="1"/>
  <c r="H3949" i="2"/>
  <c r="M3925" i="2"/>
  <c r="N3925" i="2" s="1"/>
  <c r="G3925" i="2"/>
  <c r="H3925" i="2"/>
  <c r="I3925" i="2"/>
  <c r="J3925" i="2" s="1"/>
  <c r="K3925" i="2" s="1"/>
  <c r="M3901" i="2"/>
  <c r="N3901" i="2" s="1"/>
  <c r="I3901" i="2"/>
  <c r="J3901" i="2" s="1"/>
  <c r="K3901" i="2" s="1"/>
  <c r="H3901" i="2"/>
  <c r="G3901" i="2"/>
  <c r="M3877" i="2"/>
  <c r="N3877" i="2" s="1"/>
  <c r="I3877" i="2"/>
  <c r="J3877" i="2" s="1"/>
  <c r="K3877" i="2" s="1"/>
  <c r="G3877" i="2"/>
  <c r="H3877" i="2"/>
  <c r="M3853" i="2"/>
  <c r="N3853" i="2" s="1"/>
  <c r="I3853" i="2"/>
  <c r="J3853" i="2" s="1"/>
  <c r="K3853" i="2" s="1"/>
  <c r="G3853" i="2"/>
  <c r="H3853" i="2"/>
  <c r="M3829" i="2"/>
  <c r="N3829" i="2" s="1"/>
  <c r="I3829" i="2"/>
  <c r="J3829" i="2" s="1"/>
  <c r="K3829" i="2" s="1"/>
  <c r="H3829" i="2"/>
  <c r="G3829" i="2"/>
  <c r="M3805" i="2"/>
  <c r="N3805" i="2" s="1"/>
  <c r="I3805" i="2"/>
  <c r="J3805" i="2" s="1"/>
  <c r="K3805" i="2" s="1"/>
  <c r="G3805" i="2"/>
  <c r="H3805" i="2"/>
  <c r="M3781" i="2"/>
  <c r="N3781" i="2" s="1"/>
  <c r="I3781" i="2"/>
  <c r="J3781" i="2" s="1"/>
  <c r="K3781" i="2" s="1"/>
  <c r="G3781" i="2"/>
  <c r="H3781" i="2"/>
  <c r="M3638" i="2"/>
  <c r="N3638" i="2" s="1"/>
  <c r="I3638" i="2"/>
  <c r="J3638" i="2" s="1"/>
  <c r="K3638" i="2" s="1"/>
  <c r="H3638" i="2"/>
  <c r="G3638" i="2"/>
  <c r="M3614" i="2"/>
  <c r="N3614" i="2" s="1"/>
  <c r="I3614" i="2"/>
  <c r="J3614" i="2" s="1"/>
  <c r="K3614" i="2" s="1"/>
  <c r="G3614" i="2"/>
  <c r="H3614" i="2"/>
  <c r="H3590" i="2"/>
  <c r="M3590" i="2"/>
  <c r="N3590" i="2" s="1"/>
  <c r="G3590" i="2"/>
  <c r="I3590" i="2"/>
  <c r="J3590" i="2" s="1"/>
  <c r="K3590" i="2" s="1"/>
  <c r="H3566" i="2"/>
  <c r="G3566" i="2"/>
  <c r="I3566" i="2"/>
  <c r="J3566" i="2" s="1"/>
  <c r="K3566" i="2" s="1"/>
  <c r="M3566" i="2"/>
  <c r="N3566" i="2" s="1"/>
  <c r="H3542" i="2"/>
  <c r="G3542" i="2"/>
  <c r="I3542" i="2"/>
  <c r="J3542" i="2" s="1"/>
  <c r="K3542" i="2" s="1"/>
  <c r="M3542" i="2"/>
  <c r="N3542" i="2" s="1"/>
  <c r="H3518" i="2"/>
  <c r="M3518" i="2"/>
  <c r="N3518" i="2" s="1"/>
  <c r="I3518" i="2"/>
  <c r="J3518" i="2" s="1"/>
  <c r="K3518" i="2" s="1"/>
  <c r="G3518" i="2"/>
  <c r="H3494" i="2"/>
  <c r="M3494" i="2"/>
  <c r="N3494" i="2" s="1"/>
  <c r="I3494" i="2"/>
  <c r="J3494" i="2" s="1"/>
  <c r="K3494" i="2" s="1"/>
  <c r="G3494" i="2"/>
  <c r="H3482" i="2"/>
  <c r="M3482" i="2"/>
  <c r="N3482" i="2" s="1"/>
  <c r="G3482" i="2"/>
  <c r="I3482" i="2"/>
  <c r="J3482" i="2" s="1"/>
  <c r="K3482" i="2" s="1"/>
  <c r="H3458" i="2"/>
  <c r="I3458" i="2"/>
  <c r="J3458" i="2" s="1"/>
  <c r="K3458" i="2" s="1"/>
  <c r="M3458" i="2"/>
  <c r="N3458" i="2" s="1"/>
  <c r="G3458" i="2"/>
  <c r="H3434" i="2"/>
  <c r="I3434" i="2"/>
  <c r="J3434" i="2" s="1"/>
  <c r="K3434" i="2" s="1"/>
  <c r="M3434" i="2"/>
  <c r="N3434" i="2" s="1"/>
  <c r="G3434" i="2"/>
  <c r="H3410" i="2"/>
  <c r="I3410" i="2"/>
  <c r="J3410" i="2" s="1"/>
  <c r="K3410" i="2" s="1"/>
  <c r="G3410" i="2"/>
  <c r="M3410" i="2"/>
  <c r="N3410" i="2" s="1"/>
  <c r="H3386" i="2"/>
  <c r="I3386" i="2"/>
  <c r="J3386" i="2" s="1"/>
  <c r="K3386" i="2" s="1"/>
  <c r="G3386" i="2"/>
  <c r="M3386" i="2"/>
  <c r="N3386" i="2" s="1"/>
  <c r="H3362" i="2"/>
  <c r="G3362" i="2"/>
  <c r="I3362" i="2"/>
  <c r="J3362" i="2" s="1"/>
  <c r="K3362" i="2" s="1"/>
  <c r="M3362" i="2"/>
  <c r="N3362" i="2" s="1"/>
  <c r="H2975" i="2"/>
  <c r="G2975" i="2"/>
  <c r="I2975" i="2"/>
  <c r="J2975" i="2" s="1"/>
  <c r="K2975" i="2" s="1"/>
  <c r="M2975" i="2"/>
  <c r="N2975" i="2" s="1"/>
  <c r="H2951" i="2"/>
  <c r="M2951" i="2"/>
  <c r="N2951" i="2" s="1"/>
  <c r="G2951" i="2"/>
  <c r="I2951" i="2"/>
  <c r="J2951" i="2" s="1"/>
  <c r="K2951" i="2" s="1"/>
  <c r="M2927" i="2"/>
  <c r="N2927" i="2" s="1"/>
  <c r="G2927" i="2"/>
  <c r="I2927" i="2"/>
  <c r="J2927" i="2" s="1"/>
  <c r="K2927" i="2" s="1"/>
  <c r="H2927" i="2"/>
  <c r="M2903" i="2"/>
  <c r="N2903" i="2" s="1"/>
  <c r="G2903" i="2"/>
  <c r="H2903" i="2"/>
  <c r="I2903" i="2"/>
  <c r="J2903" i="2" s="1"/>
  <c r="K2903" i="2" s="1"/>
  <c r="M2879" i="2"/>
  <c r="N2879" i="2" s="1"/>
  <c r="H2879" i="2"/>
  <c r="I2879" i="2"/>
  <c r="J2879" i="2" s="1"/>
  <c r="K2879" i="2" s="1"/>
  <c r="G2879" i="2"/>
  <c r="M2855" i="2"/>
  <c r="N2855" i="2" s="1"/>
  <c r="G2855" i="2"/>
  <c r="I2855" i="2"/>
  <c r="J2855" i="2" s="1"/>
  <c r="K2855" i="2" s="1"/>
  <c r="H2855" i="2"/>
  <c r="M2831" i="2"/>
  <c r="N2831" i="2" s="1"/>
  <c r="G2831" i="2"/>
  <c r="H2831" i="2"/>
  <c r="I2831" i="2"/>
  <c r="J2831" i="2" s="1"/>
  <c r="K2831" i="2" s="1"/>
  <c r="M2807" i="2"/>
  <c r="N2807" i="2" s="1"/>
  <c r="H2807" i="2"/>
  <c r="I2807" i="2"/>
  <c r="J2807" i="2" s="1"/>
  <c r="K2807" i="2" s="1"/>
  <c r="G2807" i="2"/>
  <c r="M2783" i="2"/>
  <c r="N2783" i="2" s="1"/>
  <c r="G2783" i="2"/>
  <c r="I2783" i="2"/>
  <c r="J2783" i="2" s="1"/>
  <c r="K2783" i="2" s="1"/>
  <c r="H2783" i="2"/>
  <c r="H2759" i="2"/>
  <c r="I2759" i="2"/>
  <c r="J2759" i="2" s="1"/>
  <c r="K2759" i="2" s="1"/>
  <c r="M2759" i="2"/>
  <c r="N2759" i="2" s="1"/>
  <c r="G2759" i="2"/>
  <c r="H2735" i="2"/>
  <c r="I2735" i="2"/>
  <c r="J2735" i="2" s="1"/>
  <c r="K2735" i="2" s="1"/>
  <c r="M2735" i="2"/>
  <c r="N2735" i="2" s="1"/>
  <c r="G2735" i="2"/>
  <c r="H2711" i="2"/>
  <c r="I2711" i="2"/>
  <c r="J2711" i="2" s="1"/>
  <c r="K2711" i="2" s="1"/>
  <c r="M2711" i="2"/>
  <c r="N2711" i="2" s="1"/>
  <c r="G2711" i="2"/>
  <c r="H2687" i="2"/>
  <c r="I2687" i="2"/>
  <c r="J2687" i="2" s="1"/>
  <c r="K2687" i="2" s="1"/>
  <c r="M2687" i="2"/>
  <c r="N2687" i="2" s="1"/>
  <c r="G2687" i="2"/>
  <c r="H2663" i="2"/>
  <c r="I2663" i="2"/>
  <c r="J2663" i="2" s="1"/>
  <c r="K2663" i="2" s="1"/>
  <c r="M2663" i="2"/>
  <c r="N2663" i="2" s="1"/>
  <c r="G2663" i="2"/>
  <c r="H2639" i="2"/>
  <c r="I2639" i="2"/>
  <c r="J2639" i="2" s="1"/>
  <c r="K2639" i="2" s="1"/>
  <c r="M2639" i="2"/>
  <c r="N2639" i="2" s="1"/>
  <c r="G2639" i="2"/>
  <c r="H2615" i="2"/>
  <c r="I2615" i="2"/>
  <c r="J2615" i="2" s="1"/>
  <c r="K2615" i="2" s="1"/>
  <c r="M2615" i="2"/>
  <c r="N2615" i="2" s="1"/>
  <c r="G2615" i="2"/>
  <c r="G2591" i="2"/>
  <c r="I2591" i="2"/>
  <c r="J2591" i="2" s="1"/>
  <c r="K2591" i="2" s="1"/>
  <c r="M2591" i="2"/>
  <c r="N2591" i="2" s="1"/>
  <c r="H2591" i="2"/>
  <c r="M2567" i="2"/>
  <c r="N2567" i="2" s="1"/>
  <c r="H2567" i="2"/>
  <c r="I2567" i="2"/>
  <c r="J2567" i="2" s="1"/>
  <c r="K2567" i="2" s="1"/>
  <c r="G2567" i="2"/>
  <c r="H2543" i="2"/>
  <c r="I2543" i="2"/>
  <c r="J2543" i="2" s="1"/>
  <c r="K2543" i="2" s="1"/>
  <c r="M2543" i="2"/>
  <c r="N2543" i="2" s="1"/>
  <c r="G2543" i="2"/>
  <c r="G2519" i="2"/>
  <c r="I2519" i="2"/>
  <c r="J2519" i="2" s="1"/>
  <c r="K2519" i="2" s="1"/>
  <c r="M2519" i="2"/>
  <c r="N2519" i="2" s="1"/>
  <c r="H2519" i="2"/>
  <c r="M2495" i="2"/>
  <c r="N2495" i="2" s="1"/>
  <c r="H2495" i="2"/>
  <c r="G2495" i="2"/>
  <c r="I2495" i="2"/>
  <c r="J2495" i="2" s="1"/>
  <c r="K2495" i="2" s="1"/>
  <c r="G2399" i="2"/>
  <c r="H2399" i="2"/>
  <c r="M2399" i="2"/>
  <c r="N2399" i="2" s="1"/>
  <c r="I2399" i="2"/>
  <c r="J2399" i="2" s="1"/>
  <c r="K2399" i="2" s="1"/>
  <c r="G2363" i="2"/>
  <c r="H2363" i="2"/>
  <c r="I2363" i="2"/>
  <c r="J2363" i="2" s="1"/>
  <c r="K2363" i="2" s="1"/>
  <c r="M2363" i="2"/>
  <c r="N2363" i="2" s="1"/>
  <c r="G2339" i="2"/>
  <c r="H2339" i="2"/>
  <c r="M2339" i="2"/>
  <c r="N2339" i="2" s="1"/>
  <c r="I2339" i="2"/>
  <c r="J2339" i="2" s="1"/>
  <c r="K2339" i="2" s="1"/>
  <c r="G2315" i="2"/>
  <c r="H2315" i="2"/>
  <c r="I2315" i="2"/>
  <c r="J2315" i="2" s="1"/>
  <c r="K2315" i="2" s="1"/>
  <c r="M2315" i="2"/>
  <c r="N2315" i="2" s="1"/>
  <c r="G2291" i="2"/>
  <c r="H2291" i="2"/>
  <c r="I2291" i="2"/>
  <c r="J2291" i="2" s="1"/>
  <c r="K2291" i="2" s="1"/>
  <c r="M2291" i="2"/>
  <c r="N2291" i="2" s="1"/>
  <c r="G2267" i="2"/>
  <c r="H2267" i="2"/>
  <c r="I2267" i="2"/>
  <c r="J2267" i="2" s="1"/>
  <c r="K2267" i="2" s="1"/>
  <c r="M2267" i="2"/>
  <c r="N2267" i="2" s="1"/>
  <c r="G2243" i="2"/>
  <c r="H2243" i="2"/>
  <c r="I2243" i="2"/>
  <c r="J2243" i="2" s="1"/>
  <c r="K2243" i="2" s="1"/>
  <c r="M2243" i="2"/>
  <c r="N2243" i="2" s="1"/>
  <c r="G2219" i="2"/>
  <c r="H2219" i="2"/>
  <c r="I2219" i="2"/>
  <c r="J2219" i="2" s="1"/>
  <c r="K2219" i="2" s="1"/>
  <c r="M2219" i="2"/>
  <c r="N2219" i="2" s="1"/>
  <c r="G2195" i="2"/>
  <c r="H2195" i="2"/>
  <c r="I2195" i="2"/>
  <c r="J2195" i="2" s="1"/>
  <c r="K2195" i="2" s="1"/>
  <c r="M2195" i="2"/>
  <c r="N2195" i="2" s="1"/>
  <c r="G2171" i="2"/>
  <c r="H2171" i="2"/>
  <c r="I2171" i="2"/>
  <c r="J2171" i="2" s="1"/>
  <c r="K2171" i="2" s="1"/>
  <c r="M2171" i="2"/>
  <c r="N2171" i="2" s="1"/>
  <c r="G2159" i="2"/>
  <c r="H2159" i="2"/>
  <c r="I2159" i="2"/>
  <c r="J2159" i="2" s="1"/>
  <c r="K2159" i="2" s="1"/>
  <c r="M2159" i="2"/>
  <c r="N2159" i="2" s="1"/>
  <c r="G2135" i="2"/>
  <c r="H2135" i="2"/>
  <c r="I2135" i="2"/>
  <c r="J2135" i="2" s="1"/>
  <c r="K2135" i="2" s="1"/>
  <c r="M2135" i="2"/>
  <c r="N2135" i="2" s="1"/>
  <c r="G2111" i="2"/>
  <c r="H2111" i="2"/>
  <c r="I2111" i="2"/>
  <c r="J2111" i="2" s="1"/>
  <c r="K2111" i="2" s="1"/>
  <c r="M2111" i="2"/>
  <c r="N2111" i="2" s="1"/>
  <c r="M2087" i="2"/>
  <c r="N2087" i="2" s="1"/>
  <c r="G2087" i="2"/>
  <c r="H2087" i="2"/>
  <c r="I2087" i="2"/>
  <c r="J2087" i="2" s="1"/>
  <c r="K2087" i="2" s="1"/>
  <c r="M2063" i="2"/>
  <c r="N2063" i="2" s="1"/>
  <c r="G2063" i="2"/>
  <c r="H2063" i="2"/>
  <c r="I2063" i="2"/>
  <c r="J2063" i="2" s="1"/>
  <c r="K2063" i="2" s="1"/>
  <c r="M2039" i="2"/>
  <c r="N2039" i="2" s="1"/>
  <c r="G2039" i="2"/>
  <c r="H2039" i="2"/>
  <c r="I2039" i="2"/>
  <c r="J2039" i="2" s="1"/>
  <c r="K2039" i="2" s="1"/>
  <c r="M2015" i="2"/>
  <c r="N2015" i="2" s="1"/>
  <c r="G2015" i="2"/>
  <c r="H2015" i="2"/>
  <c r="I2015" i="2"/>
  <c r="J2015" i="2" s="1"/>
  <c r="K2015" i="2" s="1"/>
  <c r="M1991" i="2"/>
  <c r="N1991" i="2" s="1"/>
  <c r="G1991" i="2"/>
  <c r="H1991" i="2"/>
  <c r="I1991" i="2"/>
  <c r="J1991" i="2" s="1"/>
  <c r="K1991" i="2" s="1"/>
  <c r="M1967" i="2"/>
  <c r="N1967" i="2" s="1"/>
  <c r="G1967" i="2"/>
  <c r="H1967" i="2"/>
  <c r="I1967" i="2"/>
  <c r="J1967" i="2" s="1"/>
  <c r="K1967" i="2" s="1"/>
  <c r="M1943" i="2"/>
  <c r="N1943" i="2" s="1"/>
  <c r="I1943" i="2"/>
  <c r="J1943" i="2" s="1"/>
  <c r="K1943" i="2" s="1"/>
  <c r="G1943" i="2"/>
  <c r="H1943" i="2"/>
  <c r="M1919" i="2"/>
  <c r="N1919" i="2" s="1"/>
  <c r="G1919" i="2"/>
  <c r="H1919" i="2"/>
  <c r="I1919" i="2"/>
  <c r="J1919" i="2" s="1"/>
  <c r="K1919" i="2" s="1"/>
  <c r="M1895" i="2"/>
  <c r="N1895" i="2" s="1"/>
  <c r="H1895" i="2"/>
  <c r="I1895" i="2"/>
  <c r="J1895" i="2" s="1"/>
  <c r="K1895" i="2" s="1"/>
  <c r="G1895" i="2"/>
  <c r="M1871" i="2"/>
  <c r="N1871" i="2" s="1"/>
  <c r="I1871" i="2"/>
  <c r="J1871" i="2" s="1"/>
  <c r="K1871" i="2" s="1"/>
  <c r="H1871" i="2"/>
  <c r="G1871" i="2"/>
  <c r="M1791" i="2"/>
  <c r="N1791" i="2" s="1"/>
  <c r="G1791" i="2"/>
  <c r="H1791" i="2"/>
  <c r="I1791" i="2"/>
  <c r="J1791" i="2" s="1"/>
  <c r="K1791" i="2" s="1"/>
  <c r="M1755" i="2"/>
  <c r="N1755" i="2" s="1"/>
  <c r="G1755" i="2"/>
  <c r="H1755" i="2"/>
  <c r="I1755" i="2"/>
  <c r="J1755" i="2" s="1"/>
  <c r="K1755" i="2" s="1"/>
  <c r="M1731" i="2"/>
  <c r="N1731" i="2" s="1"/>
  <c r="H1731" i="2"/>
  <c r="G1731" i="2"/>
  <c r="I1731" i="2"/>
  <c r="J1731" i="2" s="1"/>
  <c r="K1731" i="2" s="1"/>
  <c r="M1707" i="2"/>
  <c r="N1707" i="2" s="1"/>
  <c r="I1707" i="2"/>
  <c r="J1707" i="2" s="1"/>
  <c r="K1707" i="2" s="1"/>
  <c r="G1707" i="2"/>
  <c r="H1707" i="2"/>
  <c r="G1683" i="2"/>
  <c r="H1683" i="2"/>
  <c r="M1683" i="2"/>
  <c r="N1683" i="2" s="1"/>
  <c r="I1683" i="2"/>
  <c r="J1683" i="2" s="1"/>
  <c r="K1683" i="2" s="1"/>
  <c r="M1659" i="2"/>
  <c r="N1659" i="2" s="1"/>
  <c r="I1659" i="2"/>
  <c r="J1659" i="2" s="1"/>
  <c r="K1659" i="2" s="1"/>
  <c r="G1659" i="2"/>
  <c r="H1659" i="2"/>
  <c r="G1647" i="2"/>
  <c r="M1647" i="2"/>
  <c r="N1647" i="2" s="1"/>
  <c r="I1647" i="2"/>
  <c r="J1647" i="2" s="1"/>
  <c r="K1647" i="2" s="1"/>
  <c r="H1647" i="2"/>
  <c r="I1623" i="2"/>
  <c r="J1623" i="2" s="1"/>
  <c r="K1623" i="2" s="1"/>
  <c r="G1623" i="2"/>
  <c r="H1623" i="2"/>
  <c r="M1623" i="2"/>
  <c r="N1623" i="2" s="1"/>
  <c r="M1599" i="2"/>
  <c r="N1599" i="2" s="1"/>
  <c r="G1599" i="2"/>
  <c r="H1599" i="2"/>
  <c r="I1599" i="2"/>
  <c r="J1599" i="2" s="1"/>
  <c r="K1599" i="2" s="1"/>
  <c r="G1575" i="2"/>
  <c r="H1575" i="2"/>
  <c r="M1575" i="2"/>
  <c r="N1575" i="2" s="1"/>
  <c r="I1575" i="2"/>
  <c r="J1575" i="2" s="1"/>
  <c r="K1575" i="2" s="1"/>
  <c r="H1551" i="2"/>
  <c r="I1551" i="2"/>
  <c r="J1551" i="2" s="1"/>
  <c r="K1551" i="2" s="1"/>
  <c r="M1551" i="2"/>
  <c r="N1551" i="2" s="1"/>
  <c r="G1551" i="2"/>
  <c r="H1527" i="2"/>
  <c r="I1527" i="2"/>
  <c r="J1527" i="2" s="1"/>
  <c r="K1527" i="2" s="1"/>
  <c r="M1527" i="2"/>
  <c r="N1527" i="2" s="1"/>
  <c r="G1527" i="2"/>
  <c r="H1503" i="2"/>
  <c r="I1503" i="2"/>
  <c r="J1503" i="2" s="1"/>
  <c r="K1503" i="2" s="1"/>
  <c r="G1503" i="2"/>
  <c r="M1503" i="2"/>
  <c r="N1503" i="2" s="1"/>
  <c r="M1479" i="2"/>
  <c r="N1479" i="2" s="1"/>
  <c r="H1479" i="2"/>
  <c r="I1479" i="2"/>
  <c r="J1479" i="2" s="1"/>
  <c r="K1479" i="2" s="1"/>
  <c r="G1479" i="2"/>
  <c r="G1455" i="2"/>
  <c r="H1455" i="2"/>
  <c r="I1455" i="2"/>
  <c r="J1455" i="2" s="1"/>
  <c r="K1455" i="2" s="1"/>
  <c r="M1455" i="2"/>
  <c r="N1455" i="2" s="1"/>
  <c r="G1354" i="2"/>
  <c r="H1354" i="2"/>
  <c r="I1354" i="2"/>
  <c r="J1354" i="2" s="1"/>
  <c r="K1354" i="2" s="1"/>
  <c r="M1354" i="2"/>
  <c r="N1354" i="2" s="1"/>
  <c r="G1330" i="2"/>
  <c r="I1330" i="2"/>
  <c r="J1330" i="2" s="1"/>
  <c r="K1330" i="2" s="1"/>
  <c r="H1330" i="2"/>
  <c r="M1330" i="2"/>
  <c r="N1330" i="2" s="1"/>
  <c r="M1306" i="2"/>
  <c r="N1306" i="2" s="1"/>
  <c r="G1306" i="2"/>
  <c r="H1306" i="2"/>
  <c r="I1306" i="2"/>
  <c r="J1306" i="2" s="1"/>
  <c r="K1306" i="2" s="1"/>
  <c r="M1282" i="2"/>
  <c r="N1282" i="2" s="1"/>
  <c r="G1282" i="2"/>
  <c r="H1282" i="2"/>
  <c r="I1282" i="2"/>
  <c r="J1282" i="2" s="1"/>
  <c r="K1282" i="2" s="1"/>
  <c r="H1258" i="2"/>
  <c r="I1258" i="2"/>
  <c r="J1258" i="2" s="1"/>
  <c r="K1258" i="2" s="1"/>
  <c r="M1258" i="2"/>
  <c r="N1258" i="2" s="1"/>
  <c r="G1258" i="2"/>
  <c r="M1246" i="2"/>
  <c r="N1246" i="2" s="1"/>
  <c r="G1246" i="2"/>
  <c r="H1246" i="2"/>
  <c r="I1246" i="2"/>
  <c r="J1246" i="2" s="1"/>
  <c r="K1246" i="2" s="1"/>
  <c r="H1222" i="2"/>
  <c r="I1222" i="2"/>
  <c r="J1222" i="2" s="1"/>
  <c r="K1222" i="2" s="1"/>
  <c r="G1222" i="2"/>
  <c r="M1222" i="2"/>
  <c r="N1222" i="2" s="1"/>
  <c r="H1198" i="2"/>
  <c r="I1198" i="2"/>
  <c r="J1198" i="2" s="1"/>
  <c r="K1198" i="2" s="1"/>
  <c r="G1198" i="2"/>
  <c r="M1198" i="2"/>
  <c r="N1198" i="2" s="1"/>
  <c r="H1162" i="2"/>
  <c r="I1162" i="2"/>
  <c r="J1162" i="2" s="1"/>
  <c r="K1162" i="2" s="1"/>
  <c r="M1162" i="2"/>
  <c r="N1162" i="2" s="1"/>
  <c r="G1162" i="2"/>
  <c r="G1138" i="2"/>
  <c r="M1138" i="2"/>
  <c r="N1138" i="2" s="1"/>
  <c r="H1138" i="2"/>
  <c r="I1138" i="2"/>
  <c r="J1138" i="2" s="1"/>
  <c r="K1138" i="2" s="1"/>
  <c r="M1114" i="2"/>
  <c r="N1114" i="2" s="1"/>
  <c r="H1114" i="2"/>
  <c r="G1114" i="2"/>
  <c r="I1114" i="2"/>
  <c r="J1114" i="2" s="1"/>
  <c r="K1114" i="2" s="1"/>
  <c r="H1090" i="2"/>
  <c r="I1090" i="2"/>
  <c r="J1090" i="2" s="1"/>
  <c r="K1090" i="2" s="1"/>
  <c r="G1090" i="2"/>
  <c r="M1090" i="2"/>
  <c r="N1090" i="2" s="1"/>
  <c r="I1066" i="2"/>
  <c r="J1066" i="2" s="1"/>
  <c r="K1066" i="2" s="1"/>
  <c r="M1066" i="2"/>
  <c r="N1066" i="2" s="1"/>
  <c r="G1066" i="2"/>
  <c r="H1066" i="2"/>
  <c r="I1042" i="2"/>
  <c r="J1042" i="2" s="1"/>
  <c r="K1042" i="2" s="1"/>
  <c r="G1042" i="2"/>
  <c r="H1042" i="2"/>
  <c r="M1042" i="2"/>
  <c r="N1042" i="2" s="1"/>
  <c r="I1018" i="2"/>
  <c r="J1018" i="2" s="1"/>
  <c r="K1018" i="2" s="1"/>
  <c r="M1018" i="2"/>
  <c r="N1018" i="2" s="1"/>
  <c r="G1018" i="2"/>
  <c r="H1018" i="2"/>
  <c r="M994" i="2"/>
  <c r="N994" i="2" s="1"/>
  <c r="G994" i="2"/>
  <c r="H994" i="2"/>
  <c r="I994" i="2"/>
  <c r="J994" i="2" s="1"/>
  <c r="K994" i="2" s="1"/>
  <c r="M933" i="2"/>
  <c r="N933" i="2" s="1"/>
  <c r="G933" i="2"/>
  <c r="H933" i="2"/>
  <c r="I933" i="2"/>
  <c r="J933" i="2" s="1"/>
  <c r="K933" i="2" s="1"/>
  <c r="M909" i="2"/>
  <c r="N909" i="2" s="1"/>
  <c r="G909" i="2"/>
  <c r="H909" i="2"/>
  <c r="I909" i="2"/>
  <c r="J909" i="2" s="1"/>
  <c r="K909" i="2" s="1"/>
  <c r="M885" i="2"/>
  <c r="N885" i="2" s="1"/>
  <c r="H885" i="2"/>
  <c r="I885" i="2"/>
  <c r="J885" i="2" s="1"/>
  <c r="K885" i="2" s="1"/>
  <c r="G885" i="2"/>
  <c r="M861" i="2"/>
  <c r="N861" i="2" s="1"/>
  <c r="I861" i="2"/>
  <c r="J861" i="2" s="1"/>
  <c r="K861" i="2" s="1"/>
  <c r="G861" i="2"/>
  <c r="H861" i="2"/>
  <c r="G837" i="2"/>
  <c r="H837" i="2"/>
  <c r="I837" i="2"/>
  <c r="J837" i="2" s="1"/>
  <c r="K837" i="2" s="1"/>
  <c r="M837" i="2"/>
  <c r="N837" i="2" s="1"/>
  <c r="M813" i="2"/>
  <c r="N813" i="2" s="1"/>
  <c r="I813" i="2"/>
  <c r="J813" i="2" s="1"/>
  <c r="K813" i="2" s="1"/>
  <c r="G813" i="2"/>
  <c r="H813" i="2"/>
  <c r="G789" i="2"/>
  <c r="H789" i="2"/>
  <c r="I789" i="2"/>
  <c r="J789" i="2" s="1"/>
  <c r="K789" i="2" s="1"/>
  <c r="M789" i="2"/>
  <c r="N789" i="2" s="1"/>
  <c r="M765" i="2"/>
  <c r="N765" i="2" s="1"/>
  <c r="I765" i="2"/>
  <c r="J765" i="2" s="1"/>
  <c r="K765" i="2" s="1"/>
  <c r="G765" i="2"/>
  <c r="H765" i="2"/>
  <c r="G741" i="2"/>
  <c r="M741" i="2"/>
  <c r="N741" i="2" s="1"/>
  <c r="H741" i="2"/>
  <c r="I741" i="2"/>
  <c r="J741" i="2" s="1"/>
  <c r="K741" i="2" s="1"/>
  <c r="H717" i="2"/>
  <c r="I717" i="2"/>
  <c r="J717" i="2" s="1"/>
  <c r="K717" i="2" s="1"/>
  <c r="M717" i="2"/>
  <c r="N717" i="2" s="1"/>
  <c r="G717" i="2"/>
  <c r="H693" i="2"/>
  <c r="M693" i="2"/>
  <c r="N693" i="2" s="1"/>
  <c r="G693" i="2"/>
  <c r="I693" i="2"/>
  <c r="J693" i="2" s="1"/>
  <c r="K693" i="2" s="1"/>
  <c r="G669" i="2"/>
  <c r="H669" i="2"/>
  <c r="M669" i="2"/>
  <c r="N669" i="2" s="1"/>
  <c r="I669" i="2"/>
  <c r="J669" i="2" s="1"/>
  <c r="K669" i="2" s="1"/>
  <c r="G645" i="2"/>
  <c r="M645" i="2"/>
  <c r="N645" i="2" s="1"/>
  <c r="H645" i="2"/>
  <c r="I645" i="2"/>
  <c r="J645" i="2" s="1"/>
  <c r="K645" i="2" s="1"/>
  <c r="M621" i="2"/>
  <c r="N621" i="2" s="1"/>
  <c r="G621" i="2"/>
  <c r="H621" i="2"/>
  <c r="I621" i="2"/>
  <c r="J621" i="2" s="1"/>
  <c r="K621" i="2" s="1"/>
  <c r="G585" i="2"/>
  <c r="H585" i="2"/>
  <c r="I585" i="2"/>
  <c r="J585" i="2" s="1"/>
  <c r="K585" i="2" s="1"/>
  <c r="M585" i="2"/>
  <c r="N585" i="2" s="1"/>
  <c r="I6847" i="2"/>
  <c r="J6847" i="2" s="1"/>
  <c r="K6847" i="2" s="1"/>
  <c r="G6847" i="2"/>
  <c r="M6847" i="2"/>
  <c r="N6847" i="2" s="1"/>
  <c r="H6847" i="2"/>
  <c r="M6691" i="2"/>
  <c r="N6691" i="2" s="1"/>
  <c r="G6691" i="2"/>
  <c r="H6691" i="2"/>
  <c r="I6691" i="2"/>
  <c r="J6691" i="2" s="1"/>
  <c r="K6691" i="2" s="1"/>
  <c r="G6523" i="2"/>
  <c r="H6523" i="2"/>
  <c r="I6523" i="2"/>
  <c r="J6523" i="2" s="1"/>
  <c r="K6523" i="2" s="1"/>
  <c r="M6523" i="2"/>
  <c r="N6523" i="2" s="1"/>
  <c r="I6155" i="2"/>
  <c r="J6155" i="2" s="1"/>
  <c r="K6155" i="2" s="1"/>
  <c r="M6155" i="2"/>
  <c r="N6155" i="2" s="1"/>
  <c r="H6155" i="2"/>
  <c r="G6155" i="2"/>
  <c r="H6023" i="2"/>
  <c r="I6023" i="2"/>
  <c r="J6023" i="2" s="1"/>
  <c r="K6023" i="2" s="1"/>
  <c r="G6023" i="2"/>
  <c r="M6023" i="2"/>
  <c r="N6023" i="2" s="1"/>
  <c r="M5915" i="2"/>
  <c r="N5915" i="2" s="1"/>
  <c r="H5915" i="2"/>
  <c r="I5915" i="2"/>
  <c r="J5915" i="2" s="1"/>
  <c r="K5915" i="2" s="1"/>
  <c r="G5915" i="2"/>
  <c r="M5729" i="2"/>
  <c r="N5729" i="2" s="1"/>
  <c r="H5729" i="2"/>
  <c r="I5729" i="2"/>
  <c r="J5729" i="2" s="1"/>
  <c r="K5729" i="2" s="1"/>
  <c r="G5729" i="2"/>
  <c r="G5597" i="2"/>
  <c r="H5597" i="2"/>
  <c r="I5597" i="2"/>
  <c r="J5597" i="2" s="1"/>
  <c r="K5597" i="2" s="1"/>
  <c r="M5597" i="2"/>
  <c r="N5597" i="2" s="1"/>
  <c r="I5245" i="2"/>
  <c r="J5245" i="2" s="1"/>
  <c r="K5245" i="2" s="1"/>
  <c r="M5245" i="2"/>
  <c r="N5245" i="2" s="1"/>
  <c r="H5245" i="2"/>
  <c r="G5245" i="2"/>
  <c r="I5113" i="2"/>
  <c r="J5113" i="2" s="1"/>
  <c r="K5113" i="2" s="1"/>
  <c r="M5113" i="2"/>
  <c r="N5113" i="2" s="1"/>
  <c r="G5113" i="2"/>
  <c r="H5113" i="2"/>
  <c r="I5005" i="2"/>
  <c r="J5005" i="2" s="1"/>
  <c r="K5005" i="2" s="1"/>
  <c r="G5005" i="2"/>
  <c r="H5005" i="2"/>
  <c r="M5005" i="2"/>
  <c r="N5005" i="2" s="1"/>
  <c r="G4885" i="2"/>
  <c r="H4885" i="2"/>
  <c r="I4885" i="2"/>
  <c r="J4885" i="2" s="1"/>
  <c r="K4885" i="2" s="1"/>
  <c r="M4885" i="2"/>
  <c r="N4885" i="2" s="1"/>
  <c r="M4765" i="2"/>
  <c r="N4765" i="2" s="1"/>
  <c r="H4765" i="2"/>
  <c r="I4765" i="2"/>
  <c r="J4765" i="2" s="1"/>
  <c r="K4765" i="2" s="1"/>
  <c r="G4765" i="2"/>
  <c r="M4518" i="2"/>
  <c r="N4518" i="2" s="1"/>
  <c r="H4518" i="2"/>
  <c r="I4518" i="2"/>
  <c r="J4518" i="2" s="1"/>
  <c r="K4518" i="2" s="1"/>
  <c r="G4518" i="2"/>
  <c r="I4314" i="2"/>
  <c r="J4314" i="2" s="1"/>
  <c r="K4314" i="2" s="1"/>
  <c r="M4314" i="2"/>
  <c r="N4314" i="2" s="1"/>
  <c r="G4314" i="2"/>
  <c r="H4314" i="2"/>
  <c r="G3564" i="2"/>
  <c r="H3564" i="2"/>
  <c r="I3564" i="2"/>
  <c r="J3564" i="2" s="1"/>
  <c r="K3564" i="2" s="1"/>
  <c r="M3564" i="2"/>
  <c r="N3564" i="2" s="1"/>
  <c r="G554" i="2"/>
  <c r="H554" i="2"/>
  <c r="I554" i="2"/>
  <c r="J554" i="2" s="1"/>
  <c r="K554" i="2" s="1"/>
  <c r="M554" i="2"/>
  <c r="N554" i="2" s="1"/>
  <c r="G6956" i="2"/>
  <c r="H6956" i="2"/>
  <c r="I6956" i="2"/>
  <c r="J6956" i="2" s="1"/>
  <c r="K6956" i="2" s="1"/>
  <c r="M6956" i="2"/>
  <c r="N6956" i="2" s="1"/>
  <c r="M6897" i="2"/>
  <c r="N6897" i="2" s="1"/>
  <c r="H6897" i="2"/>
  <c r="G6897" i="2"/>
  <c r="I6897" i="2"/>
  <c r="J6897" i="2" s="1"/>
  <c r="K6897" i="2" s="1"/>
  <c r="M6873" i="2"/>
  <c r="N6873" i="2" s="1"/>
  <c r="G6873" i="2"/>
  <c r="H6873" i="2"/>
  <c r="I6873" i="2"/>
  <c r="J6873" i="2" s="1"/>
  <c r="K6873" i="2" s="1"/>
  <c r="M6849" i="2"/>
  <c r="N6849" i="2" s="1"/>
  <c r="G6849" i="2"/>
  <c r="H6849" i="2"/>
  <c r="I6849" i="2"/>
  <c r="J6849" i="2" s="1"/>
  <c r="K6849" i="2" s="1"/>
  <c r="M6825" i="2"/>
  <c r="N6825" i="2" s="1"/>
  <c r="G6825" i="2"/>
  <c r="H6825" i="2"/>
  <c r="I6825" i="2"/>
  <c r="J6825" i="2" s="1"/>
  <c r="K6825" i="2" s="1"/>
  <c r="H6801" i="2"/>
  <c r="I6801" i="2"/>
  <c r="J6801" i="2" s="1"/>
  <c r="K6801" i="2" s="1"/>
  <c r="G6801" i="2"/>
  <c r="M6801" i="2"/>
  <c r="N6801" i="2" s="1"/>
  <c r="I6777" i="2"/>
  <c r="J6777" i="2" s="1"/>
  <c r="K6777" i="2" s="1"/>
  <c r="M6777" i="2"/>
  <c r="N6777" i="2" s="1"/>
  <c r="H6777" i="2"/>
  <c r="G6777" i="2"/>
  <c r="M6753" i="2"/>
  <c r="N6753" i="2" s="1"/>
  <c r="G6753" i="2"/>
  <c r="I6753" i="2"/>
  <c r="J6753" i="2" s="1"/>
  <c r="K6753" i="2" s="1"/>
  <c r="H6753" i="2"/>
  <c r="H6729" i="2"/>
  <c r="I6729" i="2"/>
  <c r="J6729" i="2" s="1"/>
  <c r="K6729" i="2" s="1"/>
  <c r="G6729" i="2"/>
  <c r="M6729" i="2"/>
  <c r="N6729" i="2" s="1"/>
  <c r="G6705" i="2"/>
  <c r="I6705" i="2"/>
  <c r="J6705" i="2" s="1"/>
  <c r="K6705" i="2" s="1"/>
  <c r="H6705" i="2"/>
  <c r="M6705" i="2"/>
  <c r="N6705" i="2" s="1"/>
  <c r="M6681" i="2"/>
  <c r="N6681" i="2" s="1"/>
  <c r="G6681" i="2"/>
  <c r="H6681" i="2"/>
  <c r="I6681" i="2"/>
  <c r="J6681" i="2" s="1"/>
  <c r="K6681" i="2" s="1"/>
  <c r="H6657" i="2"/>
  <c r="I6657" i="2"/>
  <c r="J6657" i="2" s="1"/>
  <c r="K6657" i="2" s="1"/>
  <c r="G6657" i="2"/>
  <c r="M6657" i="2"/>
  <c r="N6657" i="2" s="1"/>
  <c r="G6633" i="2"/>
  <c r="I6633" i="2"/>
  <c r="J6633" i="2" s="1"/>
  <c r="K6633" i="2" s="1"/>
  <c r="H6633" i="2"/>
  <c r="M6633" i="2"/>
  <c r="N6633" i="2" s="1"/>
  <c r="M6609" i="2"/>
  <c r="N6609" i="2" s="1"/>
  <c r="H6609" i="2"/>
  <c r="I6609" i="2"/>
  <c r="J6609" i="2" s="1"/>
  <c r="K6609" i="2" s="1"/>
  <c r="G6609" i="2"/>
  <c r="H6585" i="2"/>
  <c r="I6585" i="2"/>
  <c r="J6585" i="2" s="1"/>
  <c r="K6585" i="2" s="1"/>
  <c r="G6585" i="2"/>
  <c r="M6585" i="2"/>
  <c r="N6585" i="2" s="1"/>
  <c r="G6561" i="2"/>
  <c r="I6561" i="2"/>
  <c r="J6561" i="2" s="1"/>
  <c r="K6561" i="2" s="1"/>
  <c r="M6561" i="2"/>
  <c r="N6561" i="2" s="1"/>
  <c r="H6561" i="2"/>
  <c r="M6537" i="2"/>
  <c r="N6537" i="2" s="1"/>
  <c r="H6537" i="2"/>
  <c r="G6537" i="2"/>
  <c r="I6537" i="2"/>
  <c r="J6537" i="2" s="1"/>
  <c r="K6537" i="2" s="1"/>
  <c r="H6513" i="2"/>
  <c r="I6513" i="2"/>
  <c r="J6513" i="2" s="1"/>
  <c r="K6513" i="2" s="1"/>
  <c r="G6513" i="2"/>
  <c r="M6513" i="2"/>
  <c r="N6513" i="2" s="1"/>
  <c r="G6489" i="2"/>
  <c r="I6489" i="2"/>
  <c r="J6489" i="2" s="1"/>
  <c r="K6489" i="2" s="1"/>
  <c r="H6489" i="2"/>
  <c r="M6489" i="2"/>
  <c r="N6489" i="2" s="1"/>
  <c r="M6465" i="2"/>
  <c r="N6465" i="2" s="1"/>
  <c r="G6465" i="2"/>
  <c r="H6465" i="2"/>
  <c r="I6465" i="2"/>
  <c r="J6465" i="2" s="1"/>
  <c r="K6465" i="2" s="1"/>
  <c r="H6441" i="2"/>
  <c r="I6441" i="2"/>
  <c r="J6441" i="2" s="1"/>
  <c r="K6441" i="2" s="1"/>
  <c r="M6441" i="2"/>
  <c r="N6441" i="2" s="1"/>
  <c r="G6441" i="2"/>
  <c r="G6205" i="2"/>
  <c r="I6205" i="2"/>
  <c r="J6205" i="2" s="1"/>
  <c r="K6205" i="2" s="1"/>
  <c r="H6205" i="2"/>
  <c r="M6205" i="2"/>
  <c r="N6205" i="2" s="1"/>
  <c r="M6181" i="2"/>
  <c r="N6181" i="2" s="1"/>
  <c r="H6181" i="2"/>
  <c r="I6181" i="2"/>
  <c r="J6181" i="2" s="1"/>
  <c r="K6181" i="2" s="1"/>
  <c r="G6181" i="2"/>
  <c r="H6157" i="2"/>
  <c r="G6157" i="2"/>
  <c r="I6157" i="2"/>
  <c r="J6157" i="2" s="1"/>
  <c r="K6157" i="2" s="1"/>
  <c r="M6157" i="2"/>
  <c r="N6157" i="2" s="1"/>
  <c r="G6133" i="2"/>
  <c r="H6133" i="2"/>
  <c r="I6133" i="2"/>
  <c r="J6133" i="2" s="1"/>
  <c r="K6133" i="2" s="1"/>
  <c r="M6133" i="2"/>
  <c r="N6133" i="2" s="1"/>
  <c r="M6109" i="2"/>
  <c r="N6109" i="2" s="1"/>
  <c r="H6109" i="2"/>
  <c r="I6109" i="2"/>
  <c r="J6109" i="2" s="1"/>
  <c r="K6109" i="2" s="1"/>
  <c r="G6109" i="2"/>
  <c r="H6085" i="2"/>
  <c r="M6085" i="2"/>
  <c r="N6085" i="2" s="1"/>
  <c r="G6085" i="2"/>
  <c r="I6085" i="2"/>
  <c r="J6085" i="2" s="1"/>
  <c r="K6085" i="2" s="1"/>
  <c r="G6061" i="2"/>
  <c r="I6061" i="2"/>
  <c r="J6061" i="2" s="1"/>
  <c r="K6061" i="2" s="1"/>
  <c r="M6061" i="2"/>
  <c r="N6061" i="2" s="1"/>
  <c r="H6061" i="2"/>
  <c r="H6037" i="2"/>
  <c r="I6037" i="2"/>
  <c r="J6037" i="2" s="1"/>
  <c r="K6037" i="2" s="1"/>
  <c r="M6037" i="2"/>
  <c r="N6037" i="2" s="1"/>
  <c r="G6037" i="2"/>
  <c r="M6013" i="2"/>
  <c r="N6013" i="2" s="1"/>
  <c r="G6013" i="2"/>
  <c r="H6013" i="2"/>
  <c r="I6013" i="2"/>
  <c r="J6013" i="2" s="1"/>
  <c r="K6013" i="2" s="1"/>
  <c r="G5989" i="2"/>
  <c r="H5989" i="2"/>
  <c r="I5989" i="2"/>
  <c r="J5989" i="2" s="1"/>
  <c r="K5989" i="2" s="1"/>
  <c r="M5989" i="2"/>
  <c r="N5989" i="2" s="1"/>
  <c r="H5965" i="2"/>
  <c r="G5965" i="2"/>
  <c r="M5965" i="2"/>
  <c r="N5965" i="2" s="1"/>
  <c r="I5965" i="2"/>
  <c r="J5965" i="2" s="1"/>
  <c r="K5965" i="2" s="1"/>
  <c r="M5941" i="2"/>
  <c r="N5941" i="2" s="1"/>
  <c r="G5941" i="2"/>
  <c r="H5941" i="2"/>
  <c r="I5941" i="2"/>
  <c r="J5941" i="2" s="1"/>
  <c r="K5941" i="2" s="1"/>
  <c r="G5917" i="2"/>
  <c r="H5917" i="2"/>
  <c r="I5917" i="2"/>
  <c r="J5917" i="2" s="1"/>
  <c r="K5917" i="2" s="1"/>
  <c r="M5917" i="2"/>
  <c r="N5917" i="2" s="1"/>
  <c r="H5893" i="2"/>
  <c r="G5893" i="2"/>
  <c r="I5893" i="2"/>
  <c r="J5893" i="2" s="1"/>
  <c r="K5893" i="2" s="1"/>
  <c r="M5893" i="2"/>
  <c r="N5893" i="2" s="1"/>
  <c r="M5869" i="2"/>
  <c r="N5869" i="2" s="1"/>
  <c r="G5869" i="2"/>
  <c r="H5869" i="2"/>
  <c r="I5869" i="2"/>
  <c r="J5869" i="2" s="1"/>
  <c r="K5869" i="2" s="1"/>
  <c r="G5845" i="2"/>
  <c r="H5845" i="2"/>
  <c r="I5845" i="2"/>
  <c r="J5845" i="2" s="1"/>
  <c r="K5845" i="2" s="1"/>
  <c r="M5845" i="2"/>
  <c r="N5845" i="2" s="1"/>
  <c r="H5821" i="2"/>
  <c r="G5821" i="2"/>
  <c r="I5821" i="2"/>
  <c r="J5821" i="2" s="1"/>
  <c r="K5821" i="2" s="1"/>
  <c r="M5821" i="2"/>
  <c r="N5821" i="2" s="1"/>
  <c r="M5719" i="2"/>
  <c r="N5719" i="2" s="1"/>
  <c r="G5719" i="2"/>
  <c r="H5719" i="2"/>
  <c r="I5719" i="2"/>
  <c r="J5719" i="2" s="1"/>
  <c r="K5719" i="2" s="1"/>
  <c r="G5695" i="2"/>
  <c r="H5695" i="2"/>
  <c r="I5695" i="2"/>
  <c r="J5695" i="2" s="1"/>
  <c r="K5695" i="2" s="1"/>
  <c r="M5695" i="2"/>
  <c r="N5695" i="2" s="1"/>
  <c r="H5671" i="2"/>
  <c r="G5671" i="2"/>
  <c r="M5671" i="2"/>
  <c r="N5671" i="2" s="1"/>
  <c r="I5671" i="2"/>
  <c r="J5671" i="2" s="1"/>
  <c r="K5671" i="2" s="1"/>
  <c r="M5647" i="2"/>
  <c r="N5647" i="2" s="1"/>
  <c r="G5647" i="2"/>
  <c r="H5647" i="2"/>
  <c r="I5647" i="2"/>
  <c r="J5647" i="2" s="1"/>
  <c r="K5647" i="2" s="1"/>
  <c r="G5623" i="2"/>
  <c r="H5623" i="2"/>
  <c r="I5623" i="2"/>
  <c r="J5623" i="2" s="1"/>
  <c r="K5623" i="2" s="1"/>
  <c r="M5623" i="2"/>
  <c r="N5623" i="2" s="1"/>
  <c r="H5599" i="2"/>
  <c r="G5599" i="2"/>
  <c r="I5599" i="2"/>
  <c r="J5599" i="2" s="1"/>
  <c r="K5599" i="2" s="1"/>
  <c r="M5599" i="2"/>
  <c r="N5599" i="2" s="1"/>
  <c r="M5575" i="2"/>
  <c r="N5575" i="2" s="1"/>
  <c r="G5575" i="2"/>
  <c r="H5575" i="2"/>
  <c r="I5575" i="2"/>
  <c r="J5575" i="2" s="1"/>
  <c r="K5575" i="2" s="1"/>
  <c r="G5551" i="2"/>
  <c r="H5551" i="2"/>
  <c r="M5551" i="2"/>
  <c r="N5551" i="2" s="1"/>
  <c r="I5551" i="2"/>
  <c r="J5551" i="2" s="1"/>
  <c r="K5551" i="2" s="1"/>
  <c r="M5527" i="2"/>
  <c r="N5527" i="2" s="1"/>
  <c r="I5527" i="2"/>
  <c r="J5527" i="2" s="1"/>
  <c r="K5527" i="2" s="1"/>
  <c r="H5527" i="2"/>
  <c r="G5527" i="2"/>
  <c r="H5503" i="2"/>
  <c r="I5503" i="2"/>
  <c r="J5503" i="2" s="1"/>
  <c r="K5503" i="2" s="1"/>
  <c r="M5503" i="2"/>
  <c r="N5503" i="2" s="1"/>
  <c r="G5503" i="2"/>
  <c r="G5479" i="2"/>
  <c r="H5479" i="2"/>
  <c r="I5479" i="2"/>
  <c r="J5479" i="2" s="1"/>
  <c r="K5479" i="2" s="1"/>
  <c r="M5479" i="2"/>
  <c r="N5479" i="2" s="1"/>
  <c r="M5271" i="2"/>
  <c r="N5271" i="2" s="1"/>
  <c r="H5271" i="2"/>
  <c r="I5271" i="2"/>
  <c r="J5271" i="2" s="1"/>
  <c r="K5271" i="2" s="1"/>
  <c r="G5271" i="2"/>
  <c r="H5247" i="2"/>
  <c r="M5247" i="2"/>
  <c r="N5247" i="2" s="1"/>
  <c r="I5247" i="2"/>
  <c r="J5247" i="2" s="1"/>
  <c r="K5247" i="2" s="1"/>
  <c r="G5247" i="2"/>
  <c r="G5223" i="2"/>
  <c r="M5223" i="2"/>
  <c r="N5223" i="2" s="1"/>
  <c r="H5223" i="2"/>
  <c r="I5223" i="2"/>
  <c r="J5223" i="2" s="1"/>
  <c r="K5223" i="2" s="1"/>
  <c r="G5199" i="2"/>
  <c r="H5199" i="2"/>
  <c r="I5199" i="2"/>
  <c r="J5199" i="2" s="1"/>
  <c r="K5199" i="2" s="1"/>
  <c r="M5199" i="2"/>
  <c r="N5199" i="2" s="1"/>
  <c r="G5175" i="2"/>
  <c r="I5175" i="2"/>
  <c r="J5175" i="2" s="1"/>
  <c r="K5175" i="2" s="1"/>
  <c r="H5175" i="2"/>
  <c r="M5175" i="2"/>
  <c r="N5175" i="2" s="1"/>
  <c r="G5151" i="2"/>
  <c r="M5151" i="2"/>
  <c r="N5151" i="2" s="1"/>
  <c r="I5151" i="2"/>
  <c r="J5151" i="2" s="1"/>
  <c r="K5151" i="2" s="1"/>
  <c r="H5151" i="2"/>
  <c r="G5127" i="2"/>
  <c r="H5127" i="2"/>
  <c r="I5127" i="2"/>
  <c r="J5127" i="2" s="1"/>
  <c r="K5127" i="2" s="1"/>
  <c r="M5127" i="2"/>
  <c r="N5127" i="2" s="1"/>
  <c r="G5103" i="2"/>
  <c r="I5103" i="2"/>
  <c r="J5103" i="2" s="1"/>
  <c r="K5103" i="2" s="1"/>
  <c r="H5103" i="2"/>
  <c r="M5103" i="2"/>
  <c r="N5103" i="2" s="1"/>
  <c r="G5079" i="2"/>
  <c r="H5079" i="2"/>
  <c r="M5079" i="2"/>
  <c r="N5079" i="2" s="1"/>
  <c r="I5079" i="2"/>
  <c r="J5079" i="2" s="1"/>
  <c r="K5079" i="2" s="1"/>
  <c r="G5055" i="2"/>
  <c r="H5055" i="2"/>
  <c r="M5055" i="2"/>
  <c r="N5055" i="2" s="1"/>
  <c r="I5055" i="2"/>
  <c r="J5055" i="2" s="1"/>
  <c r="K5055" i="2" s="1"/>
  <c r="G5031" i="2"/>
  <c r="H5031" i="2"/>
  <c r="M5031" i="2"/>
  <c r="N5031" i="2" s="1"/>
  <c r="I5031" i="2"/>
  <c r="J5031" i="2" s="1"/>
  <c r="K5031" i="2" s="1"/>
  <c r="G5007" i="2"/>
  <c r="H5007" i="2"/>
  <c r="I5007" i="2"/>
  <c r="J5007" i="2" s="1"/>
  <c r="K5007" i="2" s="1"/>
  <c r="M5007" i="2"/>
  <c r="N5007" i="2" s="1"/>
  <c r="G4983" i="2"/>
  <c r="M4983" i="2"/>
  <c r="N4983" i="2" s="1"/>
  <c r="H4983" i="2"/>
  <c r="I4983" i="2"/>
  <c r="J4983" i="2" s="1"/>
  <c r="K4983" i="2" s="1"/>
  <c r="M4959" i="2"/>
  <c r="N4959" i="2" s="1"/>
  <c r="H4959" i="2"/>
  <c r="G4959" i="2"/>
  <c r="I4959" i="2"/>
  <c r="J4959" i="2" s="1"/>
  <c r="K4959" i="2" s="1"/>
  <c r="G4935" i="2"/>
  <c r="H4935" i="2"/>
  <c r="I4935" i="2"/>
  <c r="J4935" i="2" s="1"/>
  <c r="K4935" i="2" s="1"/>
  <c r="M4935" i="2"/>
  <c r="N4935" i="2" s="1"/>
  <c r="G4911" i="2"/>
  <c r="I4911" i="2"/>
  <c r="J4911" i="2" s="1"/>
  <c r="K4911" i="2" s="1"/>
  <c r="M4911" i="2"/>
  <c r="N4911" i="2" s="1"/>
  <c r="H4911" i="2"/>
  <c r="G4887" i="2"/>
  <c r="H4887" i="2"/>
  <c r="I4887" i="2"/>
  <c r="J4887" i="2" s="1"/>
  <c r="K4887" i="2" s="1"/>
  <c r="M4887" i="2"/>
  <c r="N4887" i="2" s="1"/>
  <c r="G4863" i="2"/>
  <c r="H4863" i="2"/>
  <c r="I4863" i="2"/>
  <c r="J4863" i="2" s="1"/>
  <c r="K4863" i="2" s="1"/>
  <c r="M4863" i="2"/>
  <c r="N4863" i="2" s="1"/>
  <c r="G4839" i="2"/>
  <c r="H4839" i="2"/>
  <c r="I4839" i="2"/>
  <c r="J4839" i="2" s="1"/>
  <c r="K4839" i="2" s="1"/>
  <c r="M4839" i="2"/>
  <c r="N4839" i="2" s="1"/>
  <c r="G4815" i="2"/>
  <c r="H4815" i="2"/>
  <c r="I4815" i="2"/>
  <c r="J4815" i="2" s="1"/>
  <c r="K4815" i="2" s="1"/>
  <c r="M4815" i="2"/>
  <c r="N4815" i="2" s="1"/>
  <c r="G4791" i="2"/>
  <c r="H4791" i="2"/>
  <c r="I4791" i="2"/>
  <c r="J4791" i="2" s="1"/>
  <c r="K4791" i="2" s="1"/>
  <c r="M4791" i="2"/>
  <c r="N4791" i="2" s="1"/>
  <c r="G4767" i="2"/>
  <c r="I4767" i="2"/>
  <c r="J4767" i="2" s="1"/>
  <c r="K4767" i="2" s="1"/>
  <c r="M4767" i="2"/>
  <c r="N4767" i="2" s="1"/>
  <c r="H4767" i="2"/>
  <c r="G4743" i="2"/>
  <c r="I4743" i="2"/>
  <c r="J4743" i="2" s="1"/>
  <c r="K4743" i="2" s="1"/>
  <c r="M4743" i="2"/>
  <c r="N4743" i="2" s="1"/>
  <c r="H4743" i="2"/>
  <c r="G4580" i="2"/>
  <c r="I4580" i="2"/>
  <c r="J4580" i="2" s="1"/>
  <c r="K4580" i="2" s="1"/>
  <c r="H4580" i="2"/>
  <c r="M4580" i="2"/>
  <c r="N4580" i="2" s="1"/>
  <c r="G4556" i="2"/>
  <c r="I4556" i="2"/>
  <c r="J4556" i="2" s="1"/>
  <c r="K4556" i="2" s="1"/>
  <c r="H4556" i="2"/>
  <c r="M4556" i="2"/>
  <c r="N4556" i="2" s="1"/>
  <c r="G4532" i="2"/>
  <c r="I4532" i="2"/>
  <c r="J4532" i="2" s="1"/>
  <c r="K4532" i="2" s="1"/>
  <c r="M4532" i="2"/>
  <c r="N4532" i="2" s="1"/>
  <c r="H4532" i="2"/>
  <c r="G4508" i="2"/>
  <c r="H4508" i="2"/>
  <c r="I4508" i="2"/>
  <c r="J4508" i="2" s="1"/>
  <c r="K4508" i="2" s="1"/>
  <c r="M4508" i="2"/>
  <c r="N4508" i="2" s="1"/>
  <c r="G4484" i="2"/>
  <c r="H4484" i="2"/>
  <c r="I4484" i="2"/>
  <c r="J4484" i="2" s="1"/>
  <c r="K4484" i="2" s="1"/>
  <c r="M4484" i="2"/>
  <c r="N4484" i="2" s="1"/>
  <c r="G4460" i="2"/>
  <c r="H4460" i="2"/>
  <c r="I4460" i="2"/>
  <c r="J4460" i="2" s="1"/>
  <c r="K4460" i="2" s="1"/>
  <c r="M4460" i="2"/>
  <c r="N4460" i="2" s="1"/>
  <c r="G4436" i="2"/>
  <c r="H4436" i="2"/>
  <c r="I4436" i="2"/>
  <c r="J4436" i="2" s="1"/>
  <c r="K4436" i="2" s="1"/>
  <c r="M4436" i="2"/>
  <c r="N4436" i="2" s="1"/>
  <c r="M4412" i="2"/>
  <c r="N4412" i="2" s="1"/>
  <c r="G4412" i="2"/>
  <c r="I4412" i="2"/>
  <c r="J4412" i="2" s="1"/>
  <c r="K4412" i="2" s="1"/>
  <c r="H4412" i="2"/>
  <c r="I4388" i="2"/>
  <c r="J4388" i="2" s="1"/>
  <c r="K4388" i="2" s="1"/>
  <c r="G4388" i="2"/>
  <c r="H4388" i="2"/>
  <c r="M4388" i="2"/>
  <c r="N4388" i="2" s="1"/>
  <c r="G4364" i="2"/>
  <c r="H4364" i="2"/>
  <c r="M4364" i="2"/>
  <c r="N4364" i="2" s="1"/>
  <c r="I4364" i="2"/>
  <c r="J4364" i="2" s="1"/>
  <c r="K4364" i="2" s="1"/>
  <c r="M4340" i="2"/>
  <c r="N4340" i="2" s="1"/>
  <c r="G4340" i="2"/>
  <c r="H4340" i="2"/>
  <c r="I4340" i="2"/>
  <c r="J4340" i="2" s="1"/>
  <c r="K4340" i="2" s="1"/>
  <c r="I4316" i="2"/>
  <c r="J4316" i="2" s="1"/>
  <c r="K4316" i="2" s="1"/>
  <c r="G4316" i="2"/>
  <c r="M4316" i="2"/>
  <c r="N4316" i="2" s="1"/>
  <c r="H4316" i="2"/>
  <c r="G4292" i="2"/>
  <c r="H4292" i="2"/>
  <c r="M4292" i="2"/>
  <c r="N4292" i="2" s="1"/>
  <c r="I4292" i="2"/>
  <c r="J4292" i="2" s="1"/>
  <c r="K4292" i="2" s="1"/>
  <c r="M4268" i="2"/>
  <c r="N4268" i="2" s="1"/>
  <c r="G4268" i="2"/>
  <c r="I4268" i="2"/>
  <c r="J4268" i="2" s="1"/>
  <c r="K4268" i="2" s="1"/>
  <c r="H4268" i="2"/>
  <c r="M4081" i="2"/>
  <c r="N4081" i="2" s="1"/>
  <c r="G4081" i="2"/>
  <c r="H4081" i="2"/>
  <c r="I4081" i="2"/>
  <c r="J4081" i="2" s="1"/>
  <c r="K4081" i="2" s="1"/>
  <c r="M4057" i="2"/>
  <c r="N4057" i="2" s="1"/>
  <c r="G4057" i="2"/>
  <c r="H4057" i="2"/>
  <c r="I4057" i="2"/>
  <c r="J4057" i="2" s="1"/>
  <c r="K4057" i="2" s="1"/>
  <c r="M4033" i="2"/>
  <c r="N4033" i="2" s="1"/>
  <c r="H4033" i="2"/>
  <c r="G4033" i="2"/>
  <c r="I4033" i="2"/>
  <c r="J4033" i="2" s="1"/>
  <c r="K4033" i="2" s="1"/>
  <c r="M4009" i="2"/>
  <c r="N4009" i="2" s="1"/>
  <c r="G4009" i="2"/>
  <c r="H4009" i="2"/>
  <c r="I4009" i="2"/>
  <c r="J4009" i="2" s="1"/>
  <c r="K4009" i="2" s="1"/>
  <c r="M3985" i="2"/>
  <c r="N3985" i="2" s="1"/>
  <c r="G3985" i="2"/>
  <c r="H3985" i="2"/>
  <c r="I3985" i="2"/>
  <c r="J3985" i="2" s="1"/>
  <c r="K3985" i="2" s="1"/>
  <c r="M3961" i="2"/>
  <c r="N3961" i="2" s="1"/>
  <c r="G3961" i="2"/>
  <c r="H3961" i="2"/>
  <c r="I3961" i="2"/>
  <c r="J3961" i="2" s="1"/>
  <c r="K3961" i="2" s="1"/>
  <c r="M3937" i="2"/>
  <c r="N3937" i="2" s="1"/>
  <c r="G3937" i="2"/>
  <c r="H3937" i="2"/>
  <c r="I3937" i="2"/>
  <c r="J3937" i="2" s="1"/>
  <c r="K3937" i="2" s="1"/>
  <c r="M3913" i="2"/>
  <c r="N3913" i="2" s="1"/>
  <c r="I3913" i="2"/>
  <c r="J3913" i="2" s="1"/>
  <c r="K3913" i="2" s="1"/>
  <c r="G3913" i="2"/>
  <c r="H3913" i="2"/>
  <c r="M3889" i="2"/>
  <c r="N3889" i="2" s="1"/>
  <c r="I3889" i="2"/>
  <c r="J3889" i="2" s="1"/>
  <c r="K3889" i="2" s="1"/>
  <c r="G3889" i="2"/>
  <c r="H3889" i="2"/>
  <c r="M3865" i="2"/>
  <c r="N3865" i="2" s="1"/>
  <c r="I3865" i="2"/>
  <c r="J3865" i="2" s="1"/>
  <c r="K3865" i="2" s="1"/>
  <c r="H3865" i="2"/>
  <c r="G3865" i="2"/>
  <c r="M3841" i="2"/>
  <c r="N3841" i="2" s="1"/>
  <c r="I3841" i="2"/>
  <c r="J3841" i="2" s="1"/>
  <c r="K3841" i="2" s="1"/>
  <c r="G3841" i="2"/>
  <c r="H3841" i="2"/>
  <c r="M3817" i="2"/>
  <c r="N3817" i="2" s="1"/>
  <c r="I3817" i="2"/>
  <c r="J3817" i="2" s="1"/>
  <c r="K3817" i="2" s="1"/>
  <c r="G3817" i="2"/>
  <c r="H3817" i="2"/>
  <c r="M3793" i="2"/>
  <c r="N3793" i="2" s="1"/>
  <c r="I3793" i="2"/>
  <c r="J3793" i="2" s="1"/>
  <c r="K3793" i="2" s="1"/>
  <c r="H3793" i="2"/>
  <c r="G3793" i="2"/>
  <c r="M3650" i="2"/>
  <c r="N3650" i="2" s="1"/>
  <c r="I3650" i="2"/>
  <c r="J3650" i="2" s="1"/>
  <c r="K3650" i="2" s="1"/>
  <c r="G3650" i="2"/>
  <c r="H3650" i="2"/>
  <c r="M3626" i="2"/>
  <c r="N3626" i="2" s="1"/>
  <c r="I3626" i="2"/>
  <c r="J3626" i="2" s="1"/>
  <c r="K3626" i="2" s="1"/>
  <c r="G3626" i="2"/>
  <c r="H3626" i="2"/>
  <c r="M3602" i="2"/>
  <c r="N3602" i="2" s="1"/>
  <c r="I3602" i="2"/>
  <c r="J3602" i="2" s="1"/>
  <c r="K3602" i="2" s="1"/>
  <c r="H3602" i="2"/>
  <c r="G3602" i="2"/>
  <c r="H3578" i="2"/>
  <c r="G3578" i="2"/>
  <c r="I3578" i="2"/>
  <c r="J3578" i="2" s="1"/>
  <c r="K3578" i="2" s="1"/>
  <c r="M3578" i="2"/>
  <c r="N3578" i="2" s="1"/>
  <c r="H3554" i="2"/>
  <c r="M3554" i="2"/>
  <c r="N3554" i="2" s="1"/>
  <c r="I3554" i="2"/>
  <c r="J3554" i="2" s="1"/>
  <c r="K3554" i="2" s="1"/>
  <c r="G3554" i="2"/>
  <c r="H3530" i="2"/>
  <c r="G3530" i="2"/>
  <c r="I3530" i="2"/>
  <c r="J3530" i="2" s="1"/>
  <c r="K3530" i="2" s="1"/>
  <c r="M3530" i="2"/>
  <c r="N3530" i="2" s="1"/>
  <c r="H3506" i="2"/>
  <c r="G3506" i="2"/>
  <c r="I3506" i="2"/>
  <c r="J3506" i="2" s="1"/>
  <c r="K3506" i="2" s="1"/>
  <c r="M3506" i="2"/>
  <c r="N3506" i="2" s="1"/>
  <c r="H3470" i="2"/>
  <c r="I3470" i="2"/>
  <c r="J3470" i="2" s="1"/>
  <c r="K3470" i="2" s="1"/>
  <c r="G3470" i="2"/>
  <c r="M3470" i="2"/>
  <c r="N3470" i="2" s="1"/>
  <c r="H3446" i="2"/>
  <c r="I3446" i="2"/>
  <c r="J3446" i="2" s="1"/>
  <c r="K3446" i="2" s="1"/>
  <c r="G3446" i="2"/>
  <c r="M3446" i="2"/>
  <c r="N3446" i="2" s="1"/>
  <c r="H3422" i="2"/>
  <c r="I3422" i="2"/>
  <c r="J3422" i="2" s="1"/>
  <c r="K3422" i="2" s="1"/>
  <c r="G3422" i="2"/>
  <c r="M3422" i="2"/>
  <c r="N3422" i="2" s="1"/>
  <c r="H3398" i="2"/>
  <c r="I3398" i="2"/>
  <c r="J3398" i="2" s="1"/>
  <c r="K3398" i="2" s="1"/>
  <c r="G3398" i="2"/>
  <c r="M3398" i="2"/>
  <c r="N3398" i="2" s="1"/>
  <c r="H3374" i="2"/>
  <c r="I3374" i="2"/>
  <c r="J3374" i="2" s="1"/>
  <c r="K3374" i="2" s="1"/>
  <c r="G3374" i="2"/>
  <c r="M3374" i="2"/>
  <c r="N3374" i="2" s="1"/>
  <c r="H2987" i="2"/>
  <c r="M2987" i="2"/>
  <c r="N2987" i="2" s="1"/>
  <c r="G2987" i="2"/>
  <c r="I2987" i="2"/>
  <c r="J2987" i="2" s="1"/>
  <c r="K2987" i="2" s="1"/>
  <c r="H2963" i="2"/>
  <c r="G2963" i="2"/>
  <c r="I2963" i="2"/>
  <c r="J2963" i="2" s="1"/>
  <c r="K2963" i="2" s="1"/>
  <c r="M2963" i="2"/>
  <c r="N2963" i="2" s="1"/>
  <c r="M2939" i="2"/>
  <c r="N2939" i="2" s="1"/>
  <c r="G2939" i="2"/>
  <c r="H2939" i="2"/>
  <c r="I2939" i="2"/>
  <c r="J2939" i="2" s="1"/>
  <c r="K2939" i="2" s="1"/>
  <c r="M2915" i="2"/>
  <c r="N2915" i="2" s="1"/>
  <c r="H2915" i="2"/>
  <c r="I2915" i="2"/>
  <c r="J2915" i="2" s="1"/>
  <c r="K2915" i="2" s="1"/>
  <c r="G2915" i="2"/>
  <c r="M2891" i="2"/>
  <c r="N2891" i="2" s="1"/>
  <c r="G2891" i="2"/>
  <c r="I2891" i="2"/>
  <c r="J2891" i="2" s="1"/>
  <c r="K2891" i="2" s="1"/>
  <c r="H2891" i="2"/>
  <c r="M2867" i="2"/>
  <c r="N2867" i="2" s="1"/>
  <c r="G2867" i="2"/>
  <c r="H2867" i="2"/>
  <c r="I2867" i="2"/>
  <c r="J2867" i="2" s="1"/>
  <c r="K2867" i="2" s="1"/>
  <c r="M2843" i="2"/>
  <c r="N2843" i="2" s="1"/>
  <c r="H2843" i="2"/>
  <c r="I2843" i="2"/>
  <c r="J2843" i="2" s="1"/>
  <c r="K2843" i="2" s="1"/>
  <c r="G2843" i="2"/>
  <c r="M2819" i="2"/>
  <c r="N2819" i="2" s="1"/>
  <c r="G2819" i="2"/>
  <c r="I2819" i="2"/>
  <c r="J2819" i="2" s="1"/>
  <c r="K2819" i="2" s="1"/>
  <c r="H2819" i="2"/>
  <c r="M2795" i="2"/>
  <c r="N2795" i="2" s="1"/>
  <c r="G2795" i="2"/>
  <c r="H2795" i="2"/>
  <c r="I2795" i="2"/>
  <c r="J2795" i="2" s="1"/>
  <c r="K2795" i="2" s="1"/>
  <c r="H2771" i="2"/>
  <c r="I2771" i="2"/>
  <c r="J2771" i="2" s="1"/>
  <c r="K2771" i="2" s="1"/>
  <c r="M2771" i="2"/>
  <c r="N2771" i="2" s="1"/>
  <c r="G2771" i="2"/>
  <c r="H2747" i="2"/>
  <c r="I2747" i="2"/>
  <c r="J2747" i="2" s="1"/>
  <c r="K2747" i="2" s="1"/>
  <c r="M2747" i="2"/>
  <c r="N2747" i="2" s="1"/>
  <c r="G2747" i="2"/>
  <c r="H2723" i="2"/>
  <c r="I2723" i="2"/>
  <c r="J2723" i="2" s="1"/>
  <c r="K2723" i="2" s="1"/>
  <c r="M2723" i="2"/>
  <c r="N2723" i="2" s="1"/>
  <c r="G2723" i="2"/>
  <c r="H2699" i="2"/>
  <c r="I2699" i="2"/>
  <c r="J2699" i="2" s="1"/>
  <c r="K2699" i="2" s="1"/>
  <c r="M2699" i="2"/>
  <c r="N2699" i="2" s="1"/>
  <c r="G2699" i="2"/>
  <c r="H2675" i="2"/>
  <c r="I2675" i="2"/>
  <c r="J2675" i="2" s="1"/>
  <c r="K2675" i="2" s="1"/>
  <c r="M2675" i="2"/>
  <c r="N2675" i="2" s="1"/>
  <c r="G2675" i="2"/>
  <c r="H2651" i="2"/>
  <c r="I2651" i="2"/>
  <c r="J2651" i="2" s="1"/>
  <c r="K2651" i="2" s="1"/>
  <c r="M2651" i="2"/>
  <c r="N2651" i="2" s="1"/>
  <c r="G2651" i="2"/>
  <c r="H2627" i="2"/>
  <c r="I2627" i="2"/>
  <c r="J2627" i="2" s="1"/>
  <c r="K2627" i="2" s="1"/>
  <c r="M2627" i="2"/>
  <c r="N2627" i="2" s="1"/>
  <c r="G2627" i="2"/>
  <c r="H2603" i="2"/>
  <c r="I2603" i="2"/>
  <c r="J2603" i="2" s="1"/>
  <c r="K2603" i="2" s="1"/>
  <c r="M2603" i="2"/>
  <c r="N2603" i="2" s="1"/>
  <c r="G2603" i="2"/>
  <c r="H2579" i="2"/>
  <c r="I2579" i="2"/>
  <c r="J2579" i="2" s="1"/>
  <c r="K2579" i="2" s="1"/>
  <c r="M2579" i="2"/>
  <c r="N2579" i="2" s="1"/>
  <c r="G2579" i="2"/>
  <c r="G2555" i="2"/>
  <c r="I2555" i="2"/>
  <c r="J2555" i="2" s="1"/>
  <c r="K2555" i="2" s="1"/>
  <c r="M2555" i="2"/>
  <c r="N2555" i="2" s="1"/>
  <c r="H2555" i="2"/>
  <c r="M2531" i="2"/>
  <c r="N2531" i="2" s="1"/>
  <c r="H2531" i="2"/>
  <c r="G2531" i="2"/>
  <c r="I2531" i="2"/>
  <c r="J2531" i="2" s="1"/>
  <c r="K2531" i="2" s="1"/>
  <c r="H2507" i="2"/>
  <c r="I2507" i="2"/>
  <c r="J2507" i="2" s="1"/>
  <c r="K2507" i="2" s="1"/>
  <c r="M2507" i="2"/>
  <c r="N2507" i="2" s="1"/>
  <c r="G2507" i="2"/>
  <c r="G2483" i="2"/>
  <c r="M2483" i="2"/>
  <c r="N2483" i="2" s="1"/>
  <c r="H2483" i="2"/>
  <c r="I2483" i="2"/>
  <c r="J2483" i="2" s="1"/>
  <c r="K2483" i="2" s="1"/>
  <c r="G2387" i="2"/>
  <c r="H2387" i="2"/>
  <c r="I2387" i="2"/>
  <c r="J2387" i="2" s="1"/>
  <c r="K2387" i="2" s="1"/>
  <c r="M2387" i="2"/>
  <c r="N2387" i="2" s="1"/>
  <c r="G2375" i="2"/>
  <c r="H2375" i="2"/>
  <c r="M2375" i="2"/>
  <c r="N2375" i="2" s="1"/>
  <c r="I2375" i="2"/>
  <c r="J2375" i="2" s="1"/>
  <c r="K2375" i="2" s="1"/>
  <c r="G2351" i="2"/>
  <c r="H2351" i="2"/>
  <c r="M2351" i="2"/>
  <c r="N2351" i="2" s="1"/>
  <c r="I2351" i="2"/>
  <c r="J2351" i="2" s="1"/>
  <c r="K2351" i="2" s="1"/>
  <c r="G2327" i="2"/>
  <c r="H2327" i="2"/>
  <c r="I2327" i="2"/>
  <c r="J2327" i="2" s="1"/>
  <c r="K2327" i="2" s="1"/>
  <c r="M2327" i="2"/>
  <c r="N2327" i="2" s="1"/>
  <c r="G2303" i="2"/>
  <c r="H2303" i="2"/>
  <c r="I2303" i="2"/>
  <c r="J2303" i="2" s="1"/>
  <c r="K2303" i="2" s="1"/>
  <c r="M2303" i="2"/>
  <c r="N2303" i="2" s="1"/>
  <c r="G2279" i="2"/>
  <c r="H2279" i="2"/>
  <c r="I2279" i="2"/>
  <c r="J2279" i="2" s="1"/>
  <c r="K2279" i="2" s="1"/>
  <c r="M2279" i="2"/>
  <c r="N2279" i="2" s="1"/>
  <c r="G2255" i="2"/>
  <c r="H2255" i="2"/>
  <c r="I2255" i="2"/>
  <c r="J2255" i="2" s="1"/>
  <c r="K2255" i="2" s="1"/>
  <c r="M2255" i="2"/>
  <c r="N2255" i="2" s="1"/>
  <c r="G2231" i="2"/>
  <c r="H2231" i="2"/>
  <c r="I2231" i="2"/>
  <c r="J2231" i="2" s="1"/>
  <c r="K2231" i="2" s="1"/>
  <c r="M2231" i="2"/>
  <c r="N2231" i="2" s="1"/>
  <c r="G2207" i="2"/>
  <c r="H2207" i="2"/>
  <c r="I2207" i="2"/>
  <c r="J2207" i="2" s="1"/>
  <c r="K2207" i="2" s="1"/>
  <c r="M2207" i="2"/>
  <c r="N2207" i="2" s="1"/>
  <c r="G2183" i="2"/>
  <c r="H2183" i="2"/>
  <c r="I2183" i="2"/>
  <c r="J2183" i="2" s="1"/>
  <c r="K2183" i="2" s="1"/>
  <c r="M2183" i="2"/>
  <c r="N2183" i="2" s="1"/>
  <c r="G2147" i="2"/>
  <c r="H2147" i="2"/>
  <c r="I2147" i="2"/>
  <c r="J2147" i="2" s="1"/>
  <c r="K2147" i="2" s="1"/>
  <c r="M2147" i="2"/>
  <c r="N2147" i="2" s="1"/>
  <c r="G2123" i="2"/>
  <c r="H2123" i="2"/>
  <c r="I2123" i="2"/>
  <c r="J2123" i="2" s="1"/>
  <c r="K2123" i="2" s="1"/>
  <c r="M2123" i="2"/>
  <c r="N2123" i="2" s="1"/>
  <c r="M2099" i="2"/>
  <c r="N2099" i="2" s="1"/>
  <c r="H2099" i="2"/>
  <c r="G2099" i="2"/>
  <c r="I2099" i="2"/>
  <c r="J2099" i="2" s="1"/>
  <c r="K2099" i="2" s="1"/>
  <c r="M2075" i="2"/>
  <c r="N2075" i="2" s="1"/>
  <c r="G2075" i="2"/>
  <c r="I2075" i="2"/>
  <c r="J2075" i="2" s="1"/>
  <c r="K2075" i="2" s="1"/>
  <c r="H2075" i="2"/>
  <c r="M2051" i="2"/>
  <c r="N2051" i="2" s="1"/>
  <c r="G2051" i="2"/>
  <c r="H2051" i="2"/>
  <c r="I2051" i="2"/>
  <c r="J2051" i="2" s="1"/>
  <c r="K2051" i="2" s="1"/>
  <c r="M2027" i="2"/>
  <c r="N2027" i="2" s="1"/>
  <c r="G2027" i="2"/>
  <c r="H2027" i="2"/>
  <c r="I2027" i="2"/>
  <c r="J2027" i="2" s="1"/>
  <c r="K2027" i="2" s="1"/>
  <c r="M2003" i="2"/>
  <c r="N2003" i="2" s="1"/>
  <c r="G2003" i="2"/>
  <c r="H2003" i="2"/>
  <c r="I2003" i="2"/>
  <c r="J2003" i="2" s="1"/>
  <c r="K2003" i="2" s="1"/>
  <c r="M1979" i="2"/>
  <c r="N1979" i="2" s="1"/>
  <c r="I1979" i="2"/>
  <c r="J1979" i="2" s="1"/>
  <c r="K1979" i="2" s="1"/>
  <c r="H1979" i="2"/>
  <c r="G1979" i="2"/>
  <c r="M1955" i="2"/>
  <c r="N1955" i="2" s="1"/>
  <c r="G1955" i="2"/>
  <c r="H1955" i="2"/>
  <c r="I1955" i="2"/>
  <c r="J1955" i="2" s="1"/>
  <c r="K1955" i="2" s="1"/>
  <c r="M1931" i="2"/>
  <c r="N1931" i="2" s="1"/>
  <c r="I1931" i="2"/>
  <c r="J1931" i="2" s="1"/>
  <c r="K1931" i="2" s="1"/>
  <c r="H1931" i="2"/>
  <c r="G1931" i="2"/>
  <c r="M1907" i="2"/>
  <c r="N1907" i="2" s="1"/>
  <c r="I1907" i="2"/>
  <c r="J1907" i="2" s="1"/>
  <c r="K1907" i="2" s="1"/>
  <c r="H1907" i="2"/>
  <c r="G1907" i="2"/>
  <c r="M1883" i="2"/>
  <c r="N1883" i="2" s="1"/>
  <c r="G1883" i="2"/>
  <c r="H1883" i="2"/>
  <c r="I1883" i="2"/>
  <c r="J1883" i="2" s="1"/>
  <c r="K1883" i="2" s="1"/>
  <c r="M1859" i="2"/>
  <c r="N1859" i="2" s="1"/>
  <c r="G1859" i="2"/>
  <c r="H1859" i="2"/>
  <c r="I1859" i="2"/>
  <c r="J1859" i="2" s="1"/>
  <c r="K1859" i="2" s="1"/>
  <c r="M1779" i="2"/>
  <c r="N1779" i="2" s="1"/>
  <c r="I1779" i="2"/>
  <c r="J1779" i="2" s="1"/>
  <c r="K1779" i="2" s="1"/>
  <c r="G1779" i="2"/>
  <c r="H1779" i="2"/>
  <c r="M1767" i="2"/>
  <c r="N1767" i="2" s="1"/>
  <c r="G1767" i="2"/>
  <c r="H1767" i="2"/>
  <c r="I1767" i="2"/>
  <c r="J1767" i="2" s="1"/>
  <c r="K1767" i="2" s="1"/>
  <c r="M1743" i="2"/>
  <c r="N1743" i="2" s="1"/>
  <c r="I1743" i="2"/>
  <c r="J1743" i="2" s="1"/>
  <c r="K1743" i="2" s="1"/>
  <c r="H1743" i="2"/>
  <c r="G1743" i="2"/>
  <c r="M1719" i="2"/>
  <c r="N1719" i="2" s="1"/>
  <c r="G1719" i="2"/>
  <c r="H1719" i="2"/>
  <c r="I1719" i="2"/>
  <c r="J1719" i="2" s="1"/>
  <c r="K1719" i="2" s="1"/>
  <c r="M1695" i="2"/>
  <c r="N1695" i="2" s="1"/>
  <c r="G1695" i="2"/>
  <c r="I1695" i="2"/>
  <c r="J1695" i="2" s="1"/>
  <c r="K1695" i="2" s="1"/>
  <c r="H1695" i="2"/>
  <c r="G1671" i="2"/>
  <c r="H1671" i="2"/>
  <c r="I1671" i="2"/>
  <c r="J1671" i="2" s="1"/>
  <c r="K1671" i="2" s="1"/>
  <c r="M1671" i="2"/>
  <c r="N1671" i="2" s="1"/>
  <c r="M1635" i="2"/>
  <c r="N1635" i="2" s="1"/>
  <c r="G1635" i="2"/>
  <c r="H1635" i="2"/>
  <c r="I1635" i="2"/>
  <c r="J1635" i="2" s="1"/>
  <c r="K1635" i="2" s="1"/>
  <c r="G1611" i="2"/>
  <c r="H1611" i="2"/>
  <c r="M1611" i="2"/>
  <c r="N1611" i="2" s="1"/>
  <c r="I1611" i="2"/>
  <c r="J1611" i="2" s="1"/>
  <c r="K1611" i="2" s="1"/>
  <c r="I1587" i="2"/>
  <c r="J1587" i="2" s="1"/>
  <c r="K1587" i="2" s="1"/>
  <c r="H1587" i="2"/>
  <c r="M1587" i="2"/>
  <c r="N1587" i="2" s="1"/>
  <c r="G1587" i="2"/>
  <c r="M1563" i="2"/>
  <c r="N1563" i="2" s="1"/>
  <c r="G1563" i="2"/>
  <c r="H1563" i="2"/>
  <c r="I1563" i="2"/>
  <c r="J1563" i="2" s="1"/>
  <c r="K1563" i="2" s="1"/>
  <c r="M1539" i="2"/>
  <c r="N1539" i="2" s="1"/>
  <c r="I1539" i="2"/>
  <c r="J1539" i="2" s="1"/>
  <c r="K1539" i="2" s="1"/>
  <c r="G1539" i="2"/>
  <c r="H1539" i="2"/>
  <c r="I1515" i="2"/>
  <c r="J1515" i="2" s="1"/>
  <c r="K1515" i="2" s="1"/>
  <c r="M1515" i="2"/>
  <c r="N1515" i="2" s="1"/>
  <c r="G1515" i="2"/>
  <c r="H1515" i="2"/>
  <c r="G1491" i="2"/>
  <c r="H1491" i="2"/>
  <c r="I1491" i="2"/>
  <c r="J1491" i="2" s="1"/>
  <c r="K1491" i="2" s="1"/>
  <c r="M1491" i="2"/>
  <c r="N1491" i="2" s="1"/>
  <c r="I1467" i="2"/>
  <c r="J1467" i="2" s="1"/>
  <c r="K1467" i="2" s="1"/>
  <c r="G1467" i="2"/>
  <c r="H1467" i="2"/>
  <c r="M1467" i="2"/>
  <c r="N1467" i="2" s="1"/>
  <c r="G1366" i="2"/>
  <c r="I1366" i="2"/>
  <c r="J1366" i="2" s="1"/>
  <c r="K1366" i="2" s="1"/>
  <c r="H1366" i="2"/>
  <c r="M1366" i="2"/>
  <c r="N1366" i="2" s="1"/>
  <c r="G1342" i="2"/>
  <c r="M1342" i="2"/>
  <c r="N1342" i="2" s="1"/>
  <c r="I1342" i="2"/>
  <c r="J1342" i="2" s="1"/>
  <c r="K1342" i="2" s="1"/>
  <c r="H1342" i="2"/>
  <c r="G1318" i="2"/>
  <c r="H1318" i="2"/>
  <c r="M1318" i="2"/>
  <c r="N1318" i="2" s="1"/>
  <c r="I1318" i="2"/>
  <c r="J1318" i="2" s="1"/>
  <c r="K1318" i="2" s="1"/>
  <c r="H1294" i="2"/>
  <c r="I1294" i="2"/>
  <c r="J1294" i="2" s="1"/>
  <c r="K1294" i="2" s="1"/>
  <c r="M1294" i="2"/>
  <c r="N1294" i="2" s="1"/>
  <c r="G1294" i="2"/>
  <c r="I1270" i="2"/>
  <c r="J1270" i="2" s="1"/>
  <c r="K1270" i="2" s="1"/>
  <c r="G1270" i="2"/>
  <c r="H1270" i="2"/>
  <c r="M1270" i="2"/>
  <c r="N1270" i="2" s="1"/>
  <c r="G1234" i="2"/>
  <c r="M1234" i="2"/>
  <c r="N1234" i="2" s="1"/>
  <c r="H1234" i="2"/>
  <c r="I1234" i="2"/>
  <c r="J1234" i="2" s="1"/>
  <c r="K1234" i="2" s="1"/>
  <c r="H1210" i="2"/>
  <c r="I1210" i="2"/>
  <c r="J1210" i="2" s="1"/>
  <c r="K1210" i="2" s="1"/>
  <c r="G1210" i="2"/>
  <c r="M1210" i="2"/>
  <c r="N1210" i="2" s="1"/>
  <c r="H1186" i="2"/>
  <c r="I1186" i="2"/>
  <c r="J1186" i="2" s="1"/>
  <c r="K1186" i="2" s="1"/>
  <c r="M1186" i="2"/>
  <c r="N1186" i="2" s="1"/>
  <c r="G1186" i="2"/>
  <c r="H1174" i="2"/>
  <c r="I1174" i="2"/>
  <c r="J1174" i="2" s="1"/>
  <c r="K1174" i="2" s="1"/>
  <c r="G1174" i="2"/>
  <c r="M1174" i="2"/>
  <c r="N1174" i="2" s="1"/>
  <c r="H1150" i="2"/>
  <c r="I1150" i="2"/>
  <c r="J1150" i="2" s="1"/>
  <c r="K1150" i="2" s="1"/>
  <c r="G1150" i="2"/>
  <c r="M1150" i="2"/>
  <c r="N1150" i="2" s="1"/>
  <c r="H1126" i="2"/>
  <c r="I1126" i="2"/>
  <c r="J1126" i="2" s="1"/>
  <c r="K1126" i="2" s="1"/>
  <c r="G1126" i="2"/>
  <c r="M1126" i="2"/>
  <c r="N1126" i="2" s="1"/>
  <c r="G1102" i="2"/>
  <c r="H1102" i="2"/>
  <c r="I1102" i="2"/>
  <c r="J1102" i="2" s="1"/>
  <c r="K1102" i="2" s="1"/>
  <c r="M1102" i="2"/>
  <c r="N1102" i="2" s="1"/>
  <c r="M1078" i="2"/>
  <c r="N1078" i="2" s="1"/>
  <c r="G1078" i="2"/>
  <c r="H1078" i="2"/>
  <c r="I1078" i="2"/>
  <c r="J1078" i="2" s="1"/>
  <c r="K1078" i="2" s="1"/>
  <c r="I1054" i="2"/>
  <c r="J1054" i="2" s="1"/>
  <c r="K1054" i="2" s="1"/>
  <c r="M1054" i="2"/>
  <c r="N1054" i="2" s="1"/>
  <c r="H1054" i="2"/>
  <c r="G1054" i="2"/>
  <c r="I1030" i="2"/>
  <c r="J1030" i="2" s="1"/>
  <c r="K1030" i="2" s="1"/>
  <c r="G1030" i="2"/>
  <c r="H1030" i="2"/>
  <c r="M1030" i="2"/>
  <c r="N1030" i="2" s="1"/>
  <c r="I1006" i="2"/>
  <c r="J1006" i="2" s="1"/>
  <c r="K1006" i="2" s="1"/>
  <c r="G1006" i="2"/>
  <c r="H1006" i="2"/>
  <c r="M1006" i="2"/>
  <c r="N1006" i="2" s="1"/>
  <c r="M982" i="2"/>
  <c r="N982" i="2" s="1"/>
  <c r="I982" i="2"/>
  <c r="J982" i="2" s="1"/>
  <c r="K982" i="2" s="1"/>
  <c r="G982" i="2"/>
  <c r="H982" i="2"/>
  <c r="M921" i="2"/>
  <c r="N921" i="2" s="1"/>
  <c r="I921" i="2"/>
  <c r="J921" i="2" s="1"/>
  <c r="K921" i="2" s="1"/>
  <c r="G921" i="2"/>
  <c r="H921" i="2"/>
  <c r="H897" i="2"/>
  <c r="I897" i="2"/>
  <c r="J897" i="2" s="1"/>
  <c r="K897" i="2" s="1"/>
  <c r="M897" i="2"/>
  <c r="N897" i="2" s="1"/>
  <c r="G897" i="2"/>
  <c r="G873" i="2"/>
  <c r="H873" i="2"/>
  <c r="I873" i="2"/>
  <c r="J873" i="2" s="1"/>
  <c r="K873" i="2" s="1"/>
  <c r="M873" i="2"/>
  <c r="N873" i="2" s="1"/>
  <c r="H849" i="2"/>
  <c r="I849" i="2"/>
  <c r="J849" i="2" s="1"/>
  <c r="K849" i="2" s="1"/>
  <c r="G849" i="2"/>
  <c r="M849" i="2"/>
  <c r="N849" i="2" s="1"/>
  <c r="M825" i="2"/>
  <c r="N825" i="2" s="1"/>
  <c r="G825" i="2"/>
  <c r="H825" i="2"/>
  <c r="I825" i="2"/>
  <c r="J825" i="2" s="1"/>
  <c r="K825" i="2" s="1"/>
  <c r="I801" i="2"/>
  <c r="J801" i="2" s="1"/>
  <c r="K801" i="2" s="1"/>
  <c r="G801" i="2"/>
  <c r="H801" i="2"/>
  <c r="M801" i="2"/>
  <c r="N801" i="2" s="1"/>
  <c r="M777" i="2"/>
  <c r="N777" i="2" s="1"/>
  <c r="G777" i="2"/>
  <c r="H777" i="2"/>
  <c r="I777" i="2"/>
  <c r="J777" i="2" s="1"/>
  <c r="K777" i="2" s="1"/>
  <c r="G753" i="2"/>
  <c r="H753" i="2"/>
  <c r="I753" i="2"/>
  <c r="J753" i="2" s="1"/>
  <c r="K753" i="2" s="1"/>
  <c r="M753" i="2"/>
  <c r="N753" i="2" s="1"/>
  <c r="G729" i="2"/>
  <c r="H729" i="2"/>
  <c r="I729" i="2"/>
  <c r="J729" i="2" s="1"/>
  <c r="K729" i="2" s="1"/>
  <c r="M729" i="2"/>
  <c r="N729" i="2" s="1"/>
  <c r="H705" i="2"/>
  <c r="G705" i="2"/>
  <c r="M705" i="2"/>
  <c r="N705" i="2" s="1"/>
  <c r="I705" i="2"/>
  <c r="J705" i="2" s="1"/>
  <c r="K705" i="2" s="1"/>
  <c r="H681" i="2"/>
  <c r="I681" i="2"/>
  <c r="J681" i="2" s="1"/>
  <c r="K681" i="2" s="1"/>
  <c r="M681" i="2"/>
  <c r="N681" i="2" s="1"/>
  <c r="G681" i="2"/>
  <c r="M657" i="2"/>
  <c r="N657" i="2" s="1"/>
  <c r="I657" i="2"/>
  <c r="J657" i="2" s="1"/>
  <c r="K657" i="2" s="1"/>
  <c r="G657" i="2"/>
  <c r="H657" i="2"/>
  <c r="G633" i="2"/>
  <c r="H633" i="2"/>
  <c r="I633" i="2"/>
  <c r="J633" i="2" s="1"/>
  <c r="K633" i="2" s="1"/>
  <c r="M633" i="2"/>
  <c r="N633" i="2" s="1"/>
  <c r="M609" i="2"/>
  <c r="N609" i="2" s="1"/>
  <c r="G609" i="2"/>
  <c r="H609" i="2"/>
  <c r="I609" i="2"/>
  <c r="J609" i="2" s="1"/>
  <c r="K609" i="2" s="1"/>
  <c r="G597" i="2"/>
  <c r="H597" i="2"/>
  <c r="I597" i="2"/>
  <c r="J597" i="2" s="1"/>
  <c r="K597" i="2" s="1"/>
  <c r="M597" i="2"/>
  <c r="N597" i="2" s="1"/>
  <c r="G573" i="2"/>
  <c r="H573" i="2"/>
  <c r="I573" i="2"/>
  <c r="J573" i="2" s="1"/>
  <c r="K573" i="2" s="1"/>
  <c r="M573" i="2"/>
  <c r="N573" i="2" s="1"/>
  <c r="M5678" i="2"/>
  <c r="N5678" i="2" s="1"/>
  <c r="G5678" i="2"/>
  <c r="H5678" i="2"/>
  <c r="I5678" i="2"/>
  <c r="J5678" i="2" s="1"/>
  <c r="K5678" i="2" s="1"/>
  <c r="G5666" i="2"/>
  <c r="I5666" i="2"/>
  <c r="J5666" i="2" s="1"/>
  <c r="K5666" i="2" s="1"/>
  <c r="M5666" i="2"/>
  <c r="N5666" i="2" s="1"/>
  <c r="H5666" i="2"/>
  <c r="H5654" i="2"/>
  <c r="I5654" i="2"/>
  <c r="J5654" i="2" s="1"/>
  <c r="K5654" i="2" s="1"/>
  <c r="M5654" i="2"/>
  <c r="N5654" i="2" s="1"/>
  <c r="G5654" i="2"/>
  <c r="M5642" i="2"/>
  <c r="N5642" i="2" s="1"/>
  <c r="G5642" i="2"/>
  <c r="H5642" i="2"/>
  <c r="I5642" i="2"/>
  <c r="J5642" i="2" s="1"/>
  <c r="K5642" i="2" s="1"/>
  <c r="G5630" i="2"/>
  <c r="I5630" i="2"/>
  <c r="J5630" i="2" s="1"/>
  <c r="K5630" i="2" s="1"/>
  <c r="H5630" i="2"/>
  <c r="M5630" i="2"/>
  <c r="N5630" i="2" s="1"/>
  <c r="H5618" i="2"/>
  <c r="I5618" i="2"/>
  <c r="J5618" i="2" s="1"/>
  <c r="K5618" i="2" s="1"/>
  <c r="M5618" i="2"/>
  <c r="N5618" i="2" s="1"/>
  <c r="G5618" i="2"/>
  <c r="M5606" i="2"/>
  <c r="N5606" i="2" s="1"/>
  <c r="G5606" i="2"/>
  <c r="H5606" i="2"/>
  <c r="I5606" i="2"/>
  <c r="J5606" i="2" s="1"/>
  <c r="K5606" i="2" s="1"/>
  <c r="G5594" i="2"/>
  <c r="I5594" i="2"/>
  <c r="J5594" i="2" s="1"/>
  <c r="K5594" i="2" s="1"/>
  <c r="H5594" i="2"/>
  <c r="M5594" i="2"/>
  <c r="N5594" i="2" s="1"/>
  <c r="H5582" i="2"/>
  <c r="I5582" i="2"/>
  <c r="J5582" i="2" s="1"/>
  <c r="K5582" i="2" s="1"/>
  <c r="M5582" i="2"/>
  <c r="N5582" i="2" s="1"/>
  <c r="G5582" i="2"/>
  <c r="M5570" i="2"/>
  <c r="N5570" i="2" s="1"/>
  <c r="G5570" i="2"/>
  <c r="H5570" i="2"/>
  <c r="I5570" i="2"/>
  <c r="J5570" i="2" s="1"/>
  <c r="K5570" i="2" s="1"/>
  <c r="G5558" i="2"/>
  <c r="I5558" i="2"/>
  <c r="J5558" i="2" s="1"/>
  <c r="K5558" i="2" s="1"/>
  <c r="H5558" i="2"/>
  <c r="M5558" i="2"/>
  <c r="N5558" i="2" s="1"/>
  <c r="G5546" i="2"/>
  <c r="H5546" i="2"/>
  <c r="I5546" i="2"/>
  <c r="J5546" i="2" s="1"/>
  <c r="K5546" i="2" s="1"/>
  <c r="M5546" i="2"/>
  <c r="N5546" i="2" s="1"/>
  <c r="I5534" i="2"/>
  <c r="J5534" i="2" s="1"/>
  <c r="K5534" i="2" s="1"/>
  <c r="G5534" i="2"/>
  <c r="H5534" i="2"/>
  <c r="M5534" i="2"/>
  <c r="N5534" i="2" s="1"/>
  <c r="I5522" i="2"/>
  <c r="J5522" i="2" s="1"/>
  <c r="K5522" i="2" s="1"/>
  <c r="G5522" i="2"/>
  <c r="H5522" i="2"/>
  <c r="M5522" i="2"/>
  <c r="N5522" i="2" s="1"/>
  <c r="I5510" i="2"/>
  <c r="J5510" i="2" s="1"/>
  <c r="K5510" i="2" s="1"/>
  <c r="G5510" i="2"/>
  <c r="H5510" i="2"/>
  <c r="M5510" i="2"/>
  <c r="N5510" i="2" s="1"/>
  <c r="I5498" i="2"/>
  <c r="J5498" i="2" s="1"/>
  <c r="K5498" i="2" s="1"/>
  <c r="G5498" i="2"/>
  <c r="H5498" i="2"/>
  <c r="M5498" i="2"/>
  <c r="N5498" i="2" s="1"/>
  <c r="I5486" i="2"/>
  <c r="J5486" i="2" s="1"/>
  <c r="K5486" i="2" s="1"/>
  <c r="G5486" i="2"/>
  <c r="H5486" i="2"/>
  <c r="M5486" i="2"/>
  <c r="N5486" i="2" s="1"/>
  <c r="I5474" i="2"/>
  <c r="J5474" i="2" s="1"/>
  <c r="K5474" i="2" s="1"/>
  <c r="G5474" i="2"/>
  <c r="H5474" i="2"/>
  <c r="M5474" i="2"/>
  <c r="N5474" i="2" s="1"/>
  <c r="I5462" i="2"/>
  <c r="J5462" i="2" s="1"/>
  <c r="K5462" i="2" s="1"/>
  <c r="G5462" i="2"/>
  <c r="H5462" i="2"/>
  <c r="M5462" i="2"/>
  <c r="N5462" i="2" s="1"/>
  <c r="I5266" i="2"/>
  <c r="J5266" i="2" s="1"/>
  <c r="K5266" i="2" s="1"/>
  <c r="G5266" i="2"/>
  <c r="H5266" i="2"/>
  <c r="M5266" i="2"/>
  <c r="N5266" i="2" s="1"/>
  <c r="I5254" i="2"/>
  <c r="J5254" i="2" s="1"/>
  <c r="K5254" i="2" s="1"/>
  <c r="G5254" i="2"/>
  <c r="H5254" i="2"/>
  <c r="M5254" i="2"/>
  <c r="N5254" i="2" s="1"/>
  <c r="I5242" i="2"/>
  <c r="J5242" i="2" s="1"/>
  <c r="K5242" i="2" s="1"/>
  <c r="G5242" i="2"/>
  <c r="H5242" i="2"/>
  <c r="M5242" i="2"/>
  <c r="N5242" i="2" s="1"/>
  <c r="I5230" i="2"/>
  <c r="J5230" i="2" s="1"/>
  <c r="K5230" i="2" s="1"/>
  <c r="M5230" i="2"/>
  <c r="N5230" i="2" s="1"/>
  <c r="G5230" i="2"/>
  <c r="H5230" i="2"/>
  <c r="I5218" i="2"/>
  <c r="J5218" i="2" s="1"/>
  <c r="K5218" i="2" s="1"/>
  <c r="G5218" i="2"/>
  <c r="H5218" i="2"/>
  <c r="M5218" i="2"/>
  <c r="N5218" i="2" s="1"/>
  <c r="I5206" i="2"/>
  <c r="J5206" i="2" s="1"/>
  <c r="K5206" i="2" s="1"/>
  <c r="G5206" i="2"/>
  <c r="H5206" i="2"/>
  <c r="M5206" i="2"/>
  <c r="N5206" i="2" s="1"/>
  <c r="I5194" i="2"/>
  <c r="J5194" i="2" s="1"/>
  <c r="K5194" i="2" s="1"/>
  <c r="M5194" i="2"/>
  <c r="N5194" i="2" s="1"/>
  <c r="G5194" i="2"/>
  <c r="H5194" i="2"/>
  <c r="I5182" i="2"/>
  <c r="J5182" i="2" s="1"/>
  <c r="K5182" i="2" s="1"/>
  <c r="G5182" i="2"/>
  <c r="H5182" i="2"/>
  <c r="M5182" i="2"/>
  <c r="N5182" i="2" s="1"/>
  <c r="I5170" i="2"/>
  <c r="J5170" i="2" s="1"/>
  <c r="K5170" i="2" s="1"/>
  <c r="G5170" i="2"/>
  <c r="H5170" i="2"/>
  <c r="M5170" i="2"/>
  <c r="N5170" i="2" s="1"/>
  <c r="I5158" i="2"/>
  <c r="J5158" i="2" s="1"/>
  <c r="K5158" i="2" s="1"/>
  <c r="M5158" i="2"/>
  <c r="N5158" i="2" s="1"/>
  <c r="H5158" i="2"/>
  <c r="G5158" i="2"/>
  <c r="I5146" i="2"/>
  <c r="J5146" i="2" s="1"/>
  <c r="K5146" i="2" s="1"/>
  <c r="H5146" i="2"/>
  <c r="G5146" i="2"/>
  <c r="M5146" i="2"/>
  <c r="N5146" i="2" s="1"/>
  <c r="I5134" i="2"/>
  <c r="J5134" i="2" s="1"/>
  <c r="K5134" i="2" s="1"/>
  <c r="G5134" i="2"/>
  <c r="H5134" i="2"/>
  <c r="M5134" i="2"/>
  <c r="N5134" i="2" s="1"/>
  <c r="I5122" i="2"/>
  <c r="J5122" i="2" s="1"/>
  <c r="K5122" i="2" s="1"/>
  <c r="M5122" i="2"/>
  <c r="N5122" i="2" s="1"/>
  <c r="G5122" i="2"/>
  <c r="H5122" i="2"/>
  <c r="I5110" i="2"/>
  <c r="J5110" i="2" s="1"/>
  <c r="K5110" i="2" s="1"/>
  <c r="G5110" i="2"/>
  <c r="H5110" i="2"/>
  <c r="M5110" i="2"/>
  <c r="N5110" i="2" s="1"/>
  <c r="I5098" i="2"/>
  <c r="J5098" i="2" s="1"/>
  <c r="K5098" i="2" s="1"/>
  <c r="G5098" i="2"/>
  <c r="H5098" i="2"/>
  <c r="M5098" i="2"/>
  <c r="N5098" i="2" s="1"/>
  <c r="I5086" i="2"/>
  <c r="J5086" i="2" s="1"/>
  <c r="K5086" i="2" s="1"/>
  <c r="M5086" i="2"/>
  <c r="N5086" i="2" s="1"/>
  <c r="G5086" i="2"/>
  <c r="H5086" i="2"/>
  <c r="I5074" i="2"/>
  <c r="J5074" i="2" s="1"/>
  <c r="K5074" i="2" s="1"/>
  <c r="M5074" i="2"/>
  <c r="N5074" i="2" s="1"/>
  <c r="H5074" i="2"/>
  <c r="G5074" i="2"/>
  <c r="I5062" i="2"/>
  <c r="J5062" i="2" s="1"/>
  <c r="K5062" i="2" s="1"/>
  <c r="M5062" i="2"/>
  <c r="N5062" i="2" s="1"/>
  <c r="H5062" i="2"/>
  <c r="G5062" i="2"/>
  <c r="I5050" i="2"/>
  <c r="J5050" i="2" s="1"/>
  <c r="K5050" i="2" s="1"/>
  <c r="M5050" i="2"/>
  <c r="N5050" i="2" s="1"/>
  <c r="H5050" i="2"/>
  <c r="G5050" i="2"/>
  <c r="I5038" i="2"/>
  <c r="J5038" i="2" s="1"/>
  <c r="K5038" i="2" s="1"/>
  <c r="M5038" i="2"/>
  <c r="N5038" i="2" s="1"/>
  <c r="G5038" i="2"/>
  <c r="H5038" i="2"/>
  <c r="I5026" i="2"/>
  <c r="J5026" i="2" s="1"/>
  <c r="K5026" i="2" s="1"/>
  <c r="M5026" i="2"/>
  <c r="N5026" i="2" s="1"/>
  <c r="G5026" i="2"/>
  <c r="H5026" i="2"/>
  <c r="H5014" i="2"/>
  <c r="I5014" i="2"/>
  <c r="J5014" i="2" s="1"/>
  <c r="K5014" i="2" s="1"/>
  <c r="M5014" i="2"/>
  <c r="N5014" i="2" s="1"/>
  <c r="G5014" i="2"/>
  <c r="G5002" i="2"/>
  <c r="H5002" i="2"/>
  <c r="I5002" i="2"/>
  <c r="J5002" i="2" s="1"/>
  <c r="K5002" i="2" s="1"/>
  <c r="M5002" i="2"/>
  <c r="N5002" i="2" s="1"/>
  <c r="M4990" i="2"/>
  <c r="N4990" i="2" s="1"/>
  <c r="G4990" i="2"/>
  <c r="H4990" i="2"/>
  <c r="I4990" i="2"/>
  <c r="J4990" i="2" s="1"/>
  <c r="K4990" i="2" s="1"/>
  <c r="H4978" i="2"/>
  <c r="M4978" i="2"/>
  <c r="N4978" i="2" s="1"/>
  <c r="I4978" i="2"/>
  <c r="J4978" i="2" s="1"/>
  <c r="K4978" i="2" s="1"/>
  <c r="G4978" i="2"/>
  <c r="G4966" i="2"/>
  <c r="H4966" i="2"/>
  <c r="I4966" i="2"/>
  <c r="J4966" i="2" s="1"/>
  <c r="K4966" i="2" s="1"/>
  <c r="M4966" i="2"/>
  <c r="N4966" i="2" s="1"/>
  <c r="M4954" i="2"/>
  <c r="N4954" i="2" s="1"/>
  <c r="H4954" i="2"/>
  <c r="G4954" i="2"/>
  <c r="I4954" i="2"/>
  <c r="J4954" i="2" s="1"/>
  <c r="K4954" i="2" s="1"/>
  <c r="H4942" i="2"/>
  <c r="M4942" i="2"/>
  <c r="N4942" i="2" s="1"/>
  <c r="G4942" i="2"/>
  <c r="I4942" i="2"/>
  <c r="J4942" i="2" s="1"/>
  <c r="K4942" i="2" s="1"/>
  <c r="G4930" i="2"/>
  <c r="H4930" i="2"/>
  <c r="I4930" i="2"/>
  <c r="J4930" i="2" s="1"/>
  <c r="K4930" i="2" s="1"/>
  <c r="M4930" i="2"/>
  <c r="N4930" i="2" s="1"/>
  <c r="H4918" i="2"/>
  <c r="G4918" i="2"/>
  <c r="I4918" i="2"/>
  <c r="J4918" i="2" s="1"/>
  <c r="K4918" i="2" s="1"/>
  <c r="M4918" i="2"/>
  <c r="N4918" i="2" s="1"/>
  <c r="M4906" i="2"/>
  <c r="N4906" i="2" s="1"/>
  <c r="G4906" i="2"/>
  <c r="H4906" i="2"/>
  <c r="I4906" i="2"/>
  <c r="J4906" i="2" s="1"/>
  <c r="K4906" i="2" s="1"/>
  <c r="G4894" i="2"/>
  <c r="I4894" i="2"/>
  <c r="J4894" i="2" s="1"/>
  <c r="K4894" i="2" s="1"/>
  <c r="M4894" i="2"/>
  <c r="N4894" i="2" s="1"/>
  <c r="H4894" i="2"/>
  <c r="H4882" i="2"/>
  <c r="I4882" i="2"/>
  <c r="J4882" i="2" s="1"/>
  <c r="K4882" i="2" s="1"/>
  <c r="M4882" i="2"/>
  <c r="N4882" i="2" s="1"/>
  <c r="G4882" i="2"/>
  <c r="H4870" i="2"/>
  <c r="I4870" i="2"/>
  <c r="J4870" i="2" s="1"/>
  <c r="K4870" i="2" s="1"/>
  <c r="M4870" i="2"/>
  <c r="N4870" i="2" s="1"/>
  <c r="G4870" i="2"/>
  <c r="G4858" i="2"/>
  <c r="I4858" i="2"/>
  <c r="J4858" i="2" s="1"/>
  <c r="K4858" i="2" s="1"/>
  <c r="M4858" i="2"/>
  <c r="N4858" i="2" s="1"/>
  <c r="H4858" i="2"/>
  <c r="H4846" i="2"/>
  <c r="M4846" i="2"/>
  <c r="N4846" i="2" s="1"/>
  <c r="G4846" i="2"/>
  <c r="I4846" i="2"/>
  <c r="J4846" i="2" s="1"/>
  <c r="K4846" i="2" s="1"/>
  <c r="H4834" i="2"/>
  <c r="I4834" i="2"/>
  <c r="J4834" i="2" s="1"/>
  <c r="K4834" i="2" s="1"/>
  <c r="M4834" i="2"/>
  <c r="N4834" i="2" s="1"/>
  <c r="G4834" i="2"/>
  <c r="G4822" i="2"/>
  <c r="I4822" i="2"/>
  <c r="J4822" i="2" s="1"/>
  <c r="K4822" i="2" s="1"/>
  <c r="H4822" i="2"/>
  <c r="M4822" i="2"/>
  <c r="N4822" i="2" s="1"/>
  <c r="M4810" i="2"/>
  <c r="N4810" i="2" s="1"/>
  <c r="H4810" i="2"/>
  <c r="G4810" i="2"/>
  <c r="I4810" i="2"/>
  <c r="J4810" i="2" s="1"/>
  <c r="K4810" i="2" s="1"/>
  <c r="H4798" i="2"/>
  <c r="I4798" i="2"/>
  <c r="J4798" i="2" s="1"/>
  <c r="K4798" i="2" s="1"/>
  <c r="M4798" i="2"/>
  <c r="N4798" i="2" s="1"/>
  <c r="G4798" i="2"/>
  <c r="G4786" i="2"/>
  <c r="I4786" i="2"/>
  <c r="J4786" i="2" s="1"/>
  <c r="K4786" i="2" s="1"/>
  <c r="H4786" i="2"/>
  <c r="M4786" i="2"/>
  <c r="N4786" i="2" s="1"/>
  <c r="M4774" i="2"/>
  <c r="N4774" i="2" s="1"/>
  <c r="G4774" i="2"/>
  <c r="I4774" i="2"/>
  <c r="J4774" i="2" s="1"/>
  <c r="K4774" i="2" s="1"/>
  <c r="H4774" i="2"/>
  <c r="M4762" i="2"/>
  <c r="N4762" i="2" s="1"/>
  <c r="H4762" i="2"/>
  <c r="I4762" i="2"/>
  <c r="J4762" i="2" s="1"/>
  <c r="K4762" i="2" s="1"/>
  <c r="G4762" i="2"/>
  <c r="M4750" i="2"/>
  <c r="N4750" i="2" s="1"/>
  <c r="G4750" i="2"/>
  <c r="H4750" i="2"/>
  <c r="I4750" i="2"/>
  <c r="J4750" i="2" s="1"/>
  <c r="K4750" i="2" s="1"/>
  <c r="M4738" i="2"/>
  <c r="N4738" i="2" s="1"/>
  <c r="G4738" i="2"/>
  <c r="H4738" i="2"/>
  <c r="I4738" i="2"/>
  <c r="J4738" i="2" s="1"/>
  <c r="K4738" i="2" s="1"/>
  <c r="M4587" i="2"/>
  <c r="N4587" i="2" s="1"/>
  <c r="H4587" i="2"/>
  <c r="I4587" i="2"/>
  <c r="J4587" i="2" s="1"/>
  <c r="K4587" i="2" s="1"/>
  <c r="G4587" i="2"/>
  <c r="M4575" i="2"/>
  <c r="N4575" i="2" s="1"/>
  <c r="G4575" i="2"/>
  <c r="H4575" i="2"/>
  <c r="I4575" i="2"/>
  <c r="J4575" i="2" s="1"/>
  <c r="K4575" i="2" s="1"/>
  <c r="M4563" i="2"/>
  <c r="N4563" i="2" s="1"/>
  <c r="G4563" i="2"/>
  <c r="H4563" i="2"/>
  <c r="I4563" i="2"/>
  <c r="J4563" i="2" s="1"/>
  <c r="K4563" i="2" s="1"/>
  <c r="M4551" i="2"/>
  <c r="N4551" i="2" s="1"/>
  <c r="H4551" i="2"/>
  <c r="I4551" i="2"/>
  <c r="J4551" i="2" s="1"/>
  <c r="K4551" i="2" s="1"/>
  <c r="G4551" i="2"/>
  <c r="M4539" i="2"/>
  <c r="N4539" i="2" s="1"/>
  <c r="G4539" i="2"/>
  <c r="H4539" i="2"/>
  <c r="I4539" i="2"/>
  <c r="J4539" i="2" s="1"/>
  <c r="K4539" i="2" s="1"/>
  <c r="M4527" i="2"/>
  <c r="N4527" i="2" s="1"/>
  <c r="I4527" i="2"/>
  <c r="J4527" i="2" s="1"/>
  <c r="K4527" i="2" s="1"/>
  <c r="H4527" i="2"/>
  <c r="G4527" i="2"/>
  <c r="M4515" i="2"/>
  <c r="N4515" i="2" s="1"/>
  <c r="H4515" i="2"/>
  <c r="I4515" i="2"/>
  <c r="J4515" i="2" s="1"/>
  <c r="K4515" i="2" s="1"/>
  <c r="G4515" i="2"/>
  <c r="M4503" i="2"/>
  <c r="N4503" i="2" s="1"/>
  <c r="G4503" i="2"/>
  <c r="H4503" i="2"/>
  <c r="I4503" i="2"/>
  <c r="J4503" i="2" s="1"/>
  <c r="K4503" i="2" s="1"/>
  <c r="M4491" i="2"/>
  <c r="N4491" i="2" s="1"/>
  <c r="G4491" i="2"/>
  <c r="H4491" i="2"/>
  <c r="I4491" i="2"/>
  <c r="J4491" i="2" s="1"/>
  <c r="K4491" i="2" s="1"/>
  <c r="M4479" i="2"/>
  <c r="N4479" i="2" s="1"/>
  <c r="G4479" i="2"/>
  <c r="H4479" i="2"/>
  <c r="I4479" i="2"/>
  <c r="J4479" i="2" s="1"/>
  <c r="K4479" i="2" s="1"/>
  <c r="M4467" i="2"/>
  <c r="N4467" i="2" s="1"/>
  <c r="G4467" i="2"/>
  <c r="H4467" i="2"/>
  <c r="I4467" i="2"/>
  <c r="J4467" i="2" s="1"/>
  <c r="K4467" i="2" s="1"/>
  <c r="M4455" i="2"/>
  <c r="N4455" i="2" s="1"/>
  <c r="G4455" i="2"/>
  <c r="H4455" i="2"/>
  <c r="I4455" i="2"/>
  <c r="J4455" i="2" s="1"/>
  <c r="K4455" i="2" s="1"/>
  <c r="M4443" i="2"/>
  <c r="N4443" i="2" s="1"/>
  <c r="G4443" i="2"/>
  <c r="H4443" i="2"/>
  <c r="I4443" i="2"/>
  <c r="J4443" i="2" s="1"/>
  <c r="K4443" i="2" s="1"/>
  <c r="M4431" i="2"/>
  <c r="N4431" i="2" s="1"/>
  <c r="G4431" i="2"/>
  <c r="H4431" i="2"/>
  <c r="I4431" i="2"/>
  <c r="J4431" i="2" s="1"/>
  <c r="K4431" i="2" s="1"/>
  <c r="I4419" i="2"/>
  <c r="J4419" i="2" s="1"/>
  <c r="K4419" i="2" s="1"/>
  <c r="M4419" i="2"/>
  <c r="N4419" i="2" s="1"/>
  <c r="G4419" i="2"/>
  <c r="H4419" i="2"/>
  <c r="I4407" i="2"/>
  <c r="J4407" i="2" s="1"/>
  <c r="K4407" i="2" s="1"/>
  <c r="M4407" i="2"/>
  <c r="N4407" i="2" s="1"/>
  <c r="H4407" i="2"/>
  <c r="G4407" i="2"/>
  <c r="I4395" i="2"/>
  <c r="J4395" i="2" s="1"/>
  <c r="K4395" i="2" s="1"/>
  <c r="G4395" i="2"/>
  <c r="H4395" i="2"/>
  <c r="M4395" i="2"/>
  <c r="N4395" i="2" s="1"/>
  <c r="I4383" i="2"/>
  <c r="J4383" i="2" s="1"/>
  <c r="K4383" i="2" s="1"/>
  <c r="M4383" i="2"/>
  <c r="N4383" i="2" s="1"/>
  <c r="G4383" i="2"/>
  <c r="H4383" i="2"/>
  <c r="I4371" i="2"/>
  <c r="J4371" i="2" s="1"/>
  <c r="K4371" i="2" s="1"/>
  <c r="M4371" i="2"/>
  <c r="N4371" i="2" s="1"/>
  <c r="G4371" i="2"/>
  <c r="H4371" i="2"/>
  <c r="I4359" i="2"/>
  <c r="J4359" i="2" s="1"/>
  <c r="K4359" i="2" s="1"/>
  <c r="G4359" i="2"/>
  <c r="H4359" i="2"/>
  <c r="M4359" i="2"/>
  <c r="N4359" i="2" s="1"/>
  <c r="I4347" i="2"/>
  <c r="J4347" i="2" s="1"/>
  <c r="K4347" i="2" s="1"/>
  <c r="M4347" i="2"/>
  <c r="N4347" i="2" s="1"/>
  <c r="G4347" i="2"/>
  <c r="H4347" i="2"/>
  <c r="I4335" i="2"/>
  <c r="J4335" i="2" s="1"/>
  <c r="K4335" i="2" s="1"/>
  <c r="M4335" i="2"/>
  <c r="N4335" i="2" s="1"/>
  <c r="G4335" i="2"/>
  <c r="H4335" i="2"/>
  <c r="I4323" i="2"/>
  <c r="J4323" i="2" s="1"/>
  <c r="K4323" i="2" s="1"/>
  <c r="G4323" i="2"/>
  <c r="H4323" i="2"/>
  <c r="M4323" i="2"/>
  <c r="N4323" i="2" s="1"/>
  <c r="I4311" i="2"/>
  <c r="J4311" i="2" s="1"/>
  <c r="K4311" i="2" s="1"/>
  <c r="M4311" i="2"/>
  <c r="N4311" i="2" s="1"/>
  <c r="G4311" i="2"/>
  <c r="H4311" i="2"/>
  <c r="I4299" i="2"/>
  <c r="J4299" i="2" s="1"/>
  <c r="K4299" i="2" s="1"/>
  <c r="M4299" i="2"/>
  <c r="N4299" i="2" s="1"/>
  <c r="H4299" i="2"/>
  <c r="G4299" i="2"/>
  <c r="I4287" i="2"/>
  <c r="J4287" i="2" s="1"/>
  <c r="K4287" i="2" s="1"/>
  <c r="G4287" i="2"/>
  <c r="H4287" i="2"/>
  <c r="M4287" i="2"/>
  <c r="N4287" i="2" s="1"/>
  <c r="I4275" i="2"/>
  <c r="J4275" i="2" s="1"/>
  <c r="K4275" i="2" s="1"/>
  <c r="M4275" i="2"/>
  <c r="N4275" i="2" s="1"/>
  <c r="G4275" i="2"/>
  <c r="H4275" i="2"/>
  <c r="I4263" i="2"/>
  <c r="J4263" i="2" s="1"/>
  <c r="K4263" i="2" s="1"/>
  <c r="M4263" i="2"/>
  <c r="N4263" i="2" s="1"/>
  <c r="G4263" i="2"/>
  <c r="H4263" i="2"/>
  <c r="I4251" i="2"/>
  <c r="J4251" i="2" s="1"/>
  <c r="K4251" i="2" s="1"/>
  <c r="H4251" i="2"/>
  <c r="G4251" i="2"/>
  <c r="M4251" i="2"/>
  <c r="N4251" i="2" s="1"/>
  <c r="I4076" i="2"/>
  <c r="J4076" i="2" s="1"/>
  <c r="K4076" i="2" s="1"/>
  <c r="G4076" i="2"/>
  <c r="H4076" i="2"/>
  <c r="M4076" i="2"/>
  <c r="N4076" i="2" s="1"/>
  <c r="I4064" i="2"/>
  <c r="J4064" i="2" s="1"/>
  <c r="K4064" i="2" s="1"/>
  <c r="M4064" i="2"/>
  <c r="N4064" i="2" s="1"/>
  <c r="G4064" i="2"/>
  <c r="H4064" i="2"/>
  <c r="I4052" i="2"/>
  <c r="J4052" i="2" s="1"/>
  <c r="K4052" i="2" s="1"/>
  <c r="H4052" i="2"/>
  <c r="G4052" i="2"/>
  <c r="M4052" i="2"/>
  <c r="N4052" i="2" s="1"/>
  <c r="I4040" i="2"/>
  <c r="J4040" i="2" s="1"/>
  <c r="K4040" i="2" s="1"/>
  <c r="G4040" i="2"/>
  <c r="H4040" i="2"/>
  <c r="M4040" i="2"/>
  <c r="N4040" i="2" s="1"/>
  <c r="I4028" i="2"/>
  <c r="J4028" i="2" s="1"/>
  <c r="K4028" i="2" s="1"/>
  <c r="M4028" i="2"/>
  <c r="N4028" i="2" s="1"/>
  <c r="G4028" i="2"/>
  <c r="H4028" i="2"/>
  <c r="I4016" i="2"/>
  <c r="J4016" i="2" s="1"/>
  <c r="K4016" i="2" s="1"/>
  <c r="H4016" i="2"/>
  <c r="G4016" i="2"/>
  <c r="M4016" i="2"/>
  <c r="N4016" i="2" s="1"/>
  <c r="I4004" i="2"/>
  <c r="J4004" i="2" s="1"/>
  <c r="K4004" i="2" s="1"/>
  <c r="G4004" i="2"/>
  <c r="H4004" i="2"/>
  <c r="M4004" i="2"/>
  <c r="N4004" i="2" s="1"/>
  <c r="I3992" i="2"/>
  <c r="J3992" i="2" s="1"/>
  <c r="K3992" i="2" s="1"/>
  <c r="G3992" i="2"/>
  <c r="H3992" i="2"/>
  <c r="M3992" i="2"/>
  <c r="N3992" i="2" s="1"/>
  <c r="I3980" i="2"/>
  <c r="J3980" i="2" s="1"/>
  <c r="K3980" i="2" s="1"/>
  <c r="M3980" i="2"/>
  <c r="N3980" i="2" s="1"/>
  <c r="G3980" i="2"/>
  <c r="H3980" i="2"/>
  <c r="I3968" i="2"/>
  <c r="J3968" i="2" s="1"/>
  <c r="K3968" i="2" s="1"/>
  <c r="M3968" i="2"/>
  <c r="N3968" i="2" s="1"/>
  <c r="H3968" i="2"/>
  <c r="G3968" i="2"/>
  <c r="I3956" i="2"/>
  <c r="J3956" i="2" s="1"/>
  <c r="K3956" i="2" s="1"/>
  <c r="G3956" i="2"/>
  <c r="H3956" i="2"/>
  <c r="M3956" i="2"/>
  <c r="N3956" i="2" s="1"/>
  <c r="I3944" i="2"/>
  <c r="J3944" i="2" s="1"/>
  <c r="K3944" i="2" s="1"/>
  <c r="M3944" i="2"/>
  <c r="N3944" i="2" s="1"/>
  <c r="G3944" i="2"/>
  <c r="H3944" i="2"/>
  <c r="I3932" i="2"/>
  <c r="J3932" i="2" s="1"/>
  <c r="K3932" i="2" s="1"/>
  <c r="M3932" i="2"/>
  <c r="N3932" i="2" s="1"/>
  <c r="G3932" i="2"/>
  <c r="H3932" i="2"/>
  <c r="I3920" i="2"/>
  <c r="J3920" i="2" s="1"/>
  <c r="K3920" i="2" s="1"/>
  <c r="G3920" i="2"/>
  <c r="H3920" i="2"/>
  <c r="M3920" i="2"/>
  <c r="N3920" i="2" s="1"/>
  <c r="G3908" i="2"/>
  <c r="I3908" i="2"/>
  <c r="J3908" i="2" s="1"/>
  <c r="K3908" i="2" s="1"/>
  <c r="M3908" i="2"/>
  <c r="N3908" i="2" s="1"/>
  <c r="H3908" i="2"/>
  <c r="G3896" i="2"/>
  <c r="I3896" i="2"/>
  <c r="J3896" i="2" s="1"/>
  <c r="K3896" i="2" s="1"/>
  <c r="M3896" i="2"/>
  <c r="N3896" i="2" s="1"/>
  <c r="H3896" i="2"/>
  <c r="G3884" i="2"/>
  <c r="I3884" i="2"/>
  <c r="J3884" i="2" s="1"/>
  <c r="K3884" i="2" s="1"/>
  <c r="M3884" i="2"/>
  <c r="N3884" i="2" s="1"/>
  <c r="H3884" i="2"/>
  <c r="G3872" i="2"/>
  <c r="I3872" i="2"/>
  <c r="J3872" i="2" s="1"/>
  <c r="K3872" i="2" s="1"/>
  <c r="M3872" i="2"/>
  <c r="N3872" i="2" s="1"/>
  <c r="H3872" i="2"/>
  <c r="G3860" i="2"/>
  <c r="I3860" i="2"/>
  <c r="J3860" i="2" s="1"/>
  <c r="K3860" i="2" s="1"/>
  <c r="M3860" i="2"/>
  <c r="N3860" i="2" s="1"/>
  <c r="H3860" i="2"/>
  <c r="G3848" i="2"/>
  <c r="I3848" i="2"/>
  <c r="J3848" i="2" s="1"/>
  <c r="K3848" i="2" s="1"/>
  <c r="M3848" i="2"/>
  <c r="N3848" i="2" s="1"/>
  <c r="H3848" i="2"/>
  <c r="G3836" i="2"/>
  <c r="I3836" i="2"/>
  <c r="J3836" i="2" s="1"/>
  <c r="K3836" i="2" s="1"/>
  <c r="M3836" i="2"/>
  <c r="N3836" i="2" s="1"/>
  <c r="H3836" i="2"/>
  <c r="G3824" i="2"/>
  <c r="I3824" i="2"/>
  <c r="J3824" i="2" s="1"/>
  <c r="K3824" i="2" s="1"/>
  <c r="M3824" i="2"/>
  <c r="N3824" i="2" s="1"/>
  <c r="H3824" i="2"/>
  <c r="G3812" i="2"/>
  <c r="I3812" i="2"/>
  <c r="J3812" i="2" s="1"/>
  <c r="K3812" i="2" s="1"/>
  <c r="M3812" i="2"/>
  <c r="N3812" i="2" s="1"/>
  <c r="H3812" i="2"/>
  <c r="G3800" i="2"/>
  <c r="I3800" i="2"/>
  <c r="J3800" i="2" s="1"/>
  <c r="K3800" i="2" s="1"/>
  <c r="M3800" i="2"/>
  <c r="N3800" i="2" s="1"/>
  <c r="H3800" i="2"/>
  <c r="G3788" i="2"/>
  <c r="I3788" i="2"/>
  <c r="J3788" i="2" s="1"/>
  <c r="K3788" i="2" s="1"/>
  <c r="M3788" i="2"/>
  <c r="N3788" i="2" s="1"/>
  <c r="H3788" i="2"/>
  <c r="G3776" i="2"/>
  <c r="I3776" i="2"/>
  <c r="J3776" i="2" s="1"/>
  <c r="K3776" i="2" s="1"/>
  <c r="M3776" i="2"/>
  <c r="N3776" i="2" s="1"/>
  <c r="H3776" i="2"/>
  <c r="G3645" i="2"/>
  <c r="I3645" i="2"/>
  <c r="J3645" i="2" s="1"/>
  <c r="K3645" i="2" s="1"/>
  <c r="M3645" i="2"/>
  <c r="N3645" i="2" s="1"/>
  <c r="H3645" i="2"/>
  <c r="G3633" i="2"/>
  <c r="I3633" i="2"/>
  <c r="J3633" i="2" s="1"/>
  <c r="K3633" i="2" s="1"/>
  <c r="M3633" i="2"/>
  <c r="N3633" i="2" s="1"/>
  <c r="H3633" i="2"/>
  <c r="G3621" i="2"/>
  <c r="I3621" i="2"/>
  <c r="J3621" i="2" s="1"/>
  <c r="K3621" i="2" s="1"/>
  <c r="M3621" i="2"/>
  <c r="N3621" i="2" s="1"/>
  <c r="H3621" i="2"/>
  <c r="G3609" i="2"/>
  <c r="I3609" i="2"/>
  <c r="J3609" i="2" s="1"/>
  <c r="K3609" i="2" s="1"/>
  <c r="M3609" i="2"/>
  <c r="N3609" i="2" s="1"/>
  <c r="H3609" i="2"/>
  <c r="G3597" i="2"/>
  <c r="I3597" i="2"/>
  <c r="J3597" i="2" s="1"/>
  <c r="K3597" i="2" s="1"/>
  <c r="M3597" i="2"/>
  <c r="N3597" i="2" s="1"/>
  <c r="H3597" i="2"/>
  <c r="M3585" i="2"/>
  <c r="N3585" i="2" s="1"/>
  <c r="I3585" i="2"/>
  <c r="J3585" i="2" s="1"/>
  <c r="K3585" i="2" s="1"/>
  <c r="G3585" i="2"/>
  <c r="H3585" i="2"/>
  <c r="H3573" i="2"/>
  <c r="I3573" i="2"/>
  <c r="J3573" i="2" s="1"/>
  <c r="K3573" i="2" s="1"/>
  <c r="M3573" i="2"/>
  <c r="N3573" i="2" s="1"/>
  <c r="G3573" i="2"/>
  <c r="G3561" i="2"/>
  <c r="I3561" i="2"/>
  <c r="J3561" i="2" s="1"/>
  <c r="K3561" i="2" s="1"/>
  <c r="H3561" i="2"/>
  <c r="M3561" i="2"/>
  <c r="N3561" i="2" s="1"/>
  <c r="M3549" i="2"/>
  <c r="N3549" i="2" s="1"/>
  <c r="G3549" i="2"/>
  <c r="H3549" i="2"/>
  <c r="I3549" i="2"/>
  <c r="J3549" i="2" s="1"/>
  <c r="K3549" i="2" s="1"/>
  <c r="H3537" i="2"/>
  <c r="I3537" i="2"/>
  <c r="J3537" i="2" s="1"/>
  <c r="K3537" i="2" s="1"/>
  <c r="M3537" i="2"/>
  <c r="N3537" i="2" s="1"/>
  <c r="G3537" i="2"/>
  <c r="G3525" i="2"/>
  <c r="I3525" i="2"/>
  <c r="J3525" i="2" s="1"/>
  <c r="K3525" i="2" s="1"/>
  <c r="M3525" i="2"/>
  <c r="N3525" i="2" s="1"/>
  <c r="H3525" i="2"/>
  <c r="M3513" i="2"/>
  <c r="N3513" i="2" s="1"/>
  <c r="H3513" i="2"/>
  <c r="G3513" i="2"/>
  <c r="I3513" i="2"/>
  <c r="J3513" i="2" s="1"/>
  <c r="K3513" i="2" s="1"/>
  <c r="H3501" i="2"/>
  <c r="I3501" i="2"/>
  <c r="J3501" i="2" s="1"/>
  <c r="K3501" i="2" s="1"/>
  <c r="M3501" i="2"/>
  <c r="N3501" i="2" s="1"/>
  <c r="G3501" i="2"/>
  <c r="G3489" i="2"/>
  <c r="I3489" i="2"/>
  <c r="J3489" i="2" s="1"/>
  <c r="K3489" i="2" s="1"/>
  <c r="M3489" i="2"/>
  <c r="N3489" i="2" s="1"/>
  <c r="H3489" i="2"/>
  <c r="M3477" i="2"/>
  <c r="N3477" i="2" s="1"/>
  <c r="I3477" i="2"/>
  <c r="J3477" i="2" s="1"/>
  <c r="K3477" i="2" s="1"/>
  <c r="G3477" i="2"/>
  <c r="H3477" i="2"/>
  <c r="G3465" i="2"/>
  <c r="H3465" i="2"/>
  <c r="I3465" i="2"/>
  <c r="J3465" i="2" s="1"/>
  <c r="K3465" i="2" s="1"/>
  <c r="M3465" i="2"/>
  <c r="N3465" i="2" s="1"/>
  <c r="G3453" i="2"/>
  <c r="H3453" i="2"/>
  <c r="M3453" i="2"/>
  <c r="N3453" i="2" s="1"/>
  <c r="I3453" i="2"/>
  <c r="J3453" i="2" s="1"/>
  <c r="K3453" i="2" s="1"/>
  <c r="G3441" i="2"/>
  <c r="H3441" i="2"/>
  <c r="I3441" i="2"/>
  <c r="J3441" i="2" s="1"/>
  <c r="K3441" i="2" s="1"/>
  <c r="M3441" i="2"/>
  <c r="N3441" i="2" s="1"/>
  <c r="G3429" i="2"/>
  <c r="H3429" i="2"/>
  <c r="M3429" i="2"/>
  <c r="N3429" i="2" s="1"/>
  <c r="I3429" i="2"/>
  <c r="J3429" i="2" s="1"/>
  <c r="K3429" i="2" s="1"/>
  <c r="G3417" i="2"/>
  <c r="I3417" i="2"/>
  <c r="J3417" i="2" s="1"/>
  <c r="K3417" i="2" s="1"/>
  <c r="H3417" i="2"/>
  <c r="M3417" i="2"/>
  <c r="N3417" i="2" s="1"/>
  <c r="G3405" i="2"/>
  <c r="H3405" i="2"/>
  <c r="I3405" i="2"/>
  <c r="J3405" i="2" s="1"/>
  <c r="K3405" i="2" s="1"/>
  <c r="M3405" i="2"/>
  <c r="N3405" i="2" s="1"/>
  <c r="G3393" i="2"/>
  <c r="H3393" i="2"/>
  <c r="I3393" i="2"/>
  <c r="J3393" i="2" s="1"/>
  <c r="K3393" i="2" s="1"/>
  <c r="M3393" i="2"/>
  <c r="N3393" i="2" s="1"/>
  <c r="G3381" i="2"/>
  <c r="H3381" i="2"/>
  <c r="I3381" i="2"/>
  <c r="J3381" i="2" s="1"/>
  <c r="K3381" i="2" s="1"/>
  <c r="M3381" i="2"/>
  <c r="N3381" i="2" s="1"/>
  <c r="G3369" i="2"/>
  <c r="H3369" i="2"/>
  <c r="I3369" i="2"/>
  <c r="J3369" i="2" s="1"/>
  <c r="K3369" i="2" s="1"/>
  <c r="M3369" i="2"/>
  <c r="N3369" i="2" s="1"/>
  <c r="G3357" i="2"/>
  <c r="H3357" i="2"/>
  <c r="I3357" i="2"/>
  <c r="J3357" i="2" s="1"/>
  <c r="K3357" i="2" s="1"/>
  <c r="M3357" i="2"/>
  <c r="N3357" i="2" s="1"/>
  <c r="G2982" i="2"/>
  <c r="H2982" i="2"/>
  <c r="I2982" i="2"/>
  <c r="J2982" i="2" s="1"/>
  <c r="K2982" i="2" s="1"/>
  <c r="M2982" i="2"/>
  <c r="N2982" i="2" s="1"/>
  <c r="G2970" i="2"/>
  <c r="H2970" i="2"/>
  <c r="I2970" i="2"/>
  <c r="J2970" i="2" s="1"/>
  <c r="K2970" i="2" s="1"/>
  <c r="M2970" i="2"/>
  <c r="N2970" i="2" s="1"/>
  <c r="G2958" i="2"/>
  <c r="H2958" i="2"/>
  <c r="I2958" i="2"/>
  <c r="J2958" i="2" s="1"/>
  <c r="K2958" i="2" s="1"/>
  <c r="M2958" i="2"/>
  <c r="N2958" i="2" s="1"/>
  <c r="G2946" i="2"/>
  <c r="H2946" i="2"/>
  <c r="I2946" i="2"/>
  <c r="J2946" i="2" s="1"/>
  <c r="K2946" i="2" s="1"/>
  <c r="M2946" i="2"/>
  <c r="N2946" i="2" s="1"/>
  <c r="M2934" i="2"/>
  <c r="N2934" i="2" s="1"/>
  <c r="G2934" i="2"/>
  <c r="I2934" i="2"/>
  <c r="J2934" i="2" s="1"/>
  <c r="K2934" i="2" s="1"/>
  <c r="H2934" i="2"/>
  <c r="G2922" i="2"/>
  <c r="H2922" i="2"/>
  <c r="I2922" i="2"/>
  <c r="J2922" i="2" s="1"/>
  <c r="K2922" i="2" s="1"/>
  <c r="M2922" i="2"/>
  <c r="N2922" i="2" s="1"/>
  <c r="I2910" i="2"/>
  <c r="J2910" i="2" s="1"/>
  <c r="K2910" i="2" s="1"/>
  <c r="G2910" i="2"/>
  <c r="H2910" i="2"/>
  <c r="M2910" i="2"/>
  <c r="N2910" i="2" s="1"/>
  <c r="M2898" i="2"/>
  <c r="N2898" i="2" s="1"/>
  <c r="I2898" i="2"/>
  <c r="J2898" i="2" s="1"/>
  <c r="K2898" i="2" s="1"/>
  <c r="H2898" i="2"/>
  <c r="G2898" i="2"/>
  <c r="G2886" i="2"/>
  <c r="H2886" i="2"/>
  <c r="I2886" i="2"/>
  <c r="J2886" i="2" s="1"/>
  <c r="K2886" i="2" s="1"/>
  <c r="M2886" i="2"/>
  <c r="N2886" i="2" s="1"/>
  <c r="I2874" i="2"/>
  <c r="J2874" i="2" s="1"/>
  <c r="K2874" i="2" s="1"/>
  <c r="H2874" i="2"/>
  <c r="G2874" i="2"/>
  <c r="M2874" i="2"/>
  <c r="N2874" i="2" s="1"/>
  <c r="M2862" i="2"/>
  <c r="N2862" i="2" s="1"/>
  <c r="G2862" i="2"/>
  <c r="I2862" i="2"/>
  <c r="J2862" i="2" s="1"/>
  <c r="K2862" i="2" s="1"/>
  <c r="H2862" i="2"/>
  <c r="G2850" i="2"/>
  <c r="H2850" i="2"/>
  <c r="I2850" i="2"/>
  <c r="J2850" i="2" s="1"/>
  <c r="K2850" i="2" s="1"/>
  <c r="M2850" i="2"/>
  <c r="N2850" i="2" s="1"/>
  <c r="I2838" i="2"/>
  <c r="J2838" i="2" s="1"/>
  <c r="K2838" i="2" s="1"/>
  <c r="G2838" i="2"/>
  <c r="H2838" i="2"/>
  <c r="M2838" i="2"/>
  <c r="N2838" i="2" s="1"/>
  <c r="M2826" i="2"/>
  <c r="N2826" i="2" s="1"/>
  <c r="G2826" i="2"/>
  <c r="I2826" i="2"/>
  <c r="J2826" i="2" s="1"/>
  <c r="K2826" i="2" s="1"/>
  <c r="H2826" i="2"/>
  <c r="G2814" i="2"/>
  <c r="H2814" i="2"/>
  <c r="I2814" i="2"/>
  <c r="J2814" i="2" s="1"/>
  <c r="K2814" i="2" s="1"/>
  <c r="M2814" i="2"/>
  <c r="N2814" i="2" s="1"/>
  <c r="I2802" i="2"/>
  <c r="J2802" i="2" s="1"/>
  <c r="K2802" i="2" s="1"/>
  <c r="M2802" i="2"/>
  <c r="N2802" i="2" s="1"/>
  <c r="G2802" i="2"/>
  <c r="H2802" i="2"/>
  <c r="M2790" i="2"/>
  <c r="N2790" i="2" s="1"/>
  <c r="G2790" i="2"/>
  <c r="I2790" i="2"/>
  <c r="J2790" i="2" s="1"/>
  <c r="K2790" i="2" s="1"/>
  <c r="H2790" i="2"/>
  <c r="G2778" i="2"/>
  <c r="H2778" i="2"/>
  <c r="I2778" i="2"/>
  <c r="J2778" i="2" s="1"/>
  <c r="K2778" i="2" s="1"/>
  <c r="M2778" i="2"/>
  <c r="N2778" i="2" s="1"/>
  <c r="M2766" i="2"/>
  <c r="N2766" i="2" s="1"/>
  <c r="G2766" i="2"/>
  <c r="H2766" i="2"/>
  <c r="I2766" i="2"/>
  <c r="J2766" i="2" s="1"/>
  <c r="K2766" i="2" s="1"/>
  <c r="M2754" i="2"/>
  <c r="N2754" i="2" s="1"/>
  <c r="G2754" i="2"/>
  <c r="H2754" i="2"/>
  <c r="I2754" i="2"/>
  <c r="J2754" i="2" s="1"/>
  <c r="K2754" i="2" s="1"/>
  <c r="M2742" i="2"/>
  <c r="N2742" i="2" s="1"/>
  <c r="G2742" i="2"/>
  <c r="H2742" i="2"/>
  <c r="I2742" i="2"/>
  <c r="J2742" i="2" s="1"/>
  <c r="K2742" i="2" s="1"/>
  <c r="M2730" i="2"/>
  <c r="N2730" i="2" s="1"/>
  <c r="G2730" i="2"/>
  <c r="H2730" i="2"/>
  <c r="I2730" i="2"/>
  <c r="J2730" i="2" s="1"/>
  <c r="K2730" i="2" s="1"/>
  <c r="M2718" i="2"/>
  <c r="N2718" i="2" s="1"/>
  <c r="G2718" i="2"/>
  <c r="H2718" i="2"/>
  <c r="I2718" i="2"/>
  <c r="J2718" i="2" s="1"/>
  <c r="K2718" i="2" s="1"/>
  <c r="M2706" i="2"/>
  <c r="N2706" i="2" s="1"/>
  <c r="G2706" i="2"/>
  <c r="I2706" i="2"/>
  <c r="J2706" i="2" s="1"/>
  <c r="K2706" i="2" s="1"/>
  <c r="H2706" i="2"/>
  <c r="M2694" i="2"/>
  <c r="N2694" i="2" s="1"/>
  <c r="G2694" i="2"/>
  <c r="H2694" i="2"/>
  <c r="I2694" i="2"/>
  <c r="J2694" i="2" s="1"/>
  <c r="K2694" i="2" s="1"/>
  <c r="M2682" i="2"/>
  <c r="N2682" i="2" s="1"/>
  <c r="G2682" i="2"/>
  <c r="H2682" i="2"/>
  <c r="I2682" i="2"/>
  <c r="J2682" i="2" s="1"/>
  <c r="K2682" i="2" s="1"/>
  <c r="M2670" i="2"/>
  <c r="N2670" i="2" s="1"/>
  <c r="G2670" i="2"/>
  <c r="H2670" i="2"/>
  <c r="I2670" i="2"/>
  <c r="J2670" i="2" s="1"/>
  <c r="K2670" i="2" s="1"/>
  <c r="M2658" i="2"/>
  <c r="N2658" i="2" s="1"/>
  <c r="I2658" i="2"/>
  <c r="J2658" i="2" s="1"/>
  <c r="K2658" i="2" s="1"/>
  <c r="G2658" i="2"/>
  <c r="H2658" i="2"/>
  <c r="M2646" i="2"/>
  <c r="N2646" i="2" s="1"/>
  <c r="I2646" i="2"/>
  <c r="J2646" i="2" s="1"/>
  <c r="K2646" i="2" s="1"/>
  <c r="G2646" i="2"/>
  <c r="H2646" i="2"/>
  <c r="M2634" i="2"/>
  <c r="N2634" i="2" s="1"/>
  <c r="G2634" i="2"/>
  <c r="H2634" i="2"/>
  <c r="I2634" i="2"/>
  <c r="J2634" i="2" s="1"/>
  <c r="K2634" i="2" s="1"/>
  <c r="M2622" i="2"/>
  <c r="N2622" i="2" s="1"/>
  <c r="I2622" i="2"/>
  <c r="J2622" i="2" s="1"/>
  <c r="K2622" i="2" s="1"/>
  <c r="H2622" i="2"/>
  <c r="G2622" i="2"/>
  <c r="M2610" i="2"/>
  <c r="N2610" i="2" s="1"/>
  <c r="G2610" i="2"/>
  <c r="H2610" i="2"/>
  <c r="I2610" i="2"/>
  <c r="J2610" i="2" s="1"/>
  <c r="K2610" i="2" s="1"/>
  <c r="M2598" i="2"/>
  <c r="N2598" i="2" s="1"/>
  <c r="G2598" i="2"/>
  <c r="H2598" i="2"/>
  <c r="I2598" i="2"/>
  <c r="J2598" i="2" s="1"/>
  <c r="K2598" i="2" s="1"/>
  <c r="G2586" i="2"/>
  <c r="H2586" i="2"/>
  <c r="M2586" i="2"/>
  <c r="N2586" i="2" s="1"/>
  <c r="I2586" i="2"/>
  <c r="J2586" i="2" s="1"/>
  <c r="K2586" i="2" s="1"/>
  <c r="G2574" i="2"/>
  <c r="I2574" i="2"/>
  <c r="J2574" i="2" s="1"/>
  <c r="K2574" i="2" s="1"/>
  <c r="M2574" i="2"/>
  <c r="N2574" i="2" s="1"/>
  <c r="H2574" i="2"/>
  <c r="G2562" i="2"/>
  <c r="M2562" i="2"/>
  <c r="N2562" i="2" s="1"/>
  <c r="I2562" i="2"/>
  <c r="J2562" i="2" s="1"/>
  <c r="K2562" i="2" s="1"/>
  <c r="H2562" i="2"/>
  <c r="G2550" i="2"/>
  <c r="H2550" i="2"/>
  <c r="M2550" i="2"/>
  <c r="N2550" i="2" s="1"/>
  <c r="I2550" i="2"/>
  <c r="J2550" i="2" s="1"/>
  <c r="K2550" i="2" s="1"/>
  <c r="G2538" i="2"/>
  <c r="I2538" i="2"/>
  <c r="J2538" i="2" s="1"/>
  <c r="K2538" i="2" s="1"/>
  <c r="H2538" i="2"/>
  <c r="M2538" i="2"/>
  <c r="N2538" i="2" s="1"/>
  <c r="G2526" i="2"/>
  <c r="M2526" i="2"/>
  <c r="N2526" i="2" s="1"/>
  <c r="H2526" i="2"/>
  <c r="I2526" i="2"/>
  <c r="J2526" i="2" s="1"/>
  <c r="K2526" i="2" s="1"/>
  <c r="G2514" i="2"/>
  <c r="H2514" i="2"/>
  <c r="M2514" i="2"/>
  <c r="N2514" i="2" s="1"/>
  <c r="I2514" i="2"/>
  <c r="J2514" i="2" s="1"/>
  <c r="K2514" i="2" s="1"/>
  <c r="G2502" i="2"/>
  <c r="I2502" i="2"/>
  <c r="J2502" i="2" s="1"/>
  <c r="K2502" i="2" s="1"/>
  <c r="H2502" i="2"/>
  <c r="M2502" i="2"/>
  <c r="N2502" i="2" s="1"/>
  <c r="G2490" i="2"/>
  <c r="M2490" i="2"/>
  <c r="N2490" i="2" s="1"/>
  <c r="H2490" i="2"/>
  <c r="I2490" i="2"/>
  <c r="J2490" i="2" s="1"/>
  <c r="K2490" i="2" s="1"/>
  <c r="H2478" i="2"/>
  <c r="G2478" i="2"/>
  <c r="I2478" i="2"/>
  <c r="J2478" i="2" s="1"/>
  <c r="K2478" i="2" s="1"/>
  <c r="M2478" i="2"/>
  <c r="N2478" i="2" s="1"/>
  <c r="M2394" i="2"/>
  <c r="N2394" i="2" s="1"/>
  <c r="G2394" i="2"/>
  <c r="H2394" i="2"/>
  <c r="I2394" i="2"/>
  <c r="J2394" i="2" s="1"/>
  <c r="K2394" i="2" s="1"/>
  <c r="G2382" i="2"/>
  <c r="H2382" i="2"/>
  <c r="I2382" i="2"/>
  <c r="J2382" i="2" s="1"/>
  <c r="K2382" i="2" s="1"/>
  <c r="M2382" i="2"/>
  <c r="N2382" i="2" s="1"/>
  <c r="G2370" i="2"/>
  <c r="H2370" i="2"/>
  <c r="I2370" i="2"/>
  <c r="J2370" i="2" s="1"/>
  <c r="K2370" i="2" s="1"/>
  <c r="M2370" i="2"/>
  <c r="N2370" i="2" s="1"/>
  <c r="G2358" i="2"/>
  <c r="H2358" i="2"/>
  <c r="I2358" i="2"/>
  <c r="J2358" i="2" s="1"/>
  <c r="K2358" i="2" s="1"/>
  <c r="M2358" i="2"/>
  <c r="N2358" i="2" s="1"/>
  <c r="H2346" i="2"/>
  <c r="M2346" i="2"/>
  <c r="N2346" i="2" s="1"/>
  <c r="G2346" i="2"/>
  <c r="I2346" i="2"/>
  <c r="J2346" i="2" s="1"/>
  <c r="K2346" i="2" s="1"/>
  <c r="M2334" i="2"/>
  <c r="N2334" i="2" s="1"/>
  <c r="H2334" i="2"/>
  <c r="G2334" i="2"/>
  <c r="I2334" i="2"/>
  <c r="J2334" i="2" s="1"/>
  <c r="K2334" i="2" s="1"/>
  <c r="G2322" i="2"/>
  <c r="H2322" i="2"/>
  <c r="M2322" i="2"/>
  <c r="N2322" i="2" s="1"/>
  <c r="I2322" i="2"/>
  <c r="J2322" i="2" s="1"/>
  <c r="K2322" i="2" s="1"/>
  <c r="M2310" i="2"/>
  <c r="N2310" i="2" s="1"/>
  <c r="H2310" i="2"/>
  <c r="I2310" i="2"/>
  <c r="J2310" i="2" s="1"/>
  <c r="K2310" i="2" s="1"/>
  <c r="G2310" i="2"/>
  <c r="M2298" i="2"/>
  <c r="N2298" i="2" s="1"/>
  <c r="H2298" i="2"/>
  <c r="I2298" i="2"/>
  <c r="J2298" i="2" s="1"/>
  <c r="K2298" i="2" s="1"/>
  <c r="G2298" i="2"/>
  <c r="M2286" i="2"/>
  <c r="N2286" i="2" s="1"/>
  <c r="H2286" i="2"/>
  <c r="I2286" i="2"/>
  <c r="J2286" i="2" s="1"/>
  <c r="K2286" i="2" s="1"/>
  <c r="G2286" i="2"/>
  <c r="M2274" i="2"/>
  <c r="N2274" i="2" s="1"/>
  <c r="H2274" i="2"/>
  <c r="I2274" i="2"/>
  <c r="J2274" i="2" s="1"/>
  <c r="K2274" i="2" s="1"/>
  <c r="G2274" i="2"/>
  <c r="M2262" i="2"/>
  <c r="N2262" i="2" s="1"/>
  <c r="G2262" i="2"/>
  <c r="I2262" i="2"/>
  <c r="J2262" i="2" s="1"/>
  <c r="K2262" i="2" s="1"/>
  <c r="H2262" i="2"/>
  <c r="M2250" i="2"/>
  <c r="N2250" i="2" s="1"/>
  <c r="G2250" i="2"/>
  <c r="H2250" i="2"/>
  <c r="I2250" i="2"/>
  <c r="J2250" i="2" s="1"/>
  <c r="K2250" i="2" s="1"/>
  <c r="M2238" i="2"/>
  <c r="N2238" i="2" s="1"/>
  <c r="H2238" i="2"/>
  <c r="I2238" i="2"/>
  <c r="J2238" i="2" s="1"/>
  <c r="K2238" i="2" s="1"/>
  <c r="G2238" i="2"/>
  <c r="M2226" i="2"/>
  <c r="N2226" i="2" s="1"/>
  <c r="I2226" i="2"/>
  <c r="J2226" i="2" s="1"/>
  <c r="K2226" i="2" s="1"/>
  <c r="G2226" i="2"/>
  <c r="H2226" i="2"/>
  <c r="M2214" i="2"/>
  <c r="N2214" i="2" s="1"/>
  <c r="G2214" i="2"/>
  <c r="I2214" i="2"/>
  <c r="J2214" i="2" s="1"/>
  <c r="K2214" i="2" s="1"/>
  <c r="H2214" i="2"/>
  <c r="M2202" i="2"/>
  <c r="N2202" i="2" s="1"/>
  <c r="H2202" i="2"/>
  <c r="I2202" i="2"/>
  <c r="J2202" i="2" s="1"/>
  <c r="K2202" i="2" s="1"/>
  <c r="G2202" i="2"/>
  <c r="M2190" i="2"/>
  <c r="N2190" i="2" s="1"/>
  <c r="G2190" i="2"/>
  <c r="H2190" i="2"/>
  <c r="I2190" i="2"/>
  <c r="J2190" i="2" s="1"/>
  <c r="K2190" i="2" s="1"/>
  <c r="M2178" i="2"/>
  <c r="N2178" i="2" s="1"/>
  <c r="G2178" i="2"/>
  <c r="I2178" i="2"/>
  <c r="J2178" i="2" s="1"/>
  <c r="K2178" i="2" s="1"/>
  <c r="H2178" i="2"/>
  <c r="M2166" i="2"/>
  <c r="N2166" i="2" s="1"/>
  <c r="H2166" i="2"/>
  <c r="I2166" i="2"/>
  <c r="J2166" i="2" s="1"/>
  <c r="K2166" i="2" s="1"/>
  <c r="G2166" i="2"/>
  <c r="M2154" i="2"/>
  <c r="N2154" i="2" s="1"/>
  <c r="G2154" i="2"/>
  <c r="H2154" i="2"/>
  <c r="I2154" i="2"/>
  <c r="J2154" i="2" s="1"/>
  <c r="K2154" i="2" s="1"/>
  <c r="M2142" i="2"/>
  <c r="N2142" i="2" s="1"/>
  <c r="G2142" i="2"/>
  <c r="I2142" i="2"/>
  <c r="J2142" i="2" s="1"/>
  <c r="K2142" i="2" s="1"/>
  <c r="H2142" i="2"/>
  <c r="M2130" i="2"/>
  <c r="N2130" i="2" s="1"/>
  <c r="H2130" i="2"/>
  <c r="I2130" i="2"/>
  <c r="J2130" i="2" s="1"/>
  <c r="K2130" i="2" s="1"/>
  <c r="G2130" i="2"/>
  <c r="M2118" i="2"/>
  <c r="N2118" i="2" s="1"/>
  <c r="G2118" i="2"/>
  <c r="H2118" i="2"/>
  <c r="I2118" i="2"/>
  <c r="J2118" i="2" s="1"/>
  <c r="K2118" i="2" s="1"/>
  <c r="I2106" i="2"/>
  <c r="J2106" i="2" s="1"/>
  <c r="K2106" i="2" s="1"/>
  <c r="G2106" i="2"/>
  <c r="H2106" i="2"/>
  <c r="M2106" i="2"/>
  <c r="N2106" i="2" s="1"/>
  <c r="H2094" i="2"/>
  <c r="M2094" i="2"/>
  <c r="N2094" i="2" s="1"/>
  <c r="I2094" i="2"/>
  <c r="J2094" i="2" s="1"/>
  <c r="K2094" i="2" s="1"/>
  <c r="G2094" i="2"/>
  <c r="H2082" i="2"/>
  <c r="G2082" i="2"/>
  <c r="M2082" i="2"/>
  <c r="N2082" i="2" s="1"/>
  <c r="I2082" i="2"/>
  <c r="J2082" i="2" s="1"/>
  <c r="K2082" i="2" s="1"/>
  <c r="H2070" i="2"/>
  <c r="G2070" i="2"/>
  <c r="I2070" i="2"/>
  <c r="J2070" i="2" s="1"/>
  <c r="K2070" i="2" s="1"/>
  <c r="M2070" i="2"/>
  <c r="N2070" i="2" s="1"/>
  <c r="H2058" i="2"/>
  <c r="M2058" i="2"/>
  <c r="N2058" i="2" s="1"/>
  <c r="G2058" i="2"/>
  <c r="I2058" i="2"/>
  <c r="J2058" i="2" s="1"/>
  <c r="K2058" i="2" s="1"/>
  <c r="H2046" i="2"/>
  <c r="M2046" i="2"/>
  <c r="N2046" i="2" s="1"/>
  <c r="G2046" i="2"/>
  <c r="I2046" i="2"/>
  <c r="J2046" i="2" s="1"/>
  <c r="K2046" i="2" s="1"/>
  <c r="H2034" i="2"/>
  <c r="M2034" i="2"/>
  <c r="N2034" i="2" s="1"/>
  <c r="G2034" i="2"/>
  <c r="I2034" i="2"/>
  <c r="J2034" i="2" s="1"/>
  <c r="K2034" i="2" s="1"/>
  <c r="H2022" i="2"/>
  <c r="M2022" i="2"/>
  <c r="N2022" i="2" s="1"/>
  <c r="G2022" i="2"/>
  <c r="I2022" i="2"/>
  <c r="J2022" i="2" s="1"/>
  <c r="K2022" i="2" s="1"/>
  <c r="H2010" i="2"/>
  <c r="M2010" i="2"/>
  <c r="N2010" i="2" s="1"/>
  <c r="I2010" i="2"/>
  <c r="J2010" i="2" s="1"/>
  <c r="K2010" i="2" s="1"/>
  <c r="G2010" i="2"/>
  <c r="H1998" i="2"/>
  <c r="M1998" i="2"/>
  <c r="N1998" i="2" s="1"/>
  <c r="G1998" i="2"/>
  <c r="I1998" i="2"/>
  <c r="J1998" i="2" s="1"/>
  <c r="K1998" i="2" s="1"/>
  <c r="H1986" i="2"/>
  <c r="I1986" i="2"/>
  <c r="J1986" i="2" s="1"/>
  <c r="K1986" i="2" s="1"/>
  <c r="G1986" i="2"/>
  <c r="M1986" i="2"/>
  <c r="N1986" i="2" s="1"/>
  <c r="H1974" i="2"/>
  <c r="M1974" i="2"/>
  <c r="N1974" i="2" s="1"/>
  <c r="G1974" i="2"/>
  <c r="I1974" i="2"/>
  <c r="J1974" i="2" s="1"/>
  <c r="K1974" i="2" s="1"/>
  <c r="H1962" i="2"/>
  <c r="G1962" i="2"/>
  <c r="I1962" i="2"/>
  <c r="J1962" i="2" s="1"/>
  <c r="K1962" i="2" s="1"/>
  <c r="M1962" i="2"/>
  <c r="N1962" i="2" s="1"/>
  <c r="H1950" i="2"/>
  <c r="I1950" i="2"/>
  <c r="J1950" i="2" s="1"/>
  <c r="K1950" i="2" s="1"/>
  <c r="G1950" i="2"/>
  <c r="M1950" i="2"/>
  <c r="N1950" i="2" s="1"/>
  <c r="H1938" i="2"/>
  <c r="M1938" i="2"/>
  <c r="N1938" i="2" s="1"/>
  <c r="G1938" i="2"/>
  <c r="I1938" i="2"/>
  <c r="J1938" i="2" s="1"/>
  <c r="K1938" i="2" s="1"/>
  <c r="H1926" i="2"/>
  <c r="G1926" i="2"/>
  <c r="M1926" i="2"/>
  <c r="N1926" i="2" s="1"/>
  <c r="I1926" i="2"/>
  <c r="J1926" i="2" s="1"/>
  <c r="K1926" i="2" s="1"/>
  <c r="H1914" i="2"/>
  <c r="I1914" i="2"/>
  <c r="J1914" i="2" s="1"/>
  <c r="K1914" i="2" s="1"/>
  <c r="M1914" i="2"/>
  <c r="N1914" i="2" s="1"/>
  <c r="G1914" i="2"/>
  <c r="H1902" i="2"/>
  <c r="M1902" i="2"/>
  <c r="N1902" i="2" s="1"/>
  <c r="I1902" i="2"/>
  <c r="J1902" i="2" s="1"/>
  <c r="K1902" i="2" s="1"/>
  <c r="G1902" i="2"/>
  <c r="H1890" i="2"/>
  <c r="G1890" i="2"/>
  <c r="I1890" i="2"/>
  <c r="J1890" i="2" s="1"/>
  <c r="K1890" i="2" s="1"/>
  <c r="M1890" i="2"/>
  <c r="N1890" i="2" s="1"/>
  <c r="H1878" i="2"/>
  <c r="I1878" i="2"/>
  <c r="J1878" i="2" s="1"/>
  <c r="K1878" i="2" s="1"/>
  <c r="G1878" i="2"/>
  <c r="M1878" i="2"/>
  <c r="N1878" i="2" s="1"/>
  <c r="H1866" i="2"/>
  <c r="M1866" i="2"/>
  <c r="N1866" i="2" s="1"/>
  <c r="G1866" i="2"/>
  <c r="I1866" i="2"/>
  <c r="J1866" i="2" s="1"/>
  <c r="K1866" i="2" s="1"/>
  <c r="H1798" i="2"/>
  <c r="G1798" i="2"/>
  <c r="I1798" i="2"/>
  <c r="J1798" i="2" s="1"/>
  <c r="K1798" i="2" s="1"/>
  <c r="M1798" i="2"/>
  <c r="N1798" i="2" s="1"/>
  <c r="H1786" i="2"/>
  <c r="I1786" i="2"/>
  <c r="J1786" i="2" s="1"/>
  <c r="K1786" i="2" s="1"/>
  <c r="G1786" i="2"/>
  <c r="M1786" i="2"/>
  <c r="N1786" i="2" s="1"/>
  <c r="H1774" i="2"/>
  <c r="M1774" i="2"/>
  <c r="N1774" i="2" s="1"/>
  <c r="I1774" i="2"/>
  <c r="J1774" i="2" s="1"/>
  <c r="K1774" i="2" s="1"/>
  <c r="G1774" i="2"/>
  <c r="H1762" i="2"/>
  <c r="G1762" i="2"/>
  <c r="I1762" i="2"/>
  <c r="J1762" i="2" s="1"/>
  <c r="K1762" i="2" s="1"/>
  <c r="M1762" i="2"/>
  <c r="N1762" i="2" s="1"/>
  <c r="H1750" i="2"/>
  <c r="I1750" i="2"/>
  <c r="J1750" i="2" s="1"/>
  <c r="K1750" i="2" s="1"/>
  <c r="M1750" i="2"/>
  <c r="N1750" i="2" s="1"/>
  <c r="G1750" i="2"/>
  <c r="H1738" i="2"/>
  <c r="M1738" i="2"/>
  <c r="N1738" i="2" s="1"/>
  <c r="I1738" i="2"/>
  <c r="J1738" i="2" s="1"/>
  <c r="K1738" i="2" s="1"/>
  <c r="G1738" i="2"/>
  <c r="H1726" i="2"/>
  <c r="G1726" i="2"/>
  <c r="I1726" i="2"/>
  <c r="J1726" i="2" s="1"/>
  <c r="K1726" i="2" s="1"/>
  <c r="M1726" i="2"/>
  <c r="N1726" i="2" s="1"/>
  <c r="H1714" i="2"/>
  <c r="I1714" i="2"/>
  <c r="J1714" i="2" s="1"/>
  <c r="K1714" i="2" s="1"/>
  <c r="G1714" i="2"/>
  <c r="M1714" i="2"/>
  <c r="N1714" i="2" s="1"/>
  <c r="M1702" i="2"/>
  <c r="N1702" i="2" s="1"/>
  <c r="I1702" i="2"/>
  <c r="J1702" i="2" s="1"/>
  <c r="K1702" i="2" s="1"/>
  <c r="G1702" i="2"/>
  <c r="H1702" i="2"/>
  <c r="M1690" i="2"/>
  <c r="N1690" i="2" s="1"/>
  <c r="G1690" i="2"/>
  <c r="I1690" i="2"/>
  <c r="J1690" i="2" s="1"/>
  <c r="K1690" i="2" s="1"/>
  <c r="H1690" i="2"/>
  <c r="H1678" i="2"/>
  <c r="G1678" i="2"/>
  <c r="I1678" i="2"/>
  <c r="J1678" i="2" s="1"/>
  <c r="K1678" i="2" s="1"/>
  <c r="M1678" i="2"/>
  <c r="N1678" i="2" s="1"/>
  <c r="G1666" i="2"/>
  <c r="H1666" i="2"/>
  <c r="I1666" i="2"/>
  <c r="J1666" i="2" s="1"/>
  <c r="K1666" i="2" s="1"/>
  <c r="M1666" i="2"/>
  <c r="N1666" i="2" s="1"/>
  <c r="M1654" i="2"/>
  <c r="N1654" i="2" s="1"/>
  <c r="G1654" i="2"/>
  <c r="H1654" i="2"/>
  <c r="I1654" i="2"/>
  <c r="J1654" i="2" s="1"/>
  <c r="K1654" i="2" s="1"/>
  <c r="G1642" i="2"/>
  <c r="H1642" i="2"/>
  <c r="I1642" i="2"/>
  <c r="J1642" i="2" s="1"/>
  <c r="K1642" i="2" s="1"/>
  <c r="M1642" i="2"/>
  <c r="N1642" i="2" s="1"/>
  <c r="G1630" i="2"/>
  <c r="M1630" i="2"/>
  <c r="N1630" i="2" s="1"/>
  <c r="H1630" i="2"/>
  <c r="I1630" i="2"/>
  <c r="J1630" i="2" s="1"/>
  <c r="K1630" i="2" s="1"/>
  <c r="G1618" i="2"/>
  <c r="H1618" i="2"/>
  <c r="I1618" i="2"/>
  <c r="J1618" i="2" s="1"/>
  <c r="K1618" i="2" s="1"/>
  <c r="M1618" i="2"/>
  <c r="N1618" i="2" s="1"/>
  <c r="G1606" i="2"/>
  <c r="H1606" i="2"/>
  <c r="M1606" i="2"/>
  <c r="N1606" i="2" s="1"/>
  <c r="I1606" i="2"/>
  <c r="J1606" i="2" s="1"/>
  <c r="K1606" i="2" s="1"/>
  <c r="G1594" i="2"/>
  <c r="M1594" i="2"/>
  <c r="N1594" i="2" s="1"/>
  <c r="H1594" i="2"/>
  <c r="I1594" i="2"/>
  <c r="J1594" i="2" s="1"/>
  <c r="K1594" i="2" s="1"/>
  <c r="G1582" i="2"/>
  <c r="H1582" i="2"/>
  <c r="I1582" i="2"/>
  <c r="J1582" i="2" s="1"/>
  <c r="K1582" i="2" s="1"/>
  <c r="M1582" i="2"/>
  <c r="N1582" i="2" s="1"/>
  <c r="G1570" i="2"/>
  <c r="H1570" i="2"/>
  <c r="M1570" i="2"/>
  <c r="N1570" i="2" s="1"/>
  <c r="I1570" i="2"/>
  <c r="J1570" i="2" s="1"/>
  <c r="K1570" i="2" s="1"/>
  <c r="G1558" i="2"/>
  <c r="M1558" i="2"/>
  <c r="N1558" i="2" s="1"/>
  <c r="H1558" i="2"/>
  <c r="I1558" i="2"/>
  <c r="J1558" i="2" s="1"/>
  <c r="K1558" i="2" s="1"/>
  <c r="G1546" i="2"/>
  <c r="H1546" i="2"/>
  <c r="I1546" i="2"/>
  <c r="J1546" i="2" s="1"/>
  <c r="K1546" i="2" s="1"/>
  <c r="M1546" i="2"/>
  <c r="N1546" i="2" s="1"/>
  <c r="G6566" i="2"/>
  <c r="I6566" i="2"/>
  <c r="J6566" i="2" s="1"/>
  <c r="K6566" i="2" s="1"/>
  <c r="M6566" i="2"/>
  <c r="N6566" i="2" s="1"/>
  <c r="H6566" i="2"/>
  <c r="H6554" i="2"/>
  <c r="I6554" i="2"/>
  <c r="J6554" i="2" s="1"/>
  <c r="K6554" i="2" s="1"/>
  <c r="M6554" i="2"/>
  <c r="N6554" i="2" s="1"/>
  <c r="G6554" i="2"/>
  <c r="M6542" i="2"/>
  <c r="N6542" i="2" s="1"/>
  <c r="G6542" i="2"/>
  <c r="I6542" i="2"/>
  <c r="J6542" i="2" s="1"/>
  <c r="K6542" i="2" s="1"/>
  <c r="H6542" i="2"/>
  <c r="G6530" i="2"/>
  <c r="I6530" i="2"/>
  <c r="J6530" i="2" s="1"/>
  <c r="K6530" i="2" s="1"/>
  <c r="M6530" i="2"/>
  <c r="N6530" i="2" s="1"/>
  <c r="H6530" i="2"/>
  <c r="H6518" i="2"/>
  <c r="I6518" i="2"/>
  <c r="J6518" i="2" s="1"/>
  <c r="K6518" i="2" s="1"/>
  <c r="M6518" i="2"/>
  <c r="N6518" i="2" s="1"/>
  <c r="G6518" i="2"/>
  <c r="M6506" i="2"/>
  <c r="N6506" i="2" s="1"/>
  <c r="G6506" i="2"/>
  <c r="H6506" i="2"/>
  <c r="I6506" i="2"/>
  <c r="J6506" i="2" s="1"/>
  <c r="K6506" i="2" s="1"/>
  <c r="G6494" i="2"/>
  <c r="I6494" i="2"/>
  <c r="J6494" i="2" s="1"/>
  <c r="K6494" i="2" s="1"/>
  <c r="H6494" i="2"/>
  <c r="M6494" i="2"/>
  <c r="N6494" i="2" s="1"/>
  <c r="H6482" i="2"/>
  <c r="I6482" i="2"/>
  <c r="J6482" i="2" s="1"/>
  <c r="K6482" i="2" s="1"/>
  <c r="M6482" i="2"/>
  <c r="N6482" i="2" s="1"/>
  <c r="G6482" i="2"/>
  <c r="M6470" i="2"/>
  <c r="N6470" i="2" s="1"/>
  <c r="H6470" i="2"/>
  <c r="I6470" i="2"/>
  <c r="J6470" i="2" s="1"/>
  <c r="K6470" i="2" s="1"/>
  <c r="G6470" i="2"/>
  <c r="G6458" i="2"/>
  <c r="I6458" i="2"/>
  <c r="J6458" i="2" s="1"/>
  <c r="K6458" i="2" s="1"/>
  <c r="H6458" i="2"/>
  <c r="M6458" i="2"/>
  <c r="N6458" i="2" s="1"/>
  <c r="H6446" i="2"/>
  <c r="I6446" i="2"/>
  <c r="J6446" i="2" s="1"/>
  <c r="K6446" i="2" s="1"/>
  <c r="M6446" i="2"/>
  <c r="N6446" i="2" s="1"/>
  <c r="G6446" i="2"/>
  <c r="M6434" i="2"/>
  <c r="N6434" i="2" s="1"/>
  <c r="H6434" i="2"/>
  <c r="I6434" i="2"/>
  <c r="J6434" i="2" s="1"/>
  <c r="K6434" i="2" s="1"/>
  <c r="G6434" i="2"/>
  <c r="G6422" i="2"/>
  <c r="I6422" i="2"/>
  <c r="J6422" i="2" s="1"/>
  <c r="K6422" i="2" s="1"/>
  <c r="H6422" i="2"/>
  <c r="M6422" i="2"/>
  <c r="N6422" i="2" s="1"/>
  <c r="H6198" i="2"/>
  <c r="I6198" i="2"/>
  <c r="J6198" i="2" s="1"/>
  <c r="K6198" i="2" s="1"/>
  <c r="M6198" i="2"/>
  <c r="N6198" i="2" s="1"/>
  <c r="G6198" i="2"/>
  <c r="M6186" i="2"/>
  <c r="N6186" i="2" s="1"/>
  <c r="G6186" i="2"/>
  <c r="H6186" i="2"/>
  <c r="I6186" i="2"/>
  <c r="J6186" i="2" s="1"/>
  <c r="K6186" i="2" s="1"/>
  <c r="M6174" i="2"/>
  <c r="N6174" i="2" s="1"/>
  <c r="G6174" i="2"/>
  <c r="H6174" i="2"/>
  <c r="I6174" i="2"/>
  <c r="J6174" i="2" s="1"/>
  <c r="K6174" i="2" s="1"/>
  <c r="M6162" i="2"/>
  <c r="N6162" i="2" s="1"/>
  <c r="G6162" i="2"/>
  <c r="H6162" i="2"/>
  <c r="I6162" i="2"/>
  <c r="J6162" i="2" s="1"/>
  <c r="K6162" i="2" s="1"/>
  <c r="M6150" i="2"/>
  <c r="N6150" i="2" s="1"/>
  <c r="G6150" i="2"/>
  <c r="H6150" i="2"/>
  <c r="I6150" i="2"/>
  <c r="J6150" i="2" s="1"/>
  <c r="K6150" i="2" s="1"/>
  <c r="M6138" i="2"/>
  <c r="N6138" i="2" s="1"/>
  <c r="G6138" i="2"/>
  <c r="H6138" i="2"/>
  <c r="I6138" i="2"/>
  <c r="J6138" i="2" s="1"/>
  <c r="K6138" i="2" s="1"/>
  <c r="M6126" i="2"/>
  <c r="N6126" i="2" s="1"/>
  <c r="G6126" i="2"/>
  <c r="H6126" i="2"/>
  <c r="I6126" i="2"/>
  <c r="J6126" i="2" s="1"/>
  <c r="K6126" i="2" s="1"/>
  <c r="M6114" i="2"/>
  <c r="N6114" i="2" s="1"/>
  <c r="G6114" i="2"/>
  <c r="H6114" i="2"/>
  <c r="I6114" i="2"/>
  <c r="J6114" i="2" s="1"/>
  <c r="K6114" i="2" s="1"/>
  <c r="M6102" i="2"/>
  <c r="N6102" i="2" s="1"/>
  <c r="G6102" i="2"/>
  <c r="H6102" i="2"/>
  <c r="I6102" i="2"/>
  <c r="J6102" i="2" s="1"/>
  <c r="K6102" i="2" s="1"/>
  <c r="M6090" i="2"/>
  <c r="N6090" i="2" s="1"/>
  <c r="G6090" i="2"/>
  <c r="H6090" i="2"/>
  <c r="I6090" i="2"/>
  <c r="J6090" i="2" s="1"/>
  <c r="K6090" i="2" s="1"/>
  <c r="M6078" i="2"/>
  <c r="N6078" i="2" s="1"/>
  <c r="G6078" i="2"/>
  <c r="H6078" i="2"/>
  <c r="I6078" i="2"/>
  <c r="J6078" i="2" s="1"/>
  <c r="K6078" i="2" s="1"/>
  <c r="M6066" i="2"/>
  <c r="N6066" i="2" s="1"/>
  <c r="G6066" i="2"/>
  <c r="H6066" i="2"/>
  <c r="I6066" i="2"/>
  <c r="J6066" i="2" s="1"/>
  <c r="K6066" i="2" s="1"/>
  <c r="M6054" i="2"/>
  <c r="N6054" i="2" s="1"/>
  <c r="I6054" i="2"/>
  <c r="J6054" i="2" s="1"/>
  <c r="K6054" i="2" s="1"/>
  <c r="G6054" i="2"/>
  <c r="H6054" i="2"/>
  <c r="H6042" i="2"/>
  <c r="M6042" i="2"/>
  <c r="N6042" i="2" s="1"/>
  <c r="I6042" i="2"/>
  <c r="J6042" i="2" s="1"/>
  <c r="K6042" i="2" s="1"/>
  <c r="G6042" i="2"/>
  <c r="G6030" i="2"/>
  <c r="H6030" i="2"/>
  <c r="I6030" i="2"/>
  <c r="J6030" i="2" s="1"/>
  <c r="K6030" i="2" s="1"/>
  <c r="M6030" i="2"/>
  <c r="N6030" i="2" s="1"/>
  <c r="M6018" i="2"/>
  <c r="N6018" i="2" s="1"/>
  <c r="G6018" i="2"/>
  <c r="H6018" i="2"/>
  <c r="I6018" i="2"/>
  <c r="J6018" i="2" s="1"/>
  <c r="K6018" i="2" s="1"/>
  <c r="H6006" i="2"/>
  <c r="I6006" i="2"/>
  <c r="J6006" i="2" s="1"/>
  <c r="K6006" i="2" s="1"/>
  <c r="M6006" i="2"/>
  <c r="N6006" i="2" s="1"/>
  <c r="G6006" i="2"/>
  <c r="G5994" i="2"/>
  <c r="H5994" i="2"/>
  <c r="I5994" i="2"/>
  <c r="J5994" i="2" s="1"/>
  <c r="K5994" i="2" s="1"/>
  <c r="M5994" i="2"/>
  <c r="N5994" i="2" s="1"/>
  <c r="M5982" i="2"/>
  <c r="N5982" i="2" s="1"/>
  <c r="H5982" i="2"/>
  <c r="I5982" i="2"/>
  <c r="J5982" i="2" s="1"/>
  <c r="K5982" i="2" s="1"/>
  <c r="G5982" i="2"/>
  <c r="H5970" i="2"/>
  <c r="G5970" i="2"/>
  <c r="I5970" i="2"/>
  <c r="J5970" i="2" s="1"/>
  <c r="K5970" i="2" s="1"/>
  <c r="M5970" i="2"/>
  <c r="N5970" i="2" s="1"/>
  <c r="G5958" i="2"/>
  <c r="H5958" i="2"/>
  <c r="I5958" i="2"/>
  <c r="J5958" i="2" s="1"/>
  <c r="K5958" i="2" s="1"/>
  <c r="M5958" i="2"/>
  <c r="N5958" i="2" s="1"/>
  <c r="M5946" i="2"/>
  <c r="N5946" i="2" s="1"/>
  <c r="G5946" i="2"/>
  <c r="H5946" i="2"/>
  <c r="I5946" i="2"/>
  <c r="J5946" i="2" s="1"/>
  <c r="K5946" i="2" s="1"/>
  <c r="H5934" i="2"/>
  <c r="G5934" i="2"/>
  <c r="I5934" i="2"/>
  <c r="J5934" i="2" s="1"/>
  <c r="K5934" i="2" s="1"/>
  <c r="M5934" i="2"/>
  <c r="N5934" i="2" s="1"/>
  <c r="G5922" i="2"/>
  <c r="H5922" i="2"/>
  <c r="I5922" i="2"/>
  <c r="J5922" i="2" s="1"/>
  <c r="K5922" i="2" s="1"/>
  <c r="M5922" i="2"/>
  <c r="N5922" i="2" s="1"/>
  <c r="M5910" i="2"/>
  <c r="N5910" i="2" s="1"/>
  <c r="G5910" i="2"/>
  <c r="H5910" i="2"/>
  <c r="I5910" i="2"/>
  <c r="J5910" i="2" s="1"/>
  <c r="K5910" i="2" s="1"/>
  <c r="H5898" i="2"/>
  <c r="G5898" i="2"/>
  <c r="M5898" i="2"/>
  <c r="N5898" i="2" s="1"/>
  <c r="I5898" i="2"/>
  <c r="J5898" i="2" s="1"/>
  <c r="K5898" i="2" s="1"/>
  <c r="G5886" i="2"/>
  <c r="H5886" i="2"/>
  <c r="I5886" i="2"/>
  <c r="J5886" i="2" s="1"/>
  <c r="K5886" i="2" s="1"/>
  <c r="M5886" i="2"/>
  <c r="N5886" i="2" s="1"/>
  <c r="M5874" i="2"/>
  <c r="N5874" i="2" s="1"/>
  <c r="G5874" i="2"/>
  <c r="H5874" i="2"/>
  <c r="I5874" i="2"/>
  <c r="J5874" i="2" s="1"/>
  <c r="K5874" i="2" s="1"/>
  <c r="H5862" i="2"/>
  <c r="G5862" i="2"/>
  <c r="M5862" i="2"/>
  <c r="N5862" i="2" s="1"/>
  <c r="I5862" i="2"/>
  <c r="J5862" i="2" s="1"/>
  <c r="K5862" i="2" s="1"/>
  <c r="G5850" i="2"/>
  <c r="H5850" i="2"/>
  <c r="I5850" i="2"/>
  <c r="J5850" i="2" s="1"/>
  <c r="K5850" i="2" s="1"/>
  <c r="M5850" i="2"/>
  <c r="N5850" i="2" s="1"/>
  <c r="M5838" i="2"/>
  <c r="N5838" i="2" s="1"/>
  <c r="G5838" i="2"/>
  <c r="H5838" i="2"/>
  <c r="I5838" i="2"/>
  <c r="J5838" i="2" s="1"/>
  <c r="K5838" i="2" s="1"/>
  <c r="H5826" i="2"/>
  <c r="G5826" i="2"/>
  <c r="I5826" i="2"/>
  <c r="J5826" i="2" s="1"/>
  <c r="K5826" i="2" s="1"/>
  <c r="M5826" i="2"/>
  <c r="N5826" i="2" s="1"/>
  <c r="G5814" i="2"/>
  <c r="H5814" i="2"/>
  <c r="I5814" i="2"/>
  <c r="J5814" i="2" s="1"/>
  <c r="K5814" i="2" s="1"/>
  <c r="M5814" i="2"/>
  <c r="N5814" i="2" s="1"/>
  <c r="M5724" i="2"/>
  <c r="N5724" i="2" s="1"/>
  <c r="G5724" i="2"/>
  <c r="H5724" i="2"/>
  <c r="I5724" i="2"/>
  <c r="J5724" i="2" s="1"/>
  <c r="K5724" i="2" s="1"/>
  <c r="H5712" i="2"/>
  <c r="G5712" i="2"/>
  <c r="M5712" i="2"/>
  <c r="N5712" i="2" s="1"/>
  <c r="I5712" i="2"/>
  <c r="J5712" i="2" s="1"/>
  <c r="K5712" i="2" s="1"/>
  <c r="G5700" i="2"/>
  <c r="H5700" i="2"/>
  <c r="I5700" i="2"/>
  <c r="J5700" i="2" s="1"/>
  <c r="K5700" i="2" s="1"/>
  <c r="M5700" i="2"/>
  <c r="N5700" i="2" s="1"/>
  <c r="M5688" i="2"/>
  <c r="N5688" i="2" s="1"/>
  <c r="G5688" i="2"/>
  <c r="H5688" i="2"/>
  <c r="I5688" i="2"/>
  <c r="J5688" i="2" s="1"/>
  <c r="K5688" i="2" s="1"/>
  <c r="H5676" i="2"/>
  <c r="G5676" i="2"/>
  <c r="I5676" i="2"/>
  <c r="J5676" i="2" s="1"/>
  <c r="K5676" i="2" s="1"/>
  <c r="M5676" i="2"/>
  <c r="N5676" i="2" s="1"/>
  <c r="G5664" i="2"/>
  <c r="H5664" i="2"/>
  <c r="I5664" i="2"/>
  <c r="J5664" i="2" s="1"/>
  <c r="K5664" i="2" s="1"/>
  <c r="M5664" i="2"/>
  <c r="N5664" i="2" s="1"/>
  <c r="M5652" i="2"/>
  <c r="N5652" i="2" s="1"/>
  <c r="G5652" i="2"/>
  <c r="H5652" i="2"/>
  <c r="I5652" i="2"/>
  <c r="J5652" i="2" s="1"/>
  <c r="K5652" i="2" s="1"/>
  <c r="H5640" i="2"/>
  <c r="G5640" i="2"/>
  <c r="I5640" i="2"/>
  <c r="J5640" i="2" s="1"/>
  <c r="K5640" i="2" s="1"/>
  <c r="M5640" i="2"/>
  <c r="N5640" i="2" s="1"/>
  <c r="G5628" i="2"/>
  <c r="H5628" i="2"/>
  <c r="I5628" i="2"/>
  <c r="J5628" i="2" s="1"/>
  <c r="K5628" i="2" s="1"/>
  <c r="M5628" i="2"/>
  <c r="N5628" i="2" s="1"/>
  <c r="M5616" i="2"/>
  <c r="N5616" i="2" s="1"/>
  <c r="G5616" i="2"/>
  <c r="H5616" i="2"/>
  <c r="I5616" i="2"/>
  <c r="J5616" i="2" s="1"/>
  <c r="K5616" i="2" s="1"/>
  <c r="H5604" i="2"/>
  <c r="G5604" i="2"/>
  <c r="M5604" i="2"/>
  <c r="N5604" i="2" s="1"/>
  <c r="I5604" i="2"/>
  <c r="J5604" i="2" s="1"/>
  <c r="K5604" i="2" s="1"/>
  <c r="G5592" i="2"/>
  <c r="H5592" i="2"/>
  <c r="I5592" i="2"/>
  <c r="J5592" i="2" s="1"/>
  <c r="K5592" i="2" s="1"/>
  <c r="M5592" i="2"/>
  <c r="N5592" i="2" s="1"/>
  <c r="M5580" i="2"/>
  <c r="N5580" i="2" s="1"/>
  <c r="G5580" i="2"/>
  <c r="H5580" i="2"/>
  <c r="I5580" i="2"/>
  <c r="J5580" i="2" s="1"/>
  <c r="K5580" i="2" s="1"/>
  <c r="H5568" i="2"/>
  <c r="G5568" i="2"/>
  <c r="I5568" i="2"/>
  <c r="J5568" i="2" s="1"/>
  <c r="K5568" i="2" s="1"/>
  <c r="M5568" i="2"/>
  <c r="N5568" i="2" s="1"/>
  <c r="G5556" i="2"/>
  <c r="H5556" i="2"/>
  <c r="I5556" i="2"/>
  <c r="J5556" i="2" s="1"/>
  <c r="K5556" i="2" s="1"/>
  <c r="M5556" i="2"/>
  <c r="N5556" i="2" s="1"/>
  <c r="G5544" i="2"/>
  <c r="I5544" i="2"/>
  <c r="J5544" i="2" s="1"/>
  <c r="K5544" i="2" s="1"/>
  <c r="H5544" i="2"/>
  <c r="M5544" i="2"/>
  <c r="N5544" i="2" s="1"/>
  <c r="M5532" i="2"/>
  <c r="N5532" i="2" s="1"/>
  <c r="G5532" i="2"/>
  <c r="H5532" i="2"/>
  <c r="I5532" i="2"/>
  <c r="J5532" i="2" s="1"/>
  <c r="K5532" i="2" s="1"/>
  <c r="M5520" i="2"/>
  <c r="N5520" i="2" s="1"/>
  <c r="G5520" i="2"/>
  <c r="H5520" i="2"/>
  <c r="I5520" i="2"/>
  <c r="J5520" i="2" s="1"/>
  <c r="K5520" i="2" s="1"/>
  <c r="M5508" i="2"/>
  <c r="N5508" i="2" s="1"/>
  <c r="G5508" i="2"/>
  <c r="H5508" i="2"/>
  <c r="I5508" i="2"/>
  <c r="J5508" i="2" s="1"/>
  <c r="K5508" i="2" s="1"/>
  <c r="M5496" i="2"/>
  <c r="N5496" i="2" s="1"/>
  <c r="G5496" i="2"/>
  <c r="H5496" i="2"/>
  <c r="I5496" i="2"/>
  <c r="J5496" i="2" s="1"/>
  <c r="K5496" i="2" s="1"/>
  <c r="M5484" i="2"/>
  <c r="N5484" i="2" s="1"/>
  <c r="G5484" i="2"/>
  <c r="H5484" i="2"/>
  <c r="I5484" i="2"/>
  <c r="J5484" i="2" s="1"/>
  <c r="K5484" i="2" s="1"/>
  <c r="M5472" i="2"/>
  <c r="N5472" i="2" s="1"/>
  <c r="G5472" i="2"/>
  <c r="H5472" i="2"/>
  <c r="I5472" i="2"/>
  <c r="J5472" i="2" s="1"/>
  <c r="K5472" i="2" s="1"/>
  <c r="M5460" i="2"/>
  <c r="N5460" i="2" s="1"/>
  <c r="G5460" i="2"/>
  <c r="H5460" i="2"/>
  <c r="I5460" i="2"/>
  <c r="J5460" i="2" s="1"/>
  <c r="K5460" i="2" s="1"/>
  <c r="M5264" i="2"/>
  <c r="N5264" i="2" s="1"/>
  <c r="G5264" i="2"/>
  <c r="H5264" i="2"/>
  <c r="I5264" i="2"/>
  <c r="J5264" i="2" s="1"/>
  <c r="K5264" i="2" s="1"/>
  <c r="M5252" i="2"/>
  <c r="N5252" i="2" s="1"/>
  <c r="G5252" i="2"/>
  <c r="H5252" i="2"/>
  <c r="I5252" i="2"/>
  <c r="J5252" i="2" s="1"/>
  <c r="K5252" i="2" s="1"/>
  <c r="M5240" i="2"/>
  <c r="N5240" i="2" s="1"/>
  <c r="G5240" i="2"/>
  <c r="H5240" i="2"/>
  <c r="I5240" i="2"/>
  <c r="J5240" i="2" s="1"/>
  <c r="K5240" i="2" s="1"/>
  <c r="M5228" i="2"/>
  <c r="N5228" i="2" s="1"/>
  <c r="I5228" i="2"/>
  <c r="J5228" i="2" s="1"/>
  <c r="K5228" i="2" s="1"/>
  <c r="H5228" i="2"/>
  <c r="G5228" i="2"/>
  <c r="M5216" i="2"/>
  <c r="N5216" i="2" s="1"/>
  <c r="H5216" i="2"/>
  <c r="I5216" i="2"/>
  <c r="J5216" i="2" s="1"/>
  <c r="K5216" i="2" s="1"/>
  <c r="G5216" i="2"/>
  <c r="M5204" i="2"/>
  <c r="N5204" i="2" s="1"/>
  <c r="G5204" i="2"/>
  <c r="H5204" i="2"/>
  <c r="I5204" i="2"/>
  <c r="J5204" i="2" s="1"/>
  <c r="K5204" i="2" s="1"/>
  <c r="M5192" i="2"/>
  <c r="N5192" i="2" s="1"/>
  <c r="I5192" i="2"/>
  <c r="J5192" i="2" s="1"/>
  <c r="K5192" i="2" s="1"/>
  <c r="H5192" i="2"/>
  <c r="G5192" i="2"/>
  <c r="M5180" i="2"/>
  <c r="N5180" i="2" s="1"/>
  <c r="G5180" i="2"/>
  <c r="H5180" i="2"/>
  <c r="I5180" i="2"/>
  <c r="J5180" i="2" s="1"/>
  <c r="K5180" i="2" s="1"/>
  <c r="M5168" i="2"/>
  <c r="N5168" i="2" s="1"/>
  <c r="G5168" i="2"/>
  <c r="H5168" i="2"/>
  <c r="I5168" i="2"/>
  <c r="J5168" i="2" s="1"/>
  <c r="K5168" i="2" s="1"/>
  <c r="M5156" i="2"/>
  <c r="N5156" i="2" s="1"/>
  <c r="I5156" i="2"/>
  <c r="J5156" i="2" s="1"/>
  <c r="K5156" i="2" s="1"/>
  <c r="G5156" i="2"/>
  <c r="H5156" i="2"/>
  <c r="M5144" i="2"/>
  <c r="N5144" i="2" s="1"/>
  <c r="G5144" i="2"/>
  <c r="H5144" i="2"/>
  <c r="I5144" i="2"/>
  <c r="J5144" i="2" s="1"/>
  <c r="K5144" i="2" s="1"/>
  <c r="M5132" i="2"/>
  <c r="N5132" i="2" s="1"/>
  <c r="G5132" i="2"/>
  <c r="H5132" i="2"/>
  <c r="I5132" i="2"/>
  <c r="J5132" i="2" s="1"/>
  <c r="K5132" i="2" s="1"/>
  <c r="M5120" i="2"/>
  <c r="N5120" i="2" s="1"/>
  <c r="I5120" i="2"/>
  <c r="J5120" i="2" s="1"/>
  <c r="K5120" i="2" s="1"/>
  <c r="H5120" i="2"/>
  <c r="G5120" i="2"/>
  <c r="M5108" i="2"/>
  <c r="N5108" i="2" s="1"/>
  <c r="H5108" i="2"/>
  <c r="G5108" i="2"/>
  <c r="I5108" i="2"/>
  <c r="J5108" i="2" s="1"/>
  <c r="K5108" i="2" s="1"/>
  <c r="M5096" i="2"/>
  <c r="N5096" i="2" s="1"/>
  <c r="G5096" i="2"/>
  <c r="H5096" i="2"/>
  <c r="I5096" i="2"/>
  <c r="J5096" i="2" s="1"/>
  <c r="K5096" i="2" s="1"/>
  <c r="M5084" i="2"/>
  <c r="N5084" i="2" s="1"/>
  <c r="I5084" i="2"/>
  <c r="J5084" i="2" s="1"/>
  <c r="K5084" i="2" s="1"/>
  <c r="H5084" i="2"/>
  <c r="G5084" i="2"/>
  <c r="M5072" i="2"/>
  <c r="N5072" i="2" s="1"/>
  <c r="I5072" i="2"/>
  <c r="J5072" i="2" s="1"/>
  <c r="K5072" i="2" s="1"/>
  <c r="G5072" i="2"/>
  <c r="H5072" i="2"/>
  <c r="M5060" i="2"/>
  <c r="N5060" i="2" s="1"/>
  <c r="I5060" i="2"/>
  <c r="J5060" i="2" s="1"/>
  <c r="K5060" i="2" s="1"/>
  <c r="G5060" i="2"/>
  <c r="H5060" i="2"/>
  <c r="M5048" i="2"/>
  <c r="N5048" i="2" s="1"/>
  <c r="I5048" i="2"/>
  <c r="J5048" i="2" s="1"/>
  <c r="K5048" i="2" s="1"/>
  <c r="H5048" i="2"/>
  <c r="G5048" i="2"/>
  <c r="M5036" i="2"/>
  <c r="N5036" i="2" s="1"/>
  <c r="I5036" i="2"/>
  <c r="J5036" i="2" s="1"/>
  <c r="K5036" i="2" s="1"/>
  <c r="H5036" i="2"/>
  <c r="G5036" i="2"/>
  <c r="M5024" i="2"/>
  <c r="N5024" i="2" s="1"/>
  <c r="I5024" i="2"/>
  <c r="J5024" i="2" s="1"/>
  <c r="K5024" i="2" s="1"/>
  <c r="G5024" i="2"/>
  <c r="H5024" i="2"/>
  <c r="G5012" i="2"/>
  <c r="H5012" i="2"/>
  <c r="I5012" i="2"/>
  <c r="J5012" i="2" s="1"/>
  <c r="K5012" i="2" s="1"/>
  <c r="M5012" i="2"/>
  <c r="N5012" i="2" s="1"/>
  <c r="G5000" i="2"/>
  <c r="M5000" i="2"/>
  <c r="N5000" i="2" s="1"/>
  <c r="H5000" i="2"/>
  <c r="I5000" i="2"/>
  <c r="J5000" i="2" s="1"/>
  <c r="K5000" i="2" s="1"/>
  <c r="G4988" i="2"/>
  <c r="M4988" i="2"/>
  <c r="N4988" i="2" s="1"/>
  <c r="H4988" i="2"/>
  <c r="I4988" i="2"/>
  <c r="J4988" i="2" s="1"/>
  <c r="K4988" i="2" s="1"/>
  <c r="G4976" i="2"/>
  <c r="H4976" i="2"/>
  <c r="I4976" i="2"/>
  <c r="J4976" i="2" s="1"/>
  <c r="K4976" i="2" s="1"/>
  <c r="M4976" i="2"/>
  <c r="N4976" i="2" s="1"/>
  <c r="G4964" i="2"/>
  <c r="M4964" i="2"/>
  <c r="N4964" i="2" s="1"/>
  <c r="H4964" i="2"/>
  <c r="I4964" i="2"/>
  <c r="J4964" i="2" s="1"/>
  <c r="K4964" i="2" s="1"/>
  <c r="G4952" i="2"/>
  <c r="M4952" i="2"/>
  <c r="N4952" i="2" s="1"/>
  <c r="I4952" i="2"/>
  <c r="J4952" i="2" s="1"/>
  <c r="K4952" i="2" s="1"/>
  <c r="H4952" i="2"/>
  <c r="G4940" i="2"/>
  <c r="H4940" i="2"/>
  <c r="I4940" i="2"/>
  <c r="J4940" i="2" s="1"/>
  <c r="K4940" i="2" s="1"/>
  <c r="M4940" i="2"/>
  <c r="N4940" i="2" s="1"/>
  <c r="G4928" i="2"/>
  <c r="I4928" i="2"/>
  <c r="J4928" i="2" s="1"/>
  <c r="K4928" i="2" s="1"/>
  <c r="H4928" i="2"/>
  <c r="M4928" i="2"/>
  <c r="N4928" i="2" s="1"/>
  <c r="G4916" i="2"/>
  <c r="H4916" i="2"/>
  <c r="M4916" i="2"/>
  <c r="N4916" i="2" s="1"/>
  <c r="I4916" i="2"/>
  <c r="J4916" i="2" s="1"/>
  <c r="K4916" i="2" s="1"/>
  <c r="G4904" i="2"/>
  <c r="M4904" i="2"/>
  <c r="N4904" i="2" s="1"/>
  <c r="I4904" i="2"/>
  <c r="J4904" i="2" s="1"/>
  <c r="K4904" i="2" s="1"/>
  <c r="H4904" i="2"/>
  <c r="G4892" i="2"/>
  <c r="M4892" i="2"/>
  <c r="N4892" i="2" s="1"/>
  <c r="H4892" i="2"/>
  <c r="I4892" i="2"/>
  <c r="J4892" i="2" s="1"/>
  <c r="K4892" i="2" s="1"/>
  <c r="G4880" i="2"/>
  <c r="M4880" i="2"/>
  <c r="N4880" i="2" s="1"/>
  <c r="H4880" i="2"/>
  <c r="I4880" i="2"/>
  <c r="J4880" i="2" s="1"/>
  <c r="K4880" i="2" s="1"/>
  <c r="G4868" i="2"/>
  <c r="M4868" i="2"/>
  <c r="N4868" i="2" s="1"/>
  <c r="I4868" i="2"/>
  <c r="J4868" i="2" s="1"/>
  <c r="K4868" i="2" s="1"/>
  <c r="H4868" i="2"/>
  <c r="G4856" i="2"/>
  <c r="M4856" i="2"/>
  <c r="N4856" i="2" s="1"/>
  <c r="H4856" i="2"/>
  <c r="I4856" i="2"/>
  <c r="J4856" i="2" s="1"/>
  <c r="K4856" i="2" s="1"/>
  <c r="G4844" i="2"/>
  <c r="M4844" i="2"/>
  <c r="N4844" i="2" s="1"/>
  <c r="H4844" i="2"/>
  <c r="I4844" i="2"/>
  <c r="J4844" i="2" s="1"/>
  <c r="K4844" i="2" s="1"/>
  <c r="G4832" i="2"/>
  <c r="M4832" i="2"/>
  <c r="N4832" i="2" s="1"/>
  <c r="I4832" i="2"/>
  <c r="J4832" i="2" s="1"/>
  <c r="K4832" i="2" s="1"/>
  <c r="H4832" i="2"/>
  <c r="G4820" i="2"/>
  <c r="M4820" i="2"/>
  <c r="N4820" i="2" s="1"/>
  <c r="H4820" i="2"/>
  <c r="I4820" i="2"/>
  <c r="J4820" i="2" s="1"/>
  <c r="K4820" i="2" s="1"/>
  <c r="G4808" i="2"/>
  <c r="M4808" i="2"/>
  <c r="N4808" i="2" s="1"/>
  <c r="H4808" i="2"/>
  <c r="I4808" i="2"/>
  <c r="J4808" i="2" s="1"/>
  <c r="K4808" i="2" s="1"/>
  <c r="G4796" i="2"/>
  <c r="M4796" i="2"/>
  <c r="N4796" i="2" s="1"/>
  <c r="I4796" i="2"/>
  <c r="J4796" i="2" s="1"/>
  <c r="K4796" i="2" s="1"/>
  <c r="H4796" i="2"/>
  <c r="G4784" i="2"/>
  <c r="M4784" i="2"/>
  <c r="N4784" i="2" s="1"/>
  <c r="H4784" i="2"/>
  <c r="I4784" i="2"/>
  <c r="J4784" i="2" s="1"/>
  <c r="K4784" i="2" s="1"/>
  <c r="G4772" i="2"/>
  <c r="M4772" i="2"/>
  <c r="N4772" i="2" s="1"/>
  <c r="H4772" i="2"/>
  <c r="I4772" i="2"/>
  <c r="J4772" i="2" s="1"/>
  <c r="K4772" i="2" s="1"/>
  <c r="G4760" i="2"/>
  <c r="H4760" i="2"/>
  <c r="M4760" i="2"/>
  <c r="N4760" i="2" s="1"/>
  <c r="I4760" i="2"/>
  <c r="J4760" i="2" s="1"/>
  <c r="K4760" i="2" s="1"/>
  <c r="G4748" i="2"/>
  <c r="H4748" i="2"/>
  <c r="I4748" i="2"/>
  <c r="J4748" i="2" s="1"/>
  <c r="K4748" i="2" s="1"/>
  <c r="M4748" i="2"/>
  <c r="N4748" i="2" s="1"/>
  <c r="G4736" i="2"/>
  <c r="M4736" i="2"/>
  <c r="N4736" i="2" s="1"/>
  <c r="H4736" i="2"/>
  <c r="I4736" i="2"/>
  <c r="J4736" i="2" s="1"/>
  <c r="K4736" i="2" s="1"/>
  <c r="G4585" i="2"/>
  <c r="H4585" i="2"/>
  <c r="M4585" i="2"/>
  <c r="N4585" i="2" s="1"/>
  <c r="I4585" i="2"/>
  <c r="J4585" i="2" s="1"/>
  <c r="K4585" i="2" s="1"/>
  <c r="G4573" i="2"/>
  <c r="H4573" i="2"/>
  <c r="I4573" i="2"/>
  <c r="J4573" i="2" s="1"/>
  <c r="K4573" i="2" s="1"/>
  <c r="M4573" i="2"/>
  <c r="N4573" i="2" s="1"/>
  <c r="G4561" i="2"/>
  <c r="M4561" i="2"/>
  <c r="N4561" i="2" s="1"/>
  <c r="H4561" i="2"/>
  <c r="I4561" i="2"/>
  <c r="J4561" i="2" s="1"/>
  <c r="K4561" i="2" s="1"/>
  <c r="G4549" i="2"/>
  <c r="H4549" i="2"/>
  <c r="I4549" i="2"/>
  <c r="J4549" i="2" s="1"/>
  <c r="K4549" i="2" s="1"/>
  <c r="M4549" i="2"/>
  <c r="N4549" i="2" s="1"/>
  <c r="G4537" i="2"/>
  <c r="H4537" i="2"/>
  <c r="I4537" i="2"/>
  <c r="J4537" i="2" s="1"/>
  <c r="K4537" i="2" s="1"/>
  <c r="M4537" i="2"/>
  <c r="N4537" i="2" s="1"/>
  <c r="G4525" i="2"/>
  <c r="M4525" i="2"/>
  <c r="N4525" i="2" s="1"/>
  <c r="H4525" i="2"/>
  <c r="I4525" i="2"/>
  <c r="J4525" i="2" s="1"/>
  <c r="K4525" i="2" s="1"/>
  <c r="G4513" i="2"/>
  <c r="H4513" i="2"/>
  <c r="I4513" i="2"/>
  <c r="J4513" i="2" s="1"/>
  <c r="K4513" i="2" s="1"/>
  <c r="M4513" i="2"/>
  <c r="N4513" i="2" s="1"/>
  <c r="G4501" i="2"/>
  <c r="I4501" i="2"/>
  <c r="J4501" i="2" s="1"/>
  <c r="K4501" i="2" s="1"/>
  <c r="M4501" i="2"/>
  <c r="N4501" i="2" s="1"/>
  <c r="H4501" i="2"/>
  <c r="G4489" i="2"/>
  <c r="I4489" i="2"/>
  <c r="J4489" i="2" s="1"/>
  <c r="K4489" i="2" s="1"/>
  <c r="H4489" i="2"/>
  <c r="M4489" i="2"/>
  <c r="N4489" i="2" s="1"/>
  <c r="G4477" i="2"/>
  <c r="I4477" i="2"/>
  <c r="J4477" i="2" s="1"/>
  <c r="K4477" i="2" s="1"/>
  <c r="H4477" i="2"/>
  <c r="M4477" i="2"/>
  <c r="N4477" i="2" s="1"/>
  <c r="G4465" i="2"/>
  <c r="I4465" i="2"/>
  <c r="J4465" i="2" s="1"/>
  <c r="K4465" i="2" s="1"/>
  <c r="M4465" i="2"/>
  <c r="N4465" i="2" s="1"/>
  <c r="H4465" i="2"/>
  <c r="G4453" i="2"/>
  <c r="I4453" i="2"/>
  <c r="J4453" i="2" s="1"/>
  <c r="K4453" i="2" s="1"/>
  <c r="H4453" i="2"/>
  <c r="M4453" i="2"/>
  <c r="N4453" i="2" s="1"/>
  <c r="G4441" i="2"/>
  <c r="I4441" i="2"/>
  <c r="J4441" i="2" s="1"/>
  <c r="K4441" i="2" s="1"/>
  <c r="M4441" i="2"/>
  <c r="N4441" i="2" s="1"/>
  <c r="H4441" i="2"/>
  <c r="G4429" i="2"/>
  <c r="I4429" i="2"/>
  <c r="J4429" i="2" s="1"/>
  <c r="K4429" i="2" s="1"/>
  <c r="M4429" i="2"/>
  <c r="N4429" i="2" s="1"/>
  <c r="H4429" i="2"/>
  <c r="M4417" i="2"/>
  <c r="N4417" i="2" s="1"/>
  <c r="H4417" i="2"/>
  <c r="I4417" i="2"/>
  <c r="J4417" i="2" s="1"/>
  <c r="K4417" i="2" s="1"/>
  <c r="G4417" i="2"/>
  <c r="M4405" i="2"/>
  <c r="N4405" i="2" s="1"/>
  <c r="G4405" i="2"/>
  <c r="I4405" i="2"/>
  <c r="J4405" i="2" s="1"/>
  <c r="K4405" i="2" s="1"/>
  <c r="H4405" i="2"/>
  <c r="M4393" i="2"/>
  <c r="N4393" i="2" s="1"/>
  <c r="H4393" i="2"/>
  <c r="I4393" i="2"/>
  <c r="J4393" i="2" s="1"/>
  <c r="K4393" i="2" s="1"/>
  <c r="G4393" i="2"/>
  <c r="M4381" i="2"/>
  <c r="N4381" i="2" s="1"/>
  <c r="H4381" i="2"/>
  <c r="G4381" i="2"/>
  <c r="I4381" i="2"/>
  <c r="J4381" i="2" s="1"/>
  <c r="K4381" i="2" s="1"/>
  <c r="M4369" i="2"/>
  <c r="N4369" i="2" s="1"/>
  <c r="G4369" i="2"/>
  <c r="I4369" i="2"/>
  <c r="J4369" i="2" s="1"/>
  <c r="K4369" i="2" s="1"/>
  <c r="H4369" i="2"/>
  <c r="M4357" i="2"/>
  <c r="N4357" i="2" s="1"/>
  <c r="H4357" i="2"/>
  <c r="I4357" i="2"/>
  <c r="J4357" i="2" s="1"/>
  <c r="K4357" i="2" s="1"/>
  <c r="G4357" i="2"/>
  <c r="M4345" i="2"/>
  <c r="N4345" i="2" s="1"/>
  <c r="H4345" i="2"/>
  <c r="I4345" i="2"/>
  <c r="J4345" i="2" s="1"/>
  <c r="K4345" i="2" s="1"/>
  <c r="G4345" i="2"/>
  <c r="M4333" i="2"/>
  <c r="N4333" i="2" s="1"/>
  <c r="G4333" i="2"/>
  <c r="I4333" i="2"/>
  <c r="J4333" i="2" s="1"/>
  <c r="K4333" i="2" s="1"/>
  <c r="H4333" i="2"/>
  <c r="M4321" i="2"/>
  <c r="N4321" i="2" s="1"/>
  <c r="H4321" i="2"/>
  <c r="I4321" i="2"/>
  <c r="J4321" i="2" s="1"/>
  <c r="K4321" i="2" s="1"/>
  <c r="G4321" i="2"/>
  <c r="M4309" i="2"/>
  <c r="N4309" i="2" s="1"/>
  <c r="H4309" i="2"/>
  <c r="G4309" i="2"/>
  <c r="I4309" i="2"/>
  <c r="J4309" i="2" s="1"/>
  <c r="K4309" i="2" s="1"/>
  <c r="M4297" i="2"/>
  <c r="N4297" i="2" s="1"/>
  <c r="G4297" i="2"/>
  <c r="I4297" i="2"/>
  <c r="J4297" i="2" s="1"/>
  <c r="K4297" i="2" s="1"/>
  <c r="H4297" i="2"/>
  <c r="M4285" i="2"/>
  <c r="N4285" i="2" s="1"/>
  <c r="H4285" i="2"/>
  <c r="I4285" i="2"/>
  <c r="J4285" i="2" s="1"/>
  <c r="K4285" i="2" s="1"/>
  <c r="G4285" i="2"/>
  <c r="M4273" i="2"/>
  <c r="N4273" i="2" s="1"/>
  <c r="H4273" i="2"/>
  <c r="G4273" i="2"/>
  <c r="I4273" i="2"/>
  <c r="J4273" i="2" s="1"/>
  <c r="K4273" i="2" s="1"/>
  <c r="I4261" i="2"/>
  <c r="J4261" i="2" s="1"/>
  <c r="K4261" i="2" s="1"/>
  <c r="M4261" i="2"/>
  <c r="N4261" i="2" s="1"/>
  <c r="H4261" i="2"/>
  <c r="G4261" i="2"/>
  <c r="I4249" i="2"/>
  <c r="J4249" i="2" s="1"/>
  <c r="K4249" i="2" s="1"/>
  <c r="M4249" i="2"/>
  <c r="N4249" i="2" s="1"/>
  <c r="G4249" i="2"/>
  <c r="H4249" i="2"/>
  <c r="I4074" i="2"/>
  <c r="J4074" i="2" s="1"/>
  <c r="K4074" i="2" s="1"/>
  <c r="M4074" i="2"/>
  <c r="N4074" i="2" s="1"/>
  <c r="G4074" i="2"/>
  <c r="H4074" i="2"/>
  <c r="I4062" i="2"/>
  <c r="J4062" i="2" s="1"/>
  <c r="K4062" i="2" s="1"/>
  <c r="M4062" i="2"/>
  <c r="N4062" i="2" s="1"/>
  <c r="H4062" i="2"/>
  <c r="G4062" i="2"/>
  <c r="I4050" i="2"/>
  <c r="J4050" i="2" s="1"/>
  <c r="K4050" i="2" s="1"/>
  <c r="M4050" i="2"/>
  <c r="N4050" i="2" s="1"/>
  <c r="G4050" i="2"/>
  <c r="H4050" i="2"/>
  <c r="I4038" i="2"/>
  <c r="J4038" i="2" s="1"/>
  <c r="K4038" i="2" s="1"/>
  <c r="M4038" i="2"/>
  <c r="N4038" i="2" s="1"/>
  <c r="G4038" i="2"/>
  <c r="H4038" i="2"/>
  <c r="I4026" i="2"/>
  <c r="J4026" i="2" s="1"/>
  <c r="K4026" i="2" s="1"/>
  <c r="M4026" i="2"/>
  <c r="N4026" i="2" s="1"/>
  <c r="H4026" i="2"/>
  <c r="G4026" i="2"/>
  <c r="I4014" i="2"/>
  <c r="J4014" i="2" s="1"/>
  <c r="K4014" i="2" s="1"/>
  <c r="M4014" i="2"/>
  <c r="N4014" i="2" s="1"/>
  <c r="G4014" i="2"/>
  <c r="H4014" i="2"/>
  <c r="H4002" i="2"/>
  <c r="I4002" i="2"/>
  <c r="J4002" i="2" s="1"/>
  <c r="K4002" i="2" s="1"/>
  <c r="M4002" i="2"/>
  <c r="N4002" i="2" s="1"/>
  <c r="G4002" i="2"/>
  <c r="H3990" i="2"/>
  <c r="I3990" i="2"/>
  <c r="J3990" i="2" s="1"/>
  <c r="K3990" i="2" s="1"/>
  <c r="M3990" i="2"/>
  <c r="N3990" i="2" s="1"/>
  <c r="G3990" i="2"/>
  <c r="H3978" i="2"/>
  <c r="I3978" i="2"/>
  <c r="J3978" i="2" s="1"/>
  <c r="K3978" i="2" s="1"/>
  <c r="M3978" i="2"/>
  <c r="N3978" i="2" s="1"/>
  <c r="G3978" i="2"/>
  <c r="H3966" i="2"/>
  <c r="I3966" i="2"/>
  <c r="J3966" i="2" s="1"/>
  <c r="K3966" i="2" s="1"/>
  <c r="M3966" i="2"/>
  <c r="N3966" i="2" s="1"/>
  <c r="G3966" i="2"/>
  <c r="H3954" i="2"/>
  <c r="I3954" i="2"/>
  <c r="J3954" i="2" s="1"/>
  <c r="K3954" i="2" s="1"/>
  <c r="M3954" i="2"/>
  <c r="N3954" i="2" s="1"/>
  <c r="G3954" i="2"/>
  <c r="H3942" i="2"/>
  <c r="I3942" i="2"/>
  <c r="J3942" i="2" s="1"/>
  <c r="K3942" i="2" s="1"/>
  <c r="M3942" i="2"/>
  <c r="N3942" i="2" s="1"/>
  <c r="G3942" i="2"/>
  <c r="H3930" i="2"/>
  <c r="I3930" i="2"/>
  <c r="J3930" i="2" s="1"/>
  <c r="K3930" i="2" s="1"/>
  <c r="M3930" i="2"/>
  <c r="N3930" i="2" s="1"/>
  <c r="G3930" i="2"/>
  <c r="H3918" i="2"/>
  <c r="I3918" i="2"/>
  <c r="J3918" i="2" s="1"/>
  <c r="K3918" i="2" s="1"/>
  <c r="M3918" i="2"/>
  <c r="N3918" i="2" s="1"/>
  <c r="G3918" i="2"/>
  <c r="H3906" i="2"/>
  <c r="I3906" i="2"/>
  <c r="J3906" i="2" s="1"/>
  <c r="K3906" i="2" s="1"/>
  <c r="M3906" i="2"/>
  <c r="N3906" i="2" s="1"/>
  <c r="G3906" i="2"/>
  <c r="H3894" i="2"/>
  <c r="I3894" i="2"/>
  <c r="J3894" i="2" s="1"/>
  <c r="K3894" i="2" s="1"/>
  <c r="M3894" i="2"/>
  <c r="N3894" i="2" s="1"/>
  <c r="G3894" i="2"/>
  <c r="H3882" i="2"/>
  <c r="I3882" i="2"/>
  <c r="J3882" i="2" s="1"/>
  <c r="K3882" i="2" s="1"/>
  <c r="M3882" i="2"/>
  <c r="N3882" i="2" s="1"/>
  <c r="G3882" i="2"/>
  <c r="H3870" i="2"/>
  <c r="I3870" i="2"/>
  <c r="J3870" i="2" s="1"/>
  <c r="K3870" i="2" s="1"/>
  <c r="M3870" i="2"/>
  <c r="N3870" i="2" s="1"/>
  <c r="G3870" i="2"/>
  <c r="H3858" i="2"/>
  <c r="I3858" i="2"/>
  <c r="J3858" i="2" s="1"/>
  <c r="K3858" i="2" s="1"/>
  <c r="M3858" i="2"/>
  <c r="N3858" i="2" s="1"/>
  <c r="G3858" i="2"/>
  <c r="H3846" i="2"/>
  <c r="I3846" i="2"/>
  <c r="J3846" i="2" s="1"/>
  <c r="K3846" i="2" s="1"/>
  <c r="M3846" i="2"/>
  <c r="N3846" i="2" s="1"/>
  <c r="G3846" i="2"/>
  <c r="H3834" i="2"/>
  <c r="I3834" i="2"/>
  <c r="J3834" i="2" s="1"/>
  <c r="K3834" i="2" s="1"/>
  <c r="M3834" i="2"/>
  <c r="N3834" i="2" s="1"/>
  <c r="G3834" i="2"/>
  <c r="H3822" i="2"/>
  <c r="I3822" i="2"/>
  <c r="J3822" i="2" s="1"/>
  <c r="K3822" i="2" s="1"/>
  <c r="M3822" i="2"/>
  <c r="N3822" i="2" s="1"/>
  <c r="G3822" i="2"/>
  <c r="H3810" i="2"/>
  <c r="I3810" i="2"/>
  <c r="J3810" i="2" s="1"/>
  <c r="K3810" i="2" s="1"/>
  <c r="M3810" i="2"/>
  <c r="N3810" i="2" s="1"/>
  <c r="G3810" i="2"/>
  <c r="H3798" i="2"/>
  <c r="I3798" i="2"/>
  <c r="J3798" i="2" s="1"/>
  <c r="K3798" i="2" s="1"/>
  <c r="M3798" i="2"/>
  <c r="N3798" i="2" s="1"/>
  <c r="G3798" i="2"/>
  <c r="H3786" i="2"/>
  <c r="I3786" i="2"/>
  <c r="J3786" i="2" s="1"/>
  <c r="K3786" i="2" s="1"/>
  <c r="M3786" i="2"/>
  <c r="N3786" i="2" s="1"/>
  <c r="G3786" i="2"/>
  <c r="H3655" i="2"/>
  <c r="I3655" i="2"/>
  <c r="J3655" i="2" s="1"/>
  <c r="K3655" i="2" s="1"/>
  <c r="M3655" i="2"/>
  <c r="N3655" i="2" s="1"/>
  <c r="G3655" i="2"/>
  <c r="H3643" i="2"/>
  <c r="I3643" i="2"/>
  <c r="J3643" i="2" s="1"/>
  <c r="K3643" i="2" s="1"/>
  <c r="M3643" i="2"/>
  <c r="N3643" i="2" s="1"/>
  <c r="G3643" i="2"/>
  <c r="H3631" i="2"/>
  <c r="I3631" i="2"/>
  <c r="J3631" i="2" s="1"/>
  <c r="K3631" i="2" s="1"/>
  <c r="M3631" i="2"/>
  <c r="N3631" i="2" s="1"/>
  <c r="G3631" i="2"/>
  <c r="H3619" i="2"/>
  <c r="I3619" i="2"/>
  <c r="J3619" i="2" s="1"/>
  <c r="K3619" i="2" s="1"/>
  <c r="M3619" i="2"/>
  <c r="N3619" i="2" s="1"/>
  <c r="G3619" i="2"/>
  <c r="H3607" i="2"/>
  <c r="I3607" i="2"/>
  <c r="J3607" i="2" s="1"/>
  <c r="K3607" i="2" s="1"/>
  <c r="M3607" i="2"/>
  <c r="N3607" i="2" s="1"/>
  <c r="G3607" i="2"/>
  <c r="G3595" i="2"/>
  <c r="H3595" i="2"/>
  <c r="I3595" i="2"/>
  <c r="J3595" i="2" s="1"/>
  <c r="K3595" i="2" s="1"/>
  <c r="M3595" i="2"/>
  <c r="N3595" i="2" s="1"/>
  <c r="H3583" i="2"/>
  <c r="G3583" i="2"/>
  <c r="I3583" i="2"/>
  <c r="J3583" i="2" s="1"/>
  <c r="K3583" i="2" s="1"/>
  <c r="M3583" i="2"/>
  <c r="N3583" i="2" s="1"/>
  <c r="M3571" i="2"/>
  <c r="N3571" i="2" s="1"/>
  <c r="G3571" i="2"/>
  <c r="H3571" i="2"/>
  <c r="I3571" i="2"/>
  <c r="J3571" i="2" s="1"/>
  <c r="K3571" i="2" s="1"/>
  <c r="G3559" i="2"/>
  <c r="H3559" i="2"/>
  <c r="I3559" i="2"/>
  <c r="J3559" i="2" s="1"/>
  <c r="K3559" i="2" s="1"/>
  <c r="M3559" i="2"/>
  <c r="N3559" i="2" s="1"/>
  <c r="H3547" i="2"/>
  <c r="G3547" i="2"/>
  <c r="I3547" i="2"/>
  <c r="J3547" i="2" s="1"/>
  <c r="K3547" i="2" s="1"/>
  <c r="M3547" i="2"/>
  <c r="N3547" i="2" s="1"/>
  <c r="M3535" i="2"/>
  <c r="N3535" i="2" s="1"/>
  <c r="H3535" i="2"/>
  <c r="I3535" i="2"/>
  <c r="J3535" i="2" s="1"/>
  <c r="K3535" i="2" s="1"/>
  <c r="G3535" i="2"/>
  <c r="G3523" i="2"/>
  <c r="H3523" i="2"/>
  <c r="I3523" i="2"/>
  <c r="J3523" i="2" s="1"/>
  <c r="K3523" i="2" s="1"/>
  <c r="M3523" i="2"/>
  <c r="N3523" i="2" s="1"/>
  <c r="H3511" i="2"/>
  <c r="M3511" i="2"/>
  <c r="N3511" i="2" s="1"/>
  <c r="I3511" i="2"/>
  <c r="J3511" i="2" s="1"/>
  <c r="K3511" i="2" s="1"/>
  <c r="G3511" i="2"/>
  <c r="M3499" i="2"/>
  <c r="N3499" i="2" s="1"/>
  <c r="I3499" i="2"/>
  <c r="J3499" i="2" s="1"/>
  <c r="K3499" i="2" s="1"/>
  <c r="G3499" i="2"/>
  <c r="H3499" i="2"/>
  <c r="G3487" i="2"/>
  <c r="H3487" i="2"/>
  <c r="I3487" i="2"/>
  <c r="J3487" i="2" s="1"/>
  <c r="K3487" i="2" s="1"/>
  <c r="M3487" i="2"/>
  <c r="N3487" i="2" s="1"/>
  <c r="H3475" i="2"/>
  <c r="G3475" i="2"/>
  <c r="I3475" i="2"/>
  <c r="J3475" i="2" s="1"/>
  <c r="K3475" i="2" s="1"/>
  <c r="M3475" i="2"/>
  <c r="N3475" i="2" s="1"/>
  <c r="G3463" i="2"/>
  <c r="I3463" i="2"/>
  <c r="J3463" i="2" s="1"/>
  <c r="K3463" i="2" s="1"/>
  <c r="H3463" i="2"/>
  <c r="M3463" i="2"/>
  <c r="N3463" i="2" s="1"/>
  <c r="G3451" i="2"/>
  <c r="I3451" i="2"/>
  <c r="J3451" i="2" s="1"/>
  <c r="K3451" i="2" s="1"/>
  <c r="H3451" i="2"/>
  <c r="M3451" i="2"/>
  <c r="N3451" i="2" s="1"/>
  <c r="G3439" i="2"/>
  <c r="I3439" i="2"/>
  <c r="J3439" i="2" s="1"/>
  <c r="K3439" i="2" s="1"/>
  <c r="H3439" i="2"/>
  <c r="M3439" i="2"/>
  <c r="N3439" i="2" s="1"/>
  <c r="G3427" i="2"/>
  <c r="I3427" i="2"/>
  <c r="J3427" i="2" s="1"/>
  <c r="K3427" i="2" s="1"/>
  <c r="H3427" i="2"/>
  <c r="M3427" i="2"/>
  <c r="N3427" i="2" s="1"/>
  <c r="M3415" i="2"/>
  <c r="N3415" i="2" s="1"/>
  <c r="G3415" i="2"/>
  <c r="H3415" i="2"/>
  <c r="I3415" i="2"/>
  <c r="J3415" i="2" s="1"/>
  <c r="K3415" i="2" s="1"/>
  <c r="M3403" i="2"/>
  <c r="N3403" i="2" s="1"/>
  <c r="G3403" i="2"/>
  <c r="H3403" i="2"/>
  <c r="I3403" i="2"/>
  <c r="J3403" i="2" s="1"/>
  <c r="K3403" i="2" s="1"/>
  <c r="M3391" i="2"/>
  <c r="N3391" i="2" s="1"/>
  <c r="G3391" i="2"/>
  <c r="H3391" i="2"/>
  <c r="I3391" i="2"/>
  <c r="J3391" i="2" s="1"/>
  <c r="K3391" i="2" s="1"/>
  <c r="M3379" i="2"/>
  <c r="N3379" i="2" s="1"/>
  <c r="G3379" i="2"/>
  <c r="H3379" i="2"/>
  <c r="I3379" i="2"/>
  <c r="J3379" i="2" s="1"/>
  <c r="K3379" i="2" s="1"/>
  <c r="M3367" i="2"/>
  <c r="N3367" i="2" s="1"/>
  <c r="G3367" i="2"/>
  <c r="I3367" i="2"/>
  <c r="J3367" i="2" s="1"/>
  <c r="K3367" i="2" s="1"/>
  <c r="H3367" i="2"/>
  <c r="M3355" i="2"/>
  <c r="N3355" i="2" s="1"/>
  <c r="G3355" i="2"/>
  <c r="H3355" i="2"/>
  <c r="I3355" i="2"/>
  <c r="J3355" i="2" s="1"/>
  <c r="K3355" i="2" s="1"/>
  <c r="M2980" i="2"/>
  <c r="N2980" i="2" s="1"/>
  <c r="I2980" i="2"/>
  <c r="J2980" i="2" s="1"/>
  <c r="K2980" i="2" s="1"/>
  <c r="G2980" i="2"/>
  <c r="H2980" i="2"/>
  <c r="M2968" i="2"/>
  <c r="N2968" i="2" s="1"/>
  <c r="G2968" i="2"/>
  <c r="H2968" i="2"/>
  <c r="I2968" i="2"/>
  <c r="J2968" i="2" s="1"/>
  <c r="K2968" i="2" s="1"/>
  <c r="M2956" i="2"/>
  <c r="N2956" i="2" s="1"/>
  <c r="G2956" i="2"/>
  <c r="H2956" i="2"/>
  <c r="I2956" i="2"/>
  <c r="J2956" i="2" s="1"/>
  <c r="K2956" i="2" s="1"/>
  <c r="M2944" i="2"/>
  <c r="N2944" i="2" s="1"/>
  <c r="H2944" i="2"/>
  <c r="I2944" i="2"/>
  <c r="J2944" i="2" s="1"/>
  <c r="K2944" i="2" s="1"/>
  <c r="G2944" i="2"/>
  <c r="I2932" i="2"/>
  <c r="J2932" i="2" s="1"/>
  <c r="K2932" i="2" s="1"/>
  <c r="H2932" i="2"/>
  <c r="G2932" i="2"/>
  <c r="M2932" i="2"/>
  <c r="N2932" i="2" s="1"/>
  <c r="I2920" i="2"/>
  <c r="J2920" i="2" s="1"/>
  <c r="K2920" i="2" s="1"/>
  <c r="G2920" i="2"/>
  <c r="H2920" i="2"/>
  <c r="M2920" i="2"/>
  <c r="N2920" i="2" s="1"/>
  <c r="I2908" i="2"/>
  <c r="J2908" i="2" s="1"/>
  <c r="K2908" i="2" s="1"/>
  <c r="M2908" i="2"/>
  <c r="N2908" i="2" s="1"/>
  <c r="G2908" i="2"/>
  <c r="H2908" i="2"/>
  <c r="I2896" i="2"/>
  <c r="J2896" i="2" s="1"/>
  <c r="K2896" i="2" s="1"/>
  <c r="H2896" i="2"/>
  <c r="G2896" i="2"/>
  <c r="M2896" i="2"/>
  <c r="N2896" i="2" s="1"/>
  <c r="I2884" i="2"/>
  <c r="J2884" i="2" s="1"/>
  <c r="K2884" i="2" s="1"/>
  <c r="G2884" i="2"/>
  <c r="H2884" i="2"/>
  <c r="M2884" i="2"/>
  <c r="N2884" i="2" s="1"/>
  <c r="I2872" i="2"/>
  <c r="J2872" i="2" s="1"/>
  <c r="K2872" i="2" s="1"/>
  <c r="M2872" i="2"/>
  <c r="N2872" i="2" s="1"/>
  <c r="H2872" i="2"/>
  <c r="G2872" i="2"/>
  <c r="I2860" i="2"/>
  <c r="J2860" i="2" s="1"/>
  <c r="K2860" i="2" s="1"/>
  <c r="H2860" i="2"/>
  <c r="G2860" i="2"/>
  <c r="M2860" i="2"/>
  <c r="N2860" i="2" s="1"/>
  <c r="I2848" i="2"/>
  <c r="J2848" i="2" s="1"/>
  <c r="K2848" i="2" s="1"/>
  <c r="G2848" i="2"/>
  <c r="H2848" i="2"/>
  <c r="M2848" i="2"/>
  <c r="N2848" i="2" s="1"/>
  <c r="I2836" i="2"/>
  <c r="J2836" i="2" s="1"/>
  <c r="K2836" i="2" s="1"/>
  <c r="M2836" i="2"/>
  <c r="N2836" i="2" s="1"/>
  <c r="G2836" i="2"/>
  <c r="H2836" i="2"/>
  <c r="I2824" i="2"/>
  <c r="J2824" i="2" s="1"/>
  <c r="K2824" i="2" s="1"/>
  <c r="H2824" i="2"/>
  <c r="G2824" i="2"/>
  <c r="M2824" i="2"/>
  <c r="N2824" i="2" s="1"/>
  <c r="I2812" i="2"/>
  <c r="J2812" i="2" s="1"/>
  <c r="K2812" i="2" s="1"/>
  <c r="G2812" i="2"/>
  <c r="H2812" i="2"/>
  <c r="M2812" i="2"/>
  <c r="N2812" i="2" s="1"/>
  <c r="I2800" i="2"/>
  <c r="J2800" i="2" s="1"/>
  <c r="K2800" i="2" s="1"/>
  <c r="M2800" i="2"/>
  <c r="N2800" i="2" s="1"/>
  <c r="H2800" i="2"/>
  <c r="G2800" i="2"/>
  <c r="I2788" i="2"/>
  <c r="J2788" i="2" s="1"/>
  <c r="K2788" i="2" s="1"/>
  <c r="H2788" i="2"/>
  <c r="G2788" i="2"/>
  <c r="M2788" i="2"/>
  <c r="N2788" i="2" s="1"/>
  <c r="I2776" i="2"/>
  <c r="J2776" i="2" s="1"/>
  <c r="K2776" i="2" s="1"/>
  <c r="G2776" i="2"/>
  <c r="H2776" i="2"/>
  <c r="M2776" i="2"/>
  <c r="N2776" i="2" s="1"/>
  <c r="I2764" i="2"/>
  <c r="J2764" i="2" s="1"/>
  <c r="K2764" i="2" s="1"/>
  <c r="G2764" i="2"/>
  <c r="H2764" i="2"/>
  <c r="M2764" i="2"/>
  <c r="N2764" i="2" s="1"/>
  <c r="I2752" i="2"/>
  <c r="J2752" i="2" s="1"/>
  <c r="K2752" i="2" s="1"/>
  <c r="G2752" i="2"/>
  <c r="H2752" i="2"/>
  <c r="M2752" i="2"/>
  <c r="N2752" i="2" s="1"/>
  <c r="I2740" i="2"/>
  <c r="J2740" i="2" s="1"/>
  <c r="K2740" i="2" s="1"/>
  <c r="M2740" i="2"/>
  <c r="N2740" i="2" s="1"/>
  <c r="H2740" i="2"/>
  <c r="G2740" i="2"/>
  <c r="I2728" i="2"/>
  <c r="J2728" i="2" s="1"/>
  <c r="K2728" i="2" s="1"/>
  <c r="G2728" i="2"/>
  <c r="M2728" i="2"/>
  <c r="N2728" i="2" s="1"/>
  <c r="H2728" i="2"/>
  <c r="I2716" i="2"/>
  <c r="J2716" i="2" s="1"/>
  <c r="K2716" i="2" s="1"/>
  <c r="G2716" i="2"/>
  <c r="H2716" i="2"/>
  <c r="M2716" i="2"/>
  <c r="N2716" i="2" s="1"/>
  <c r="I2704" i="2"/>
  <c r="J2704" i="2" s="1"/>
  <c r="K2704" i="2" s="1"/>
  <c r="M2704" i="2"/>
  <c r="N2704" i="2" s="1"/>
  <c r="H2704" i="2"/>
  <c r="G2704" i="2"/>
  <c r="G2692" i="2"/>
  <c r="I2692" i="2"/>
  <c r="J2692" i="2" s="1"/>
  <c r="K2692" i="2" s="1"/>
  <c r="M2692" i="2"/>
  <c r="N2692" i="2" s="1"/>
  <c r="H2692" i="2"/>
  <c r="G2680" i="2"/>
  <c r="I2680" i="2"/>
  <c r="J2680" i="2" s="1"/>
  <c r="K2680" i="2" s="1"/>
  <c r="M2680" i="2"/>
  <c r="N2680" i="2" s="1"/>
  <c r="H2680" i="2"/>
  <c r="G2668" i="2"/>
  <c r="I2668" i="2"/>
  <c r="J2668" i="2" s="1"/>
  <c r="K2668" i="2" s="1"/>
  <c r="M2668" i="2"/>
  <c r="N2668" i="2" s="1"/>
  <c r="H2668" i="2"/>
  <c r="G2656" i="2"/>
  <c r="I2656" i="2"/>
  <c r="J2656" i="2" s="1"/>
  <c r="K2656" i="2" s="1"/>
  <c r="M2656" i="2"/>
  <c r="N2656" i="2" s="1"/>
  <c r="H2656" i="2"/>
  <c r="G2644" i="2"/>
  <c r="I2644" i="2"/>
  <c r="J2644" i="2" s="1"/>
  <c r="K2644" i="2" s="1"/>
  <c r="M2644" i="2"/>
  <c r="N2644" i="2" s="1"/>
  <c r="H2644" i="2"/>
  <c r="G2632" i="2"/>
  <c r="I2632" i="2"/>
  <c r="J2632" i="2" s="1"/>
  <c r="K2632" i="2" s="1"/>
  <c r="M2632" i="2"/>
  <c r="N2632" i="2" s="1"/>
  <c r="H2632" i="2"/>
  <c r="G2620" i="2"/>
  <c r="I2620" i="2"/>
  <c r="J2620" i="2" s="1"/>
  <c r="K2620" i="2" s="1"/>
  <c r="M2620" i="2"/>
  <c r="N2620" i="2" s="1"/>
  <c r="H2620" i="2"/>
  <c r="G2608" i="2"/>
  <c r="I2608" i="2"/>
  <c r="J2608" i="2" s="1"/>
  <c r="K2608" i="2" s="1"/>
  <c r="M2608" i="2"/>
  <c r="N2608" i="2" s="1"/>
  <c r="H2608" i="2"/>
  <c r="H2596" i="2"/>
  <c r="M2596" i="2"/>
  <c r="N2596" i="2" s="1"/>
  <c r="G2596" i="2"/>
  <c r="I2596" i="2"/>
  <c r="J2596" i="2" s="1"/>
  <c r="K2596" i="2" s="1"/>
  <c r="G2584" i="2"/>
  <c r="H2584" i="2"/>
  <c r="I2584" i="2"/>
  <c r="J2584" i="2" s="1"/>
  <c r="K2584" i="2" s="1"/>
  <c r="M2584" i="2"/>
  <c r="N2584" i="2" s="1"/>
  <c r="M2572" i="2"/>
  <c r="N2572" i="2" s="1"/>
  <c r="G2572" i="2"/>
  <c r="H2572" i="2"/>
  <c r="I2572" i="2"/>
  <c r="J2572" i="2" s="1"/>
  <c r="K2572" i="2" s="1"/>
  <c r="H2560" i="2"/>
  <c r="M2560" i="2"/>
  <c r="N2560" i="2" s="1"/>
  <c r="G2560" i="2"/>
  <c r="I2560" i="2"/>
  <c r="J2560" i="2" s="1"/>
  <c r="K2560" i="2" s="1"/>
  <c r="G2548" i="2"/>
  <c r="H2548" i="2"/>
  <c r="I2548" i="2"/>
  <c r="J2548" i="2" s="1"/>
  <c r="K2548" i="2" s="1"/>
  <c r="M2548" i="2"/>
  <c r="N2548" i="2" s="1"/>
  <c r="M2536" i="2"/>
  <c r="N2536" i="2" s="1"/>
  <c r="G2536" i="2"/>
  <c r="H2536" i="2"/>
  <c r="I2536" i="2"/>
  <c r="J2536" i="2" s="1"/>
  <c r="K2536" i="2" s="1"/>
  <c r="H2524" i="2"/>
  <c r="M2524" i="2"/>
  <c r="N2524" i="2" s="1"/>
  <c r="G2524" i="2"/>
  <c r="I2524" i="2"/>
  <c r="J2524" i="2" s="1"/>
  <c r="K2524" i="2" s="1"/>
  <c r="G2512" i="2"/>
  <c r="H2512" i="2"/>
  <c r="I2512" i="2"/>
  <c r="J2512" i="2" s="1"/>
  <c r="K2512" i="2" s="1"/>
  <c r="M2512" i="2"/>
  <c r="N2512" i="2" s="1"/>
  <c r="M2500" i="2"/>
  <c r="N2500" i="2" s="1"/>
  <c r="G2500" i="2"/>
  <c r="I2500" i="2"/>
  <c r="J2500" i="2" s="1"/>
  <c r="K2500" i="2" s="1"/>
  <c r="H2500" i="2"/>
  <c r="G2488" i="2"/>
  <c r="M2488" i="2"/>
  <c r="N2488" i="2" s="1"/>
  <c r="H2488" i="2"/>
  <c r="I2488" i="2"/>
  <c r="J2488" i="2" s="1"/>
  <c r="K2488" i="2" s="1"/>
  <c r="H2404" i="2"/>
  <c r="G2404" i="2"/>
  <c r="M2404" i="2"/>
  <c r="N2404" i="2" s="1"/>
  <c r="I2404" i="2"/>
  <c r="J2404" i="2" s="1"/>
  <c r="K2404" i="2" s="1"/>
  <c r="H2392" i="2"/>
  <c r="G2392" i="2"/>
  <c r="I2392" i="2"/>
  <c r="J2392" i="2" s="1"/>
  <c r="K2392" i="2" s="1"/>
  <c r="M2392" i="2"/>
  <c r="N2392" i="2" s="1"/>
  <c r="H2380" i="2"/>
  <c r="G2380" i="2"/>
  <c r="I2380" i="2"/>
  <c r="J2380" i="2" s="1"/>
  <c r="K2380" i="2" s="1"/>
  <c r="M2380" i="2"/>
  <c r="N2380" i="2" s="1"/>
  <c r="H2368" i="2"/>
  <c r="G2368" i="2"/>
  <c r="I2368" i="2"/>
  <c r="J2368" i="2" s="1"/>
  <c r="K2368" i="2" s="1"/>
  <c r="M2368" i="2"/>
  <c r="N2368" i="2" s="1"/>
  <c r="H2356" i="2"/>
  <c r="G2356" i="2"/>
  <c r="I2356" i="2"/>
  <c r="J2356" i="2" s="1"/>
  <c r="K2356" i="2" s="1"/>
  <c r="M2356" i="2"/>
  <c r="N2356" i="2" s="1"/>
  <c r="H2344" i="2"/>
  <c r="M2344" i="2"/>
  <c r="N2344" i="2" s="1"/>
  <c r="G2344" i="2"/>
  <c r="I2344" i="2"/>
  <c r="J2344" i="2" s="1"/>
  <c r="K2344" i="2" s="1"/>
  <c r="H2332" i="2"/>
  <c r="M2332" i="2"/>
  <c r="N2332" i="2" s="1"/>
  <c r="G2332" i="2"/>
  <c r="I2332" i="2"/>
  <c r="J2332" i="2" s="1"/>
  <c r="K2332" i="2" s="1"/>
  <c r="H2320" i="2"/>
  <c r="I2320" i="2"/>
  <c r="J2320" i="2" s="1"/>
  <c r="K2320" i="2" s="1"/>
  <c r="G2320" i="2"/>
  <c r="M2320" i="2"/>
  <c r="N2320" i="2" s="1"/>
  <c r="H2308" i="2"/>
  <c r="G2308" i="2"/>
  <c r="I2308" i="2"/>
  <c r="J2308" i="2" s="1"/>
  <c r="K2308" i="2" s="1"/>
  <c r="M2308" i="2"/>
  <c r="N2308" i="2" s="1"/>
  <c r="H2296" i="2"/>
  <c r="G2296" i="2"/>
  <c r="I2296" i="2"/>
  <c r="J2296" i="2" s="1"/>
  <c r="K2296" i="2" s="1"/>
  <c r="M2296" i="2"/>
  <c r="N2296" i="2" s="1"/>
  <c r="H2284" i="2"/>
  <c r="G2284" i="2"/>
  <c r="I2284" i="2"/>
  <c r="J2284" i="2" s="1"/>
  <c r="K2284" i="2" s="1"/>
  <c r="M2284" i="2"/>
  <c r="N2284" i="2" s="1"/>
  <c r="H2272" i="2"/>
  <c r="G2272" i="2"/>
  <c r="I2272" i="2"/>
  <c r="J2272" i="2" s="1"/>
  <c r="K2272" i="2" s="1"/>
  <c r="M2272" i="2"/>
  <c r="N2272" i="2" s="1"/>
  <c r="H2260" i="2"/>
  <c r="M2260" i="2"/>
  <c r="N2260" i="2" s="1"/>
  <c r="G2260" i="2"/>
  <c r="I2260" i="2"/>
  <c r="J2260" i="2" s="1"/>
  <c r="K2260" i="2" s="1"/>
  <c r="H2248" i="2"/>
  <c r="M2248" i="2"/>
  <c r="N2248" i="2" s="1"/>
  <c r="G2248" i="2"/>
  <c r="I2248" i="2"/>
  <c r="J2248" i="2" s="1"/>
  <c r="K2248" i="2" s="1"/>
  <c r="H2236" i="2"/>
  <c r="G2236" i="2"/>
  <c r="I2236" i="2"/>
  <c r="J2236" i="2" s="1"/>
  <c r="K2236" i="2" s="1"/>
  <c r="M2236" i="2"/>
  <c r="N2236" i="2" s="1"/>
  <c r="H2224" i="2"/>
  <c r="M2224" i="2"/>
  <c r="N2224" i="2" s="1"/>
  <c r="G2224" i="2"/>
  <c r="I2224" i="2"/>
  <c r="J2224" i="2" s="1"/>
  <c r="K2224" i="2" s="1"/>
  <c r="H2212" i="2"/>
  <c r="I2212" i="2"/>
  <c r="J2212" i="2" s="1"/>
  <c r="K2212" i="2" s="1"/>
  <c r="M2212" i="2"/>
  <c r="N2212" i="2" s="1"/>
  <c r="G2212" i="2"/>
  <c r="H2200" i="2"/>
  <c r="G2200" i="2"/>
  <c r="I2200" i="2"/>
  <c r="J2200" i="2" s="1"/>
  <c r="K2200" i="2" s="1"/>
  <c r="M2200" i="2"/>
  <c r="N2200" i="2" s="1"/>
  <c r="M550" i="2"/>
  <c r="N550" i="2" s="1"/>
  <c r="G550" i="2"/>
  <c r="H550" i="2"/>
  <c r="I550" i="2"/>
  <c r="J550" i="2" s="1"/>
  <c r="K550" i="2" s="1"/>
  <c r="G557" i="2"/>
  <c r="H557" i="2"/>
  <c r="M557" i="2"/>
  <c r="N557" i="2" s="1"/>
  <c r="I557" i="2"/>
  <c r="J557" i="2" s="1"/>
  <c r="K557" i="2" s="1"/>
  <c r="I6960" i="2"/>
  <c r="J6960" i="2" s="1"/>
  <c r="K6960" i="2" s="1"/>
  <c r="M6960" i="2"/>
  <c r="N6960" i="2" s="1"/>
  <c r="H6960" i="2"/>
  <c r="G6960" i="2"/>
  <c r="I6948" i="2"/>
  <c r="J6948" i="2" s="1"/>
  <c r="K6948" i="2" s="1"/>
  <c r="H6948" i="2"/>
  <c r="G6948" i="2"/>
  <c r="M6948" i="2"/>
  <c r="N6948" i="2" s="1"/>
  <c r="I6936" i="2"/>
  <c r="J6936" i="2" s="1"/>
  <c r="K6936" i="2" s="1"/>
  <c r="G6936" i="2"/>
  <c r="H6936" i="2"/>
  <c r="M6936" i="2"/>
  <c r="N6936" i="2" s="1"/>
  <c r="I6889" i="2"/>
  <c r="J6889" i="2" s="1"/>
  <c r="K6889" i="2" s="1"/>
  <c r="M6889" i="2"/>
  <c r="N6889" i="2" s="1"/>
  <c r="G6889" i="2"/>
  <c r="H6889" i="2"/>
  <c r="I6877" i="2"/>
  <c r="J6877" i="2" s="1"/>
  <c r="K6877" i="2" s="1"/>
  <c r="G6877" i="2"/>
  <c r="M6877" i="2"/>
  <c r="N6877" i="2" s="1"/>
  <c r="H6877" i="2"/>
  <c r="I6865" i="2"/>
  <c r="J6865" i="2" s="1"/>
  <c r="K6865" i="2" s="1"/>
  <c r="H6865" i="2"/>
  <c r="G6865" i="2"/>
  <c r="M6865" i="2"/>
  <c r="N6865" i="2" s="1"/>
  <c r="I6853" i="2"/>
  <c r="J6853" i="2" s="1"/>
  <c r="K6853" i="2" s="1"/>
  <c r="M6853" i="2"/>
  <c r="N6853" i="2" s="1"/>
  <c r="G6853" i="2"/>
  <c r="H6853" i="2"/>
  <c r="I6841" i="2"/>
  <c r="J6841" i="2" s="1"/>
  <c r="K6841" i="2" s="1"/>
  <c r="G6841" i="2"/>
  <c r="M6841" i="2"/>
  <c r="N6841" i="2" s="1"/>
  <c r="H6841" i="2"/>
  <c r="I6829" i="2"/>
  <c r="J6829" i="2" s="1"/>
  <c r="K6829" i="2" s="1"/>
  <c r="H6829" i="2"/>
  <c r="G6829" i="2"/>
  <c r="M6829" i="2"/>
  <c r="N6829" i="2" s="1"/>
  <c r="I6817" i="2"/>
  <c r="J6817" i="2" s="1"/>
  <c r="K6817" i="2" s="1"/>
  <c r="M6817" i="2"/>
  <c r="N6817" i="2" s="1"/>
  <c r="G6817" i="2"/>
  <c r="H6817" i="2"/>
  <c r="H6805" i="2"/>
  <c r="I6805" i="2"/>
  <c r="J6805" i="2" s="1"/>
  <c r="K6805" i="2" s="1"/>
  <c r="M6805" i="2"/>
  <c r="N6805" i="2" s="1"/>
  <c r="G6805" i="2"/>
  <c r="G6793" i="2"/>
  <c r="H6793" i="2"/>
  <c r="I6793" i="2"/>
  <c r="J6793" i="2" s="1"/>
  <c r="K6793" i="2" s="1"/>
  <c r="M6793" i="2"/>
  <c r="N6793" i="2" s="1"/>
  <c r="M6781" i="2"/>
  <c r="N6781" i="2" s="1"/>
  <c r="I6781" i="2"/>
  <c r="J6781" i="2" s="1"/>
  <c r="K6781" i="2" s="1"/>
  <c r="G6781" i="2"/>
  <c r="H6781" i="2"/>
  <c r="H6769" i="2"/>
  <c r="G6769" i="2"/>
  <c r="M6769" i="2"/>
  <c r="N6769" i="2" s="1"/>
  <c r="I6769" i="2"/>
  <c r="J6769" i="2" s="1"/>
  <c r="K6769" i="2" s="1"/>
  <c r="G6757" i="2"/>
  <c r="H6757" i="2"/>
  <c r="I6757" i="2"/>
  <c r="J6757" i="2" s="1"/>
  <c r="K6757" i="2" s="1"/>
  <c r="M6757" i="2"/>
  <c r="N6757" i="2" s="1"/>
  <c r="M6745" i="2"/>
  <c r="N6745" i="2" s="1"/>
  <c r="I6745" i="2"/>
  <c r="J6745" i="2" s="1"/>
  <c r="K6745" i="2" s="1"/>
  <c r="H6745" i="2"/>
  <c r="G6745" i="2"/>
  <c r="H6733" i="2"/>
  <c r="M6733" i="2"/>
  <c r="N6733" i="2" s="1"/>
  <c r="G6733" i="2"/>
  <c r="I6733" i="2"/>
  <c r="J6733" i="2" s="1"/>
  <c r="K6733" i="2" s="1"/>
  <c r="G6721" i="2"/>
  <c r="H6721" i="2"/>
  <c r="I6721" i="2"/>
  <c r="J6721" i="2" s="1"/>
  <c r="K6721" i="2" s="1"/>
  <c r="M6721" i="2"/>
  <c r="N6721" i="2" s="1"/>
  <c r="M6709" i="2"/>
  <c r="N6709" i="2" s="1"/>
  <c r="G6709" i="2"/>
  <c r="H6709" i="2"/>
  <c r="I6709" i="2"/>
  <c r="J6709" i="2" s="1"/>
  <c r="K6709" i="2" s="1"/>
  <c r="H6697" i="2"/>
  <c r="I6697" i="2"/>
  <c r="J6697" i="2" s="1"/>
  <c r="K6697" i="2" s="1"/>
  <c r="G6697" i="2"/>
  <c r="M6697" i="2"/>
  <c r="N6697" i="2" s="1"/>
  <c r="G6685" i="2"/>
  <c r="H6685" i="2"/>
  <c r="I6685" i="2"/>
  <c r="J6685" i="2" s="1"/>
  <c r="K6685" i="2" s="1"/>
  <c r="M6685" i="2"/>
  <c r="N6685" i="2" s="1"/>
  <c r="M6673" i="2"/>
  <c r="N6673" i="2" s="1"/>
  <c r="H6673" i="2"/>
  <c r="I6673" i="2"/>
  <c r="J6673" i="2" s="1"/>
  <c r="K6673" i="2" s="1"/>
  <c r="G6673" i="2"/>
  <c r="H6661" i="2"/>
  <c r="G6661" i="2"/>
  <c r="I6661" i="2"/>
  <c r="J6661" i="2" s="1"/>
  <c r="K6661" i="2" s="1"/>
  <c r="M6661" i="2"/>
  <c r="N6661" i="2" s="1"/>
  <c r="G6649" i="2"/>
  <c r="H6649" i="2"/>
  <c r="I6649" i="2"/>
  <c r="J6649" i="2" s="1"/>
  <c r="K6649" i="2" s="1"/>
  <c r="M6649" i="2"/>
  <c r="N6649" i="2" s="1"/>
  <c r="M6637" i="2"/>
  <c r="N6637" i="2" s="1"/>
  <c r="G6637" i="2"/>
  <c r="H6637" i="2"/>
  <c r="I6637" i="2"/>
  <c r="J6637" i="2" s="1"/>
  <c r="K6637" i="2" s="1"/>
  <c r="H6625" i="2"/>
  <c r="G6625" i="2"/>
  <c r="I6625" i="2"/>
  <c r="J6625" i="2" s="1"/>
  <c r="K6625" i="2" s="1"/>
  <c r="M6625" i="2"/>
  <c r="N6625" i="2" s="1"/>
  <c r="G6613" i="2"/>
  <c r="H6613" i="2"/>
  <c r="I6613" i="2"/>
  <c r="J6613" i="2" s="1"/>
  <c r="K6613" i="2" s="1"/>
  <c r="M6613" i="2"/>
  <c r="N6613" i="2" s="1"/>
  <c r="M6601" i="2"/>
  <c r="N6601" i="2" s="1"/>
  <c r="G6601" i="2"/>
  <c r="H6601" i="2"/>
  <c r="I6601" i="2"/>
  <c r="J6601" i="2" s="1"/>
  <c r="K6601" i="2" s="1"/>
  <c r="H6589" i="2"/>
  <c r="M6589" i="2"/>
  <c r="N6589" i="2" s="1"/>
  <c r="G6589" i="2"/>
  <c r="I6589" i="2"/>
  <c r="J6589" i="2" s="1"/>
  <c r="K6589" i="2" s="1"/>
  <c r="G6577" i="2"/>
  <c r="H6577" i="2"/>
  <c r="I6577" i="2"/>
  <c r="J6577" i="2" s="1"/>
  <c r="K6577" i="2" s="1"/>
  <c r="M6577" i="2"/>
  <c r="N6577" i="2" s="1"/>
  <c r="M6565" i="2"/>
  <c r="N6565" i="2" s="1"/>
  <c r="G6565" i="2"/>
  <c r="H6565" i="2"/>
  <c r="I6565" i="2"/>
  <c r="J6565" i="2" s="1"/>
  <c r="K6565" i="2" s="1"/>
  <c r="H6553" i="2"/>
  <c r="M6553" i="2"/>
  <c r="N6553" i="2" s="1"/>
  <c r="G6553" i="2"/>
  <c r="I6553" i="2"/>
  <c r="J6553" i="2" s="1"/>
  <c r="K6553" i="2" s="1"/>
  <c r="G6541" i="2"/>
  <c r="H6541" i="2"/>
  <c r="I6541" i="2"/>
  <c r="J6541" i="2" s="1"/>
  <c r="K6541" i="2" s="1"/>
  <c r="M6541" i="2"/>
  <c r="N6541" i="2" s="1"/>
  <c r="M6529" i="2"/>
  <c r="N6529" i="2" s="1"/>
  <c r="G6529" i="2"/>
  <c r="I6529" i="2"/>
  <c r="J6529" i="2" s="1"/>
  <c r="K6529" i="2" s="1"/>
  <c r="H6529" i="2"/>
  <c r="H6517" i="2"/>
  <c r="G6517" i="2"/>
  <c r="I6517" i="2"/>
  <c r="J6517" i="2" s="1"/>
  <c r="K6517" i="2" s="1"/>
  <c r="M6517" i="2"/>
  <c r="N6517" i="2" s="1"/>
  <c r="G6505" i="2"/>
  <c r="H6505" i="2"/>
  <c r="I6505" i="2"/>
  <c r="J6505" i="2" s="1"/>
  <c r="K6505" i="2" s="1"/>
  <c r="M6505" i="2"/>
  <c r="N6505" i="2" s="1"/>
  <c r="M6493" i="2"/>
  <c r="N6493" i="2" s="1"/>
  <c r="G6493" i="2"/>
  <c r="H6493" i="2"/>
  <c r="I6493" i="2"/>
  <c r="J6493" i="2" s="1"/>
  <c r="K6493" i="2" s="1"/>
  <c r="H6481" i="2"/>
  <c r="I6481" i="2"/>
  <c r="J6481" i="2" s="1"/>
  <c r="K6481" i="2" s="1"/>
  <c r="G6481" i="2"/>
  <c r="M6481" i="2"/>
  <c r="N6481" i="2" s="1"/>
  <c r="G6469" i="2"/>
  <c r="H6469" i="2"/>
  <c r="I6469" i="2"/>
  <c r="J6469" i="2" s="1"/>
  <c r="K6469" i="2" s="1"/>
  <c r="M6469" i="2"/>
  <c r="N6469" i="2" s="1"/>
  <c r="M6457" i="2"/>
  <c r="N6457" i="2" s="1"/>
  <c r="H6457" i="2"/>
  <c r="I6457" i="2"/>
  <c r="J6457" i="2" s="1"/>
  <c r="K6457" i="2" s="1"/>
  <c r="G6457" i="2"/>
  <c r="H6445" i="2"/>
  <c r="G6445" i="2"/>
  <c r="I6445" i="2"/>
  <c r="J6445" i="2" s="1"/>
  <c r="K6445" i="2" s="1"/>
  <c r="M6445" i="2"/>
  <c r="N6445" i="2" s="1"/>
  <c r="G6433" i="2"/>
  <c r="H6433" i="2"/>
  <c r="I6433" i="2"/>
  <c r="J6433" i="2" s="1"/>
  <c r="K6433" i="2" s="1"/>
  <c r="M6433" i="2"/>
  <c r="N6433" i="2" s="1"/>
  <c r="M6421" i="2"/>
  <c r="N6421" i="2" s="1"/>
  <c r="G6421" i="2"/>
  <c r="H6421" i="2"/>
  <c r="I6421" i="2"/>
  <c r="J6421" i="2" s="1"/>
  <c r="K6421" i="2" s="1"/>
  <c r="H6197" i="2"/>
  <c r="G6197" i="2"/>
  <c r="I6197" i="2"/>
  <c r="J6197" i="2" s="1"/>
  <c r="K6197" i="2" s="1"/>
  <c r="M6197" i="2"/>
  <c r="N6197" i="2" s="1"/>
  <c r="G6185" i="2"/>
  <c r="H6185" i="2"/>
  <c r="I6185" i="2"/>
  <c r="J6185" i="2" s="1"/>
  <c r="K6185" i="2" s="1"/>
  <c r="M6185" i="2"/>
  <c r="N6185" i="2" s="1"/>
  <c r="I6173" i="2"/>
  <c r="J6173" i="2" s="1"/>
  <c r="K6173" i="2" s="1"/>
  <c r="G6173" i="2"/>
  <c r="H6173" i="2"/>
  <c r="M6173" i="2"/>
  <c r="N6173" i="2" s="1"/>
  <c r="I6161" i="2"/>
  <c r="J6161" i="2" s="1"/>
  <c r="K6161" i="2" s="1"/>
  <c r="M6161" i="2"/>
  <c r="N6161" i="2" s="1"/>
  <c r="G6161" i="2"/>
  <c r="H6161" i="2"/>
  <c r="I6149" i="2"/>
  <c r="J6149" i="2" s="1"/>
  <c r="K6149" i="2" s="1"/>
  <c r="H6149" i="2"/>
  <c r="M6149" i="2"/>
  <c r="N6149" i="2" s="1"/>
  <c r="G6149" i="2"/>
  <c r="I6137" i="2"/>
  <c r="J6137" i="2" s="1"/>
  <c r="K6137" i="2" s="1"/>
  <c r="G6137" i="2"/>
  <c r="M6137" i="2"/>
  <c r="N6137" i="2" s="1"/>
  <c r="H6137" i="2"/>
  <c r="I6125" i="2"/>
  <c r="J6125" i="2" s="1"/>
  <c r="K6125" i="2" s="1"/>
  <c r="H6125" i="2"/>
  <c r="G6125" i="2"/>
  <c r="M6125" i="2"/>
  <c r="N6125" i="2" s="1"/>
  <c r="I6113" i="2"/>
  <c r="J6113" i="2" s="1"/>
  <c r="K6113" i="2" s="1"/>
  <c r="H6113" i="2"/>
  <c r="M6113" i="2"/>
  <c r="N6113" i="2" s="1"/>
  <c r="G6113" i="2"/>
  <c r="I6101" i="2"/>
  <c r="J6101" i="2" s="1"/>
  <c r="K6101" i="2" s="1"/>
  <c r="G6101" i="2"/>
  <c r="M6101" i="2"/>
  <c r="N6101" i="2" s="1"/>
  <c r="H6101" i="2"/>
  <c r="I6089" i="2"/>
  <c r="J6089" i="2" s="1"/>
  <c r="K6089" i="2" s="1"/>
  <c r="M6089" i="2"/>
  <c r="N6089" i="2" s="1"/>
  <c r="G6089" i="2"/>
  <c r="H6089" i="2"/>
  <c r="I6077" i="2"/>
  <c r="J6077" i="2" s="1"/>
  <c r="K6077" i="2" s="1"/>
  <c r="H6077" i="2"/>
  <c r="M6077" i="2"/>
  <c r="N6077" i="2" s="1"/>
  <c r="G6077" i="2"/>
  <c r="I6065" i="2"/>
  <c r="J6065" i="2" s="1"/>
  <c r="K6065" i="2" s="1"/>
  <c r="M6065" i="2"/>
  <c r="N6065" i="2" s="1"/>
  <c r="H6065" i="2"/>
  <c r="G6065" i="2"/>
  <c r="G6053" i="2"/>
  <c r="H6053" i="2"/>
  <c r="M6053" i="2"/>
  <c r="N6053" i="2" s="1"/>
  <c r="I6053" i="2"/>
  <c r="J6053" i="2" s="1"/>
  <c r="K6053" i="2" s="1"/>
  <c r="G6041" i="2"/>
  <c r="H6041" i="2"/>
  <c r="M6041" i="2"/>
  <c r="N6041" i="2" s="1"/>
  <c r="I6041" i="2"/>
  <c r="J6041" i="2" s="1"/>
  <c r="K6041" i="2" s="1"/>
  <c r="G6029" i="2"/>
  <c r="H6029" i="2"/>
  <c r="I6029" i="2"/>
  <c r="J6029" i="2" s="1"/>
  <c r="K6029" i="2" s="1"/>
  <c r="M6029" i="2"/>
  <c r="N6029" i="2" s="1"/>
  <c r="G6017" i="2"/>
  <c r="H6017" i="2"/>
  <c r="M6017" i="2"/>
  <c r="N6017" i="2" s="1"/>
  <c r="I6017" i="2"/>
  <c r="J6017" i="2" s="1"/>
  <c r="K6017" i="2" s="1"/>
  <c r="G6005" i="2"/>
  <c r="I6005" i="2"/>
  <c r="J6005" i="2" s="1"/>
  <c r="K6005" i="2" s="1"/>
  <c r="H6005" i="2"/>
  <c r="M6005" i="2"/>
  <c r="N6005" i="2" s="1"/>
  <c r="G5993" i="2"/>
  <c r="I5993" i="2"/>
  <c r="J5993" i="2" s="1"/>
  <c r="K5993" i="2" s="1"/>
  <c r="M5993" i="2"/>
  <c r="N5993" i="2" s="1"/>
  <c r="H5993" i="2"/>
  <c r="G5981" i="2"/>
  <c r="H5981" i="2"/>
  <c r="I5981" i="2"/>
  <c r="J5981" i="2" s="1"/>
  <c r="K5981" i="2" s="1"/>
  <c r="M5981" i="2"/>
  <c r="N5981" i="2" s="1"/>
  <c r="M5969" i="2"/>
  <c r="N5969" i="2" s="1"/>
  <c r="H5969" i="2"/>
  <c r="I5969" i="2"/>
  <c r="J5969" i="2" s="1"/>
  <c r="K5969" i="2" s="1"/>
  <c r="G5969" i="2"/>
  <c r="G5957" i="2"/>
  <c r="H5957" i="2"/>
  <c r="M5957" i="2"/>
  <c r="N5957" i="2" s="1"/>
  <c r="I5957" i="2"/>
  <c r="J5957" i="2" s="1"/>
  <c r="K5957" i="2" s="1"/>
  <c r="G5945" i="2"/>
  <c r="H5945" i="2"/>
  <c r="I5945" i="2"/>
  <c r="J5945" i="2" s="1"/>
  <c r="K5945" i="2" s="1"/>
  <c r="M5945" i="2"/>
  <c r="N5945" i="2" s="1"/>
  <c r="M5933" i="2"/>
  <c r="N5933" i="2" s="1"/>
  <c r="H5933" i="2"/>
  <c r="I5933" i="2"/>
  <c r="J5933" i="2" s="1"/>
  <c r="K5933" i="2" s="1"/>
  <c r="G5933" i="2"/>
  <c r="G5921" i="2"/>
  <c r="H5921" i="2"/>
  <c r="M5921" i="2"/>
  <c r="N5921" i="2" s="1"/>
  <c r="I5921" i="2"/>
  <c r="J5921" i="2" s="1"/>
  <c r="K5921" i="2" s="1"/>
  <c r="G5909" i="2"/>
  <c r="H5909" i="2"/>
  <c r="I5909" i="2"/>
  <c r="J5909" i="2" s="1"/>
  <c r="K5909" i="2" s="1"/>
  <c r="M5909" i="2"/>
  <c r="N5909" i="2" s="1"/>
  <c r="M5897" i="2"/>
  <c r="N5897" i="2" s="1"/>
  <c r="H5897" i="2"/>
  <c r="I5897" i="2"/>
  <c r="J5897" i="2" s="1"/>
  <c r="K5897" i="2" s="1"/>
  <c r="G5897" i="2"/>
  <c r="G5885" i="2"/>
  <c r="H5885" i="2"/>
  <c r="M5885" i="2"/>
  <c r="N5885" i="2" s="1"/>
  <c r="I5885" i="2"/>
  <c r="J5885" i="2" s="1"/>
  <c r="K5885" i="2" s="1"/>
  <c r="G5873" i="2"/>
  <c r="H5873" i="2"/>
  <c r="I5873" i="2"/>
  <c r="J5873" i="2" s="1"/>
  <c r="K5873" i="2" s="1"/>
  <c r="M5873" i="2"/>
  <c r="N5873" i="2" s="1"/>
  <c r="M5861" i="2"/>
  <c r="N5861" i="2" s="1"/>
  <c r="H5861" i="2"/>
  <c r="I5861" i="2"/>
  <c r="J5861" i="2" s="1"/>
  <c r="K5861" i="2" s="1"/>
  <c r="G5861" i="2"/>
  <c r="G5849" i="2"/>
  <c r="H5849" i="2"/>
  <c r="I5849" i="2"/>
  <c r="J5849" i="2" s="1"/>
  <c r="K5849" i="2" s="1"/>
  <c r="M5849" i="2"/>
  <c r="N5849" i="2" s="1"/>
  <c r="G5837" i="2"/>
  <c r="H5837" i="2"/>
  <c r="I5837" i="2"/>
  <c r="J5837" i="2" s="1"/>
  <c r="K5837" i="2" s="1"/>
  <c r="M5837" i="2"/>
  <c r="N5837" i="2" s="1"/>
  <c r="M5825" i="2"/>
  <c r="N5825" i="2" s="1"/>
  <c r="H5825" i="2"/>
  <c r="I5825" i="2"/>
  <c r="J5825" i="2" s="1"/>
  <c r="K5825" i="2" s="1"/>
  <c r="G5825" i="2"/>
  <c r="G5813" i="2"/>
  <c r="H5813" i="2"/>
  <c r="I5813" i="2"/>
  <c r="J5813" i="2" s="1"/>
  <c r="K5813" i="2" s="1"/>
  <c r="M5813" i="2"/>
  <c r="N5813" i="2" s="1"/>
  <c r="G5723" i="2"/>
  <c r="H5723" i="2"/>
  <c r="I5723" i="2"/>
  <c r="J5723" i="2" s="1"/>
  <c r="K5723" i="2" s="1"/>
  <c r="M5723" i="2"/>
  <c r="N5723" i="2" s="1"/>
  <c r="M5711" i="2"/>
  <c r="N5711" i="2" s="1"/>
  <c r="H5711" i="2"/>
  <c r="I5711" i="2"/>
  <c r="J5711" i="2" s="1"/>
  <c r="K5711" i="2" s="1"/>
  <c r="G5711" i="2"/>
  <c r="G5699" i="2"/>
  <c r="H5699" i="2"/>
  <c r="I5699" i="2"/>
  <c r="J5699" i="2" s="1"/>
  <c r="K5699" i="2" s="1"/>
  <c r="M5699" i="2"/>
  <c r="N5699" i="2" s="1"/>
  <c r="G5687" i="2"/>
  <c r="H5687" i="2"/>
  <c r="I5687" i="2"/>
  <c r="J5687" i="2" s="1"/>
  <c r="K5687" i="2" s="1"/>
  <c r="M5687" i="2"/>
  <c r="N5687" i="2" s="1"/>
  <c r="M5675" i="2"/>
  <c r="N5675" i="2" s="1"/>
  <c r="H5675" i="2"/>
  <c r="I5675" i="2"/>
  <c r="J5675" i="2" s="1"/>
  <c r="K5675" i="2" s="1"/>
  <c r="G5675" i="2"/>
  <c r="G5663" i="2"/>
  <c r="H5663" i="2"/>
  <c r="M5663" i="2"/>
  <c r="N5663" i="2" s="1"/>
  <c r="I5663" i="2"/>
  <c r="J5663" i="2" s="1"/>
  <c r="K5663" i="2" s="1"/>
  <c r="G5651" i="2"/>
  <c r="H5651" i="2"/>
  <c r="I5651" i="2"/>
  <c r="J5651" i="2" s="1"/>
  <c r="K5651" i="2" s="1"/>
  <c r="M5651" i="2"/>
  <c r="N5651" i="2" s="1"/>
  <c r="M5639" i="2"/>
  <c r="N5639" i="2" s="1"/>
  <c r="H5639" i="2"/>
  <c r="I5639" i="2"/>
  <c r="J5639" i="2" s="1"/>
  <c r="K5639" i="2" s="1"/>
  <c r="G5639" i="2"/>
  <c r="G5627" i="2"/>
  <c r="H5627" i="2"/>
  <c r="M5627" i="2"/>
  <c r="N5627" i="2" s="1"/>
  <c r="I5627" i="2"/>
  <c r="J5627" i="2" s="1"/>
  <c r="K5627" i="2" s="1"/>
  <c r="G5615" i="2"/>
  <c r="H5615" i="2"/>
  <c r="I5615" i="2"/>
  <c r="J5615" i="2" s="1"/>
  <c r="K5615" i="2" s="1"/>
  <c r="M5615" i="2"/>
  <c r="N5615" i="2" s="1"/>
  <c r="M5603" i="2"/>
  <c r="N5603" i="2" s="1"/>
  <c r="H5603" i="2"/>
  <c r="I5603" i="2"/>
  <c r="J5603" i="2" s="1"/>
  <c r="K5603" i="2" s="1"/>
  <c r="G5603" i="2"/>
  <c r="G5591" i="2"/>
  <c r="H5591" i="2"/>
  <c r="I5591" i="2"/>
  <c r="J5591" i="2" s="1"/>
  <c r="K5591" i="2" s="1"/>
  <c r="M5591" i="2"/>
  <c r="N5591" i="2" s="1"/>
  <c r="G5579" i="2"/>
  <c r="H5579" i="2"/>
  <c r="I5579" i="2"/>
  <c r="J5579" i="2" s="1"/>
  <c r="K5579" i="2" s="1"/>
  <c r="M5579" i="2"/>
  <c r="N5579" i="2" s="1"/>
  <c r="M5567" i="2"/>
  <c r="N5567" i="2" s="1"/>
  <c r="H5567" i="2"/>
  <c r="I5567" i="2"/>
  <c r="J5567" i="2" s="1"/>
  <c r="K5567" i="2" s="1"/>
  <c r="G5567" i="2"/>
  <c r="G5555" i="2"/>
  <c r="H5555" i="2"/>
  <c r="I5555" i="2"/>
  <c r="J5555" i="2" s="1"/>
  <c r="K5555" i="2" s="1"/>
  <c r="M5555" i="2"/>
  <c r="N5555" i="2" s="1"/>
  <c r="M5543" i="2"/>
  <c r="N5543" i="2" s="1"/>
  <c r="H5543" i="2"/>
  <c r="I5543" i="2"/>
  <c r="J5543" i="2" s="1"/>
  <c r="K5543" i="2" s="1"/>
  <c r="G5543" i="2"/>
  <c r="I5531" i="2"/>
  <c r="J5531" i="2" s="1"/>
  <c r="K5531" i="2" s="1"/>
  <c r="H5531" i="2"/>
  <c r="M5531" i="2"/>
  <c r="N5531" i="2" s="1"/>
  <c r="G5531" i="2"/>
  <c r="I5519" i="2"/>
  <c r="J5519" i="2" s="1"/>
  <c r="K5519" i="2" s="1"/>
  <c r="G5519" i="2"/>
  <c r="H5519" i="2"/>
  <c r="M5519" i="2"/>
  <c r="N5519" i="2" s="1"/>
  <c r="I5507" i="2"/>
  <c r="J5507" i="2" s="1"/>
  <c r="K5507" i="2" s="1"/>
  <c r="M5507" i="2"/>
  <c r="N5507" i="2" s="1"/>
  <c r="G5507" i="2"/>
  <c r="H5507" i="2"/>
  <c r="I5495" i="2"/>
  <c r="J5495" i="2" s="1"/>
  <c r="K5495" i="2" s="1"/>
  <c r="H5495" i="2"/>
  <c r="M5495" i="2"/>
  <c r="N5495" i="2" s="1"/>
  <c r="G5495" i="2"/>
  <c r="I5483" i="2"/>
  <c r="J5483" i="2" s="1"/>
  <c r="K5483" i="2" s="1"/>
  <c r="G5483" i="2"/>
  <c r="H5483" i="2"/>
  <c r="M5483" i="2"/>
  <c r="N5483" i="2" s="1"/>
  <c r="I5471" i="2"/>
  <c r="J5471" i="2" s="1"/>
  <c r="K5471" i="2" s="1"/>
  <c r="G5471" i="2"/>
  <c r="H5471" i="2"/>
  <c r="M5471" i="2"/>
  <c r="N5471" i="2" s="1"/>
  <c r="I5459" i="2"/>
  <c r="J5459" i="2" s="1"/>
  <c r="K5459" i="2" s="1"/>
  <c r="H5459" i="2"/>
  <c r="M5459" i="2"/>
  <c r="N5459" i="2" s="1"/>
  <c r="G5459" i="2"/>
  <c r="I5263" i="2"/>
  <c r="J5263" i="2" s="1"/>
  <c r="K5263" i="2" s="1"/>
  <c r="G5263" i="2"/>
  <c r="H5263" i="2"/>
  <c r="M5263" i="2"/>
  <c r="N5263" i="2" s="1"/>
  <c r="I5251" i="2"/>
  <c r="J5251" i="2" s="1"/>
  <c r="K5251" i="2" s="1"/>
  <c r="G5251" i="2"/>
  <c r="M5251" i="2"/>
  <c r="N5251" i="2" s="1"/>
  <c r="H5251" i="2"/>
  <c r="I5239" i="2"/>
  <c r="J5239" i="2" s="1"/>
  <c r="K5239" i="2" s="1"/>
  <c r="M5239" i="2"/>
  <c r="N5239" i="2" s="1"/>
  <c r="G5239" i="2"/>
  <c r="H5239" i="2"/>
  <c r="I5227" i="2"/>
  <c r="J5227" i="2" s="1"/>
  <c r="K5227" i="2" s="1"/>
  <c r="M5227" i="2"/>
  <c r="N5227" i="2" s="1"/>
  <c r="G5227" i="2"/>
  <c r="H5227" i="2"/>
  <c r="I5215" i="2"/>
  <c r="J5215" i="2" s="1"/>
  <c r="K5215" i="2" s="1"/>
  <c r="G5215" i="2"/>
  <c r="H5215" i="2"/>
  <c r="M5215" i="2"/>
  <c r="N5215" i="2" s="1"/>
  <c r="I5203" i="2"/>
  <c r="J5203" i="2" s="1"/>
  <c r="K5203" i="2" s="1"/>
  <c r="M5203" i="2"/>
  <c r="N5203" i="2" s="1"/>
  <c r="G5203" i="2"/>
  <c r="H5203" i="2"/>
  <c r="I5191" i="2"/>
  <c r="J5191" i="2" s="1"/>
  <c r="K5191" i="2" s="1"/>
  <c r="G5191" i="2"/>
  <c r="H5191" i="2"/>
  <c r="M5191" i="2"/>
  <c r="N5191" i="2" s="1"/>
  <c r="I5179" i="2"/>
  <c r="J5179" i="2" s="1"/>
  <c r="K5179" i="2" s="1"/>
  <c r="G5179" i="2"/>
  <c r="H5179" i="2"/>
  <c r="M5179" i="2"/>
  <c r="N5179" i="2" s="1"/>
  <c r="I5167" i="2"/>
  <c r="J5167" i="2" s="1"/>
  <c r="K5167" i="2" s="1"/>
  <c r="M5167" i="2"/>
  <c r="N5167" i="2" s="1"/>
  <c r="G5167" i="2"/>
  <c r="H5167" i="2"/>
  <c r="I5155" i="2"/>
  <c r="J5155" i="2" s="1"/>
  <c r="K5155" i="2" s="1"/>
  <c r="H5155" i="2"/>
  <c r="M5155" i="2"/>
  <c r="N5155" i="2" s="1"/>
  <c r="G5155" i="2"/>
  <c r="I5143" i="2"/>
  <c r="J5143" i="2" s="1"/>
  <c r="K5143" i="2" s="1"/>
  <c r="G5143" i="2"/>
  <c r="H5143" i="2"/>
  <c r="M5143" i="2"/>
  <c r="N5143" i="2" s="1"/>
  <c r="I5131" i="2"/>
  <c r="J5131" i="2" s="1"/>
  <c r="K5131" i="2" s="1"/>
  <c r="M5131" i="2"/>
  <c r="N5131" i="2" s="1"/>
  <c r="G5131" i="2"/>
  <c r="H5131" i="2"/>
  <c r="I5119" i="2"/>
  <c r="J5119" i="2" s="1"/>
  <c r="K5119" i="2" s="1"/>
  <c r="G5119" i="2"/>
  <c r="H5119" i="2"/>
  <c r="M5119" i="2"/>
  <c r="N5119" i="2" s="1"/>
  <c r="I5107" i="2"/>
  <c r="J5107" i="2" s="1"/>
  <c r="K5107" i="2" s="1"/>
  <c r="G5107" i="2"/>
  <c r="H5107" i="2"/>
  <c r="M5107" i="2"/>
  <c r="N5107" i="2" s="1"/>
  <c r="I5095" i="2"/>
  <c r="J5095" i="2" s="1"/>
  <c r="K5095" i="2" s="1"/>
  <c r="M5095" i="2"/>
  <c r="N5095" i="2" s="1"/>
  <c r="G5095" i="2"/>
  <c r="H5095" i="2"/>
  <c r="I5083" i="2"/>
  <c r="J5083" i="2" s="1"/>
  <c r="K5083" i="2" s="1"/>
  <c r="G5083" i="2"/>
  <c r="M5083" i="2"/>
  <c r="N5083" i="2" s="1"/>
  <c r="H5083" i="2"/>
  <c r="I5071" i="2"/>
  <c r="J5071" i="2" s="1"/>
  <c r="K5071" i="2" s="1"/>
  <c r="M5071" i="2"/>
  <c r="N5071" i="2" s="1"/>
  <c r="G5071" i="2"/>
  <c r="H5071" i="2"/>
  <c r="I5059" i="2"/>
  <c r="J5059" i="2" s="1"/>
  <c r="K5059" i="2" s="1"/>
  <c r="G5059" i="2"/>
  <c r="H5059" i="2"/>
  <c r="M5059" i="2"/>
  <c r="N5059" i="2" s="1"/>
  <c r="I5047" i="2"/>
  <c r="J5047" i="2" s="1"/>
  <c r="K5047" i="2" s="1"/>
  <c r="G5047" i="2"/>
  <c r="H5047" i="2"/>
  <c r="M5047" i="2"/>
  <c r="N5047" i="2" s="1"/>
  <c r="I5035" i="2"/>
  <c r="J5035" i="2" s="1"/>
  <c r="K5035" i="2" s="1"/>
  <c r="M5035" i="2"/>
  <c r="N5035" i="2" s="1"/>
  <c r="G5035" i="2"/>
  <c r="H5035" i="2"/>
  <c r="I5023" i="2"/>
  <c r="J5023" i="2" s="1"/>
  <c r="K5023" i="2" s="1"/>
  <c r="G5023" i="2"/>
  <c r="H5023" i="2"/>
  <c r="M5023" i="2"/>
  <c r="N5023" i="2" s="1"/>
  <c r="M5011" i="2"/>
  <c r="N5011" i="2" s="1"/>
  <c r="I5011" i="2"/>
  <c r="J5011" i="2" s="1"/>
  <c r="K5011" i="2" s="1"/>
  <c r="G5011" i="2"/>
  <c r="H5011" i="2"/>
  <c r="G4999" i="2"/>
  <c r="H4999" i="2"/>
  <c r="I4999" i="2"/>
  <c r="J4999" i="2" s="1"/>
  <c r="K4999" i="2" s="1"/>
  <c r="M4999" i="2"/>
  <c r="N4999" i="2" s="1"/>
  <c r="I4987" i="2"/>
  <c r="J4987" i="2" s="1"/>
  <c r="K4987" i="2" s="1"/>
  <c r="H4987" i="2"/>
  <c r="G4987" i="2"/>
  <c r="M4987" i="2"/>
  <c r="N4987" i="2" s="1"/>
  <c r="M4975" i="2"/>
  <c r="N4975" i="2" s="1"/>
  <c r="G4975" i="2"/>
  <c r="H4975" i="2"/>
  <c r="I4975" i="2"/>
  <c r="J4975" i="2" s="1"/>
  <c r="K4975" i="2" s="1"/>
  <c r="G4963" i="2"/>
  <c r="H4963" i="2"/>
  <c r="M4963" i="2"/>
  <c r="N4963" i="2" s="1"/>
  <c r="I4963" i="2"/>
  <c r="J4963" i="2" s="1"/>
  <c r="K4963" i="2" s="1"/>
  <c r="I4951" i="2"/>
  <c r="J4951" i="2" s="1"/>
  <c r="K4951" i="2" s="1"/>
  <c r="G4951" i="2"/>
  <c r="H4951" i="2"/>
  <c r="M4951" i="2"/>
  <c r="N4951" i="2" s="1"/>
  <c r="M4939" i="2"/>
  <c r="N4939" i="2" s="1"/>
  <c r="G4939" i="2"/>
  <c r="H4939" i="2"/>
  <c r="I4939" i="2"/>
  <c r="J4939" i="2" s="1"/>
  <c r="K4939" i="2" s="1"/>
  <c r="H4927" i="2"/>
  <c r="M4927" i="2"/>
  <c r="N4927" i="2" s="1"/>
  <c r="G4927" i="2"/>
  <c r="I4927" i="2"/>
  <c r="J4927" i="2" s="1"/>
  <c r="K4927" i="2" s="1"/>
  <c r="M4915" i="2"/>
  <c r="N4915" i="2" s="1"/>
  <c r="H4915" i="2"/>
  <c r="I4915" i="2"/>
  <c r="J4915" i="2" s="1"/>
  <c r="K4915" i="2" s="1"/>
  <c r="G4915" i="2"/>
  <c r="G4903" i="2"/>
  <c r="H4903" i="2"/>
  <c r="I4903" i="2"/>
  <c r="J4903" i="2" s="1"/>
  <c r="K4903" i="2" s="1"/>
  <c r="M4903" i="2"/>
  <c r="N4903" i="2" s="1"/>
  <c r="G4891" i="2"/>
  <c r="H4891" i="2"/>
  <c r="I4891" i="2"/>
  <c r="J4891" i="2" s="1"/>
  <c r="K4891" i="2" s="1"/>
  <c r="M4891" i="2"/>
  <c r="N4891" i="2" s="1"/>
  <c r="G4879" i="2"/>
  <c r="H4879" i="2"/>
  <c r="I4879" i="2"/>
  <c r="J4879" i="2" s="1"/>
  <c r="K4879" i="2" s="1"/>
  <c r="M4879" i="2"/>
  <c r="N4879" i="2" s="1"/>
  <c r="G4867" i="2"/>
  <c r="H4867" i="2"/>
  <c r="I4867" i="2"/>
  <c r="J4867" i="2" s="1"/>
  <c r="K4867" i="2" s="1"/>
  <c r="M4867" i="2"/>
  <c r="N4867" i="2" s="1"/>
  <c r="G4855" i="2"/>
  <c r="H4855" i="2"/>
  <c r="I4855" i="2"/>
  <c r="J4855" i="2" s="1"/>
  <c r="K4855" i="2" s="1"/>
  <c r="M4855" i="2"/>
  <c r="N4855" i="2" s="1"/>
  <c r="G4843" i="2"/>
  <c r="H4843" i="2"/>
  <c r="I4843" i="2"/>
  <c r="J4843" i="2" s="1"/>
  <c r="K4843" i="2" s="1"/>
  <c r="M4843" i="2"/>
  <c r="N4843" i="2" s="1"/>
  <c r="G4831" i="2"/>
  <c r="H4831" i="2"/>
  <c r="I4831" i="2"/>
  <c r="J4831" i="2" s="1"/>
  <c r="K4831" i="2" s="1"/>
  <c r="M4831" i="2"/>
  <c r="N4831" i="2" s="1"/>
  <c r="G4819" i="2"/>
  <c r="H4819" i="2"/>
  <c r="I4819" i="2"/>
  <c r="J4819" i="2" s="1"/>
  <c r="K4819" i="2" s="1"/>
  <c r="M4819" i="2"/>
  <c r="N4819" i="2" s="1"/>
  <c r="G4807" i="2"/>
  <c r="H4807" i="2"/>
  <c r="I4807" i="2"/>
  <c r="J4807" i="2" s="1"/>
  <c r="K4807" i="2" s="1"/>
  <c r="M4807" i="2"/>
  <c r="N4807" i="2" s="1"/>
  <c r="G4795" i="2"/>
  <c r="H4795" i="2"/>
  <c r="I4795" i="2"/>
  <c r="J4795" i="2" s="1"/>
  <c r="K4795" i="2" s="1"/>
  <c r="M4795" i="2"/>
  <c r="N4795" i="2" s="1"/>
  <c r="G4783" i="2"/>
  <c r="H4783" i="2"/>
  <c r="I4783" i="2"/>
  <c r="J4783" i="2" s="1"/>
  <c r="K4783" i="2" s="1"/>
  <c r="M4783" i="2"/>
  <c r="N4783" i="2" s="1"/>
  <c r="M4771" i="2"/>
  <c r="N4771" i="2" s="1"/>
  <c r="H4771" i="2"/>
  <c r="I4771" i="2"/>
  <c r="J4771" i="2" s="1"/>
  <c r="K4771" i="2" s="1"/>
  <c r="G4771" i="2"/>
  <c r="M4759" i="2"/>
  <c r="N4759" i="2" s="1"/>
  <c r="G4759" i="2"/>
  <c r="H4759" i="2"/>
  <c r="I4759" i="2"/>
  <c r="J4759" i="2" s="1"/>
  <c r="K4759" i="2" s="1"/>
  <c r="M4747" i="2"/>
  <c r="N4747" i="2" s="1"/>
  <c r="G4747" i="2"/>
  <c r="H4747" i="2"/>
  <c r="I4747" i="2"/>
  <c r="J4747" i="2" s="1"/>
  <c r="K4747" i="2" s="1"/>
  <c r="M4735" i="2"/>
  <c r="N4735" i="2" s="1"/>
  <c r="H4735" i="2"/>
  <c r="I4735" i="2"/>
  <c r="J4735" i="2" s="1"/>
  <c r="K4735" i="2" s="1"/>
  <c r="G4735" i="2"/>
  <c r="M4584" i="2"/>
  <c r="N4584" i="2" s="1"/>
  <c r="G4584" i="2"/>
  <c r="H4584" i="2"/>
  <c r="I4584" i="2"/>
  <c r="J4584" i="2" s="1"/>
  <c r="K4584" i="2" s="1"/>
  <c r="M4572" i="2"/>
  <c r="N4572" i="2" s="1"/>
  <c r="G4572" i="2"/>
  <c r="H4572" i="2"/>
  <c r="I4572" i="2"/>
  <c r="J4572" i="2" s="1"/>
  <c r="K4572" i="2" s="1"/>
  <c r="M4560" i="2"/>
  <c r="N4560" i="2" s="1"/>
  <c r="H4560" i="2"/>
  <c r="I4560" i="2"/>
  <c r="J4560" i="2" s="1"/>
  <c r="K4560" i="2" s="1"/>
  <c r="G4560" i="2"/>
  <c r="M4548" i="2"/>
  <c r="N4548" i="2" s="1"/>
  <c r="G4548" i="2"/>
  <c r="H4548" i="2"/>
  <c r="I4548" i="2"/>
  <c r="J4548" i="2" s="1"/>
  <c r="K4548" i="2" s="1"/>
  <c r="M4536" i="2"/>
  <c r="N4536" i="2" s="1"/>
  <c r="G4536" i="2"/>
  <c r="H4536" i="2"/>
  <c r="I4536" i="2"/>
  <c r="J4536" i="2" s="1"/>
  <c r="K4536" i="2" s="1"/>
  <c r="M4524" i="2"/>
  <c r="N4524" i="2" s="1"/>
  <c r="H4524" i="2"/>
  <c r="I4524" i="2"/>
  <c r="J4524" i="2" s="1"/>
  <c r="K4524" i="2" s="1"/>
  <c r="G4524" i="2"/>
  <c r="M4512" i="2"/>
  <c r="N4512" i="2" s="1"/>
  <c r="G4512" i="2"/>
  <c r="H4512" i="2"/>
  <c r="I4512" i="2"/>
  <c r="J4512" i="2" s="1"/>
  <c r="K4512" i="2" s="1"/>
  <c r="M4500" i="2"/>
  <c r="N4500" i="2" s="1"/>
  <c r="H4500" i="2"/>
  <c r="I4500" i="2"/>
  <c r="J4500" i="2" s="1"/>
  <c r="K4500" i="2" s="1"/>
  <c r="G4500" i="2"/>
  <c r="M4488" i="2"/>
  <c r="N4488" i="2" s="1"/>
  <c r="H4488" i="2"/>
  <c r="I4488" i="2"/>
  <c r="J4488" i="2" s="1"/>
  <c r="K4488" i="2" s="1"/>
  <c r="G4488" i="2"/>
  <c r="M4476" i="2"/>
  <c r="N4476" i="2" s="1"/>
  <c r="H4476" i="2"/>
  <c r="I4476" i="2"/>
  <c r="J4476" i="2" s="1"/>
  <c r="K4476" i="2" s="1"/>
  <c r="G4476" i="2"/>
  <c r="M4464" i="2"/>
  <c r="N4464" i="2" s="1"/>
  <c r="H4464" i="2"/>
  <c r="I4464" i="2"/>
  <c r="J4464" i="2" s="1"/>
  <c r="K4464" i="2" s="1"/>
  <c r="G4464" i="2"/>
  <c r="M4452" i="2"/>
  <c r="N4452" i="2" s="1"/>
  <c r="H4452" i="2"/>
  <c r="I4452" i="2"/>
  <c r="J4452" i="2" s="1"/>
  <c r="K4452" i="2" s="1"/>
  <c r="G4452" i="2"/>
  <c r="M4440" i="2"/>
  <c r="N4440" i="2" s="1"/>
  <c r="H4440" i="2"/>
  <c r="I4440" i="2"/>
  <c r="J4440" i="2" s="1"/>
  <c r="K4440" i="2" s="1"/>
  <c r="G4440" i="2"/>
  <c r="M4428" i="2"/>
  <c r="N4428" i="2" s="1"/>
  <c r="H4428" i="2"/>
  <c r="I4428" i="2"/>
  <c r="J4428" i="2" s="1"/>
  <c r="K4428" i="2" s="1"/>
  <c r="G4428" i="2"/>
  <c r="I4416" i="2"/>
  <c r="J4416" i="2" s="1"/>
  <c r="K4416" i="2" s="1"/>
  <c r="G4416" i="2"/>
  <c r="H4416" i="2"/>
  <c r="M4416" i="2"/>
  <c r="N4416" i="2" s="1"/>
  <c r="I4404" i="2"/>
  <c r="J4404" i="2" s="1"/>
  <c r="K4404" i="2" s="1"/>
  <c r="M4404" i="2"/>
  <c r="N4404" i="2" s="1"/>
  <c r="G4404" i="2"/>
  <c r="H4404" i="2"/>
  <c r="I4392" i="2"/>
  <c r="J4392" i="2" s="1"/>
  <c r="K4392" i="2" s="1"/>
  <c r="H4392" i="2"/>
  <c r="M4392" i="2"/>
  <c r="N4392" i="2" s="1"/>
  <c r="G4392" i="2"/>
  <c r="I4380" i="2"/>
  <c r="J4380" i="2" s="1"/>
  <c r="K4380" i="2" s="1"/>
  <c r="G4380" i="2"/>
  <c r="H4380" i="2"/>
  <c r="M4380" i="2"/>
  <c r="N4380" i="2" s="1"/>
  <c r="I4368" i="2"/>
  <c r="J4368" i="2" s="1"/>
  <c r="K4368" i="2" s="1"/>
  <c r="M4368" i="2"/>
  <c r="N4368" i="2" s="1"/>
  <c r="G4368" i="2"/>
  <c r="H4368" i="2"/>
  <c r="I4356" i="2"/>
  <c r="J4356" i="2" s="1"/>
  <c r="K4356" i="2" s="1"/>
  <c r="H4356" i="2"/>
  <c r="M4356" i="2"/>
  <c r="N4356" i="2" s="1"/>
  <c r="G4356" i="2"/>
  <c r="I4344" i="2"/>
  <c r="J4344" i="2" s="1"/>
  <c r="K4344" i="2" s="1"/>
  <c r="G4344" i="2"/>
  <c r="H4344" i="2"/>
  <c r="M4344" i="2"/>
  <c r="N4344" i="2" s="1"/>
  <c r="I4332" i="2"/>
  <c r="J4332" i="2" s="1"/>
  <c r="K4332" i="2" s="1"/>
  <c r="M4332" i="2"/>
  <c r="N4332" i="2" s="1"/>
  <c r="G4332" i="2"/>
  <c r="H4332" i="2"/>
  <c r="I4320" i="2"/>
  <c r="J4320" i="2" s="1"/>
  <c r="K4320" i="2" s="1"/>
  <c r="H4320" i="2"/>
  <c r="M4320" i="2"/>
  <c r="N4320" i="2" s="1"/>
  <c r="G4320" i="2"/>
  <c r="I4308" i="2"/>
  <c r="J4308" i="2" s="1"/>
  <c r="K4308" i="2" s="1"/>
  <c r="G4308" i="2"/>
  <c r="H4308" i="2"/>
  <c r="M4308" i="2"/>
  <c r="N4308" i="2" s="1"/>
  <c r="I4296" i="2"/>
  <c r="J4296" i="2" s="1"/>
  <c r="K4296" i="2" s="1"/>
  <c r="M4296" i="2"/>
  <c r="N4296" i="2" s="1"/>
  <c r="G4296" i="2"/>
  <c r="H4296" i="2"/>
  <c r="I4284" i="2"/>
  <c r="J4284" i="2" s="1"/>
  <c r="K4284" i="2" s="1"/>
  <c r="H4284" i="2"/>
  <c r="M4284" i="2"/>
  <c r="N4284" i="2" s="1"/>
  <c r="G4284" i="2"/>
  <c r="I4272" i="2"/>
  <c r="J4272" i="2" s="1"/>
  <c r="K4272" i="2" s="1"/>
  <c r="G4272" i="2"/>
  <c r="H4272" i="2"/>
  <c r="M4272" i="2"/>
  <c r="N4272" i="2" s="1"/>
  <c r="I4260" i="2"/>
  <c r="J4260" i="2" s="1"/>
  <c r="K4260" i="2" s="1"/>
  <c r="H4260" i="2"/>
  <c r="G4260" i="2"/>
  <c r="M4260" i="2"/>
  <c r="N4260" i="2" s="1"/>
  <c r="I4248" i="2"/>
  <c r="J4248" i="2" s="1"/>
  <c r="K4248" i="2" s="1"/>
  <c r="G4248" i="2"/>
  <c r="H4248" i="2"/>
  <c r="M4248" i="2"/>
  <c r="N4248" i="2" s="1"/>
  <c r="I4073" i="2"/>
  <c r="J4073" i="2" s="1"/>
  <c r="K4073" i="2" s="1"/>
  <c r="M4073" i="2"/>
  <c r="N4073" i="2" s="1"/>
  <c r="H4073" i="2"/>
  <c r="G4073" i="2"/>
  <c r="I4061" i="2"/>
  <c r="J4061" i="2" s="1"/>
  <c r="K4061" i="2" s="1"/>
  <c r="H4061" i="2"/>
  <c r="G4061" i="2"/>
  <c r="M4061" i="2"/>
  <c r="N4061" i="2" s="1"/>
  <c r="I4049" i="2"/>
  <c r="J4049" i="2" s="1"/>
  <c r="K4049" i="2" s="1"/>
  <c r="G4049" i="2"/>
  <c r="H4049" i="2"/>
  <c r="M4049" i="2"/>
  <c r="N4049" i="2" s="1"/>
  <c r="I4037" i="2"/>
  <c r="J4037" i="2" s="1"/>
  <c r="K4037" i="2" s="1"/>
  <c r="M4037" i="2"/>
  <c r="N4037" i="2" s="1"/>
  <c r="H4037" i="2"/>
  <c r="G4037" i="2"/>
  <c r="G543" i="2"/>
  <c r="H543" i="2"/>
  <c r="I543" i="2"/>
  <c r="J543" i="2" s="1"/>
  <c r="K543" i="2" s="1"/>
  <c r="M543" i="2"/>
  <c r="N543" i="2" s="1"/>
  <c r="M564" i="2"/>
  <c r="N564" i="2" s="1"/>
  <c r="H564" i="2"/>
  <c r="I564" i="2"/>
  <c r="J564" i="2" s="1"/>
  <c r="K564" i="2" s="1"/>
  <c r="G564" i="2"/>
  <c r="M6967" i="2"/>
  <c r="N6967" i="2" s="1"/>
  <c r="H6967" i="2"/>
  <c r="I6967" i="2"/>
  <c r="J6967" i="2" s="1"/>
  <c r="K6967" i="2" s="1"/>
  <c r="G6967" i="2"/>
  <c r="M6955" i="2"/>
  <c r="N6955" i="2" s="1"/>
  <c r="I6955" i="2"/>
  <c r="J6955" i="2" s="1"/>
  <c r="K6955" i="2" s="1"/>
  <c r="H6955" i="2"/>
  <c r="G6955" i="2"/>
  <c r="M6943" i="2"/>
  <c r="N6943" i="2" s="1"/>
  <c r="G6943" i="2"/>
  <c r="I6943" i="2"/>
  <c r="J6943" i="2" s="1"/>
  <c r="K6943" i="2" s="1"/>
  <c r="H6943" i="2"/>
  <c r="M6896" i="2"/>
  <c r="N6896" i="2" s="1"/>
  <c r="H6896" i="2"/>
  <c r="I6896" i="2"/>
  <c r="J6896" i="2" s="1"/>
  <c r="K6896" i="2" s="1"/>
  <c r="G6896" i="2"/>
  <c r="H6884" i="2"/>
  <c r="I6884" i="2"/>
  <c r="J6884" i="2" s="1"/>
  <c r="K6884" i="2" s="1"/>
  <c r="M6884" i="2"/>
  <c r="N6884" i="2" s="1"/>
  <c r="G6884" i="2"/>
  <c r="H6872" i="2"/>
  <c r="I6872" i="2"/>
  <c r="J6872" i="2" s="1"/>
  <c r="K6872" i="2" s="1"/>
  <c r="M6872" i="2"/>
  <c r="N6872" i="2" s="1"/>
  <c r="G6872" i="2"/>
  <c r="H6860" i="2"/>
  <c r="I6860" i="2"/>
  <c r="J6860" i="2" s="1"/>
  <c r="K6860" i="2" s="1"/>
  <c r="M6860" i="2"/>
  <c r="N6860" i="2" s="1"/>
  <c r="G6860" i="2"/>
  <c r="H6848" i="2"/>
  <c r="I6848" i="2"/>
  <c r="J6848" i="2" s="1"/>
  <c r="K6848" i="2" s="1"/>
  <c r="M6848" i="2"/>
  <c r="N6848" i="2" s="1"/>
  <c r="G6848" i="2"/>
  <c r="H6836" i="2"/>
  <c r="I6836" i="2"/>
  <c r="J6836" i="2" s="1"/>
  <c r="K6836" i="2" s="1"/>
  <c r="M6836" i="2"/>
  <c r="N6836" i="2" s="1"/>
  <c r="G6836" i="2"/>
  <c r="H6824" i="2"/>
  <c r="I6824" i="2"/>
  <c r="J6824" i="2" s="1"/>
  <c r="K6824" i="2" s="1"/>
  <c r="M6824" i="2"/>
  <c r="N6824" i="2" s="1"/>
  <c r="G6824" i="2"/>
  <c r="H6812" i="2"/>
  <c r="I6812" i="2"/>
  <c r="J6812" i="2" s="1"/>
  <c r="K6812" i="2" s="1"/>
  <c r="M6812" i="2"/>
  <c r="N6812" i="2" s="1"/>
  <c r="G6812" i="2"/>
  <c r="I6800" i="2"/>
  <c r="J6800" i="2" s="1"/>
  <c r="K6800" i="2" s="1"/>
  <c r="M6800" i="2"/>
  <c r="N6800" i="2" s="1"/>
  <c r="H6800" i="2"/>
  <c r="G6800" i="2"/>
  <c r="H6788" i="2"/>
  <c r="I6788" i="2"/>
  <c r="J6788" i="2" s="1"/>
  <c r="K6788" i="2" s="1"/>
  <c r="M6788" i="2"/>
  <c r="N6788" i="2" s="1"/>
  <c r="G6788" i="2"/>
  <c r="M6776" i="2"/>
  <c r="N6776" i="2" s="1"/>
  <c r="G6776" i="2"/>
  <c r="I6776" i="2"/>
  <c r="J6776" i="2" s="1"/>
  <c r="K6776" i="2" s="1"/>
  <c r="H6776" i="2"/>
  <c r="I6764" i="2"/>
  <c r="J6764" i="2" s="1"/>
  <c r="K6764" i="2" s="1"/>
  <c r="G6764" i="2"/>
  <c r="H6764" i="2"/>
  <c r="M6764" i="2"/>
  <c r="N6764" i="2" s="1"/>
  <c r="H6752" i="2"/>
  <c r="I6752" i="2"/>
  <c r="J6752" i="2" s="1"/>
  <c r="K6752" i="2" s="1"/>
  <c r="M6752" i="2"/>
  <c r="N6752" i="2" s="1"/>
  <c r="G6752" i="2"/>
  <c r="M6740" i="2"/>
  <c r="N6740" i="2" s="1"/>
  <c r="G6740" i="2"/>
  <c r="H6740" i="2"/>
  <c r="I6740" i="2"/>
  <c r="J6740" i="2" s="1"/>
  <c r="K6740" i="2" s="1"/>
  <c r="G6728" i="2"/>
  <c r="I6728" i="2"/>
  <c r="J6728" i="2" s="1"/>
  <c r="K6728" i="2" s="1"/>
  <c r="H6728" i="2"/>
  <c r="M6728" i="2"/>
  <c r="N6728" i="2" s="1"/>
  <c r="H6716" i="2"/>
  <c r="I6716" i="2"/>
  <c r="J6716" i="2" s="1"/>
  <c r="K6716" i="2" s="1"/>
  <c r="M6716" i="2"/>
  <c r="N6716" i="2" s="1"/>
  <c r="G6716" i="2"/>
  <c r="M6704" i="2"/>
  <c r="N6704" i="2" s="1"/>
  <c r="G6704" i="2"/>
  <c r="H6704" i="2"/>
  <c r="I6704" i="2"/>
  <c r="J6704" i="2" s="1"/>
  <c r="K6704" i="2" s="1"/>
  <c r="G6692" i="2"/>
  <c r="I6692" i="2"/>
  <c r="J6692" i="2" s="1"/>
  <c r="K6692" i="2" s="1"/>
  <c r="H6692" i="2"/>
  <c r="M6692" i="2"/>
  <c r="N6692" i="2" s="1"/>
  <c r="H6680" i="2"/>
  <c r="I6680" i="2"/>
  <c r="J6680" i="2" s="1"/>
  <c r="K6680" i="2" s="1"/>
  <c r="M6680" i="2"/>
  <c r="N6680" i="2" s="1"/>
  <c r="G6680" i="2"/>
  <c r="M6668" i="2"/>
  <c r="N6668" i="2" s="1"/>
  <c r="I6668" i="2"/>
  <c r="J6668" i="2" s="1"/>
  <c r="K6668" i="2" s="1"/>
  <c r="G6668" i="2"/>
  <c r="H6668" i="2"/>
  <c r="G6656" i="2"/>
  <c r="I6656" i="2"/>
  <c r="J6656" i="2" s="1"/>
  <c r="K6656" i="2" s="1"/>
  <c r="H6656" i="2"/>
  <c r="M6656" i="2"/>
  <c r="N6656" i="2" s="1"/>
  <c r="H6644" i="2"/>
  <c r="I6644" i="2"/>
  <c r="J6644" i="2" s="1"/>
  <c r="K6644" i="2" s="1"/>
  <c r="M6644" i="2"/>
  <c r="N6644" i="2" s="1"/>
  <c r="G6644" i="2"/>
  <c r="M6632" i="2"/>
  <c r="N6632" i="2" s="1"/>
  <c r="H6632" i="2"/>
  <c r="G6632" i="2"/>
  <c r="I6632" i="2"/>
  <c r="J6632" i="2" s="1"/>
  <c r="K6632" i="2" s="1"/>
  <c r="G6620" i="2"/>
  <c r="I6620" i="2"/>
  <c r="J6620" i="2" s="1"/>
  <c r="K6620" i="2" s="1"/>
  <c r="H6620" i="2"/>
  <c r="M6620" i="2"/>
  <c r="N6620" i="2" s="1"/>
  <c r="H6608" i="2"/>
  <c r="I6608" i="2"/>
  <c r="J6608" i="2" s="1"/>
  <c r="K6608" i="2" s="1"/>
  <c r="M6608" i="2"/>
  <c r="N6608" i="2" s="1"/>
  <c r="G6608" i="2"/>
  <c r="M6596" i="2"/>
  <c r="N6596" i="2" s="1"/>
  <c r="H6596" i="2"/>
  <c r="I6596" i="2"/>
  <c r="J6596" i="2" s="1"/>
  <c r="K6596" i="2" s="1"/>
  <c r="G6596" i="2"/>
  <c r="G4860" i="2"/>
  <c r="I4860" i="2"/>
  <c r="J4860" i="2" s="1"/>
  <c r="K4860" i="2" s="1"/>
  <c r="M4860" i="2"/>
  <c r="N4860" i="2" s="1"/>
  <c r="H4860" i="2"/>
  <c r="G4848" i="2"/>
  <c r="H4848" i="2"/>
  <c r="M4848" i="2"/>
  <c r="N4848" i="2" s="1"/>
  <c r="I4848" i="2"/>
  <c r="J4848" i="2" s="1"/>
  <c r="K4848" i="2" s="1"/>
  <c r="G4836" i="2"/>
  <c r="H4836" i="2"/>
  <c r="I4836" i="2"/>
  <c r="J4836" i="2" s="1"/>
  <c r="K4836" i="2" s="1"/>
  <c r="M4836" i="2"/>
  <c r="N4836" i="2" s="1"/>
  <c r="G4824" i="2"/>
  <c r="I4824" i="2"/>
  <c r="J4824" i="2" s="1"/>
  <c r="K4824" i="2" s="1"/>
  <c r="M4824" i="2"/>
  <c r="N4824" i="2" s="1"/>
  <c r="H4824" i="2"/>
  <c r="G4812" i="2"/>
  <c r="H4812" i="2"/>
  <c r="I4812" i="2"/>
  <c r="J4812" i="2" s="1"/>
  <c r="K4812" i="2" s="1"/>
  <c r="M4812" i="2"/>
  <c r="N4812" i="2" s="1"/>
  <c r="G4800" i="2"/>
  <c r="M4800" i="2"/>
  <c r="N4800" i="2" s="1"/>
  <c r="H4800" i="2"/>
  <c r="I4800" i="2"/>
  <c r="J4800" i="2" s="1"/>
  <c r="K4800" i="2" s="1"/>
  <c r="G4788" i="2"/>
  <c r="I4788" i="2"/>
  <c r="J4788" i="2" s="1"/>
  <c r="K4788" i="2" s="1"/>
  <c r="M4788" i="2"/>
  <c r="N4788" i="2" s="1"/>
  <c r="H4788" i="2"/>
  <c r="G4776" i="2"/>
  <c r="H4776" i="2"/>
  <c r="I4776" i="2"/>
  <c r="J4776" i="2" s="1"/>
  <c r="K4776" i="2" s="1"/>
  <c r="M4776" i="2"/>
  <c r="N4776" i="2" s="1"/>
  <c r="G4764" i="2"/>
  <c r="I4764" i="2"/>
  <c r="J4764" i="2" s="1"/>
  <c r="K4764" i="2" s="1"/>
  <c r="H4764" i="2"/>
  <c r="M4764" i="2"/>
  <c r="N4764" i="2" s="1"/>
  <c r="G4752" i="2"/>
  <c r="I4752" i="2"/>
  <c r="J4752" i="2" s="1"/>
  <c r="K4752" i="2" s="1"/>
  <c r="M4752" i="2"/>
  <c r="N4752" i="2" s="1"/>
  <c r="H4752" i="2"/>
  <c r="G4740" i="2"/>
  <c r="I4740" i="2"/>
  <c r="J4740" i="2" s="1"/>
  <c r="K4740" i="2" s="1"/>
  <c r="H4740" i="2"/>
  <c r="M4740" i="2"/>
  <c r="N4740" i="2" s="1"/>
  <c r="G4589" i="2"/>
  <c r="I4589" i="2"/>
  <c r="J4589" i="2" s="1"/>
  <c r="K4589" i="2" s="1"/>
  <c r="H4589" i="2"/>
  <c r="M4589" i="2"/>
  <c r="N4589" i="2" s="1"/>
  <c r="G4577" i="2"/>
  <c r="I4577" i="2"/>
  <c r="J4577" i="2" s="1"/>
  <c r="K4577" i="2" s="1"/>
  <c r="M4577" i="2"/>
  <c r="N4577" i="2" s="1"/>
  <c r="H4577" i="2"/>
  <c r="G4565" i="2"/>
  <c r="I4565" i="2"/>
  <c r="J4565" i="2" s="1"/>
  <c r="K4565" i="2" s="1"/>
  <c r="H4565" i="2"/>
  <c r="M4565" i="2"/>
  <c r="N4565" i="2" s="1"/>
  <c r="G4553" i="2"/>
  <c r="I4553" i="2"/>
  <c r="J4553" i="2" s="1"/>
  <c r="K4553" i="2" s="1"/>
  <c r="H4553" i="2"/>
  <c r="M4553" i="2"/>
  <c r="N4553" i="2" s="1"/>
  <c r="G4541" i="2"/>
  <c r="I4541" i="2"/>
  <c r="J4541" i="2" s="1"/>
  <c r="K4541" i="2" s="1"/>
  <c r="M4541" i="2"/>
  <c r="N4541" i="2" s="1"/>
  <c r="H4541" i="2"/>
  <c r="G4529" i="2"/>
  <c r="I4529" i="2"/>
  <c r="J4529" i="2" s="1"/>
  <c r="K4529" i="2" s="1"/>
  <c r="H4529" i="2"/>
  <c r="M4529" i="2"/>
  <c r="N4529" i="2" s="1"/>
  <c r="G4517" i="2"/>
  <c r="I4517" i="2"/>
  <c r="J4517" i="2" s="1"/>
  <c r="K4517" i="2" s="1"/>
  <c r="H4517" i="2"/>
  <c r="M4517" i="2"/>
  <c r="N4517" i="2" s="1"/>
  <c r="G4505" i="2"/>
  <c r="H4505" i="2"/>
  <c r="I4505" i="2"/>
  <c r="J4505" i="2" s="1"/>
  <c r="K4505" i="2" s="1"/>
  <c r="M4505" i="2"/>
  <c r="N4505" i="2" s="1"/>
  <c r="G4493" i="2"/>
  <c r="H4493" i="2"/>
  <c r="I4493" i="2"/>
  <c r="J4493" i="2" s="1"/>
  <c r="K4493" i="2" s="1"/>
  <c r="M4493" i="2"/>
  <c r="N4493" i="2" s="1"/>
  <c r="G4481" i="2"/>
  <c r="H4481" i="2"/>
  <c r="I4481" i="2"/>
  <c r="J4481" i="2" s="1"/>
  <c r="K4481" i="2" s="1"/>
  <c r="M4481" i="2"/>
  <c r="N4481" i="2" s="1"/>
  <c r="G4469" i="2"/>
  <c r="H4469" i="2"/>
  <c r="I4469" i="2"/>
  <c r="J4469" i="2" s="1"/>
  <c r="K4469" i="2" s="1"/>
  <c r="M4469" i="2"/>
  <c r="N4469" i="2" s="1"/>
  <c r="G4457" i="2"/>
  <c r="H4457" i="2"/>
  <c r="I4457" i="2"/>
  <c r="J4457" i="2" s="1"/>
  <c r="K4457" i="2" s="1"/>
  <c r="M4457" i="2"/>
  <c r="N4457" i="2" s="1"/>
  <c r="G4445" i="2"/>
  <c r="H4445" i="2"/>
  <c r="I4445" i="2"/>
  <c r="J4445" i="2" s="1"/>
  <c r="K4445" i="2" s="1"/>
  <c r="M4445" i="2"/>
  <c r="N4445" i="2" s="1"/>
  <c r="G4433" i="2"/>
  <c r="H4433" i="2"/>
  <c r="I4433" i="2"/>
  <c r="J4433" i="2" s="1"/>
  <c r="K4433" i="2" s="1"/>
  <c r="M4433" i="2"/>
  <c r="N4433" i="2" s="1"/>
  <c r="G4421" i="2"/>
  <c r="H4421" i="2"/>
  <c r="I4421" i="2"/>
  <c r="J4421" i="2" s="1"/>
  <c r="K4421" i="2" s="1"/>
  <c r="M4421" i="2"/>
  <c r="N4421" i="2" s="1"/>
  <c r="M4409" i="2"/>
  <c r="N4409" i="2" s="1"/>
  <c r="H4409" i="2"/>
  <c r="G4409" i="2"/>
  <c r="I4409" i="2"/>
  <c r="J4409" i="2" s="1"/>
  <c r="K4409" i="2" s="1"/>
  <c r="H4397" i="2"/>
  <c r="M4397" i="2"/>
  <c r="N4397" i="2" s="1"/>
  <c r="G4397" i="2"/>
  <c r="I4397" i="2"/>
  <c r="J4397" i="2" s="1"/>
  <c r="K4397" i="2" s="1"/>
  <c r="G4385" i="2"/>
  <c r="H4385" i="2"/>
  <c r="I4385" i="2"/>
  <c r="J4385" i="2" s="1"/>
  <c r="K4385" i="2" s="1"/>
  <c r="M4385" i="2"/>
  <c r="N4385" i="2" s="1"/>
  <c r="M4373" i="2"/>
  <c r="N4373" i="2" s="1"/>
  <c r="H4373" i="2"/>
  <c r="G4373" i="2"/>
  <c r="I4373" i="2"/>
  <c r="J4373" i="2" s="1"/>
  <c r="K4373" i="2" s="1"/>
  <c r="H4361" i="2"/>
  <c r="M4361" i="2"/>
  <c r="N4361" i="2" s="1"/>
  <c r="G4361" i="2"/>
  <c r="I4361" i="2"/>
  <c r="J4361" i="2" s="1"/>
  <c r="K4361" i="2" s="1"/>
  <c r="G4349" i="2"/>
  <c r="H4349" i="2"/>
  <c r="I4349" i="2"/>
  <c r="J4349" i="2" s="1"/>
  <c r="K4349" i="2" s="1"/>
  <c r="M4349" i="2"/>
  <c r="N4349" i="2" s="1"/>
  <c r="M4337" i="2"/>
  <c r="N4337" i="2" s="1"/>
  <c r="H4337" i="2"/>
  <c r="I4337" i="2"/>
  <c r="J4337" i="2" s="1"/>
  <c r="K4337" i="2" s="1"/>
  <c r="G4337" i="2"/>
  <c r="H4325" i="2"/>
  <c r="M4325" i="2"/>
  <c r="N4325" i="2" s="1"/>
  <c r="G4325" i="2"/>
  <c r="I4325" i="2"/>
  <c r="J4325" i="2" s="1"/>
  <c r="K4325" i="2" s="1"/>
  <c r="G4313" i="2"/>
  <c r="H4313" i="2"/>
  <c r="I4313" i="2"/>
  <c r="J4313" i="2" s="1"/>
  <c r="K4313" i="2" s="1"/>
  <c r="M4313" i="2"/>
  <c r="N4313" i="2" s="1"/>
  <c r="M4301" i="2"/>
  <c r="N4301" i="2" s="1"/>
  <c r="H4301" i="2"/>
  <c r="G4301" i="2"/>
  <c r="I4301" i="2"/>
  <c r="J4301" i="2" s="1"/>
  <c r="K4301" i="2" s="1"/>
  <c r="H4289" i="2"/>
  <c r="M4289" i="2"/>
  <c r="N4289" i="2" s="1"/>
  <c r="I4289" i="2"/>
  <c r="J4289" i="2" s="1"/>
  <c r="K4289" i="2" s="1"/>
  <c r="G4289" i="2"/>
  <c r="G4277" i="2"/>
  <c r="H4277" i="2"/>
  <c r="I4277" i="2"/>
  <c r="J4277" i="2" s="1"/>
  <c r="K4277" i="2" s="1"/>
  <c r="M4277" i="2"/>
  <c r="N4277" i="2" s="1"/>
  <c r="M4265" i="2"/>
  <c r="N4265" i="2" s="1"/>
  <c r="H4265" i="2"/>
  <c r="G4265" i="2"/>
  <c r="I4265" i="2"/>
  <c r="J4265" i="2" s="1"/>
  <c r="K4265" i="2" s="1"/>
  <c r="M4253" i="2"/>
  <c r="N4253" i="2" s="1"/>
  <c r="G4253" i="2"/>
  <c r="H4253" i="2"/>
  <c r="I4253" i="2"/>
  <c r="J4253" i="2" s="1"/>
  <c r="K4253" i="2" s="1"/>
  <c r="M4078" i="2"/>
  <c r="N4078" i="2" s="1"/>
  <c r="H4078" i="2"/>
  <c r="G4078" i="2"/>
  <c r="I4078" i="2"/>
  <c r="J4078" i="2" s="1"/>
  <c r="K4078" i="2" s="1"/>
  <c r="M4066" i="2"/>
  <c r="N4066" i="2" s="1"/>
  <c r="H4066" i="2"/>
  <c r="G4066" i="2"/>
  <c r="I4066" i="2"/>
  <c r="J4066" i="2" s="1"/>
  <c r="K4066" i="2" s="1"/>
  <c r="M4054" i="2"/>
  <c r="N4054" i="2" s="1"/>
  <c r="G4054" i="2"/>
  <c r="H4054" i="2"/>
  <c r="I4054" i="2"/>
  <c r="J4054" i="2" s="1"/>
  <c r="K4054" i="2" s="1"/>
  <c r="M4042" i="2"/>
  <c r="N4042" i="2" s="1"/>
  <c r="H4042" i="2"/>
  <c r="G4042" i="2"/>
  <c r="I4042" i="2"/>
  <c r="J4042" i="2" s="1"/>
  <c r="K4042" i="2" s="1"/>
  <c r="M4030" i="2"/>
  <c r="N4030" i="2" s="1"/>
  <c r="H4030" i="2"/>
  <c r="G4030" i="2"/>
  <c r="I4030" i="2"/>
  <c r="J4030" i="2" s="1"/>
  <c r="K4030" i="2" s="1"/>
  <c r="M4018" i="2"/>
  <c r="N4018" i="2" s="1"/>
  <c r="G4018" i="2"/>
  <c r="H4018" i="2"/>
  <c r="I4018" i="2"/>
  <c r="J4018" i="2" s="1"/>
  <c r="K4018" i="2" s="1"/>
  <c r="M4006" i="2"/>
  <c r="N4006" i="2" s="1"/>
  <c r="G4006" i="2"/>
  <c r="I4006" i="2"/>
  <c r="J4006" i="2" s="1"/>
  <c r="K4006" i="2" s="1"/>
  <c r="H4006" i="2"/>
  <c r="M3994" i="2"/>
  <c r="N3994" i="2" s="1"/>
  <c r="G3994" i="2"/>
  <c r="H3994" i="2"/>
  <c r="I3994" i="2"/>
  <c r="J3994" i="2" s="1"/>
  <c r="K3994" i="2" s="1"/>
  <c r="M3982" i="2"/>
  <c r="N3982" i="2" s="1"/>
  <c r="I3982" i="2"/>
  <c r="J3982" i="2" s="1"/>
  <c r="K3982" i="2" s="1"/>
  <c r="G3982" i="2"/>
  <c r="H3982" i="2"/>
  <c r="M3970" i="2"/>
  <c r="N3970" i="2" s="1"/>
  <c r="G3970" i="2"/>
  <c r="H3970" i="2"/>
  <c r="I3970" i="2"/>
  <c r="J3970" i="2" s="1"/>
  <c r="K3970" i="2" s="1"/>
  <c r="M3958" i="2"/>
  <c r="N3958" i="2" s="1"/>
  <c r="G3958" i="2"/>
  <c r="H3958" i="2"/>
  <c r="I3958" i="2"/>
  <c r="J3958" i="2" s="1"/>
  <c r="K3958" i="2" s="1"/>
  <c r="M3946" i="2"/>
  <c r="N3946" i="2" s="1"/>
  <c r="I3946" i="2"/>
  <c r="J3946" i="2" s="1"/>
  <c r="K3946" i="2" s="1"/>
  <c r="H3946" i="2"/>
  <c r="G3946" i="2"/>
  <c r="M3934" i="2"/>
  <c r="N3934" i="2" s="1"/>
  <c r="G3934" i="2"/>
  <c r="H3934" i="2"/>
  <c r="I3934" i="2"/>
  <c r="J3934" i="2" s="1"/>
  <c r="K3934" i="2" s="1"/>
  <c r="M3922" i="2"/>
  <c r="N3922" i="2" s="1"/>
  <c r="G3922" i="2"/>
  <c r="H3922" i="2"/>
  <c r="I3922" i="2"/>
  <c r="J3922" i="2" s="1"/>
  <c r="K3922" i="2" s="1"/>
  <c r="M3910" i="2"/>
  <c r="N3910" i="2" s="1"/>
  <c r="H3910" i="2"/>
  <c r="G3910" i="2"/>
  <c r="I3910" i="2"/>
  <c r="J3910" i="2" s="1"/>
  <c r="K3910" i="2" s="1"/>
  <c r="M3898" i="2"/>
  <c r="N3898" i="2" s="1"/>
  <c r="G3898" i="2"/>
  <c r="H3898" i="2"/>
  <c r="I3898" i="2"/>
  <c r="J3898" i="2" s="1"/>
  <c r="K3898" i="2" s="1"/>
  <c r="M3886" i="2"/>
  <c r="N3886" i="2" s="1"/>
  <c r="G3886" i="2"/>
  <c r="H3886" i="2"/>
  <c r="I3886" i="2"/>
  <c r="J3886" i="2" s="1"/>
  <c r="K3886" i="2" s="1"/>
  <c r="M3874" i="2"/>
  <c r="N3874" i="2" s="1"/>
  <c r="H3874" i="2"/>
  <c r="G3874" i="2"/>
  <c r="I3874" i="2"/>
  <c r="J3874" i="2" s="1"/>
  <c r="K3874" i="2" s="1"/>
  <c r="M3862" i="2"/>
  <c r="N3862" i="2" s="1"/>
  <c r="G3862" i="2"/>
  <c r="H3862" i="2"/>
  <c r="I3862" i="2"/>
  <c r="J3862" i="2" s="1"/>
  <c r="K3862" i="2" s="1"/>
  <c r="M3850" i="2"/>
  <c r="N3850" i="2" s="1"/>
  <c r="I3850" i="2"/>
  <c r="J3850" i="2" s="1"/>
  <c r="K3850" i="2" s="1"/>
  <c r="G3850" i="2"/>
  <c r="H3850" i="2"/>
  <c r="M3838" i="2"/>
  <c r="N3838" i="2" s="1"/>
  <c r="H3838" i="2"/>
  <c r="G3838" i="2"/>
  <c r="I3838" i="2"/>
  <c r="J3838" i="2" s="1"/>
  <c r="K3838" i="2" s="1"/>
  <c r="M3826" i="2"/>
  <c r="N3826" i="2" s="1"/>
  <c r="G3826" i="2"/>
  <c r="H3826" i="2"/>
  <c r="I3826" i="2"/>
  <c r="J3826" i="2" s="1"/>
  <c r="K3826" i="2" s="1"/>
  <c r="M3814" i="2"/>
  <c r="N3814" i="2" s="1"/>
  <c r="G3814" i="2"/>
  <c r="H3814" i="2"/>
  <c r="I3814" i="2"/>
  <c r="J3814" i="2" s="1"/>
  <c r="K3814" i="2" s="1"/>
  <c r="M3802" i="2"/>
  <c r="N3802" i="2" s="1"/>
  <c r="H3802" i="2"/>
  <c r="G3802" i="2"/>
  <c r="I3802" i="2"/>
  <c r="J3802" i="2" s="1"/>
  <c r="K3802" i="2" s="1"/>
  <c r="M3790" i="2"/>
  <c r="N3790" i="2" s="1"/>
  <c r="G3790" i="2"/>
  <c r="H3790" i="2"/>
  <c r="I3790" i="2"/>
  <c r="J3790" i="2" s="1"/>
  <c r="K3790" i="2" s="1"/>
  <c r="M3778" i="2"/>
  <c r="N3778" i="2" s="1"/>
  <c r="G3778" i="2"/>
  <c r="H3778" i="2"/>
  <c r="I3778" i="2"/>
  <c r="J3778" i="2" s="1"/>
  <c r="K3778" i="2" s="1"/>
  <c r="M3647" i="2"/>
  <c r="N3647" i="2" s="1"/>
  <c r="H3647" i="2"/>
  <c r="G3647" i="2"/>
  <c r="I3647" i="2"/>
  <c r="J3647" i="2" s="1"/>
  <c r="K3647" i="2" s="1"/>
  <c r="M3635" i="2"/>
  <c r="N3635" i="2" s="1"/>
  <c r="G3635" i="2"/>
  <c r="H3635" i="2"/>
  <c r="I3635" i="2"/>
  <c r="J3635" i="2" s="1"/>
  <c r="K3635" i="2" s="1"/>
  <c r="M3623" i="2"/>
  <c r="N3623" i="2" s="1"/>
  <c r="H3623" i="2"/>
  <c r="I3623" i="2"/>
  <c r="J3623" i="2" s="1"/>
  <c r="K3623" i="2" s="1"/>
  <c r="G3623" i="2"/>
  <c r="M3611" i="2"/>
  <c r="N3611" i="2" s="1"/>
  <c r="H3611" i="2"/>
  <c r="I3611" i="2"/>
  <c r="J3611" i="2" s="1"/>
  <c r="K3611" i="2" s="1"/>
  <c r="G3611" i="2"/>
  <c r="M3599" i="2"/>
  <c r="N3599" i="2" s="1"/>
  <c r="G3599" i="2"/>
  <c r="H3599" i="2"/>
  <c r="I3599" i="2"/>
  <c r="J3599" i="2" s="1"/>
  <c r="K3599" i="2" s="1"/>
  <c r="H3587" i="2"/>
  <c r="I3587" i="2"/>
  <c r="J3587" i="2" s="1"/>
  <c r="K3587" i="2" s="1"/>
  <c r="M3587" i="2"/>
  <c r="N3587" i="2" s="1"/>
  <c r="G3587" i="2"/>
  <c r="H3575" i="2"/>
  <c r="G3575" i="2"/>
  <c r="M3575" i="2"/>
  <c r="N3575" i="2" s="1"/>
  <c r="I3575" i="2"/>
  <c r="J3575" i="2" s="1"/>
  <c r="K3575" i="2" s="1"/>
  <c r="H3563" i="2"/>
  <c r="M3563" i="2"/>
  <c r="N3563" i="2" s="1"/>
  <c r="I3563" i="2"/>
  <c r="J3563" i="2" s="1"/>
  <c r="K3563" i="2" s="1"/>
  <c r="G3563" i="2"/>
  <c r="H3551" i="2"/>
  <c r="I3551" i="2"/>
  <c r="J3551" i="2" s="1"/>
  <c r="K3551" i="2" s="1"/>
  <c r="G3551" i="2"/>
  <c r="M3551" i="2"/>
  <c r="N3551" i="2" s="1"/>
  <c r="H3539" i="2"/>
  <c r="G3539" i="2"/>
  <c r="I3539" i="2"/>
  <c r="J3539" i="2" s="1"/>
  <c r="K3539" i="2" s="1"/>
  <c r="M3539" i="2"/>
  <c r="N3539" i="2" s="1"/>
  <c r="H3527" i="2"/>
  <c r="M3527" i="2"/>
  <c r="N3527" i="2" s="1"/>
  <c r="G3527" i="2"/>
  <c r="I3527" i="2"/>
  <c r="J3527" i="2" s="1"/>
  <c r="K3527" i="2" s="1"/>
  <c r="H3515" i="2"/>
  <c r="I3515" i="2"/>
  <c r="J3515" i="2" s="1"/>
  <c r="K3515" i="2" s="1"/>
  <c r="G3515" i="2"/>
  <c r="M3515" i="2"/>
  <c r="N3515" i="2" s="1"/>
  <c r="H3503" i="2"/>
  <c r="G3503" i="2"/>
  <c r="M3503" i="2"/>
  <c r="N3503" i="2" s="1"/>
  <c r="I3503" i="2"/>
  <c r="J3503" i="2" s="1"/>
  <c r="K3503" i="2" s="1"/>
  <c r="H3491" i="2"/>
  <c r="M3491" i="2"/>
  <c r="N3491" i="2" s="1"/>
  <c r="I3491" i="2"/>
  <c r="J3491" i="2" s="1"/>
  <c r="K3491" i="2" s="1"/>
  <c r="G3491" i="2"/>
  <c r="H3479" i="2"/>
  <c r="I3479" i="2"/>
  <c r="J3479" i="2" s="1"/>
  <c r="K3479" i="2" s="1"/>
  <c r="M3479" i="2"/>
  <c r="N3479" i="2" s="1"/>
  <c r="G3479" i="2"/>
  <c r="H3467" i="2"/>
  <c r="M3467" i="2"/>
  <c r="N3467" i="2" s="1"/>
  <c r="G3467" i="2"/>
  <c r="I3467" i="2"/>
  <c r="J3467" i="2" s="1"/>
  <c r="K3467" i="2" s="1"/>
  <c r="H3455" i="2"/>
  <c r="M3455" i="2"/>
  <c r="N3455" i="2" s="1"/>
  <c r="G3455" i="2"/>
  <c r="I3455" i="2"/>
  <c r="J3455" i="2" s="1"/>
  <c r="K3455" i="2" s="1"/>
  <c r="H3443" i="2"/>
  <c r="M3443" i="2"/>
  <c r="N3443" i="2" s="1"/>
  <c r="G3443" i="2"/>
  <c r="I3443" i="2"/>
  <c r="J3443" i="2" s="1"/>
  <c r="K3443" i="2" s="1"/>
  <c r="H3431" i="2"/>
  <c r="M3431" i="2"/>
  <c r="N3431" i="2" s="1"/>
  <c r="G3431" i="2"/>
  <c r="I3431" i="2"/>
  <c r="J3431" i="2" s="1"/>
  <c r="K3431" i="2" s="1"/>
  <c r="H3419" i="2"/>
  <c r="M3419" i="2"/>
  <c r="N3419" i="2" s="1"/>
  <c r="G3419" i="2"/>
  <c r="I3419" i="2"/>
  <c r="J3419" i="2" s="1"/>
  <c r="K3419" i="2" s="1"/>
  <c r="H3407" i="2"/>
  <c r="G3407" i="2"/>
  <c r="I3407" i="2"/>
  <c r="J3407" i="2" s="1"/>
  <c r="K3407" i="2" s="1"/>
  <c r="M3407" i="2"/>
  <c r="N3407" i="2" s="1"/>
  <c r="H3395" i="2"/>
  <c r="G3395" i="2"/>
  <c r="I3395" i="2"/>
  <c r="J3395" i="2" s="1"/>
  <c r="K3395" i="2" s="1"/>
  <c r="M3395" i="2"/>
  <c r="N3395" i="2" s="1"/>
  <c r="H3383" i="2"/>
  <c r="G3383" i="2"/>
  <c r="I3383" i="2"/>
  <c r="J3383" i="2" s="1"/>
  <c r="K3383" i="2" s="1"/>
  <c r="M3383" i="2"/>
  <c r="N3383" i="2" s="1"/>
  <c r="H3371" i="2"/>
  <c r="G3371" i="2"/>
  <c r="I3371" i="2"/>
  <c r="J3371" i="2" s="1"/>
  <c r="K3371" i="2" s="1"/>
  <c r="M3371" i="2"/>
  <c r="N3371" i="2" s="1"/>
  <c r="H3359" i="2"/>
  <c r="M3359" i="2"/>
  <c r="N3359" i="2" s="1"/>
  <c r="I3359" i="2"/>
  <c r="J3359" i="2" s="1"/>
  <c r="K3359" i="2" s="1"/>
  <c r="G3359" i="2"/>
  <c r="H2984" i="2"/>
  <c r="M2984" i="2"/>
  <c r="N2984" i="2" s="1"/>
  <c r="G2984" i="2"/>
  <c r="I2984" i="2"/>
  <c r="J2984" i="2" s="1"/>
  <c r="K2984" i="2" s="1"/>
  <c r="H2972" i="2"/>
  <c r="G2972" i="2"/>
  <c r="I2972" i="2"/>
  <c r="J2972" i="2" s="1"/>
  <c r="K2972" i="2" s="1"/>
  <c r="M2972" i="2"/>
  <c r="N2972" i="2" s="1"/>
  <c r="H2960" i="2"/>
  <c r="M2960" i="2"/>
  <c r="N2960" i="2" s="1"/>
  <c r="G2960" i="2"/>
  <c r="I2960" i="2"/>
  <c r="J2960" i="2" s="1"/>
  <c r="K2960" i="2" s="1"/>
  <c r="H2948" i="2"/>
  <c r="G2948" i="2"/>
  <c r="I2948" i="2"/>
  <c r="J2948" i="2" s="1"/>
  <c r="K2948" i="2" s="1"/>
  <c r="M2948" i="2"/>
  <c r="N2948" i="2" s="1"/>
  <c r="M2936" i="2"/>
  <c r="N2936" i="2" s="1"/>
  <c r="G2936" i="2"/>
  <c r="H2936" i="2"/>
  <c r="I2936" i="2"/>
  <c r="J2936" i="2" s="1"/>
  <c r="K2936" i="2" s="1"/>
  <c r="M2924" i="2"/>
  <c r="N2924" i="2" s="1"/>
  <c r="G2924" i="2"/>
  <c r="I2924" i="2"/>
  <c r="J2924" i="2" s="1"/>
  <c r="K2924" i="2" s="1"/>
  <c r="H2924" i="2"/>
  <c r="M2912" i="2"/>
  <c r="N2912" i="2" s="1"/>
  <c r="G2912" i="2"/>
  <c r="H2912" i="2"/>
  <c r="I2912" i="2"/>
  <c r="J2912" i="2" s="1"/>
  <c r="K2912" i="2" s="1"/>
  <c r="M2900" i="2"/>
  <c r="N2900" i="2" s="1"/>
  <c r="G2900" i="2"/>
  <c r="I2900" i="2"/>
  <c r="J2900" i="2" s="1"/>
  <c r="K2900" i="2" s="1"/>
  <c r="H2900" i="2"/>
  <c r="M2888" i="2"/>
  <c r="N2888" i="2" s="1"/>
  <c r="G2888" i="2"/>
  <c r="I2888" i="2"/>
  <c r="J2888" i="2" s="1"/>
  <c r="K2888" i="2" s="1"/>
  <c r="H2888" i="2"/>
  <c r="M2876" i="2"/>
  <c r="N2876" i="2" s="1"/>
  <c r="G2876" i="2"/>
  <c r="H2876" i="2"/>
  <c r="I2876" i="2"/>
  <c r="J2876" i="2" s="1"/>
  <c r="K2876" i="2" s="1"/>
  <c r="M2864" i="2"/>
  <c r="N2864" i="2" s="1"/>
  <c r="G2864" i="2"/>
  <c r="H2864" i="2"/>
  <c r="I2864" i="2"/>
  <c r="J2864" i="2" s="1"/>
  <c r="K2864" i="2" s="1"/>
  <c r="M2852" i="2"/>
  <c r="N2852" i="2" s="1"/>
  <c r="G2852" i="2"/>
  <c r="I2852" i="2"/>
  <c r="J2852" i="2" s="1"/>
  <c r="K2852" i="2" s="1"/>
  <c r="H2852" i="2"/>
  <c r="M2840" i="2"/>
  <c r="N2840" i="2" s="1"/>
  <c r="G2840" i="2"/>
  <c r="H2840" i="2"/>
  <c r="I2840" i="2"/>
  <c r="J2840" i="2" s="1"/>
  <c r="K2840" i="2" s="1"/>
  <c r="M2828" i="2"/>
  <c r="N2828" i="2" s="1"/>
  <c r="G2828" i="2"/>
  <c r="I2828" i="2"/>
  <c r="J2828" i="2" s="1"/>
  <c r="K2828" i="2" s="1"/>
  <c r="H2828" i="2"/>
  <c r="M2816" i="2"/>
  <c r="N2816" i="2" s="1"/>
  <c r="G2816" i="2"/>
  <c r="I2816" i="2"/>
  <c r="J2816" i="2" s="1"/>
  <c r="K2816" i="2" s="1"/>
  <c r="H2816" i="2"/>
  <c r="M2804" i="2"/>
  <c r="N2804" i="2" s="1"/>
  <c r="G2804" i="2"/>
  <c r="H2804" i="2"/>
  <c r="I2804" i="2"/>
  <c r="J2804" i="2" s="1"/>
  <c r="K2804" i="2" s="1"/>
  <c r="M2792" i="2"/>
  <c r="N2792" i="2" s="1"/>
  <c r="H2792" i="2"/>
  <c r="I2792" i="2"/>
  <c r="J2792" i="2" s="1"/>
  <c r="K2792" i="2" s="1"/>
  <c r="G2792" i="2"/>
  <c r="M2780" i="2"/>
  <c r="N2780" i="2" s="1"/>
  <c r="G2780" i="2"/>
  <c r="I2780" i="2"/>
  <c r="J2780" i="2" s="1"/>
  <c r="K2780" i="2" s="1"/>
  <c r="H2780" i="2"/>
  <c r="H2768" i="2"/>
  <c r="I2768" i="2"/>
  <c r="J2768" i="2" s="1"/>
  <c r="K2768" i="2" s="1"/>
  <c r="M2768" i="2"/>
  <c r="N2768" i="2" s="1"/>
  <c r="G2768" i="2"/>
  <c r="H2756" i="2"/>
  <c r="I2756" i="2"/>
  <c r="J2756" i="2" s="1"/>
  <c r="K2756" i="2" s="1"/>
  <c r="M2756" i="2"/>
  <c r="N2756" i="2" s="1"/>
  <c r="G2756" i="2"/>
  <c r="H2744" i="2"/>
  <c r="I2744" i="2"/>
  <c r="J2744" i="2" s="1"/>
  <c r="K2744" i="2" s="1"/>
  <c r="M2744" i="2"/>
  <c r="N2744" i="2" s="1"/>
  <c r="G2744" i="2"/>
  <c r="H2732" i="2"/>
  <c r="I2732" i="2"/>
  <c r="J2732" i="2" s="1"/>
  <c r="K2732" i="2" s="1"/>
  <c r="M2732" i="2"/>
  <c r="N2732" i="2" s="1"/>
  <c r="G2732" i="2"/>
  <c r="H2720" i="2"/>
  <c r="I2720" i="2"/>
  <c r="J2720" i="2" s="1"/>
  <c r="K2720" i="2" s="1"/>
  <c r="M2720" i="2"/>
  <c r="N2720" i="2" s="1"/>
  <c r="G2720" i="2"/>
  <c r="H2708" i="2"/>
  <c r="I2708" i="2"/>
  <c r="J2708" i="2" s="1"/>
  <c r="K2708" i="2" s="1"/>
  <c r="M2708" i="2"/>
  <c r="N2708" i="2" s="1"/>
  <c r="G2708" i="2"/>
  <c r="H2696" i="2"/>
  <c r="I2696" i="2"/>
  <c r="J2696" i="2" s="1"/>
  <c r="K2696" i="2" s="1"/>
  <c r="M2696" i="2"/>
  <c r="N2696" i="2" s="1"/>
  <c r="G2696" i="2"/>
  <c r="H2684" i="2"/>
  <c r="I2684" i="2"/>
  <c r="J2684" i="2" s="1"/>
  <c r="K2684" i="2" s="1"/>
  <c r="M2684" i="2"/>
  <c r="N2684" i="2" s="1"/>
  <c r="G2684" i="2"/>
  <c r="H2672" i="2"/>
  <c r="I2672" i="2"/>
  <c r="J2672" i="2" s="1"/>
  <c r="K2672" i="2" s="1"/>
  <c r="M2672" i="2"/>
  <c r="N2672" i="2" s="1"/>
  <c r="G2672" i="2"/>
  <c r="H2660" i="2"/>
  <c r="I2660" i="2"/>
  <c r="J2660" i="2" s="1"/>
  <c r="K2660" i="2" s="1"/>
  <c r="M2660" i="2"/>
  <c r="N2660" i="2" s="1"/>
  <c r="G2660" i="2"/>
  <c r="H2648" i="2"/>
  <c r="I2648" i="2"/>
  <c r="J2648" i="2" s="1"/>
  <c r="K2648" i="2" s="1"/>
  <c r="M2648" i="2"/>
  <c r="N2648" i="2" s="1"/>
  <c r="G2648" i="2"/>
  <c r="H2636" i="2"/>
  <c r="I2636" i="2"/>
  <c r="J2636" i="2" s="1"/>
  <c r="K2636" i="2" s="1"/>
  <c r="M2636" i="2"/>
  <c r="N2636" i="2" s="1"/>
  <c r="G2636" i="2"/>
  <c r="H2624" i="2"/>
  <c r="I2624" i="2"/>
  <c r="J2624" i="2" s="1"/>
  <c r="K2624" i="2" s="1"/>
  <c r="M2624" i="2"/>
  <c r="N2624" i="2" s="1"/>
  <c r="G2624" i="2"/>
  <c r="H2612" i="2"/>
  <c r="I2612" i="2"/>
  <c r="J2612" i="2" s="1"/>
  <c r="K2612" i="2" s="1"/>
  <c r="M2612" i="2"/>
  <c r="N2612" i="2" s="1"/>
  <c r="G2612" i="2"/>
  <c r="H2600" i="2"/>
  <c r="I2600" i="2"/>
  <c r="J2600" i="2" s="1"/>
  <c r="K2600" i="2" s="1"/>
  <c r="M2600" i="2"/>
  <c r="N2600" i="2" s="1"/>
  <c r="G2600" i="2"/>
  <c r="G2588" i="2"/>
  <c r="M2588" i="2"/>
  <c r="N2588" i="2" s="1"/>
  <c r="I2588" i="2"/>
  <c r="J2588" i="2" s="1"/>
  <c r="K2588" i="2" s="1"/>
  <c r="H2588" i="2"/>
  <c r="G2576" i="2"/>
  <c r="H2576" i="2"/>
  <c r="I2576" i="2"/>
  <c r="J2576" i="2" s="1"/>
  <c r="K2576" i="2" s="1"/>
  <c r="M2576" i="2"/>
  <c r="N2576" i="2" s="1"/>
  <c r="M2564" i="2"/>
  <c r="N2564" i="2" s="1"/>
  <c r="G2564" i="2"/>
  <c r="I2564" i="2"/>
  <c r="J2564" i="2" s="1"/>
  <c r="K2564" i="2" s="1"/>
  <c r="H2564" i="2"/>
  <c r="G2552" i="2"/>
  <c r="M2552" i="2"/>
  <c r="N2552" i="2" s="1"/>
  <c r="H2552" i="2"/>
  <c r="I2552" i="2"/>
  <c r="J2552" i="2" s="1"/>
  <c r="K2552" i="2" s="1"/>
  <c r="G2540" i="2"/>
  <c r="H2540" i="2"/>
  <c r="I2540" i="2"/>
  <c r="J2540" i="2" s="1"/>
  <c r="K2540" i="2" s="1"/>
  <c r="M2540" i="2"/>
  <c r="N2540" i="2" s="1"/>
  <c r="M2528" i="2"/>
  <c r="N2528" i="2" s="1"/>
  <c r="G2528" i="2"/>
  <c r="I2528" i="2"/>
  <c r="J2528" i="2" s="1"/>
  <c r="K2528" i="2" s="1"/>
  <c r="H2528" i="2"/>
  <c r="G2516" i="2"/>
  <c r="M2516" i="2"/>
  <c r="N2516" i="2" s="1"/>
  <c r="H2516" i="2"/>
  <c r="I2516" i="2"/>
  <c r="J2516" i="2" s="1"/>
  <c r="K2516" i="2" s="1"/>
  <c r="G2504" i="2"/>
  <c r="H2504" i="2"/>
  <c r="I2504" i="2"/>
  <c r="J2504" i="2" s="1"/>
  <c r="K2504" i="2" s="1"/>
  <c r="M2504" i="2"/>
  <c r="N2504" i="2" s="1"/>
  <c r="M2492" i="2"/>
  <c r="N2492" i="2" s="1"/>
  <c r="G2492" i="2"/>
  <c r="I2492" i="2"/>
  <c r="J2492" i="2" s="1"/>
  <c r="K2492" i="2" s="1"/>
  <c r="H2492" i="2"/>
  <c r="G2480" i="2"/>
  <c r="I2480" i="2"/>
  <c r="J2480" i="2" s="1"/>
  <c r="K2480" i="2" s="1"/>
  <c r="H2480" i="2"/>
  <c r="M2480" i="2"/>
  <c r="N2480" i="2" s="1"/>
  <c r="G2396" i="2"/>
  <c r="I2396" i="2"/>
  <c r="J2396" i="2" s="1"/>
  <c r="K2396" i="2" s="1"/>
  <c r="H2396" i="2"/>
  <c r="M2396" i="2"/>
  <c r="N2396" i="2" s="1"/>
  <c r="G2384" i="2"/>
  <c r="I2384" i="2"/>
  <c r="J2384" i="2" s="1"/>
  <c r="K2384" i="2" s="1"/>
  <c r="H2384" i="2"/>
  <c r="M2384" i="2"/>
  <c r="N2384" i="2" s="1"/>
  <c r="G2372" i="2"/>
  <c r="I2372" i="2"/>
  <c r="J2372" i="2" s="1"/>
  <c r="K2372" i="2" s="1"/>
  <c r="M2372" i="2"/>
  <c r="N2372" i="2" s="1"/>
  <c r="H2372" i="2"/>
  <c r="G2360" i="2"/>
  <c r="I2360" i="2"/>
  <c r="J2360" i="2" s="1"/>
  <c r="K2360" i="2" s="1"/>
  <c r="H2360" i="2"/>
  <c r="M2360" i="2"/>
  <c r="N2360" i="2" s="1"/>
  <c r="G2348" i="2"/>
  <c r="H2348" i="2"/>
  <c r="I2348" i="2"/>
  <c r="J2348" i="2" s="1"/>
  <c r="K2348" i="2" s="1"/>
  <c r="M2348" i="2"/>
  <c r="N2348" i="2" s="1"/>
  <c r="G2336" i="2"/>
  <c r="H2336" i="2"/>
  <c r="M2336" i="2"/>
  <c r="N2336" i="2" s="1"/>
  <c r="I2336" i="2"/>
  <c r="J2336" i="2" s="1"/>
  <c r="K2336" i="2" s="1"/>
  <c r="G2324" i="2"/>
  <c r="H2324" i="2"/>
  <c r="M2324" i="2"/>
  <c r="N2324" i="2" s="1"/>
  <c r="I2324" i="2"/>
  <c r="J2324" i="2" s="1"/>
  <c r="K2324" i="2" s="1"/>
  <c r="G2312" i="2"/>
  <c r="H2312" i="2"/>
  <c r="I2312" i="2"/>
  <c r="J2312" i="2" s="1"/>
  <c r="K2312" i="2" s="1"/>
  <c r="M2312" i="2"/>
  <c r="N2312" i="2" s="1"/>
  <c r="G2300" i="2"/>
  <c r="H2300" i="2"/>
  <c r="I2300" i="2"/>
  <c r="J2300" i="2" s="1"/>
  <c r="K2300" i="2" s="1"/>
  <c r="M2300" i="2"/>
  <c r="N2300" i="2" s="1"/>
  <c r="G2288" i="2"/>
  <c r="H2288" i="2"/>
  <c r="I2288" i="2"/>
  <c r="J2288" i="2" s="1"/>
  <c r="K2288" i="2" s="1"/>
  <c r="M2288" i="2"/>
  <c r="N2288" i="2" s="1"/>
  <c r="G2276" i="2"/>
  <c r="H2276" i="2"/>
  <c r="I2276" i="2"/>
  <c r="J2276" i="2" s="1"/>
  <c r="K2276" i="2" s="1"/>
  <c r="M2276" i="2"/>
  <c r="N2276" i="2" s="1"/>
  <c r="G2264" i="2"/>
  <c r="H2264" i="2"/>
  <c r="I2264" i="2"/>
  <c r="J2264" i="2" s="1"/>
  <c r="K2264" i="2" s="1"/>
  <c r="M2264" i="2"/>
  <c r="N2264" i="2" s="1"/>
  <c r="G2252" i="2"/>
  <c r="H2252" i="2"/>
  <c r="I2252" i="2"/>
  <c r="J2252" i="2" s="1"/>
  <c r="K2252" i="2" s="1"/>
  <c r="M2252" i="2"/>
  <c r="N2252" i="2" s="1"/>
  <c r="G2240" i="2"/>
  <c r="H2240" i="2"/>
  <c r="I2240" i="2"/>
  <c r="J2240" i="2" s="1"/>
  <c r="K2240" i="2" s="1"/>
  <c r="M2240" i="2"/>
  <c r="N2240" i="2" s="1"/>
  <c r="G2228" i="2"/>
  <c r="H2228" i="2"/>
  <c r="I2228" i="2"/>
  <c r="J2228" i="2" s="1"/>
  <c r="K2228" i="2" s="1"/>
  <c r="M2228" i="2"/>
  <c r="N2228" i="2" s="1"/>
  <c r="G2216" i="2"/>
  <c r="H2216" i="2"/>
  <c r="I2216" i="2"/>
  <c r="J2216" i="2" s="1"/>
  <c r="K2216" i="2" s="1"/>
  <c r="M2216" i="2"/>
  <c r="N2216" i="2" s="1"/>
  <c r="G2204" i="2"/>
  <c r="H2204" i="2"/>
  <c r="I2204" i="2"/>
  <c r="J2204" i="2" s="1"/>
  <c r="K2204" i="2" s="1"/>
  <c r="M2204" i="2"/>
  <c r="N2204" i="2" s="1"/>
  <c r="G2192" i="2"/>
  <c r="H2192" i="2"/>
  <c r="I2192" i="2"/>
  <c r="J2192" i="2" s="1"/>
  <c r="K2192" i="2" s="1"/>
  <c r="M2192" i="2"/>
  <c r="N2192" i="2" s="1"/>
  <c r="G2180" i="2"/>
  <c r="H2180" i="2"/>
  <c r="I2180" i="2"/>
  <c r="J2180" i="2" s="1"/>
  <c r="K2180" i="2" s="1"/>
  <c r="M2180" i="2"/>
  <c r="N2180" i="2" s="1"/>
  <c r="G2168" i="2"/>
  <c r="H2168" i="2"/>
  <c r="I2168" i="2"/>
  <c r="J2168" i="2" s="1"/>
  <c r="K2168" i="2" s="1"/>
  <c r="M2168" i="2"/>
  <c r="N2168" i="2" s="1"/>
  <c r="G2156" i="2"/>
  <c r="H2156" i="2"/>
  <c r="I2156" i="2"/>
  <c r="J2156" i="2" s="1"/>
  <c r="K2156" i="2" s="1"/>
  <c r="M2156" i="2"/>
  <c r="N2156" i="2" s="1"/>
  <c r="G2144" i="2"/>
  <c r="H2144" i="2"/>
  <c r="I2144" i="2"/>
  <c r="J2144" i="2" s="1"/>
  <c r="K2144" i="2" s="1"/>
  <c r="M2144" i="2"/>
  <c r="N2144" i="2" s="1"/>
  <c r="G2132" i="2"/>
  <c r="H2132" i="2"/>
  <c r="I2132" i="2"/>
  <c r="J2132" i="2" s="1"/>
  <c r="K2132" i="2" s="1"/>
  <c r="M2132" i="2"/>
  <c r="N2132" i="2" s="1"/>
  <c r="G2120" i="2"/>
  <c r="H2120" i="2"/>
  <c r="I2120" i="2"/>
  <c r="J2120" i="2" s="1"/>
  <c r="K2120" i="2" s="1"/>
  <c r="M2120" i="2"/>
  <c r="N2120" i="2" s="1"/>
  <c r="G2108" i="2"/>
  <c r="H2108" i="2"/>
  <c r="I2108" i="2"/>
  <c r="J2108" i="2" s="1"/>
  <c r="K2108" i="2" s="1"/>
  <c r="M2108" i="2"/>
  <c r="N2108" i="2" s="1"/>
  <c r="M2096" i="2"/>
  <c r="N2096" i="2" s="1"/>
  <c r="I2096" i="2"/>
  <c r="J2096" i="2" s="1"/>
  <c r="K2096" i="2" s="1"/>
  <c r="H2096" i="2"/>
  <c r="G2096" i="2"/>
  <c r="M2084" i="2"/>
  <c r="N2084" i="2" s="1"/>
  <c r="H2084" i="2"/>
  <c r="G2084" i="2"/>
  <c r="I2084" i="2"/>
  <c r="J2084" i="2" s="1"/>
  <c r="K2084" i="2" s="1"/>
  <c r="M2072" i="2"/>
  <c r="N2072" i="2" s="1"/>
  <c r="G2072" i="2"/>
  <c r="H2072" i="2"/>
  <c r="I2072" i="2"/>
  <c r="J2072" i="2" s="1"/>
  <c r="K2072" i="2" s="1"/>
  <c r="M2060" i="2"/>
  <c r="N2060" i="2" s="1"/>
  <c r="I2060" i="2"/>
  <c r="J2060" i="2" s="1"/>
  <c r="K2060" i="2" s="1"/>
  <c r="G2060" i="2"/>
  <c r="H2060" i="2"/>
  <c r="M2048" i="2"/>
  <c r="N2048" i="2" s="1"/>
  <c r="G2048" i="2"/>
  <c r="H2048" i="2"/>
  <c r="I2048" i="2"/>
  <c r="J2048" i="2" s="1"/>
  <c r="K2048" i="2" s="1"/>
  <c r="M2036" i="2"/>
  <c r="N2036" i="2" s="1"/>
  <c r="G2036" i="2"/>
  <c r="H2036" i="2"/>
  <c r="I2036" i="2"/>
  <c r="J2036" i="2" s="1"/>
  <c r="K2036" i="2" s="1"/>
  <c r="M2024" i="2"/>
  <c r="N2024" i="2" s="1"/>
  <c r="H2024" i="2"/>
  <c r="G2024" i="2"/>
  <c r="I2024" i="2"/>
  <c r="J2024" i="2" s="1"/>
  <c r="K2024" i="2" s="1"/>
  <c r="M2012" i="2"/>
  <c r="N2012" i="2" s="1"/>
  <c r="G2012" i="2"/>
  <c r="H2012" i="2"/>
  <c r="I2012" i="2"/>
  <c r="J2012" i="2" s="1"/>
  <c r="K2012" i="2" s="1"/>
  <c r="M2000" i="2"/>
  <c r="N2000" i="2" s="1"/>
  <c r="I2000" i="2"/>
  <c r="J2000" i="2" s="1"/>
  <c r="K2000" i="2" s="1"/>
  <c r="G2000" i="2"/>
  <c r="H2000" i="2"/>
  <c r="M1988" i="2"/>
  <c r="N1988" i="2" s="1"/>
  <c r="I1988" i="2"/>
  <c r="J1988" i="2" s="1"/>
  <c r="K1988" i="2" s="1"/>
  <c r="G1988" i="2"/>
  <c r="H1988" i="2"/>
  <c r="M1976" i="2"/>
  <c r="N1976" i="2" s="1"/>
  <c r="G1976" i="2"/>
  <c r="H1976" i="2"/>
  <c r="I1976" i="2"/>
  <c r="J1976" i="2" s="1"/>
  <c r="K1976" i="2" s="1"/>
  <c r="M1964" i="2"/>
  <c r="N1964" i="2" s="1"/>
  <c r="G1964" i="2"/>
  <c r="H1964" i="2"/>
  <c r="I1964" i="2"/>
  <c r="J1964" i="2" s="1"/>
  <c r="K1964" i="2" s="1"/>
  <c r="M1952" i="2"/>
  <c r="N1952" i="2" s="1"/>
  <c r="I1952" i="2"/>
  <c r="J1952" i="2" s="1"/>
  <c r="K1952" i="2" s="1"/>
  <c r="H1952" i="2"/>
  <c r="G1952" i="2"/>
  <c r="M1940" i="2"/>
  <c r="N1940" i="2" s="1"/>
  <c r="G1940" i="2"/>
  <c r="I1940" i="2"/>
  <c r="J1940" i="2" s="1"/>
  <c r="K1940" i="2" s="1"/>
  <c r="H1940" i="2"/>
  <c r="M1928" i="2"/>
  <c r="N1928" i="2" s="1"/>
  <c r="G1928" i="2"/>
  <c r="H1928" i="2"/>
  <c r="I1928" i="2"/>
  <c r="J1928" i="2" s="1"/>
  <c r="K1928" i="2" s="1"/>
  <c r="M1916" i="2"/>
  <c r="N1916" i="2" s="1"/>
  <c r="I1916" i="2"/>
  <c r="J1916" i="2" s="1"/>
  <c r="K1916" i="2" s="1"/>
  <c r="G1916" i="2"/>
  <c r="H1916" i="2"/>
  <c r="M1904" i="2"/>
  <c r="N1904" i="2" s="1"/>
  <c r="H1904" i="2"/>
  <c r="I1904" i="2"/>
  <c r="J1904" i="2" s="1"/>
  <c r="K1904" i="2" s="1"/>
  <c r="G1904" i="2"/>
  <c r="M1892" i="2"/>
  <c r="N1892" i="2" s="1"/>
  <c r="G1892" i="2"/>
  <c r="H1892" i="2"/>
  <c r="I1892" i="2"/>
  <c r="J1892" i="2" s="1"/>
  <c r="K1892" i="2" s="1"/>
  <c r="M1880" i="2"/>
  <c r="N1880" i="2" s="1"/>
  <c r="I1880" i="2"/>
  <c r="J1880" i="2" s="1"/>
  <c r="K1880" i="2" s="1"/>
  <c r="G1880" i="2"/>
  <c r="H1880" i="2"/>
  <c r="M1868" i="2"/>
  <c r="N1868" i="2" s="1"/>
  <c r="G1868" i="2"/>
  <c r="I1868" i="2"/>
  <c r="J1868" i="2" s="1"/>
  <c r="K1868" i="2" s="1"/>
  <c r="H1868" i="2"/>
  <c r="M1856" i="2"/>
  <c r="N1856" i="2" s="1"/>
  <c r="G1856" i="2"/>
  <c r="H1856" i="2"/>
  <c r="I1856" i="2"/>
  <c r="J1856" i="2" s="1"/>
  <c r="K1856" i="2" s="1"/>
  <c r="M1788" i="2"/>
  <c r="N1788" i="2" s="1"/>
  <c r="I1788" i="2"/>
  <c r="J1788" i="2" s="1"/>
  <c r="K1788" i="2" s="1"/>
  <c r="H1788" i="2"/>
  <c r="G1788" i="2"/>
  <c r="M1776" i="2"/>
  <c r="N1776" i="2" s="1"/>
  <c r="G1776" i="2"/>
  <c r="I1776" i="2"/>
  <c r="J1776" i="2" s="1"/>
  <c r="K1776" i="2" s="1"/>
  <c r="H1776" i="2"/>
  <c r="M1764" i="2"/>
  <c r="N1764" i="2" s="1"/>
  <c r="G1764" i="2"/>
  <c r="H1764" i="2"/>
  <c r="I1764" i="2"/>
  <c r="J1764" i="2" s="1"/>
  <c r="K1764" i="2" s="1"/>
  <c r="M1752" i="2"/>
  <c r="N1752" i="2" s="1"/>
  <c r="I1752" i="2"/>
  <c r="J1752" i="2" s="1"/>
  <c r="K1752" i="2" s="1"/>
  <c r="G1752" i="2"/>
  <c r="H1752" i="2"/>
  <c r="M1740" i="2"/>
  <c r="N1740" i="2" s="1"/>
  <c r="H1740" i="2"/>
  <c r="I1740" i="2"/>
  <c r="J1740" i="2" s="1"/>
  <c r="K1740" i="2" s="1"/>
  <c r="G1740" i="2"/>
  <c r="M1728" i="2"/>
  <c r="N1728" i="2" s="1"/>
  <c r="G1728" i="2"/>
  <c r="H1728" i="2"/>
  <c r="I1728" i="2"/>
  <c r="J1728" i="2" s="1"/>
  <c r="K1728" i="2" s="1"/>
  <c r="M1716" i="2"/>
  <c r="N1716" i="2" s="1"/>
  <c r="I1716" i="2"/>
  <c r="J1716" i="2" s="1"/>
  <c r="K1716" i="2" s="1"/>
  <c r="G1716" i="2"/>
  <c r="H1716" i="2"/>
  <c r="G1704" i="2"/>
  <c r="M1704" i="2"/>
  <c r="N1704" i="2" s="1"/>
  <c r="I1704" i="2"/>
  <c r="J1704" i="2" s="1"/>
  <c r="K1704" i="2" s="1"/>
  <c r="H1704" i="2"/>
  <c r="H1692" i="2"/>
  <c r="M1692" i="2"/>
  <c r="N1692" i="2" s="1"/>
  <c r="G1692" i="2"/>
  <c r="I1692" i="2"/>
  <c r="J1692" i="2" s="1"/>
  <c r="K1692" i="2" s="1"/>
  <c r="M1680" i="2"/>
  <c r="N1680" i="2" s="1"/>
  <c r="I1680" i="2"/>
  <c r="J1680" i="2" s="1"/>
  <c r="K1680" i="2" s="1"/>
  <c r="H1680" i="2"/>
  <c r="G1680" i="2"/>
  <c r="I1668" i="2"/>
  <c r="J1668" i="2" s="1"/>
  <c r="K1668" i="2" s="1"/>
  <c r="M1668" i="2"/>
  <c r="N1668" i="2" s="1"/>
  <c r="G1668" i="2"/>
  <c r="H1668" i="2"/>
  <c r="H1656" i="2"/>
  <c r="I1656" i="2"/>
  <c r="J1656" i="2" s="1"/>
  <c r="K1656" i="2" s="1"/>
  <c r="M1656" i="2"/>
  <c r="N1656" i="2" s="1"/>
  <c r="G1656" i="2"/>
  <c r="M1644" i="2"/>
  <c r="N1644" i="2" s="1"/>
  <c r="G1644" i="2"/>
  <c r="H1644" i="2"/>
  <c r="I1644" i="2"/>
  <c r="J1644" i="2" s="1"/>
  <c r="K1644" i="2" s="1"/>
  <c r="I1632" i="2"/>
  <c r="J1632" i="2" s="1"/>
  <c r="K1632" i="2" s="1"/>
  <c r="G1632" i="2"/>
  <c r="H1632" i="2"/>
  <c r="M1632" i="2"/>
  <c r="N1632" i="2" s="1"/>
  <c r="G1620" i="2"/>
  <c r="M1620" i="2"/>
  <c r="N1620" i="2" s="1"/>
  <c r="H1620" i="2"/>
  <c r="I1620" i="2"/>
  <c r="J1620" i="2" s="1"/>
  <c r="K1620" i="2" s="1"/>
  <c r="M1608" i="2"/>
  <c r="N1608" i="2" s="1"/>
  <c r="G1608" i="2"/>
  <c r="H1608" i="2"/>
  <c r="I1608" i="2"/>
  <c r="J1608" i="2" s="1"/>
  <c r="K1608" i="2" s="1"/>
  <c r="I1596" i="2"/>
  <c r="J1596" i="2" s="1"/>
  <c r="K1596" i="2" s="1"/>
  <c r="G1596" i="2"/>
  <c r="H1596" i="2"/>
  <c r="M1596" i="2"/>
  <c r="N1596" i="2" s="1"/>
  <c r="G1584" i="2"/>
  <c r="H1584" i="2"/>
  <c r="M1584" i="2"/>
  <c r="N1584" i="2" s="1"/>
  <c r="I1584" i="2"/>
  <c r="J1584" i="2" s="1"/>
  <c r="K1584" i="2" s="1"/>
  <c r="M1572" i="2"/>
  <c r="N1572" i="2" s="1"/>
  <c r="G1572" i="2"/>
  <c r="H1572" i="2"/>
  <c r="I1572" i="2"/>
  <c r="J1572" i="2" s="1"/>
  <c r="K1572" i="2" s="1"/>
  <c r="I1560" i="2"/>
  <c r="J1560" i="2" s="1"/>
  <c r="K1560" i="2" s="1"/>
  <c r="G1560" i="2"/>
  <c r="H1560" i="2"/>
  <c r="M1560" i="2"/>
  <c r="N1560" i="2" s="1"/>
  <c r="H1548" i="2"/>
  <c r="I1548" i="2"/>
  <c r="J1548" i="2" s="1"/>
  <c r="K1548" i="2" s="1"/>
  <c r="M1548" i="2"/>
  <c r="N1548" i="2" s="1"/>
  <c r="G1548" i="2"/>
  <c r="H1536" i="2"/>
  <c r="G1536" i="2"/>
  <c r="M1536" i="2"/>
  <c r="N1536" i="2" s="1"/>
  <c r="I1536" i="2"/>
  <c r="J1536" i="2" s="1"/>
  <c r="K1536" i="2" s="1"/>
  <c r="M1524" i="2"/>
  <c r="N1524" i="2" s="1"/>
  <c r="G1524" i="2"/>
  <c r="H1524" i="2"/>
  <c r="I1524" i="2"/>
  <c r="J1524" i="2" s="1"/>
  <c r="K1524" i="2" s="1"/>
  <c r="G1512" i="2"/>
  <c r="H1512" i="2"/>
  <c r="M1512" i="2"/>
  <c r="N1512" i="2" s="1"/>
  <c r="I1512" i="2"/>
  <c r="J1512" i="2" s="1"/>
  <c r="K1512" i="2" s="1"/>
  <c r="M1500" i="2"/>
  <c r="N1500" i="2" s="1"/>
  <c r="G1500" i="2"/>
  <c r="I1500" i="2"/>
  <c r="J1500" i="2" s="1"/>
  <c r="K1500" i="2" s="1"/>
  <c r="H1500" i="2"/>
  <c r="G1488" i="2"/>
  <c r="M1488" i="2"/>
  <c r="N1488" i="2" s="1"/>
  <c r="H1488" i="2"/>
  <c r="I1488" i="2"/>
  <c r="J1488" i="2" s="1"/>
  <c r="K1488" i="2" s="1"/>
  <c r="H1476" i="2"/>
  <c r="I1476" i="2"/>
  <c r="J1476" i="2" s="1"/>
  <c r="K1476" i="2" s="1"/>
  <c r="G1476" i="2"/>
  <c r="M1476" i="2"/>
  <c r="N1476" i="2" s="1"/>
  <c r="M1464" i="2"/>
  <c r="N1464" i="2" s="1"/>
  <c r="H1464" i="2"/>
  <c r="I1464" i="2"/>
  <c r="J1464" i="2" s="1"/>
  <c r="K1464" i="2" s="1"/>
  <c r="G1464" i="2"/>
  <c r="G1452" i="2"/>
  <c r="M1452" i="2"/>
  <c r="N1452" i="2" s="1"/>
  <c r="I1452" i="2"/>
  <c r="J1452" i="2" s="1"/>
  <c r="K1452" i="2" s="1"/>
  <c r="H1452" i="2"/>
  <c r="G1363" i="2"/>
  <c r="H1363" i="2"/>
  <c r="M1363" i="2"/>
  <c r="N1363" i="2" s="1"/>
  <c r="I1363" i="2"/>
  <c r="J1363" i="2" s="1"/>
  <c r="K1363" i="2" s="1"/>
  <c r="G1351" i="2"/>
  <c r="M1351" i="2"/>
  <c r="N1351" i="2" s="1"/>
  <c r="I1351" i="2"/>
  <c r="J1351" i="2" s="1"/>
  <c r="K1351" i="2" s="1"/>
  <c r="H1351" i="2"/>
  <c r="G1339" i="2"/>
  <c r="I1339" i="2"/>
  <c r="J1339" i="2" s="1"/>
  <c r="K1339" i="2" s="1"/>
  <c r="M1339" i="2"/>
  <c r="N1339" i="2" s="1"/>
  <c r="H1339" i="2"/>
  <c r="G1327" i="2"/>
  <c r="H1327" i="2"/>
  <c r="I1327" i="2"/>
  <c r="J1327" i="2" s="1"/>
  <c r="K1327" i="2" s="1"/>
  <c r="M1327" i="2"/>
  <c r="N1327" i="2" s="1"/>
  <c r="G1315" i="2"/>
  <c r="M1315" i="2"/>
  <c r="N1315" i="2" s="1"/>
  <c r="H1315" i="2"/>
  <c r="I1315" i="2"/>
  <c r="J1315" i="2" s="1"/>
  <c r="K1315" i="2" s="1"/>
  <c r="G1303" i="2"/>
  <c r="H1303" i="2"/>
  <c r="I1303" i="2"/>
  <c r="J1303" i="2" s="1"/>
  <c r="K1303" i="2" s="1"/>
  <c r="M1303" i="2"/>
  <c r="N1303" i="2" s="1"/>
  <c r="G1291" i="2"/>
  <c r="M1291" i="2"/>
  <c r="N1291" i="2" s="1"/>
  <c r="H1291" i="2"/>
  <c r="I1291" i="2"/>
  <c r="J1291" i="2" s="1"/>
  <c r="K1291" i="2" s="1"/>
  <c r="H1279" i="2"/>
  <c r="I1279" i="2"/>
  <c r="J1279" i="2" s="1"/>
  <c r="K1279" i="2" s="1"/>
  <c r="M1279" i="2"/>
  <c r="N1279" i="2" s="1"/>
  <c r="G1279" i="2"/>
  <c r="G1267" i="2"/>
  <c r="I1267" i="2"/>
  <c r="J1267" i="2" s="1"/>
  <c r="K1267" i="2" s="1"/>
  <c r="H1267" i="2"/>
  <c r="M1267" i="2"/>
  <c r="N1267" i="2" s="1"/>
  <c r="G1255" i="2"/>
  <c r="H1255" i="2"/>
  <c r="I1255" i="2"/>
  <c r="J1255" i="2" s="1"/>
  <c r="K1255" i="2" s="1"/>
  <c r="M1255" i="2"/>
  <c r="N1255" i="2" s="1"/>
  <c r="M1243" i="2"/>
  <c r="N1243" i="2" s="1"/>
  <c r="H1243" i="2"/>
  <c r="I1243" i="2"/>
  <c r="J1243" i="2" s="1"/>
  <c r="K1243" i="2" s="1"/>
  <c r="G1243" i="2"/>
  <c r="G1231" i="2"/>
  <c r="H1231" i="2"/>
  <c r="I1231" i="2"/>
  <c r="J1231" i="2" s="1"/>
  <c r="K1231" i="2" s="1"/>
  <c r="M1231" i="2"/>
  <c r="N1231" i="2" s="1"/>
  <c r="G1219" i="2"/>
  <c r="H1219" i="2"/>
  <c r="M1219" i="2"/>
  <c r="N1219" i="2" s="1"/>
  <c r="I1219" i="2"/>
  <c r="J1219" i="2" s="1"/>
  <c r="K1219" i="2" s="1"/>
  <c r="G1207" i="2"/>
  <c r="H1207" i="2"/>
  <c r="M1207" i="2"/>
  <c r="N1207" i="2" s="1"/>
  <c r="I1207" i="2"/>
  <c r="J1207" i="2" s="1"/>
  <c r="K1207" i="2" s="1"/>
  <c r="G1195" i="2"/>
  <c r="H1195" i="2"/>
  <c r="M1195" i="2"/>
  <c r="N1195" i="2" s="1"/>
  <c r="I1195" i="2"/>
  <c r="J1195" i="2" s="1"/>
  <c r="K1195" i="2" s="1"/>
  <c r="G1183" i="2"/>
  <c r="H1183" i="2"/>
  <c r="I1183" i="2"/>
  <c r="J1183" i="2" s="1"/>
  <c r="K1183" i="2" s="1"/>
  <c r="M1183" i="2"/>
  <c r="N1183" i="2" s="1"/>
  <c r="G1171" i="2"/>
  <c r="H1171" i="2"/>
  <c r="I1171" i="2"/>
  <c r="J1171" i="2" s="1"/>
  <c r="K1171" i="2" s="1"/>
  <c r="M1171" i="2"/>
  <c r="N1171" i="2" s="1"/>
  <c r="G1159" i="2"/>
  <c r="H1159" i="2"/>
  <c r="I1159" i="2"/>
  <c r="J1159" i="2" s="1"/>
  <c r="K1159" i="2" s="1"/>
  <c r="M1159" i="2"/>
  <c r="N1159" i="2" s="1"/>
  <c r="G1147" i="2"/>
  <c r="H1147" i="2"/>
  <c r="I1147" i="2"/>
  <c r="J1147" i="2" s="1"/>
  <c r="K1147" i="2" s="1"/>
  <c r="M1147" i="2"/>
  <c r="N1147" i="2" s="1"/>
  <c r="M1135" i="2"/>
  <c r="N1135" i="2" s="1"/>
  <c r="I1135" i="2"/>
  <c r="J1135" i="2" s="1"/>
  <c r="K1135" i="2" s="1"/>
  <c r="G1135" i="2"/>
  <c r="H1135" i="2"/>
  <c r="G1123" i="2"/>
  <c r="H1123" i="2"/>
  <c r="I1123" i="2"/>
  <c r="J1123" i="2" s="1"/>
  <c r="K1123" i="2" s="1"/>
  <c r="M1123" i="2"/>
  <c r="N1123" i="2" s="1"/>
  <c r="G1111" i="2"/>
  <c r="H1111" i="2"/>
  <c r="I1111" i="2"/>
  <c r="J1111" i="2" s="1"/>
  <c r="K1111" i="2" s="1"/>
  <c r="M1111" i="2"/>
  <c r="N1111" i="2" s="1"/>
  <c r="M1099" i="2"/>
  <c r="N1099" i="2" s="1"/>
  <c r="I1099" i="2"/>
  <c r="J1099" i="2" s="1"/>
  <c r="K1099" i="2" s="1"/>
  <c r="G1099" i="2"/>
  <c r="H1099" i="2"/>
  <c r="M1087" i="2"/>
  <c r="N1087" i="2" s="1"/>
  <c r="H1087" i="2"/>
  <c r="I1087" i="2"/>
  <c r="J1087" i="2" s="1"/>
  <c r="K1087" i="2" s="1"/>
  <c r="G1087" i="2"/>
  <c r="I1075" i="2"/>
  <c r="J1075" i="2" s="1"/>
  <c r="K1075" i="2" s="1"/>
  <c r="M1075" i="2"/>
  <c r="N1075" i="2" s="1"/>
  <c r="G1075" i="2"/>
  <c r="H1075" i="2"/>
  <c r="I1063" i="2"/>
  <c r="J1063" i="2" s="1"/>
  <c r="K1063" i="2" s="1"/>
  <c r="M1063" i="2"/>
  <c r="N1063" i="2" s="1"/>
  <c r="G1063" i="2"/>
  <c r="H1063" i="2"/>
  <c r="I1051" i="2"/>
  <c r="J1051" i="2" s="1"/>
  <c r="K1051" i="2" s="1"/>
  <c r="G1051" i="2"/>
  <c r="H1051" i="2"/>
  <c r="M1051" i="2"/>
  <c r="N1051" i="2" s="1"/>
  <c r="I1039" i="2"/>
  <c r="J1039" i="2" s="1"/>
  <c r="K1039" i="2" s="1"/>
  <c r="M1039" i="2"/>
  <c r="N1039" i="2" s="1"/>
  <c r="G1039" i="2"/>
  <c r="H1039" i="2"/>
  <c r="I1027" i="2"/>
  <c r="J1027" i="2" s="1"/>
  <c r="K1027" i="2" s="1"/>
  <c r="M1027" i="2"/>
  <c r="N1027" i="2" s="1"/>
  <c r="H1027" i="2"/>
  <c r="G1027" i="2"/>
  <c r="I1015" i="2"/>
  <c r="J1015" i="2" s="1"/>
  <c r="K1015" i="2" s="1"/>
  <c r="G1015" i="2"/>
  <c r="H1015" i="2"/>
  <c r="M1015" i="2"/>
  <c r="N1015" i="2" s="1"/>
  <c r="I1003" i="2"/>
  <c r="J1003" i="2" s="1"/>
  <c r="K1003" i="2" s="1"/>
  <c r="H1003" i="2"/>
  <c r="M1003" i="2"/>
  <c r="N1003" i="2" s="1"/>
  <c r="G1003" i="2"/>
  <c r="M991" i="2"/>
  <c r="N991" i="2" s="1"/>
  <c r="G991" i="2"/>
  <c r="H991" i="2"/>
  <c r="I991" i="2"/>
  <c r="J991" i="2" s="1"/>
  <c r="K991" i="2" s="1"/>
  <c r="M942" i="2"/>
  <c r="N942" i="2" s="1"/>
  <c r="G942" i="2"/>
  <c r="H942" i="2"/>
  <c r="I942" i="2"/>
  <c r="J942" i="2" s="1"/>
  <c r="K942" i="2" s="1"/>
  <c r="M930" i="2"/>
  <c r="N930" i="2" s="1"/>
  <c r="G930" i="2"/>
  <c r="H930" i="2"/>
  <c r="I930" i="2"/>
  <c r="J930" i="2" s="1"/>
  <c r="K930" i="2" s="1"/>
  <c r="M918" i="2"/>
  <c r="N918" i="2" s="1"/>
  <c r="G918" i="2"/>
  <c r="H918" i="2"/>
  <c r="I918" i="2"/>
  <c r="J918" i="2" s="1"/>
  <c r="K918" i="2" s="1"/>
  <c r="G906" i="2"/>
  <c r="M906" i="2"/>
  <c r="N906" i="2" s="1"/>
  <c r="H906" i="2"/>
  <c r="I906" i="2"/>
  <c r="J906" i="2" s="1"/>
  <c r="K906" i="2" s="1"/>
  <c r="G894" i="2"/>
  <c r="M894" i="2"/>
  <c r="N894" i="2" s="1"/>
  <c r="H894" i="2"/>
  <c r="I894" i="2"/>
  <c r="J894" i="2" s="1"/>
  <c r="K894" i="2" s="1"/>
  <c r="G882" i="2"/>
  <c r="H882" i="2"/>
  <c r="I882" i="2"/>
  <c r="J882" i="2" s="1"/>
  <c r="K882" i="2" s="1"/>
  <c r="M882" i="2"/>
  <c r="N882" i="2" s="1"/>
  <c r="M870" i="2"/>
  <c r="N870" i="2" s="1"/>
  <c r="G870" i="2"/>
  <c r="H870" i="2"/>
  <c r="I870" i="2"/>
  <c r="J870" i="2" s="1"/>
  <c r="K870" i="2" s="1"/>
  <c r="G858" i="2"/>
  <c r="H858" i="2"/>
  <c r="M858" i="2"/>
  <c r="N858" i="2" s="1"/>
  <c r="I858" i="2"/>
  <c r="J858" i="2" s="1"/>
  <c r="K858" i="2" s="1"/>
  <c r="M846" i="2"/>
  <c r="N846" i="2" s="1"/>
  <c r="G846" i="2"/>
  <c r="H846" i="2"/>
  <c r="I846" i="2"/>
  <c r="J846" i="2" s="1"/>
  <c r="K846" i="2" s="1"/>
  <c r="M834" i="2"/>
  <c r="N834" i="2" s="1"/>
  <c r="G834" i="2"/>
  <c r="H834" i="2"/>
  <c r="I834" i="2"/>
  <c r="J834" i="2" s="1"/>
  <c r="K834" i="2" s="1"/>
  <c r="G822" i="2"/>
  <c r="H822" i="2"/>
  <c r="I822" i="2"/>
  <c r="J822" i="2" s="1"/>
  <c r="K822" i="2" s="1"/>
  <c r="M822" i="2"/>
  <c r="N822" i="2" s="1"/>
  <c r="M810" i="2"/>
  <c r="N810" i="2" s="1"/>
  <c r="G810" i="2"/>
  <c r="H810" i="2"/>
  <c r="I810" i="2"/>
  <c r="J810" i="2" s="1"/>
  <c r="K810" i="2" s="1"/>
  <c r="G798" i="2"/>
  <c r="H798" i="2"/>
  <c r="I798" i="2"/>
  <c r="J798" i="2" s="1"/>
  <c r="K798" i="2" s="1"/>
  <c r="M798" i="2"/>
  <c r="N798" i="2" s="1"/>
  <c r="M786" i="2"/>
  <c r="N786" i="2" s="1"/>
  <c r="G786" i="2"/>
  <c r="I786" i="2"/>
  <c r="J786" i="2" s="1"/>
  <c r="K786" i="2" s="1"/>
  <c r="H786" i="2"/>
  <c r="M774" i="2"/>
  <c r="N774" i="2" s="1"/>
  <c r="G774" i="2"/>
  <c r="H774" i="2"/>
  <c r="I774" i="2"/>
  <c r="J774" i="2" s="1"/>
  <c r="K774" i="2" s="1"/>
  <c r="G762" i="2"/>
  <c r="H762" i="2"/>
  <c r="I762" i="2"/>
  <c r="J762" i="2" s="1"/>
  <c r="K762" i="2" s="1"/>
  <c r="M762" i="2"/>
  <c r="N762" i="2" s="1"/>
  <c r="M750" i="2"/>
  <c r="N750" i="2" s="1"/>
  <c r="G750" i="2"/>
  <c r="H750" i="2"/>
  <c r="I750" i="2"/>
  <c r="J750" i="2" s="1"/>
  <c r="K750" i="2" s="1"/>
  <c r="H738" i="2"/>
  <c r="I738" i="2"/>
  <c r="J738" i="2" s="1"/>
  <c r="K738" i="2" s="1"/>
  <c r="M738" i="2"/>
  <c r="N738" i="2" s="1"/>
  <c r="G738" i="2"/>
  <c r="M726" i="2"/>
  <c r="N726" i="2" s="1"/>
  <c r="I726" i="2"/>
  <c r="J726" i="2" s="1"/>
  <c r="K726" i="2" s="1"/>
  <c r="H726" i="2"/>
  <c r="G726" i="2"/>
  <c r="H714" i="2"/>
  <c r="I714" i="2"/>
  <c r="J714" i="2" s="1"/>
  <c r="K714" i="2" s="1"/>
  <c r="G714" i="2"/>
  <c r="M714" i="2"/>
  <c r="N714" i="2" s="1"/>
  <c r="G6584" i="2"/>
  <c r="I6584" i="2"/>
  <c r="J6584" i="2" s="1"/>
  <c r="K6584" i="2" s="1"/>
  <c r="M6584" i="2"/>
  <c r="N6584" i="2" s="1"/>
  <c r="H6584" i="2"/>
  <c r="H6572" i="2"/>
  <c r="I6572" i="2"/>
  <c r="J6572" i="2" s="1"/>
  <c r="K6572" i="2" s="1"/>
  <c r="M6572" i="2"/>
  <c r="N6572" i="2" s="1"/>
  <c r="G6572" i="2"/>
  <c r="M6560" i="2"/>
  <c r="N6560" i="2" s="1"/>
  <c r="H6560" i="2"/>
  <c r="G6560" i="2"/>
  <c r="I6560" i="2"/>
  <c r="J6560" i="2" s="1"/>
  <c r="K6560" i="2" s="1"/>
  <c r="G6548" i="2"/>
  <c r="I6548" i="2"/>
  <c r="J6548" i="2" s="1"/>
  <c r="K6548" i="2" s="1"/>
  <c r="M6548" i="2"/>
  <c r="N6548" i="2" s="1"/>
  <c r="H6548" i="2"/>
  <c r="H6536" i="2"/>
  <c r="I6536" i="2"/>
  <c r="J6536" i="2" s="1"/>
  <c r="K6536" i="2" s="1"/>
  <c r="M6536" i="2"/>
  <c r="N6536" i="2" s="1"/>
  <c r="G6536" i="2"/>
  <c r="M6524" i="2"/>
  <c r="N6524" i="2" s="1"/>
  <c r="G6524" i="2"/>
  <c r="H6524" i="2"/>
  <c r="I6524" i="2"/>
  <c r="J6524" i="2" s="1"/>
  <c r="K6524" i="2" s="1"/>
  <c r="G6512" i="2"/>
  <c r="I6512" i="2"/>
  <c r="J6512" i="2" s="1"/>
  <c r="K6512" i="2" s="1"/>
  <c r="M6512" i="2"/>
  <c r="N6512" i="2" s="1"/>
  <c r="H6512" i="2"/>
  <c r="H6500" i="2"/>
  <c r="I6500" i="2"/>
  <c r="J6500" i="2" s="1"/>
  <c r="K6500" i="2" s="1"/>
  <c r="M6500" i="2"/>
  <c r="N6500" i="2" s="1"/>
  <c r="G6500" i="2"/>
  <c r="M6488" i="2"/>
  <c r="N6488" i="2" s="1"/>
  <c r="G6488" i="2"/>
  <c r="H6488" i="2"/>
  <c r="I6488" i="2"/>
  <c r="J6488" i="2" s="1"/>
  <c r="K6488" i="2" s="1"/>
  <c r="G6476" i="2"/>
  <c r="I6476" i="2"/>
  <c r="J6476" i="2" s="1"/>
  <c r="K6476" i="2" s="1"/>
  <c r="H6476" i="2"/>
  <c r="M6476" i="2"/>
  <c r="N6476" i="2" s="1"/>
  <c r="H6464" i="2"/>
  <c r="I6464" i="2"/>
  <c r="J6464" i="2" s="1"/>
  <c r="K6464" i="2" s="1"/>
  <c r="M6464" i="2"/>
  <c r="N6464" i="2" s="1"/>
  <c r="G6464" i="2"/>
  <c r="M6452" i="2"/>
  <c r="N6452" i="2" s="1"/>
  <c r="I6452" i="2"/>
  <c r="J6452" i="2" s="1"/>
  <c r="K6452" i="2" s="1"/>
  <c r="G6452" i="2"/>
  <c r="H6452" i="2"/>
  <c r="G6440" i="2"/>
  <c r="I6440" i="2"/>
  <c r="J6440" i="2" s="1"/>
  <c r="K6440" i="2" s="1"/>
  <c r="H6440" i="2"/>
  <c r="M6440" i="2"/>
  <c r="N6440" i="2" s="1"/>
  <c r="H6428" i="2"/>
  <c r="I6428" i="2"/>
  <c r="J6428" i="2" s="1"/>
  <c r="K6428" i="2" s="1"/>
  <c r="M6428" i="2"/>
  <c r="N6428" i="2" s="1"/>
  <c r="G6428" i="2"/>
  <c r="M6204" i="2"/>
  <c r="N6204" i="2" s="1"/>
  <c r="G6204" i="2"/>
  <c r="H6204" i="2"/>
  <c r="I6204" i="2"/>
  <c r="J6204" i="2" s="1"/>
  <c r="K6204" i="2" s="1"/>
  <c r="G6192" i="2"/>
  <c r="I6192" i="2"/>
  <c r="J6192" i="2" s="1"/>
  <c r="K6192" i="2" s="1"/>
  <c r="H6192" i="2"/>
  <c r="M6192" i="2"/>
  <c r="N6192" i="2" s="1"/>
  <c r="H6180" i="2"/>
  <c r="I6180" i="2"/>
  <c r="J6180" i="2" s="1"/>
  <c r="K6180" i="2" s="1"/>
  <c r="M6180" i="2"/>
  <c r="N6180" i="2" s="1"/>
  <c r="G6180" i="2"/>
  <c r="M6168" i="2"/>
  <c r="N6168" i="2" s="1"/>
  <c r="G6168" i="2"/>
  <c r="H6168" i="2"/>
  <c r="I6168" i="2"/>
  <c r="J6168" i="2" s="1"/>
  <c r="K6168" i="2" s="1"/>
  <c r="M6156" i="2"/>
  <c r="N6156" i="2" s="1"/>
  <c r="G6156" i="2"/>
  <c r="H6156" i="2"/>
  <c r="I6156" i="2"/>
  <c r="J6156" i="2" s="1"/>
  <c r="K6156" i="2" s="1"/>
  <c r="M6144" i="2"/>
  <c r="N6144" i="2" s="1"/>
  <c r="G6144" i="2"/>
  <c r="H6144" i="2"/>
  <c r="I6144" i="2"/>
  <c r="J6144" i="2" s="1"/>
  <c r="K6144" i="2" s="1"/>
  <c r="M6132" i="2"/>
  <c r="N6132" i="2" s="1"/>
  <c r="G6132" i="2"/>
  <c r="H6132" i="2"/>
  <c r="I6132" i="2"/>
  <c r="J6132" i="2" s="1"/>
  <c r="K6132" i="2" s="1"/>
  <c r="M6120" i="2"/>
  <c r="N6120" i="2" s="1"/>
  <c r="G6120" i="2"/>
  <c r="H6120" i="2"/>
  <c r="I6120" i="2"/>
  <c r="J6120" i="2" s="1"/>
  <c r="K6120" i="2" s="1"/>
  <c r="M6108" i="2"/>
  <c r="N6108" i="2" s="1"/>
  <c r="G6108" i="2"/>
  <c r="H6108" i="2"/>
  <c r="I6108" i="2"/>
  <c r="J6108" i="2" s="1"/>
  <c r="K6108" i="2" s="1"/>
  <c r="M6096" i="2"/>
  <c r="N6096" i="2" s="1"/>
  <c r="G6096" i="2"/>
  <c r="H6096" i="2"/>
  <c r="I6096" i="2"/>
  <c r="J6096" i="2" s="1"/>
  <c r="K6096" i="2" s="1"/>
  <c r="M6084" i="2"/>
  <c r="N6084" i="2" s="1"/>
  <c r="G6084" i="2"/>
  <c r="H6084" i="2"/>
  <c r="I6084" i="2"/>
  <c r="J6084" i="2" s="1"/>
  <c r="K6084" i="2" s="1"/>
  <c r="M6072" i="2"/>
  <c r="N6072" i="2" s="1"/>
  <c r="G6072" i="2"/>
  <c r="H6072" i="2"/>
  <c r="I6072" i="2"/>
  <c r="J6072" i="2" s="1"/>
  <c r="K6072" i="2" s="1"/>
  <c r="M6060" i="2"/>
  <c r="N6060" i="2" s="1"/>
  <c r="G6060" i="2"/>
  <c r="I6060" i="2"/>
  <c r="J6060" i="2" s="1"/>
  <c r="K6060" i="2" s="1"/>
  <c r="H6060" i="2"/>
  <c r="G6048" i="2"/>
  <c r="H6048" i="2"/>
  <c r="I6048" i="2"/>
  <c r="J6048" i="2" s="1"/>
  <c r="K6048" i="2" s="1"/>
  <c r="M6048" i="2"/>
  <c r="N6048" i="2" s="1"/>
  <c r="M6036" i="2"/>
  <c r="N6036" i="2" s="1"/>
  <c r="G6036" i="2"/>
  <c r="H6036" i="2"/>
  <c r="I6036" i="2"/>
  <c r="J6036" i="2" s="1"/>
  <c r="K6036" i="2" s="1"/>
  <c r="H6024" i="2"/>
  <c r="M6024" i="2"/>
  <c r="N6024" i="2" s="1"/>
  <c r="G6024" i="2"/>
  <c r="I6024" i="2"/>
  <c r="J6024" i="2" s="1"/>
  <c r="K6024" i="2" s="1"/>
  <c r="G6012" i="2"/>
  <c r="H6012" i="2"/>
  <c r="I6012" i="2"/>
  <c r="J6012" i="2" s="1"/>
  <c r="K6012" i="2" s="1"/>
  <c r="M6012" i="2"/>
  <c r="N6012" i="2" s="1"/>
  <c r="M6000" i="2"/>
  <c r="N6000" i="2" s="1"/>
  <c r="H6000" i="2"/>
  <c r="G6000" i="2"/>
  <c r="I6000" i="2"/>
  <c r="J6000" i="2" s="1"/>
  <c r="K6000" i="2" s="1"/>
  <c r="H5988" i="2"/>
  <c r="G5988" i="2"/>
  <c r="I5988" i="2"/>
  <c r="J5988" i="2" s="1"/>
  <c r="K5988" i="2" s="1"/>
  <c r="M5988" i="2"/>
  <c r="N5988" i="2" s="1"/>
  <c r="G5976" i="2"/>
  <c r="H5976" i="2"/>
  <c r="I5976" i="2"/>
  <c r="J5976" i="2" s="1"/>
  <c r="K5976" i="2" s="1"/>
  <c r="M5976" i="2"/>
  <c r="N5976" i="2" s="1"/>
  <c r="M5964" i="2"/>
  <c r="N5964" i="2" s="1"/>
  <c r="G5964" i="2"/>
  <c r="H5964" i="2"/>
  <c r="I5964" i="2"/>
  <c r="J5964" i="2" s="1"/>
  <c r="K5964" i="2" s="1"/>
  <c r="H5952" i="2"/>
  <c r="G5952" i="2"/>
  <c r="I5952" i="2"/>
  <c r="J5952" i="2" s="1"/>
  <c r="K5952" i="2" s="1"/>
  <c r="M5952" i="2"/>
  <c r="N5952" i="2" s="1"/>
  <c r="G5940" i="2"/>
  <c r="H5940" i="2"/>
  <c r="I5940" i="2"/>
  <c r="J5940" i="2" s="1"/>
  <c r="K5940" i="2" s="1"/>
  <c r="M5940" i="2"/>
  <c r="N5940" i="2" s="1"/>
  <c r="M5928" i="2"/>
  <c r="N5928" i="2" s="1"/>
  <c r="G5928" i="2"/>
  <c r="H5928" i="2"/>
  <c r="I5928" i="2"/>
  <c r="J5928" i="2" s="1"/>
  <c r="K5928" i="2" s="1"/>
  <c r="H5916" i="2"/>
  <c r="G5916" i="2"/>
  <c r="I5916" i="2"/>
  <c r="J5916" i="2" s="1"/>
  <c r="K5916" i="2" s="1"/>
  <c r="M5916" i="2"/>
  <c r="N5916" i="2" s="1"/>
  <c r="G5904" i="2"/>
  <c r="H5904" i="2"/>
  <c r="I5904" i="2"/>
  <c r="J5904" i="2" s="1"/>
  <c r="K5904" i="2" s="1"/>
  <c r="M5904" i="2"/>
  <c r="N5904" i="2" s="1"/>
  <c r="M5892" i="2"/>
  <c r="N5892" i="2" s="1"/>
  <c r="G5892" i="2"/>
  <c r="H5892" i="2"/>
  <c r="I5892" i="2"/>
  <c r="J5892" i="2" s="1"/>
  <c r="K5892" i="2" s="1"/>
  <c r="H5880" i="2"/>
  <c r="G5880" i="2"/>
  <c r="I5880" i="2"/>
  <c r="J5880" i="2" s="1"/>
  <c r="K5880" i="2" s="1"/>
  <c r="M5880" i="2"/>
  <c r="N5880" i="2" s="1"/>
  <c r="G5868" i="2"/>
  <c r="H5868" i="2"/>
  <c r="I5868" i="2"/>
  <c r="J5868" i="2" s="1"/>
  <c r="K5868" i="2" s="1"/>
  <c r="M5868" i="2"/>
  <c r="N5868" i="2" s="1"/>
  <c r="M5856" i="2"/>
  <c r="N5856" i="2" s="1"/>
  <c r="G5856" i="2"/>
  <c r="H5856" i="2"/>
  <c r="I5856" i="2"/>
  <c r="J5856" i="2" s="1"/>
  <c r="K5856" i="2" s="1"/>
  <c r="H5844" i="2"/>
  <c r="G5844" i="2"/>
  <c r="I5844" i="2"/>
  <c r="J5844" i="2" s="1"/>
  <c r="K5844" i="2" s="1"/>
  <c r="M5844" i="2"/>
  <c r="N5844" i="2" s="1"/>
  <c r="G5832" i="2"/>
  <c r="H5832" i="2"/>
  <c r="I5832" i="2"/>
  <c r="J5832" i="2" s="1"/>
  <c r="K5832" i="2" s="1"/>
  <c r="M5832" i="2"/>
  <c r="N5832" i="2" s="1"/>
  <c r="M5820" i="2"/>
  <c r="N5820" i="2" s="1"/>
  <c r="G5820" i="2"/>
  <c r="H5820" i="2"/>
  <c r="I5820" i="2"/>
  <c r="J5820" i="2" s="1"/>
  <c r="K5820" i="2" s="1"/>
  <c r="H5730" i="2"/>
  <c r="G5730" i="2"/>
  <c r="M5730" i="2"/>
  <c r="N5730" i="2" s="1"/>
  <c r="I5730" i="2"/>
  <c r="J5730" i="2" s="1"/>
  <c r="K5730" i="2" s="1"/>
  <c r="G5718" i="2"/>
  <c r="H5718" i="2"/>
  <c r="I5718" i="2"/>
  <c r="J5718" i="2" s="1"/>
  <c r="K5718" i="2" s="1"/>
  <c r="M5718" i="2"/>
  <c r="N5718" i="2" s="1"/>
  <c r="M5706" i="2"/>
  <c r="N5706" i="2" s="1"/>
  <c r="G5706" i="2"/>
  <c r="H5706" i="2"/>
  <c r="I5706" i="2"/>
  <c r="J5706" i="2" s="1"/>
  <c r="K5706" i="2" s="1"/>
  <c r="H5694" i="2"/>
  <c r="G5694" i="2"/>
  <c r="M5694" i="2"/>
  <c r="N5694" i="2" s="1"/>
  <c r="I5694" i="2"/>
  <c r="J5694" i="2" s="1"/>
  <c r="K5694" i="2" s="1"/>
  <c r="G5682" i="2"/>
  <c r="H5682" i="2"/>
  <c r="I5682" i="2"/>
  <c r="J5682" i="2" s="1"/>
  <c r="K5682" i="2" s="1"/>
  <c r="M5682" i="2"/>
  <c r="N5682" i="2" s="1"/>
  <c r="M5670" i="2"/>
  <c r="N5670" i="2" s="1"/>
  <c r="G5670" i="2"/>
  <c r="H5670" i="2"/>
  <c r="I5670" i="2"/>
  <c r="J5670" i="2" s="1"/>
  <c r="K5670" i="2" s="1"/>
  <c r="H5658" i="2"/>
  <c r="G5658" i="2"/>
  <c r="M5658" i="2"/>
  <c r="N5658" i="2" s="1"/>
  <c r="I5658" i="2"/>
  <c r="J5658" i="2" s="1"/>
  <c r="K5658" i="2" s="1"/>
  <c r="G5646" i="2"/>
  <c r="H5646" i="2"/>
  <c r="I5646" i="2"/>
  <c r="J5646" i="2" s="1"/>
  <c r="K5646" i="2" s="1"/>
  <c r="M5646" i="2"/>
  <c r="N5646" i="2" s="1"/>
  <c r="M5634" i="2"/>
  <c r="N5634" i="2" s="1"/>
  <c r="G5634" i="2"/>
  <c r="H5634" i="2"/>
  <c r="I5634" i="2"/>
  <c r="J5634" i="2" s="1"/>
  <c r="K5634" i="2" s="1"/>
  <c r="H5622" i="2"/>
  <c r="G5622" i="2"/>
  <c r="I5622" i="2"/>
  <c r="J5622" i="2" s="1"/>
  <c r="K5622" i="2" s="1"/>
  <c r="M5622" i="2"/>
  <c r="N5622" i="2" s="1"/>
  <c r="G5610" i="2"/>
  <c r="H5610" i="2"/>
  <c r="I5610" i="2"/>
  <c r="J5610" i="2" s="1"/>
  <c r="K5610" i="2" s="1"/>
  <c r="M5610" i="2"/>
  <c r="N5610" i="2" s="1"/>
  <c r="M5598" i="2"/>
  <c r="N5598" i="2" s="1"/>
  <c r="G5598" i="2"/>
  <c r="H5598" i="2"/>
  <c r="I5598" i="2"/>
  <c r="J5598" i="2" s="1"/>
  <c r="K5598" i="2" s="1"/>
  <c r="H5586" i="2"/>
  <c r="G5586" i="2"/>
  <c r="I5586" i="2"/>
  <c r="J5586" i="2" s="1"/>
  <c r="K5586" i="2" s="1"/>
  <c r="M5586" i="2"/>
  <c r="N5586" i="2" s="1"/>
  <c r="G5574" i="2"/>
  <c r="H5574" i="2"/>
  <c r="I5574" i="2"/>
  <c r="J5574" i="2" s="1"/>
  <c r="K5574" i="2" s="1"/>
  <c r="M5574" i="2"/>
  <c r="N5574" i="2" s="1"/>
  <c r="M5562" i="2"/>
  <c r="N5562" i="2" s="1"/>
  <c r="G5562" i="2"/>
  <c r="H5562" i="2"/>
  <c r="I5562" i="2"/>
  <c r="J5562" i="2" s="1"/>
  <c r="K5562" i="2" s="1"/>
  <c r="M5550" i="2"/>
  <c r="N5550" i="2" s="1"/>
  <c r="H5550" i="2"/>
  <c r="G5550" i="2"/>
  <c r="I5550" i="2"/>
  <c r="J5550" i="2" s="1"/>
  <c r="K5550" i="2" s="1"/>
  <c r="M5538" i="2"/>
  <c r="N5538" i="2" s="1"/>
  <c r="G5538" i="2"/>
  <c r="H5538" i="2"/>
  <c r="I5538" i="2"/>
  <c r="J5538" i="2" s="1"/>
  <c r="K5538" i="2" s="1"/>
  <c r="M5526" i="2"/>
  <c r="N5526" i="2" s="1"/>
  <c r="G5526" i="2"/>
  <c r="H5526" i="2"/>
  <c r="I5526" i="2"/>
  <c r="J5526" i="2" s="1"/>
  <c r="K5526" i="2" s="1"/>
  <c r="M5514" i="2"/>
  <c r="N5514" i="2" s="1"/>
  <c r="G5514" i="2"/>
  <c r="H5514" i="2"/>
  <c r="I5514" i="2"/>
  <c r="J5514" i="2" s="1"/>
  <c r="K5514" i="2" s="1"/>
  <c r="M5502" i="2"/>
  <c r="N5502" i="2" s="1"/>
  <c r="G5502" i="2"/>
  <c r="H5502" i="2"/>
  <c r="I5502" i="2"/>
  <c r="J5502" i="2" s="1"/>
  <c r="K5502" i="2" s="1"/>
  <c r="M5490" i="2"/>
  <c r="N5490" i="2" s="1"/>
  <c r="G5490" i="2"/>
  <c r="H5490" i="2"/>
  <c r="I5490" i="2"/>
  <c r="J5490" i="2" s="1"/>
  <c r="K5490" i="2" s="1"/>
  <c r="M5478" i="2"/>
  <c r="N5478" i="2" s="1"/>
  <c r="G5478" i="2"/>
  <c r="H5478" i="2"/>
  <c r="I5478" i="2"/>
  <c r="J5478" i="2" s="1"/>
  <c r="K5478" i="2" s="1"/>
  <c r="M5466" i="2"/>
  <c r="N5466" i="2" s="1"/>
  <c r="G5466" i="2"/>
  <c r="H5466" i="2"/>
  <c r="I5466" i="2"/>
  <c r="J5466" i="2" s="1"/>
  <c r="K5466" i="2" s="1"/>
  <c r="M5270" i="2"/>
  <c r="N5270" i="2" s="1"/>
  <c r="G5270" i="2"/>
  <c r="H5270" i="2"/>
  <c r="I5270" i="2"/>
  <c r="J5270" i="2" s="1"/>
  <c r="K5270" i="2" s="1"/>
  <c r="M5258" i="2"/>
  <c r="N5258" i="2" s="1"/>
  <c r="G5258" i="2"/>
  <c r="H5258" i="2"/>
  <c r="I5258" i="2"/>
  <c r="J5258" i="2" s="1"/>
  <c r="K5258" i="2" s="1"/>
  <c r="M5246" i="2"/>
  <c r="N5246" i="2" s="1"/>
  <c r="G5246" i="2"/>
  <c r="H5246" i="2"/>
  <c r="I5246" i="2"/>
  <c r="J5246" i="2" s="1"/>
  <c r="K5246" i="2" s="1"/>
  <c r="M5234" i="2"/>
  <c r="N5234" i="2" s="1"/>
  <c r="G5234" i="2"/>
  <c r="H5234" i="2"/>
  <c r="I5234" i="2"/>
  <c r="J5234" i="2" s="1"/>
  <c r="K5234" i="2" s="1"/>
  <c r="M5222" i="2"/>
  <c r="N5222" i="2" s="1"/>
  <c r="G5222" i="2"/>
  <c r="H5222" i="2"/>
  <c r="I5222" i="2"/>
  <c r="J5222" i="2" s="1"/>
  <c r="K5222" i="2" s="1"/>
  <c r="M5210" i="2"/>
  <c r="N5210" i="2" s="1"/>
  <c r="I5210" i="2"/>
  <c r="J5210" i="2" s="1"/>
  <c r="K5210" i="2" s="1"/>
  <c r="G5210" i="2"/>
  <c r="H5210" i="2"/>
  <c r="M5198" i="2"/>
  <c r="N5198" i="2" s="1"/>
  <c r="G5198" i="2"/>
  <c r="H5198" i="2"/>
  <c r="I5198" i="2"/>
  <c r="J5198" i="2" s="1"/>
  <c r="K5198" i="2" s="1"/>
  <c r="M5186" i="2"/>
  <c r="N5186" i="2" s="1"/>
  <c r="G5186" i="2"/>
  <c r="H5186" i="2"/>
  <c r="I5186" i="2"/>
  <c r="J5186" i="2" s="1"/>
  <c r="K5186" i="2" s="1"/>
  <c r="M5174" i="2"/>
  <c r="N5174" i="2" s="1"/>
  <c r="I5174" i="2"/>
  <c r="J5174" i="2" s="1"/>
  <c r="K5174" i="2" s="1"/>
  <c r="G5174" i="2"/>
  <c r="H5174" i="2"/>
  <c r="M5162" i="2"/>
  <c r="N5162" i="2" s="1"/>
  <c r="I5162" i="2"/>
  <c r="J5162" i="2" s="1"/>
  <c r="K5162" i="2" s="1"/>
  <c r="H5162" i="2"/>
  <c r="G5162" i="2"/>
  <c r="M5150" i="2"/>
  <c r="N5150" i="2" s="1"/>
  <c r="G5150" i="2"/>
  <c r="H5150" i="2"/>
  <c r="I5150" i="2"/>
  <c r="J5150" i="2" s="1"/>
  <c r="K5150" i="2" s="1"/>
  <c r="M5138" i="2"/>
  <c r="N5138" i="2" s="1"/>
  <c r="I5138" i="2"/>
  <c r="J5138" i="2" s="1"/>
  <c r="K5138" i="2" s="1"/>
  <c r="G5138" i="2"/>
  <c r="H5138" i="2"/>
  <c r="M5126" i="2"/>
  <c r="N5126" i="2" s="1"/>
  <c r="H5126" i="2"/>
  <c r="G5126" i="2"/>
  <c r="I5126" i="2"/>
  <c r="J5126" i="2" s="1"/>
  <c r="K5126" i="2" s="1"/>
  <c r="M5114" i="2"/>
  <c r="N5114" i="2" s="1"/>
  <c r="G5114" i="2"/>
  <c r="H5114" i="2"/>
  <c r="I5114" i="2"/>
  <c r="J5114" i="2" s="1"/>
  <c r="K5114" i="2" s="1"/>
  <c r="M5102" i="2"/>
  <c r="N5102" i="2" s="1"/>
  <c r="I5102" i="2"/>
  <c r="J5102" i="2" s="1"/>
  <c r="K5102" i="2" s="1"/>
  <c r="G5102" i="2"/>
  <c r="H5102" i="2"/>
  <c r="M5090" i="2"/>
  <c r="N5090" i="2" s="1"/>
  <c r="G5090" i="2"/>
  <c r="H5090" i="2"/>
  <c r="I5090" i="2"/>
  <c r="J5090" i="2" s="1"/>
  <c r="K5090" i="2" s="1"/>
  <c r="M5078" i="2"/>
  <c r="N5078" i="2" s="1"/>
  <c r="H5078" i="2"/>
  <c r="G5078" i="2"/>
  <c r="I5078" i="2"/>
  <c r="J5078" i="2" s="1"/>
  <c r="K5078" i="2" s="1"/>
  <c r="M5066" i="2"/>
  <c r="N5066" i="2" s="1"/>
  <c r="H5066" i="2"/>
  <c r="G5066" i="2"/>
  <c r="I5066" i="2"/>
  <c r="J5066" i="2" s="1"/>
  <c r="K5066" i="2" s="1"/>
  <c r="M5054" i="2"/>
  <c r="N5054" i="2" s="1"/>
  <c r="H5054" i="2"/>
  <c r="G5054" i="2"/>
  <c r="I5054" i="2"/>
  <c r="J5054" i="2" s="1"/>
  <c r="K5054" i="2" s="1"/>
  <c r="M5042" i="2"/>
  <c r="N5042" i="2" s="1"/>
  <c r="H5042" i="2"/>
  <c r="G5042" i="2"/>
  <c r="I5042" i="2"/>
  <c r="J5042" i="2" s="1"/>
  <c r="K5042" i="2" s="1"/>
  <c r="M5030" i="2"/>
  <c r="N5030" i="2" s="1"/>
  <c r="H5030" i="2"/>
  <c r="G5030" i="2"/>
  <c r="I5030" i="2"/>
  <c r="J5030" i="2" s="1"/>
  <c r="K5030" i="2" s="1"/>
  <c r="G5018" i="2"/>
  <c r="M5018" i="2"/>
  <c r="N5018" i="2" s="1"/>
  <c r="I5018" i="2"/>
  <c r="J5018" i="2" s="1"/>
  <c r="K5018" i="2" s="1"/>
  <c r="H5018" i="2"/>
  <c r="G5006" i="2"/>
  <c r="M5006" i="2"/>
  <c r="N5006" i="2" s="1"/>
  <c r="H5006" i="2"/>
  <c r="I5006" i="2"/>
  <c r="J5006" i="2" s="1"/>
  <c r="K5006" i="2" s="1"/>
  <c r="G4994" i="2"/>
  <c r="H4994" i="2"/>
  <c r="I4994" i="2"/>
  <c r="J4994" i="2" s="1"/>
  <c r="K4994" i="2" s="1"/>
  <c r="M4994" i="2"/>
  <c r="N4994" i="2" s="1"/>
  <c r="G4982" i="2"/>
  <c r="M4982" i="2"/>
  <c r="N4982" i="2" s="1"/>
  <c r="I4982" i="2"/>
  <c r="J4982" i="2" s="1"/>
  <c r="K4982" i="2" s="1"/>
  <c r="H4982" i="2"/>
  <c r="G4970" i="2"/>
  <c r="M4970" i="2"/>
  <c r="N4970" i="2" s="1"/>
  <c r="H4970" i="2"/>
  <c r="I4970" i="2"/>
  <c r="J4970" i="2" s="1"/>
  <c r="K4970" i="2" s="1"/>
  <c r="G4958" i="2"/>
  <c r="H4958" i="2"/>
  <c r="I4958" i="2"/>
  <c r="J4958" i="2" s="1"/>
  <c r="K4958" i="2" s="1"/>
  <c r="M4958" i="2"/>
  <c r="N4958" i="2" s="1"/>
  <c r="G4946" i="2"/>
  <c r="M4946" i="2"/>
  <c r="N4946" i="2" s="1"/>
  <c r="H4946" i="2"/>
  <c r="I4946" i="2"/>
  <c r="J4946" i="2" s="1"/>
  <c r="K4946" i="2" s="1"/>
  <c r="G4934" i="2"/>
  <c r="H4934" i="2"/>
  <c r="I4934" i="2"/>
  <c r="J4934" i="2" s="1"/>
  <c r="K4934" i="2" s="1"/>
  <c r="M4934" i="2"/>
  <c r="N4934" i="2" s="1"/>
  <c r="G4922" i="2"/>
  <c r="M4922" i="2"/>
  <c r="N4922" i="2" s="1"/>
  <c r="H4922" i="2"/>
  <c r="I4922" i="2"/>
  <c r="J4922" i="2" s="1"/>
  <c r="K4922" i="2" s="1"/>
  <c r="G4910" i="2"/>
  <c r="I4910" i="2"/>
  <c r="J4910" i="2" s="1"/>
  <c r="K4910" i="2" s="1"/>
  <c r="H4910" i="2"/>
  <c r="M4910" i="2"/>
  <c r="N4910" i="2" s="1"/>
  <c r="G4898" i="2"/>
  <c r="M4898" i="2"/>
  <c r="N4898" i="2" s="1"/>
  <c r="H4898" i="2"/>
  <c r="I4898" i="2"/>
  <c r="J4898" i="2" s="1"/>
  <c r="K4898" i="2" s="1"/>
  <c r="G4886" i="2"/>
  <c r="M4886" i="2"/>
  <c r="N4886" i="2" s="1"/>
  <c r="I4886" i="2"/>
  <c r="J4886" i="2" s="1"/>
  <c r="K4886" i="2" s="1"/>
  <c r="H4886" i="2"/>
  <c r="G4874" i="2"/>
  <c r="M4874" i="2"/>
  <c r="N4874" i="2" s="1"/>
  <c r="H4874" i="2"/>
  <c r="I4874" i="2"/>
  <c r="J4874" i="2" s="1"/>
  <c r="K4874" i="2" s="1"/>
  <c r="G4862" i="2"/>
  <c r="M4862" i="2"/>
  <c r="N4862" i="2" s="1"/>
  <c r="H4862" i="2"/>
  <c r="I4862" i="2"/>
  <c r="J4862" i="2" s="1"/>
  <c r="K4862" i="2" s="1"/>
  <c r="G4850" i="2"/>
  <c r="M4850" i="2"/>
  <c r="N4850" i="2" s="1"/>
  <c r="H4850" i="2"/>
  <c r="I4850" i="2"/>
  <c r="J4850" i="2" s="1"/>
  <c r="K4850" i="2" s="1"/>
  <c r="G4838" i="2"/>
  <c r="M4838" i="2"/>
  <c r="N4838" i="2" s="1"/>
  <c r="H4838" i="2"/>
  <c r="I4838" i="2"/>
  <c r="J4838" i="2" s="1"/>
  <c r="K4838" i="2" s="1"/>
  <c r="G4826" i="2"/>
  <c r="M4826" i="2"/>
  <c r="N4826" i="2" s="1"/>
  <c r="H4826" i="2"/>
  <c r="I4826" i="2"/>
  <c r="J4826" i="2" s="1"/>
  <c r="K4826" i="2" s="1"/>
  <c r="G4814" i="2"/>
  <c r="M4814" i="2"/>
  <c r="N4814" i="2" s="1"/>
  <c r="H4814" i="2"/>
  <c r="I4814" i="2"/>
  <c r="J4814" i="2" s="1"/>
  <c r="K4814" i="2" s="1"/>
  <c r="G4802" i="2"/>
  <c r="M4802" i="2"/>
  <c r="N4802" i="2" s="1"/>
  <c r="H4802" i="2"/>
  <c r="I4802" i="2"/>
  <c r="J4802" i="2" s="1"/>
  <c r="K4802" i="2" s="1"/>
  <c r="G4790" i="2"/>
  <c r="M4790" i="2"/>
  <c r="N4790" i="2" s="1"/>
  <c r="H4790" i="2"/>
  <c r="I4790" i="2"/>
  <c r="J4790" i="2" s="1"/>
  <c r="K4790" i="2" s="1"/>
  <c r="G4778" i="2"/>
  <c r="M4778" i="2"/>
  <c r="N4778" i="2" s="1"/>
  <c r="H4778" i="2"/>
  <c r="I4778" i="2"/>
  <c r="J4778" i="2" s="1"/>
  <c r="K4778" i="2" s="1"/>
  <c r="G4766" i="2"/>
  <c r="H4766" i="2"/>
  <c r="I4766" i="2"/>
  <c r="J4766" i="2" s="1"/>
  <c r="K4766" i="2" s="1"/>
  <c r="M4766" i="2"/>
  <c r="N4766" i="2" s="1"/>
  <c r="G4754" i="2"/>
  <c r="M4754" i="2"/>
  <c r="N4754" i="2" s="1"/>
  <c r="H4754" i="2"/>
  <c r="I4754" i="2"/>
  <c r="J4754" i="2" s="1"/>
  <c r="K4754" i="2" s="1"/>
  <c r="G4742" i="2"/>
  <c r="H4742" i="2"/>
  <c r="M4742" i="2"/>
  <c r="N4742" i="2" s="1"/>
  <c r="I4742" i="2"/>
  <c r="J4742" i="2" s="1"/>
  <c r="K4742" i="2" s="1"/>
  <c r="G4591" i="2"/>
  <c r="H4591" i="2"/>
  <c r="I4591" i="2"/>
  <c r="J4591" i="2" s="1"/>
  <c r="K4591" i="2" s="1"/>
  <c r="M4591" i="2"/>
  <c r="N4591" i="2" s="1"/>
  <c r="G4579" i="2"/>
  <c r="M4579" i="2"/>
  <c r="N4579" i="2" s="1"/>
  <c r="H4579" i="2"/>
  <c r="I4579" i="2"/>
  <c r="J4579" i="2" s="1"/>
  <c r="K4579" i="2" s="1"/>
  <c r="G4567" i="2"/>
  <c r="H4567" i="2"/>
  <c r="M4567" i="2"/>
  <c r="N4567" i="2" s="1"/>
  <c r="I4567" i="2"/>
  <c r="J4567" i="2" s="1"/>
  <c r="K4567" i="2" s="1"/>
  <c r="G4555" i="2"/>
  <c r="H4555" i="2"/>
  <c r="I4555" i="2"/>
  <c r="J4555" i="2" s="1"/>
  <c r="K4555" i="2" s="1"/>
  <c r="M4555" i="2"/>
  <c r="N4555" i="2" s="1"/>
  <c r="G4543" i="2"/>
  <c r="M4543" i="2"/>
  <c r="N4543" i="2" s="1"/>
  <c r="I4543" i="2"/>
  <c r="J4543" i="2" s="1"/>
  <c r="K4543" i="2" s="1"/>
  <c r="H4543" i="2"/>
  <c r="G4531" i="2"/>
  <c r="H4531" i="2"/>
  <c r="M4531" i="2"/>
  <c r="N4531" i="2" s="1"/>
  <c r="I4531" i="2"/>
  <c r="J4531" i="2" s="1"/>
  <c r="K4531" i="2" s="1"/>
  <c r="G4519" i="2"/>
  <c r="H4519" i="2"/>
  <c r="I4519" i="2"/>
  <c r="J4519" i="2" s="1"/>
  <c r="K4519" i="2" s="1"/>
  <c r="M4519" i="2"/>
  <c r="N4519" i="2" s="1"/>
  <c r="G4507" i="2"/>
  <c r="M4507" i="2"/>
  <c r="N4507" i="2" s="1"/>
  <c r="H4507" i="2"/>
  <c r="I4507" i="2"/>
  <c r="J4507" i="2" s="1"/>
  <c r="K4507" i="2" s="1"/>
  <c r="G4495" i="2"/>
  <c r="M4495" i="2"/>
  <c r="N4495" i="2" s="1"/>
  <c r="H4495" i="2"/>
  <c r="I4495" i="2"/>
  <c r="J4495" i="2" s="1"/>
  <c r="K4495" i="2" s="1"/>
  <c r="G4483" i="2"/>
  <c r="M4483" i="2"/>
  <c r="N4483" i="2" s="1"/>
  <c r="H4483" i="2"/>
  <c r="I4483" i="2"/>
  <c r="J4483" i="2" s="1"/>
  <c r="K4483" i="2" s="1"/>
  <c r="G4471" i="2"/>
  <c r="M4471" i="2"/>
  <c r="N4471" i="2" s="1"/>
  <c r="I4471" i="2"/>
  <c r="J4471" i="2" s="1"/>
  <c r="K4471" i="2" s="1"/>
  <c r="H4471" i="2"/>
  <c r="G4459" i="2"/>
  <c r="M4459" i="2"/>
  <c r="N4459" i="2" s="1"/>
  <c r="I4459" i="2"/>
  <c r="J4459" i="2" s="1"/>
  <c r="K4459" i="2" s="1"/>
  <c r="H4459" i="2"/>
  <c r="G4447" i="2"/>
  <c r="M4447" i="2"/>
  <c r="N4447" i="2" s="1"/>
  <c r="H4447" i="2"/>
  <c r="I4447" i="2"/>
  <c r="J4447" i="2" s="1"/>
  <c r="K4447" i="2" s="1"/>
  <c r="G4435" i="2"/>
  <c r="M4435" i="2"/>
  <c r="N4435" i="2" s="1"/>
  <c r="H4435" i="2"/>
  <c r="I4435" i="2"/>
  <c r="J4435" i="2" s="1"/>
  <c r="K4435" i="2" s="1"/>
  <c r="G4423" i="2"/>
  <c r="M4423" i="2"/>
  <c r="N4423" i="2" s="1"/>
  <c r="H4423" i="2"/>
  <c r="I4423" i="2"/>
  <c r="J4423" i="2" s="1"/>
  <c r="K4423" i="2" s="1"/>
  <c r="M4411" i="2"/>
  <c r="N4411" i="2" s="1"/>
  <c r="H4411" i="2"/>
  <c r="I4411" i="2"/>
  <c r="J4411" i="2" s="1"/>
  <c r="K4411" i="2" s="1"/>
  <c r="G4411" i="2"/>
  <c r="M4399" i="2"/>
  <c r="N4399" i="2" s="1"/>
  <c r="H4399" i="2"/>
  <c r="G4399" i="2"/>
  <c r="I4399" i="2"/>
  <c r="J4399" i="2" s="1"/>
  <c r="K4399" i="2" s="1"/>
  <c r="M4387" i="2"/>
  <c r="N4387" i="2" s="1"/>
  <c r="G4387" i="2"/>
  <c r="I4387" i="2"/>
  <c r="J4387" i="2" s="1"/>
  <c r="K4387" i="2" s="1"/>
  <c r="H4387" i="2"/>
  <c r="M4375" i="2"/>
  <c r="N4375" i="2" s="1"/>
  <c r="H4375" i="2"/>
  <c r="I4375" i="2"/>
  <c r="J4375" i="2" s="1"/>
  <c r="K4375" i="2" s="1"/>
  <c r="G4375" i="2"/>
  <c r="M4363" i="2"/>
  <c r="N4363" i="2" s="1"/>
  <c r="H4363" i="2"/>
  <c r="I4363" i="2"/>
  <c r="J4363" i="2" s="1"/>
  <c r="K4363" i="2" s="1"/>
  <c r="G4363" i="2"/>
  <c r="M4351" i="2"/>
  <c r="N4351" i="2" s="1"/>
  <c r="G4351" i="2"/>
  <c r="I4351" i="2"/>
  <c r="J4351" i="2" s="1"/>
  <c r="K4351" i="2" s="1"/>
  <c r="H4351" i="2"/>
  <c r="M4339" i="2"/>
  <c r="N4339" i="2" s="1"/>
  <c r="H4339" i="2"/>
  <c r="I4339" i="2"/>
  <c r="J4339" i="2" s="1"/>
  <c r="K4339" i="2" s="1"/>
  <c r="G4339" i="2"/>
  <c r="M4327" i="2"/>
  <c r="N4327" i="2" s="1"/>
  <c r="H4327" i="2"/>
  <c r="I4327" i="2"/>
  <c r="J4327" i="2" s="1"/>
  <c r="K4327" i="2" s="1"/>
  <c r="G4327" i="2"/>
  <c r="M4315" i="2"/>
  <c r="N4315" i="2" s="1"/>
  <c r="G4315" i="2"/>
  <c r="I4315" i="2"/>
  <c r="J4315" i="2" s="1"/>
  <c r="K4315" i="2" s="1"/>
  <c r="H4315" i="2"/>
  <c r="M4303" i="2"/>
  <c r="N4303" i="2" s="1"/>
  <c r="H4303" i="2"/>
  <c r="I4303" i="2"/>
  <c r="J4303" i="2" s="1"/>
  <c r="K4303" i="2" s="1"/>
  <c r="G4303" i="2"/>
  <c r="M4291" i="2"/>
  <c r="N4291" i="2" s="1"/>
  <c r="H4291" i="2"/>
  <c r="G4291" i="2"/>
  <c r="I4291" i="2"/>
  <c r="J4291" i="2" s="1"/>
  <c r="K4291" i="2" s="1"/>
  <c r="M4279" i="2"/>
  <c r="N4279" i="2" s="1"/>
  <c r="G4279" i="2"/>
  <c r="I4279" i="2"/>
  <c r="J4279" i="2" s="1"/>
  <c r="K4279" i="2" s="1"/>
  <c r="H4279" i="2"/>
  <c r="M4267" i="2"/>
  <c r="N4267" i="2" s="1"/>
  <c r="H4267" i="2"/>
  <c r="I4267" i="2"/>
  <c r="J4267" i="2" s="1"/>
  <c r="K4267" i="2" s="1"/>
  <c r="G4267" i="2"/>
  <c r="I4255" i="2"/>
  <c r="J4255" i="2" s="1"/>
  <c r="K4255" i="2" s="1"/>
  <c r="M4255" i="2"/>
  <c r="N4255" i="2" s="1"/>
  <c r="G4255" i="2"/>
  <c r="H4255" i="2"/>
  <c r="I4080" i="2"/>
  <c r="J4080" i="2" s="1"/>
  <c r="K4080" i="2" s="1"/>
  <c r="M4080" i="2"/>
  <c r="N4080" i="2" s="1"/>
  <c r="G4080" i="2"/>
  <c r="H4080" i="2"/>
  <c r="I4068" i="2"/>
  <c r="J4068" i="2" s="1"/>
  <c r="K4068" i="2" s="1"/>
  <c r="M4068" i="2"/>
  <c r="N4068" i="2" s="1"/>
  <c r="G4068" i="2"/>
  <c r="H4068" i="2"/>
  <c r="I4056" i="2"/>
  <c r="J4056" i="2" s="1"/>
  <c r="K4056" i="2" s="1"/>
  <c r="M4056" i="2"/>
  <c r="N4056" i="2" s="1"/>
  <c r="G4056" i="2"/>
  <c r="H4056" i="2"/>
  <c r="I4044" i="2"/>
  <c r="J4044" i="2" s="1"/>
  <c r="K4044" i="2" s="1"/>
  <c r="M4044" i="2"/>
  <c r="N4044" i="2" s="1"/>
  <c r="G4044" i="2"/>
  <c r="H4044" i="2"/>
  <c r="I4032" i="2"/>
  <c r="J4032" i="2" s="1"/>
  <c r="K4032" i="2" s="1"/>
  <c r="M4032" i="2"/>
  <c r="N4032" i="2" s="1"/>
  <c r="G4032" i="2"/>
  <c r="H4032" i="2"/>
  <c r="I4020" i="2"/>
  <c r="J4020" i="2" s="1"/>
  <c r="K4020" i="2" s="1"/>
  <c r="M4020" i="2"/>
  <c r="N4020" i="2" s="1"/>
  <c r="G4020" i="2"/>
  <c r="H4020" i="2"/>
  <c r="H4008" i="2"/>
  <c r="I4008" i="2"/>
  <c r="J4008" i="2" s="1"/>
  <c r="K4008" i="2" s="1"/>
  <c r="M4008" i="2"/>
  <c r="N4008" i="2" s="1"/>
  <c r="G4008" i="2"/>
  <c r="H3996" i="2"/>
  <c r="I3996" i="2"/>
  <c r="J3996" i="2" s="1"/>
  <c r="K3996" i="2" s="1"/>
  <c r="M3996" i="2"/>
  <c r="N3996" i="2" s="1"/>
  <c r="G3996" i="2"/>
  <c r="H3984" i="2"/>
  <c r="I3984" i="2"/>
  <c r="J3984" i="2" s="1"/>
  <c r="K3984" i="2" s="1"/>
  <c r="M3984" i="2"/>
  <c r="N3984" i="2" s="1"/>
  <c r="G3984" i="2"/>
  <c r="H3972" i="2"/>
  <c r="I3972" i="2"/>
  <c r="J3972" i="2" s="1"/>
  <c r="K3972" i="2" s="1"/>
  <c r="M3972" i="2"/>
  <c r="N3972" i="2" s="1"/>
  <c r="G3972" i="2"/>
  <c r="H3960" i="2"/>
  <c r="I3960" i="2"/>
  <c r="J3960" i="2" s="1"/>
  <c r="K3960" i="2" s="1"/>
  <c r="M3960" i="2"/>
  <c r="N3960" i="2" s="1"/>
  <c r="G3960" i="2"/>
  <c r="H3948" i="2"/>
  <c r="I3948" i="2"/>
  <c r="J3948" i="2" s="1"/>
  <c r="K3948" i="2" s="1"/>
  <c r="M3948" i="2"/>
  <c r="N3948" i="2" s="1"/>
  <c r="G3948" i="2"/>
  <c r="H3936" i="2"/>
  <c r="I3936" i="2"/>
  <c r="J3936" i="2" s="1"/>
  <c r="K3936" i="2" s="1"/>
  <c r="M3936" i="2"/>
  <c r="N3936" i="2" s="1"/>
  <c r="G3936" i="2"/>
  <c r="H3924" i="2"/>
  <c r="I3924" i="2"/>
  <c r="J3924" i="2" s="1"/>
  <c r="K3924" i="2" s="1"/>
  <c r="M3924" i="2"/>
  <c r="N3924" i="2" s="1"/>
  <c r="G3924" i="2"/>
  <c r="H3912" i="2"/>
  <c r="I3912" i="2"/>
  <c r="J3912" i="2" s="1"/>
  <c r="K3912" i="2" s="1"/>
  <c r="M3912" i="2"/>
  <c r="N3912" i="2" s="1"/>
  <c r="G3912" i="2"/>
  <c r="H3900" i="2"/>
  <c r="I3900" i="2"/>
  <c r="J3900" i="2" s="1"/>
  <c r="K3900" i="2" s="1"/>
  <c r="M3900" i="2"/>
  <c r="N3900" i="2" s="1"/>
  <c r="G3900" i="2"/>
  <c r="H3888" i="2"/>
  <c r="I3888" i="2"/>
  <c r="J3888" i="2" s="1"/>
  <c r="K3888" i="2" s="1"/>
  <c r="M3888" i="2"/>
  <c r="N3888" i="2" s="1"/>
  <c r="G3888" i="2"/>
  <c r="H3876" i="2"/>
  <c r="I3876" i="2"/>
  <c r="J3876" i="2" s="1"/>
  <c r="K3876" i="2" s="1"/>
  <c r="M3876" i="2"/>
  <c r="N3876" i="2" s="1"/>
  <c r="G3876" i="2"/>
  <c r="H3864" i="2"/>
  <c r="I3864" i="2"/>
  <c r="J3864" i="2" s="1"/>
  <c r="K3864" i="2" s="1"/>
  <c r="M3864" i="2"/>
  <c r="N3864" i="2" s="1"/>
  <c r="G3864" i="2"/>
  <c r="H3852" i="2"/>
  <c r="I3852" i="2"/>
  <c r="J3852" i="2" s="1"/>
  <c r="K3852" i="2" s="1"/>
  <c r="M3852" i="2"/>
  <c r="N3852" i="2" s="1"/>
  <c r="G3852" i="2"/>
  <c r="H3840" i="2"/>
  <c r="I3840" i="2"/>
  <c r="J3840" i="2" s="1"/>
  <c r="K3840" i="2" s="1"/>
  <c r="M3840" i="2"/>
  <c r="N3840" i="2" s="1"/>
  <c r="G3840" i="2"/>
  <c r="H3828" i="2"/>
  <c r="I3828" i="2"/>
  <c r="J3828" i="2" s="1"/>
  <c r="K3828" i="2" s="1"/>
  <c r="M3828" i="2"/>
  <c r="N3828" i="2" s="1"/>
  <c r="G3828" i="2"/>
  <c r="H3816" i="2"/>
  <c r="I3816" i="2"/>
  <c r="J3816" i="2" s="1"/>
  <c r="K3816" i="2" s="1"/>
  <c r="M3816" i="2"/>
  <c r="N3816" i="2" s="1"/>
  <c r="G3816" i="2"/>
  <c r="H3804" i="2"/>
  <c r="I3804" i="2"/>
  <c r="J3804" i="2" s="1"/>
  <c r="K3804" i="2" s="1"/>
  <c r="M3804" i="2"/>
  <c r="N3804" i="2" s="1"/>
  <c r="G3804" i="2"/>
  <c r="H3792" i="2"/>
  <c r="I3792" i="2"/>
  <c r="J3792" i="2" s="1"/>
  <c r="K3792" i="2" s="1"/>
  <c r="M3792" i="2"/>
  <c r="N3792" i="2" s="1"/>
  <c r="G3792" i="2"/>
  <c r="H3780" i="2"/>
  <c r="I3780" i="2"/>
  <c r="J3780" i="2" s="1"/>
  <c r="K3780" i="2" s="1"/>
  <c r="M3780" i="2"/>
  <c r="N3780" i="2" s="1"/>
  <c r="G3780" i="2"/>
  <c r="H3649" i="2"/>
  <c r="I3649" i="2"/>
  <c r="J3649" i="2" s="1"/>
  <c r="K3649" i="2" s="1"/>
  <c r="M3649" i="2"/>
  <c r="N3649" i="2" s="1"/>
  <c r="G3649" i="2"/>
  <c r="H3637" i="2"/>
  <c r="I3637" i="2"/>
  <c r="J3637" i="2" s="1"/>
  <c r="K3637" i="2" s="1"/>
  <c r="M3637" i="2"/>
  <c r="N3637" i="2" s="1"/>
  <c r="G3637" i="2"/>
  <c r="H3625" i="2"/>
  <c r="I3625" i="2"/>
  <c r="J3625" i="2" s="1"/>
  <c r="K3625" i="2" s="1"/>
  <c r="M3625" i="2"/>
  <c r="N3625" i="2" s="1"/>
  <c r="G3625" i="2"/>
  <c r="H3613" i="2"/>
  <c r="I3613" i="2"/>
  <c r="J3613" i="2" s="1"/>
  <c r="K3613" i="2" s="1"/>
  <c r="M3613" i="2"/>
  <c r="N3613" i="2" s="1"/>
  <c r="G3613" i="2"/>
  <c r="H3601" i="2"/>
  <c r="I3601" i="2"/>
  <c r="J3601" i="2" s="1"/>
  <c r="K3601" i="2" s="1"/>
  <c r="M3601" i="2"/>
  <c r="N3601" i="2" s="1"/>
  <c r="G3601" i="2"/>
  <c r="G3589" i="2"/>
  <c r="H3589" i="2"/>
  <c r="I3589" i="2"/>
  <c r="J3589" i="2" s="1"/>
  <c r="K3589" i="2" s="1"/>
  <c r="M3589" i="2"/>
  <c r="N3589" i="2" s="1"/>
  <c r="M3577" i="2"/>
  <c r="N3577" i="2" s="1"/>
  <c r="H3577" i="2"/>
  <c r="I3577" i="2"/>
  <c r="J3577" i="2" s="1"/>
  <c r="K3577" i="2" s="1"/>
  <c r="G3577" i="2"/>
  <c r="I3565" i="2"/>
  <c r="J3565" i="2" s="1"/>
  <c r="K3565" i="2" s="1"/>
  <c r="M3565" i="2"/>
  <c r="N3565" i="2" s="1"/>
  <c r="G3565" i="2"/>
  <c r="H3565" i="2"/>
  <c r="G3553" i="2"/>
  <c r="H3553" i="2"/>
  <c r="M3553" i="2"/>
  <c r="N3553" i="2" s="1"/>
  <c r="I3553" i="2"/>
  <c r="J3553" i="2" s="1"/>
  <c r="K3553" i="2" s="1"/>
  <c r="M3541" i="2"/>
  <c r="N3541" i="2" s="1"/>
  <c r="H3541" i="2"/>
  <c r="I3541" i="2"/>
  <c r="J3541" i="2" s="1"/>
  <c r="K3541" i="2" s="1"/>
  <c r="G3541" i="2"/>
  <c r="I3529" i="2"/>
  <c r="J3529" i="2" s="1"/>
  <c r="K3529" i="2" s="1"/>
  <c r="G3529" i="2"/>
  <c r="H3529" i="2"/>
  <c r="M3529" i="2"/>
  <c r="N3529" i="2" s="1"/>
  <c r="G3517" i="2"/>
  <c r="H3517" i="2"/>
  <c r="I3517" i="2"/>
  <c r="J3517" i="2" s="1"/>
  <c r="K3517" i="2" s="1"/>
  <c r="M3517" i="2"/>
  <c r="N3517" i="2" s="1"/>
  <c r="M3505" i="2"/>
  <c r="N3505" i="2" s="1"/>
  <c r="G3505" i="2"/>
  <c r="I3505" i="2"/>
  <c r="J3505" i="2" s="1"/>
  <c r="K3505" i="2" s="1"/>
  <c r="H3505" i="2"/>
  <c r="I3493" i="2"/>
  <c r="J3493" i="2" s="1"/>
  <c r="K3493" i="2" s="1"/>
  <c r="G3493" i="2"/>
  <c r="H3493" i="2"/>
  <c r="M3493" i="2"/>
  <c r="N3493" i="2" s="1"/>
  <c r="G3481" i="2"/>
  <c r="H3481" i="2"/>
  <c r="M3481" i="2"/>
  <c r="N3481" i="2" s="1"/>
  <c r="I3481" i="2"/>
  <c r="J3481" i="2" s="1"/>
  <c r="K3481" i="2" s="1"/>
  <c r="M3469" i="2"/>
  <c r="N3469" i="2" s="1"/>
  <c r="H3469" i="2"/>
  <c r="I3469" i="2"/>
  <c r="J3469" i="2" s="1"/>
  <c r="K3469" i="2" s="1"/>
  <c r="G3469" i="2"/>
  <c r="M3457" i="2"/>
  <c r="N3457" i="2" s="1"/>
  <c r="G3457" i="2"/>
  <c r="I3457" i="2"/>
  <c r="J3457" i="2" s="1"/>
  <c r="K3457" i="2" s="1"/>
  <c r="H3457" i="2"/>
  <c r="M3445" i="2"/>
  <c r="N3445" i="2" s="1"/>
  <c r="G3445" i="2"/>
  <c r="I3445" i="2"/>
  <c r="J3445" i="2" s="1"/>
  <c r="K3445" i="2" s="1"/>
  <c r="H3445" i="2"/>
  <c r="M3433" i="2"/>
  <c r="N3433" i="2" s="1"/>
  <c r="G3433" i="2"/>
  <c r="I3433" i="2"/>
  <c r="J3433" i="2" s="1"/>
  <c r="K3433" i="2" s="1"/>
  <c r="H3433" i="2"/>
  <c r="M3421" i="2"/>
  <c r="N3421" i="2" s="1"/>
  <c r="G3421" i="2"/>
  <c r="H3421" i="2"/>
  <c r="I3421" i="2"/>
  <c r="J3421" i="2" s="1"/>
  <c r="K3421" i="2" s="1"/>
  <c r="M3409" i="2"/>
  <c r="N3409" i="2" s="1"/>
  <c r="G3409" i="2"/>
  <c r="H3409" i="2"/>
  <c r="I3409" i="2"/>
  <c r="J3409" i="2" s="1"/>
  <c r="K3409" i="2" s="1"/>
  <c r="M3397" i="2"/>
  <c r="N3397" i="2" s="1"/>
  <c r="G3397" i="2"/>
  <c r="H3397" i="2"/>
  <c r="I3397" i="2"/>
  <c r="J3397" i="2" s="1"/>
  <c r="K3397" i="2" s="1"/>
  <c r="M3385" i="2"/>
  <c r="N3385" i="2" s="1"/>
  <c r="G3385" i="2"/>
  <c r="H3385" i="2"/>
  <c r="I3385" i="2"/>
  <c r="J3385" i="2" s="1"/>
  <c r="K3385" i="2" s="1"/>
  <c r="M3373" i="2"/>
  <c r="N3373" i="2" s="1"/>
  <c r="G3373" i="2"/>
  <c r="I3373" i="2"/>
  <c r="J3373" i="2" s="1"/>
  <c r="K3373" i="2" s="1"/>
  <c r="H3373" i="2"/>
  <c r="M3361" i="2"/>
  <c r="N3361" i="2" s="1"/>
  <c r="H3361" i="2"/>
  <c r="I3361" i="2"/>
  <c r="J3361" i="2" s="1"/>
  <c r="K3361" i="2" s="1"/>
  <c r="G3361" i="2"/>
  <c r="M2986" i="2"/>
  <c r="N2986" i="2" s="1"/>
  <c r="G2986" i="2"/>
  <c r="I2986" i="2"/>
  <c r="J2986" i="2" s="1"/>
  <c r="K2986" i="2" s="1"/>
  <c r="H2986" i="2"/>
  <c r="M2974" i="2"/>
  <c r="N2974" i="2" s="1"/>
  <c r="G2974" i="2"/>
  <c r="H2974" i="2"/>
  <c r="I2974" i="2"/>
  <c r="J2974" i="2" s="1"/>
  <c r="K2974" i="2" s="1"/>
  <c r="M2962" i="2"/>
  <c r="N2962" i="2" s="1"/>
  <c r="G2962" i="2"/>
  <c r="I2962" i="2"/>
  <c r="J2962" i="2" s="1"/>
  <c r="K2962" i="2" s="1"/>
  <c r="H2962" i="2"/>
  <c r="M2950" i="2"/>
  <c r="N2950" i="2" s="1"/>
  <c r="G2950" i="2"/>
  <c r="H2950" i="2"/>
  <c r="I2950" i="2"/>
  <c r="J2950" i="2" s="1"/>
  <c r="K2950" i="2" s="1"/>
  <c r="I2938" i="2"/>
  <c r="J2938" i="2" s="1"/>
  <c r="K2938" i="2" s="1"/>
  <c r="G2938" i="2"/>
  <c r="H2938" i="2"/>
  <c r="M2938" i="2"/>
  <c r="N2938" i="2" s="1"/>
  <c r="I2926" i="2"/>
  <c r="J2926" i="2" s="1"/>
  <c r="K2926" i="2" s="1"/>
  <c r="M2926" i="2"/>
  <c r="N2926" i="2" s="1"/>
  <c r="G2926" i="2"/>
  <c r="H2926" i="2"/>
  <c r="I2914" i="2"/>
  <c r="J2914" i="2" s="1"/>
  <c r="K2914" i="2" s="1"/>
  <c r="H2914" i="2"/>
  <c r="G2914" i="2"/>
  <c r="M2914" i="2"/>
  <c r="N2914" i="2" s="1"/>
  <c r="I2902" i="2"/>
  <c r="J2902" i="2" s="1"/>
  <c r="K2902" i="2" s="1"/>
  <c r="G2902" i="2"/>
  <c r="H2902" i="2"/>
  <c r="M2902" i="2"/>
  <c r="N2902" i="2" s="1"/>
  <c r="I2890" i="2"/>
  <c r="J2890" i="2" s="1"/>
  <c r="K2890" i="2" s="1"/>
  <c r="M2890" i="2"/>
  <c r="N2890" i="2" s="1"/>
  <c r="H2890" i="2"/>
  <c r="G2890" i="2"/>
  <c r="I2878" i="2"/>
  <c r="J2878" i="2" s="1"/>
  <c r="K2878" i="2" s="1"/>
  <c r="H2878" i="2"/>
  <c r="G2878" i="2"/>
  <c r="M2878" i="2"/>
  <c r="N2878" i="2" s="1"/>
  <c r="I2866" i="2"/>
  <c r="J2866" i="2" s="1"/>
  <c r="K2866" i="2" s="1"/>
  <c r="G2866" i="2"/>
  <c r="H2866" i="2"/>
  <c r="M2866" i="2"/>
  <c r="N2866" i="2" s="1"/>
  <c r="I2854" i="2"/>
  <c r="J2854" i="2" s="1"/>
  <c r="K2854" i="2" s="1"/>
  <c r="M2854" i="2"/>
  <c r="N2854" i="2" s="1"/>
  <c r="G2854" i="2"/>
  <c r="H2854" i="2"/>
  <c r="I2842" i="2"/>
  <c r="J2842" i="2" s="1"/>
  <c r="K2842" i="2" s="1"/>
  <c r="H2842" i="2"/>
  <c r="G2842" i="2"/>
  <c r="M2842" i="2"/>
  <c r="N2842" i="2" s="1"/>
  <c r="I2830" i="2"/>
  <c r="J2830" i="2" s="1"/>
  <c r="K2830" i="2" s="1"/>
  <c r="G2830" i="2"/>
  <c r="H2830" i="2"/>
  <c r="M2830" i="2"/>
  <c r="N2830" i="2" s="1"/>
  <c r="I2818" i="2"/>
  <c r="J2818" i="2" s="1"/>
  <c r="K2818" i="2" s="1"/>
  <c r="M2818" i="2"/>
  <c r="N2818" i="2" s="1"/>
  <c r="G2818" i="2"/>
  <c r="H2818" i="2"/>
  <c r="I2806" i="2"/>
  <c r="J2806" i="2" s="1"/>
  <c r="K2806" i="2" s="1"/>
  <c r="H2806" i="2"/>
  <c r="G2806" i="2"/>
  <c r="M2806" i="2"/>
  <c r="N2806" i="2" s="1"/>
  <c r="I2794" i="2"/>
  <c r="J2794" i="2" s="1"/>
  <c r="K2794" i="2" s="1"/>
  <c r="G2794" i="2"/>
  <c r="H2794" i="2"/>
  <c r="M2794" i="2"/>
  <c r="N2794" i="2" s="1"/>
  <c r="I2782" i="2"/>
  <c r="J2782" i="2" s="1"/>
  <c r="K2782" i="2" s="1"/>
  <c r="M2782" i="2"/>
  <c r="N2782" i="2" s="1"/>
  <c r="G2782" i="2"/>
  <c r="H2782" i="2"/>
  <c r="I2770" i="2"/>
  <c r="J2770" i="2" s="1"/>
  <c r="K2770" i="2" s="1"/>
  <c r="M2770" i="2"/>
  <c r="N2770" i="2" s="1"/>
  <c r="G2770" i="2"/>
  <c r="H2770" i="2"/>
  <c r="I2758" i="2"/>
  <c r="J2758" i="2" s="1"/>
  <c r="K2758" i="2" s="1"/>
  <c r="G2758" i="2"/>
  <c r="H2758" i="2"/>
  <c r="M2758" i="2"/>
  <c r="N2758" i="2" s="1"/>
  <c r="I2746" i="2"/>
  <c r="J2746" i="2" s="1"/>
  <c r="K2746" i="2" s="1"/>
  <c r="H2746" i="2"/>
  <c r="G2746" i="2"/>
  <c r="M2746" i="2"/>
  <c r="N2746" i="2" s="1"/>
  <c r="I2734" i="2"/>
  <c r="J2734" i="2" s="1"/>
  <c r="K2734" i="2" s="1"/>
  <c r="M2734" i="2"/>
  <c r="N2734" i="2" s="1"/>
  <c r="G2734" i="2"/>
  <c r="H2734" i="2"/>
  <c r="I2722" i="2"/>
  <c r="J2722" i="2" s="1"/>
  <c r="K2722" i="2" s="1"/>
  <c r="G2722" i="2"/>
  <c r="M2722" i="2"/>
  <c r="N2722" i="2" s="1"/>
  <c r="H2722" i="2"/>
  <c r="I2710" i="2"/>
  <c r="J2710" i="2" s="1"/>
  <c r="K2710" i="2" s="1"/>
  <c r="H2710" i="2"/>
  <c r="G2710" i="2"/>
  <c r="M2710" i="2"/>
  <c r="N2710" i="2" s="1"/>
  <c r="I2698" i="2"/>
  <c r="J2698" i="2" s="1"/>
  <c r="K2698" i="2" s="1"/>
  <c r="M2698" i="2"/>
  <c r="N2698" i="2" s="1"/>
  <c r="G2698" i="2"/>
  <c r="H2698" i="2"/>
  <c r="G2686" i="2"/>
  <c r="I2686" i="2"/>
  <c r="J2686" i="2" s="1"/>
  <c r="K2686" i="2" s="1"/>
  <c r="H2686" i="2"/>
  <c r="M2686" i="2"/>
  <c r="N2686" i="2" s="1"/>
  <c r="G2674" i="2"/>
  <c r="I2674" i="2"/>
  <c r="J2674" i="2" s="1"/>
  <c r="K2674" i="2" s="1"/>
  <c r="H2674" i="2"/>
  <c r="M2674" i="2"/>
  <c r="N2674" i="2" s="1"/>
  <c r="G2662" i="2"/>
  <c r="I2662" i="2"/>
  <c r="J2662" i="2" s="1"/>
  <c r="K2662" i="2" s="1"/>
  <c r="H2662" i="2"/>
  <c r="M2662" i="2"/>
  <c r="N2662" i="2" s="1"/>
  <c r="G2650" i="2"/>
  <c r="I2650" i="2"/>
  <c r="J2650" i="2" s="1"/>
  <c r="K2650" i="2" s="1"/>
  <c r="H2650" i="2"/>
  <c r="M2650" i="2"/>
  <c r="N2650" i="2" s="1"/>
  <c r="G2638" i="2"/>
  <c r="I2638" i="2"/>
  <c r="J2638" i="2" s="1"/>
  <c r="K2638" i="2" s="1"/>
  <c r="H2638" i="2"/>
  <c r="M2638" i="2"/>
  <c r="N2638" i="2" s="1"/>
  <c r="G2626" i="2"/>
  <c r="I2626" i="2"/>
  <c r="J2626" i="2" s="1"/>
  <c r="K2626" i="2" s="1"/>
  <c r="H2626" i="2"/>
  <c r="M2626" i="2"/>
  <c r="N2626" i="2" s="1"/>
  <c r="G2614" i="2"/>
  <c r="I2614" i="2"/>
  <c r="J2614" i="2" s="1"/>
  <c r="K2614" i="2" s="1"/>
  <c r="H2614" i="2"/>
  <c r="M2614" i="2"/>
  <c r="N2614" i="2" s="1"/>
  <c r="G2602" i="2"/>
  <c r="I2602" i="2"/>
  <c r="J2602" i="2" s="1"/>
  <c r="K2602" i="2" s="1"/>
  <c r="H2602" i="2"/>
  <c r="M2602" i="2"/>
  <c r="N2602" i="2" s="1"/>
  <c r="M2590" i="2"/>
  <c r="N2590" i="2" s="1"/>
  <c r="G2590" i="2"/>
  <c r="H2590" i="2"/>
  <c r="I2590" i="2"/>
  <c r="J2590" i="2" s="1"/>
  <c r="K2590" i="2" s="1"/>
  <c r="H2578" i="2"/>
  <c r="M2578" i="2"/>
  <c r="N2578" i="2" s="1"/>
  <c r="I2578" i="2"/>
  <c r="J2578" i="2" s="1"/>
  <c r="K2578" i="2" s="1"/>
  <c r="G2578" i="2"/>
  <c r="G2566" i="2"/>
  <c r="H2566" i="2"/>
  <c r="I2566" i="2"/>
  <c r="J2566" i="2" s="1"/>
  <c r="K2566" i="2" s="1"/>
  <c r="M2566" i="2"/>
  <c r="N2566" i="2" s="1"/>
  <c r="M2554" i="2"/>
  <c r="N2554" i="2" s="1"/>
  <c r="G2554" i="2"/>
  <c r="H2554" i="2"/>
  <c r="I2554" i="2"/>
  <c r="J2554" i="2" s="1"/>
  <c r="K2554" i="2" s="1"/>
  <c r="H2542" i="2"/>
  <c r="M2542" i="2"/>
  <c r="N2542" i="2" s="1"/>
  <c r="G2542" i="2"/>
  <c r="I2542" i="2"/>
  <c r="J2542" i="2" s="1"/>
  <c r="K2542" i="2" s="1"/>
  <c r="G2530" i="2"/>
  <c r="H2530" i="2"/>
  <c r="I2530" i="2"/>
  <c r="J2530" i="2" s="1"/>
  <c r="K2530" i="2" s="1"/>
  <c r="M2530" i="2"/>
  <c r="N2530" i="2" s="1"/>
  <c r="M2518" i="2"/>
  <c r="N2518" i="2" s="1"/>
  <c r="G2518" i="2"/>
  <c r="H2518" i="2"/>
  <c r="I2518" i="2"/>
  <c r="J2518" i="2" s="1"/>
  <c r="K2518" i="2" s="1"/>
  <c r="H2506" i="2"/>
  <c r="M2506" i="2"/>
  <c r="N2506" i="2" s="1"/>
  <c r="G2506" i="2"/>
  <c r="I2506" i="2"/>
  <c r="J2506" i="2" s="1"/>
  <c r="K2506" i="2" s="1"/>
  <c r="G2494" i="2"/>
  <c r="H2494" i="2"/>
  <c r="I2494" i="2"/>
  <c r="J2494" i="2" s="1"/>
  <c r="K2494" i="2" s="1"/>
  <c r="M2494" i="2"/>
  <c r="N2494" i="2" s="1"/>
  <c r="H2482" i="2"/>
  <c r="G2482" i="2"/>
  <c r="M2482" i="2"/>
  <c r="N2482" i="2" s="1"/>
  <c r="I2482" i="2"/>
  <c r="J2482" i="2" s="1"/>
  <c r="K2482" i="2" s="1"/>
  <c r="H2398" i="2"/>
  <c r="I2398" i="2"/>
  <c r="J2398" i="2" s="1"/>
  <c r="K2398" i="2" s="1"/>
  <c r="M2398" i="2"/>
  <c r="N2398" i="2" s="1"/>
  <c r="G2398" i="2"/>
  <c r="H2386" i="2"/>
  <c r="M2386" i="2"/>
  <c r="N2386" i="2" s="1"/>
  <c r="G2386" i="2"/>
  <c r="I2386" i="2"/>
  <c r="J2386" i="2" s="1"/>
  <c r="K2386" i="2" s="1"/>
  <c r="H2374" i="2"/>
  <c r="I2374" i="2"/>
  <c r="J2374" i="2" s="1"/>
  <c r="K2374" i="2" s="1"/>
  <c r="G2374" i="2"/>
  <c r="M2374" i="2"/>
  <c r="N2374" i="2" s="1"/>
  <c r="H2362" i="2"/>
  <c r="M2362" i="2"/>
  <c r="N2362" i="2" s="1"/>
  <c r="G2362" i="2"/>
  <c r="I2362" i="2"/>
  <c r="J2362" i="2" s="1"/>
  <c r="K2362" i="2" s="1"/>
  <c r="H2350" i="2"/>
  <c r="M2350" i="2"/>
  <c r="N2350" i="2" s="1"/>
  <c r="G2350" i="2"/>
  <c r="I2350" i="2"/>
  <c r="J2350" i="2" s="1"/>
  <c r="K2350" i="2" s="1"/>
  <c r="H2338" i="2"/>
  <c r="I2338" i="2"/>
  <c r="J2338" i="2" s="1"/>
  <c r="K2338" i="2" s="1"/>
  <c r="G2338" i="2"/>
  <c r="M2338" i="2"/>
  <c r="N2338" i="2" s="1"/>
  <c r="H2326" i="2"/>
  <c r="M2326" i="2"/>
  <c r="N2326" i="2" s="1"/>
  <c r="I2326" i="2"/>
  <c r="J2326" i="2" s="1"/>
  <c r="K2326" i="2" s="1"/>
  <c r="G2326" i="2"/>
  <c r="H2314" i="2"/>
  <c r="G2314" i="2"/>
  <c r="I2314" i="2"/>
  <c r="J2314" i="2" s="1"/>
  <c r="K2314" i="2" s="1"/>
  <c r="M2314" i="2"/>
  <c r="N2314" i="2" s="1"/>
  <c r="H2302" i="2"/>
  <c r="M2302" i="2"/>
  <c r="N2302" i="2" s="1"/>
  <c r="G2302" i="2"/>
  <c r="I2302" i="2"/>
  <c r="J2302" i="2" s="1"/>
  <c r="K2302" i="2" s="1"/>
  <c r="H2290" i="2"/>
  <c r="G2290" i="2"/>
  <c r="M2290" i="2"/>
  <c r="N2290" i="2" s="1"/>
  <c r="I2290" i="2"/>
  <c r="J2290" i="2" s="1"/>
  <c r="K2290" i="2" s="1"/>
  <c r="H2278" i="2"/>
  <c r="G2278" i="2"/>
  <c r="I2278" i="2"/>
  <c r="J2278" i="2" s="1"/>
  <c r="K2278" i="2" s="1"/>
  <c r="M2278" i="2"/>
  <c r="N2278" i="2" s="1"/>
  <c r="H2266" i="2"/>
  <c r="M2266" i="2"/>
  <c r="N2266" i="2" s="1"/>
  <c r="I2266" i="2"/>
  <c r="J2266" i="2" s="1"/>
  <c r="K2266" i="2" s="1"/>
  <c r="G2266" i="2"/>
  <c r="H2254" i="2"/>
  <c r="M2254" i="2"/>
  <c r="N2254" i="2" s="1"/>
  <c r="G2254" i="2"/>
  <c r="I2254" i="2"/>
  <c r="J2254" i="2" s="1"/>
  <c r="K2254" i="2" s="1"/>
  <c r="H2242" i="2"/>
  <c r="M2242" i="2"/>
  <c r="N2242" i="2" s="1"/>
  <c r="G2242" i="2"/>
  <c r="I2242" i="2"/>
  <c r="J2242" i="2" s="1"/>
  <c r="K2242" i="2" s="1"/>
  <c r="H2230" i="2"/>
  <c r="I2230" i="2"/>
  <c r="J2230" i="2" s="1"/>
  <c r="K2230" i="2" s="1"/>
  <c r="M2230" i="2"/>
  <c r="N2230" i="2" s="1"/>
  <c r="G2230" i="2"/>
  <c r="H2218" i="2"/>
  <c r="G2218" i="2"/>
  <c r="I2218" i="2"/>
  <c r="J2218" i="2" s="1"/>
  <c r="K2218" i="2" s="1"/>
  <c r="M2218" i="2"/>
  <c r="N2218" i="2" s="1"/>
  <c r="H2206" i="2"/>
  <c r="M2206" i="2"/>
  <c r="N2206" i="2" s="1"/>
  <c r="G2206" i="2"/>
  <c r="I2206" i="2"/>
  <c r="J2206" i="2" s="1"/>
  <c r="K2206" i="2" s="1"/>
  <c r="H2194" i="2"/>
  <c r="I2194" i="2"/>
  <c r="J2194" i="2" s="1"/>
  <c r="K2194" i="2" s="1"/>
  <c r="M2194" i="2"/>
  <c r="N2194" i="2" s="1"/>
  <c r="G2194" i="2"/>
  <c r="H2182" i="2"/>
  <c r="G2182" i="2"/>
  <c r="I2182" i="2"/>
  <c r="J2182" i="2" s="1"/>
  <c r="K2182" i="2" s="1"/>
  <c r="M2182" i="2"/>
  <c r="N2182" i="2" s="1"/>
  <c r="H2170" i="2"/>
  <c r="M2170" i="2"/>
  <c r="N2170" i="2" s="1"/>
  <c r="G2170" i="2"/>
  <c r="I2170" i="2"/>
  <c r="J2170" i="2" s="1"/>
  <c r="K2170" i="2" s="1"/>
  <c r="H2158" i="2"/>
  <c r="I2158" i="2"/>
  <c r="J2158" i="2" s="1"/>
  <c r="K2158" i="2" s="1"/>
  <c r="G2158" i="2"/>
  <c r="M2158" i="2"/>
  <c r="N2158" i="2" s="1"/>
  <c r="H2146" i="2"/>
  <c r="G2146" i="2"/>
  <c r="I2146" i="2"/>
  <c r="J2146" i="2" s="1"/>
  <c r="K2146" i="2" s="1"/>
  <c r="M2146" i="2"/>
  <c r="N2146" i="2" s="1"/>
  <c r="H2134" i="2"/>
  <c r="M2134" i="2"/>
  <c r="N2134" i="2" s="1"/>
  <c r="I2134" i="2"/>
  <c r="J2134" i="2" s="1"/>
  <c r="K2134" i="2" s="1"/>
  <c r="G2134" i="2"/>
  <c r="H2122" i="2"/>
  <c r="I2122" i="2"/>
  <c r="J2122" i="2" s="1"/>
  <c r="K2122" i="2" s="1"/>
  <c r="M2122" i="2"/>
  <c r="N2122" i="2" s="1"/>
  <c r="G2122" i="2"/>
  <c r="H2110" i="2"/>
  <c r="G2110" i="2"/>
  <c r="I2110" i="2"/>
  <c r="J2110" i="2" s="1"/>
  <c r="K2110" i="2" s="1"/>
  <c r="M2110" i="2"/>
  <c r="N2110" i="2" s="1"/>
  <c r="G2098" i="2"/>
  <c r="H2098" i="2"/>
  <c r="I2098" i="2"/>
  <c r="J2098" i="2" s="1"/>
  <c r="K2098" i="2" s="1"/>
  <c r="M2098" i="2"/>
  <c r="N2098" i="2" s="1"/>
  <c r="G2086" i="2"/>
  <c r="I2086" i="2"/>
  <c r="J2086" i="2" s="1"/>
  <c r="K2086" i="2" s="1"/>
  <c r="H2086" i="2"/>
  <c r="M2086" i="2"/>
  <c r="N2086" i="2" s="1"/>
  <c r="G2074" i="2"/>
  <c r="I2074" i="2"/>
  <c r="J2074" i="2" s="1"/>
  <c r="K2074" i="2" s="1"/>
  <c r="H2074" i="2"/>
  <c r="M2074" i="2"/>
  <c r="N2074" i="2" s="1"/>
  <c r="G2062" i="2"/>
  <c r="I2062" i="2"/>
  <c r="J2062" i="2" s="1"/>
  <c r="K2062" i="2" s="1"/>
  <c r="M2062" i="2"/>
  <c r="N2062" i="2" s="1"/>
  <c r="H2062" i="2"/>
  <c r="G2050" i="2"/>
  <c r="H2050" i="2"/>
  <c r="I2050" i="2"/>
  <c r="J2050" i="2" s="1"/>
  <c r="K2050" i="2" s="1"/>
  <c r="M2050" i="2"/>
  <c r="N2050" i="2" s="1"/>
  <c r="G2038" i="2"/>
  <c r="H2038" i="2"/>
  <c r="I2038" i="2"/>
  <c r="J2038" i="2" s="1"/>
  <c r="K2038" i="2" s="1"/>
  <c r="M2038" i="2"/>
  <c r="N2038" i="2" s="1"/>
  <c r="G2026" i="2"/>
  <c r="H2026" i="2"/>
  <c r="I2026" i="2"/>
  <c r="J2026" i="2" s="1"/>
  <c r="K2026" i="2" s="1"/>
  <c r="M2026" i="2"/>
  <c r="N2026" i="2" s="1"/>
  <c r="G2014" i="2"/>
  <c r="H2014" i="2"/>
  <c r="I2014" i="2"/>
  <c r="J2014" i="2" s="1"/>
  <c r="K2014" i="2" s="1"/>
  <c r="M2014" i="2"/>
  <c r="N2014" i="2" s="1"/>
  <c r="G2002" i="2"/>
  <c r="H2002" i="2"/>
  <c r="I2002" i="2"/>
  <c r="J2002" i="2" s="1"/>
  <c r="K2002" i="2" s="1"/>
  <c r="M2002" i="2"/>
  <c r="N2002" i="2" s="1"/>
  <c r="G1990" i="2"/>
  <c r="H1990" i="2"/>
  <c r="I1990" i="2"/>
  <c r="J1990" i="2" s="1"/>
  <c r="K1990" i="2" s="1"/>
  <c r="M1990" i="2"/>
  <c r="N1990" i="2" s="1"/>
  <c r="G1978" i="2"/>
  <c r="H1978" i="2"/>
  <c r="I1978" i="2"/>
  <c r="J1978" i="2" s="1"/>
  <c r="K1978" i="2" s="1"/>
  <c r="M1978" i="2"/>
  <c r="N1978" i="2" s="1"/>
  <c r="G1966" i="2"/>
  <c r="H1966" i="2"/>
  <c r="I1966" i="2"/>
  <c r="J1966" i="2" s="1"/>
  <c r="K1966" i="2" s="1"/>
  <c r="M1966" i="2"/>
  <c r="N1966" i="2" s="1"/>
  <c r="G1954" i="2"/>
  <c r="H1954" i="2"/>
  <c r="I1954" i="2"/>
  <c r="J1954" i="2" s="1"/>
  <c r="K1954" i="2" s="1"/>
  <c r="M1954" i="2"/>
  <c r="N1954" i="2" s="1"/>
  <c r="G1942" i="2"/>
  <c r="H1942" i="2"/>
  <c r="I1942" i="2"/>
  <c r="J1942" i="2" s="1"/>
  <c r="K1942" i="2" s="1"/>
  <c r="M1942" i="2"/>
  <c r="N1942" i="2" s="1"/>
  <c r="G1930" i="2"/>
  <c r="H1930" i="2"/>
  <c r="I1930" i="2"/>
  <c r="J1930" i="2" s="1"/>
  <c r="K1930" i="2" s="1"/>
  <c r="M1930" i="2"/>
  <c r="N1930" i="2" s="1"/>
  <c r="G1918" i="2"/>
  <c r="H1918" i="2"/>
  <c r="I1918" i="2"/>
  <c r="J1918" i="2" s="1"/>
  <c r="K1918" i="2" s="1"/>
  <c r="M1918" i="2"/>
  <c r="N1918" i="2" s="1"/>
  <c r="G1906" i="2"/>
  <c r="H1906" i="2"/>
  <c r="I1906" i="2"/>
  <c r="J1906" i="2" s="1"/>
  <c r="K1906" i="2" s="1"/>
  <c r="M1906" i="2"/>
  <c r="N1906" i="2" s="1"/>
  <c r="G1894" i="2"/>
  <c r="H1894" i="2"/>
  <c r="I1894" i="2"/>
  <c r="J1894" i="2" s="1"/>
  <c r="K1894" i="2" s="1"/>
  <c r="M1894" i="2"/>
  <c r="N1894" i="2" s="1"/>
  <c r="G1882" i="2"/>
  <c r="H1882" i="2"/>
  <c r="I1882" i="2"/>
  <c r="J1882" i="2" s="1"/>
  <c r="K1882" i="2" s="1"/>
  <c r="M1882" i="2"/>
  <c r="N1882" i="2" s="1"/>
  <c r="G1870" i="2"/>
  <c r="H1870" i="2"/>
  <c r="I1870" i="2"/>
  <c r="J1870" i="2" s="1"/>
  <c r="K1870" i="2" s="1"/>
  <c r="M1870" i="2"/>
  <c r="N1870" i="2" s="1"/>
  <c r="G1858" i="2"/>
  <c r="H1858" i="2"/>
  <c r="I1858" i="2"/>
  <c r="J1858" i="2" s="1"/>
  <c r="K1858" i="2" s="1"/>
  <c r="M1858" i="2"/>
  <c r="N1858" i="2" s="1"/>
  <c r="G1790" i="2"/>
  <c r="H1790" i="2"/>
  <c r="I1790" i="2"/>
  <c r="J1790" i="2" s="1"/>
  <c r="K1790" i="2" s="1"/>
  <c r="M1790" i="2"/>
  <c r="N1790" i="2" s="1"/>
  <c r="G1778" i="2"/>
  <c r="H1778" i="2"/>
  <c r="I1778" i="2"/>
  <c r="J1778" i="2" s="1"/>
  <c r="K1778" i="2" s="1"/>
  <c r="M1778" i="2"/>
  <c r="N1778" i="2" s="1"/>
  <c r="G1766" i="2"/>
  <c r="H1766" i="2"/>
  <c r="I1766" i="2"/>
  <c r="J1766" i="2" s="1"/>
  <c r="K1766" i="2" s="1"/>
  <c r="M1766" i="2"/>
  <c r="N1766" i="2" s="1"/>
  <c r="G1754" i="2"/>
  <c r="H1754" i="2"/>
  <c r="I1754" i="2"/>
  <c r="J1754" i="2" s="1"/>
  <c r="K1754" i="2" s="1"/>
  <c r="M1754" i="2"/>
  <c r="N1754" i="2" s="1"/>
  <c r="G1742" i="2"/>
  <c r="H1742" i="2"/>
  <c r="I1742" i="2"/>
  <c r="J1742" i="2" s="1"/>
  <c r="K1742" i="2" s="1"/>
  <c r="M1742" i="2"/>
  <c r="N1742" i="2" s="1"/>
  <c r="G1730" i="2"/>
  <c r="H1730" i="2"/>
  <c r="I1730" i="2"/>
  <c r="J1730" i="2" s="1"/>
  <c r="K1730" i="2" s="1"/>
  <c r="M1730" i="2"/>
  <c r="N1730" i="2" s="1"/>
  <c r="G1718" i="2"/>
  <c r="H1718" i="2"/>
  <c r="I1718" i="2"/>
  <c r="J1718" i="2" s="1"/>
  <c r="K1718" i="2" s="1"/>
  <c r="M1718" i="2"/>
  <c r="N1718" i="2" s="1"/>
  <c r="G1706" i="2"/>
  <c r="H1706" i="2"/>
  <c r="I1706" i="2"/>
  <c r="J1706" i="2" s="1"/>
  <c r="K1706" i="2" s="1"/>
  <c r="M1706" i="2"/>
  <c r="N1706" i="2" s="1"/>
  <c r="G1694" i="2"/>
  <c r="I1694" i="2"/>
  <c r="J1694" i="2" s="1"/>
  <c r="K1694" i="2" s="1"/>
  <c r="H1694" i="2"/>
  <c r="M1694" i="2"/>
  <c r="N1694" i="2" s="1"/>
  <c r="I1682" i="2"/>
  <c r="J1682" i="2" s="1"/>
  <c r="K1682" i="2" s="1"/>
  <c r="M1682" i="2"/>
  <c r="N1682" i="2" s="1"/>
  <c r="G1682" i="2"/>
  <c r="H1682" i="2"/>
  <c r="M1670" i="2"/>
  <c r="N1670" i="2" s="1"/>
  <c r="G1670" i="2"/>
  <c r="H1670" i="2"/>
  <c r="I1670" i="2"/>
  <c r="J1670" i="2" s="1"/>
  <c r="K1670" i="2" s="1"/>
  <c r="G1658" i="2"/>
  <c r="I1658" i="2"/>
  <c r="J1658" i="2" s="1"/>
  <c r="K1658" i="2" s="1"/>
  <c r="M1658" i="2"/>
  <c r="N1658" i="2" s="1"/>
  <c r="H1658" i="2"/>
  <c r="I1646" i="2"/>
  <c r="J1646" i="2" s="1"/>
  <c r="K1646" i="2" s="1"/>
  <c r="G1646" i="2"/>
  <c r="H1646" i="2"/>
  <c r="M1646" i="2"/>
  <c r="N1646" i="2" s="1"/>
  <c r="G1634" i="2"/>
  <c r="H1634" i="2"/>
  <c r="I1634" i="2"/>
  <c r="J1634" i="2" s="1"/>
  <c r="K1634" i="2" s="1"/>
  <c r="M1634" i="2"/>
  <c r="N1634" i="2" s="1"/>
  <c r="H1622" i="2"/>
  <c r="M1622" i="2"/>
  <c r="N1622" i="2" s="1"/>
  <c r="G1622" i="2"/>
  <c r="I1622" i="2"/>
  <c r="J1622" i="2" s="1"/>
  <c r="K1622" i="2" s="1"/>
  <c r="M1610" i="2"/>
  <c r="N1610" i="2" s="1"/>
  <c r="G1610" i="2"/>
  <c r="I1610" i="2"/>
  <c r="J1610" i="2" s="1"/>
  <c r="K1610" i="2" s="1"/>
  <c r="H1610" i="2"/>
  <c r="G1598" i="2"/>
  <c r="H1598" i="2"/>
  <c r="I1598" i="2"/>
  <c r="J1598" i="2" s="1"/>
  <c r="K1598" i="2" s="1"/>
  <c r="M1598" i="2"/>
  <c r="N1598" i="2" s="1"/>
  <c r="H1586" i="2"/>
  <c r="M1586" i="2"/>
  <c r="N1586" i="2" s="1"/>
  <c r="G1586" i="2"/>
  <c r="I1586" i="2"/>
  <c r="J1586" i="2" s="1"/>
  <c r="K1586" i="2" s="1"/>
  <c r="M1574" i="2"/>
  <c r="N1574" i="2" s="1"/>
  <c r="G1574" i="2"/>
  <c r="I1574" i="2"/>
  <c r="J1574" i="2" s="1"/>
  <c r="K1574" i="2" s="1"/>
  <c r="H1574" i="2"/>
  <c r="G1562" i="2"/>
  <c r="H1562" i="2"/>
  <c r="I1562" i="2"/>
  <c r="J1562" i="2" s="1"/>
  <c r="K1562" i="2" s="1"/>
  <c r="M1562" i="2"/>
  <c r="N1562" i="2" s="1"/>
  <c r="G1550" i="2"/>
  <c r="H1550" i="2"/>
  <c r="I1550" i="2"/>
  <c r="J1550" i="2" s="1"/>
  <c r="K1550" i="2" s="1"/>
  <c r="M1550" i="2"/>
  <c r="N1550" i="2" s="1"/>
  <c r="G1538" i="2"/>
  <c r="H1538" i="2"/>
  <c r="I1538" i="2"/>
  <c r="J1538" i="2" s="1"/>
  <c r="K1538" i="2" s="1"/>
  <c r="M1538" i="2"/>
  <c r="N1538" i="2" s="1"/>
  <c r="M1526" i="2"/>
  <c r="N1526" i="2" s="1"/>
  <c r="H1526" i="2"/>
  <c r="G1526" i="2"/>
  <c r="I1526" i="2"/>
  <c r="J1526" i="2" s="1"/>
  <c r="K1526" i="2" s="1"/>
  <c r="G1514" i="2"/>
  <c r="H1514" i="2"/>
  <c r="M1514" i="2"/>
  <c r="N1514" i="2" s="1"/>
  <c r="I1514" i="2"/>
  <c r="J1514" i="2" s="1"/>
  <c r="K1514" i="2" s="1"/>
  <c r="I1502" i="2"/>
  <c r="J1502" i="2" s="1"/>
  <c r="K1502" i="2" s="1"/>
  <c r="G1502" i="2"/>
  <c r="H1502" i="2"/>
  <c r="M1502" i="2"/>
  <c r="N1502" i="2" s="1"/>
  <c r="M1490" i="2"/>
  <c r="N1490" i="2" s="1"/>
  <c r="G1490" i="2"/>
  <c r="H1490" i="2"/>
  <c r="I1490" i="2"/>
  <c r="J1490" i="2" s="1"/>
  <c r="K1490" i="2" s="1"/>
  <c r="G1478" i="2"/>
  <c r="H1478" i="2"/>
  <c r="I1478" i="2"/>
  <c r="J1478" i="2" s="1"/>
  <c r="K1478" i="2" s="1"/>
  <c r="M1478" i="2"/>
  <c r="N1478" i="2" s="1"/>
  <c r="I1466" i="2"/>
  <c r="J1466" i="2" s="1"/>
  <c r="K1466" i="2" s="1"/>
  <c r="H1466" i="2"/>
  <c r="M1466" i="2"/>
  <c r="N1466" i="2" s="1"/>
  <c r="G1466" i="2"/>
  <c r="M1454" i="2"/>
  <c r="N1454" i="2" s="1"/>
  <c r="G1454" i="2"/>
  <c r="I1454" i="2"/>
  <c r="J1454" i="2" s="1"/>
  <c r="K1454" i="2" s="1"/>
  <c r="H1454" i="2"/>
  <c r="G1365" i="2"/>
  <c r="I1365" i="2"/>
  <c r="J1365" i="2" s="1"/>
  <c r="K1365" i="2" s="1"/>
  <c r="H1365" i="2"/>
  <c r="M1365" i="2"/>
  <c r="N1365" i="2" s="1"/>
  <c r="M1353" i="2"/>
  <c r="N1353" i="2" s="1"/>
  <c r="H1353" i="2"/>
  <c r="I1353" i="2"/>
  <c r="J1353" i="2" s="1"/>
  <c r="K1353" i="2" s="1"/>
  <c r="G1353" i="2"/>
  <c r="G1341" i="2"/>
  <c r="H1341" i="2"/>
  <c r="I1341" i="2"/>
  <c r="J1341" i="2" s="1"/>
  <c r="K1341" i="2" s="1"/>
  <c r="M1341" i="2"/>
  <c r="N1341" i="2" s="1"/>
  <c r="G1329" i="2"/>
  <c r="H1329" i="2"/>
  <c r="M1329" i="2"/>
  <c r="N1329" i="2" s="1"/>
  <c r="I1329" i="2"/>
  <c r="J1329" i="2" s="1"/>
  <c r="K1329" i="2" s="1"/>
  <c r="M1317" i="2"/>
  <c r="N1317" i="2" s="1"/>
  <c r="H1317" i="2"/>
  <c r="G1317" i="2"/>
  <c r="I1317" i="2"/>
  <c r="J1317" i="2" s="1"/>
  <c r="K1317" i="2" s="1"/>
  <c r="M1305" i="2"/>
  <c r="N1305" i="2" s="1"/>
  <c r="G1305" i="2"/>
  <c r="H1305" i="2"/>
  <c r="I1305" i="2"/>
  <c r="J1305" i="2" s="1"/>
  <c r="K1305" i="2" s="1"/>
  <c r="H1293" i="2"/>
  <c r="I1293" i="2"/>
  <c r="J1293" i="2" s="1"/>
  <c r="K1293" i="2" s="1"/>
  <c r="G1293" i="2"/>
  <c r="M1293" i="2"/>
  <c r="N1293" i="2" s="1"/>
  <c r="G1281" i="2"/>
  <c r="H1281" i="2"/>
  <c r="I1281" i="2"/>
  <c r="J1281" i="2" s="1"/>
  <c r="K1281" i="2" s="1"/>
  <c r="M1281" i="2"/>
  <c r="N1281" i="2" s="1"/>
  <c r="M1269" i="2"/>
  <c r="N1269" i="2" s="1"/>
  <c r="G1269" i="2"/>
  <c r="H1269" i="2"/>
  <c r="I1269" i="2"/>
  <c r="J1269" i="2" s="1"/>
  <c r="K1269" i="2" s="1"/>
  <c r="G1257" i="2"/>
  <c r="H1257" i="2"/>
  <c r="I1257" i="2"/>
  <c r="J1257" i="2" s="1"/>
  <c r="K1257" i="2" s="1"/>
  <c r="M1257" i="2"/>
  <c r="N1257" i="2" s="1"/>
  <c r="G1245" i="2"/>
  <c r="H1245" i="2"/>
  <c r="M1245" i="2"/>
  <c r="N1245" i="2" s="1"/>
  <c r="I1245" i="2"/>
  <c r="J1245" i="2" s="1"/>
  <c r="K1245" i="2" s="1"/>
  <c r="M1233" i="2"/>
  <c r="N1233" i="2" s="1"/>
  <c r="G1233" i="2"/>
  <c r="H1233" i="2"/>
  <c r="I1233" i="2"/>
  <c r="J1233" i="2" s="1"/>
  <c r="K1233" i="2" s="1"/>
  <c r="G1221" i="2"/>
  <c r="H1221" i="2"/>
  <c r="I1221" i="2"/>
  <c r="J1221" i="2" s="1"/>
  <c r="K1221" i="2" s="1"/>
  <c r="M1221" i="2"/>
  <c r="N1221" i="2" s="1"/>
  <c r="M1209" i="2"/>
  <c r="N1209" i="2" s="1"/>
  <c r="I1209" i="2"/>
  <c r="J1209" i="2" s="1"/>
  <c r="K1209" i="2" s="1"/>
  <c r="H1209" i="2"/>
  <c r="G1209" i="2"/>
  <c r="M1197" i="2"/>
  <c r="N1197" i="2" s="1"/>
  <c r="G1197" i="2"/>
  <c r="H1197" i="2"/>
  <c r="I1197" i="2"/>
  <c r="J1197" i="2" s="1"/>
  <c r="K1197" i="2" s="1"/>
  <c r="M1185" i="2"/>
  <c r="N1185" i="2" s="1"/>
  <c r="G1185" i="2"/>
  <c r="H1185" i="2"/>
  <c r="I1185" i="2"/>
  <c r="J1185" i="2" s="1"/>
  <c r="K1185" i="2" s="1"/>
  <c r="I1173" i="2"/>
  <c r="J1173" i="2" s="1"/>
  <c r="K1173" i="2" s="1"/>
  <c r="M1173" i="2"/>
  <c r="N1173" i="2" s="1"/>
  <c r="G1173" i="2"/>
  <c r="H1173" i="2"/>
  <c r="H1161" i="2"/>
  <c r="I1161" i="2"/>
  <c r="J1161" i="2" s="1"/>
  <c r="K1161" i="2" s="1"/>
  <c r="G1161" i="2"/>
  <c r="M1161" i="2"/>
  <c r="N1161" i="2" s="1"/>
  <c r="G1149" i="2"/>
  <c r="H1149" i="2"/>
  <c r="I1149" i="2"/>
  <c r="J1149" i="2" s="1"/>
  <c r="K1149" i="2" s="1"/>
  <c r="M1149" i="2"/>
  <c r="N1149" i="2" s="1"/>
  <c r="M1137" i="2"/>
  <c r="N1137" i="2" s="1"/>
  <c r="H1137" i="2"/>
  <c r="G1137" i="2"/>
  <c r="I1137" i="2"/>
  <c r="J1137" i="2" s="1"/>
  <c r="K1137" i="2" s="1"/>
  <c r="M1125" i="2"/>
  <c r="N1125" i="2" s="1"/>
  <c r="H1125" i="2"/>
  <c r="I1125" i="2"/>
  <c r="J1125" i="2" s="1"/>
  <c r="K1125" i="2" s="1"/>
  <c r="G1125" i="2"/>
  <c r="M1113" i="2"/>
  <c r="N1113" i="2" s="1"/>
  <c r="G1113" i="2"/>
  <c r="H1113" i="2"/>
  <c r="I1113" i="2"/>
  <c r="J1113" i="2" s="1"/>
  <c r="K1113" i="2" s="1"/>
  <c r="M1101" i="2"/>
  <c r="N1101" i="2" s="1"/>
  <c r="G1101" i="2"/>
  <c r="H1101" i="2"/>
  <c r="I1101" i="2"/>
  <c r="J1101" i="2" s="1"/>
  <c r="K1101" i="2" s="1"/>
  <c r="M1089" i="2"/>
  <c r="N1089" i="2" s="1"/>
  <c r="H1089" i="2"/>
  <c r="G1089" i="2"/>
  <c r="I1089" i="2"/>
  <c r="J1089" i="2" s="1"/>
  <c r="K1089" i="2" s="1"/>
  <c r="G1077" i="2"/>
  <c r="H1077" i="2"/>
  <c r="I1077" i="2"/>
  <c r="J1077" i="2" s="1"/>
  <c r="K1077" i="2" s="1"/>
  <c r="M1077" i="2"/>
  <c r="N1077" i="2" s="1"/>
  <c r="I1065" i="2"/>
  <c r="J1065" i="2" s="1"/>
  <c r="K1065" i="2" s="1"/>
  <c r="G1065" i="2"/>
  <c r="H1065" i="2"/>
  <c r="M1065" i="2"/>
  <c r="N1065" i="2" s="1"/>
  <c r="G1053" i="2"/>
  <c r="H1053" i="2"/>
  <c r="I1053" i="2"/>
  <c r="J1053" i="2" s="1"/>
  <c r="K1053" i="2" s="1"/>
  <c r="M1053" i="2"/>
  <c r="N1053" i="2" s="1"/>
  <c r="M1041" i="2"/>
  <c r="N1041" i="2" s="1"/>
  <c r="G1041" i="2"/>
  <c r="I1041" i="2"/>
  <c r="J1041" i="2" s="1"/>
  <c r="K1041" i="2" s="1"/>
  <c r="H1041" i="2"/>
  <c r="I1029" i="2"/>
  <c r="J1029" i="2" s="1"/>
  <c r="K1029" i="2" s="1"/>
  <c r="G1029" i="2"/>
  <c r="H1029" i="2"/>
  <c r="M1029" i="2"/>
  <c r="N1029" i="2" s="1"/>
  <c r="G1017" i="2"/>
  <c r="H1017" i="2"/>
  <c r="M1017" i="2"/>
  <c r="N1017" i="2" s="1"/>
  <c r="I1017" i="2"/>
  <c r="J1017" i="2" s="1"/>
  <c r="K1017" i="2" s="1"/>
  <c r="M1005" i="2"/>
  <c r="N1005" i="2" s="1"/>
  <c r="G1005" i="2"/>
  <c r="H1005" i="2"/>
  <c r="I1005" i="2"/>
  <c r="J1005" i="2" s="1"/>
  <c r="K1005" i="2" s="1"/>
  <c r="I993" i="2"/>
  <c r="J993" i="2" s="1"/>
  <c r="K993" i="2" s="1"/>
  <c r="M993" i="2"/>
  <c r="N993" i="2" s="1"/>
  <c r="G993" i="2"/>
  <c r="H993" i="2"/>
  <c r="I981" i="2"/>
  <c r="J981" i="2" s="1"/>
  <c r="K981" i="2" s="1"/>
  <c r="M981" i="2"/>
  <c r="N981" i="2" s="1"/>
  <c r="H981" i="2"/>
  <c r="G981" i="2"/>
  <c r="H932" i="2"/>
  <c r="I932" i="2"/>
  <c r="J932" i="2" s="1"/>
  <c r="K932" i="2" s="1"/>
  <c r="M932" i="2"/>
  <c r="N932" i="2" s="1"/>
  <c r="G932" i="2"/>
  <c r="H920" i="2"/>
  <c r="I920" i="2"/>
  <c r="J920" i="2" s="1"/>
  <c r="K920" i="2" s="1"/>
  <c r="G920" i="2"/>
  <c r="M920" i="2"/>
  <c r="N920" i="2" s="1"/>
  <c r="G908" i="2"/>
  <c r="H908" i="2"/>
  <c r="M908" i="2"/>
  <c r="N908" i="2" s="1"/>
  <c r="I908" i="2"/>
  <c r="J908" i="2" s="1"/>
  <c r="K908" i="2" s="1"/>
  <c r="M896" i="2"/>
  <c r="N896" i="2" s="1"/>
  <c r="H896" i="2"/>
  <c r="I896" i="2"/>
  <c r="J896" i="2" s="1"/>
  <c r="K896" i="2" s="1"/>
  <c r="G896" i="2"/>
  <c r="M884" i="2"/>
  <c r="N884" i="2" s="1"/>
  <c r="I884" i="2"/>
  <c r="J884" i="2" s="1"/>
  <c r="K884" i="2" s="1"/>
  <c r="G884" i="2"/>
  <c r="H884" i="2"/>
  <c r="M872" i="2"/>
  <c r="N872" i="2" s="1"/>
  <c r="G872" i="2"/>
  <c r="H872" i="2"/>
  <c r="I872" i="2"/>
  <c r="J872" i="2" s="1"/>
  <c r="K872" i="2" s="1"/>
  <c r="M860" i="2"/>
  <c r="N860" i="2" s="1"/>
  <c r="G860" i="2"/>
  <c r="H860" i="2"/>
  <c r="I860" i="2"/>
  <c r="J860" i="2" s="1"/>
  <c r="K860" i="2" s="1"/>
  <c r="M848" i="2"/>
  <c r="N848" i="2" s="1"/>
  <c r="I848" i="2"/>
  <c r="J848" i="2" s="1"/>
  <c r="K848" i="2" s="1"/>
  <c r="G848" i="2"/>
  <c r="H848" i="2"/>
  <c r="M836" i="2"/>
  <c r="N836" i="2" s="1"/>
  <c r="G836" i="2"/>
  <c r="H836" i="2"/>
  <c r="I836" i="2"/>
  <c r="J836" i="2" s="1"/>
  <c r="K836" i="2" s="1"/>
  <c r="M824" i="2"/>
  <c r="N824" i="2" s="1"/>
  <c r="G824" i="2"/>
  <c r="H824" i="2"/>
  <c r="I824" i="2"/>
  <c r="J824" i="2" s="1"/>
  <c r="K824" i="2" s="1"/>
  <c r="M812" i="2"/>
  <c r="N812" i="2" s="1"/>
  <c r="I812" i="2"/>
  <c r="J812" i="2" s="1"/>
  <c r="K812" i="2" s="1"/>
  <c r="G812" i="2"/>
  <c r="H812" i="2"/>
  <c r="G800" i="2"/>
  <c r="I800" i="2"/>
  <c r="J800" i="2" s="1"/>
  <c r="K800" i="2" s="1"/>
  <c r="H800" i="2"/>
  <c r="M800" i="2"/>
  <c r="N800" i="2" s="1"/>
  <c r="G788" i="2"/>
  <c r="M788" i="2"/>
  <c r="N788" i="2" s="1"/>
  <c r="H788" i="2"/>
  <c r="I788" i="2"/>
  <c r="J788" i="2" s="1"/>
  <c r="K788" i="2" s="1"/>
  <c r="G776" i="2"/>
  <c r="H776" i="2"/>
  <c r="I776" i="2"/>
  <c r="J776" i="2" s="1"/>
  <c r="K776" i="2" s="1"/>
  <c r="M776" i="2"/>
  <c r="N776" i="2" s="1"/>
  <c r="G764" i="2"/>
  <c r="H764" i="2"/>
  <c r="M764" i="2"/>
  <c r="N764" i="2" s="1"/>
  <c r="I764" i="2"/>
  <c r="J764" i="2" s="1"/>
  <c r="K764" i="2" s="1"/>
  <c r="G752" i="2"/>
  <c r="M752" i="2"/>
  <c r="N752" i="2" s="1"/>
  <c r="H752" i="2"/>
  <c r="I752" i="2"/>
  <c r="J752" i="2" s="1"/>
  <c r="K752" i="2" s="1"/>
  <c r="G740" i="2"/>
  <c r="H740" i="2"/>
  <c r="I740" i="2"/>
  <c r="J740" i="2" s="1"/>
  <c r="K740" i="2" s="1"/>
  <c r="M740" i="2"/>
  <c r="N740" i="2" s="1"/>
  <c r="G728" i="2"/>
  <c r="H728" i="2"/>
  <c r="M728" i="2"/>
  <c r="N728" i="2" s="1"/>
  <c r="I728" i="2"/>
  <c r="J728" i="2" s="1"/>
  <c r="K728" i="2" s="1"/>
  <c r="G716" i="2"/>
  <c r="M716" i="2"/>
  <c r="N716" i="2" s="1"/>
  <c r="H716" i="2"/>
  <c r="I716" i="2"/>
  <c r="J716" i="2" s="1"/>
  <c r="K716" i="2" s="1"/>
  <c r="M704" i="2"/>
  <c r="N704" i="2" s="1"/>
  <c r="G704" i="2"/>
  <c r="H704" i="2"/>
  <c r="I704" i="2"/>
  <c r="J704" i="2" s="1"/>
  <c r="K704" i="2" s="1"/>
  <c r="I692" i="2"/>
  <c r="J692" i="2" s="1"/>
  <c r="K692" i="2" s="1"/>
  <c r="M692" i="2"/>
  <c r="N692" i="2" s="1"/>
  <c r="G692" i="2"/>
  <c r="H692" i="2"/>
  <c r="G680" i="2"/>
  <c r="H680" i="2"/>
  <c r="I680" i="2"/>
  <c r="J680" i="2" s="1"/>
  <c r="K680" i="2" s="1"/>
  <c r="M680" i="2"/>
  <c r="N680" i="2" s="1"/>
  <c r="G668" i="2"/>
  <c r="M668" i="2"/>
  <c r="N668" i="2" s="1"/>
  <c r="H668" i="2"/>
  <c r="I668" i="2"/>
  <c r="J668" i="2" s="1"/>
  <c r="K668" i="2" s="1"/>
  <c r="G656" i="2"/>
  <c r="H656" i="2"/>
  <c r="I656" i="2"/>
  <c r="J656" i="2" s="1"/>
  <c r="K656" i="2" s="1"/>
  <c r="M656" i="2"/>
  <c r="N656" i="2" s="1"/>
  <c r="G644" i="2"/>
  <c r="M644" i="2"/>
  <c r="N644" i="2" s="1"/>
  <c r="H644" i="2"/>
  <c r="I644" i="2"/>
  <c r="J644" i="2" s="1"/>
  <c r="K644" i="2" s="1"/>
  <c r="G632" i="2"/>
  <c r="M632" i="2"/>
  <c r="N632" i="2" s="1"/>
  <c r="H632" i="2"/>
  <c r="I632" i="2"/>
  <c r="J632" i="2" s="1"/>
  <c r="K632" i="2" s="1"/>
  <c r="G620" i="2"/>
  <c r="H620" i="2"/>
  <c r="I620" i="2"/>
  <c r="J620" i="2" s="1"/>
  <c r="K620" i="2" s="1"/>
  <c r="M620" i="2"/>
  <c r="N620" i="2" s="1"/>
  <c r="G608" i="2"/>
  <c r="M608" i="2"/>
  <c r="N608" i="2" s="1"/>
  <c r="I608" i="2"/>
  <c r="J608" i="2" s="1"/>
  <c r="K608" i="2" s="1"/>
  <c r="H608" i="2"/>
  <c r="G596" i="2"/>
  <c r="H596" i="2"/>
  <c r="M596" i="2"/>
  <c r="N596" i="2" s="1"/>
  <c r="I596" i="2"/>
  <c r="J596" i="2" s="1"/>
  <c r="K596" i="2" s="1"/>
  <c r="G584" i="2"/>
  <c r="H584" i="2"/>
  <c r="I584" i="2"/>
  <c r="J584" i="2" s="1"/>
  <c r="K584" i="2" s="1"/>
  <c r="M584" i="2"/>
  <c r="N584" i="2" s="1"/>
  <c r="G572" i="2"/>
  <c r="H572" i="2"/>
  <c r="M572" i="2"/>
  <c r="N572" i="2" s="1"/>
  <c r="I572" i="2"/>
  <c r="J572" i="2" s="1"/>
  <c r="K572" i="2" s="1"/>
  <c r="D6964" i="2"/>
  <c r="E6964" i="2"/>
  <c r="D6952" i="2"/>
  <c r="E6952" i="2"/>
  <c r="D6940" i="2"/>
  <c r="E6940" i="2"/>
  <c r="D6893" i="2"/>
  <c r="E6893" i="2"/>
  <c r="D6881" i="2"/>
  <c r="E6881" i="2"/>
  <c r="D6869" i="2"/>
  <c r="E6869" i="2"/>
  <c r="D6857" i="2"/>
  <c r="E6857" i="2"/>
  <c r="D6845" i="2"/>
  <c r="E6845" i="2"/>
  <c r="D6833" i="2"/>
  <c r="E6833" i="2"/>
  <c r="D6821" i="2"/>
  <c r="E6821" i="2"/>
  <c r="D6809" i="2"/>
  <c r="E6809" i="2"/>
  <c r="D6797" i="2"/>
  <c r="E6797" i="2"/>
  <c r="D6785" i="2"/>
  <c r="E6785" i="2"/>
  <c r="D6773" i="2"/>
  <c r="E6773" i="2"/>
  <c r="D6761" i="2"/>
  <c r="E6761" i="2"/>
  <c r="D6749" i="2"/>
  <c r="E6749" i="2"/>
  <c r="D6737" i="2"/>
  <c r="E6737" i="2"/>
  <c r="D6725" i="2"/>
  <c r="E6713" i="2"/>
  <c r="D6701" i="2"/>
  <c r="E6629" i="2"/>
  <c r="D6617" i="2"/>
  <c r="E6617" i="2"/>
  <c r="D6605" i="2"/>
  <c r="E6605" i="2"/>
  <c r="D6593" i="2"/>
  <c r="E6593" i="2"/>
  <c r="D6581" i="2"/>
  <c r="E6569" i="2"/>
  <c r="D6557" i="2"/>
  <c r="E6497" i="2"/>
  <c r="D6485" i="2"/>
  <c r="E6485" i="2"/>
  <c r="D6473" i="2"/>
  <c r="D6461" i="2"/>
  <c r="E6425" i="2"/>
  <c r="D6201" i="2"/>
  <c r="E6201" i="2"/>
  <c r="D6189" i="2"/>
  <c r="D6177" i="2"/>
  <c r="E6141" i="2"/>
  <c r="D6129" i="2"/>
  <c r="E6129" i="2"/>
  <c r="D6117" i="2"/>
  <c r="D6105" i="2"/>
  <c r="E6069" i="2"/>
  <c r="D6057" i="2"/>
  <c r="E6057" i="2"/>
  <c r="D6045" i="2"/>
  <c r="D6033" i="2"/>
  <c r="E5997" i="2"/>
  <c r="D5985" i="2"/>
  <c r="E5985" i="2"/>
  <c r="D5973" i="2"/>
  <c r="D5961" i="2"/>
  <c r="E5925" i="2"/>
  <c r="D5913" i="2"/>
  <c r="E5913" i="2"/>
  <c r="D5901" i="2"/>
  <c r="D5889" i="2"/>
  <c r="E5853" i="2"/>
  <c r="D5841" i="2"/>
  <c r="E5841" i="2"/>
  <c r="D5829" i="2"/>
  <c r="D5817" i="2"/>
  <c r="H702" i="2"/>
  <c r="M702" i="2"/>
  <c r="N702" i="2" s="1"/>
  <c r="G702" i="2"/>
  <c r="I702" i="2"/>
  <c r="J702" i="2" s="1"/>
  <c r="K702" i="2" s="1"/>
  <c r="H690" i="2"/>
  <c r="M690" i="2"/>
  <c r="N690" i="2" s="1"/>
  <c r="G690" i="2"/>
  <c r="I690" i="2"/>
  <c r="J690" i="2" s="1"/>
  <c r="K690" i="2" s="1"/>
  <c r="G678" i="2"/>
  <c r="H678" i="2"/>
  <c r="I678" i="2"/>
  <c r="J678" i="2" s="1"/>
  <c r="K678" i="2" s="1"/>
  <c r="M678" i="2"/>
  <c r="N678" i="2" s="1"/>
  <c r="G666" i="2"/>
  <c r="H666" i="2"/>
  <c r="I666" i="2"/>
  <c r="J666" i="2" s="1"/>
  <c r="K666" i="2" s="1"/>
  <c r="M666" i="2"/>
  <c r="N666" i="2" s="1"/>
  <c r="I654" i="2"/>
  <c r="J654" i="2" s="1"/>
  <c r="K654" i="2" s="1"/>
  <c r="G654" i="2"/>
  <c r="H654" i="2"/>
  <c r="M654" i="2"/>
  <c r="N654" i="2" s="1"/>
  <c r="M642" i="2"/>
  <c r="N642" i="2" s="1"/>
  <c r="H642" i="2"/>
  <c r="I642" i="2"/>
  <c r="J642" i="2" s="1"/>
  <c r="K642" i="2" s="1"/>
  <c r="G642" i="2"/>
  <c r="H630" i="2"/>
  <c r="I630" i="2"/>
  <c r="J630" i="2" s="1"/>
  <c r="K630" i="2" s="1"/>
  <c r="G630" i="2"/>
  <c r="M630" i="2"/>
  <c r="N630" i="2" s="1"/>
  <c r="I618" i="2"/>
  <c r="J618" i="2" s="1"/>
  <c r="K618" i="2" s="1"/>
  <c r="G618" i="2"/>
  <c r="H618" i="2"/>
  <c r="M618" i="2"/>
  <c r="N618" i="2" s="1"/>
  <c r="G606" i="2"/>
  <c r="H606" i="2"/>
  <c r="I606" i="2"/>
  <c r="J606" i="2" s="1"/>
  <c r="K606" i="2" s="1"/>
  <c r="M606" i="2"/>
  <c r="N606" i="2" s="1"/>
  <c r="M594" i="2"/>
  <c r="N594" i="2" s="1"/>
  <c r="G594" i="2"/>
  <c r="H594" i="2"/>
  <c r="I594" i="2"/>
  <c r="J594" i="2" s="1"/>
  <c r="K594" i="2" s="1"/>
  <c r="G582" i="2"/>
  <c r="H582" i="2"/>
  <c r="I582" i="2"/>
  <c r="J582" i="2" s="1"/>
  <c r="K582" i="2" s="1"/>
  <c r="M582" i="2"/>
  <c r="N582" i="2" s="1"/>
  <c r="M570" i="2"/>
  <c r="N570" i="2" s="1"/>
  <c r="G570" i="2"/>
  <c r="H570" i="2"/>
  <c r="I570" i="2"/>
  <c r="J570" i="2" s="1"/>
  <c r="K570" i="2" s="1"/>
  <c r="E6723" i="2"/>
  <c r="D6711" i="2"/>
  <c r="E6711" i="2"/>
  <c r="D6699" i="2"/>
  <c r="E6699" i="2"/>
  <c r="D6687" i="2"/>
  <c r="E6687" i="2"/>
  <c r="D6675" i="2"/>
  <c r="E6663" i="2"/>
  <c r="D6651" i="2"/>
  <c r="E6579" i="2"/>
  <c r="D6567" i="2"/>
  <c r="E6567" i="2"/>
  <c r="D6555" i="2"/>
  <c r="E6555" i="2"/>
  <c r="D6543" i="2"/>
  <c r="E6543" i="2"/>
  <c r="D6531" i="2"/>
  <c r="E6519" i="2"/>
  <c r="D6507" i="2"/>
  <c r="E6471" i="2"/>
  <c r="D6459" i="2"/>
  <c r="E6459" i="2"/>
  <c r="D6447" i="2"/>
  <c r="D6435" i="2"/>
  <c r="E6187" i="2"/>
  <c r="D6175" i="2"/>
  <c r="E6175" i="2"/>
  <c r="J6163" i="2"/>
  <c r="K6163" i="2" s="1"/>
  <c r="D6163" i="2"/>
  <c r="D6151" i="2"/>
  <c r="E6115" i="2"/>
  <c r="D6103" i="2"/>
  <c r="E6103" i="2"/>
  <c r="D6091" i="2"/>
  <c r="D6079" i="2"/>
  <c r="E6043" i="2"/>
  <c r="D6031" i="2"/>
  <c r="E6031" i="2"/>
  <c r="D6019" i="2"/>
  <c r="D6007" i="2"/>
  <c r="E5971" i="2"/>
  <c r="D5959" i="2"/>
  <c r="E5959" i="2"/>
  <c r="J5947" i="2"/>
  <c r="K5947" i="2" s="1"/>
  <c r="D5947" i="2"/>
  <c r="D5935" i="2"/>
  <c r="E5899" i="2"/>
  <c r="D5887" i="2"/>
  <c r="E5887" i="2"/>
  <c r="D5875" i="2"/>
  <c r="D5863" i="2"/>
  <c r="E5827" i="2"/>
  <c r="D5815" i="2"/>
  <c r="E5815" i="2"/>
  <c r="D5725" i="2"/>
  <c r="D5713" i="2"/>
  <c r="E5677" i="2"/>
  <c r="D5665" i="2"/>
  <c r="E5665" i="2"/>
  <c r="D5653" i="2"/>
  <c r="D5641" i="2"/>
  <c r="E5593" i="2"/>
  <c r="D5581" i="2"/>
  <c r="E5581" i="2"/>
  <c r="D5569" i="2"/>
  <c r="D5557" i="2"/>
  <c r="D5509" i="2"/>
  <c r="E5509" i="2"/>
  <c r="D5497" i="2"/>
  <c r="E5497" i="2"/>
  <c r="E5485" i="2"/>
  <c r="D5241" i="2"/>
  <c r="E5241" i="2"/>
  <c r="D5229" i="2"/>
  <c r="E5229" i="2"/>
  <c r="E5217" i="2"/>
  <c r="E5169" i="2"/>
  <c r="D5157" i="2"/>
  <c r="E5157" i="2"/>
  <c r="D5145" i="2"/>
  <c r="D5133" i="2"/>
  <c r="E5097" i="2"/>
  <c r="D5085" i="2"/>
  <c r="E5085" i="2"/>
  <c r="D5073" i="2"/>
  <c r="J5025" i="2"/>
  <c r="K5025" i="2" s="1"/>
  <c r="D5025" i="2"/>
  <c r="E5025" i="2"/>
  <c r="D5013" i="2"/>
  <c r="E5013" i="2"/>
  <c r="E5001" i="2"/>
  <c r="D4953" i="2"/>
  <c r="E4953" i="2"/>
  <c r="E4941" i="2"/>
  <c r="D4905" i="2"/>
  <c r="E4905" i="2"/>
  <c r="D4893" i="2"/>
  <c r="E4893" i="2"/>
  <c r="D4881" i="2"/>
  <c r="D4845" i="2"/>
  <c r="E4845" i="2"/>
  <c r="D4833" i="2"/>
  <c r="D4809" i="2"/>
  <c r="E4809" i="2"/>
  <c r="E4797" i="2"/>
  <c r="E4773" i="2"/>
  <c r="D4761" i="2"/>
  <c r="E4761" i="2"/>
  <c r="D4586" i="2"/>
  <c r="E4586" i="2"/>
  <c r="E4574" i="2"/>
  <c r="D4550" i="2"/>
  <c r="E4550" i="2"/>
  <c r="D4538" i="2"/>
  <c r="D4502" i="2"/>
  <c r="E4502" i="2"/>
  <c r="D4490" i="2"/>
  <c r="D4466" i="2"/>
  <c r="E4466" i="2"/>
  <c r="D4454" i="2"/>
  <c r="D4418" i="2"/>
  <c r="E4418" i="2"/>
  <c r="E4406" i="2"/>
  <c r="D4370" i="2"/>
  <c r="E4370" i="2"/>
  <c r="D4358" i="2"/>
  <c r="E4334" i="2"/>
  <c r="D4334" i="2"/>
  <c r="D4322" i="2"/>
  <c r="E4286" i="2"/>
  <c r="D4063" i="2"/>
  <c r="E3979" i="2"/>
  <c r="D3955" i="2"/>
  <c r="E3931" i="2"/>
  <c r="J3871" i="2"/>
  <c r="K3871" i="2" s="1"/>
  <c r="D3871" i="2"/>
  <c r="E3871" i="2"/>
  <c r="D3823" i="2"/>
  <c r="D3811" i="2"/>
  <c r="D3799" i="2"/>
  <c r="E3787" i="2"/>
  <c r="M546" i="2"/>
  <c r="N546" i="2" s="1"/>
  <c r="G546" i="2"/>
  <c r="H546" i="2"/>
  <c r="I546" i="2"/>
  <c r="J546" i="2" s="1"/>
  <c r="K546" i="2" s="1"/>
  <c r="G561" i="2"/>
  <c r="H561" i="2"/>
  <c r="I561" i="2"/>
  <c r="J561" i="2" s="1"/>
  <c r="K561" i="2" s="1"/>
  <c r="M561" i="2"/>
  <c r="N561" i="2" s="1"/>
  <c r="M6964" i="2"/>
  <c r="N6964" i="2" s="1"/>
  <c r="G6964" i="2"/>
  <c r="H6964" i="2"/>
  <c r="I6964" i="2"/>
  <c r="J6964" i="2" s="1"/>
  <c r="K6964" i="2" s="1"/>
  <c r="M6952" i="2"/>
  <c r="N6952" i="2" s="1"/>
  <c r="H6952" i="2"/>
  <c r="I6952" i="2"/>
  <c r="J6952" i="2" s="1"/>
  <c r="K6952" i="2" s="1"/>
  <c r="G6952" i="2"/>
  <c r="M6940" i="2"/>
  <c r="N6940" i="2" s="1"/>
  <c r="G6940" i="2"/>
  <c r="H6940" i="2"/>
  <c r="I6940" i="2"/>
  <c r="J6940" i="2" s="1"/>
  <c r="K6940" i="2" s="1"/>
  <c r="H6893" i="2"/>
  <c r="M6893" i="2"/>
  <c r="N6893" i="2" s="1"/>
  <c r="G6893" i="2"/>
  <c r="I6893" i="2"/>
  <c r="J6893" i="2" s="1"/>
  <c r="K6893" i="2" s="1"/>
  <c r="H6881" i="2"/>
  <c r="I6881" i="2"/>
  <c r="J6881" i="2" s="1"/>
  <c r="K6881" i="2" s="1"/>
  <c r="M6881" i="2"/>
  <c r="N6881" i="2" s="1"/>
  <c r="G6881" i="2"/>
  <c r="H6869" i="2"/>
  <c r="I6869" i="2"/>
  <c r="J6869" i="2" s="1"/>
  <c r="K6869" i="2" s="1"/>
  <c r="M6869" i="2"/>
  <c r="N6869" i="2" s="1"/>
  <c r="G6869" i="2"/>
  <c r="H6857" i="2"/>
  <c r="I6857" i="2"/>
  <c r="J6857" i="2" s="1"/>
  <c r="K6857" i="2" s="1"/>
  <c r="M6857" i="2"/>
  <c r="N6857" i="2" s="1"/>
  <c r="G6857" i="2"/>
  <c r="H6845" i="2"/>
  <c r="I6845" i="2"/>
  <c r="J6845" i="2" s="1"/>
  <c r="K6845" i="2" s="1"/>
  <c r="M6845" i="2"/>
  <c r="N6845" i="2" s="1"/>
  <c r="G6845" i="2"/>
  <c r="H6833" i="2"/>
  <c r="I6833" i="2"/>
  <c r="J6833" i="2" s="1"/>
  <c r="K6833" i="2" s="1"/>
  <c r="M6833" i="2"/>
  <c r="N6833" i="2" s="1"/>
  <c r="G6833" i="2"/>
  <c r="H6821" i="2"/>
  <c r="I6821" i="2"/>
  <c r="J6821" i="2" s="1"/>
  <c r="K6821" i="2" s="1"/>
  <c r="M6821" i="2"/>
  <c r="N6821" i="2" s="1"/>
  <c r="G6821" i="2"/>
  <c r="H6809" i="2"/>
  <c r="I6809" i="2"/>
  <c r="J6809" i="2" s="1"/>
  <c r="K6809" i="2" s="1"/>
  <c r="M6809" i="2"/>
  <c r="N6809" i="2" s="1"/>
  <c r="G6809" i="2"/>
  <c r="G6797" i="2"/>
  <c r="H6797" i="2"/>
  <c r="I6797" i="2"/>
  <c r="J6797" i="2" s="1"/>
  <c r="K6797" i="2" s="1"/>
  <c r="M6797" i="2"/>
  <c r="N6797" i="2" s="1"/>
  <c r="G6785" i="2"/>
  <c r="H6785" i="2"/>
  <c r="I6785" i="2"/>
  <c r="J6785" i="2" s="1"/>
  <c r="K6785" i="2" s="1"/>
  <c r="M6785" i="2"/>
  <c r="N6785" i="2" s="1"/>
  <c r="H6773" i="2"/>
  <c r="I6773" i="2"/>
  <c r="J6773" i="2" s="1"/>
  <c r="K6773" i="2" s="1"/>
  <c r="M6773" i="2"/>
  <c r="N6773" i="2" s="1"/>
  <c r="G6773" i="2"/>
  <c r="G6761" i="2"/>
  <c r="M6761" i="2"/>
  <c r="N6761" i="2" s="1"/>
  <c r="H6761" i="2"/>
  <c r="I6761" i="2"/>
  <c r="J6761" i="2" s="1"/>
  <c r="K6761" i="2" s="1"/>
  <c r="G6749" i="2"/>
  <c r="H6749" i="2"/>
  <c r="M6749" i="2"/>
  <c r="N6749" i="2" s="1"/>
  <c r="I6749" i="2"/>
  <c r="J6749" i="2" s="1"/>
  <c r="K6749" i="2" s="1"/>
  <c r="G6737" i="2"/>
  <c r="I6737" i="2"/>
  <c r="J6737" i="2" s="1"/>
  <c r="K6737" i="2" s="1"/>
  <c r="H6737" i="2"/>
  <c r="M6737" i="2"/>
  <c r="N6737" i="2" s="1"/>
  <c r="G6725" i="2"/>
  <c r="I6725" i="2"/>
  <c r="J6725" i="2" s="1"/>
  <c r="K6725" i="2" s="1"/>
  <c r="H6725" i="2"/>
  <c r="M6725" i="2"/>
  <c r="N6725" i="2" s="1"/>
  <c r="G6713" i="2"/>
  <c r="H6713" i="2"/>
  <c r="I6713" i="2"/>
  <c r="J6713" i="2" s="1"/>
  <c r="K6713" i="2" s="1"/>
  <c r="M6713" i="2"/>
  <c r="N6713" i="2" s="1"/>
  <c r="M6701" i="2"/>
  <c r="N6701" i="2" s="1"/>
  <c r="I6701" i="2"/>
  <c r="J6701" i="2" s="1"/>
  <c r="K6701" i="2" s="1"/>
  <c r="H6701" i="2"/>
  <c r="G6701" i="2"/>
  <c r="G6689" i="2"/>
  <c r="H6689" i="2"/>
  <c r="I6689" i="2"/>
  <c r="J6689" i="2" s="1"/>
  <c r="K6689" i="2" s="1"/>
  <c r="M6689" i="2"/>
  <c r="N6689" i="2" s="1"/>
  <c r="G6677" i="2"/>
  <c r="H6677" i="2"/>
  <c r="I6677" i="2"/>
  <c r="J6677" i="2" s="1"/>
  <c r="K6677" i="2" s="1"/>
  <c r="M6677" i="2"/>
  <c r="N6677" i="2" s="1"/>
  <c r="M6665" i="2"/>
  <c r="N6665" i="2" s="1"/>
  <c r="H6665" i="2"/>
  <c r="G6665" i="2"/>
  <c r="I6665" i="2"/>
  <c r="J6665" i="2" s="1"/>
  <c r="K6665" i="2" s="1"/>
  <c r="G6653" i="2"/>
  <c r="H6653" i="2"/>
  <c r="I6653" i="2"/>
  <c r="J6653" i="2" s="1"/>
  <c r="K6653" i="2" s="1"/>
  <c r="M6653" i="2"/>
  <c r="N6653" i="2" s="1"/>
  <c r="G6641" i="2"/>
  <c r="H6641" i="2"/>
  <c r="I6641" i="2"/>
  <c r="J6641" i="2" s="1"/>
  <c r="K6641" i="2" s="1"/>
  <c r="M6641" i="2"/>
  <c r="N6641" i="2" s="1"/>
  <c r="M6629" i="2"/>
  <c r="N6629" i="2" s="1"/>
  <c r="I6629" i="2"/>
  <c r="J6629" i="2" s="1"/>
  <c r="K6629" i="2" s="1"/>
  <c r="G6629" i="2"/>
  <c r="H6629" i="2"/>
  <c r="G6617" i="2"/>
  <c r="M6617" i="2"/>
  <c r="N6617" i="2" s="1"/>
  <c r="H6617" i="2"/>
  <c r="I6617" i="2"/>
  <c r="J6617" i="2" s="1"/>
  <c r="K6617" i="2" s="1"/>
  <c r="G6605" i="2"/>
  <c r="H6605" i="2"/>
  <c r="I6605" i="2"/>
  <c r="J6605" i="2" s="1"/>
  <c r="K6605" i="2" s="1"/>
  <c r="M6605" i="2"/>
  <c r="N6605" i="2" s="1"/>
  <c r="M6593" i="2"/>
  <c r="N6593" i="2" s="1"/>
  <c r="H6593" i="2"/>
  <c r="I6593" i="2"/>
  <c r="J6593" i="2" s="1"/>
  <c r="K6593" i="2" s="1"/>
  <c r="G6593" i="2"/>
  <c r="G6581" i="2"/>
  <c r="M6581" i="2"/>
  <c r="N6581" i="2" s="1"/>
  <c r="H6581" i="2"/>
  <c r="I6581" i="2"/>
  <c r="J6581" i="2" s="1"/>
  <c r="K6581" i="2" s="1"/>
  <c r="G6569" i="2"/>
  <c r="H6569" i="2"/>
  <c r="I6569" i="2"/>
  <c r="J6569" i="2" s="1"/>
  <c r="K6569" i="2" s="1"/>
  <c r="M6569" i="2"/>
  <c r="N6569" i="2" s="1"/>
  <c r="M6557" i="2"/>
  <c r="N6557" i="2" s="1"/>
  <c r="G6557" i="2"/>
  <c r="H6557" i="2"/>
  <c r="I6557" i="2"/>
  <c r="J6557" i="2" s="1"/>
  <c r="K6557" i="2" s="1"/>
  <c r="G6545" i="2"/>
  <c r="I6545" i="2"/>
  <c r="J6545" i="2" s="1"/>
  <c r="K6545" i="2" s="1"/>
  <c r="H6545" i="2"/>
  <c r="M6545" i="2"/>
  <c r="N6545" i="2" s="1"/>
  <c r="G6533" i="2"/>
  <c r="H6533" i="2"/>
  <c r="I6533" i="2"/>
  <c r="J6533" i="2" s="1"/>
  <c r="K6533" i="2" s="1"/>
  <c r="M6533" i="2"/>
  <c r="N6533" i="2" s="1"/>
  <c r="M6521" i="2"/>
  <c r="N6521" i="2" s="1"/>
  <c r="G6521" i="2"/>
  <c r="H6521" i="2"/>
  <c r="I6521" i="2"/>
  <c r="J6521" i="2" s="1"/>
  <c r="K6521" i="2" s="1"/>
  <c r="G6509" i="2"/>
  <c r="I6509" i="2"/>
  <c r="J6509" i="2" s="1"/>
  <c r="K6509" i="2" s="1"/>
  <c r="H6509" i="2"/>
  <c r="M6509" i="2"/>
  <c r="N6509" i="2" s="1"/>
  <c r="G6497" i="2"/>
  <c r="H6497" i="2"/>
  <c r="I6497" i="2"/>
  <c r="J6497" i="2" s="1"/>
  <c r="K6497" i="2" s="1"/>
  <c r="M6497" i="2"/>
  <c r="N6497" i="2" s="1"/>
  <c r="M6485" i="2"/>
  <c r="N6485" i="2" s="1"/>
  <c r="I6485" i="2"/>
  <c r="J6485" i="2" s="1"/>
  <c r="K6485" i="2" s="1"/>
  <c r="G6485" i="2"/>
  <c r="H6485" i="2"/>
  <c r="G6473" i="2"/>
  <c r="H6473" i="2"/>
  <c r="I6473" i="2"/>
  <c r="J6473" i="2" s="1"/>
  <c r="K6473" i="2" s="1"/>
  <c r="M6473" i="2"/>
  <c r="N6473" i="2" s="1"/>
  <c r="G6461" i="2"/>
  <c r="H6461" i="2"/>
  <c r="I6461" i="2"/>
  <c r="J6461" i="2" s="1"/>
  <c r="K6461" i="2" s="1"/>
  <c r="M6461" i="2"/>
  <c r="N6461" i="2" s="1"/>
  <c r="M6449" i="2"/>
  <c r="N6449" i="2" s="1"/>
  <c r="I6449" i="2"/>
  <c r="J6449" i="2" s="1"/>
  <c r="K6449" i="2" s="1"/>
  <c r="G6449" i="2"/>
  <c r="H6449" i="2"/>
  <c r="G6437" i="2"/>
  <c r="H6437" i="2"/>
  <c r="I6437" i="2"/>
  <c r="J6437" i="2" s="1"/>
  <c r="K6437" i="2" s="1"/>
  <c r="M6437" i="2"/>
  <c r="N6437" i="2" s="1"/>
  <c r="G6425" i="2"/>
  <c r="H6425" i="2"/>
  <c r="I6425" i="2"/>
  <c r="J6425" i="2" s="1"/>
  <c r="K6425" i="2" s="1"/>
  <c r="M6425" i="2"/>
  <c r="N6425" i="2" s="1"/>
  <c r="M6201" i="2"/>
  <c r="N6201" i="2" s="1"/>
  <c r="G6201" i="2"/>
  <c r="I6201" i="2"/>
  <c r="J6201" i="2" s="1"/>
  <c r="K6201" i="2" s="1"/>
  <c r="H6201" i="2"/>
  <c r="G6189" i="2"/>
  <c r="M6189" i="2"/>
  <c r="N6189" i="2" s="1"/>
  <c r="H6189" i="2"/>
  <c r="I6189" i="2"/>
  <c r="J6189" i="2" s="1"/>
  <c r="K6189" i="2" s="1"/>
  <c r="M6177" i="2"/>
  <c r="N6177" i="2" s="1"/>
  <c r="G6177" i="2"/>
  <c r="H6177" i="2"/>
  <c r="I6177" i="2"/>
  <c r="J6177" i="2" s="1"/>
  <c r="K6177" i="2" s="1"/>
  <c r="M6165" i="2"/>
  <c r="N6165" i="2" s="1"/>
  <c r="G6165" i="2"/>
  <c r="H6165" i="2"/>
  <c r="I6165" i="2"/>
  <c r="J6165" i="2" s="1"/>
  <c r="K6165" i="2" s="1"/>
  <c r="M6153" i="2"/>
  <c r="N6153" i="2" s="1"/>
  <c r="G6153" i="2"/>
  <c r="H6153" i="2"/>
  <c r="I6153" i="2"/>
  <c r="J6153" i="2" s="1"/>
  <c r="K6153" i="2" s="1"/>
  <c r="M6141" i="2"/>
  <c r="N6141" i="2" s="1"/>
  <c r="G6141" i="2"/>
  <c r="I6141" i="2"/>
  <c r="J6141" i="2" s="1"/>
  <c r="K6141" i="2" s="1"/>
  <c r="H6141" i="2"/>
  <c r="M6129" i="2"/>
  <c r="N6129" i="2" s="1"/>
  <c r="G6129" i="2"/>
  <c r="H6129" i="2"/>
  <c r="I6129" i="2"/>
  <c r="J6129" i="2" s="1"/>
  <c r="K6129" i="2" s="1"/>
  <c r="M6117" i="2"/>
  <c r="N6117" i="2" s="1"/>
  <c r="G6117" i="2"/>
  <c r="H6117" i="2"/>
  <c r="I6117" i="2"/>
  <c r="J6117" i="2" s="1"/>
  <c r="K6117" i="2" s="1"/>
  <c r="M6105" i="2"/>
  <c r="N6105" i="2" s="1"/>
  <c r="G6105" i="2"/>
  <c r="H6105" i="2"/>
  <c r="I6105" i="2"/>
  <c r="J6105" i="2" s="1"/>
  <c r="K6105" i="2" s="1"/>
  <c r="M6093" i="2"/>
  <c r="N6093" i="2" s="1"/>
  <c r="H6093" i="2"/>
  <c r="I6093" i="2"/>
  <c r="J6093" i="2" s="1"/>
  <c r="K6093" i="2" s="1"/>
  <c r="G6093" i="2"/>
  <c r="M6081" i="2"/>
  <c r="N6081" i="2" s="1"/>
  <c r="G6081" i="2"/>
  <c r="H6081" i="2"/>
  <c r="I6081" i="2"/>
  <c r="J6081" i="2" s="1"/>
  <c r="K6081" i="2" s="1"/>
  <c r="M6069" i="2"/>
  <c r="N6069" i="2" s="1"/>
  <c r="G6069" i="2"/>
  <c r="H6069" i="2"/>
  <c r="I6069" i="2"/>
  <c r="J6069" i="2" s="1"/>
  <c r="K6069" i="2" s="1"/>
  <c r="M6057" i="2"/>
  <c r="N6057" i="2" s="1"/>
  <c r="G6057" i="2"/>
  <c r="H6057" i="2"/>
  <c r="I6057" i="2"/>
  <c r="J6057" i="2" s="1"/>
  <c r="K6057" i="2" s="1"/>
  <c r="G6045" i="2"/>
  <c r="I6045" i="2"/>
  <c r="J6045" i="2" s="1"/>
  <c r="K6045" i="2" s="1"/>
  <c r="M6045" i="2"/>
  <c r="N6045" i="2" s="1"/>
  <c r="H6045" i="2"/>
  <c r="I6033" i="2"/>
  <c r="J6033" i="2" s="1"/>
  <c r="K6033" i="2" s="1"/>
  <c r="M6033" i="2"/>
  <c r="N6033" i="2" s="1"/>
  <c r="G6033" i="2"/>
  <c r="H6033" i="2"/>
  <c r="M6021" i="2"/>
  <c r="N6021" i="2" s="1"/>
  <c r="G6021" i="2"/>
  <c r="I6021" i="2"/>
  <c r="J6021" i="2" s="1"/>
  <c r="K6021" i="2" s="1"/>
  <c r="H6021" i="2"/>
  <c r="G6009" i="2"/>
  <c r="H6009" i="2"/>
  <c r="M6009" i="2"/>
  <c r="N6009" i="2" s="1"/>
  <c r="I6009" i="2"/>
  <c r="J6009" i="2" s="1"/>
  <c r="K6009" i="2" s="1"/>
  <c r="I5997" i="2"/>
  <c r="J5997" i="2" s="1"/>
  <c r="K5997" i="2" s="1"/>
  <c r="G5997" i="2"/>
  <c r="H5997" i="2"/>
  <c r="M5997" i="2"/>
  <c r="N5997" i="2" s="1"/>
  <c r="M5985" i="2"/>
  <c r="N5985" i="2" s="1"/>
  <c r="G5985" i="2"/>
  <c r="H5985" i="2"/>
  <c r="I5985" i="2"/>
  <c r="J5985" i="2" s="1"/>
  <c r="K5985" i="2" s="1"/>
  <c r="G5973" i="2"/>
  <c r="I5973" i="2"/>
  <c r="J5973" i="2" s="1"/>
  <c r="K5973" i="2" s="1"/>
  <c r="M5973" i="2"/>
  <c r="N5973" i="2" s="1"/>
  <c r="H5973" i="2"/>
  <c r="I5961" i="2"/>
  <c r="J5961" i="2" s="1"/>
  <c r="K5961" i="2" s="1"/>
  <c r="H5961" i="2"/>
  <c r="M5961" i="2"/>
  <c r="N5961" i="2" s="1"/>
  <c r="G5961" i="2"/>
  <c r="M5949" i="2"/>
  <c r="N5949" i="2" s="1"/>
  <c r="G5949" i="2"/>
  <c r="H5949" i="2"/>
  <c r="I5949" i="2"/>
  <c r="J5949" i="2" s="1"/>
  <c r="K5949" i="2" s="1"/>
  <c r="G5937" i="2"/>
  <c r="H5937" i="2"/>
  <c r="M5937" i="2"/>
  <c r="N5937" i="2" s="1"/>
  <c r="I5937" i="2"/>
  <c r="J5937" i="2" s="1"/>
  <c r="K5937" i="2" s="1"/>
  <c r="I5925" i="2"/>
  <c r="J5925" i="2" s="1"/>
  <c r="K5925" i="2" s="1"/>
  <c r="H5925" i="2"/>
  <c r="M5925" i="2"/>
  <c r="N5925" i="2" s="1"/>
  <c r="G5925" i="2"/>
  <c r="M5913" i="2"/>
  <c r="N5913" i="2" s="1"/>
  <c r="G5913" i="2"/>
  <c r="H5913" i="2"/>
  <c r="I5913" i="2"/>
  <c r="J5913" i="2" s="1"/>
  <c r="K5913" i="2" s="1"/>
  <c r="G5901" i="2"/>
  <c r="H5901" i="2"/>
  <c r="M5901" i="2"/>
  <c r="N5901" i="2" s="1"/>
  <c r="I5901" i="2"/>
  <c r="J5901" i="2" s="1"/>
  <c r="K5901" i="2" s="1"/>
  <c r="I5889" i="2"/>
  <c r="J5889" i="2" s="1"/>
  <c r="K5889" i="2" s="1"/>
  <c r="H5889" i="2"/>
  <c r="M5889" i="2"/>
  <c r="N5889" i="2" s="1"/>
  <c r="G5889" i="2"/>
  <c r="M5877" i="2"/>
  <c r="N5877" i="2" s="1"/>
  <c r="G5877" i="2"/>
  <c r="H5877" i="2"/>
  <c r="I5877" i="2"/>
  <c r="J5877" i="2" s="1"/>
  <c r="K5877" i="2" s="1"/>
  <c r="G5865" i="2"/>
  <c r="H5865" i="2"/>
  <c r="I5865" i="2"/>
  <c r="J5865" i="2" s="1"/>
  <c r="K5865" i="2" s="1"/>
  <c r="M5865" i="2"/>
  <c r="N5865" i="2" s="1"/>
  <c r="I5853" i="2"/>
  <c r="J5853" i="2" s="1"/>
  <c r="K5853" i="2" s="1"/>
  <c r="H5853" i="2"/>
  <c r="M5853" i="2"/>
  <c r="N5853" i="2" s="1"/>
  <c r="G5853" i="2"/>
  <c r="M5841" i="2"/>
  <c r="N5841" i="2" s="1"/>
  <c r="G5841" i="2"/>
  <c r="H5841" i="2"/>
  <c r="I5841" i="2"/>
  <c r="J5841" i="2" s="1"/>
  <c r="K5841" i="2" s="1"/>
  <c r="G5829" i="2"/>
  <c r="H5829" i="2"/>
  <c r="I5829" i="2"/>
  <c r="J5829" i="2" s="1"/>
  <c r="K5829" i="2" s="1"/>
  <c r="M5829" i="2"/>
  <c r="N5829" i="2" s="1"/>
  <c r="I5817" i="2"/>
  <c r="J5817" i="2" s="1"/>
  <c r="K5817" i="2" s="1"/>
  <c r="H5817" i="2"/>
  <c r="M5817" i="2"/>
  <c r="N5817" i="2" s="1"/>
  <c r="G5817" i="2"/>
  <c r="M5727" i="2"/>
  <c r="N5727" i="2" s="1"/>
  <c r="G5727" i="2"/>
  <c r="H5727" i="2"/>
  <c r="I5727" i="2"/>
  <c r="J5727" i="2" s="1"/>
  <c r="K5727" i="2" s="1"/>
  <c r="G5715" i="2"/>
  <c r="H5715" i="2"/>
  <c r="I5715" i="2"/>
  <c r="J5715" i="2" s="1"/>
  <c r="K5715" i="2" s="1"/>
  <c r="M5715" i="2"/>
  <c r="N5715" i="2" s="1"/>
  <c r="I5703" i="2"/>
  <c r="J5703" i="2" s="1"/>
  <c r="K5703" i="2" s="1"/>
  <c r="H5703" i="2"/>
  <c r="M5703" i="2"/>
  <c r="N5703" i="2" s="1"/>
  <c r="G5703" i="2"/>
  <c r="M5691" i="2"/>
  <c r="N5691" i="2" s="1"/>
  <c r="G5691" i="2"/>
  <c r="H5691" i="2"/>
  <c r="I5691" i="2"/>
  <c r="J5691" i="2" s="1"/>
  <c r="K5691" i="2" s="1"/>
  <c r="G5679" i="2"/>
  <c r="H5679" i="2"/>
  <c r="M5679" i="2"/>
  <c r="N5679" i="2" s="1"/>
  <c r="I5679" i="2"/>
  <c r="J5679" i="2" s="1"/>
  <c r="K5679" i="2" s="1"/>
  <c r="I5667" i="2"/>
  <c r="J5667" i="2" s="1"/>
  <c r="K5667" i="2" s="1"/>
  <c r="H5667" i="2"/>
  <c r="M5667" i="2"/>
  <c r="N5667" i="2" s="1"/>
  <c r="G5667" i="2"/>
  <c r="M5655" i="2"/>
  <c r="N5655" i="2" s="1"/>
  <c r="G5655" i="2"/>
  <c r="H5655" i="2"/>
  <c r="I5655" i="2"/>
  <c r="J5655" i="2" s="1"/>
  <c r="K5655" i="2" s="1"/>
  <c r="G5643" i="2"/>
  <c r="H5643" i="2"/>
  <c r="M5643" i="2"/>
  <c r="N5643" i="2" s="1"/>
  <c r="I5643" i="2"/>
  <c r="J5643" i="2" s="1"/>
  <c r="K5643" i="2" s="1"/>
  <c r="I5631" i="2"/>
  <c r="J5631" i="2" s="1"/>
  <c r="K5631" i="2" s="1"/>
  <c r="H5631" i="2"/>
  <c r="M5631" i="2"/>
  <c r="N5631" i="2" s="1"/>
  <c r="G5631" i="2"/>
  <c r="M5619" i="2"/>
  <c r="N5619" i="2" s="1"/>
  <c r="G5619" i="2"/>
  <c r="H5619" i="2"/>
  <c r="I5619" i="2"/>
  <c r="J5619" i="2" s="1"/>
  <c r="K5619" i="2" s="1"/>
  <c r="G5607" i="2"/>
  <c r="H5607" i="2"/>
  <c r="I5607" i="2"/>
  <c r="J5607" i="2" s="1"/>
  <c r="K5607" i="2" s="1"/>
  <c r="I5595" i="2"/>
  <c r="J5595" i="2" s="1"/>
  <c r="K5595" i="2" s="1"/>
  <c r="H5595" i="2"/>
  <c r="M5595" i="2"/>
  <c r="N5595" i="2" s="1"/>
  <c r="G5595" i="2"/>
  <c r="M5583" i="2"/>
  <c r="N5583" i="2" s="1"/>
  <c r="G5583" i="2"/>
  <c r="H5583" i="2"/>
  <c r="I5583" i="2"/>
  <c r="J5583" i="2" s="1"/>
  <c r="K5583" i="2" s="1"/>
  <c r="G5571" i="2"/>
  <c r="H5571" i="2"/>
  <c r="I5571" i="2"/>
  <c r="J5571" i="2" s="1"/>
  <c r="K5571" i="2" s="1"/>
  <c r="M5571" i="2"/>
  <c r="N5571" i="2" s="1"/>
  <c r="I5559" i="2"/>
  <c r="J5559" i="2" s="1"/>
  <c r="K5559" i="2" s="1"/>
  <c r="H5559" i="2"/>
  <c r="M5559" i="2"/>
  <c r="N5559" i="2" s="1"/>
  <c r="G5559" i="2"/>
  <c r="H5547" i="2"/>
  <c r="I5547" i="2"/>
  <c r="J5547" i="2" s="1"/>
  <c r="K5547" i="2" s="1"/>
  <c r="M5547" i="2"/>
  <c r="N5547" i="2" s="1"/>
  <c r="G5547" i="2"/>
  <c r="M5535" i="2"/>
  <c r="N5535" i="2" s="1"/>
  <c r="G5535" i="2"/>
  <c r="H5535" i="2"/>
  <c r="I5535" i="2"/>
  <c r="J5535" i="2" s="1"/>
  <c r="K5535" i="2" s="1"/>
  <c r="M5523" i="2"/>
  <c r="N5523" i="2" s="1"/>
  <c r="G5523" i="2"/>
  <c r="H5523" i="2"/>
  <c r="I5523" i="2"/>
  <c r="J5523" i="2" s="1"/>
  <c r="K5523" i="2" s="1"/>
  <c r="M5511" i="2"/>
  <c r="N5511" i="2" s="1"/>
  <c r="G5511" i="2"/>
  <c r="H5511" i="2"/>
  <c r="I5511" i="2"/>
  <c r="J5511" i="2" s="1"/>
  <c r="K5511" i="2" s="1"/>
  <c r="M5499" i="2"/>
  <c r="N5499" i="2" s="1"/>
  <c r="G5499" i="2"/>
  <c r="H5499" i="2"/>
  <c r="I5499" i="2"/>
  <c r="J5499" i="2" s="1"/>
  <c r="K5499" i="2" s="1"/>
  <c r="M5487" i="2"/>
  <c r="N5487" i="2" s="1"/>
  <c r="G5487" i="2"/>
  <c r="I5487" i="2"/>
  <c r="J5487" i="2" s="1"/>
  <c r="K5487" i="2" s="1"/>
  <c r="H5487" i="2"/>
  <c r="M5475" i="2"/>
  <c r="N5475" i="2" s="1"/>
  <c r="G5475" i="2"/>
  <c r="H5475" i="2"/>
  <c r="I5475" i="2"/>
  <c r="J5475" i="2" s="1"/>
  <c r="K5475" i="2" s="1"/>
  <c r="M5463" i="2"/>
  <c r="N5463" i="2" s="1"/>
  <c r="G5463" i="2"/>
  <c r="H5463" i="2"/>
  <c r="I5463" i="2"/>
  <c r="J5463" i="2" s="1"/>
  <c r="K5463" i="2" s="1"/>
  <c r="M5267" i="2"/>
  <c r="N5267" i="2" s="1"/>
  <c r="G5267" i="2"/>
  <c r="I5267" i="2"/>
  <c r="J5267" i="2" s="1"/>
  <c r="K5267" i="2" s="1"/>
  <c r="H5267" i="2"/>
  <c r="M5255" i="2"/>
  <c r="N5255" i="2" s="1"/>
  <c r="G5255" i="2"/>
  <c r="I5255" i="2"/>
  <c r="J5255" i="2" s="1"/>
  <c r="K5255" i="2" s="1"/>
  <c r="H5255" i="2"/>
  <c r="M5243" i="2"/>
  <c r="N5243" i="2" s="1"/>
  <c r="G5243" i="2"/>
  <c r="H5243" i="2"/>
  <c r="I5243" i="2"/>
  <c r="J5243" i="2" s="1"/>
  <c r="K5243" i="2" s="1"/>
  <c r="M5231" i="2"/>
  <c r="N5231" i="2" s="1"/>
  <c r="G5231" i="2"/>
  <c r="H5231" i="2"/>
  <c r="I5231" i="2"/>
  <c r="J5231" i="2" s="1"/>
  <c r="K5231" i="2" s="1"/>
  <c r="M5219" i="2"/>
  <c r="N5219" i="2" s="1"/>
  <c r="I5219" i="2"/>
  <c r="J5219" i="2" s="1"/>
  <c r="K5219" i="2" s="1"/>
  <c r="H5219" i="2"/>
  <c r="G5219" i="2"/>
  <c r="M5207" i="2"/>
  <c r="N5207" i="2" s="1"/>
  <c r="I5207" i="2"/>
  <c r="J5207" i="2" s="1"/>
  <c r="K5207" i="2" s="1"/>
  <c r="G5207" i="2"/>
  <c r="H5207" i="2"/>
  <c r="M5195" i="2"/>
  <c r="N5195" i="2" s="1"/>
  <c r="G5195" i="2"/>
  <c r="H5195" i="2"/>
  <c r="I5195" i="2"/>
  <c r="J5195" i="2" s="1"/>
  <c r="K5195" i="2" s="1"/>
  <c r="M5183" i="2"/>
  <c r="N5183" i="2" s="1"/>
  <c r="I5183" i="2"/>
  <c r="J5183" i="2" s="1"/>
  <c r="K5183" i="2" s="1"/>
  <c r="G5183" i="2"/>
  <c r="H5183" i="2"/>
  <c r="M5171" i="2"/>
  <c r="N5171" i="2" s="1"/>
  <c r="G5171" i="2"/>
  <c r="H5171" i="2"/>
  <c r="I5171" i="2"/>
  <c r="J5171" i="2" s="1"/>
  <c r="K5171" i="2" s="1"/>
  <c r="M5159" i="2"/>
  <c r="N5159" i="2" s="1"/>
  <c r="G5159" i="2"/>
  <c r="H5159" i="2"/>
  <c r="I5159" i="2"/>
  <c r="J5159" i="2" s="1"/>
  <c r="K5159" i="2" s="1"/>
  <c r="M5147" i="2"/>
  <c r="N5147" i="2" s="1"/>
  <c r="I5147" i="2"/>
  <c r="J5147" i="2" s="1"/>
  <c r="K5147" i="2" s="1"/>
  <c r="G5147" i="2"/>
  <c r="H5147" i="2"/>
  <c r="M5135" i="2"/>
  <c r="N5135" i="2" s="1"/>
  <c r="G5135" i="2"/>
  <c r="H5135" i="2"/>
  <c r="I5135" i="2"/>
  <c r="J5135" i="2" s="1"/>
  <c r="K5135" i="2" s="1"/>
  <c r="M5123" i="2"/>
  <c r="N5123" i="2" s="1"/>
  <c r="G5123" i="2"/>
  <c r="H5123" i="2"/>
  <c r="I5123" i="2"/>
  <c r="J5123" i="2" s="1"/>
  <c r="K5123" i="2" s="1"/>
  <c r="M5111" i="2"/>
  <c r="N5111" i="2" s="1"/>
  <c r="I5111" i="2"/>
  <c r="J5111" i="2" s="1"/>
  <c r="K5111" i="2" s="1"/>
  <c r="H5111" i="2"/>
  <c r="G5111" i="2"/>
  <c r="M5099" i="2"/>
  <c r="N5099" i="2" s="1"/>
  <c r="H5099" i="2"/>
  <c r="I5099" i="2"/>
  <c r="J5099" i="2" s="1"/>
  <c r="K5099" i="2" s="1"/>
  <c r="G5099" i="2"/>
  <c r="M5087" i="2"/>
  <c r="N5087" i="2" s="1"/>
  <c r="G5087" i="2"/>
  <c r="H5087" i="2"/>
  <c r="I5087" i="2"/>
  <c r="J5087" i="2" s="1"/>
  <c r="K5087" i="2" s="1"/>
  <c r="M5075" i="2"/>
  <c r="N5075" i="2" s="1"/>
  <c r="G5075" i="2"/>
  <c r="H5075" i="2"/>
  <c r="I5075" i="2"/>
  <c r="J5075" i="2" s="1"/>
  <c r="K5075" i="2" s="1"/>
  <c r="M5063" i="2"/>
  <c r="N5063" i="2" s="1"/>
  <c r="G5063" i="2"/>
  <c r="H5063" i="2"/>
  <c r="I5063" i="2"/>
  <c r="J5063" i="2" s="1"/>
  <c r="K5063" i="2" s="1"/>
  <c r="M5051" i="2"/>
  <c r="N5051" i="2" s="1"/>
  <c r="G5051" i="2"/>
  <c r="H5051" i="2"/>
  <c r="I5051" i="2"/>
  <c r="J5051" i="2" s="1"/>
  <c r="K5051" i="2" s="1"/>
  <c r="M5039" i="2"/>
  <c r="N5039" i="2" s="1"/>
  <c r="G5039" i="2"/>
  <c r="H5039" i="2"/>
  <c r="I5039" i="2"/>
  <c r="J5039" i="2" s="1"/>
  <c r="K5039" i="2" s="1"/>
  <c r="M5027" i="2"/>
  <c r="N5027" i="2" s="1"/>
  <c r="G5027" i="2"/>
  <c r="H5027" i="2"/>
  <c r="I5027" i="2"/>
  <c r="J5027" i="2" s="1"/>
  <c r="K5027" i="2" s="1"/>
  <c r="G5015" i="2"/>
  <c r="H5015" i="2"/>
  <c r="I5015" i="2"/>
  <c r="J5015" i="2" s="1"/>
  <c r="K5015" i="2" s="1"/>
  <c r="M5015" i="2"/>
  <c r="N5015" i="2" s="1"/>
  <c r="G5003" i="2"/>
  <c r="M5003" i="2"/>
  <c r="N5003" i="2" s="1"/>
  <c r="H5003" i="2"/>
  <c r="I5003" i="2"/>
  <c r="J5003" i="2" s="1"/>
  <c r="K5003" i="2" s="1"/>
  <c r="G4991" i="2"/>
  <c r="I4991" i="2"/>
  <c r="J4991" i="2" s="1"/>
  <c r="K4991" i="2" s="1"/>
  <c r="M4991" i="2"/>
  <c r="N4991" i="2" s="1"/>
  <c r="H4991" i="2"/>
  <c r="G4979" i="2"/>
  <c r="H4979" i="2"/>
  <c r="I4979" i="2"/>
  <c r="J4979" i="2" s="1"/>
  <c r="K4979" i="2" s="1"/>
  <c r="M4979" i="2"/>
  <c r="N4979" i="2" s="1"/>
  <c r="G4967" i="2"/>
  <c r="M4967" i="2"/>
  <c r="N4967" i="2" s="1"/>
  <c r="H4967" i="2"/>
  <c r="I4967" i="2"/>
  <c r="J4967" i="2" s="1"/>
  <c r="K4967" i="2" s="1"/>
  <c r="G4955" i="2"/>
  <c r="I4955" i="2"/>
  <c r="J4955" i="2" s="1"/>
  <c r="K4955" i="2" s="1"/>
  <c r="M4955" i="2"/>
  <c r="N4955" i="2" s="1"/>
  <c r="H4955" i="2"/>
  <c r="G4943" i="2"/>
  <c r="H4943" i="2"/>
  <c r="I4943" i="2"/>
  <c r="J4943" i="2" s="1"/>
  <c r="K4943" i="2" s="1"/>
  <c r="M4943" i="2"/>
  <c r="N4943" i="2" s="1"/>
  <c r="G4931" i="2"/>
  <c r="M4931" i="2"/>
  <c r="N4931" i="2" s="1"/>
  <c r="H4931" i="2"/>
  <c r="I4931" i="2"/>
  <c r="J4931" i="2" s="1"/>
  <c r="K4931" i="2" s="1"/>
  <c r="G4919" i="2"/>
  <c r="I4919" i="2"/>
  <c r="J4919" i="2" s="1"/>
  <c r="K4919" i="2" s="1"/>
  <c r="M4919" i="2"/>
  <c r="N4919" i="2" s="1"/>
  <c r="H4919" i="2"/>
  <c r="G4907" i="2"/>
  <c r="H4907" i="2"/>
  <c r="I4907" i="2"/>
  <c r="J4907" i="2" s="1"/>
  <c r="K4907" i="2" s="1"/>
  <c r="M4907" i="2"/>
  <c r="N4907" i="2" s="1"/>
  <c r="G4895" i="2"/>
  <c r="H4895" i="2"/>
  <c r="I4895" i="2"/>
  <c r="J4895" i="2" s="1"/>
  <c r="K4895" i="2" s="1"/>
  <c r="M4895" i="2"/>
  <c r="N4895" i="2" s="1"/>
  <c r="G4883" i="2"/>
  <c r="H4883" i="2"/>
  <c r="I4883" i="2"/>
  <c r="J4883" i="2" s="1"/>
  <c r="K4883" i="2" s="1"/>
  <c r="M4883" i="2"/>
  <c r="N4883" i="2" s="1"/>
  <c r="G4871" i="2"/>
  <c r="H4871" i="2"/>
  <c r="I4871" i="2"/>
  <c r="J4871" i="2" s="1"/>
  <c r="K4871" i="2" s="1"/>
  <c r="M4871" i="2"/>
  <c r="N4871" i="2" s="1"/>
  <c r="G4859" i="2"/>
  <c r="H4859" i="2"/>
  <c r="I4859" i="2"/>
  <c r="J4859" i="2" s="1"/>
  <c r="K4859" i="2" s="1"/>
  <c r="M4859" i="2"/>
  <c r="N4859" i="2" s="1"/>
  <c r="G4847" i="2"/>
  <c r="H4847" i="2"/>
  <c r="I4847" i="2"/>
  <c r="J4847" i="2" s="1"/>
  <c r="K4847" i="2" s="1"/>
  <c r="M4847" i="2"/>
  <c r="N4847" i="2" s="1"/>
  <c r="G4835" i="2"/>
  <c r="H4835" i="2"/>
  <c r="I4835" i="2"/>
  <c r="J4835" i="2" s="1"/>
  <c r="K4835" i="2" s="1"/>
  <c r="M4835" i="2"/>
  <c r="N4835" i="2" s="1"/>
  <c r="G4823" i="2"/>
  <c r="H4823" i="2"/>
  <c r="I4823" i="2"/>
  <c r="J4823" i="2" s="1"/>
  <c r="K4823" i="2" s="1"/>
  <c r="M4823" i="2"/>
  <c r="N4823" i="2" s="1"/>
  <c r="G4811" i="2"/>
  <c r="H4811" i="2"/>
  <c r="I4811" i="2"/>
  <c r="J4811" i="2" s="1"/>
  <c r="K4811" i="2" s="1"/>
  <c r="M4811" i="2"/>
  <c r="N4811" i="2" s="1"/>
  <c r="G4799" i="2"/>
  <c r="H4799" i="2"/>
  <c r="I4799" i="2"/>
  <c r="J4799" i="2" s="1"/>
  <c r="K4799" i="2" s="1"/>
  <c r="M4799" i="2"/>
  <c r="N4799" i="2" s="1"/>
  <c r="G4787" i="2"/>
  <c r="H4787" i="2"/>
  <c r="I4787" i="2"/>
  <c r="J4787" i="2" s="1"/>
  <c r="K4787" i="2" s="1"/>
  <c r="M4787" i="2"/>
  <c r="N4787" i="2" s="1"/>
  <c r="G4775" i="2"/>
  <c r="H4775" i="2"/>
  <c r="I4775" i="2"/>
  <c r="J4775" i="2" s="1"/>
  <c r="K4775" i="2" s="1"/>
  <c r="M4775" i="2"/>
  <c r="N4775" i="2" s="1"/>
  <c r="G4763" i="2"/>
  <c r="M4763" i="2"/>
  <c r="N4763" i="2" s="1"/>
  <c r="H4763" i="2"/>
  <c r="I4763" i="2"/>
  <c r="J4763" i="2" s="1"/>
  <c r="K4763" i="2" s="1"/>
  <c r="G4751" i="2"/>
  <c r="H4751" i="2"/>
  <c r="M4751" i="2"/>
  <c r="N4751" i="2" s="1"/>
  <c r="I4751" i="2"/>
  <c r="J4751" i="2" s="1"/>
  <c r="K4751" i="2" s="1"/>
  <c r="G4739" i="2"/>
  <c r="H4739" i="2"/>
  <c r="I4739" i="2"/>
  <c r="J4739" i="2" s="1"/>
  <c r="K4739" i="2" s="1"/>
  <c r="M4739" i="2"/>
  <c r="N4739" i="2" s="1"/>
  <c r="G4588" i="2"/>
  <c r="M4588" i="2"/>
  <c r="N4588" i="2" s="1"/>
  <c r="H4588" i="2"/>
  <c r="I4588" i="2"/>
  <c r="J4588" i="2" s="1"/>
  <c r="K4588" i="2" s="1"/>
  <c r="G4576" i="2"/>
  <c r="H4576" i="2"/>
  <c r="M4576" i="2"/>
  <c r="N4576" i="2" s="1"/>
  <c r="I4576" i="2"/>
  <c r="J4576" i="2" s="1"/>
  <c r="K4576" i="2" s="1"/>
  <c r="G4564" i="2"/>
  <c r="H4564" i="2"/>
  <c r="I4564" i="2"/>
  <c r="J4564" i="2" s="1"/>
  <c r="K4564" i="2" s="1"/>
  <c r="M4564" i="2"/>
  <c r="N4564" i="2" s="1"/>
  <c r="G4552" i="2"/>
  <c r="M4552" i="2"/>
  <c r="N4552" i="2" s="1"/>
  <c r="H4552" i="2"/>
  <c r="I4552" i="2"/>
  <c r="J4552" i="2" s="1"/>
  <c r="K4552" i="2" s="1"/>
  <c r="G4540" i="2"/>
  <c r="H4540" i="2"/>
  <c r="M4540" i="2"/>
  <c r="N4540" i="2" s="1"/>
  <c r="I4540" i="2"/>
  <c r="J4540" i="2" s="1"/>
  <c r="K4540" i="2" s="1"/>
  <c r="G4528" i="2"/>
  <c r="H4528" i="2"/>
  <c r="I4528" i="2"/>
  <c r="J4528" i="2" s="1"/>
  <c r="K4528" i="2" s="1"/>
  <c r="M4528" i="2"/>
  <c r="N4528" i="2" s="1"/>
  <c r="G4516" i="2"/>
  <c r="M4516" i="2"/>
  <c r="N4516" i="2" s="1"/>
  <c r="H4516" i="2"/>
  <c r="I4516" i="2"/>
  <c r="J4516" i="2" s="1"/>
  <c r="K4516" i="2" s="1"/>
  <c r="G4504" i="2"/>
  <c r="M4504" i="2"/>
  <c r="N4504" i="2" s="1"/>
  <c r="H4504" i="2"/>
  <c r="I4504" i="2"/>
  <c r="J4504" i="2" s="1"/>
  <c r="K4504" i="2" s="1"/>
  <c r="G4492" i="2"/>
  <c r="M4492" i="2"/>
  <c r="N4492" i="2" s="1"/>
  <c r="H4492" i="2"/>
  <c r="I4492" i="2"/>
  <c r="J4492" i="2" s="1"/>
  <c r="K4492" i="2" s="1"/>
  <c r="G4480" i="2"/>
  <c r="M4480" i="2"/>
  <c r="N4480" i="2" s="1"/>
  <c r="I4480" i="2"/>
  <c r="J4480" i="2" s="1"/>
  <c r="K4480" i="2" s="1"/>
  <c r="H4480" i="2"/>
  <c r="G4468" i="2"/>
  <c r="M4468" i="2"/>
  <c r="N4468" i="2" s="1"/>
  <c r="H4468" i="2"/>
  <c r="I4468" i="2"/>
  <c r="J4468" i="2" s="1"/>
  <c r="K4468" i="2" s="1"/>
  <c r="G4456" i="2"/>
  <c r="M4456" i="2"/>
  <c r="N4456" i="2" s="1"/>
  <c r="H4456" i="2"/>
  <c r="I4456" i="2"/>
  <c r="J4456" i="2" s="1"/>
  <c r="K4456" i="2" s="1"/>
  <c r="G4444" i="2"/>
  <c r="M4444" i="2"/>
  <c r="N4444" i="2" s="1"/>
  <c r="H4444" i="2"/>
  <c r="I4444" i="2"/>
  <c r="J4444" i="2" s="1"/>
  <c r="K4444" i="2" s="1"/>
  <c r="G4432" i="2"/>
  <c r="M4432" i="2"/>
  <c r="N4432" i="2" s="1"/>
  <c r="H4432" i="2"/>
  <c r="I4432" i="2"/>
  <c r="J4432" i="2" s="1"/>
  <c r="K4432" i="2" s="1"/>
  <c r="G4420" i="2"/>
  <c r="M4420" i="2"/>
  <c r="N4420" i="2" s="1"/>
  <c r="H4420" i="2"/>
  <c r="I4420" i="2"/>
  <c r="J4420" i="2" s="1"/>
  <c r="K4420" i="2" s="1"/>
  <c r="M4408" i="2"/>
  <c r="N4408" i="2" s="1"/>
  <c r="G4408" i="2"/>
  <c r="H4408" i="2"/>
  <c r="I4408" i="2"/>
  <c r="J4408" i="2" s="1"/>
  <c r="K4408" i="2" s="1"/>
  <c r="M4396" i="2"/>
  <c r="N4396" i="2" s="1"/>
  <c r="G4396" i="2"/>
  <c r="I4396" i="2"/>
  <c r="J4396" i="2" s="1"/>
  <c r="K4396" i="2" s="1"/>
  <c r="H4396" i="2"/>
  <c r="M4384" i="2"/>
  <c r="N4384" i="2" s="1"/>
  <c r="G4384" i="2"/>
  <c r="H4384" i="2"/>
  <c r="I4384" i="2"/>
  <c r="J4384" i="2" s="1"/>
  <c r="K4384" i="2" s="1"/>
  <c r="M4372" i="2"/>
  <c r="N4372" i="2" s="1"/>
  <c r="G4372" i="2"/>
  <c r="H4372" i="2"/>
  <c r="I4372" i="2"/>
  <c r="J4372" i="2" s="1"/>
  <c r="K4372" i="2" s="1"/>
  <c r="M4360" i="2"/>
  <c r="N4360" i="2" s="1"/>
  <c r="G4360" i="2"/>
  <c r="I4360" i="2"/>
  <c r="J4360" i="2" s="1"/>
  <c r="K4360" i="2" s="1"/>
  <c r="H4360" i="2"/>
  <c r="M4348" i="2"/>
  <c r="N4348" i="2" s="1"/>
  <c r="G4348" i="2"/>
  <c r="H4348" i="2"/>
  <c r="I4348" i="2"/>
  <c r="J4348" i="2" s="1"/>
  <c r="K4348" i="2" s="1"/>
  <c r="M4336" i="2"/>
  <c r="N4336" i="2" s="1"/>
  <c r="G4336" i="2"/>
  <c r="H4336" i="2"/>
  <c r="I4336" i="2"/>
  <c r="J4336" i="2" s="1"/>
  <c r="K4336" i="2" s="1"/>
  <c r="M4324" i="2"/>
  <c r="N4324" i="2" s="1"/>
  <c r="G4324" i="2"/>
  <c r="I4324" i="2"/>
  <c r="J4324" i="2" s="1"/>
  <c r="K4324" i="2" s="1"/>
  <c r="H4324" i="2"/>
  <c r="M4312" i="2"/>
  <c r="N4312" i="2" s="1"/>
  <c r="G4312" i="2"/>
  <c r="H4312" i="2"/>
  <c r="I4312" i="2"/>
  <c r="J4312" i="2" s="1"/>
  <c r="K4312" i="2" s="1"/>
  <c r="M4300" i="2"/>
  <c r="N4300" i="2" s="1"/>
  <c r="G4300" i="2"/>
  <c r="H4300" i="2"/>
  <c r="I4300" i="2"/>
  <c r="J4300" i="2" s="1"/>
  <c r="K4300" i="2" s="1"/>
  <c r="M4288" i="2"/>
  <c r="N4288" i="2" s="1"/>
  <c r="G4288" i="2"/>
  <c r="I4288" i="2"/>
  <c r="J4288" i="2" s="1"/>
  <c r="K4288" i="2" s="1"/>
  <c r="H4288" i="2"/>
  <c r="M4276" i="2"/>
  <c r="N4276" i="2" s="1"/>
  <c r="G4276" i="2"/>
  <c r="H4276" i="2"/>
  <c r="I4276" i="2"/>
  <c r="J4276" i="2" s="1"/>
  <c r="K4276" i="2" s="1"/>
  <c r="I4264" i="2"/>
  <c r="J4264" i="2" s="1"/>
  <c r="K4264" i="2" s="1"/>
  <c r="M4264" i="2"/>
  <c r="N4264" i="2" s="1"/>
  <c r="G4264" i="2"/>
  <c r="H4264" i="2"/>
  <c r="I4252" i="2"/>
  <c r="J4252" i="2" s="1"/>
  <c r="K4252" i="2" s="1"/>
  <c r="M4252" i="2"/>
  <c r="N4252" i="2" s="1"/>
  <c r="H4252" i="2"/>
  <c r="G4252" i="2"/>
  <c r="I4077" i="2"/>
  <c r="J4077" i="2" s="1"/>
  <c r="K4077" i="2" s="1"/>
  <c r="M4077" i="2"/>
  <c r="N4077" i="2" s="1"/>
  <c r="G4077" i="2"/>
  <c r="H4077" i="2"/>
  <c r="I4065" i="2"/>
  <c r="J4065" i="2" s="1"/>
  <c r="K4065" i="2" s="1"/>
  <c r="M4065" i="2"/>
  <c r="N4065" i="2" s="1"/>
  <c r="G4065" i="2"/>
  <c r="H4065" i="2"/>
  <c r="I4053" i="2"/>
  <c r="J4053" i="2" s="1"/>
  <c r="K4053" i="2" s="1"/>
  <c r="M4053" i="2"/>
  <c r="N4053" i="2" s="1"/>
  <c r="H4053" i="2"/>
  <c r="G4053" i="2"/>
  <c r="I4041" i="2"/>
  <c r="J4041" i="2" s="1"/>
  <c r="K4041" i="2" s="1"/>
  <c r="M4041" i="2"/>
  <c r="N4041" i="2" s="1"/>
  <c r="G4041" i="2"/>
  <c r="H4041" i="2"/>
  <c r="I4029" i="2"/>
  <c r="J4029" i="2" s="1"/>
  <c r="K4029" i="2" s="1"/>
  <c r="M4029" i="2"/>
  <c r="N4029" i="2" s="1"/>
  <c r="G4029" i="2"/>
  <c r="H4029" i="2"/>
  <c r="I4017" i="2"/>
  <c r="J4017" i="2" s="1"/>
  <c r="K4017" i="2" s="1"/>
  <c r="M4017" i="2"/>
  <c r="N4017" i="2" s="1"/>
  <c r="H4017" i="2"/>
  <c r="G4017" i="2"/>
  <c r="H4005" i="2"/>
  <c r="I4005" i="2"/>
  <c r="J4005" i="2" s="1"/>
  <c r="K4005" i="2" s="1"/>
  <c r="M4005" i="2"/>
  <c r="N4005" i="2" s="1"/>
  <c r="G4005" i="2"/>
  <c r="H3993" i="2"/>
  <c r="I3993" i="2"/>
  <c r="J3993" i="2" s="1"/>
  <c r="K3993" i="2" s="1"/>
  <c r="M3993" i="2"/>
  <c r="N3993" i="2" s="1"/>
  <c r="G3993" i="2"/>
  <c r="H3981" i="2"/>
  <c r="I3981" i="2"/>
  <c r="J3981" i="2" s="1"/>
  <c r="K3981" i="2" s="1"/>
  <c r="M3981" i="2"/>
  <c r="N3981" i="2" s="1"/>
  <c r="G3981" i="2"/>
  <c r="H3969" i="2"/>
  <c r="I3969" i="2"/>
  <c r="J3969" i="2" s="1"/>
  <c r="K3969" i="2" s="1"/>
  <c r="M3969" i="2"/>
  <c r="N3969" i="2" s="1"/>
  <c r="G3969" i="2"/>
  <c r="H3957" i="2"/>
  <c r="I3957" i="2"/>
  <c r="J3957" i="2" s="1"/>
  <c r="K3957" i="2" s="1"/>
  <c r="M3957" i="2"/>
  <c r="N3957" i="2" s="1"/>
  <c r="G3957" i="2"/>
  <c r="H3945" i="2"/>
  <c r="I3945" i="2"/>
  <c r="J3945" i="2" s="1"/>
  <c r="K3945" i="2" s="1"/>
  <c r="M3945" i="2"/>
  <c r="N3945" i="2" s="1"/>
  <c r="G3945" i="2"/>
  <c r="H3933" i="2"/>
  <c r="I3933" i="2"/>
  <c r="J3933" i="2" s="1"/>
  <c r="K3933" i="2" s="1"/>
  <c r="M3933" i="2"/>
  <c r="N3933" i="2" s="1"/>
  <c r="G3933" i="2"/>
  <c r="H3921" i="2"/>
  <c r="I3921" i="2"/>
  <c r="J3921" i="2" s="1"/>
  <c r="K3921" i="2" s="1"/>
  <c r="M3921" i="2"/>
  <c r="N3921" i="2" s="1"/>
  <c r="G3921" i="2"/>
  <c r="H3909" i="2"/>
  <c r="I3909" i="2"/>
  <c r="J3909" i="2" s="1"/>
  <c r="K3909" i="2" s="1"/>
  <c r="M3909" i="2"/>
  <c r="N3909" i="2" s="1"/>
  <c r="G3909" i="2"/>
  <c r="H3897" i="2"/>
  <c r="I3897" i="2"/>
  <c r="J3897" i="2" s="1"/>
  <c r="K3897" i="2" s="1"/>
  <c r="M3897" i="2"/>
  <c r="N3897" i="2" s="1"/>
  <c r="G3897" i="2"/>
  <c r="H3885" i="2"/>
  <c r="I3885" i="2"/>
  <c r="J3885" i="2" s="1"/>
  <c r="K3885" i="2" s="1"/>
  <c r="M3885" i="2"/>
  <c r="N3885" i="2" s="1"/>
  <c r="G3885" i="2"/>
  <c r="H3873" i="2"/>
  <c r="I3873" i="2"/>
  <c r="J3873" i="2" s="1"/>
  <c r="K3873" i="2" s="1"/>
  <c r="M3873" i="2"/>
  <c r="N3873" i="2" s="1"/>
  <c r="G3873" i="2"/>
  <c r="H3861" i="2"/>
  <c r="I3861" i="2"/>
  <c r="J3861" i="2" s="1"/>
  <c r="K3861" i="2" s="1"/>
  <c r="M3861" i="2"/>
  <c r="N3861" i="2" s="1"/>
  <c r="G3861" i="2"/>
  <c r="H3849" i="2"/>
  <c r="I3849" i="2"/>
  <c r="J3849" i="2" s="1"/>
  <c r="K3849" i="2" s="1"/>
  <c r="M3849" i="2"/>
  <c r="N3849" i="2" s="1"/>
  <c r="G3849" i="2"/>
  <c r="H3837" i="2"/>
  <c r="I3837" i="2"/>
  <c r="J3837" i="2" s="1"/>
  <c r="K3837" i="2" s="1"/>
  <c r="M3837" i="2"/>
  <c r="N3837" i="2" s="1"/>
  <c r="G3837" i="2"/>
  <c r="H3825" i="2"/>
  <c r="I3825" i="2"/>
  <c r="J3825" i="2" s="1"/>
  <c r="K3825" i="2" s="1"/>
  <c r="M3825" i="2"/>
  <c r="N3825" i="2" s="1"/>
  <c r="G3825" i="2"/>
  <c r="H3813" i="2"/>
  <c r="I3813" i="2"/>
  <c r="J3813" i="2" s="1"/>
  <c r="K3813" i="2" s="1"/>
  <c r="M3813" i="2"/>
  <c r="N3813" i="2" s="1"/>
  <c r="G3813" i="2"/>
  <c r="H3801" i="2"/>
  <c r="I3801" i="2"/>
  <c r="J3801" i="2" s="1"/>
  <c r="K3801" i="2" s="1"/>
  <c r="M3801" i="2"/>
  <c r="N3801" i="2" s="1"/>
  <c r="G3801" i="2"/>
  <c r="H3789" i="2"/>
  <c r="I3789" i="2"/>
  <c r="J3789" i="2" s="1"/>
  <c r="K3789" i="2" s="1"/>
  <c r="M3789" i="2"/>
  <c r="N3789" i="2" s="1"/>
  <c r="G3789" i="2"/>
  <c r="H3777" i="2"/>
  <c r="I3777" i="2"/>
  <c r="J3777" i="2" s="1"/>
  <c r="K3777" i="2" s="1"/>
  <c r="M3777" i="2"/>
  <c r="N3777" i="2" s="1"/>
  <c r="G3777" i="2"/>
  <c r="H3646" i="2"/>
  <c r="I3646" i="2"/>
  <c r="J3646" i="2" s="1"/>
  <c r="K3646" i="2" s="1"/>
  <c r="M3646" i="2"/>
  <c r="N3646" i="2" s="1"/>
  <c r="G3646" i="2"/>
  <c r="H3634" i="2"/>
  <c r="I3634" i="2"/>
  <c r="J3634" i="2" s="1"/>
  <c r="K3634" i="2" s="1"/>
  <c r="M3634" i="2"/>
  <c r="N3634" i="2" s="1"/>
  <c r="G3634" i="2"/>
  <c r="H3622" i="2"/>
  <c r="I3622" i="2"/>
  <c r="J3622" i="2" s="1"/>
  <c r="K3622" i="2" s="1"/>
  <c r="M3622" i="2"/>
  <c r="N3622" i="2" s="1"/>
  <c r="G3622" i="2"/>
  <c r="H3610" i="2"/>
  <c r="I3610" i="2"/>
  <c r="J3610" i="2" s="1"/>
  <c r="K3610" i="2" s="1"/>
  <c r="M3610" i="2"/>
  <c r="N3610" i="2" s="1"/>
  <c r="G3610" i="2"/>
  <c r="H3598" i="2"/>
  <c r="I3598" i="2"/>
  <c r="J3598" i="2" s="1"/>
  <c r="K3598" i="2" s="1"/>
  <c r="M3598" i="2"/>
  <c r="N3598" i="2" s="1"/>
  <c r="G3598" i="2"/>
  <c r="G3586" i="2"/>
  <c r="I3586" i="2"/>
  <c r="J3586" i="2" s="1"/>
  <c r="K3586" i="2" s="1"/>
  <c r="M3586" i="2"/>
  <c r="N3586" i="2" s="1"/>
  <c r="H3586" i="2"/>
  <c r="M3574" i="2"/>
  <c r="N3574" i="2" s="1"/>
  <c r="H3574" i="2"/>
  <c r="G3574" i="2"/>
  <c r="I3574" i="2"/>
  <c r="J3574" i="2" s="1"/>
  <c r="K3574" i="2" s="1"/>
  <c r="H3562" i="2"/>
  <c r="I3562" i="2"/>
  <c r="J3562" i="2" s="1"/>
  <c r="K3562" i="2" s="1"/>
  <c r="M3562" i="2"/>
  <c r="N3562" i="2" s="1"/>
  <c r="G3562" i="2"/>
  <c r="G3550" i="2"/>
  <c r="I3550" i="2"/>
  <c r="J3550" i="2" s="1"/>
  <c r="K3550" i="2" s="1"/>
  <c r="M3550" i="2"/>
  <c r="N3550" i="2" s="1"/>
  <c r="H3550" i="2"/>
  <c r="M3538" i="2"/>
  <c r="N3538" i="2" s="1"/>
  <c r="G3538" i="2"/>
  <c r="H3538" i="2"/>
  <c r="I3538" i="2"/>
  <c r="J3538" i="2" s="1"/>
  <c r="K3538" i="2" s="1"/>
  <c r="H3526" i="2"/>
  <c r="I3526" i="2"/>
  <c r="J3526" i="2" s="1"/>
  <c r="K3526" i="2" s="1"/>
  <c r="M3526" i="2"/>
  <c r="N3526" i="2" s="1"/>
  <c r="G3526" i="2"/>
  <c r="G3514" i="2"/>
  <c r="I3514" i="2"/>
  <c r="J3514" i="2" s="1"/>
  <c r="K3514" i="2" s="1"/>
  <c r="H3514" i="2"/>
  <c r="M3514" i="2"/>
  <c r="N3514" i="2" s="1"/>
  <c r="M3502" i="2"/>
  <c r="N3502" i="2" s="1"/>
  <c r="G3502" i="2"/>
  <c r="H3502" i="2"/>
  <c r="I3502" i="2"/>
  <c r="J3502" i="2" s="1"/>
  <c r="K3502" i="2" s="1"/>
  <c r="H3490" i="2"/>
  <c r="I3490" i="2"/>
  <c r="J3490" i="2" s="1"/>
  <c r="K3490" i="2" s="1"/>
  <c r="M3490" i="2"/>
  <c r="N3490" i="2" s="1"/>
  <c r="G3490" i="2"/>
  <c r="G3478" i="2"/>
  <c r="I3478" i="2"/>
  <c r="J3478" i="2" s="1"/>
  <c r="K3478" i="2" s="1"/>
  <c r="H3478" i="2"/>
  <c r="M3478" i="2"/>
  <c r="N3478" i="2" s="1"/>
  <c r="G3466" i="2"/>
  <c r="H3466" i="2"/>
  <c r="I3466" i="2"/>
  <c r="J3466" i="2" s="1"/>
  <c r="K3466" i="2" s="1"/>
  <c r="M3466" i="2"/>
  <c r="N3466" i="2" s="1"/>
  <c r="G3454" i="2"/>
  <c r="H3454" i="2"/>
  <c r="I3454" i="2"/>
  <c r="J3454" i="2" s="1"/>
  <c r="K3454" i="2" s="1"/>
  <c r="M3454" i="2"/>
  <c r="N3454" i="2" s="1"/>
  <c r="G3442" i="2"/>
  <c r="H3442" i="2"/>
  <c r="I3442" i="2"/>
  <c r="J3442" i="2" s="1"/>
  <c r="K3442" i="2" s="1"/>
  <c r="M3442" i="2"/>
  <c r="N3442" i="2" s="1"/>
  <c r="G3430" i="2"/>
  <c r="H3430" i="2"/>
  <c r="I3430" i="2"/>
  <c r="J3430" i="2" s="1"/>
  <c r="K3430" i="2" s="1"/>
  <c r="M3430" i="2"/>
  <c r="N3430" i="2" s="1"/>
  <c r="G3418" i="2"/>
  <c r="H3418" i="2"/>
  <c r="I3418" i="2"/>
  <c r="J3418" i="2" s="1"/>
  <c r="K3418" i="2" s="1"/>
  <c r="M3418" i="2"/>
  <c r="N3418" i="2" s="1"/>
  <c r="M3406" i="2"/>
  <c r="N3406" i="2" s="1"/>
  <c r="H3406" i="2"/>
  <c r="I3406" i="2"/>
  <c r="J3406" i="2" s="1"/>
  <c r="K3406" i="2" s="1"/>
  <c r="G3406" i="2"/>
  <c r="M3394" i="2"/>
  <c r="N3394" i="2" s="1"/>
  <c r="H3394" i="2"/>
  <c r="I3394" i="2"/>
  <c r="J3394" i="2" s="1"/>
  <c r="K3394" i="2" s="1"/>
  <c r="G3394" i="2"/>
  <c r="M3382" i="2"/>
  <c r="N3382" i="2" s="1"/>
  <c r="H3382" i="2"/>
  <c r="I3382" i="2"/>
  <c r="J3382" i="2" s="1"/>
  <c r="K3382" i="2" s="1"/>
  <c r="G3382" i="2"/>
  <c r="M3370" i="2"/>
  <c r="N3370" i="2" s="1"/>
  <c r="H3370" i="2"/>
  <c r="I3370" i="2"/>
  <c r="J3370" i="2" s="1"/>
  <c r="K3370" i="2" s="1"/>
  <c r="G3370" i="2"/>
  <c r="M3358" i="2"/>
  <c r="N3358" i="2" s="1"/>
  <c r="G3358" i="2"/>
  <c r="H3358" i="2"/>
  <c r="I3358" i="2"/>
  <c r="J3358" i="2" s="1"/>
  <c r="K3358" i="2" s="1"/>
  <c r="M2983" i="2"/>
  <c r="N2983" i="2" s="1"/>
  <c r="G2983" i="2"/>
  <c r="H2983" i="2"/>
  <c r="I2983" i="2"/>
  <c r="J2983" i="2" s="1"/>
  <c r="K2983" i="2" s="1"/>
  <c r="M2971" i="2"/>
  <c r="N2971" i="2" s="1"/>
  <c r="H2971" i="2"/>
  <c r="I2971" i="2"/>
  <c r="J2971" i="2" s="1"/>
  <c r="K2971" i="2" s="1"/>
  <c r="G2971" i="2"/>
  <c r="M2959" i="2"/>
  <c r="N2959" i="2" s="1"/>
  <c r="G2959" i="2"/>
  <c r="I2959" i="2"/>
  <c r="J2959" i="2" s="1"/>
  <c r="K2959" i="2" s="1"/>
  <c r="H2959" i="2"/>
  <c r="M2947" i="2"/>
  <c r="N2947" i="2" s="1"/>
  <c r="G2947" i="2"/>
  <c r="H2947" i="2"/>
  <c r="I2947" i="2"/>
  <c r="J2947" i="2" s="1"/>
  <c r="K2947" i="2" s="1"/>
  <c r="I2935" i="2"/>
  <c r="J2935" i="2" s="1"/>
  <c r="K2935" i="2" s="1"/>
  <c r="G2935" i="2"/>
  <c r="H2935" i="2"/>
  <c r="M2935" i="2"/>
  <c r="N2935" i="2" s="1"/>
  <c r="I2923" i="2"/>
  <c r="J2923" i="2" s="1"/>
  <c r="K2923" i="2" s="1"/>
  <c r="M2923" i="2"/>
  <c r="N2923" i="2" s="1"/>
  <c r="H2923" i="2"/>
  <c r="G2923" i="2"/>
  <c r="I2911" i="2"/>
  <c r="J2911" i="2" s="1"/>
  <c r="K2911" i="2" s="1"/>
  <c r="H2911" i="2"/>
  <c r="G2911" i="2"/>
  <c r="M2911" i="2"/>
  <c r="N2911" i="2" s="1"/>
  <c r="I2899" i="2"/>
  <c r="J2899" i="2" s="1"/>
  <c r="K2899" i="2" s="1"/>
  <c r="G2899" i="2"/>
  <c r="H2899" i="2"/>
  <c r="M2899" i="2"/>
  <c r="N2899" i="2" s="1"/>
  <c r="I2887" i="2"/>
  <c r="J2887" i="2" s="1"/>
  <c r="K2887" i="2" s="1"/>
  <c r="M2887" i="2"/>
  <c r="N2887" i="2" s="1"/>
  <c r="G2887" i="2"/>
  <c r="H2887" i="2"/>
  <c r="I2875" i="2"/>
  <c r="J2875" i="2" s="1"/>
  <c r="K2875" i="2" s="1"/>
  <c r="H2875" i="2"/>
  <c r="M2875" i="2"/>
  <c r="N2875" i="2" s="1"/>
  <c r="G2875" i="2"/>
  <c r="I2863" i="2"/>
  <c r="J2863" i="2" s="1"/>
  <c r="K2863" i="2" s="1"/>
  <c r="G2863" i="2"/>
  <c r="H2863" i="2"/>
  <c r="M2863" i="2"/>
  <c r="N2863" i="2" s="1"/>
  <c r="I2851" i="2"/>
  <c r="J2851" i="2" s="1"/>
  <c r="K2851" i="2" s="1"/>
  <c r="M2851" i="2"/>
  <c r="N2851" i="2" s="1"/>
  <c r="H2851" i="2"/>
  <c r="G2851" i="2"/>
  <c r="I2839" i="2"/>
  <c r="J2839" i="2" s="1"/>
  <c r="K2839" i="2" s="1"/>
  <c r="H2839" i="2"/>
  <c r="G2839" i="2"/>
  <c r="M2839" i="2"/>
  <c r="N2839" i="2" s="1"/>
  <c r="I2827" i="2"/>
  <c r="J2827" i="2" s="1"/>
  <c r="K2827" i="2" s="1"/>
  <c r="G2827" i="2"/>
  <c r="H2827" i="2"/>
  <c r="M2827" i="2"/>
  <c r="N2827" i="2" s="1"/>
  <c r="I2815" i="2"/>
  <c r="J2815" i="2" s="1"/>
  <c r="K2815" i="2" s="1"/>
  <c r="M2815" i="2"/>
  <c r="N2815" i="2" s="1"/>
  <c r="G2815" i="2"/>
  <c r="H2815" i="2"/>
  <c r="I2803" i="2"/>
  <c r="J2803" i="2" s="1"/>
  <c r="K2803" i="2" s="1"/>
  <c r="H2803" i="2"/>
  <c r="M2803" i="2"/>
  <c r="N2803" i="2" s="1"/>
  <c r="G2803" i="2"/>
  <c r="I2791" i="2"/>
  <c r="J2791" i="2" s="1"/>
  <c r="K2791" i="2" s="1"/>
  <c r="G2791" i="2"/>
  <c r="H2791" i="2"/>
  <c r="M2791" i="2"/>
  <c r="N2791" i="2" s="1"/>
  <c r="I2779" i="2"/>
  <c r="J2779" i="2" s="1"/>
  <c r="K2779" i="2" s="1"/>
  <c r="M2779" i="2"/>
  <c r="N2779" i="2" s="1"/>
  <c r="H2779" i="2"/>
  <c r="G2779" i="2"/>
  <c r="I2767" i="2"/>
  <c r="J2767" i="2" s="1"/>
  <c r="K2767" i="2" s="1"/>
  <c r="G2767" i="2"/>
  <c r="H2767" i="2"/>
  <c r="M2767" i="2"/>
  <c r="N2767" i="2" s="1"/>
  <c r="I2755" i="2"/>
  <c r="J2755" i="2" s="1"/>
  <c r="K2755" i="2" s="1"/>
  <c r="M2755" i="2"/>
  <c r="N2755" i="2" s="1"/>
  <c r="H2755" i="2"/>
  <c r="G2755" i="2"/>
  <c r="I2743" i="2"/>
  <c r="J2743" i="2" s="1"/>
  <c r="K2743" i="2" s="1"/>
  <c r="H2743" i="2"/>
  <c r="M2743" i="2"/>
  <c r="N2743" i="2" s="1"/>
  <c r="G2743" i="2"/>
  <c r="I2731" i="2"/>
  <c r="J2731" i="2" s="1"/>
  <c r="K2731" i="2" s="1"/>
  <c r="G2731" i="2"/>
  <c r="H2731" i="2"/>
  <c r="M2731" i="2"/>
  <c r="N2731" i="2" s="1"/>
  <c r="I2719" i="2"/>
  <c r="J2719" i="2" s="1"/>
  <c r="K2719" i="2" s="1"/>
  <c r="M2719" i="2"/>
  <c r="N2719" i="2" s="1"/>
  <c r="G2719" i="2"/>
  <c r="H2719" i="2"/>
  <c r="I2707" i="2"/>
  <c r="J2707" i="2" s="1"/>
  <c r="K2707" i="2" s="1"/>
  <c r="H2707" i="2"/>
  <c r="G2707" i="2"/>
  <c r="M2707" i="2"/>
  <c r="N2707" i="2" s="1"/>
  <c r="I2695" i="2"/>
  <c r="J2695" i="2" s="1"/>
  <c r="K2695" i="2" s="1"/>
  <c r="G2695" i="2"/>
  <c r="H2695" i="2"/>
  <c r="M2695" i="2"/>
  <c r="N2695" i="2" s="1"/>
  <c r="G2683" i="2"/>
  <c r="I2683" i="2"/>
  <c r="J2683" i="2" s="1"/>
  <c r="K2683" i="2" s="1"/>
  <c r="H2683" i="2"/>
  <c r="M2683" i="2"/>
  <c r="N2683" i="2" s="1"/>
  <c r="G2671" i="2"/>
  <c r="I2671" i="2"/>
  <c r="J2671" i="2" s="1"/>
  <c r="K2671" i="2" s="1"/>
  <c r="H2671" i="2"/>
  <c r="M2671" i="2"/>
  <c r="N2671" i="2" s="1"/>
  <c r="G2659" i="2"/>
  <c r="I2659" i="2"/>
  <c r="J2659" i="2" s="1"/>
  <c r="K2659" i="2" s="1"/>
  <c r="H2659" i="2"/>
  <c r="M2659" i="2"/>
  <c r="N2659" i="2" s="1"/>
  <c r="G2647" i="2"/>
  <c r="I2647" i="2"/>
  <c r="J2647" i="2" s="1"/>
  <c r="K2647" i="2" s="1"/>
  <c r="H2647" i="2"/>
  <c r="M2647" i="2"/>
  <c r="N2647" i="2" s="1"/>
  <c r="G2635" i="2"/>
  <c r="I2635" i="2"/>
  <c r="J2635" i="2" s="1"/>
  <c r="K2635" i="2" s="1"/>
  <c r="H2635" i="2"/>
  <c r="M2635" i="2"/>
  <c r="N2635" i="2" s="1"/>
  <c r="G2623" i="2"/>
  <c r="I2623" i="2"/>
  <c r="J2623" i="2" s="1"/>
  <c r="K2623" i="2" s="1"/>
  <c r="H2623" i="2"/>
  <c r="M2623" i="2"/>
  <c r="N2623" i="2" s="1"/>
  <c r="G2611" i="2"/>
  <c r="I2611" i="2"/>
  <c r="J2611" i="2" s="1"/>
  <c r="K2611" i="2" s="1"/>
  <c r="H2611" i="2"/>
  <c r="M2611" i="2"/>
  <c r="N2611" i="2" s="1"/>
  <c r="G2599" i="2"/>
  <c r="I2599" i="2"/>
  <c r="J2599" i="2" s="1"/>
  <c r="K2599" i="2" s="1"/>
  <c r="H2599" i="2"/>
  <c r="M2599" i="2"/>
  <c r="N2599" i="2" s="1"/>
  <c r="I2587" i="2"/>
  <c r="J2587" i="2" s="1"/>
  <c r="K2587" i="2" s="1"/>
  <c r="M2587" i="2"/>
  <c r="N2587" i="2" s="1"/>
  <c r="G2587" i="2"/>
  <c r="H2587" i="2"/>
  <c r="M2575" i="2"/>
  <c r="N2575" i="2" s="1"/>
  <c r="G2575" i="2"/>
  <c r="H2575" i="2"/>
  <c r="I2575" i="2"/>
  <c r="J2575" i="2" s="1"/>
  <c r="K2575" i="2" s="1"/>
  <c r="G2563" i="2"/>
  <c r="H2563" i="2"/>
  <c r="M2563" i="2"/>
  <c r="N2563" i="2" s="1"/>
  <c r="I2563" i="2"/>
  <c r="J2563" i="2" s="1"/>
  <c r="K2563" i="2" s="1"/>
  <c r="I2551" i="2"/>
  <c r="J2551" i="2" s="1"/>
  <c r="K2551" i="2" s="1"/>
  <c r="M2551" i="2"/>
  <c r="N2551" i="2" s="1"/>
  <c r="G2551" i="2"/>
  <c r="H2551" i="2"/>
  <c r="M2539" i="2"/>
  <c r="N2539" i="2" s="1"/>
  <c r="G2539" i="2"/>
  <c r="H2539" i="2"/>
  <c r="I2539" i="2"/>
  <c r="J2539" i="2" s="1"/>
  <c r="K2539" i="2" s="1"/>
  <c r="G2527" i="2"/>
  <c r="H2527" i="2"/>
  <c r="M2527" i="2"/>
  <c r="N2527" i="2" s="1"/>
  <c r="I2527" i="2"/>
  <c r="J2527" i="2" s="1"/>
  <c r="K2527" i="2" s="1"/>
  <c r="I2515" i="2"/>
  <c r="J2515" i="2" s="1"/>
  <c r="K2515" i="2" s="1"/>
  <c r="M2515" i="2"/>
  <c r="N2515" i="2" s="1"/>
  <c r="G2515" i="2"/>
  <c r="H2515" i="2"/>
  <c r="M2503" i="2"/>
  <c r="N2503" i="2" s="1"/>
  <c r="G2503" i="2"/>
  <c r="I2503" i="2"/>
  <c r="J2503" i="2" s="1"/>
  <c r="K2503" i="2" s="1"/>
  <c r="H2503" i="2"/>
  <c r="G2491" i="2"/>
  <c r="H2491" i="2"/>
  <c r="M2491" i="2"/>
  <c r="N2491" i="2" s="1"/>
  <c r="I2491" i="2"/>
  <c r="J2491" i="2" s="1"/>
  <c r="K2491" i="2" s="1"/>
  <c r="H2479" i="2"/>
  <c r="M2479" i="2"/>
  <c r="N2479" i="2" s="1"/>
  <c r="G2479" i="2"/>
  <c r="I2479" i="2"/>
  <c r="J2479" i="2" s="1"/>
  <c r="K2479" i="2" s="1"/>
  <c r="H2395" i="2"/>
  <c r="G2395" i="2"/>
  <c r="I2395" i="2"/>
  <c r="J2395" i="2" s="1"/>
  <c r="K2395" i="2" s="1"/>
  <c r="M2395" i="2"/>
  <c r="N2395" i="2" s="1"/>
  <c r="H2383" i="2"/>
  <c r="G2383" i="2"/>
  <c r="I2383" i="2"/>
  <c r="J2383" i="2" s="1"/>
  <c r="K2383" i="2" s="1"/>
  <c r="M2383" i="2"/>
  <c r="N2383" i="2" s="1"/>
  <c r="H2371" i="2"/>
  <c r="G2371" i="2"/>
  <c r="I2371" i="2"/>
  <c r="J2371" i="2" s="1"/>
  <c r="K2371" i="2" s="1"/>
  <c r="M2371" i="2"/>
  <c r="N2371" i="2" s="1"/>
  <c r="H2359" i="2"/>
  <c r="M2359" i="2"/>
  <c r="N2359" i="2" s="1"/>
  <c r="G2359" i="2"/>
  <c r="I2359" i="2"/>
  <c r="J2359" i="2" s="1"/>
  <c r="K2359" i="2" s="1"/>
  <c r="H2347" i="2"/>
  <c r="I2347" i="2"/>
  <c r="J2347" i="2" s="1"/>
  <c r="K2347" i="2" s="1"/>
  <c r="G2347" i="2"/>
  <c r="M2347" i="2"/>
  <c r="N2347" i="2" s="1"/>
  <c r="H2335" i="2"/>
  <c r="M2335" i="2"/>
  <c r="N2335" i="2" s="1"/>
  <c r="G2335" i="2"/>
  <c r="I2335" i="2"/>
  <c r="J2335" i="2" s="1"/>
  <c r="K2335" i="2" s="1"/>
  <c r="H2323" i="2"/>
  <c r="M2323" i="2"/>
  <c r="N2323" i="2" s="1"/>
  <c r="G2323" i="2"/>
  <c r="I2323" i="2"/>
  <c r="J2323" i="2" s="1"/>
  <c r="K2323" i="2" s="1"/>
  <c r="H2311" i="2"/>
  <c r="I2311" i="2"/>
  <c r="J2311" i="2" s="1"/>
  <c r="K2311" i="2" s="1"/>
  <c r="G2311" i="2"/>
  <c r="M2311" i="2"/>
  <c r="N2311" i="2" s="1"/>
  <c r="H2299" i="2"/>
  <c r="I2299" i="2"/>
  <c r="J2299" i="2" s="1"/>
  <c r="K2299" i="2" s="1"/>
  <c r="M2299" i="2"/>
  <c r="N2299" i="2" s="1"/>
  <c r="G2299" i="2"/>
  <c r="H2287" i="2"/>
  <c r="I2287" i="2"/>
  <c r="J2287" i="2" s="1"/>
  <c r="K2287" i="2" s="1"/>
  <c r="G2287" i="2"/>
  <c r="M2287" i="2"/>
  <c r="N2287" i="2" s="1"/>
  <c r="H2275" i="2"/>
  <c r="I2275" i="2"/>
  <c r="J2275" i="2" s="1"/>
  <c r="K2275" i="2" s="1"/>
  <c r="G2275" i="2"/>
  <c r="M2275" i="2"/>
  <c r="N2275" i="2" s="1"/>
  <c r="H2263" i="2"/>
  <c r="G2263" i="2"/>
  <c r="I2263" i="2"/>
  <c r="J2263" i="2" s="1"/>
  <c r="K2263" i="2" s="1"/>
  <c r="M2263" i="2"/>
  <c r="N2263" i="2" s="1"/>
  <c r="H2251" i="2"/>
  <c r="G2251" i="2"/>
  <c r="I2251" i="2"/>
  <c r="J2251" i="2" s="1"/>
  <c r="K2251" i="2" s="1"/>
  <c r="M2251" i="2"/>
  <c r="N2251" i="2" s="1"/>
  <c r="H2239" i="2"/>
  <c r="I2239" i="2"/>
  <c r="J2239" i="2" s="1"/>
  <c r="K2239" i="2" s="1"/>
  <c r="G2239" i="2"/>
  <c r="M2239" i="2"/>
  <c r="N2239" i="2" s="1"/>
  <c r="H2227" i="2"/>
  <c r="G2227" i="2"/>
  <c r="I2227" i="2"/>
  <c r="J2227" i="2" s="1"/>
  <c r="K2227" i="2" s="1"/>
  <c r="M2227" i="2"/>
  <c r="N2227" i="2" s="1"/>
  <c r="H2215" i="2"/>
  <c r="M2215" i="2"/>
  <c r="N2215" i="2" s="1"/>
  <c r="I2215" i="2"/>
  <c r="J2215" i="2" s="1"/>
  <c r="K2215" i="2" s="1"/>
  <c r="G2215" i="2"/>
  <c r="H2203" i="2"/>
  <c r="I2203" i="2"/>
  <c r="J2203" i="2" s="1"/>
  <c r="K2203" i="2" s="1"/>
  <c r="G2203" i="2"/>
  <c r="M2203" i="2"/>
  <c r="N2203" i="2" s="1"/>
  <c r="H2191" i="2"/>
  <c r="G2191" i="2"/>
  <c r="I2191" i="2"/>
  <c r="J2191" i="2" s="1"/>
  <c r="K2191" i="2" s="1"/>
  <c r="M2191" i="2"/>
  <c r="N2191" i="2" s="1"/>
  <c r="H2179" i="2"/>
  <c r="M2179" i="2"/>
  <c r="N2179" i="2" s="1"/>
  <c r="G2179" i="2"/>
  <c r="I2179" i="2"/>
  <c r="J2179" i="2" s="1"/>
  <c r="K2179" i="2" s="1"/>
  <c r="H2167" i="2"/>
  <c r="I2167" i="2"/>
  <c r="J2167" i="2" s="1"/>
  <c r="K2167" i="2" s="1"/>
  <c r="M2167" i="2"/>
  <c r="N2167" i="2" s="1"/>
  <c r="G2167" i="2"/>
  <c r="H2155" i="2"/>
  <c r="G2155" i="2"/>
  <c r="I2155" i="2"/>
  <c r="J2155" i="2" s="1"/>
  <c r="K2155" i="2" s="1"/>
  <c r="M2155" i="2"/>
  <c r="N2155" i="2" s="1"/>
  <c r="H2143" i="2"/>
  <c r="M2143" i="2"/>
  <c r="N2143" i="2" s="1"/>
  <c r="I2143" i="2"/>
  <c r="J2143" i="2" s="1"/>
  <c r="K2143" i="2" s="1"/>
  <c r="G2143" i="2"/>
  <c r="H2131" i="2"/>
  <c r="I2131" i="2"/>
  <c r="J2131" i="2" s="1"/>
  <c r="K2131" i="2" s="1"/>
  <c r="G2131" i="2"/>
  <c r="M2131" i="2"/>
  <c r="N2131" i="2" s="1"/>
  <c r="H2119" i="2"/>
  <c r="G2119" i="2"/>
  <c r="I2119" i="2"/>
  <c r="J2119" i="2" s="1"/>
  <c r="K2119" i="2" s="1"/>
  <c r="M2119" i="2"/>
  <c r="N2119" i="2" s="1"/>
  <c r="G2107" i="2"/>
  <c r="M2107" i="2"/>
  <c r="N2107" i="2" s="1"/>
  <c r="I2107" i="2"/>
  <c r="J2107" i="2" s="1"/>
  <c r="K2107" i="2" s="1"/>
  <c r="H2107" i="2"/>
  <c r="G2095" i="2"/>
  <c r="I2095" i="2"/>
  <c r="J2095" i="2" s="1"/>
  <c r="K2095" i="2" s="1"/>
  <c r="H2095" i="2"/>
  <c r="M2095" i="2"/>
  <c r="N2095" i="2" s="1"/>
  <c r="G2083" i="2"/>
  <c r="I2083" i="2"/>
  <c r="J2083" i="2" s="1"/>
  <c r="K2083" i="2" s="1"/>
  <c r="H2083" i="2"/>
  <c r="M2083" i="2"/>
  <c r="N2083" i="2" s="1"/>
  <c r="G2071" i="2"/>
  <c r="I2071" i="2"/>
  <c r="J2071" i="2" s="1"/>
  <c r="K2071" i="2" s="1"/>
  <c r="M2071" i="2"/>
  <c r="N2071" i="2" s="1"/>
  <c r="H2071" i="2"/>
  <c r="G2059" i="2"/>
  <c r="I2059" i="2"/>
  <c r="J2059" i="2" s="1"/>
  <c r="K2059" i="2" s="1"/>
  <c r="M2059" i="2"/>
  <c r="N2059" i="2" s="1"/>
  <c r="H2059" i="2"/>
  <c r="G2047" i="2"/>
  <c r="H2047" i="2"/>
  <c r="I2047" i="2"/>
  <c r="J2047" i="2" s="1"/>
  <c r="K2047" i="2" s="1"/>
  <c r="M2047" i="2"/>
  <c r="N2047" i="2" s="1"/>
  <c r="G2035" i="2"/>
  <c r="H2035" i="2"/>
  <c r="I2035" i="2"/>
  <c r="J2035" i="2" s="1"/>
  <c r="K2035" i="2" s="1"/>
  <c r="M2035" i="2"/>
  <c r="N2035" i="2" s="1"/>
  <c r="G2023" i="2"/>
  <c r="H2023" i="2"/>
  <c r="I2023" i="2"/>
  <c r="J2023" i="2" s="1"/>
  <c r="K2023" i="2" s="1"/>
  <c r="M2023" i="2"/>
  <c r="N2023" i="2" s="1"/>
  <c r="G2011" i="2"/>
  <c r="H2011" i="2"/>
  <c r="I2011" i="2"/>
  <c r="J2011" i="2" s="1"/>
  <c r="K2011" i="2" s="1"/>
  <c r="M2011" i="2"/>
  <c r="N2011" i="2" s="1"/>
  <c r="G1999" i="2"/>
  <c r="H1999" i="2"/>
  <c r="I1999" i="2"/>
  <c r="J1999" i="2" s="1"/>
  <c r="K1999" i="2" s="1"/>
  <c r="M1999" i="2"/>
  <c r="N1999" i="2" s="1"/>
  <c r="G1987" i="2"/>
  <c r="H1987" i="2"/>
  <c r="I1987" i="2"/>
  <c r="J1987" i="2" s="1"/>
  <c r="K1987" i="2" s="1"/>
  <c r="M1987" i="2"/>
  <c r="N1987" i="2" s="1"/>
  <c r="G1975" i="2"/>
  <c r="H1975" i="2"/>
  <c r="I1975" i="2"/>
  <c r="J1975" i="2" s="1"/>
  <c r="K1975" i="2" s="1"/>
  <c r="M1975" i="2"/>
  <c r="N1975" i="2" s="1"/>
  <c r="G1963" i="2"/>
  <c r="H1963" i="2"/>
  <c r="I1963" i="2"/>
  <c r="J1963" i="2" s="1"/>
  <c r="K1963" i="2" s="1"/>
  <c r="M1963" i="2"/>
  <c r="N1963" i="2" s="1"/>
  <c r="G1951" i="2"/>
  <c r="H1951" i="2"/>
  <c r="I1951" i="2"/>
  <c r="J1951" i="2" s="1"/>
  <c r="K1951" i="2" s="1"/>
  <c r="M1951" i="2"/>
  <c r="N1951" i="2" s="1"/>
  <c r="G1939" i="2"/>
  <c r="H1939" i="2"/>
  <c r="I1939" i="2"/>
  <c r="J1939" i="2" s="1"/>
  <c r="K1939" i="2" s="1"/>
  <c r="M1939" i="2"/>
  <c r="N1939" i="2" s="1"/>
  <c r="G1927" i="2"/>
  <c r="H1927" i="2"/>
  <c r="I1927" i="2"/>
  <c r="J1927" i="2" s="1"/>
  <c r="K1927" i="2" s="1"/>
  <c r="M1927" i="2"/>
  <c r="N1927" i="2" s="1"/>
  <c r="G1915" i="2"/>
  <c r="H1915" i="2"/>
  <c r="I1915" i="2"/>
  <c r="J1915" i="2" s="1"/>
  <c r="K1915" i="2" s="1"/>
  <c r="M1915" i="2"/>
  <c r="N1915" i="2" s="1"/>
  <c r="G1903" i="2"/>
  <c r="H1903" i="2"/>
  <c r="I1903" i="2"/>
  <c r="J1903" i="2" s="1"/>
  <c r="K1903" i="2" s="1"/>
  <c r="M1903" i="2"/>
  <c r="N1903" i="2" s="1"/>
  <c r="G1891" i="2"/>
  <c r="H1891" i="2"/>
  <c r="I1891" i="2"/>
  <c r="J1891" i="2" s="1"/>
  <c r="K1891" i="2" s="1"/>
  <c r="M1891" i="2"/>
  <c r="N1891" i="2" s="1"/>
  <c r="G1879" i="2"/>
  <c r="H1879" i="2"/>
  <c r="I1879" i="2"/>
  <c r="J1879" i="2" s="1"/>
  <c r="K1879" i="2" s="1"/>
  <c r="M1879" i="2"/>
  <c r="N1879" i="2" s="1"/>
  <c r="G1867" i="2"/>
  <c r="H1867" i="2"/>
  <c r="I1867" i="2"/>
  <c r="J1867" i="2" s="1"/>
  <c r="K1867" i="2" s="1"/>
  <c r="M1867" i="2"/>
  <c r="N1867" i="2" s="1"/>
  <c r="G1855" i="2"/>
  <c r="H1855" i="2"/>
  <c r="I1855" i="2"/>
  <c r="J1855" i="2" s="1"/>
  <c r="K1855" i="2" s="1"/>
  <c r="M1855" i="2"/>
  <c r="N1855" i="2" s="1"/>
  <c r="G1787" i="2"/>
  <c r="H1787" i="2"/>
  <c r="I1787" i="2"/>
  <c r="J1787" i="2" s="1"/>
  <c r="K1787" i="2" s="1"/>
  <c r="M1787" i="2"/>
  <c r="N1787" i="2" s="1"/>
  <c r="G1775" i="2"/>
  <c r="H1775" i="2"/>
  <c r="I1775" i="2"/>
  <c r="J1775" i="2" s="1"/>
  <c r="K1775" i="2" s="1"/>
  <c r="M1775" i="2"/>
  <c r="N1775" i="2" s="1"/>
  <c r="G1763" i="2"/>
  <c r="H1763" i="2"/>
  <c r="I1763" i="2"/>
  <c r="J1763" i="2" s="1"/>
  <c r="K1763" i="2" s="1"/>
  <c r="M1763" i="2"/>
  <c r="N1763" i="2" s="1"/>
  <c r="G1751" i="2"/>
  <c r="H1751" i="2"/>
  <c r="I1751" i="2"/>
  <c r="J1751" i="2" s="1"/>
  <c r="K1751" i="2" s="1"/>
  <c r="M1751" i="2"/>
  <c r="N1751" i="2" s="1"/>
  <c r="G1739" i="2"/>
  <c r="H1739" i="2"/>
  <c r="I1739" i="2"/>
  <c r="J1739" i="2" s="1"/>
  <c r="K1739" i="2" s="1"/>
  <c r="M1739" i="2"/>
  <c r="N1739" i="2" s="1"/>
  <c r="G1727" i="2"/>
  <c r="H1727" i="2"/>
  <c r="I1727" i="2"/>
  <c r="J1727" i="2" s="1"/>
  <c r="K1727" i="2" s="1"/>
  <c r="M1727" i="2"/>
  <c r="N1727" i="2" s="1"/>
  <c r="G1715" i="2"/>
  <c r="H1715" i="2"/>
  <c r="I1715" i="2"/>
  <c r="J1715" i="2" s="1"/>
  <c r="K1715" i="2" s="1"/>
  <c r="M1715" i="2"/>
  <c r="N1715" i="2" s="1"/>
  <c r="G1703" i="2"/>
  <c r="H1703" i="2"/>
  <c r="I1703" i="2"/>
  <c r="J1703" i="2" s="1"/>
  <c r="K1703" i="2" s="1"/>
  <c r="M1703" i="2"/>
  <c r="N1703" i="2" s="1"/>
  <c r="H1691" i="2"/>
  <c r="M1691" i="2"/>
  <c r="N1691" i="2" s="1"/>
  <c r="G1691" i="2"/>
  <c r="I1691" i="2"/>
  <c r="J1691" i="2" s="1"/>
  <c r="K1691" i="2" s="1"/>
  <c r="G1679" i="2"/>
  <c r="H1679" i="2"/>
  <c r="I1679" i="2"/>
  <c r="J1679" i="2" s="1"/>
  <c r="K1679" i="2" s="1"/>
  <c r="M1679" i="2"/>
  <c r="N1679" i="2" s="1"/>
  <c r="M1667" i="2"/>
  <c r="N1667" i="2" s="1"/>
  <c r="H1667" i="2"/>
  <c r="G1667" i="2"/>
  <c r="I1667" i="2"/>
  <c r="J1667" i="2" s="1"/>
  <c r="K1667" i="2" s="1"/>
  <c r="H1655" i="2"/>
  <c r="G1655" i="2"/>
  <c r="I1655" i="2"/>
  <c r="J1655" i="2" s="1"/>
  <c r="K1655" i="2" s="1"/>
  <c r="M1655" i="2"/>
  <c r="N1655" i="2" s="1"/>
  <c r="G1643" i="2"/>
  <c r="H1643" i="2"/>
  <c r="I1643" i="2"/>
  <c r="J1643" i="2" s="1"/>
  <c r="K1643" i="2" s="1"/>
  <c r="M1643" i="2"/>
  <c r="N1643" i="2" s="1"/>
  <c r="H1631" i="2"/>
  <c r="G1631" i="2"/>
  <c r="I1631" i="2"/>
  <c r="J1631" i="2" s="1"/>
  <c r="K1631" i="2" s="1"/>
  <c r="M1631" i="2"/>
  <c r="N1631" i="2" s="1"/>
  <c r="M1619" i="2"/>
  <c r="N1619" i="2" s="1"/>
  <c r="H1619" i="2"/>
  <c r="I1619" i="2"/>
  <c r="J1619" i="2" s="1"/>
  <c r="K1619" i="2" s="1"/>
  <c r="G1619" i="2"/>
  <c r="G1607" i="2"/>
  <c r="H1607" i="2"/>
  <c r="I1607" i="2"/>
  <c r="J1607" i="2" s="1"/>
  <c r="K1607" i="2" s="1"/>
  <c r="M1607" i="2"/>
  <c r="N1607" i="2" s="1"/>
  <c r="H1595" i="2"/>
  <c r="M1595" i="2"/>
  <c r="N1595" i="2" s="1"/>
  <c r="G1595" i="2"/>
  <c r="I1595" i="2"/>
  <c r="J1595" i="2" s="1"/>
  <c r="K1595" i="2" s="1"/>
  <c r="M1583" i="2"/>
  <c r="N1583" i="2" s="1"/>
  <c r="G1583" i="2"/>
  <c r="H1583" i="2"/>
  <c r="I1583" i="2"/>
  <c r="J1583" i="2" s="1"/>
  <c r="K1583" i="2" s="1"/>
  <c r="G1571" i="2"/>
  <c r="H1571" i="2"/>
  <c r="I1571" i="2"/>
  <c r="J1571" i="2" s="1"/>
  <c r="K1571" i="2" s="1"/>
  <c r="M1571" i="2"/>
  <c r="N1571" i="2" s="1"/>
  <c r="H1559" i="2"/>
  <c r="M1559" i="2"/>
  <c r="N1559" i="2" s="1"/>
  <c r="G1559" i="2"/>
  <c r="I1559" i="2"/>
  <c r="J1559" i="2" s="1"/>
  <c r="K1559" i="2" s="1"/>
  <c r="I1547" i="2"/>
  <c r="J1547" i="2" s="1"/>
  <c r="K1547" i="2" s="1"/>
  <c r="M1547" i="2"/>
  <c r="N1547" i="2" s="1"/>
  <c r="H1547" i="2"/>
  <c r="G1547" i="2"/>
  <c r="M1535" i="2"/>
  <c r="N1535" i="2" s="1"/>
  <c r="H1535" i="2"/>
  <c r="G1535" i="2"/>
  <c r="I1535" i="2"/>
  <c r="J1535" i="2" s="1"/>
  <c r="K1535" i="2" s="1"/>
  <c r="G1523" i="2"/>
  <c r="H1523" i="2"/>
  <c r="I1523" i="2"/>
  <c r="J1523" i="2" s="1"/>
  <c r="K1523" i="2" s="1"/>
  <c r="M1523" i="2"/>
  <c r="N1523" i="2" s="1"/>
  <c r="M1511" i="2"/>
  <c r="N1511" i="2" s="1"/>
  <c r="G1511" i="2"/>
  <c r="H1511" i="2"/>
  <c r="I1511" i="2"/>
  <c r="J1511" i="2" s="1"/>
  <c r="K1511" i="2" s="1"/>
  <c r="G1499" i="2"/>
  <c r="H1499" i="2"/>
  <c r="I1499" i="2"/>
  <c r="J1499" i="2" s="1"/>
  <c r="K1499" i="2" s="1"/>
  <c r="M1499" i="2"/>
  <c r="N1499" i="2" s="1"/>
  <c r="M1487" i="2"/>
  <c r="N1487" i="2" s="1"/>
  <c r="G1487" i="2"/>
  <c r="H1487" i="2"/>
  <c r="I1487" i="2"/>
  <c r="J1487" i="2" s="1"/>
  <c r="K1487" i="2" s="1"/>
  <c r="I1475" i="2"/>
  <c r="J1475" i="2" s="1"/>
  <c r="K1475" i="2" s="1"/>
  <c r="M1475" i="2"/>
  <c r="N1475" i="2" s="1"/>
  <c r="G1475" i="2"/>
  <c r="H1475" i="2"/>
  <c r="G1463" i="2"/>
  <c r="H1463" i="2"/>
  <c r="I1463" i="2"/>
  <c r="J1463" i="2" s="1"/>
  <c r="K1463" i="2" s="1"/>
  <c r="M1463" i="2"/>
  <c r="N1463" i="2" s="1"/>
  <c r="M1374" i="2"/>
  <c r="N1374" i="2" s="1"/>
  <c r="G1374" i="2"/>
  <c r="H1374" i="2"/>
  <c r="I1374" i="2"/>
  <c r="J1374" i="2" s="1"/>
  <c r="K1374" i="2" s="1"/>
  <c r="M1362" i="2"/>
  <c r="N1362" i="2" s="1"/>
  <c r="I1362" i="2"/>
  <c r="J1362" i="2" s="1"/>
  <c r="K1362" i="2" s="1"/>
  <c r="G1362" i="2"/>
  <c r="H1362" i="2"/>
  <c r="G1350" i="2"/>
  <c r="H1350" i="2"/>
  <c r="I1350" i="2"/>
  <c r="J1350" i="2" s="1"/>
  <c r="K1350" i="2" s="1"/>
  <c r="M1350" i="2"/>
  <c r="N1350" i="2" s="1"/>
  <c r="M1338" i="2"/>
  <c r="N1338" i="2" s="1"/>
  <c r="G1338" i="2"/>
  <c r="H1338" i="2"/>
  <c r="I1338" i="2"/>
  <c r="J1338" i="2" s="1"/>
  <c r="K1338" i="2" s="1"/>
  <c r="M1326" i="2"/>
  <c r="N1326" i="2" s="1"/>
  <c r="H1326" i="2"/>
  <c r="I1326" i="2"/>
  <c r="J1326" i="2" s="1"/>
  <c r="K1326" i="2" s="1"/>
  <c r="G1326" i="2"/>
  <c r="G1314" i="2"/>
  <c r="H1314" i="2"/>
  <c r="I1314" i="2"/>
  <c r="J1314" i="2" s="1"/>
  <c r="K1314" i="2" s="1"/>
  <c r="M1314" i="2"/>
  <c r="N1314" i="2" s="1"/>
  <c r="I1302" i="2"/>
  <c r="J1302" i="2" s="1"/>
  <c r="K1302" i="2" s="1"/>
  <c r="G1302" i="2"/>
  <c r="H1302" i="2"/>
  <c r="M1302" i="2"/>
  <c r="N1302" i="2" s="1"/>
  <c r="G1290" i="2"/>
  <c r="H1290" i="2"/>
  <c r="I1290" i="2"/>
  <c r="J1290" i="2" s="1"/>
  <c r="K1290" i="2" s="1"/>
  <c r="M1290" i="2"/>
  <c r="N1290" i="2" s="1"/>
  <c r="G1278" i="2"/>
  <c r="H1278" i="2"/>
  <c r="I1278" i="2"/>
  <c r="J1278" i="2" s="1"/>
  <c r="K1278" i="2" s="1"/>
  <c r="M1278" i="2"/>
  <c r="N1278" i="2" s="1"/>
  <c r="I1266" i="2"/>
  <c r="J1266" i="2" s="1"/>
  <c r="K1266" i="2" s="1"/>
  <c r="M1266" i="2"/>
  <c r="N1266" i="2" s="1"/>
  <c r="G1266" i="2"/>
  <c r="H1266" i="2"/>
  <c r="M1254" i="2"/>
  <c r="N1254" i="2" s="1"/>
  <c r="G1254" i="2"/>
  <c r="H1254" i="2"/>
  <c r="I1254" i="2"/>
  <c r="J1254" i="2" s="1"/>
  <c r="K1254" i="2" s="1"/>
  <c r="H1242" i="2"/>
  <c r="G1242" i="2"/>
  <c r="I1242" i="2"/>
  <c r="J1242" i="2" s="1"/>
  <c r="K1242" i="2" s="1"/>
  <c r="M1242" i="2"/>
  <c r="N1242" i="2" s="1"/>
  <c r="I1230" i="2"/>
  <c r="J1230" i="2" s="1"/>
  <c r="K1230" i="2" s="1"/>
  <c r="M1230" i="2"/>
  <c r="N1230" i="2" s="1"/>
  <c r="H1230" i="2"/>
  <c r="G1230" i="2"/>
  <c r="M1218" i="2"/>
  <c r="N1218" i="2" s="1"/>
  <c r="G1218" i="2"/>
  <c r="H1218" i="2"/>
  <c r="I1218" i="2"/>
  <c r="J1218" i="2" s="1"/>
  <c r="K1218" i="2" s="1"/>
  <c r="M1206" i="2"/>
  <c r="N1206" i="2" s="1"/>
  <c r="H1206" i="2"/>
  <c r="I1206" i="2"/>
  <c r="J1206" i="2" s="1"/>
  <c r="K1206" i="2" s="1"/>
  <c r="G1206" i="2"/>
  <c r="M1194" i="2"/>
  <c r="N1194" i="2" s="1"/>
  <c r="I1194" i="2"/>
  <c r="J1194" i="2" s="1"/>
  <c r="K1194" i="2" s="1"/>
  <c r="H1194" i="2"/>
  <c r="G1194" i="2"/>
  <c r="M1182" i="2"/>
  <c r="N1182" i="2" s="1"/>
  <c r="G1182" i="2"/>
  <c r="H1182" i="2"/>
  <c r="I1182" i="2"/>
  <c r="J1182" i="2" s="1"/>
  <c r="K1182" i="2" s="1"/>
  <c r="M1170" i="2"/>
  <c r="N1170" i="2" s="1"/>
  <c r="H1170" i="2"/>
  <c r="G1170" i="2"/>
  <c r="I1170" i="2"/>
  <c r="J1170" i="2" s="1"/>
  <c r="K1170" i="2" s="1"/>
  <c r="M1158" i="2"/>
  <c r="N1158" i="2" s="1"/>
  <c r="H1158" i="2"/>
  <c r="I1158" i="2"/>
  <c r="J1158" i="2" s="1"/>
  <c r="K1158" i="2" s="1"/>
  <c r="G1158" i="2"/>
  <c r="M1146" i="2"/>
  <c r="N1146" i="2" s="1"/>
  <c r="I1146" i="2"/>
  <c r="J1146" i="2" s="1"/>
  <c r="K1146" i="2" s="1"/>
  <c r="G1146" i="2"/>
  <c r="H1146" i="2"/>
  <c r="M1134" i="2"/>
  <c r="N1134" i="2" s="1"/>
  <c r="G1134" i="2"/>
  <c r="H1134" i="2"/>
  <c r="I1134" i="2"/>
  <c r="J1134" i="2" s="1"/>
  <c r="K1134" i="2" s="1"/>
  <c r="M1122" i="2"/>
  <c r="N1122" i="2" s="1"/>
  <c r="I1122" i="2"/>
  <c r="J1122" i="2" s="1"/>
  <c r="K1122" i="2" s="1"/>
  <c r="H1122" i="2"/>
  <c r="G1122" i="2"/>
  <c r="M1110" i="2"/>
  <c r="N1110" i="2" s="1"/>
  <c r="G1110" i="2"/>
  <c r="H1110" i="2"/>
  <c r="I1110" i="2"/>
  <c r="J1110" i="2" s="1"/>
  <c r="K1110" i="2" s="1"/>
  <c r="M1098" i="2"/>
  <c r="N1098" i="2" s="1"/>
  <c r="G1098" i="2"/>
  <c r="H1098" i="2"/>
  <c r="I1098" i="2"/>
  <c r="J1098" i="2" s="1"/>
  <c r="K1098" i="2" s="1"/>
  <c r="M1086" i="2"/>
  <c r="N1086" i="2" s="1"/>
  <c r="G1086" i="2"/>
  <c r="H1086" i="2"/>
  <c r="I1086" i="2"/>
  <c r="J1086" i="2" s="1"/>
  <c r="K1086" i="2" s="1"/>
  <c r="G1074" i="2"/>
  <c r="H1074" i="2"/>
  <c r="M1074" i="2"/>
  <c r="N1074" i="2" s="1"/>
  <c r="I1074" i="2"/>
  <c r="J1074" i="2" s="1"/>
  <c r="K1074" i="2" s="1"/>
  <c r="G1062" i="2"/>
  <c r="H1062" i="2"/>
  <c r="M1062" i="2"/>
  <c r="N1062" i="2" s="1"/>
  <c r="I1062" i="2"/>
  <c r="J1062" i="2" s="1"/>
  <c r="K1062" i="2" s="1"/>
  <c r="M1050" i="2"/>
  <c r="N1050" i="2" s="1"/>
  <c r="H1050" i="2"/>
  <c r="I1050" i="2"/>
  <c r="J1050" i="2" s="1"/>
  <c r="K1050" i="2" s="1"/>
  <c r="G1050" i="2"/>
  <c r="I1038" i="2"/>
  <c r="J1038" i="2" s="1"/>
  <c r="K1038" i="2" s="1"/>
  <c r="G1038" i="2"/>
  <c r="H1038" i="2"/>
  <c r="M1038" i="2"/>
  <c r="N1038" i="2" s="1"/>
  <c r="G1026" i="2"/>
  <c r="H1026" i="2"/>
  <c r="I1026" i="2"/>
  <c r="J1026" i="2" s="1"/>
  <c r="K1026" i="2" s="1"/>
  <c r="M1026" i="2"/>
  <c r="N1026" i="2" s="1"/>
  <c r="M1014" i="2"/>
  <c r="N1014" i="2" s="1"/>
  <c r="G1014" i="2"/>
  <c r="H1014" i="2"/>
  <c r="I1014" i="2"/>
  <c r="J1014" i="2" s="1"/>
  <c r="K1014" i="2" s="1"/>
  <c r="I1002" i="2"/>
  <c r="J1002" i="2" s="1"/>
  <c r="K1002" i="2" s="1"/>
  <c r="H1002" i="2"/>
  <c r="M1002" i="2"/>
  <c r="N1002" i="2" s="1"/>
  <c r="G1002" i="2"/>
  <c r="I990" i="2"/>
  <c r="J990" i="2" s="1"/>
  <c r="K990" i="2" s="1"/>
  <c r="M990" i="2"/>
  <c r="N990" i="2" s="1"/>
  <c r="G990" i="2"/>
  <c r="H990" i="2"/>
  <c r="H941" i="2"/>
  <c r="I941" i="2"/>
  <c r="J941" i="2" s="1"/>
  <c r="K941" i="2" s="1"/>
  <c r="M941" i="2"/>
  <c r="N941" i="2" s="1"/>
  <c r="G941" i="2"/>
  <c r="H929" i="2"/>
  <c r="I929" i="2"/>
  <c r="J929" i="2" s="1"/>
  <c r="K929" i="2" s="1"/>
  <c r="G929" i="2"/>
  <c r="M929" i="2"/>
  <c r="N929" i="2" s="1"/>
  <c r="H917" i="2"/>
  <c r="I917" i="2"/>
  <c r="J917" i="2" s="1"/>
  <c r="K917" i="2" s="1"/>
  <c r="G917" i="2"/>
  <c r="M917" i="2"/>
  <c r="N917" i="2" s="1"/>
  <c r="M905" i="2"/>
  <c r="N905" i="2" s="1"/>
  <c r="G905" i="2"/>
  <c r="H905" i="2"/>
  <c r="I905" i="2"/>
  <c r="J905" i="2" s="1"/>
  <c r="K905" i="2" s="1"/>
  <c r="M893" i="2"/>
  <c r="N893" i="2" s="1"/>
  <c r="G893" i="2"/>
  <c r="H893" i="2"/>
  <c r="I893" i="2"/>
  <c r="J893" i="2" s="1"/>
  <c r="K893" i="2" s="1"/>
  <c r="M881" i="2"/>
  <c r="N881" i="2" s="1"/>
  <c r="I881" i="2"/>
  <c r="J881" i="2" s="1"/>
  <c r="K881" i="2" s="1"/>
  <c r="G881" i="2"/>
  <c r="H881" i="2"/>
  <c r="M869" i="2"/>
  <c r="N869" i="2" s="1"/>
  <c r="H869" i="2"/>
  <c r="I869" i="2"/>
  <c r="J869" i="2" s="1"/>
  <c r="K869" i="2" s="1"/>
  <c r="G869" i="2"/>
  <c r="M857" i="2"/>
  <c r="N857" i="2" s="1"/>
  <c r="G857" i="2"/>
  <c r="H857" i="2"/>
  <c r="I857" i="2"/>
  <c r="J857" i="2" s="1"/>
  <c r="K857" i="2" s="1"/>
  <c r="M845" i="2"/>
  <c r="N845" i="2" s="1"/>
  <c r="G845" i="2"/>
  <c r="H845" i="2"/>
  <c r="I845" i="2"/>
  <c r="J845" i="2" s="1"/>
  <c r="K845" i="2" s="1"/>
  <c r="M833" i="2"/>
  <c r="N833" i="2" s="1"/>
  <c r="H833" i="2"/>
  <c r="I833" i="2"/>
  <c r="J833" i="2" s="1"/>
  <c r="K833" i="2" s="1"/>
  <c r="G833" i="2"/>
  <c r="M821" i="2"/>
  <c r="N821" i="2" s="1"/>
  <c r="I821" i="2"/>
  <c r="J821" i="2" s="1"/>
  <c r="K821" i="2" s="1"/>
  <c r="G821" i="2"/>
  <c r="H821" i="2"/>
  <c r="M809" i="2"/>
  <c r="N809" i="2" s="1"/>
  <c r="G809" i="2"/>
  <c r="H809" i="2"/>
  <c r="I809" i="2"/>
  <c r="J809" i="2" s="1"/>
  <c r="K809" i="2" s="1"/>
  <c r="G797" i="2"/>
  <c r="M797" i="2"/>
  <c r="N797" i="2" s="1"/>
  <c r="H797" i="2"/>
  <c r="I797" i="2"/>
  <c r="J797" i="2" s="1"/>
  <c r="K797" i="2" s="1"/>
  <c r="G785" i="2"/>
  <c r="H785" i="2"/>
  <c r="I785" i="2"/>
  <c r="J785" i="2" s="1"/>
  <c r="K785" i="2" s="1"/>
  <c r="M785" i="2"/>
  <c r="N785" i="2" s="1"/>
  <c r="G773" i="2"/>
  <c r="H773" i="2"/>
  <c r="M773" i="2"/>
  <c r="N773" i="2" s="1"/>
  <c r="I773" i="2"/>
  <c r="J773" i="2" s="1"/>
  <c r="K773" i="2" s="1"/>
  <c r="G761" i="2"/>
  <c r="M761" i="2"/>
  <c r="N761" i="2" s="1"/>
  <c r="H761" i="2"/>
  <c r="I761" i="2"/>
  <c r="J761" i="2" s="1"/>
  <c r="K761" i="2" s="1"/>
  <c r="G749" i="2"/>
  <c r="M749" i="2"/>
  <c r="N749" i="2" s="1"/>
  <c r="H749" i="2"/>
  <c r="I749" i="2"/>
  <c r="J749" i="2" s="1"/>
  <c r="K749" i="2" s="1"/>
  <c r="G737" i="2"/>
  <c r="H737" i="2"/>
  <c r="M737" i="2"/>
  <c r="N737" i="2" s="1"/>
  <c r="I737" i="2"/>
  <c r="J737" i="2" s="1"/>
  <c r="K737" i="2" s="1"/>
  <c r="G725" i="2"/>
  <c r="H725" i="2"/>
  <c r="I725" i="2"/>
  <c r="J725" i="2" s="1"/>
  <c r="K725" i="2" s="1"/>
  <c r="M725" i="2"/>
  <c r="N725" i="2" s="1"/>
  <c r="I713" i="2"/>
  <c r="J713" i="2" s="1"/>
  <c r="K713" i="2" s="1"/>
  <c r="M713" i="2"/>
  <c r="N713" i="2" s="1"/>
  <c r="H713" i="2"/>
  <c r="G713" i="2"/>
  <c r="M701" i="2"/>
  <c r="N701" i="2" s="1"/>
  <c r="I701" i="2"/>
  <c r="J701" i="2" s="1"/>
  <c r="K701" i="2" s="1"/>
  <c r="G701" i="2"/>
  <c r="H701" i="2"/>
  <c r="H689" i="2"/>
  <c r="I689" i="2"/>
  <c r="J689" i="2" s="1"/>
  <c r="K689" i="2" s="1"/>
  <c r="G689" i="2"/>
  <c r="M689" i="2"/>
  <c r="N689" i="2" s="1"/>
  <c r="G677" i="2"/>
  <c r="H677" i="2"/>
  <c r="I677" i="2"/>
  <c r="J677" i="2" s="1"/>
  <c r="K677" i="2" s="1"/>
  <c r="M677" i="2"/>
  <c r="N677" i="2" s="1"/>
  <c r="G665" i="2"/>
  <c r="M665" i="2"/>
  <c r="N665" i="2" s="1"/>
  <c r="H665" i="2"/>
  <c r="I665" i="2"/>
  <c r="J665" i="2" s="1"/>
  <c r="K665" i="2" s="1"/>
  <c r="G653" i="2"/>
  <c r="M653" i="2"/>
  <c r="N653" i="2" s="1"/>
  <c r="H653" i="2"/>
  <c r="I653" i="2"/>
  <c r="J653" i="2" s="1"/>
  <c r="K653" i="2" s="1"/>
  <c r="G641" i="2"/>
  <c r="I641" i="2"/>
  <c r="J641" i="2" s="1"/>
  <c r="K641" i="2" s="1"/>
  <c r="H641" i="2"/>
  <c r="M641" i="2"/>
  <c r="N641" i="2" s="1"/>
  <c r="G629" i="2"/>
  <c r="M629" i="2"/>
  <c r="N629" i="2" s="1"/>
  <c r="I629" i="2"/>
  <c r="J629" i="2" s="1"/>
  <c r="K629" i="2" s="1"/>
  <c r="H629" i="2"/>
  <c r="G617" i="2"/>
  <c r="M617" i="2"/>
  <c r="N617" i="2" s="1"/>
  <c r="H617" i="2"/>
  <c r="I617" i="2"/>
  <c r="J617" i="2" s="1"/>
  <c r="K617" i="2" s="1"/>
  <c r="G605" i="2"/>
  <c r="I605" i="2"/>
  <c r="J605" i="2" s="1"/>
  <c r="K605" i="2" s="1"/>
  <c r="H605" i="2"/>
  <c r="M605" i="2"/>
  <c r="N605" i="2" s="1"/>
  <c r="G593" i="2"/>
  <c r="H593" i="2"/>
  <c r="M593" i="2"/>
  <c r="N593" i="2" s="1"/>
  <c r="I593" i="2"/>
  <c r="J593" i="2" s="1"/>
  <c r="K593" i="2" s="1"/>
  <c r="G581" i="2"/>
  <c r="H581" i="2"/>
  <c r="M581" i="2"/>
  <c r="N581" i="2" s="1"/>
  <c r="I581" i="2"/>
  <c r="J581" i="2" s="1"/>
  <c r="K581" i="2" s="1"/>
  <c r="G569" i="2"/>
  <c r="H569" i="2"/>
  <c r="M569" i="2"/>
  <c r="N569" i="2" s="1"/>
  <c r="I569" i="2"/>
  <c r="J569" i="2" s="1"/>
  <c r="K569" i="2" s="1"/>
  <c r="G1534" i="2"/>
  <c r="H1534" i="2"/>
  <c r="I1534" i="2"/>
  <c r="J1534" i="2" s="1"/>
  <c r="K1534" i="2" s="1"/>
  <c r="M1534" i="2"/>
  <c r="N1534" i="2" s="1"/>
  <c r="G1522" i="2"/>
  <c r="H1522" i="2"/>
  <c r="M1522" i="2"/>
  <c r="N1522" i="2" s="1"/>
  <c r="I1522" i="2"/>
  <c r="J1522" i="2" s="1"/>
  <c r="K1522" i="2" s="1"/>
  <c r="G1510" i="2"/>
  <c r="H1510" i="2"/>
  <c r="I1510" i="2"/>
  <c r="J1510" i="2" s="1"/>
  <c r="K1510" i="2" s="1"/>
  <c r="M1510" i="2"/>
  <c r="N1510" i="2" s="1"/>
  <c r="M1498" i="2"/>
  <c r="N1498" i="2" s="1"/>
  <c r="G1498" i="2"/>
  <c r="H1498" i="2"/>
  <c r="I1498" i="2"/>
  <c r="J1498" i="2" s="1"/>
  <c r="K1498" i="2" s="1"/>
  <c r="G1486" i="2"/>
  <c r="H1486" i="2"/>
  <c r="I1486" i="2"/>
  <c r="J1486" i="2" s="1"/>
  <c r="K1486" i="2" s="1"/>
  <c r="M1486" i="2"/>
  <c r="N1486" i="2" s="1"/>
  <c r="M1474" i="2"/>
  <c r="N1474" i="2" s="1"/>
  <c r="G1474" i="2"/>
  <c r="H1474" i="2"/>
  <c r="I1474" i="2"/>
  <c r="J1474" i="2" s="1"/>
  <c r="K1474" i="2" s="1"/>
  <c r="G1462" i="2"/>
  <c r="H1462" i="2"/>
  <c r="I1462" i="2"/>
  <c r="J1462" i="2" s="1"/>
  <c r="K1462" i="2" s="1"/>
  <c r="M1462" i="2"/>
  <c r="N1462" i="2" s="1"/>
  <c r="G1373" i="2"/>
  <c r="H1373" i="2"/>
  <c r="I1373" i="2"/>
  <c r="J1373" i="2" s="1"/>
  <c r="K1373" i="2" s="1"/>
  <c r="M1373" i="2"/>
  <c r="N1373" i="2" s="1"/>
  <c r="G1361" i="2"/>
  <c r="H1361" i="2"/>
  <c r="M1361" i="2"/>
  <c r="N1361" i="2" s="1"/>
  <c r="I1361" i="2"/>
  <c r="J1361" i="2" s="1"/>
  <c r="K1361" i="2" s="1"/>
  <c r="G1349" i="2"/>
  <c r="M1349" i="2"/>
  <c r="N1349" i="2" s="1"/>
  <c r="H1349" i="2"/>
  <c r="I1349" i="2"/>
  <c r="J1349" i="2" s="1"/>
  <c r="K1349" i="2" s="1"/>
  <c r="I1337" i="2"/>
  <c r="J1337" i="2" s="1"/>
  <c r="K1337" i="2" s="1"/>
  <c r="M1337" i="2"/>
  <c r="N1337" i="2" s="1"/>
  <c r="G1337" i="2"/>
  <c r="H1337" i="2"/>
  <c r="G1325" i="2"/>
  <c r="H1325" i="2"/>
  <c r="I1325" i="2"/>
  <c r="J1325" i="2" s="1"/>
  <c r="K1325" i="2" s="1"/>
  <c r="M1325" i="2"/>
  <c r="N1325" i="2" s="1"/>
  <c r="I1313" i="2"/>
  <c r="J1313" i="2" s="1"/>
  <c r="K1313" i="2" s="1"/>
  <c r="M1313" i="2"/>
  <c r="N1313" i="2" s="1"/>
  <c r="G1313" i="2"/>
  <c r="H1313" i="2"/>
  <c r="G1301" i="2"/>
  <c r="H1301" i="2"/>
  <c r="I1301" i="2"/>
  <c r="J1301" i="2" s="1"/>
  <c r="K1301" i="2" s="1"/>
  <c r="M1301" i="2"/>
  <c r="N1301" i="2" s="1"/>
  <c r="G1289" i="2"/>
  <c r="I1289" i="2"/>
  <c r="J1289" i="2" s="1"/>
  <c r="K1289" i="2" s="1"/>
  <c r="M1289" i="2"/>
  <c r="N1289" i="2" s="1"/>
  <c r="H1289" i="2"/>
  <c r="G1277" i="2"/>
  <c r="M1277" i="2"/>
  <c r="N1277" i="2" s="1"/>
  <c r="H1277" i="2"/>
  <c r="I1277" i="2"/>
  <c r="J1277" i="2" s="1"/>
  <c r="K1277" i="2" s="1"/>
  <c r="G1265" i="2"/>
  <c r="H1265" i="2"/>
  <c r="M1265" i="2"/>
  <c r="N1265" i="2" s="1"/>
  <c r="I1265" i="2"/>
  <c r="J1265" i="2" s="1"/>
  <c r="K1265" i="2" s="1"/>
  <c r="G1253" i="2"/>
  <c r="I1253" i="2"/>
  <c r="J1253" i="2" s="1"/>
  <c r="K1253" i="2" s="1"/>
  <c r="H1253" i="2"/>
  <c r="M1253" i="2"/>
  <c r="N1253" i="2" s="1"/>
  <c r="G1241" i="2"/>
  <c r="M1241" i="2"/>
  <c r="N1241" i="2" s="1"/>
  <c r="H1241" i="2"/>
  <c r="I1241" i="2"/>
  <c r="J1241" i="2" s="1"/>
  <c r="K1241" i="2" s="1"/>
  <c r="G1229" i="2"/>
  <c r="H1229" i="2"/>
  <c r="I1229" i="2"/>
  <c r="J1229" i="2" s="1"/>
  <c r="K1229" i="2" s="1"/>
  <c r="M1229" i="2"/>
  <c r="N1229" i="2" s="1"/>
  <c r="G1217" i="2"/>
  <c r="H1217" i="2"/>
  <c r="I1217" i="2"/>
  <c r="J1217" i="2" s="1"/>
  <c r="K1217" i="2" s="1"/>
  <c r="M1217" i="2"/>
  <c r="N1217" i="2" s="1"/>
  <c r="G1205" i="2"/>
  <c r="H1205" i="2"/>
  <c r="I1205" i="2"/>
  <c r="J1205" i="2" s="1"/>
  <c r="K1205" i="2" s="1"/>
  <c r="M1205" i="2"/>
  <c r="N1205" i="2" s="1"/>
  <c r="G1193" i="2"/>
  <c r="H1193" i="2"/>
  <c r="I1193" i="2"/>
  <c r="J1193" i="2" s="1"/>
  <c r="K1193" i="2" s="1"/>
  <c r="M1193" i="2"/>
  <c r="N1193" i="2" s="1"/>
  <c r="G1181" i="2"/>
  <c r="H1181" i="2"/>
  <c r="I1181" i="2"/>
  <c r="J1181" i="2" s="1"/>
  <c r="K1181" i="2" s="1"/>
  <c r="M1181" i="2"/>
  <c r="N1181" i="2" s="1"/>
  <c r="G1169" i="2"/>
  <c r="H1169" i="2"/>
  <c r="I1169" i="2"/>
  <c r="J1169" i="2" s="1"/>
  <c r="K1169" i="2" s="1"/>
  <c r="M1169" i="2"/>
  <c r="N1169" i="2" s="1"/>
  <c r="G1157" i="2"/>
  <c r="H1157" i="2"/>
  <c r="I1157" i="2"/>
  <c r="J1157" i="2" s="1"/>
  <c r="K1157" i="2" s="1"/>
  <c r="M1157" i="2"/>
  <c r="N1157" i="2" s="1"/>
  <c r="G1145" i="2"/>
  <c r="H1145" i="2"/>
  <c r="I1145" i="2"/>
  <c r="J1145" i="2" s="1"/>
  <c r="K1145" i="2" s="1"/>
  <c r="M1145" i="2"/>
  <c r="N1145" i="2" s="1"/>
  <c r="G1133" i="2"/>
  <c r="H1133" i="2"/>
  <c r="I1133" i="2"/>
  <c r="J1133" i="2" s="1"/>
  <c r="K1133" i="2" s="1"/>
  <c r="M1133" i="2"/>
  <c r="N1133" i="2" s="1"/>
  <c r="G1121" i="2"/>
  <c r="H1121" i="2"/>
  <c r="I1121" i="2"/>
  <c r="J1121" i="2" s="1"/>
  <c r="K1121" i="2" s="1"/>
  <c r="M1121" i="2"/>
  <c r="N1121" i="2" s="1"/>
  <c r="G1109" i="2"/>
  <c r="H1109" i="2"/>
  <c r="I1109" i="2"/>
  <c r="J1109" i="2" s="1"/>
  <c r="K1109" i="2" s="1"/>
  <c r="M1109" i="2"/>
  <c r="N1109" i="2" s="1"/>
  <c r="G1097" i="2"/>
  <c r="H1097" i="2"/>
  <c r="I1097" i="2"/>
  <c r="J1097" i="2" s="1"/>
  <c r="K1097" i="2" s="1"/>
  <c r="M1097" i="2"/>
  <c r="N1097" i="2" s="1"/>
  <c r="G1085" i="2"/>
  <c r="H1085" i="2"/>
  <c r="I1085" i="2"/>
  <c r="J1085" i="2" s="1"/>
  <c r="K1085" i="2" s="1"/>
  <c r="M1085" i="2"/>
  <c r="N1085" i="2" s="1"/>
  <c r="M1073" i="2"/>
  <c r="N1073" i="2" s="1"/>
  <c r="G1073" i="2"/>
  <c r="I1073" i="2"/>
  <c r="J1073" i="2" s="1"/>
  <c r="K1073" i="2" s="1"/>
  <c r="H1073" i="2"/>
  <c r="M1061" i="2"/>
  <c r="N1061" i="2" s="1"/>
  <c r="G1061" i="2"/>
  <c r="H1061" i="2"/>
  <c r="I1061" i="2"/>
  <c r="J1061" i="2" s="1"/>
  <c r="K1061" i="2" s="1"/>
  <c r="M1049" i="2"/>
  <c r="N1049" i="2" s="1"/>
  <c r="G1049" i="2"/>
  <c r="H1049" i="2"/>
  <c r="I1049" i="2"/>
  <c r="J1049" i="2" s="1"/>
  <c r="K1049" i="2" s="1"/>
  <c r="M1037" i="2"/>
  <c r="N1037" i="2" s="1"/>
  <c r="H1037" i="2"/>
  <c r="I1037" i="2"/>
  <c r="J1037" i="2" s="1"/>
  <c r="K1037" i="2" s="1"/>
  <c r="G1037" i="2"/>
  <c r="M1025" i="2"/>
  <c r="N1025" i="2" s="1"/>
  <c r="G1025" i="2"/>
  <c r="H1025" i="2"/>
  <c r="I1025" i="2"/>
  <c r="J1025" i="2" s="1"/>
  <c r="K1025" i="2" s="1"/>
  <c r="M1013" i="2"/>
  <c r="N1013" i="2" s="1"/>
  <c r="G1013" i="2"/>
  <c r="H1013" i="2"/>
  <c r="I1013" i="2"/>
  <c r="J1013" i="2" s="1"/>
  <c r="K1013" i="2" s="1"/>
  <c r="M1001" i="2"/>
  <c r="N1001" i="2" s="1"/>
  <c r="G1001" i="2"/>
  <c r="H1001" i="2"/>
  <c r="I1001" i="2"/>
  <c r="J1001" i="2" s="1"/>
  <c r="K1001" i="2" s="1"/>
  <c r="G989" i="2"/>
  <c r="H989" i="2"/>
  <c r="I989" i="2"/>
  <c r="J989" i="2" s="1"/>
  <c r="K989" i="2" s="1"/>
  <c r="M989" i="2"/>
  <c r="N989" i="2" s="1"/>
  <c r="I940" i="2"/>
  <c r="J940" i="2" s="1"/>
  <c r="K940" i="2" s="1"/>
  <c r="M940" i="2"/>
  <c r="N940" i="2" s="1"/>
  <c r="G940" i="2"/>
  <c r="H940" i="2"/>
  <c r="I928" i="2"/>
  <c r="J928" i="2" s="1"/>
  <c r="K928" i="2" s="1"/>
  <c r="G928" i="2"/>
  <c r="H928" i="2"/>
  <c r="M928" i="2"/>
  <c r="N928" i="2" s="1"/>
  <c r="I916" i="2"/>
  <c r="J916" i="2" s="1"/>
  <c r="K916" i="2" s="1"/>
  <c r="M916" i="2"/>
  <c r="N916" i="2" s="1"/>
  <c r="G916" i="2"/>
  <c r="H916" i="2"/>
  <c r="G904" i="2"/>
  <c r="I904" i="2"/>
  <c r="J904" i="2" s="1"/>
  <c r="K904" i="2" s="1"/>
  <c r="M904" i="2"/>
  <c r="N904" i="2" s="1"/>
  <c r="H904" i="2"/>
  <c r="G892" i="2"/>
  <c r="H892" i="2"/>
  <c r="I892" i="2"/>
  <c r="J892" i="2" s="1"/>
  <c r="K892" i="2" s="1"/>
  <c r="M892" i="2"/>
  <c r="N892" i="2" s="1"/>
  <c r="G880" i="2"/>
  <c r="H880" i="2"/>
  <c r="I880" i="2"/>
  <c r="J880" i="2" s="1"/>
  <c r="K880" i="2" s="1"/>
  <c r="M880" i="2"/>
  <c r="N880" i="2" s="1"/>
  <c r="G868" i="2"/>
  <c r="H868" i="2"/>
  <c r="I868" i="2"/>
  <c r="J868" i="2" s="1"/>
  <c r="K868" i="2" s="1"/>
  <c r="M868" i="2"/>
  <c r="N868" i="2" s="1"/>
  <c r="G856" i="2"/>
  <c r="H856" i="2"/>
  <c r="I856" i="2"/>
  <c r="J856" i="2" s="1"/>
  <c r="K856" i="2" s="1"/>
  <c r="M856" i="2"/>
  <c r="N856" i="2" s="1"/>
  <c r="G844" i="2"/>
  <c r="H844" i="2"/>
  <c r="I844" i="2"/>
  <c r="J844" i="2" s="1"/>
  <c r="K844" i="2" s="1"/>
  <c r="M844" i="2"/>
  <c r="N844" i="2" s="1"/>
  <c r="G832" i="2"/>
  <c r="H832" i="2"/>
  <c r="I832" i="2"/>
  <c r="J832" i="2" s="1"/>
  <c r="K832" i="2" s="1"/>
  <c r="M832" i="2"/>
  <c r="N832" i="2" s="1"/>
  <c r="G820" i="2"/>
  <c r="H820" i="2"/>
  <c r="I820" i="2"/>
  <c r="J820" i="2" s="1"/>
  <c r="K820" i="2" s="1"/>
  <c r="M820" i="2"/>
  <c r="N820" i="2" s="1"/>
  <c r="G808" i="2"/>
  <c r="H808" i="2"/>
  <c r="M808" i="2"/>
  <c r="N808" i="2" s="1"/>
  <c r="I808" i="2"/>
  <c r="J808" i="2" s="1"/>
  <c r="K808" i="2" s="1"/>
  <c r="H796" i="2"/>
  <c r="I796" i="2"/>
  <c r="J796" i="2" s="1"/>
  <c r="K796" i="2" s="1"/>
  <c r="G796" i="2"/>
  <c r="M796" i="2"/>
  <c r="N796" i="2" s="1"/>
  <c r="M784" i="2"/>
  <c r="N784" i="2" s="1"/>
  <c r="I784" i="2"/>
  <c r="J784" i="2" s="1"/>
  <c r="K784" i="2" s="1"/>
  <c r="H784" i="2"/>
  <c r="G784" i="2"/>
  <c r="M772" i="2"/>
  <c r="N772" i="2" s="1"/>
  <c r="I772" i="2"/>
  <c r="J772" i="2" s="1"/>
  <c r="K772" i="2" s="1"/>
  <c r="G772" i="2"/>
  <c r="H772" i="2"/>
  <c r="H760" i="2"/>
  <c r="I760" i="2"/>
  <c r="J760" i="2" s="1"/>
  <c r="K760" i="2" s="1"/>
  <c r="G760" i="2"/>
  <c r="M760" i="2"/>
  <c r="N760" i="2" s="1"/>
  <c r="G748" i="2"/>
  <c r="I748" i="2"/>
  <c r="J748" i="2" s="1"/>
  <c r="K748" i="2" s="1"/>
  <c r="M748" i="2"/>
  <c r="N748" i="2" s="1"/>
  <c r="H748" i="2"/>
  <c r="I736" i="2"/>
  <c r="J736" i="2" s="1"/>
  <c r="K736" i="2" s="1"/>
  <c r="H736" i="2"/>
  <c r="M736" i="2"/>
  <c r="N736" i="2" s="1"/>
  <c r="G736" i="2"/>
  <c r="M724" i="2"/>
  <c r="N724" i="2" s="1"/>
  <c r="H724" i="2"/>
  <c r="I724" i="2"/>
  <c r="J724" i="2" s="1"/>
  <c r="K724" i="2" s="1"/>
  <c r="G724" i="2"/>
  <c r="M712" i="2"/>
  <c r="N712" i="2" s="1"/>
  <c r="G712" i="2"/>
  <c r="H712" i="2"/>
  <c r="I712" i="2"/>
  <c r="J712" i="2" s="1"/>
  <c r="K712" i="2" s="1"/>
  <c r="H700" i="2"/>
  <c r="I700" i="2"/>
  <c r="J700" i="2" s="1"/>
  <c r="K700" i="2" s="1"/>
  <c r="M700" i="2"/>
  <c r="N700" i="2" s="1"/>
  <c r="G700" i="2"/>
  <c r="G688" i="2"/>
  <c r="H688" i="2"/>
  <c r="I688" i="2"/>
  <c r="J688" i="2" s="1"/>
  <c r="K688" i="2" s="1"/>
  <c r="M688" i="2"/>
  <c r="N688" i="2" s="1"/>
  <c r="I676" i="2"/>
  <c r="J676" i="2" s="1"/>
  <c r="K676" i="2" s="1"/>
  <c r="G676" i="2"/>
  <c r="H676" i="2"/>
  <c r="M676" i="2"/>
  <c r="N676" i="2" s="1"/>
  <c r="H664" i="2"/>
  <c r="I664" i="2"/>
  <c r="J664" i="2" s="1"/>
  <c r="K664" i="2" s="1"/>
  <c r="G664" i="2"/>
  <c r="M664" i="2"/>
  <c r="N664" i="2" s="1"/>
  <c r="M652" i="2"/>
  <c r="N652" i="2" s="1"/>
  <c r="I652" i="2"/>
  <c r="J652" i="2" s="1"/>
  <c r="K652" i="2" s="1"/>
  <c r="H652" i="2"/>
  <c r="G652" i="2"/>
  <c r="M640" i="2"/>
  <c r="N640" i="2" s="1"/>
  <c r="H640" i="2"/>
  <c r="I640" i="2"/>
  <c r="J640" i="2" s="1"/>
  <c r="K640" i="2" s="1"/>
  <c r="G640" i="2"/>
  <c r="H628" i="2"/>
  <c r="I628" i="2"/>
  <c r="J628" i="2" s="1"/>
  <c r="K628" i="2" s="1"/>
  <c r="G628" i="2"/>
  <c r="M628" i="2"/>
  <c r="N628" i="2" s="1"/>
  <c r="M616" i="2"/>
  <c r="N616" i="2" s="1"/>
  <c r="G616" i="2"/>
  <c r="H616" i="2"/>
  <c r="I616" i="2"/>
  <c r="J616" i="2" s="1"/>
  <c r="K616" i="2" s="1"/>
  <c r="G604" i="2"/>
  <c r="H604" i="2"/>
  <c r="I604" i="2"/>
  <c r="J604" i="2" s="1"/>
  <c r="K604" i="2" s="1"/>
  <c r="M604" i="2"/>
  <c r="N604" i="2" s="1"/>
  <c r="G592" i="2"/>
  <c r="H592" i="2"/>
  <c r="M592" i="2"/>
  <c r="N592" i="2" s="1"/>
  <c r="I592" i="2"/>
  <c r="J592" i="2" s="1"/>
  <c r="K592" i="2" s="1"/>
  <c r="G580" i="2"/>
  <c r="H580" i="2"/>
  <c r="I580" i="2"/>
  <c r="J580" i="2" s="1"/>
  <c r="K580" i="2" s="1"/>
  <c r="M580" i="2"/>
  <c r="N580" i="2" s="1"/>
  <c r="G568" i="2"/>
  <c r="H568" i="2"/>
  <c r="M568" i="2"/>
  <c r="N568" i="2" s="1"/>
  <c r="I568" i="2"/>
  <c r="J568" i="2" s="1"/>
  <c r="K568" i="2" s="1"/>
  <c r="D6733" i="2"/>
  <c r="D6721" i="2"/>
  <c r="D6709" i="2"/>
  <c r="D6697" i="2"/>
  <c r="D6685" i="2"/>
  <c r="D6673" i="2"/>
  <c r="E6673" i="2"/>
  <c r="D6661" i="2"/>
  <c r="E6661" i="2"/>
  <c r="M5607" i="2"/>
  <c r="N5607" i="2" s="1"/>
  <c r="H2188" i="2"/>
  <c r="M2188" i="2"/>
  <c r="N2188" i="2" s="1"/>
  <c r="I2188" i="2"/>
  <c r="J2188" i="2" s="1"/>
  <c r="K2188" i="2" s="1"/>
  <c r="G2188" i="2"/>
  <c r="H2176" i="2"/>
  <c r="I2176" i="2"/>
  <c r="J2176" i="2" s="1"/>
  <c r="K2176" i="2" s="1"/>
  <c r="M2176" i="2"/>
  <c r="N2176" i="2" s="1"/>
  <c r="G2176" i="2"/>
  <c r="H2164" i="2"/>
  <c r="G2164" i="2"/>
  <c r="I2164" i="2"/>
  <c r="J2164" i="2" s="1"/>
  <c r="K2164" i="2" s="1"/>
  <c r="M2164" i="2"/>
  <c r="N2164" i="2" s="1"/>
  <c r="H2152" i="2"/>
  <c r="M2152" i="2"/>
  <c r="N2152" i="2" s="1"/>
  <c r="I2152" i="2"/>
  <c r="J2152" i="2" s="1"/>
  <c r="K2152" i="2" s="1"/>
  <c r="G2152" i="2"/>
  <c r="H2140" i="2"/>
  <c r="I2140" i="2"/>
  <c r="J2140" i="2" s="1"/>
  <c r="K2140" i="2" s="1"/>
  <c r="G2140" i="2"/>
  <c r="M2140" i="2"/>
  <c r="N2140" i="2" s="1"/>
  <c r="H2128" i="2"/>
  <c r="G2128" i="2"/>
  <c r="I2128" i="2"/>
  <c r="J2128" i="2" s="1"/>
  <c r="K2128" i="2" s="1"/>
  <c r="M2128" i="2"/>
  <c r="N2128" i="2" s="1"/>
  <c r="H2116" i="2"/>
  <c r="M2116" i="2"/>
  <c r="N2116" i="2" s="1"/>
  <c r="G2116" i="2"/>
  <c r="I2116" i="2"/>
  <c r="J2116" i="2" s="1"/>
  <c r="K2116" i="2" s="1"/>
  <c r="G2104" i="2"/>
  <c r="M2104" i="2"/>
  <c r="N2104" i="2" s="1"/>
  <c r="I2104" i="2"/>
  <c r="J2104" i="2" s="1"/>
  <c r="K2104" i="2" s="1"/>
  <c r="H2104" i="2"/>
  <c r="G2092" i="2"/>
  <c r="I2092" i="2"/>
  <c r="J2092" i="2" s="1"/>
  <c r="K2092" i="2" s="1"/>
  <c r="M2092" i="2"/>
  <c r="N2092" i="2" s="1"/>
  <c r="H2092" i="2"/>
  <c r="G2080" i="2"/>
  <c r="I2080" i="2"/>
  <c r="J2080" i="2" s="1"/>
  <c r="K2080" i="2" s="1"/>
  <c r="H2080" i="2"/>
  <c r="M2080" i="2"/>
  <c r="N2080" i="2" s="1"/>
  <c r="G2068" i="2"/>
  <c r="I2068" i="2"/>
  <c r="J2068" i="2" s="1"/>
  <c r="K2068" i="2" s="1"/>
  <c r="H2068" i="2"/>
  <c r="M2068" i="2"/>
  <c r="N2068" i="2" s="1"/>
  <c r="G2056" i="2"/>
  <c r="I2056" i="2"/>
  <c r="J2056" i="2" s="1"/>
  <c r="K2056" i="2" s="1"/>
  <c r="M2056" i="2"/>
  <c r="N2056" i="2" s="1"/>
  <c r="H2056" i="2"/>
  <c r="G2044" i="2"/>
  <c r="H2044" i="2"/>
  <c r="I2044" i="2"/>
  <c r="J2044" i="2" s="1"/>
  <c r="K2044" i="2" s="1"/>
  <c r="M2044" i="2"/>
  <c r="N2044" i="2" s="1"/>
  <c r="G2032" i="2"/>
  <c r="H2032" i="2"/>
  <c r="I2032" i="2"/>
  <c r="J2032" i="2" s="1"/>
  <c r="K2032" i="2" s="1"/>
  <c r="M2032" i="2"/>
  <c r="N2032" i="2" s="1"/>
  <c r="G2020" i="2"/>
  <c r="H2020" i="2"/>
  <c r="I2020" i="2"/>
  <c r="J2020" i="2" s="1"/>
  <c r="K2020" i="2" s="1"/>
  <c r="M2020" i="2"/>
  <c r="N2020" i="2" s="1"/>
  <c r="G2008" i="2"/>
  <c r="H2008" i="2"/>
  <c r="I2008" i="2"/>
  <c r="J2008" i="2" s="1"/>
  <c r="K2008" i="2" s="1"/>
  <c r="M2008" i="2"/>
  <c r="N2008" i="2" s="1"/>
  <c r="G1996" i="2"/>
  <c r="H1996" i="2"/>
  <c r="I1996" i="2"/>
  <c r="J1996" i="2" s="1"/>
  <c r="K1996" i="2" s="1"/>
  <c r="M1996" i="2"/>
  <c r="N1996" i="2" s="1"/>
  <c r="G1984" i="2"/>
  <c r="H1984" i="2"/>
  <c r="I1984" i="2"/>
  <c r="J1984" i="2" s="1"/>
  <c r="K1984" i="2" s="1"/>
  <c r="M1984" i="2"/>
  <c r="N1984" i="2" s="1"/>
  <c r="G1972" i="2"/>
  <c r="H1972" i="2"/>
  <c r="I1972" i="2"/>
  <c r="J1972" i="2" s="1"/>
  <c r="K1972" i="2" s="1"/>
  <c r="M1972" i="2"/>
  <c r="N1972" i="2" s="1"/>
  <c r="G1960" i="2"/>
  <c r="H1960" i="2"/>
  <c r="I1960" i="2"/>
  <c r="J1960" i="2" s="1"/>
  <c r="K1960" i="2" s="1"/>
  <c r="M1960" i="2"/>
  <c r="N1960" i="2" s="1"/>
  <c r="G1948" i="2"/>
  <c r="H1948" i="2"/>
  <c r="I1948" i="2"/>
  <c r="J1948" i="2" s="1"/>
  <c r="K1948" i="2" s="1"/>
  <c r="M1948" i="2"/>
  <c r="N1948" i="2" s="1"/>
  <c r="G1936" i="2"/>
  <c r="H1936" i="2"/>
  <c r="I1936" i="2"/>
  <c r="J1936" i="2" s="1"/>
  <c r="K1936" i="2" s="1"/>
  <c r="M1936" i="2"/>
  <c r="N1936" i="2" s="1"/>
  <c r="G1924" i="2"/>
  <c r="H1924" i="2"/>
  <c r="I1924" i="2"/>
  <c r="J1924" i="2" s="1"/>
  <c r="K1924" i="2" s="1"/>
  <c r="M1924" i="2"/>
  <c r="N1924" i="2" s="1"/>
  <c r="G1912" i="2"/>
  <c r="H1912" i="2"/>
  <c r="I1912" i="2"/>
  <c r="J1912" i="2" s="1"/>
  <c r="K1912" i="2" s="1"/>
  <c r="M1912" i="2"/>
  <c r="N1912" i="2" s="1"/>
  <c r="G1900" i="2"/>
  <c r="H1900" i="2"/>
  <c r="I1900" i="2"/>
  <c r="J1900" i="2" s="1"/>
  <c r="K1900" i="2" s="1"/>
  <c r="M1900" i="2"/>
  <c r="N1900" i="2" s="1"/>
  <c r="G1888" i="2"/>
  <c r="H1888" i="2"/>
  <c r="I1888" i="2"/>
  <c r="J1888" i="2" s="1"/>
  <c r="K1888" i="2" s="1"/>
  <c r="M1888" i="2"/>
  <c r="N1888" i="2" s="1"/>
  <c r="G1876" i="2"/>
  <c r="H1876" i="2"/>
  <c r="I1876" i="2"/>
  <c r="J1876" i="2" s="1"/>
  <c r="K1876" i="2" s="1"/>
  <c r="M1876" i="2"/>
  <c r="N1876" i="2" s="1"/>
  <c r="G1864" i="2"/>
  <c r="H1864" i="2"/>
  <c r="I1864" i="2"/>
  <c r="J1864" i="2" s="1"/>
  <c r="K1864" i="2" s="1"/>
  <c r="M1864" i="2"/>
  <c r="N1864" i="2" s="1"/>
  <c r="G1796" i="2"/>
  <c r="H1796" i="2"/>
  <c r="I1796" i="2"/>
  <c r="J1796" i="2" s="1"/>
  <c r="K1796" i="2" s="1"/>
  <c r="M1796" i="2"/>
  <c r="N1796" i="2" s="1"/>
  <c r="G1784" i="2"/>
  <c r="H1784" i="2"/>
  <c r="I1784" i="2"/>
  <c r="J1784" i="2" s="1"/>
  <c r="K1784" i="2" s="1"/>
  <c r="M1784" i="2"/>
  <c r="N1784" i="2" s="1"/>
  <c r="G1772" i="2"/>
  <c r="H1772" i="2"/>
  <c r="I1772" i="2"/>
  <c r="J1772" i="2" s="1"/>
  <c r="K1772" i="2" s="1"/>
  <c r="M1772" i="2"/>
  <c r="N1772" i="2" s="1"/>
  <c r="G1760" i="2"/>
  <c r="H1760" i="2"/>
  <c r="I1760" i="2"/>
  <c r="J1760" i="2" s="1"/>
  <c r="K1760" i="2" s="1"/>
  <c r="M1760" i="2"/>
  <c r="N1760" i="2" s="1"/>
  <c r="G1748" i="2"/>
  <c r="H1748" i="2"/>
  <c r="I1748" i="2"/>
  <c r="J1748" i="2" s="1"/>
  <c r="K1748" i="2" s="1"/>
  <c r="M1748" i="2"/>
  <c r="N1748" i="2" s="1"/>
  <c r="G1736" i="2"/>
  <c r="H1736" i="2"/>
  <c r="I1736" i="2"/>
  <c r="J1736" i="2" s="1"/>
  <c r="K1736" i="2" s="1"/>
  <c r="M1736" i="2"/>
  <c r="N1736" i="2" s="1"/>
  <c r="G1724" i="2"/>
  <c r="H1724" i="2"/>
  <c r="I1724" i="2"/>
  <c r="J1724" i="2" s="1"/>
  <c r="K1724" i="2" s="1"/>
  <c r="M1724" i="2"/>
  <c r="N1724" i="2" s="1"/>
  <c r="G1712" i="2"/>
  <c r="H1712" i="2"/>
  <c r="I1712" i="2"/>
  <c r="J1712" i="2" s="1"/>
  <c r="K1712" i="2" s="1"/>
  <c r="M1712" i="2"/>
  <c r="N1712" i="2" s="1"/>
  <c r="G1700" i="2"/>
  <c r="H1700" i="2"/>
  <c r="I1700" i="2"/>
  <c r="J1700" i="2" s="1"/>
  <c r="K1700" i="2" s="1"/>
  <c r="M1700" i="2"/>
  <c r="N1700" i="2" s="1"/>
  <c r="G1688" i="2"/>
  <c r="H1688" i="2"/>
  <c r="I1688" i="2"/>
  <c r="J1688" i="2" s="1"/>
  <c r="K1688" i="2" s="1"/>
  <c r="M1688" i="2"/>
  <c r="N1688" i="2" s="1"/>
  <c r="G1676" i="2"/>
  <c r="H1676" i="2"/>
  <c r="I1676" i="2"/>
  <c r="J1676" i="2" s="1"/>
  <c r="K1676" i="2" s="1"/>
  <c r="M1676" i="2"/>
  <c r="N1676" i="2" s="1"/>
  <c r="I1664" i="2"/>
  <c r="J1664" i="2" s="1"/>
  <c r="K1664" i="2" s="1"/>
  <c r="G1664" i="2"/>
  <c r="H1664" i="2"/>
  <c r="M1664" i="2"/>
  <c r="N1664" i="2" s="1"/>
  <c r="M1652" i="2"/>
  <c r="N1652" i="2" s="1"/>
  <c r="I1652" i="2"/>
  <c r="J1652" i="2" s="1"/>
  <c r="K1652" i="2" s="1"/>
  <c r="G1652" i="2"/>
  <c r="H1652" i="2"/>
  <c r="H1640" i="2"/>
  <c r="G1640" i="2"/>
  <c r="I1640" i="2"/>
  <c r="J1640" i="2" s="1"/>
  <c r="K1640" i="2" s="1"/>
  <c r="M1640" i="2"/>
  <c r="N1640" i="2" s="1"/>
  <c r="M1628" i="2"/>
  <c r="N1628" i="2" s="1"/>
  <c r="G1628" i="2"/>
  <c r="H1628" i="2"/>
  <c r="I1628" i="2"/>
  <c r="J1628" i="2" s="1"/>
  <c r="K1628" i="2" s="1"/>
  <c r="G1616" i="2"/>
  <c r="H1616" i="2"/>
  <c r="I1616" i="2"/>
  <c r="J1616" i="2" s="1"/>
  <c r="K1616" i="2" s="1"/>
  <c r="M1616" i="2"/>
  <c r="N1616" i="2" s="1"/>
  <c r="H1604" i="2"/>
  <c r="G1604" i="2"/>
  <c r="I1604" i="2"/>
  <c r="J1604" i="2" s="1"/>
  <c r="K1604" i="2" s="1"/>
  <c r="M1604" i="2"/>
  <c r="N1604" i="2" s="1"/>
  <c r="M1592" i="2"/>
  <c r="N1592" i="2" s="1"/>
  <c r="G1592" i="2"/>
  <c r="I1592" i="2"/>
  <c r="J1592" i="2" s="1"/>
  <c r="K1592" i="2" s="1"/>
  <c r="H1592" i="2"/>
  <c r="G1580" i="2"/>
  <c r="H1580" i="2"/>
  <c r="I1580" i="2"/>
  <c r="J1580" i="2" s="1"/>
  <c r="K1580" i="2" s="1"/>
  <c r="M1580" i="2"/>
  <c r="N1580" i="2" s="1"/>
  <c r="H1568" i="2"/>
  <c r="G1568" i="2"/>
  <c r="I1568" i="2"/>
  <c r="J1568" i="2" s="1"/>
  <c r="K1568" i="2" s="1"/>
  <c r="M1568" i="2"/>
  <c r="N1568" i="2" s="1"/>
  <c r="M1556" i="2"/>
  <c r="N1556" i="2" s="1"/>
  <c r="H1556" i="2"/>
  <c r="G1556" i="2"/>
  <c r="I1556" i="2"/>
  <c r="J1556" i="2" s="1"/>
  <c r="K1556" i="2" s="1"/>
  <c r="G1544" i="2"/>
  <c r="I1544" i="2"/>
  <c r="J1544" i="2" s="1"/>
  <c r="K1544" i="2" s="1"/>
  <c r="M1544" i="2"/>
  <c r="N1544" i="2" s="1"/>
  <c r="H1544" i="2"/>
  <c r="I1532" i="2"/>
  <c r="J1532" i="2" s="1"/>
  <c r="K1532" i="2" s="1"/>
  <c r="H1532" i="2"/>
  <c r="G1532" i="2"/>
  <c r="M1532" i="2"/>
  <c r="N1532" i="2" s="1"/>
  <c r="I1520" i="2"/>
  <c r="J1520" i="2" s="1"/>
  <c r="K1520" i="2" s="1"/>
  <c r="M1520" i="2"/>
  <c r="N1520" i="2" s="1"/>
  <c r="G1520" i="2"/>
  <c r="H1520" i="2"/>
  <c r="M1508" i="2"/>
  <c r="N1508" i="2" s="1"/>
  <c r="G1508" i="2"/>
  <c r="H1508" i="2"/>
  <c r="I1508" i="2"/>
  <c r="J1508" i="2" s="1"/>
  <c r="K1508" i="2" s="1"/>
  <c r="G1496" i="2"/>
  <c r="H1496" i="2"/>
  <c r="M1496" i="2"/>
  <c r="N1496" i="2" s="1"/>
  <c r="I1496" i="2"/>
  <c r="J1496" i="2" s="1"/>
  <c r="K1496" i="2" s="1"/>
  <c r="I1484" i="2"/>
  <c r="J1484" i="2" s="1"/>
  <c r="K1484" i="2" s="1"/>
  <c r="M1484" i="2"/>
  <c r="N1484" i="2" s="1"/>
  <c r="G1484" i="2"/>
  <c r="H1484" i="2"/>
  <c r="M1472" i="2"/>
  <c r="N1472" i="2" s="1"/>
  <c r="G1472" i="2"/>
  <c r="H1472" i="2"/>
  <c r="I1472" i="2"/>
  <c r="J1472" i="2" s="1"/>
  <c r="K1472" i="2" s="1"/>
  <c r="G1460" i="2"/>
  <c r="H1460" i="2"/>
  <c r="I1460" i="2"/>
  <c r="J1460" i="2" s="1"/>
  <c r="K1460" i="2" s="1"/>
  <c r="M1460" i="2"/>
  <c r="N1460" i="2" s="1"/>
  <c r="I1371" i="2"/>
  <c r="J1371" i="2" s="1"/>
  <c r="K1371" i="2" s="1"/>
  <c r="G1371" i="2"/>
  <c r="H1371" i="2"/>
  <c r="M1371" i="2"/>
  <c r="N1371" i="2" s="1"/>
  <c r="G1359" i="2"/>
  <c r="H1359" i="2"/>
  <c r="I1359" i="2"/>
  <c r="J1359" i="2" s="1"/>
  <c r="K1359" i="2" s="1"/>
  <c r="M1359" i="2"/>
  <c r="N1359" i="2" s="1"/>
  <c r="I1347" i="2"/>
  <c r="J1347" i="2" s="1"/>
  <c r="K1347" i="2" s="1"/>
  <c r="G1347" i="2"/>
  <c r="H1347" i="2"/>
  <c r="M1347" i="2"/>
  <c r="N1347" i="2" s="1"/>
  <c r="M1335" i="2"/>
  <c r="N1335" i="2" s="1"/>
  <c r="I1335" i="2"/>
  <c r="J1335" i="2" s="1"/>
  <c r="K1335" i="2" s="1"/>
  <c r="G1335" i="2"/>
  <c r="H1335" i="2"/>
  <c r="G1323" i="2"/>
  <c r="H1323" i="2"/>
  <c r="I1323" i="2"/>
  <c r="J1323" i="2" s="1"/>
  <c r="K1323" i="2" s="1"/>
  <c r="M1323" i="2"/>
  <c r="N1323" i="2" s="1"/>
  <c r="H1311" i="2"/>
  <c r="I1311" i="2"/>
  <c r="J1311" i="2" s="1"/>
  <c r="K1311" i="2" s="1"/>
  <c r="M1311" i="2"/>
  <c r="N1311" i="2" s="1"/>
  <c r="G1311" i="2"/>
  <c r="G1299" i="2"/>
  <c r="H1299" i="2"/>
  <c r="I1299" i="2"/>
  <c r="J1299" i="2" s="1"/>
  <c r="K1299" i="2" s="1"/>
  <c r="M1299" i="2"/>
  <c r="N1299" i="2" s="1"/>
  <c r="M1287" i="2"/>
  <c r="N1287" i="2" s="1"/>
  <c r="H1287" i="2"/>
  <c r="I1287" i="2"/>
  <c r="J1287" i="2" s="1"/>
  <c r="K1287" i="2" s="1"/>
  <c r="G1287" i="2"/>
  <c r="M1275" i="2"/>
  <c r="N1275" i="2" s="1"/>
  <c r="G1275" i="2"/>
  <c r="H1275" i="2"/>
  <c r="I1275" i="2"/>
  <c r="J1275" i="2" s="1"/>
  <c r="K1275" i="2" s="1"/>
  <c r="G1263" i="2"/>
  <c r="H1263" i="2"/>
  <c r="I1263" i="2"/>
  <c r="J1263" i="2" s="1"/>
  <c r="K1263" i="2" s="1"/>
  <c r="M1263" i="2"/>
  <c r="N1263" i="2" s="1"/>
  <c r="M1251" i="2"/>
  <c r="N1251" i="2" s="1"/>
  <c r="H1251" i="2"/>
  <c r="I1251" i="2"/>
  <c r="J1251" i="2" s="1"/>
  <c r="K1251" i="2" s="1"/>
  <c r="G1251" i="2"/>
  <c r="G1239" i="2"/>
  <c r="H1239" i="2"/>
  <c r="I1239" i="2"/>
  <c r="J1239" i="2" s="1"/>
  <c r="K1239" i="2" s="1"/>
  <c r="M1239" i="2"/>
  <c r="N1239" i="2" s="1"/>
  <c r="G1227" i="2"/>
  <c r="H1227" i="2"/>
  <c r="I1227" i="2"/>
  <c r="J1227" i="2" s="1"/>
  <c r="K1227" i="2" s="1"/>
  <c r="M1227" i="2"/>
  <c r="N1227" i="2" s="1"/>
  <c r="I1215" i="2"/>
  <c r="J1215" i="2" s="1"/>
  <c r="K1215" i="2" s="1"/>
  <c r="M1215" i="2"/>
  <c r="N1215" i="2" s="1"/>
  <c r="G1215" i="2"/>
  <c r="H1215" i="2"/>
  <c r="I1203" i="2"/>
  <c r="J1203" i="2" s="1"/>
  <c r="K1203" i="2" s="1"/>
  <c r="M1203" i="2"/>
  <c r="N1203" i="2" s="1"/>
  <c r="G1203" i="2"/>
  <c r="H1203" i="2"/>
  <c r="I1191" i="2"/>
  <c r="J1191" i="2" s="1"/>
  <c r="K1191" i="2" s="1"/>
  <c r="M1191" i="2"/>
  <c r="N1191" i="2" s="1"/>
  <c r="H1191" i="2"/>
  <c r="G1191" i="2"/>
  <c r="I1179" i="2"/>
  <c r="J1179" i="2" s="1"/>
  <c r="K1179" i="2" s="1"/>
  <c r="M1179" i="2"/>
  <c r="N1179" i="2" s="1"/>
  <c r="G1179" i="2"/>
  <c r="H1179" i="2"/>
  <c r="I1167" i="2"/>
  <c r="J1167" i="2" s="1"/>
  <c r="K1167" i="2" s="1"/>
  <c r="M1167" i="2"/>
  <c r="N1167" i="2" s="1"/>
  <c r="G1167" i="2"/>
  <c r="H1167" i="2"/>
  <c r="I1155" i="2"/>
  <c r="J1155" i="2" s="1"/>
  <c r="K1155" i="2" s="1"/>
  <c r="M1155" i="2"/>
  <c r="N1155" i="2" s="1"/>
  <c r="H1155" i="2"/>
  <c r="G1155" i="2"/>
  <c r="M1143" i="2"/>
  <c r="N1143" i="2" s="1"/>
  <c r="H1143" i="2"/>
  <c r="I1143" i="2"/>
  <c r="J1143" i="2" s="1"/>
  <c r="K1143" i="2" s="1"/>
  <c r="G1143" i="2"/>
  <c r="M1131" i="2"/>
  <c r="N1131" i="2" s="1"/>
  <c r="G1131" i="2"/>
  <c r="H1131" i="2"/>
  <c r="I1131" i="2"/>
  <c r="J1131" i="2" s="1"/>
  <c r="K1131" i="2" s="1"/>
  <c r="M1119" i="2"/>
  <c r="N1119" i="2" s="1"/>
  <c r="G1119" i="2"/>
  <c r="I1119" i="2"/>
  <c r="J1119" i="2" s="1"/>
  <c r="K1119" i="2" s="1"/>
  <c r="H1119" i="2"/>
  <c r="M1107" i="2"/>
  <c r="N1107" i="2" s="1"/>
  <c r="H1107" i="2"/>
  <c r="I1107" i="2"/>
  <c r="J1107" i="2" s="1"/>
  <c r="K1107" i="2" s="1"/>
  <c r="G1107" i="2"/>
  <c r="M1095" i="2"/>
  <c r="N1095" i="2" s="1"/>
  <c r="G1095" i="2"/>
  <c r="H1095" i="2"/>
  <c r="I1095" i="2"/>
  <c r="J1095" i="2" s="1"/>
  <c r="K1095" i="2" s="1"/>
  <c r="M1083" i="2"/>
  <c r="N1083" i="2" s="1"/>
  <c r="H1083" i="2"/>
  <c r="G1083" i="2"/>
  <c r="I1083" i="2"/>
  <c r="J1083" i="2" s="1"/>
  <c r="K1083" i="2" s="1"/>
  <c r="G1071" i="2"/>
  <c r="H1071" i="2"/>
  <c r="M1071" i="2"/>
  <c r="N1071" i="2" s="1"/>
  <c r="I1071" i="2"/>
  <c r="J1071" i="2" s="1"/>
  <c r="K1071" i="2" s="1"/>
  <c r="M1059" i="2"/>
  <c r="N1059" i="2" s="1"/>
  <c r="H1059" i="2"/>
  <c r="I1059" i="2"/>
  <c r="J1059" i="2" s="1"/>
  <c r="K1059" i="2" s="1"/>
  <c r="G1059" i="2"/>
  <c r="I1047" i="2"/>
  <c r="J1047" i="2" s="1"/>
  <c r="K1047" i="2" s="1"/>
  <c r="M1047" i="2"/>
  <c r="N1047" i="2" s="1"/>
  <c r="H1047" i="2"/>
  <c r="G1047" i="2"/>
  <c r="G1035" i="2"/>
  <c r="H1035" i="2"/>
  <c r="I1035" i="2"/>
  <c r="J1035" i="2" s="1"/>
  <c r="K1035" i="2" s="1"/>
  <c r="M1035" i="2"/>
  <c r="N1035" i="2" s="1"/>
  <c r="M1023" i="2"/>
  <c r="N1023" i="2" s="1"/>
  <c r="G1023" i="2"/>
  <c r="H1023" i="2"/>
  <c r="I1023" i="2"/>
  <c r="J1023" i="2" s="1"/>
  <c r="K1023" i="2" s="1"/>
  <c r="I1011" i="2"/>
  <c r="J1011" i="2" s="1"/>
  <c r="K1011" i="2" s="1"/>
  <c r="H1011" i="2"/>
  <c r="M1011" i="2"/>
  <c r="N1011" i="2" s="1"/>
  <c r="G1011" i="2"/>
  <c r="I999" i="2"/>
  <c r="J999" i="2" s="1"/>
  <c r="K999" i="2" s="1"/>
  <c r="G999" i="2"/>
  <c r="M999" i="2"/>
  <c r="N999" i="2" s="1"/>
  <c r="H999" i="2"/>
  <c r="I987" i="2"/>
  <c r="J987" i="2" s="1"/>
  <c r="K987" i="2" s="1"/>
  <c r="H987" i="2"/>
  <c r="G987" i="2"/>
  <c r="M987" i="2"/>
  <c r="N987" i="2" s="1"/>
  <c r="H938" i="2"/>
  <c r="I938" i="2"/>
  <c r="J938" i="2" s="1"/>
  <c r="K938" i="2" s="1"/>
  <c r="M938" i="2"/>
  <c r="N938" i="2" s="1"/>
  <c r="G938" i="2"/>
  <c r="H926" i="2"/>
  <c r="I926" i="2"/>
  <c r="J926" i="2" s="1"/>
  <c r="K926" i="2" s="1"/>
  <c r="M926" i="2"/>
  <c r="N926" i="2" s="1"/>
  <c r="G926" i="2"/>
  <c r="H914" i="2"/>
  <c r="I914" i="2"/>
  <c r="J914" i="2" s="1"/>
  <c r="K914" i="2" s="1"/>
  <c r="M914" i="2"/>
  <c r="N914" i="2" s="1"/>
  <c r="G914" i="2"/>
  <c r="M902" i="2"/>
  <c r="N902" i="2" s="1"/>
  <c r="G902" i="2"/>
  <c r="H902" i="2"/>
  <c r="I902" i="2"/>
  <c r="J902" i="2" s="1"/>
  <c r="K902" i="2" s="1"/>
  <c r="M890" i="2"/>
  <c r="N890" i="2" s="1"/>
  <c r="G890" i="2"/>
  <c r="H890" i="2"/>
  <c r="I890" i="2"/>
  <c r="J890" i="2" s="1"/>
  <c r="K890" i="2" s="1"/>
  <c r="M878" i="2"/>
  <c r="N878" i="2" s="1"/>
  <c r="G878" i="2"/>
  <c r="H878" i="2"/>
  <c r="I878" i="2"/>
  <c r="J878" i="2" s="1"/>
  <c r="K878" i="2" s="1"/>
  <c r="M866" i="2"/>
  <c r="N866" i="2" s="1"/>
  <c r="G866" i="2"/>
  <c r="H866" i="2"/>
  <c r="I866" i="2"/>
  <c r="J866" i="2" s="1"/>
  <c r="K866" i="2" s="1"/>
  <c r="M854" i="2"/>
  <c r="N854" i="2" s="1"/>
  <c r="G854" i="2"/>
  <c r="H854" i="2"/>
  <c r="I854" i="2"/>
  <c r="J854" i="2" s="1"/>
  <c r="K854" i="2" s="1"/>
  <c r="M842" i="2"/>
  <c r="N842" i="2" s="1"/>
  <c r="H842" i="2"/>
  <c r="I842" i="2"/>
  <c r="J842" i="2" s="1"/>
  <c r="K842" i="2" s="1"/>
  <c r="G842" i="2"/>
  <c r="M830" i="2"/>
  <c r="N830" i="2" s="1"/>
  <c r="G830" i="2"/>
  <c r="H830" i="2"/>
  <c r="I830" i="2"/>
  <c r="J830" i="2" s="1"/>
  <c r="K830" i="2" s="1"/>
  <c r="M818" i="2"/>
  <c r="N818" i="2" s="1"/>
  <c r="G818" i="2"/>
  <c r="H818" i="2"/>
  <c r="I818" i="2"/>
  <c r="J818" i="2" s="1"/>
  <c r="K818" i="2" s="1"/>
  <c r="I806" i="2"/>
  <c r="J806" i="2" s="1"/>
  <c r="K806" i="2" s="1"/>
  <c r="H806" i="2"/>
  <c r="M806" i="2"/>
  <c r="N806" i="2" s="1"/>
  <c r="G806" i="2"/>
  <c r="G794" i="2"/>
  <c r="H794" i="2"/>
  <c r="I794" i="2"/>
  <c r="J794" i="2" s="1"/>
  <c r="K794" i="2" s="1"/>
  <c r="M794" i="2"/>
  <c r="N794" i="2" s="1"/>
  <c r="G782" i="2"/>
  <c r="H782" i="2"/>
  <c r="M782" i="2"/>
  <c r="N782" i="2" s="1"/>
  <c r="I782" i="2"/>
  <c r="J782" i="2" s="1"/>
  <c r="K782" i="2" s="1"/>
  <c r="G770" i="2"/>
  <c r="M770" i="2"/>
  <c r="N770" i="2" s="1"/>
  <c r="H770" i="2"/>
  <c r="I770" i="2"/>
  <c r="J770" i="2" s="1"/>
  <c r="K770" i="2" s="1"/>
  <c r="G758" i="2"/>
  <c r="H758" i="2"/>
  <c r="I758" i="2"/>
  <c r="J758" i="2" s="1"/>
  <c r="K758" i="2" s="1"/>
  <c r="M758" i="2"/>
  <c r="N758" i="2" s="1"/>
  <c r="G746" i="2"/>
  <c r="H746" i="2"/>
  <c r="I746" i="2"/>
  <c r="J746" i="2" s="1"/>
  <c r="K746" i="2" s="1"/>
  <c r="M746" i="2"/>
  <c r="N746" i="2" s="1"/>
  <c r="G734" i="2"/>
  <c r="H734" i="2"/>
  <c r="M734" i="2"/>
  <c r="N734" i="2" s="1"/>
  <c r="I734" i="2"/>
  <c r="J734" i="2" s="1"/>
  <c r="K734" i="2" s="1"/>
  <c r="G722" i="2"/>
  <c r="H722" i="2"/>
  <c r="I722" i="2"/>
  <c r="J722" i="2" s="1"/>
  <c r="K722" i="2" s="1"/>
  <c r="M722" i="2"/>
  <c r="N722" i="2" s="1"/>
  <c r="I710" i="2"/>
  <c r="J710" i="2" s="1"/>
  <c r="K710" i="2" s="1"/>
  <c r="G710" i="2"/>
  <c r="H710" i="2"/>
  <c r="M710" i="2"/>
  <c r="N710" i="2" s="1"/>
  <c r="M698" i="2"/>
  <c r="N698" i="2" s="1"/>
  <c r="H698" i="2"/>
  <c r="I698" i="2"/>
  <c r="J698" i="2" s="1"/>
  <c r="K698" i="2" s="1"/>
  <c r="G698" i="2"/>
  <c r="G686" i="2"/>
  <c r="H686" i="2"/>
  <c r="I686" i="2"/>
  <c r="J686" i="2" s="1"/>
  <c r="K686" i="2" s="1"/>
  <c r="M686" i="2"/>
  <c r="N686" i="2" s="1"/>
  <c r="M674" i="2"/>
  <c r="N674" i="2" s="1"/>
  <c r="I674" i="2"/>
  <c r="J674" i="2" s="1"/>
  <c r="K674" i="2" s="1"/>
  <c r="G674" i="2"/>
  <c r="H674" i="2"/>
  <c r="G662" i="2"/>
  <c r="H662" i="2"/>
  <c r="I662" i="2"/>
  <c r="J662" i="2" s="1"/>
  <c r="K662" i="2" s="1"/>
  <c r="M662" i="2"/>
  <c r="N662" i="2" s="1"/>
  <c r="G650" i="2"/>
  <c r="M650" i="2"/>
  <c r="N650" i="2" s="1"/>
  <c r="I650" i="2"/>
  <c r="J650" i="2" s="1"/>
  <c r="K650" i="2" s="1"/>
  <c r="H650" i="2"/>
  <c r="G638" i="2"/>
  <c r="H638" i="2"/>
  <c r="I638" i="2"/>
  <c r="J638" i="2" s="1"/>
  <c r="K638" i="2" s="1"/>
  <c r="M638" i="2"/>
  <c r="N638" i="2" s="1"/>
  <c r="G626" i="2"/>
  <c r="I626" i="2"/>
  <c r="J626" i="2" s="1"/>
  <c r="K626" i="2" s="1"/>
  <c r="M626" i="2"/>
  <c r="N626" i="2" s="1"/>
  <c r="H626" i="2"/>
  <c r="G614" i="2"/>
  <c r="H614" i="2"/>
  <c r="I614" i="2"/>
  <c r="J614" i="2" s="1"/>
  <c r="K614" i="2" s="1"/>
  <c r="M614" i="2"/>
  <c r="N614" i="2" s="1"/>
  <c r="G602" i="2"/>
  <c r="H602" i="2"/>
  <c r="I602" i="2"/>
  <c r="J602" i="2" s="1"/>
  <c r="K602" i="2" s="1"/>
  <c r="M602" i="2"/>
  <c r="N602" i="2" s="1"/>
  <c r="G590" i="2"/>
  <c r="H590" i="2"/>
  <c r="I590" i="2"/>
  <c r="J590" i="2" s="1"/>
  <c r="K590" i="2" s="1"/>
  <c r="M590" i="2"/>
  <c r="N590" i="2" s="1"/>
  <c r="G578" i="2"/>
  <c r="H578" i="2"/>
  <c r="I578" i="2"/>
  <c r="J578" i="2" s="1"/>
  <c r="K578" i="2" s="1"/>
  <c r="M578" i="2"/>
  <c r="N578" i="2" s="1"/>
  <c r="G566" i="2"/>
  <c r="H566" i="2"/>
  <c r="I566" i="2"/>
  <c r="J566" i="2" s="1"/>
  <c r="K566" i="2" s="1"/>
  <c r="M566" i="2"/>
  <c r="N566" i="2" s="1"/>
  <c r="I4025" i="2"/>
  <c r="J4025" i="2" s="1"/>
  <c r="K4025" i="2" s="1"/>
  <c r="H4025" i="2"/>
  <c r="G4025" i="2"/>
  <c r="M4025" i="2"/>
  <c r="N4025" i="2" s="1"/>
  <c r="I4013" i="2"/>
  <c r="J4013" i="2" s="1"/>
  <c r="K4013" i="2" s="1"/>
  <c r="G4013" i="2"/>
  <c r="H4013" i="2"/>
  <c r="M4013" i="2"/>
  <c r="N4013" i="2" s="1"/>
  <c r="I4001" i="2"/>
  <c r="J4001" i="2" s="1"/>
  <c r="K4001" i="2" s="1"/>
  <c r="H4001" i="2"/>
  <c r="G4001" i="2"/>
  <c r="M4001" i="2"/>
  <c r="N4001" i="2" s="1"/>
  <c r="I3989" i="2"/>
  <c r="J3989" i="2" s="1"/>
  <c r="K3989" i="2" s="1"/>
  <c r="M3989" i="2"/>
  <c r="N3989" i="2" s="1"/>
  <c r="G3989" i="2"/>
  <c r="H3989" i="2"/>
  <c r="I3977" i="2"/>
  <c r="J3977" i="2" s="1"/>
  <c r="K3977" i="2" s="1"/>
  <c r="G3977" i="2"/>
  <c r="M3977" i="2"/>
  <c r="N3977" i="2" s="1"/>
  <c r="H3977" i="2"/>
  <c r="I3965" i="2"/>
  <c r="J3965" i="2" s="1"/>
  <c r="K3965" i="2" s="1"/>
  <c r="H3965" i="2"/>
  <c r="G3965" i="2"/>
  <c r="M3965" i="2"/>
  <c r="N3965" i="2" s="1"/>
  <c r="I3953" i="2"/>
  <c r="J3953" i="2" s="1"/>
  <c r="K3953" i="2" s="1"/>
  <c r="M3953" i="2"/>
  <c r="N3953" i="2" s="1"/>
  <c r="G3953" i="2"/>
  <c r="H3953" i="2"/>
  <c r="I3941" i="2"/>
  <c r="J3941" i="2" s="1"/>
  <c r="K3941" i="2" s="1"/>
  <c r="G3941" i="2"/>
  <c r="M3941" i="2"/>
  <c r="N3941" i="2" s="1"/>
  <c r="H3941" i="2"/>
  <c r="I3929" i="2"/>
  <c r="J3929" i="2" s="1"/>
  <c r="K3929" i="2" s="1"/>
  <c r="H3929" i="2"/>
  <c r="G3929" i="2"/>
  <c r="M3929" i="2"/>
  <c r="N3929" i="2" s="1"/>
  <c r="I3917" i="2"/>
  <c r="J3917" i="2" s="1"/>
  <c r="K3917" i="2" s="1"/>
  <c r="M3917" i="2"/>
  <c r="N3917" i="2" s="1"/>
  <c r="H3917" i="2"/>
  <c r="G3917" i="2"/>
  <c r="G3905" i="2"/>
  <c r="I3905" i="2"/>
  <c r="J3905" i="2" s="1"/>
  <c r="K3905" i="2" s="1"/>
  <c r="M3905" i="2"/>
  <c r="N3905" i="2" s="1"/>
  <c r="H3905" i="2"/>
  <c r="G3893" i="2"/>
  <c r="I3893" i="2"/>
  <c r="J3893" i="2" s="1"/>
  <c r="K3893" i="2" s="1"/>
  <c r="H3893" i="2"/>
  <c r="M3893" i="2"/>
  <c r="N3893" i="2" s="1"/>
  <c r="G3881" i="2"/>
  <c r="I3881" i="2"/>
  <c r="J3881" i="2" s="1"/>
  <c r="K3881" i="2" s="1"/>
  <c r="H3881" i="2"/>
  <c r="M3881" i="2"/>
  <c r="N3881" i="2" s="1"/>
  <c r="G3869" i="2"/>
  <c r="I3869" i="2"/>
  <c r="J3869" i="2" s="1"/>
  <c r="K3869" i="2" s="1"/>
  <c r="M3869" i="2"/>
  <c r="N3869" i="2" s="1"/>
  <c r="H3869" i="2"/>
  <c r="G3857" i="2"/>
  <c r="I3857" i="2"/>
  <c r="J3857" i="2" s="1"/>
  <c r="K3857" i="2" s="1"/>
  <c r="H3857" i="2"/>
  <c r="M3857" i="2"/>
  <c r="N3857" i="2" s="1"/>
  <c r="G3845" i="2"/>
  <c r="I3845" i="2"/>
  <c r="J3845" i="2" s="1"/>
  <c r="K3845" i="2" s="1"/>
  <c r="H3845" i="2"/>
  <c r="M3845" i="2"/>
  <c r="N3845" i="2" s="1"/>
  <c r="G3833" i="2"/>
  <c r="I3833" i="2"/>
  <c r="J3833" i="2" s="1"/>
  <c r="K3833" i="2" s="1"/>
  <c r="M3833" i="2"/>
  <c r="N3833" i="2" s="1"/>
  <c r="H3833" i="2"/>
  <c r="G3821" i="2"/>
  <c r="I3821" i="2"/>
  <c r="J3821" i="2" s="1"/>
  <c r="K3821" i="2" s="1"/>
  <c r="H3821" i="2"/>
  <c r="M3821" i="2"/>
  <c r="N3821" i="2" s="1"/>
  <c r="G3809" i="2"/>
  <c r="I3809" i="2"/>
  <c r="J3809" i="2" s="1"/>
  <c r="K3809" i="2" s="1"/>
  <c r="H3809" i="2"/>
  <c r="M3809" i="2"/>
  <c r="N3809" i="2" s="1"/>
  <c r="G3797" i="2"/>
  <c r="I3797" i="2"/>
  <c r="J3797" i="2" s="1"/>
  <c r="K3797" i="2" s="1"/>
  <c r="M3797" i="2"/>
  <c r="N3797" i="2" s="1"/>
  <c r="H3797" i="2"/>
  <c r="G3785" i="2"/>
  <c r="I3785" i="2"/>
  <c r="J3785" i="2" s="1"/>
  <c r="K3785" i="2" s="1"/>
  <c r="M3785" i="2"/>
  <c r="N3785" i="2" s="1"/>
  <c r="H3785" i="2"/>
  <c r="G3654" i="2"/>
  <c r="I3654" i="2"/>
  <c r="J3654" i="2" s="1"/>
  <c r="K3654" i="2" s="1"/>
  <c r="H3654" i="2"/>
  <c r="M3654" i="2"/>
  <c r="N3654" i="2" s="1"/>
  <c r="G3642" i="2"/>
  <c r="I3642" i="2"/>
  <c r="J3642" i="2" s="1"/>
  <c r="K3642" i="2" s="1"/>
  <c r="M3642" i="2"/>
  <c r="N3642" i="2" s="1"/>
  <c r="H3642" i="2"/>
  <c r="G3630" i="2"/>
  <c r="I3630" i="2"/>
  <c r="J3630" i="2" s="1"/>
  <c r="K3630" i="2" s="1"/>
  <c r="M3630" i="2"/>
  <c r="N3630" i="2" s="1"/>
  <c r="H3630" i="2"/>
  <c r="G3618" i="2"/>
  <c r="I3618" i="2"/>
  <c r="J3618" i="2" s="1"/>
  <c r="K3618" i="2" s="1"/>
  <c r="H3618" i="2"/>
  <c r="M3618" i="2"/>
  <c r="N3618" i="2" s="1"/>
  <c r="G3606" i="2"/>
  <c r="I3606" i="2"/>
  <c r="J3606" i="2" s="1"/>
  <c r="K3606" i="2" s="1"/>
  <c r="M3606" i="2"/>
  <c r="N3606" i="2" s="1"/>
  <c r="H3606" i="2"/>
  <c r="H3594" i="2"/>
  <c r="I3594" i="2"/>
  <c r="J3594" i="2" s="1"/>
  <c r="K3594" i="2" s="1"/>
  <c r="G3594" i="2"/>
  <c r="M3594" i="2"/>
  <c r="N3594" i="2" s="1"/>
  <c r="M3582" i="2"/>
  <c r="N3582" i="2" s="1"/>
  <c r="H3582" i="2"/>
  <c r="G3582" i="2"/>
  <c r="I3582" i="2"/>
  <c r="J3582" i="2" s="1"/>
  <c r="K3582" i="2" s="1"/>
  <c r="G3570" i="2"/>
  <c r="H3570" i="2"/>
  <c r="I3570" i="2"/>
  <c r="J3570" i="2" s="1"/>
  <c r="K3570" i="2" s="1"/>
  <c r="M3570" i="2"/>
  <c r="N3570" i="2" s="1"/>
  <c r="H3558" i="2"/>
  <c r="M3558" i="2"/>
  <c r="N3558" i="2" s="1"/>
  <c r="G3558" i="2"/>
  <c r="I3558" i="2"/>
  <c r="J3558" i="2" s="1"/>
  <c r="K3558" i="2" s="1"/>
  <c r="M3546" i="2"/>
  <c r="N3546" i="2" s="1"/>
  <c r="G3546" i="2"/>
  <c r="H3546" i="2"/>
  <c r="I3546" i="2"/>
  <c r="J3546" i="2" s="1"/>
  <c r="K3546" i="2" s="1"/>
  <c r="G3534" i="2"/>
  <c r="H3534" i="2"/>
  <c r="I3534" i="2"/>
  <c r="J3534" i="2" s="1"/>
  <c r="K3534" i="2" s="1"/>
  <c r="M3534" i="2"/>
  <c r="N3534" i="2" s="1"/>
  <c r="H3522" i="2"/>
  <c r="G3522" i="2"/>
  <c r="I3522" i="2"/>
  <c r="J3522" i="2" s="1"/>
  <c r="K3522" i="2" s="1"/>
  <c r="M3522" i="2"/>
  <c r="N3522" i="2" s="1"/>
  <c r="M3510" i="2"/>
  <c r="N3510" i="2" s="1"/>
  <c r="H3510" i="2"/>
  <c r="G3510" i="2"/>
  <c r="I3510" i="2"/>
  <c r="J3510" i="2" s="1"/>
  <c r="K3510" i="2" s="1"/>
  <c r="G3498" i="2"/>
  <c r="H3498" i="2"/>
  <c r="I3498" i="2"/>
  <c r="J3498" i="2" s="1"/>
  <c r="K3498" i="2" s="1"/>
  <c r="M3498" i="2"/>
  <c r="N3498" i="2" s="1"/>
  <c r="H3486" i="2"/>
  <c r="G3486" i="2"/>
  <c r="I3486" i="2"/>
  <c r="J3486" i="2" s="1"/>
  <c r="K3486" i="2" s="1"/>
  <c r="M3486" i="2"/>
  <c r="N3486" i="2" s="1"/>
  <c r="M3474" i="2"/>
  <c r="N3474" i="2" s="1"/>
  <c r="I3474" i="2"/>
  <c r="J3474" i="2" s="1"/>
  <c r="K3474" i="2" s="1"/>
  <c r="G3474" i="2"/>
  <c r="H3474" i="2"/>
  <c r="G3462" i="2"/>
  <c r="M3462" i="2"/>
  <c r="N3462" i="2" s="1"/>
  <c r="H3462" i="2"/>
  <c r="I3462" i="2"/>
  <c r="J3462" i="2" s="1"/>
  <c r="K3462" i="2" s="1"/>
  <c r="G3450" i="2"/>
  <c r="M3450" i="2"/>
  <c r="N3450" i="2" s="1"/>
  <c r="H3450" i="2"/>
  <c r="I3450" i="2"/>
  <c r="J3450" i="2" s="1"/>
  <c r="K3450" i="2" s="1"/>
  <c r="G3438" i="2"/>
  <c r="M3438" i="2"/>
  <c r="N3438" i="2" s="1"/>
  <c r="H3438" i="2"/>
  <c r="I3438" i="2"/>
  <c r="J3438" i="2" s="1"/>
  <c r="K3438" i="2" s="1"/>
  <c r="G3426" i="2"/>
  <c r="M3426" i="2"/>
  <c r="N3426" i="2" s="1"/>
  <c r="H3426" i="2"/>
  <c r="I3426" i="2"/>
  <c r="J3426" i="2" s="1"/>
  <c r="K3426" i="2" s="1"/>
  <c r="G3414" i="2"/>
  <c r="H3414" i="2"/>
  <c r="I3414" i="2"/>
  <c r="J3414" i="2" s="1"/>
  <c r="K3414" i="2" s="1"/>
  <c r="M3414" i="2"/>
  <c r="N3414" i="2" s="1"/>
  <c r="G3402" i="2"/>
  <c r="H3402" i="2"/>
  <c r="I3402" i="2"/>
  <c r="J3402" i="2" s="1"/>
  <c r="K3402" i="2" s="1"/>
  <c r="M3402" i="2"/>
  <c r="N3402" i="2" s="1"/>
  <c r="G3390" i="2"/>
  <c r="H3390" i="2"/>
  <c r="I3390" i="2"/>
  <c r="J3390" i="2" s="1"/>
  <c r="K3390" i="2" s="1"/>
  <c r="M3390" i="2"/>
  <c r="N3390" i="2" s="1"/>
  <c r="G3378" i="2"/>
  <c r="H3378" i="2"/>
  <c r="I3378" i="2"/>
  <c r="J3378" i="2" s="1"/>
  <c r="K3378" i="2" s="1"/>
  <c r="M3378" i="2"/>
  <c r="N3378" i="2" s="1"/>
  <c r="G3366" i="2"/>
  <c r="H3366" i="2"/>
  <c r="I3366" i="2"/>
  <c r="J3366" i="2" s="1"/>
  <c r="K3366" i="2" s="1"/>
  <c r="M3366" i="2"/>
  <c r="N3366" i="2" s="1"/>
  <c r="G3354" i="2"/>
  <c r="H3354" i="2"/>
  <c r="I3354" i="2"/>
  <c r="J3354" i="2" s="1"/>
  <c r="K3354" i="2" s="1"/>
  <c r="M3354" i="2"/>
  <c r="N3354" i="2" s="1"/>
  <c r="G2979" i="2"/>
  <c r="H2979" i="2"/>
  <c r="I2979" i="2"/>
  <c r="J2979" i="2" s="1"/>
  <c r="K2979" i="2" s="1"/>
  <c r="M2979" i="2"/>
  <c r="N2979" i="2" s="1"/>
  <c r="G2967" i="2"/>
  <c r="H2967" i="2"/>
  <c r="I2967" i="2"/>
  <c r="J2967" i="2" s="1"/>
  <c r="K2967" i="2" s="1"/>
  <c r="M2967" i="2"/>
  <c r="N2967" i="2" s="1"/>
  <c r="G2955" i="2"/>
  <c r="H2955" i="2"/>
  <c r="I2955" i="2"/>
  <c r="J2955" i="2" s="1"/>
  <c r="K2955" i="2" s="1"/>
  <c r="M2955" i="2"/>
  <c r="N2955" i="2" s="1"/>
  <c r="G2943" i="2"/>
  <c r="H2943" i="2"/>
  <c r="I2943" i="2"/>
  <c r="J2943" i="2" s="1"/>
  <c r="K2943" i="2" s="1"/>
  <c r="M2943" i="2"/>
  <c r="N2943" i="2" s="1"/>
  <c r="M2931" i="2"/>
  <c r="N2931" i="2" s="1"/>
  <c r="G2931" i="2"/>
  <c r="H2931" i="2"/>
  <c r="I2931" i="2"/>
  <c r="J2931" i="2" s="1"/>
  <c r="K2931" i="2" s="1"/>
  <c r="H2919" i="2"/>
  <c r="I2919" i="2"/>
  <c r="J2919" i="2" s="1"/>
  <c r="K2919" i="2" s="1"/>
  <c r="M2919" i="2"/>
  <c r="N2919" i="2" s="1"/>
  <c r="G2919" i="2"/>
  <c r="G2907" i="2"/>
  <c r="H2907" i="2"/>
  <c r="I2907" i="2"/>
  <c r="J2907" i="2" s="1"/>
  <c r="K2907" i="2" s="1"/>
  <c r="M2907" i="2"/>
  <c r="N2907" i="2" s="1"/>
  <c r="M2895" i="2"/>
  <c r="N2895" i="2" s="1"/>
  <c r="G2895" i="2"/>
  <c r="H2895" i="2"/>
  <c r="I2895" i="2"/>
  <c r="J2895" i="2" s="1"/>
  <c r="K2895" i="2" s="1"/>
  <c r="H2883" i="2"/>
  <c r="I2883" i="2"/>
  <c r="J2883" i="2" s="1"/>
  <c r="K2883" i="2" s="1"/>
  <c r="M2883" i="2"/>
  <c r="N2883" i="2" s="1"/>
  <c r="G2883" i="2"/>
  <c r="G2871" i="2"/>
  <c r="H2871" i="2"/>
  <c r="I2871" i="2"/>
  <c r="J2871" i="2" s="1"/>
  <c r="K2871" i="2" s="1"/>
  <c r="M2871" i="2"/>
  <c r="N2871" i="2" s="1"/>
  <c r="M2859" i="2"/>
  <c r="N2859" i="2" s="1"/>
  <c r="G2859" i="2"/>
  <c r="I2859" i="2"/>
  <c r="J2859" i="2" s="1"/>
  <c r="K2859" i="2" s="1"/>
  <c r="H2859" i="2"/>
  <c r="H2847" i="2"/>
  <c r="I2847" i="2"/>
  <c r="J2847" i="2" s="1"/>
  <c r="K2847" i="2" s="1"/>
  <c r="G2847" i="2"/>
  <c r="M2847" i="2"/>
  <c r="N2847" i="2" s="1"/>
  <c r="G2835" i="2"/>
  <c r="H2835" i="2"/>
  <c r="I2835" i="2"/>
  <c r="J2835" i="2" s="1"/>
  <c r="K2835" i="2" s="1"/>
  <c r="M2835" i="2"/>
  <c r="N2835" i="2" s="1"/>
  <c r="I5992" i="2"/>
  <c r="J5992" i="2" s="1"/>
  <c r="K5992" i="2" s="1"/>
  <c r="H5992" i="2"/>
  <c r="M5992" i="2"/>
  <c r="N5992" i="2" s="1"/>
  <c r="G5992" i="2"/>
  <c r="M5980" i="2"/>
  <c r="N5980" i="2" s="1"/>
  <c r="G5980" i="2"/>
  <c r="H5980" i="2"/>
  <c r="I5980" i="2"/>
  <c r="J5980" i="2" s="1"/>
  <c r="K5980" i="2" s="1"/>
  <c r="G5968" i="2"/>
  <c r="H5968" i="2"/>
  <c r="I5968" i="2"/>
  <c r="J5968" i="2" s="1"/>
  <c r="K5968" i="2" s="1"/>
  <c r="M5968" i="2"/>
  <c r="N5968" i="2" s="1"/>
  <c r="I5956" i="2"/>
  <c r="J5956" i="2" s="1"/>
  <c r="K5956" i="2" s="1"/>
  <c r="M5956" i="2"/>
  <c r="N5956" i="2" s="1"/>
  <c r="H5956" i="2"/>
  <c r="G5956" i="2"/>
  <c r="G5944" i="2"/>
  <c r="I5944" i="2"/>
  <c r="J5944" i="2" s="1"/>
  <c r="K5944" i="2" s="1"/>
  <c r="M5944" i="2"/>
  <c r="N5944" i="2" s="1"/>
  <c r="H5944" i="2"/>
  <c r="G5932" i="2"/>
  <c r="H5932" i="2"/>
  <c r="I5932" i="2"/>
  <c r="J5932" i="2" s="1"/>
  <c r="K5932" i="2" s="1"/>
  <c r="M5932" i="2"/>
  <c r="N5932" i="2" s="1"/>
  <c r="I5920" i="2"/>
  <c r="J5920" i="2" s="1"/>
  <c r="K5920" i="2" s="1"/>
  <c r="M5920" i="2"/>
  <c r="N5920" i="2" s="1"/>
  <c r="H5920" i="2"/>
  <c r="G5920" i="2"/>
  <c r="G5908" i="2"/>
  <c r="I5908" i="2"/>
  <c r="J5908" i="2" s="1"/>
  <c r="K5908" i="2" s="1"/>
  <c r="H5908" i="2"/>
  <c r="M5908" i="2"/>
  <c r="N5908" i="2" s="1"/>
  <c r="G5896" i="2"/>
  <c r="H5896" i="2"/>
  <c r="M5896" i="2"/>
  <c r="N5896" i="2" s="1"/>
  <c r="I5896" i="2"/>
  <c r="J5896" i="2" s="1"/>
  <c r="K5896" i="2" s="1"/>
  <c r="I5884" i="2"/>
  <c r="J5884" i="2" s="1"/>
  <c r="K5884" i="2" s="1"/>
  <c r="M5884" i="2"/>
  <c r="N5884" i="2" s="1"/>
  <c r="H5884" i="2"/>
  <c r="G5884" i="2"/>
  <c r="G5872" i="2"/>
  <c r="I5872" i="2"/>
  <c r="J5872" i="2" s="1"/>
  <c r="K5872" i="2" s="1"/>
  <c r="H5872" i="2"/>
  <c r="M5872" i="2"/>
  <c r="N5872" i="2" s="1"/>
  <c r="G5860" i="2"/>
  <c r="H5860" i="2"/>
  <c r="I5860" i="2"/>
  <c r="J5860" i="2" s="1"/>
  <c r="K5860" i="2" s="1"/>
  <c r="M5860" i="2"/>
  <c r="N5860" i="2" s="1"/>
  <c r="I5848" i="2"/>
  <c r="J5848" i="2" s="1"/>
  <c r="K5848" i="2" s="1"/>
  <c r="M5848" i="2"/>
  <c r="N5848" i="2" s="1"/>
  <c r="H5848" i="2"/>
  <c r="G5848" i="2"/>
  <c r="G5836" i="2"/>
  <c r="I5836" i="2"/>
  <c r="J5836" i="2" s="1"/>
  <c r="K5836" i="2" s="1"/>
  <c r="H5836" i="2"/>
  <c r="M5836" i="2"/>
  <c r="N5836" i="2" s="1"/>
  <c r="G5824" i="2"/>
  <c r="H5824" i="2"/>
  <c r="I5824" i="2"/>
  <c r="J5824" i="2" s="1"/>
  <c r="K5824" i="2" s="1"/>
  <c r="M5824" i="2"/>
  <c r="N5824" i="2" s="1"/>
  <c r="I5812" i="2"/>
  <c r="J5812" i="2" s="1"/>
  <c r="K5812" i="2" s="1"/>
  <c r="M5812" i="2"/>
  <c r="N5812" i="2" s="1"/>
  <c r="H5812" i="2"/>
  <c r="G5812" i="2"/>
  <c r="G5722" i="2"/>
  <c r="I5722" i="2"/>
  <c r="J5722" i="2" s="1"/>
  <c r="K5722" i="2" s="1"/>
  <c r="H5722" i="2"/>
  <c r="M5722" i="2"/>
  <c r="N5722" i="2" s="1"/>
  <c r="G5710" i="2"/>
  <c r="H5710" i="2"/>
  <c r="M5710" i="2"/>
  <c r="N5710" i="2" s="1"/>
  <c r="I5710" i="2"/>
  <c r="J5710" i="2" s="1"/>
  <c r="K5710" i="2" s="1"/>
  <c r="I5698" i="2"/>
  <c r="J5698" i="2" s="1"/>
  <c r="K5698" i="2" s="1"/>
  <c r="M5698" i="2"/>
  <c r="N5698" i="2" s="1"/>
  <c r="H5698" i="2"/>
  <c r="G5698" i="2"/>
  <c r="G5686" i="2"/>
  <c r="I5686" i="2"/>
  <c r="J5686" i="2" s="1"/>
  <c r="K5686" i="2" s="1"/>
  <c r="M5686" i="2"/>
  <c r="N5686" i="2" s="1"/>
  <c r="H5686" i="2"/>
  <c r="G5674" i="2"/>
  <c r="H5674" i="2"/>
  <c r="M5674" i="2"/>
  <c r="N5674" i="2" s="1"/>
  <c r="I5674" i="2"/>
  <c r="J5674" i="2" s="1"/>
  <c r="K5674" i="2" s="1"/>
  <c r="I5662" i="2"/>
  <c r="J5662" i="2" s="1"/>
  <c r="K5662" i="2" s="1"/>
  <c r="M5662" i="2"/>
  <c r="N5662" i="2" s="1"/>
  <c r="H5662" i="2"/>
  <c r="G5662" i="2"/>
  <c r="G5650" i="2"/>
  <c r="I5650" i="2"/>
  <c r="J5650" i="2" s="1"/>
  <c r="K5650" i="2" s="1"/>
  <c r="H5650" i="2"/>
  <c r="M5650" i="2"/>
  <c r="N5650" i="2" s="1"/>
  <c r="G5638" i="2"/>
  <c r="H5638" i="2"/>
  <c r="M5638" i="2"/>
  <c r="N5638" i="2" s="1"/>
  <c r="I5638" i="2"/>
  <c r="J5638" i="2" s="1"/>
  <c r="K5638" i="2" s="1"/>
  <c r="I5626" i="2"/>
  <c r="J5626" i="2" s="1"/>
  <c r="K5626" i="2" s="1"/>
  <c r="M5626" i="2"/>
  <c r="N5626" i="2" s="1"/>
  <c r="H5626" i="2"/>
  <c r="G5626" i="2"/>
  <c r="G5614" i="2"/>
  <c r="I5614" i="2"/>
  <c r="J5614" i="2" s="1"/>
  <c r="K5614" i="2" s="1"/>
  <c r="M5614" i="2"/>
  <c r="N5614" i="2" s="1"/>
  <c r="H5614" i="2"/>
  <c r="G5602" i="2"/>
  <c r="H5602" i="2"/>
  <c r="I5602" i="2"/>
  <c r="J5602" i="2" s="1"/>
  <c r="K5602" i="2" s="1"/>
  <c r="M5602" i="2"/>
  <c r="N5602" i="2" s="1"/>
  <c r="I5590" i="2"/>
  <c r="J5590" i="2" s="1"/>
  <c r="K5590" i="2" s="1"/>
  <c r="M5590" i="2"/>
  <c r="N5590" i="2" s="1"/>
  <c r="H5590" i="2"/>
  <c r="G5590" i="2"/>
  <c r="G5578" i="2"/>
  <c r="I5578" i="2"/>
  <c r="J5578" i="2" s="1"/>
  <c r="K5578" i="2" s="1"/>
  <c r="M5578" i="2"/>
  <c r="N5578" i="2" s="1"/>
  <c r="H5578" i="2"/>
  <c r="G5566" i="2"/>
  <c r="H5566" i="2"/>
  <c r="I5566" i="2"/>
  <c r="J5566" i="2" s="1"/>
  <c r="K5566" i="2" s="1"/>
  <c r="M5566" i="2"/>
  <c r="N5566" i="2" s="1"/>
  <c r="I5554" i="2"/>
  <c r="J5554" i="2" s="1"/>
  <c r="K5554" i="2" s="1"/>
  <c r="M5554" i="2"/>
  <c r="N5554" i="2" s="1"/>
  <c r="H5554" i="2"/>
  <c r="G5554" i="2"/>
  <c r="G5542" i="2"/>
  <c r="H5542" i="2"/>
  <c r="I5542" i="2"/>
  <c r="J5542" i="2" s="1"/>
  <c r="K5542" i="2" s="1"/>
  <c r="M5542" i="2"/>
  <c r="N5542" i="2" s="1"/>
  <c r="G5530" i="2"/>
  <c r="H5530" i="2"/>
  <c r="I5530" i="2"/>
  <c r="J5530" i="2" s="1"/>
  <c r="K5530" i="2" s="1"/>
  <c r="M5530" i="2"/>
  <c r="N5530" i="2" s="1"/>
  <c r="G5518" i="2"/>
  <c r="H5518" i="2"/>
  <c r="I5518" i="2"/>
  <c r="J5518" i="2" s="1"/>
  <c r="K5518" i="2" s="1"/>
  <c r="M5518" i="2"/>
  <c r="N5518" i="2" s="1"/>
  <c r="G5506" i="2"/>
  <c r="H5506" i="2"/>
  <c r="I5506" i="2"/>
  <c r="J5506" i="2" s="1"/>
  <c r="K5506" i="2" s="1"/>
  <c r="M5506" i="2"/>
  <c r="N5506" i="2" s="1"/>
  <c r="G5494" i="2"/>
  <c r="H5494" i="2"/>
  <c r="I5494" i="2"/>
  <c r="J5494" i="2" s="1"/>
  <c r="K5494" i="2" s="1"/>
  <c r="M5494" i="2"/>
  <c r="N5494" i="2" s="1"/>
  <c r="G5482" i="2"/>
  <c r="H5482" i="2"/>
  <c r="I5482" i="2"/>
  <c r="J5482" i="2" s="1"/>
  <c r="K5482" i="2" s="1"/>
  <c r="M5482" i="2"/>
  <c r="N5482" i="2" s="1"/>
  <c r="G5470" i="2"/>
  <c r="H5470" i="2"/>
  <c r="I5470" i="2"/>
  <c r="J5470" i="2" s="1"/>
  <c r="K5470" i="2" s="1"/>
  <c r="M5470" i="2"/>
  <c r="N5470" i="2" s="1"/>
  <c r="G5458" i="2"/>
  <c r="H5458" i="2"/>
  <c r="I5458" i="2"/>
  <c r="J5458" i="2" s="1"/>
  <c r="K5458" i="2" s="1"/>
  <c r="M5458" i="2"/>
  <c r="N5458" i="2" s="1"/>
  <c r="G5262" i="2"/>
  <c r="H5262" i="2"/>
  <c r="I5262" i="2"/>
  <c r="J5262" i="2" s="1"/>
  <c r="K5262" i="2" s="1"/>
  <c r="M5262" i="2"/>
  <c r="N5262" i="2" s="1"/>
  <c r="G5250" i="2"/>
  <c r="H5250" i="2"/>
  <c r="I5250" i="2"/>
  <c r="J5250" i="2" s="1"/>
  <c r="K5250" i="2" s="1"/>
  <c r="M5250" i="2"/>
  <c r="N5250" i="2" s="1"/>
  <c r="G5238" i="2"/>
  <c r="I5238" i="2"/>
  <c r="J5238" i="2" s="1"/>
  <c r="K5238" i="2" s="1"/>
  <c r="M5238" i="2"/>
  <c r="N5238" i="2" s="1"/>
  <c r="H5238" i="2"/>
  <c r="G5226" i="2"/>
  <c r="H5226" i="2"/>
  <c r="I5226" i="2"/>
  <c r="J5226" i="2" s="1"/>
  <c r="K5226" i="2" s="1"/>
  <c r="M5226" i="2"/>
  <c r="N5226" i="2" s="1"/>
  <c r="G5214" i="2"/>
  <c r="M5214" i="2"/>
  <c r="N5214" i="2" s="1"/>
  <c r="I5214" i="2"/>
  <c r="J5214" i="2" s="1"/>
  <c r="K5214" i="2" s="1"/>
  <c r="H5214" i="2"/>
  <c r="G5202" i="2"/>
  <c r="I5202" i="2"/>
  <c r="J5202" i="2" s="1"/>
  <c r="K5202" i="2" s="1"/>
  <c r="H5202" i="2"/>
  <c r="M5202" i="2"/>
  <c r="N5202" i="2" s="1"/>
  <c r="G5190" i="2"/>
  <c r="H5190" i="2"/>
  <c r="I5190" i="2"/>
  <c r="J5190" i="2" s="1"/>
  <c r="K5190" i="2" s="1"/>
  <c r="M5190" i="2"/>
  <c r="N5190" i="2" s="1"/>
  <c r="G5178" i="2"/>
  <c r="M5178" i="2"/>
  <c r="N5178" i="2" s="1"/>
  <c r="H5178" i="2"/>
  <c r="I5178" i="2"/>
  <c r="J5178" i="2" s="1"/>
  <c r="K5178" i="2" s="1"/>
  <c r="G5166" i="2"/>
  <c r="I5166" i="2"/>
  <c r="J5166" i="2" s="1"/>
  <c r="K5166" i="2" s="1"/>
  <c r="H5166" i="2"/>
  <c r="M5166" i="2"/>
  <c r="N5166" i="2" s="1"/>
  <c r="G5154" i="2"/>
  <c r="H5154" i="2"/>
  <c r="I5154" i="2"/>
  <c r="J5154" i="2" s="1"/>
  <c r="K5154" i="2" s="1"/>
  <c r="M5154" i="2"/>
  <c r="N5154" i="2" s="1"/>
  <c r="G5142" i="2"/>
  <c r="M5142" i="2"/>
  <c r="N5142" i="2" s="1"/>
  <c r="H5142" i="2"/>
  <c r="I5142" i="2"/>
  <c r="J5142" i="2" s="1"/>
  <c r="K5142" i="2" s="1"/>
  <c r="G5130" i="2"/>
  <c r="I5130" i="2"/>
  <c r="J5130" i="2" s="1"/>
  <c r="K5130" i="2" s="1"/>
  <c r="M5130" i="2"/>
  <c r="N5130" i="2" s="1"/>
  <c r="H5130" i="2"/>
  <c r="G5118" i="2"/>
  <c r="H5118" i="2"/>
  <c r="I5118" i="2"/>
  <c r="J5118" i="2" s="1"/>
  <c r="K5118" i="2" s="1"/>
  <c r="M5118" i="2"/>
  <c r="N5118" i="2" s="1"/>
  <c r="G5106" i="2"/>
  <c r="M5106" i="2"/>
  <c r="N5106" i="2" s="1"/>
  <c r="I5106" i="2"/>
  <c r="J5106" i="2" s="1"/>
  <c r="K5106" i="2" s="1"/>
  <c r="H5106" i="2"/>
  <c r="G5094" i="2"/>
  <c r="I5094" i="2"/>
  <c r="J5094" i="2" s="1"/>
  <c r="K5094" i="2" s="1"/>
  <c r="H5094" i="2"/>
  <c r="M5094" i="2"/>
  <c r="N5094" i="2" s="1"/>
  <c r="G5082" i="2"/>
  <c r="H5082" i="2"/>
  <c r="I5082" i="2"/>
  <c r="J5082" i="2" s="1"/>
  <c r="K5082" i="2" s="1"/>
  <c r="M5082" i="2"/>
  <c r="N5082" i="2" s="1"/>
  <c r="G5070" i="2"/>
  <c r="H5070" i="2"/>
  <c r="I5070" i="2"/>
  <c r="J5070" i="2" s="1"/>
  <c r="K5070" i="2" s="1"/>
  <c r="M5070" i="2"/>
  <c r="N5070" i="2" s="1"/>
  <c r="G5058" i="2"/>
  <c r="H5058" i="2"/>
  <c r="I5058" i="2"/>
  <c r="J5058" i="2" s="1"/>
  <c r="K5058" i="2" s="1"/>
  <c r="M5058" i="2"/>
  <c r="N5058" i="2" s="1"/>
  <c r="G5046" i="2"/>
  <c r="H5046" i="2"/>
  <c r="I5046" i="2"/>
  <c r="J5046" i="2" s="1"/>
  <c r="K5046" i="2" s="1"/>
  <c r="M5046" i="2"/>
  <c r="N5046" i="2" s="1"/>
  <c r="G5034" i="2"/>
  <c r="H5034" i="2"/>
  <c r="I5034" i="2"/>
  <c r="J5034" i="2" s="1"/>
  <c r="K5034" i="2" s="1"/>
  <c r="M5034" i="2"/>
  <c r="N5034" i="2" s="1"/>
  <c r="G5022" i="2"/>
  <c r="I5022" i="2"/>
  <c r="J5022" i="2" s="1"/>
  <c r="K5022" i="2" s="1"/>
  <c r="H5022" i="2"/>
  <c r="M5022" i="2"/>
  <c r="N5022" i="2" s="1"/>
  <c r="H5010" i="2"/>
  <c r="I5010" i="2"/>
  <c r="J5010" i="2" s="1"/>
  <c r="K5010" i="2" s="1"/>
  <c r="G5010" i="2"/>
  <c r="M5010" i="2"/>
  <c r="N5010" i="2" s="1"/>
  <c r="M4998" i="2"/>
  <c r="N4998" i="2" s="1"/>
  <c r="H4998" i="2"/>
  <c r="I4998" i="2"/>
  <c r="J4998" i="2" s="1"/>
  <c r="K4998" i="2" s="1"/>
  <c r="G4998" i="2"/>
  <c r="G4986" i="2"/>
  <c r="I4986" i="2"/>
  <c r="J4986" i="2" s="1"/>
  <c r="K4986" i="2" s="1"/>
  <c r="M4986" i="2"/>
  <c r="N4986" i="2" s="1"/>
  <c r="H4986" i="2"/>
  <c r="H4974" i="2"/>
  <c r="I4974" i="2"/>
  <c r="J4974" i="2" s="1"/>
  <c r="K4974" i="2" s="1"/>
  <c r="G4974" i="2"/>
  <c r="M4974" i="2"/>
  <c r="N4974" i="2" s="1"/>
  <c r="M4962" i="2"/>
  <c r="N4962" i="2" s="1"/>
  <c r="G4962" i="2"/>
  <c r="I4962" i="2"/>
  <c r="J4962" i="2" s="1"/>
  <c r="K4962" i="2" s="1"/>
  <c r="H4962" i="2"/>
  <c r="G4950" i="2"/>
  <c r="I4950" i="2"/>
  <c r="J4950" i="2" s="1"/>
  <c r="K4950" i="2" s="1"/>
  <c r="M4950" i="2"/>
  <c r="N4950" i="2" s="1"/>
  <c r="H4950" i="2"/>
  <c r="H4938" i="2"/>
  <c r="I4938" i="2"/>
  <c r="J4938" i="2" s="1"/>
  <c r="K4938" i="2" s="1"/>
  <c r="G4938" i="2"/>
  <c r="M4938" i="2"/>
  <c r="N4938" i="2" s="1"/>
  <c r="M4926" i="2"/>
  <c r="N4926" i="2" s="1"/>
  <c r="H4926" i="2"/>
  <c r="G4926" i="2"/>
  <c r="I4926" i="2"/>
  <c r="J4926" i="2" s="1"/>
  <c r="K4926" i="2" s="1"/>
  <c r="G4914" i="2"/>
  <c r="H4914" i="2"/>
  <c r="I4914" i="2"/>
  <c r="J4914" i="2" s="1"/>
  <c r="K4914" i="2" s="1"/>
  <c r="M4914" i="2"/>
  <c r="N4914" i="2" s="1"/>
  <c r="G4902" i="2"/>
  <c r="M4902" i="2"/>
  <c r="N4902" i="2" s="1"/>
  <c r="H4902" i="2"/>
  <c r="I4902" i="2"/>
  <c r="J4902" i="2" s="1"/>
  <c r="K4902" i="2" s="1"/>
  <c r="G4890" i="2"/>
  <c r="H4890" i="2"/>
  <c r="I4890" i="2"/>
  <c r="J4890" i="2" s="1"/>
  <c r="K4890" i="2" s="1"/>
  <c r="M4890" i="2"/>
  <c r="N4890" i="2" s="1"/>
  <c r="G4878" i="2"/>
  <c r="H4878" i="2"/>
  <c r="I4878" i="2"/>
  <c r="J4878" i="2" s="1"/>
  <c r="K4878" i="2" s="1"/>
  <c r="M4878" i="2"/>
  <c r="N4878" i="2" s="1"/>
  <c r="G4866" i="2"/>
  <c r="M4866" i="2"/>
  <c r="N4866" i="2" s="1"/>
  <c r="H4866" i="2"/>
  <c r="I4866" i="2"/>
  <c r="J4866" i="2" s="1"/>
  <c r="K4866" i="2" s="1"/>
  <c r="G4854" i="2"/>
  <c r="H4854" i="2"/>
  <c r="I4854" i="2"/>
  <c r="J4854" i="2" s="1"/>
  <c r="K4854" i="2" s="1"/>
  <c r="M4854" i="2"/>
  <c r="N4854" i="2" s="1"/>
  <c r="G4842" i="2"/>
  <c r="H4842" i="2"/>
  <c r="I4842" i="2"/>
  <c r="J4842" i="2" s="1"/>
  <c r="K4842" i="2" s="1"/>
  <c r="M4842" i="2"/>
  <c r="N4842" i="2" s="1"/>
  <c r="G4830" i="2"/>
  <c r="M4830" i="2"/>
  <c r="N4830" i="2" s="1"/>
  <c r="I4830" i="2"/>
  <c r="J4830" i="2" s="1"/>
  <c r="K4830" i="2" s="1"/>
  <c r="H4830" i="2"/>
  <c r="G4818" i="2"/>
  <c r="H4818" i="2"/>
  <c r="I4818" i="2"/>
  <c r="J4818" i="2" s="1"/>
  <c r="K4818" i="2" s="1"/>
  <c r="M4818" i="2"/>
  <c r="N4818" i="2" s="1"/>
  <c r="G4806" i="2"/>
  <c r="H4806" i="2"/>
  <c r="I4806" i="2"/>
  <c r="J4806" i="2" s="1"/>
  <c r="K4806" i="2" s="1"/>
  <c r="M4806" i="2"/>
  <c r="N4806" i="2" s="1"/>
  <c r="G4794" i="2"/>
  <c r="M4794" i="2"/>
  <c r="N4794" i="2" s="1"/>
  <c r="I4794" i="2"/>
  <c r="J4794" i="2" s="1"/>
  <c r="K4794" i="2" s="1"/>
  <c r="H4794" i="2"/>
  <c r="G4782" i="2"/>
  <c r="H4782" i="2"/>
  <c r="I4782" i="2"/>
  <c r="J4782" i="2" s="1"/>
  <c r="K4782" i="2" s="1"/>
  <c r="M4782" i="2"/>
  <c r="N4782" i="2" s="1"/>
  <c r="G4770" i="2"/>
  <c r="I4770" i="2"/>
  <c r="J4770" i="2" s="1"/>
  <c r="K4770" i="2" s="1"/>
  <c r="M4770" i="2"/>
  <c r="N4770" i="2" s="1"/>
  <c r="H4770" i="2"/>
  <c r="G4758" i="2"/>
  <c r="I4758" i="2"/>
  <c r="J4758" i="2" s="1"/>
  <c r="K4758" i="2" s="1"/>
  <c r="M4758" i="2"/>
  <c r="N4758" i="2" s="1"/>
  <c r="H4758" i="2"/>
  <c r="G4746" i="2"/>
  <c r="I4746" i="2"/>
  <c r="J4746" i="2" s="1"/>
  <c r="K4746" i="2" s="1"/>
  <c r="H4746" i="2"/>
  <c r="M4746" i="2"/>
  <c r="N4746" i="2" s="1"/>
  <c r="G4734" i="2"/>
  <c r="I4734" i="2"/>
  <c r="J4734" i="2" s="1"/>
  <c r="K4734" i="2" s="1"/>
  <c r="M4734" i="2"/>
  <c r="N4734" i="2" s="1"/>
  <c r="H4734" i="2"/>
  <c r="G4583" i="2"/>
  <c r="I4583" i="2"/>
  <c r="J4583" i="2" s="1"/>
  <c r="K4583" i="2" s="1"/>
  <c r="M4583" i="2"/>
  <c r="N4583" i="2" s="1"/>
  <c r="H4583" i="2"/>
  <c r="G4571" i="2"/>
  <c r="I4571" i="2"/>
  <c r="J4571" i="2" s="1"/>
  <c r="K4571" i="2" s="1"/>
  <c r="H4571" i="2"/>
  <c r="M4571" i="2"/>
  <c r="N4571" i="2" s="1"/>
  <c r="G4559" i="2"/>
  <c r="I4559" i="2"/>
  <c r="J4559" i="2" s="1"/>
  <c r="K4559" i="2" s="1"/>
  <c r="M4559" i="2"/>
  <c r="N4559" i="2" s="1"/>
  <c r="H4559" i="2"/>
  <c r="G4547" i="2"/>
  <c r="I4547" i="2"/>
  <c r="J4547" i="2" s="1"/>
  <c r="K4547" i="2" s="1"/>
  <c r="M4547" i="2"/>
  <c r="N4547" i="2" s="1"/>
  <c r="H4547" i="2"/>
  <c r="G4535" i="2"/>
  <c r="I4535" i="2"/>
  <c r="J4535" i="2" s="1"/>
  <c r="K4535" i="2" s="1"/>
  <c r="H4535" i="2"/>
  <c r="M4535" i="2"/>
  <c r="N4535" i="2" s="1"/>
  <c r="G4523" i="2"/>
  <c r="I4523" i="2"/>
  <c r="J4523" i="2" s="1"/>
  <c r="K4523" i="2" s="1"/>
  <c r="M4523" i="2"/>
  <c r="N4523" i="2" s="1"/>
  <c r="H4523" i="2"/>
  <c r="G4511" i="2"/>
  <c r="I4511" i="2"/>
  <c r="J4511" i="2" s="1"/>
  <c r="K4511" i="2" s="1"/>
  <c r="M4511" i="2"/>
  <c r="N4511" i="2" s="1"/>
  <c r="H4511" i="2"/>
  <c r="G4499" i="2"/>
  <c r="H4499" i="2"/>
  <c r="I4499" i="2"/>
  <c r="J4499" i="2" s="1"/>
  <c r="K4499" i="2" s="1"/>
  <c r="M4499" i="2"/>
  <c r="N4499" i="2" s="1"/>
  <c r="G4487" i="2"/>
  <c r="H4487" i="2"/>
  <c r="I4487" i="2"/>
  <c r="J4487" i="2" s="1"/>
  <c r="K4487" i="2" s="1"/>
  <c r="M4487" i="2"/>
  <c r="N4487" i="2" s="1"/>
  <c r="G4475" i="2"/>
  <c r="H4475" i="2"/>
  <c r="I4475" i="2"/>
  <c r="J4475" i="2" s="1"/>
  <c r="K4475" i="2" s="1"/>
  <c r="M4475" i="2"/>
  <c r="N4475" i="2" s="1"/>
  <c r="G4463" i="2"/>
  <c r="H4463" i="2"/>
  <c r="I4463" i="2"/>
  <c r="J4463" i="2" s="1"/>
  <c r="K4463" i="2" s="1"/>
  <c r="M4463" i="2"/>
  <c r="N4463" i="2" s="1"/>
  <c r="G4451" i="2"/>
  <c r="H4451" i="2"/>
  <c r="I4451" i="2"/>
  <c r="J4451" i="2" s="1"/>
  <c r="K4451" i="2" s="1"/>
  <c r="M4451" i="2"/>
  <c r="N4451" i="2" s="1"/>
  <c r="G4439" i="2"/>
  <c r="H4439" i="2"/>
  <c r="I4439" i="2"/>
  <c r="J4439" i="2" s="1"/>
  <c r="K4439" i="2" s="1"/>
  <c r="M4439" i="2"/>
  <c r="N4439" i="2" s="1"/>
  <c r="G4427" i="2"/>
  <c r="H4427" i="2"/>
  <c r="I4427" i="2"/>
  <c r="J4427" i="2" s="1"/>
  <c r="K4427" i="2" s="1"/>
  <c r="M4427" i="2"/>
  <c r="N4427" i="2" s="1"/>
  <c r="H4415" i="2"/>
  <c r="M4415" i="2"/>
  <c r="N4415" i="2" s="1"/>
  <c r="I4415" i="2"/>
  <c r="J4415" i="2" s="1"/>
  <c r="K4415" i="2" s="1"/>
  <c r="G4415" i="2"/>
  <c r="G4403" i="2"/>
  <c r="H4403" i="2"/>
  <c r="I4403" i="2"/>
  <c r="J4403" i="2" s="1"/>
  <c r="K4403" i="2" s="1"/>
  <c r="M4403" i="2"/>
  <c r="N4403" i="2" s="1"/>
  <c r="M4391" i="2"/>
  <c r="N4391" i="2" s="1"/>
  <c r="H4391" i="2"/>
  <c r="G4391" i="2"/>
  <c r="I4391" i="2"/>
  <c r="J4391" i="2" s="1"/>
  <c r="K4391" i="2" s="1"/>
  <c r="H4379" i="2"/>
  <c r="M4379" i="2"/>
  <c r="N4379" i="2" s="1"/>
  <c r="G4379" i="2"/>
  <c r="I4379" i="2"/>
  <c r="J4379" i="2" s="1"/>
  <c r="K4379" i="2" s="1"/>
  <c r="G4367" i="2"/>
  <c r="H4367" i="2"/>
  <c r="I4367" i="2"/>
  <c r="J4367" i="2" s="1"/>
  <c r="K4367" i="2" s="1"/>
  <c r="M4367" i="2"/>
  <c r="N4367" i="2" s="1"/>
  <c r="M4355" i="2"/>
  <c r="N4355" i="2" s="1"/>
  <c r="H4355" i="2"/>
  <c r="I4355" i="2"/>
  <c r="J4355" i="2" s="1"/>
  <c r="K4355" i="2" s="1"/>
  <c r="G4355" i="2"/>
  <c r="H4343" i="2"/>
  <c r="M4343" i="2"/>
  <c r="N4343" i="2" s="1"/>
  <c r="G4343" i="2"/>
  <c r="I4343" i="2"/>
  <c r="J4343" i="2" s="1"/>
  <c r="K4343" i="2" s="1"/>
  <c r="G4331" i="2"/>
  <c r="H4331" i="2"/>
  <c r="I4331" i="2"/>
  <c r="J4331" i="2" s="1"/>
  <c r="K4331" i="2" s="1"/>
  <c r="M4331" i="2"/>
  <c r="N4331" i="2" s="1"/>
  <c r="M4319" i="2"/>
  <c r="N4319" i="2" s="1"/>
  <c r="H4319" i="2"/>
  <c r="G4319" i="2"/>
  <c r="I4319" i="2"/>
  <c r="J4319" i="2" s="1"/>
  <c r="K4319" i="2" s="1"/>
  <c r="H4307" i="2"/>
  <c r="M4307" i="2"/>
  <c r="N4307" i="2" s="1"/>
  <c r="I4307" i="2"/>
  <c r="J4307" i="2" s="1"/>
  <c r="K4307" i="2" s="1"/>
  <c r="G4307" i="2"/>
  <c r="G4295" i="2"/>
  <c r="H4295" i="2"/>
  <c r="I4295" i="2"/>
  <c r="J4295" i="2" s="1"/>
  <c r="K4295" i="2" s="1"/>
  <c r="M4295" i="2"/>
  <c r="N4295" i="2" s="1"/>
  <c r="M4283" i="2"/>
  <c r="N4283" i="2" s="1"/>
  <c r="H4283" i="2"/>
  <c r="G4283" i="2"/>
  <c r="I4283" i="2"/>
  <c r="J4283" i="2" s="1"/>
  <c r="K4283" i="2" s="1"/>
  <c r="H4271" i="2"/>
  <c r="M4271" i="2"/>
  <c r="N4271" i="2" s="1"/>
  <c r="G4271" i="2"/>
  <c r="I4271" i="2"/>
  <c r="J4271" i="2" s="1"/>
  <c r="K4271" i="2" s="1"/>
  <c r="M4259" i="2"/>
  <c r="N4259" i="2" s="1"/>
  <c r="H4259" i="2"/>
  <c r="G4259" i="2"/>
  <c r="I4259" i="2"/>
  <c r="J4259" i="2" s="1"/>
  <c r="K4259" i="2" s="1"/>
  <c r="M4247" i="2"/>
  <c r="N4247" i="2" s="1"/>
  <c r="I4247" i="2"/>
  <c r="J4247" i="2" s="1"/>
  <c r="K4247" i="2" s="1"/>
  <c r="H4247" i="2"/>
  <c r="G4247" i="2"/>
  <c r="M4072" i="2"/>
  <c r="N4072" i="2" s="1"/>
  <c r="G4072" i="2"/>
  <c r="H4072" i="2"/>
  <c r="I4072" i="2"/>
  <c r="J4072" i="2" s="1"/>
  <c r="K4072" i="2" s="1"/>
  <c r="M4060" i="2"/>
  <c r="N4060" i="2" s="1"/>
  <c r="H4060" i="2"/>
  <c r="G4060" i="2"/>
  <c r="I4060" i="2"/>
  <c r="J4060" i="2" s="1"/>
  <c r="K4060" i="2" s="1"/>
  <c r="M4048" i="2"/>
  <c r="N4048" i="2" s="1"/>
  <c r="I4048" i="2"/>
  <c r="J4048" i="2" s="1"/>
  <c r="K4048" i="2" s="1"/>
  <c r="G4048" i="2"/>
  <c r="H4048" i="2"/>
  <c r="M4036" i="2"/>
  <c r="N4036" i="2" s="1"/>
  <c r="G4036" i="2"/>
  <c r="H4036" i="2"/>
  <c r="I4036" i="2"/>
  <c r="J4036" i="2" s="1"/>
  <c r="K4036" i="2" s="1"/>
  <c r="M4024" i="2"/>
  <c r="N4024" i="2" s="1"/>
  <c r="H4024" i="2"/>
  <c r="G4024" i="2"/>
  <c r="I4024" i="2"/>
  <c r="J4024" i="2" s="1"/>
  <c r="K4024" i="2" s="1"/>
  <c r="M4012" i="2"/>
  <c r="N4012" i="2" s="1"/>
  <c r="I4012" i="2"/>
  <c r="J4012" i="2" s="1"/>
  <c r="K4012" i="2" s="1"/>
  <c r="G4012" i="2"/>
  <c r="H4012" i="2"/>
  <c r="M4000" i="2"/>
  <c r="N4000" i="2" s="1"/>
  <c r="H4000" i="2"/>
  <c r="I4000" i="2"/>
  <c r="J4000" i="2" s="1"/>
  <c r="K4000" i="2" s="1"/>
  <c r="G4000" i="2"/>
  <c r="M3988" i="2"/>
  <c r="N3988" i="2" s="1"/>
  <c r="G3988" i="2"/>
  <c r="H3988" i="2"/>
  <c r="I3988" i="2"/>
  <c r="J3988" i="2" s="1"/>
  <c r="K3988" i="2" s="1"/>
  <c r="M3976" i="2"/>
  <c r="N3976" i="2" s="1"/>
  <c r="G3976" i="2"/>
  <c r="H3976" i="2"/>
  <c r="I3976" i="2"/>
  <c r="J3976" i="2" s="1"/>
  <c r="K3976" i="2" s="1"/>
  <c r="M3964" i="2"/>
  <c r="N3964" i="2" s="1"/>
  <c r="H3964" i="2"/>
  <c r="I3964" i="2"/>
  <c r="J3964" i="2" s="1"/>
  <c r="K3964" i="2" s="1"/>
  <c r="G3964" i="2"/>
  <c r="M3952" i="2"/>
  <c r="N3952" i="2" s="1"/>
  <c r="G3952" i="2"/>
  <c r="H3952" i="2"/>
  <c r="I3952" i="2"/>
  <c r="J3952" i="2" s="1"/>
  <c r="K3952" i="2" s="1"/>
  <c r="M3940" i="2"/>
  <c r="N3940" i="2" s="1"/>
  <c r="G3940" i="2"/>
  <c r="H3940" i="2"/>
  <c r="I3940" i="2"/>
  <c r="J3940" i="2" s="1"/>
  <c r="K3940" i="2" s="1"/>
  <c r="M3928" i="2"/>
  <c r="N3928" i="2" s="1"/>
  <c r="H3928" i="2"/>
  <c r="G3928" i="2"/>
  <c r="I3928" i="2"/>
  <c r="J3928" i="2" s="1"/>
  <c r="K3928" i="2" s="1"/>
  <c r="M3916" i="2"/>
  <c r="N3916" i="2" s="1"/>
  <c r="G3916" i="2"/>
  <c r="I3916" i="2"/>
  <c r="J3916" i="2" s="1"/>
  <c r="K3916" i="2" s="1"/>
  <c r="H3916" i="2"/>
  <c r="M3904" i="2"/>
  <c r="N3904" i="2" s="1"/>
  <c r="G3904" i="2"/>
  <c r="H3904" i="2"/>
  <c r="I3904" i="2"/>
  <c r="J3904" i="2" s="1"/>
  <c r="K3904" i="2" s="1"/>
  <c r="M3892" i="2"/>
  <c r="N3892" i="2" s="1"/>
  <c r="G3892" i="2"/>
  <c r="H3892" i="2"/>
  <c r="I3892" i="2"/>
  <c r="J3892" i="2" s="1"/>
  <c r="K3892" i="2" s="1"/>
  <c r="M3880" i="2"/>
  <c r="N3880" i="2" s="1"/>
  <c r="G3880" i="2"/>
  <c r="H3880" i="2"/>
  <c r="I3880" i="2"/>
  <c r="J3880" i="2" s="1"/>
  <c r="K3880" i="2" s="1"/>
  <c r="M3868" i="2"/>
  <c r="N3868" i="2" s="1"/>
  <c r="G3868" i="2"/>
  <c r="H3868" i="2"/>
  <c r="I3868" i="2"/>
  <c r="J3868" i="2" s="1"/>
  <c r="K3868" i="2" s="1"/>
  <c r="M3856" i="2"/>
  <c r="N3856" i="2" s="1"/>
  <c r="G3856" i="2"/>
  <c r="H3856" i="2"/>
  <c r="I3856" i="2"/>
  <c r="J3856" i="2" s="1"/>
  <c r="K3856" i="2" s="1"/>
  <c r="M3844" i="2"/>
  <c r="N3844" i="2" s="1"/>
  <c r="G3844" i="2"/>
  <c r="H3844" i="2"/>
  <c r="I3844" i="2"/>
  <c r="J3844" i="2" s="1"/>
  <c r="K3844" i="2" s="1"/>
  <c r="M3832" i="2"/>
  <c r="N3832" i="2" s="1"/>
  <c r="G3832" i="2"/>
  <c r="H3832" i="2"/>
  <c r="I3832" i="2"/>
  <c r="J3832" i="2" s="1"/>
  <c r="K3832" i="2" s="1"/>
  <c r="M3820" i="2"/>
  <c r="N3820" i="2" s="1"/>
  <c r="G3820" i="2"/>
  <c r="H3820" i="2"/>
  <c r="I3820" i="2"/>
  <c r="J3820" i="2" s="1"/>
  <c r="K3820" i="2" s="1"/>
  <c r="M3808" i="2"/>
  <c r="N3808" i="2" s="1"/>
  <c r="G3808" i="2"/>
  <c r="H3808" i="2"/>
  <c r="I3808" i="2"/>
  <c r="J3808" i="2" s="1"/>
  <c r="K3808" i="2" s="1"/>
  <c r="M3796" i="2"/>
  <c r="N3796" i="2" s="1"/>
  <c r="G3796" i="2"/>
  <c r="H3796" i="2"/>
  <c r="I3796" i="2"/>
  <c r="J3796" i="2" s="1"/>
  <c r="K3796" i="2" s="1"/>
  <c r="M3784" i="2"/>
  <c r="N3784" i="2" s="1"/>
  <c r="G3784" i="2"/>
  <c r="H3784" i="2"/>
  <c r="I3784" i="2"/>
  <c r="J3784" i="2" s="1"/>
  <c r="K3784" i="2" s="1"/>
  <c r="M3653" i="2"/>
  <c r="N3653" i="2" s="1"/>
  <c r="G3653" i="2"/>
  <c r="H3653" i="2"/>
  <c r="I3653" i="2"/>
  <c r="J3653" i="2" s="1"/>
  <c r="K3653" i="2" s="1"/>
  <c r="M3641" i="2"/>
  <c r="N3641" i="2" s="1"/>
  <c r="G3641" i="2"/>
  <c r="H3641" i="2"/>
  <c r="I3641" i="2"/>
  <c r="J3641" i="2" s="1"/>
  <c r="K3641" i="2" s="1"/>
  <c r="M3629" i="2"/>
  <c r="N3629" i="2" s="1"/>
  <c r="G3629" i="2"/>
  <c r="H3629" i="2"/>
  <c r="I3629" i="2"/>
  <c r="J3629" i="2" s="1"/>
  <c r="K3629" i="2" s="1"/>
  <c r="M3617" i="2"/>
  <c r="N3617" i="2" s="1"/>
  <c r="G3617" i="2"/>
  <c r="H3617" i="2"/>
  <c r="I3617" i="2"/>
  <c r="J3617" i="2" s="1"/>
  <c r="K3617" i="2" s="1"/>
  <c r="M3605" i="2"/>
  <c r="N3605" i="2" s="1"/>
  <c r="G3605" i="2"/>
  <c r="H3605" i="2"/>
  <c r="I3605" i="2"/>
  <c r="J3605" i="2" s="1"/>
  <c r="K3605" i="2" s="1"/>
  <c r="H3593" i="2"/>
  <c r="M3593" i="2"/>
  <c r="N3593" i="2" s="1"/>
  <c r="G3593" i="2"/>
  <c r="I3593" i="2"/>
  <c r="J3593" i="2" s="1"/>
  <c r="K3593" i="2" s="1"/>
  <c r="H3581" i="2"/>
  <c r="G3581" i="2"/>
  <c r="I3581" i="2"/>
  <c r="J3581" i="2" s="1"/>
  <c r="K3581" i="2" s="1"/>
  <c r="M3581" i="2"/>
  <c r="N3581" i="2" s="1"/>
  <c r="H3569" i="2"/>
  <c r="G3569" i="2"/>
  <c r="I3569" i="2"/>
  <c r="J3569" i="2" s="1"/>
  <c r="K3569" i="2" s="1"/>
  <c r="M3569" i="2"/>
  <c r="N3569" i="2" s="1"/>
  <c r="H3557" i="2"/>
  <c r="M3557" i="2"/>
  <c r="N3557" i="2" s="1"/>
  <c r="G3557" i="2"/>
  <c r="I3557" i="2"/>
  <c r="J3557" i="2" s="1"/>
  <c r="K3557" i="2" s="1"/>
  <c r="H3545" i="2"/>
  <c r="G3545" i="2"/>
  <c r="I3545" i="2"/>
  <c r="J3545" i="2" s="1"/>
  <c r="K3545" i="2" s="1"/>
  <c r="M3545" i="2"/>
  <c r="N3545" i="2" s="1"/>
  <c r="H3533" i="2"/>
  <c r="G3533" i="2"/>
  <c r="M3533" i="2"/>
  <c r="N3533" i="2" s="1"/>
  <c r="I3533" i="2"/>
  <c r="J3533" i="2" s="1"/>
  <c r="K3533" i="2" s="1"/>
  <c r="H3521" i="2"/>
  <c r="M3521" i="2"/>
  <c r="N3521" i="2" s="1"/>
  <c r="G3521" i="2"/>
  <c r="I3521" i="2"/>
  <c r="J3521" i="2" s="1"/>
  <c r="K3521" i="2" s="1"/>
  <c r="H3509" i="2"/>
  <c r="G3509" i="2"/>
  <c r="I3509" i="2"/>
  <c r="J3509" i="2" s="1"/>
  <c r="K3509" i="2" s="1"/>
  <c r="M3509" i="2"/>
  <c r="N3509" i="2" s="1"/>
  <c r="H3497" i="2"/>
  <c r="G3497" i="2"/>
  <c r="I3497" i="2"/>
  <c r="J3497" i="2" s="1"/>
  <c r="K3497" i="2" s="1"/>
  <c r="M3497" i="2"/>
  <c r="N3497" i="2" s="1"/>
  <c r="H3485" i="2"/>
  <c r="M3485" i="2"/>
  <c r="N3485" i="2" s="1"/>
  <c r="G3485" i="2"/>
  <c r="I3485" i="2"/>
  <c r="J3485" i="2" s="1"/>
  <c r="K3485" i="2" s="1"/>
  <c r="H3473" i="2"/>
  <c r="G3473" i="2"/>
  <c r="I3473" i="2"/>
  <c r="J3473" i="2" s="1"/>
  <c r="K3473" i="2" s="1"/>
  <c r="M3473" i="2"/>
  <c r="N3473" i="2" s="1"/>
  <c r="H3461" i="2"/>
  <c r="G3461" i="2"/>
  <c r="I3461" i="2"/>
  <c r="J3461" i="2" s="1"/>
  <c r="K3461" i="2" s="1"/>
  <c r="M3461" i="2"/>
  <c r="N3461" i="2" s="1"/>
  <c r="H3449" i="2"/>
  <c r="G3449" i="2"/>
  <c r="I3449" i="2"/>
  <c r="J3449" i="2" s="1"/>
  <c r="K3449" i="2" s="1"/>
  <c r="M3449" i="2"/>
  <c r="N3449" i="2" s="1"/>
  <c r="H3437" i="2"/>
  <c r="G3437" i="2"/>
  <c r="I3437" i="2"/>
  <c r="J3437" i="2" s="1"/>
  <c r="K3437" i="2" s="1"/>
  <c r="M3437" i="2"/>
  <c r="N3437" i="2" s="1"/>
  <c r="H3425" i="2"/>
  <c r="G3425" i="2"/>
  <c r="I3425" i="2"/>
  <c r="J3425" i="2" s="1"/>
  <c r="K3425" i="2" s="1"/>
  <c r="M3425" i="2"/>
  <c r="N3425" i="2" s="1"/>
  <c r="H3413" i="2"/>
  <c r="G3413" i="2"/>
  <c r="I3413" i="2"/>
  <c r="J3413" i="2" s="1"/>
  <c r="K3413" i="2" s="1"/>
  <c r="M3413" i="2"/>
  <c r="N3413" i="2" s="1"/>
  <c r="H3401" i="2"/>
  <c r="G3401" i="2"/>
  <c r="I3401" i="2"/>
  <c r="J3401" i="2" s="1"/>
  <c r="K3401" i="2" s="1"/>
  <c r="M3401" i="2"/>
  <c r="N3401" i="2" s="1"/>
  <c r="H3389" i="2"/>
  <c r="G3389" i="2"/>
  <c r="I3389" i="2"/>
  <c r="J3389" i="2" s="1"/>
  <c r="K3389" i="2" s="1"/>
  <c r="M3389" i="2"/>
  <c r="N3389" i="2" s="1"/>
  <c r="H3377" i="2"/>
  <c r="G3377" i="2"/>
  <c r="I3377" i="2"/>
  <c r="J3377" i="2" s="1"/>
  <c r="K3377" i="2" s="1"/>
  <c r="M3377" i="2"/>
  <c r="N3377" i="2" s="1"/>
  <c r="H3365" i="2"/>
  <c r="G3365" i="2"/>
  <c r="I3365" i="2"/>
  <c r="J3365" i="2" s="1"/>
  <c r="K3365" i="2" s="1"/>
  <c r="M3365" i="2"/>
  <c r="N3365" i="2" s="1"/>
  <c r="H3353" i="2"/>
  <c r="G3353" i="2"/>
  <c r="I3353" i="2"/>
  <c r="J3353" i="2" s="1"/>
  <c r="K3353" i="2" s="1"/>
  <c r="M3353" i="2"/>
  <c r="N3353" i="2" s="1"/>
  <c r="H2978" i="2"/>
  <c r="M2978" i="2"/>
  <c r="N2978" i="2" s="1"/>
  <c r="G2978" i="2"/>
  <c r="I2978" i="2"/>
  <c r="J2978" i="2" s="1"/>
  <c r="K2978" i="2" s="1"/>
  <c r="H2966" i="2"/>
  <c r="I2966" i="2"/>
  <c r="J2966" i="2" s="1"/>
  <c r="K2966" i="2" s="1"/>
  <c r="M2966" i="2"/>
  <c r="N2966" i="2" s="1"/>
  <c r="G2966" i="2"/>
  <c r="H2954" i="2"/>
  <c r="G2954" i="2"/>
  <c r="I2954" i="2"/>
  <c r="J2954" i="2" s="1"/>
  <c r="K2954" i="2" s="1"/>
  <c r="M2954" i="2"/>
  <c r="N2954" i="2" s="1"/>
  <c r="M2942" i="2"/>
  <c r="N2942" i="2" s="1"/>
  <c r="G2942" i="2"/>
  <c r="I2942" i="2"/>
  <c r="J2942" i="2" s="1"/>
  <c r="K2942" i="2" s="1"/>
  <c r="H2942" i="2"/>
  <c r="M2930" i="2"/>
  <c r="N2930" i="2" s="1"/>
  <c r="G2930" i="2"/>
  <c r="H2930" i="2"/>
  <c r="I2930" i="2"/>
  <c r="J2930" i="2" s="1"/>
  <c r="K2930" i="2" s="1"/>
  <c r="M2918" i="2"/>
  <c r="N2918" i="2" s="1"/>
  <c r="G2918" i="2"/>
  <c r="H2918" i="2"/>
  <c r="I2918" i="2"/>
  <c r="J2918" i="2" s="1"/>
  <c r="K2918" i="2" s="1"/>
  <c r="M2906" i="2"/>
  <c r="N2906" i="2" s="1"/>
  <c r="G2906" i="2"/>
  <c r="I2906" i="2"/>
  <c r="J2906" i="2" s="1"/>
  <c r="K2906" i="2" s="1"/>
  <c r="H2906" i="2"/>
  <c r="M2894" i="2"/>
  <c r="N2894" i="2" s="1"/>
  <c r="G2894" i="2"/>
  <c r="H2894" i="2"/>
  <c r="I2894" i="2"/>
  <c r="J2894" i="2" s="1"/>
  <c r="K2894" i="2" s="1"/>
  <c r="M2882" i="2"/>
  <c r="N2882" i="2" s="1"/>
  <c r="G2882" i="2"/>
  <c r="H2882" i="2"/>
  <c r="I2882" i="2"/>
  <c r="J2882" i="2" s="1"/>
  <c r="K2882" i="2" s="1"/>
  <c r="M2870" i="2"/>
  <c r="N2870" i="2" s="1"/>
  <c r="G2870" i="2"/>
  <c r="I2870" i="2"/>
  <c r="J2870" i="2" s="1"/>
  <c r="K2870" i="2" s="1"/>
  <c r="H2870" i="2"/>
  <c r="M2858" i="2"/>
  <c r="N2858" i="2" s="1"/>
  <c r="G2858" i="2"/>
  <c r="H2858" i="2"/>
  <c r="I2858" i="2"/>
  <c r="J2858" i="2" s="1"/>
  <c r="K2858" i="2" s="1"/>
  <c r="M2846" i="2"/>
  <c r="N2846" i="2" s="1"/>
  <c r="G2846" i="2"/>
  <c r="H2846" i="2"/>
  <c r="I2846" i="2"/>
  <c r="J2846" i="2" s="1"/>
  <c r="K2846" i="2" s="1"/>
  <c r="M2834" i="2"/>
  <c r="N2834" i="2" s="1"/>
  <c r="G2834" i="2"/>
  <c r="I2834" i="2"/>
  <c r="J2834" i="2" s="1"/>
  <c r="K2834" i="2" s="1"/>
  <c r="H2834" i="2"/>
  <c r="M2822" i="2"/>
  <c r="N2822" i="2" s="1"/>
  <c r="G2822" i="2"/>
  <c r="H2822" i="2"/>
  <c r="I2822" i="2"/>
  <c r="J2822" i="2" s="1"/>
  <c r="K2822" i="2" s="1"/>
  <c r="M2810" i="2"/>
  <c r="N2810" i="2" s="1"/>
  <c r="G2810" i="2"/>
  <c r="H2810" i="2"/>
  <c r="I2810" i="2"/>
  <c r="J2810" i="2" s="1"/>
  <c r="K2810" i="2" s="1"/>
  <c r="M2798" i="2"/>
  <c r="N2798" i="2" s="1"/>
  <c r="G2798" i="2"/>
  <c r="I2798" i="2"/>
  <c r="J2798" i="2" s="1"/>
  <c r="K2798" i="2" s="1"/>
  <c r="H2798" i="2"/>
  <c r="M2786" i="2"/>
  <c r="N2786" i="2" s="1"/>
  <c r="G2786" i="2"/>
  <c r="H2786" i="2"/>
  <c r="I2786" i="2"/>
  <c r="J2786" i="2" s="1"/>
  <c r="K2786" i="2" s="1"/>
  <c r="M2774" i="2"/>
  <c r="N2774" i="2" s="1"/>
  <c r="G2774" i="2"/>
  <c r="H2774" i="2"/>
  <c r="I2774" i="2"/>
  <c r="J2774" i="2" s="1"/>
  <c r="K2774" i="2" s="1"/>
  <c r="H2762" i="2"/>
  <c r="I2762" i="2"/>
  <c r="J2762" i="2" s="1"/>
  <c r="K2762" i="2" s="1"/>
  <c r="M2762" i="2"/>
  <c r="N2762" i="2" s="1"/>
  <c r="G2762" i="2"/>
  <c r="H2750" i="2"/>
  <c r="I2750" i="2"/>
  <c r="J2750" i="2" s="1"/>
  <c r="K2750" i="2" s="1"/>
  <c r="M2750" i="2"/>
  <c r="N2750" i="2" s="1"/>
  <c r="G2750" i="2"/>
  <c r="H2738" i="2"/>
  <c r="I2738" i="2"/>
  <c r="J2738" i="2" s="1"/>
  <c r="K2738" i="2" s="1"/>
  <c r="M2738" i="2"/>
  <c r="N2738" i="2" s="1"/>
  <c r="G2738" i="2"/>
  <c r="H2726" i="2"/>
  <c r="I2726" i="2"/>
  <c r="J2726" i="2" s="1"/>
  <c r="K2726" i="2" s="1"/>
  <c r="M2726" i="2"/>
  <c r="N2726" i="2" s="1"/>
  <c r="G2726" i="2"/>
  <c r="H2714" i="2"/>
  <c r="I2714" i="2"/>
  <c r="J2714" i="2" s="1"/>
  <c r="K2714" i="2" s="1"/>
  <c r="M2714" i="2"/>
  <c r="N2714" i="2" s="1"/>
  <c r="G2714" i="2"/>
  <c r="H2702" i="2"/>
  <c r="I2702" i="2"/>
  <c r="J2702" i="2" s="1"/>
  <c r="K2702" i="2" s="1"/>
  <c r="M2702" i="2"/>
  <c r="N2702" i="2" s="1"/>
  <c r="G2702" i="2"/>
  <c r="H2690" i="2"/>
  <c r="I2690" i="2"/>
  <c r="J2690" i="2" s="1"/>
  <c r="K2690" i="2" s="1"/>
  <c r="M2690" i="2"/>
  <c r="N2690" i="2" s="1"/>
  <c r="G2690" i="2"/>
  <c r="H2678" i="2"/>
  <c r="I2678" i="2"/>
  <c r="J2678" i="2" s="1"/>
  <c r="K2678" i="2" s="1"/>
  <c r="M2678" i="2"/>
  <c r="N2678" i="2" s="1"/>
  <c r="G2678" i="2"/>
  <c r="H2666" i="2"/>
  <c r="I2666" i="2"/>
  <c r="J2666" i="2" s="1"/>
  <c r="K2666" i="2" s="1"/>
  <c r="M2666" i="2"/>
  <c r="N2666" i="2" s="1"/>
  <c r="G2666" i="2"/>
  <c r="H2654" i="2"/>
  <c r="I2654" i="2"/>
  <c r="J2654" i="2" s="1"/>
  <c r="K2654" i="2" s="1"/>
  <c r="M2654" i="2"/>
  <c r="N2654" i="2" s="1"/>
  <c r="G2654" i="2"/>
  <c r="H2642" i="2"/>
  <c r="I2642" i="2"/>
  <c r="J2642" i="2" s="1"/>
  <c r="K2642" i="2" s="1"/>
  <c r="M2642" i="2"/>
  <c r="N2642" i="2" s="1"/>
  <c r="G2642" i="2"/>
  <c r="H2630" i="2"/>
  <c r="I2630" i="2"/>
  <c r="J2630" i="2" s="1"/>
  <c r="K2630" i="2" s="1"/>
  <c r="M2630" i="2"/>
  <c r="N2630" i="2" s="1"/>
  <c r="G2630" i="2"/>
  <c r="H2618" i="2"/>
  <c r="I2618" i="2"/>
  <c r="J2618" i="2" s="1"/>
  <c r="K2618" i="2" s="1"/>
  <c r="M2618" i="2"/>
  <c r="N2618" i="2" s="1"/>
  <c r="G2618" i="2"/>
  <c r="H2606" i="2"/>
  <c r="I2606" i="2"/>
  <c r="J2606" i="2" s="1"/>
  <c r="K2606" i="2" s="1"/>
  <c r="M2606" i="2"/>
  <c r="N2606" i="2" s="1"/>
  <c r="G2606" i="2"/>
  <c r="G2594" i="2"/>
  <c r="H2594" i="2"/>
  <c r="I2594" i="2"/>
  <c r="J2594" i="2" s="1"/>
  <c r="K2594" i="2" s="1"/>
  <c r="M2594" i="2"/>
  <c r="N2594" i="2" s="1"/>
  <c r="M2582" i="2"/>
  <c r="N2582" i="2" s="1"/>
  <c r="G2582" i="2"/>
  <c r="I2582" i="2"/>
  <c r="J2582" i="2" s="1"/>
  <c r="K2582" i="2" s="1"/>
  <c r="H2582" i="2"/>
  <c r="G2570" i="2"/>
  <c r="M2570" i="2"/>
  <c r="N2570" i="2" s="1"/>
  <c r="I2570" i="2"/>
  <c r="J2570" i="2" s="1"/>
  <c r="K2570" i="2" s="1"/>
  <c r="H2570" i="2"/>
  <c r="G2558" i="2"/>
  <c r="H2558" i="2"/>
  <c r="I2558" i="2"/>
  <c r="J2558" i="2" s="1"/>
  <c r="K2558" i="2" s="1"/>
  <c r="M2558" i="2"/>
  <c r="N2558" i="2" s="1"/>
  <c r="M2546" i="2"/>
  <c r="N2546" i="2" s="1"/>
  <c r="G2546" i="2"/>
  <c r="I2546" i="2"/>
  <c r="J2546" i="2" s="1"/>
  <c r="K2546" i="2" s="1"/>
  <c r="H2546" i="2"/>
  <c r="G2534" i="2"/>
  <c r="M2534" i="2"/>
  <c r="N2534" i="2" s="1"/>
  <c r="H2534" i="2"/>
  <c r="I2534" i="2"/>
  <c r="J2534" i="2" s="1"/>
  <c r="K2534" i="2" s="1"/>
  <c r="G2522" i="2"/>
  <c r="H2522" i="2"/>
  <c r="I2522" i="2"/>
  <c r="J2522" i="2" s="1"/>
  <c r="K2522" i="2" s="1"/>
  <c r="M2522" i="2"/>
  <c r="N2522" i="2" s="1"/>
  <c r="M2510" i="2"/>
  <c r="N2510" i="2" s="1"/>
  <c r="G2510" i="2"/>
  <c r="I2510" i="2"/>
  <c r="J2510" i="2" s="1"/>
  <c r="K2510" i="2" s="1"/>
  <c r="H2510" i="2"/>
  <c r="G2498" i="2"/>
  <c r="M2498" i="2"/>
  <c r="N2498" i="2" s="1"/>
  <c r="I2498" i="2"/>
  <c r="J2498" i="2" s="1"/>
  <c r="K2498" i="2" s="1"/>
  <c r="H2498" i="2"/>
  <c r="G2486" i="2"/>
  <c r="H2486" i="2"/>
  <c r="I2486" i="2"/>
  <c r="J2486" i="2" s="1"/>
  <c r="K2486" i="2" s="1"/>
  <c r="M2486" i="2"/>
  <c r="N2486" i="2" s="1"/>
  <c r="G2402" i="2"/>
  <c r="H2402" i="2"/>
  <c r="I2402" i="2"/>
  <c r="J2402" i="2" s="1"/>
  <c r="K2402" i="2" s="1"/>
  <c r="M2402" i="2"/>
  <c r="N2402" i="2" s="1"/>
  <c r="G2390" i="2"/>
  <c r="M2390" i="2"/>
  <c r="N2390" i="2" s="1"/>
  <c r="H2390" i="2"/>
  <c r="I2390" i="2"/>
  <c r="J2390" i="2" s="1"/>
  <c r="K2390" i="2" s="1"/>
  <c r="G2378" i="2"/>
  <c r="I2378" i="2"/>
  <c r="J2378" i="2" s="1"/>
  <c r="K2378" i="2" s="1"/>
  <c r="H2378" i="2"/>
  <c r="M2378" i="2"/>
  <c r="N2378" i="2" s="1"/>
  <c r="G2366" i="2"/>
  <c r="M2366" i="2"/>
  <c r="N2366" i="2" s="1"/>
  <c r="H2366" i="2"/>
  <c r="I2366" i="2"/>
  <c r="J2366" i="2" s="1"/>
  <c r="K2366" i="2" s="1"/>
  <c r="G2354" i="2"/>
  <c r="I2354" i="2"/>
  <c r="J2354" i="2" s="1"/>
  <c r="K2354" i="2" s="1"/>
  <c r="H2354" i="2"/>
  <c r="M2354" i="2"/>
  <c r="N2354" i="2" s="1"/>
  <c r="G2342" i="2"/>
  <c r="H2342" i="2"/>
  <c r="M2342" i="2"/>
  <c r="N2342" i="2" s="1"/>
  <c r="I2342" i="2"/>
  <c r="J2342" i="2" s="1"/>
  <c r="K2342" i="2" s="1"/>
  <c r="G2330" i="2"/>
  <c r="H2330" i="2"/>
  <c r="M2330" i="2"/>
  <c r="N2330" i="2" s="1"/>
  <c r="I2330" i="2"/>
  <c r="J2330" i="2" s="1"/>
  <c r="K2330" i="2" s="1"/>
  <c r="G2318" i="2"/>
  <c r="H2318" i="2"/>
  <c r="I2318" i="2"/>
  <c r="J2318" i="2" s="1"/>
  <c r="K2318" i="2" s="1"/>
  <c r="M2318" i="2"/>
  <c r="N2318" i="2" s="1"/>
  <c r="G2306" i="2"/>
  <c r="H2306" i="2"/>
  <c r="I2306" i="2"/>
  <c r="J2306" i="2" s="1"/>
  <c r="K2306" i="2" s="1"/>
  <c r="M2306" i="2"/>
  <c r="N2306" i="2" s="1"/>
  <c r="G2294" i="2"/>
  <c r="H2294" i="2"/>
  <c r="I2294" i="2"/>
  <c r="J2294" i="2" s="1"/>
  <c r="K2294" i="2" s="1"/>
  <c r="M2294" i="2"/>
  <c r="N2294" i="2" s="1"/>
  <c r="G2282" i="2"/>
  <c r="H2282" i="2"/>
  <c r="I2282" i="2"/>
  <c r="J2282" i="2" s="1"/>
  <c r="K2282" i="2" s="1"/>
  <c r="M2282" i="2"/>
  <c r="N2282" i="2" s="1"/>
  <c r="G2270" i="2"/>
  <c r="H2270" i="2"/>
  <c r="I2270" i="2"/>
  <c r="J2270" i="2" s="1"/>
  <c r="K2270" i="2" s="1"/>
  <c r="M2270" i="2"/>
  <c r="N2270" i="2" s="1"/>
  <c r="M552" i="2"/>
  <c r="N552" i="2" s="1"/>
  <c r="G552" i="2"/>
  <c r="H552" i="2"/>
  <c r="I552" i="2"/>
  <c r="J552" i="2" s="1"/>
  <c r="K552" i="2" s="1"/>
  <c r="M555" i="2"/>
  <c r="N555" i="2" s="1"/>
  <c r="G555" i="2"/>
  <c r="H555" i="2"/>
  <c r="I555" i="2"/>
  <c r="J555" i="2" s="1"/>
  <c r="K555" i="2" s="1"/>
  <c r="M6958" i="2"/>
  <c r="N6958" i="2" s="1"/>
  <c r="G6958" i="2"/>
  <c r="H6958" i="2"/>
  <c r="I6958" i="2"/>
  <c r="J6958" i="2" s="1"/>
  <c r="K6958" i="2" s="1"/>
  <c r="M6946" i="2"/>
  <c r="N6946" i="2" s="1"/>
  <c r="G6946" i="2"/>
  <c r="H6946" i="2"/>
  <c r="I6946" i="2"/>
  <c r="J6946" i="2" s="1"/>
  <c r="K6946" i="2" s="1"/>
  <c r="M6899" i="2"/>
  <c r="N6899" i="2" s="1"/>
  <c r="H6899" i="2"/>
  <c r="G6899" i="2"/>
  <c r="I6899" i="2"/>
  <c r="J6899" i="2" s="1"/>
  <c r="K6899" i="2" s="1"/>
  <c r="H6887" i="2"/>
  <c r="M6887" i="2"/>
  <c r="N6887" i="2" s="1"/>
  <c r="I6887" i="2"/>
  <c r="J6887" i="2" s="1"/>
  <c r="K6887" i="2" s="1"/>
  <c r="G6887" i="2"/>
  <c r="H6875" i="2"/>
  <c r="I6875" i="2"/>
  <c r="J6875" i="2" s="1"/>
  <c r="K6875" i="2" s="1"/>
  <c r="M6875" i="2"/>
  <c r="N6875" i="2" s="1"/>
  <c r="G6875" i="2"/>
  <c r="H6863" i="2"/>
  <c r="I6863" i="2"/>
  <c r="J6863" i="2" s="1"/>
  <c r="K6863" i="2" s="1"/>
  <c r="M6863" i="2"/>
  <c r="N6863" i="2" s="1"/>
  <c r="G6863" i="2"/>
  <c r="H6851" i="2"/>
  <c r="I6851" i="2"/>
  <c r="J6851" i="2" s="1"/>
  <c r="K6851" i="2" s="1"/>
  <c r="M6851" i="2"/>
  <c r="N6851" i="2" s="1"/>
  <c r="G6851" i="2"/>
  <c r="H6839" i="2"/>
  <c r="I6839" i="2"/>
  <c r="J6839" i="2" s="1"/>
  <c r="K6839" i="2" s="1"/>
  <c r="M6839" i="2"/>
  <c r="N6839" i="2" s="1"/>
  <c r="G6839" i="2"/>
  <c r="H6827" i="2"/>
  <c r="I6827" i="2"/>
  <c r="J6827" i="2" s="1"/>
  <c r="K6827" i="2" s="1"/>
  <c r="M6827" i="2"/>
  <c r="N6827" i="2" s="1"/>
  <c r="G6827" i="2"/>
  <c r="H6815" i="2"/>
  <c r="I6815" i="2"/>
  <c r="J6815" i="2" s="1"/>
  <c r="K6815" i="2" s="1"/>
  <c r="M6815" i="2"/>
  <c r="N6815" i="2" s="1"/>
  <c r="G6815" i="2"/>
  <c r="G6803" i="2"/>
  <c r="H6803" i="2"/>
  <c r="I6803" i="2"/>
  <c r="J6803" i="2" s="1"/>
  <c r="K6803" i="2" s="1"/>
  <c r="M6803" i="2"/>
  <c r="N6803" i="2" s="1"/>
  <c r="M6791" i="2"/>
  <c r="N6791" i="2" s="1"/>
  <c r="G6791" i="2"/>
  <c r="H6791" i="2"/>
  <c r="I6791" i="2"/>
  <c r="J6791" i="2" s="1"/>
  <c r="K6791" i="2" s="1"/>
  <c r="G6779" i="2"/>
  <c r="M6779" i="2"/>
  <c r="N6779" i="2" s="1"/>
  <c r="H6779" i="2"/>
  <c r="I6779" i="2"/>
  <c r="J6779" i="2" s="1"/>
  <c r="K6779" i="2" s="1"/>
  <c r="G6767" i="2"/>
  <c r="H6767" i="2"/>
  <c r="I6767" i="2"/>
  <c r="J6767" i="2" s="1"/>
  <c r="K6767" i="2" s="1"/>
  <c r="M6767" i="2"/>
  <c r="N6767" i="2" s="1"/>
  <c r="G6755" i="2"/>
  <c r="H6755" i="2"/>
  <c r="I6755" i="2"/>
  <c r="J6755" i="2" s="1"/>
  <c r="K6755" i="2" s="1"/>
  <c r="M6755" i="2"/>
  <c r="N6755" i="2" s="1"/>
  <c r="G6743" i="2"/>
  <c r="I6743" i="2"/>
  <c r="J6743" i="2" s="1"/>
  <c r="K6743" i="2" s="1"/>
  <c r="H6743" i="2"/>
  <c r="M6743" i="2"/>
  <c r="N6743" i="2" s="1"/>
  <c r="G6731" i="2"/>
  <c r="H6731" i="2"/>
  <c r="I6731" i="2"/>
  <c r="J6731" i="2" s="1"/>
  <c r="K6731" i="2" s="1"/>
  <c r="M6731" i="2"/>
  <c r="N6731" i="2" s="1"/>
  <c r="M6719" i="2"/>
  <c r="N6719" i="2" s="1"/>
  <c r="H6719" i="2"/>
  <c r="I6719" i="2"/>
  <c r="J6719" i="2" s="1"/>
  <c r="K6719" i="2" s="1"/>
  <c r="G6719" i="2"/>
  <c r="G6707" i="2"/>
  <c r="H6707" i="2"/>
  <c r="M6707" i="2"/>
  <c r="N6707" i="2" s="1"/>
  <c r="I6707" i="2"/>
  <c r="J6707" i="2" s="1"/>
  <c r="K6707" i="2" s="1"/>
  <c r="G6695" i="2"/>
  <c r="H6695" i="2"/>
  <c r="I6695" i="2"/>
  <c r="J6695" i="2" s="1"/>
  <c r="K6695" i="2" s="1"/>
  <c r="M6695" i="2"/>
  <c r="N6695" i="2" s="1"/>
  <c r="M6683" i="2"/>
  <c r="N6683" i="2" s="1"/>
  <c r="G6683" i="2"/>
  <c r="H6683" i="2"/>
  <c r="I6683" i="2"/>
  <c r="J6683" i="2" s="1"/>
  <c r="K6683" i="2" s="1"/>
  <c r="G6671" i="2"/>
  <c r="H6671" i="2"/>
  <c r="I6671" i="2"/>
  <c r="J6671" i="2" s="1"/>
  <c r="K6671" i="2" s="1"/>
  <c r="M6671" i="2"/>
  <c r="N6671" i="2" s="1"/>
  <c r="G6659" i="2"/>
  <c r="H6659" i="2"/>
  <c r="I6659" i="2"/>
  <c r="J6659" i="2" s="1"/>
  <c r="K6659" i="2" s="1"/>
  <c r="M6659" i="2"/>
  <c r="N6659" i="2" s="1"/>
  <c r="M6647" i="2"/>
  <c r="N6647" i="2" s="1"/>
  <c r="G6647" i="2"/>
  <c r="H6647" i="2"/>
  <c r="I6647" i="2"/>
  <c r="J6647" i="2" s="1"/>
  <c r="K6647" i="2" s="1"/>
  <c r="G6635" i="2"/>
  <c r="I6635" i="2"/>
  <c r="J6635" i="2" s="1"/>
  <c r="K6635" i="2" s="1"/>
  <c r="H6635" i="2"/>
  <c r="M6635" i="2"/>
  <c r="N6635" i="2" s="1"/>
  <c r="G6623" i="2"/>
  <c r="H6623" i="2"/>
  <c r="I6623" i="2"/>
  <c r="J6623" i="2" s="1"/>
  <c r="K6623" i="2" s="1"/>
  <c r="M6623" i="2"/>
  <c r="N6623" i="2" s="1"/>
  <c r="M6611" i="2"/>
  <c r="N6611" i="2" s="1"/>
  <c r="G6611" i="2"/>
  <c r="H6611" i="2"/>
  <c r="I6611" i="2"/>
  <c r="J6611" i="2" s="1"/>
  <c r="K6611" i="2" s="1"/>
  <c r="G6599" i="2"/>
  <c r="M6599" i="2"/>
  <c r="N6599" i="2" s="1"/>
  <c r="H6599" i="2"/>
  <c r="I6599" i="2"/>
  <c r="J6599" i="2" s="1"/>
  <c r="K6599" i="2" s="1"/>
  <c r="G6587" i="2"/>
  <c r="H6587" i="2"/>
  <c r="I6587" i="2"/>
  <c r="J6587" i="2" s="1"/>
  <c r="K6587" i="2" s="1"/>
  <c r="M6587" i="2"/>
  <c r="N6587" i="2" s="1"/>
  <c r="M6575" i="2"/>
  <c r="N6575" i="2" s="1"/>
  <c r="G6575" i="2"/>
  <c r="I6575" i="2"/>
  <c r="J6575" i="2" s="1"/>
  <c r="K6575" i="2" s="1"/>
  <c r="H6575" i="2"/>
  <c r="G6563" i="2"/>
  <c r="M6563" i="2"/>
  <c r="N6563" i="2" s="1"/>
  <c r="I6563" i="2"/>
  <c r="J6563" i="2" s="1"/>
  <c r="K6563" i="2" s="1"/>
  <c r="H6563" i="2"/>
  <c r="G6551" i="2"/>
  <c r="H6551" i="2"/>
  <c r="I6551" i="2"/>
  <c r="J6551" i="2" s="1"/>
  <c r="K6551" i="2" s="1"/>
  <c r="M6551" i="2"/>
  <c r="N6551" i="2" s="1"/>
  <c r="M6539" i="2"/>
  <c r="N6539" i="2" s="1"/>
  <c r="G6539" i="2"/>
  <c r="H6539" i="2"/>
  <c r="I6539" i="2"/>
  <c r="J6539" i="2" s="1"/>
  <c r="K6539" i="2" s="1"/>
  <c r="G6527" i="2"/>
  <c r="H6527" i="2"/>
  <c r="M6527" i="2"/>
  <c r="N6527" i="2" s="1"/>
  <c r="I6527" i="2"/>
  <c r="J6527" i="2" s="1"/>
  <c r="K6527" i="2" s="1"/>
  <c r="G6515" i="2"/>
  <c r="H6515" i="2"/>
  <c r="I6515" i="2"/>
  <c r="J6515" i="2" s="1"/>
  <c r="K6515" i="2" s="1"/>
  <c r="M6515" i="2"/>
  <c r="N6515" i="2" s="1"/>
  <c r="M6503" i="2"/>
  <c r="N6503" i="2" s="1"/>
  <c r="H6503" i="2"/>
  <c r="I6503" i="2"/>
  <c r="J6503" i="2" s="1"/>
  <c r="K6503" i="2" s="1"/>
  <c r="G6503" i="2"/>
  <c r="G6491" i="2"/>
  <c r="H6491" i="2"/>
  <c r="I6491" i="2"/>
  <c r="J6491" i="2" s="1"/>
  <c r="K6491" i="2" s="1"/>
  <c r="M6491" i="2"/>
  <c r="N6491" i="2" s="1"/>
  <c r="G6479" i="2"/>
  <c r="H6479" i="2"/>
  <c r="I6479" i="2"/>
  <c r="J6479" i="2" s="1"/>
  <c r="K6479" i="2" s="1"/>
  <c r="M6479" i="2"/>
  <c r="N6479" i="2" s="1"/>
  <c r="M6467" i="2"/>
  <c r="N6467" i="2" s="1"/>
  <c r="G6467" i="2"/>
  <c r="H6467" i="2"/>
  <c r="I6467" i="2"/>
  <c r="J6467" i="2" s="1"/>
  <c r="K6467" i="2" s="1"/>
  <c r="G6455" i="2"/>
  <c r="H6455" i="2"/>
  <c r="I6455" i="2"/>
  <c r="J6455" i="2" s="1"/>
  <c r="K6455" i="2" s="1"/>
  <c r="M6455" i="2"/>
  <c r="N6455" i="2" s="1"/>
  <c r="G6443" i="2"/>
  <c r="H6443" i="2"/>
  <c r="I6443" i="2"/>
  <c r="J6443" i="2" s="1"/>
  <c r="K6443" i="2" s="1"/>
  <c r="M6443" i="2"/>
  <c r="N6443" i="2" s="1"/>
  <c r="M6431" i="2"/>
  <c r="N6431" i="2" s="1"/>
  <c r="G6431" i="2"/>
  <c r="H6431" i="2"/>
  <c r="I6431" i="2"/>
  <c r="J6431" i="2" s="1"/>
  <c r="K6431" i="2" s="1"/>
  <c r="G6207" i="2"/>
  <c r="I6207" i="2"/>
  <c r="J6207" i="2" s="1"/>
  <c r="K6207" i="2" s="1"/>
  <c r="M6207" i="2"/>
  <c r="N6207" i="2" s="1"/>
  <c r="H6207" i="2"/>
  <c r="G6195" i="2"/>
  <c r="H6195" i="2"/>
  <c r="I6195" i="2"/>
  <c r="J6195" i="2" s="1"/>
  <c r="K6195" i="2" s="1"/>
  <c r="M6195" i="2"/>
  <c r="N6195" i="2" s="1"/>
  <c r="M6183" i="2"/>
  <c r="N6183" i="2" s="1"/>
  <c r="G6183" i="2"/>
  <c r="I6183" i="2"/>
  <c r="J6183" i="2" s="1"/>
  <c r="K6183" i="2" s="1"/>
  <c r="H6183" i="2"/>
  <c r="M6171" i="2"/>
  <c r="N6171" i="2" s="1"/>
  <c r="I6171" i="2"/>
  <c r="J6171" i="2" s="1"/>
  <c r="K6171" i="2" s="1"/>
  <c r="G6171" i="2"/>
  <c r="H6171" i="2"/>
  <c r="M6159" i="2"/>
  <c r="N6159" i="2" s="1"/>
  <c r="H6159" i="2"/>
  <c r="I6159" i="2"/>
  <c r="J6159" i="2" s="1"/>
  <c r="K6159" i="2" s="1"/>
  <c r="G6159" i="2"/>
  <c r="M6147" i="2"/>
  <c r="N6147" i="2" s="1"/>
  <c r="G6147" i="2"/>
  <c r="I6147" i="2"/>
  <c r="J6147" i="2" s="1"/>
  <c r="K6147" i="2" s="1"/>
  <c r="H6147" i="2"/>
  <c r="M6135" i="2"/>
  <c r="N6135" i="2" s="1"/>
  <c r="H6135" i="2"/>
  <c r="I6135" i="2"/>
  <c r="J6135" i="2" s="1"/>
  <c r="K6135" i="2" s="1"/>
  <c r="G6135" i="2"/>
  <c r="M6123" i="2"/>
  <c r="N6123" i="2" s="1"/>
  <c r="H6123" i="2"/>
  <c r="I6123" i="2"/>
  <c r="J6123" i="2" s="1"/>
  <c r="K6123" i="2" s="1"/>
  <c r="G6123" i="2"/>
  <c r="M6111" i="2"/>
  <c r="N6111" i="2" s="1"/>
  <c r="G6111" i="2"/>
  <c r="I6111" i="2"/>
  <c r="J6111" i="2" s="1"/>
  <c r="K6111" i="2" s="1"/>
  <c r="H6111" i="2"/>
  <c r="M6099" i="2"/>
  <c r="N6099" i="2" s="1"/>
  <c r="I6099" i="2"/>
  <c r="J6099" i="2" s="1"/>
  <c r="K6099" i="2" s="1"/>
  <c r="G6099" i="2"/>
  <c r="H6099" i="2"/>
  <c r="M6087" i="2"/>
  <c r="N6087" i="2" s="1"/>
  <c r="H6087" i="2"/>
  <c r="I6087" i="2"/>
  <c r="J6087" i="2" s="1"/>
  <c r="K6087" i="2" s="1"/>
  <c r="G6087" i="2"/>
  <c r="M6075" i="2"/>
  <c r="N6075" i="2" s="1"/>
  <c r="G6075" i="2"/>
  <c r="I6075" i="2"/>
  <c r="J6075" i="2" s="1"/>
  <c r="K6075" i="2" s="1"/>
  <c r="H6075" i="2"/>
  <c r="M6063" i="2"/>
  <c r="N6063" i="2" s="1"/>
  <c r="I6063" i="2"/>
  <c r="J6063" i="2" s="1"/>
  <c r="K6063" i="2" s="1"/>
  <c r="G6063" i="2"/>
  <c r="H6063" i="2"/>
  <c r="I6051" i="2"/>
  <c r="J6051" i="2" s="1"/>
  <c r="K6051" i="2" s="1"/>
  <c r="M6051" i="2"/>
  <c r="N6051" i="2" s="1"/>
  <c r="G6051" i="2"/>
  <c r="H6051" i="2"/>
  <c r="M6039" i="2"/>
  <c r="N6039" i="2" s="1"/>
  <c r="G6039" i="2"/>
  <c r="I6039" i="2"/>
  <c r="J6039" i="2" s="1"/>
  <c r="K6039" i="2" s="1"/>
  <c r="H6039" i="2"/>
  <c r="G6027" i="2"/>
  <c r="H6027" i="2"/>
  <c r="I6027" i="2"/>
  <c r="J6027" i="2" s="1"/>
  <c r="K6027" i="2" s="1"/>
  <c r="M6027" i="2"/>
  <c r="N6027" i="2" s="1"/>
  <c r="I6015" i="2"/>
  <c r="J6015" i="2" s="1"/>
  <c r="K6015" i="2" s="1"/>
  <c r="G6015" i="2"/>
  <c r="H6015" i="2"/>
  <c r="M6015" i="2"/>
  <c r="N6015" i="2" s="1"/>
  <c r="M6003" i="2"/>
  <c r="N6003" i="2" s="1"/>
  <c r="I6003" i="2"/>
  <c r="J6003" i="2" s="1"/>
  <c r="K6003" i="2" s="1"/>
  <c r="H6003" i="2"/>
  <c r="G6003" i="2"/>
  <c r="G5991" i="2"/>
  <c r="H5991" i="2"/>
  <c r="I5991" i="2"/>
  <c r="J5991" i="2" s="1"/>
  <c r="K5991" i="2" s="1"/>
  <c r="M5991" i="2"/>
  <c r="N5991" i="2" s="1"/>
  <c r="I5979" i="2"/>
  <c r="J5979" i="2" s="1"/>
  <c r="K5979" i="2" s="1"/>
  <c r="H5979" i="2"/>
  <c r="G5979" i="2"/>
  <c r="M5979" i="2"/>
  <c r="N5979" i="2" s="1"/>
  <c r="M5967" i="2"/>
  <c r="N5967" i="2" s="1"/>
  <c r="G5967" i="2"/>
  <c r="H5967" i="2"/>
  <c r="I5967" i="2"/>
  <c r="J5967" i="2" s="1"/>
  <c r="K5967" i="2" s="1"/>
  <c r="G5955" i="2"/>
  <c r="H5955" i="2"/>
  <c r="I5955" i="2"/>
  <c r="J5955" i="2" s="1"/>
  <c r="K5955" i="2" s="1"/>
  <c r="M5955" i="2"/>
  <c r="N5955" i="2" s="1"/>
  <c r="I5943" i="2"/>
  <c r="J5943" i="2" s="1"/>
  <c r="K5943" i="2" s="1"/>
  <c r="H5943" i="2"/>
  <c r="M5943" i="2"/>
  <c r="N5943" i="2" s="1"/>
  <c r="G5943" i="2"/>
  <c r="M5931" i="2"/>
  <c r="N5931" i="2" s="1"/>
  <c r="G5931" i="2"/>
  <c r="H5931" i="2"/>
  <c r="I5931" i="2"/>
  <c r="J5931" i="2" s="1"/>
  <c r="K5931" i="2" s="1"/>
  <c r="G5919" i="2"/>
  <c r="H5919" i="2"/>
  <c r="I5919" i="2"/>
  <c r="J5919" i="2" s="1"/>
  <c r="K5919" i="2" s="1"/>
  <c r="M5919" i="2"/>
  <c r="N5919" i="2" s="1"/>
  <c r="I5907" i="2"/>
  <c r="J5907" i="2" s="1"/>
  <c r="K5907" i="2" s="1"/>
  <c r="H5907" i="2"/>
  <c r="M5907" i="2"/>
  <c r="N5907" i="2" s="1"/>
  <c r="G5907" i="2"/>
  <c r="M5895" i="2"/>
  <c r="N5895" i="2" s="1"/>
  <c r="G5895" i="2"/>
  <c r="H5895" i="2"/>
  <c r="I5895" i="2"/>
  <c r="J5895" i="2" s="1"/>
  <c r="K5895" i="2" s="1"/>
  <c r="G5883" i="2"/>
  <c r="H5883" i="2"/>
  <c r="I5883" i="2"/>
  <c r="J5883" i="2" s="1"/>
  <c r="K5883" i="2" s="1"/>
  <c r="M5883" i="2"/>
  <c r="N5883" i="2" s="1"/>
  <c r="I5871" i="2"/>
  <c r="J5871" i="2" s="1"/>
  <c r="K5871" i="2" s="1"/>
  <c r="H5871" i="2"/>
  <c r="M5871" i="2"/>
  <c r="N5871" i="2" s="1"/>
  <c r="G5871" i="2"/>
  <c r="M5859" i="2"/>
  <c r="N5859" i="2" s="1"/>
  <c r="G5859" i="2"/>
  <c r="H5859" i="2"/>
  <c r="I5859" i="2"/>
  <c r="J5859" i="2" s="1"/>
  <c r="K5859" i="2" s="1"/>
  <c r="G5847" i="2"/>
  <c r="H5847" i="2"/>
  <c r="M5847" i="2"/>
  <c r="N5847" i="2" s="1"/>
  <c r="I5847" i="2"/>
  <c r="J5847" i="2" s="1"/>
  <c r="K5847" i="2" s="1"/>
  <c r="I5835" i="2"/>
  <c r="J5835" i="2" s="1"/>
  <c r="K5835" i="2" s="1"/>
  <c r="H5835" i="2"/>
  <c r="M5835" i="2"/>
  <c r="N5835" i="2" s="1"/>
  <c r="G5835" i="2"/>
  <c r="M5823" i="2"/>
  <c r="N5823" i="2" s="1"/>
  <c r="G5823" i="2"/>
  <c r="H5823" i="2"/>
  <c r="I5823" i="2"/>
  <c r="J5823" i="2" s="1"/>
  <c r="K5823" i="2" s="1"/>
  <c r="G5811" i="2"/>
  <c r="H5811" i="2"/>
  <c r="I5811" i="2"/>
  <c r="J5811" i="2" s="1"/>
  <c r="K5811" i="2" s="1"/>
  <c r="M5811" i="2"/>
  <c r="N5811" i="2" s="1"/>
  <c r="I5721" i="2"/>
  <c r="J5721" i="2" s="1"/>
  <c r="K5721" i="2" s="1"/>
  <c r="H5721" i="2"/>
  <c r="M5721" i="2"/>
  <c r="N5721" i="2" s="1"/>
  <c r="G5721" i="2"/>
  <c r="M5709" i="2"/>
  <c r="N5709" i="2" s="1"/>
  <c r="G5709" i="2"/>
  <c r="H5709" i="2"/>
  <c r="I5709" i="2"/>
  <c r="J5709" i="2" s="1"/>
  <c r="K5709" i="2" s="1"/>
  <c r="G5697" i="2"/>
  <c r="H5697" i="2"/>
  <c r="I5697" i="2"/>
  <c r="J5697" i="2" s="1"/>
  <c r="K5697" i="2" s="1"/>
  <c r="M5697" i="2"/>
  <c r="N5697" i="2" s="1"/>
  <c r="I5685" i="2"/>
  <c r="J5685" i="2" s="1"/>
  <c r="K5685" i="2" s="1"/>
  <c r="H5685" i="2"/>
  <c r="M5685" i="2"/>
  <c r="N5685" i="2" s="1"/>
  <c r="G5685" i="2"/>
  <c r="M5673" i="2"/>
  <c r="N5673" i="2" s="1"/>
  <c r="G5673" i="2"/>
  <c r="H5673" i="2"/>
  <c r="I5673" i="2"/>
  <c r="J5673" i="2" s="1"/>
  <c r="K5673" i="2" s="1"/>
  <c r="G5661" i="2"/>
  <c r="H5661" i="2"/>
  <c r="M5661" i="2"/>
  <c r="N5661" i="2" s="1"/>
  <c r="I5661" i="2"/>
  <c r="J5661" i="2" s="1"/>
  <c r="K5661" i="2" s="1"/>
  <c r="I5649" i="2"/>
  <c r="J5649" i="2" s="1"/>
  <c r="K5649" i="2" s="1"/>
  <c r="H5649" i="2"/>
  <c r="M5649" i="2"/>
  <c r="N5649" i="2" s="1"/>
  <c r="G5649" i="2"/>
  <c r="M5637" i="2"/>
  <c r="N5637" i="2" s="1"/>
  <c r="G5637" i="2"/>
  <c r="H5637" i="2"/>
  <c r="I5637" i="2"/>
  <c r="J5637" i="2" s="1"/>
  <c r="K5637" i="2" s="1"/>
  <c r="G5625" i="2"/>
  <c r="H5625" i="2"/>
  <c r="I5625" i="2"/>
  <c r="J5625" i="2" s="1"/>
  <c r="K5625" i="2" s="1"/>
  <c r="M5625" i="2"/>
  <c r="N5625" i="2" s="1"/>
  <c r="I5613" i="2"/>
  <c r="J5613" i="2" s="1"/>
  <c r="K5613" i="2" s="1"/>
  <c r="H5613" i="2"/>
  <c r="M5613" i="2"/>
  <c r="N5613" i="2" s="1"/>
  <c r="G5613" i="2"/>
  <c r="M5601" i="2"/>
  <c r="N5601" i="2" s="1"/>
  <c r="G5601" i="2"/>
  <c r="H5601" i="2"/>
  <c r="I5601" i="2"/>
  <c r="J5601" i="2" s="1"/>
  <c r="K5601" i="2" s="1"/>
  <c r="G5589" i="2"/>
  <c r="H5589" i="2"/>
  <c r="I5589" i="2"/>
  <c r="J5589" i="2" s="1"/>
  <c r="K5589" i="2" s="1"/>
  <c r="M5589" i="2"/>
  <c r="N5589" i="2" s="1"/>
  <c r="I5577" i="2"/>
  <c r="J5577" i="2" s="1"/>
  <c r="K5577" i="2" s="1"/>
  <c r="H5577" i="2"/>
  <c r="M5577" i="2"/>
  <c r="N5577" i="2" s="1"/>
  <c r="G5577" i="2"/>
  <c r="M5565" i="2"/>
  <c r="N5565" i="2" s="1"/>
  <c r="G5565" i="2"/>
  <c r="H5565" i="2"/>
  <c r="I5565" i="2"/>
  <c r="J5565" i="2" s="1"/>
  <c r="K5565" i="2" s="1"/>
  <c r="G5553" i="2"/>
  <c r="I5553" i="2"/>
  <c r="J5553" i="2" s="1"/>
  <c r="K5553" i="2" s="1"/>
  <c r="M5553" i="2"/>
  <c r="N5553" i="2" s="1"/>
  <c r="H5553" i="2"/>
  <c r="M5541" i="2"/>
  <c r="N5541" i="2" s="1"/>
  <c r="G5541" i="2"/>
  <c r="H5541" i="2"/>
  <c r="I5541" i="2"/>
  <c r="J5541" i="2" s="1"/>
  <c r="K5541" i="2" s="1"/>
  <c r="M5529" i="2"/>
  <c r="N5529" i="2" s="1"/>
  <c r="G5529" i="2"/>
  <c r="I5529" i="2"/>
  <c r="J5529" i="2" s="1"/>
  <c r="K5529" i="2" s="1"/>
  <c r="H5529" i="2"/>
  <c r="M5517" i="2"/>
  <c r="N5517" i="2" s="1"/>
  <c r="G5517" i="2"/>
  <c r="H5517" i="2"/>
  <c r="I5517" i="2"/>
  <c r="J5517" i="2" s="1"/>
  <c r="K5517" i="2" s="1"/>
  <c r="M5505" i="2"/>
  <c r="N5505" i="2" s="1"/>
  <c r="H5505" i="2"/>
  <c r="I5505" i="2"/>
  <c r="J5505" i="2" s="1"/>
  <c r="K5505" i="2" s="1"/>
  <c r="G5505" i="2"/>
  <c r="M5493" i="2"/>
  <c r="N5493" i="2" s="1"/>
  <c r="G5493" i="2"/>
  <c r="I5493" i="2"/>
  <c r="J5493" i="2" s="1"/>
  <c r="K5493" i="2" s="1"/>
  <c r="H5493" i="2"/>
  <c r="M5481" i="2"/>
  <c r="N5481" i="2" s="1"/>
  <c r="G5481" i="2"/>
  <c r="H5481" i="2"/>
  <c r="I5481" i="2"/>
  <c r="J5481" i="2" s="1"/>
  <c r="K5481" i="2" s="1"/>
  <c r="M5469" i="2"/>
  <c r="N5469" i="2" s="1"/>
  <c r="H5469" i="2"/>
  <c r="I5469" i="2"/>
  <c r="J5469" i="2" s="1"/>
  <c r="K5469" i="2" s="1"/>
  <c r="G5469" i="2"/>
  <c r="M5457" i="2"/>
  <c r="N5457" i="2" s="1"/>
  <c r="G5457" i="2"/>
  <c r="I5457" i="2"/>
  <c r="J5457" i="2" s="1"/>
  <c r="K5457" i="2" s="1"/>
  <c r="H5457" i="2"/>
  <c r="M5261" i="2"/>
  <c r="N5261" i="2" s="1"/>
  <c r="H5261" i="2"/>
  <c r="I5261" i="2"/>
  <c r="J5261" i="2" s="1"/>
  <c r="K5261" i="2" s="1"/>
  <c r="G5261" i="2"/>
  <c r="M5249" i="2"/>
  <c r="N5249" i="2" s="1"/>
  <c r="H5249" i="2"/>
  <c r="I5249" i="2"/>
  <c r="J5249" i="2" s="1"/>
  <c r="K5249" i="2" s="1"/>
  <c r="G5249" i="2"/>
  <c r="M5237" i="2"/>
  <c r="N5237" i="2" s="1"/>
  <c r="I5237" i="2"/>
  <c r="J5237" i="2" s="1"/>
  <c r="K5237" i="2" s="1"/>
  <c r="H5237" i="2"/>
  <c r="G5237" i="2"/>
  <c r="M5225" i="2"/>
  <c r="N5225" i="2" s="1"/>
  <c r="H5225" i="2"/>
  <c r="I5225" i="2"/>
  <c r="J5225" i="2" s="1"/>
  <c r="K5225" i="2" s="1"/>
  <c r="G5225" i="2"/>
  <c r="M5213" i="2"/>
  <c r="N5213" i="2" s="1"/>
  <c r="G5213" i="2"/>
  <c r="H5213" i="2"/>
  <c r="I5213" i="2"/>
  <c r="J5213" i="2" s="1"/>
  <c r="K5213" i="2" s="1"/>
  <c r="M5201" i="2"/>
  <c r="N5201" i="2" s="1"/>
  <c r="I5201" i="2"/>
  <c r="J5201" i="2" s="1"/>
  <c r="K5201" i="2" s="1"/>
  <c r="G5201" i="2"/>
  <c r="H5201" i="2"/>
  <c r="M5189" i="2"/>
  <c r="N5189" i="2" s="1"/>
  <c r="I5189" i="2"/>
  <c r="J5189" i="2" s="1"/>
  <c r="K5189" i="2" s="1"/>
  <c r="H5189" i="2"/>
  <c r="G5189" i="2"/>
  <c r="M5177" i="2"/>
  <c r="N5177" i="2" s="1"/>
  <c r="G5177" i="2"/>
  <c r="H5177" i="2"/>
  <c r="I5177" i="2"/>
  <c r="J5177" i="2" s="1"/>
  <c r="K5177" i="2" s="1"/>
  <c r="M5165" i="2"/>
  <c r="N5165" i="2" s="1"/>
  <c r="I5165" i="2"/>
  <c r="J5165" i="2" s="1"/>
  <c r="K5165" i="2" s="1"/>
  <c r="G5165" i="2"/>
  <c r="H5165" i="2"/>
  <c r="M5153" i="2"/>
  <c r="N5153" i="2" s="1"/>
  <c r="G5153" i="2"/>
  <c r="I5153" i="2"/>
  <c r="J5153" i="2" s="1"/>
  <c r="K5153" i="2" s="1"/>
  <c r="H5153" i="2"/>
  <c r="M5141" i="2"/>
  <c r="N5141" i="2" s="1"/>
  <c r="G5141" i="2"/>
  <c r="H5141" i="2"/>
  <c r="I5141" i="2"/>
  <c r="J5141" i="2" s="1"/>
  <c r="K5141" i="2" s="1"/>
  <c r="M5129" i="2"/>
  <c r="N5129" i="2" s="1"/>
  <c r="I5129" i="2"/>
  <c r="J5129" i="2" s="1"/>
  <c r="K5129" i="2" s="1"/>
  <c r="G5129" i="2"/>
  <c r="H5129" i="2"/>
  <c r="M5117" i="2"/>
  <c r="N5117" i="2" s="1"/>
  <c r="H5117" i="2"/>
  <c r="I5117" i="2"/>
  <c r="J5117" i="2" s="1"/>
  <c r="K5117" i="2" s="1"/>
  <c r="G5117" i="2"/>
  <c r="M5105" i="2"/>
  <c r="N5105" i="2" s="1"/>
  <c r="G5105" i="2"/>
  <c r="H5105" i="2"/>
  <c r="I5105" i="2"/>
  <c r="J5105" i="2" s="1"/>
  <c r="K5105" i="2" s="1"/>
  <c r="M5093" i="2"/>
  <c r="N5093" i="2" s="1"/>
  <c r="I5093" i="2"/>
  <c r="J5093" i="2" s="1"/>
  <c r="K5093" i="2" s="1"/>
  <c r="G5093" i="2"/>
  <c r="H5093" i="2"/>
  <c r="M5081" i="2"/>
  <c r="N5081" i="2" s="1"/>
  <c r="G5081" i="2"/>
  <c r="H5081" i="2"/>
  <c r="I5081" i="2"/>
  <c r="J5081" i="2" s="1"/>
  <c r="K5081" i="2" s="1"/>
  <c r="M5069" i="2"/>
  <c r="N5069" i="2" s="1"/>
  <c r="G5069" i="2"/>
  <c r="H5069" i="2"/>
  <c r="I5069" i="2"/>
  <c r="J5069" i="2" s="1"/>
  <c r="K5069" i="2" s="1"/>
  <c r="M5057" i="2"/>
  <c r="N5057" i="2" s="1"/>
  <c r="G5057" i="2"/>
  <c r="I5057" i="2"/>
  <c r="J5057" i="2" s="1"/>
  <c r="K5057" i="2" s="1"/>
  <c r="H5057" i="2"/>
  <c r="M5045" i="2"/>
  <c r="N5045" i="2" s="1"/>
  <c r="H5045" i="2"/>
  <c r="G5045" i="2"/>
  <c r="I5045" i="2"/>
  <c r="J5045" i="2" s="1"/>
  <c r="K5045" i="2" s="1"/>
  <c r="M5033" i="2"/>
  <c r="N5033" i="2" s="1"/>
  <c r="H5033" i="2"/>
  <c r="I5033" i="2"/>
  <c r="J5033" i="2" s="1"/>
  <c r="K5033" i="2" s="1"/>
  <c r="G5033" i="2"/>
  <c r="G5021" i="2"/>
  <c r="M5021" i="2"/>
  <c r="N5021" i="2" s="1"/>
  <c r="H5021" i="2"/>
  <c r="I5021" i="2"/>
  <c r="J5021" i="2" s="1"/>
  <c r="K5021" i="2" s="1"/>
  <c r="G5009" i="2"/>
  <c r="I5009" i="2"/>
  <c r="J5009" i="2" s="1"/>
  <c r="K5009" i="2" s="1"/>
  <c r="H5009" i="2"/>
  <c r="M5009" i="2"/>
  <c r="N5009" i="2" s="1"/>
  <c r="G4997" i="2"/>
  <c r="H4997" i="2"/>
  <c r="I4997" i="2"/>
  <c r="J4997" i="2" s="1"/>
  <c r="K4997" i="2" s="1"/>
  <c r="M4997" i="2"/>
  <c r="N4997" i="2" s="1"/>
  <c r="G4985" i="2"/>
  <c r="M4985" i="2"/>
  <c r="N4985" i="2" s="1"/>
  <c r="H4985" i="2"/>
  <c r="I4985" i="2"/>
  <c r="J4985" i="2" s="1"/>
  <c r="K4985" i="2" s="1"/>
  <c r="G4973" i="2"/>
  <c r="I4973" i="2"/>
  <c r="J4973" i="2" s="1"/>
  <c r="K4973" i="2" s="1"/>
  <c r="M4973" i="2"/>
  <c r="N4973" i="2" s="1"/>
  <c r="H4973" i="2"/>
  <c r="G4961" i="2"/>
  <c r="H4961" i="2"/>
  <c r="I4961" i="2"/>
  <c r="J4961" i="2" s="1"/>
  <c r="K4961" i="2" s="1"/>
  <c r="M4961" i="2"/>
  <c r="N4961" i="2" s="1"/>
  <c r="G4949" i="2"/>
  <c r="M4949" i="2"/>
  <c r="N4949" i="2" s="1"/>
  <c r="I4949" i="2"/>
  <c r="J4949" i="2" s="1"/>
  <c r="K4949" i="2" s="1"/>
  <c r="H4949" i="2"/>
  <c r="G4937" i="2"/>
  <c r="I4937" i="2"/>
  <c r="J4937" i="2" s="1"/>
  <c r="K4937" i="2" s="1"/>
  <c r="M4937" i="2"/>
  <c r="N4937" i="2" s="1"/>
  <c r="H4937" i="2"/>
  <c r="G4925" i="2"/>
  <c r="H4925" i="2"/>
  <c r="I4925" i="2"/>
  <c r="J4925" i="2" s="1"/>
  <c r="K4925" i="2" s="1"/>
  <c r="M4925" i="2"/>
  <c r="N4925" i="2" s="1"/>
  <c r="G4913" i="2"/>
  <c r="M4913" i="2"/>
  <c r="N4913" i="2" s="1"/>
  <c r="H4913" i="2"/>
  <c r="I4913" i="2"/>
  <c r="J4913" i="2" s="1"/>
  <c r="K4913" i="2" s="1"/>
  <c r="G4901" i="2"/>
  <c r="H4901" i="2"/>
  <c r="I4901" i="2"/>
  <c r="J4901" i="2" s="1"/>
  <c r="K4901" i="2" s="1"/>
  <c r="M4901" i="2"/>
  <c r="N4901" i="2" s="1"/>
  <c r="G4889" i="2"/>
  <c r="H4889" i="2"/>
  <c r="I4889" i="2"/>
  <c r="J4889" i="2" s="1"/>
  <c r="K4889" i="2" s="1"/>
  <c r="M4889" i="2"/>
  <c r="N4889" i="2" s="1"/>
  <c r="G4877" i="2"/>
  <c r="H4877" i="2"/>
  <c r="I4877" i="2"/>
  <c r="J4877" i="2" s="1"/>
  <c r="K4877" i="2" s="1"/>
  <c r="M4877" i="2"/>
  <c r="N4877" i="2" s="1"/>
  <c r="G4865" i="2"/>
  <c r="H4865" i="2"/>
  <c r="I4865" i="2"/>
  <c r="J4865" i="2" s="1"/>
  <c r="K4865" i="2" s="1"/>
  <c r="M4865" i="2"/>
  <c r="N4865" i="2" s="1"/>
  <c r="G4853" i="2"/>
  <c r="H4853" i="2"/>
  <c r="I4853" i="2"/>
  <c r="J4853" i="2" s="1"/>
  <c r="K4853" i="2" s="1"/>
  <c r="M4853" i="2"/>
  <c r="N4853" i="2" s="1"/>
  <c r="G4841" i="2"/>
  <c r="H4841" i="2"/>
  <c r="I4841" i="2"/>
  <c r="J4841" i="2" s="1"/>
  <c r="K4841" i="2" s="1"/>
  <c r="M4841" i="2"/>
  <c r="N4841" i="2" s="1"/>
  <c r="G4829" i="2"/>
  <c r="H4829" i="2"/>
  <c r="I4829" i="2"/>
  <c r="J4829" i="2" s="1"/>
  <c r="K4829" i="2" s="1"/>
  <c r="M4829" i="2"/>
  <c r="N4829" i="2" s="1"/>
  <c r="G4817" i="2"/>
  <c r="H4817" i="2"/>
  <c r="I4817" i="2"/>
  <c r="J4817" i="2" s="1"/>
  <c r="K4817" i="2" s="1"/>
  <c r="M4817" i="2"/>
  <c r="N4817" i="2" s="1"/>
  <c r="G4805" i="2"/>
  <c r="H4805" i="2"/>
  <c r="I4805" i="2"/>
  <c r="J4805" i="2" s="1"/>
  <c r="K4805" i="2" s="1"/>
  <c r="M4805" i="2"/>
  <c r="N4805" i="2" s="1"/>
  <c r="G4793" i="2"/>
  <c r="H4793" i="2"/>
  <c r="I4793" i="2"/>
  <c r="J4793" i="2" s="1"/>
  <c r="K4793" i="2" s="1"/>
  <c r="M4793" i="2"/>
  <c r="N4793" i="2" s="1"/>
  <c r="G4781" i="2"/>
  <c r="H4781" i="2"/>
  <c r="I4781" i="2"/>
  <c r="J4781" i="2" s="1"/>
  <c r="K4781" i="2" s="1"/>
  <c r="M4781" i="2"/>
  <c r="N4781" i="2" s="1"/>
  <c r="G4769" i="2"/>
  <c r="H4769" i="2"/>
  <c r="I4769" i="2"/>
  <c r="J4769" i="2" s="1"/>
  <c r="K4769" i="2" s="1"/>
  <c r="M4769" i="2"/>
  <c r="N4769" i="2" s="1"/>
  <c r="G4757" i="2"/>
  <c r="H4757" i="2"/>
  <c r="I4757" i="2"/>
  <c r="J4757" i="2" s="1"/>
  <c r="K4757" i="2" s="1"/>
  <c r="M4757" i="2"/>
  <c r="N4757" i="2" s="1"/>
  <c r="G4745" i="2"/>
  <c r="M4745" i="2"/>
  <c r="N4745" i="2" s="1"/>
  <c r="H4745" i="2"/>
  <c r="I4745" i="2"/>
  <c r="J4745" i="2" s="1"/>
  <c r="K4745" i="2" s="1"/>
  <c r="G4733" i="2"/>
  <c r="H4733" i="2"/>
  <c r="I4733" i="2"/>
  <c r="J4733" i="2" s="1"/>
  <c r="K4733" i="2" s="1"/>
  <c r="M4733" i="2"/>
  <c r="N4733" i="2" s="1"/>
  <c r="G4582" i="2"/>
  <c r="H4582" i="2"/>
  <c r="I4582" i="2"/>
  <c r="J4582" i="2" s="1"/>
  <c r="K4582" i="2" s="1"/>
  <c r="M4582" i="2"/>
  <c r="N4582" i="2" s="1"/>
  <c r="G4570" i="2"/>
  <c r="M4570" i="2"/>
  <c r="N4570" i="2" s="1"/>
  <c r="H4570" i="2"/>
  <c r="I4570" i="2"/>
  <c r="J4570" i="2" s="1"/>
  <c r="K4570" i="2" s="1"/>
  <c r="G4558" i="2"/>
  <c r="H4558" i="2"/>
  <c r="I4558" i="2"/>
  <c r="J4558" i="2" s="1"/>
  <c r="K4558" i="2" s="1"/>
  <c r="M4558" i="2"/>
  <c r="N4558" i="2" s="1"/>
  <c r="G4546" i="2"/>
  <c r="H4546" i="2"/>
  <c r="I4546" i="2"/>
  <c r="J4546" i="2" s="1"/>
  <c r="K4546" i="2" s="1"/>
  <c r="M4546" i="2"/>
  <c r="N4546" i="2" s="1"/>
  <c r="G4534" i="2"/>
  <c r="M4534" i="2"/>
  <c r="N4534" i="2" s="1"/>
  <c r="H4534" i="2"/>
  <c r="I4534" i="2"/>
  <c r="J4534" i="2" s="1"/>
  <c r="K4534" i="2" s="1"/>
  <c r="I553" i="2"/>
  <c r="J553" i="2" s="1"/>
  <c r="K553" i="2" s="1"/>
  <c r="H553" i="2"/>
  <c r="M553" i="2"/>
  <c r="N553" i="2" s="1"/>
  <c r="G553" i="2"/>
  <c r="I6969" i="2"/>
  <c r="J6969" i="2" s="1"/>
  <c r="K6969" i="2" s="1"/>
  <c r="G6969" i="2"/>
  <c r="H6969" i="2"/>
  <c r="M6969" i="2"/>
  <c r="N6969" i="2" s="1"/>
  <c r="I6957" i="2"/>
  <c r="J6957" i="2" s="1"/>
  <c r="K6957" i="2" s="1"/>
  <c r="M6957" i="2"/>
  <c r="N6957" i="2" s="1"/>
  <c r="H6957" i="2"/>
  <c r="G6957" i="2"/>
  <c r="I6945" i="2"/>
  <c r="J6945" i="2" s="1"/>
  <c r="K6945" i="2" s="1"/>
  <c r="H6945" i="2"/>
  <c r="M6945" i="2"/>
  <c r="N6945" i="2" s="1"/>
  <c r="G6945" i="2"/>
  <c r="I6898" i="2"/>
  <c r="J6898" i="2" s="1"/>
  <c r="K6898" i="2" s="1"/>
  <c r="G6898" i="2"/>
  <c r="H6898" i="2"/>
  <c r="M6898" i="2"/>
  <c r="N6898" i="2" s="1"/>
  <c r="I6886" i="2"/>
  <c r="J6886" i="2" s="1"/>
  <c r="K6886" i="2" s="1"/>
  <c r="G6886" i="2"/>
  <c r="H6886" i="2"/>
  <c r="M6886" i="2"/>
  <c r="N6886" i="2" s="1"/>
  <c r="I6874" i="2"/>
  <c r="J6874" i="2" s="1"/>
  <c r="K6874" i="2" s="1"/>
  <c r="M6874" i="2"/>
  <c r="N6874" i="2" s="1"/>
  <c r="H6874" i="2"/>
  <c r="G6874" i="2"/>
  <c r="I6862" i="2"/>
  <c r="J6862" i="2" s="1"/>
  <c r="K6862" i="2" s="1"/>
  <c r="H6862" i="2"/>
  <c r="M6862" i="2"/>
  <c r="N6862" i="2" s="1"/>
  <c r="G6862" i="2"/>
  <c r="I6850" i="2"/>
  <c r="J6850" i="2" s="1"/>
  <c r="K6850" i="2" s="1"/>
  <c r="G6850" i="2"/>
  <c r="H6850" i="2"/>
  <c r="M6850" i="2"/>
  <c r="N6850" i="2" s="1"/>
  <c r="I6838" i="2"/>
  <c r="J6838" i="2" s="1"/>
  <c r="K6838" i="2" s="1"/>
  <c r="M6838" i="2"/>
  <c r="N6838" i="2" s="1"/>
  <c r="G6838" i="2"/>
  <c r="H6838" i="2"/>
  <c r="I6826" i="2"/>
  <c r="J6826" i="2" s="1"/>
  <c r="K6826" i="2" s="1"/>
  <c r="H6826" i="2"/>
  <c r="G6826" i="2"/>
  <c r="M6826" i="2"/>
  <c r="N6826" i="2" s="1"/>
  <c r="I6814" i="2"/>
  <c r="J6814" i="2" s="1"/>
  <c r="K6814" i="2" s="1"/>
  <c r="G6814" i="2"/>
  <c r="H6814" i="2"/>
  <c r="M6814" i="2"/>
  <c r="N6814" i="2" s="1"/>
  <c r="M6802" i="2"/>
  <c r="N6802" i="2" s="1"/>
  <c r="H6802" i="2"/>
  <c r="I6802" i="2"/>
  <c r="J6802" i="2" s="1"/>
  <c r="K6802" i="2" s="1"/>
  <c r="G6802" i="2"/>
  <c r="G6790" i="2"/>
  <c r="I6790" i="2"/>
  <c r="J6790" i="2" s="1"/>
  <c r="K6790" i="2" s="1"/>
  <c r="M6790" i="2"/>
  <c r="N6790" i="2" s="1"/>
  <c r="H6790" i="2"/>
  <c r="I6778" i="2"/>
  <c r="J6778" i="2" s="1"/>
  <c r="K6778" i="2" s="1"/>
  <c r="G6778" i="2"/>
  <c r="M6778" i="2"/>
  <c r="N6778" i="2" s="1"/>
  <c r="H6778" i="2"/>
  <c r="M6766" i="2"/>
  <c r="N6766" i="2" s="1"/>
  <c r="H6766" i="2"/>
  <c r="I6766" i="2"/>
  <c r="J6766" i="2" s="1"/>
  <c r="K6766" i="2" s="1"/>
  <c r="G6766" i="2"/>
  <c r="G6754" i="2"/>
  <c r="M6754" i="2"/>
  <c r="N6754" i="2" s="1"/>
  <c r="H6754" i="2"/>
  <c r="I6754" i="2"/>
  <c r="J6754" i="2" s="1"/>
  <c r="K6754" i="2" s="1"/>
  <c r="I6742" i="2"/>
  <c r="J6742" i="2" s="1"/>
  <c r="K6742" i="2" s="1"/>
  <c r="G6742" i="2"/>
  <c r="M6742" i="2"/>
  <c r="N6742" i="2" s="1"/>
  <c r="H6742" i="2"/>
  <c r="M6730" i="2"/>
  <c r="N6730" i="2" s="1"/>
  <c r="H6730" i="2"/>
  <c r="I6730" i="2"/>
  <c r="J6730" i="2" s="1"/>
  <c r="K6730" i="2" s="1"/>
  <c r="G6730" i="2"/>
  <c r="G6718" i="2"/>
  <c r="H6718" i="2"/>
  <c r="I6718" i="2"/>
  <c r="J6718" i="2" s="1"/>
  <c r="K6718" i="2" s="1"/>
  <c r="M6718" i="2"/>
  <c r="N6718" i="2" s="1"/>
  <c r="I6706" i="2"/>
  <c r="J6706" i="2" s="1"/>
  <c r="K6706" i="2" s="1"/>
  <c r="H6706" i="2"/>
  <c r="M6706" i="2"/>
  <c r="N6706" i="2" s="1"/>
  <c r="G6706" i="2"/>
  <c r="M6694" i="2"/>
  <c r="N6694" i="2" s="1"/>
  <c r="G6694" i="2"/>
  <c r="H6694" i="2"/>
  <c r="I6694" i="2"/>
  <c r="J6694" i="2" s="1"/>
  <c r="K6694" i="2" s="1"/>
  <c r="G6682" i="2"/>
  <c r="H6682" i="2"/>
  <c r="I6682" i="2"/>
  <c r="J6682" i="2" s="1"/>
  <c r="K6682" i="2" s="1"/>
  <c r="M6682" i="2"/>
  <c r="N6682" i="2" s="1"/>
  <c r="I6670" i="2"/>
  <c r="J6670" i="2" s="1"/>
  <c r="K6670" i="2" s="1"/>
  <c r="M6670" i="2"/>
  <c r="N6670" i="2" s="1"/>
  <c r="G6670" i="2"/>
  <c r="H6670" i="2"/>
  <c r="M6658" i="2"/>
  <c r="N6658" i="2" s="1"/>
  <c r="G6658" i="2"/>
  <c r="H6658" i="2"/>
  <c r="I6658" i="2"/>
  <c r="J6658" i="2" s="1"/>
  <c r="K6658" i="2" s="1"/>
  <c r="G6646" i="2"/>
  <c r="H6646" i="2"/>
  <c r="I6646" i="2"/>
  <c r="J6646" i="2" s="1"/>
  <c r="K6646" i="2" s="1"/>
  <c r="M6646" i="2"/>
  <c r="N6646" i="2" s="1"/>
  <c r="I6634" i="2"/>
  <c r="J6634" i="2" s="1"/>
  <c r="K6634" i="2" s="1"/>
  <c r="H6634" i="2"/>
  <c r="M6634" i="2"/>
  <c r="N6634" i="2" s="1"/>
  <c r="G6634" i="2"/>
  <c r="M6622" i="2"/>
  <c r="N6622" i="2" s="1"/>
  <c r="I6622" i="2"/>
  <c r="J6622" i="2" s="1"/>
  <c r="K6622" i="2" s="1"/>
  <c r="G6622" i="2"/>
  <c r="H6622" i="2"/>
  <c r="G6610" i="2"/>
  <c r="H6610" i="2"/>
  <c r="I6610" i="2"/>
  <c r="J6610" i="2" s="1"/>
  <c r="K6610" i="2" s="1"/>
  <c r="M6610" i="2"/>
  <c r="N6610" i="2" s="1"/>
  <c r="I6598" i="2"/>
  <c r="J6598" i="2" s="1"/>
  <c r="K6598" i="2" s="1"/>
  <c r="G6598" i="2"/>
  <c r="H6598" i="2"/>
  <c r="M6598" i="2"/>
  <c r="N6598" i="2" s="1"/>
  <c r="M6586" i="2"/>
  <c r="N6586" i="2" s="1"/>
  <c r="G6586" i="2"/>
  <c r="H6586" i="2"/>
  <c r="I6586" i="2"/>
  <c r="J6586" i="2" s="1"/>
  <c r="K6586" i="2" s="1"/>
  <c r="G6574" i="2"/>
  <c r="H6574" i="2"/>
  <c r="M6574" i="2"/>
  <c r="N6574" i="2" s="1"/>
  <c r="I6574" i="2"/>
  <c r="J6574" i="2" s="1"/>
  <c r="K6574" i="2" s="1"/>
  <c r="I6562" i="2"/>
  <c r="J6562" i="2" s="1"/>
  <c r="K6562" i="2" s="1"/>
  <c r="G6562" i="2"/>
  <c r="H6562" i="2"/>
  <c r="M6562" i="2"/>
  <c r="N6562" i="2" s="1"/>
  <c r="M6550" i="2"/>
  <c r="N6550" i="2" s="1"/>
  <c r="G6550" i="2"/>
  <c r="H6550" i="2"/>
  <c r="I6550" i="2"/>
  <c r="J6550" i="2" s="1"/>
  <c r="K6550" i="2" s="1"/>
  <c r="G6538" i="2"/>
  <c r="H6538" i="2"/>
  <c r="M6538" i="2"/>
  <c r="N6538" i="2" s="1"/>
  <c r="I6538" i="2"/>
  <c r="J6538" i="2" s="1"/>
  <c r="K6538" i="2" s="1"/>
  <c r="I6526" i="2"/>
  <c r="J6526" i="2" s="1"/>
  <c r="K6526" i="2" s="1"/>
  <c r="G6526" i="2"/>
  <c r="H6526" i="2"/>
  <c r="M6526" i="2"/>
  <c r="N6526" i="2" s="1"/>
  <c r="M6514" i="2"/>
  <c r="N6514" i="2" s="1"/>
  <c r="H6514" i="2"/>
  <c r="G6514" i="2"/>
  <c r="I6514" i="2"/>
  <c r="J6514" i="2" s="1"/>
  <c r="K6514" i="2" s="1"/>
  <c r="G6502" i="2"/>
  <c r="H6502" i="2"/>
  <c r="I6502" i="2"/>
  <c r="J6502" i="2" s="1"/>
  <c r="K6502" i="2" s="1"/>
  <c r="M6502" i="2"/>
  <c r="N6502" i="2" s="1"/>
  <c r="I6490" i="2"/>
  <c r="J6490" i="2" s="1"/>
  <c r="K6490" i="2" s="1"/>
  <c r="H6490" i="2"/>
  <c r="M6490" i="2"/>
  <c r="N6490" i="2" s="1"/>
  <c r="G6490" i="2"/>
  <c r="M6478" i="2"/>
  <c r="N6478" i="2" s="1"/>
  <c r="G6478" i="2"/>
  <c r="H6478" i="2"/>
  <c r="I6478" i="2"/>
  <c r="J6478" i="2" s="1"/>
  <c r="K6478" i="2" s="1"/>
  <c r="G6466" i="2"/>
  <c r="H6466" i="2"/>
  <c r="I6466" i="2"/>
  <c r="J6466" i="2" s="1"/>
  <c r="K6466" i="2" s="1"/>
  <c r="M6466" i="2"/>
  <c r="N6466" i="2" s="1"/>
  <c r="I6454" i="2"/>
  <c r="J6454" i="2" s="1"/>
  <c r="K6454" i="2" s="1"/>
  <c r="M6454" i="2"/>
  <c r="N6454" i="2" s="1"/>
  <c r="G6454" i="2"/>
  <c r="H6454" i="2"/>
  <c r="M6442" i="2"/>
  <c r="N6442" i="2" s="1"/>
  <c r="G6442" i="2"/>
  <c r="H6442" i="2"/>
  <c r="I6442" i="2"/>
  <c r="J6442" i="2" s="1"/>
  <c r="K6442" i="2" s="1"/>
  <c r="G6430" i="2"/>
  <c r="H6430" i="2"/>
  <c r="I6430" i="2"/>
  <c r="J6430" i="2" s="1"/>
  <c r="K6430" i="2" s="1"/>
  <c r="M6430" i="2"/>
  <c r="N6430" i="2" s="1"/>
  <c r="I6206" i="2"/>
  <c r="J6206" i="2" s="1"/>
  <c r="K6206" i="2" s="1"/>
  <c r="G6206" i="2"/>
  <c r="H6206" i="2"/>
  <c r="M6206" i="2"/>
  <c r="N6206" i="2" s="1"/>
  <c r="M6194" i="2"/>
  <c r="N6194" i="2" s="1"/>
  <c r="I6194" i="2"/>
  <c r="J6194" i="2" s="1"/>
  <c r="K6194" i="2" s="1"/>
  <c r="G6194" i="2"/>
  <c r="H6194" i="2"/>
  <c r="G6182" i="2"/>
  <c r="H6182" i="2"/>
  <c r="I6182" i="2"/>
  <c r="J6182" i="2" s="1"/>
  <c r="K6182" i="2" s="1"/>
  <c r="M6182" i="2"/>
  <c r="N6182" i="2" s="1"/>
  <c r="I6170" i="2"/>
  <c r="J6170" i="2" s="1"/>
  <c r="K6170" i="2" s="1"/>
  <c r="H6170" i="2"/>
  <c r="M6170" i="2"/>
  <c r="N6170" i="2" s="1"/>
  <c r="G6170" i="2"/>
  <c r="I6158" i="2"/>
  <c r="J6158" i="2" s="1"/>
  <c r="K6158" i="2" s="1"/>
  <c r="G6158" i="2"/>
  <c r="H6158" i="2"/>
  <c r="M6158" i="2"/>
  <c r="N6158" i="2" s="1"/>
  <c r="I6146" i="2"/>
  <c r="J6146" i="2" s="1"/>
  <c r="K6146" i="2" s="1"/>
  <c r="G6146" i="2"/>
  <c r="H6146" i="2"/>
  <c r="M6146" i="2"/>
  <c r="N6146" i="2" s="1"/>
  <c r="I6134" i="2"/>
  <c r="J6134" i="2" s="1"/>
  <c r="K6134" i="2" s="1"/>
  <c r="G6134" i="2"/>
  <c r="H6134" i="2"/>
  <c r="M6134" i="2"/>
  <c r="N6134" i="2" s="1"/>
  <c r="I6122" i="2"/>
  <c r="J6122" i="2" s="1"/>
  <c r="K6122" i="2" s="1"/>
  <c r="G6122" i="2"/>
  <c r="H6122" i="2"/>
  <c r="M6122" i="2"/>
  <c r="N6122" i="2" s="1"/>
  <c r="I6110" i="2"/>
  <c r="J6110" i="2" s="1"/>
  <c r="K6110" i="2" s="1"/>
  <c r="G6110" i="2"/>
  <c r="H6110" i="2"/>
  <c r="M6110" i="2"/>
  <c r="N6110" i="2" s="1"/>
  <c r="I6098" i="2"/>
  <c r="J6098" i="2" s="1"/>
  <c r="K6098" i="2" s="1"/>
  <c r="G6098" i="2"/>
  <c r="H6098" i="2"/>
  <c r="M6098" i="2"/>
  <c r="N6098" i="2" s="1"/>
  <c r="I6086" i="2"/>
  <c r="J6086" i="2" s="1"/>
  <c r="K6086" i="2" s="1"/>
  <c r="G6086" i="2"/>
  <c r="H6086" i="2"/>
  <c r="M6086" i="2"/>
  <c r="N6086" i="2" s="1"/>
  <c r="I6074" i="2"/>
  <c r="J6074" i="2" s="1"/>
  <c r="K6074" i="2" s="1"/>
  <c r="G6074" i="2"/>
  <c r="H6074" i="2"/>
  <c r="M6074" i="2"/>
  <c r="N6074" i="2" s="1"/>
  <c r="I6062" i="2"/>
  <c r="J6062" i="2" s="1"/>
  <c r="K6062" i="2" s="1"/>
  <c r="G6062" i="2"/>
  <c r="H6062" i="2"/>
  <c r="M6062" i="2"/>
  <c r="N6062" i="2" s="1"/>
  <c r="I6050" i="2"/>
  <c r="J6050" i="2" s="1"/>
  <c r="K6050" i="2" s="1"/>
  <c r="G6050" i="2"/>
  <c r="H6050" i="2"/>
  <c r="M6050" i="2"/>
  <c r="N6050" i="2" s="1"/>
  <c r="H6038" i="2"/>
  <c r="I6038" i="2"/>
  <c r="J6038" i="2" s="1"/>
  <c r="K6038" i="2" s="1"/>
  <c r="M6038" i="2"/>
  <c r="N6038" i="2" s="1"/>
  <c r="G6038" i="2"/>
  <c r="M6026" i="2"/>
  <c r="N6026" i="2" s="1"/>
  <c r="G6026" i="2"/>
  <c r="I6026" i="2"/>
  <c r="J6026" i="2" s="1"/>
  <c r="K6026" i="2" s="1"/>
  <c r="H6026" i="2"/>
  <c r="I6014" i="2"/>
  <c r="J6014" i="2" s="1"/>
  <c r="K6014" i="2" s="1"/>
  <c r="M6014" i="2"/>
  <c r="N6014" i="2" s="1"/>
  <c r="G6014" i="2"/>
  <c r="H6014" i="2"/>
  <c r="H6002" i="2"/>
  <c r="I6002" i="2"/>
  <c r="J6002" i="2" s="1"/>
  <c r="K6002" i="2" s="1"/>
  <c r="M6002" i="2"/>
  <c r="N6002" i="2" s="1"/>
  <c r="G6002" i="2"/>
  <c r="M5990" i="2"/>
  <c r="N5990" i="2" s="1"/>
  <c r="H5990" i="2"/>
  <c r="I5990" i="2"/>
  <c r="J5990" i="2" s="1"/>
  <c r="K5990" i="2" s="1"/>
  <c r="G5990" i="2"/>
  <c r="I5978" i="2"/>
  <c r="J5978" i="2" s="1"/>
  <c r="K5978" i="2" s="1"/>
  <c r="M5978" i="2"/>
  <c r="N5978" i="2" s="1"/>
  <c r="G5978" i="2"/>
  <c r="H5978" i="2"/>
  <c r="H5966" i="2"/>
  <c r="I5966" i="2"/>
  <c r="J5966" i="2" s="1"/>
  <c r="K5966" i="2" s="1"/>
  <c r="M5966" i="2"/>
  <c r="N5966" i="2" s="1"/>
  <c r="G5966" i="2"/>
  <c r="M5954" i="2"/>
  <c r="N5954" i="2" s="1"/>
  <c r="G5954" i="2"/>
  <c r="H5954" i="2"/>
  <c r="I5954" i="2"/>
  <c r="J5954" i="2" s="1"/>
  <c r="K5954" i="2" s="1"/>
  <c r="G5942" i="2"/>
  <c r="I5942" i="2"/>
  <c r="J5942" i="2" s="1"/>
  <c r="K5942" i="2" s="1"/>
  <c r="H5942" i="2"/>
  <c r="M5942" i="2"/>
  <c r="N5942" i="2" s="1"/>
  <c r="H5930" i="2"/>
  <c r="I5930" i="2"/>
  <c r="J5930" i="2" s="1"/>
  <c r="K5930" i="2" s="1"/>
  <c r="M5930" i="2"/>
  <c r="N5930" i="2" s="1"/>
  <c r="G5930" i="2"/>
  <c r="M5918" i="2"/>
  <c r="N5918" i="2" s="1"/>
  <c r="G5918" i="2"/>
  <c r="H5918" i="2"/>
  <c r="I5918" i="2"/>
  <c r="J5918" i="2" s="1"/>
  <c r="K5918" i="2" s="1"/>
  <c r="G5906" i="2"/>
  <c r="I5906" i="2"/>
  <c r="J5906" i="2" s="1"/>
  <c r="K5906" i="2" s="1"/>
  <c r="M5906" i="2"/>
  <c r="N5906" i="2" s="1"/>
  <c r="H5906" i="2"/>
  <c r="H5894" i="2"/>
  <c r="I5894" i="2"/>
  <c r="J5894" i="2" s="1"/>
  <c r="K5894" i="2" s="1"/>
  <c r="M5894" i="2"/>
  <c r="N5894" i="2" s="1"/>
  <c r="G5894" i="2"/>
  <c r="M5882" i="2"/>
  <c r="N5882" i="2" s="1"/>
  <c r="G5882" i="2"/>
  <c r="H5882" i="2"/>
  <c r="I5882" i="2"/>
  <c r="J5882" i="2" s="1"/>
  <c r="K5882" i="2" s="1"/>
  <c r="G5870" i="2"/>
  <c r="I5870" i="2"/>
  <c r="J5870" i="2" s="1"/>
  <c r="K5870" i="2" s="1"/>
  <c r="M5870" i="2"/>
  <c r="N5870" i="2" s="1"/>
  <c r="H5870" i="2"/>
  <c r="H5858" i="2"/>
  <c r="I5858" i="2"/>
  <c r="J5858" i="2" s="1"/>
  <c r="K5858" i="2" s="1"/>
  <c r="M5858" i="2"/>
  <c r="N5858" i="2" s="1"/>
  <c r="G5858" i="2"/>
  <c r="M5846" i="2"/>
  <c r="N5846" i="2" s="1"/>
  <c r="G5846" i="2"/>
  <c r="H5846" i="2"/>
  <c r="I5846" i="2"/>
  <c r="J5846" i="2" s="1"/>
  <c r="K5846" i="2" s="1"/>
  <c r="G5834" i="2"/>
  <c r="I5834" i="2"/>
  <c r="J5834" i="2" s="1"/>
  <c r="K5834" i="2" s="1"/>
  <c r="H5834" i="2"/>
  <c r="M5834" i="2"/>
  <c r="N5834" i="2" s="1"/>
  <c r="H5822" i="2"/>
  <c r="I5822" i="2"/>
  <c r="J5822" i="2" s="1"/>
  <c r="K5822" i="2" s="1"/>
  <c r="M5822" i="2"/>
  <c r="N5822" i="2" s="1"/>
  <c r="G5822" i="2"/>
  <c r="M5732" i="2"/>
  <c r="N5732" i="2" s="1"/>
  <c r="G5732" i="2"/>
  <c r="H5732" i="2"/>
  <c r="I5732" i="2"/>
  <c r="J5732" i="2" s="1"/>
  <c r="K5732" i="2" s="1"/>
  <c r="G5720" i="2"/>
  <c r="I5720" i="2"/>
  <c r="J5720" i="2" s="1"/>
  <c r="K5720" i="2" s="1"/>
  <c r="H5720" i="2"/>
  <c r="M5720" i="2"/>
  <c r="N5720" i="2" s="1"/>
  <c r="H5708" i="2"/>
  <c r="I5708" i="2"/>
  <c r="J5708" i="2" s="1"/>
  <c r="K5708" i="2" s="1"/>
  <c r="M5708" i="2"/>
  <c r="N5708" i="2" s="1"/>
  <c r="G5708" i="2"/>
  <c r="M5696" i="2"/>
  <c r="N5696" i="2" s="1"/>
  <c r="G5696" i="2"/>
  <c r="H5696" i="2"/>
  <c r="I5696" i="2"/>
  <c r="J5696" i="2" s="1"/>
  <c r="K5696" i="2" s="1"/>
  <c r="G5684" i="2"/>
  <c r="I5684" i="2"/>
  <c r="J5684" i="2" s="1"/>
  <c r="K5684" i="2" s="1"/>
  <c r="H5684" i="2"/>
  <c r="M5684" i="2"/>
  <c r="N5684" i="2" s="1"/>
  <c r="H5672" i="2"/>
  <c r="I5672" i="2"/>
  <c r="J5672" i="2" s="1"/>
  <c r="K5672" i="2" s="1"/>
  <c r="M5672" i="2"/>
  <c r="N5672" i="2" s="1"/>
  <c r="G5672" i="2"/>
  <c r="M5660" i="2"/>
  <c r="N5660" i="2" s="1"/>
  <c r="G5660" i="2"/>
  <c r="H5660" i="2"/>
  <c r="I5660" i="2"/>
  <c r="J5660" i="2" s="1"/>
  <c r="K5660" i="2" s="1"/>
  <c r="G5648" i="2"/>
  <c r="I5648" i="2"/>
  <c r="J5648" i="2" s="1"/>
  <c r="K5648" i="2" s="1"/>
  <c r="H5648" i="2"/>
  <c r="M5648" i="2"/>
  <c r="N5648" i="2" s="1"/>
  <c r="H5636" i="2"/>
  <c r="I5636" i="2"/>
  <c r="J5636" i="2" s="1"/>
  <c r="K5636" i="2" s="1"/>
  <c r="M5636" i="2"/>
  <c r="N5636" i="2" s="1"/>
  <c r="G5636" i="2"/>
  <c r="M5624" i="2"/>
  <c r="N5624" i="2" s="1"/>
  <c r="G5624" i="2"/>
  <c r="H5624" i="2"/>
  <c r="I5624" i="2"/>
  <c r="J5624" i="2" s="1"/>
  <c r="K5624" i="2" s="1"/>
  <c r="G5612" i="2"/>
  <c r="I5612" i="2"/>
  <c r="J5612" i="2" s="1"/>
  <c r="K5612" i="2" s="1"/>
  <c r="M5612" i="2"/>
  <c r="N5612" i="2" s="1"/>
  <c r="H5612" i="2"/>
  <c r="H5600" i="2"/>
  <c r="I5600" i="2"/>
  <c r="J5600" i="2" s="1"/>
  <c r="K5600" i="2" s="1"/>
  <c r="M5600" i="2"/>
  <c r="N5600" i="2" s="1"/>
  <c r="G5600" i="2"/>
  <c r="M5588" i="2"/>
  <c r="N5588" i="2" s="1"/>
  <c r="G5588" i="2"/>
  <c r="H5588" i="2"/>
  <c r="I5588" i="2"/>
  <c r="J5588" i="2" s="1"/>
  <c r="K5588" i="2" s="1"/>
  <c r="G5576" i="2"/>
  <c r="I5576" i="2"/>
  <c r="J5576" i="2" s="1"/>
  <c r="K5576" i="2" s="1"/>
  <c r="M5576" i="2"/>
  <c r="N5576" i="2" s="1"/>
  <c r="H5576" i="2"/>
  <c r="H5564" i="2"/>
  <c r="I5564" i="2"/>
  <c r="J5564" i="2" s="1"/>
  <c r="K5564" i="2" s="1"/>
  <c r="M5564" i="2"/>
  <c r="N5564" i="2" s="1"/>
  <c r="G5564" i="2"/>
  <c r="M5552" i="2"/>
  <c r="N5552" i="2" s="1"/>
  <c r="G5552" i="2"/>
  <c r="H5552" i="2"/>
  <c r="I5552" i="2"/>
  <c r="J5552" i="2" s="1"/>
  <c r="K5552" i="2" s="1"/>
  <c r="G5540" i="2"/>
  <c r="H5540" i="2"/>
  <c r="I5540" i="2"/>
  <c r="J5540" i="2" s="1"/>
  <c r="K5540" i="2" s="1"/>
  <c r="M5540" i="2"/>
  <c r="N5540" i="2" s="1"/>
  <c r="I5528" i="2"/>
  <c r="J5528" i="2" s="1"/>
  <c r="K5528" i="2" s="1"/>
  <c r="G5528" i="2"/>
  <c r="H5528" i="2"/>
  <c r="M5528" i="2"/>
  <c r="N5528" i="2" s="1"/>
  <c r="I5516" i="2"/>
  <c r="J5516" i="2" s="1"/>
  <c r="K5516" i="2" s="1"/>
  <c r="G5516" i="2"/>
  <c r="H5516" i="2"/>
  <c r="M5516" i="2"/>
  <c r="N5516" i="2" s="1"/>
  <c r="I5504" i="2"/>
  <c r="J5504" i="2" s="1"/>
  <c r="K5504" i="2" s="1"/>
  <c r="G5504" i="2"/>
  <c r="H5504" i="2"/>
  <c r="M5504" i="2"/>
  <c r="N5504" i="2" s="1"/>
  <c r="I5492" i="2"/>
  <c r="J5492" i="2" s="1"/>
  <c r="K5492" i="2" s="1"/>
  <c r="G5492" i="2"/>
  <c r="H5492" i="2"/>
  <c r="M5492" i="2"/>
  <c r="N5492" i="2" s="1"/>
  <c r="I5480" i="2"/>
  <c r="J5480" i="2" s="1"/>
  <c r="K5480" i="2" s="1"/>
  <c r="G5480" i="2"/>
  <c r="H5480" i="2"/>
  <c r="M5480" i="2"/>
  <c r="N5480" i="2" s="1"/>
  <c r="I5468" i="2"/>
  <c r="J5468" i="2" s="1"/>
  <c r="K5468" i="2" s="1"/>
  <c r="G5468" i="2"/>
  <c r="H5468" i="2"/>
  <c r="M5468" i="2"/>
  <c r="N5468" i="2" s="1"/>
  <c r="I5272" i="2"/>
  <c r="J5272" i="2" s="1"/>
  <c r="K5272" i="2" s="1"/>
  <c r="G5272" i="2"/>
  <c r="H5272" i="2"/>
  <c r="M5272" i="2"/>
  <c r="N5272" i="2" s="1"/>
  <c r="I5260" i="2"/>
  <c r="J5260" i="2" s="1"/>
  <c r="K5260" i="2" s="1"/>
  <c r="G5260" i="2"/>
  <c r="H5260" i="2"/>
  <c r="M5260" i="2"/>
  <c r="N5260" i="2" s="1"/>
  <c r="I5248" i="2"/>
  <c r="J5248" i="2" s="1"/>
  <c r="K5248" i="2" s="1"/>
  <c r="G5248" i="2"/>
  <c r="H5248" i="2"/>
  <c r="M5248" i="2"/>
  <c r="N5248" i="2" s="1"/>
  <c r="I5236" i="2"/>
  <c r="J5236" i="2" s="1"/>
  <c r="K5236" i="2" s="1"/>
  <c r="G5236" i="2"/>
  <c r="H5236" i="2"/>
  <c r="M5236" i="2"/>
  <c r="N5236" i="2" s="1"/>
  <c r="I5224" i="2"/>
  <c r="J5224" i="2" s="1"/>
  <c r="K5224" i="2" s="1"/>
  <c r="G5224" i="2"/>
  <c r="H5224" i="2"/>
  <c r="M5224" i="2"/>
  <c r="N5224" i="2" s="1"/>
  <c r="I5212" i="2"/>
  <c r="J5212" i="2" s="1"/>
  <c r="K5212" i="2" s="1"/>
  <c r="M5212" i="2"/>
  <c r="N5212" i="2" s="1"/>
  <c r="G5212" i="2"/>
  <c r="H5212" i="2"/>
  <c r="I5200" i="2"/>
  <c r="J5200" i="2" s="1"/>
  <c r="K5200" i="2" s="1"/>
  <c r="M5200" i="2"/>
  <c r="N5200" i="2" s="1"/>
  <c r="G5200" i="2"/>
  <c r="H5200" i="2"/>
  <c r="I5188" i="2"/>
  <c r="J5188" i="2" s="1"/>
  <c r="K5188" i="2" s="1"/>
  <c r="G5188" i="2"/>
  <c r="H5188" i="2"/>
  <c r="M5188" i="2"/>
  <c r="N5188" i="2" s="1"/>
  <c r="I5176" i="2"/>
  <c r="J5176" i="2" s="1"/>
  <c r="K5176" i="2" s="1"/>
  <c r="M5176" i="2"/>
  <c r="N5176" i="2" s="1"/>
  <c r="G5176" i="2"/>
  <c r="H5176" i="2"/>
  <c r="I5164" i="2"/>
  <c r="J5164" i="2" s="1"/>
  <c r="K5164" i="2" s="1"/>
  <c r="M5164" i="2"/>
  <c r="N5164" i="2" s="1"/>
  <c r="H5164" i="2"/>
  <c r="G5164" i="2"/>
  <c r="I5152" i="2"/>
  <c r="J5152" i="2" s="1"/>
  <c r="K5152" i="2" s="1"/>
  <c r="G5152" i="2"/>
  <c r="H5152" i="2"/>
  <c r="M5152" i="2"/>
  <c r="N5152" i="2" s="1"/>
  <c r="I5140" i="2"/>
  <c r="J5140" i="2" s="1"/>
  <c r="K5140" i="2" s="1"/>
  <c r="M5140" i="2"/>
  <c r="N5140" i="2" s="1"/>
  <c r="G5140" i="2"/>
  <c r="H5140" i="2"/>
  <c r="I5128" i="2"/>
  <c r="J5128" i="2" s="1"/>
  <c r="K5128" i="2" s="1"/>
  <c r="G5128" i="2"/>
  <c r="H5128" i="2"/>
  <c r="M5128" i="2"/>
  <c r="N5128" i="2" s="1"/>
  <c r="I5116" i="2"/>
  <c r="J5116" i="2" s="1"/>
  <c r="K5116" i="2" s="1"/>
  <c r="G5116" i="2"/>
  <c r="H5116" i="2"/>
  <c r="M5116" i="2"/>
  <c r="N5116" i="2" s="1"/>
  <c r="I5104" i="2"/>
  <c r="J5104" i="2" s="1"/>
  <c r="K5104" i="2" s="1"/>
  <c r="M5104" i="2"/>
  <c r="N5104" i="2" s="1"/>
  <c r="G5104" i="2"/>
  <c r="H5104" i="2"/>
  <c r="I5092" i="2"/>
  <c r="J5092" i="2" s="1"/>
  <c r="K5092" i="2" s="1"/>
  <c r="M5092" i="2"/>
  <c r="N5092" i="2" s="1"/>
  <c r="H5092" i="2"/>
  <c r="G5092" i="2"/>
  <c r="I5080" i="2"/>
  <c r="J5080" i="2" s="1"/>
  <c r="K5080" i="2" s="1"/>
  <c r="G5080" i="2"/>
  <c r="H5080" i="2"/>
  <c r="M5080" i="2"/>
  <c r="N5080" i="2" s="1"/>
  <c r="I5068" i="2"/>
  <c r="J5068" i="2" s="1"/>
  <c r="K5068" i="2" s="1"/>
  <c r="G5068" i="2"/>
  <c r="M5068" i="2"/>
  <c r="N5068" i="2" s="1"/>
  <c r="H5068" i="2"/>
  <c r="I5056" i="2"/>
  <c r="J5056" i="2" s="1"/>
  <c r="K5056" i="2" s="1"/>
  <c r="G5056" i="2"/>
  <c r="H5056" i="2"/>
  <c r="M5056" i="2"/>
  <c r="N5056" i="2" s="1"/>
  <c r="I5044" i="2"/>
  <c r="J5044" i="2" s="1"/>
  <c r="K5044" i="2" s="1"/>
  <c r="G5044" i="2"/>
  <c r="H5044" i="2"/>
  <c r="M5044" i="2"/>
  <c r="N5044" i="2" s="1"/>
  <c r="I5032" i="2"/>
  <c r="J5032" i="2" s="1"/>
  <c r="K5032" i="2" s="1"/>
  <c r="G5032" i="2"/>
  <c r="H5032" i="2"/>
  <c r="M5032" i="2"/>
  <c r="N5032" i="2" s="1"/>
  <c r="G5020" i="2"/>
  <c r="H5020" i="2"/>
  <c r="I5020" i="2"/>
  <c r="J5020" i="2" s="1"/>
  <c r="K5020" i="2" s="1"/>
  <c r="M5020" i="2"/>
  <c r="N5020" i="2" s="1"/>
  <c r="M5008" i="2"/>
  <c r="N5008" i="2" s="1"/>
  <c r="G5008" i="2"/>
  <c r="H5008" i="2"/>
  <c r="I5008" i="2"/>
  <c r="J5008" i="2" s="1"/>
  <c r="K5008" i="2" s="1"/>
  <c r="H4996" i="2"/>
  <c r="M4996" i="2"/>
  <c r="N4996" i="2" s="1"/>
  <c r="I4996" i="2"/>
  <c r="J4996" i="2" s="1"/>
  <c r="K4996" i="2" s="1"/>
  <c r="G4996" i="2"/>
  <c r="G4984" i="2"/>
  <c r="H4984" i="2"/>
  <c r="I4984" i="2"/>
  <c r="J4984" i="2" s="1"/>
  <c r="K4984" i="2" s="1"/>
  <c r="M4984" i="2"/>
  <c r="N4984" i="2" s="1"/>
  <c r="M4972" i="2"/>
  <c r="N4972" i="2" s="1"/>
  <c r="G4972" i="2"/>
  <c r="H4972" i="2"/>
  <c r="I4972" i="2"/>
  <c r="J4972" i="2" s="1"/>
  <c r="K4972" i="2" s="1"/>
  <c r="H4960" i="2"/>
  <c r="M4960" i="2"/>
  <c r="N4960" i="2" s="1"/>
  <c r="I4960" i="2"/>
  <c r="J4960" i="2" s="1"/>
  <c r="K4960" i="2" s="1"/>
  <c r="G4960" i="2"/>
  <c r="G4948" i="2"/>
  <c r="H4948" i="2"/>
  <c r="I4948" i="2"/>
  <c r="J4948" i="2" s="1"/>
  <c r="K4948" i="2" s="1"/>
  <c r="M4948" i="2"/>
  <c r="N4948" i="2" s="1"/>
  <c r="M4936" i="2"/>
  <c r="N4936" i="2" s="1"/>
  <c r="G4936" i="2"/>
  <c r="I4936" i="2"/>
  <c r="J4936" i="2" s="1"/>
  <c r="K4936" i="2" s="1"/>
  <c r="H4936" i="2"/>
  <c r="M4924" i="2"/>
  <c r="N4924" i="2" s="1"/>
  <c r="G4924" i="2"/>
  <c r="H4924" i="2"/>
  <c r="I4924" i="2"/>
  <c r="J4924" i="2" s="1"/>
  <c r="K4924" i="2" s="1"/>
  <c r="G4912" i="2"/>
  <c r="H4912" i="2"/>
  <c r="I4912" i="2"/>
  <c r="J4912" i="2" s="1"/>
  <c r="K4912" i="2" s="1"/>
  <c r="M4912" i="2"/>
  <c r="N4912" i="2" s="1"/>
  <c r="G4900" i="2"/>
  <c r="H4900" i="2"/>
  <c r="I4900" i="2"/>
  <c r="J4900" i="2" s="1"/>
  <c r="K4900" i="2" s="1"/>
  <c r="M4900" i="2"/>
  <c r="N4900" i="2" s="1"/>
  <c r="G4888" i="2"/>
  <c r="H4888" i="2"/>
  <c r="M4888" i="2"/>
  <c r="N4888" i="2" s="1"/>
  <c r="I4888" i="2"/>
  <c r="J4888" i="2" s="1"/>
  <c r="K4888" i="2" s="1"/>
  <c r="M4876" i="2"/>
  <c r="N4876" i="2" s="1"/>
  <c r="I4876" i="2"/>
  <c r="J4876" i="2" s="1"/>
  <c r="K4876" i="2" s="1"/>
  <c r="G4876" i="2"/>
  <c r="H4876" i="2"/>
  <c r="G4864" i="2"/>
  <c r="H4864" i="2"/>
  <c r="I4864" i="2"/>
  <c r="J4864" i="2" s="1"/>
  <c r="K4864" i="2" s="1"/>
  <c r="M4864" i="2"/>
  <c r="N4864" i="2" s="1"/>
  <c r="G4852" i="2"/>
  <c r="M4852" i="2"/>
  <c r="N4852" i="2" s="1"/>
  <c r="I4852" i="2"/>
  <c r="J4852" i="2" s="1"/>
  <c r="K4852" i="2" s="1"/>
  <c r="H4852" i="2"/>
  <c r="M4840" i="2"/>
  <c r="N4840" i="2" s="1"/>
  <c r="G4840" i="2"/>
  <c r="H4840" i="2"/>
  <c r="I4840" i="2"/>
  <c r="J4840" i="2" s="1"/>
  <c r="K4840" i="2" s="1"/>
  <c r="G4828" i="2"/>
  <c r="H4828" i="2"/>
  <c r="I4828" i="2"/>
  <c r="J4828" i="2" s="1"/>
  <c r="K4828" i="2" s="1"/>
  <c r="M4828" i="2"/>
  <c r="N4828" i="2" s="1"/>
  <c r="G4816" i="2"/>
  <c r="H4816" i="2"/>
  <c r="I4816" i="2"/>
  <c r="J4816" i="2" s="1"/>
  <c r="K4816" i="2" s="1"/>
  <c r="M4816" i="2"/>
  <c r="N4816" i="2" s="1"/>
  <c r="M4804" i="2"/>
  <c r="N4804" i="2" s="1"/>
  <c r="G4804" i="2"/>
  <c r="I4804" i="2"/>
  <c r="J4804" i="2" s="1"/>
  <c r="K4804" i="2" s="1"/>
  <c r="H4804" i="2"/>
  <c r="G4792" i="2"/>
  <c r="H4792" i="2"/>
  <c r="I4792" i="2"/>
  <c r="J4792" i="2" s="1"/>
  <c r="K4792" i="2" s="1"/>
  <c r="M4792" i="2"/>
  <c r="N4792" i="2" s="1"/>
  <c r="G4780" i="2"/>
  <c r="H4780" i="2"/>
  <c r="M4780" i="2"/>
  <c r="N4780" i="2" s="1"/>
  <c r="I4780" i="2"/>
  <c r="J4780" i="2" s="1"/>
  <c r="K4780" i="2" s="1"/>
  <c r="M4768" i="2"/>
  <c r="N4768" i="2" s="1"/>
  <c r="G4768" i="2"/>
  <c r="H4768" i="2"/>
  <c r="I4768" i="2"/>
  <c r="J4768" i="2" s="1"/>
  <c r="K4768" i="2" s="1"/>
  <c r="M4756" i="2"/>
  <c r="N4756" i="2" s="1"/>
  <c r="G4756" i="2"/>
  <c r="H4756" i="2"/>
  <c r="I4756" i="2"/>
  <c r="J4756" i="2" s="1"/>
  <c r="K4756" i="2" s="1"/>
  <c r="M4744" i="2"/>
  <c r="N4744" i="2" s="1"/>
  <c r="H4744" i="2"/>
  <c r="G4744" i="2"/>
  <c r="I4744" i="2"/>
  <c r="J4744" i="2" s="1"/>
  <c r="K4744" i="2" s="1"/>
  <c r="M4732" i="2"/>
  <c r="N4732" i="2" s="1"/>
  <c r="G4732" i="2"/>
  <c r="H4732" i="2"/>
  <c r="I4732" i="2"/>
  <c r="J4732" i="2" s="1"/>
  <c r="K4732" i="2" s="1"/>
  <c r="M4581" i="2"/>
  <c r="N4581" i="2" s="1"/>
  <c r="G4581" i="2"/>
  <c r="H4581" i="2"/>
  <c r="I4581" i="2"/>
  <c r="J4581" i="2" s="1"/>
  <c r="K4581" i="2" s="1"/>
  <c r="M4569" i="2"/>
  <c r="N4569" i="2" s="1"/>
  <c r="H4569" i="2"/>
  <c r="G4569" i="2"/>
  <c r="I4569" i="2"/>
  <c r="J4569" i="2" s="1"/>
  <c r="K4569" i="2" s="1"/>
  <c r="M4557" i="2"/>
  <c r="N4557" i="2" s="1"/>
  <c r="G4557" i="2"/>
  <c r="H4557" i="2"/>
  <c r="I4557" i="2"/>
  <c r="J4557" i="2" s="1"/>
  <c r="K4557" i="2" s="1"/>
  <c r="M4545" i="2"/>
  <c r="N4545" i="2" s="1"/>
  <c r="G4545" i="2"/>
  <c r="H4545" i="2"/>
  <c r="I4545" i="2"/>
  <c r="J4545" i="2" s="1"/>
  <c r="K4545" i="2" s="1"/>
  <c r="M4533" i="2"/>
  <c r="N4533" i="2" s="1"/>
  <c r="H4533" i="2"/>
  <c r="G4533" i="2"/>
  <c r="I4533" i="2"/>
  <c r="J4533" i="2" s="1"/>
  <c r="K4533" i="2" s="1"/>
  <c r="M4521" i="2"/>
  <c r="N4521" i="2" s="1"/>
  <c r="G4521" i="2"/>
  <c r="H4521" i="2"/>
  <c r="I4521" i="2"/>
  <c r="J4521" i="2" s="1"/>
  <c r="K4521" i="2" s="1"/>
  <c r="M4509" i="2"/>
  <c r="N4509" i="2" s="1"/>
  <c r="G4509" i="2"/>
  <c r="H4509" i="2"/>
  <c r="I4509" i="2"/>
  <c r="J4509" i="2" s="1"/>
  <c r="K4509" i="2" s="1"/>
  <c r="M4497" i="2"/>
  <c r="N4497" i="2" s="1"/>
  <c r="G4497" i="2"/>
  <c r="I4497" i="2"/>
  <c r="J4497" i="2" s="1"/>
  <c r="K4497" i="2" s="1"/>
  <c r="H4497" i="2"/>
  <c r="M4485" i="2"/>
  <c r="N4485" i="2" s="1"/>
  <c r="H4485" i="2"/>
  <c r="I4485" i="2"/>
  <c r="J4485" i="2" s="1"/>
  <c r="K4485" i="2" s="1"/>
  <c r="G4485" i="2"/>
  <c r="M4473" i="2"/>
  <c r="N4473" i="2" s="1"/>
  <c r="H4473" i="2"/>
  <c r="I4473" i="2"/>
  <c r="J4473" i="2" s="1"/>
  <c r="K4473" i="2" s="1"/>
  <c r="G4473" i="2"/>
  <c r="M4461" i="2"/>
  <c r="N4461" i="2" s="1"/>
  <c r="G4461" i="2"/>
  <c r="H4461" i="2"/>
  <c r="I4461" i="2"/>
  <c r="J4461" i="2" s="1"/>
  <c r="K4461" i="2" s="1"/>
  <c r="M4449" i="2"/>
  <c r="N4449" i="2" s="1"/>
  <c r="G4449" i="2"/>
  <c r="H4449" i="2"/>
  <c r="I4449" i="2"/>
  <c r="J4449" i="2" s="1"/>
  <c r="K4449" i="2" s="1"/>
  <c r="M4437" i="2"/>
  <c r="N4437" i="2" s="1"/>
  <c r="G4437" i="2"/>
  <c r="H4437" i="2"/>
  <c r="I4437" i="2"/>
  <c r="J4437" i="2" s="1"/>
  <c r="K4437" i="2" s="1"/>
  <c r="M4425" i="2"/>
  <c r="N4425" i="2" s="1"/>
  <c r="G4425" i="2"/>
  <c r="I4425" i="2"/>
  <c r="J4425" i="2" s="1"/>
  <c r="K4425" i="2" s="1"/>
  <c r="H4425" i="2"/>
  <c r="I4413" i="2"/>
  <c r="J4413" i="2" s="1"/>
  <c r="K4413" i="2" s="1"/>
  <c r="G4413" i="2"/>
  <c r="H4413" i="2"/>
  <c r="M4413" i="2"/>
  <c r="N4413" i="2" s="1"/>
  <c r="I4401" i="2"/>
  <c r="J4401" i="2" s="1"/>
  <c r="K4401" i="2" s="1"/>
  <c r="M4401" i="2"/>
  <c r="N4401" i="2" s="1"/>
  <c r="G4401" i="2"/>
  <c r="H4401" i="2"/>
  <c r="I4389" i="2"/>
  <c r="J4389" i="2" s="1"/>
  <c r="K4389" i="2" s="1"/>
  <c r="M4389" i="2"/>
  <c r="N4389" i="2" s="1"/>
  <c r="G4389" i="2"/>
  <c r="H4389" i="2"/>
  <c r="I4377" i="2"/>
  <c r="J4377" i="2" s="1"/>
  <c r="K4377" i="2" s="1"/>
  <c r="G4377" i="2"/>
  <c r="H4377" i="2"/>
  <c r="M4377" i="2"/>
  <c r="N4377" i="2" s="1"/>
  <c r="I4365" i="2"/>
  <c r="J4365" i="2" s="1"/>
  <c r="K4365" i="2" s="1"/>
  <c r="M4365" i="2"/>
  <c r="N4365" i="2" s="1"/>
  <c r="G4365" i="2"/>
  <c r="H4365" i="2"/>
  <c r="I4353" i="2"/>
  <c r="J4353" i="2" s="1"/>
  <c r="K4353" i="2" s="1"/>
  <c r="M4353" i="2"/>
  <c r="N4353" i="2" s="1"/>
  <c r="G4353" i="2"/>
  <c r="H4353" i="2"/>
  <c r="I4341" i="2"/>
  <c r="J4341" i="2" s="1"/>
  <c r="K4341" i="2" s="1"/>
  <c r="G4341" i="2"/>
  <c r="H4341" i="2"/>
  <c r="M4341" i="2"/>
  <c r="N4341" i="2" s="1"/>
  <c r="I4329" i="2"/>
  <c r="J4329" i="2" s="1"/>
  <c r="K4329" i="2" s="1"/>
  <c r="M4329" i="2"/>
  <c r="N4329" i="2" s="1"/>
  <c r="G4329" i="2"/>
  <c r="H4329" i="2"/>
  <c r="I4317" i="2"/>
  <c r="J4317" i="2" s="1"/>
  <c r="K4317" i="2" s="1"/>
  <c r="M4317" i="2"/>
  <c r="N4317" i="2" s="1"/>
  <c r="G4317" i="2"/>
  <c r="H4317" i="2"/>
  <c r="I4305" i="2"/>
  <c r="J4305" i="2" s="1"/>
  <c r="K4305" i="2" s="1"/>
  <c r="G4305" i="2"/>
  <c r="H4305" i="2"/>
  <c r="M4305" i="2"/>
  <c r="N4305" i="2" s="1"/>
  <c r="I4293" i="2"/>
  <c r="J4293" i="2" s="1"/>
  <c r="K4293" i="2" s="1"/>
  <c r="M4293" i="2"/>
  <c r="N4293" i="2" s="1"/>
  <c r="G4293" i="2"/>
  <c r="H4293" i="2"/>
  <c r="I4281" i="2"/>
  <c r="J4281" i="2" s="1"/>
  <c r="K4281" i="2" s="1"/>
  <c r="M4281" i="2"/>
  <c r="N4281" i="2" s="1"/>
  <c r="G4281" i="2"/>
  <c r="H4281" i="2"/>
  <c r="I4269" i="2"/>
  <c r="J4269" i="2" s="1"/>
  <c r="K4269" i="2" s="1"/>
  <c r="G4269" i="2"/>
  <c r="H4269" i="2"/>
  <c r="M4269" i="2"/>
  <c r="N4269" i="2" s="1"/>
  <c r="I4257" i="2"/>
  <c r="J4257" i="2" s="1"/>
  <c r="K4257" i="2" s="1"/>
  <c r="G4257" i="2"/>
  <c r="H4257" i="2"/>
  <c r="M4257" i="2"/>
  <c r="N4257" i="2" s="1"/>
  <c r="I4082" i="2"/>
  <c r="J4082" i="2" s="1"/>
  <c r="K4082" i="2" s="1"/>
  <c r="M4082" i="2"/>
  <c r="N4082" i="2" s="1"/>
  <c r="G4082" i="2"/>
  <c r="H4082" i="2"/>
  <c r="I4070" i="2"/>
  <c r="J4070" i="2" s="1"/>
  <c r="K4070" i="2" s="1"/>
  <c r="H4070" i="2"/>
  <c r="M4070" i="2"/>
  <c r="N4070" i="2" s="1"/>
  <c r="G4070" i="2"/>
  <c r="I4058" i="2"/>
  <c r="J4058" i="2" s="1"/>
  <c r="K4058" i="2" s="1"/>
  <c r="G4058" i="2"/>
  <c r="H4058" i="2"/>
  <c r="M4058" i="2"/>
  <c r="N4058" i="2" s="1"/>
  <c r="E6698" i="2"/>
  <c r="D6686" i="2"/>
  <c r="E6686" i="2"/>
  <c r="D6674" i="2"/>
  <c r="E6674" i="2"/>
  <c r="D6662" i="2"/>
  <c r="E6662" i="2"/>
  <c r="D6650" i="2"/>
  <c r="E6638" i="2"/>
  <c r="D6626" i="2"/>
  <c r="E6554" i="2"/>
  <c r="D6542" i="2"/>
  <c r="E6542" i="2"/>
  <c r="D6530" i="2"/>
  <c r="E6530" i="2"/>
  <c r="D6518" i="2"/>
  <c r="E6518" i="2"/>
  <c r="D6506" i="2"/>
  <c r="D6494" i="2"/>
  <c r="E6458" i="2"/>
  <c r="D6446" i="2"/>
  <c r="E6446" i="2"/>
  <c r="D6434" i="2"/>
  <c r="D6422" i="2"/>
  <c r="E6174" i="2"/>
  <c r="D6162" i="2"/>
  <c r="E6162" i="2"/>
  <c r="D6150" i="2"/>
  <c r="D6138" i="2"/>
  <c r="E6102" i="2"/>
  <c r="D6090" i="2"/>
  <c r="E6090" i="2"/>
  <c r="D6078" i="2"/>
  <c r="D6066" i="2"/>
  <c r="E6030" i="2"/>
  <c r="D6018" i="2"/>
  <c r="E6018" i="2"/>
  <c r="D6006" i="2"/>
  <c r="D5994" i="2"/>
  <c r="E5958" i="2"/>
  <c r="D5946" i="2"/>
  <c r="E5946" i="2"/>
  <c r="D5934" i="2"/>
  <c r="D5922" i="2"/>
  <c r="E5886" i="2"/>
  <c r="D5874" i="2"/>
  <c r="E5874" i="2"/>
  <c r="D5862" i="2"/>
  <c r="D5850" i="2"/>
  <c r="E5814" i="2"/>
  <c r="D5724" i="2"/>
  <c r="E5724" i="2"/>
  <c r="D5712" i="2"/>
  <c r="D5700" i="2"/>
  <c r="E5664" i="2"/>
  <c r="D5652" i="2"/>
  <c r="E5652" i="2"/>
  <c r="D5640" i="2"/>
  <c r="D5628" i="2"/>
  <c r="E5580" i="2"/>
  <c r="D5568" i="2"/>
  <c r="E5568" i="2"/>
  <c r="D5556" i="2"/>
  <c r="D5544" i="2"/>
  <c r="D5496" i="2"/>
  <c r="E5496" i="2"/>
  <c r="D5484" i="2"/>
  <c r="E5484" i="2"/>
  <c r="E5472" i="2"/>
  <c r="D5460" i="2"/>
  <c r="D5228" i="2"/>
  <c r="E5228" i="2"/>
  <c r="D5216" i="2"/>
  <c r="E5216" i="2"/>
  <c r="E5204" i="2"/>
  <c r="D5192" i="2"/>
  <c r="E5156" i="2"/>
  <c r="D5144" i="2"/>
  <c r="E5144" i="2"/>
  <c r="D5132" i="2"/>
  <c r="D5120" i="2"/>
  <c r="E5084" i="2"/>
  <c r="D5072" i="2"/>
  <c r="E5072" i="2"/>
  <c r="E5060" i="2"/>
  <c r="D5012" i="2"/>
  <c r="E5012" i="2"/>
  <c r="D5000" i="2"/>
  <c r="E5000" i="2"/>
  <c r="E4988" i="2"/>
  <c r="E4952" i="2"/>
  <c r="D4940" i="2"/>
  <c r="E4940" i="2"/>
  <c r="E4928" i="2"/>
  <c r="D4892" i="2"/>
  <c r="E4892" i="2"/>
  <c r="D4880" i="2"/>
  <c r="E4844" i="2"/>
  <c r="D4832" i="2"/>
  <c r="D4796" i="2"/>
  <c r="E4796" i="2"/>
  <c r="D4760" i="2"/>
  <c r="E4760" i="2"/>
  <c r="E4748" i="2"/>
  <c r="E4585" i="2"/>
  <c r="D4573" i="2"/>
  <c r="E4573" i="2"/>
  <c r="D4537" i="2"/>
  <c r="E4537" i="2"/>
  <c r="E4525" i="2"/>
  <c r="D4501" i="2"/>
  <c r="E4501" i="2"/>
  <c r="D4489" i="2"/>
  <c r="D4453" i="2"/>
  <c r="E4453" i="2"/>
  <c r="E4441" i="2"/>
  <c r="E4417" i="2"/>
  <c r="D4405" i="2"/>
  <c r="E4405" i="2"/>
  <c r="D4393" i="2"/>
  <c r="D4369" i="2"/>
  <c r="E4369" i="2"/>
  <c r="D4357" i="2"/>
  <c r="D4321" i="2"/>
  <c r="E4321" i="2"/>
  <c r="E4309" i="2"/>
  <c r="E4297" i="2"/>
  <c r="E4285" i="2"/>
  <c r="E4273" i="2"/>
  <c r="E4261" i="2"/>
  <c r="E4249" i="2"/>
  <c r="E4074" i="2"/>
  <c r="E4062" i="2"/>
  <c r="E4050" i="2"/>
  <c r="E4038" i="2"/>
  <c r="E4026" i="2"/>
  <c r="E4014" i="2"/>
  <c r="E4002" i="2"/>
  <c r="E3990" i="2"/>
  <c r="E3978" i="2"/>
  <c r="E3966" i="2"/>
  <c r="E3954" i="2"/>
  <c r="D3954" i="2"/>
  <c r="E3942" i="2"/>
  <c r="E3930" i="2"/>
  <c r="E3918" i="2"/>
  <c r="E3906" i="2"/>
  <c r="E3894" i="2"/>
  <c r="D3894" i="2"/>
  <c r="E3882" i="2"/>
  <c r="E3870" i="2"/>
  <c r="E3858" i="2"/>
  <c r="E3846" i="2"/>
  <c r="E3834" i="2"/>
  <c r="E3822" i="2"/>
  <c r="E3810" i="2"/>
  <c r="D3810" i="2"/>
  <c r="E3798" i="2"/>
  <c r="E3786" i="2"/>
  <c r="E3655" i="2"/>
  <c r="E3643" i="2"/>
  <c r="E3631" i="2"/>
  <c r="D3631" i="2"/>
  <c r="E3619" i="2"/>
  <c r="E3607" i="2"/>
  <c r="E3595" i="2"/>
  <c r="E3583" i="2"/>
  <c r="E3571" i="2"/>
  <c r="E3559" i="2"/>
  <c r="E3547" i="2"/>
  <c r="D3547" i="2"/>
  <c r="E3535" i="2"/>
  <c r="E3523" i="2"/>
  <c r="E3511" i="2"/>
  <c r="E3499" i="2"/>
  <c r="E3487" i="2"/>
  <c r="D3487" i="2"/>
  <c r="E3475" i="2"/>
  <c r="E3463" i="2"/>
  <c r="E3451" i="2"/>
  <c r="E3439" i="2"/>
  <c r="E3427" i="2"/>
  <c r="D3427" i="2"/>
  <c r="E3415" i="2"/>
  <c r="E3403" i="2"/>
  <c r="D3403" i="2"/>
  <c r="E3391" i="2"/>
  <c r="E3379" i="2"/>
  <c r="E3367" i="2"/>
  <c r="E3355" i="2"/>
  <c r="E2980" i="2"/>
  <c r="D2980" i="2"/>
  <c r="E2968" i="2"/>
  <c r="E2956" i="2"/>
  <c r="E2944" i="2"/>
  <c r="D2944" i="2"/>
  <c r="E2932" i="2"/>
  <c r="E2920" i="2"/>
  <c r="D2920" i="2"/>
  <c r="E2908" i="2"/>
  <c r="E2896" i="2"/>
  <c r="D2896" i="2"/>
  <c r="E2884" i="2"/>
  <c r="E2872" i="2"/>
  <c r="E2860" i="2"/>
  <c r="E2848" i="2"/>
  <c r="E2836" i="2"/>
  <c r="D2836" i="2"/>
  <c r="E2824" i="2"/>
  <c r="E2812" i="2"/>
  <c r="E2800" i="2"/>
  <c r="D2800" i="2"/>
  <c r="E2788" i="2"/>
  <c r="E2776" i="2"/>
  <c r="D2776" i="2"/>
  <c r="E2764" i="2"/>
  <c r="E2752" i="2"/>
  <c r="D2752" i="2"/>
  <c r="E2740" i="2"/>
  <c r="E2728" i="2"/>
  <c r="E2716" i="2"/>
  <c r="E2704" i="2"/>
  <c r="E2692" i="2"/>
  <c r="D2692" i="2"/>
  <c r="E2680" i="2"/>
  <c r="E2668" i="2"/>
  <c r="E2656" i="2"/>
  <c r="D2656" i="2"/>
  <c r="E2644" i="2"/>
  <c r="E2632" i="2"/>
  <c r="D2632" i="2"/>
  <c r="E2620" i="2"/>
  <c r="E2608" i="2"/>
  <c r="D2608" i="2"/>
  <c r="E2596" i="2"/>
  <c r="E2584" i="2"/>
  <c r="E2572" i="2"/>
  <c r="E2560" i="2"/>
  <c r="E2548" i="2"/>
  <c r="D2548" i="2"/>
  <c r="E2536" i="2"/>
  <c r="E2524" i="2"/>
  <c r="E2512" i="2"/>
  <c r="D2512" i="2"/>
  <c r="E2500" i="2"/>
  <c r="E2488" i="2"/>
  <c r="D2488" i="2"/>
  <c r="E2404" i="2"/>
  <c r="E2392" i="2"/>
  <c r="D2392" i="2"/>
  <c r="E2380" i="2"/>
  <c r="E2368" i="2"/>
  <c r="E2356" i="2"/>
  <c r="E2344" i="2"/>
  <c r="E2332" i="2"/>
  <c r="D2332" i="2"/>
  <c r="E2320" i="2"/>
  <c r="E2308" i="2"/>
  <c r="E2296" i="2"/>
  <c r="D2296" i="2"/>
  <c r="E2284" i="2"/>
  <c r="E2272" i="2"/>
  <c r="D2272" i="2"/>
  <c r="E2260" i="2"/>
  <c r="E2248" i="2"/>
  <c r="D2248" i="2"/>
  <c r="E2236" i="2"/>
  <c r="E2224" i="2"/>
  <c r="E2212" i="2"/>
  <c r="E2200" i="2"/>
  <c r="E2188" i="2"/>
  <c r="D2188" i="2"/>
  <c r="E2176" i="2"/>
  <c r="E2164" i="2"/>
  <c r="E2152" i="2"/>
  <c r="D2152" i="2"/>
  <c r="E2140" i="2"/>
  <c r="E2128" i="2"/>
  <c r="D2128" i="2"/>
  <c r="E2116" i="2"/>
  <c r="E2104" i="2"/>
  <c r="D2104" i="2"/>
  <c r="E2092" i="2"/>
  <c r="E2080" i="2"/>
  <c r="E2068" i="2"/>
  <c r="D2068" i="2"/>
  <c r="E2056" i="2"/>
  <c r="E2044" i="2"/>
  <c r="E2032" i="2"/>
  <c r="E2020" i="2"/>
  <c r="D2020" i="2"/>
  <c r="E2008" i="2"/>
  <c r="E1996" i="2"/>
  <c r="E1984" i="2"/>
  <c r="D1984" i="2"/>
  <c r="E1972" i="2"/>
  <c r="E1960" i="2"/>
  <c r="E1948" i="2"/>
  <c r="E1936" i="2"/>
  <c r="E1924" i="2"/>
  <c r="E1912" i="2"/>
  <c r="D1912" i="2"/>
  <c r="E1900" i="2"/>
  <c r="D1900" i="2"/>
  <c r="E1888" i="2"/>
  <c r="D1888" i="2"/>
  <c r="E1876" i="2"/>
  <c r="E1864" i="2"/>
  <c r="D1864" i="2"/>
  <c r="E1796" i="2"/>
  <c r="D1796" i="2"/>
  <c r="E1784" i="2"/>
  <c r="D1784" i="2"/>
  <c r="E1772" i="2"/>
  <c r="D1772" i="2"/>
  <c r="E1760" i="2"/>
  <c r="D1760" i="2"/>
  <c r="E1748" i="2"/>
  <c r="D1748" i="2"/>
  <c r="E1736" i="2"/>
  <c r="E1724" i="2"/>
  <c r="D1724" i="2"/>
  <c r="E1712" i="2"/>
  <c r="E1700" i="2"/>
  <c r="D1700" i="2"/>
  <c r="E1688" i="2"/>
  <c r="E1676" i="2"/>
  <c r="D1676" i="2"/>
  <c r="D1664" i="2"/>
  <c r="D1652" i="2"/>
  <c r="D1640" i="2"/>
  <c r="E1640" i="2"/>
  <c r="D1628" i="2"/>
  <c r="E1628" i="2"/>
  <c r="E1604" i="2"/>
  <c r="E1592" i="2"/>
  <c r="D1592" i="2"/>
  <c r="D1580" i="2"/>
  <c r="E1580" i="2"/>
  <c r="D1568" i="2"/>
  <c r="E1568" i="2"/>
  <c r="D6649" i="2"/>
  <c r="E6649" i="2"/>
  <c r="D6637" i="2"/>
  <c r="E6637" i="2"/>
  <c r="D6625" i="2"/>
  <c r="D6613" i="2"/>
  <c r="E6613" i="2"/>
  <c r="D6601" i="2"/>
  <c r="D6589" i="2"/>
  <c r="D6577" i="2"/>
  <c r="D6565" i="2"/>
  <c r="D6553" i="2"/>
  <c r="D6541" i="2"/>
  <c r="D6529" i="2"/>
  <c r="E6529" i="2"/>
  <c r="D6517" i="2"/>
  <c r="E6517" i="2"/>
  <c r="E5615" i="2"/>
  <c r="E5603" i="2"/>
  <c r="E5555" i="2"/>
  <c r="D5555" i="2"/>
  <c r="E5543" i="2"/>
  <c r="E5531" i="2"/>
  <c r="E5519" i="2"/>
  <c r="E5507" i="2"/>
  <c r="E5495" i="2"/>
  <c r="E5483" i="2"/>
  <c r="E5471" i="2"/>
  <c r="D5471" i="2"/>
  <c r="E5459" i="2"/>
  <c r="E5263" i="2"/>
  <c r="E5251" i="2"/>
  <c r="E5239" i="2"/>
  <c r="E5227" i="2"/>
  <c r="E5215" i="2"/>
  <c r="D5215" i="2"/>
  <c r="E5203" i="2"/>
  <c r="D5203" i="2"/>
  <c r="E5191" i="2"/>
  <c r="E5179" i="2"/>
  <c r="E5167" i="2"/>
  <c r="E5155" i="2"/>
  <c r="E5143" i="2"/>
  <c r="D5143" i="2"/>
  <c r="E5131" i="2"/>
  <c r="D5131" i="2"/>
  <c r="E5119" i="2"/>
  <c r="E5107" i="2"/>
  <c r="E5095" i="2"/>
  <c r="E5083" i="2"/>
  <c r="E5071" i="2"/>
  <c r="D5071" i="2"/>
  <c r="E5059" i="2"/>
  <c r="D5059" i="2"/>
  <c r="E5047" i="2"/>
  <c r="E5035" i="2"/>
  <c r="E5023" i="2"/>
  <c r="E5011" i="2"/>
  <c r="E4999" i="2"/>
  <c r="D4999" i="2"/>
  <c r="E4987" i="2"/>
  <c r="D4987" i="2"/>
  <c r="E4975" i="2"/>
  <c r="E4963" i="2"/>
  <c r="E4951" i="2"/>
  <c r="E4939" i="2"/>
  <c r="D4939" i="2"/>
  <c r="E4927" i="2"/>
  <c r="E4915" i="2"/>
  <c r="E4903" i="2"/>
  <c r="E4891" i="2"/>
  <c r="E4879" i="2"/>
  <c r="D4879" i="2"/>
  <c r="E4867" i="2"/>
  <c r="D4867" i="2"/>
  <c r="E4855" i="2"/>
  <c r="E4843" i="2"/>
  <c r="E4831" i="2"/>
  <c r="E4819" i="2"/>
  <c r="E4807" i="2"/>
  <c r="E4795" i="2"/>
  <c r="E4783" i="2"/>
  <c r="D4783" i="2"/>
  <c r="E4771" i="2"/>
  <c r="E4759" i="2"/>
  <c r="E4747" i="2"/>
  <c r="E4735" i="2"/>
  <c r="E4584" i="2"/>
  <c r="E4572" i="2"/>
  <c r="E4560" i="2"/>
  <c r="E4548" i="2"/>
  <c r="E4536" i="2"/>
  <c r="D4536" i="2"/>
  <c r="E4524" i="2"/>
  <c r="E4512" i="2"/>
  <c r="E4500" i="2"/>
  <c r="E4488" i="2"/>
  <c r="D4488" i="2"/>
  <c r="E4476" i="2"/>
  <c r="E4464" i="2"/>
  <c r="E4452" i="2"/>
  <c r="D4452" i="2"/>
  <c r="E4440" i="2"/>
  <c r="D4440" i="2"/>
  <c r="E4428" i="2"/>
  <c r="E4416" i="2"/>
  <c r="E4404" i="2"/>
  <c r="D4404" i="2"/>
  <c r="E4392" i="2"/>
  <c r="E4380" i="2"/>
  <c r="E4368" i="2"/>
  <c r="E4356" i="2"/>
  <c r="D4356" i="2"/>
  <c r="E4344" i="2"/>
  <c r="D4344" i="2"/>
  <c r="E4332" i="2"/>
  <c r="E4320" i="2"/>
  <c r="D4320" i="2"/>
  <c r="D4308" i="2"/>
  <c r="E4308" i="2"/>
  <c r="D4296" i="2"/>
  <c r="E4296" i="2"/>
  <c r="D4284" i="2"/>
  <c r="E4284" i="2"/>
  <c r="D4272" i="2"/>
  <c r="E4272" i="2"/>
  <c r="D4260" i="2"/>
  <c r="E4260" i="2"/>
  <c r="D4248" i="2"/>
  <c r="E4248" i="2"/>
  <c r="D4073" i="2"/>
  <c r="E4073" i="2"/>
  <c r="D4061" i="2"/>
  <c r="E4061" i="2"/>
  <c r="D4049" i="2"/>
  <c r="E4049" i="2"/>
  <c r="D4037" i="2"/>
  <c r="E4037" i="2"/>
  <c r="D4025" i="2"/>
  <c r="E4025" i="2"/>
  <c r="D4013" i="2"/>
  <c r="E4013" i="2"/>
  <c r="D4001" i="2"/>
  <c r="E4001" i="2"/>
  <c r="D3989" i="2"/>
  <c r="E3989" i="2"/>
  <c r="D3977" i="2"/>
  <c r="E3977" i="2"/>
  <c r="D3965" i="2"/>
  <c r="E3965" i="2"/>
  <c r="D3953" i="2"/>
  <c r="E3953" i="2"/>
  <c r="D3941" i="2"/>
  <c r="E3941" i="2"/>
  <c r="D3929" i="2"/>
  <c r="E3929" i="2"/>
  <c r="D3917" i="2"/>
  <c r="E3917" i="2"/>
  <c r="D3905" i="2"/>
  <c r="E3905" i="2"/>
  <c r="D3893" i="2"/>
  <c r="E3893" i="2"/>
  <c r="D3881" i="2"/>
  <c r="E3881" i="2"/>
  <c r="D3869" i="2"/>
  <c r="E3869" i="2"/>
  <c r="D3857" i="2"/>
  <c r="E3857" i="2"/>
  <c r="D3845" i="2"/>
  <c r="E3845" i="2"/>
  <c r="D3833" i="2"/>
  <c r="E3833" i="2"/>
  <c r="D3821" i="2"/>
  <c r="E3821" i="2"/>
  <c r="D3809" i="2"/>
  <c r="E3809" i="2"/>
  <c r="D3797" i="2"/>
  <c r="E3797" i="2"/>
  <c r="D3785" i="2"/>
  <c r="E3785" i="2"/>
  <c r="D3654" i="2"/>
  <c r="E3654" i="2"/>
  <c r="D3642" i="2"/>
  <c r="E3642" i="2"/>
  <c r="D3630" i="2"/>
  <c r="E3630" i="2"/>
  <c r="D3618" i="2"/>
  <c r="E3618" i="2"/>
  <c r="D3606" i="2"/>
  <c r="E3606" i="2"/>
  <c r="D3594" i="2"/>
  <c r="E3594" i="2"/>
  <c r="D3582" i="2"/>
  <c r="E3582" i="2"/>
  <c r="D3570" i="2"/>
  <c r="E3570" i="2"/>
  <c r="D3558" i="2"/>
  <c r="E3558" i="2"/>
  <c r="D3546" i="2"/>
  <c r="E3546" i="2"/>
  <c r="D3534" i="2"/>
  <c r="E3534" i="2"/>
  <c r="D3522" i="2"/>
  <c r="E3522" i="2"/>
  <c r="D3510" i="2"/>
  <c r="E3510" i="2"/>
  <c r="D3498" i="2"/>
  <c r="E3498" i="2"/>
  <c r="D3486" i="2"/>
  <c r="E3486" i="2"/>
  <c r="D3474" i="2"/>
  <c r="E3474" i="2"/>
  <c r="D3462" i="2"/>
  <c r="E3462" i="2"/>
  <c r="D3450" i="2"/>
  <c r="E3450" i="2"/>
  <c r="D3438" i="2"/>
  <c r="E3438" i="2"/>
  <c r="D3426" i="2"/>
  <c r="E3426" i="2"/>
  <c r="D3414" i="2"/>
  <c r="E3414" i="2"/>
  <c r="D3402" i="2"/>
  <c r="E3402" i="2"/>
  <c r="D3390" i="2"/>
  <c r="E3390" i="2"/>
  <c r="D3378" i="2"/>
  <c r="E3378" i="2"/>
  <c r="D3366" i="2"/>
  <c r="E3366" i="2"/>
  <c r="D3354" i="2"/>
  <c r="E3354" i="2"/>
  <c r="D2979" i="2"/>
  <c r="E2979" i="2"/>
  <c r="D2967" i="2"/>
  <c r="E2967" i="2"/>
  <c r="D2955" i="2"/>
  <c r="E2955" i="2"/>
  <c r="D2943" i="2"/>
  <c r="E2943" i="2"/>
  <c r="D2931" i="2"/>
  <c r="E2931" i="2"/>
  <c r="D2919" i="2"/>
  <c r="E2919" i="2"/>
  <c r="D2907" i="2"/>
  <c r="E2907" i="2"/>
  <c r="D2895" i="2"/>
  <c r="E2895" i="2"/>
  <c r="D2883" i="2"/>
  <c r="E2883" i="2"/>
  <c r="D2871" i="2"/>
  <c r="E2871" i="2"/>
  <c r="D2859" i="2"/>
  <c r="E2859" i="2"/>
  <c r="D2847" i="2"/>
  <c r="E2847" i="2"/>
  <c r="D2835" i="2"/>
  <c r="E2835" i="2"/>
  <c r="D2823" i="2"/>
  <c r="E2823" i="2"/>
  <c r="D2811" i="2"/>
  <c r="E2811" i="2"/>
  <c r="D2799" i="2"/>
  <c r="E2799" i="2"/>
  <c r="D2787" i="2"/>
  <c r="E2787" i="2"/>
  <c r="D2775" i="2"/>
  <c r="E2775" i="2"/>
  <c r="D2763" i="2"/>
  <c r="E2763" i="2"/>
  <c r="D2751" i="2"/>
  <c r="E2751" i="2"/>
  <c r="D2739" i="2"/>
  <c r="E2739" i="2"/>
  <c r="D2727" i="2"/>
  <c r="E2727" i="2"/>
  <c r="D2715" i="2"/>
  <c r="E2715" i="2"/>
  <c r="D2703" i="2"/>
  <c r="E2703" i="2"/>
  <c r="D2691" i="2"/>
  <c r="E2691" i="2"/>
  <c r="D2679" i="2"/>
  <c r="E2679" i="2"/>
  <c r="D2667" i="2"/>
  <c r="E2667" i="2"/>
  <c r="D2655" i="2"/>
  <c r="E2655" i="2"/>
  <c r="D2643" i="2"/>
  <c r="E2643" i="2"/>
  <c r="D2631" i="2"/>
  <c r="E2631" i="2"/>
  <c r="D2619" i="2"/>
  <c r="E2619" i="2"/>
  <c r="D2607" i="2"/>
  <c r="E2607" i="2"/>
  <c r="D2595" i="2"/>
  <c r="E2595" i="2"/>
  <c r="D2583" i="2"/>
  <c r="E2583" i="2"/>
  <c r="D2571" i="2"/>
  <c r="E2571" i="2"/>
  <c r="D2559" i="2"/>
  <c r="E2559" i="2"/>
  <c r="J2547" i="2"/>
  <c r="K2547" i="2" s="1"/>
  <c r="D2547" i="2"/>
  <c r="E2547" i="2"/>
  <c r="D2535" i="2"/>
  <c r="E2535" i="2"/>
  <c r="D2523" i="2"/>
  <c r="E2523" i="2"/>
  <c r="D2511" i="2"/>
  <c r="E2511" i="2"/>
  <c r="D2499" i="2"/>
  <c r="E2499" i="2"/>
  <c r="D2487" i="2"/>
  <c r="E2487" i="2"/>
  <c r="D2403" i="2"/>
  <c r="E2403" i="2"/>
  <c r="D2391" i="2"/>
  <c r="E2391" i="2"/>
  <c r="D2379" i="2"/>
  <c r="E2379" i="2"/>
  <c r="D2367" i="2"/>
  <c r="E2367" i="2"/>
  <c r="D2355" i="2"/>
  <c r="E2355" i="2"/>
  <c r="D2343" i="2"/>
  <c r="E2343" i="2"/>
  <c r="D2331" i="2"/>
  <c r="E2331" i="2"/>
  <c r="D2319" i="2"/>
  <c r="E2319" i="2"/>
  <c r="D2307" i="2"/>
  <c r="E2307" i="2"/>
  <c r="D2295" i="2"/>
  <c r="E2295" i="2"/>
  <c r="D2283" i="2"/>
  <c r="E2283" i="2"/>
  <c r="D2271" i="2"/>
  <c r="E2271" i="2"/>
  <c r="D2259" i="2"/>
  <c r="E2259" i="2"/>
  <c r="D2247" i="2"/>
  <c r="E2247" i="2"/>
  <c r="D2235" i="2"/>
  <c r="E2235" i="2"/>
  <c r="D2223" i="2"/>
  <c r="E2223" i="2"/>
  <c r="D2211" i="2"/>
  <c r="E2211" i="2"/>
  <c r="D2199" i="2"/>
  <c r="E2199" i="2"/>
  <c r="D2187" i="2"/>
  <c r="E2187" i="2"/>
  <c r="D2175" i="2"/>
  <c r="E2175" i="2"/>
  <c r="D2163" i="2"/>
  <c r="E2163" i="2"/>
  <c r="D2151" i="2"/>
  <c r="E2151" i="2"/>
  <c r="D2139" i="2"/>
  <c r="E2139" i="2"/>
  <c r="D2127" i="2"/>
  <c r="E2127" i="2"/>
  <c r="D2115" i="2"/>
  <c r="E2115" i="2"/>
  <c r="D2103" i="2"/>
  <c r="E2103" i="2"/>
  <c r="D2091" i="2"/>
  <c r="E2091" i="2"/>
  <c r="D2079" i="2"/>
  <c r="E2079" i="2"/>
  <c r="D2067" i="2"/>
  <c r="E2067" i="2"/>
  <c r="D2055" i="2"/>
  <c r="E2055" i="2"/>
  <c r="D2043" i="2"/>
  <c r="E2043" i="2"/>
  <c r="D2031" i="2"/>
  <c r="E2031" i="2"/>
  <c r="D2019" i="2"/>
  <c r="E2019" i="2"/>
  <c r="D2007" i="2"/>
  <c r="E2007" i="2"/>
  <c r="D1995" i="2"/>
  <c r="E1995" i="2"/>
  <c r="D1983" i="2"/>
  <c r="E1983" i="2"/>
  <c r="D1971" i="2"/>
  <c r="E1971" i="2"/>
  <c r="D1959" i="2"/>
  <c r="E1959" i="2"/>
  <c r="D1947" i="2"/>
  <c r="E1947" i="2"/>
  <c r="D1935" i="2"/>
  <c r="E1935" i="2"/>
  <c r="D1923" i="2"/>
  <c r="E1923" i="2"/>
  <c r="D1911" i="2"/>
  <c r="E1911" i="2"/>
  <c r="D1899" i="2"/>
  <c r="E1899" i="2"/>
  <c r="D1887" i="2"/>
  <c r="E1887" i="2"/>
  <c r="D1875" i="2"/>
  <c r="E1875" i="2"/>
  <c r="D1863" i="2"/>
  <c r="E1863" i="2"/>
  <c r="D1795" i="2"/>
  <c r="E1795" i="2"/>
  <c r="D1783" i="2"/>
  <c r="E1783" i="2"/>
  <c r="D1771" i="2"/>
  <c r="E1771" i="2"/>
  <c r="D1759" i="2"/>
  <c r="E1759" i="2"/>
  <c r="D1747" i="2"/>
  <c r="E1747" i="2"/>
  <c r="D1735" i="2"/>
  <c r="E1735" i="2"/>
  <c r="D1723" i="2"/>
  <c r="E1723" i="2"/>
  <c r="D1711" i="2"/>
  <c r="E1711" i="2"/>
  <c r="D1699" i="2"/>
  <c r="E1699" i="2"/>
  <c r="D1687" i="2"/>
  <c r="E1687" i="2"/>
  <c r="D1675" i="2"/>
  <c r="E1675" i="2"/>
  <c r="D1663" i="2"/>
  <c r="E1651" i="2"/>
  <c r="D1651" i="2"/>
  <c r="D1639" i="2"/>
  <c r="E1627" i="2"/>
  <c r="D1615" i="2"/>
  <c r="D1603" i="2"/>
  <c r="E1603" i="2"/>
  <c r="D1579" i="2"/>
  <c r="E1579" i="2"/>
  <c r="D1567" i="2"/>
  <c r="E1567" i="2"/>
  <c r="D1555" i="2"/>
  <c r="E1555" i="2"/>
  <c r="E1543" i="2"/>
  <c r="D1543" i="2"/>
  <c r="D1531" i="2"/>
  <c r="D1519" i="2"/>
  <c r="E1519" i="2"/>
  <c r="E1507" i="2"/>
  <c r="D1507" i="2"/>
  <c r="D1495" i="2"/>
  <c r="E1495" i="2"/>
  <c r="D1483" i="2"/>
  <c r="E1483" i="2"/>
  <c r="E1459" i="2"/>
  <c r="D1459" i="2"/>
  <c r="D1370" i="2"/>
  <c r="E1370" i="2"/>
  <c r="D1358" i="2"/>
  <c r="E1358" i="2"/>
  <c r="D1346" i="2"/>
  <c r="D1334" i="2"/>
  <c r="E1322" i="2"/>
  <c r="D1322" i="2"/>
  <c r="E1310" i="2"/>
  <c r="D1286" i="2"/>
  <c r="E1286" i="2"/>
  <c r="E1274" i="2"/>
  <c r="D1262" i="2"/>
  <c r="E1262" i="2"/>
  <c r="E1250" i="2"/>
  <c r="D1250" i="2"/>
  <c r="E1238" i="2"/>
  <c r="E1226" i="2"/>
  <c r="E1214" i="2"/>
  <c r="D1202" i="2"/>
  <c r="E1202" i="2"/>
  <c r="D1190" i="2"/>
  <c r="E1190" i="2"/>
  <c r="D1178" i="2"/>
  <c r="E1178" i="2"/>
  <c r="D1166" i="2"/>
  <c r="E1154" i="2"/>
  <c r="D1142" i="2"/>
  <c r="E1142" i="2"/>
  <c r="E1130" i="2"/>
  <c r="E1118" i="2"/>
  <c r="E1106" i="2"/>
  <c r="D1106" i="2"/>
  <c r="D1094" i="2"/>
  <c r="E1094" i="2"/>
  <c r="D1082" i="2"/>
  <c r="E1082" i="2"/>
  <c r="D1070" i="2"/>
  <c r="E1070" i="2"/>
  <c r="D1058" i="2"/>
  <c r="E1058" i="2"/>
  <c r="E1046" i="2"/>
  <c r="D1046" i="2"/>
  <c r="D1034" i="2"/>
  <c r="E1022" i="2"/>
  <c r="D1022" i="2"/>
  <c r="E1010" i="2"/>
  <c r="D1010" i="2"/>
  <c r="D998" i="2"/>
  <c r="E998" i="2"/>
  <c r="D986" i="2"/>
  <c r="E986" i="2"/>
  <c r="D937" i="2"/>
  <c r="E937" i="2"/>
  <c r="D925" i="2"/>
  <c r="E925" i="2"/>
  <c r="D913" i="2"/>
  <c r="E913" i="2"/>
  <c r="E901" i="2"/>
  <c r="D901" i="2"/>
  <c r="D889" i="2"/>
  <c r="E889" i="2"/>
  <c r="D877" i="2"/>
  <c r="E877" i="2"/>
  <c r="E865" i="2"/>
  <c r="D865" i="2"/>
  <c r="D853" i="2"/>
  <c r="E853" i="2"/>
  <c r="E841" i="2"/>
  <c r="D841" i="2"/>
  <c r="E829" i="2"/>
  <c r="D829" i="2"/>
  <c r="D817" i="2"/>
  <c r="E817" i="2"/>
  <c r="D805" i="2"/>
  <c r="E805" i="2"/>
  <c r="D793" i="2"/>
  <c r="E793" i="2"/>
  <c r="D781" i="2"/>
  <c r="E769" i="2"/>
  <c r="E757" i="2"/>
  <c r="D757" i="2"/>
  <c r="D745" i="2"/>
  <c r="E745" i="2"/>
  <c r="E733" i="2"/>
  <c r="D733" i="2"/>
  <c r="D721" i="2"/>
  <c r="E721" i="2"/>
  <c r="D709" i="2"/>
  <c r="E709" i="2"/>
  <c r="E697" i="2"/>
  <c r="D697" i="2"/>
  <c r="D685" i="2"/>
  <c r="E685" i="2"/>
  <c r="E673" i="2"/>
  <c r="D649" i="2"/>
  <c r="E649" i="2"/>
  <c r="D637" i="2"/>
  <c r="E637" i="2"/>
  <c r="D625" i="2"/>
  <c r="E625" i="2"/>
  <c r="D613" i="2"/>
  <c r="E613" i="2"/>
  <c r="D601" i="2"/>
  <c r="E601" i="2"/>
  <c r="D589" i="2"/>
  <c r="D577" i="2"/>
  <c r="E577" i="2"/>
  <c r="D565" i="2"/>
  <c r="E565" i="2"/>
  <c r="D553" i="2"/>
  <c r="E553" i="2"/>
  <c r="D6969" i="2"/>
  <c r="E6969" i="2"/>
  <c r="D6957" i="2"/>
  <c r="E6957" i="2"/>
  <c r="D6945" i="2"/>
  <c r="E6945" i="2"/>
  <c r="D6898" i="2"/>
  <c r="E6898" i="2"/>
  <c r="D6886" i="2"/>
  <c r="E6886" i="2"/>
  <c r="D6874" i="2"/>
  <c r="E6874" i="2"/>
  <c r="D6862" i="2"/>
  <c r="E6862" i="2"/>
  <c r="D6850" i="2"/>
  <c r="E6850" i="2"/>
  <c r="D6838" i="2"/>
  <c r="E6838" i="2"/>
  <c r="D6826" i="2"/>
  <c r="E6826" i="2"/>
  <c r="D6814" i="2"/>
  <c r="E6814" i="2"/>
  <c r="D6802" i="2"/>
  <c r="E6802" i="2"/>
  <c r="D6790" i="2"/>
  <c r="E6790" i="2"/>
  <c r="D6778" i="2"/>
  <c r="E6778" i="2"/>
  <c r="D6766" i="2"/>
  <c r="E6766" i="2"/>
  <c r="D6754" i="2"/>
  <c r="E6754" i="2"/>
  <c r="D6742" i="2"/>
  <c r="E6742" i="2"/>
  <c r="D6730" i="2"/>
  <c r="E6730" i="2"/>
  <c r="D6718" i="2"/>
  <c r="E6718" i="2"/>
  <c r="D6706" i="2"/>
  <c r="E6694" i="2"/>
  <c r="D6682" i="2"/>
  <c r="E6610" i="2"/>
  <c r="D6598" i="2"/>
  <c r="E6598" i="2"/>
  <c r="D6586" i="2"/>
  <c r="E6586" i="2"/>
  <c r="D6574" i="2"/>
  <c r="E6574" i="2"/>
  <c r="D6562" i="2"/>
  <c r="E6550" i="2"/>
  <c r="D6538" i="2"/>
  <c r="E6490" i="2"/>
  <c r="D6478" i="2"/>
  <c r="E6478" i="2"/>
  <c r="D6466" i="2"/>
  <c r="D6454" i="2"/>
  <c r="E6206" i="2"/>
  <c r="D6194" i="2"/>
  <c r="E6194" i="2"/>
  <c r="D6182" i="2"/>
  <c r="D6170" i="2"/>
  <c r="E6134" i="2"/>
  <c r="D6122" i="2"/>
  <c r="E6122" i="2"/>
  <c r="D6110" i="2"/>
  <c r="D6098" i="2"/>
  <c r="E6062" i="2"/>
  <c r="D6050" i="2"/>
  <c r="E6050" i="2"/>
  <c r="D6038" i="2"/>
  <c r="D6026" i="2"/>
  <c r="E5990" i="2"/>
  <c r="D5978" i="2"/>
  <c r="E5978" i="2"/>
  <c r="D5966" i="2"/>
  <c r="D5954" i="2"/>
  <c r="E5918" i="2"/>
  <c r="D5906" i="2"/>
  <c r="E5906" i="2"/>
  <c r="D5894" i="2"/>
  <c r="D5882" i="2"/>
  <c r="E5846" i="2"/>
  <c r="D5834" i="2"/>
  <c r="E5834" i="2"/>
  <c r="D5822" i="2"/>
  <c r="D5732" i="2"/>
  <c r="E5696" i="2"/>
  <c r="D5684" i="2"/>
  <c r="E5684" i="2"/>
  <c r="D5672" i="2"/>
  <c r="D5660" i="2"/>
  <c r="E5624" i="2"/>
  <c r="D5612" i="2"/>
  <c r="E5612" i="2"/>
  <c r="D5600" i="2"/>
  <c r="E5600" i="2"/>
  <c r="D5588" i="2"/>
  <c r="D5576" i="2"/>
  <c r="D5528" i="2"/>
  <c r="E5528" i="2"/>
  <c r="D5516" i="2"/>
  <c r="E5516" i="2"/>
  <c r="E5504" i="2"/>
  <c r="D5260" i="2"/>
  <c r="E5260" i="2"/>
  <c r="D5248" i="2"/>
  <c r="E5248" i="2"/>
  <c r="E5236" i="2"/>
  <c r="D5224" i="2"/>
  <c r="E5188" i="2"/>
  <c r="D5176" i="2"/>
  <c r="E5176" i="2"/>
  <c r="D5164" i="2"/>
  <c r="D5152" i="2"/>
  <c r="E5116" i="2"/>
  <c r="D5104" i="2"/>
  <c r="E5104" i="2"/>
  <c r="D5092" i="2"/>
  <c r="E5080" i="2"/>
  <c r="D5044" i="2"/>
  <c r="E5044" i="2"/>
  <c r="D5032" i="2"/>
  <c r="E5032" i="2"/>
  <c r="E5020" i="2"/>
  <c r="D4972" i="2"/>
  <c r="E4972" i="2"/>
  <c r="D4960" i="2"/>
  <c r="E4960" i="2"/>
  <c r="E4948" i="2"/>
  <c r="D4912" i="2"/>
  <c r="E4912" i="2"/>
  <c r="D4900" i="2"/>
  <c r="E4864" i="2"/>
  <c r="D4852" i="2"/>
  <c r="E4852" i="2"/>
  <c r="D4840" i="2"/>
  <c r="D4816" i="2"/>
  <c r="E4816" i="2"/>
  <c r="E4804" i="2"/>
  <c r="E4780" i="2"/>
  <c r="D4768" i="2"/>
  <c r="E4768" i="2"/>
  <c r="D4732" i="2"/>
  <c r="E4732" i="2"/>
  <c r="E4581" i="2"/>
  <c r="D4557" i="2"/>
  <c r="E4557" i="2"/>
  <c r="D4545" i="2"/>
  <c r="D4509" i="2"/>
  <c r="E4509" i="2"/>
  <c r="D4497" i="2"/>
  <c r="D4473" i="2"/>
  <c r="E4473" i="2"/>
  <c r="D4461" i="2"/>
  <c r="D4425" i="2"/>
  <c r="E4425" i="2"/>
  <c r="E4413" i="2"/>
  <c r="D4377" i="2"/>
  <c r="E4377" i="2"/>
  <c r="D4365" i="2"/>
  <c r="E4341" i="2"/>
  <c r="D4329" i="2"/>
  <c r="D3938" i="2"/>
  <c r="E3914" i="2"/>
  <c r="D3854" i="2"/>
  <c r="E3854" i="2"/>
  <c r="D3794" i="2"/>
  <c r="E3651" i="2"/>
  <c r="D3591" i="2"/>
  <c r="E3591" i="2"/>
  <c r="D3531" i="2"/>
  <c r="E3531" i="2"/>
  <c r="E3507" i="2"/>
  <c r="D3471" i="2"/>
  <c r="D3447" i="2"/>
  <c r="E3447" i="2"/>
  <c r="D3387" i="2"/>
  <c r="E3387" i="2"/>
  <c r="E3363" i="2"/>
  <c r="D2964" i="2"/>
  <c r="D2940" i="2"/>
  <c r="E2940" i="2"/>
  <c r="E2904" i="2"/>
  <c r="D2880" i="2"/>
  <c r="E2880" i="2"/>
  <c r="E2856" i="2"/>
  <c r="D2844" i="2"/>
  <c r="D2820" i="2"/>
  <c r="D2796" i="2"/>
  <c r="E2796" i="2"/>
  <c r="E2760" i="2"/>
  <c r="D2736" i="2"/>
  <c r="E2736" i="2"/>
  <c r="E2712" i="2"/>
  <c r="D2700" i="2"/>
  <c r="D2676" i="2"/>
  <c r="D2652" i="2"/>
  <c r="E2652" i="2"/>
  <c r="E2616" i="2"/>
  <c r="D2592" i="2"/>
  <c r="E2592" i="2"/>
  <c r="E2568" i="2"/>
  <c r="D2556" i="2"/>
  <c r="D2532" i="2"/>
  <c r="D2508" i="2"/>
  <c r="E2508" i="2"/>
  <c r="E2400" i="2"/>
  <c r="D2376" i="2"/>
  <c r="E2376" i="2"/>
  <c r="E2352" i="2"/>
  <c r="D2340" i="2"/>
  <c r="D2316" i="2"/>
  <c r="D2292" i="2"/>
  <c r="E2292" i="2"/>
  <c r="E2256" i="2"/>
  <c r="D2232" i="2"/>
  <c r="E2232" i="2"/>
  <c r="E2208" i="2"/>
  <c r="D2196" i="2"/>
  <c r="D1960" i="2"/>
  <c r="D1936" i="2"/>
  <c r="E1615" i="2"/>
  <c r="E1471" i="2"/>
  <c r="D661" i="2"/>
  <c r="D1471" i="2"/>
  <c r="E1334" i="2"/>
  <c r="D673" i="2"/>
  <c r="E1663" i="2"/>
  <c r="E1531" i="2"/>
  <c r="D1238" i="2"/>
  <c r="D769" i="2"/>
  <c r="D1274" i="2"/>
  <c r="D1226" i="2"/>
  <c r="D1154" i="2"/>
  <c r="D1130" i="2"/>
  <c r="D6963" i="2"/>
  <c r="E6963" i="2"/>
  <c r="D6951" i="2"/>
  <c r="E6951" i="2"/>
  <c r="D6939" i="2"/>
  <c r="E6939" i="2"/>
  <c r="D6892" i="2"/>
  <c r="E6892" i="2"/>
  <c r="D6880" i="2"/>
  <c r="E6880" i="2"/>
  <c r="D6868" i="2"/>
  <c r="E6868" i="2"/>
  <c r="D6856" i="2"/>
  <c r="E6856" i="2"/>
  <c r="D6844" i="2"/>
  <c r="E6844" i="2"/>
  <c r="D6832" i="2"/>
  <c r="E6832" i="2"/>
  <c r="D6820" i="2"/>
  <c r="E6820" i="2"/>
  <c r="D6808" i="2"/>
  <c r="E6808" i="2"/>
  <c r="D6796" i="2"/>
  <c r="E6796" i="2"/>
  <c r="D6784" i="2"/>
  <c r="E6784" i="2"/>
  <c r="D6772" i="2"/>
  <c r="E6772" i="2"/>
  <c r="D6760" i="2"/>
  <c r="E6760" i="2"/>
  <c r="D6748" i="2"/>
  <c r="E6748" i="2"/>
  <c r="D6736" i="2"/>
  <c r="E6736" i="2"/>
  <c r="D6724" i="2"/>
  <c r="E6724" i="2"/>
  <c r="D6712" i="2"/>
  <c r="E6712" i="2"/>
  <c r="D6700" i="2"/>
  <c r="E6688" i="2"/>
  <c r="D6676" i="2"/>
  <c r="E6604" i="2"/>
  <c r="D6592" i="2"/>
  <c r="E6592" i="2"/>
  <c r="D6580" i="2"/>
  <c r="E6580" i="2"/>
  <c r="D6568" i="2"/>
  <c r="E6568" i="2"/>
  <c r="D6556" i="2"/>
  <c r="E6544" i="2"/>
  <c r="D6532" i="2"/>
  <c r="E6484" i="2"/>
  <c r="D6472" i="2"/>
  <c r="E6472" i="2"/>
  <c r="D6460" i="2"/>
  <c r="D6448" i="2"/>
  <c r="E6200" i="2"/>
  <c r="D6188" i="2"/>
  <c r="E6188" i="2"/>
  <c r="D6176" i="2"/>
  <c r="D6164" i="2"/>
  <c r="E6128" i="2"/>
  <c r="D6116" i="2"/>
  <c r="E6116" i="2"/>
  <c r="D6104" i="2"/>
  <c r="D6092" i="2"/>
  <c r="E6056" i="2"/>
  <c r="D6044" i="2"/>
  <c r="E6044" i="2"/>
  <c r="D6032" i="2"/>
  <c r="D6020" i="2"/>
  <c r="E5984" i="2"/>
  <c r="D5972" i="2"/>
  <c r="E5972" i="2"/>
  <c r="D5948" i="2"/>
  <c r="E5912" i="2"/>
  <c r="D5900" i="2"/>
  <c r="E5900" i="2"/>
  <c r="D5888" i="2"/>
  <c r="D5876" i="2"/>
  <c r="E5840" i="2"/>
  <c r="D5828" i="2"/>
  <c r="E5828" i="2"/>
  <c r="D5816" i="2"/>
  <c r="D5726" i="2"/>
  <c r="E5690" i="2"/>
  <c r="D5678" i="2"/>
  <c r="E5678" i="2"/>
  <c r="E2105" i="2"/>
  <c r="D2045" i="2"/>
  <c r="D1961" i="2"/>
  <c r="E1961" i="2"/>
  <c r="D1901" i="2"/>
  <c r="E1877" i="2"/>
  <c r="D1761" i="2"/>
  <c r="E1761" i="2"/>
  <c r="E1737" i="2"/>
  <c r="D1701" i="2"/>
  <c r="D1677" i="2"/>
  <c r="E1677" i="2"/>
  <c r="D1653" i="2"/>
  <c r="E1653" i="2"/>
  <c r="E1617" i="2"/>
  <c r="D1605" i="2"/>
  <c r="E1605" i="2"/>
  <c r="D1593" i="2"/>
  <c r="E1593" i="2"/>
  <c r="D1581" i="2"/>
  <c r="E1581" i="2"/>
  <c r="E1569" i="2"/>
  <c r="D1569" i="2"/>
  <c r="D1545" i="2"/>
  <c r="E1545" i="2"/>
  <c r="E1509" i="2"/>
  <c r="D1509" i="2"/>
  <c r="D1497" i="2"/>
  <c r="E1497" i="2"/>
  <c r="D1485" i="2"/>
  <c r="E1485" i="2"/>
  <c r="D1473" i="2"/>
  <c r="E1473" i="2"/>
  <c r="D1461" i="2"/>
  <c r="E1372" i="2"/>
  <c r="D1360" i="2"/>
  <c r="E1348" i="2"/>
  <c r="E1324" i="2"/>
  <c r="D1312" i="2"/>
  <c r="E1312" i="2"/>
  <c r="D1300" i="2"/>
  <c r="E1300" i="2"/>
  <c r="D1288" i="2"/>
  <c r="E1288" i="2"/>
  <c r="D1276" i="2"/>
  <c r="E1264" i="2"/>
  <c r="D1264" i="2"/>
  <c r="E1228" i="2"/>
  <c r="D1216" i="2"/>
  <c r="E1216" i="2"/>
  <c r="D1204" i="2"/>
  <c r="E1204" i="2"/>
  <c r="E1192" i="2"/>
  <c r="E1180" i="2"/>
  <c r="D1168" i="2"/>
  <c r="E1168" i="2"/>
  <c r="E1156" i="2"/>
  <c r="E1132" i="2"/>
  <c r="E1120" i="2"/>
  <c r="D1108" i="2"/>
  <c r="E1108" i="2"/>
  <c r="E1096" i="2"/>
  <c r="D1084" i="2"/>
  <c r="E1060" i="2"/>
  <c r="E1048" i="2"/>
  <c r="D1036" i="2"/>
  <c r="E1036" i="2"/>
  <c r="D1024" i="2"/>
  <c r="E1024" i="2"/>
  <c r="D1012" i="2"/>
  <c r="E1012" i="2"/>
  <c r="E1000" i="2"/>
  <c r="D988" i="2"/>
  <c r="E988" i="2"/>
  <c r="E915" i="2"/>
  <c r="D915" i="2"/>
  <c r="D903" i="2"/>
  <c r="E903" i="2"/>
  <c r="E891" i="2"/>
  <c r="D879" i="2"/>
  <c r="E843" i="2"/>
  <c r="D843" i="2"/>
  <c r="D831" i="2"/>
  <c r="E831" i="2"/>
  <c r="D819" i="2"/>
  <c r="E819" i="2"/>
  <c r="D807" i="2"/>
  <c r="E807" i="2"/>
  <c r="D795" i="2"/>
  <c r="E795" i="2"/>
  <c r="D783" i="2"/>
  <c r="D771" i="2"/>
  <c r="E771" i="2"/>
  <c r="E759" i="2"/>
  <c r="D759" i="2"/>
  <c r="D747" i="2"/>
  <c r="E747" i="2"/>
  <c r="D735" i="2"/>
  <c r="E735" i="2"/>
  <c r="E723" i="2"/>
  <c r="D723" i="2"/>
  <c r="E711" i="2"/>
  <c r="D711" i="2"/>
  <c r="D699" i="2"/>
  <c r="E699" i="2"/>
  <c r="E687" i="2"/>
  <c r="D675" i="2"/>
  <c r="E675" i="2"/>
  <c r="D663" i="2"/>
  <c r="E663" i="2"/>
  <c r="E651" i="2"/>
  <c r="D627" i="2"/>
  <c r="E627" i="2"/>
  <c r="E615" i="2"/>
  <c r="D615" i="2"/>
  <c r="E603" i="2"/>
  <c r="D591" i="2"/>
  <c r="E591" i="2"/>
  <c r="E579" i="2"/>
  <c r="D543" i="2"/>
  <c r="E543" i="2"/>
  <c r="E6959" i="2"/>
  <c r="E6947" i="2"/>
  <c r="E6900" i="2"/>
  <c r="E6888" i="2"/>
  <c r="E6876" i="2"/>
  <c r="E6864" i="2"/>
  <c r="E6852" i="2"/>
  <c r="E6840" i="2"/>
  <c r="E6828" i="2"/>
  <c r="E6816" i="2"/>
  <c r="E6804" i="2"/>
  <c r="E6792" i="2"/>
  <c r="E6780" i="2"/>
  <c r="E6768" i="2"/>
  <c r="E6756" i="2"/>
  <c r="E6744" i="2"/>
  <c r="D6732" i="2"/>
  <c r="E6660" i="2"/>
  <c r="D6648" i="2"/>
  <c r="E6648" i="2"/>
  <c r="D6636" i="2"/>
  <c r="E6636" i="2"/>
  <c r="D6624" i="2"/>
  <c r="E6624" i="2"/>
  <c r="D6612" i="2"/>
  <c r="E6600" i="2"/>
  <c r="D6588" i="2"/>
  <c r="E6516" i="2"/>
  <c r="D6504" i="2"/>
  <c r="E6504" i="2"/>
  <c r="D6492" i="2"/>
  <c r="D6480" i="2"/>
  <c r="E6444" i="2"/>
  <c r="D6432" i="2"/>
  <c r="E6432" i="2"/>
  <c r="D6420" i="2"/>
  <c r="D6196" i="2"/>
  <c r="E6160" i="2"/>
  <c r="D6148" i="2"/>
  <c r="E6148" i="2"/>
  <c r="D6136" i="2"/>
  <c r="D6124" i="2"/>
  <c r="E6088" i="2"/>
  <c r="D6076" i="2"/>
  <c r="E6076" i="2"/>
  <c r="D6064" i="2"/>
  <c r="D6052" i="2"/>
  <c r="E6016" i="2"/>
  <c r="D6004" i="2"/>
  <c r="E6004" i="2"/>
  <c r="D5992" i="2"/>
  <c r="D5980" i="2"/>
  <c r="E5944" i="2"/>
  <c r="D5932" i="2"/>
  <c r="E5932" i="2"/>
  <c r="D5920" i="2"/>
  <c r="D5908" i="2"/>
  <c r="E5872" i="2"/>
  <c r="D5860" i="2"/>
  <c r="E5860" i="2"/>
  <c r="D5848" i="2"/>
  <c r="D5836" i="2"/>
  <c r="E5722" i="2"/>
  <c r="D5710" i="2"/>
  <c r="E5710" i="2"/>
  <c r="D5698" i="2"/>
  <c r="D5686" i="2"/>
  <c r="E5650" i="2"/>
  <c r="D5638" i="2"/>
  <c r="E5638" i="2"/>
  <c r="D5626" i="2"/>
  <c r="E5614" i="2"/>
  <c r="D5602" i="2"/>
  <c r="E5566" i="2"/>
  <c r="D5554" i="2"/>
  <c r="E5554" i="2"/>
  <c r="D5542" i="2"/>
  <c r="E5542" i="2"/>
  <c r="E5530" i="2"/>
  <c r="D5482" i="2"/>
  <c r="E5482" i="2"/>
  <c r="D5470" i="2"/>
  <c r="E5470" i="2"/>
  <c r="D5458" i="2"/>
  <c r="E5458" i="2"/>
  <c r="E5262" i="2"/>
  <c r="E5214" i="2"/>
  <c r="D5202" i="2"/>
  <c r="E5202" i="2"/>
  <c r="D5190" i="2"/>
  <c r="D5178" i="2"/>
  <c r="D5130" i="2"/>
  <c r="E5130" i="2"/>
  <c r="D5118" i="2"/>
  <c r="D5106" i="2"/>
  <c r="D5058" i="2"/>
  <c r="E5058" i="2"/>
  <c r="E5046" i="2"/>
  <c r="E4998" i="2"/>
  <c r="D4986" i="2"/>
  <c r="E4986" i="2"/>
  <c r="E4974" i="2"/>
  <c r="E4938" i="2"/>
  <c r="D4926" i="2"/>
  <c r="E4926" i="2"/>
  <c r="D4914" i="2"/>
  <c r="D4878" i="2"/>
  <c r="E4878" i="2"/>
  <c r="D4866" i="2"/>
  <c r="D4830" i="2"/>
  <c r="E4830" i="2"/>
  <c r="E4818" i="2"/>
  <c r="D4794" i="2"/>
  <c r="E4794" i="2"/>
  <c r="D4782" i="2"/>
  <c r="D4746" i="2"/>
  <c r="E4746" i="2"/>
  <c r="D4734" i="2"/>
  <c r="D4571" i="2"/>
  <c r="E4571" i="2"/>
  <c r="E4559" i="2"/>
  <c r="D4523" i="2"/>
  <c r="E4523" i="2"/>
  <c r="D4487" i="2"/>
  <c r="E4487" i="2"/>
  <c r="E4475" i="2"/>
  <c r="D4439" i="2"/>
  <c r="E4439" i="2"/>
  <c r="D4427" i="2"/>
  <c r="E4403" i="2"/>
  <c r="D4391" i="2"/>
  <c r="E4391" i="2"/>
  <c r="D4355" i="2"/>
  <c r="E4355" i="2"/>
  <c r="D4343" i="2"/>
  <c r="D4307" i="2"/>
  <c r="E4307" i="2"/>
  <c r="D4295" i="2"/>
  <c r="E4295" i="2"/>
  <c r="D4283" i="2"/>
  <c r="E4283" i="2"/>
  <c r="D4271" i="2"/>
  <c r="E4271" i="2"/>
  <c r="D4259" i="2"/>
  <c r="E4259" i="2"/>
  <c r="D4247" i="2"/>
  <c r="E4247" i="2"/>
  <c r="D4072" i="2"/>
  <c r="E4072" i="2"/>
  <c r="D4060" i="2"/>
  <c r="E4060" i="2"/>
  <c r="D4048" i="2"/>
  <c r="E4048" i="2"/>
  <c r="D4036" i="2"/>
  <c r="E4036" i="2"/>
  <c r="D4024" i="2"/>
  <c r="E4024" i="2"/>
  <c r="D4012" i="2"/>
  <c r="E4012" i="2"/>
  <c r="D4000" i="2"/>
  <c r="E4000" i="2"/>
  <c r="D3988" i="2"/>
  <c r="E3988" i="2"/>
  <c r="D3976" i="2"/>
  <c r="E3976" i="2"/>
  <c r="D3964" i="2"/>
  <c r="E3964" i="2"/>
  <c r="D3952" i="2"/>
  <c r="E3952" i="2"/>
  <c r="D3940" i="2"/>
  <c r="E3940" i="2"/>
  <c r="D3928" i="2"/>
  <c r="E3928" i="2"/>
  <c r="D3916" i="2"/>
  <c r="E3916" i="2"/>
  <c r="D3904" i="2"/>
  <c r="E3904" i="2"/>
  <c r="D3892" i="2"/>
  <c r="E3892" i="2"/>
  <c r="D3880" i="2"/>
  <c r="E3880" i="2"/>
  <c r="D3868" i="2"/>
  <c r="E3868" i="2"/>
  <c r="D3856" i="2"/>
  <c r="E3856" i="2"/>
  <c r="D3844" i="2"/>
  <c r="E3844" i="2"/>
  <c r="D3832" i="2"/>
  <c r="E3832" i="2"/>
  <c r="D3820" i="2"/>
  <c r="E3820" i="2"/>
  <c r="D3808" i="2"/>
  <c r="E3808" i="2"/>
  <c r="D3796" i="2"/>
  <c r="E3796" i="2"/>
  <c r="D3784" i="2"/>
  <c r="E3784" i="2"/>
  <c r="D3653" i="2"/>
  <c r="E3653" i="2"/>
  <c r="D3641" i="2"/>
  <c r="E3641" i="2"/>
  <c r="D3629" i="2"/>
  <c r="E3629" i="2"/>
  <c r="D3617" i="2"/>
  <c r="E3617" i="2"/>
  <c r="D3605" i="2"/>
  <c r="E3605" i="2"/>
  <c r="D3593" i="2"/>
  <c r="E3593" i="2"/>
  <c r="D3581" i="2"/>
  <c r="E3581" i="2"/>
  <c r="D3569" i="2"/>
  <c r="E3569" i="2"/>
  <c r="D3557" i="2"/>
  <c r="E3557" i="2"/>
  <c r="D3545" i="2"/>
  <c r="E3545" i="2"/>
  <c r="D3533" i="2"/>
  <c r="E3533" i="2"/>
  <c r="D3521" i="2"/>
  <c r="E3521" i="2"/>
  <c r="D3509" i="2"/>
  <c r="E3509" i="2"/>
  <c r="D3497" i="2"/>
  <c r="E3497" i="2"/>
  <c r="D3485" i="2"/>
  <c r="E3485" i="2"/>
  <c r="D3473" i="2"/>
  <c r="E3473" i="2"/>
  <c r="D3461" i="2"/>
  <c r="E3461" i="2"/>
  <c r="D3449" i="2"/>
  <c r="E3449" i="2"/>
  <c r="D3437" i="2"/>
  <c r="E3437" i="2"/>
  <c r="D3425" i="2"/>
  <c r="E3425" i="2"/>
  <c r="D3413" i="2"/>
  <c r="E3413" i="2"/>
  <c r="D3401" i="2"/>
  <c r="E3401" i="2"/>
  <c r="D3389" i="2"/>
  <c r="E3389" i="2"/>
  <c r="D3377" i="2"/>
  <c r="E3377" i="2"/>
  <c r="D3365" i="2"/>
  <c r="E3365" i="2"/>
  <c r="D3353" i="2"/>
  <c r="E3353" i="2"/>
  <c r="D2978" i="2"/>
  <c r="E2978" i="2"/>
  <c r="D2966" i="2"/>
  <c r="E2966" i="2"/>
  <c r="D2954" i="2"/>
  <c r="E2954" i="2"/>
  <c r="D2942" i="2"/>
  <c r="E2942" i="2"/>
  <c r="D2930" i="2"/>
  <c r="E2930" i="2"/>
  <c r="D2918" i="2"/>
  <c r="E2918" i="2"/>
  <c r="D2906" i="2"/>
  <c r="E2906" i="2"/>
  <c r="D2894" i="2"/>
  <c r="E2894" i="2"/>
  <c r="D2882" i="2"/>
  <c r="E2882" i="2"/>
  <c r="D2870" i="2"/>
  <c r="E2870" i="2"/>
  <c r="D2858" i="2"/>
  <c r="E2858" i="2"/>
  <c r="D2846" i="2"/>
  <c r="E2846" i="2"/>
  <c r="D2834" i="2"/>
  <c r="E2834" i="2"/>
  <c r="D2822" i="2"/>
  <c r="E2822" i="2"/>
  <c r="D2810" i="2"/>
  <c r="E2810" i="2"/>
  <c r="D2798" i="2"/>
  <c r="E2798" i="2"/>
  <c r="D2786" i="2"/>
  <c r="E2786" i="2"/>
  <c r="D2774" i="2"/>
  <c r="E2774" i="2"/>
  <c r="D2762" i="2"/>
  <c r="E2762" i="2"/>
  <c r="D2750" i="2"/>
  <c r="E2750" i="2"/>
  <c r="D2738" i="2"/>
  <c r="E2738" i="2"/>
  <c r="D2726" i="2"/>
  <c r="E2726" i="2"/>
  <c r="D2714" i="2"/>
  <c r="E2714" i="2"/>
  <c r="D2702" i="2"/>
  <c r="E2702" i="2"/>
  <c r="D2690" i="2"/>
  <c r="E2690" i="2"/>
  <c r="D2678" i="2"/>
  <c r="E2678" i="2"/>
  <c r="D2666" i="2"/>
  <c r="E2666" i="2"/>
  <c r="E2273" i="2"/>
  <c r="D2213" i="2"/>
  <c r="E2129" i="2"/>
  <c r="E2045" i="2"/>
  <c r="D1937" i="2"/>
  <c r="E1701" i="2"/>
  <c r="D1060" i="2"/>
  <c r="D687" i="2"/>
  <c r="E639" i="2"/>
  <c r="D2837" i="2"/>
  <c r="E2609" i="2"/>
  <c r="D2549" i="2"/>
  <c r="E2393" i="2"/>
  <c r="D2333" i="2"/>
  <c r="E2249" i="2"/>
  <c r="D2189" i="2"/>
  <c r="D2105" i="2"/>
  <c r="D2021" i="2"/>
  <c r="D1913" i="2"/>
  <c r="D1889" i="2"/>
  <c r="E1865" i="2"/>
  <c r="D1641" i="2"/>
  <c r="E1461" i="2"/>
  <c r="E1360" i="2"/>
  <c r="E1252" i="2"/>
  <c r="D1180" i="2"/>
  <c r="E1144" i="2"/>
  <c r="E939" i="2"/>
  <c r="D891" i="2"/>
  <c r="D855" i="2"/>
  <c r="E3608" i="2"/>
  <c r="D3548" i="2"/>
  <c r="E3464" i="2"/>
  <c r="D3404" i="2"/>
  <c r="E2957" i="2"/>
  <c r="D2897" i="2"/>
  <c r="E2813" i="2"/>
  <c r="D2753" i="2"/>
  <c r="E2669" i="2"/>
  <c r="D2609" i="2"/>
  <c r="E2525" i="2"/>
  <c r="D2393" i="2"/>
  <c r="E2309" i="2"/>
  <c r="D2249" i="2"/>
  <c r="E2165" i="2"/>
  <c r="E2081" i="2"/>
  <c r="E1997" i="2"/>
  <c r="D1865" i="2"/>
  <c r="D1252" i="2"/>
  <c r="D1144" i="2"/>
  <c r="D1132" i="2"/>
  <c r="D1096" i="2"/>
  <c r="D1048" i="2"/>
  <c r="D939" i="2"/>
  <c r="D3608" i="2"/>
  <c r="E3524" i="2"/>
  <c r="D3464" i="2"/>
  <c r="E3380" i="2"/>
  <c r="D2957" i="2"/>
  <c r="E2873" i="2"/>
  <c r="D2813" i="2"/>
  <c r="E2729" i="2"/>
  <c r="D2669" i="2"/>
  <c r="E2585" i="2"/>
  <c r="D2525" i="2"/>
  <c r="E2369" i="2"/>
  <c r="D2309" i="2"/>
  <c r="E2225" i="2"/>
  <c r="D2165" i="2"/>
  <c r="D2081" i="2"/>
  <c r="D1997" i="2"/>
  <c r="E1973" i="2"/>
  <c r="E1949" i="2"/>
  <c r="E1785" i="2"/>
  <c r="D1737" i="2"/>
  <c r="E1665" i="2"/>
  <c r="E1533" i="2"/>
  <c r="E1276" i="2"/>
  <c r="E783" i="2"/>
  <c r="E1556" i="2"/>
  <c r="E1484" i="2"/>
  <c r="D1472" i="2"/>
  <c r="E1472" i="2"/>
  <c r="D1460" i="2"/>
  <c r="E1460" i="2"/>
  <c r="D1371" i="2"/>
  <c r="E1371" i="2"/>
  <c r="D1359" i="2"/>
  <c r="D1347" i="2"/>
  <c r="E1299" i="2"/>
  <c r="D1287" i="2"/>
  <c r="E1287" i="2"/>
  <c r="D1275" i="2"/>
  <c r="E1275" i="2"/>
  <c r="E1263" i="2"/>
  <c r="D1263" i="2"/>
  <c r="D1251" i="2"/>
  <c r="D1239" i="2"/>
  <c r="E1239" i="2"/>
  <c r="D1203" i="2"/>
  <c r="E1203" i="2"/>
  <c r="D1191" i="2"/>
  <c r="E1191" i="2"/>
  <c r="E1179" i="2"/>
  <c r="D1167" i="2"/>
  <c r="D1131" i="2"/>
  <c r="E1131" i="2"/>
  <c r="E1119" i="2"/>
  <c r="D1107" i="2"/>
  <c r="D1095" i="2"/>
  <c r="E1095" i="2"/>
  <c r="E1083" i="2"/>
  <c r="D1083" i="2"/>
  <c r="D1071" i="2"/>
  <c r="D1047" i="2"/>
  <c r="E1047" i="2"/>
  <c r="E1035" i="2"/>
  <c r="D1023" i="2"/>
  <c r="E1023" i="2"/>
  <c r="D1011" i="2"/>
  <c r="E1011" i="2"/>
  <c r="D999" i="2"/>
  <c r="E999" i="2"/>
  <c r="D987" i="2"/>
  <c r="E987" i="2"/>
  <c r="E938" i="2"/>
  <c r="D938" i="2"/>
  <c r="D926" i="2"/>
  <c r="D914" i="2"/>
  <c r="D902" i="2"/>
  <c r="E902" i="2"/>
  <c r="D890" i="2"/>
  <c r="E890" i="2"/>
  <c r="E878" i="2"/>
  <c r="D878" i="2"/>
  <c r="D854" i="2"/>
  <c r="E842" i="2"/>
  <c r="D842" i="2"/>
  <c r="E818" i="2"/>
  <c r="D806" i="2"/>
  <c r="E806" i="2"/>
  <c r="E794" i="2"/>
  <c r="D794" i="2"/>
  <c r="D782" i="2"/>
  <c r="D770" i="2"/>
  <c r="D758" i="2"/>
  <c r="E758" i="2"/>
  <c r="E746" i="2"/>
  <c r="D734" i="2"/>
  <c r="E734" i="2"/>
  <c r="D722" i="2"/>
  <c r="D698" i="2"/>
  <c r="E686" i="2"/>
  <c r="D686" i="2"/>
  <c r="D674" i="2"/>
  <c r="E662" i="2"/>
  <c r="D650" i="2"/>
  <c r="D638" i="2"/>
  <c r="E626" i="2"/>
  <c r="D614" i="2"/>
  <c r="E614" i="2"/>
  <c r="D602" i="2"/>
  <c r="D590" i="2"/>
  <c r="D578" i="2"/>
  <c r="E578" i="2"/>
  <c r="D566" i="2"/>
  <c r="D554" i="2"/>
  <c r="D1520" i="2"/>
  <c r="D1484" i="2"/>
  <c r="D1323" i="2"/>
  <c r="E1227" i="2"/>
  <c r="E1143" i="2"/>
  <c r="E1071" i="2"/>
  <c r="E830" i="2"/>
  <c r="D1227" i="2"/>
  <c r="D1143" i="2"/>
  <c r="D830" i="2"/>
  <c r="E710" i="2"/>
  <c r="E1544" i="2"/>
  <c r="E1311" i="2"/>
  <c r="D710" i="2"/>
  <c r="D662" i="2"/>
  <c r="E590" i="2"/>
  <c r="E5703" i="2"/>
  <c r="D5691" i="2"/>
  <c r="E5691" i="2"/>
  <c r="D5679" i="2"/>
  <c r="D5667" i="2"/>
  <c r="E5631" i="2"/>
  <c r="D5619" i="2"/>
  <c r="E5619" i="2"/>
  <c r="D5607" i="2"/>
  <c r="E5607" i="2"/>
  <c r="D5595" i="2"/>
  <c r="D5583" i="2"/>
  <c r="E5547" i="2"/>
  <c r="D5535" i="2"/>
  <c r="E5535" i="2"/>
  <c r="D5523" i="2"/>
  <c r="E5523" i="2"/>
  <c r="E5511" i="2"/>
  <c r="E5463" i="2"/>
  <c r="D5267" i="2"/>
  <c r="E5267" i="2"/>
  <c r="D5255" i="2"/>
  <c r="E5255" i="2"/>
  <c r="E5243" i="2"/>
  <c r="E5195" i="2"/>
  <c r="D5183" i="2"/>
  <c r="E5183" i="2"/>
  <c r="D5171" i="2"/>
  <c r="D5159" i="2"/>
  <c r="E5123" i="2"/>
  <c r="D5111" i="2"/>
  <c r="E5111" i="2"/>
  <c r="D5099" i="2"/>
  <c r="D5087" i="2"/>
  <c r="D5051" i="2"/>
  <c r="E5051" i="2"/>
  <c r="D5039" i="2"/>
  <c r="E5039" i="2"/>
  <c r="E5027" i="2"/>
  <c r="D4979" i="2"/>
  <c r="E4979" i="2"/>
  <c r="D4967" i="2"/>
  <c r="E4967" i="2"/>
  <c r="D4955" i="2"/>
  <c r="D4919" i="2"/>
  <c r="E4919" i="2"/>
  <c r="E4907" i="2"/>
  <c r="D4871" i="2"/>
  <c r="E4871" i="2"/>
  <c r="D4859" i="2"/>
  <c r="E4859" i="2"/>
  <c r="D4847" i="2"/>
  <c r="D4823" i="2"/>
  <c r="E4823" i="2"/>
  <c r="E4811" i="2"/>
  <c r="D4787" i="2"/>
  <c r="E4787" i="2"/>
  <c r="D4775" i="2"/>
  <c r="D4739" i="2"/>
  <c r="E4739" i="2"/>
  <c r="D4588" i="2"/>
  <c r="D4564" i="2"/>
  <c r="E4564" i="2"/>
  <c r="E4552" i="2"/>
  <c r="D4516" i="2"/>
  <c r="E4516" i="2"/>
  <c r="D4480" i="2"/>
  <c r="E4480" i="2"/>
  <c r="E4468" i="2"/>
  <c r="D4432" i="2"/>
  <c r="E4432" i="2"/>
  <c r="D4420" i="2"/>
  <c r="E4396" i="2"/>
  <c r="D4384" i="2"/>
  <c r="E4384" i="2"/>
  <c r="D4348" i="2"/>
  <c r="E4348" i="2"/>
  <c r="D4336" i="2"/>
  <c r="D5666" i="2"/>
  <c r="D5654" i="2"/>
  <c r="E5618" i="2"/>
  <c r="D5606" i="2"/>
  <c r="E5606" i="2"/>
  <c r="D5594" i="2"/>
  <c r="E5594" i="2"/>
  <c r="D5582" i="2"/>
  <c r="D5570" i="2"/>
  <c r="E5534" i="2"/>
  <c r="D5522" i="2"/>
  <c r="E5522" i="2"/>
  <c r="D5510" i="2"/>
  <c r="E5510" i="2"/>
  <c r="E5498" i="2"/>
  <c r="D5254" i="2"/>
  <c r="E5254" i="2"/>
  <c r="D5242" i="2"/>
  <c r="E5242" i="2"/>
  <c r="E5230" i="2"/>
  <c r="E5182" i="2"/>
  <c r="D5170" i="2"/>
  <c r="E5170" i="2"/>
  <c r="D5158" i="2"/>
  <c r="D5146" i="2"/>
  <c r="E5110" i="2"/>
  <c r="D5098" i="2"/>
  <c r="E5098" i="2"/>
  <c r="D5086" i="2"/>
  <c r="D5074" i="2"/>
  <c r="D5038" i="2"/>
  <c r="E5038" i="2"/>
  <c r="D5026" i="2"/>
  <c r="E5026" i="2"/>
  <c r="E5014" i="2"/>
  <c r="D4966" i="2"/>
  <c r="E4966" i="2"/>
  <c r="D4954" i="2"/>
  <c r="E4918" i="2"/>
  <c r="D4906" i="2"/>
  <c r="E4906" i="2"/>
  <c r="E4894" i="2"/>
  <c r="D4858" i="2"/>
  <c r="E4858" i="2"/>
  <c r="D4846" i="2"/>
  <c r="E4822" i="2"/>
  <c r="D4810" i="2"/>
  <c r="E4810" i="2"/>
  <c r="D4774" i="2"/>
  <c r="E4774" i="2"/>
  <c r="E4762" i="2"/>
  <c r="D4738" i="2"/>
  <c r="E4738" i="2"/>
  <c r="D4587" i="2"/>
  <c r="D4551" i="2"/>
  <c r="E4551" i="2"/>
  <c r="D4539" i="2"/>
  <c r="D4515" i="2"/>
  <c r="E4515" i="2"/>
  <c r="E4503" i="2"/>
  <c r="D4467" i="2"/>
  <c r="E4467" i="2"/>
  <c r="D4455" i="2"/>
  <c r="E4431" i="2"/>
  <c r="D4419" i="2"/>
  <c r="D4383" i="2"/>
  <c r="E4383" i="2"/>
  <c r="E4371" i="2"/>
  <c r="D4335" i="2"/>
  <c r="E4335" i="2"/>
  <c r="D4323" i="2"/>
  <c r="E1667" i="2"/>
  <c r="D1655" i="2"/>
  <c r="E1655" i="2"/>
  <c r="D1643" i="2"/>
  <c r="E1643" i="2"/>
  <c r="D1631" i="2"/>
  <c r="E1631" i="2"/>
  <c r="D1619" i="2"/>
  <c r="E1607" i="2"/>
  <c r="D1595" i="2"/>
  <c r="D1547" i="2"/>
  <c r="E1547" i="2"/>
  <c r="D1535" i="2"/>
  <c r="E1535" i="2"/>
  <c r="D1523" i="2"/>
  <c r="E1523" i="2"/>
  <c r="D1511" i="2"/>
  <c r="E1499" i="2"/>
  <c r="D1487" i="2"/>
  <c r="D1475" i="2"/>
  <c r="E1350" i="2"/>
  <c r="D1338" i="2"/>
  <c r="E1338" i="2"/>
  <c r="D1326" i="2"/>
  <c r="E1314" i="2"/>
  <c r="D1302" i="2"/>
  <c r="D1290" i="2"/>
  <c r="D1242" i="2"/>
  <c r="E1242" i="2"/>
  <c r="D1230" i="2"/>
  <c r="E1218" i="2"/>
  <c r="E1170" i="2"/>
  <c r="D1158" i="2"/>
  <c r="E1158" i="2"/>
  <c r="D1146" i="2"/>
  <c r="E1146" i="2"/>
  <c r="D1134" i="2"/>
  <c r="E1134" i="2"/>
  <c r="D1122" i="2"/>
  <c r="D1110" i="2"/>
  <c r="D1098" i="2"/>
  <c r="E1074" i="2"/>
  <c r="D1062" i="2"/>
  <c r="E1062" i="2"/>
  <c r="D1050" i="2"/>
  <c r="D1038" i="2"/>
  <c r="D1014" i="2"/>
  <c r="E1014" i="2"/>
  <c r="D990" i="2"/>
  <c r="E990" i="2"/>
  <c r="D929" i="2"/>
  <c r="E929" i="2"/>
  <c r="D917" i="2"/>
  <c r="D869" i="2"/>
  <c r="E869" i="2"/>
  <c r="D857" i="2"/>
  <c r="E857" i="2"/>
  <c r="D845" i="2"/>
  <c r="E833" i="2"/>
  <c r="D821" i="2"/>
  <c r="D785" i="2"/>
  <c r="E785" i="2"/>
  <c r="D773" i="2"/>
  <c r="E773" i="2"/>
  <c r="D761" i="2"/>
  <c r="E761" i="2"/>
  <c r="D749" i="2"/>
  <c r="E725" i="2"/>
  <c r="D725" i="2"/>
  <c r="D713" i="2"/>
  <c r="E713" i="2"/>
  <c r="D701" i="2"/>
  <c r="D677" i="2"/>
  <c r="E677" i="2"/>
  <c r="D665" i="2"/>
  <c r="E665" i="2"/>
  <c r="D641" i="2"/>
  <c r="E641" i="2"/>
  <c r="D629" i="2"/>
  <c r="E617" i="2"/>
  <c r="E605" i="2"/>
  <c r="E593" i="2"/>
  <c r="D581" i="2"/>
  <c r="E569" i="2"/>
  <c r="D557" i="2"/>
  <c r="E557" i="2"/>
  <c r="D545" i="2"/>
  <c r="E1642" i="2"/>
  <c r="D1630" i="2"/>
  <c r="E1630" i="2"/>
  <c r="D1618" i="2"/>
  <c r="E1618" i="2"/>
  <c r="D1606" i="2"/>
  <c r="E1606" i="2"/>
  <c r="D1594" i="2"/>
  <c r="E1582" i="2"/>
  <c r="E1534" i="2"/>
  <c r="D1522" i="2"/>
  <c r="E1522" i="2"/>
  <c r="D1510" i="2"/>
  <c r="E1510" i="2"/>
  <c r="D1498" i="2"/>
  <c r="E1498" i="2"/>
  <c r="D1486" i="2"/>
  <c r="E1474" i="2"/>
  <c r="D1462" i="2"/>
  <c r="E1373" i="2"/>
  <c r="D1349" i="2"/>
  <c r="E1337" i="2"/>
  <c r="D1325" i="2"/>
  <c r="E1325" i="2"/>
  <c r="D1313" i="2"/>
  <c r="E1313" i="2"/>
  <c r="D1301" i="2"/>
  <c r="E1289" i="2"/>
  <c r="D1277" i="2"/>
  <c r="E1265" i="2"/>
  <c r="E1241" i="2"/>
  <c r="D1229" i="2"/>
  <c r="E1229" i="2"/>
  <c r="D1217" i="2"/>
  <c r="E1217" i="2"/>
  <c r="E1205" i="2"/>
  <c r="D1205" i="2"/>
  <c r="D1157" i="2"/>
  <c r="E1145" i="2"/>
  <c r="D1133" i="2"/>
  <c r="E1133" i="2"/>
  <c r="D1121" i="2"/>
  <c r="E1121" i="2"/>
  <c r="D1109" i="2"/>
  <c r="E1097" i="2"/>
  <c r="D1073" i="2"/>
  <c r="E1073" i="2"/>
  <c r="E1061" i="2"/>
  <c r="D1049" i="2"/>
  <c r="E1049" i="2"/>
  <c r="D1037" i="2"/>
  <c r="E1025" i="2"/>
  <c r="D1013" i="2"/>
  <c r="E928" i="2"/>
  <c r="D916" i="2"/>
  <c r="E916" i="2"/>
  <c r="E904" i="2"/>
  <c r="D856" i="2"/>
  <c r="E856" i="2"/>
  <c r="D844" i="2"/>
  <c r="E844" i="2"/>
  <c r="D832" i="2"/>
  <c r="E832" i="2"/>
  <c r="D820" i="2"/>
  <c r="E820" i="2"/>
  <c r="E808" i="2"/>
  <c r="D796" i="2"/>
  <c r="D760" i="2"/>
  <c r="E760" i="2"/>
  <c r="D748" i="2"/>
  <c r="D736" i="2"/>
  <c r="D724" i="2"/>
  <c r="D712" i="2"/>
  <c r="E712" i="2"/>
  <c r="D700" i="2"/>
  <c r="D676" i="2"/>
  <c r="E676" i="2"/>
  <c r="D664" i="2"/>
  <c r="E664" i="2"/>
  <c r="E640" i="2"/>
  <c r="D628" i="2"/>
  <c r="E628" i="2"/>
  <c r="D592" i="2"/>
  <c r="E592" i="2"/>
  <c r="E580" i="2"/>
  <c r="D556" i="2"/>
  <c r="E556" i="2"/>
  <c r="D2654" i="2"/>
  <c r="E2654" i="2"/>
  <c r="D2642" i="2"/>
  <c r="E2642" i="2"/>
  <c r="D2630" i="2"/>
  <c r="E2630" i="2"/>
  <c r="D2618" i="2"/>
  <c r="E2618" i="2"/>
  <c r="D2606" i="2"/>
  <c r="E2606" i="2"/>
  <c r="D2594" i="2"/>
  <c r="E2594" i="2"/>
  <c r="D2582" i="2"/>
  <c r="E2582" i="2"/>
  <c r="D2570" i="2"/>
  <c r="E2570" i="2"/>
  <c r="D2558" i="2"/>
  <c r="E2558" i="2"/>
  <c r="D2546" i="2"/>
  <c r="E2546" i="2"/>
  <c r="D2534" i="2"/>
  <c r="E2534" i="2"/>
  <c r="D2522" i="2"/>
  <c r="E2522" i="2"/>
  <c r="D2510" i="2"/>
  <c r="E2510" i="2"/>
  <c r="D2498" i="2"/>
  <c r="E2498" i="2"/>
  <c r="D2486" i="2"/>
  <c r="E2486" i="2"/>
  <c r="D2402" i="2"/>
  <c r="E2402" i="2"/>
  <c r="D2390" i="2"/>
  <c r="E2390" i="2"/>
  <c r="D2378" i="2"/>
  <c r="E2378" i="2"/>
  <c r="D2366" i="2"/>
  <c r="E2366" i="2"/>
  <c r="D2354" i="2"/>
  <c r="E2354" i="2"/>
  <c r="D2342" i="2"/>
  <c r="E2342" i="2"/>
  <c r="D2330" i="2"/>
  <c r="E2330" i="2"/>
  <c r="D2318" i="2"/>
  <c r="E2318" i="2"/>
  <c r="D2306" i="2"/>
  <c r="E2306" i="2"/>
  <c r="D2294" i="2"/>
  <c r="E2294" i="2"/>
  <c r="D2282" i="2"/>
  <c r="E2282" i="2"/>
  <c r="D2270" i="2"/>
  <c r="E2270" i="2"/>
  <c r="D2258" i="2"/>
  <c r="E2258" i="2"/>
  <c r="D2246" i="2"/>
  <c r="E2246" i="2"/>
  <c r="D2234" i="2"/>
  <c r="E2234" i="2"/>
  <c r="D2222" i="2"/>
  <c r="E2222" i="2"/>
  <c r="D2210" i="2"/>
  <c r="E2210" i="2"/>
  <c r="D2198" i="2"/>
  <c r="E2198" i="2"/>
  <c r="D2186" i="2"/>
  <c r="E2186" i="2"/>
  <c r="D2174" i="2"/>
  <c r="E2174" i="2"/>
  <c r="D2162" i="2"/>
  <c r="E2162" i="2"/>
  <c r="D2150" i="2"/>
  <c r="E2150" i="2"/>
  <c r="D2138" i="2"/>
  <c r="E2138" i="2"/>
  <c r="D2126" i="2"/>
  <c r="E2126" i="2"/>
  <c r="D2114" i="2"/>
  <c r="E2114" i="2"/>
  <c r="D2102" i="2"/>
  <c r="E2102" i="2"/>
  <c r="D2090" i="2"/>
  <c r="E2090" i="2"/>
  <c r="D2078" i="2"/>
  <c r="E2078" i="2"/>
  <c r="D2066" i="2"/>
  <c r="E2066" i="2"/>
  <c r="D2054" i="2"/>
  <c r="E2054" i="2"/>
  <c r="D2042" i="2"/>
  <c r="E2042" i="2"/>
  <c r="D2030" i="2"/>
  <c r="E2030" i="2"/>
  <c r="D2018" i="2"/>
  <c r="E2018" i="2"/>
  <c r="D2006" i="2"/>
  <c r="E2006" i="2"/>
  <c r="D1994" i="2"/>
  <c r="E1994" i="2"/>
  <c r="D1982" i="2"/>
  <c r="E1982" i="2"/>
  <c r="D1970" i="2"/>
  <c r="E1970" i="2"/>
  <c r="D1958" i="2"/>
  <c r="E1958" i="2"/>
  <c r="D1946" i="2"/>
  <c r="E1946" i="2"/>
  <c r="D1934" i="2"/>
  <c r="E1934" i="2"/>
  <c r="D1922" i="2"/>
  <c r="E1922" i="2"/>
  <c r="D1910" i="2"/>
  <c r="E1910" i="2"/>
  <c r="D1898" i="2"/>
  <c r="E1898" i="2"/>
  <c r="D1886" i="2"/>
  <c r="E1886" i="2"/>
  <c r="D1874" i="2"/>
  <c r="E1874" i="2"/>
  <c r="D1862" i="2"/>
  <c r="E1862" i="2"/>
  <c r="D1794" i="2"/>
  <c r="E1794" i="2"/>
  <c r="D1782" i="2"/>
  <c r="E1782" i="2"/>
  <c r="D1770" i="2"/>
  <c r="E1770" i="2"/>
  <c r="D1758" i="2"/>
  <c r="E1758" i="2"/>
  <c r="D1746" i="2"/>
  <c r="E1746" i="2"/>
  <c r="D1734" i="2"/>
  <c r="E1734" i="2"/>
  <c r="D1722" i="2"/>
  <c r="E1722" i="2"/>
  <c r="D1710" i="2"/>
  <c r="E1710" i="2"/>
  <c r="D1698" i="2"/>
  <c r="E1698" i="2"/>
  <c r="D1686" i="2"/>
  <c r="E1686" i="2"/>
  <c r="E1674" i="2"/>
  <c r="D1674" i="2"/>
  <c r="E1662" i="2"/>
  <c r="D1662" i="2"/>
  <c r="E1650" i="2"/>
  <c r="D1650" i="2"/>
  <c r="E1638" i="2"/>
  <c r="E1626" i="2"/>
  <c r="D1626" i="2"/>
  <c r="E1614" i="2"/>
  <c r="E1602" i="2"/>
  <c r="E1590" i="2"/>
  <c r="E1578" i="2"/>
  <c r="E1566" i="2"/>
  <c r="E1554" i="2"/>
  <c r="E1542" i="2"/>
  <c r="D1542" i="2"/>
  <c r="E1530" i="2"/>
  <c r="E1518" i="2"/>
  <c r="D1518" i="2"/>
  <c r="E1506" i="2"/>
  <c r="E1494" i="2"/>
  <c r="E1482" i="2"/>
  <c r="E1470" i="2"/>
  <c r="E1458" i="2"/>
  <c r="E1369" i="2"/>
  <c r="E1357" i="2"/>
  <c r="E1345" i="2"/>
  <c r="E1333" i="2"/>
  <c r="E1321" i="2"/>
  <c r="E1309" i="2"/>
  <c r="E1297" i="2"/>
  <c r="E1285" i="2"/>
  <c r="E1273" i="2"/>
  <c r="E1261" i="2"/>
  <c r="D1261" i="2"/>
  <c r="E1249" i="2"/>
  <c r="D1249" i="2"/>
  <c r="E1237" i="2"/>
  <c r="D1237" i="2"/>
  <c r="E1225" i="2"/>
  <c r="E1213" i="2"/>
  <c r="E1201" i="2"/>
  <c r="E1189" i="2"/>
  <c r="E1177" i="2"/>
  <c r="D1177" i="2"/>
  <c r="E1165" i="2"/>
  <c r="D1165" i="2"/>
  <c r="E1153" i="2"/>
  <c r="D1153" i="2"/>
  <c r="E1141" i="2"/>
  <c r="E1129" i="2"/>
  <c r="D1129" i="2"/>
  <c r="E1117" i="2"/>
  <c r="E1105" i="2"/>
  <c r="E1093" i="2"/>
  <c r="D1093" i="2"/>
  <c r="E1081" i="2"/>
  <c r="D1081" i="2"/>
  <c r="E1069" i="2"/>
  <c r="E1057" i="2"/>
  <c r="E1045" i="2"/>
  <c r="E1033" i="2"/>
  <c r="E1021" i="2"/>
  <c r="E1009" i="2"/>
  <c r="E997" i="2"/>
  <c r="E985" i="2"/>
  <c r="D985" i="2"/>
  <c r="E936" i="2"/>
  <c r="D936" i="2"/>
  <c r="E924" i="2"/>
  <c r="D924" i="2"/>
  <c r="E912" i="2"/>
  <c r="E900" i="2"/>
  <c r="E888" i="2"/>
  <c r="E876" i="2"/>
  <c r="E864" i="2"/>
  <c r="E852" i="2"/>
  <c r="D852" i="2"/>
  <c r="E840" i="2"/>
  <c r="E828" i="2"/>
  <c r="E816" i="2"/>
  <c r="E804" i="2"/>
  <c r="E792" i="2"/>
  <c r="E780" i="2"/>
  <c r="D780" i="2"/>
  <c r="E768" i="2"/>
  <c r="D768" i="2"/>
  <c r="E756" i="2"/>
  <c r="E744" i="2"/>
  <c r="E732" i="2"/>
  <c r="E720" i="2"/>
  <c r="D720" i="2"/>
  <c r="E708" i="2"/>
  <c r="D708" i="2"/>
  <c r="E696" i="2"/>
  <c r="E684" i="2"/>
  <c r="E672" i="2"/>
  <c r="D672" i="2"/>
  <c r="E660" i="2"/>
  <c r="E648" i="2"/>
  <c r="D648" i="2"/>
  <c r="E636" i="2"/>
  <c r="E624" i="2"/>
  <c r="E612" i="2"/>
  <c r="E600" i="2"/>
  <c r="E588" i="2"/>
  <c r="E576" i="2"/>
  <c r="E564" i="2"/>
  <c r="D564" i="2"/>
  <c r="E552" i="2"/>
  <c r="E1648" i="2"/>
  <c r="D1636" i="2"/>
  <c r="E1636" i="2"/>
  <c r="D1624" i="2"/>
  <c r="E1624" i="2"/>
  <c r="D1612" i="2"/>
  <c r="E1612" i="2"/>
  <c r="D1600" i="2"/>
  <c r="E1588" i="2"/>
  <c r="E1540" i="2"/>
  <c r="D1528" i="2"/>
  <c r="E1528" i="2"/>
  <c r="D1516" i="2"/>
  <c r="E1516" i="2"/>
  <c r="D1504" i="2"/>
  <c r="E1504" i="2"/>
  <c r="D1492" i="2"/>
  <c r="E1480" i="2"/>
  <c r="D1468" i="2"/>
  <c r="E1343" i="2"/>
  <c r="D1331" i="2"/>
  <c r="E1331" i="2"/>
  <c r="D1319" i="2"/>
  <c r="E1319" i="2"/>
  <c r="D1307" i="2"/>
  <c r="E1295" i="2"/>
  <c r="D1283" i="2"/>
  <c r="E1247" i="2"/>
  <c r="D1235" i="2"/>
  <c r="E1235" i="2"/>
  <c r="D1223" i="2"/>
  <c r="E1223" i="2"/>
  <c r="E1211" i="2"/>
  <c r="E1151" i="2"/>
  <c r="D1139" i="2"/>
  <c r="E1139" i="2"/>
  <c r="D1127" i="2"/>
  <c r="E1127" i="2"/>
  <c r="D1115" i="2"/>
  <c r="E1067" i="2"/>
  <c r="D1055" i="2"/>
  <c r="E1055" i="2"/>
  <c r="D1043" i="2"/>
  <c r="E1031" i="2"/>
  <c r="D1019" i="2"/>
  <c r="D922" i="2"/>
  <c r="E922" i="2"/>
  <c r="E910" i="2"/>
  <c r="D862" i="2"/>
  <c r="E862" i="2"/>
  <c r="D850" i="2"/>
  <c r="E850" i="2"/>
  <c r="D838" i="2"/>
  <c r="E838" i="2"/>
  <c r="D826" i="2"/>
  <c r="E814" i="2"/>
  <c r="D802" i="2"/>
  <c r="D766" i="2"/>
  <c r="E766" i="2"/>
  <c r="D754" i="2"/>
  <c r="D742" i="2"/>
  <c r="D718" i="2"/>
  <c r="E718" i="2"/>
  <c r="D706" i="2"/>
  <c r="D682" i="2"/>
  <c r="E682" i="2"/>
  <c r="D670" i="2"/>
  <c r="E646" i="2"/>
  <c r="D634" i="2"/>
  <c r="D598" i="2"/>
  <c r="E598" i="2"/>
  <c r="D562" i="2"/>
  <c r="E562" i="2"/>
  <c r="D550" i="2"/>
  <c r="N3878" i="2"/>
  <c r="E586" i="2"/>
  <c r="N6151" i="2"/>
  <c r="G548" i="2"/>
  <c r="H548" i="2"/>
  <c r="M548" i="2"/>
  <c r="N548" i="2" s="1"/>
  <c r="I548" i="2"/>
  <c r="J548" i="2" s="1"/>
  <c r="K548" i="2" s="1"/>
  <c r="I559" i="2"/>
  <c r="J559" i="2" s="1"/>
  <c r="K559" i="2" s="1"/>
  <c r="G559" i="2"/>
  <c r="H559" i="2"/>
  <c r="M559" i="2"/>
  <c r="N559" i="2" s="1"/>
  <c r="H6783" i="2"/>
  <c r="I6783" i="2"/>
  <c r="J6783" i="2" s="1"/>
  <c r="K6783" i="2" s="1"/>
  <c r="H6747" i="2"/>
  <c r="I6747" i="2"/>
  <c r="J6747" i="2" s="1"/>
  <c r="K6747" i="2" s="1"/>
  <c r="G6723" i="2"/>
  <c r="I6723" i="2"/>
  <c r="J6723" i="2" s="1"/>
  <c r="K6723" i="2" s="1"/>
  <c r="H6711" i="2"/>
  <c r="I6711" i="2"/>
  <c r="J6711" i="2" s="1"/>
  <c r="K6711" i="2" s="1"/>
  <c r="G6687" i="2"/>
  <c r="I6687" i="2"/>
  <c r="J6687" i="2" s="1"/>
  <c r="K6687" i="2" s="1"/>
  <c r="H6675" i="2"/>
  <c r="I6675" i="2"/>
  <c r="J6675" i="2" s="1"/>
  <c r="K6675" i="2" s="1"/>
  <c r="G6651" i="2"/>
  <c r="I6651" i="2"/>
  <c r="J6651" i="2" s="1"/>
  <c r="K6651" i="2" s="1"/>
  <c r="H6639" i="2"/>
  <c r="I6639" i="2"/>
  <c r="J6639" i="2" s="1"/>
  <c r="K6639" i="2" s="1"/>
  <c r="G6615" i="2"/>
  <c r="I6615" i="2"/>
  <c r="J6615" i="2" s="1"/>
  <c r="K6615" i="2" s="1"/>
  <c r="H6603" i="2"/>
  <c r="I6603" i="2"/>
  <c r="J6603" i="2" s="1"/>
  <c r="K6603" i="2" s="1"/>
  <c r="G6579" i="2"/>
  <c r="I6579" i="2"/>
  <c r="J6579" i="2" s="1"/>
  <c r="K6579" i="2" s="1"/>
  <c r="H6567" i="2"/>
  <c r="I6567" i="2"/>
  <c r="J6567" i="2" s="1"/>
  <c r="K6567" i="2" s="1"/>
  <c r="G6543" i="2"/>
  <c r="I6543" i="2"/>
  <c r="J6543" i="2" s="1"/>
  <c r="K6543" i="2" s="1"/>
  <c r="H6531" i="2"/>
  <c r="I6531" i="2"/>
  <c r="J6531" i="2" s="1"/>
  <c r="K6531" i="2" s="1"/>
  <c r="G6507" i="2"/>
  <c r="I6507" i="2"/>
  <c r="J6507" i="2" s="1"/>
  <c r="K6507" i="2" s="1"/>
  <c r="H6495" i="2"/>
  <c r="I6495" i="2"/>
  <c r="J6495" i="2" s="1"/>
  <c r="K6495" i="2" s="1"/>
  <c r="G6471" i="2"/>
  <c r="I6471" i="2"/>
  <c r="J6471" i="2" s="1"/>
  <c r="K6471" i="2" s="1"/>
  <c r="H6459" i="2"/>
  <c r="I6459" i="2"/>
  <c r="J6459" i="2" s="1"/>
  <c r="K6459" i="2" s="1"/>
  <c r="G6435" i="2"/>
  <c r="I6435" i="2"/>
  <c r="J6435" i="2" s="1"/>
  <c r="K6435" i="2" s="1"/>
  <c r="H6423" i="2"/>
  <c r="I6423" i="2"/>
  <c r="J6423" i="2" s="1"/>
  <c r="K6423" i="2" s="1"/>
  <c r="G6187" i="2"/>
  <c r="I6187" i="2"/>
  <c r="J6187" i="2" s="1"/>
  <c r="K6187" i="2" s="1"/>
  <c r="G6175" i="2"/>
  <c r="H6175" i="2"/>
  <c r="I6175" i="2"/>
  <c r="J6175" i="2" s="1"/>
  <c r="K6175" i="2" s="1"/>
  <c r="H6055" i="2"/>
  <c r="I6055" i="2"/>
  <c r="J6055" i="2" s="1"/>
  <c r="K6055" i="2" s="1"/>
  <c r="G6043" i="2"/>
  <c r="H6043" i="2"/>
  <c r="I6043" i="2"/>
  <c r="J6043" i="2" s="1"/>
  <c r="K6043" i="2" s="1"/>
  <c r="M6043" i="2"/>
  <c r="N6043" i="2" s="1"/>
  <c r="M6031" i="2"/>
  <c r="N6031" i="2" s="1"/>
  <c r="H6031" i="2"/>
  <c r="I6031" i="2"/>
  <c r="J6031" i="2" s="1"/>
  <c r="K6031" i="2" s="1"/>
  <c r="H6019" i="2"/>
  <c r="M6019" i="2"/>
  <c r="N6019" i="2" s="1"/>
  <c r="G6007" i="2"/>
  <c r="H6007" i="2"/>
  <c r="I6007" i="2"/>
  <c r="J6007" i="2" s="1"/>
  <c r="K6007" i="2" s="1"/>
  <c r="M6007" i="2"/>
  <c r="N6007" i="2" s="1"/>
  <c r="M5995" i="2"/>
  <c r="N5995" i="2" s="1"/>
  <c r="G5995" i="2"/>
  <c r="I5995" i="2"/>
  <c r="J5995" i="2" s="1"/>
  <c r="K5995" i="2" s="1"/>
  <c r="H5983" i="2"/>
  <c r="G5983" i="2"/>
  <c r="I5983" i="2"/>
  <c r="J5983" i="2" s="1"/>
  <c r="K5983" i="2" s="1"/>
  <c r="G5971" i="2"/>
  <c r="H5971" i="2"/>
  <c r="I5971" i="2"/>
  <c r="J5971" i="2" s="1"/>
  <c r="K5971" i="2" s="1"/>
  <c r="M5971" i="2"/>
  <c r="N5971" i="2" s="1"/>
  <c r="M5959" i="2"/>
  <c r="N5959" i="2" s="1"/>
  <c r="G5959" i="2"/>
  <c r="H5959" i="2"/>
  <c r="I5959" i="2"/>
  <c r="J5959" i="2" s="1"/>
  <c r="K5959" i="2" s="1"/>
  <c r="H5947" i="2"/>
  <c r="G5947" i="2"/>
  <c r="G5935" i="2"/>
  <c r="H5935" i="2"/>
  <c r="I5935" i="2"/>
  <c r="J5935" i="2" s="1"/>
  <c r="K5935" i="2" s="1"/>
  <c r="M5935" i="2"/>
  <c r="N5935" i="2" s="1"/>
  <c r="M5923" i="2"/>
  <c r="N5923" i="2" s="1"/>
  <c r="G5923" i="2"/>
  <c r="H5923" i="2"/>
  <c r="I5923" i="2"/>
  <c r="J5923" i="2" s="1"/>
  <c r="K5923" i="2" s="1"/>
  <c r="H5911" i="2"/>
  <c r="G5911" i="2"/>
  <c r="G5899" i="2"/>
  <c r="H5899" i="2"/>
  <c r="I5899" i="2"/>
  <c r="J5899" i="2" s="1"/>
  <c r="K5899" i="2" s="1"/>
  <c r="M5899" i="2"/>
  <c r="N5899" i="2" s="1"/>
  <c r="M5887" i="2"/>
  <c r="N5887" i="2" s="1"/>
  <c r="G5887" i="2"/>
  <c r="H5887" i="2"/>
  <c r="I5887" i="2"/>
  <c r="J5887" i="2" s="1"/>
  <c r="K5887" i="2" s="1"/>
  <c r="H5875" i="2"/>
  <c r="G5875" i="2"/>
  <c r="G5863" i="2"/>
  <c r="H5863" i="2"/>
  <c r="I5863" i="2"/>
  <c r="J5863" i="2" s="1"/>
  <c r="K5863" i="2" s="1"/>
  <c r="M5863" i="2"/>
  <c r="N5863" i="2" s="1"/>
  <c r="M5851" i="2"/>
  <c r="N5851" i="2" s="1"/>
  <c r="G5851" i="2"/>
  <c r="H5851" i="2"/>
  <c r="I5851" i="2"/>
  <c r="J5851" i="2" s="1"/>
  <c r="K5851" i="2" s="1"/>
  <c r="H5839" i="2"/>
  <c r="G5839" i="2"/>
  <c r="G5827" i="2"/>
  <c r="H5827" i="2"/>
  <c r="I5827" i="2"/>
  <c r="J5827" i="2" s="1"/>
  <c r="K5827" i="2" s="1"/>
  <c r="M5827" i="2"/>
  <c r="N5827" i="2" s="1"/>
  <c r="M5815" i="2"/>
  <c r="N5815" i="2" s="1"/>
  <c r="G5815" i="2"/>
  <c r="H5815" i="2"/>
  <c r="I5815" i="2"/>
  <c r="J5815" i="2" s="1"/>
  <c r="K5815" i="2" s="1"/>
  <c r="H5725" i="2"/>
  <c r="G5725" i="2"/>
  <c r="G5713" i="2"/>
  <c r="H5713" i="2"/>
  <c r="I5713" i="2"/>
  <c r="J5713" i="2" s="1"/>
  <c r="K5713" i="2" s="1"/>
  <c r="M5713" i="2"/>
  <c r="N5713" i="2" s="1"/>
  <c r="M5701" i="2"/>
  <c r="N5701" i="2" s="1"/>
  <c r="G5701" i="2"/>
  <c r="H5701" i="2"/>
  <c r="I5701" i="2"/>
  <c r="J5701" i="2" s="1"/>
  <c r="K5701" i="2" s="1"/>
  <c r="H5689" i="2"/>
  <c r="G5689" i="2"/>
  <c r="G5677" i="2"/>
  <c r="H5677" i="2"/>
  <c r="I5677" i="2"/>
  <c r="J5677" i="2" s="1"/>
  <c r="K5677" i="2" s="1"/>
  <c r="M5677" i="2"/>
  <c r="N5677" i="2" s="1"/>
  <c r="M5665" i="2"/>
  <c r="N5665" i="2" s="1"/>
  <c r="G5665" i="2"/>
  <c r="H5665" i="2"/>
  <c r="I5665" i="2"/>
  <c r="J5665" i="2" s="1"/>
  <c r="K5665" i="2" s="1"/>
  <c r="H5653" i="2"/>
  <c r="G5653" i="2"/>
  <c r="G5641" i="2"/>
  <c r="H5641" i="2"/>
  <c r="I5641" i="2"/>
  <c r="J5641" i="2" s="1"/>
  <c r="K5641" i="2" s="1"/>
  <c r="M5641" i="2"/>
  <c r="N5641" i="2" s="1"/>
  <c r="M5629" i="2"/>
  <c r="N5629" i="2" s="1"/>
  <c r="G5629" i="2"/>
  <c r="H5629" i="2"/>
  <c r="I5629" i="2"/>
  <c r="J5629" i="2" s="1"/>
  <c r="K5629" i="2" s="1"/>
  <c r="H5617" i="2"/>
  <c r="G5617" i="2"/>
  <c r="G5605" i="2"/>
  <c r="H5605" i="2"/>
  <c r="I5605" i="2"/>
  <c r="J5605" i="2" s="1"/>
  <c r="K5605" i="2" s="1"/>
  <c r="M5605" i="2"/>
  <c r="N5605" i="2" s="1"/>
  <c r="M5593" i="2"/>
  <c r="N5593" i="2" s="1"/>
  <c r="G5593" i="2"/>
  <c r="H5593" i="2"/>
  <c r="I5593" i="2"/>
  <c r="J5593" i="2" s="1"/>
  <c r="K5593" i="2" s="1"/>
  <c r="H5581" i="2"/>
  <c r="G5581" i="2"/>
  <c r="G5569" i="2"/>
  <c r="H5569" i="2"/>
  <c r="I5569" i="2"/>
  <c r="J5569" i="2" s="1"/>
  <c r="K5569" i="2" s="1"/>
  <c r="M5569" i="2"/>
  <c r="N5569" i="2" s="1"/>
  <c r="M5557" i="2"/>
  <c r="N5557" i="2" s="1"/>
  <c r="G5557" i="2"/>
  <c r="H5557" i="2"/>
  <c r="I5557" i="2"/>
  <c r="J5557" i="2" s="1"/>
  <c r="K5557" i="2" s="1"/>
  <c r="I5545" i="2"/>
  <c r="J5545" i="2" s="1"/>
  <c r="K5545" i="2" s="1"/>
  <c r="M5545" i="2"/>
  <c r="N5545" i="2" s="1"/>
  <c r="I5521" i="2"/>
  <c r="J5521" i="2" s="1"/>
  <c r="K5521" i="2" s="1"/>
  <c r="M5521" i="2"/>
  <c r="N5521" i="2" s="1"/>
  <c r="G5509" i="2"/>
  <c r="H5509" i="2"/>
  <c r="I5485" i="2"/>
  <c r="J5485" i="2" s="1"/>
  <c r="K5485" i="2" s="1"/>
  <c r="M5485" i="2"/>
  <c r="N5485" i="2" s="1"/>
  <c r="G5473" i="2"/>
  <c r="H5473" i="2"/>
  <c r="I5265" i="2"/>
  <c r="J5265" i="2" s="1"/>
  <c r="K5265" i="2" s="1"/>
  <c r="M5265" i="2"/>
  <c r="N5265" i="2" s="1"/>
  <c r="G5253" i="2"/>
  <c r="H5253" i="2"/>
  <c r="G5241" i="2"/>
  <c r="M5241" i="2"/>
  <c r="N5241" i="2" s="1"/>
  <c r="G5229" i="2"/>
  <c r="I5229" i="2"/>
  <c r="J5229" i="2" s="1"/>
  <c r="K5229" i="2" s="1"/>
  <c r="H5229" i="2"/>
  <c r="M5229" i="2"/>
  <c r="N5229" i="2" s="1"/>
  <c r="G5217" i="2"/>
  <c r="H5217" i="2"/>
  <c r="I5217" i="2"/>
  <c r="J5217" i="2" s="1"/>
  <c r="K5217" i="2" s="1"/>
  <c r="G5205" i="2"/>
  <c r="M5205" i="2"/>
  <c r="N5205" i="2" s="1"/>
  <c r="I5205" i="2"/>
  <c r="J5205" i="2" s="1"/>
  <c r="K5205" i="2" s="1"/>
  <c r="G5193" i="2"/>
  <c r="I5193" i="2"/>
  <c r="J5193" i="2" s="1"/>
  <c r="K5193" i="2" s="1"/>
  <c r="M5193" i="2"/>
  <c r="N5193" i="2" s="1"/>
  <c r="G5181" i="2"/>
  <c r="H5181" i="2"/>
  <c r="I5181" i="2"/>
  <c r="J5181" i="2" s="1"/>
  <c r="K5181" i="2" s="1"/>
  <c r="G5169" i="2"/>
  <c r="M5169" i="2"/>
  <c r="N5169" i="2" s="1"/>
  <c r="H5169" i="2"/>
  <c r="I5169" i="2"/>
  <c r="J5169" i="2" s="1"/>
  <c r="K5169" i="2" s="1"/>
  <c r="G5157" i="2"/>
  <c r="I5157" i="2"/>
  <c r="J5157" i="2" s="1"/>
  <c r="K5157" i="2" s="1"/>
  <c r="G5145" i="2"/>
  <c r="H5145" i="2"/>
  <c r="I5145" i="2"/>
  <c r="J5145" i="2" s="1"/>
  <c r="K5145" i="2" s="1"/>
  <c r="M5145" i="2"/>
  <c r="N5145" i="2" s="1"/>
  <c r="G5133" i="2"/>
  <c r="M5133" i="2"/>
  <c r="N5133" i="2" s="1"/>
  <c r="G5121" i="2"/>
  <c r="I5121" i="2"/>
  <c r="J5121" i="2" s="1"/>
  <c r="K5121" i="2" s="1"/>
  <c r="H5121" i="2"/>
  <c r="M5121" i="2"/>
  <c r="N5121" i="2" s="1"/>
  <c r="G5109" i="2"/>
  <c r="H5109" i="2"/>
  <c r="I5109" i="2"/>
  <c r="J5109" i="2" s="1"/>
  <c r="K5109" i="2" s="1"/>
  <c r="G5097" i="2"/>
  <c r="M5097" i="2"/>
  <c r="N5097" i="2" s="1"/>
  <c r="I5097" i="2"/>
  <c r="J5097" i="2" s="1"/>
  <c r="K5097" i="2" s="1"/>
  <c r="G5085" i="2"/>
  <c r="I5085" i="2"/>
  <c r="J5085" i="2" s="1"/>
  <c r="K5085" i="2" s="1"/>
  <c r="M5085" i="2"/>
  <c r="N5085" i="2" s="1"/>
  <c r="G5073" i="2"/>
  <c r="H5073" i="2"/>
  <c r="I5073" i="2"/>
  <c r="J5073" i="2" s="1"/>
  <c r="K5073" i="2" s="1"/>
  <c r="G5061" i="2"/>
  <c r="H5061" i="2"/>
  <c r="I5061" i="2"/>
  <c r="J5061" i="2" s="1"/>
  <c r="K5061" i="2" s="1"/>
  <c r="M5061" i="2"/>
  <c r="N5061" i="2" s="1"/>
  <c r="G5049" i="2"/>
  <c r="H5049" i="2"/>
  <c r="G5037" i="2"/>
  <c r="H5037" i="2"/>
  <c r="I5037" i="2"/>
  <c r="J5037" i="2" s="1"/>
  <c r="K5037" i="2" s="1"/>
  <c r="G5025" i="2"/>
  <c r="H5025" i="2"/>
  <c r="M5013" i="2"/>
  <c r="N5013" i="2" s="1"/>
  <c r="H5013" i="2"/>
  <c r="G5001" i="2"/>
  <c r="M5001" i="2"/>
  <c r="N5001" i="2" s="1"/>
  <c r="H5001" i="2"/>
  <c r="I5001" i="2"/>
  <c r="J5001" i="2" s="1"/>
  <c r="K5001" i="2" s="1"/>
  <c r="G4989" i="2"/>
  <c r="H4989" i="2"/>
  <c r="I4989" i="2"/>
  <c r="J4989" i="2" s="1"/>
  <c r="K4989" i="2" s="1"/>
  <c r="M4989" i="2"/>
  <c r="N4989" i="2" s="1"/>
  <c r="M4977" i="2"/>
  <c r="N4977" i="2" s="1"/>
  <c r="G4977" i="2"/>
  <c r="G4965" i="2"/>
  <c r="H4965" i="2"/>
  <c r="I4965" i="2"/>
  <c r="J4965" i="2" s="1"/>
  <c r="K4965" i="2" s="1"/>
  <c r="G4953" i="2"/>
  <c r="H4953" i="2"/>
  <c r="I4953" i="2"/>
  <c r="J4953" i="2" s="1"/>
  <c r="K4953" i="2" s="1"/>
  <c r="M4953" i="2"/>
  <c r="N4953" i="2" s="1"/>
  <c r="M4941" i="2"/>
  <c r="N4941" i="2" s="1"/>
  <c r="G4941" i="2"/>
  <c r="I4941" i="2"/>
  <c r="J4941" i="2" s="1"/>
  <c r="K4941" i="2" s="1"/>
  <c r="H4941" i="2"/>
  <c r="G4929" i="2"/>
  <c r="H4929" i="2"/>
  <c r="M4929" i="2"/>
  <c r="N4929" i="2" s="1"/>
  <c r="M4917" i="2"/>
  <c r="N4917" i="2" s="1"/>
  <c r="G4917" i="2"/>
  <c r="H4917" i="2"/>
  <c r="I4917" i="2"/>
  <c r="J4917" i="2" s="1"/>
  <c r="K4917" i="2" s="1"/>
  <c r="G4905" i="2"/>
  <c r="H4905" i="2"/>
  <c r="I4905" i="2"/>
  <c r="J4905" i="2" s="1"/>
  <c r="K4905" i="2" s="1"/>
  <c r="M4905" i="2"/>
  <c r="N4905" i="2" s="1"/>
  <c r="G4893" i="2"/>
  <c r="H4893" i="2"/>
  <c r="I4893" i="2"/>
  <c r="J4893" i="2" s="1"/>
  <c r="K4893" i="2" s="1"/>
  <c r="M4893" i="2"/>
  <c r="N4893" i="2" s="1"/>
  <c r="G4881" i="2"/>
  <c r="H4881" i="2"/>
  <c r="I4881" i="2"/>
  <c r="J4881" i="2" s="1"/>
  <c r="K4881" i="2" s="1"/>
  <c r="M4881" i="2"/>
  <c r="N4881" i="2" s="1"/>
  <c r="G4869" i="2"/>
  <c r="H4869" i="2"/>
  <c r="I4869" i="2"/>
  <c r="J4869" i="2" s="1"/>
  <c r="K4869" i="2" s="1"/>
  <c r="M4869" i="2"/>
  <c r="N4869" i="2" s="1"/>
  <c r="G4857" i="2"/>
  <c r="H4857" i="2"/>
  <c r="I4857" i="2"/>
  <c r="J4857" i="2" s="1"/>
  <c r="K4857" i="2" s="1"/>
  <c r="M4857" i="2"/>
  <c r="N4857" i="2" s="1"/>
  <c r="G4845" i="2"/>
  <c r="H4845" i="2"/>
  <c r="I4845" i="2"/>
  <c r="J4845" i="2" s="1"/>
  <c r="K4845" i="2" s="1"/>
  <c r="M4845" i="2"/>
  <c r="N4845" i="2" s="1"/>
  <c r="G4833" i="2"/>
  <c r="H4833" i="2"/>
  <c r="I4833" i="2"/>
  <c r="J4833" i="2" s="1"/>
  <c r="K4833" i="2" s="1"/>
  <c r="M4833" i="2"/>
  <c r="N4833" i="2" s="1"/>
  <c r="G4821" i="2"/>
  <c r="H4821" i="2"/>
  <c r="I4821" i="2"/>
  <c r="J4821" i="2" s="1"/>
  <c r="K4821" i="2" s="1"/>
  <c r="M4821" i="2"/>
  <c r="N4821" i="2" s="1"/>
  <c r="G4809" i="2"/>
  <c r="H4809" i="2"/>
  <c r="I4809" i="2"/>
  <c r="J4809" i="2" s="1"/>
  <c r="K4809" i="2" s="1"/>
  <c r="M4809" i="2"/>
  <c r="N4809" i="2" s="1"/>
  <c r="G4797" i="2"/>
  <c r="H4797" i="2"/>
  <c r="I4797" i="2"/>
  <c r="J4797" i="2" s="1"/>
  <c r="K4797" i="2" s="1"/>
  <c r="M4797" i="2"/>
  <c r="N4797" i="2" s="1"/>
  <c r="G4785" i="2"/>
  <c r="H4785" i="2"/>
  <c r="I4785" i="2"/>
  <c r="J4785" i="2" s="1"/>
  <c r="K4785" i="2" s="1"/>
  <c r="M4785" i="2"/>
  <c r="N4785" i="2" s="1"/>
  <c r="G4773" i="2"/>
  <c r="I4773" i="2"/>
  <c r="J4773" i="2" s="1"/>
  <c r="K4773" i="2" s="1"/>
  <c r="H4773" i="2"/>
  <c r="M4773" i="2"/>
  <c r="N4773" i="2" s="1"/>
  <c r="G4761" i="2"/>
  <c r="I4761" i="2"/>
  <c r="J4761" i="2" s="1"/>
  <c r="K4761" i="2" s="1"/>
  <c r="M4761" i="2"/>
  <c r="N4761" i="2" s="1"/>
  <c r="G4749" i="2"/>
  <c r="I4749" i="2"/>
  <c r="J4749" i="2" s="1"/>
  <c r="K4749" i="2" s="1"/>
  <c r="H4749" i="2"/>
  <c r="M4749" i="2"/>
  <c r="N4749" i="2" s="1"/>
  <c r="G4737" i="2"/>
  <c r="I4737" i="2"/>
  <c r="J4737" i="2" s="1"/>
  <c r="K4737" i="2" s="1"/>
  <c r="H4737" i="2"/>
  <c r="G4586" i="2"/>
  <c r="I4586" i="2"/>
  <c r="J4586" i="2" s="1"/>
  <c r="K4586" i="2" s="1"/>
  <c r="M4586" i="2"/>
  <c r="N4586" i="2" s="1"/>
  <c r="H4586" i="2"/>
  <c r="G4574" i="2"/>
  <c r="I4574" i="2"/>
  <c r="J4574" i="2" s="1"/>
  <c r="K4574" i="2" s="1"/>
  <c r="H4574" i="2"/>
  <c r="M4574" i="2"/>
  <c r="N4574" i="2" s="1"/>
  <c r="G4562" i="2"/>
  <c r="I4562" i="2"/>
  <c r="J4562" i="2" s="1"/>
  <c r="K4562" i="2" s="1"/>
  <c r="H4562" i="2"/>
  <c r="G4550" i="2"/>
  <c r="I4550" i="2"/>
  <c r="J4550" i="2" s="1"/>
  <c r="K4550" i="2" s="1"/>
  <c r="M4550" i="2"/>
  <c r="N4550" i="2" s="1"/>
  <c r="G4538" i="2"/>
  <c r="I4538" i="2"/>
  <c r="J4538" i="2" s="1"/>
  <c r="K4538" i="2" s="1"/>
  <c r="H4538" i="2"/>
  <c r="M4538" i="2"/>
  <c r="N4538" i="2" s="1"/>
  <c r="G4526" i="2"/>
  <c r="I4526" i="2"/>
  <c r="J4526" i="2" s="1"/>
  <c r="K4526" i="2" s="1"/>
  <c r="H4526" i="2"/>
  <c r="G4514" i="2"/>
  <c r="I4514" i="2"/>
  <c r="J4514" i="2" s="1"/>
  <c r="K4514" i="2" s="1"/>
  <c r="M4514" i="2"/>
  <c r="N4514" i="2" s="1"/>
  <c r="G4502" i="2"/>
  <c r="H4502" i="2"/>
  <c r="I4502" i="2"/>
  <c r="J4502" i="2" s="1"/>
  <c r="K4502" i="2" s="1"/>
  <c r="M4502" i="2"/>
  <c r="N4502" i="2" s="1"/>
  <c r="G4490" i="2"/>
  <c r="H4490" i="2"/>
  <c r="I4490" i="2"/>
  <c r="J4490" i="2" s="1"/>
  <c r="K4490" i="2" s="1"/>
  <c r="M4490" i="2"/>
  <c r="N4490" i="2" s="1"/>
  <c r="G4478" i="2"/>
  <c r="H4478" i="2"/>
  <c r="I4478" i="2"/>
  <c r="J4478" i="2" s="1"/>
  <c r="K4478" i="2" s="1"/>
  <c r="M4478" i="2"/>
  <c r="N4478" i="2" s="1"/>
  <c r="G4466" i="2"/>
  <c r="H4466" i="2"/>
  <c r="I4466" i="2"/>
  <c r="J4466" i="2" s="1"/>
  <c r="K4466" i="2" s="1"/>
  <c r="M4466" i="2"/>
  <c r="N4466" i="2" s="1"/>
  <c r="G4454" i="2"/>
  <c r="H4454" i="2"/>
  <c r="I4454" i="2"/>
  <c r="J4454" i="2" s="1"/>
  <c r="K4454" i="2" s="1"/>
  <c r="M4454" i="2"/>
  <c r="N4454" i="2" s="1"/>
  <c r="G4442" i="2"/>
  <c r="H4442" i="2"/>
  <c r="I4442" i="2"/>
  <c r="J4442" i="2" s="1"/>
  <c r="K4442" i="2" s="1"/>
  <c r="M4442" i="2"/>
  <c r="N4442" i="2" s="1"/>
  <c r="G4430" i="2"/>
  <c r="H4430" i="2"/>
  <c r="I4430" i="2"/>
  <c r="J4430" i="2" s="1"/>
  <c r="K4430" i="2" s="1"/>
  <c r="M4430" i="2"/>
  <c r="N4430" i="2" s="1"/>
  <c r="G4418" i="2"/>
  <c r="H4418" i="2"/>
  <c r="M4418" i="2"/>
  <c r="N4418" i="2" s="1"/>
  <c r="I4418" i="2"/>
  <c r="J4418" i="2" s="1"/>
  <c r="K4418" i="2" s="1"/>
  <c r="I4406" i="2"/>
  <c r="J4406" i="2" s="1"/>
  <c r="K4406" i="2" s="1"/>
  <c r="G4406" i="2"/>
  <c r="H4406" i="2"/>
  <c r="M4406" i="2"/>
  <c r="N4406" i="2" s="1"/>
  <c r="M4394" i="2"/>
  <c r="N4394" i="2" s="1"/>
  <c r="G4394" i="2"/>
  <c r="I4394" i="2"/>
  <c r="J4394" i="2" s="1"/>
  <c r="K4394" i="2" s="1"/>
  <c r="G4382" i="2"/>
  <c r="H4382" i="2"/>
  <c r="M4382" i="2"/>
  <c r="N4382" i="2" s="1"/>
  <c r="I4370" i="2"/>
  <c r="J4370" i="2" s="1"/>
  <c r="K4370" i="2" s="1"/>
  <c r="G4370" i="2"/>
  <c r="H4370" i="2"/>
  <c r="M4370" i="2"/>
  <c r="N4370" i="2" s="1"/>
  <c r="M4358" i="2"/>
  <c r="N4358" i="2" s="1"/>
  <c r="G4358" i="2"/>
  <c r="H4358" i="2"/>
  <c r="I4358" i="2"/>
  <c r="J4358" i="2" s="1"/>
  <c r="K4358" i="2" s="1"/>
  <c r="G4346" i="2"/>
  <c r="H4346" i="2"/>
  <c r="M4346" i="2"/>
  <c r="N4346" i="2" s="1"/>
  <c r="I4334" i="2"/>
  <c r="J4334" i="2" s="1"/>
  <c r="K4334" i="2" s="1"/>
  <c r="G4334" i="2"/>
  <c r="M4322" i="2"/>
  <c r="N4322" i="2" s="1"/>
  <c r="G4322" i="2"/>
  <c r="H4322" i="2"/>
  <c r="I4322" i="2"/>
  <c r="J4322" i="2" s="1"/>
  <c r="K4322" i="2" s="1"/>
  <c r="G4310" i="2"/>
  <c r="H4310" i="2"/>
  <c r="M4310" i="2"/>
  <c r="N4310" i="2" s="1"/>
  <c r="I4310" i="2"/>
  <c r="J4310" i="2" s="1"/>
  <c r="K4310" i="2" s="1"/>
  <c r="I4298" i="2"/>
  <c r="J4298" i="2" s="1"/>
  <c r="K4298" i="2" s="1"/>
  <c r="G4298" i="2"/>
  <c r="H4298" i="2"/>
  <c r="M4298" i="2"/>
  <c r="N4298" i="2" s="1"/>
  <c r="M4286" i="2"/>
  <c r="N4286" i="2" s="1"/>
  <c r="G4286" i="2"/>
  <c r="H4286" i="2"/>
  <c r="I4286" i="2"/>
  <c r="J4286" i="2" s="1"/>
  <c r="K4286" i="2" s="1"/>
  <c r="G4274" i="2"/>
  <c r="H4274" i="2"/>
  <c r="M4274" i="2"/>
  <c r="N4274" i="2" s="1"/>
  <c r="M4262" i="2"/>
  <c r="N4262" i="2" s="1"/>
  <c r="G4262" i="2"/>
  <c r="H4262" i="2"/>
  <c r="I4262" i="2"/>
  <c r="J4262" i="2" s="1"/>
  <c r="K4262" i="2" s="1"/>
  <c r="M4250" i="2"/>
  <c r="N4250" i="2" s="1"/>
  <c r="H4250" i="2"/>
  <c r="I4250" i="2"/>
  <c r="J4250" i="2" s="1"/>
  <c r="K4250" i="2" s="1"/>
  <c r="M4075" i="2"/>
  <c r="N4075" i="2" s="1"/>
  <c r="H4075" i="2"/>
  <c r="G4075" i="2"/>
  <c r="M4063" i="2"/>
  <c r="N4063" i="2" s="1"/>
  <c r="G4063" i="2"/>
  <c r="H4063" i="2"/>
  <c r="I4063" i="2"/>
  <c r="J4063" i="2" s="1"/>
  <c r="K4063" i="2" s="1"/>
  <c r="M4051" i="2"/>
  <c r="N4051" i="2" s="1"/>
  <c r="H4051" i="2"/>
  <c r="I4051" i="2"/>
  <c r="J4051" i="2" s="1"/>
  <c r="K4051" i="2" s="1"/>
  <c r="G4051" i="2"/>
  <c r="M4039" i="2"/>
  <c r="N4039" i="2" s="1"/>
  <c r="H4039" i="2"/>
  <c r="M4027" i="2"/>
  <c r="N4027" i="2" s="1"/>
  <c r="G4027" i="2"/>
  <c r="H4027" i="2"/>
  <c r="I4027" i="2"/>
  <c r="J4027" i="2" s="1"/>
  <c r="K4027" i="2" s="1"/>
  <c r="M4015" i="2"/>
  <c r="N4015" i="2" s="1"/>
  <c r="H4015" i="2"/>
  <c r="I4015" i="2"/>
  <c r="J4015" i="2" s="1"/>
  <c r="K4015" i="2" s="1"/>
  <c r="M4003" i="2"/>
  <c r="N4003" i="2" s="1"/>
  <c r="H4003" i="2"/>
  <c r="I4003" i="2"/>
  <c r="J4003" i="2" s="1"/>
  <c r="K4003" i="2" s="1"/>
  <c r="G4003" i="2"/>
  <c r="M3991" i="2"/>
  <c r="N3991" i="2" s="1"/>
  <c r="G3991" i="2"/>
  <c r="M3979" i="2"/>
  <c r="N3979" i="2" s="1"/>
  <c r="G3979" i="2"/>
  <c r="I3979" i="2"/>
  <c r="J3979" i="2" s="1"/>
  <c r="K3979" i="2" s="1"/>
  <c r="M3967" i="2"/>
  <c r="N3967" i="2" s="1"/>
  <c r="H3967" i="2"/>
  <c r="I3967" i="2"/>
  <c r="J3967" i="2" s="1"/>
  <c r="K3967" i="2" s="1"/>
  <c r="G3967" i="2"/>
  <c r="M3955" i="2"/>
  <c r="N3955" i="2" s="1"/>
  <c r="H3955" i="2"/>
  <c r="G3955" i="2"/>
  <c r="I3955" i="2"/>
  <c r="J3955" i="2" s="1"/>
  <c r="K3955" i="2" s="1"/>
  <c r="M3943" i="2"/>
  <c r="N3943" i="2" s="1"/>
  <c r="G3943" i="2"/>
  <c r="I3943" i="2"/>
  <c r="J3943" i="2" s="1"/>
  <c r="K3943" i="2" s="1"/>
  <c r="H3943" i="2"/>
  <c r="M3931" i="2"/>
  <c r="N3931" i="2" s="1"/>
  <c r="H3931" i="2"/>
  <c r="I3931" i="2"/>
  <c r="J3931" i="2" s="1"/>
  <c r="K3931" i="2" s="1"/>
  <c r="M3919" i="2"/>
  <c r="N3919" i="2" s="1"/>
  <c r="G3919" i="2"/>
  <c r="H3919" i="2"/>
  <c r="I3919" i="2"/>
  <c r="J3919" i="2" s="1"/>
  <c r="K3919" i="2" s="1"/>
  <c r="M3907" i="2"/>
  <c r="N3907" i="2" s="1"/>
  <c r="H3907" i="2"/>
  <c r="G3907" i="2"/>
  <c r="I3907" i="2"/>
  <c r="J3907" i="2" s="1"/>
  <c r="K3907" i="2" s="1"/>
  <c r="M3895" i="2"/>
  <c r="N3895" i="2" s="1"/>
  <c r="H3895" i="2"/>
  <c r="G3895" i="2"/>
  <c r="I3895" i="2"/>
  <c r="J3895" i="2" s="1"/>
  <c r="K3895" i="2" s="1"/>
  <c r="M3883" i="2"/>
  <c r="N3883" i="2" s="1"/>
  <c r="H3883" i="2"/>
  <c r="G3883" i="2"/>
  <c r="I3883" i="2"/>
  <c r="J3883" i="2" s="1"/>
  <c r="K3883" i="2" s="1"/>
  <c r="M3871" i="2"/>
  <c r="N3871" i="2" s="1"/>
  <c r="H3871" i="2"/>
  <c r="G3871" i="2"/>
  <c r="M3859" i="2"/>
  <c r="N3859" i="2" s="1"/>
  <c r="H3859" i="2"/>
  <c r="G3859" i="2"/>
  <c r="I3859" i="2"/>
  <c r="J3859" i="2" s="1"/>
  <c r="K3859" i="2" s="1"/>
  <c r="M3847" i="2"/>
  <c r="N3847" i="2" s="1"/>
  <c r="H3847" i="2"/>
  <c r="G3847" i="2"/>
  <c r="M3835" i="2"/>
  <c r="N3835" i="2" s="1"/>
  <c r="H3835" i="2"/>
  <c r="G3835" i="2"/>
  <c r="M3823" i="2"/>
  <c r="N3823" i="2" s="1"/>
  <c r="H3823" i="2"/>
  <c r="G3823" i="2"/>
  <c r="I3823" i="2"/>
  <c r="J3823" i="2" s="1"/>
  <c r="K3823" i="2" s="1"/>
  <c r="M3811" i="2"/>
  <c r="N3811" i="2" s="1"/>
  <c r="H3811" i="2"/>
  <c r="G3811" i="2"/>
  <c r="I3811" i="2"/>
  <c r="J3811" i="2" s="1"/>
  <c r="K3811" i="2" s="1"/>
  <c r="M3799" i="2"/>
  <c r="N3799" i="2" s="1"/>
  <c r="H3799" i="2"/>
  <c r="G3799" i="2"/>
  <c r="I3799" i="2"/>
  <c r="J3799" i="2" s="1"/>
  <c r="K3799" i="2" s="1"/>
  <c r="M3787" i="2"/>
  <c r="N3787" i="2" s="1"/>
  <c r="H3787" i="2"/>
  <c r="G3787" i="2"/>
  <c r="I3787" i="2"/>
  <c r="J3787" i="2" s="1"/>
  <c r="K3787" i="2" s="1"/>
  <c r="M3775" i="2"/>
  <c r="N3775" i="2" s="1"/>
  <c r="H3775" i="2"/>
  <c r="I3775" i="2"/>
  <c r="J3775" i="2" s="1"/>
  <c r="K3775" i="2" s="1"/>
  <c r="M3644" i="2"/>
  <c r="N3644" i="2" s="1"/>
  <c r="H3644" i="2"/>
  <c r="G3644" i="2"/>
  <c r="I3644" i="2"/>
  <c r="J3644" i="2" s="1"/>
  <c r="K3644" i="2" s="1"/>
  <c r="M3632" i="2"/>
  <c r="N3632" i="2" s="1"/>
  <c r="H3632" i="2"/>
  <c r="G3632" i="2"/>
  <c r="I3632" i="2"/>
  <c r="J3632" i="2" s="1"/>
  <c r="K3632" i="2" s="1"/>
  <c r="M3620" i="2"/>
  <c r="N3620" i="2" s="1"/>
  <c r="H3620" i="2"/>
  <c r="G3620" i="2"/>
  <c r="M3608" i="2"/>
  <c r="N3608" i="2" s="1"/>
  <c r="H3608" i="2"/>
  <c r="G3608" i="2"/>
  <c r="I3608" i="2"/>
  <c r="J3608" i="2" s="1"/>
  <c r="K3608" i="2" s="1"/>
  <c r="H3596" i="2"/>
  <c r="M3596" i="2"/>
  <c r="N3596" i="2" s="1"/>
  <c r="G3596" i="2"/>
  <c r="I3596" i="2"/>
  <c r="J3596" i="2" s="1"/>
  <c r="K3596" i="2" s="1"/>
  <c r="H3584" i="2"/>
  <c r="G3584" i="2"/>
  <c r="I3584" i="2"/>
  <c r="J3584" i="2" s="1"/>
  <c r="K3584" i="2" s="1"/>
  <c r="M3584" i="2"/>
  <c r="N3584" i="2" s="1"/>
  <c r="H3572" i="2"/>
  <c r="I3572" i="2"/>
  <c r="J3572" i="2" s="1"/>
  <c r="K3572" i="2" s="1"/>
  <c r="M3572" i="2"/>
  <c r="N3572" i="2" s="1"/>
  <c r="H3560" i="2"/>
  <c r="M3560" i="2"/>
  <c r="N3560" i="2" s="1"/>
  <c r="G3560" i="2"/>
  <c r="I3560" i="2"/>
  <c r="J3560" i="2" s="1"/>
  <c r="K3560" i="2" s="1"/>
  <c r="H3548" i="2"/>
  <c r="G3548" i="2"/>
  <c r="I3548" i="2"/>
  <c r="J3548" i="2" s="1"/>
  <c r="K3548" i="2" s="1"/>
  <c r="M3548" i="2"/>
  <c r="N3548" i="2" s="1"/>
  <c r="H3536" i="2"/>
  <c r="I3536" i="2"/>
  <c r="J3536" i="2" s="1"/>
  <c r="K3536" i="2" s="1"/>
  <c r="M3536" i="2"/>
  <c r="N3536" i="2" s="1"/>
  <c r="G3536" i="2"/>
  <c r="H3524" i="2"/>
  <c r="M3524" i="2"/>
  <c r="N3524" i="2" s="1"/>
  <c r="G3524" i="2"/>
  <c r="I3524" i="2"/>
  <c r="J3524" i="2" s="1"/>
  <c r="K3524" i="2" s="1"/>
  <c r="H3512" i="2"/>
  <c r="G3512" i="2"/>
  <c r="I3512" i="2"/>
  <c r="J3512" i="2" s="1"/>
  <c r="K3512" i="2" s="1"/>
  <c r="M3512" i="2"/>
  <c r="N3512" i="2" s="1"/>
  <c r="H3500" i="2"/>
  <c r="I3500" i="2"/>
  <c r="J3500" i="2" s="1"/>
  <c r="K3500" i="2" s="1"/>
  <c r="G3500" i="2"/>
  <c r="M3500" i="2"/>
  <c r="N3500" i="2" s="1"/>
  <c r="H3488" i="2"/>
  <c r="M3488" i="2"/>
  <c r="N3488" i="2" s="1"/>
  <c r="G3488" i="2"/>
  <c r="H3476" i="2"/>
  <c r="G3476" i="2"/>
  <c r="I3476" i="2"/>
  <c r="J3476" i="2" s="1"/>
  <c r="K3476" i="2" s="1"/>
  <c r="M3476" i="2"/>
  <c r="N3476" i="2" s="1"/>
  <c r="H3464" i="2"/>
  <c r="M3464" i="2"/>
  <c r="N3464" i="2" s="1"/>
  <c r="G3464" i="2"/>
  <c r="I3464" i="2"/>
  <c r="J3464" i="2" s="1"/>
  <c r="K3464" i="2" s="1"/>
  <c r="H3452" i="2"/>
  <c r="M3452" i="2"/>
  <c r="N3452" i="2" s="1"/>
  <c r="G3452" i="2"/>
  <c r="I3452" i="2"/>
  <c r="J3452" i="2" s="1"/>
  <c r="K3452" i="2" s="1"/>
  <c r="H3440" i="2"/>
  <c r="M3440" i="2"/>
  <c r="N3440" i="2" s="1"/>
  <c r="G3440" i="2"/>
  <c r="I3440" i="2"/>
  <c r="J3440" i="2" s="1"/>
  <c r="K3440" i="2" s="1"/>
  <c r="H3428" i="2"/>
  <c r="M3428" i="2"/>
  <c r="N3428" i="2" s="1"/>
  <c r="G3428" i="2"/>
  <c r="H3416" i="2"/>
  <c r="I3416" i="2"/>
  <c r="J3416" i="2" s="1"/>
  <c r="K3416" i="2" s="1"/>
  <c r="G3416" i="2"/>
  <c r="M3416" i="2"/>
  <c r="N3416" i="2" s="1"/>
  <c r="H3404" i="2"/>
  <c r="I3404" i="2"/>
  <c r="J3404" i="2" s="1"/>
  <c r="K3404" i="2" s="1"/>
  <c r="G3404" i="2"/>
  <c r="M3404" i="2"/>
  <c r="N3404" i="2" s="1"/>
  <c r="H3392" i="2"/>
  <c r="I3392" i="2"/>
  <c r="J3392" i="2" s="1"/>
  <c r="K3392" i="2" s="1"/>
  <c r="G3392" i="2"/>
  <c r="M3392" i="2"/>
  <c r="N3392" i="2" s="1"/>
  <c r="H3380" i="2"/>
  <c r="I3380" i="2"/>
  <c r="J3380" i="2" s="1"/>
  <c r="K3380" i="2" s="1"/>
  <c r="G3380" i="2"/>
  <c r="M3380" i="2"/>
  <c r="N3380" i="2" s="1"/>
  <c r="H3368" i="2"/>
  <c r="I3368" i="2"/>
  <c r="J3368" i="2" s="1"/>
  <c r="K3368" i="2" s="1"/>
  <c r="G3368" i="2"/>
  <c r="M3368" i="2"/>
  <c r="N3368" i="2" s="1"/>
  <c r="H3356" i="2"/>
  <c r="I3356" i="2"/>
  <c r="J3356" i="2" s="1"/>
  <c r="K3356" i="2" s="1"/>
  <c r="M3356" i="2"/>
  <c r="N3356" i="2" s="1"/>
  <c r="G3356" i="2"/>
  <c r="H2981" i="2"/>
  <c r="G2981" i="2"/>
  <c r="I2981" i="2"/>
  <c r="J2981" i="2" s="1"/>
  <c r="K2981" i="2" s="1"/>
  <c r="M2981" i="2"/>
  <c r="N2981" i="2" s="1"/>
  <c r="H2969" i="2"/>
  <c r="M2969" i="2"/>
  <c r="N2969" i="2" s="1"/>
  <c r="I2969" i="2"/>
  <c r="J2969" i="2" s="1"/>
  <c r="K2969" i="2" s="1"/>
  <c r="G2969" i="2"/>
  <c r="H2957" i="2"/>
  <c r="M2957" i="2"/>
  <c r="N2957" i="2" s="1"/>
  <c r="G2957" i="2"/>
  <c r="I2957" i="2"/>
  <c r="J2957" i="2" s="1"/>
  <c r="K2957" i="2" s="1"/>
  <c r="H2945" i="2"/>
  <c r="G2945" i="2"/>
  <c r="I2945" i="2"/>
  <c r="J2945" i="2" s="1"/>
  <c r="K2945" i="2" s="1"/>
  <c r="M2945" i="2"/>
  <c r="N2945" i="2" s="1"/>
  <c r="M2933" i="2"/>
  <c r="N2933" i="2" s="1"/>
  <c r="H2933" i="2"/>
  <c r="I2933" i="2"/>
  <c r="J2933" i="2" s="1"/>
  <c r="K2933" i="2" s="1"/>
  <c r="G2933" i="2"/>
  <c r="M2921" i="2"/>
  <c r="N2921" i="2" s="1"/>
  <c r="H2921" i="2"/>
  <c r="I2921" i="2"/>
  <c r="J2921" i="2" s="1"/>
  <c r="K2921" i="2" s="1"/>
  <c r="M2909" i="2"/>
  <c r="N2909" i="2" s="1"/>
  <c r="G2909" i="2"/>
  <c r="I2909" i="2"/>
  <c r="J2909" i="2" s="1"/>
  <c r="K2909" i="2" s="1"/>
  <c r="H2909" i="2"/>
  <c r="M2897" i="2"/>
  <c r="N2897" i="2" s="1"/>
  <c r="H2897" i="2"/>
  <c r="I2897" i="2"/>
  <c r="J2897" i="2" s="1"/>
  <c r="K2897" i="2" s="1"/>
  <c r="M2885" i="2"/>
  <c r="N2885" i="2" s="1"/>
  <c r="G2885" i="2"/>
  <c r="I2885" i="2"/>
  <c r="J2885" i="2" s="1"/>
  <c r="K2885" i="2" s="1"/>
  <c r="H2885" i="2"/>
  <c r="M2873" i="2"/>
  <c r="N2873" i="2" s="1"/>
  <c r="G2873" i="2"/>
  <c r="I2873" i="2"/>
  <c r="J2873" i="2" s="1"/>
  <c r="K2873" i="2" s="1"/>
  <c r="H2873" i="2"/>
  <c r="M2861" i="2"/>
  <c r="N2861" i="2" s="1"/>
  <c r="H2861" i="2"/>
  <c r="I2861" i="2"/>
  <c r="J2861" i="2" s="1"/>
  <c r="K2861" i="2" s="1"/>
  <c r="G2861" i="2"/>
  <c r="M2849" i="2"/>
  <c r="N2849" i="2" s="1"/>
  <c r="I2849" i="2"/>
  <c r="J2849" i="2" s="1"/>
  <c r="K2849" i="2" s="1"/>
  <c r="G2849" i="2"/>
  <c r="H2849" i="2"/>
  <c r="M2837" i="2"/>
  <c r="N2837" i="2" s="1"/>
  <c r="G2837" i="2"/>
  <c r="I2837" i="2"/>
  <c r="J2837" i="2" s="1"/>
  <c r="K2837" i="2" s="1"/>
  <c r="H2837" i="2"/>
  <c r="M2825" i="2"/>
  <c r="N2825" i="2" s="1"/>
  <c r="H2825" i="2"/>
  <c r="I2825" i="2"/>
  <c r="J2825" i="2" s="1"/>
  <c r="K2825" i="2" s="1"/>
  <c r="G2825" i="2"/>
  <c r="M2813" i="2"/>
  <c r="N2813" i="2" s="1"/>
  <c r="G2813" i="2"/>
  <c r="I2813" i="2"/>
  <c r="J2813" i="2" s="1"/>
  <c r="K2813" i="2" s="1"/>
  <c r="M2801" i="2"/>
  <c r="N2801" i="2" s="1"/>
  <c r="G2801" i="2"/>
  <c r="I2801" i="2"/>
  <c r="J2801" i="2" s="1"/>
  <c r="K2801" i="2" s="1"/>
  <c r="H2801" i="2"/>
  <c r="M2789" i="2"/>
  <c r="N2789" i="2" s="1"/>
  <c r="H2789" i="2"/>
  <c r="I2789" i="2"/>
  <c r="J2789" i="2" s="1"/>
  <c r="K2789" i="2" s="1"/>
  <c r="G2789" i="2"/>
  <c r="M2777" i="2"/>
  <c r="N2777" i="2" s="1"/>
  <c r="G2777" i="2"/>
  <c r="H2777" i="2"/>
  <c r="H2765" i="2"/>
  <c r="I2765" i="2"/>
  <c r="J2765" i="2" s="1"/>
  <c r="K2765" i="2" s="1"/>
  <c r="M2765" i="2"/>
  <c r="N2765" i="2" s="1"/>
  <c r="G2765" i="2"/>
  <c r="H2753" i="2"/>
  <c r="I2753" i="2"/>
  <c r="J2753" i="2" s="1"/>
  <c r="K2753" i="2" s="1"/>
  <c r="M2753" i="2"/>
  <c r="N2753" i="2" s="1"/>
  <c r="G2753" i="2"/>
  <c r="H2741" i="2"/>
  <c r="I2741" i="2"/>
  <c r="J2741" i="2" s="1"/>
  <c r="K2741" i="2" s="1"/>
  <c r="M2741" i="2"/>
  <c r="N2741" i="2" s="1"/>
  <c r="G2741" i="2"/>
  <c r="H2729" i="2"/>
  <c r="I2729" i="2"/>
  <c r="J2729" i="2" s="1"/>
  <c r="K2729" i="2" s="1"/>
  <c r="M2729" i="2"/>
  <c r="N2729" i="2" s="1"/>
  <c r="G2729" i="2"/>
  <c r="H2717" i="2"/>
  <c r="I2717" i="2"/>
  <c r="J2717" i="2" s="1"/>
  <c r="K2717" i="2" s="1"/>
  <c r="M2717" i="2"/>
  <c r="N2717" i="2" s="1"/>
  <c r="G2717" i="2"/>
  <c r="H2705" i="2"/>
  <c r="I2705" i="2"/>
  <c r="J2705" i="2" s="1"/>
  <c r="K2705" i="2" s="1"/>
  <c r="M2705" i="2"/>
  <c r="N2705" i="2" s="1"/>
  <c r="G2705" i="2"/>
  <c r="H2693" i="2"/>
  <c r="I2693" i="2"/>
  <c r="J2693" i="2" s="1"/>
  <c r="K2693" i="2" s="1"/>
  <c r="M2693" i="2"/>
  <c r="N2693" i="2" s="1"/>
  <c r="G2693" i="2"/>
  <c r="H2681" i="2"/>
  <c r="I2681" i="2"/>
  <c r="J2681" i="2" s="1"/>
  <c r="K2681" i="2" s="1"/>
  <c r="M2681" i="2"/>
  <c r="N2681" i="2" s="1"/>
  <c r="G2681" i="2"/>
  <c r="H2669" i="2"/>
  <c r="I2669" i="2"/>
  <c r="J2669" i="2" s="1"/>
  <c r="K2669" i="2" s="1"/>
  <c r="M2669" i="2"/>
  <c r="N2669" i="2" s="1"/>
  <c r="G2669" i="2"/>
  <c r="H2657" i="2"/>
  <c r="I2657" i="2"/>
  <c r="J2657" i="2" s="1"/>
  <c r="K2657" i="2" s="1"/>
  <c r="M2657" i="2"/>
  <c r="N2657" i="2" s="1"/>
  <c r="G2657" i="2"/>
  <c r="H2645" i="2"/>
  <c r="I2645" i="2"/>
  <c r="J2645" i="2" s="1"/>
  <c r="K2645" i="2" s="1"/>
  <c r="M2645" i="2"/>
  <c r="N2645" i="2" s="1"/>
  <c r="G2645" i="2"/>
  <c r="H2633" i="2"/>
  <c r="I2633" i="2"/>
  <c r="J2633" i="2" s="1"/>
  <c r="K2633" i="2" s="1"/>
  <c r="M2633" i="2"/>
  <c r="N2633" i="2" s="1"/>
  <c r="G2633" i="2"/>
  <c r="H2621" i="2"/>
  <c r="I2621" i="2"/>
  <c r="J2621" i="2" s="1"/>
  <c r="K2621" i="2" s="1"/>
  <c r="M2621" i="2"/>
  <c r="N2621" i="2" s="1"/>
  <c r="G2621" i="2"/>
  <c r="H2609" i="2"/>
  <c r="I2609" i="2"/>
  <c r="J2609" i="2" s="1"/>
  <c r="K2609" i="2" s="1"/>
  <c r="M2609" i="2"/>
  <c r="N2609" i="2" s="1"/>
  <c r="G2609" i="2"/>
  <c r="H2597" i="2"/>
  <c r="I2597" i="2"/>
  <c r="J2597" i="2" s="1"/>
  <c r="K2597" i="2" s="1"/>
  <c r="M2597" i="2"/>
  <c r="N2597" i="2" s="1"/>
  <c r="G2597" i="2"/>
  <c r="M2585" i="2"/>
  <c r="N2585" i="2" s="1"/>
  <c r="H2585" i="2"/>
  <c r="I2585" i="2"/>
  <c r="J2585" i="2" s="1"/>
  <c r="K2585" i="2" s="1"/>
  <c r="G2585" i="2"/>
  <c r="G2573" i="2"/>
  <c r="I2573" i="2"/>
  <c r="J2573" i="2" s="1"/>
  <c r="K2573" i="2" s="1"/>
  <c r="M2573" i="2"/>
  <c r="N2573" i="2" s="1"/>
  <c r="H2573" i="2"/>
  <c r="H2561" i="2"/>
  <c r="I2561" i="2"/>
  <c r="J2561" i="2" s="1"/>
  <c r="K2561" i="2" s="1"/>
  <c r="M2561" i="2"/>
  <c r="N2561" i="2" s="1"/>
  <c r="G2561" i="2"/>
  <c r="M2549" i="2"/>
  <c r="N2549" i="2" s="1"/>
  <c r="H2549" i="2"/>
  <c r="I2549" i="2"/>
  <c r="J2549" i="2" s="1"/>
  <c r="K2549" i="2" s="1"/>
  <c r="G2549" i="2"/>
  <c r="G2537" i="2"/>
  <c r="I2537" i="2"/>
  <c r="J2537" i="2" s="1"/>
  <c r="K2537" i="2" s="1"/>
  <c r="M2537" i="2"/>
  <c r="N2537" i="2" s="1"/>
  <c r="H2537" i="2"/>
  <c r="H2525" i="2"/>
  <c r="I2525" i="2"/>
  <c r="J2525" i="2" s="1"/>
  <c r="K2525" i="2" s="1"/>
  <c r="M2525" i="2"/>
  <c r="N2525" i="2" s="1"/>
  <c r="G2525" i="2"/>
  <c r="M2513" i="2"/>
  <c r="N2513" i="2" s="1"/>
  <c r="H2513" i="2"/>
  <c r="G2513" i="2"/>
  <c r="I2513" i="2"/>
  <c r="J2513" i="2" s="1"/>
  <c r="K2513" i="2" s="1"/>
  <c r="G2501" i="2"/>
  <c r="I2501" i="2"/>
  <c r="J2501" i="2" s="1"/>
  <c r="K2501" i="2" s="1"/>
  <c r="M2501" i="2"/>
  <c r="N2501" i="2" s="1"/>
  <c r="H2501" i="2"/>
  <c r="G2489" i="2"/>
  <c r="H2489" i="2"/>
  <c r="I2489" i="2"/>
  <c r="J2489" i="2" s="1"/>
  <c r="K2489" i="2" s="1"/>
  <c r="M2489" i="2"/>
  <c r="N2489" i="2" s="1"/>
  <c r="G2405" i="2"/>
  <c r="M2405" i="2"/>
  <c r="N2405" i="2" s="1"/>
  <c r="H2405" i="2"/>
  <c r="I2405" i="2"/>
  <c r="J2405" i="2" s="1"/>
  <c r="K2405" i="2" s="1"/>
  <c r="G2393" i="2"/>
  <c r="M2393" i="2"/>
  <c r="N2393" i="2" s="1"/>
  <c r="H2393" i="2"/>
  <c r="I2393" i="2"/>
  <c r="J2393" i="2" s="1"/>
  <c r="K2393" i="2" s="1"/>
  <c r="G2381" i="2"/>
  <c r="M2381" i="2"/>
  <c r="N2381" i="2" s="1"/>
  <c r="I2381" i="2"/>
  <c r="J2381" i="2" s="1"/>
  <c r="K2381" i="2" s="1"/>
  <c r="H2381" i="2"/>
  <c r="G2369" i="2"/>
  <c r="M2369" i="2"/>
  <c r="N2369" i="2" s="1"/>
  <c r="H2369" i="2"/>
  <c r="I2369" i="2"/>
  <c r="J2369" i="2" s="1"/>
  <c r="K2369" i="2" s="1"/>
  <c r="G2357" i="2"/>
  <c r="M2357" i="2"/>
  <c r="N2357" i="2" s="1"/>
  <c r="H2357" i="2"/>
  <c r="I2357" i="2"/>
  <c r="J2357" i="2" s="1"/>
  <c r="K2357" i="2" s="1"/>
  <c r="G2345" i="2"/>
  <c r="H2345" i="2"/>
  <c r="I2345" i="2"/>
  <c r="J2345" i="2" s="1"/>
  <c r="K2345" i="2" s="1"/>
  <c r="M2345" i="2"/>
  <c r="N2345" i="2" s="1"/>
  <c r="G2333" i="2"/>
  <c r="H2333" i="2"/>
  <c r="M2333" i="2"/>
  <c r="N2333" i="2" s="1"/>
  <c r="I2333" i="2"/>
  <c r="J2333" i="2" s="1"/>
  <c r="K2333" i="2" s="1"/>
  <c r="G2321" i="2"/>
  <c r="H2321" i="2"/>
  <c r="I2321" i="2"/>
  <c r="J2321" i="2" s="1"/>
  <c r="K2321" i="2" s="1"/>
  <c r="M2321" i="2"/>
  <c r="N2321" i="2" s="1"/>
  <c r="G2309" i="2"/>
  <c r="H2309" i="2"/>
  <c r="I2309" i="2"/>
  <c r="J2309" i="2" s="1"/>
  <c r="K2309" i="2" s="1"/>
  <c r="M2309" i="2"/>
  <c r="N2309" i="2" s="1"/>
  <c r="G2297" i="2"/>
  <c r="H2297" i="2"/>
  <c r="I2297" i="2"/>
  <c r="J2297" i="2" s="1"/>
  <c r="K2297" i="2" s="1"/>
  <c r="M2297" i="2"/>
  <c r="N2297" i="2" s="1"/>
  <c r="G2285" i="2"/>
  <c r="H2285" i="2"/>
  <c r="I2285" i="2"/>
  <c r="J2285" i="2" s="1"/>
  <c r="K2285" i="2" s="1"/>
  <c r="M2285" i="2"/>
  <c r="N2285" i="2" s="1"/>
  <c r="G2273" i="2"/>
  <c r="H2273" i="2"/>
  <c r="I2273" i="2"/>
  <c r="J2273" i="2" s="1"/>
  <c r="K2273" i="2" s="1"/>
  <c r="M2273" i="2"/>
  <c r="N2273" i="2" s="1"/>
  <c r="G2261" i="2"/>
  <c r="H2261" i="2"/>
  <c r="I2261" i="2"/>
  <c r="J2261" i="2" s="1"/>
  <c r="K2261" i="2" s="1"/>
  <c r="M2261" i="2"/>
  <c r="N2261" i="2" s="1"/>
  <c r="G2249" i="2"/>
  <c r="H2249" i="2"/>
  <c r="I2249" i="2"/>
  <c r="J2249" i="2" s="1"/>
  <c r="K2249" i="2" s="1"/>
  <c r="M2249" i="2"/>
  <c r="N2249" i="2" s="1"/>
  <c r="G2237" i="2"/>
  <c r="H2237" i="2"/>
  <c r="I2237" i="2"/>
  <c r="J2237" i="2" s="1"/>
  <c r="K2237" i="2" s="1"/>
  <c r="M2237" i="2"/>
  <c r="N2237" i="2" s="1"/>
  <c r="G2225" i="2"/>
  <c r="H2225" i="2"/>
  <c r="I2225" i="2"/>
  <c r="J2225" i="2" s="1"/>
  <c r="K2225" i="2" s="1"/>
  <c r="M2225" i="2"/>
  <c r="N2225" i="2" s="1"/>
  <c r="G2213" i="2"/>
  <c r="H2213" i="2"/>
  <c r="I2213" i="2"/>
  <c r="J2213" i="2" s="1"/>
  <c r="K2213" i="2" s="1"/>
  <c r="M2213" i="2"/>
  <c r="N2213" i="2" s="1"/>
  <c r="G2201" i="2"/>
  <c r="H2201" i="2"/>
  <c r="I2201" i="2"/>
  <c r="J2201" i="2" s="1"/>
  <c r="K2201" i="2" s="1"/>
  <c r="M2201" i="2"/>
  <c r="N2201" i="2" s="1"/>
  <c r="G2189" i="2"/>
  <c r="H2189" i="2"/>
  <c r="I2189" i="2"/>
  <c r="J2189" i="2" s="1"/>
  <c r="K2189" i="2" s="1"/>
  <c r="M2189" i="2"/>
  <c r="N2189" i="2" s="1"/>
  <c r="G2177" i="2"/>
  <c r="H2177" i="2"/>
  <c r="I2177" i="2"/>
  <c r="J2177" i="2" s="1"/>
  <c r="K2177" i="2" s="1"/>
  <c r="M2177" i="2"/>
  <c r="N2177" i="2" s="1"/>
  <c r="G2165" i="2"/>
  <c r="H2165" i="2"/>
  <c r="I2165" i="2"/>
  <c r="J2165" i="2" s="1"/>
  <c r="K2165" i="2" s="1"/>
  <c r="M2165" i="2"/>
  <c r="N2165" i="2" s="1"/>
  <c r="G2153" i="2"/>
  <c r="H2153" i="2"/>
  <c r="I2153" i="2"/>
  <c r="J2153" i="2" s="1"/>
  <c r="K2153" i="2" s="1"/>
  <c r="M2153" i="2"/>
  <c r="N2153" i="2" s="1"/>
  <c r="G2141" i="2"/>
  <c r="H2141" i="2"/>
  <c r="I2141" i="2"/>
  <c r="J2141" i="2" s="1"/>
  <c r="K2141" i="2" s="1"/>
  <c r="M2141" i="2"/>
  <c r="N2141" i="2" s="1"/>
  <c r="G2129" i="2"/>
  <c r="H2129" i="2"/>
  <c r="I2129" i="2"/>
  <c r="J2129" i="2" s="1"/>
  <c r="K2129" i="2" s="1"/>
  <c r="M2129" i="2"/>
  <c r="N2129" i="2" s="1"/>
  <c r="G2117" i="2"/>
  <c r="H2117" i="2"/>
  <c r="I2117" i="2"/>
  <c r="J2117" i="2" s="1"/>
  <c r="K2117" i="2" s="1"/>
  <c r="M2117" i="2"/>
  <c r="N2117" i="2" s="1"/>
  <c r="G2105" i="2"/>
  <c r="I2105" i="2"/>
  <c r="J2105" i="2" s="1"/>
  <c r="K2105" i="2" s="1"/>
  <c r="H2105" i="2"/>
  <c r="M2105" i="2"/>
  <c r="N2105" i="2" s="1"/>
  <c r="M2093" i="2"/>
  <c r="N2093" i="2" s="1"/>
  <c r="G2093" i="2"/>
  <c r="I2093" i="2"/>
  <c r="J2093" i="2" s="1"/>
  <c r="K2093" i="2" s="1"/>
  <c r="H2093" i="2"/>
  <c r="M2081" i="2"/>
  <c r="N2081" i="2" s="1"/>
  <c r="H2081" i="2"/>
  <c r="I2081" i="2"/>
  <c r="J2081" i="2" s="1"/>
  <c r="K2081" i="2" s="1"/>
  <c r="G2081" i="2"/>
  <c r="M2069" i="2"/>
  <c r="N2069" i="2" s="1"/>
  <c r="G2069" i="2"/>
  <c r="H2069" i="2"/>
  <c r="I2069" i="2"/>
  <c r="J2069" i="2" s="1"/>
  <c r="K2069" i="2" s="1"/>
  <c r="M2057" i="2"/>
  <c r="N2057" i="2" s="1"/>
  <c r="G2057" i="2"/>
  <c r="I2057" i="2"/>
  <c r="J2057" i="2" s="1"/>
  <c r="K2057" i="2" s="1"/>
  <c r="H2057" i="2"/>
  <c r="M2045" i="2"/>
  <c r="N2045" i="2" s="1"/>
  <c r="G2045" i="2"/>
  <c r="H2045" i="2"/>
  <c r="I2045" i="2"/>
  <c r="J2045" i="2" s="1"/>
  <c r="K2045" i="2" s="1"/>
  <c r="M2033" i="2"/>
  <c r="N2033" i="2" s="1"/>
  <c r="G2033" i="2"/>
  <c r="H2033" i="2"/>
  <c r="I2033" i="2"/>
  <c r="J2033" i="2" s="1"/>
  <c r="K2033" i="2" s="1"/>
  <c r="M2021" i="2"/>
  <c r="N2021" i="2" s="1"/>
  <c r="G2021" i="2"/>
  <c r="H2021" i="2"/>
  <c r="I2021" i="2"/>
  <c r="J2021" i="2" s="1"/>
  <c r="K2021" i="2" s="1"/>
  <c r="M2009" i="2"/>
  <c r="N2009" i="2" s="1"/>
  <c r="G2009" i="2"/>
  <c r="H2009" i="2"/>
  <c r="I2009" i="2"/>
  <c r="J2009" i="2" s="1"/>
  <c r="K2009" i="2" s="1"/>
  <c r="M1997" i="2"/>
  <c r="N1997" i="2" s="1"/>
  <c r="G1997" i="2"/>
  <c r="H1997" i="2"/>
  <c r="I1997" i="2"/>
  <c r="J1997" i="2" s="1"/>
  <c r="K1997" i="2" s="1"/>
  <c r="M1985" i="2"/>
  <c r="N1985" i="2" s="1"/>
  <c r="G1985" i="2"/>
  <c r="H1985" i="2"/>
  <c r="I1985" i="2"/>
  <c r="J1985" i="2" s="1"/>
  <c r="K1985" i="2" s="1"/>
  <c r="M1973" i="2"/>
  <c r="N1973" i="2" s="1"/>
  <c r="G1973" i="2"/>
  <c r="H1973" i="2"/>
  <c r="I1973" i="2"/>
  <c r="J1973" i="2" s="1"/>
  <c r="K1973" i="2" s="1"/>
  <c r="M1961" i="2"/>
  <c r="N1961" i="2" s="1"/>
  <c r="I1961" i="2"/>
  <c r="J1961" i="2" s="1"/>
  <c r="K1961" i="2" s="1"/>
  <c r="G1961" i="2"/>
  <c r="H1961" i="2"/>
  <c r="M1949" i="2"/>
  <c r="N1949" i="2" s="1"/>
  <c r="I1949" i="2"/>
  <c r="J1949" i="2" s="1"/>
  <c r="K1949" i="2" s="1"/>
  <c r="G1949" i="2"/>
  <c r="H1949" i="2"/>
  <c r="M1937" i="2"/>
  <c r="N1937" i="2" s="1"/>
  <c r="G1937" i="2"/>
  <c r="H1937" i="2"/>
  <c r="I1937" i="2"/>
  <c r="J1937" i="2" s="1"/>
  <c r="K1937" i="2" s="1"/>
  <c r="M1925" i="2"/>
  <c r="N1925" i="2" s="1"/>
  <c r="I1925" i="2"/>
  <c r="J1925" i="2" s="1"/>
  <c r="K1925" i="2" s="1"/>
  <c r="G1925" i="2"/>
  <c r="H1925" i="2"/>
  <c r="M1913" i="2"/>
  <c r="N1913" i="2" s="1"/>
  <c r="G1913" i="2"/>
  <c r="H1913" i="2"/>
  <c r="I1913" i="2"/>
  <c r="J1913" i="2" s="1"/>
  <c r="K1913" i="2" s="1"/>
  <c r="M1901" i="2"/>
  <c r="N1901" i="2" s="1"/>
  <c r="G1901" i="2"/>
  <c r="H1901" i="2"/>
  <c r="I1901" i="2"/>
  <c r="J1901" i="2" s="1"/>
  <c r="K1901" i="2" s="1"/>
  <c r="M1889" i="2"/>
  <c r="N1889" i="2" s="1"/>
  <c r="I1889" i="2"/>
  <c r="J1889" i="2" s="1"/>
  <c r="K1889" i="2" s="1"/>
  <c r="G1889" i="2"/>
  <c r="H1889" i="2"/>
  <c r="M1877" i="2"/>
  <c r="N1877" i="2" s="1"/>
  <c r="G1877" i="2"/>
  <c r="H1877" i="2"/>
  <c r="I1877" i="2"/>
  <c r="J1877" i="2" s="1"/>
  <c r="K1877" i="2" s="1"/>
  <c r="M1865" i="2"/>
  <c r="N1865" i="2" s="1"/>
  <c r="G1865" i="2"/>
  <c r="H1865" i="2"/>
  <c r="I1865" i="2"/>
  <c r="J1865" i="2" s="1"/>
  <c r="K1865" i="2" s="1"/>
  <c r="M1797" i="2"/>
  <c r="N1797" i="2" s="1"/>
  <c r="I1797" i="2"/>
  <c r="J1797" i="2" s="1"/>
  <c r="K1797" i="2" s="1"/>
  <c r="G1797" i="2"/>
  <c r="H1797" i="2"/>
  <c r="M1785" i="2"/>
  <c r="N1785" i="2" s="1"/>
  <c r="I1785" i="2"/>
  <c r="J1785" i="2" s="1"/>
  <c r="K1785" i="2" s="1"/>
  <c r="G1785" i="2"/>
  <c r="H1785" i="2"/>
  <c r="M1773" i="2"/>
  <c r="N1773" i="2" s="1"/>
  <c r="G1773" i="2"/>
  <c r="H1773" i="2"/>
  <c r="I1773" i="2"/>
  <c r="J1773" i="2" s="1"/>
  <c r="K1773" i="2" s="1"/>
  <c r="M1761" i="2"/>
  <c r="N1761" i="2" s="1"/>
  <c r="I1761" i="2"/>
  <c r="J1761" i="2" s="1"/>
  <c r="K1761" i="2" s="1"/>
  <c r="G1761" i="2"/>
  <c r="H1761" i="2"/>
  <c r="M1749" i="2"/>
  <c r="N1749" i="2" s="1"/>
  <c r="G1749" i="2"/>
  <c r="I1749" i="2"/>
  <c r="J1749" i="2" s="1"/>
  <c r="K1749" i="2" s="1"/>
  <c r="M1737" i="2"/>
  <c r="N1737" i="2" s="1"/>
  <c r="G1737" i="2"/>
  <c r="H1737" i="2"/>
  <c r="I1737" i="2"/>
  <c r="J1737" i="2" s="1"/>
  <c r="K1737" i="2" s="1"/>
  <c r="M1725" i="2"/>
  <c r="N1725" i="2" s="1"/>
  <c r="I1725" i="2"/>
  <c r="J1725" i="2" s="1"/>
  <c r="K1725" i="2" s="1"/>
  <c r="G1725" i="2"/>
  <c r="H1725" i="2"/>
  <c r="M1713" i="2"/>
  <c r="N1713" i="2" s="1"/>
  <c r="G1713" i="2"/>
  <c r="H1713" i="2"/>
  <c r="I1713" i="2"/>
  <c r="J1713" i="2" s="1"/>
  <c r="K1713" i="2" s="1"/>
  <c r="G1701" i="2"/>
  <c r="H1701" i="2"/>
  <c r="I1701" i="2"/>
  <c r="J1701" i="2" s="1"/>
  <c r="K1701" i="2" s="1"/>
  <c r="M1701" i="2"/>
  <c r="N1701" i="2" s="1"/>
  <c r="G1689" i="2"/>
  <c r="H1689" i="2"/>
  <c r="M1689" i="2"/>
  <c r="N1689" i="2" s="1"/>
  <c r="I1689" i="2"/>
  <c r="J1689" i="2" s="1"/>
  <c r="K1689" i="2" s="1"/>
  <c r="G1677" i="2"/>
  <c r="H1677" i="2"/>
  <c r="I1677" i="2"/>
  <c r="J1677" i="2" s="1"/>
  <c r="K1677" i="2" s="1"/>
  <c r="M1677" i="2"/>
  <c r="N1677" i="2" s="1"/>
  <c r="G1665" i="2"/>
  <c r="H1665" i="2"/>
  <c r="I1665" i="2"/>
  <c r="J1665" i="2" s="1"/>
  <c r="K1665" i="2" s="1"/>
  <c r="M1665" i="2"/>
  <c r="N1665" i="2" s="1"/>
  <c r="G1653" i="2"/>
  <c r="H1653" i="2"/>
  <c r="I1653" i="2"/>
  <c r="J1653" i="2" s="1"/>
  <c r="K1653" i="2" s="1"/>
  <c r="M1653" i="2"/>
  <c r="N1653" i="2" s="1"/>
  <c r="I1641" i="2"/>
  <c r="J1641" i="2" s="1"/>
  <c r="K1641" i="2" s="1"/>
  <c r="G1641" i="2"/>
  <c r="H1641" i="2"/>
  <c r="M1641" i="2"/>
  <c r="N1641" i="2" s="1"/>
  <c r="G1629" i="2"/>
  <c r="I1629" i="2"/>
  <c r="J1629" i="2" s="1"/>
  <c r="K1629" i="2" s="1"/>
  <c r="H1629" i="2"/>
  <c r="M1629" i="2"/>
  <c r="N1629" i="2" s="1"/>
  <c r="M1617" i="2"/>
  <c r="N1617" i="2" s="1"/>
  <c r="H1617" i="2"/>
  <c r="I1617" i="2"/>
  <c r="J1617" i="2" s="1"/>
  <c r="K1617" i="2" s="1"/>
  <c r="G1617" i="2"/>
  <c r="I1605" i="2"/>
  <c r="J1605" i="2" s="1"/>
  <c r="K1605" i="2" s="1"/>
  <c r="G1605" i="2"/>
  <c r="H1605" i="2"/>
  <c r="M1605" i="2"/>
  <c r="N1605" i="2" s="1"/>
  <c r="G1593" i="2"/>
  <c r="H1593" i="2"/>
  <c r="I1593" i="2"/>
  <c r="J1593" i="2" s="1"/>
  <c r="K1593" i="2" s="1"/>
  <c r="M1593" i="2"/>
  <c r="N1593" i="2" s="1"/>
  <c r="M1581" i="2"/>
  <c r="N1581" i="2" s="1"/>
  <c r="G1581" i="2"/>
  <c r="H1581" i="2"/>
  <c r="I1581" i="2"/>
  <c r="J1581" i="2" s="1"/>
  <c r="K1581" i="2" s="1"/>
  <c r="I1569" i="2"/>
  <c r="J1569" i="2" s="1"/>
  <c r="K1569" i="2" s="1"/>
  <c r="G1569" i="2"/>
  <c r="H1569" i="2"/>
  <c r="M1569" i="2"/>
  <c r="N1569" i="2" s="1"/>
  <c r="G1557" i="2"/>
  <c r="H1557" i="2"/>
  <c r="I1557" i="2"/>
  <c r="J1557" i="2" s="1"/>
  <c r="K1557" i="2" s="1"/>
  <c r="M1557" i="2"/>
  <c r="N1557" i="2" s="1"/>
  <c r="M1545" i="2"/>
  <c r="N1545" i="2" s="1"/>
  <c r="H1545" i="2"/>
  <c r="I1545" i="2"/>
  <c r="J1545" i="2" s="1"/>
  <c r="K1545" i="2" s="1"/>
  <c r="G1545" i="2"/>
  <c r="M1533" i="2"/>
  <c r="N1533" i="2" s="1"/>
  <c r="I1533" i="2"/>
  <c r="J1533" i="2" s="1"/>
  <c r="K1533" i="2" s="1"/>
  <c r="H1533" i="2"/>
  <c r="G1533" i="2"/>
  <c r="G1521" i="2"/>
  <c r="H1521" i="2"/>
  <c r="I1521" i="2"/>
  <c r="J1521" i="2" s="1"/>
  <c r="K1521" i="2" s="1"/>
  <c r="M1521" i="2"/>
  <c r="N1521" i="2" s="1"/>
  <c r="H1509" i="2"/>
  <c r="I1509" i="2"/>
  <c r="J1509" i="2" s="1"/>
  <c r="K1509" i="2" s="1"/>
  <c r="M1509" i="2"/>
  <c r="N1509" i="2" s="1"/>
  <c r="G1509" i="2"/>
  <c r="M1497" i="2"/>
  <c r="N1497" i="2" s="1"/>
  <c r="G1497" i="2"/>
  <c r="H1497" i="2"/>
  <c r="I1497" i="2"/>
  <c r="J1497" i="2" s="1"/>
  <c r="K1497" i="2" s="1"/>
  <c r="G1485" i="2"/>
  <c r="H1485" i="2"/>
  <c r="I1485" i="2"/>
  <c r="J1485" i="2" s="1"/>
  <c r="K1485" i="2" s="1"/>
  <c r="M1485" i="2"/>
  <c r="N1485" i="2" s="1"/>
  <c r="G1473" i="2"/>
  <c r="H1473" i="2"/>
  <c r="I1473" i="2"/>
  <c r="J1473" i="2" s="1"/>
  <c r="K1473" i="2" s="1"/>
  <c r="M1473" i="2"/>
  <c r="N1473" i="2" s="1"/>
  <c r="M1461" i="2"/>
  <c r="N1461" i="2" s="1"/>
  <c r="G1461" i="2"/>
  <c r="H1461" i="2"/>
  <c r="I1461" i="2"/>
  <c r="J1461" i="2" s="1"/>
  <c r="K1461" i="2" s="1"/>
  <c r="G1372" i="2"/>
  <c r="H1372" i="2"/>
  <c r="M1372" i="2"/>
  <c r="N1372" i="2" s="1"/>
  <c r="I1372" i="2"/>
  <c r="J1372" i="2" s="1"/>
  <c r="K1372" i="2" s="1"/>
  <c r="G1360" i="2"/>
  <c r="M1360" i="2"/>
  <c r="N1360" i="2" s="1"/>
  <c r="I1360" i="2"/>
  <c r="J1360" i="2" s="1"/>
  <c r="K1360" i="2" s="1"/>
  <c r="H1360" i="2"/>
  <c r="G1348" i="2"/>
  <c r="I1348" i="2"/>
  <c r="J1348" i="2" s="1"/>
  <c r="K1348" i="2" s="1"/>
  <c r="M1348" i="2"/>
  <c r="N1348" i="2" s="1"/>
  <c r="H1348" i="2"/>
  <c r="G1336" i="2"/>
  <c r="H1336" i="2"/>
  <c r="M1336" i="2"/>
  <c r="N1336" i="2" s="1"/>
  <c r="I1336" i="2"/>
  <c r="J1336" i="2" s="1"/>
  <c r="K1336" i="2" s="1"/>
  <c r="G1324" i="2"/>
  <c r="M1324" i="2"/>
  <c r="N1324" i="2" s="1"/>
  <c r="H1324" i="2"/>
  <c r="I1324" i="2"/>
  <c r="J1324" i="2" s="1"/>
  <c r="K1324" i="2" s="1"/>
  <c r="G1312" i="2"/>
  <c r="I1312" i="2"/>
  <c r="J1312" i="2" s="1"/>
  <c r="K1312" i="2" s="1"/>
  <c r="H1312" i="2"/>
  <c r="M1312" i="2"/>
  <c r="N1312" i="2" s="1"/>
  <c r="M1300" i="2"/>
  <c r="N1300" i="2" s="1"/>
  <c r="I1300" i="2"/>
  <c r="J1300" i="2" s="1"/>
  <c r="K1300" i="2" s="1"/>
  <c r="G1300" i="2"/>
  <c r="H1300" i="2"/>
  <c r="G1288" i="2"/>
  <c r="I1288" i="2"/>
  <c r="J1288" i="2" s="1"/>
  <c r="K1288" i="2" s="1"/>
  <c r="M1288" i="2"/>
  <c r="N1288" i="2" s="1"/>
  <c r="H1288" i="2"/>
  <c r="H1276" i="2"/>
  <c r="I1276" i="2"/>
  <c r="J1276" i="2" s="1"/>
  <c r="K1276" i="2" s="1"/>
  <c r="G1276" i="2"/>
  <c r="M1276" i="2"/>
  <c r="N1276" i="2" s="1"/>
  <c r="M1264" i="2"/>
  <c r="N1264" i="2" s="1"/>
  <c r="G1264" i="2"/>
  <c r="H1264" i="2"/>
  <c r="I1264" i="2"/>
  <c r="J1264" i="2" s="1"/>
  <c r="K1264" i="2" s="1"/>
  <c r="M1252" i="2"/>
  <c r="N1252" i="2" s="1"/>
  <c r="G1252" i="2"/>
  <c r="I1252" i="2"/>
  <c r="J1252" i="2" s="1"/>
  <c r="K1252" i="2" s="1"/>
  <c r="H1252" i="2"/>
  <c r="H1240" i="2"/>
  <c r="I1240" i="2"/>
  <c r="J1240" i="2" s="1"/>
  <c r="K1240" i="2" s="1"/>
  <c r="M1240" i="2"/>
  <c r="N1240" i="2" s="1"/>
  <c r="G1240" i="2"/>
  <c r="M1228" i="2"/>
  <c r="N1228" i="2" s="1"/>
  <c r="I1228" i="2"/>
  <c r="J1228" i="2" s="1"/>
  <c r="K1228" i="2" s="1"/>
  <c r="G1228" i="2"/>
  <c r="H1228" i="2"/>
  <c r="M1216" i="2"/>
  <c r="N1216" i="2" s="1"/>
  <c r="H1216" i="2"/>
  <c r="I1216" i="2"/>
  <c r="J1216" i="2" s="1"/>
  <c r="K1216" i="2" s="1"/>
  <c r="G1216" i="2"/>
  <c r="M1204" i="2"/>
  <c r="N1204" i="2" s="1"/>
  <c r="H1204" i="2"/>
  <c r="I1204" i="2"/>
  <c r="J1204" i="2" s="1"/>
  <c r="K1204" i="2" s="1"/>
  <c r="G1204" i="2"/>
  <c r="M1192" i="2"/>
  <c r="N1192" i="2" s="1"/>
  <c r="G1192" i="2"/>
  <c r="H1192" i="2"/>
  <c r="I1192" i="2"/>
  <c r="J1192" i="2" s="1"/>
  <c r="K1192" i="2" s="1"/>
  <c r="M1180" i="2"/>
  <c r="N1180" i="2" s="1"/>
  <c r="I1180" i="2"/>
  <c r="J1180" i="2" s="1"/>
  <c r="K1180" i="2" s="1"/>
  <c r="H1180" i="2"/>
  <c r="G1180" i="2"/>
  <c r="I1168" i="2"/>
  <c r="J1168" i="2" s="1"/>
  <c r="K1168" i="2" s="1"/>
  <c r="M1168" i="2"/>
  <c r="N1168" i="2" s="1"/>
  <c r="H1168" i="2"/>
  <c r="G1168" i="2"/>
  <c r="H1156" i="2"/>
  <c r="I1156" i="2"/>
  <c r="J1156" i="2" s="1"/>
  <c r="K1156" i="2" s="1"/>
  <c r="M1156" i="2"/>
  <c r="N1156" i="2" s="1"/>
  <c r="G1156" i="2"/>
  <c r="G1144" i="2"/>
  <c r="H1144" i="2"/>
  <c r="I1144" i="2"/>
  <c r="J1144" i="2" s="1"/>
  <c r="K1144" i="2" s="1"/>
  <c r="M1144" i="2"/>
  <c r="N1144" i="2" s="1"/>
  <c r="G1132" i="2"/>
  <c r="H1132" i="2"/>
  <c r="I1132" i="2"/>
  <c r="J1132" i="2" s="1"/>
  <c r="K1132" i="2" s="1"/>
  <c r="M1132" i="2"/>
  <c r="N1132" i="2" s="1"/>
  <c r="M1120" i="2"/>
  <c r="N1120" i="2" s="1"/>
  <c r="G1120" i="2"/>
  <c r="H1120" i="2"/>
  <c r="I1120" i="2"/>
  <c r="J1120" i="2" s="1"/>
  <c r="K1120" i="2" s="1"/>
  <c r="H1108" i="2"/>
  <c r="G1108" i="2"/>
  <c r="I1108" i="2"/>
  <c r="J1108" i="2" s="1"/>
  <c r="K1108" i="2" s="1"/>
  <c r="M1108" i="2"/>
  <c r="N1108" i="2" s="1"/>
  <c r="G1096" i="2"/>
  <c r="H1096" i="2"/>
  <c r="I1096" i="2"/>
  <c r="J1096" i="2" s="1"/>
  <c r="K1096" i="2" s="1"/>
  <c r="M1096" i="2"/>
  <c r="N1096" i="2" s="1"/>
  <c r="G1084" i="2"/>
  <c r="H1084" i="2"/>
  <c r="I1084" i="2"/>
  <c r="J1084" i="2" s="1"/>
  <c r="K1084" i="2" s="1"/>
  <c r="M1084" i="2"/>
  <c r="N1084" i="2" s="1"/>
  <c r="G1072" i="2"/>
  <c r="H1072" i="2"/>
  <c r="I1072" i="2"/>
  <c r="J1072" i="2" s="1"/>
  <c r="K1072" i="2" s="1"/>
  <c r="M1072" i="2"/>
  <c r="N1072" i="2" s="1"/>
  <c r="I1060" i="2"/>
  <c r="J1060" i="2" s="1"/>
  <c r="K1060" i="2" s="1"/>
  <c r="G1060" i="2"/>
  <c r="H1060" i="2"/>
  <c r="M1060" i="2"/>
  <c r="N1060" i="2" s="1"/>
  <c r="I1048" i="2"/>
  <c r="J1048" i="2" s="1"/>
  <c r="K1048" i="2" s="1"/>
  <c r="G1048" i="2"/>
  <c r="M1048" i="2"/>
  <c r="N1048" i="2" s="1"/>
  <c r="H1048" i="2"/>
  <c r="I1036" i="2"/>
  <c r="J1036" i="2" s="1"/>
  <c r="K1036" i="2" s="1"/>
  <c r="M1036" i="2"/>
  <c r="N1036" i="2" s="1"/>
  <c r="G1036" i="2"/>
  <c r="H1036" i="2"/>
  <c r="I1024" i="2"/>
  <c r="J1024" i="2" s="1"/>
  <c r="K1024" i="2" s="1"/>
  <c r="G1024" i="2"/>
  <c r="H1024" i="2"/>
  <c r="M1024" i="2"/>
  <c r="N1024" i="2" s="1"/>
  <c r="I1012" i="2"/>
  <c r="J1012" i="2" s="1"/>
  <c r="K1012" i="2" s="1"/>
  <c r="H1012" i="2"/>
  <c r="M1012" i="2"/>
  <c r="N1012" i="2" s="1"/>
  <c r="G1012" i="2"/>
  <c r="I1000" i="2"/>
  <c r="J1000" i="2" s="1"/>
  <c r="K1000" i="2" s="1"/>
  <c r="M1000" i="2"/>
  <c r="N1000" i="2" s="1"/>
  <c r="G1000" i="2"/>
  <c r="H1000" i="2"/>
  <c r="M988" i="2"/>
  <c r="N988" i="2" s="1"/>
  <c r="G988" i="2"/>
  <c r="H988" i="2"/>
  <c r="I988" i="2"/>
  <c r="J988" i="2" s="1"/>
  <c r="K988" i="2" s="1"/>
  <c r="M939" i="2"/>
  <c r="N939" i="2" s="1"/>
  <c r="G939" i="2"/>
  <c r="I939" i="2"/>
  <c r="J939" i="2" s="1"/>
  <c r="K939" i="2" s="1"/>
  <c r="H939" i="2"/>
  <c r="M927" i="2"/>
  <c r="N927" i="2" s="1"/>
  <c r="G927" i="2"/>
  <c r="H927" i="2"/>
  <c r="I927" i="2"/>
  <c r="J927" i="2" s="1"/>
  <c r="K927" i="2" s="1"/>
  <c r="M915" i="2"/>
  <c r="N915" i="2" s="1"/>
  <c r="G915" i="2"/>
  <c r="H915" i="2"/>
  <c r="I915" i="2"/>
  <c r="J915" i="2" s="1"/>
  <c r="K915" i="2" s="1"/>
  <c r="G903" i="2"/>
  <c r="H903" i="2"/>
  <c r="M903" i="2"/>
  <c r="N903" i="2" s="1"/>
  <c r="I903" i="2"/>
  <c r="J903" i="2" s="1"/>
  <c r="K903" i="2" s="1"/>
  <c r="M891" i="2"/>
  <c r="N891" i="2" s="1"/>
  <c r="G891" i="2"/>
  <c r="H891" i="2"/>
  <c r="I891" i="2"/>
  <c r="J891" i="2" s="1"/>
  <c r="K891" i="2" s="1"/>
  <c r="I879" i="2"/>
  <c r="J879" i="2" s="1"/>
  <c r="K879" i="2" s="1"/>
  <c r="G879" i="2"/>
  <c r="H879" i="2"/>
  <c r="M879" i="2"/>
  <c r="N879" i="2" s="1"/>
  <c r="I867" i="2"/>
  <c r="J867" i="2" s="1"/>
  <c r="K867" i="2" s="1"/>
  <c r="G867" i="2"/>
  <c r="H867" i="2"/>
  <c r="M867" i="2"/>
  <c r="N867" i="2" s="1"/>
  <c r="M855" i="2"/>
  <c r="N855" i="2" s="1"/>
  <c r="G855" i="2"/>
  <c r="H855" i="2"/>
  <c r="I855" i="2"/>
  <c r="J855" i="2" s="1"/>
  <c r="K855" i="2" s="1"/>
  <c r="G843" i="2"/>
  <c r="H843" i="2"/>
  <c r="I843" i="2"/>
  <c r="J843" i="2" s="1"/>
  <c r="K843" i="2" s="1"/>
  <c r="M843" i="2"/>
  <c r="N843" i="2" s="1"/>
  <c r="I831" i="2"/>
  <c r="J831" i="2" s="1"/>
  <c r="K831" i="2" s="1"/>
  <c r="G831" i="2"/>
  <c r="H831" i="2"/>
  <c r="M831" i="2"/>
  <c r="N831" i="2" s="1"/>
  <c r="M819" i="2"/>
  <c r="N819" i="2" s="1"/>
  <c r="G819" i="2"/>
  <c r="H819" i="2"/>
  <c r="I819" i="2"/>
  <c r="J819" i="2" s="1"/>
  <c r="K819" i="2" s="1"/>
  <c r="M807" i="2"/>
  <c r="N807" i="2" s="1"/>
  <c r="G807" i="2"/>
  <c r="H807" i="2"/>
  <c r="I807" i="2"/>
  <c r="J807" i="2" s="1"/>
  <c r="K807" i="2" s="1"/>
  <c r="M795" i="2"/>
  <c r="N795" i="2" s="1"/>
  <c r="G795" i="2"/>
  <c r="H795" i="2"/>
  <c r="I795" i="2"/>
  <c r="J795" i="2" s="1"/>
  <c r="K795" i="2" s="1"/>
  <c r="M783" i="2"/>
  <c r="N783" i="2" s="1"/>
  <c r="G783" i="2"/>
  <c r="H783" i="2"/>
  <c r="I783" i="2"/>
  <c r="J783" i="2" s="1"/>
  <c r="K783" i="2" s="1"/>
  <c r="G771" i="2"/>
  <c r="H771" i="2"/>
  <c r="I771" i="2"/>
  <c r="J771" i="2" s="1"/>
  <c r="K771" i="2" s="1"/>
  <c r="M771" i="2"/>
  <c r="N771" i="2" s="1"/>
  <c r="M759" i="2"/>
  <c r="N759" i="2" s="1"/>
  <c r="I759" i="2"/>
  <c r="J759" i="2" s="1"/>
  <c r="K759" i="2" s="1"/>
  <c r="H759" i="2"/>
  <c r="G759" i="2"/>
  <c r="M747" i="2"/>
  <c r="N747" i="2" s="1"/>
  <c r="I747" i="2"/>
  <c r="J747" i="2" s="1"/>
  <c r="K747" i="2" s="1"/>
  <c r="G747" i="2"/>
  <c r="H747" i="2"/>
  <c r="I735" i="2"/>
  <c r="J735" i="2" s="1"/>
  <c r="K735" i="2" s="1"/>
  <c r="M735" i="2"/>
  <c r="N735" i="2" s="1"/>
  <c r="G735" i="2"/>
  <c r="H735" i="2"/>
  <c r="G723" i="2"/>
  <c r="H723" i="2"/>
  <c r="I723" i="2"/>
  <c r="J723" i="2" s="1"/>
  <c r="K723" i="2" s="1"/>
  <c r="M723" i="2"/>
  <c r="N723" i="2" s="1"/>
  <c r="H711" i="2"/>
  <c r="G711" i="2"/>
  <c r="I711" i="2"/>
  <c r="J711" i="2" s="1"/>
  <c r="K711" i="2" s="1"/>
  <c r="M711" i="2"/>
  <c r="N711" i="2" s="1"/>
  <c r="H699" i="2"/>
  <c r="M699" i="2"/>
  <c r="N699" i="2" s="1"/>
  <c r="G699" i="2"/>
  <c r="I699" i="2"/>
  <c r="J699" i="2" s="1"/>
  <c r="K699" i="2" s="1"/>
  <c r="H687" i="2"/>
  <c r="M687" i="2"/>
  <c r="N687" i="2" s="1"/>
  <c r="I687" i="2"/>
  <c r="J687" i="2" s="1"/>
  <c r="K687" i="2" s="1"/>
  <c r="G687" i="2"/>
  <c r="G675" i="2"/>
  <c r="H675" i="2"/>
  <c r="I675" i="2"/>
  <c r="J675" i="2" s="1"/>
  <c r="K675" i="2" s="1"/>
  <c r="M675" i="2"/>
  <c r="N675" i="2" s="1"/>
  <c r="M663" i="2"/>
  <c r="N663" i="2" s="1"/>
  <c r="I663" i="2"/>
  <c r="J663" i="2" s="1"/>
  <c r="K663" i="2" s="1"/>
  <c r="G663" i="2"/>
  <c r="G651" i="2"/>
  <c r="H651" i="2"/>
  <c r="I651" i="2"/>
  <c r="J651" i="2" s="1"/>
  <c r="K651" i="2" s="1"/>
  <c r="M651" i="2"/>
  <c r="N651" i="2" s="1"/>
  <c r="M639" i="2"/>
  <c r="N639" i="2" s="1"/>
  <c r="G639" i="2"/>
  <c r="H639" i="2"/>
  <c r="I639" i="2"/>
  <c r="J639" i="2" s="1"/>
  <c r="K639" i="2" s="1"/>
  <c r="I627" i="2"/>
  <c r="J627" i="2" s="1"/>
  <c r="K627" i="2" s="1"/>
  <c r="M627" i="2"/>
  <c r="N627" i="2" s="1"/>
  <c r="H627" i="2"/>
  <c r="G627" i="2"/>
  <c r="G615" i="2"/>
  <c r="H615" i="2"/>
  <c r="I615" i="2"/>
  <c r="J615" i="2" s="1"/>
  <c r="K615" i="2" s="1"/>
  <c r="M615" i="2"/>
  <c r="N615" i="2" s="1"/>
  <c r="M603" i="2"/>
  <c r="N603" i="2" s="1"/>
  <c r="H603" i="2"/>
  <c r="I603" i="2"/>
  <c r="J603" i="2" s="1"/>
  <c r="K603" i="2" s="1"/>
  <c r="G603" i="2"/>
  <c r="G591" i="2"/>
  <c r="H591" i="2"/>
  <c r="I591" i="2"/>
  <c r="J591" i="2" s="1"/>
  <c r="K591" i="2" s="1"/>
  <c r="M591" i="2"/>
  <c r="N591" i="2" s="1"/>
  <c r="M579" i="2"/>
  <c r="N579" i="2" s="1"/>
  <c r="G579" i="2"/>
  <c r="H579" i="2"/>
  <c r="I579" i="2"/>
  <c r="J579" i="2" s="1"/>
  <c r="K579" i="2" s="1"/>
  <c r="G567" i="2"/>
  <c r="H567" i="2"/>
  <c r="I567" i="2"/>
  <c r="J567" i="2" s="1"/>
  <c r="K567" i="2" s="1"/>
  <c r="M567" i="2"/>
  <c r="N567" i="2" s="1"/>
  <c r="J4366" i="2"/>
  <c r="K4366" i="2" s="1"/>
  <c r="J1140" i="2"/>
  <c r="K1140" i="2" s="1"/>
  <c r="D731" i="2"/>
  <c r="D719" i="2"/>
  <c r="D707" i="2"/>
  <c r="D695" i="2"/>
  <c r="D683" i="2"/>
  <c r="J683" i="2"/>
  <c r="K683" i="2" s="1"/>
  <c r="D671" i="2"/>
  <c r="D659" i="2"/>
  <c r="D647" i="2"/>
  <c r="D635" i="2"/>
  <c r="D623" i="2"/>
  <c r="D611" i="2"/>
  <c r="D599" i="2"/>
  <c r="D587" i="2"/>
  <c r="D575" i="2"/>
  <c r="D563" i="2"/>
  <c r="D551" i="2"/>
  <c r="M6891" i="2"/>
  <c r="N6891" i="2" s="1"/>
  <c r="I6879" i="2"/>
  <c r="J6879" i="2" s="1"/>
  <c r="K6879" i="2" s="1"/>
  <c r="I6843" i="2"/>
  <c r="J6843" i="2" s="1"/>
  <c r="K6843" i="2" s="1"/>
  <c r="N6771" i="2"/>
  <c r="G6735" i="2"/>
  <c r="N6699" i="2"/>
  <c r="H6687" i="2"/>
  <c r="G6555" i="2"/>
  <c r="I6519" i="2"/>
  <c r="J6519" i="2" s="1"/>
  <c r="K6519" i="2" s="1"/>
  <c r="N6483" i="2"/>
  <c r="H6471" i="2"/>
  <c r="I6019" i="2"/>
  <c r="J6019" i="2" s="1"/>
  <c r="K6019" i="2" s="1"/>
  <c r="H5995" i="2"/>
  <c r="M5911" i="2"/>
  <c r="N5911" i="2" s="1"/>
  <c r="M5617" i="2"/>
  <c r="N5617" i="2" s="1"/>
  <c r="M5509" i="2"/>
  <c r="N5509" i="2" s="1"/>
  <c r="M5461" i="2"/>
  <c r="N5461" i="2" s="1"/>
  <c r="H5205" i="2"/>
  <c r="M4562" i="2"/>
  <c r="N4562" i="2" s="1"/>
  <c r="H4550" i="2"/>
  <c r="M4334" i="2"/>
  <c r="N4334" i="2" s="1"/>
  <c r="G4015" i="2"/>
  <c r="G3572" i="2"/>
  <c r="M3460" i="2"/>
  <c r="N3460" i="2" s="1"/>
  <c r="H2521" i="2"/>
  <c r="M2823" i="2"/>
  <c r="N2823" i="2" s="1"/>
  <c r="G2823" i="2"/>
  <c r="H2823" i="2"/>
  <c r="I2823" i="2"/>
  <c r="J2823" i="2" s="1"/>
  <c r="K2823" i="2" s="1"/>
  <c r="H2811" i="2"/>
  <c r="I2811" i="2"/>
  <c r="J2811" i="2" s="1"/>
  <c r="K2811" i="2" s="1"/>
  <c r="M2811" i="2"/>
  <c r="N2811" i="2" s="1"/>
  <c r="G2811" i="2"/>
  <c r="G2799" i="2"/>
  <c r="H2799" i="2"/>
  <c r="I2799" i="2"/>
  <c r="J2799" i="2" s="1"/>
  <c r="K2799" i="2" s="1"/>
  <c r="M2787" i="2"/>
  <c r="N2787" i="2" s="1"/>
  <c r="G2787" i="2"/>
  <c r="H2787" i="2"/>
  <c r="I2787" i="2"/>
  <c r="J2787" i="2" s="1"/>
  <c r="K2787" i="2" s="1"/>
  <c r="H2775" i="2"/>
  <c r="I2775" i="2"/>
  <c r="J2775" i="2" s="1"/>
  <c r="K2775" i="2" s="1"/>
  <c r="G2775" i="2"/>
  <c r="M2763" i="2"/>
  <c r="N2763" i="2" s="1"/>
  <c r="I2763" i="2"/>
  <c r="J2763" i="2" s="1"/>
  <c r="K2763" i="2" s="1"/>
  <c r="G2763" i="2"/>
  <c r="H2763" i="2"/>
  <c r="M2751" i="2"/>
  <c r="N2751" i="2" s="1"/>
  <c r="G2751" i="2"/>
  <c r="H2751" i="2"/>
  <c r="I2751" i="2"/>
  <c r="J2751" i="2" s="1"/>
  <c r="K2751" i="2" s="1"/>
  <c r="M2739" i="2"/>
  <c r="N2739" i="2" s="1"/>
  <c r="G2739" i="2"/>
  <c r="H2739" i="2"/>
  <c r="I2739" i="2"/>
  <c r="J2739" i="2" s="1"/>
  <c r="K2739" i="2" s="1"/>
  <c r="M2727" i="2"/>
  <c r="N2727" i="2" s="1"/>
  <c r="I2727" i="2"/>
  <c r="J2727" i="2" s="1"/>
  <c r="K2727" i="2" s="1"/>
  <c r="G2727" i="2"/>
  <c r="H2727" i="2"/>
  <c r="M2715" i="2"/>
  <c r="N2715" i="2" s="1"/>
  <c r="G2715" i="2"/>
  <c r="H2715" i="2"/>
  <c r="I2715" i="2"/>
  <c r="J2715" i="2" s="1"/>
  <c r="K2715" i="2" s="1"/>
  <c r="M2703" i="2"/>
  <c r="N2703" i="2" s="1"/>
  <c r="G2703" i="2"/>
  <c r="H2703" i="2"/>
  <c r="I2703" i="2"/>
  <c r="J2703" i="2" s="1"/>
  <c r="K2703" i="2" s="1"/>
  <c r="M2691" i="2"/>
  <c r="N2691" i="2" s="1"/>
  <c r="G2691" i="2"/>
  <c r="I2691" i="2"/>
  <c r="J2691" i="2" s="1"/>
  <c r="K2691" i="2" s="1"/>
  <c r="H2691" i="2"/>
  <c r="M2679" i="2"/>
  <c r="N2679" i="2" s="1"/>
  <c r="G2679" i="2"/>
  <c r="I2679" i="2"/>
  <c r="J2679" i="2" s="1"/>
  <c r="K2679" i="2" s="1"/>
  <c r="H2679" i="2"/>
  <c r="M2667" i="2"/>
  <c r="N2667" i="2" s="1"/>
  <c r="G2667" i="2"/>
  <c r="I2667" i="2"/>
  <c r="J2667" i="2" s="1"/>
  <c r="K2667" i="2" s="1"/>
  <c r="H2667" i="2"/>
  <c r="M2655" i="2"/>
  <c r="N2655" i="2" s="1"/>
  <c r="G2655" i="2"/>
  <c r="I2655" i="2"/>
  <c r="J2655" i="2" s="1"/>
  <c r="K2655" i="2" s="1"/>
  <c r="H2655" i="2"/>
  <c r="M2643" i="2"/>
  <c r="N2643" i="2" s="1"/>
  <c r="G2643" i="2"/>
  <c r="I2643" i="2"/>
  <c r="J2643" i="2" s="1"/>
  <c r="K2643" i="2" s="1"/>
  <c r="H2643" i="2"/>
  <c r="M2631" i="2"/>
  <c r="N2631" i="2" s="1"/>
  <c r="G2631" i="2"/>
  <c r="I2631" i="2"/>
  <c r="J2631" i="2" s="1"/>
  <c r="K2631" i="2" s="1"/>
  <c r="H2631" i="2"/>
  <c r="M2619" i="2"/>
  <c r="N2619" i="2" s="1"/>
  <c r="G2619" i="2"/>
  <c r="I2619" i="2"/>
  <c r="J2619" i="2" s="1"/>
  <c r="K2619" i="2" s="1"/>
  <c r="H2619" i="2"/>
  <c r="M2607" i="2"/>
  <c r="N2607" i="2" s="1"/>
  <c r="G2607" i="2"/>
  <c r="I2607" i="2"/>
  <c r="J2607" i="2" s="1"/>
  <c r="K2607" i="2" s="1"/>
  <c r="G2595" i="2"/>
  <c r="M2595" i="2"/>
  <c r="N2595" i="2" s="1"/>
  <c r="H2595" i="2"/>
  <c r="I2595" i="2"/>
  <c r="J2595" i="2" s="1"/>
  <c r="K2595" i="2" s="1"/>
  <c r="G2583" i="2"/>
  <c r="H2583" i="2"/>
  <c r="M2583" i="2"/>
  <c r="N2583" i="2" s="1"/>
  <c r="I2583" i="2"/>
  <c r="J2583" i="2" s="1"/>
  <c r="K2583" i="2" s="1"/>
  <c r="G2571" i="2"/>
  <c r="H2571" i="2"/>
  <c r="I2571" i="2"/>
  <c r="J2571" i="2" s="1"/>
  <c r="K2571" i="2" s="1"/>
  <c r="M2571" i="2"/>
  <c r="N2571" i="2" s="1"/>
  <c r="G2559" i="2"/>
  <c r="M2559" i="2"/>
  <c r="N2559" i="2" s="1"/>
  <c r="H2559" i="2"/>
  <c r="I2559" i="2"/>
  <c r="J2559" i="2" s="1"/>
  <c r="K2559" i="2" s="1"/>
  <c r="G2547" i="2"/>
  <c r="H2547" i="2"/>
  <c r="M2547" i="2"/>
  <c r="N2547" i="2" s="1"/>
  <c r="G2535" i="2"/>
  <c r="H2535" i="2"/>
  <c r="I2535" i="2"/>
  <c r="J2535" i="2" s="1"/>
  <c r="K2535" i="2" s="1"/>
  <c r="M2535" i="2"/>
  <c r="N2535" i="2" s="1"/>
  <c r="G2523" i="2"/>
  <c r="M2523" i="2"/>
  <c r="N2523" i="2" s="1"/>
  <c r="H2523" i="2"/>
  <c r="I2523" i="2"/>
  <c r="J2523" i="2" s="1"/>
  <c r="K2523" i="2" s="1"/>
  <c r="G2511" i="2"/>
  <c r="H2511" i="2"/>
  <c r="M2511" i="2"/>
  <c r="N2511" i="2" s="1"/>
  <c r="I2511" i="2"/>
  <c r="J2511" i="2" s="1"/>
  <c r="K2511" i="2" s="1"/>
  <c r="G2499" i="2"/>
  <c r="H2499" i="2"/>
  <c r="I2499" i="2"/>
  <c r="J2499" i="2" s="1"/>
  <c r="K2499" i="2" s="1"/>
  <c r="M2499" i="2"/>
  <c r="N2499" i="2" s="1"/>
  <c r="G2487" i="2"/>
  <c r="I2487" i="2"/>
  <c r="J2487" i="2" s="1"/>
  <c r="K2487" i="2" s="1"/>
  <c r="H2487" i="2"/>
  <c r="M2487" i="2"/>
  <c r="N2487" i="2" s="1"/>
  <c r="G2403" i="2"/>
  <c r="I2403" i="2"/>
  <c r="J2403" i="2" s="1"/>
  <c r="K2403" i="2" s="1"/>
  <c r="M2403" i="2"/>
  <c r="N2403" i="2" s="1"/>
  <c r="H2403" i="2"/>
  <c r="G2391" i="2"/>
  <c r="H2391" i="2"/>
  <c r="I2391" i="2"/>
  <c r="J2391" i="2" s="1"/>
  <c r="K2391" i="2" s="1"/>
  <c r="M2391" i="2"/>
  <c r="N2391" i="2" s="1"/>
  <c r="G2379" i="2"/>
  <c r="M2379" i="2"/>
  <c r="N2379" i="2" s="1"/>
  <c r="H2379" i="2"/>
  <c r="I2379" i="2"/>
  <c r="J2379" i="2" s="1"/>
  <c r="K2379" i="2" s="1"/>
  <c r="G2367" i="2"/>
  <c r="H2367" i="2"/>
  <c r="M2367" i="2"/>
  <c r="N2367" i="2" s="1"/>
  <c r="I2367" i="2"/>
  <c r="J2367" i="2" s="1"/>
  <c r="K2367" i="2" s="1"/>
  <c r="G2355" i="2"/>
  <c r="M2355" i="2"/>
  <c r="N2355" i="2" s="1"/>
  <c r="H2355" i="2"/>
  <c r="I2355" i="2"/>
  <c r="J2355" i="2" s="1"/>
  <c r="K2355" i="2" s="1"/>
  <c r="M2343" i="2"/>
  <c r="N2343" i="2" s="1"/>
  <c r="H2343" i="2"/>
  <c r="G2331" i="2"/>
  <c r="H2331" i="2"/>
  <c r="M2331" i="2"/>
  <c r="N2331" i="2" s="1"/>
  <c r="I2331" i="2"/>
  <c r="J2331" i="2" s="1"/>
  <c r="K2331" i="2" s="1"/>
  <c r="H2319" i="2"/>
  <c r="M2319" i="2"/>
  <c r="N2319" i="2" s="1"/>
  <c r="G2319" i="2"/>
  <c r="I2319" i="2"/>
  <c r="J2319" i="2" s="1"/>
  <c r="K2319" i="2" s="1"/>
  <c r="M2307" i="2"/>
  <c r="N2307" i="2" s="1"/>
  <c r="I2307" i="2"/>
  <c r="J2307" i="2" s="1"/>
  <c r="K2307" i="2" s="1"/>
  <c r="G2307" i="2"/>
  <c r="H2307" i="2"/>
  <c r="M2295" i="2"/>
  <c r="N2295" i="2" s="1"/>
  <c r="I2295" i="2"/>
  <c r="J2295" i="2" s="1"/>
  <c r="K2295" i="2" s="1"/>
  <c r="H2295" i="2"/>
  <c r="G2295" i="2"/>
  <c r="M2283" i="2"/>
  <c r="N2283" i="2" s="1"/>
  <c r="I2283" i="2"/>
  <c r="J2283" i="2" s="1"/>
  <c r="K2283" i="2" s="1"/>
  <c r="G2283" i="2"/>
  <c r="H2283" i="2"/>
  <c r="M2271" i="2"/>
  <c r="N2271" i="2" s="1"/>
  <c r="I2271" i="2"/>
  <c r="J2271" i="2" s="1"/>
  <c r="K2271" i="2" s="1"/>
  <c r="G2271" i="2"/>
  <c r="H2271" i="2"/>
  <c r="M2259" i="2"/>
  <c r="N2259" i="2" s="1"/>
  <c r="I2259" i="2"/>
  <c r="J2259" i="2" s="1"/>
  <c r="K2259" i="2" s="1"/>
  <c r="G2259" i="2"/>
  <c r="H2259" i="2"/>
  <c r="M2247" i="2"/>
  <c r="N2247" i="2" s="1"/>
  <c r="G2247" i="2"/>
  <c r="I2247" i="2"/>
  <c r="J2247" i="2" s="1"/>
  <c r="K2247" i="2" s="1"/>
  <c r="H2247" i="2"/>
  <c r="M2235" i="2"/>
  <c r="N2235" i="2" s="1"/>
  <c r="H2235" i="2"/>
  <c r="G2235" i="2"/>
  <c r="I2235" i="2"/>
  <c r="J2235" i="2" s="1"/>
  <c r="K2235" i="2" s="1"/>
  <c r="M2223" i="2"/>
  <c r="N2223" i="2" s="1"/>
  <c r="G2223" i="2"/>
  <c r="I2223" i="2"/>
  <c r="J2223" i="2" s="1"/>
  <c r="K2223" i="2" s="1"/>
  <c r="H2223" i="2"/>
  <c r="M2211" i="2"/>
  <c r="N2211" i="2" s="1"/>
  <c r="H2211" i="2"/>
  <c r="I2211" i="2"/>
  <c r="J2211" i="2" s="1"/>
  <c r="K2211" i="2" s="1"/>
  <c r="G2211" i="2"/>
  <c r="M2199" i="2"/>
  <c r="N2199" i="2" s="1"/>
  <c r="G2199" i="2"/>
  <c r="H2199" i="2"/>
  <c r="I2199" i="2"/>
  <c r="J2199" i="2" s="1"/>
  <c r="K2199" i="2" s="1"/>
  <c r="M2187" i="2"/>
  <c r="N2187" i="2" s="1"/>
  <c r="G2187" i="2"/>
  <c r="I2187" i="2"/>
  <c r="J2187" i="2" s="1"/>
  <c r="K2187" i="2" s="1"/>
  <c r="H2187" i="2"/>
  <c r="M2175" i="2"/>
  <c r="N2175" i="2" s="1"/>
  <c r="H2175" i="2"/>
  <c r="I2175" i="2"/>
  <c r="J2175" i="2" s="1"/>
  <c r="K2175" i="2" s="1"/>
  <c r="G2175" i="2"/>
  <c r="M2163" i="2"/>
  <c r="N2163" i="2" s="1"/>
  <c r="G2163" i="2"/>
  <c r="I2163" i="2"/>
  <c r="J2163" i="2" s="1"/>
  <c r="K2163" i="2" s="1"/>
  <c r="H2163" i="2"/>
  <c r="M2151" i="2"/>
  <c r="N2151" i="2" s="1"/>
  <c r="G2151" i="2"/>
  <c r="I2151" i="2"/>
  <c r="J2151" i="2" s="1"/>
  <c r="K2151" i="2" s="1"/>
  <c r="H2151" i="2"/>
  <c r="M2139" i="2"/>
  <c r="N2139" i="2" s="1"/>
  <c r="H2139" i="2"/>
  <c r="I2139" i="2"/>
  <c r="J2139" i="2" s="1"/>
  <c r="K2139" i="2" s="1"/>
  <c r="G2139" i="2"/>
  <c r="M2127" i="2"/>
  <c r="N2127" i="2" s="1"/>
  <c r="H2127" i="2"/>
  <c r="G2127" i="2"/>
  <c r="I2127" i="2"/>
  <c r="J2127" i="2" s="1"/>
  <c r="K2127" i="2" s="1"/>
  <c r="M2115" i="2"/>
  <c r="N2115" i="2" s="1"/>
  <c r="G2115" i="2"/>
  <c r="I2115" i="2"/>
  <c r="J2115" i="2" s="1"/>
  <c r="K2115" i="2" s="1"/>
  <c r="G2103" i="2"/>
  <c r="H2103" i="2"/>
  <c r="I2103" i="2"/>
  <c r="J2103" i="2" s="1"/>
  <c r="K2103" i="2" s="1"/>
  <c r="M2103" i="2"/>
  <c r="N2103" i="2" s="1"/>
  <c r="H2091" i="2"/>
  <c r="G2091" i="2"/>
  <c r="I2091" i="2"/>
  <c r="J2091" i="2" s="1"/>
  <c r="K2091" i="2" s="1"/>
  <c r="M2091" i="2"/>
  <c r="N2091" i="2" s="1"/>
  <c r="H2079" i="2"/>
  <c r="M2079" i="2"/>
  <c r="N2079" i="2" s="1"/>
  <c r="I2079" i="2"/>
  <c r="J2079" i="2" s="1"/>
  <c r="K2079" i="2" s="1"/>
  <c r="G2079" i="2"/>
  <c r="H2067" i="2"/>
  <c r="I2067" i="2"/>
  <c r="J2067" i="2" s="1"/>
  <c r="K2067" i="2" s="1"/>
  <c r="M2067" i="2"/>
  <c r="N2067" i="2" s="1"/>
  <c r="G2067" i="2"/>
  <c r="H2055" i="2"/>
  <c r="G2055" i="2"/>
  <c r="I2055" i="2"/>
  <c r="J2055" i="2" s="1"/>
  <c r="K2055" i="2" s="1"/>
  <c r="M2055" i="2"/>
  <c r="N2055" i="2" s="1"/>
  <c r="H2043" i="2"/>
  <c r="G2043" i="2"/>
  <c r="I2043" i="2"/>
  <c r="J2043" i="2" s="1"/>
  <c r="K2043" i="2" s="1"/>
  <c r="M2043" i="2"/>
  <c r="N2043" i="2" s="1"/>
  <c r="H2031" i="2"/>
  <c r="G2031" i="2"/>
  <c r="I2031" i="2"/>
  <c r="J2031" i="2" s="1"/>
  <c r="K2031" i="2" s="1"/>
  <c r="M2031" i="2"/>
  <c r="N2031" i="2" s="1"/>
  <c r="H2019" i="2"/>
  <c r="G2019" i="2"/>
  <c r="I2019" i="2"/>
  <c r="J2019" i="2" s="1"/>
  <c r="K2019" i="2" s="1"/>
  <c r="M2019" i="2"/>
  <c r="N2019" i="2" s="1"/>
  <c r="H2007" i="2"/>
  <c r="G2007" i="2"/>
  <c r="I2007" i="2"/>
  <c r="J2007" i="2" s="1"/>
  <c r="K2007" i="2" s="1"/>
  <c r="M2007" i="2"/>
  <c r="N2007" i="2" s="1"/>
  <c r="H1995" i="2"/>
  <c r="G1995" i="2"/>
  <c r="I1995" i="2"/>
  <c r="J1995" i="2" s="1"/>
  <c r="K1995" i="2" s="1"/>
  <c r="M1995" i="2"/>
  <c r="N1995" i="2" s="1"/>
  <c r="H1983" i="2"/>
  <c r="M1983" i="2"/>
  <c r="N1983" i="2" s="1"/>
  <c r="G1983" i="2"/>
  <c r="I1983" i="2"/>
  <c r="J1983" i="2" s="1"/>
  <c r="K1983" i="2" s="1"/>
  <c r="H1971" i="2"/>
  <c r="G1971" i="2"/>
  <c r="I1971" i="2"/>
  <c r="J1971" i="2" s="1"/>
  <c r="K1971" i="2" s="1"/>
  <c r="M1971" i="2"/>
  <c r="N1971" i="2" s="1"/>
  <c r="H1959" i="2"/>
  <c r="I1959" i="2"/>
  <c r="J1959" i="2" s="1"/>
  <c r="K1959" i="2" s="1"/>
  <c r="M1959" i="2"/>
  <c r="N1959" i="2" s="1"/>
  <c r="G1959" i="2"/>
  <c r="H1947" i="2"/>
  <c r="M1947" i="2"/>
  <c r="N1947" i="2" s="1"/>
  <c r="G1947" i="2"/>
  <c r="I1947" i="2"/>
  <c r="J1947" i="2" s="1"/>
  <c r="K1947" i="2" s="1"/>
  <c r="H1935" i="2"/>
  <c r="G1935" i="2"/>
  <c r="M1935" i="2"/>
  <c r="N1935" i="2" s="1"/>
  <c r="I1935" i="2"/>
  <c r="J1935" i="2" s="1"/>
  <c r="K1935" i="2" s="1"/>
  <c r="H1923" i="2"/>
  <c r="I1923" i="2"/>
  <c r="J1923" i="2" s="1"/>
  <c r="K1923" i="2" s="1"/>
  <c r="G1923" i="2"/>
  <c r="M1923" i="2"/>
  <c r="N1923" i="2" s="1"/>
  <c r="H1911" i="2"/>
  <c r="M1911" i="2"/>
  <c r="N1911" i="2" s="1"/>
  <c r="I1911" i="2"/>
  <c r="J1911" i="2" s="1"/>
  <c r="K1911" i="2" s="1"/>
  <c r="G1911" i="2"/>
  <c r="H1899" i="2"/>
  <c r="G1899" i="2"/>
  <c r="I1899" i="2"/>
  <c r="J1899" i="2" s="1"/>
  <c r="K1899" i="2" s="1"/>
  <c r="M1899" i="2"/>
  <c r="N1899" i="2" s="1"/>
  <c r="H1887" i="2"/>
  <c r="I1887" i="2"/>
  <c r="J1887" i="2" s="1"/>
  <c r="K1887" i="2" s="1"/>
  <c r="G1887" i="2"/>
  <c r="M1887" i="2"/>
  <c r="N1887" i="2" s="1"/>
  <c r="H1875" i="2"/>
  <c r="M1875" i="2"/>
  <c r="N1875" i="2" s="1"/>
  <c r="I1875" i="2"/>
  <c r="J1875" i="2" s="1"/>
  <c r="K1875" i="2" s="1"/>
  <c r="G1875" i="2"/>
  <c r="H1863" i="2"/>
  <c r="G1863" i="2"/>
  <c r="I1863" i="2"/>
  <c r="J1863" i="2" s="1"/>
  <c r="K1863" i="2" s="1"/>
  <c r="M1863" i="2"/>
  <c r="N1863" i="2" s="1"/>
  <c r="H1795" i="2"/>
  <c r="I1795" i="2"/>
  <c r="J1795" i="2" s="1"/>
  <c r="K1795" i="2" s="1"/>
  <c r="M1795" i="2"/>
  <c r="N1795" i="2" s="1"/>
  <c r="G1795" i="2"/>
  <c r="H1783" i="2"/>
  <c r="M1783" i="2"/>
  <c r="N1783" i="2" s="1"/>
  <c r="G1783" i="2"/>
  <c r="I1783" i="2"/>
  <c r="J1783" i="2" s="1"/>
  <c r="K1783" i="2" s="1"/>
  <c r="H1771" i="2"/>
  <c r="G1771" i="2"/>
  <c r="M1771" i="2"/>
  <c r="N1771" i="2" s="1"/>
  <c r="I1771" i="2"/>
  <c r="J1771" i="2" s="1"/>
  <c r="K1771" i="2" s="1"/>
  <c r="H1759" i="2"/>
  <c r="I1759" i="2"/>
  <c r="J1759" i="2" s="1"/>
  <c r="K1759" i="2" s="1"/>
  <c r="G1759" i="2"/>
  <c r="M1759" i="2"/>
  <c r="N1759" i="2" s="1"/>
  <c r="H1747" i="2"/>
  <c r="M1747" i="2"/>
  <c r="N1747" i="2" s="1"/>
  <c r="I1747" i="2"/>
  <c r="J1747" i="2" s="1"/>
  <c r="K1747" i="2" s="1"/>
  <c r="G1747" i="2"/>
  <c r="H1735" i="2"/>
  <c r="G1735" i="2"/>
  <c r="M1735" i="2"/>
  <c r="N1735" i="2" s="1"/>
  <c r="I1735" i="2"/>
  <c r="J1735" i="2" s="1"/>
  <c r="K1735" i="2" s="1"/>
  <c r="H1723" i="2"/>
  <c r="I1723" i="2"/>
  <c r="J1723" i="2" s="1"/>
  <c r="K1723" i="2" s="1"/>
  <c r="G1723" i="2"/>
  <c r="M1723" i="2"/>
  <c r="N1723" i="2" s="1"/>
  <c r="H1711" i="2"/>
  <c r="M1711" i="2"/>
  <c r="N1711" i="2" s="1"/>
  <c r="G1711" i="2"/>
  <c r="I1711" i="2"/>
  <c r="J1711" i="2" s="1"/>
  <c r="K1711" i="2" s="1"/>
  <c r="I1699" i="2"/>
  <c r="J1699" i="2" s="1"/>
  <c r="K1699" i="2" s="1"/>
  <c r="M1699" i="2"/>
  <c r="N1699" i="2" s="1"/>
  <c r="G1699" i="2"/>
  <c r="H1699" i="2"/>
  <c r="I1687" i="2"/>
  <c r="J1687" i="2" s="1"/>
  <c r="K1687" i="2" s="1"/>
  <c r="G1687" i="2"/>
  <c r="H1687" i="2"/>
  <c r="M1687" i="2"/>
  <c r="N1687" i="2" s="1"/>
  <c r="M1675" i="2"/>
  <c r="N1675" i="2" s="1"/>
  <c r="G1675" i="2"/>
  <c r="H1675" i="2"/>
  <c r="I1675" i="2"/>
  <c r="J1675" i="2" s="1"/>
  <c r="K1675" i="2" s="1"/>
  <c r="G1663" i="2"/>
  <c r="I1663" i="2"/>
  <c r="J1663" i="2" s="1"/>
  <c r="K1663" i="2" s="1"/>
  <c r="M1663" i="2"/>
  <c r="N1663" i="2" s="1"/>
  <c r="H1663" i="2"/>
  <c r="I1651" i="2"/>
  <c r="J1651" i="2" s="1"/>
  <c r="K1651" i="2" s="1"/>
  <c r="G1651" i="2"/>
  <c r="H1651" i="2"/>
  <c r="M1651" i="2"/>
  <c r="N1651" i="2" s="1"/>
  <c r="G1639" i="2"/>
  <c r="M1639" i="2"/>
  <c r="N1639" i="2" s="1"/>
  <c r="H1639" i="2"/>
  <c r="I1639" i="2"/>
  <c r="J1639" i="2" s="1"/>
  <c r="K1639" i="2" s="1"/>
  <c r="G1627" i="2"/>
  <c r="H1627" i="2"/>
  <c r="I1627" i="2"/>
  <c r="J1627" i="2" s="1"/>
  <c r="K1627" i="2" s="1"/>
  <c r="M1627" i="2"/>
  <c r="N1627" i="2" s="1"/>
  <c r="G1615" i="2"/>
  <c r="H1615" i="2"/>
  <c r="I1615" i="2"/>
  <c r="J1615" i="2" s="1"/>
  <c r="K1615" i="2" s="1"/>
  <c r="M1615" i="2"/>
  <c r="N1615" i="2" s="1"/>
  <c r="G1603" i="2"/>
  <c r="M1603" i="2"/>
  <c r="N1603" i="2" s="1"/>
  <c r="H1603" i="2"/>
  <c r="I1603" i="2"/>
  <c r="J1603" i="2" s="1"/>
  <c r="K1603" i="2" s="1"/>
  <c r="G1591" i="2"/>
  <c r="H1591" i="2"/>
  <c r="I1591" i="2"/>
  <c r="J1591" i="2" s="1"/>
  <c r="K1591" i="2" s="1"/>
  <c r="M1591" i="2"/>
  <c r="N1591" i="2" s="1"/>
  <c r="G1579" i="2"/>
  <c r="H1579" i="2"/>
  <c r="I1579" i="2"/>
  <c r="J1579" i="2" s="1"/>
  <c r="K1579" i="2" s="1"/>
  <c r="M1579" i="2"/>
  <c r="N1579" i="2" s="1"/>
  <c r="G1567" i="2"/>
  <c r="M1567" i="2"/>
  <c r="N1567" i="2" s="1"/>
  <c r="I1567" i="2"/>
  <c r="J1567" i="2" s="1"/>
  <c r="K1567" i="2" s="1"/>
  <c r="H1567" i="2"/>
  <c r="G1555" i="2"/>
  <c r="H1555" i="2"/>
  <c r="I1555" i="2"/>
  <c r="J1555" i="2" s="1"/>
  <c r="K1555" i="2" s="1"/>
  <c r="M1555" i="2"/>
  <c r="N1555" i="2" s="1"/>
  <c r="G1543" i="2"/>
  <c r="H1543" i="2"/>
  <c r="M1543" i="2"/>
  <c r="N1543" i="2" s="1"/>
  <c r="I1543" i="2"/>
  <c r="J1543" i="2" s="1"/>
  <c r="K1543" i="2" s="1"/>
  <c r="G1531" i="2"/>
  <c r="H1531" i="2"/>
  <c r="M1531" i="2"/>
  <c r="N1531" i="2" s="1"/>
  <c r="I1531" i="2"/>
  <c r="J1531" i="2" s="1"/>
  <c r="K1531" i="2" s="1"/>
  <c r="G1519" i="2"/>
  <c r="H1519" i="2"/>
  <c r="I1519" i="2"/>
  <c r="J1519" i="2" s="1"/>
  <c r="K1519" i="2" s="1"/>
  <c r="M1519" i="2"/>
  <c r="N1519" i="2" s="1"/>
  <c r="G1507" i="2"/>
  <c r="H1507" i="2"/>
  <c r="I1507" i="2"/>
  <c r="J1507" i="2" s="1"/>
  <c r="K1507" i="2" s="1"/>
  <c r="M1507" i="2"/>
  <c r="N1507" i="2" s="1"/>
  <c r="M1495" i="2"/>
  <c r="N1495" i="2" s="1"/>
  <c r="G1495" i="2"/>
  <c r="H1495" i="2"/>
  <c r="I1495" i="2"/>
  <c r="J1495" i="2" s="1"/>
  <c r="K1495" i="2" s="1"/>
  <c r="G1483" i="2"/>
  <c r="M1483" i="2"/>
  <c r="N1483" i="2" s="1"/>
  <c r="I1483" i="2"/>
  <c r="J1483" i="2" s="1"/>
  <c r="K1483" i="2" s="1"/>
  <c r="H1483" i="2"/>
  <c r="H1471" i="2"/>
  <c r="I1471" i="2"/>
  <c r="J1471" i="2" s="1"/>
  <c r="K1471" i="2" s="1"/>
  <c r="G1471" i="2"/>
  <c r="M1471" i="2"/>
  <c r="N1471" i="2" s="1"/>
  <c r="M1459" i="2"/>
  <c r="N1459" i="2" s="1"/>
  <c r="I1459" i="2"/>
  <c r="J1459" i="2" s="1"/>
  <c r="K1459" i="2" s="1"/>
  <c r="G1459" i="2"/>
  <c r="H1459" i="2"/>
  <c r="G1370" i="2"/>
  <c r="M1370" i="2"/>
  <c r="N1370" i="2" s="1"/>
  <c r="H1370" i="2"/>
  <c r="I1370" i="2"/>
  <c r="J1370" i="2" s="1"/>
  <c r="K1370" i="2" s="1"/>
  <c r="M1358" i="2"/>
  <c r="N1358" i="2" s="1"/>
  <c r="G1358" i="2"/>
  <c r="H1358" i="2"/>
  <c r="I1358" i="2"/>
  <c r="J1358" i="2" s="1"/>
  <c r="K1358" i="2" s="1"/>
  <c r="I1346" i="2"/>
  <c r="J1346" i="2" s="1"/>
  <c r="K1346" i="2" s="1"/>
  <c r="M1346" i="2"/>
  <c r="N1346" i="2" s="1"/>
  <c r="G1346" i="2"/>
  <c r="H1346" i="2"/>
  <c r="G1334" i="2"/>
  <c r="H1334" i="2"/>
  <c r="I1334" i="2"/>
  <c r="J1334" i="2" s="1"/>
  <c r="K1334" i="2" s="1"/>
  <c r="M1334" i="2"/>
  <c r="N1334" i="2" s="1"/>
  <c r="G1322" i="2"/>
  <c r="I1322" i="2"/>
  <c r="J1322" i="2" s="1"/>
  <c r="K1322" i="2" s="1"/>
  <c r="M1322" i="2"/>
  <c r="N1322" i="2" s="1"/>
  <c r="H1322" i="2"/>
  <c r="I1310" i="2"/>
  <c r="J1310" i="2" s="1"/>
  <c r="K1310" i="2" s="1"/>
  <c r="M1310" i="2"/>
  <c r="N1310" i="2" s="1"/>
  <c r="G1310" i="2"/>
  <c r="H1310" i="2"/>
  <c r="G1298" i="2"/>
  <c r="H1298" i="2"/>
  <c r="I1298" i="2"/>
  <c r="J1298" i="2" s="1"/>
  <c r="K1298" i="2" s="1"/>
  <c r="M1298" i="2"/>
  <c r="N1298" i="2" s="1"/>
  <c r="G1286" i="2"/>
  <c r="H1286" i="2"/>
  <c r="I1286" i="2"/>
  <c r="J1286" i="2" s="1"/>
  <c r="K1286" i="2" s="1"/>
  <c r="M1286" i="2"/>
  <c r="N1286" i="2" s="1"/>
  <c r="G1274" i="2"/>
  <c r="H1274" i="2"/>
  <c r="I1274" i="2"/>
  <c r="J1274" i="2" s="1"/>
  <c r="K1274" i="2" s="1"/>
  <c r="M1274" i="2"/>
  <c r="N1274" i="2" s="1"/>
  <c r="G1262" i="2"/>
  <c r="M1262" i="2"/>
  <c r="N1262" i="2" s="1"/>
  <c r="H1262" i="2"/>
  <c r="I1262" i="2"/>
  <c r="J1262" i="2" s="1"/>
  <c r="K1262" i="2" s="1"/>
  <c r="G1250" i="2"/>
  <c r="H1250" i="2"/>
  <c r="I1250" i="2"/>
  <c r="J1250" i="2" s="1"/>
  <c r="K1250" i="2" s="1"/>
  <c r="M1250" i="2"/>
  <c r="N1250" i="2" s="1"/>
  <c r="G1238" i="2"/>
  <c r="M1238" i="2"/>
  <c r="N1238" i="2" s="1"/>
  <c r="H1238" i="2"/>
  <c r="I1238" i="2"/>
  <c r="J1238" i="2" s="1"/>
  <c r="K1238" i="2" s="1"/>
  <c r="G1226" i="2"/>
  <c r="M1226" i="2"/>
  <c r="N1226" i="2" s="1"/>
  <c r="H1226" i="2"/>
  <c r="I1226" i="2"/>
  <c r="J1226" i="2" s="1"/>
  <c r="K1226" i="2" s="1"/>
  <c r="G1214" i="2"/>
  <c r="H1214" i="2"/>
  <c r="M1214" i="2"/>
  <c r="N1214" i="2" s="1"/>
  <c r="I1214" i="2"/>
  <c r="J1214" i="2" s="1"/>
  <c r="K1214" i="2" s="1"/>
  <c r="G1202" i="2"/>
  <c r="H1202" i="2"/>
  <c r="M1202" i="2"/>
  <c r="N1202" i="2" s="1"/>
  <c r="I1202" i="2"/>
  <c r="J1202" i="2" s="1"/>
  <c r="K1202" i="2" s="1"/>
  <c r="G1190" i="2"/>
  <c r="H1190" i="2"/>
  <c r="M1190" i="2"/>
  <c r="N1190" i="2" s="1"/>
  <c r="I1190" i="2"/>
  <c r="J1190" i="2" s="1"/>
  <c r="K1190" i="2" s="1"/>
  <c r="G1178" i="2"/>
  <c r="H1178" i="2"/>
  <c r="M1178" i="2"/>
  <c r="N1178" i="2" s="1"/>
  <c r="I1178" i="2"/>
  <c r="J1178" i="2" s="1"/>
  <c r="K1178" i="2" s="1"/>
  <c r="G1166" i="2"/>
  <c r="H1166" i="2"/>
  <c r="I1166" i="2"/>
  <c r="J1166" i="2" s="1"/>
  <c r="K1166" i="2" s="1"/>
  <c r="M1166" i="2"/>
  <c r="N1166" i="2" s="1"/>
  <c r="G1154" i="2"/>
  <c r="H1154" i="2"/>
  <c r="I1154" i="2"/>
  <c r="J1154" i="2" s="1"/>
  <c r="K1154" i="2" s="1"/>
  <c r="M1154" i="2"/>
  <c r="N1154" i="2" s="1"/>
  <c r="G1142" i="2"/>
  <c r="H1142" i="2"/>
  <c r="I1142" i="2"/>
  <c r="J1142" i="2" s="1"/>
  <c r="K1142" i="2" s="1"/>
  <c r="M1142" i="2"/>
  <c r="N1142" i="2" s="1"/>
  <c r="G1130" i="2"/>
  <c r="H1130" i="2"/>
  <c r="I1130" i="2"/>
  <c r="J1130" i="2" s="1"/>
  <c r="K1130" i="2" s="1"/>
  <c r="M1130" i="2"/>
  <c r="N1130" i="2" s="1"/>
  <c r="G1118" i="2"/>
  <c r="H1118" i="2"/>
  <c r="I1118" i="2"/>
  <c r="J1118" i="2" s="1"/>
  <c r="K1118" i="2" s="1"/>
  <c r="M1118" i="2"/>
  <c r="N1118" i="2" s="1"/>
  <c r="G1106" i="2"/>
  <c r="H1106" i="2"/>
  <c r="I1106" i="2"/>
  <c r="J1106" i="2" s="1"/>
  <c r="K1106" i="2" s="1"/>
  <c r="M1106" i="2"/>
  <c r="N1106" i="2" s="1"/>
  <c r="G1094" i="2"/>
  <c r="H1094" i="2"/>
  <c r="I1094" i="2"/>
  <c r="J1094" i="2" s="1"/>
  <c r="K1094" i="2" s="1"/>
  <c r="M1094" i="2"/>
  <c r="N1094" i="2" s="1"/>
  <c r="G1082" i="2"/>
  <c r="H1082" i="2"/>
  <c r="I1082" i="2"/>
  <c r="J1082" i="2" s="1"/>
  <c r="K1082" i="2" s="1"/>
  <c r="M1082" i="2"/>
  <c r="N1082" i="2" s="1"/>
  <c r="M1070" i="2"/>
  <c r="N1070" i="2" s="1"/>
  <c r="G1070" i="2"/>
  <c r="H1070" i="2"/>
  <c r="I1070" i="2"/>
  <c r="J1070" i="2" s="1"/>
  <c r="K1070" i="2" s="1"/>
  <c r="M1058" i="2"/>
  <c r="N1058" i="2" s="1"/>
  <c r="G1058" i="2"/>
  <c r="H1058" i="2"/>
  <c r="I1058" i="2"/>
  <c r="J1058" i="2" s="1"/>
  <c r="K1058" i="2" s="1"/>
  <c r="M1046" i="2"/>
  <c r="N1046" i="2" s="1"/>
  <c r="I1046" i="2"/>
  <c r="J1046" i="2" s="1"/>
  <c r="K1046" i="2" s="1"/>
  <c r="G1046" i="2"/>
  <c r="H1046" i="2"/>
  <c r="M1034" i="2"/>
  <c r="N1034" i="2" s="1"/>
  <c r="G1034" i="2"/>
  <c r="H1034" i="2"/>
  <c r="I1034" i="2"/>
  <c r="J1034" i="2" s="1"/>
  <c r="K1034" i="2" s="1"/>
  <c r="M1022" i="2"/>
  <c r="N1022" i="2" s="1"/>
  <c r="G1022" i="2"/>
  <c r="H1022" i="2"/>
  <c r="I1022" i="2"/>
  <c r="J1022" i="2" s="1"/>
  <c r="K1022" i="2" s="1"/>
  <c r="M1010" i="2"/>
  <c r="N1010" i="2" s="1"/>
  <c r="G1010" i="2"/>
  <c r="H1010" i="2"/>
  <c r="I1010" i="2"/>
  <c r="J1010" i="2" s="1"/>
  <c r="K1010" i="2" s="1"/>
  <c r="M998" i="2"/>
  <c r="N998" i="2" s="1"/>
  <c r="G998" i="2"/>
  <c r="I998" i="2"/>
  <c r="J998" i="2" s="1"/>
  <c r="K998" i="2" s="1"/>
  <c r="H998" i="2"/>
  <c r="M986" i="2"/>
  <c r="N986" i="2" s="1"/>
  <c r="I986" i="2"/>
  <c r="J986" i="2" s="1"/>
  <c r="K986" i="2" s="1"/>
  <c r="H986" i="2"/>
  <c r="G986" i="2"/>
  <c r="G937" i="2"/>
  <c r="H937" i="2"/>
  <c r="I937" i="2"/>
  <c r="J937" i="2" s="1"/>
  <c r="K937" i="2" s="1"/>
  <c r="M937" i="2"/>
  <c r="N937" i="2" s="1"/>
  <c r="G925" i="2"/>
  <c r="H925" i="2"/>
  <c r="I925" i="2"/>
  <c r="J925" i="2" s="1"/>
  <c r="K925" i="2" s="1"/>
  <c r="M925" i="2"/>
  <c r="N925" i="2" s="1"/>
  <c r="G913" i="2"/>
  <c r="H913" i="2"/>
  <c r="I913" i="2"/>
  <c r="J913" i="2" s="1"/>
  <c r="K913" i="2" s="1"/>
  <c r="M913" i="2"/>
  <c r="N913" i="2" s="1"/>
  <c r="G901" i="2"/>
  <c r="I901" i="2"/>
  <c r="J901" i="2" s="1"/>
  <c r="K901" i="2" s="1"/>
  <c r="H901" i="2"/>
  <c r="M901" i="2"/>
  <c r="N901" i="2" s="1"/>
  <c r="G889" i="2"/>
  <c r="H889" i="2"/>
  <c r="I889" i="2"/>
  <c r="J889" i="2" s="1"/>
  <c r="K889" i="2" s="1"/>
  <c r="M889" i="2"/>
  <c r="N889" i="2" s="1"/>
  <c r="G877" i="2"/>
  <c r="H877" i="2"/>
  <c r="I877" i="2"/>
  <c r="J877" i="2" s="1"/>
  <c r="K877" i="2" s="1"/>
  <c r="M877" i="2"/>
  <c r="N877" i="2" s="1"/>
  <c r="G865" i="2"/>
  <c r="H865" i="2"/>
  <c r="I865" i="2"/>
  <c r="J865" i="2" s="1"/>
  <c r="K865" i="2" s="1"/>
  <c r="M865" i="2"/>
  <c r="N865" i="2" s="1"/>
  <c r="G853" i="2"/>
  <c r="H853" i="2"/>
  <c r="I853" i="2"/>
  <c r="J853" i="2" s="1"/>
  <c r="K853" i="2" s="1"/>
  <c r="M853" i="2"/>
  <c r="N853" i="2" s="1"/>
  <c r="G841" i="2"/>
  <c r="H841" i="2"/>
  <c r="I841" i="2"/>
  <c r="J841" i="2" s="1"/>
  <c r="K841" i="2" s="1"/>
  <c r="M841" i="2"/>
  <c r="N841" i="2" s="1"/>
  <c r="G829" i="2"/>
  <c r="H829" i="2"/>
  <c r="I829" i="2"/>
  <c r="J829" i="2" s="1"/>
  <c r="K829" i="2" s="1"/>
  <c r="M829" i="2"/>
  <c r="N829" i="2" s="1"/>
  <c r="G817" i="2"/>
  <c r="H817" i="2"/>
  <c r="I817" i="2"/>
  <c r="J817" i="2" s="1"/>
  <c r="K817" i="2" s="1"/>
  <c r="M817" i="2"/>
  <c r="N817" i="2" s="1"/>
  <c r="M805" i="2"/>
  <c r="N805" i="2" s="1"/>
  <c r="G805" i="2"/>
  <c r="H805" i="2"/>
  <c r="I805" i="2"/>
  <c r="J805" i="2" s="1"/>
  <c r="K805" i="2" s="1"/>
  <c r="M793" i="2"/>
  <c r="N793" i="2" s="1"/>
  <c r="G793" i="2"/>
  <c r="H793" i="2"/>
  <c r="I793" i="2"/>
  <c r="J793" i="2" s="1"/>
  <c r="K793" i="2" s="1"/>
  <c r="M781" i="2"/>
  <c r="N781" i="2" s="1"/>
  <c r="H781" i="2"/>
  <c r="I781" i="2"/>
  <c r="J781" i="2" s="1"/>
  <c r="K781" i="2" s="1"/>
  <c r="G781" i="2"/>
  <c r="H769" i="2"/>
  <c r="I769" i="2"/>
  <c r="J769" i="2" s="1"/>
  <c r="K769" i="2" s="1"/>
  <c r="G769" i="2"/>
  <c r="M769" i="2"/>
  <c r="N769" i="2" s="1"/>
  <c r="M757" i="2"/>
  <c r="N757" i="2" s="1"/>
  <c r="I757" i="2"/>
  <c r="J757" i="2" s="1"/>
  <c r="K757" i="2" s="1"/>
  <c r="H757" i="2"/>
  <c r="G757" i="2"/>
  <c r="M745" i="2"/>
  <c r="N745" i="2" s="1"/>
  <c r="H745" i="2"/>
  <c r="I745" i="2"/>
  <c r="J745" i="2" s="1"/>
  <c r="K745" i="2" s="1"/>
  <c r="G745" i="2"/>
  <c r="G733" i="2"/>
  <c r="H733" i="2"/>
  <c r="I733" i="2"/>
  <c r="J733" i="2" s="1"/>
  <c r="K733" i="2" s="1"/>
  <c r="M733" i="2"/>
  <c r="N733" i="2" s="1"/>
  <c r="H721" i="2"/>
  <c r="I721" i="2"/>
  <c r="J721" i="2" s="1"/>
  <c r="K721" i="2" s="1"/>
  <c r="G721" i="2"/>
  <c r="M721" i="2"/>
  <c r="N721" i="2" s="1"/>
  <c r="M709" i="2"/>
  <c r="N709" i="2" s="1"/>
  <c r="I709" i="2"/>
  <c r="J709" i="2" s="1"/>
  <c r="K709" i="2" s="1"/>
  <c r="G709" i="2"/>
  <c r="H709" i="2"/>
  <c r="G697" i="2"/>
  <c r="H697" i="2"/>
  <c r="I697" i="2"/>
  <c r="J697" i="2" s="1"/>
  <c r="K697" i="2" s="1"/>
  <c r="M697" i="2"/>
  <c r="N697" i="2" s="1"/>
  <c r="I685" i="2"/>
  <c r="J685" i="2" s="1"/>
  <c r="K685" i="2" s="1"/>
  <c r="G685" i="2"/>
  <c r="H685" i="2"/>
  <c r="M685" i="2"/>
  <c r="N685" i="2" s="1"/>
  <c r="G673" i="2"/>
  <c r="H673" i="2"/>
  <c r="I673" i="2"/>
  <c r="J673" i="2" s="1"/>
  <c r="K673" i="2" s="1"/>
  <c r="M673" i="2"/>
  <c r="N673" i="2" s="1"/>
  <c r="G661" i="2"/>
  <c r="M661" i="2"/>
  <c r="N661" i="2" s="1"/>
  <c r="I661" i="2"/>
  <c r="J661" i="2" s="1"/>
  <c r="K661" i="2" s="1"/>
  <c r="H661" i="2"/>
  <c r="G649" i="2"/>
  <c r="H649" i="2"/>
  <c r="I649" i="2"/>
  <c r="J649" i="2" s="1"/>
  <c r="K649" i="2" s="1"/>
  <c r="M649" i="2"/>
  <c r="N649" i="2" s="1"/>
  <c r="G637" i="2"/>
  <c r="H637" i="2"/>
  <c r="I637" i="2"/>
  <c r="J637" i="2" s="1"/>
  <c r="K637" i="2" s="1"/>
  <c r="M637" i="2"/>
  <c r="N637" i="2" s="1"/>
  <c r="G625" i="2"/>
  <c r="M625" i="2"/>
  <c r="N625" i="2" s="1"/>
  <c r="H625" i="2"/>
  <c r="I625" i="2"/>
  <c r="J625" i="2" s="1"/>
  <c r="K625" i="2" s="1"/>
  <c r="M613" i="2"/>
  <c r="N613" i="2" s="1"/>
  <c r="G613" i="2"/>
  <c r="H613" i="2"/>
  <c r="I613" i="2"/>
  <c r="J613" i="2" s="1"/>
  <c r="K613" i="2" s="1"/>
  <c r="H601" i="2"/>
  <c r="I601" i="2"/>
  <c r="J601" i="2" s="1"/>
  <c r="K601" i="2" s="1"/>
  <c r="G601" i="2"/>
  <c r="M601" i="2"/>
  <c r="N601" i="2" s="1"/>
  <c r="G589" i="2"/>
  <c r="H589" i="2"/>
  <c r="M589" i="2"/>
  <c r="N589" i="2" s="1"/>
  <c r="I589" i="2"/>
  <c r="J589" i="2" s="1"/>
  <c r="K589" i="2" s="1"/>
  <c r="I577" i="2"/>
  <c r="J577" i="2" s="1"/>
  <c r="K577" i="2" s="1"/>
  <c r="G577" i="2"/>
  <c r="H577" i="2"/>
  <c r="M577" i="2"/>
  <c r="N577" i="2" s="1"/>
  <c r="G565" i="2"/>
  <c r="H565" i="2"/>
  <c r="I565" i="2"/>
  <c r="J565" i="2" s="1"/>
  <c r="K565" i="2" s="1"/>
  <c r="M565" i="2"/>
  <c r="N565" i="2" s="1"/>
  <c r="H6938" i="2"/>
  <c r="G6879" i="2"/>
  <c r="G6843" i="2"/>
  <c r="I6771" i="2"/>
  <c r="J6771" i="2" s="1"/>
  <c r="K6771" i="2" s="1"/>
  <c r="M6759" i="2"/>
  <c r="N6759" i="2" s="1"/>
  <c r="I6699" i="2"/>
  <c r="J6699" i="2" s="1"/>
  <c r="K6699" i="2" s="1"/>
  <c r="H6651" i="2"/>
  <c r="N6531" i="2"/>
  <c r="G6519" i="2"/>
  <c r="I6483" i="2"/>
  <c r="J6483" i="2" s="1"/>
  <c r="K6483" i="2" s="1"/>
  <c r="H6435" i="2"/>
  <c r="H6163" i="2"/>
  <c r="M6139" i="2"/>
  <c r="N6139" i="2" s="1"/>
  <c r="H6127" i="2"/>
  <c r="M6103" i="2"/>
  <c r="N6103" i="2" s="1"/>
  <c r="H6091" i="2"/>
  <c r="M6067" i="2"/>
  <c r="N6067" i="2" s="1"/>
  <c r="M5875" i="2"/>
  <c r="N5875" i="2" s="1"/>
  <c r="M5581" i="2"/>
  <c r="N5581" i="2" s="1"/>
  <c r="H5533" i="2"/>
  <c r="I5509" i="2"/>
  <c r="J5509" i="2" s="1"/>
  <c r="K5509" i="2" s="1"/>
  <c r="H5485" i="2"/>
  <c r="M5253" i="2"/>
  <c r="N5253" i="2" s="1"/>
  <c r="N5181" i="2"/>
  <c r="M5109" i="2"/>
  <c r="N5109" i="2" s="1"/>
  <c r="N5037" i="2"/>
  <c r="H4334" i="2"/>
  <c r="I4274" i="2"/>
  <c r="J4274" i="2" s="1"/>
  <c r="K4274" i="2" s="1"/>
  <c r="G2897" i="2"/>
  <c r="G2258" i="2"/>
  <c r="H2258" i="2"/>
  <c r="I2258" i="2"/>
  <c r="J2258" i="2" s="1"/>
  <c r="K2258" i="2" s="1"/>
  <c r="M2258" i="2"/>
  <c r="N2258" i="2" s="1"/>
  <c r="G2246" i="2"/>
  <c r="H2246" i="2"/>
  <c r="I2246" i="2"/>
  <c r="J2246" i="2" s="1"/>
  <c r="K2246" i="2" s="1"/>
  <c r="M2246" i="2"/>
  <c r="N2246" i="2" s="1"/>
  <c r="G2234" i="2"/>
  <c r="H2234" i="2"/>
  <c r="I2234" i="2"/>
  <c r="J2234" i="2" s="1"/>
  <c r="K2234" i="2" s="1"/>
  <c r="M2234" i="2"/>
  <c r="N2234" i="2" s="1"/>
  <c r="G2222" i="2"/>
  <c r="H2222" i="2"/>
  <c r="I2222" i="2"/>
  <c r="J2222" i="2" s="1"/>
  <c r="K2222" i="2" s="1"/>
  <c r="M2222" i="2"/>
  <c r="N2222" i="2" s="1"/>
  <c r="G2210" i="2"/>
  <c r="H2210" i="2"/>
  <c r="I2210" i="2"/>
  <c r="J2210" i="2" s="1"/>
  <c r="K2210" i="2" s="1"/>
  <c r="M2210" i="2"/>
  <c r="N2210" i="2" s="1"/>
  <c r="G2198" i="2"/>
  <c r="H2198" i="2"/>
  <c r="I2198" i="2"/>
  <c r="J2198" i="2" s="1"/>
  <c r="K2198" i="2" s="1"/>
  <c r="M2198" i="2"/>
  <c r="N2198" i="2" s="1"/>
  <c r="G2186" i="2"/>
  <c r="H2186" i="2"/>
  <c r="I2186" i="2"/>
  <c r="J2186" i="2" s="1"/>
  <c r="K2186" i="2" s="1"/>
  <c r="M2186" i="2"/>
  <c r="N2186" i="2" s="1"/>
  <c r="G2174" i="2"/>
  <c r="H2174" i="2"/>
  <c r="I2174" i="2"/>
  <c r="J2174" i="2" s="1"/>
  <c r="K2174" i="2" s="1"/>
  <c r="M2174" i="2"/>
  <c r="N2174" i="2" s="1"/>
  <c r="G2162" i="2"/>
  <c r="H2162" i="2"/>
  <c r="I2162" i="2"/>
  <c r="J2162" i="2" s="1"/>
  <c r="K2162" i="2" s="1"/>
  <c r="M2162" i="2"/>
  <c r="N2162" i="2" s="1"/>
  <c r="G2150" i="2"/>
  <c r="H2150" i="2"/>
  <c r="I2150" i="2"/>
  <c r="J2150" i="2" s="1"/>
  <c r="K2150" i="2" s="1"/>
  <c r="M2150" i="2"/>
  <c r="N2150" i="2" s="1"/>
  <c r="G2138" i="2"/>
  <c r="H2138" i="2"/>
  <c r="I2138" i="2"/>
  <c r="J2138" i="2" s="1"/>
  <c r="K2138" i="2" s="1"/>
  <c r="M2138" i="2"/>
  <c r="N2138" i="2" s="1"/>
  <c r="G2126" i="2"/>
  <c r="H2126" i="2"/>
  <c r="I2126" i="2"/>
  <c r="J2126" i="2" s="1"/>
  <c r="K2126" i="2" s="1"/>
  <c r="M2126" i="2"/>
  <c r="N2126" i="2" s="1"/>
  <c r="G2114" i="2"/>
  <c r="H2114" i="2"/>
  <c r="I2114" i="2"/>
  <c r="J2114" i="2" s="1"/>
  <c r="K2114" i="2" s="1"/>
  <c r="M2114" i="2"/>
  <c r="N2114" i="2" s="1"/>
  <c r="G2102" i="2"/>
  <c r="M2102" i="2"/>
  <c r="N2102" i="2" s="1"/>
  <c r="I2102" i="2"/>
  <c r="J2102" i="2" s="1"/>
  <c r="K2102" i="2" s="1"/>
  <c r="M2090" i="2"/>
  <c r="N2090" i="2" s="1"/>
  <c r="G2090" i="2"/>
  <c r="I2090" i="2"/>
  <c r="J2090" i="2" s="1"/>
  <c r="K2090" i="2" s="1"/>
  <c r="H2090" i="2"/>
  <c r="M2078" i="2"/>
  <c r="N2078" i="2" s="1"/>
  <c r="H2078" i="2"/>
  <c r="G2078" i="2"/>
  <c r="I2078" i="2"/>
  <c r="J2078" i="2" s="1"/>
  <c r="K2078" i="2" s="1"/>
  <c r="M2066" i="2"/>
  <c r="N2066" i="2" s="1"/>
  <c r="G2066" i="2"/>
  <c r="H2066" i="2"/>
  <c r="I2066" i="2"/>
  <c r="J2066" i="2" s="1"/>
  <c r="K2066" i="2" s="1"/>
  <c r="M2054" i="2"/>
  <c r="N2054" i="2" s="1"/>
  <c r="G2054" i="2"/>
  <c r="H2054" i="2"/>
  <c r="I2054" i="2"/>
  <c r="J2054" i="2" s="1"/>
  <c r="K2054" i="2" s="1"/>
  <c r="M2042" i="2"/>
  <c r="N2042" i="2" s="1"/>
  <c r="G2042" i="2"/>
  <c r="H2042" i="2"/>
  <c r="I2042" i="2"/>
  <c r="J2042" i="2" s="1"/>
  <c r="K2042" i="2" s="1"/>
  <c r="M2030" i="2"/>
  <c r="N2030" i="2" s="1"/>
  <c r="G2030" i="2"/>
  <c r="I2030" i="2"/>
  <c r="J2030" i="2" s="1"/>
  <c r="K2030" i="2" s="1"/>
  <c r="H2030" i="2"/>
  <c r="M2018" i="2"/>
  <c r="N2018" i="2" s="1"/>
  <c r="G2018" i="2"/>
  <c r="I2018" i="2"/>
  <c r="J2018" i="2" s="1"/>
  <c r="K2018" i="2" s="1"/>
  <c r="H2018" i="2"/>
  <c r="M2006" i="2"/>
  <c r="N2006" i="2" s="1"/>
  <c r="G2006" i="2"/>
  <c r="H2006" i="2"/>
  <c r="I2006" i="2"/>
  <c r="J2006" i="2" s="1"/>
  <c r="K2006" i="2" s="1"/>
  <c r="M1994" i="2"/>
  <c r="N1994" i="2" s="1"/>
  <c r="H1994" i="2"/>
  <c r="G1994" i="2"/>
  <c r="I1994" i="2"/>
  <c r="J1994" i="2" s="1"/>
  <c r="K1994" i="2" s="1"/>
  <c r="M1982" i="2"/>
  <c r="N1982" i="2" s="1"/>
  <c r="G1982" i="2"/>
  <c r="H1982" i="2"/>
  <c r="I1982" i="2"/>
  <c r="J1982" i="2" s="1"/>
  <c r="K1982" i="2" s="1"/>
  <c r="M1970" i="2"/>
  <c r="N1970" i="2" s="1"/>
  <c r="I1970" i="2"/>
  <c r="J1970" i="2" s="1"/>
  <c r="K1970" i="2" s="1"/>
  <c r="G1970" i="2"/>
  <c r="H1970" i="2"/>
  <c r="M1958" i="2"/>
  <c r="N1958" i="2" s="1"/>
  <c r="G1958" i="2"/>
  <c r="I1958" i="2"/>
  <c r="J1958" i="2" s="1"/>
  <c r="K1958" i="2" s="1"/>
  <c r="H1958" i="2"/>
  <c r="M1946" i="2"/>
  <c r="N1946" i="2" s="1"/>
  <c r="G1946" i="2"/>
  <c r="H1946" i="2"/>
  <c r="I1946" i="2"/>
  <c r="J1946" i="2" s="1"/>
  <c r="K1946" i="2" s="1"/>
  <c r="M1934" i="2"/>
  <c r="N1934" i="2" s="1"/>
  <c r="I1934" i="2"/>
  <c r="J1934" i="2" s="1"/>
  <c r="K1934" i="2" s="1"/>
  <c r="G1934" i="2"/>
  <c r="H1934" i="2"/>
  <c r="M1922" i="2"/>
  <c r="N1922" i="2" s="1"/>
  <c r="G1922" i="2"/>
  <c r="H1922" i="2"/>
  <c r="I1922" i="2"/>
  <c r="J1922" i="2" s="1"/>
  <c r="K1922" i="2" s="1"/>
  <c r="M1910" i="2"/>
  <c r="N1910" i="2" s="1"/>
  <c r="G1910" i="2"/>
  <c r="H1910" i="2"/>
  <c r="I1910" i="2"/>
  <c r="J1910" i="2" s="1"/>
  <c r="K1910" i="2" s="1"/>
  <c r="M1898" i="2"/>
  <c r="N1898" i="2" s="1"/>
  <c r="I1898" i="2"/>
  <c r="J1898" i="2" s="1"/>
  <c r="K1898" i="2" s="1"/>
  <c r="H1898" i="2"/>
  <c r="G1898" i="2"/>
  <c r="M1886" i="2"/>
  <c r="N1886" i="2" s="1"/>
  <c r="G1886" i="2"/>
  <c r="H1886" i="2"/>
  <c r="I1886" i="2"/>
  <c r="J1886" i="2" s="1"/>
  <c r="K1886" i="2" s="1"/>
  <c r="M1874" i="2"/>
  <c r="N1874" i="2" s="1"/>
  <c r="G1874" i="2"/>
  <c r="H1874" i="2"/>
  <c r="I1874" i="2"/>
  <c r="J1874" i="2" s="1"/>
  <c r="K1874" i="2" s="1"/>
  <c r="M1862" i="2"/>
  <c r="N1862" i="2" s="1"/>
  <c r="I1862" i="2"/>
  <c r="J1862" i="2" s="1"/>
  <c r="K1862" i="2" s="1"/>
  <c r="G1862" i="2"/>
  <c r="H1862" i="2"/>
  <c r="M1794" i="2"/>
  <c r="N1794" i="2" s="1"/>
  <c r="G1794" i="2"/>
  <c r="H1794" i="2"/>
  <c r="I1794" i="2"/>
  <c r="J1794" i="2" s="1"/>
  <c r="K1794" i="2" s="1"/>
  <c r="M1782" i="2"/>
  <c r="N1782" i="2" s="1"/>
  <c r="G1782" i="2"/>
  <c r="H1782" i="2"/>
  <c r="I1782" i="2"/>
  <c r="J1782" i="2" s="1"/>
  <c r="K1782" i="2" s="1"/>
  <c r="M1770" i="2"/>
  <c r="N1770" i="2" s="1"/>
  <c r="I1770" i="2"/>
  <c r="J1770" i="2" s="1"/>
  <c r="K1770" i="2" s="1"/>
  <c r="G1770" i="2"/>
  <c r="H1770" i="2"/>
  <c r="M1758" i="2"/>
  <c r="N1758" i="2" s="1"/>
  <c r="G1758" i="2"/>
  <c r="H1758" i="2"/>
  <c r="I1758" i="2"/>
  <c r="J1758" i="2" s="1"/>
  <c r="K1758" i="2" s="1"/>
  <c r="M1746" i="2"/>
  <c r="N1746" i="2" s="1"/>
  <c r="G1746" i="2"/>
  <c r="H1746" i="2"/>
  <c r="I1746" i="2"/>
  <c r="J1746" i="2" s="1"/>
  <c r="K1746" i="2" s="1"/>
  <c r="M1734" i="2"/>
  <c r="N1734" i="2" s="1"/>
  <c r="I1734" i="2"/>
  <c r="J1734" i="2" s="1"/>
  <c r="K1734" i="2" s="1"/>
  <c r="H1734" i="2"/>
  <c r="G1734" i="2"/>
  <c r="M1722" i="2"/>
  <c r="N1722" i="2" s="1"/>
  <c r="I1722" i="2"/>
  <c r="J1722" i="2" s="1"/>
  <c r="K1722" i="2" s="1"/>
  <c r="H1722" i="2"/>
  <c r="G1722" i="2"/>
  <c r="M1710" i="2"/>
  <c r="N1710" i="2" s="1"/>
  <c r="G1710" i="2"/>
  <c r="H1710" i="2"/>
  <c r="I1710" i="2"/>
  <c r="J1710" i="2" s="1"/>
  <c r="K1710" i="2" s="1"/>
  <c r="G1698" i="2"/>
  <c r="I1698" i="2"/>
  <c r="J1698" i="2" s="1"/>
  <c r="K1698" i="2" s="1"/>
  <c r="H1698" i="2"/>
  <c r="M1698" i="2"/>
  <c r="N1698" i="2" s="1"/>
  <c r="I1686" i="2"/>
  <c r="J1686" i="2" s="1"/>
  <c r="K1686" i="2" s="1"/>
  <c r="M1686" i="2"/>
  <c r="N1686" i="2" s="1"/>
  <c r="H1686" i="2"/>
  <c r="H1674" i="2"/>
  <c r="I1674" i="2"/>
  <c r="J1674" i="2" s="1"/>
  <c r="K1674" i="2" s="1"/>
  <c r="M1674" i="2"/>
  <c r="N1674" i="2" s="1"/>
  <c r="G1674" i="2"/>
  <c r="M1662" i="2"/>
  <c r="N1662" i="2" s="1"/>
  <c r="G1662" i="2"/>
  <c r="H1662" i="2"/>
  <c r="I1662" i="2"/>
  <c r="J1662" i="2" s="1"/>
  <c r="K1662" i="2" s="1"/>
  <c r="I1650" i="2"/>
  <c r="J1650" i="2" s="1"/>
  <c r="K1650" i="2" s="1"/>
  <c r="H1650" i="2"/>
  <c r="G1650" i="2"/>
  <c r="M1650" i="2"/>
  <c r="N1650" i="2" s="1"/>
  <c r="G1638" i="2"/>
  <c r="M1638" i="2"/>
  <c r="N1638" i="2" s="1"/>
  <c r="H1638" i="2"/>
  <c r="I1638" i="2"/>
  <c r="J1638" i="2" s="1"/>
  <c r="K1638" i="2" s="1"/>
  <c r="M1626" i="2"/>
  <c r="N1626" i="2" s="1"/>
  <c r="G1626" i="2"/>
  <c r="H1626" i="2"/>
  <c r="I1626" i="2"/>
  <c r="J1626" i="2" s="1"/>
  <c r="K1626" i="2" s="1"/>
  <c r="I1614" i="2"/>
  <c r="J1614" i="2" s="1"/>
  <c r="K1614" i="2" s="1"/>
  <c r="G1614" i="2"/>
  <c r="M1614" i="2"/>
  <c r="N1614" i="2" s="1"/>
  <c r="H1614" i="2"/>
  <c r="G1602" i="2"/>
  <c r="H1602" i="2"/>
  <c r="M1602" i="2"/>
  <c r="N1602" i="2" s="1"/>
  <c r="I1602" i="2"/>
  <c r="J1602" i="2" s="1"/>
  <c r="K1602" i="2" s="1"/>
  <c r="M1590" i="2"/>
  <c r="N1590" i="2" s="1"/>
  <c r="H1590" i="2"/>
  <c r="I1590" i="2"/>
  <c r="J1590" i="2" s="1"/>
  <c r="K1590" i="2" s="1"/>
  <c r="G1590" i="2"/>
  <c r="I1578" i="2"/>
  <c r="J1578" i="2" s="1"/>
  <c r="K1578" i="2" s="1"/>
  <c r="M1578" i="2"/>
  <c r="N1578" i="2" s="1"/>
  <c r="G1578" i="2"/>
  <c r="H1578" i="2"/>
  <c r="G1566" i="2"/>
  <c r="H1566" i="2"/>
  <c r="I1566" i="2"/>
  <c r="J1566" i="2" s="1"/>
  <c r="K1566" i="2" s="1"/>
  <c r="M1566" i="2"/>
  <c r="N1566" i="2" s="1"/>
  <c r="M1554" i="2"/>
  <c r="N1554" i="2" s="1"/>
  <c r="H1554" i="2"/>
  <c r="I1554" i="2"/>
  <c r="J1554" i="2" s="1"/>
  <c r="K1554" i="2" s="1"/>
  <c r="G1554" i="2"/>
  <c r="G1542" i="2"/>
  <c r="H1542" i="2"/>
  <c r="M1542" i="2"/>
  <c r="N1542" i="2" s="1"/>
  <c r="I1542" i="2"/>
  <c r="J1542" i="2" s="1"/>
  <c r="K1542" i="2" s="1"/>
  <c r="G1530" i="2"/>
  <c r="I1530" i="2"/>
  <c r="J1530" i="2" s="1"/>
  <c r="K1530" i="2" s="1"/>
  <c r="M1530" i="2"/>
  <c r="N1530" i="2" s="1"/>
  <c r="H1530" i="2"/>
  <c r="H1518" i="2"/>
  <c r="I1518" i="2"/>
  <c r="J1518" i="2" s="1"/>
  <c r="K1518" i="2" s="1"/>
  <c r="M1518" i="2"/>
  <c r="N1518" i="2" s="1"/>
  <c r="G1518" i="2"/>
  <c r="M1506" i="2"/>
  <c r="N1506" i="2" s="1"/>
  <c r="I1506" i="2"/>
  <c r="J1506" i="2" s="1"/>
  <c r="K1506" i="2" s="1"/>
  <c r="G1506" i="2"/>
  <c r="H1506" i="2"/>
  <c r="H1494" i="2"/>
  <c r="I1494" i="2"/>
  <c r="J1494" i="2" s="1"/>
  <c r="K1494" i="2" s="1"/>
  <c r="G1494" i="2"/>
  <c r="M1494" i="2"/>
  <c r="N1494" i="2" s="1"/>
  <c r="M1482" i="2"/>
  <c r="N1482" i="2" s="1"/>
  <c r="G1482" i="2"/>
  <c r="H1482" i="2"/>
  <c r="I1482" i="2"/>
  <c r="J1482" i="2" s="1"/>
  <c r="K1482" i="2" s="1"/>
  <c r="G1470" i="2"/>
  <c r="M1470" i="2"/>
  <c r="N1470" i="2" s="1"/>
  <c r="H1470" i="2"/>
  <c r="I1470" i="2"/>
  <c r="J1470" i="2" s="1"/>
  <c r="K1470" i="2" s="1"/>
  <c r="H1458" i="2"/>
  <c r="I1458" i="2"/>
  <c r="J1458" i="2" s="1"/>
  <c r="K1458" i="2" s="1"/>
  <c r="M1458" i="2"/>
  <c r="N1458" i="2" s="1"/>
  <c r="G1458" i="2"/>
  <c r="M1369" i="2"/>
  <c r="N1369" i="2" s="1"/>
  <c r="G1369" i="2"/>
  <c r="H1369" i="2"/>
  <c r="I1369" i="2"/>
  <c r="J1369" i="2" s="1"/>
  <c r="K1369" i="2" s="1"/>
  <c r="G1357" i="2"/>
  <c r="I1357" i="2"/>
  <c r="J1357" i="2" s="1"/>
  <c r="K1357" i="2" s="1"/>
  <c r="H1357" i="2"/>
  <c r="M1357" i="2"/>
  <c r="N1357" i="2" s="1"/>
  <c r="G1345" i="2"/>
  <c r="H1345" i="2"/>
  <c r="M1345" i="2"/>
  <c r="N1345" i="2" s="1"/>
  <c r="I1345" i="2"/>
  <c r="J1345" i="2" s="1"/>
  <c r="K1345" i="2" s="1"/>
  <c r="G1333" i="2"/>
  <c r="M1333" i="2"/>
  <c r="N1333" i="2" s="1"/>
  <c r="H1333" i="2"/>
  <c r="I1333" i="2"/>
  <c r="J1333" i="2" s="1"/>
  <c r="K1333" i="2" s="1"/>
  <c r="G1321" i="2"/>
  <c r="I1321" i="2"/>
  <c r="J1321" i="2" s="1"/>
  <c r="K1321" i="2" s="1"/>
  <c r="H1321" i="2"/>
  <c r="M1321" i="2"/>
  <c r="N1321" i="2" s="1"/>
  <c r="G1309" i="2"/>
  <c r="H1309" i="2"/>
  <c r="I1309" i="2"/>
  <c r="J1309" i="2" s="1"/>
  <c r="K1309" i="2" s="1"/>
  <c r="M1309" i="2"/>
  <c r="N1309" i="2" s="1"/>
  <c r="G1297" i="2"/>
  <c r="H1297" i="2"/>
  <c r="I1297" i="2"/>
  <c r="J1297" i="2" s="1"/>
  <c r="K1297" i="2" s="1"/>
  <c r="M1297" i="2"/>
  <c r="N1297" i="2" s="1"/>
  <c r="M1285" i="2"/>
  <c r="N1285" i="2" s="1"/>
  <c r="G1285" i="2"/>
  <c r="H1285" i="2"/>
  <c r="I1285" i="2"/>
  <c r="J1285" i="2" s="1"/>
  <c r="K1285" i="2" s="1"/>
  <c r="G1273" i="2"/>
  <c r="M1273" i="2"/>
  <c r="N1273" i="2" s="1"/>
  <c r="I1273" i="2"/>
  <c r="J1273" i="2" s="1"/>
  <c r="K1273" i="2" s="1"/>
  <c r="H1273" i="2"/>
  <c r="G1261" i="2"/>
  <c r="H1261" i="2"/>
  <c r="I1261" i="2"/>
  <c r="J1261" i="2" s="1"/>
  <c r="K1261" i="2" s="1"/>
  <c r="M1261" i="2"/>
  <c r="N1261" i="2" s="1"/>
  <c r="I1249" i="2"/>
  <c r="J1249" i="2" s="1"/>
  <c r="K1249" i="2" s="1"/>
  <c r="H1249" i="2"/>
  <c r="M1249" i="2"/>
  <c r="N1249" i="2" s="1"/>
  <c r="G1249" i="2"/>
  <c r="G1237" i="2"/>
  <c r="I1237" i="2"/>
  <c r="J1237" i="2" s="1"/>
  <c r="K1237" i="2" s="1"/>
  <c r="H1237" i="2"/>
  <c r="M1237" i="2"/>
  <c r="N1237" i="2" s="1"/>
  <c r="M1225" i="2"/>
  <c r="N1225" i="2" s="1"/>
  <c r="G1225" i="2"/>
  <c r="I1225" i="2"/>
  <c r="J1225" i="2" s="1"/>
  <c r="K1225" i="2" s="1"/>
  <c r="H1225" i="2"/>
  <c r="M1213" i="2"/>
  <c r="N1213" i="2" s="1"/>
  <c r="G1213" i="2"/>
  <c r="I1213" i="2"/>
  <c r="J1213" i="2" s="1"/>
  <c r="K1213" i="2" s="1"/>
  <c r="H1213" i="2"/>
  <c r="M1201" i="2"/>
  <c r="N1201" i="2" s="1"/>
  <c r="H1201" i="2"/>
  <c r="I1201" i="2"/>
  <c r="J1201" i="2" s="1"/>
  <c r="K1201" i="2" s="1"/>
  <c r="G1201" i="2"/>
  <c r="M1189" i="2"/>
  <c r="N1189" i="2" s="1"/>
  <c r="G1189" i="2"/>
  <c r="H1189" i="2"/>
  <c r="I1189" i="2"/>
  <c r="J1189" i="2" s="1"/>
  <c r="K1189" i="2" s="1"/>
  <c r="M1177" i="2"/>
  <c r="N1177" i="2" s="1"/>
  <c r="I1177" i="2"/>
  <c r="J1177" i="2" s="1"/>
  <c r="K1177" i="2" s="1"/>
  <c r="G1177" i="2"/>
  <c r="H1177" i="2"/>
  <c r="M1165" i="2"/>
  <c r="N1165" i="2" s="1"/>
  <c r="G1165" i="2"/>
  <c r="H1165" i="2"/>
  <c r="I1165" i="2"/>
  <c r="J1165" i="2" s="1"/>
  <c r="K1165" i="2" s="1"/>
  <c r="M1153" i="2"/>
  <c r="N1153" i="2" s="1"/>
  <c r="G1153" i="2"/>
  <c r="H1153" i="2"/>
  <c r="I1153" i="2"/>
  <c r="J1153" i="2" s="1"/>
  <c r="K1153" i="2" s="1"/>
  <c r="I1141" i="2"/>
  <c r="J1141" i="2" s="1"/>
  <c r="K1141" i="2" s="1"/>
  <c r="H1141" i="2"/>
  <c r="M1141" i="2"/>
  <c r="N1141" i="2" s="1"/>
  <c r="G1141" i="2"/>
  <c r="M1129" i="2"/>
  <c r="N1129" i="2" s="1"/>
  <c r="H1129" i="2"/>
  <c r="G1129" i="2"/>
  <c r="I1129" i="2"/>
  <c r="J1129" i="2" s="1"/>
  <c r="K1129" i="2" s="1"/>
  <c r="G1117" i="2"/>
  <c r="H1117" i="2"/>
  <c r="M1117" i="2"/>
  <c r="N1117" i="2" s="1"/>
  <c r="I1117" i="2"/>
  <c r="J1117" i="2" s="1"/>
  <c r="K1117" i="2" s="1"/>
  <c r="I1105" i="2"/>
  <c r="J1105" i="2" s="1"/>
  <c r="K1105" i="2" s="1"/>
  <c r="G1105" i="2"/>
  <c r="H1105" i="2"/>
  <c r="M1105" i="2"/>
  <c r="N1105" i="2" s="1"/>
  <c r="M1093" i="2"/>
  <c r="N1093" i="2" s="1"/>
  <c r="G1093" i="2"/>
  <c r="I1093" i="2"/>
  <c r="J1093" i="2" s="1"/>
  <c r="K1093" i="2" s="1"/>
  <c r="H1093" i="2"/>
  <c r="I1081" i="2"/>
  <c r="J1081" i="2" s="1"/>
  <c r="K1081" i="2" s="1"/>
  <c r="M1081" i="2"/>
  <c r="N1081" i="2" s="1"/>
  <c r="G1081" i="2"/>
  <c r="H1081" i="2"/>
  <c r="G1069" i="2"/>
  <c r="H1069" i="2"/>
  <c r="I1069" i="2"/>
  <c r="J1069" i="2" s="1"/>
  <c r="K1069" i="2" s="1"/>
  <c r="M1069" i="2"/>
  <c r="N1069" i="2" s="1"/>
  <c r="I1057" i="2"/>
  <c r="J1057" i="2" s="1"/>
  <c r="K1057" i="2" s="1"/>
  <c r="M1057" i="2"/>
  <c r="N1057" i="2" s="1"/>
  <c r="G1057" i="2"/>
  <c r="H1057" i="2"/>
  <c r="I1045" i="2"/>
  <c r="J1045" i="2" s="1"/>
  <c r="K1045" i="2" s="1"/>
  <c r="M1045" i="2"/>
  <c r="N1045" i="2" s="1"/>
  <c r="G1045" i="2"/>
  <c r="H1045" i="2"/>
  <c r="I1033" i="2"/>
  <c r="J1033" i="2" s="1"/>
  <c r="K1033" i="2" s="1"/>
  <c r="G1033" i="2"/>
  <c r="H1033" i="2"/>
  <c r="M1033" i="2"/>
  <c r="N1033" i="2" s="1"/>
  <c r="I1021" i="2"/>
  <c r="J1021" i="2" s="1"/>
  <c r="K1021" i="2" s="1"/>
  <c r="M1021" i="2"/>
  <c r="N1021" i="2" s="1"/>
  <c r="H1021" i="2"/>
  <c r="G1021" i="2"/>
  <c r="I1009" i="2"/>
  <c r="J1009" i="2" s="1"/>
  <c r="K1009" i="2" s="1"/>
  <c r="M1009" i="2"/>
  <c r="N1009" i="2" s="1"/>
  <c r="G1009" i="2"/>
  <c r="H1009" i="2"/>
  <c r="M997" i="2"/>
  <c r="N997" i="2" s="1"/>
  <c r="G997" i="2"/>
  <c r="H997" i="2"/>
  <c r="I997" i="2"/>
  <c r="J997" i="2" s="1"/>
  <c r="K997" i="2" s="1"/>
  <c r="M985" i="2"/>
  <c r="N985" i="2" s="1"/>
  <c r="H985" i="2"/>
  <c r="I985" i="2"/>
  <c r="J985" i="2" s="1"/>
  <c r="K985" i="2" s="1"/>
  <c r="G985" i="2"/>
  <c r="M936" i="2"/>
  <c r="N936" i="2" s="1"/>
  <c r="I936" i="2"/>
  <c r="J936" i="2" s="1"/>
  <c r="K936" i="2" s="1"/>
  <c r="H936" i="2"/>
  <c r="G936" i="2"/>
  <c r="M924" i="2"/>
  <c r="N924" i="2" s="1"/>
  <c r="G924" i="2"/>
  <c r="H924" i="2"/>
  <c r="I924" i="2"/>
  <c r="J924" i="2" s="1"/>
  <c r="K924" i="2" s="1"/>
  <c r="M912" i="2"/>
  <c r="N912" i="2" s="1"/>
  <c r="G912" i="2"/>
  <c r="H912" i="2"/>
  <c r="I912" i="2"/>
  <c r="J912" i="2" s="1"/>
  <c r="K912" i="2" s="1"/>
  <c r="M900" i="2"/>
  <c r="N900" i="2" s="1"/>
  <c r="H900" i="2"/>
  <c r="G900" i="2"/>
  <c r="I900" i="2"/>
  <c r="J900" i="2" s="1"/>
  <c r="K900" i="2" s="1"/>
  <c r="H888" i="2"/>
  <c r="I888" i="2"/>
  <c r="J888" i="2" s="1"/>
  <c r="K888" i="2" s="1"/>
  <c r="G888" i="2"/>
  <c r="M888" i="2"/>
  <c r="N888" i="2" s="1"/>
  <c r="M876" i="2"/>
  <c r="N876" i="2" s="1"/>
  <c r="G876" i="2"/>
  <c r="I876" i="2"/>
  <c r="J876" i="2" s="1"/>
  <c r="K876" i="2" s="1"/>
  <c r="H876" i="2"/>
  <c r="G864" i="2"/>
  <c r="H864" i="2"/>
  <c r="I864" i="2"/>
  <c r="J864" i="2" s="1"/>
  <c r="K864" i="2" s="1"/>
  <c r="M864" i="2"/>
  <c r="N864" i="2" s="1"/>
  <c r="H852" i="2"/>
  <c r="I852" i="2"/>
  <c r="J852" i="2" s="1"/>
  <c r="K852" i="2" s="1"/>
  <c r="M852" i="2"/>
  <c r="N852" i="2" s="1"/>
  <c r="G852" i="2"/>
  <c r="M840" i="2"/>
  <c r="N840" i="2" s="1"/>
  <c r="G840" i="2"/>
  <c r="H840" i="2"/>
  <c r="I840" i="2"/>
  <c r="J840" i="2" s="1"/>
  <c r="K840" i="2" s="1"/>
  <c r="G828" i="2"/>
  <c r="M828" i="2"/>
  <c r="N828" i="2" s="1"/>
  <c r="I828" i="2"/>
  <c r="J828" i="2" s="1"/>
  <c r="K828" i="2" s="1"/>
  <c r="H828" i="2"/>
  <c r="H816" i="2"/>
  <c r="I816" i="2"/>
  <c r="J816" i="2" s="1"/>
  <c r="K816" i="2" s="1"/>
  <c r="G816" i="2"/>
  <c r="M816" i="2"/>
  <c r="N816" i="2" s="1"/>
  <c r="M804" i="2"/>
  <c r="N804" i="2" s="1"/>
  <c r="H804" i="2"/>
  <c r="I804" i="2"/>
  <c r="J804" i="2" s="1"/>
  <c r="K804" i="2" s="1"/>
  <c r="G804" i="2"/>
  <c r="M792" i="2"/>
  <c r="N792" i="2" s="1"/>
  <c r="I792" i="2"/>
  <c r="J792" i="2" s="1"/>
  <c r="K792" i="2" s="1"/>
  <c r="H792" i="2"/>
  <c r="G792" i="2"/>
  <c r="G780" i="2"/>
  <c r="H780" i="2"/>
  <c r="I780" i="2"/>
  <c r="J780" i="2" s="1"/>
  <c r="K780" i="2" s="1"/>
  <c r="M780" i="2"/>
  <c r="N780" i="2" s="1"/>
  <c r="M768" i="2"/>
  <c r="N768" i="2" s="1"/>
  <c r="I768" i="2"/>
  <c r="J768" i="2" s="1"/>
  <c r="K768" i="2" s="1"/>
  <c r="H768" i="2"/>
  <c r="M756" i="2"/>
  <c r="N756" i="2" s="1"/>
  <c r="G756" i="2"/>
  <c r="H756" i="2"/>
  <c r="I756" i="2"/>
  <c r="J756" i="2" s="1"/>
  <c r="K756" i="2" s="1"/>
  <c r="G744" i="2"/>
  <c r="H744" i="2"/>
  <c r="I744" i="2"/>
  <c r="J744" i="2" s="1"/>
  <c r="K744" i="2" s="1"/>
  <c r="M744" i="2"/>
  <c r="N744" i="2" s="1"/>
  <c r="M732" i="2"/>
  <c r="N732" i="2" s="1"/>
  <c r="G732" i="2"/>
  <c r="H732" i="2"/>
  <c r="I732" i="2"/>
  <c r="J732" i="2" s="1"/>
  <c r="K732" i="2" s="1"/>
  <c r="G720" i="2"/>
  <c r="M720" i="2"/>
  <c r="N720" i="2" s="1"/>
  <c r="H720" i="2"/>
  <c r="I720" i="2"/>
  <c r="J720" i="2" s="1"/>
  <c r="K720" i="2" s="1"/>
  <c r="H708" i="2"/>
  <c r="G708" i="2"/>
  <c r="I708" i="2"/>
  <c r="J708" i="2" s="1"/>
  <c r="K708" i="2" s="1"/>
  <c r="M708" i="2"/>
  <c r="N708" i="2" s="1"/>
  <c r="H696" i="2"/>
  <c r="G696" i="2"/>
  <c r="I696" i="2"/>
  <c r="J696" i="2" s="1"/>
  <c r="K696" i="2" s="1"/>
  <c r="M696" i="2"/>
  <c r="N696" i="2" s="1"/>
  <c r="H684" i="2"/>
  <c r="M684" i="2"/>
  <c r="N684" i="2" s="1"/>
  <c r="G684" i="2"/>
  <c r="I684" i="2"/>
  <c r="J684" i="2" s="1"/>
  <c r="K684" i="2" s="1"/>
  <c r="G672" i="2"/>
  <c r="H672" i="2"/>
  <c r="M672" i="2"/>
  <c r="N672" i="2" s="1"/>
  <c r="I672" i="2"/>
  <c r="J672" i="2" s="1"/>
  <c r="K672" i="2" s="1"/>
  <c r="G660" i="2"/>
  <c r="H660" i="2"/>
  <c r="M660" i="2"/>
  <c r="N660" i="2" s="1"/>
  <c r="I660" i="2"/>
  <c r="J660" i="2" s="1"/>
  <c r="K660" i="2" s="1"/>
  <c r="M648" i="2"/>
  <c r="N648" i="2" s="1"/>
  <c r="I648" i="2"/>
  <c r="J648" i="2" s="1"/>
  <c r="K648" i="2" s="1"/>
  <c r="G648" i="2"/>
  <c r="H648" i="2"/>
  <c r="I636" i="2"/>
  <c r="J636" i="2" s="1"/>
  <c r="K636" i="2" s="1"/>
  <c r="M636" i="2"/>
  <c r="N636" i="2" s="1"/>
  <c r="H636" i="2"/>
  <c r="G636" i="2"/>
  <c r="G624" i="2"/>
  <c r="M624" i="2"/>
  <c r="N624" i="2" s="1"/>
  <c r="I624" i="2"/>
  <c r="J624" i="2" s="1"/>
  <c r="K624" i="2" s="1"/>
  <c r="H624" i="2"/>
  <c r="G612" i="2"/>
  <c r="H612" i="2"/>
  <c r="I612" i="2"/>
  <c r="J612" i="2" s="1"/>
  <c r="K612" i="2" s="1"/>
  <c r="M612" i="2"/>
  <c r="N612" i="2" s="1"/>
  <c r="I600" i="2"/>
  <c r="J600" i="2" s="1"/>
  <c r="K600" i="2" s="1"/>
  <c r="G600" i="2"/>
  <c r="H600" i="2"/>
  <c r="M600" i="2"/>
  <c r="N600" i="2" s="1"/>
  <c r="M588" i="2"/>
  <c r="N588" i="2" s="1"/>
  <c r="H588" i="2"/>
  <c r="I588" i="2"/>
  <c r="J588" i="2" s="1"/>
  <c r="K588" i="2" s="1"/>
  <c r="G588" i="2"/>
  <c r="M576" i="2"/>
  <c r="N576" i="2" s="1"/>
  <c r="G576" i="2"/>
  <c r="H576" i="2"/>
  <c r="I576" i="2"/>
  <c r="J576" i="2" s="1"/>
  <c r="K576" i="2" s="1"/>
  <c r="D542" i="2"/>
  <c r="D5538" i="2"/>
  <c r="E5222" i="2"/>
  <c r="D5210" i="2"/>
  <c r="E5138" i="2"/>
  <c r="D5066" i="2"/>
  <c r="D5054" i="2"/>
  <c r="E4994" i="2"/>
  <c r="D4982" i="2"/>
  <c r="D4958" i="2"/>
  <c r="D4946" i="2"/>
  <c r="D4934" i="2"/>
  <c r="D4922" i="2"/>
  <c r="D4910" i="2"/>
  <c r="D4898" i="2"/>
  <c r="D4886" i="2"/>
  <c r="D4850" i="2"/>
  <c r="H6771" i="2"/>
  <c r="M6711" i="2"/>
  <c r="N6711" i="2" s="1"/>
  <c r="H6699" i="2"/>
  <c r="M6579" i="2"/>
  <c r="N6579" i="2" s="1"/>
  <c r="G6531" i="2"/>
  <c r="M6495" i="2"/>
  <c r="N6495" i="2" s="1"/>
  <c r="H6483" i="2"/>
  <c r="I5911" i="2"/>
  <c r="J5911" i="2" s="1"/>
  <c r="K5911" i="2" s="1"/>
  <c r="I5617" i="2"/>
  <c r="J5617" i="2" s="1"/>
  <c r="K5617" i="2" s="1"/>
  <c r="G5485" i="2"/>
  <c r="I5461" i="2"/>
  <c r="J5461" i="2" s="1"/>
  <c r="K5461" i="2" s="1"/>
  <c r="M4965" i="2"/>
  <c r="N4965" i="2" s="1"/>
  <c r="I4382" i="2"/>
  <c r="J4382" i="2" s="1"/>
  <c r="K4382" i="2" s="1"/>
  <c r="I3991" i="2"/>
  <c r="J3991" i="2" s="1"/>
  <c r="K3991" i="2" s="1"/>
  <c r="I2343" i="2"/>
  <c r="J2343" i="2" s="1"/>
  <c r="K2343" i="2" s="1"/>
  <c r="G4522" i="2"/>
  <c r="H4522" i="2"/>
  <c r="I4522" i="2"/>
  <c r="J4522" i="2" s="1"/>
  <c r="K4522" i="2" s="1"/>
  <c r="M4522" i="2"/>
  <c r="N4522" i="2" s="1"/>
  <c r="G4510" i="2"/>
  <c r="H4510" i="2"/>
  <c r="I4510" i="2"/>
  <c r="J4510" i="2" s="1"/>
  <c r="K4510" i="2" s="1"/>
  <c r="M4510" i="2"/>
  <c r="N4510" i="2" s="1"/>
  <c r="G4498" i="2"/>
  <c r="H4498" i="2"/>
  <c r="I4498" i="2"/>
  <c r="J4498" i="2" s="1"/>
  <c r="K4498" i="2" s="1"/>
  <c r="M4498" i="2"/>
  <c r="N4498" i="2" s="1"/>
  <c r="G4486" i="2"/>
  <c r="H4486" i="2"/>
  <c r="I4486" i="2"/>
  <c r="J4486" i="2" s="1"/>
  <c r="K4486" i="2" s="1"/>
  <c r="G4474" i="2"/>
  <c r="H4474" i="2"/>
  <c r="I4474" i="2"/>
  <c r="J4474" i="2" s="1"/>
  <c r="K4474" i="2" s="1"/>
  <c r="M4474" i="2"/>
  <c r="N4474" i="2" s="1"/>
  <c r="G4462" i="2"/>
  <c r="H4462" i="2"/>
  <c r="I4462" i="2"/>
  <c r="J4462" i="2" s="1"/>
  <c r="K4462" i="2" s="1"/>
  <c r="M4462" i="2"/>
  <c r="N4462" i="2" s="1"/>
  <c r="G4450" i="2"/>
  <c r="H4450" i="2"/>
  <c r="I4450" i="2"/>
  <c r="J4450" i="2" s="1"/>
  <c r="K4450" i="2" s="1"/>
  <c r="M4450" i="2"/>
  <c r="N4450" i="2" s="1"/>
  <c r="G4438" i="2"/>
  <c r="H4438" i="2"/>
  <c r="I4438" i="2"/>
  <c r="J4438" i="2" s="1"/>
  <c r="K4438" i="2" s="1"/>
  <c r="M4438" i="2"/>
  <c r="N4438" i="2" s="1"/>
  <c r="G4426" i="2"/>
  <c r="H4426" i="2"/>
  <c r="I4426" i="2"/>
  <c r="J4426" i="2" s="1"/>
  <c r="K4426" i="2" s="1"/>
  <c r="M4426" i="2"/>
  <c r="N4426" i="2" s="1"/>
  <c r="M4414" i="2"/>
  <c r="N4414" i="2" s="1"/>
  <c r="G4414" i="2"/>
  <c r="I4414" i="2"/>
  <c r="J4414" i="2" s="1"/>
  <c r="K4414" i="2" s="1"/>
  <c r="H4414" i="2"/>
  <c r="M4402" i="2"/>
  <c r="N4402" i="2" s="1"/>
  <c r="G4402" i="2"/>
  <c r="I4402" i="2"/>
  <c r="J4402" i="2" s="1"/>
  <c r="K4402" i="2" s="1"/>
  <c r="M4390" i="2"/>
  <c r="N4390" i="2" s="1"/>
  <c r="G4390" i="2"/>
  <c r="H4390" i="2"/>
  <c r="I4390" i="2"/>
  <c r="J4390" i="2" s="1"/>
  <c r="K4390" i="2" s="1"/>
  <c r="M4378" i="2"/>
  <c r="N4378" i="2" s="1"/>
  <c r="G4378" i="2"/>
  <c r="I4378" i="2"/>
  <c r="J4378" i="2" s="1"/>
  <c r="K4378" i="2" s="1"/>
  <c r="M4366" i="2"/>
  <c r="N4366" i="2" s="1"/>
  <c r="G4366" i="2"/>
  <c r="H4366" i="2"/>
  <c r="M4354" i="2"/>
  <c r="N4354" i="2" s="1"/>
  <c r="G4354" i="2"/>
  <c r="H4354" i="2"/>
  <c r="I4354" i="2"/>
  <c r="J4354" i="2" s="1"/>
  <c r="K4354" i="2" s="1"/>
  <c r="M4342" i="2"/>
  <c r="N4342" i="2" s="1"/>
  <c r="G4342" i="2"/>
  <c r="I4342" i="2"/>
  <c r="J4342" i="2" s="1"/>
  <c r="K4342" i="2" s="1"/>
  <c r="H4342" i="2"/>
  <c r="M4330" i="2"/>
  <c r="N4330" i="2" s="1"/>
  <c r="G4330" i="2"/>
  <c r="M4318" i="2"/>
  <c r="N4318" i="2" s="1"/>
  <c r="G4318" i="2"/>
  <c r="H4318" i="2"/>
  <c r="I4318" i="2"/>
  <c r="J4318" i="2" s="1"/>
  <c r="K4318" i="2" s="1"/>
  <c r="M4306" i="2"/>
  <c r="N4306" i="2" s="1"/>
  <c r="G4306" i="2"/>
  <c r="I4306" i="2"/>
  <c r="J4306" i="2" s="1"/>
  <c r="K4306" i="2" s="1"/>
  <c r="H4306" i="2"/>
  <c r="M4294" i="2"/>
  <c r="N4294" i="2" s="1"/>
  <c r="G4294" i="2"/>
  <c r="I4294" i="2"/>
  <c r="J4294" i="2" s="1"/>
  <c r="K4294" i="2" s="1"/>
  <c r="M4282" i="2"/>
  <c r="N4282" i="2" s="1"/>
  <c r="G4282" i="2"/>
  <c r="H4282" i="2"/>
  <c r="I4282" i="2"/>
  <c r="J4282" i="2" s="1"/>
  <c r="K4282" i="2" s="1"/>
  <c r="M4270" i="2"/>
  <c r="N4270" i="2" s="1"/>
  <c r="G4270" i="2"/>
  <c r="I4270" i="2"/>
  <c r="J4270" i="2" s="1"/>
  <c r="K4270" i="2" s="1"/>
  <c r="H4270" i="2"/>
  <c r="I4258" i="2"/>
  <c r="J4258" i="2" s="1"/>
  <c r="K4258" i="2" s="1"/>
  <c r="M4258" i="2"/>
  <c r="N4258" i="2" s="1"/>
  <c r="H4258" i="2"/>
  <c r="I4246" i="2"/>
  <c r="J4246" i="2" s="1"/>
  <c r="K4246" i="2" s="1"/>
  <c r="M4246" i="2"/>
  <c r="N4246" i="2" s="1"/>
  <c r="G4246" i="2"/>
  <c r="H4246" i="2"/>
  <c r="I4071" i="2"/>
  <c r="J4071" i="2" s="1"/>
  <c r="K4071" i="2" s="1"/>
  <c r="M4071" i="2"/>
  <c r="N4071" i="2" s="1"/>
  <c r="G4071" i="2"/>
  <c r="H4071" i="2"/>
  <c r="I4059" i="2"/>
  <c r="J4059" i="2" s="1"/>
  <c r="K4059" i="2" s="1"/>
  <c r="M4059" i="2"/>
  <c r="N4059" i="2" s="1"/>
  <c r="H4059" i="2"/>
  <c r="I4047" i="2"/>
  <c r="J4047" i="2" s="1"/>
  <c r="K4047" i="2" s="1"/>
  <c r="M4047" i="2"/>
  <c r="N4047" i="2" s="1"/>
  <c r="G4047" i="2"/>
  <c r="H4047" i="2"/>
  <c r="I4035" i="2"/>
  <c r="J4035" i="2" s="1"/>
  <c r="K4035" i="2" s="1"/>
  <c r="M4035" i="2"/>
  <c r="N4035" i="2" s="1"/>
  <c r="G4035" i="2"/>
  <c r="H4035" i="2"/>
  <c r="I4023" i="2"/>
  <c r="J4023" i="2" s="1"/>
  <c r="K4023" i="2" s="1"/>
  <c r="M4023" i="2"/>
  <c r="N4023" i="2" s="1"/>
  <c r="H4023" i="2"/>
  <c r="G4023" i="2"/>
  <c r="H4011" i="2"/>
  <c r="I4011" i="2"/>
  <c r="J4011" i="2" s="1"/>
  <c r="K4011" i="2" s="1"/>
  <c r="M4011" i="2"/>
  <c r="N4011" i="2" s="1"/>
  <c r="G4011" i="2"/>
  <c r="H3999" i="2"/>
  <c r="I3999" i="2"/>
  <c r="J3999" i="2" s="1"/>
  <c r="K3999" i="2" s="1"/>
  <c r="M3999" i="2"/>
  <c r="N3999" i="2" s="1"/>
  <c r="H3987" i="2"/>
  <c r="I3987" i="2"/>
  <c r="J3987" i="2" s="1"/>
  <c r="K3987" i="2" s="1"/>
  <c r="M3987" i="2"/>
  <c r="N3987" i="2" s="1"/>
  <c r="H3975" i="2"/>
  <c r="I3975" i="2"/>
  <c r="J3975" i="2" s="1"/>
  <c r="K3975" i="2" s="1"/>
  <c r="M3975" i="2"/>
  <c r="N3975" i="2" s="1"/>
  <c r="G3975" i="2"/>
  <c r="H3963" i="2"/>
  <c r="I3963" i="2"/>
  <c r="J3963" i="2" s="1"/>
  <c r="K3963" i="2" s="1"/>
  <c r="M3963" i="2"/>
  <c r="N3963" i="2" s="1"/>
  <c r="G3963" i="2"/>
  <c r="H3951" i="2"/>
  <c r="I3951" i="2"/>
  <c r="J3951" i="2" s="1"/>
  <c r="K3951" i="2" s="1"/>
  <c r="M3951" i="2"/>
  <c r="N3951" i="2" s="1"/>
  <c r="G3951" i="2"/>
  <c r="H3939" i="2"/>
  <c r="I3939" i="2"/>
  <c r="J3939" i="2" s="1"/>
  <c r="K3939" i="2" s="1"/>
  <c r="M3939" i="2"/>
  <c r="N3939" i="2" s="1"/>
  <c r="G3939" i="2"/>
  <c r="H3927" i="2"/>
  <c r="I3927" i="2"/>
  <c r="J3927" i="2" s="1"/>
  <c r="K3927" i="2" s="1"/>
  <c r="M3927" i="2"/>
  <c r="N3927" i="2" s="1"/>
  <c r="G3927" i="2"/>
  <c r="H3915" i="2"/>
  <c r="I3915" i="2"/>
  <c r="J3915" i="2" s="1"/>
  <c r="K3915" i="2" s="1"/>
  <c r="M3915" i="2"/>
  <c r="N3915" i="2" s="1"/>
  <c r="G3915" i="2"/>
  <c r="H3903" i="2"/>
  <c r="I3903" i="2"/>
  <c r="J3903" i="2" s="1"/>
  <c r="K3903" i="2" s="1"/>
  <c r="M3903" i="2"/>
  <c r="N3903" i="2" s="1"/>
  <c r="G3903" i="2"/>
  <c r="H3891" i="2"/>
  <c r="I3891" i="2"/>
  <c r="J3891" i="2" s="1"/>
  <c r="K3891" i="2" s="1"/>
  <c r="M3891" i="2"/>
  <c r="N3891" i="2" s="1"/>
  <c r="G3891" i="2"/>
  <c r="H3879" i="2"/>
  <c r="I3879" i="2"/>
  <c r="J3879" i="2" s="1"/>
  <c r="K3879" i="2" s="1"/>
  <c r="M3879" i="2"/>
  <c r="N3879" i="2" s="1"/>
  <c r="H3867" i="2"/>
  <c r="I3867" i="2"/>
  <c r="J3867" i="2" s="1"/>
  <c r="K3867" i="2" s="1"/>
  <c r="M3867" i="2"/>
  <c r="N3867" i="2" s="1"/>
  <c r="H3855" i="2"/>
  <c r="I3855" i="2"/>
  <c r="J3855" i="2" s="1"/>
  <c r="K3855" i="2" s="1"/>
  <c r="M3855" i="2"/>
  <c r="N3855" i="2" s="1"/>
  <c r="G3855" i="2"/>
  <c r="H3843" i="2"/>
  <c r="I3843" i="2"/>
  <c r="J3843" i="2" s="1"/>
  <c r="K3843" i="2" s="1"/>
  <c r="M3843" i="2"/>
  <c r="N3843" i="2" s="1"/>
  <c r="G3843" i="2"/>
  <c r="H3831" i="2"/>
  <c r="I3831" i="2"/>
  <c r="J3831" i="2" s="1"/>
  <c r="K3831" i="2" s="1"/>
  <c r="M3831" i="2"/>
  <c r="N3831" i="2" s="1"/>
  <c r="G3831" i="2"/>
  <c r="H3819" i="2"/>
  <c r="I3819" i="2"/>
  <c r="J3819" i="2" s="1"/>
  <c r="K3819" i="2" s="1"/>
  <c r="M3819" i="2"/>
  <c r="N3819" i="2" s="1"/>
  <c r="G3819" i="2"/>
  <c r="H3807" i="2"/>
  <c r="I3807" i="2"/>
  <c r="J3807" i="2" s="1"/>
  <c r="K3807" i="2" s="1"/>
  <c r="M3807" i="2"/>
  <c r="N3807" i="2" s="1"/>
  <c r="H3795" i="2"/>
  <c r="I3795" i="2"/>
  <c r="J3795" i="2" s="1"/>
  <c r="K3795" i="2" s="1"/>
  <c r="M3795" i="2"/>
  <c r="N3795" i="2" s="1"/>
  <c r="G3795" i="2"/>
  <c r="H3783" i="2"/>
  <c r="I3783" i="2"/>
  <c r="J3783" i="2" s="1"/>
  <c r="K3783" i="2" s="1"/>
  <c r="M3783" i="2"/>
  <c r="N3783" i="2" s="1"/>
  <c r="G3783" i="2"/>
  <c r="H3652" i="2"/>
  <c r="I3652" i="2"/>
  <c r="J3652" i="2" s="1"/>
  <c r="K3652" i="2" s="1"/>
  <c r="M3652" i="2"/>
  <c r="N3652" i="2" s="1"/>
  <c r="G3652" i="2"/>
  <c r="H3640" i="2"/>
  <c r="I3640" i="2"/>
  <c r="J3640" i="2" s="1"/>
  <c r="K3640" i="2" s="1"/>
  <c r="M3640" i="2"/>
  <c r="N3640" i="2" s="1"/>
  <c r="H3628" i="2"/>
  <c r="I3628" i="2"/>
  <c r="J3628" i="2" s="1"/>
  <c r="K3628" i="2" s="1"/>
  <c r="M3628" i="2"/>
  <c r="N3628" i="2" s="1"/>
  <c r="G3628" i="2"/>
  <c r="H3616" i="2"/>
  <c r="I3616" i="2"/>
  <c r="J3616" i="2" s="1"/>
  <c r="K3616" i="2" s="1"/>
  <c r="M3616" i="2"/>
  <c r="N3616" i="2" s="1"/>
  <c r="G3616" i="2"/>
  <c r="H3604" i="2"/>
  <c r="I3604" i="2"/>
  <c r="J3604" i="2" s="1"/>
  <c r="K3604" i="2" s="1"/>
  <c r="M3604" i="2"/>
  <c r="N3604" i="2" s="1"/>
  <c r="G3604" i="2"/>
  <c r="G3592" i="2"/>
  <c r="H3592" i="2"/>
  <c r="I3592" i="2"/>
  <c r="J3592" i="2" s="1"/>
  <c r="K3592" i="2" s="1"/>
  <c r="M3592" i="2"/>
  <c r="N3592" i="2" s="1"/>
  <c r="G3580" i="2"/>
  <c r="M3580" i="2"/>
  <c r="N3580" i="2" s="1"/>
  <c r="H3580" i="2"/>
  <c r="I3580" i="2"/>
  <c r="J3580" i="2" s="1"/>
  <c r="K3580" i="2" s="1"/>
  <c r="M3568" i="2"/>
  <c r="N3568" i="2" s="1"/>
  <c r="H3568" i="2"/>
  <c r="I3568" i="2"/>
  <c r="J3568" i="2" s="1"/>
  <c r="K3568" i="2" s="1"/>
  <c r="G3568" i="2"/>
  <c r="G3556" i="2"/>
  <c r="H3556" i="2"/>
  <c r="I3556" i="2"/>
  <c r="J3556" i="2" s="1"/>
  <c r="K3556" i="2" s="1"/>
  <c r="M3556" i="2"/>
  <c r="N3556" i="2" s="1"/>
  <c r="G3544" i="2"/>
  <c r="H3544" i="2"/>
  <c r="I3544" i="2"/>
  <c r="J3544" i="2" s="1"/>
  <c r="K3544" i="2" s="1"/>
  <c r="M3544" i="2"/>
  <c r="N3544" i="2" s="1"/>
  <c r="M3532" i="2"/>
  <c r="N3532" i="2" s="1"/>
  <c r="G3532" i="2"/>
  <c r="I3532" i="2"/>
  <c r="J3532" i="2" s="1"/>
  <c r="K3532" i="2" s="1"/>
  <c r="H3532" i="2"/>
  <c r="G3520" i="2"/>
  <c r="H3520" i="2"/>
  <c r="I3520" i="2"/>
  <c r="J3520" i="2" s="1"/>
  <c r="K3520" i="2" s="1"/>
  <c r="M3520" i="2"/>
  <c r="N3520" i="2" s="1"/>
  <c r="G3508" i="2"/>
  <c r="H3508" i="2"/>
  <c r="I3508" i="2"/>
  <c r="J3508" i="2" s="1"/>
  <c r="K3508" i="2" s="1"/>
  <c r="M3508" i="2"/>
  <c r="N3508" i="2" s="1"/>
  <c r="M3496" i="2"/>
  <c r="N3496" i="2" s="1"/>
  <c r="I3496" i="2"/>
  <c r="J3496" i="2" s="1"/>
  <c r="K3496" i="2" s="1"/>
  <c r="H3496" i="2"/>
  <c r="G3484" i="2"/>
  <c r="H3484" i="2"/>
  <c r="I3484" i="2"/>
  <c r="J3484" i="2" s="1"/>
  <c r="K3484" i="2" s="1"/>
  <c r="M3484" i="2"/>
  <c r="N3484" i="2" s="1"/>
  <c r="I3472" i="2"/>
  <c r="J3472" i="2" s="1"/>
  <c r="K3472" i="2" s="1"/>
  <c r="M3472" i="2"/>
  <c r="N3472" i="2" s="1"/>
  <c r="G3472" i="2"/>
  <c r="H3472" i="2"/>
  <c r="H3460" i="2"/>
  <c r="I3460" i="2"/>
  <c r="J3460" i="2" s="1"/>
  <c r="K3460" i="2" s="1"/>
  <c r="I3448" i="2"/>
  <c r="J3448" i="2" s="1"/>
  <c r="K3448" i="2" s="1"/>
  <c r="M3448" i="2"/>
  <c r="N3448" i="2" s="1"/>
  <c r="G3448" i="2"/>
  <c r="H3436" i="2"/>
  <c r="I3436" i="2"/>
  <c r="J3436" i="2" s="1"/>
  <c r="K3436" i="2" s="1"/>
  <c r="G3436" i="2"/>
  <c r="M3436" i="2"/>
  <c r="N3436" i="2" s="1"/>
  <c r="I3424" i="2"/>
  <c r="J3424" i="2" s="1"/>
  <c r="K3424" i="2" s="1"/>
  <c r="M3424" i="2"/>
  <c r="N3424" i="2" s="1"/>
  <c r="G3424" i="2"/>
  <c r="H3424" i="2"/>
  <c r="M3412" i="2"/>
  <c r="N3412" i="2" s="1"/>
  <c r="H3412" i="2"/>
  <c r="I3412" i="2"/>
  <c r="J3412" i="2" s="1"/>
  <c r="K3412" i="2" s="1"/>
  <c r="M3400" i="2"/>
  <c r="N3400" i="2" s="1"/>
  <c r="H3400" i="2"/>
  <c r="I3400" i="2"/>
  <c r="J3400" i="2" s="1"/>
  <c r="K3400" i="2" s="1"/>
  <c r="G3400" i="2"/>
  <c r="M3388" i="2"/>
  <c r="N3388" i="2" s="1"/>
  <c r="H3388" i="2"/>
  <c r="I3388" i="2"/>
  <c r="J3388" i="2" s="1"/>
  <c r="K3388" i="2" s="1"/>
  <c r="G3388" i="2"/>
  <c r="M3376" i="2"/>
  <c r="N3376" i="2" s="1"/>
  <c r="H3376" i="2"/>
  <c r="I3376" i="2"/>
  <c r="J3376" i="2" s="1"/>
  <c r="K3376" i="2" s="1"/>
  <c r="G3376" i="2"/>
  <c r="M3364" i="2"/>
  <c r="N3364" i="2" s="1"/>
  <c r="G3364" i="2"/>
  <c r="H3364" i="2"/>
  <c r="I3364" i="2"/>
  <c r="J3364" i="2" s="1"/>
  <c r="K3364" i="2" s="1"/>
  <c r="M3352" i="2"/>
  <c r="N3352" i="2" s="1"/>
  <c r="G3352" i="2"/>
  <c r="I3352" i="2"/>
  <c r="J3352" i="2" s="1"/>
  <c r="K3352" i="2" s="1"/>
  <c r="H3352" i="2"/>
  <c r="M2977" i="2"/>
  <c r="N2977" i="2" s="1"/>
  <c r="G2977" i="2"/>
  <c r="H2977" i="2"/>
  <c r="I2977" i="2"/>
  <c r="J2977" i="2" s="1"/>
  <c r="K2977" i="2" s="1"/>
  <c r="M2965" i="2"/>
  <c r="N2965" i="2" s="1"/>
  <c r="G2965" i="2"/>
  <c r="H2965" i="2"/>
  <c r="I2965" i="2"/>
  <c r="J2965" i="2" s="1"/>
  <c r="K2965" i="2" s="1"/>
  <c r="M2953" i="2"/>
  <c r="N2953" i="2" s="1"/>
  <c r="G2953" i="2"/>
  <c r="I2953" i="2"/>
  <c r="J2953" i="2" s="1"/>
  <c r="K2953" i="2" s="1"/>
  <c r="H2953" i="2"/>
  <c r="I2941" i="2"/>
  <c r="J2941" i="2" s="1"/>
  <c r="K2941" i="2" s="1"/>
  <c r="M2941" i="2"/>
  <c r="N2941" i="2" s="1"/>
  <c r="G2941" i="2"/>
  <c r="H2941" i="2"/>
  <c r="I2929" i="2"/>
  <c r="J2929" i="2" s="1"/>
  <c r="K2929" i="2" s="1"/>
  <c r="H2929" i="2"/>
  <c r="G2929" i="2"/>
  <c r="M2929" i="2"/>
  <c r="N2929" i="2" s="1"/>
  <c r="I2917" i="2"/>
  <c r="J2917" i="2" s="1"/>
  <c r="K2917" i="2" s="1"/>
  <c r="G2917" i="2"/>
  <c r="H2917" i="2"/>
  <c r="M2917" i="2"/>
  <c r="N2917" i="2" s="1"/>
  <c r="I2905" i="2"/>
  <c r="J2905" i="2" s="1"/>
  <c r="K2905" i="2" s="1"/>
  <c r="M2905" i="2"/>
  <c r="N2905" i="2" s="1"/>
  <c r="G2905" i="2"/>
  <c r="H2905" i="2"/>
  <c r="I2893" i="2"/>
  <c r="J2893" i="2" s="1"/>
  <c r="K2893" i="2" s="1"/>
  <c r="H2893" i="2"/>
  <c r="G2893" i="2"/>
  <c r="M2893" i="2"/>
  <c r="N2893" i="2" s="1"/>
  <c r="I2881" i="2"/>
  <c r="J2881" i="2" s="1"/>
  <c r="K2881" i="2" s="1"/>
  <c r="G2881" i="2"/>
  <c r="H2881" i="2"/>
  <c r="M2881" i="2"/>
  <c r="N2881" i="2" s="1"/>
  <c r="I2869" i="2"/>
  <c r="J2869" i="2" s="1"/>
  <c r="K2869" i="2" s="1"/>
  <c r="M2869" i="2"/>
  <c r="N2869" i="2" s="1"/>
  <c r="G2869" i="2"/>
  <c r="H2869" i="2"/>
  <c r="I2857" i="2"/>
  <c r="J2857" i="2" s="1"/>
  <c r="K2857" i="2" s="1"/>
  <c r="H2857" i="2"/>
  <c r="G2857" i="2"/>
  <c r="M2857" i="2"/>
  <c r="N2857" i="2" s="1"/>
  <c r="I2845" i="2"/>
  <c r="J2845" i="2" s="1"/>
  <c r="K2845" i="2" s="1"/>
  <c r="G2845" i="2"/>
  <c r="H2845" i="2"/>
  <c r="M2845" i="2"/>
  <c r="N2845" i="2" s="1"/>
  <c r="I2833" i="2"/>
  <c r="J2833" i="2" s="1"/>
  <c r="K2833" i="2" s="1"/>
  <c r="M2833" i="2"/>
  <c r="N2833" i="2" s="1"/>
  <c r="G2833" i="2"/>
  <c r="H2833" i="2"/>
  <c r="I2821" i="2"/>
  <c r="J2821" i="2" s="1"/>
  <c r="K2821" i="2" s="1"/>
  <c r="H2821" i="2"/>
  <c r="G2821" i="2"/>
  <c r="I2809" i="2"/>
  <c r="J2809" i="2" s="1"/>
  <c r="K2809" i="2" s="1"/>
  <c r="G2809" i="2"/>
  <c r="H2809" i="2"/>
  <c r="M2809" i="2"/>
  <c r="N2809" i="2" s="1"/>
  <c r="I2797" i="2"/>
  <c r="J2797" i="2" s="1"/>
  <c r="K2797" i="2" s="1"/>
  <c r="M2797" i="2"/>
  <c r="N2797" i="2" s="1"/>
  <c r="G2797" i="2"/>
  <c r="H2797" i="2"/>
  <c r="I2785" i="2"/>
  <c r="J2785" i="2" s="1"/>
  <c r="K2785" i="2" s="1"/>
  <c r="H2785" i="2"/>
  <c r="G2785" i="2"/>
  <c r="M2785" i="2"/>
  <c r="N2785" i="2" s="1"/>
  <c r="I2773" i="2"/>
  <c r="J2773" i="2" s="1"/>
  <c r="K2773" i="2" s="1"/>
  <c r="G2773" i="2"/>
  <c r="H2773" i="2"/>
  <c r="M2773" i="2"/>
  <c r="N2773" i="2" s="1"/>
  <c r="I2761" i="2"/>
  <c r="J2761" i="2" s="1"/>
  <c r="K2761" i="2" s="1"/>
  <c r="M2761" i="2"/>
  <c r="N2761" i="2" s="1"/>
  <c r="G2761" i="2"/>
  <c r="H2761" i="2"/>
  <c r="I2749" i="2"/>
  <c r="J2749" i="2" s="1"/>
  <c r="K2749" i="2" s="1"/>
  <c r="H2749" i="2"/>
  <c r="G2749" i="2"/>
  <c r="I2737" i="2"/>
  <c r="J2737" i="2" s="1"/>
  <c r="K2737" i="2" s="1"/>
  <c r="G2737" i="2"/>
  <c r="H2737" i="2"/>
  <c r="M2737" i="2"/>
  <c r="N2737" i="2" s="1"/>
  <c r="I2725" i="2"/>
  <c r="J2725" i="2" s="1"/>
  <c r="K2725" i="2" s="1"/>
  <c r="M2725" i="2"/>
  <c r="N2725" i="2" s="1"/>
  <c r="G2725" i="2"/>
  <c r="I2713" i="2"/>
  <c r="J2713" i="2" s="1"/>
  <c r="K2713" i="2" s="1"/>
  <c r="M2713" i="2"/>
  <c r="N2713" i="2" s="1"/>
  <c r="G2713" i="2"/>
  <c r="H2713" i="2"/>
  <c r="I2701" i="2"/>
  <c r="J2701" i="2" s="1"/>
  <c r="K2701" i="2" s="1"/>
  <c r="G2701" i="2"/>
  <c r="H2701" i="2"/>
  <c r="M2701" i="2"/>
  <c r="N2701" i="2" s="1"/>
  <c r="G2689" i="2"/>
  <c r="I2689" i="2"/>
  <c r="J2689" i="2" s="1"/>
  <c r="K2689" i="2" s="1"/>
  <c r="H2689" i="2"/>
  <c r="M2689" i="2"/>
  <c r="N2689" i="2" s="1"/>
  <c r="G2677" i="2"/>
  <c r="I2677" i="2"/>
  <c r="J2677" i="2" s="1"/>
  <c r="K2677" i="2" s="1"/>
  <c r="H2677" i="2"/>
  <c r="M2677" i="2"/>
  <c r="N2677" i="2" s="1"/>
  <c r="G2665" i="2"/>
  <c r="I2665" i="2"/>
  <c r="J2665" i="2" s="1"/>
  <c r="K2665" i="2" s="1"/>
  <c r="M2665" i="2"/>
  <c r="N2665" i="2" s="1"/>
  <c r="H2665" i="2"/>
  <c r="G2653" i="2"/>
  <c r="I2653" i="2"/>
  <c r="J2653" i="2" s="1"/>
  <c r="K2653" i="2" s="1"/>
  <c r="H2653" i="2"/>
  <c r="M2653" i="2"/>
  <c r="N2653" i="2" s="1"/>
  <c r="G2641" i="2"/>
  <c r="I2641" i="2"/>
  <c r="J2641" i="2" s="1"/>
  <c r="K2641" i="2" s="1"/>
  <c r="H2641" i="2"/>
  <c r="M2641" i="2"/>
  <c r="N2641" i="2" s="1"/>
  <c r="G2629" i="2"/>
  <c r="I2629" i="2"/>
  <c r="J2629" i="2" s="1"/>
  <c r="K2629" i="2" s="1"/>
  <c r="M2629" i="2"/>
  <c r="N2629" i="2" s="1"/>
  <c r="H2629" i="2"/>
  <c r="G2617" i="2"/>
  <c r="I2617" i="2"/>
  <c r="J2617" i="2" s="1"/>
  <c r="K2617" i="2" s="1"/>
  <c r="M2617" i="2"/>
  <c r="N2617" i="2" s="1"/>
  <c r="H2617" i="2"/>
  <c r="G2605" i="2"/>
  <c r="I2605" i="2"/>
  <c r="J2605" i="2" s="1"/>
  <c r="K2605" i="2" s="1"/>
  <c r="H2605" i="2"/>
  <c r="M2605" i="2"/>
  <c r="N2605" i="2" s="1"/>
  <c r="M2593" i="2"/>
  <c r="N2593" i="2" s="1"/>
  <c r="H2593" i="2"/>
  <c r="I2593" i="2"/>
  <c r="J2593" i="2" s="1"/>
  <c r="K2593" i="2" s="1"/>
  <c r="G2593" i="2"/>
  <c r="G2581" i="2"/>
  <c r="H2581" i="2"/>
  <c r="M2581" i="2"/>
  <c r="N2581" i="2" s="1"/>
  <c r="I2581" i="2"/>
  <c r="J2581" i="2" s="1"/>
  <c r="K2581" i="2" s="1"/>
  <c r="I2569" i="2"/>
  <c r="J2569" i="2" s="1"/>
  <c r="K2569" i="2" s="1"/>
  <c r="M2569" i="2"/>
  <c r="N2569" i="2" s="1"/>
  <c r="G2569" i="2"/>
  <c r="H2569" i="2"/>
  <c r="M2557" i="2"/>
  <c r="N2557" i="2" s="1"/>
  <c r="G2557" i="2"/>
  <c r="I2557" i="2"/>
  <c r="J2557" i="2" s="1"/>
  <c r="K2557" i="2" s="1"/>
  <c r="G2545" i="2"/>
  <c r="H2545" i="2"/>
  <c r="M2545" i="2"/>
  <c r="N2545" i="2" s="1"/>
  <c r="I2545" i="2"/>
  <c r="J2545" i="2" s="1"/>
  <c r="K2545" i="2" s="1"/>
  <c r="I2533" i="2"/>
  <c r="J2533" i="2" s="1"/>
  <c r="K2533" i="2" s="1"/>
  <c r="M2533" i="2"/>
  <c r="N2533" i="2" s="1"/>
  <c r="G2533" i="2"/>
  <c r="H2533" i="2"/>
  <c r="G2509" i="2"/>
  <c r="H2509" i="2"/>
  <c r="M2509" i="2"/>
  <c r="N2509" i="2" s="1"/>
  <c r="I2509" i="2"/>
  <c r="J2509" i="2" s="1"/>
  <c r="K2509" i="2" s="1"/>
  <c r="I2497" i="2"/>
  <c r="J2497" i="2" s="1"/>
  <c r="K2497" i="2" s="1"/>
  <c r="M2497" i="2"/>
  <c r="N2497" i="2" s="1"/>
  <c r="G2497" i="2"/>
  <c r="H2497" i="2"/>
  <c r="H2485" i="2"/>
  <c r="I2485" i="2"/>
  <c r="J2485" i="2" s="1"/>
  <c r="K2485" i="2" s="1"/>
  <c r="M2485" i="2"/>
  <c r="N2485" i="2" s="1"/>
  <c r="G2485" i="2"/>
  <c r="H2401" i="2"/>
  <c r="I2401" i="2"/>
  <c r="J2401" i="2" s="1"/>
  <c r="K2401" i="2" s="1"/>
  <c r="M2401" i="2"/>
  <c r="N2401" i="2" s="1"/>
  <c r="H2389" i="2"/>
  <c r="I2389" i="2"/>
  <c r="J2389" i="2" s="1"/>
  <c r="K2389" i="2" s="1"/>
  <c r="G2389" i="2"/>
  <c r="M2389" i="2"/>
  <c r="N2389" i="2" s="1"/>
  <c r="H2377" i="2"/>
  <c r="M2377" i="2"/>
  <c r="N2377" i="2" s="1"/>
  <c r="G2377" i="2"/>
  <c r="I2377" i="2"/>
  <c r="J2377" i="2" s="1"/>
  <c r="K2377" i="2" s="1"/>
  <c r="H2365" i="2"/>
  <c r="I2365" i="2"/>
  <c r="J2365" i="2" s="1"/>
  <c r="K2365" i="2" s="1"/>
  <c r="G2365" i="2"/>
  <c r="M2365" i="2"/>
  <c r="N2365" i="2" s="1"/>
  <c r="H2353" i="2"/>
  <c r="M2353" i="2"/>
  <c r="N2353" i="2" s="1"/>
  <c r="G2353" i="2"/>
  <c r="I2353" i="2"/>
  <c r="J2353" i="2" s="1"/>
  <c r="K2353" i="2" s="1"/>
  <c r="H2341" i="2"/>
  <c r="M2341" i="2"/>
  <c r="N2341" i="2" s="1"/>
  <c r="G2341" i="2"/>
  <c r="I2341" i="2"/>
  <c r="J2341" i="2" s="1"/>
  <c r="K2341" i="2" s="1"/>
  <c r="H2329" i="2"/>
  <c r="I2329" i="2"/>
  <c r="J2329" i="2" s="1"/>
  <c r="K2329" i="2" s="1"/>
  <c r="G2329" i="2"/>
  <c r="M2329" i="2"/>
  <c r="N2329" i="2" s="1"/>
  <c r="H2317" i="2"/>
  <c r="M2317" i="2"/>
  <c r="N2317" i="2" s="1"/>
  <c r="G2317" i="2"/>
  <c r="I2317" i="2"/>
  <c r="J2317" i="2" s="1"/>
  <c r="K2317" i="2" s="1"/>
  <c r="H2305" i="2"/>
  <c r="M2305" i="2"/>
  <c r="N2305" i="2" s="1"/>
  <c r="G2305" i="2"/>
  <c r="I2305" i="2"/>
  <c r="J2305" i="2" s="1"/>
  <c r="K2305" i="2" s="1"/>
  <c r="H2293" i="2"/>
  <c r="M2293" i="2"/>
  <c r="N2293" i="2" s="1"/>
  <c r="I2293" i="2"/>
  <c r="J2293" i="2" s="1"/>
  <c r="K2293" i="2" s="1"/>
  <c r="G2293" i="2"/>
  <c r="H2281" i="2"/>
  <c r="M2281" i="2"/>
  <c r="N2281" i="2" s="1"/>
  <c r="G2281" i="2"/>
  <c r="I2281" i="2"/>
  <c r="J2281" i="2" s="1"/>
  <c r="K2281" i="2" s="1"/>
  <c r="H2269" i="2"/>
  <c r="M2269" i="2"/>
  <c r="N2269" i="2" s="1"/>
  <c r="I2269" i="2"/>
  <c r="J2269" i="2" s="1"/>
  <c r="K2269" i="2" s="1"/>
  <c r="G2269" i="2"/>
  <c r="H2257" i="2"/>
  <c r="G2257" i="2"/>
  <c r="I2257" i="2"/>
  <c r="J2257" i="2" s="1"/>
  <c r="K2257" i="2" s="1"/>
  <c r="M2257" i="2"/>
  <c r="N2257" i="2" s="1"/>
  <c r="H2245" i="2"/>
  <c r="G2245" i="2"/>
  <c r="I2245" i="2"/>
  <c r="J2245" i="2" s="1"/>
  <c r="K2245" i="2" s="1"/>
  <c r="M2245" i="2"/>
  <c r="N2245" i="2" s="1"/>
  <c r="H2233" i="2"/>
  <c r="M2233" i="2"/>
  <c r="N2233" i="2" s="1"/>
  <c r="G2233" i="2"/>
  <c r="I2233" i="2"/>
  <c r="J2233" i="2" s="1"/>
  <c r="K2233" i="2" s="1"/>
  <c r="H2221" i="2"/>
  <c r="I2221" i="2"/>
  <c r="J2221" i="2" s="1"/>
  <c r="K2221" i="2" s="1"/>
  <c r="G2221" i="2"/>
  <c r="M2221" i="2"/>
  <c r="N2221" i="2" s="1"/>
  <c r="H2209" i="2"/>
  <c r="G2209" i="2"/>
  <c r="I2209" i="2"/>
  <c r="J2209" i="2" s="1"/>
  <c r="K2209" i="2" s="1"/>
  <c r="M2209" i="2"/>
  <c r="N2209" i="2" s="1"/>
  <c r="H2197" i="2"/>
  <c r="M2197" i="2"/>
  <c r="N2197" i="2" s="1"/>
  <c r="G2197" i="2"/>
  <c r="I2197" i="2"/>
  <c r="J2197" i="2" s="1"/>
  <c r="K2197" i="2" s="1"/>
  <c r="H2185" i="2"/>
  <c r="I2185" i="2"/>
  <c r="J2185" i="2" s="1"/>
  <c r="K2185" i="2" s="1"/>
  <c r="M2185" i="2"/>
  <c r="N2185" i="2" s="1"/>
  <c r="G2185" i="2"/>
  <c r="H2173" i="2"/>
  <c r="G2173" i="2"/>
  <c r="I2173" i="2"/>
  <c r="J2173" i="2" s="1"/>
  <c r="K2173" i="2" s="1"/>
  <c r="M2173" i="2"/>
  <c r="N2173" i="2" s="1"/>
  <c r="H2161" i="2"/>
  <c r="M2161" i="2"/>
  <c r="N2161" i="2" s="1"/>
  <c r="G2161" i="2"/>
  <c r="I2161" i="2"/>
  <c r="J2161" i="2" s="1"/>
  <c r="K2161" i="2" s="1"/>
  <c r="H2149" i="2"/>
  <c r="I2149" i="2"/>
  <c r="J2149" i="2" s="1"/>
  <c r="K2149" i="2" s="1"/>
  <c r="G2149" i="2"/>
  <c r="M2149" i="2"/>
  <c r="N2149" i="2" s="1"/>
  <c r="H2137" i="2"/>
  <c r="G2137" i="2"/>
  <c r="I2137" i="2"/>
  <c r="J2137" i="2" s="1"/>
  <c r="K2137" i="2" s="1"/>
  <c r="M2137" i="2"/>
  <c r="N2137" i="2" s="1"/>
  <c r="H2125" i="2"/>
  <c r="M2125" i="2"/>
  <c r="N2125" i="2" s="1"/>
  <c r="G2125" i="2"/>
  <c r="I2125" i="2"/>
  <c r="J2125" i="2" s="1"/>
  <c r="K2125" i="2" s="1"/>
  <c r="H2113" i="2"/>
  <c r="I2113" i="2"/>
  <c r="J2113" i="2" s="1"/>
  <c r="K2113" i="2" s="1"/>
  <c r="G2113" i="2"/>
  <c r="M2113" i="2"/>
  <c r="N2113" i="2" s="1"/>
  <c r="G2101" i="2"/>
  <c r="M2101" i="2"/>
  <c r="N2101" i="2" s="1"/>
  <c r="H2101" i="2"/>
  <c r="I2101" i="2"/>
  <c r="J2101" i="2" s="1"/>
  <c r="K2101" i="2" s="1"/>
  <c r="G2089" i="2"/>
  <c r="I2089" i="2"/>
  <c r="J2089" i="2" s="1"/>
  <c r="K2089" i="2" s="1"/>
  <c r="H2089" i="2"/>
  <c r="M2089" i="2"/>
  <c r="N2089" i="2" s="1"/>
  <c r="G2077" i="2"/>
  <c r="I2077" i="2"/>
  <c r="J2077" i="2" s="1"/>
  <c r="K2077" i="2" s="1"/>
  <c r="M2077" i="2"/>
  <c r="N2077" i="2" s="1"/>
  <c r="H2077" i="2"/>
  <c r="G2065" i="2"/>
  <c r="I2065" i="2"/>
  <c r="J2065" i="2" s="1"/>
  <c r="K2065" i="2" s="1"/>
  <c r="M2065" i="2"/>
  <c r="N2065" i="2" s="1"/>
  <c r="H2065" i="2"/>
  <c r="G2053" i="2"/>
  <c r="I2053" i="2"/>
  <c r="J2053" i="2" s="1"/>
  <c r="K2053" i="2" s="1"/>
  <c r="H2053" i="2"/>
  <c r="M2053" i="2"/>
  <c r="N2053" i="2" s="1"/>
  <c r="G2041" i="2"/>
  <c r="H2041" i="2"/>
  <c r="I2041" i="2"/>
  <c r="J2041" i="2" s="1"/>
  <c r="K2041" i="2" s="1"/>
  <c r="M2041" i="2"/>
  <c r="N2041" i="2" s="1"/>
  <c r="G2029" i="2"/>
  <c r="H2029" i="2"/>
  <c r="I2029" i="2"/>
  <c r="J2029" i="2" s="1"/>
  <c r="K2029" i="2" s="1"/>
  <c r="M2029" i="2"/>
  <c r="N2029" i="2" s="1"/>
  <c r="G2017" i="2"/>
  <c r="H2017" i="2"/>
  <c r="I2017" i="2"/>
  <c r="J2017" i="2" s="1"/>
  <c r="K2017" i="2" s="1"/>
  <c r="M2017" i="2"/>
  <c r="N2017" i="2" s="1"/>
  <c r="G2005" i="2"/>
  <c r="H2005" i="2"/>
  <c r="I2005" i="2"/>
  <c r="J2005" i="2" s="1"/>
  <c r="K2005" i="2" s="1"/>
  <c r="M2005" i="2"/>
  <c r="N2005" i="2" s="1"/>
  <c r="G1993" i="2"/>
  <c r="H1993" i="2"/>
  <c r="I1993" i="2"/>
  <c r="J1993" i="2" s="1"/>
  <c r="K1993" i="2" s="1"/>
  <c r="M1993" i="2"/>
  <c r="N1993" i="2" s="1"/>
  <c r="G1981" i="2"/>
  <c r="H1981" i="2"/>
  <c r="I1981" i="2"/>
  <c r="J1981" i="2" s="1"/>
  <c r="K1981" i="2" s="1"/>
  <c r="M1981" i="2"/>
  <c r="N1981" i="2" s="1"/>
  <c r="G1969" i="2"/>
  <c r="H1969" i="2"/>
  <c r="I1969" i="2"/>
  <c r="J1969" i="2" s="1"/>
  <c r="K1969" i="2" s="1"/>
  <c r="M1969" i="2"/>
  <c r="N1969" i="2" s="1"/>
  <c r="G1957" i="2"/>
  <c r="H1957" i="2"/>
  <c r="I1957" i="2"/>
  <c r="J1957" i="2" s="1"/>
  <c r="K1957" i="2" s="1"/>
  <c r="M1957" i="2"/>
  <c r="N1957" i="2" s="1"/>
  <c r="G1945" i="2"/>
  <c r="H1945" i="2"/>
  <c r="I1945" i="2"/>
  <c r="J1945" i="2" s="1"/>
  <c r="K1945" i="2" s="1"/>
  <c r="M1945" i="2"/>
  <c r="N1945" i="2" s="1"/>
  <c r="G1933" i="2"/>
  <c r="H1933" i="2"/>
  <c r="I1933" i="2"/>
  <c r="J1933" i="2" s="1"/>
  <c r="K1933" i="2" s="1"/>
  <c r="M1933" i="2"/>
  <c r="N1933" i="2" s="1"/>
  <c r="G1921" i="2"/>
  <c r="H1921" i="2"/>
  <c r="I1921" i="2"/>
  <c r="J1921" i="2" s="1"/>
  <c r="K1921" i="2" s="1"/>
  <c r="M1921" i="2"/>
  <c r="N1921" i="2" s="1"/>
  <c r="G1909" i="2"/>
  <c r="H1909" i="2"/>
  <c r="I1909" i="2"/>
  <c r="J1909" i="2" s="1"/>
  <c r="K1909" i="2" s="1"/>
  <c r="M1909" i="2"/>
  <c r="N1909" i="2" s="1"/>
  <c r="G1897" i="2"/>
  <c r="H1897" i="2"/>
  <c r="I1897" i="2"/>
  <c r="J1897" i="2" s="1"/>
  <c r="K1897" i="2" s="1"/>
  <c r="M1897" i="2"/>
  <c r="N1897" i="2" s="1"/>
  <c r="G1885" i="2"/>
  <c r="H1885" i="2"/>
  <c r="I1885" i="2"/>
  <c r="J1885" i="2" s="1"/>
  <c r="K1885" i="2" s="1"/>
  <c r="M1885" i="2"/>
  <c r="N1885" i="2" s="1"/>
  <c r="G1873" i="2"/>
  <c r="H1873" i="2"/>
  <c r="I1873" i="2"/>
  <c r="J1873" i="2" s="1"/>
  <c r="K1873" i="2" s="1"/>
  <c r="M1873" i="2"/>
  <c r="N1873" i="2" s="1"/>
  <c r="G1861" i="2"/>
  <c r="H1861" i="2"/>
  <c r="I1861" i="2"/>
  <c r="J1861" i="2" s="1"/>
  <c r="K1861" i="2" s="1"/>
  <c r="M1861" i="2"/>
  <c r="N1861" i="2" s="1"/>
  <c r="G1793" i="2"/>
  <c r="H1793" i="2"/>
  <c r="I1793" i="2"/>
  <c r="J1793" i="2" s="1"/>
  <c r="K1793" i="2" s="1"/>
  <c r="G1781" i="2"/>
  <c r="H1781" i="2"/>
  <c r="I1781" i="2"/>
  <c r="J1781" i="2" s="1"/>
  <c r="K1781" i="2" s="1"/>
  <c r="M1781" i="2"/>
  <c r="N1781" i="2" s="1"/>
  <c r="G1769" i="2"/>
  <c r="H1769" i="2"/>
  <c r="I1769" i="2"/>
  <c r="J1769" i="2" s="1"/>
  <c r="K1769" i="2" s="1"/>
  <c r="M1769" i="2"/>
  <c r="N1769" i="2" s="1"/>
  <c r="G1757" i="2"/>
  <c r="H1757" i="2"/>
  <c r="I1757" i="2"/>
  <c r="J1757" i="2" s="1"/>
  <c r="K1757" i="2" s="1"/>
  <c r="M1757" i="2"/>
  <c r="N1757" i="2" s="1"/>
  <c r="G1745" i="2"/>
  <c r="H1745" i="2"/>
  <c r="I1745" i="2"/>
  <c r="J1745" i="2" s="1"/>
  <c r="K1745" i="2" s="1"/>
  <c r="M1745" i="2"/>
  <c r="N1745" i="2" s="1"/>
  <c r="G1733" i="2"/>
  <c r="H1733" i="2"/>
  <c r="I1733" i="2"/>
  <c r="J1733" i="2" s="1"/>
  <c r="K1733" i="2" s="1"/>
  <c r="M1733" i="2"/>
  <c r="N1733" i="2" s="1"/>
  <c r="G1721" i="2"/>
  <c r="H1721" i="2"/>
  <c r="I1721" i="2"/>
  <c r="J1721" i="2" s="1"/>
  <c r="K1721" i="2" s="1"/>
  <c r="M1721" i="2"/>
  <c r="N1721" i="2" s="1"/>
  <c r="G1709" i="2"/>
  <c r="H1709" i="2"/>
  <c r="I1709" i="2"/>
  <c r="J1709" i="2" s="1"/>
  <c r="K1709" i="2" s="1"/>
  <c r="M1709" i="2"/>
  <c r="N1709" i="2" s="1"/>
  <c r="G1697" i="2"/>
  <c r="M1697" i="2"/>
  <c r="N1697" i="2" s="1"/>
  <c r="H1697" i="2"/>
  <c r="I1697" i="2"/>
  <c r="J1697" i="2" s="1"/>
  <c r="K1697" i="2" s="1"/>
  <c r="M1685" i="2"/>
  <c r="N1685" i="2" s="1"/>
  <c r="G1685" i="2"/>
  <c r="H1685" i="2"/>
  <c r="I1685" i="2"/>
  <c r="J1685" i="2" s="1"/>
  <c r="K1685" i="2" s="1"/>
  <c r="H1673" i="2"/>
  <c r="I1673" i="2"/>
  <c r="J1673" i="2" s="1"/>
  <c r="K1673" i="2" s="1"/>
  <c r="M1673" i="2"/>
  <c r="N1673" i="2" s="1"/>
  <c r="G1673" i="2"/>
  <c r="G1661" i="2"/>
  <c r="H1661" i="2"/>
  <c r="I1661" i="2"/>
  <c r="J1661" i="2" s="1"/>
  <c r="K1661" i="2" s="1"/>
  <c r="M1661" i="2"/>
  <c r="N1661" i="2" s="1"/>
  <c r="M1649" i="2"/>
  <c r="N1649" i="2" s="1"/>
  <c r="H1649" i="2"/>
  <c r="I1649" i="2"/>
  <c r="J1649" i="2" s="1"/>
  <c r="K1649" i="2" s="1"/>
  <c r="G1649" i="2"/>
  <c r="M1637" i="2"/>
  <c r="N1637" i="2" s="1"/>
  <c r="H1637" i="2"/>
  <c r="G1637" i="2"/>
  <c r="I1637" i="2"/>
  <c r="J1637" i="2" s="1"/>
  <c r="K1637" i="2" s="1"/>
  <c r="G1625" i="2"/>
  <c r="H1625" i="2"/>
  <c r="I1625" i="2"/>
  <c r="J1625" i="2" s="1"/>
  <c r="K1625" i="2" s="1"/>
  <c r="M1625" i="2"/>
  <c r="N1625" i="2" s="1"/>
  <c r="H1613" i="2"/>
  <c r="G1613" i="2"/>
  <c r="M1613" i="2"/>
  <c r="N1613" i="2" s="1"/>
  <c r="I1613" i="2"/>
  <c r="J1613" i="2" s="1"/>
  <c r="K1613" i="2" s="1"/>
  <c r="M1601" i="2"/>
  <c r="N1601" i="2" s="1"/>
  <c r="G1601" i="2"/>
  <c r="H1601" i="2"/>
  <c r="I1601" i="2"/>
  <c r="J1601" i="2" s="1"/>
  <c r="K1601" i="2" s="1"/>
  <c r="G1589" i="2"/>
  <c r="H1589" i="2"/>
  <c r="I1589" i="2"/>
  <c r="J1589" i="2" s="1"/>
  <c r="K1589" i="2" s="1"/>
  <c r="M1589" i="2"/>
  <c r="N1589" i="2" s="1"/>
  <c r="H1577" i="2"/>
  <c r="G1577" i="2"/>
  <c r="I1577" i="2"/>
  <c r="J1577" i="2" s="1"/>
  <c r="K1577" i="2" s="1"/>
  <c r="M1577" i="2"/>
  <c r="N1577" i="2" s="1"/>
  <c r="M1565" i="2"/>
  <c r="N1565" i="2" s="1"/>
  <c r="G1565" i="2"/>
  <c r="H1565" i="2"/>
  <c r="I1565" i="2"/>
  <c r="J1565" i="2" s="1"/>
  <c r="K1565" i="2" s="1"/>
  <c r="G1553" i="2"/>
  <c r="H1553" i="2"/>
  <c r="I1553" i="2"/>
  <c r="J1553" i="2" s="1"/>
  <c r="K1553" i="2" s="1"/>
  <c r="M1553" i="2"/>
  <c r="N1553" i="2" s="1"/>
  <c r="M1541" i="2"/>
  <c r="N1541" i="2" s="1"/>
  <c r="I1541" i="2"/>
  <c r="J1541" i="2" s="1"/>
  <c r="K1541" i="2" s="1"/>
  <c r="H1541" i="2"/>
  <c r="G1541" i="2"/>
  <c r="H1529" i="2"/>
  <c r="I1529" i="2"/>
  <c r="J1529" i="2" s="1"/>
  <c r="K1529" i="2" s="1"/>
  <c r="M1529" i="2"/>
  <c r="N1529" i="2" s="1"/>
  <c r="G1529" i="2"/>
  <c r="H1517" i="2"/>
  <c r="I1517" i="2"/>
  <c r="J1517" i="2" s="1"/>
  <c r="K1517" i="2" s="1"/>
  <c r="G1517" i="2"/>
  <c r="M1517" i="2"/>
  <c r="N1517" i="2" s="1"/>
  <c r="M1505" i="2"/>
  <c r="N1505" i="2" s="1"/>
  <c r="H1505" i="2"/>
  <c r="I1505" i="2"/>
  <c r="J1505" i="2" s="1"/>
  <c r="K1505" i="2" s="1"/>
  <c r="G1505" i="2"/>
  <c r="M1493" i="2"/>
  <c r="N1493" i="2" s="1"/>
  <c r="I1493" i="2"/>
  <c r="J1493" i="2" s="1"/>
  <c r="K1493" i="2" s="1"/>
  <c r="G1493" i="2"/>
  <c r="H1493" i="2"/>
  <c r="G1481" i="2"/>
  <c r="H1481" i="2"/>
  <c r="I1481" i="2"/>
  <c r="J1481" i="2" s="1"/>
  <c r="K1481" i="2" s="1"/>
  <c r="M1481" i="2"/>
  <c r="N1481" i="2" s="1"/>
  <c r="M1469" i="2"/>
  <c r="N1469" i="2" s="1"/>
  <c r="G1469" i="2"/>
  <c r="I1469" i="2"/>
  <c r="J1469" i="2" s="1"/>
  <c r="K1469" i="2" s="1"/>
  <c r="H1469" i="2"/>
  <c r="H1457" i="2"/>
  <c r="I1457" i="2"/>
  <c r="J1457" i="2" s="1"/>
  <c r="K1457" i="2" s="1"/>
  <c r="G1457" i="2"/>
  <c r="M1457" i="2"/>
  <c r="N1457" i="2" s="1"/>
  <c r="G1368" i="2"/>
  <c r="H1368" i="2"/>
  <c r="I1368" i="2"/>
  <c r="J1368" i="2" s="1"/>
  <c r="K1368" i="2" s="1"/>
  <c r="M1368" i="2"/>
  <c r="N1368" i="2" s="1"/>
  <c r="I1356" i="2"/>
  <c r="J1356" i="2" s="1"/>
  <c r="K1356" i="2" s="1"/>
  <c r="M1356" i="2"/>
  <c r="N1356" i="2" s="1"/>
  <c r="H1356" i="2"/>
  <c r="G1356" i="2"/>
  <c r="M1344" i="2"/>
  <c r="N1344" i="2" s="1"/>
  <c r="G1344" i="2"/>
  <c r="H1344" i="2"/>
  <c r="I1344" i="2"/>
  <c r="J1344" i="2" s="1"/>
  <c r="K1344" i="2" s="1"/>
  <c r="G1332" i="2"/>
  <c r="H1332" i="2"/>
  <c r="I1332" i="2"/>
  <c r="J1332" i="2" s="1"/>
  <c r="K1332" i="2" s="1"/>
  <c r="M1332" i="2"/>
  <c r="N1332" i="2" s="1"/>
  <c r="M1320" i="2"/>
  <c r="N1320" i="2" s="1"/>
  <c r="G1320" i="2"/>
  <c r="H1320" i="2"/>
  <c r="I1320" i="2"/>
  <c r="J1320" i="2" s="1"/>
  <c r="K1320" i="2" s="1"/>
  <c r="M1308" i="2"/>
  <c r="N1308" i="2" s="1"/>
  <c r="I1308" i="2"/>
  <c r="J1308" i="2" s="1"/>
  <c r="K1308" i="2" s="1"/>
  <c r="G1308" i="2"/>
  <c r="H1308" i="2"/>
  <c r="I1296" i="2"/>
  <c r="J1296" i="2" s="1"/>
  <c r="K1296" i="2" s="1"/>
  <c r="G1296" i="2"/>
  <c r="H1296" i="2"/>
  <c r="M1296" i="2"/>
  <c r="N1296" i="2" s="1"/>
  <c r="I1284" i="2"/>
  <c r="J1284" i="2" s="1"/>
  <c r="K1284" i="2" s="1"/>
  <c r="G1284" i="2"/>
  <c r="M1284" i="2"/>
  <c r="N1284" i="2" s="1"/>
  <c r="H1284" i="2"/>
  <c r="H1272" i="2"/>
  <c r="I1272" i="2"/>
  <c r="J1272" i="2" s="1"/>
  <c r="K1272" i="2" s="1"/>
  <c r="G1272" i="2"/>
  <c r="M1272" i="2"/>
  <c r="N1272" i="2" s="1"/>
  <c r="M1260" i="2"/>
  <c r="N1260" i="2" s="1"/>
  <c r="G1260" i="2"/>
  <c r="H1260" i="2"/>
  <c r="I1260" i="2"/>
  <c r="J1260" i="2" s="1"/>
  <c r="K1260" i="2" s="1"/>
  <c r="I1248" i="2"/>
  <c r="J1248" i="2" s="1"/>
  <c r="K1248" i="2" s="1"/>
  <c r="G1248" i="2"/>
  <c r="M1248" i="2"/>
  <c r="N1248" i="2" s="1"/>
  <c r="H1248" i="2"/>
  <c r="M1236" i="2"/>
  <c r="N1236" i="2" s="1"/>
  <c r="G1236" i="2"/>
  <c r="H1236" i="2"/>
  <c r="I1236" i="2"/>
  <c r="J1236" i="2" s="1"/>
  <c r="K1236" i="2" s="1"/>
  <c r="H1224" i="2"/>
  <c r="M1224" i="2"/>
  <c r="N1224" i="2" s="1"/>
  <c r="G1224" i="2"/>
  <c r="I1224" i="2"/>
  <c r="J1224" i="2" s="1"/>
  <c r="K1224" i="2" s="1"/>
  <c r="G1212" i="2"/>
  <c r="H1212" i="2"/>
  <c r="I1212" i="2"/>
  <c r="J1212" i="2" s="1"/>
  <c r="K1212" i="2" s="1"/>
  <c r="M1212" i="2"/>
  <c r="N1212" i="2" s="1"/>
  <c r="G1200" i="2"/>
  <c r="H1200" i="2"/>
  <c r="I1200" i="2"/>
  <c r="J1200" i="2" s="1"/>
  <c r="K1200" i="2" s="1"/>
  <c r="M1200" i="2"/>
  <c r="N1200" i="2" s="1"/>
  <c r="G1188" i="2"/>
  <c r="H1188" i="2"/>
  <c r="I1188" i="2"/>
  <c r="J1188" i="2" s="1"/>
  <c r="K1188" i="2" s="1"/>
  <c r="M1188" i="2"/>
  <c r="N1188" i="2" s="1"/>
  <c r="G1176" i="2"/>
  <c r="H1176" i="2"/>
  <c r="I1176" i="2"/>
  <c r="J1176" i="2" s="1"/>
  <c r="K1176" i="2" s="1"/>
  <c r="M1176" i="2"/>
  <c r="N1176" i="2" s="1"/>
  <c r="G1164" i="2"/>
  <c r="H1164" i="2"/>
  <c r="I1164" i="2"/>
  <c r="J1164" i="2" s="1"/>
  <c r="K1164" i="2" s="1"/>
  <c r="M1164" i="2"/>
  <c r="N1164" i="2" s="1"/>
  <c r="G1152" i="2"/>
  <c r="H1152" i="2"/>
  <c r="I1152" i="2"/>
  <c r="J1152" i="2" s="1"/>
  <c r="K1152" i="2" s="1"/>
  <c r="M1152" i="2"/>
  <c r="N1152" i="2" s="1"/>
  <c r="M1140" i="2"/>
  <c r="N1140" i="2" s="1"/>
  <c r="G1140" i="2"/>
  <c r="H1140" i="2"/>
  <c r="M1128" i="2"/>
  <c r="N1128" i="2" s="1"/>
  <c r="G1128" i="2"/>
  <c r="H1128" i="2"/>
  <c r="I1128" i="2"/>
  <c r="J1128" i="2" s="1"/>
  <c r="K1128" i="2" s="1"/>
  <c r="M1116" i="2"/>
  <c r="N1116" i="2" s="1"/>
  <c r="G1116" i="2"/>
  <c r="I1116" i="2"/>
  <c r="J1116" i="2" s="1"/>
  <c r="K1116" i="2" s="1"/>
  <c r="H1116" i="2"/>
  <c r="M1104" i="2"/>
  <c r="N1104" i="2" s="1"/>
  <c r="G1104" i="2"/>
  <c r="H1104" i="2"/>
  <c r="I1104" i="2"/>
  <c r="J1104" i="2" s="1"/>
  <c r="K1104" i="2" s="1"/>
  <c r="M1092" i="2"/>
  <c r="N1092" i="2" s="1"/>
  <c r="G1092" i="2"/>
  <c r="H1092" i="2"/>
  <c r="I1092" i="2"/>
  <c r="J1092" i="2" s="1"/>
  <c r="K1092" i="2" s="1"/>
  <c r="I1080" i="2"/>
  <c r="J1080" i="2" s="1"/>
  <c r="K1080" i="2" s="1"/>
  <c r="H1080" i="2"/>
  <c r="M1080" i="2"/>
  <c r="N1080" i="2" s="1"/>
  <c r="G1080" i="2"/>
  <c r="M1068" i="2"/>
  <c r="N1068" i="2" s="1"/>
  <c r="G1068" i="2"/>
  <c r="H1068" i="2"/>
  <c r="I1068" i="2"/>
  <c r="J1068" i="2" s="1"/>
  <c r="K1068" i="2" s="1"/>
  <c r="I1056" i="2"/>
  <c r="J1056" i="2" s="1"/>
  <c r="K1056" i="2" s="1"/>
  <c r="M1056" i="2"/>
  <c r="N1056" i="2" s="1"/>
  <c r="G1056" i="2"/>
  <c r="H1056" i="2"/>
  <c r="G1044" i="2"/>
  <c r="H1044" i="2"/>
  <c r="M1044" i="2"/>
  <c r="N1044" i="2" s="1"/>
  <c r="I1044" i="2"/>
  <c r="J1044" i="2" s="1"/>
  <c r="K1044" i="2" s="1"/>
  <c r="M1032" i="2"/>
  <c r="N1032" i="2" s="1"/>
  <c r="I1032" i="2"/>
  <c r="J1032" i="2" s="1"/>
  <c r="K1032" i="2" s="1"/>
  <c r="G1032" i="2"/>
  <c r="H1032" i="2"/>
  <c r="I1020" i="2"/>
  <c r="J1020" i="2" s="1"/>
  <c r="K1020" i="2" s="1"/>
  <c r="G1020" i="2"/>
  <c r="H1020" i="2"/>
  <c r="M1020" i="2"/>
  <c r="N1020" i="2" s="1"/>
  <c r="G1008" i="2"/>
  <c r="H1008" i="2"/>
  <c r="I1008" i="2"/>
  <c r="J1008" i="2" s="1"/>
  <c r="K1008" i="2" s="1"/>
  <c r="M1008" i="2"/>
  <c r="N1008" i="2" s="1"/>
  <c r="I996" i="2"/>
  <c r="J996" i="2" s="1"/>
  <c r="K996" i="2" s="1"/>
  <c r="M996" i="2"/>
  <c r="N996" i="2" s="1"/>
  <c r="H996" i="2"/>
  <c r="G996" i="2"/>
  <c r="I984" i="2"/>
  <c r="J984" i="2" s="1"/>
  <c r="K984" i="2" s="1"/>
  <c r="G984" i="2"/>
  <c r="H984" i="2"/>
  <c r="M984" i="2"/>
  <c r="N984" i="2" s="1"/>
  <c r="H935" i="2"/>
  <c r="I935" i="2"/>
  <c r="J935" i="2" s="1"/>
  <c r="K935" i="2" s="1"/>
  <c r="G935" i="2"/>
  <c r="M935" i="2"/>
  <c r="N935" i="2" s="1"/>
  <c r="H923" i="2"/>
  <c r="I923" i="2"/>
  <c r="J923" i="2" s="1"/>
  <c r="K923" i="2" s="1"/>
  <c r="G923" i="2"/>
  <c r="M923" i="2"/>
  <c r="N923" i="2" s="1"/>
  <c r="H911" i="2"/>
  <c r="I911" i="2"/>
  <c r="J911" i="2" s="1"/>
  <c r="K911" i="2" s="1"/>
  <c r="G911" i="2"/>
  <c r="M911" i="2"/>
  <c r="N911" i="2" s="1"/>
  <c r="M899" i="2"/>
  <c r="N899" i="2" s="1"/>
  <c r="I899" i="2"/>
  <c r="J899" i="2" s="1"/>
  <c r="K899" i="2" s="1"/>
  <c r="G899" i="2"/>
  <c r="H899" i="2"/>
  <c r="M887" i="2"/>
  <c r="N887" i="2" s="1"/>
  <c r="G887" i="2"/>
  <c r="H887" i="2"/>
  <c r="I887" i="2"/>
  <c r="J887" i="2" s="1"/>
  <c r="K887" i="2" s="1"/>
  <c r="M875" i="2"/>
  <c r="N875" i="2" s="1"/>
  <c r="G875" i="2"/>
  <c r="H875" i="2"/>
  <c r="I875" i="2"/>
  <c r="J875" i="2" s="1"/>
  <c r="K875" i="2" s="1"/>
  <c r="M863" i="2"/>
  <c r="N863" i="2" s="1"/>
  <c r="G863" i="2"/>
  <c r="H863" i="2"/>
  <c r="I863" i="2"/>
  <c r="J863" i="2" s="1"/>
  <c r="K863" i="2" s="1"/>
  <c r="M851" i="2"/>
  <c r="N851" i="2" s="1"/>
  <c r="I851" i="2"/>
  <c r="J851" i="2" s="1"/>
  <c r="K851" i="2" s="1"/>
  <c r="H851" i="2"/>
  <c r="G851" i="2"/>
  <c r="M839" i="2"/>
  <c r="N839" i="2" s="1"/>
  <c r="G839" i="2"/>
  <c r="H839" i="2"/>
  <c r="I839" i="2"/>
  <c r="J839" i="2" s="1"/>
  <c r="K839" i="2" s="1"/>
  <c r="M827" i="2"/>
  <c r="N827" i="2" s="1"/>
  <c r="G827" i="2"/>
  <c r="H827" i="2"/>
  <c r="I827" i="2"/>
  <c r="J827" i="2" s="1"/>
  <c r="K827" i="2" s="1"/>
  <c r="M815" i="2"/>
  <c r="N815" i="2" s="1"/>
  <c r="G815" i="2"/>
  <c r="H815" i="2"/>
  <c r="I815" i="2"/>
  <c r="J815" i="2" s="1"/>
  <c r="K815" i="2" s="1"/>
  <c r="G803" i="2"/>
  <c r="H803" i="2"/>
  <c r="I803" i="2"/>
  <c r="J803" i="2" s="1"/>
  <c r="K803" i="2" s="1"/>
  <c r="M803" i="2"/>
  <c r="N803" i="2" s="1"/>
  <c r="G791" i="2"/>
  <c r="H791" i="2"/>
  <c r="M791" i="2"/>
  <c r="N791" i="2" s="1"/>
  <c r="I791" i="2"/>
  <c r="J791" i="2" s="1"/>
  <c r="K791" i="2" s="1"/>
  <c r="G779" i="2"/>
  <c r="M779" i="2"/>
  <c r="N779" i="2" s="1"/>
  <c r="H779" i="2"/>
  <c r="I779" i="2"/>
  <c r="J779" i="2" s="1"/>
  <c r="K779" i="2" s="1"/>
  <c r="G767" i="2"/>
  <c r="H767" i="2"/>
  <c r="I767" i="2"/>
  <c r="J767" i="2" s="1"/>
  <c r="K767" i="2" s="1"/>
  <c r="M767" i="2"/>
  <c r="N767" i="2" s="1"/>
  <c r="G755" i="2"/>
  <c r="H755" i="2"/>
  <c r="M755" i="2"/>
  <c r="N755" i="2" s="1"/>
  <c r="I755" i="2"/>
  <c r="J755" i="2" s="1"/>
  <c r="K755" i="2" s="1"/>
  <c r="G743" i="2"/>
  <c r="H743" i="2"/>
  <c r="I743" i="2"/>
  <c r="J743" i="2" s="1"/>
  <c r="K743" i="2" s="1"/>
  <c r="M743" i="2"/>
  <c r="N743" i="2" s="1"/>
  <c r="G731" i="2"/>
  <c r="H731" i="2"/>
  <c r="I731" i="2"/>
  <c r="J731" i="2" s="1"/>
  <c r="K731" i="2" s="1"/>
  <c r="M731" i="2"/>
  <c r="N731" i="2" s="1"/>
  <c r="G719" i="2"/>
  <c r="H719" i="2"/>
  <c r="M719" i="2"/>
  <c r="N719" i="2" s="1"/>
  <c r="I719" i="2"/>
  <c r="J719" i="2" s="1"/>
  <c r="K719" i="2" s="1"/>
  <c r="I707" i="2"/>
  <c r="J707" i="2" s="1"/>
  <c r="K707" i="2" s="1"/>
  <c r="G707" i="2"/>
  <c r="H707" i="2"/>
  <c r="I695" i="2"/>
  <c r="J695" i="2" s="1"/>
  <c r="K695" i="2" s="1"/>
  <c r="M695" i="2"/>
  <c r="N695" i="2" s="1"/>
  <c r="H695" i="2"/>
  <c r="G695" i="2"/>
  <c r="G683" i="2"/>
  <c r="H683" i="2"/>
  <c r="M683" i="2"/>
  <c r="N683" i="2" s="1"/>
  <c r="H671" i="2"/>
  <c r="I671" i="2"/>
  <c r="J671" i="2" s="1"/>
  <c r="K671" i="2" s="1"/>
  <c r="G671" i="2"/>
  <c r="G659" i="2"/>
  <c r="I659" i="2"/>
  <c r="J659" i="2" s="1"/>
  <c r="K659" i="2" s="1"/>
  <c r="H659" i="2"/>
  <c r="M659" i="2"/>
  <c r="N659" i="2" s="1"/>
  <c r="G647" i="2"/>
  <c r="M647" i="2"/>
  <c r="N647" i="2" s="1"/>
  <c r="I647" i="2"/>
  <c r="J647" i="2" s="1"/>
  <c r="K647" i="2" s="1"/>
  <c r="H647" i="2"/>
  <c r="G635" i="2"/>
  <c r="H635" i="2"/>
  <c r="I635" i="2"/>
  <c r="J635" i="2" s="1"/>
  <c r="K635" i="2" s="1"/>
  <c r="M635" i="2"/>
  <c r="N635" i="2" s="1"/>
  <c r="G623" i="2"/>
  <c r="I623" i="2"/>
  <c r="J623" i="2" s="1"/>
  <c r="K623" i="2" s="1"/>
  <c r="M623" i="2"/>
  <c r="N623" i="2" s="1"/>
  <c r="H623" i="2"/>
  <c r="G611" i="2"/>
  <c r="M611" i="2"/>
  <c r="N611" i="2" s="1"/>
  <c r="H611" i="2"/>
  <c r="I611" i="2"/>
  <c r="J611" i="2" s="1"/>
  <c r="K611" i="2" s="1"/>
  <c r="G599" i="2"/>
  <c r="I599" i="2"/>
  <c r="J599" i="2" s="1"/>
  <c r="K599" i="2" s="1"/>
  <c r="M599" i="2"/>
  <c r="N599" i="2" s="1"/>
  <c r="H599" i="2"/>
  <c r="G587" i="2"/>
  <c r="H587" i="2"/>
  <c r="M587" i="2"/>
  <c r="N587" i="2" s="1"/>
  <c r="I587" i="2"/>
  <c r="J587" i="2" s="1"/>
  <c r="K587" i="2" s="1"/>
  <c r="G575" i="2"/>
  <c r="H575" i="2"/>
  <c r="M575" i="2"/>
  <c r="N575" i="2" s="1"/>
  <c r="I575" i="2"/>
  <c r="J575" i="2" s="1"/>
  <c r="K575" i="2" s="1"/>
  <c r="I6891" i="2"/>
  <c r="J6891" i="2" s="1"/>
  <c r="K6891" i="2" s="1"/>
  <c r="I6867" i="2"/>
  <c r="J6867" i="2" s="1"/>
  <c r="K6867" i="2" s="1"/>
  <c r="I6831" i="2"/>
  <c r="J6831" i="2" s="1"/>
  <c r="K6831" i="2" s="1"/>
  <c r="G6771" i="2"/>
  <c r="G6699" i="2"/>
  <c r="I6663" i="2"/>
  <c r="J6663" i="2" s="1"/>
  <c r="K6663" i="2" s="1"/>
  <c r="H6615" i="2"/>
  <c r="G6483" i="2"/>
  <c r="I6447" i="2"/>
  <c r="J6447" i="2" s="1"/>
  <c r="K6447" i="2" s="1"/>
  <c r="H6187" i="2"/>
  <c r="M5983" i="2"/>
  <c r="N5983" i="2" s="1"/>
  <c r="M5839" i="2"/>
  <c r="N5839" i="2" s="1"/>
  <c r="H5545" i="2"/>
  <c r="H5461" i="2"/>
  <c r="I5253" i="2"/>
  <c r="J5253" i="2" s="1"/>
  <c r="K5253" i="2" s="1"/>
  <c r="M5217" i="2"/>
  <c r="N5217" i="2" s="1"/>
  <c r="H5085" i="2"/>
  <c r="M5025" i="2"/>
  <c r="N5025" i="2" s="1"/>
  <c r="I4346" i="2"/>
  <c r="J4346" i="2" s="1"/>
  <c r="K4346" i="2" s="1"/>
  <c r="H3991" i="2"/>
  <c r="M2799" i="2"/>
  <c r="N2799" i="2" s="1"/>
  <c r="G2343" i="2"/>
  <c r="I4046" i="2"/>
  <c r="J4046" i="2" s="1"/>
  <c r="K4046" i="2" s="1"/>
  <c r="M4046" i="2"/>
  <c r="N4046" i="2" s="1"/>
  <c r="G4046" i="2"/>
  <c r="H4046" i="2"/>
  <c r="I4034" i="2"/>
  <c r="J4034" i="2" s="1"/>
  <c r="K4034" i="2" s="1"/>
  <c r="H4034" i="2"/>
  <c r="M4034" i="2"/>
  <c r="N4034" i="2" s="1"/>
  <c r="G4034" i="2"/>
  <c r="I4022" i="2"/>
  <c r="J4022" i="2" s="1"/>
  <c r="K4022" i="2" s="1"/>
  <c r="G4022" i="2"/>
  <c r="H4022" i="2"/>
  <c r="M4022" i="2"/>
  <c r="N4022" i="2" s="1"/>
  <c r="I4010" i="2"/>
  <c r="J4010" i="2" s="1"/>
  <c r="K4010" i="2" s="1"/>
  <c r="M4010" i="2"/>
  <c r="N4010" i="2" s="1"/>
  <c r="G4010" i="2"/>
  <c r="H4010" i="2"/>
  <c r="I3998" i="2"/>
  <c r="J3998" i="2" s="1"/>
  <c r="K3998" i="2" s="1"/>
  <c r="H3998" i="2"/>
  <c r="G3998" i="2"/>
  <c r="I3986" i="2"/>
  <c r="J3986" i="2" s="1"/>
  <c r="K3986" i="2" s="1"/>
  <c r="G3986" i="2"/>
  <c r="H3986" i="2"/>
  <c r="M3986" i="2"/>
  <c r="N3986" i="2" s="1"/>
  <c r="I3974" i="2"/>
  <c r="J3974" i="2" s="1"/>
  <c r="K3974" i="2" s="1"/>
  <c r="M3974" i="2"/>
  <c r="N3974" i="2" s="1"/>
  <c r="I3962" i="2"/>
  <c r="J3962" i="2" s="1"/>
  <c r="K3962" i="2" s="1"/>
  <c r="H3962" i="2"/>
  <c r="M3962" i="2"/>
  <c r="N3962" i="2" s="1"/>
  <c r="I3950" i="2"/>
  <c r="J3950" i="2" s="1"/>
  <c r="K3950" i="2" s="1"/>
  <c r="G3950" i="2"/>
  <c r="H3950" i="2"/>
  <c r="M3950" i="2"/>
  <c r="N3950" i="2" s="1"/>
  <c r="I3938" i="2"/>
  <c r="J3938" i="2" s="1"/>
  <c r="K3938" i="2" s="1"/>
  <c r="M3938" i="2"/>
  <c r="N3938" i="2" s="1"/>
  <c r="G3938" i="2"/>
  <c r="H3938" i="2"/>
  <c r="I3926" i="2"/>
  <c r="J3926" i="2" s="1"/>
  <c r="K3926" i="2" s="1"/>
  <c r="H3926" i="2"/>
  <c r="G3926" i="2"/>
  <c r="I3914" i="2"/>
  <c r="J3914" i="2" s="1"/>
  <c r="K3914" i="2" s="1"/>
  <c r="H3914" i="2"/>
  <c r="M3914" i="2"/>
  <c r="N3914" i="2" s="1"/>
  <c r="G3902" i="2"/>
  <c r="I3902" i="2"/>
  <c r="J3902" i="2" s="1"/>
  <c r="K3902" i="2" s="1"/>
  <c r="H3902" i="2"/>
  <c r="M3902" i="2"/>
  <c r="N3902" i="2" s="1"/>
  <c r="G3890" i="2"/>
  <c r="I3890" i="2"/>
  <c r="J3890" i="2" s="1"/>
  <c r="K3890" i="2" s="1"/>
  <c r="M3890" i="2"/>
  <c r="N3890" i="2" s="1"/>
  <c r="H3890" i="2"/>
  <c r="G3878" i="2"/>
  <c r="I3878" i="2"/>
  <c r="J3878" i="2" s="1"/>
  <c r="K3878" i="2" s="1"/>
  <c r="H3878" i="2"/>
  <c r="G3866" i="2"/>
  <c r="I3866" i="2"/>
  <c r="J3866" i="2" s="1"/>
  <c r="K3866" i="2" s="1"/>
  <c r="H3866" i="2"/>
  <c r="M3866" i="2"/>
  <c r="N3866" i="2" s="1"/>
  <c r="G3854" i="2"/>
  <c r="I3854" i="2"/>
  <c r="J3854" i="2" s="1"/>
  <c r="K3854" i="2" s="1"/>
  <c r="M3854" i="2"/>
  <c r="N3854" i="2" s="1"/>
  <c r="G3842" i="2"/>
  <c r="I3842" i="2"/>
  <c r="J3842" i="2" s="1"/>
  <c r="K3842" i="2" s="1"/>
  <c r="H3842" i="2"/>
  <c r="G3830" i="2"/>
  <c r="I3830" i="2"/>
  <c r="J3830" i="2" s="1"/>
  <c r="K3830" i="2" s="1"/>
  <c r="H3830" i="2"/>
  <c r="M3830" i="2"/>
  <c r="N3830" i="2" s="1"/>
  <c r="G3818" i="2"/>
  <c r="I3818" i="2"/>
  <c r="J3818" i="2" s="1"/>
  <c r="K3818" i="2" s="1"/>
  <c r="M3818" i="2"/>
  <c r="N3818" i="2" s="1"/>
  <c r="H3818" i="2"/>
  <c r="G3806" i="2"/>
  <c r="I3806" i="2"/>
  <c r="J3806" i="2" s="1"/>
  <c r="K3806" i="2" s="1"/>
  <c r="H3806" i="2"/>
  <c r="M3806" i="2"/>
  <c r="N3806" i="2" s="1"/>
  <c r="G3794" i="2"/>
  <c r="I3794" i="2"/>
  <c r="J3794" i="2" s="1"/>
  <c r="K3794" i="2" s="1"/>
  <c r="H3794" i="2"/>
  <c r="M3794" i="2"/>
  <c r="N3794" i="2" s="1"/>
  <c r="G3782" i="2"/>
  <c r="I3782" i="2"/>
  <c r="J3782" i="2" s="1"/>
  <c r="K3782" i="2" s="1"/>
  <c r="M3782" i="2"/>
  <c r="N3782" i="2" s="1"/>
  <c r="G3651" i="2"/>
  <c r="I3651" i="2"/>
  <c r="J3651" i="2" s="1"/>
  <c r="K3651" i="2" s="1"/>
  <c r="M3651" i="2"/>
  <c r="N3651" i="2" s="1"/>
  <c r="G3639" i="2"/>
  <c r="I3639" i="2"/>
  <c r="J3639" i="2" s="1"/>
  <c r="K3639" i="2" s="1"/>
  <c r="H3639" i="2"/>
  <c r="M3639" i="2"/>
  <c r="N3639" i="2" s="1"/>
  <c r="G3627" i="2"/>
  <c r="I3627" i="2"/>
  <c r="J3627" i="2" s="1"/>
  <c r="K3627" i="2" s="1"/>
  <c r="M3627" i="2"/>
  <c r="N3627" i="2" s="1"/>
  <c r="H3627" i="2"/>
  <c r="G3615" i="2"/>
  <c r="I3615" i="2"/>
  <c r="J3615" i="2" s="1"/>
  <c r="K3615" i="2" s="1"/>
  <c r="M3615" i="2"/>
  <c r="N3615" i="2" s="1"/>
  <c r="G3603" i="2"/>
  <c r="I3603" i="2"/>
  <c r="J3603" i="2" s="1"/>
  <c r="K3603" i="2" s="1"/>
  <c r="H3603" i="2"/>
  <c r="M3603" i="2"/>
  <c r="N3603" i="2" s="1"/>
  <c r="G3591" i="2"/>
  <c r="I3591" i="2"/>
  <c r="J3591" i="2" s="1"/>
  <c r="K3591" i="2" s="1"/>
  <c r="M3591" i="2"/>
  <c r="N3591" i="2" s="1"/>
  <c r="M3579" i="2"/>
  <c r="N3579" i="2" s="1"/>
  <c r="G3579" i="2"/>
  <c r="H3579" i="2"/>
  <c r="I3579" i="2"/>
  <c r="J3579" i="2" s="1"/>
  <c r="K3579" i="2" s="1"/>
  <c r="G3567" i="2"/>
  <c r="H3567" i="2"/>
  <c r="I3567" i="2"/>
  <c r="J3567" i="2" s="1"/>
  <c r="K3567" i="2" s="1"/>
  <c r="M3567" i="2"/>
  <c r="N3567" i="2" s="1"/>
  <c r="G3555" i="2"/>
  <c r="M3555" i="2"/>
  <c r="N3555" i="2" s="1"/>
  <c r="H3555" i="2"/>
  <c r="I3555" i="2"/>
  <c r="J3555" i="2" s="1"/>
  <c r="K3555" i="2" s="1"/>
  <c r="M3543" i="2"/>
  <c r="N3543" i="2" s="1"/>
  <c r="G3543" i="2"/>
  <c r="I3543" i="2"/>
  <c r="J3543" i="2" s="1"/>
  <c r="K3543" i="2" s="1"/>
  <c r="G3531" i="2"/>
  <c r="H3531" i="2"/>
  <c r="I3531" i="2"/>
  <c r="J3531" i="2" s="1"/>
  <c r="K3531" i="2" s="1"/>
  <c r="M3531" i="2"/>
  <c r="N3531" i="2" s="1"/>
  <c r="G3519" i="2"/>
  <c r="H3519" i="2"/>
  <c r="I3519" i="2"/>
  <c r="J3519" i="2" s="1"/>
  <c r="K3519" i="2" s="1"/>
  <c r="M3519" i="2"/>
  <c r="N3519" i="2" s="1"/>
  <c r="M3507" i="2"/>
  <c r="N3507" i="2" s="1"/>
  <c r="G3507" i="2"/>
  <c r="H3507" i="2"/>
  <c r="I3507" i="2"/>
  <c r="J3507" i="2" s="1"/>
  <c r="K3507" i="2" s="1"/>
  <c r="G3495" i="2"/>
  <c r="H3495" i="2"/>
  <c r="I3495" i="2"/>
  <c r="J3495" i="2" s="1"/>
  <c r="K3495" i="2" s="1"/>
  <c r="M3495" i="2"/>
  <c r="N3495" i="2" s="1"/>
  <c r="G3483" i="2"/>
  <c r="I3483" i="2"/>
  <c r="J3483" i="2" s="1"/>
  <c r="K3483" i="2" s="1"/>
  <c r="H3483" i="2"/>
  <c r="M3483" i="2"/>
  <c r="N3483" i="2" s="1"/>
  <c r="G3471" i="2"/>
  <c r="I3471" i="2"/>
  <c r="J3471" i="2" s="1"/>
  <c r="K3471" i="2" s="1"/>
  <c r="H3471" i="2"/>
  <c r="M3471" i="2"/>
  <c r="N3471" i="2" s="1"/>
  <c r="G3459" i="2"/>
  <c r="I3459" i="2"/>
  <c r="J3459" i="2" s="1"/>
  <c r="K3459" i="2" s="1"/>
  <c r="H3459" i="2"/>
  <c r="M3459" i="2"/>
  <c r="N3459" i="2" s="1"/>
  <c r="G3447" i="2"/>
  <c r="I3447" i="2"/>
  <c r="J3447" i="2" s="1"/>
  <c r="K3447" i="2" s="1"/>
  <c r="H3447" i="2"/>
  <c r="M3447" i="2"/>
  <c r="N3447" i="2" s="1"/>
  <c r="G3435" i="2"/>
  <c r="I3435" i="2"/>
  <c r="J3435" i="2" s="1"/>
  <c r="K3435" i="2" s="1"/>
  <c r="H3435" i="2"/>
  <c r="M3435" i="2"/>
  <c r="N3435" i="2" s="1"/>
  <c r="G3423" i="2"/>
  <c r="I3423" i="2"/>
  <c r="J3423" i="2" s="1"/>
  <c r="K3423" i="2" s="1"/>
  <c r="H3423" i="2"/>
  <c r="M3423" i="2"/>
  <c r="N3423" i="2" s="1"/>
  <c r="G3411" i="2"/>
  <c r="H3411" i="2"/>
  <c r="I3411" i="2"/>
  <c r="J3411" i="2" s="1"/>
  <c r="K3411" i="2" s="1"/>
  <c r="M3411" i="2"/>
  <c r="N3411" i="2" s="1"/>
  <c r="G3399" i="2"/>
  <c r="H3399" i="2"/>
  <c r="I3399" i="2"/>
  <c r="J3399" i="2" s="1"/>
  <c r="K3399" i="2" s="1"/>
  <c r="M3399" i="2"/>
  <c r="N3399" i="2" s="1"/>
  <c r="G3387" i="2"/>
  <c r="H3387" i="2"/>
  <c r="I3387" i="2"/>
  <c r="J3387" i="2" s="1"/>
  <c r="K3387" i="2" s="1"/>
  <c r="M3387" i="2"/>
  <c r="N3387" i="2" s="1"/>
  <c r="G3375" i="2"/>
  <c r="H3375" i="2"/>
  <c r="I3375" i="2"/>
  <c r="J3375" i="2" s="1"/>
  <c r="K3375" i="2" s="1"/>
  <c r="M3375" i="2"/>
  <c r="N3375" i="2" s="1"/>
  <c r="G3363" i="2"/>
  <c r="H3363" i="2"/>
  <c r="I3363" i="2"/>
  <c r="J3363" i="2" s="1"/>
  <c r="K3363" i="2" s="1"/>
  <c r="M3363" i="2"/>
  <c r="N3363" i="2" s="1"/>
  <c r="G3351" i="2"/>
  <c r="H3351" i="2"/>
  <c r="I3351" i="2"/>
  <c r="J3351" i="2" s="1"/>
  <c r="K3351" i="2" s="1"/>
  <c r="M3351" i="2"/>
  <c r="N3351" i="2" s="1"/>
  <c r="G2976" i="2"/>
  <c r="H2976" i="2"/>
  <c r="I2976" i="2"/>
  <c r="J2976" i="2" s="1"/>
  <c r="K2976" i="2" s="1"/>
  <c r="M2976" i="2"/>
  <c r="N2976" i="2" s="1"/>
  <c r="G2964" i="2"/>
  <c r="H2964" i="2"/>
  <c r="I2964" i="2"/>
  <c r="J2964" i="2" s="1"/>
  <c r="K2964" i="2" s="1"/>
  <c r="M2964" i="2"/>
  <c r="N2964" i="2" s="1"/>
  <c r="G2952" i="2"/>
  <c r="H2952" i="2"/>
  <c r="I2952" i="2"/>
  <c r="J2952" i="2" s="1"/>
  <c r="K2952" i="2" s="1"/>
  <c r="M2952" i="2"/>
  <c r="N2952" i="2" s="1"/>
  <c r="G2940" i="2"/>
  <c r="H2940" i="2"/>
  <c r="I2940" i="2"/>
  <c r="J2940" i="2" s="1"/>
  <c r="K2940" i="2" s="1"/>
  <c r="M2940" i="2"/>
  <c r="N2940" i="2" s="1"/>
  <c r="I2928" i="2"/>
  <c r="J2928" i="2" s="1"/>
  <c r="K2928" i="2" s="1"/>
  <c r="M2928" i="2"/>
  <c r="N2928" i="2" s="1"/>
  <c r="M2916" i="2"/>
  <c r="N2916" i="2" s="1"/>
  <c r="H2916" i="2"/>
  <c r="G2916" i="2"/>
  <c r="I2916" i="2"/>
  <c r="J2916" i="2" s="1"/>
  <c r="K2916" i="2" s="1"/>
  <c r="G2904" i="2"/>
  <c r="H2904" i="2"/>
  <c r="I2904" i="2"/>
  <c r="J2904" i="2" s="1"/>
  <c r="K2904" i="2" s="1"/>
  <c r="M2904" i="2"/>
  <c r="N2904" i="2" s="1"/>
  <c r="I2892" i="2"/>
  <c r="J2892" i="2" s="1"/>
  <c r="K2892" i="2" s="1"/>
  <c r="G2892" i="2"/>
  <c r="H2892" i="2"/>
  <c r="M2892" i="2"/>
  <c r="N2892" i="2" s="1"/>
  <c r="M2880" i="2"/>
  <c r="N2880" i="2" s="1"/>
  <c r="G2880" i="2"/>
  <c r="H2880" i="2"/>
  <c r="I2880" i="2"/>
  <c r="J2880" i="2" s="1"/>
  <c r="K2880" i="2" s="1"/>
  <c r="G2868" i="2"/>
  <c r="H2868" i="2"/>
  <c r="I2868" i="2"/>
  <c r="J2868" i="2" s="1"/>
  <c r="K2868" i="2" s="1"/>
  <c r="M2868" i="2"/>
  <c r="N2868" i="2" s="1"/>
  <c r="I2856" i="2"/>
  <c r="J2856" i="2" s="1"/>
  <c r="K2856" i="2" s="1"/>
  <c r="M2856" i="2"/>
  <c r="N2856" i="2" s="1"/>
  <c r="G2856" i="2"/>
  <c r="H2856" i="2"/>
  <c r="M2844" i="2"/>
  <c r="N2844" i="2" s="1"/>
  <c r="H2844" i="2"/>
  <c r="I2844" i="2"/>
  <c r="J2844" i="2" s="1"/>
  <c r="K2844" i="2" s="1"/>
  <c r="G2832" i="2"/>
  <c r="H2832" i="2"/>
  <c r="I2832" i="2"/>
  <c r="J2832" i="2" s="1"/>
  <c r="K2832" i="2" s="1"/>
  <c r="M2832" i="2"/>
  <c r="N2832" i="2" s="1"/>
  <c r="I2820" i="2"/>
  <c r="J2820" i="2" s="1"/>
  <c r="K2820" i="2" s="1"/>
  <c r="G2820" i="2"/>
  <c r="H2820" i="2"/>
  <c r="M2808" i="2"/>
  <c r="N2808" i="2" s="1"/>
  <c r="G2808" i="2"/>
  <c r="H2808" i="2"/>
  <c r="I2808" i="2"/>
  <c r="J2808" i="2" s="1"/>
  <c r="K2808" i="2" s="1"/>
  <c r="G2796" i="2"/>
  <c r="H2796" i="2"/>
  <c r="I2796" i="2"/>
  <c r="J2796" i="2" s="1"/>
  <c r="K2796" i="2" s="1"/>
  <c r="M2796" i="2"/>
  <c r="N2796" i="2" s="1"/>
  <c r="I2784" i="2"/>
  <c r="J2784" i="2" s="1"/>
  <c r="K2784" i="2" s="1"/>
  <c r="M2784" i="2"/>
  <c r="N2784" i="2" s="1"/>
  <c r="M2772" i="2"/>
  <c r="N2772" i="2" s="1"/>
  <c r="G2772" i="2"/>
  <c r="H2772" i="2"/>
  <c r="I2772" i="2"/>
  <c r="J2772" i="2" s="1"/>
  <c r="K2772" i="2" s="1"/>
  <c r="M2760" i="2"/>
  <c r="N2760" i="2" s="1"/>
  <c r="G2760" i="2"/>
  <c r="I2760" i="2"/>
  <c r="J2760" i="2" s="1"/>
  <c r="K2760" i="2" s="1"/>
  <c r="H2760" i="2"/>
  <c r="M2748" i="2"/>
  <c r="N2748" i="2" s="1"/>
  <c r="H2748" i="2"/>
  <c r="I2748" i="2"/>
  <c r="J2748" i="2" s="1"/>
  <c r="K2748" i="2" s="1"/>
  <c r="G2748" i="2"/>
  <c r="M2736" i="2"/>
  <c r="N2736" i="2" s="1"/>
  <c r="G2736" i="2"/>
  <c r="H2736" i="2"/>
  <c r="I2736" i="2"/>
  <c r="J2736" i="2" s="1"/>
  <c r="K2736" i="2" s="1"/>
  <c r="M2724" i="2"/>
  <c r="N2724" i="2" s="1"/>
  <c r="G2724" i="2"/>
  <c r="I2724" i="2"/>
  <c r="J2724" i="2" s="1"/>
  <c r="K2724" i="2" s="1"/>
  <c r="H2724" i="2"/>
  <c r="M2712" i="2"/>
  <c r="N2712" i="2" s="1"/>
  <c r="H2712" i="2"/>
  <c r="I2712" i="2"/>
  <c r="J2712" i="2" s="1"/>
  <c r="K2712" i="2" s="1"/>
  <c r="G2712" i="2"/>
  <c r="M2700" i="2"/>
  <c r="N2700" i="2" s="1"/>
  <c r="G2700" i="2"/>
  <c r="H2700" i="2"/>
  <c r="I2700" i="2"/>
  <c r="J2700" i="2" s="1"/>
  <c r="K2700" i="2" s="1"/>
  <c r="M2688" i="2"/>
  <c r="N2688" i="2" s="1"/>
  <c r="G2688" i="2"/>
  <c r="H2688" i="2"/>
  <c r="I2688" i="2"/>
  <c r="J2688" i="2" s="1"/>
  <c r="K2688" i="2" s="1"/>
  <c r="M2676" i="2"/>
  <c r="N2676" i="2" s="1"/>
  <c r="G2676" i="2"/>
  <c r="H2676" i="2"/>
  <c r="I2676" i="2"/>
  <c r="J2676" i="2" s="1"/>
  <c r="K2676" i="2" s="1"/>
  <c r="M2664" i="2"/>
  <c r="N2664" i="2" s="1"/>
  <c r="G2664" i="2"/>
  <c r="H2664" i="2"/>
  <c r="I2664" i="2"/>
  <c r="J2664" i="2" s="1"/>
  <c r="K2664" i="2" s="1"/>
  <c r="M2652" i="2"/>
  <c r="N2652" i="2" s="1"/>
  <c r="G2652" i="2"/>
  <c r="H2652" i="2"/>
  <c r="I2652" i="2"/>
  <c r="J2652" i="2" s="1"/>
  <c r="K2652" i="2" s="1"/>
  <c r="M2640" i="2"/>
  <c r="N2640" i="2" s="1"/>
  <c r="G2640" i="2"/>
  <c r="H2640" i="2"/>
  <c r="I2640" i="2"/>
  <c r="J2640" i="2" s="1"/>
  <c r="K2640" i="2" s="1"/>
  <c r="M2628" i="2"/>
  <c r="N2628" i="2" s="1"/>
  <c r="G2628" i="2"/>
  <c r="H2628" i="2"/>
  <c r="I2628" i="2"/>
  <c r="J2628" i="2" s="1"/>
  <c r="K2628" i="2" s="1"/>
  <c r="M2616" i="2"/>
  <c r="N2616" i="2" s="1"/>
  <c r="G2616" i="2"/>
  <c r="H2616" i="2"/>
  <c r="I2616" i="2"/>
  <c r="J2616" i="2" s="1"/>
  <c r="K2616" i="2" s="1"/>
  <c r="M2604" i="2"/>
  <c r="N2604" i="2" s="1"/>
  <c r="G2604" i="2"/>
  <c r="H2604" i="2"/>
  <c r="I2604" i="2"/>
  <c r="J2604" i="2" s="1"/>
  <c r="K2604" i="2" s="1"/>
  <c r="G2592" i="2"/>
  <c r="I2592" i="2"/>
  <c r="J2592" i="2" s="1"/>
  <c r="K2592" i="2" s="1"/>
  <c r="H2592" i="2"/>
  <c r="M2592" i="2"/>
  <c r="N2592" i="2" s="1"/>
  <c r="G2580" i="2"/>
  <c r="M2580" i="2"/>
  <c r="N2580" i="2" s="1"/>
  <c r="I2580" i="2"/>
  <c r="J2580" i="2" s="1"/>
  <c r="K2580" i="2" s="1"/>
  <c r="H2580" i="2"/>
  <c r="G2568" i="2"/>
  <c r="H2568" i="2"/>
  <c r="M2568" i="2"/>
  <c r="N2568" i="2" s="1"/>
  <c r="I2568" i="2"/>
  <c r="J2568" i="2" s="1"/>
  <c r="K2568" i="2" s="1"/>
  <c r="G2556" i="2"/>
  <c r="I2556" i="2"/>
  <c r="J2556" i="2" s="1"/>
  <c r="K2556" i="2" s="1"/>
  <c r="H2556" i="2"/>
  <c r="M2556" i="2"/>
  <c r="N2556" i="2" s="1"/>
  <c r="G2544" i="2"/>
  <c r="M2544" i="2"/>
  <c r="N2544" i="2" s="1"/>
  <c r="I2544" i="2"/>
  <c r="J2544" i="2" s="1"/>
  <c r="K2544" i="2" s="1"/>
  <c r="H2544" i="2"/>
  <c r="G2532" i="2"/>
  <c r="H2532" i="2"/>
  <c r="M2532" i="2"/>
  <c r="N2532" i="2" s="1"/>
  <c r="I2532" i="2"/>
  <c r="J2532" i="2" s="1"/>
  <c r="K2532" i="2" s="1"/>
  <c r="G2520" i="2"/>
  <c r="I2520" i="2"/>
  <c r="J2520" i="2" s="1"/>
  <c r="K2520" i="2" s="1"/>
  <c r="H2520" i="2"/>
  <c r="M2520" i="2"/>
  <c r="N2520" i="2" s="1"/>
  <c r="G2508" i="2"/>
  <c r="M2508" i="2"/>
  <c r="N2508" i="2" s="1"/>
  <c r="H2508" i="2"/>
  <c r="I2508" i="2"/>
  <c r="J2508" i="2" s="1"/>
  <c r="K2508" i="2" s="1"/>
  <c r="G2496" i="2"/>
  <c r="H2496" i="2"/>
  <c r="M2496" i="2"/>
  <c r="N2496" i="2" s="1"/>
  <c r="I2496" i="2"/>
  <c r="J2496" i="2" s="1"/>
  <c r="K2496" i="2" s="1"/>
  <c r="H2484" i="2"/>
  <c r="G2484" i="2"/>
  <c r="M2484" i="2"/>
  <c r="N2484" i="2" s="1"/>
  <c r="I2484" i="2"/>
  <c r="J2484" i="2" s="1"/>
  <c r="K2484" i="2" s="1"/>
  <c r="H2400" i="2"/>
  <c r="G2400" i="2"/>
  <c r="I2400" i="2"/>
  <c r="J2400" i="2" s="1"/>
  <c r="K2400" i="2" s="1"/>
  <c r="M2400" i="2"/>
  <c r="N2400" i="2" s="1"/>
  <c r="M2388" i="2"/>
  <c r="N2388" i="2" s="1"/>
  <c r="I2388" i="2"/>
  <c r="J2388" i="2" s="1"/>
  <c r="K2388" i="2" s="1"/>
  <c r="G2388" i="2"/>
  <c r="H2388" i="2"/>
  <c r="M2376" i="2"/>
  <c r="N2376" i="2" s="1"/>
  <c r="H2376" i="2"/>
  <c r="G2376" i="2"/>
  <c r="I2376" i="2"/>
  <c r="J2376" i="2" s="1"/>
  <c r="K2376" i="2" s="1"/>
  <c r="M2364" i="2"/>
  <c r="N2364" i="2" s="1"/>
  <c r="I2364" i="2"/>
  <c r="J2364" i="2" s="1"/>
  <c r="K2364" i="2" s="1"/>
  <c r="G2364" i="2"/>
  <c r="H2364" i="2"/>
  <c r="M2352" i="2"/>
  <c r="N2352" i="2" s="1"/>
  <c r="H2352" i="2"/>
  <c r="G2352" i="2"/>
  <c r="I2352" i="2"/>
  <c r="J2352" i="2" s="1"/>
  <c r="K2352" i="2" s="1"/>
  <c r="G2340" i="2"/>
  <c r="H2340" i="2"/>
  <c r="M2340" i="2"/>
  <c r="N2340" i="2" s="1"/>
  <c r="I2340" i="2"/>
  <c r="J2340" i="2" s="1"/>
  <c r="K2340" i="2" s="1"/>
  <c r="H2328" i="2"/>
  <c r="M2328" i="2"/>
  <c r="N2328" i="2" s="1"/>
  <c r="I2328" i="2"/>
  <c r="J2328" i="2" s="1"/>
  <c r="K2328" i="2" s="1"/>
  <c r="G2328" i="2"/>
  <c r="M2316" i="2"/>
  <c r="N2316" i="2" s="1"/>
  <c r="G2316" i="2"/>
  <c r="H2316" i="2"/>
  <c r="I2316" i="2"/>
  <c r="J2316" i="2" s="1"/>
  <c r="K2316" i="2" s="1"/>
  <c r="M2304" i="2"/>
  <c r="N2304" i="2" s="1"/>
  <c r="G2304" i="2"/>
  <c r="I2304" i="2"/>
  <c r="J2304" i="2" s="1"/>
  <c r="K2304" i="2" s="1"/>
  <c r="H2304" i="2"/>
  <c r="M2292" i="2"/>
  <c r="N2292" i="2" s="1"/>
  <c r="G2292" i="2"/>
  <c r="H2292" i="2"/>
  <c r="I2292" i="2"/>
  <c r="J2292" i="2" s="1"/>
  <c r="K2292" i="2" s="1"/>
  <c r="M2280" i="2"/>
  <c r="N2280" i="2" s="1"/>
  <c r="G2280" i="2"/>
  <c r="I2280" i="2"/>
  <c r="J2280" i="2" s="1"/>
  <c r="K2280" i="2" s="1"/>
  <c r="H2280" i="2"/>
  <c r="M2268" i="2"/>
  <c r="N2268" i="2" s="1"/>
  <c r="H2268" i="2"/>
  <c r="G2268" i="2"/>
  <c r="I2268" i="2"/>
  <c r="J2268" i="2" s="1"/>
  <c r="K2268" i="2" s="1"/>
  <c r="M2256" i="2"/>
  <c r="N2256" i="2" s="1"/>
  <c r="G2256" i="2"/>
  <c r="H2256" i="2"/>
  <c r="I2256" i="2"/>
  <c r="J2256" i="2" s="1"/>
  <c r="K2256" i="2" s="1"/>
  <c r="M2244" i="2"/>
  <c r="N2244" i="2" s="1"/>
  <c r="G2244" i="2"/>
  <c r="H2244" i="2"/>
  <c r="I2244" i="2"/>
  <c r="J2244" i="2" s="1"/>
  <c r="K2244" i="2" s="1"/>
  <c r="M2232" i="2"/>
  <c r="N2232" i="2" s="1"/>
  <c r="G2232" i="2"/>
  <c r="I2232" i="2"/>
  <c r="J2232" i="2" s="1"/>
  <c r="K2232" i="2" s="1"/>
  <c r="H2232" i="2"/>
  <c r="M2220" i="2"/>
  <c r="N2220" i="2" s="1"/>
  <c r="H2220" i="2"/>
  <c r="I2220" i="2"/>
  <c r="J2220" i="2" s="1"/>
  <c r="K2220" i="2" s="1"/>
  <c r="G2220" i="2"/>
  <c r="M2208" i="2"/>
  <c r="N2208" i="2" s="1"/>
  <c r="G2208" i="2"/>
  <c r="I2208" i="2"/>
  <c r="J2208" i="2" s="1"/>
  <c r="K2208" i="2" s="1"/>
  <c r="H2208" i="2"/>
  <c r="M2196" i="2"/>
  <c r="N2196" i="2" s="1"/>
  <c r="G2196" i="2"/>
  <c r="I2196" i="2"/>
  <c r="J2196" i="2" s="1"/>
  <c r="K2196" i="2" s="1"/>
  <c r="H2196" i="2"/>
  <c r="M2184" i="2"/>
  <c r="N2184" i="2" s="1"/>
  <c r="H2184" i="2"/>
  <c r="I2184" i="2"/>
  <c r="J2184" i="2" s="1"/>
  <c r="K2184" i="2" s="1"/>
  <c r="G2184" i="2"/>
  <c r="M2172" i="2"/>
  <c r="N2172" i="2" s="1"/>
  <c r="G2172" i="2"/>
  <c r="I2172" i="2"/>
  <c r="J2172" i="2" s="1"/>
  <c r="K2172" i="2" s="1"/>
  <c r="H2172" i="2"/>
  <c r="M2160" i="2"/>
  <c r="N2160" i="2" s="1"/>
  <c r="G2160" i="2"/>
  <c r="I2160" i="2"/>
  <c r="J2160" i="2" s="1"/>
  <c r="K2160" i="2" s="1"/>
  <c r="H2160" i="2"/>
  <c r="M2148" i="2"/>
  <c r="N2148" i="2" s="1"/>
  <c r="H2148" i="2"/>
  <c r="I2148" i="2"/>
  <c r="J2148" i="2" s="1"/>
  <c r="K2148" i="2" s="1"/>
  <c r="G2148" i="2"/>
  <c r="M2136" i="2"/>
  <c r="N2136" i="2" s="1"/>
  <c r="H2136" i="2"/>
  <c r="I2136" i="2"/>
  <c r="J2136" i="2" s="1"/>
  <c r="K2136" i="2" s="1"/>
  <c r="G2136" i="2"/>
  <c r="M2124" i="2"/>
  <c r="N2124" i="2" s="1"/>
  <c r="G2124" i="2"/>
  <c r="I2124" i="2"/>
  <c r="J2124" i="2" s="1"/>
  <c r="K2124" i="2" s="1"/>
  <c r="H2124" i="2"/>
  <c r="M2112" i="2"/>
  <c r="N2112" i="2" s="1"/>
  <c r="H2112" i="2"/>
  <c r="I2112" i="2"/>
  <c r="J2112" i="2" s="1"/>
  <c r="K2112" i="2" s="1"/>
  <c r="G2112" i="2"/>
  <c r="G2100" i="2"/>
  <c r="H2100" i="2"/>
  <c r="I2100" i="2"/>
  <c r="J2100" i="2" s="1"/>
  <c r="K2100" i="2" s="1"/>
  <c r="M2100" i="2"/>
  <c r="N2100" i="2" s="1"/>
  <c r="H2088" i="2"/>
  <c r="M2088" i="2"/>
  <c r="N2088" i="2" s="1"/>
  <c r="G2088" i="2"/>
  <c r="I2088" i="2"/>
  <c r="J2088" i="2" s="1"/>
  <c r="K2088" i="2" s="1"/>
  <c r="H2076" i="2"/>
  <c r="G2076" i="2"/>
  <c r="I2076" i="2"/>
  <c r="J2076" i="2" s="1"/>
  <c r="K2076" i="2" s="1"/>
  <c r="M2076" i="2"/>
  <c r="N2076" i="2" s="1"/>
  <c r="H2064" i="2"/>
  <c r="I2064" i="2"/>
  <c r="J2064" i="2" s="1"/>
  <c r="K2064" i="2" s="1"/>
  <c r="G2064" i="2"/>
  <c r="M2064" i="2"/>
  <c r="N2064" i="2" s="1"/>
  <c r="H2052" i="2"/>
  <c r="M2052" i="2"/>
  <c r="N2052" i="2" s="1"/>
  <c r="I2052" i="2"/>
  <c r="J2052" i="2" s="1"/>
  <c r="K2052" i="2" s="1"/>
  <c r="G2052" i="2"/>
  <c r="H2040" i="2"/>
  <c r="M2040" i="2"/>
  <c r="N2040" i="2" s="1"/>
  <c r="G2040" i="2"/>
  <c r="I2040" i="2"/>
  <c r="J2040" i="2" s="1"/>
  <c r="K2040" i="2" s="1"/>
  <c r="H2028" i="2"/>
  <c r="M2028" i="2"/>
  <c r="N2028" i="2" s="1"/>
  <c r="G2028" i="2"/>
  <c r="I2028" i="2"/>
  <c r="J2028" i="2" s="1"/>
  <c r="K2028" i="2" s="1"/>
  <c r="H2016" i="2"/>
  <c r="M2016" i="2"/>
  <c r="N2016" i="2" s="1"/>
  <c r="G2016" i="2"/>
  <c r="I2016" i="2"/>
  <c r="J2016" i="2" s="1"/>
  <c r="K2016" i="2" s="1"/>
  <c r="H2004" i="2"/>
  <c r="M2004" i="2"/>
  <c r="N2004" i="2" s="1"/>
  <c r="G2004" i="2"/>
  <c r="I2004" i="2"/>
  <c r="J2004" i="2" s="1"/>
  <c r="K2004" i="2" s="1"/>
  <c r="H1992" i="2"/>
  <c r="M1992" i="2"/>
  <c r="N1992" i="2" s="1"/>
  <c r="G1992" i="2"/>
  <c r="I1992" i="2"/>
  <c r="J1992" i="2" s="1"/>
  <c r="K1992" i="2" s="1"/>
  <c r="H1980" i="2"/>
  <c r="G1980" i="2"/>
  <c r="M1980" i="2"/>
  <c r="N1980" i="2" s="1"/>
  <c r="I1980" i="2"/>
  <c r="J1980" i="2" s="1"/>
  <c r="K1980" i="2" s="1"/>
  <c r="H1968" i="2"/>
  <c r="I1968" i="2"/>
  <c r="J1968" i="2" s="1"/>
  <c r="K1968" i="2" s="1"/>
  <c r="G1968" i="2"/>
  <c r="M1968" i="2"/>
  <c r="N1968" i="2" s="1"/>
  <c r="H1956" i="2"/>
  <c r="M1956" i="2"/>
  <c r="N1956" i="2" s="1"/>
  <c r="G1956" i="2"/>
  <c r="I1956" i="2"/>
  <c r="J1956" i="2" s="1"/>
  <c r="K1956" i="2" s="1"/>
  <c r="H1944" i="2"/>
  <c r="G1944" i="2"/>
  <c r="M1944" i="2"/>
  <c r="N1944" i="2" s="1"/>
  <c r="I1944" i="2"/>
  <c r="J1944" i="2" s="1"/>
  <c r="K1944" i="2" s="1"/>
  <c r="H1932" i="2"/>
  <c r="I1932" i="2"/>
  <c r="J1932" i="2" s="1"/>
  <c r="K1932" i="2" s="1"/>
  <c r="G1932" i="2"/>
  <c r="M1932" i="2"/>
  <c r="N1932" i="2" s="1"/>
  <c r="H1920" i="2"/>
  <c r="M1920" i="2"/>
  <c r="N1920" i="2" s="1"/>
  <c r="G1920" i="2"/>
  <c r="I1920" i="2"/>
  <c r="J1920" i="2" s="1"/>
  <c r="K1920" i="2" s="1"/>
  <c r="H1908" i="2"/>
  <c r="G1908" i="2"/>
  <c r="I1908" i="2"/>
  <c r="J1908" i="2" s="1"/>
  <c r="K1908" i="2" s="1"/>
  <c r="M1908" i="2"/>
  <c r="N1908" i="2" s="1"/>
  <c r="H1896" i="2"/>
  <c r="I1896" i="2"/>
  <c r="J1896" i="2" s="1"/>
  <c r="K1896" i="2" s="1"/>
  <c r="M1896" i="2"/>
  <c r="N1896" i="2" s="1"/>
  <c r="G1896" i="2"/>
  <c r="H1884" i="2"/>
  <c r="M1884" i="2"/>
  <c r="N1884" i="2" s="1"/>
  <c r="G1884" i="2"/>
  <c r="I1884" i="2"/>
  <c r="J1884" i="2" s="1"/>
  <c r="K1884" i="2" s="1"/>
  <c r="H1872" i="2"/>
  <c r="G1872" i="2"/>
  <c r="M1872" i="2"/>
  <c r="N1872" i="2" s="1"/>
  <c r="I1872" i="2"/>
  <c r="J1872" i="2" s="1"/>
  <c r="K1872" i="2" s="1"/>
  <c r="H1860" i="2"/>
  <c r="I1860" i="2"/>
  <c r="J1860" i="2" s="1"/>
  <c r="K1860" i="2" s="1"/>
  <c r="G1860" i="2"/>
  <c r="M1860" i="2"/>
  <c r="N1860" i="2" s="1"/>
  <c r="H1792" i="2"/>
  <c r="M1792" i="2"/>
  <c r="N1792" i="2" s="1"/>
  <c r="G1792" i="2"/>
  <c r="I1792" i="2"/>
  <c r="J1792" i="2" s="1"/>
  <c r="K1792" i="2" s="1"/>
  <c r="H1780" i="2"/>
  <c r="G1780" i="2"/>
  <c r="M1780" i="2"/>
  <c r="N1780" i="2" s="1"/>
  <c r="I1780" i="2"/>
  <c r="J1780" i="2" s="1"/>
  <c r="K1780" i="2" s="1"/>
  <c r="H1768" i="2"/>
  <c r="I1768" i="2"/>
  <c r="J1768" i="2" s="1"/>
  <c r="K1768" i="2" s="1"/>
  <c r="G1768" i="2"/>
  <c r="M1768" i="2"/>
  <c r="N1768" i="2" s="1"/>
  <c r="H1756" i="2"/>
  <c r="M1756" i="2"/>
  <c r="N1756" i="2" s="1"/>
  <c r="I1756" i="2"/>
  <c r="J1756" i="2" s="1"/>
  <c r="K1756" i="2" s="1"/>
  <c r="G1756" i="2"/>
  <c r="H1744" i="2"/>
  <c r="G1744" i="2"/>
  <c r="I1744" i="2"/>
  <c r="J1744" i="2" s="1"/>
  <c r="K1744" i="2" s="1"/>
  <c r="M1744" i="2"/>
  <c r="N1744" i="2" s="1"/>
  <c r="H1732" i="2"/>
  <c r="I1732" i="2"/>
  <c r="J1732" i="2" s="1"/>
  <c r="K1732" i="2" s="1"/>
  <c r="G1732" i="2"/>
  <c r="M1732" i="2"/>
  <c r="N1732" i="2" s="1"/>
  <c r="H1720" i="2"/>
  <c r="M1720" i="2"/>
  <c r="N1720" i="2" s="1"/>
  <c r="G1720" i="2"/>
  <c r="I1720" i="2"/>
  <c r="J1720" i="2" s="1"/>
  <c r="K1720" i="2" s="1"/>
  <c r="H1708" i="2"/>
  <c r="G1708" i="2"/>
  <c r="M1708" i="2"/>
  <c r="N1708" i="2" s="1"/>
  <c r="I1708" i="2"/>
  <c r="J1708" i="2" s="1"/>
  <c r="K1708" i="2" s="1"/>
  <c r="H1696" i="2"/>
  <c r="G1696" i="2"/>
  <c r="M1696" i="2"/>
  <c r="N1696" i="2" s="1"/>
  <c r="I1696" i="2"/>
  <c r="J1696" i="2" s="1"/>
  <c r="K1696" i="2" s="1"/>
  <c r="G1684" i="2"/>
  <c r="H1684" i="2"/>
  <c r="I1684" i="2"/>
  <c r="J1684" i="2" s="1"/>
  <c r="K1684" i="2" s="1"/>
  <c r="M1684" i="2"/>
  <c r="N1684" i="2" s="1"/>
  <c r="M1672" i="2"/>
  <c r="N1672" i="2" s="1"/>
  <c r="G1672" i="2"/>
  <c r="I1672" i="2"/>
  <c r="J1672" i="2" s="1"/>
  <c r="K1672" i="2" s="1"/>
  <c r="H1672" i="2"/>
  <c r="H1660" i="2"/>
  <c r="G1660" i="2"/>
  <c r="I1660" i="2"/>
  <c r="J1660" i="2" s="1"/>
  <c r="K1660" i="2" s="1"/>
  <c r="M1660" i="2"/>
  <c r="N1660" i="2" s="1"/>
  <c r="G1648" i="2"/>
  <c r="H1648" i="2"/>
  <c r="I1648" i="2"/>
  <c r="J1648" i="2" s="1"/>
  <c r="K1648" i="2" s="1"/>
  <c r="M1648" i="2"/>
  <c r="N1648" i="2" s="1"/>
  <c r="G1636" i="2"/>
  <c r="H1636" i="2"/>
  <c r="I1636" i="2"/>
  <c r="J1636" i="2" s="1"/>
  <c r="K1636" i="2" s="1"/>
  <c r="M1636" i="2"/>
  <c r="N1636" i="2" s="1"/>
  <c r="G1624" i="2"/>
  <c r="H1624" i="2"/>
  <c r="I1624" i="2"/>
  <c r="J1624" i="2" s="1"/>
  <c r="K1624" i="2" s="1"/>
  <c r="M1624" i="2"/>
  <c r="N1624" i="2" s="1"/>
  <c r="G1612" i="2"/>
  <c r="M1612" i="2"/>
  <c r="N1612" i="2" s="1"/>
  <c r="I1612" i="2"/>
  <c r="J1612" i="2" s="1"/>
  <c r="K1612" i="2" s="1"/>
  <c r="H1612" i="2"/>
  <c r="G1600" i="2"/>
  <c r="H1600" i="2"/>
  <c r="I1600" i="2"/>
  <c r="J1600" i="2" s="1"/>
  <c r="K1600" i="2" s="1"/>
  <c r="M1600" i="2"/>
  <c r="N1600" i="2" s="1"/>
  <c r="G1588" i="2"/>
  <c r="H1588" i="2"/>
  <c r="I1588" i="2"/>
  <c r="J1588" i="2" s="1"/>
  <c r="K1588" i="2" s="1"/>
  <c r="M1588" i="2"/>
  <c r="N1588" i="2" s="1"/>
  <c r="G1576" i="2"/>
  <c r="M1576" i="2"/>
  <c r="N1576" i="2" s="1"/>
  <c r="I1576" i="2"/>
  <c r="J1576" i="2" s="1"/>
  <c r="K1576" i="2" s="1"/>
  <c r="H1576" i="2"/>
  <c r="G1564" i="2"/>
  <c r="H1564" i="2"/>
  <c r="I1564" i="2"/>
  <c r="J1564" i="2" s="1"/>
  <c r="K1564" i="2" s="1"/>
  <c r="M1564" i="2"/>
  <c r="N1564" i="2" s="1"/>
  <c r="G1552" i="2"/>
  <c r="H1552" i="2"/>
  <c r="I1552" i="2"/>
  <c r="J1552" i="2" s="1"/>
  <c r="K1552" i="2" s="1"/>
  <c r="M1552" i="2"/>
  <c r="N1552" i="2" s="1"/>
  <c r="G1540" i="2"/>
  <c r="H1540" i="2"/>
  <c r="I1540" i="2"/>
  <c r="J1540" i="2" s="1"/>
  <c r="K1540" i="2" s="1"/>
  <c r="M1540" i="2"/>
  <c r="N1540" i="2" s="1"/>
  <c r="G1528" i="2"/>
  <c r="H1528" i="2"/>
  <c r="M1528" i="2"/>
  <c r="N1528" i="2" s="1"/>
  <c r="I1528" i="2"/>
  <c r="J1528" i="2" s="1"/>
  <c r="K1528" i="2" s="1"/>
  <c r="G1516" i="2"/>
  <c r="H1516" i="2"/>
  <c r="I1516" i="2"/>
  <c r="J1516" i="2" s="1"/>
  <c r="K1516" i="2" s="1"/>
  <c r="M1516" i="2"/>
  <c r="N1516" i="2" s="1"/>
  <c r="G1504" i="2"/>
  <c r="H1504" i="2"/>
  <c r="I1504" i="2"/>
  <c r="J1504" i="2" s="1"/>
  <c r="K1504" i="2" s="1"/>
  <c r="M1504" i="2"/>
  <c r="N1504" i="2" s="1"/>
  <c r="M1492" i="2"/>
  <c r="N1492" i="2" s="1"/>
  <c r="G1492" i="2"/>
  <c r="I1492" i="2"/>
  <c r="J1492" i="2" s="1"/>
  <c r="K1492" i="2" s="1"/>
  <c r="H1492" i="2"/>
  <c r="H1480" i="2"/>
  <c r="I1480" i="2"/>
  <c r="J1480" i="2" s="1"/>
  <c r="K1480" i="2" s="1"/>
  <c r="M1480" i="2"/>
  <c r="N1480" i="2" s="1"/>
  <c r="G1480" i="2"/>
  <c r="G1468" i="2"/>
  <c r="H1468" i="2"/>
  <c r="I1468" i="2"/>
  <c r="J1468" i="2" s="1"/>
  <c r="K1468" i="2" s="1"/>
  <c r="M1468" i="2"/>
  <c r="N1468" i="2" s="1"/>
  <c r="M1456" i="2"/>
  <c r="N1456" i="2" s="1"/>
  <c r="G1456" i="2"/>
  <c r="H1456" i="2"/>
  <c r="I1456" i="2"/>
  <c r="J1456" i="2" s="1"/>
  <c r="K1456" i="2" s="1"/>
  <c r="H1367" i="2"/>
  <c r="G1367" i="2"/>
  <c r="I1367" i="2"/>
  <c r="J1367" i="2" s="1"/>
  <c r="K1367" i="2" s="1"/>
  <c r="M1367" i="2"/>
  <c r="N1367" i="2" s="1"/>
  <c r="I1355" i="2"/>
  <c r="J1355" i="2" s="1"/>
  <c r="K1355" i="2" s="1"/>
  <c r="M1355" i="2"/>
  <c r="N1355" i="2" s="1"/>
  <c r="G1355" i="2"/>
  <c r="H1355" i="2"/>
  <c r="G1343" i="2"/>
  <c r="H1343" i="2"/>
  <c r="I1343" i="2"/>
  <c r="J1343" i="2" s="1"/>
  <c r="K1343" i="2" s="1"/>
  <c r="M1343" i="2"/>
  <c r="N1343" i="2" s="1"/>
  <c r="G1331" i="2"/>
  <c r="H1331" i="2"/>
  <c r="I1331" i="2"/>
  <c r="J1331" i="2" s="1"/>
  <c r="K1331" i="2" s="1"/>
  <c r="M1331" i="2"/>
  <c r="N1331" i="2" s="1"/>
  <c r="I1319" i="2"/>
  <c r="J1319" i="2" s="1"/>
  <c r="K1319" i="2" s="1"/>
  <c r="M1319" i="2"/>
  <c r="N1319" i="2" s="1"/>
  <c r="H1319" i="2"/>
  <c r="G1319" i="2"/>
  <c r="G1307" i="2"/>
  <c r="I1307" i="2"/>
  <c r="J1307" i="2" s="1"/>
  <c r="K1307" i="2" s="1"/>
  <c r="H1307" i="2"/>
  <c r="M1307" i="2"/>
  <c r="N1307" i="2" s="1"/>
  <c r="G1295" i="2"/>
  <c r="M1295" i="2"/>
  <c r="N1295" i="2" s="1"/>
  <c r="H1295" i="2"/>
  <c r="I1295" i="2"/>
  <c r="J1295" i="2" s="1"/>
  <c r="K1295" i="2" s="1"/>
  <c r="G1283" i="2"/>
  <c r="M1283" i="2"/>
  <c r="N1283" i="2" s="1"/>
  <c r="I1283" i="2"/>
  <c r="J1283" i="2" s="1"/>
  <c r="K1283" i="2" s="1"/>
  <c r="H1283" i="2"/>
  <c r="G1271" i="2"/>
  <c r="I1271" i="2"/>
  <c r="J1271" i="2" s="1"/>
  <c r="K1271" i="2" s="1"/>
  <c r="H1271" i="2"/>
  <c r="M1271" i="2"/>
  <c r="N1271" i="2" s="1"/>
  <c r="G1259" i="2"/>
  <c r="M1259" i="2"/>
  <c r="N1259" i="2" s="1"/>
  <c r="H1259" i="2"/>
  <c r="I1259" i="2"/>
  <c r="J1259" i="2" s="1"/>
  <c r="K1259" i="2" s="1"/>
  <c r="G1247" i="2"/>
  <c r="M1247" i="2"/>
  <c r="N1247" i="2" s="1"/>
  <c r="I1247" i="2"/>
  <c r="J1247" i="2" s="1"/>
  <c r="K1247" i="2" s="1"/>
  <c r="H1247" i="2"/>
  <c r="G1235" i="2"/>
  <c r="I1235" i="2"/>
  <c r="J1235" i="2" s="1"/>
  <c r="K1235" i="2" s="1"/>
  <c r="H1235" i="2"/>
  <c r="M1235" i="2"/>
  <c r="N1235" i="2" s="1"/>
  <c r="G1223" i="2"/>
  <c r="M1223" i="2"/>
  <c r="N1223" i="2" s="1"/>
  <c r="I1223" i="2"/>
  <c r="J1223" i="2" s="1"/>
  <c r="K1223" i="2" s="1"/>
  <c r="H1223" i="2"/>
  <c r="G1211" i="2"/>
  <c r="H1211" i="2"/>
  <c r="I1211" i="2"/>
  <c r="J1211" i="2" s="1"/>
  <c r="K1211" i="2" s="1"/>
  <c r="M1211" i="2"/>
  <c r="N1211" i="2" s="1"/>
  <c r="G1199" i="2"/>
  <c r="H1199" i="2"/>
  <c r="I1199" i="2"/>
  <c r="J1199" i="2" s="1"/>
  <c r="K1199" i="2" s="1"/>
  <c r="M1199" i="2"/>
  <c r="N1199" i="2" s="1"/>
  <c r="G1187" i="2"/>
  <c r="H1187" i="2"/>
  <c r="M1187" i="2"/>
  <c r="N1187" i="2" s="1"/>
  <c r="I1187" i="2"/>
  <c r="J1187" i="2" s="1"/>
  <c r="K1187" i="2" s="1"/>
  <c r="G1175" i="2"/>
  <c r="H1175" i="2"/>
  <c r="M1175" i="2"/>
  <c r="N1175" i="2" s="1"/>
  <c r="I1175" i="2"/>
  <c r="J1175" i="2" s="1"/>
  <c r="K1175" i="2" s="1"/>
  <c r="G1163" i="2"/>
  <c r="H1163" i="2"/>
  <c r="M1163" i="2"/>
  <c r="N1163" i="2" s="1"/>
  <c r="I1163" i="2"/>
  <c r="J1163" i="2" s="1"/>
  <c r="K1163" i="2" s="1"/>
  <c r="G1151" i="2"/>
  <c r="H1151" i="2"/>
  <c r="M1151" i="2"/>
  <c r="N1151" i="2" s="1"/>
  <c r="I1151" i="2"/>
  <c r="J1151" i="2" s="1"/>
  <c r="K1151" i="2" s="1"/>
  <c r="G1139" i="2"/>
  <c r="H1139" i="2"/>
  <c r="I1139" i="2"/>
  <c r="J1139" i="2" s="1"/>
  <c r="K1139" i="2" s="1"/>
  <c r="M1139" i="2"/>
  <c r="N1139" i="2" s="1"/>
  <c r="G1127" i="2"/>
  <c r="H1127" i="2"/>
  <c r="I1127" i="2"/>
  <c r="J1127" i="2" s="1"/>
  <c r="K1127" i="2" s="1"/>
  <c r="M1127" i="2"/>
  <c r="N1127" i="2" s="1"/>
  <c r="G1115" i="2"/>
  <c r="H1115" i="2"/>
  <c r="I1115" i="2"/>
  <c r="J1115" i="2" s="1"/>
  <c r="K1115" i="2" s="1"/>
  <c r="M1115" i="2"/>
  <c r="N1115" i="2" s="1"/>
  <c r="G1103" i="2"/>
  <c r="H1103" i="2"/>
  <c r="I1103" i="2"/>
  <c r="J1103" i="2" s="1"/>
  <c r="K1103" i="2" s="1"/>
  <c r="M1103" i="2"/>
  <c r="N1103" i="2" s="1"/>
  <c r="G1091" i="2"/>
  <c r="H1091" i="2"/>
  <c r="I1091" i="2"/>
  <c r="J1091" i="2" s="1"/>
  <c r="K1091" i="2" s="1"/>
  <c r="M1091" i="2"/>
  <c r="N1091" i="2" s="1"/>
  <c r="G1079" i="2"/>
  <c r="I1079" i="2"/>
  <c r="J1079" i="2" s="1"/>
  <c r="K1079" i="2" s="1"/>
  <c r="H1079" i="2"/>
  <c r="M1079" i="2"/>
  <c r="N1079" i="2" s="1"/>
  <c r="M1067" i="2"/>
  <c r="N1067" i="2" s="1"/>
  <c r="G1067" i="2"/>
  <c r="H1067" i="2"/>
  <c r="I1067" i="2"/>
  <c r="J1067" i="2" s="1"/>
  <c r="K1067" i="2" s="1"/>
  <c r="M1055" i="2"/>
  <c r="N1055" i="2" s="1"/>
  <c r="H1055" i="2"/>
  <c r="I1055" i="2"/>
  <c r="J1055" i="2" s="1"/>
  <c r="K1055" i="2" s="1"/>
  <c r="G1055" i="2"/>
  <c r="M1043" i="2"/>
  <c r="N1043" i="2" s="1"/>
  <c r="G1043" i="2"/>
  <c r="H1043" i="2"/>
  <c r="I1043" i="2"/>
  <c r="J1043" i="2" s="1"/>
  <c r="K1043" i="2" s="1"/>
  <c r="M1031" i="2"/>
  <c r="N1031" i="2" s="1"/>
  <c r="G1031" i="2"/>
  <c r="H1031" i="2"/>
  <c r="I1031" i="2"/>
  <c r="J1031" i="2" s="1"/>
  <c r="K1031" i="2" s="1"/>
  <c r="M1019" i="2"/>
  <c r="N1019" i="2" s="1"/>
  <c r="G1019" i="2"/>
  <c r="H1019" i="2"/>
  <c r="I1019" i="2"/>
  <c r="J1019" i="2" s="1"/>
  <c r="K1019" i="2" s="1"/>
  <c r="M1007" i="2"/>
  <c r="N1007" i="2" s="1"/>
  <c r="I1007" i="2"/>
  <c r="J1007" i="2" s="1"/>
  <c r="K1007" i="2" s="1"/>
  <c r="G1007" i="2"/>
  <c r="H1007" i="2"/>
  <c r="G995" i="2"/>
  <c r="H995" i="2"/>
  <c r="I995" i="2"/>
  <c r="J995" i="2" s="1"/>
  <c r="K995" i="2" s="1"/>
  <c r="M995" i="2"/>
  <c r="N995" i="2" s="1"/>
  <c r="I983" i="2"/>
  <c r="J983" i="2" s="1"/>
  <c r="K983" i="2" s="1"/>
  <c r="G983" i="2"/>
  <c r="H983" i="2"/>
  <c r="M983" i="2"/>
  <c r="N983" i="2" s="1"/>
  <c r="M934" i="2"/>
  <c r="N934" i="2" s="1"/>
  <c r="G934" i="2"/>
  <c r="H934" i="2"/>
  <c r="I934" i="2"/>
  <c r="J934" i="2" s="1"/>
  <c r="K934" i="2" s="1"/>
  <c r="G922" i="2"/>
  <c r="H922" i="2"/>
  <c r="I922" i="2"/>
  <c r="J922" i="2" s="1"/>
  <c r="K922" i="2" s="1"/>
  <c r="M922" i="2"/>
  <c r="N922" i="2" s="1"/>
  <c r="G910" i="2"/>
  <c r="H910" i="2"/>
  <c r="I910" i="2"/>
  <c r="J910" i="2" s="1"/>
  <c r="K910" i="2" s="1"/>
  <c r="M910" i="2"/>
  <c r="N910" i="2" s="1"/>
  <c r="G898" i="2"/>
  <c r="I898" i="2"/>
  <c r="J898" i="2" s="1"/>
  <c r="K898" i="2" s="1"/>
  <c r="M898" i="2"/>
  <c r="N898" i="2" s="1"/>
  <c r="H898" i="2"/>
  <c r="G886" i="2"/>
  <c r="H886" i="2"/>
  <c r="I886" i="2"/>
  <c r="J886" i="2" s="1"/>
  <c r="K886" i="2" s="1"/>
  <c r="M886" i="2"/>
  <c r="N886" i="2" s="1"/>
  <c r="G874" i="2"/>
  <c r="H874" i="2"/>
  <c r="I874" i="2"/>
  <c r="J874" i="2" s="1"/>
  <c r="K874" i="2" s="1"/>
  <c r="M874" i="2"/>
  <c r="N874" i="2" s="1"/>
  <c r="G862" i="2"/>
  <c r="H862" i="2"/>
  <c r="I862" i="2"/>
  <c r="J862" i="2" s="1"/>
  <c r="K862" i="2" s="1"/>
  <c r="M862" i="2"/>
  <c r="N862" i="2" s="1"/>
  <c r="G850" i="2"/>
  <c r="H850" i="2"/>
  <c r="I850" i="2"/>
  <c r="J850" i="2" s="1"/>
  <c r="K850" i="2" s="1"/>
  <c r="M850" i="2"/>
  <c r="N850" i="2" s="1"/>
  <c r="G838" i="2"/>
  <c r="H838" i="2"/>
  <c r="I838" i="2"/>
  <c r="J838" i="2" s="1"/>
  <c r="K838" i="2" s="1"/>
  <c r="M838" i="2"/>
  <c r="N838" i="2" s="1"/>
  <c r="G826" i="2"/>
  <c r="H826" i="2"/>
  <c r="I826" i="2"/>
  <c r="J826" i="2" s="1"/>
  <c r="K826" i="2" s="1"/>
  <c r="M826" i="2"/>
  <c r="N826" i="2" s="1"/>
  <c r="G814" i="2"/>
  <c r="H814" i="2"/>
  <c r="I814" i="2"/>
  <c r="J814" i="2" s="1"/>
  <c r="K814" i="2" s="1"/>
  <c r="M814" i="2"/>
  <c r="N814" i="2" s="1"/>
  <c r="H802" i="2"/>
  <c r="I802" i="2"/>
  <c r="J802" i="2" s="1"/>
  <c r="K802" i="2" s="1"/>
  <c r="M802" i="2"/>
  <c r="N802" i="2" s="1"/>
  <c r="G802" i="2"/>
  <c r="M790" i="2"/>
  <c r="N790" i="2" s="1"/>
  <c r="G790" i="2"/>
  <c r="H790" i="2"/>
  <c r="I790" i="2"/>
  <c r="J790" i="2" s="1"/>
  <c r="K790" i="2" s="1"/>
  <c r="H778" i="2"/>
  <c r="I778" i="2"/>
  <c r="J778" i="2" s="1"/>
  <c r="K778" i="2" s="1"/>
  <c r="G778" i="2"/>
  <c r="M778" i="2"/>
  <c r="N778" i="2" s="1"/>
  <c r="M766" i="2"/>
  <c r="N766" i="2" s="1"/>
  <c r="G766" i="2"/>
  <c r="H766" i="2"/>
  <c r="I766" i="2"/>
  <c r="J766" i="2" s="1"/>
  <c r="K766" i="2" s="1"/>
  <c r="M754" i="2"/>
  <c r="N754" i="2" s="1"/>
  <c r="H754" i="2"/>
  <c r="I754" i="2"/>
  <c r="J754" i="2" s="1"/>
  <c r="K754" i="2" s="1"/>
  <c r="G754" i="2"/>
  <c r="G742" i="2"/>
  <c r="H742" i="2"/>
  <c r="I742" i="2"/>
  <c r="J742" i="2" s="1"/>
  <c r="K742" i="2" s="1"/>
  <c r="M742" i="2"/>
  <c r="N742" i="2" s="1"/>
  <c r="M730" i="2"/>
  <c r="N730" i="2" s="1"/>
  <c r="H730" i="2"/>
  <c r="I730" i="2"/>
  <c r="J730" i="2" s="1"/>
  <c r="K730" i="2" s="1"/>
  <c r="G730" i="2"/>
  <c r="G718" i="2"/>
  <c r="H718" i="2"/>
  <c r="I718" i="2"/>
  <c r="J718" i="2" s="1"/>
  <c r="K718" i="2" s="1"/>
  <c r="M718" i="2"/>
  <c r="N718" i="2" s="1"/>
  <c r="H706" i="2"/>
  <c r="I706" i="2"/>
  <c r="J706" i="2" s="1"/>
  <c r="K706" i="2" s="1"/>
  <c r="M706" i="2"/>
  <c r="N706" i="2" s="1"/>
  <c r="G706" i="2"/>
  <c r="G694" i="2"/>
  <c r="H694" i="2"/>
  <c r="M694" i="2"/>
  <c r="N694" i="2" s="1"/>
  <c r="I694" i="2"/>
  <c r="J694" i="2" s="1"/>
  <c r="K694" i="2" s="1"/>
  <c r="H682" i="2"/>
  <c r="I682" i="2"/>
  <c r="J682" i="2" s="1"/>
  <c r="K682" i="2" s="1"/>
  <c r="G682" i="2"/>
  <c r="M682" i="2"/>
  <c r="N682" i="2" s="1"/>
  <c r="M670" i="2"/>
  <c r="N670" i="2" s="1"/>
  <c r="G670" i="2"/>
  <c r="H670" i="2"/>
  <c r="I670" i="2"/>
  <c r="J670" i="2" s="1"/>
  <c r="K670" i="2" s="1"/>
  <c r="G658" i="2"/>
  <c r="H658" i="2"/>
  <c r="I658" i="2"/>
  <c r="J658" i="2" s="1"/>
  <c r="K658" i="2" s="1"/>
  <c r="M658" i="2"/>
  <c r="N658" i="2" s="1"/>
  <c r="H646" i="2"/>
  <c r="I646" i="2"/>
  <c r="J646" i="2" s="1"/>
  <c r="K646" i="2" s="1"/>
  <c r="M646" i="2"/>
  <c r="N646" i="2" s="1"/>
  <c r="G646" i="2"/>
  <c r="M634" i="2"/>
  <c r="N634" i="2" s="1"/>
  <c r="G634" i="2"/>
  <c r="H634" i="2"/>
  <c r="I634" i="2"/>
  <c r="J634" i="2" s="1"/>
  <c r="K634" i="2" s="1"/>
  <c r="G622" i="2"/>
  <c r="H622" i="2"/>
  <c r="M622" i="2"/>
  <c r="N622" i="2" s="1"/>
  <c r="I622" i="2"/>
  <c r="J622" i="2" s="1"/>
  <c r="K622" i="2" s="1"/>
  <c r="H610" i="2"/>
  <c r="I610" i="2"/>
  <c r="J610" i="2" s="1"/>
  <c r="K610" i="2" s="1"/>
  <c r="M610" i="2"/>
  <c r="N610" i="2" s="1"/>
  <c r="G610" i="2"/>
  <c r="M598" i="2"/>
  <c r="N598" i="2" s="1"/>
  <c r="H598" i="2"/>
  <c r="I598" i="2"/>
  <c r="J598" i="2" s="1"/>
  <c r="K598" i="2" s="1"/>
  <c r="G598" i="2"/>
  <c r="M586" i="2"/>
  <c r="N586" i="2" s="1"/>
  <c r="H586" i="2"/>
  <c r="I586" i="2"/>
  <c r="J586" i="2" s="1"/>
  <c r="K586" i="2" s="1"/>
  <c r="G586" i="2"/>
  <c r="M574" i="2"/>
  <c r="N574" i="2" s="1"/>
  <c r="G574" i="2"/>
  <c r="H574" i="2"/>
  <c r="I574" i="2"/>
  <c r="J574" i="2" s="1"/>
  <c r="K574" i="2" s="1"/>
  <c r="H6867" i="2"/>
  <c r="H6831" i="2"/>
  <c r="H6759" i="2"/>
  <c r="M6747" i="2"/>
  <c r="N6747" i="2" s="1"/>
  <c r="G6711" i="2"/>
  <c r="M6675" i="2"/>
  <c r="N6675" i="2" s="1"/>
  <c r="H6663" i="2"/>
  <c r="M6543" i="2"/>
  <c r="N6543" i="2" s="1"/>
  <c r="G6495" i="2"/>
  <c r="M6459" i="2"/>
  <c r="N6459" i="2" s="1"/>
  <c r="H6447" i="2"/>
  <c r="I6067" i="2"/>
  <c r="J6067" i="2" s="1"/>
  <c r="K6067" i="2" s="1"/>
  <c r="I5875" i="2"/>
  <c r="J5875" i="2" s="1"/>
  <c r="K5875" i="2" s="1"/>
  <c r="I5581" i="2"/>
  <c r="J5581" i="2" s="1"/>
  <c r="K5581" i="2" s="1"/>
  <c r="G5545" i="2"/>
  <c r="M4737" i="2"/>
  <c r="N4737" i="2" s="1"/>
  <c r="H4514" i="2"/>
  <c r="H3974" i="2"/>
  <c r="G3879" i="2"/>
  <c r="I3835" i="2"/>
  <c r="J3835" i="2" s="1"/>
  <c r="K3835" i="2" s="1"/>
  <c r="H3543" i="2"/>
  <c r="G2401" i="2"/>
  <c r="H2115" i="2"/>
  <c r="H1749" i="2"/>
  <c r="N4486" i="2"/>
  <c r="N2820" i="2"/>
  <c r="N2775" i="2"/>
  <c r="N2821" i="2"/>
  <c r="N2749" i="2"/>
  <c r="N671" i="2"/>
  <c r="N707" i="2"/>
  <c r="D6505" i="2"/>
  <c r="E6505" i="2"/>
  <c r="D6493" i="2"/>
  <c r="E6493" i="2"/>
  <c r="D6481" i="2"/>
  <c r="E6481" i="2"/>
  <c r="D6469" i="2"/>
  <c r="E6469" i="2"/>
  <c r="D6457" i="2"/>
  <c r="E6457" i="2"/>
  <c r="D6445" i="2"/>
  <c r="E6445" i="2"/>
  <c r="D6433" i="2"/>
  <c r="E6433" i="2"/>
  <c r="D6421" i="2"/>
  <c r="E6421" i="2"/>
  <c r="D6197" i="2"/>
  <c r="E6197" i="2"/>
  <c r="D6185" i="2"/>
  <c r="E6185" i="2"/>
  <c r="D6173" i="2"/>
  <c r="E6173" i="2"/>
  <c r="D6161" i="2"/>
  <c r="E6161" i="2"/>
  <c r="D6149" i="2"/>
  <c r="E6149" i="2"/>
  <c r="D6137" i="2"/>
  <c r="E6137" i="2"/>
  <c r="D6125" i="2"/>
  <c r="E6125" i="2"/>
  <c r="D6113" i="2"/>
  <c r="E6113" i="2"/>
  <c r="D6101" i="2"/>
  <c r="E6101" i="2"/>
  <c r="D6089" i="2"/>
  <c r="E6089" i="2"/>
  <c r="D6077" i="2"/>
  <c r="E6077" i="2"/>
  <c r="D6065" i="2"/>
  <c r="E6065" i="2"/>
  <c r="D6053" i="2"/>
  <c r="E6053" i="2"/>
  <c r="D6041" i="2"/>
  <c r="E6041" i="2"/>
  <c r="D6029" i="2"/>
  <c r="E6029" i="2"/>
  <c r="D6017" i="2"/>
  <c r="E6017" i="2"/>
  <c r="D6005" i="2"/>
  <c r="E6005" i="2"/>
  <c r="D5993" i="2"/>
  <c r="E5993" i="2"/>
  <c r="D5981" i="2"/>
  <c r="E5981" i="2"/>
  <c r="D5969" i="2"/>
  <c r="E5969" i="2"/>
  <c r="D5957" i="2"/>
  <c r="E5957" i="2"/>
  <c r="D5945" i="2"/>
  <c r="E5945" i="2"/>
  <c r="D5933" i="2"/>
  <c r="E5933" i="2"/>
  <c r="D5921" i="2"/>
  <c r="E5921" i="2"/>
  <c r="D5909" i="2"/>
  <c r="E5909" i="2"/>
  <c r="D5897" i="2"/>
  <c r="E5897" i="2"/>
  <c r="D5885" i="2"/>
  <c r="E5885" i="2"/>
  <c r="D5873" i="2"/>
  <c r="E5873" i="2"/>
  <c r="D5861" i="2"/>
  <c r="E5861" i="2"/>
  <c r="D5849" i="2"/>
  <c r="E5849" i="2"/>
  <c r="D5837" i="2"/>
  <c r="E5837" i="2"/>
  <c r="D5825" i="2"/>
  <c r="E5825" i="2"/>
  <c r="D5813" i="2"/>
  <c r="E5813" i="2"/>
  <c r="D5723" i="2"/>
  <c r="E5723" i="2"/>
  <c r="D5711" i="2"/>
  <c r="E5711" i="2"/>
  <c r="D5699" i="2"/>
  <c r="E5699" i="2"/>
  <c r="D5687" i="2"/>
  <c r="E5687" i="2"/>
  <c r="D5675" i="2"/>
  <c r="E5675" i="2"/>
  <c r="D5663" i="2"/>
  <c r="E5663" i="2"/>
  <c r="E5651" i="2"/>
  <c r="D5651" i="2"/>
  <c r="E5639" i="2"/>
  <c r="D5639" i="2"/>
  <c r="E5627" i="2"/>
  <c r="D5627" i="2"/>
  <c r="E5591" i="2"/>
  <c r="D5591" i="2"/>
  <c r="E5579" i="2"/>
  <c r="D5579" i="2"/>
  <c r="E5567" i="2"/>
  <c r="D5567" i="2"/>
  <c r="D5239" i="2"/>
  <c r="D5095" i="2"/>
  <c r="D5251" i="2"/>
  <c r="D5107" i="2"/>
  <c r="D4963" i="2"/>
  <c r="D4891" i="2"/>
  <c r="D5263" i="2"/>
  <c r="D5119" i="2"/>
  <c r="D4975" i="2"/>
  <c r="D4831" i="2"/>
  <c r="D4838" i="2"/>
  <c r="E4838" i="2"/>
  <c r="D4826" i="2"/>
  <c r="E4826" i="2"/>
  <c r="D4814" i="2"/>
  <c r="E4814" i="2"/>
  <c r="D4802" i="2"/>
  <c r="E4802" i="2"/>
  <c r="D4790" i="2"/>
  <c r="E4790" i="2"/>
  <c r="D4778" i="2"/>
  <c r="E4778" i="2"/>
  <c r="D4766" i="2"/>
  <c r="E4766" i="2"/>
  <c r="D4754" i="2"/>
  <c r="E4754" i="2"/>
  <c r="D4742" i="2"/>
  <c r="E4742" i="2"/>
  <c r="D4591" i="2"/>
  <c r="E4591" i="2"/>
  <c r="D4579" i="2"/>
  <c r="E4579" i="2"/>
  <c r="D4567" i="2"/>
  <c r="E4567" i="2"/>
  <c r="D4555" i="2"/>
  <c r="E4555" i="2"/>
  <c r="D4543" i="2"/>
  <c r="E4543" i="2"/>
  <c r="D4531" i="2"/>
  <c r="E4531" i="2"/>
  <c r="D4519" i="2"/>
  <c r="E4519" i="2"/>
  <c r="D4507" i="2"/>
  <c r="E4507" i="2"/>
  <c r="D4495" i="2"/>
  <c r="E4495" i="2"/>
  <c r="D4483" i="2"/>
  <c r="E4483" i="2"/>
  <c r="D4471" i="2"/>
  <c r="E4471" i="2"/>
  <c r="D4459" i="2"/>
  <c r="E4459" i="2"/>
  <c r="D4447" i="2"/>
  <c r="E4447" i="2"/>
  <c r="D4435" i="2"/>
  <c r="E4435" i="2"/>
  <c r="D4423" i="2"/>
  <c r="E4423" i="2"/>
  <c r="D4411" i="2"/>
  <c r="E4411" i="2"/>
  <c r="D4399" i="2"/>
  <c r="E4399" i="2"/>
  <c r="D4387" i="2"/>
  <c r="E4387" i="2"/>
  <c r="D4375" i="2"/>
  <c r="E4375" i="2"/>
  <c r="D4363" i="2"/>
  <c r="E4363" i="2"/>
  <c r="D4351" i="2"/>
  <c r="E4351" i="2"/>
  <c r="D4339" i="2"/>
  <c r="E4339" i="2"/>
  <c r="D4327" i="2"/>
  <c r="E4327" i="2"/>
  <c r="D4315" i="2"/>
  <c r="E4315" i="2"/>
  <c r="D5483" i="2"/>
  <c r="D5155" i="2"/>
  <c r="D5011" i="2"/>
  <c r="D4915" i="2"/>
  <c r="D4843" i="2"/>
  <c r="D4795" i="2"/>
  <c r="D4747" i="2"/>
  <c r="D4560" i="2"/>
  <c r="D4512" i="2"/>
  <c r="D5495" i="2"/>
  <c r="D5167" i="2"/>
  <c r="D5023" i="2"/>
  <c r="D5507" i="2"/>
  <c r="D5179" i="2"/>
  <c r="E5066" i="2"/>
  <c r="D5035" i="2"/>
  <c r="D4927" i="2"/>
  <c r="D4855" i="2"/>
  <c r="D5519" i="2"/>
  <c r="D5191" i="2"/>
  <c r="D5047" i="2"/>
  <c r="E4946" i="2"/>
  <c r="E4874" i="2"/>
  <c r="D4807" i="2"/>
  <c r="D4759" i="2"/>
  <c r="D4572" i="2"/>
  <c r="D4524" i="2"/>
  <c r="D4476" i="2"/>
  <c r="D4428" i="2"/>
  <c r="D4380" i="2"/>
  <c r="D4332" i="2"/>
  <c r="D1554" i="2"/>
  <c r="D1333" i="2"/>
  <c r="D1189" i="2"/>
  <c r="D1045" i="2"/>
  <c r="E914" i="2"/>
  <c r="D864" i="2"/>
  <c r="E770" i="2"/>
  <c r="E698" i="2"/>
  <c r="E650" i="2"/>
  <c r="E602" i="2"/>
  <c r="E554" i="2"/>
  <c r="D1566" i="2"/>
  <c r="D1345" i="2"/>
  <c r="E1251" i="2"/>
  <c r="D1201" i="2"/>
  <c r="E1107" i="2"/>
  <c r="D1057" i="2"/>
  <c r="E926" i="2"/>
  <c r="D876" i="2"/>
  <c r="E782" i="2"/>
  <c r="D732" i="2"/>
  <c r="D684" i="2"/>
  <c r="D636" i="2"/>
  <c r="D588" i="2"/>
  <c r="D1578" i="2"/>
  <c r="D1357" i="2"/>
  <c r="D1213" i="2"/>
  <c r="D1069" i="2"/>
  <c r="D888" i="2"/>
  <c r="D744" i="2"/>
  <c r="E731" i="2"/>
  <c r="E719" i="2"/>
  <c r="E707" i="2"/>
  <c r="E695" i="2"/>
  <c r="E683" i="2"/>
  <c r="E671" i="2"/>
  <c r="E659" i="2"/>
  <c r="E647" i="2"/>
  <c r="E635" i="2"/>
  <c r="E623" i="2"/>
  <c r="E611" i="2"/>
  <c r="E599" i="2"/>
  <c r="E587" i="2"/>
  <c r="E575" i="2"/>
  <c r="E563" i="2"/>
  <c r="E551" i="2"/>
  <c r="E545" i="2"/>
  <c r="E542" i="2"/>
  <c r="N4718" i="2"/>
  <c r="N450" i="2"/>
  <c r="N3665" i="2"/>
  <c r="N248" i="2"/>
  <c r="N6365" i="2"/>
  <c r="N419" i="2"/>
  <c r="N203" i="2"/>
  <c r="N179" i="2"/>
  <c r="G447" i="2"/>
  <c r="I262" i="2"/>
  <c r="J262" i="2" s="1"/>
  <c r="K262" i="2" s="1"/>
  <c r="M437" i="2"/>
  <c r="N437" i="2" s="1"/>
  <c r="I437" i="2"/>
  <c r="J437" i="2" s="1"/>
  <c r="K437" i="2" s="1"/>
  <c r="N320" i="2"/>
  <c r="M354" i="2"/>
  <c r="N354" i="2" s="1"/>
  <c r="M282" i="2"/>
  <c r="N282" i="2" s="1"/>
  <c r="G419" i="2"/>
  <c r="I466" i="2"/>
  <c r="J466" i="2" s="1"/>
  <c r="K466" i="2" s="1"/>
  <c r="N224" i="2"/>
  <c r="M234" i="2"/>
  <c r="N234" i="2" s="1"/>
  <c r="M485" i="2"/>
  <c r="N485" i="2" s="1"/>
  <c r="M394" i="2"/>
  <c r="N394" i="2" s="1"/>
  <c r="I326" i="2"/>
  <c r="J326" i="2" s="1"/>
  <c r="K326" i="2" s="1"/>
  <c r="H344" i="2"/>
  <c r="N264" i="2"/>
  <c r="N240" i="2"/>
  <c r="I336" i="2"/>
  <c r="J336" i="2" s="1"/>
  <c r="K336" i="2" s="1"/>
  <c r="N417" i="2"/>
  <c r="I316" i="2"/>
  <c r="J316" i="2" s="1"/>
  <c r="K316" i="2" s="1"/>
  <c r="G448" i="2"/>
  <c r="H196" i="2"/>
  <c r="M446" i="2"/>
  <c r="N446" i="2" s="1"/>
  <c r="M218" i="2"/>
  <c r="N218" i="2" s="1"/>
  <c r="M494" i="2"/>
  <c r="N494" i="2" s="1"/>
  <c r="M472" i="2"/>
  <c r="N472" i="2" s="1"/>
  <c r="M443" i="2"/>
  <c r="N443" i="2" s="1"/>
  <c r="M268" i="2"/>
  <c r="N268" i="2" s="1"/>
  <c r="M461" i="2"/>
  <c r="N461" i="2" s="1"/>
  <c r="M410" i="2"/>
  <c r="N410" i="2" s="1"/>
  <c r="H310" i="2"/>
  <c r="I461" i="2"/>
  <c r="J461" i="2" s="1"/>
  <c r="K461" i="2" s="1"/>
  <c r="G286" i="2"/>
  <c r="I244" i="2"/>
  <c r="J244" i="2" s="1"/>
  <c r="K244" i="2" s="1"/>
  <c r="H242" i="2"/>
  <c r="M459" i="2"/>
  <c r="N459" i="2" s="1"/>
  <c r="M374" i="2"/>
  <c r="N374" i="2" s="1"/>
  <c r="M340" i="2"/>
  <c r="N340" i="2" s="1"/>
  <c r="I286" i="2"/>
  <c r="J286" i="2" s="1"/>
  <c r="K286" i="2" s="1"/>
  <c r="H238" i="2"/>
  <c r="G471" i="2"/>
  <c r="G252" i="2"/>
  <c r="M483" i="2"/>
  <c r="N483" i="2" s="1"/>
  <c r="I455" i="2"/>
  <c r="J455" i="2" s="1"/>
  <c r="K455" i="2" s="1"/>
  <c r="I424" i="2"/>
  <c r="J424" i="2" s="1"/>
  <c r="K424" i="2" s="1"/>
  <c r="I310" i="2"/>
  <c r="J310" i="2" s="1"/>
  <c r="K310" i="2" s="1"/>
  <c r="I238" i="2"/>
  <c r="J238" i="2" s="1"/>
  <c r="K238" i="2" s="1"/>
  <c r="I220" i="2"/>
  <c r="J220" i="2" s="1"/>
  <c r="K220" i="2" s="1"/>
  <c r="H468" i="2"/>
  <c r="H244" i="2"/>
  <c r="I490" i="2"/>
  <c r="J490" i="2" s="1"/>
  <c r="K490" i="2" s="1"/>
  <c r="I477" i="2"/>
  <c r="J477" i="2" s="1"/>
  <c r="K477" i="2" s="1"/>
  <c r="M467" i="2"/>
  <c r="N467" i="2" s="1"/>
  <c r="M316" i="2"/>
  <c r="N316" i="2" s="1"/>
  <c r="I254" i="2"/>
  <c r="J254" i="2" s="1"/>
  <c r="K254" i="2" s="1"/>
  <c r="M244" i="2"/>
  <c r="N244" i="2" s="1"/>
  <c r="I3665" i="2"/>
  <c r="J3665" i="2" s="1"/>
  <c r="K3665" i="2" s="1"/>
  <c r="H446" i="2"/>
  <c r="I453" i="2"/>
  <c r="J453" i="2" s="1"/>
  <c r="K453" i="2" s="1"/>
  <c r="I430" i="2"/>
  <c r="J430" i="2" s="1"/>
  <c r="K430" i="2" s="1"/>
  <c r="M382" i="2"/>
  <c r="N382" i="2" s="1"/>
  <c r="M362" i="2"/>
  <c r="N362" i="2" s="1"/>
  <c r="I288" i="2"/>
  <c r="J288" i="2" s="1"/>
  <c r="K288" i="2" s="1"/>
  <c r="G436" i="2"/>
  <c r="G312" i="2"/>
  <c r="M480" i="2"/>
  <c r="N480" i="2" s="1"/>
  <c r="N444" i="2"/>
  <c r="M420" i="2"/>
  <c r="N420" i="2" s="1"/>
  <c r="N402" i="2"/>
  <c r="I334" i="2"/>
  <c r="J334" i="2" s="1"/>
  <c r="K334" i="2" s="1"/>
  <c r="M314" i="2"/>
  <c r="N314" i="2" s="1"/>
  <c r="I278" i="2"/>
  <c r="J278" i="2" s="1"/>
  <c r="K278" i="2" s="1"/>
  <c r="I268" i="2"/>
  <c r="J268" i="2" s="1"/>
  <c r="K268" i="2" s="1"/>
  <c r="M242" i="2"/>
  <c r="N242" i="2" s="1"/>
  <c r="I5348" i="2"/>
  <c r="J5348" i="2" s="1"/>
  <c r="K5348" i="2" s="1"/>
  <c r="M457" i="2"/>
  <c r="N457" i="2" s="1"/>
  <c r="I216" i="2"/>
  <c r="J216" i="2" s="1"/>
  <c r="K216" i="2" s="1"/>
  <c r="I137" i="2"/>
  <c r="J137" i="2" s="1"/>
  <c r="K137" i="2" s="1"/>
  <c r="N344" i="2"/>
  <c r="N296" i="2"/>
  <c r="N272" i="2"/>
  <c r="G420" i="2"/>
  <c r="H300" i="2"/>
  <c r="M427" i="2"/>
  <c r="N427" i="2" s="1"/>
  <c r="M370" i="2"/>
  <c r="N370" i="2" s="1"/>
  <c r="M292" i="2"/>
  <c r="N292" i="2" s="1"/>
  <c r="M266" i="2"/>
  <c r="N266" i="2" s="1"/>
  <c r="M258" i="2"/>
  <c r="N258" i="2" s="1"/>
  <c r="I31" i="2"/>
  <c r="J31" i="2" s="1"/>
  <c r="K31" i="2" s="1"/>
  <c r="N475" i="2"/>
  <c r="M456" i="2"/>
  <c r="N456" i="2" s="1"/>
  <c r="N191" i="2"/>
  <c r="H420" i="2"/>
  <c r="I350" i="2"/>
  <c r="J350" i="2" s="1"/>
  <c r="K350" i="2" s="1"/>
  <c r="N474" i="2"/>
  <c r="N492" i="2"/>
  <c r="I479" i="2"/>
  <c r="J479" i="2" s="1"/>
  <c r="K479" i="2" s="1"/>
  <c r="M470" i="2"/>
  <c r="N470" i="2" s="1"/>
  <c r="I442" i="2"/>
  <c r="J442" i="2" s="1"/>
  <c r="K442" i="2" s="1"/>
  <c r="N435" i="2"/>
  <c r="M398" i="2"/>
  <c r="N398" i="2" s="1"/>
  <c r="M378" i="2"/>
  <c r="N378" i="2" s="1"/>
  <c r="M358" i="2"/>
  <c r="N358" i="2" s="1"/>
  <c r="I312" i="2"/>
  <c r="J312" i="2" s="1"/>
  <c r="K312" i="2" s="1"/>
  <c r="I302" i="2"/>
  <c r="J302" i="2" s="1"/>
  <c r="K302" i="2" s="1"/>
  <c r="I292" i="2"/>
  <c r="J292" i="2" s="1"/>
  <c r="K292" i="2" s="1"/>
  <c r="I240" i="2"/>
  <c r="J240" i="2" s="1"/>
  <c r="K240" i="2" s="1"/>
  <c r="I191" i="2"/>
  <c r="J191" i="2" s="1"/>
  <c r="K191" i="2" s="1"/>
  <c r="N451" i="2"/>
  <c r="I340" i="2"/>
  <c r="J340" i="2" s="1"/>
  <c r="K340" i="2" s="1"/>
  <c r="N6230" i="2"/>
  <c r="G492" i="2"/>
  <c r="G382" i="2"/>
  <c r="H268" i="2"/>
  <c r="G117" i="2"/>
  <c r="M491" i="2"/>
  <c r="N491" i="2" s="1"/>
  <c r="I485" i="2"/>
  <c r="J485" i="2" s="1"/>
  <c r="K485" i="2" s="1"/>
  <c r="M434" i="2"/>
  <c r="N434" i="2" s="1"/>
  <c r="M338" i="2"/>
  <c r="N338" i="2" s="1"/>
  <c r="I230" i="2"/>
  <c r="J230" i="2" s="1"/>
  <c r="K230" i="2" s="1"/>
  <c r="I201" i="2"/>
  <c r="J201" i="2" s="1"/>
  <c r="K201" i="2" s="1"/>
  <c r="M62" i="2"/>
  <c r="N62" i="2" s="1"/>
  <c r="M481" i="2"/>
  <c r="N481" i="2" s="1"/>
  <c r="H471" i="2"/>
  <c r="H264" i="2"/>
  <c r="M448" i="2"/>
  <c r="N448" i="2" s="1"/>
  <c r="M406" i="2"/>
  <c r="N406" i="2" s="1"/>
  <c r="M386" i="2"/>
  <c r="N386" i="2" s="1"/>
  <c r="M290" i="2"/>
  <c r="N290" i="2" s="1"/>
  <c r="I264" i="2"/>
  <c r="J264" i="2" s="1"/>
  <c r="K264" i="2" s="1"/>
  <c r="I143" i="2"/>
  <c r="J143" i="2" s="1"/>
  <c r="K143" i="2" s="1"/>
  <c r="M306" i="2"/>
  <c r="N306" i="2" s="1"/>
  <c r="M330" i="2"/>
  <c r="N330" i="2" s="1"/>
  <c r="I475" i="2"/>
  <c r="J475" i="2" s="1"/>
  <c r="K475" i="2" s="1"/>
  <c r="N468" i="2"/>
  <c r="N186" i="2"/>
  <c r="G963" i="2"/>
  <c r="I963" i="2"/>
  <c r="J963" i="2" s="1"/>
  <c r="K963" i="2" s="1"/>
  <c r="M963" i="2"/>
  <c r="N963" i="2" s="1"/>
  <c r="H951" i="2"/>
  <c r="I951" i="2"/>
  <c r="J951" i="2" s="1"/>
  <c r="K951" i="2" s="1"/>
  <c r="M951" i="2"/>
  <c r="N951" i="2" s="1"/>
  <c r="G538" i="2"/>
  <c r="I538" i="2"/>
  <c r="J538" i="2" s="1"/>
  <c r="K538" i="2" s="1"/>
  <c r="M538" i="2"/>
  <c r="N538" i="2" s="1"/>
  <c r="H526" i="2"/>
  <c r="I526" i="2"/>
  <c r="J526" i="2" s="1"/>
  <c r="K526" i="2" s="1"/>
  <c r="M526" i="2"/>
  <c r="N526" i="2" s="1"/>
  <c r="G514" i="2"/>
  <c r="I514" i="2"/>
  <c r="J514" i="2" s="1"/>
  <c r="K514" i="2" s="1"/>
  <c r="M514" i="2"/>
  <c r="N514" i="2" s="1"/>
  <c r="G502" i="2"/>
  <c r="I502" i="2"/>
  <c r="J502" i="2" s="1"/>
  <c r="K502" i="2" s="1"/>
  <c r="M502" i="2"/>
  <c r="N502" i="2" s="1"/>
  <c r="G6930" i="2"/>
  <c r="I6930" i="2"/>
  <c r="J6930" i="2" s="1"/>
  <c r="K6930" i="2" s="1"/>
  <c r="M6930" i="2"/>
  <c r="N6930" i="2" s="1"/>
  <c r="G6918" i="2"/>
  <c r="I6918" i="2"/>
  <c r="J6918" i="2" s="1"/>
  <c r="K6918" i="2" s="1"/>
  <c r="M6918" i="2"/>
  <c r="N6918" i="2" s="1"/>
  <c r="H6906" i="2"/>
  <c r="I6906" i="2"/>
  <c r="J6906" i="2" s="1"/>
  <c r="K6906" i="2" s="1"/>
  <c r="M6906" i="2"/>
  <c r="N6906" i="2" s="1"/>
  <c r="G1379" i="2"/>
  <c r="I1379" i="2"/>
  <c r="J1379" i="2" s="1"/>
  <c r="K1379" i="2" s="1"/>
  <c r="M1379" i="2"/>
  <c r="N1379" i="2" s="1"/>
  <c r="G972" i="2"/>
  <c r="M972" i="2"/>
  <c r="N972" i="2" s="1"/>
  <c r="I972" i="2"/>
  <c r="J972" i="2" s="1"/>
  <c r="K972" i="2" s="1"/>
  <c r="G1411" i="2"/>
  <c r="I1411" i="2"/>
  <c r="J1411" i="2" s="1"/>
  <c r="K1411" i="2" s="1"/>
  <c r="M1411" i="2"/>
  <c r="N1411" i="2" s="1"/>
  <c r="G1399" i="2"/>
  <c r="M1399" i="2"/>
  <c r="N1399" i="2" s="1"/>
  <c r="I1399" i="2"/>
  <c r="J1399" i="2" s="1"/>
  <c r="K1399" i="2" s="1"/>
  <c r="G1387" i="2"/>
  <c r="I1387" i="2"/>
  <c r="J1387" i="2" s="1"/>
  <c r="K1387" i="2" s="1"/>
  <c r="M1387" i="2"/>
  <c r="N1387" i="2" s="1"/>
  <c r="G3048" i="2"/>
  <c r="I3048" i="2"/>
  <c r="J3048" i="2" s="1"/>
  <c r="K3048" i="2" s="1"/>
  <c r="M3048" i="2"/>
  <c r="N3048" i="2" s="1"/>
  <c r="G3036" i="2"/>
  <c r="I3036" i="2"/>
  <c r="J3036" i="2" s="1"/>
  <c r="K3036" i="2" s="1"/>
  <c r="M3036" i="2"/>
  <c r="N3036" i="2" s="1"/>
  <c r="G3024" i="2"/>
  <c r="I3024" i="2"/>
  <c r="J3024" i="2" s="1"/>
  <c r="K3024" i="2" s="1"/>
  <c r="M3024" i="2"/>
  <c r="N3024" i="2" s="1"/>
  <c r="G3012" i="2"/>
  <c r="I3012" i="2"/>
  <c r="J3012" i="2" s="1"/>
  <c r="K3012" i="2" s="1"/>
  <c r="M3012" i="2"/>
  <c r="N3012" i="2" s="1"/>
  <c r="G3000" i="2"/>
  <c r="I3000" i="2"/>
  <c r="J3000" i="2" s="1"/>
  <c r="K3000" i="2" s="1"/>
  <c r="M3000" i="2"/>
  <c r="N3000" i="2" s="1"/>
  <c r="G2988" i="2"/>
  <c r="I2988" i="2"/>
  <c r="J2988" i="2" s="1"/>
  <c r="K2988" i="2" s="1"/>
  <c r="M2988" i="2"/>
  <c r="N2988" i="2" s="1"/>
  <c r="G2466" i="2"/>
  <c r="I2466" i="2"/>
  <c r="J2466" i="2" s="1"/>
  <c r="K2466" i="2" s="1"/>
  <c r="M2466" i="2"/>
  <c r="N2466" i="2" s="1"/>
  <c r="G2454" i="2"/>
  <c r="I2454" i="2"/>
  <c r="J2454" i="2" s="1"/>
  <c r="K2454" i="2" s="1"/>
  <c r="M2454" i="2"/>
  <c r="N2454" i="2" s="1"/>
  <c r="G2442" i="2"/>
  <c r="I2442" i="2"/>
  <c r="J2442" i="2" s="1"/>
  <c r="K2442" i="2" s="1"/>
  <c r="M2442" i="2"/>
  <c r="N2442" i="2" s="1"/>
  <c r="G2430" i="2"/>
  <c r="I2430" i="2"/>
  <c r="J2430" i="2" s="1"/>
  <c r="K2430" i="2" s="1"/>
  <c r="M2430" i="2"/>
  <c r="N2430" i="2" s="1"/>
  <c r="G2418" i="2"/>
  <c r="I2418" i="2"/>
  <c r="J2418" i="2" s="1"/>
  <c r="K2418" i="2" s="1"/>
  <c r="M2418" i="2"/>
  <c r="N2418" i="2" s="1"/>
  <c r="G2406" i="2"/>
  <c r="I2406" i="2"/>
  <c r="J2406" i="2" s="1"/>
  <c r="K2406" i="2" s="1"/>
  <c r="M2406" i="2"/>
  <c r="N2406" i="2" s="1"/>
  <c r="G1843" i="2"/>
  <c r="I1843" i="2"/>
  <c r="J1843" i="2" s="1"/>
  <c r="K1843" i="2" s="1"/>
  <c r="M1843" i="2"/>
  <c r="N1843" i="2" s="1"/>
  <c r="G1831" i="2"/>
  <c r="I1831" i="2"/>
  <c r="J1831" i="2" s="1"/>
  <c r="K1831" i="2" s="1"/>
  <c r="M1831" i="2"/>
  <c r="N1831" i="2" s="1"/>
  <c r="G1819" i="2"/>
  <c r="I1819" i="2"/>
  <c r="J1819" i="2" s="1"/>
  <c r="K1819" i="2" s="1"/>
  <c r="M1819" i="2"/>
  <c r="N1819" i="2" s="1"/>
  <c r="G1807" i="2"/>
  <c r="I1807" i="2"/>
  <c r="J1807" i="2" s="1"/>
  <c r="K1807" i="2" s="1"/>
  <c r="M1807" i="2"/>
  <c r="N1807" i="2" s="1"/>
  <c r="G1448" i="2"/>
  <c r="I1448" i="2"/>
  <c r="J1448" i="2" s="1"/>
  <c r="K1448" i="2" s="1"/>
  <c r="M1448" i="2"/>
  <c r="N1448" i="2" s="1"/>
  <c r="G1436" i="2"/>
  <c r="I1436" i="2"/>
  <c r="J1436" i="2" s="1"/>
  <c r="K1436" i="2" s="1"/>
  <c r="M1436" i="2"/>
  <c r="N1436" i="2" s="1"/>
  <c r="G1424" i="2"/>
  <c r="I1424" i="2"/>
  <c r="J1424" i="2" s="1"/>
  <c r="K1424" i="2" s="1"/>
  <c r="M1424" i="2"/>
  <c r="N1424" i="2" s="1"/>
  <c r="G3165" i="2"/>
  <c r="M3165" i="2"/>
  <c r="N3165" i="2" s="1"/>
  <c r="I3165" i="2"/>
  <c r="J3165" i="2" s="1"/>
  <c r="K3165" i="2" s="1"/>
  <c r="G3153" i="2"/>
  <c r="I3153" i="2"/>
  <c r="J3153" i="2" s="1"/>
  <c r="K3153" i="2" s="1"/>
  <c r="M3153" i="2"/>
  <c r="N3153" i="2" s="1"/>
  <c r="G3141" i="2"/>
  <c r="I3141" i="2"/>
  <c r="J3141" i="2" s="1"/>
  <c r="K3141" i="2" s="1"/>
  <c r="M3141" i="2"/>
  <c r="N3141" i="2" s="1"/>
  <c r="G3129" i="2"/>
  <c r="I3129" i="2"/>
  <c r="J3129" i="2" s="1"/>
  <c r="K3129" i="2" s="1"/>
  <c r="M3129" i="2"/>
  <c r="N3129" i="2" s="1"/>
  <c r="G3117" i="2"/>
  <c r="I3117" i="2"/>
  <c r="J3117" i="2" s="1"/>
  <c r="K3117" i="2" s="1"/>
  <c r="M3117" i="2"/>
  <c r="N3117" i="2" s="1"/>
  <c r="G3105" i="2"/>
  <c r="I3105" i="2"/>
  <c r="J3105" i="2" s="1"/>
  <c r="K3105" i="2" s="1"/>
  <c r="M3105" i="2"/>
  <c r="N3105" i="2" s="1"/>
  <c r="G3093" i="2"/>
  <c r="I3093" i="2"/>
  <c r="J3093" i="2" s="1"/>
  <c r="K3093" i="2" s="1"/>
  <c r="M3093" i="2"/>
  <c r="N3093" i="2" s="1"/>
  <c r="G3081" i="2"/>
  <c r="M3081" i="2"/>
  <c r="N3081" i="2" s="1"/>
  <c r="I3081" i="2"/>
  <c r="J3081" i="2" s="1"/>
  <c r="K3081" i="2" s="1"/>
  <c r="G3069" i="2"/>
  <c r="M3069" i="2"/>
  <c r="N3069" i="2" s="1"/>
  <c r="I3069" i="2"/>
  <c r="J3069" i="2" s="1"/>
  <c r="K3069" i="2" s="1"/>
  <c r="G3226" i="2"/>
  <c r="I3226" i="2"/>
  <c r="J3226" i="2" s="1"/>
  <c r="K3226" i="2" s="1"/>
  <c r="M3226" i="2"/>
  <c r="N3226" i="2" s="1"/>
  <c r="G3214" i="2"/>
  <c r="I3214" i="2"/>
  <c r="J3214" i="2" s="1"/>
  <c r="K3214" i="2" s="1"/>
  <c r="M3214" i="2"/>
  <c r="N3214" i="2" s="1"/>
  <c r="G3202" i="2"/>
  <c r="M3202" i="2"/>
  <c r="N3202" i="2" s="1"/>
  <c r="I3202" i="2"/>
  <c r="J3202" i="2" s="1"/>
  <c r="K3202" i="2" s="1"/>
  <c r="G3190" i="2"/>
  <c r="I3190" i="2"/>
  <c r="J3190" i="2" s="1"/>
  <c r="K3190" i="2" s="1"/>
  <c r="M3190" i="2"/>
  <c r="N3190" i="2" s="1"/>
  <c r="G3178" i="2"/>
  <c r="M3178" i="2"/>
  <c r="N3178" i="2" s="1"/>
  <c r="I3178" i="2"/>
  <c r="J3178" i="2" s="1"/>
  <c r="K3178" i="2" s="1"/>
  <c r="G3311" i="2"/>
  <c r="M3311" i="2"/>
  <c r="N3311" i="2" s="1"/>
  <c r="I3311" i="2"/>
  <c r="J3311" i="2" s="1"/>
  <c r="K3311" i="2" s="1"/>
  <c r="G3299" i="2"/>
  <c r="M3299" i="2"/>
  <c r="N3299" i="2" s="1"/>
  <c r="I3299" i="2"/>
  <c r="J3299" i="2" s="1"/>
  <c r="K3299" i="2" s="1"/>
  <c r="G3287" i="2"/>
  <c r="M3287" i="2"/>
  <c r="N3287" i="2" s="1"/>
  <c r="I3287" i="2"/>
  <c r="J3287" i="2" s="1"/>
  <c r="K3287" i="2" s="1"/>
  <c r="G3275" i="2"/>
  <c r="M3275" i="2"/>
  <c r="N3275" i="2" s="1"/>
  <c r="I3275" i="2"/>
  <c r="J3275" i="2" s="1"/>
  <c r="K3275" i="2" s="1"/>
  <c r="G3263" i="2"/>
  <c r="M3263" i="2"/>
  <c r="N3263" i="2" s="1"/>
  <c r="I3263" i="2"/>
  <c r="J3263" i="2" s="1"/>
  <c r="K3263" i="2" s="1"/>
  <c r="G3251" i="2"/>
  <c r="M3251" i="2"/>
  <c r="N3251" i="2" s="1"/>
  <c r="I3251" i="2"/>
  <c r="J3251" i="2" s="1"/>
  <c r="K3251" i="2" s="1"/>
  <c r="H3239" i="2"/>
  <c r="M3239" i="2"/>
  <c r="N3239" i="2" s="1"/>
  <c r="I3239" i="2"/>
  <c r="J3239" i="2" s="1"/>
  <c r="K3239" i="2" s="1"/>
  <c r="I3710" i="2"/>
  <c r="J3710" i="2" s="1"/>
  <c r="K3710" i="2" s="1"/>
  <c r="M3710" i="2"/>
  <c r="N3710" i="2" s="1"/>
  <c r="I3698" i="2"/>
  <c r="J3698" i="2" s="1"/>
  <c r="K3698" i="2" s="1"/>
  <c r="M3698" i="2"/>
  <c r="N3698" i="2" s="1"/>
  <c r="I3686" i="2"/>
  <c r="J3686" i="2" s="1"/>
  <c r="K3686" i="2" s="1"/>
  <c r="M3686" i="2"/>
  <c r="N3686" i="2" s="1"/>
  <c r="I3674" i="2"/>
  <c r="J3674" i="2" s="1"/>
  <c r="K3674" i="2" s="1"/>
  <c r="M3674" i="2"/>
  <c r="N3674" i="2" s="1"/>
  <c r="G3662" i="2"/>
  <c r="I3662" i="2"/>
  <c r="J3662" i="2" s="1"/>
  <c r="K3662" i="2" s="1"/>
  <c r="M3662" i="2"/>
  <c r="N3662" i="2" s="1"/>
  <c r="G3345" i="2"/>
  <c r="I3345" i="2"/>
  <c r="J3345" i="2" s="1"/>
  <c r="K3345" i="2" s="1"/>
  <c r="M3345" i="2"/>
  <c r="N3345" i="2" s="1"/>
  <c r="M3333" i="2"/>
  <c r="N3333" i="2" s="1"/>
  <c r="I3333" i="2"/>
  <c r="J3333" i="2" s="1"/>
  <c r="K3333" i="2" s="1"/>
  <c r="M3321" i="2"/>
  <c r="N3321" i="2" s="1"/>
  <c r="I3321" i="2"/>
  <c r="J3321" i="2" s="1"/>
  <c r="K3321" i="2" s="1"/>
  <c r="M3743" i="2"/>
  <c r="N3743" i="2" s="1"/>
  <c r="I3743" i="2"/>
  <c r="J3743" i="2" s="1"/>
  <c r="K3743" i="2" s="1"/>
  <c r="M3731" i="2"/>
  <c r="N3731" i="2" s="1"/>
  <c r="I3731" i="2"/>
  <c r="J3731" i="2" s="1"/>
  <c r="K3731" i="2" s="1"/>
  <c r="H3719" i="2"/>
  <c r="M3719" i="2"/>
  <c r="N3719" i="2" s="1"/>
  <c r="I3719" i="2"/>
  <c r="J3719" i="2" s="1"/>
  <c r="K3719" i="2" s="1"/>
  <c r="G3719" i="2"/>
  <c r="M4623" i="2"/>
  <c r="N4623" i="2" s="1"/>
  <c r="I4623" i="2"/>
  <c r="J4623" i="2" s="1"/>
  <c r="K4623" i="2" s="1"/>
  <c r="M4611" i="2"/>
  <c r="N4611" i="2" s="1"/>
  <c r="I4611" i="2"/>
  <c r="J4611" i="2" s="1"/>
  <c r="K4611" i="2" s="1"/>
  <c r="M4599" i="2"/>
  <c r="N4599" i="2" s="1"/>
  <c r="I4599" i="2"/>
  <c r="J4599" i="2" s="1"/>
  <c r="K4599" i="2" s="1"/>
  <c r="M4240" i="2"/>
  <c r="N4240" i="2" s="1"/>
  <c r="I4240" i="2"/>
  <c r="J4240" i="2" s="1"/>
  <c r="K4240" i="2" s="1"/>
  <c r="G4240" i="2"/>
  <c r="H4240" i="2"/>
  <c r="M4228" i="2"/>
  <c r="N4228" i="2" s="1"/>
  <c r="I4228" i="2"/>
  <c r="J4228" i="2" s="1"/>
  <c r="K4228" i="2" s="1"/>
  <c r="M4216" i="2"/>
  <c r="N4216" i="2" s="1"/>
  <c r="I4216" i="2"/>
  <c r="J4216" i="2" s="1"/>
  <c r="K4216" i="2" s="1"/>
  <c r="M4204" i="2"/>
  <c r="N4204" i="2" s="1"/>
  <c r="I4204" i="2"/>
  <c r="J4204" i="2" s="1"/>
  <c r="K4204" i="2" s="1"/>
  <c r="M4192" i="2"/>
  <c r="N4192" i="2" s="1"/>
  <c r="I4192" i="2"/>
  <c r="J4192" i="2" s="1"/>
  <c r="K4192" i="2" s="1"/>
  <c r="H4180" i="2"/>
  <c r="M4180" i="2"/>
  <c r="N4180" i="2" s="1"/>
  <c r="I4180" i="2"/>
  <c r="J4180" i="2" s="1"/>
  <c r="K4180" i="2" s="1"/>
  <c r="M4168" i="2"/>
  <c r="N4168" i="2" s="1"/>
  <c r="I4168" i="2"/>
  <c r="J4168" i="2" s="1"/>
  <c r="K4168" i="2" s="1"/>
  <c r="M4156" i="2"/>
  <c r="N4156" i="2" s="1"/>
  <c r="I4156" i="2"/>
  <c r="J4156" i="2" s="1"/>
  <c r="K4156" i="2" s="1"/>
  <c r="M4144" i="2"/>
  <c r="N4144" i="2" s="1"/>
  <c r="I4144" i="2"/>
  <c r="J4144" i="2" s="1"/>
  <c r="K4144" i="2" s="1"/>
  <c r="M4132" i="2"/>
  <c r="N4132" i="2" s="1"/>
  <c r="I4132" i="2"/>
  <c r="J4132" i="2" s="1"/>
  <c r="K4132" i="2" s="1"/>
  <c r="M4120" i="2"/>
  <c r="N4120" i="2" s="1"/>
  <c r="I4120" i="2"/>
  <c r="J4120" i="2" s="1"/>
  <c r="K4120" i="2" s="1"/>
  <c r="M4108" i="2"/>
  <c r="N4108" i="2" s="1"/>
  <c r="I4108" i="2"/>
  <c r="J4108" i="2" s="1"/>
  <c r="K4108" i="2" s="1"/>
  <c r="I4096" i="2"/>
  <c r="J4096" i="2" s="1"/>
  <c r="K4096" i="2" s="1"/>
  <c r="M4096" i="2"/>
  <c r="N4096" i="2" s="1"/>
  <c r="I4084" i="2"/>
  <c r="J4084" i="2" s="1"/>
  <c r="K4084" i="2" s="1"/>
  <c r="M4084" i="2"/>
  <c r="N4084" i="2" s="1"/>
  <c r="I3764" i="2"/>
  <c r="J3764" i="2" s="1"/>
  <c r="K3764" i="2" s="1"/>
  <c r="M3764" i="2"/>
  <c r="N3764" i="2" s="1"/>
  <c r="G4641" i="2"/>
  <c r="M4641" i="2"/>
  <c r="N4641" i="2" s="1"/>
  <c r="I4641" i="2"/>
  <c r="J4641" i="2" s="1"/>
  <c r="K4641" i="2" s="1"/>
  <c r="M4629" i="2"/>
  <c r="N4629" i="2" s="1"/>
  <c r="I4629" i="2"/>
  <c r="J4629" i="2" s="1"/>
  <c r="K4629" i="2" s="1"/>
  <c r="G5401" i="2"/>
  <c r="M5401" i="2"/>
  <c r="N5401" i="2" s="1"/>
  <c r="I5401" i="2"/>
  <c r="J5401" i="2" s="1"/>
  <c r="K5401" i="2" s="1"/>
  <c r="M5389" i="2"/>
  <c r="N5389" i="2" s="1"/>
  <c r="I5389" i="2"/>
  <c r="J5389" i="2" s="1"/>
  <c r="K5389" i="2" s="1"/>
  <c r="M5377" i="2"/>
  <c r="N5377" i="2" s="1"/>
  <c r="I5377" i="2"/>
  <c r="J5377" i="2" s="1"/>
  <c r="K5377" i="2" s="1"/>
  <c r="G5365" i="2"/>
  <c r="M5365" i="2"/>
  <c r="N5365" i="2" s="1"/>
  <c r="I5365" i="2"/>
  <c r="J5365" i="2" s="1"/>
  <c r="K5365" i="2" s="1"/>
  <c r="M5353" i="2"/>
  <c r="N5353" i="2" s="1"/>
  <c r="I5353" i="2"/>
  <c r="J5353" i="2" s="1"/>
  <c r="K5353" i="2" s="1"/>
  <c r="M5341" i="2"/>
  <c r="N5341" i="2" s="1"/>
  <c r="I5341" i="2"/>
  <c r="J5341" i="2" s="1"/>
  <c r="K5341" i="2" s="1"/>
  <c r="G5329" i="2"/>
  <c r="M5329" i="2"/>
  <c r="N5329" i="2" s="1"/>
  <c r="I5329" i="2"/>
  <c r="J5329" i="2" s="1"/>
  <c r="K5329" i="2" s="1"/>
  <c r="I5317" i="2"/>
  <c r="J5317" i="2" s="1"/>
  <c r="K5317" i="2" s="1"/>
  <c r="M5317" i="2"/>
  <c r="N5317" i="2" s="1"/>
  <c r="M5305" i="2"/>
  <c r="N5305" i="2" s="1"/>
  <c r="I5305" i="2"/>
  <c r="J5305" i="2" s="1"/>
  <c r="K5305" i="2" s="1"/>
  <c r="I5293" i="2"/>
  <c r="J5293" i="2" s="1"/>
  <c r="K5293" i="2" s="1"/>
  <c r="M5293" i="2"/>
  <c r="N5293" i="2" s="1"/>
  <c r="M5281" i="2"/>
  <c r="N5281" i="2" s="1"/>
  <c r="I5281" i="2"/>
  <c r="J5281" i="2" s="1"/>
  <c r="K5281" i="2" s="1"/>
  <c r="H4728" i="2"/>
  <c r="I4728" i="2"/>
  <c r="J4728" i="2" s="1"/>
  <c r="K4728" i="2" s="1"/>
  <c r="M4728" i="2"/>
  <c r="N4728" i="2" s="1"/>
  <c r="M4716" i="2"/>
  <c r="N4716" i="2" s="1"/>
  <c r="I4716" i="2"/>
  <c r="J4716" i="2" s="1"/>
  <c r="K4716" i="2" s="1"/>
  <c r="H4704" i="2"/>
  <c r="I4704" i="2"/>
  <c r="J4704" i="2" s="1"/>
  <c r="K4704" i="2" s="1"/>
  <c r="M4704" i="2"/>
  <c r="N4704" i="2" s="1"/>
  <c r="G4704" i="2"/>
  <c r="M4692" i="2"/>
  <c r="N4692" i="2" s="1"/>
  <c r="I4692" i="2"/>
  <c r="J4692" i="2" s="1"/>
  <c r="K4692" i="2" s="1"/>
  <c r="I4680" i="2"/>
  <c r="J4680" i="2" s="1"/>
  <c r="K4680" i="2" s="1"/>
  <c r="M4680" i="2"/>
  <c r="N4680" i="2" s="1"/>
  <c r="G4668" i="2"/>
  <c r="I4668" i="2"/>
  <c r="J4668" i="2" s="1"/>
  <c r="K4668" i="2" s="1"/>
  <c r="M4668" i="2"/>
  <c r="N4668" i="2" s="1"/>
  <c r="I4656" i="2"/>
  <c r="J4656" i="2" s="1"/>
  <c r="K4656" i="2" s="1"/>
  <c r="M4656" i="2"/>
  <c r="N4656" i="2" s="1"/>
  <c r="H4644" i="2"/>
  <c r="I4644" i="2"/>
  <c r="J4644" i="2" s="1"/>
  <c r="K4644" i="2" s="1"/>
  <c r="M4644" i="2"/>
  <c r="N4644" i="2" s="1"/>
  <c r="I6219" i="2"/>
  <c r="J6219" i="2" s="1"/>
  <c r="K6219" i="2" s="1"/>
  <c r="M6219" i="2"/>
  <c r="N6219" i="2" s="1"/>
  <c r="I5810" i="2"/>
  <c r="J5810" i="2" s="1"/>
  <c r="K5810" i="2" s="1"/>
  <c r="M5810" i="2"/>
  <c r="N5810" i="2" s="1"/>
  <c r="I5798" i="2"/>
  <c r="J5798" i="2" s="1"/>
  <c r="K5798" i="2" s="1"/>
  <c r="M5798" i="2"/>
  <c r="N5798" i="2" s="1"/>
  <c r="G5798" i="2"/>
  <c r="H5798" i="2"/>
  <c r="H5786" i="2"/>
  <c r="M5786" i="2"/>
  <c r="N5786" i="2" s="1"/>
  <c r="I5786" i="2"/>
  <c r="J5786" i="2" s="1"/>
  <c r="K5786" i="2" s="1"/>
  <c r="I5774" i="2"/>
  <c r="J5774" i="2" s="1"/>
  <c r="K5774" i="2" s="1"/>
  <c r="M5774" i="2"/>
  <c r="N5774" i="2" s="1"/>
  <c r="I5762" i="2"/>
  <c r="J5762" i="2" s="1"/>
  <c r="K5762" i="2" s="1"/>
  <c r="M5762" i="2"/>
  <c r="N5762" i="2" s="1"/>
  <c r="I5750" i="2"/>
  <c r="J5750" i="2" s="1"/>
  <c r="K5750" i="2" s="1"/>
  <c r="M5750" i="2"/>
  <c r="N5750" i="2" s="1"/>
  <c r="G5738" i="2"/>
  <c r="M5738" i="2"/>
  <c r="N5738" i="2" s="1"/>
  <c r="I5738" i="2"/>
  <c r="J5738" i="2" s="1"/>
  <c r="K5738" i="2" s="1"/>
  <c r="M5450" i="2"/>
  <c r="N5450" i="2" s="1"/>
  <c r="I5450" i="2"/>
  <c r="J5450" i="2" s="1"/>
  <c r="K5450" i="2" s="1"/>
  <c r="M5438" i="2"/>
  <c r="N5438" i="2" s="1"/>
  <c r="I5438" i="2"/>
  <c r="J5438" i="2" s="1"/>
  <c r="K5438" i="2" s="1"/>
  <c r="G5426" i="2"/>
  <c r="M5426" i="2"/>
  <c r="N5426" i="2" s="1"/>
  <c r="I5426" i="2"/>
  <c r="J5426" i="2" s="1"/>
  <c r="K5426" i="2" s="1"/>
  <c r="G5414" i="2"/>
  <c r="M5414" i="2"/>
  <c r="N5414" i="2" s="1"/>
  <c r="I5414" i="2"/>
  <c r="J5414" i="2" s="1"/>
  <c r="K5414" i="2" s="1"/>
  <c r="H5414" i="2"/>
  <c r="H6321" i="2"/>
  <c r="M6321" i="2"/>
  <c r="N6321" i="2" s="1"/>
  <c r="I6321" i="2"/>
  <c r="J6321" i="2" s="1"/>
  <c r="K6321" i="2" s="1"/>
  <c r="G6309" i="2"/>
  <c r="M6309" i="2"/>
  <c r="N6309" i="2" s="1"/>
  <c r="I6309" i="2"/>
  <c r="J6309" i="2" s="1"/>
  <c r="K6309" i="2" s="1"/>
  <c r="I6297" i="2"/>
  <c r="J6297" i="2" s="1"/>
  <c r="K6297" i="2" s="1"/>
  <c r="M6297" i="2"/>
  <c r="N6297" i="2" s="1"/>
  <c r="I6285" i="2"/>
  <c r="J6285" i="2" s="1"/>
  <c r="K6285" i="2" s="1"/>
  <c r="M6285" i="2"/>
  <c r="N6285" i="2" s="1"/>
  <c r="M6273" i="2"/>
  <c r="N6273" i="2" s="1"/>
  <c r="I6273" i="2"/>
  <c r="J6273" i="2" s="1"/>
  <c r="K6273" i="2" s="1"/>
  <c r="I6261" i="2"/>
  <c r="J6261" i="2" s="1"/>
  <c r="K6261" i="2" s="1"/>
  <c r="M6261" i="2"/>
  <c r="N6261" i="2" s="1"/>
  <c r="G6249" i="2"/>
  <c r="I6249" i="2"/>
  <c r="J6249" i="2" s="1"/>
  <c r="K6249" i="2" s="1"/>
  <c r="M6249" i="2"/>
  <c r="N6249" i="2" s="1"/>
  <c r="G6237" i="2"/>
  <c r="I6237" i="2"/>
  <c r="J6237" i="2" s="1"/>
  <c r="K6237" i="2" s="1"/>
  <c r="M6237" i="2"/>
  <c r="N6237" i="2" s="1"/>
  <c r="G6345" i="2"/>
  <c r="I6345" i="2"/>
  <c r="J6345" i="2" s="1"/>
  <c r="K6345" i="2" s="1"/>
  <c r="M6345" i="2"/>
  <c r="N6345" i="2" s="1"/>
  <c r="I6333" i="2"/>
  <c r="J6333" i="2" s="1"/>
  <c r="K6333" i="2" s="1"/>
  <c r="M6333" i="2"/>
  <c r="N6333" i="2" s="1"/>
  <c r="G6411" i="2"/>
  <c r="M6411" i="2"/>
  <c r="N6411" i="2" s="1"/>
  <c r="I6411" i="2"/>
  <c r="J6411" i="2" s="1"/>
  <c r="K6411" i="2" s="1"/>
  <c r="G6399" i="2"/>
  <c r="M6399" i="2"/>
  <c r="N6399" i="2" s="1"/>
  <c r="I6399" i="2"/>
  <c r="J6399" i="2" s="1"/>
  <c r="K6399" i="2" s="1"/>
  <c r="M6387" i="2"/>
  <c r="N6387" i="2" s="1"/>
  <c r="I6387" i="2"/>
  <c r="J6387" i="2" s="1"/>
  <c r="K6387" i="2" s="1"/>
  <c r="I6375" i="2"/>
  <c r="J6375" i="2" s="1"/>
  <c r="K6375" i="2" s="1"/>
  <c r="M6375" i="2"/>
  <c r="N6375" i="2" s="1"/>
  <c r="M6363" i="2"/>
  <c r="N6363" i="2" s="1"/>
  <c r="I6363" i="2"/>
  <c r="J6363" i="2" s="1"/>
  <c r="K6363" i="2" s="1"/>
  <c r="I84" i="2"/>
  <c r="J84" i="2" s="1"/>
  <c r="K84" i="2" s="1"/>
  <c r="M84" i="2"/>
  <c r="N84" i="2" s="1"/>
  <c r="G72" i="2"/>
  <c r="I72" i="2"/>
  <c r="J72" i="2" s="1"/>
  <c r="K72" i="2" s="1"/>
  <c r="M72" i="2"/>
  <c r="N72" i="2" s="1"/>
  <c r="H72" i="2"/>
  <c r="G60" i="2"/>
  <c r="I60" i="2"/>
  <c r="J60" i="2" s="1"/>
  <c r="K60" i="2" s="1"/>
  <c r="M60" i="2"/>
  <c r="N60" i="2" s="1"/>
  <c r="G48" i="2"/>
  <c r="I48" i="2"/>
  <c r="J48" i="2" s="1"/>
  <c r="K48" i="2" s="1"/>
  <c r="M48" i="2"/>
  <c r="N48" i="2" s="1"/>
  <c r="H48" i="2"/>
  <c r="G36" i="2"/>
  <c r="I36" i="2"/>
  <c r="J36" i="2" s="1"/>
  <c r="K36" i="2" s="1"/>
  <c r="M36" i="2"/>
  <c r="N36" i="2" s="1"/>
  <c r="G24" i="2"/>
  <c r="I24" i="2"/>
  <c r="J24" i="2" s="1"/>
  <c r="K24" i="2" s="1"/>
  <c r="M24" i="2"/>
  <c r="N24" i="2" s="1"/>
  <c r="I12" i="2"/>
  <c r="J12" i="2" s="1"/>
  <c r="K12" i="2" s="1"/>
  <c r="M12" i="2"/>
  <c r="N12" i="2" s="1"/>
  <c r="I85" i="2"/>
  <c r="J85" i="2" s="1"/>
  <c r="K85" i="2" s="1"/>
  <c r="M85" i="2"/>
  <c r="N85" i="2" s="1"/>
  <c r="G125" i="2"/>
  <c r="M125" i="2"/>
  <c r="N125" i="2" s="1"/>
  <c r="I125" i="2"/>
  <c r="J125" i="2" s="1"/>
  <c r="K125" i="2" s="1"/>
  <c r="M113" i="2"/>
  <c r="N113" i="2" s="1"/>
  <c r="I113" i="2"/>
  <c r="J113" i="2" s="1"/>
  <c r="K113" i="2" s="1"/>
  <c r="G101" i="2"/>
  <c r="M101" i="2"/>
  <c r="N101" i="2" s="1"/>
  <c r="I101" i="2"/>
  <c r="J101" i="2" s="1"/>
  <c r="K101" i="2" s="1"/>
  <c r="G89" i="2"/>
  <c r="M89" i="2"/>
  <c r="N89" i="2" s="1"/>
  <c r="I89" i="2"/>
  <c r="J89" i="2" s="1"/>
  <c r="K89" i="2" s="1"/>
  <c r="H89" i="2"/>
  <c r="G488" i="2"/>
  <c r="M488" i="2"/>
  <c r="N488" i="2" s="1"/>
  <c r="G476" i="2"/>
  <c r="I476" i="2"/>
  <c r="J476" i="2" s="1"/>
  <c r="K476" i="2" s="1"/>
  <c r="M476" i="2"/>
  <c r="N476" i="2" s="1"/>
  <c r="G464" i="2"/>
  <c r="M464" i="2"/>
  <c r="N464" i="2" s="1"/>
  <c r="H464" i="2"/>
  <c r="G452" i="2"/>
  <c r="I452" i="2"/>
  <c r="J452" i="2" s="1"/>
  <c r="K452" i="2" s="1"/>
  <c r="M452" i="2"/>
  <c r="N452" i="2" s="1"/>
  <c r="G440" i="2"/>
  <c r="M440" i="2"/>
  <c r="N440" i="2" s="1"/>
  <c r="G428" i="2"/>
  <c r="I428" i="2"/>
  <c r="J428" i="2" s="1"/>
  <c r="K428" i="2" s="1"/>
  <c r="H428" i="2"/>
  <c r="M428" i="2"/>
  <c r="N428" i="2" s="1"/>
  <c r="G416" i="2"/>
  <c r="I416" i="2"/>
  <c r="J416" i="2" s="1"/>
  <c r="K416" i="2" s="1"/>
  <c r="M416" i="2"/>
  <c r="N416" i="2" s="1"/>
  <c r="G404" i="2"/>
  <c r="I404" i="2"/>
  <c r="J404" i="2" s="1"/>
  <c r="K404" i="2" s="1"/>
  <c r="M404" i="2"/>
  <c r="N404" i="2" s="1"/>
  <c r="G392" i="2"/>
  <c r="H392" i="2"/>
  <c r="I392" i="2"/>
  <c r="J392" i="2" s="1"/>
  <c r="K392" i="2" s="1"/>
  <c r="M392" i="2"/>
  <c r="N392" i="2" s="1"/>
  <c r="G380" i="2"/>
  <c r="I380" i="2"/>
  <c r="J380" i="2" s="1"/>
  <c r="K380" i="2" s="1"/>
  <c r="M380" i="2"/>
  <c r="N380" i="2" s="1"/>
  <c r="G368" i="2"/>
  <c r="I368" i="2"/>
  <c r="J368" i="2" s="1"/>
  <c r="K368" i="2" s="1"/>
  <c r="M368" i="2"/>
  <c r="N368" i="2" s="1"/>
  <c r="G356" i="2"/>
  <c r="I356" i="2"/>
  <c r="J356" i="2" s="1"/>
  <c r="K356" i="2" s="1"/>
  <c r="M356" i="2"/>
  <c r="N356" i="2" s="1"/>
  <c r="G344" i="2"/>
  <c r="I344" i="2"/>
  <c r="J344" i="2" s="1"/>
  <c r="K344" i="2" s="1"/>
  <c r="G332" i="2"/>
  <c r="I332" i="2"/>
  <c r="J332" i="2" s="1"/>
  <c r="K332" i="2" s="1"/>
  <c r="M332" i="2"/>
  <c r="N332" i="2" s="1"/>
  <c r="H332" i="2"/>
  <c r="G320" i="2"/>
  <c r="I320" i="2"/>
  <c r="J320" i="2" s="1"/>
  <c r="K320" i="2" s="1"/>
  <c r="G308" i="2"/>
  <c r="I308" i="2"/>
  <c r="J308" i="2" s="1"/>
  <c r="K308" i="2" s="1"/>
  <c r="M308" i="2"/>
  <c r="N308" i="2" s="1"/>
  <c r="G296" i="2"/>
  <c r="I296" i="2"/>
  <c r="J296" i="2" s="1"/>
  <c r="K296" i="2" s="1"/>
  <c r="G284" i="2"/>
  <c r="I284" i="2"/>
  <c r="J284" i="2" s="1"/>
  <c r="K284" i="2" s="1"/>
  <c r="M284" i="2"/>
  <c r="N284" i="2" s="1"/>
  <c r="G272" i="2"/>
  <c r="I272" i="2"/>
  <c r="J272" i="2" s="1"/>
  <c r="K272" i="2" s="1"/>
  <c r="G260" i="2"/>
  <c r="I260" i="2"/>
  <c r="J260" i="2" s="1"/>
  <c r="K260" i="2" s="1"/>
  <c r="M260" i="2"/>
  <c r="N260" i="2" s="1"/>
  <c r="H260" i="2"/>
  <c r="G248" i="2"/>
  <c r="I248" i="2"/>
  <c r="J248" i="2" s="1"/>
  <c r="K248" i="2" s="1"/>
  <c r="G236" i="2"/>
  <c r="I236" i="2"/>
  <c r="J236" i="2" s="1"/>
  <c r="K236" i="2" s="1"/>
  <c r="M236" i="2"/>
  <c r="N236" i="2" s="1"/>
  <c r="G224" i="2"/>
  <c r="H224" i="2"/>
  <c r="I224" i="2"/>
  <c r="J224" i="2" s="1"/>
  <c r="K224" i="2" s="1"/>
  <c r="H212" i="2"/>
  <c r="I212" i="2"/>
  <c r="J212" i="2" s="1"/>
  <c r="K212" i="2" s="1"/>
  <c r="M212" i="2"/>
  <c r="N212" i="2" s="1"/>
  <c r="I200" i="2"/>
  <c r="J200" i="2" s="1"/>
  <c r="K200" i="2" s="1"/>
  <c r="M200" i="2"/>
  <c r="N200" i="2" s="1"/>
  <c r="G188" i="2"/>
  <c r="I188" i="2"/>
  <c r="J188" i="2" s="1"/>
  <c r="K188" i="2" s="1"/>
  <c r="M188" i="2"/>
  <c r="N188" i="2" s="1"/>
  <c r="H188" i="2"/>
  <c r="I176" i="2"/>
  <c r="J176" i="2" s="1"/>
  <c r="K176" i="2" s="1"/>
  <c r="M176" i="2"/>
  <c r="N176" i="2" s="1"/>
  <c r="H164" i="2"/>
  <c r="I164" i="2"/>
  <c r="J164" i="2" s="1"/>
  <c r="K164" i="2" s="1"/>
  <c r="M164" i="2"/>
  <c r="N164" i="2" s="1"/>
  <c r="I152" i="2"/>
  <c r="J152" i="2" s="1"/>
  <c r="K152" i="2" s="1"/>
  <c r="M152" i="2"/>
  <c r="N152" i="2" s="1"/>
  <c r="G140" i="2"/>
  <c r="I140" i="2"/>
  <c r="J140" i="2" s="1"/>
  <c r="K140" i="2" s="1"/>
  <c r="M140" i="2"/>
  <c r="N140" i="2" s="1"/>
  <c r="H308" i="2"/>
  <c r="N431" i="2"/>
  <c r="N220" i="2"/>
  <c r="G950" i="2"/>
  <c r="I950" i="2"/>
  <c r="J950" i="2" s="1"/>
  <c r="K950" i="2" s="1"/>
  <c r="M950" i="2"/>
  <c r="N950" i="2" s="1"/>
  <c r="G513" i="2"/>
  <c r="I513" i="2"/>
  <c r="J513" i="2" s="1"/>
  <c r="K513" i="2" s="1"/>
  <c r="M513" i="2"/>
  <c r="N513" i="2" s="1"/>
  <c r="G6917" i="2"/>
  <c r="M6917" i="2"/>
  <c r="N6917" i="2" s="1"/>
  <c r="I6917" i="2"/>
  <c r="J6917" i="2" s="1"/>
  <c r="K6917" i="2" s="1"/>
  <c r="H971" i="2"/>
  <c r="I971" i="2"/>
  <c r="J971" i="2" s="1"/>
  <c r="K971" i="2" s="1"/>
  <c r="M971" i="2"/>
  <c r="N971" i="2" s="1"/>
  <c r="H3059" i="2"/>
  <c r="M3059" i="2"/>
  <c r="N3059" i="2" s="1"/>
  <c r="I3059" i="2"/>
  <c r="J3059" i="2" s="1"/>
  <c r="K3059" i="2" s="1"/>
  <c r="G3023" i="2"/>
  <c r="M3023" i="2"/>
  <c r="N3023" i="2" s="1"/>
  <c r="I3023" i="2"/>
  <c r="J3023" i="2" s="1"/>
  <c r="K3023" i="2" s="1"/>
  <c r="G2999" i="2"/>
  <c r="M2999" i="2"/>
  <c r="N2999" i="2" s="1"/>
  <c r="I2999" i="2"/>
  <c r="J2999" i="2" s="1"/>
  <c r="K2999" i="2" s="1"/>
  <c r="G2465" i="2"/>
  <c r="M2465" i="2"/>
  <c r="N2465" i="2" s="1"/>
  <c r="I2465" i="2"/>
  <c r="J2465" i="2" s="1"/>
  <c r="K2465" i="2" s="1"/>
  <c r="G2441" i="2"/>
  <c r="M2441" i="2"/>
  <c r="N2441" i="2" s="1"/>
  <c r="I2441" i="2"/>
  <c r="J2441" i="2" s="1"/>
  <c r="K2441" i="2" s="1"/>
  <c r="H1854" i="2"/>
  <c r="I1854" i="2"/>
  <c r="J1854" i="2" s="1"/>
  <c r="K1854" i="2" s="1"/>
  <c r="M1854" i="2"/>
  <c r="N1854" i="2" s="1"/>
  <c r="G1818" i="2"/>
  <c r="M1818" i="2"/>
  <c r="N1818" i="2" s="1"/>
  <c r="I1818" i="2"/>
  <c r="J1818" i="2" s="1"/>
  <c r="K1818" i="2" s="1"/>
  <c r="G1423" i="2"/>
  <c r="M1423" i="2"/>
  <c r="N1423" i="2" s="1"/>
  <c r="I1423" i="2"/>
  <c r="J1423" i="2" s="1"/>
  <c r="K1423" i="2" s="1"/>
  <c r="G3164" i="2"/>
  <c r="I3164" i="2"/>
  <c r="J3164" i="2" s="1"/>
  <c r="K3164" i="2" s="1"/>
  <c r="M3164" i="2"/>
  <c r="N3164" i="2" s="1"/>
  <c r="G3128" i="2"/>
  <c r="M3128" i="2"/>
  <c r="N3128" i="2" s="1"/>
  <c r="I3128" i="2"/>
  <c r="J3128" i="2" s="1"/>
  <c r="K3128" i="2" s="1"/>
  <c r="G3092" i="2"/>
  <c r="M3092" i="2"/>
  <c r="N3092" i="2" s="1"/>
  <c r="I3092" i="2"/>
  <c r="J3092" i="2" s="1"/>
  <c r="K3092" i="2" s="1"/>
  <c r="G3225" i="2"/>
  <c r="M3225" i="2"/>
  <c r="N3225" i="2" s="1"/>
  <c r="I3225" i="2"/>
  <c r="J3225" i="2" s="1"/>
  <c r="K3225" i="2" s="1"/>
  <c r="G3189" i="2"/>
  <c r="M3189" i="2"/>
  <c r="N3189" i="2" s="1"/>
  <c r="I3189" i="2"/>
  <c r="J3189" i="2" s="1"/>
  <c r="K3189" i="2" s="1"/>
  <c r="G3298" i="2"/>
  <c r="I3298" i="2"/>
  <c r="J3298" i="2" s="1"/>
  <c r="K3298" i="2" s="1"/>
  <c r="M3298" i="2"/>
  <c r="N3298" i="2" s="1"/>
  <c r="G3274" i="2"/>
  <c r="I3274" i="2"/>
  <c r="J3274" i="2" s="1"/>
  <c r="K3274" i="2" s="1"/>
  <c r="M3274" i="2"/>
  <c r="N3274" i="2" s="1"/>
  <c r="G3238" i="2"/>
  <c r="I3238" i="2"/>
  <c r="J3238" i="2" s="1"/>
  <c r="K3238" i="2" s="1"/>
  <c r="M3238" i="2"/>
  <c r="N3238" i="2" s="1"/>
  <c r="I3685" i="2"/>
  <c r="J3685" i="2" s="1"/>
  <c r="K3685" i="2" s="1"/>
  <c r="M3685" i="2"/>
  <c r="N3685" i="2" s="1"/>
  <c r="M3344" i="2"/>
  <c r="N3344" i="2" s="1"/>
  <c r="I3344" i="2"/>
  <c r="J3344" i="2" s="1"/>
  <c r="K3344" i="2" s="1"/>
  <c r="I3742" i="2"/>
  <c r="J3742" i="2" s="1"/>
  <c r="K3742" i="2" s="1"/>
  <c r="M3742" i="2"/>
  <c r="N3742" i="2" s="1"/>
  <c r="I4622" i="2"/>
  <c r="J4622" i="2" s="1"/>
  <c r="K4622" i="2" s="1"/>
  <c r="M4622" i="2"/>
  <c r="N4622" i="2" s="1"/>
  <c r="M4239" i="2"/>
  <c r="N4239" i="2" s="1"/>
  <c r="I4239" i="2"/>
  <c r="J4239" i="2" s="1"/>
  <c r="K4239" i="2" s="1"/>
  <c r="I4203" i="2"/>
  <c r="J4203" i="2" s="1"/>
  <c r="K4203" i="2" s="1"/>
  <c r="M4203" i="2"/>
  <c r="N4203" i="2" s="1"/>
  <c r="I4155" i="2"/>
  <c r="J4155" i="2" s="1"/>
  <c r="K4155" i="2" s="1"/>
  <c r="M4155" i="2"/>
  <c r="N4155" i="2" s="1"/>
  <c r="I4119" i="2"/>
  <c r="J4119" i="2" s="1"/>
  <c r="K4119" i="2" s="1"/>
  <c r="M4119" i="2"/>
  <c r="N4119" i="2" s="1"/>
  <c r="M4083" i="2"/>
  <c r="N4083" i="2" s="1"/>
  <c r="I4083" i="2"/>
  <c r="J4083" i="2" s="1"/>
  <c r="K4083" i="2" s="1"/>
  <c r="M4628" i="2"/>
  <c r="N4628" i="2" s="1"/>
  <c r="I4628" i="2"/>
  <c r="J4628" i="2" s="1"/>
  <c r="K4628" i="2" s="1"/>
  <c r="M5376" i="2"/>
  <c r="N5376" i="2" s="1"/>
  <c r="I5376" i="2"/>
  <c r="J5376" i="2" s="1"/>
  <c r="K5376" i="2" s="1"/>
  <c r="I5340" i="2"/>
  <c r="J5340" i="2" s="1"/>
  <c r="K5340" i="2" s="1"/>
  <c r="M5340" i="2"/>
  <c r="N5340" i="2" s="1"/>
  <c r="I5304" i="2"/>
  <c r="J5304" i="2" s="1"/>
  <c r="K5304" i="2" s="1"/>
  <c r="M5304" i="2"/>
  <c r="N5304" i="2" s="1"/>
  <c r="M4727" i="2"/>
  <c r="N4727" i="2" s="1"/>
  <c r="I4727" i="2"/>
  <c r="J4727" i="2" s="1"/>
  <c r="K4727" i="2" s="1"/>
  <c r="I4691" i="2"/>
  <c r="J4691" i="2" s="1"/>
  <c r="K4691" i="2" s="1"/>
  <c r="M4691" i="2"/>
  <c r="N4691" i="2" s="1"/>
  <c r="M4655" i="2"/>
  <c r="N4655" i="2" s="1"/>
  <c r="I4655" i="2"/>
  <c r="J4655" i="2" s="1"/>
  <c r="K4655" i="2" s="1"/>
  <c r="M5809" i="2"/>
  <c r="N5809" i="2" s="1"/>
  <c r="I5809" i="2"/>
  <c r="J5809" i="2" s="1"/>
  <c r="K5809" i="2" s="1"/>
  <c r="G5773" i="2"/>
  <c r="M5773" i="2"/>
  <c r="N5773" i="2" s="1"/>
  <c r="I5773" i="2"/>
  <c r="J5773" i="2" s="1"/>
  <c r="K5773" i="2" s="1"/>
  <c r="M5737" i="2"/>
  <c r="N5737" i="2" s="1"/>
  <c r="I5737" i="2"/>
  <c r="J5737" i="2" s="1"/>
  <c r="K5737" i="2" s="1"/>
  <c r="M5437" i="2"/>
  <c r="N5437" i="2" s="1"/>
  <c r="I5437" i="2"/>
  <c r="J5437" i="2" s="1"/>
  <c r="K5437" i="2" s="1"/>
  <c r="M5413" i="2"/>
  <c r="N5413" i="2" s="1"/>
  <c r="I5413" i="2"/>
  <c r="J5413" i="2" s="1"/>
  <c r="K5413" i="2" s="1"/>
  <c r="M6296" i="2"/>
  <c r="N6296" i="2" s="1"/>
  <c r="I6296" i="2"/>
  <c r="J6296" i="2" s="1"/>
  <c r="K6296" i="2" s="1"/>
  <c r="M6260" i="2"/>
  <c r="N6260" i="2" s="1"/>
  <c r="I6260" i="2"/>
  <c r="J6260" i="2" s="1"/>
  <c r="K6260" i="2" s="1"/>
  <c r="M6236" i="2"/>
  <c r="N6236" i="2" s="1"/>
  <c r="I6236" i="2"/>
  <c r="J6236" i="2" s="1"/>
  <c r="K6236" i="2" s="1"/>
  <c r="I6410" i="2"/>
  <c r="J6410" i="2" s="1"/>
  <c r="K6410" i="2" s="1"/>
  <c r="M6410" i="2"/>
  <c r="N6410" i="2" s="1"/>
  <c r="M6374" i="2"/>
  <c r="N6374" i="2" s="1"/>
  <c r="I6374" i="2"/>
  <c r="J6374" i="2" s="1"/>
  <c r="K6374" i="2" s="1"/>
  <c r="M83" i="2"/>
  <c r="N83" i="2" s="1"/>
  <c r="I83" i="2"/>
  <c r="J83" i="2" s="1"/>
  <c r="K83" i="2" s="1"/>
  <c r="H47" i="2"/>
  <c r="M47" i="2"/>
  <c r="N47" i="2" s="1"/>
  <c r="M23" i="2"/>
  <c r="N23" i="2" s="1"/>
  <c r="I23" i="2"/>
  <c r="J23" i="2" s="1"/>
  <c r="K23" i="2" s="1"/>
  <c r="I136" i="2"/>
  <c r="J136" i="2" s="1"/>
  <c r="K136" i="2" s="1"/>
  <c r="M136" i="2"/>
  <c r="N136" i="2" s="1"/>
  <c r="I112" i="2"/>
  <c r="J112" i="2" s="1"/>
  <c r="K112" i="2" s="1"/>
  <c r="M112" i="2"/>
  <c r="N112" i="2" s="1"/>
  <c r="G88" i="2"/>
  <c r="M88" i="2"/>
  <c r="N88" i="2" s="1"/>
  <c r="I88" i="2"/>
  <c r="J88" i="2" s="1"/>
  <c r="K88" i="2" s="1"/>
  <c r="I487" i="2"/>
  <c r="J487" i="2" s="1"/>
  <c r="K487" i="2" s="1"/>
  <c r="M487" i="2"/>
  <c r="N487" i="2" s="1"/>
  <c r="I415" i="2"/>
  <c r="J415" i="2" s="1"/>
  <c r="K415" i="2" s="1"/>
  <c r="M415" i="2"/>
  <c r="N415" i="2" s="1"/>
  <c r="I379" i="2"/>
  <c r="J379" i="2" s="1"/>
  <c r="K379" i="2" s="1"/>
  <c r="M379" i="2"/>
  <c r="N379" i="2" s="1"/>
  <c r="I343" i="2"/>
  <c r="J343" i="2" s="1"/>
  <c r="K343" i="2" s="1"/>
  <c r="M343" i="2"/>
  <c r="N343" i="2" s="1"/>
  <c r="I307" i="2"/>
  <c r="J307" i="2" s="1"/>
  <c r="K307" i="2" s="1"/>
  <c r="M307" i="2"/>
  <c r="N307" i="2" s="1"/>
  <c r="I271" i="2"/>
  <c r="J271" i="2" s="1"/>
  <c r="K271" i="2" s="1"/>
  <c r="M271" i="2"/>
  <c r="N271" i="2" s="1"/>
  <c r="I235" i="2"/>
  <c r="J235" i="2" s="1"/>
  <c r="K235" i="2" s="1"/>
  <c r="M235" i="2"/>
  <c r="N235" i="2" s="1"/>
  <c r="I199" i="2"/>
  <c r="J199" i="2" s="1"/>
  <c r="K199" i="2" s="1"/>
  <c r="M199" i="2"/>
  <c r="N199" i="2" s="1"/>
  <c r="H163" i="2"/>
  <c r="M163" i="2"/>
  <c r="N163" i="2" s="1"/>
  <c r="I163" i="2"/>
  <c r="J163" i="2" s="1"/>
  <c r="K163" i="2" s="1"/>
  <c r="G536" i="2"/>
  <c r="I536" i="2"/>
  <c r="J536" i="2" s="1"/>
  <c r="K536" i="2" s="1"/>
  <c r="M536" i="2"/>
  <c r="N536" i="2" s="1"/>
  <c r="G500" i="2"/>
  <c r="I500" i="2"/>
  <c r="J500" i="2" s="1"/>
  <c r="K500" i="2" s="1"/>
  <c r="M500" i="2"/>
  <c r="N500" i="2" s="1"/>
  <c r="H1377" i="2"/>
  <c r="M1377" i="2"/>
  <c r="N1377" i="2" s="1"/>
  <c r="I1377" i="2"/>
  <c r="J1377" i="2" s="1"/>
  <c r="K1377" i="2" s="1"/>
  <c r="G3058" i="2"/>
  <c r="I3058" i="2"/>
  <c r="J3058" i="2" s="1"/>
  <c r="K3058" i="2" s="1"/>
  <c r="M3058" i="2"/>
  <c r="N3058" i="2" s="1"/>
  <c r="G3022" i="2"/>
  <c r="I3022" i="2"/>
  <c r="J3022" i="2" s="1"/>
  <c r="K3022" i="2" s="1"/>
  <c r="M3022" i="2"/>
  <c r="N3022" i="2" s="1"/>
  <c r="G2476" i="2"/>
  <c r="I2476" i="2"/>
  <c r="J2476" i="2" s="1"/>
  <c r="K2476" i="2" s="1"/>
  <c r="M2476" i="2"/>
  <c r="N2476" i="2" s="1"/>
  <c r="G2440" i="2"/>
  <c r="I2440" i="2"/>
  <c r="J2440" i="2" s="1"/>
  <c r="K2440" i="2" s="1"/>
  <c r="M2440" i="2"/>
  <c r="N2440" i="2" s="1"/>
  <c r="G1853" i="2"/>
  <c r="I1853" i="2"/>
  <c r="J1853" i="2" s="1"/>
  <c r="K1853" i="2" s="1"/>
  <c r="M1853" i="2"/>
  <c r="N1853" i="2" s="1"/>
  <c r="G1805" i="2"/>
  <c r="M1805" i="2"/>
  <c r="N1805" i="2" s="1"/>
  <c r="I1805" i="2"/>
  <c r="J1805" i="2" s="1"/>
  <c r="K1805" i="2" s="1"/>
  <c r="G3127" i="2"/>
  <c r="I3127" i="2"/>
  <c r="J3127" i="2" s="1"/>
  <c r="K3127" i="2" s="1"/>
  <c r="M3127" i="2"/>
  <c r="N3127" i="2" s="1"/>
  <c r="G3091" i="2"/>
  <c r="M3091" i="2"/>
  <c r="N3091" i="2" s="1"/>
  <c r="I3091" i="2"/>
  <c r="J3091" i="2" s="1"/>
  <c r="K3091" i="2" s="1"/>
  <c r="H3224" i="2"/>
  <c r="I3224" i="2"/>
  <c r="J3224" i="2" s="1"/>
  <c r="K3224" i="2" s="1"/>
  <c r="M3224" i="2"/>
  <c r="N3224" i="2" s="1"/>
  <c r="G3188" i="2"/>
  <c r="I3188" i="2"/>
  <c r="J3188" i="2" s="1"/>
  <c r="K3188" i="2" s="1"/>
  <c r="M3188" i="2"/>
  <c r="N3188" i="2" s="1"/>
  <c r="G3297" i="2"/>
  <c r="M3297" i="2"/>
  <c r="N3297" i="2" s="1"/>
  <c r="I3297" i="2"/>
  <c r="J3297" i="2" s="1"/>
  <c r="K3297" i="2" s="1"/>
  <c r="G3261" i="2"/>
  <c r="M3261" i="2"/>
  <c r="N3261" i="2" s="1"/>
  <c r="I3261" i="2"/>
  <c r="J3261" i="2" s="1"/>
  <c r="K3261" i="2" s="1"/>
  <c r="I3696" i="2"/>
  <c r="J3696" i="2" s="1"/>
  <c r="K3696" i="2" s="1"/>
  <c r="M3696" i="2"/>
  <c r="N3696" i="2" s="1"/>
  <c r="I3343" i="2"/>
  <c r="J3343" i="2" s="1"/>
  <c r="K3343" i="2" s="1"/>
  <c r="M3343" i="2"/>
  <c r="N3343" i="2" s="1"/>
  <c r="M3741" i="2"/>
  <c r="N3741" i="2" s="1"/>
  <c r="I3741" i="2"/>
  <c r="J3741" i="2" s="1"/>
  <c r="K3741" i="2" s="1"/>
  <c r="M4621" i="2"/>
  <c r="N4621" i="2" s="1"/>
  <c r="I4621" i="2"/>
  <c r="J4621" i="2" s="1"/>
  <c r="K4621" i="2" s="1"/>
  <c r="M4238" i="2"/>
  <c r="N4238" i="2" s="1"/>
  <c r="I4238" i="2"/>
  <c r="J4238" i="2" s="1"/>
  <c r="K4238" i="2" s="1"/>
  <c r="M4202" i="2"/>
  <c r="N4202" i="2" s="1"/>
  <c r="I4202" i="2"/>
  <c r="J4202" i="2" s="1"/>
  <c r="K4202" i="2" s="1"/>
  <c r="M4166" i="2"/>
  <c r="N4166" i="2" s="1"/>
  <c r="I4166" i="2"/>
  <c r="J4166" i="2" s="1"/>
  <c r="K4166" i="2" s="1"/>
  <c r="M4106" i="2"/>
  <c r="N4106" i="2" s="1"/>
  <c r="I4106" i="2"/>
  <c r="J4106" i="2" s="1"/>
  <c r="K4106" i="2" s="1"/>
  <c r="I3762" i="2"/>
  <c r="J3762" i="2" s="1"/>
  <c r="K3762" i="2" s="1"/>
  <c r="M3762" i="2"/>
  <c r="N3762" i="2" s="1"/>
  <c r="M5399" i="2"/>
  <c r="N5399" i="2" s="1"/>
  <c r="I5399" i="2"/>
  <c r="J5399" i="2" s="1"/>
  <c r="K5399" i="2" s="1"/>
  <c r="M5363" i="2"/>
  <c r="N5363" i="2" s="1"/>
  <c r="I5363" i="2"/>
  <c r="J5363" i="2" s="1"/>
  <c r="K5363" i="2" s="1"/>
  <c r="I5315" i="2"/>
  <c r="J5315" i="2" s="1"/>
  <c r="K5315" i="2" s="1"/>
  <c r="M5315" i="2"/>
  <c r="N5315" i="2" s="1"/>
  <c r="H5279" i="2"/>
  <c r="M5279" i="2"/>
  <c r="N5279" i="2" s="1"/>
  <c r="I5279" i="2"/>
  <c r="J5279" i="2" s="1"/>
  <c r="K5279" i="2" s="1"/>
  <c r="M4690" i="2"/>
  <c r="N4690" i="2" s="1"/>
  <c r="I4690" i="2"/>
  <c r="J4690" i="2" s="1"/>
  <c r="K4690" i="2" s="1"/>
  <c r="I6229" i="2"/>
  <c r="J6229" i="2" s="1"/>
  <c r="K6229" i="2" s="1"/>
  <c r="M6229" i="2"/>
  <c r="N6229" i="2" s="1"/>
  <c r="I5796" i="2"/>
  <c r="J5796" i="2" s="1"/>
  <c r="K5796" i="2" s="1"/>
  <c r="M5796" i="2"/>
  <c r="N5796" i="2" s="1"/>
  <c r="M5760" i="2"/>
  <c r="N5760" i="2" s="1"/>
  <c r="I5760" i="2"/>
  <c r="J5760" i="2" s="1"/>
  <c r="K5760" i="2" s="1"/>
  <c r="G5448" i="2"/>
  <c r="M5448" i="2"/>
  <c r="N5448" i="2" s="1"/>
  <c r="I5448" i="2"/>
  <c r="J5448" i="2" s="1"/>
  <c r="K5448" i="2" s="1"/>
  <c r="G5412" i="2"/>
  <c r="M5412" i="2"/>
  <c r="N5412" i="2" s="1"/>
  <c r="I5412" i="2"/>
  <c r="J5412" i="2" s="1"/>
  <c r="K5412" i="2" s="1"/>
  <c r="G6283" i="2"/>
  <c r="I6283" i="2"/>
  <c r="J6283" i="2" s="1"/>
  <c r="K6283" i="2" s="1"/>
  <c r="M6283" i="2"/>
  <c r="N6283" i="2" s="1"/>
  <c r="I6259" i="2"/>
  <c r="J6259" i="2" s="1"/>
  <c r="K6259" i="2" s="1"/>
  <c r="M6259" i="2"/>
  <c r="N6259" i="2" s="1"/>
  <c r="M6343" i="2"/>
  <c r="N6343" i="2" s="1"/>
  <c r="I6343" i="2"/>
  <c r="J6343" i="2" s="1"/>
  <c r="K6343" i="2" s="1"/>
  <c r="M6409" i="2"/>
  <c r="N6409" i="2" s="1"/>
  <c r="I6409" i="2"/>
  <c r="J6409" i="2" s="1"/>
  <c r="K6409" i="2" s="1"/>
  <c r="M6385" i="2"/>
  <c r="N6385" i="2" s="1"/>
  <c r="I6385" i="2"/>
  <c r="J6385" i="2" s="1"/>
  <c r="K6385" i="2" s="1"/>
  <c r="M6361" i="2"/>
  <c r="N6361" i="2" s="1"/>
  <c r="I6361" i="2"/>
  <c r="J6361" i="2" s="1"/>
  <c r="K6361" i="2" s="1"/>
  <c r="G70" i="2"/>
  <c r="M70" i="2"/>
  <c r="N70" i="2" s="1"/>
  <c r="I70" i="2"/>
  <c r="J70" i="2" s="1"/>
  <c r="K70" i="2" s="1"/>
  <c r="G58" i="2"/>
  <c r="I58" i="2"/>
  <c r="J58" i="2" s="1"/>
  <c r="K58" i="2" s="1"/>
  <c r="M58" i="2"/>
  <c r="N58" i="2" s="1"/>
  <c r="G46" i="2"/>
  <c r="I46" i="2"/>
  <c r="J46" i="2" s="1"/>
  <c r="K46" i="2" s="1"/>
  <c r="M46" i="2"/>
  <c r="N46" i="2" s="1"/>
  <c r="I22" i="2"/>
  <c r="J22" i="2" s="1"/>
  <c r="K22" i="2" s="1"/>
  <c r="M22" i="2"/>
  <c r="N22" i="2" s="1"/>
  <c r="I10" i="2"/>
  <c r="J10" i="2" s="1"/>
  <c r="K10" i="2" s="1"/>
  <c r="M10" i="2"/>
  <c r="N10" i="2" s="1"/>
  <c r="M135" i="2"/>
  <c r="N135" i="2" s="1"/>
  <c r="I135" i="2"/>
  <c r="J135" i="2" s="1"/>
  <c r="K135" i="2" s="1"/>
  <c r="G123" i="2"/>
  <c r="M123" i="2"/>
  <c r="N123" i="2" s="1"/>
  <c r="I123" i="2"/>
  <c r="J123" i="2" s="1"/>
  <c r="K123" i="2" s="1"/>
  <c r="M111" i="2"/>
  <c r="N111" i="2" s="1"/>
  <c r="I111" i="2"/>
  <c r="J111" i="2" s="1"/>
  <c r="K111" i="2" s="1"/>
  <c r="H99" i="2"/>
  <c r="I99" i="2"/>
  <c r="J99" i="2" s="1"/>
  <c r="K99" i="2" s="1"/>
  <c r="M99" i="2"/>
  <c r="N99" i="2" s="1"/>
  <c r="H486" i="2"/>
  <c r="M486" i="2"/>
  <c r="N486" i="2" s="1"/>
  <c r="G462" i="2"/>
  <c r="M462" i="2"/>
  <c r="N462" i="2" s="1"/>
  <c r="G438" i="2"/>
  <c r="M438" i="2"/>
  <c r="N438" i="2" s="1"/>
  <c r="I294" i="2"/>
  <c r="J294" i="2" s="1"/>
  <c r="K294" i="2" s="1"/>
  <c r="M294" i="2"/>
  <c r="N294" i="2" s="1"/>
  <c r="I270" i="2"/>
  <c r="J270" i="2" s="1"/>
  <c r="K270" i="2" s="1"/>
  <c r="M270" i="2"/>
  <c r="N270" i="2" s="1"/>
  <c r="I246" i="2"/>
  <c r="J246" i="2" s="1"/>
  <c r="K246" i="2" s="1"/>
  <c r="M246" i="2"/>
  <c r="N246" i="2" s="1"/>
  <c r="I222" i="2"/>
  <c r="J222" i="2" s="1"/>
  <c r="K222" i="2" s="1"/>
  <c r="M222" i="2"/>
  <c r="N222" i="2" s="1"/>
  <c r="G210" i="2"/>
  <c r="I210" i="2"/>
  <c r="J210" i="2" s="1"/>
  <c r="K210" i="2" s="1"/>
  <c r="I198" i="2"/>
  <c r="J198" i="2" s="1"/>
  <c r="K198" i="2" s="1"/>
  <c r="M198" i="2"/>
  <c r="N198" i="2" s="1"/>
  <c r="G186" i="2"/>
  <c r="I186" i="2"/>
  <c r="J186" i="2" s="1"/>
  <c r="K186" i="2" s="1"/>
  <c r="I174" i="2"/>
  <c r="J174" i="2" s="1"/>
  <c r="K174" i="2" s="1"/>
  <c r="M174" i="2"/>
  <c r="N174" i="2" s="1"/>
  <c r="H162" i="2"/>
  <c r="I162" i="2"/>
  <c r="J162" i="2" s="1"/>
  <c r="K162" i="2" s="1"/>
  <c r="M162" i="2"/>
  <c r="N162" i="2" s="1"/>
  <c r="I150" i="2"/>
  <c r="J150" i="2" s="1"/>
  <c r="K150" i="2" s="1"/>
  <c r="M150" i="2"/>
  <c r="N150" i="2" s="1"/>
  <c r="G138" i="2"/>
  <c r="I138" i="2"/>
  <c r="J138" i="2" s="1"/>
  <c r="K138" i="2" s="1"/>
  <c r="M138" i="2"/>
  <c r="N138" i="2" s="1"/>
  <c r="N423" i="2"/>
  <c r="M210" i="2"/>
  <c r="N210" i="2" s="1"/>
  <c r="G537" i="2"/>
  <c r="I537" i="2"/>
  <c r="J537" i="2" s="1"/>
  <c r="K537" i="2" s="1"/>
  <c r="M537" i="2"/>
  <c r="N537" i="2" s="1"/>
  <c r="G501" i="2"/>
  <c r="M501" i="2"/>
  <c r="N501" i="2" s="1"/>
  <c r="I501" i="2"/>
  <c r="J501" i="2" s="1"/>
  <c r="K501" i="2" s="1"/>
  <c r="G6905" i="2"/>
  <c r="I6905" i="2"/>
  <c r="J6905" i="2" s="1"/>
  <c r="K6905" i="2" s="1"/>
  <c r="M6905" i="2"/>
  <c r="N6905" i="2" s="1"/>
  <c r="G1410" i="2"/>
  <c r="I1410" i="2"/>
  <c r="J1410" i="2" s="1"/>
  <c r="K1410" i="2" s="1"/>
  <c r="M1410" i="2"/>
  <c r="N1410" i="2" s="1"/>
  <c r="H3047" i="2"/>
  <c r="M3047" i="2"/>
  <c r="N3047" i="2" s="1"/>
  <c r="I3047" i="2"/>
  <c r="J3047" i="2" s="1"/>
  <c r="K3047" i="2" s="1"/>
  <c r="H3011" i="2"/>
  <c r="M3011" i="2"/>
  <c r="N3011" i="2" s="1"/>
  <c r="I3011" i="2"/>
  <c r="J3011" i="2" s="1"/>
  <c r="K3011" i="2" s="1"/>
  <c r="H2453" i="2"/>
  <c r="M2453" i="2"/>
  <c r="N2453" i="2" s="1"/>
  <c r="I2453" i="2"/>
  <c r="J2453" i="2" s="1"/>
  <c r="K2453" i="2" s="1"/>
  <c r="G2417" i="2"/>
  <c r="M2417" i="2"/>
  <c r="N2417" i="2" s="1"/>
  <c r="I2417" i="2"/>
  <c r="J2417" i="2" s="1"/>
  <c r="K2417" i="2" s="1"/>
  <c r="G1830" i="2"/>
  <c r="I1830" i="2"/>
  <c r="J1830" i="2" s="1"/>
  <c r="K1830" i="2" s="1"/>
  <c r="M1830" i="2"/>
  <c r="N1830" i="2" s="1"/>
  <c r="G1447" i="2"/>
  <c r="I1447" i="2"/>
  <c r="J1447" i="2" s="1"/>
  <c r="K1447" i="2" s="1"/>
  <c r="M1447" i="2"/>
  <c r="N1447" i="2" s="1"/>
  <c r="G3152" i="2"/>
  <c r="M3152" i="2"/>
  <c r="N3152" i="2" s="1"/>
  <c r="I3152" i="2"/>
  <c r="J3152" i="2" s="1"/>
  <c r="K3152" i="2" s="1"/>
  <c r="G3116" i="2"/>
  <c r="M3116" i="2"/>
  <c r="N3116" i="2" s="1"/>
  <c r="I3116" i="2"/>
  <c r="J3116" i="2" s="1"/>
  <c r="K3116" i="2" s="1"/>
  <c r="G3080" i="2"/>
  <c r="M3080" i="2"/>
  <c r="N3080" i="2" s="1"/>
  <c r="I3080" i="2"/>
  <c r="J3080" i="2" s="1"/>
  <c r="K3080" i="2" s="1"/>
  <c r="G3201" i="2"/>
  <c r="I3201" i="2"/>
  <c r="J3201" i="2" s="1"/>
  <c r="K3201" i="2" s="1"/>
  <c r="M3201" i="2"/>
  <c r="N3201" i="2" s="1"/>
  <c r="G3310" i="2"/>
  <c r="I3310" i="2"/>
  <c r="J3310" i="2" s="1"/>
  <c r="K3310" i="2" s="1"/>
  <c r="M3310" i="2"/>
  <c r="N3310" i="2" s="1"/>
  <c r="G3262" i="2"/>
  <c r="M3262" i="2"/>
  <c r="N3262" i="2" s="1"/>
  <c r="I3262" i="2"/>
  <c r="J3262" i="2" s="1"/>
  <c r="K3262" i="2" s="1"/>
  <c r="I3709" i="2"/>
  <c r="J3709" i="2" s="1"/>
  <c r="K3709" i="2" s="1"/>
  <c r="M3709" i="2"/>
  <c r="N3709" i="2" s="1"/>
  <c r="M3673" i="2"/>
  <c r="N3673" i="2" s="1"/>
  <c r="I3673" i="2"/>
  <c r="J3673" i="2" s="1"/>
  <c r="K3673" i="2" s="1"/>
  <c r="M3332" i="2"/>
  <c r="N3332" i="2" s="1"/>
  <c r="I3332" i="2"/>
  <c r="J3332" i="2" s="1"/>
  <c r="K3332" i="2" s="1"/>
  <c r="G3730" i="2"/>
  <c r="I3730" i="2"/>
  <c r="J3730" i="2" s="1"/>
  <c r="K3730" i="2" s="1"/>
  <c r="M3730" i="2"/>
  <c r="N3730" i="2" s="1"/>
  <c r="I4610" i="2"/>
  <c r="J4610" i="2" s="1"/>
  <c r="K4610" i="2" s="1"/>
  <c r="M4610" i="2"/>
  <c r="N4610" i="2" s="1"/>
  <c r="I4227" i="2"/>
  <c r="J4227" i="2" s="1"/>
  <c r="K4227" i="2" s="1"/>
  <c r="M4227" i="2"/>
  <c r="N4227" i="2" s="1"/>
  <c r="I4191" i="2"/>
  <c r="J4191" i="2" s="1"/>
  <c r="K4191" i="2" s="1"/>
  <c r="M4191" i="2"/>
  <c r="N4191" i="2" s="1"/>
  <c r="I4167" i="2"/>
  <c r="J4167" i="2" s="1"/>
  <c r="K4167" i="2" s="1"/>
  <c r="M4167" i="2"/>
  <c r="N4167" i="2" s="1"/>
  <c r="I4131" i="2"/>
  <c r="J4131" i="2" s="1"/>
  <c r="K4131" i="2" s="1"/>
  <c r="M4131" i="2"/>
  <c r="N4131" i="2" s="1"/>
  <c r="M4095" i="2"/>
  <c r="N4095" i="2" s="1"/>
  <c r="I4095" i="2"/>
  <c r="J4095" i="2" s="1"/>
  <c r="K4095" i="2" s="1"/>
  <c r="M4640" i="2"/>
  <c r="N4640" i="2" s="1"/>
  <c r="I4640" i="2"/>
  <c r="J4640" i="2" s="1"/>
  <c r="K4640" i="2" s="1"/>
  <c r="M5388" i="2"/>
  <c r="N5388" i="2" s="1"/>
  <c r="I5388" i="2"/>
  <c r="J5388" i="2" s="1"/>
  <c r="K5388" i="2" s="1"/>
  <c r="I5352" i="2"/>
  <c r="J5352" i="2" s="1"/>
  <c r="K5352" i="2" s="1"/>
  <c r="M5352" i="2"/>
  <c r="N5352" i="2" s="1"/>
  <c r="M5316" i="2"/>
  <c r="N5316" i="2" s="1"/>
  <c r="I5316" i="2"/>
  <c r="J5316" i="2" s="1"/>
  <c r="K5316" i="2" s="1"/>
  <c r="I5280" i="2"/>
  <c r="J5280" i="2" s="1"/>
  <c r="K5280" i="2" s="1"/>
  <c r="M5280" i="2"/>
  <c r="N5280" i="2" s="1"/>
  <c r="M4703" i="2"/>
  <c r="N4703" i="2" s="1"/>
  <c r="I4703" i="2"/>
  <c r="J4703" i="2" s="1"/>
  <c r="K4703" i="2" s="1"/>
  <c r="M4667" i="2"/>
  <c r="N4667" i="2" s="1"/>
  <c r="I4667" i="2"/>
  <c r="J4667" i="2" s="1"/>
  <c r="K4667" i="2" s="1"/>
  <c r="M6218" i="2"/>
  <c r="N6218" i="2" s="1"/>
  <c r="I6218" i="2"/>
  <c r="J6218" i="2" s="1"/>
  <c r="K6218" i="2" s="1"/>
  <c r="G5785" i="2"/>
  <c r="M5785" i="2"/>
  <c r="N5785" i="2" s="1"/>
  <c r="I5785" i="2"/>
  <c r="J5785" i="2" s="1"/>
  <c r="K5785" i="2" s="1"/>
  <c r="M5749" i="2"/>
  <c r="N5749" i="2" s="1"/>
  <c r="I5749" i="2"/>
  <c r="J5749" i="2" s="1"/>
  <c r="K5749" i="2" s="1"/>
  <c r="M5425" i="2"/>
  <c r="N5425" i="2" s="1"/>
  <c r="I5425" i="2"/>
  <c r="J5425" i="2" s="1"/>
  <c r="K5425" i="2" s="1"/>
  <c r="G6308" i="2"/>
  <c r="M6308" i="2"/>
  <c r="N6308" i="2" s="1"/>
  <c r="I6308" i="2"/>
  <c r="J6308" i="2" s="1"/>
  <c r="K6308" i="2" s="1"/>
  <c r="M6284" i="2"/>
  <c r="N6284" i="2" s="1"/>
  <c r="I6284" i="2"/>
  <c r="J6284" i="2" s="1"/>
  <c r="K6284" i="2" s="1"/>
  <c r="M6248" i="2"/>
  <c r="N6248" i="2" s="1"/>
  <c r="I6248" i="2"/>
  <c r="J6248" i="2" s="1"/>
  <c r="K6248" i="2" s="1"/>
  <c r="G6332" i="2"/>
  <c r="I6332" i="2"/>
  <c r="J6332" i="2" s="1"/>
  <c r="K6332" i="2" s="1"/>
  <c r="M6332" i="2"/>
  <c r="N6332" i="2" s="1"/>
  <c r="I6398" i="2"/>
  <c r="J6398" i="2" s="1"/>
  <c r="K6398" i="2" s="1"/>
  <c r="M6398" i="2"/>
  <c r="N6398" i="2" s="1"/>
  <c r="M6362" i="2"/>
  <c r="N6362" i="2" s="1"/>
  <c r="I6362" i="2"/>
  <c r="J6362" i="2" s="1"/>
  <c r="K6362" i="2" s="1"/>
  <c r="G71" i="2"/>
  <c r="I71" i="2"/>
  <c r="J71" i="2" s="1"/>
  <c r="K71" i="2" s="1"/>
  <c r="M71" i="2"/>
  <c r="N71" i="2" s="1"/>
  <c r="M35" i="2"/>
  <c r="N35" i="2" s="1"/>
  <c r="I35" i="2"/>
  <c r="J35" i="2" s="1"/>
  <c r="K35" i="2" s="1"/>
  <c r="M11" i="2"/>
  <c r="N11" i="2" s="1"/>
  <c r="I11" i="2"/>
  <c r="J11" i="2" s="1"/>
  <c r="K11" i="2" s="1"/>
  <c r="G124" i="2"/>
  <c r="I124" i="2"/>
  <c r="J124" i="2" s="1"/>
  <c r="K124" i="2" s="1"/>
  <c r="M124" i="2"/>
  <c r="N124" i="2" s="1"/>
  <c r="G100" i="2"/>
  <c r="M100" i="2"/>
  <c r="N100" i="2" s="1"/>
  <c r="I100" i="2"/>
  <c r="J100" i="2" s="1"/>
  <c r="K100" i="2" s="1"/>
  <c r="I463" i="2"/>
  <c r="J463" i="2" s="1"/>
  <c r="K463" i="2" s="1"/>
  <c r="M463" i="2"/>
  <c r="N463" i="2" s="1"/>
  <c r="I439" i="2"/>
  <c r="J439" i="2" s="1"/>
  <c r="K439" i="2" s="1"/>
  <c r="M439" i="2"/>
  <c r="N439" i="2" s="1"/>
  <c r="I403" i="2"/>
  <c r="J403" i="2" s="1"/>
  <c r="K403" i="2" s="1"/>
  <c r="M403" i="2"/>
  <c r="N403" i="2" s="1"/>
  <c r="I367" i="2"/>
  <c r="J367" i="2" s="1"/>
  <c r="K367" i="2" s="1"/>
  <c r="M367" i="2"/>
  <c r="N367" i="2" s="1"/>
  <c r="I331" i="2"/>
  <c r="J331" i="2" s="1"/>
  <c r="K331" i="2" s="1"/>
  <c r="M331" i="2"/>
  <c r="N331" i="2" s="1"/>
  <c r="I295" i="2"/>
  <c r="J295" i="2" s="1"/>
  <c r="K295" i="2" s="1"/>
  <c r="M295" i="2"/>
  <c r="N295" i="2" s="1"/>
  <c r="I259" i="2"/>
  <c r="J259" i="2" s="1"/>
  <c r="K259" i="2" s="1"/>
  <c r="M259" i="2"/>
  <c r="N259" i="2" s="1"/>
  <c r="G223" i="2"/>
  <c r="I223" i="2"/>
  <c r="J223" i="2" s="1"/>
  <c r="K223" i="2" s="1"/>
  <c r="M223" i="2"/>
  <c r="N223" i="2" s="1"/>
  <c r="H187" i="2"/>
  <c r="I187" i="2"/>
  <c r="J187" i="2" s="1"/>
  <c r="K187" i="2" s="1"/>
  <c r="M187" i="2"/>
  <c r="N187" i="2" s="1"/>
  <c r="M151" i="2"/>
  <c r="N151" i="2" s="1"/>
  <c r="I151" i="2"/>
  <c r="J151" i="2" s="1"/>
  <c r="K151" i="2" s="1"/>
  <c r="G949" i="2"/>
  <c r="I949" i="2"/>
  <c r="J949" i="2" s="1"/>
  <c r="K949" i="2" s="1"/>
  <c r="M949" i="2"/>
  <c r="N949" i="2" s="1"/>
  <c r="G512" i="2"/>
  <c r="I512" i="2"/>
  <c r="J512" i="2" s="1"/>
  <c r="K512" i="2" s="1"/>
  <c r="M512" i="2"/>
  <c r="N512" i="2" s="1"/>
  <c r="G6916" i="2"/>
  <c r="I6916" i="2"/>
  <c r="J6916" i="2" s="1"/>
  <c r="K6916" i="2" s="1"/>
  <c r="M6916" i="2"/>
  <c r="N6916" i="2" s="1"/>
  <c r="G970" i="2"/>
  <c r="I970" i="2"/>
  <c r="J970" i="2" s="1"/>
  <c r="K970" i="2" s="1"/>
  <c r="M970" i="2"/>
  <c r="N970" i="2" s="1"/>
  <c r="G1409" i="2"/>
  <c r="M1409" i="2"/>
  <c r="N1409" i="2" s="1"/>
  <c r="I1409" i="2"/>
  <c r="J1409" i="2" s="1"/>
  <c r="K1409" i="2" s="1"/>
  <c r="G3046" i="2"/>
  <c r="I3046" i="2"/>
  <c r="J3046" i="2" s="1"/>
  <c r="K3046" i="2" s="1"/>
  <c r="M3046" i="2"/>
  <c r="N3046" i="2" s="1"/>
  <c r="G3010" i="2"/>
  <c r="I3010" i="2"/>
  <c r="J3010" i="2" s="1"/>
  <c r="K3010" i="2" s="1"/>
  <c r="M3010" i="2"/>
  <c r="N3010" i="2" s="1"/>
  <c r="G2464" i="2"/>
  <c r="I2464" i="2"/>
  <c r="J2464" i="2" s="1"/>
  <c r="K2464" i="2" s="1"/>
  <c r="M2464" i="2"/>
  <c r="N2464" i="2" s="1"/>
  <c r="G2428" i="2"/>
  <c r="I2428" i="2"/>
  <c r="J2428" i="2" s="1"/>
  <c r="K2428" i="2" s="1"/>
  <c r="M2428" i="2"/>
  <c r="N2428" i="2" s="1"/>
  <c r="G1841" i="2"/>
  <c r="I1841" i="2"/>
  <c r="J1841" i="2" s="1"/>
  <c r="K1841" i="2" s="1"/>
  <c r="M1841" i="2"/>
  <c r="N1841" i="2" s="1"/>
  <c r="G1829" i="2"/>
  <c r="I1829" i="2"/>
  <c r="J1829" i="2" s="1"/>
  <c r="K1829" i="2" s="1"/>
  <c r="M1829" i="2"/>
  <c r="N1829" i="2" s="1"/>
  <c r="G1446" i="2"/>
  <c r="I1446" i="2"/>
  <c r="J1446" i="2" s="1"/>
  <c r="K1446" i="2" s="1"/>
  <c r="M1446" i="2"/>
  <c r="N1446" i="2" s="1"/>
  <c r="G1422" i="2"/>
  <c r="I1422" i="2"/>
  <c r="J1422" i="2" s="1"/>
  <c r="K1422" i="2" s="1"/>
  <c r="M1422" i="2"/>
  <c r="N1422" i="2" s="1"/>
  <c r="G3163" i="2"/>
  <c r="M3163" i="2"/>
  <c r="N3163" i="2" s="1"/>
  <c r="I3163" i="2"/>
  <c r="J3163" i="2" s="1"/>
  <c r="K3163" i="2" s="1"/>
  <c r="G3139" i="2"/>
  <c r="I3139" i="2"/>
  <c r="J3139" i="2" s="1"/>
  <c r="K3139" i="2" s="1"/>
  <c r="M3139" i="2"/>
  <c r="N3139" i="2" s="1"/>
  <c r="G3103" i="2"/>
  <c r="I3103" i="2"/>
  <c r="J3103" i="2" s="1"/>
  <c r="K3103" i="2" s="1"/>
  <c r="M3103" i="2"/>
  <c r="N3103" i="2" s="1"/>
  <c r="G3067" i="2"/>
  <c r="M3067" i="2"/>
  <c r="N3067" i="2" s="1"/>
  <c r="I3067" i="2"/>
  <c r="J3067" i="2" s="1"/>
  <c r="K3067" i="2" s="1"/>
  <c r="G3212" i="2"/>
  <c r="I3212" i="2"/>
  <c r="J3212" i="2" s="1"/>
  <c r="K3212" i="2" s="1"/>
  <c r="M3212" i="2"/>
  <c r="N3212" i="2" s="1"/>
  <c r="G3176" i="2"/>
  <c r="M3176" i="2"/>
  <c r="N3176" i="2" s="1"/>
  <c r="I3176" i="2"/>
  <c r="J3176" i="2" s="1"/>
  <c r="K3176" i="2" s="1"/>
  <c r="G3285" i="2"/>
  <c r="M3285" i="2"/>
  <c r="N3285" i="2" s="1"/>
  <c r="I3285" i="2"/>
  <c r="J3285" i="2" s="1"/>
  <c r="K3285" i="2" s="1"/>
  <c r="G3249" i="2"/>
  <c r="M3249" i="2"/>
  <c r="N3249" i="2" s="1"/>
  <c r="I3249" i="2"/>
  <c r="J3249" i="2" s="1"/>
  <c r="K3249" i="2" s="1"/>
  <c r="I3708" i="2"/>
  <c r="J3708" i="2" s="1"/>
  <c r="K3708" i="2" s="1"/>
  <c r="M3708" i="2"/>
  <c r="N3708" i="2" s="1"/>
  <c r="I3672" i="2"/>
  <c r="J3672" i="2" s="1"/>
  <c r="K3672" i="2" s="1"/>
  <c r="M3672" i="2"/>
  <c r="N3672" i="2" s="1"/>
  <c r="G3712" i="2"/>
  <c r="I3712" i="2"/>
  <c r="J3712" i="2" s="1"/>
  <c r="K3712" i="2" s="1"/>
  <c r="M3712" i="2"/>
  <c r="N3712" i="2" s="1"/>
  <c r="I3717" i="2"/>
  <c r="J3717" i="2" s="1"/>
  <c r="K3717" i="2" s="1"/>
  <c r="M3717" i="2"/>
  <c r="N3717" i="2" s="1"/>
  <c r="M4597" i="2"/>
  <c r="N4597" i="2" s="1"/>
  <c r="I4597" i="2"/>
  <c r="J4597" i="2" s="1"/>
  <c r="K4597" i="2" s="1"/>
  <c r="M4214" i="2"/>
  <c r="N4214" i="2" s="1"/>
  <c r="I4214" i="2"/>
  <c r="J4214" i="2" s="1"/>
  <c r="K4214" i="2" s="1"/>
  <c r="M4178" i="2"/>
  <c r="N4178" i="2" s="1"/>
  <c r="I4178" i="2"/>
  <c r="J4178" i="2" s="1"/>
  <c r="K4178" i="2" s="1"/>
  <c r="M4142" i="2"/>
  <c r="N4142" i="2" s="1"/>
  <c r="I4142" i="2"/>
  <c r="J4142" i="2" s="1"/>
  <c r="K4142" i="2" s="1"/>
  <c r="M4118" i="2"/>
  <c r="N4118" i="2" s="1"/>
  <c r="I4118" i="2"/>
  <c r="J4118" i="2" s="1"/>
  <c r="K4118" i="2" s="1"/>
  <c r="I3774" i="2"/>
  <c r="J3774" i="2" s="1"/>
  <c r="K3774" i="2" s="1"/>
  <c r="M3774" i="2"/>
  <c r="N3774" i="2" s="1"/>
  <c r="H4643" i="2"/>
  <c r="M4643" i="2"/>
  <c r="N4643" i="2" s="1"/>
  <c r="I4643" i="2"/>
  <c r="J4643" i="2" s="1"/>
  <c r="K4643" i="2" s="1"/>
  <c r="M5375" i="2"/>
  <c r="N5375" i="2" s="1"/>
  <c r="I5375" i="2"/>
  <c r="J5375" i="2" s="1"/>
  <c r="K5375" i="2" s="1"/>
  <c r="M5339" i="2"/>
  <c r="N5339" i="2" s="1"/>
  <c r="I5339" i="2"/>
  <c r="J5339" i="2" s="1"/>
  <c r="K5339" i="2" s="1"/>
  <c r="H5303" i="2"/>
  <c r="M5303" i="2"/>
  <c r="N5303" i="2" s="1"/>
  <c r="I5303" i="2"/>
  <c r="J5303" i="2" s="1"/>
  <c r="K5303" i="2" s="1"/>
  <c r="I4726" i="2"/>
  <c r="J4726" i="2" s="1"/>
  <c r="K4726" i="2" s="1"/>
  <c r="M4726" i="2"/>
  <c r="N4726" i="2" s="1"/>
  <c r="G4702" i="2"/>
  <c r="I4702" i="2"/>
  <c r="J4702" i="2" s="1"/>
  <c r="K4702" i="2" s="1"/>
  <c r="M4702" i="2"/>
  <c r="N4702" i="2" s="1"/>
  <c r="M4666" i="2"/>
  <c r="N4666" i="2" s="1"/>
  <c r="I4666" i="2"/>
  <c r="J4666" i="2" s="1"/>
  <c r="K4666" i="2" s="1"/>
  <c r="I6217" i="2"/>
  <c r="J6217" i="2" s="1"/>
  <c r="K6217" i="2" s="1"/>
  <c r="M6217" i="2"/>
  <c r="N6217" i="2" s="1"/>
  <c r="G5784" i="2"/>
  <c r="M5784" i="2"/>
  <c r="N5784" i="2" s="1"/>
  <c r="I5784" i="2"/>
  <c r="J5784" i="2" s="1"/>
  <c r="K5784" i="2" s="1"/>
  <c r="I5748" i="2"/>
  <c r="J5748" i="2" s="1"/>
  <c r="K5748" i="2" s="1"/>
  <c r="M5748" i="2"/>
  <c r="N5748" i="2" s="1"/>
  <c r="M5436" i="2"/>
  <c r="N5436" i="2" s="1"/>
  <c r="I5436" i="2"/>
  <c r="J5436" i="2" s="1"/>
  <c r="K5436" i="2" s="1"/>
  <c r="H6319" i="2"/>
  <c r="I6319" i="2"/>
  <c r="J6319" i="2" s="1"/>
  <c r="K6319" i="2" s="1"/>
  <c r="M6319" i="2"/>
  <c r="N6319" i="2" s="1"/>
  <c r="I6247" i="2"/>
  <c r="J6247" i="2" s="1"/>
  <c r="K6247" i="2" s="1"/>
  <c r="M6247" i="2"/>
  <c r="N6247" i="2" s="1"/>
  <c r="G474" i="2"/>
  <c r="I474" i="2"/>
  <c r="J474" i="2" s="1"/>
  <c r="K474" i="2" s="1"/>
  <c r="H450" i="2"/>
  <c r="I450" i="2"/>
  <c r="J450" i="2" s="1"/>
  <c r="K450" i="2" s="1"/>
  <c r="G426" i="2"/>
  <c r="I426" i="2"/>
  <c r="J426" i="2" s="1"/>
  <c r="K426" i="2" s="1"/>
  <c r="M426" i="2"/>
  <c r="N426" i="2" s="1"/>
  <c r="H414" i="2"/>
  <c r="M414" i="2"/>
  <c r="N414" i="2" s="1"/>
  <c r="I342" i="2"/>
  <c r="J342" i="2" s="1"/>
  <c r="K342" i="2" s="1"/>
  <c r="M342" i="2"/>
  <c r="N342" i="2" s="1"/>
  <c r="I318" i="2"/>
  <c r="J318" i="2" s="1"/>
  <c r="K318" i="2" s="1"/>
  <c r="M318" i="2"/>
  <c r="N318" i="2" s="1"/>
  <c r="I462" i="2"/>
  <c r="J462" i="2" s="1"/>
  <c r="K462" i="2" s="1"/>
  <c r="G962" i="2"/>
  <c r="I962" i="2"/>
  <c r="J962" i="2" s="1"/>
  <c r="K962" i="2" s="1"/>
  <c r="M962" i="2"/>
  <c r="N962" i="2" s="1"/>
  <c r="G525" i="2"/>
  <c r="I525" i="2"/>
  <c r="J525" i="2" s="1"/>
  <c r="K525" i="2" s="1"/>
  <c r="M525" i="2"/>
  <c r="N525" i="2" s="1"/>
  <c r="G6929" i="2"/>
  <c r="I6929" i="2"/>
  <c r="J6929" i="2" s="1"/>
  <c r="K6929" i="2" s="1"/>
  <c r="M6929" i="2"/>
  <c r="N6929" i="2" s="1"/>
  <c r="G1378" i="2"/>
  <c r="I1378" i="2"/>
  <c r="J1378" i="2" s="1"/>
  <c r="K1378" i="2" s="1"/>
  <c r="M1378" i="2"/>
  <c r="N1378" i="2" s="1"/>
  <c r="G1398" i="2"/>
  <c r="I1398" i="2"/>
  <c r="J1398" i="2" s="1"/>
  <c r="K1398" i="2" s="1"/>
  <c r="M1398" i="2"/>
  <c r="N1398" i="2" s="1"/>
  <c r="H3035" i="2"/>
  <c r="M3035" i="2"/>
  <c r="N3035" i="2" s="1"/>
  <c r="I3035" i="2"/>
  <c r="J3035" i="2" s="1"/>
  <c r="K3035" i="2" s="1"/>
  <c r="H2477" i="2"/>
  <c r="M2477" i="2"/>
  <c r="N2477" i="2" s="1"/>
  <c r="I2477" i="2"/>
  <c r="J2477" i="2" s="1"/>
  <c r="K2477" i="2" s="1"/>
  <c r="H2429" i="2"/>
  <c r="M2429" i="2"/>
  <c r="N2429" i="2" s="1"/>
  <c r="I2429" i="2"/>
  <c r="J2429" i="2" s="1"/>
  <c r="K2429" i="2" s="1"/>
  <c r="G1842" i="2"/>
  <c r="I1842" i="2"/>
  <c r="J1842" i="2" s="1"/>
  <c r="K1842" i="2" s="1"/>
  <c r="M1842" i="2"/>
  <c r="N1842" i="2" s="1"/>
  <c r="H1806" i="2"/>
  <c r="I1806" i="2"/>
  <c r="J1806" i="2" s="1"/>
  <c r="K1806" i="2" s="1"/>
  <c r="M1806" i="2"/>
  <c r="N1806" i="2" s="1"/>
  <c r="H1435" i="2"/>
  <c r="I1435" i="2"/>
  <c r="J1435" i="2" s="1"/>
  <c r="K1435" i="2" s="1"/>
  <c r="M1435" i="2"/>
  <c r="N1435" i="2" s="1"/>
  <c r="G3140" i="2"/>
  <c r="M3140" i="2"/>
  <c r="N3140" i="2" s="1"/>
  <c r="I3140" i="2"/>
  <c r="J3140" i="2" s="1"/>
  <c r="K3140" i="2" s="1"/>
  <c r="G3104" i="2"/>
  <c r="I3104" i="2"/>
  <c r="J3104" i="2" s="1"/>
  <c r="K3104" i="2" s="1"/>
  <c r="M3104" i="2"/>
  <c r="N3104" i="2" s="1"/>
  <c r="G3068" i="2"/>
  <c r="M3068" i="2"/>
  <c r="N3068" i="2" s="1"/>
  <c r="I3068" i="2"/>
  <c r="J3068" i="2" s="1"/>
  <c r="K3068" i="2" s="1"/>
  <c r="G3213" i="2"/>
  <c r="M3213" i="2"/>
  <c r="N3213" i="2" s="1"/>
  <c r="I3213" i="2"/>
  <c r="J3213" i="2" s="1"/>
  <c r="K3213" i="2" s="1"/>
  <c r="G3177" i="2"/>
  <c r="I3177" i="2"/>
  <c r="J3177" i="2" s="1"/>
  <c r="K3177" i="2" s="1"/>
  <c r="M3177" i="2"/>
  <c r="N3177" i="2" s="1"/>
  <c r="G3286" i="2"/>
  <c r="I3286" i="2"/>
  <c r="J3286" i="2" s="1"/>
  <c r="K3286" i="2" s="1"/>
  <c r="M3286" i="2"/>
  <c r="N3286" i="2" s="1"/>
  <c r="G3250" i="2"/>
  <c r="I3250" i="2"/>
  <c r="J3250" i="2" s="1"/>
  <c r="K3250" i="2" s="1"/>
  <c r="M3250" i="2"/>
  <c r="N3250" i="2" s="1"/>
  <c r="M3697" i="2"/>
  <c r="N3697" i="2" s="1"/>
  <c r="I3697" i="2"/>
  <c r="J3697" i="2" s="1"/>
  <c r="K3697" i="2" s="1"/>
  <c r="M3661" i="2"/>
  <c r="N3661" i="2" s="1"/>
  <c r="I3661" i="2"/>
  <c r="J3661" i="2" s="1"/>
  <c r="K3661" i="2" s="1"/>
  <c r="M3320" i="2"/>
  <c r="N3320" i="2" s="1"/>
  <c r="I3320" i="2"/>
  <c r="J3320" i="2" s="1"/>
  <c r="K3320" i="2" s="1"/>
  <c r="I3718" i="2"/>
  <c r="J3718" i="2" s="1"/>
  <c r="K3718" i="2" s="1"/>
  <c r="M3718" i="2"/>
  <c r="N3718" i="2" s="1"/>
  <c r="I4598" i="2"/>
  <c r="J4598" i="2" s="1"/>
  <c r="K4598" i="2" s="1"/>
  <c r="M4598" i="2"/>
  <c r="N4598" i="2" s="1"/>
  <c r="M4215" i="2"/>
  <c r="N4215" i="2" s="1"/>
  <c r="I4215" i="2"/>
  <c r="J4215" i="2" s="1"/>
  <c r="K4215" i="2" s="1"/>
  <c r="I4179" i="2"/>
  <c r="J4179" i="2" s="1"/>
  <c r="K4179" i="2" s="1"/>
  <c r="M4179" i="2"/>
  <c r="N4179" i="2" s="1"/>
  <c r="I4143" i="2"/>
  <c r="J4143" i="2" s="1"/>
  <c r="K4143" i="2" s="1"/>
  <c r="M4143" i="2"/>
  <c r="N4143" i="2" s="1"/>
  <c r="I4107" i="2"/>
  <c r="J4107" i="2" s="1"/>
  <c r="K4107" i="2" s="1"/>
  <c r="M4107" i="2"/>
  <c r="N4107" i="2" s="1"/>
  <c r="M3763" i="2"/>
  <c r="N3763" i="2" s="1"/>
  <c r="I3763" i="2"/>
  <c r="J3763" i="2" s="1"/>
  <c r="K3763" i="2" s="1"/>
  <c r="G5400" i="2"/>
  <c r="M5400" i="2"/>
  <c r="N5400" i="2" s="1"/>
  <c r="I5400" i="2"/>
  <c r="J5400" i="2" s="1"/>
  <c r="K5400" i="2" s="1"/>
  <c r="M5364" i="2"/>
  <c r="N5364" i="2" s="1"/>
  <c r="I5364" i="2"/>
  <c r="J5364" i="2" s="1"/>
  <c r="K5364" i="2" s="1"/>
  <c r="I5328" i="2"/>
  <c r="J5328" i="2" s="1"/>
  <c r="K5328" i="2" s="1"/>
  <c r="M5328" i="2"/>
  <c r="N5328" i="2" s="1"/>
  <c r="M5292" i="2"/>
  <c r="N5292" i="2" s="1"/>
  <c r="I5292" i="2"/>
  <c r="J5292" i="2" s="1"/>
  <c r="K5292" i="2" s="1"/>
  <c r="I4715" i="2"/>
  <c r="J4715" i="2" s="1"/>
  <c r="K4715" i="2" s="1"/>
  <c r="M4715" i="2"/>
  <c r="N4715" i="2" s="1"/>
  <c r="M4679" i="2"/>
  <c r="N4679" i="2" s="1"/>
  <c r="I4679" i="2"/>
  <c r="J4679" i="2" s="1"/>
  <c r="K4679" i="2" s="1"/>
  <c r="M5411" i="2"/>
  <c r="N5411" i="2" s="1"/>
  <c r="I5411" i="2"/>
  <c r="J5411" i="2" s="1"/>
  <c r="K5411" i="2" s="1"/>
  <c r="M5797" i="2"/>
  <c r="N5797" i="2" s="1"/>
  <c r="I5797" i="2"/>
  <c r="J5797" i="2" s="1"/>
  <c r="K5797" i="2" s="1"/>
  <c r="M5761" i="2"/>
  <c r="N5761" i="2" s="1"/>
  <c r="I5761" i="2"/>
  <c r="J5761" i="2" s="1"/>
  <c r="K5761" i="2" s="1"/>
  <c r="H5449" i="2"/>
  <c r="M5449" i="2"/>
  <c r="N5449" i="2" s="1"/>
  <c r="I5449" i="2"/>
  <c r="J5449" i="2" s="1"/>
  <c r="K5449" i="2" s="1"/>
  <c r="G6320" i="2"/>
  <c r="M6320" i="2"/>
  <c r="N6320" i="2" s="1"/>
  <c r="I6320" i="2"/>
  <c r="J6320" i="2" s="1"/>
  <c r="K6320" i="2" s="1"/>
  <c r="M6272" i="2"/>
  <c r="N6272" i="2" s="1"/>
  <c r="I6272" i="2"/>
  <c r="J6272" i="2" s="1"/>
  <c r="K6272" i="2" s="1"/>
  <c r="H6344" i="2"/>
  <c r="I6344" i="2"/>
  <c r="J6344" i="2" s="1"/>
  <c r="K6344" i="2" s="1"/>
  <c r="M6344" i="2"/>
  <c r="N6344" i="2" s="1"/>
  <c r="M6386" i="2"/>
  <c r="N6386" i="2" s="1"/>
  <c r="I6386" i="2"/>
  <c r="J6386" i="2" s="1"/>
  <c r="K6386" i="2" s="1"/>
  <c r="H59" i="2"/>
  <c r="M59" i="2"/>
  <c r="N59" i="2" s="1"/>
  <c r="I59" i="2"/>
  <c r="J59" i="2" s="1"/>
  <c r="K59" i="2" s="1"/>
  <c r="I391" i="2"/>
  <c r="J391" i="2" s="1"/>
  <c r="K391" i="2" s="1"/>
  <c r="M391" i="2"/>
  <c r="N391" i="2" s="1"/>
  <c r="I355" i="2"/>
  <c r="J355" i="2" s="1"/>
  <c r="K355" i="2" s="1"/>
  <c r="M355" i="2"/>
  <c r="N355" i="2" s="1"/>
  <c r="I319" i="2"/>
  <c r="J319" i="2" s="1"/>
  <c r="K319" i="2" s="1"/>
  <c r="M319" i="2"/>
  <c r="N319" i="2" s="1"/>
  <c r="I283" i="2"/>
  <c r="J283" i="2" s="1"/>
  <c r="K283" i="2" s="1"/>
  <c r="M283" i="2"/>
  <c r="N283" i="2" s="1"/>
  <c r="I247" i="2"/>
  <c r="J247" i="2" s="1"/>
  <c r="K247" i="2" s="1"/>
  <c r="M247" i="2"/>
  <c r="N247" i="2" s="1"/>
  <c r="G211" i="2"/>
  <c r="I211" i="2"/>
  <c r="J211" i="2" s="1"/>
  <c r="K211" i="2" s="1"/>
  <c r="M211" i="2"/>
  <c r="N211" i="2" s="1"/>
  <c r="M175" i="2"/>
  <c r="N175" i="2" s="1"/>
  <c r="I175" i="2"/>
  <c r="J175" i="2" s="1"/>
  <c r="K175" i="2" s="1"/>
  <c r="H139" i="2"/>
  <c r="M139" i="2"/>
  <c r="N139" i="2" s="1"/>
  <c r="I139" i="2"/>
  <c r="J139" i="2" s="1"/>
  <c r="K139" i="2" s="1"/>
  <c r="G961" i="2"/>
  <c r="I961" i="2"/>
  <c r="J961" i="2" s="1"/>
  <c r="K961" i="2" s="1"/>
  <c r="M961" i="2"/>
  <c r="N961" i="2" s="1"/>
  <c r="G524" i="2"/>
  <c r="I524" i="2"/>
  <c r="J524" i="2" s="1"/>
  <c r="K524" i="2" s="1"/>
  <c r="M524" i="2"/>
  <c r="N524" i="2" s="1"/>
  <c r="G6928" i="2"/>
  <c r="I6928" i="2"/>
  <c r="J6928" i="2" s="1"/>
  <c r="K6928" i="2" s="1"/>
  <c r="M6928" i="2"/>
  <c r="N6928" i="2" s="1"/>
  <c r="G6904" i="2"/>
  <c r="I6904" i="2"/>
  <c r="J6904" i="2" s="1"/>
  <c r="K6904" i="2" s="1"/>
  <c r="M6904" i="2"/>
  <c r="N6904" i="2" s="1"/>
  <c r="G1397" i="2"/>
  <c r="I1397" i="2"/>
  <c r="J1397" i="2" s="1"/>
  <c r="K1397" i="2" s="1"/>
  <c r="M1397" i="2"/>
  <c r="N1397" i="2" s="1"/>
  <c r="G3034" i="2"/>
  <c r="I3034" i="2"/>
  <c r="J3034" i="2" s="1"/>
  <c r="K3034" i="2" s="1"/>
  <c r="M3034" i="2"/>
  <c r="N3034" i="2" s="1"/>
  <c r="G2998" i="2"/>
  <c r="I2998" i="2"/>
  <c r="J2998" i="2" s="1"/>
  <c r="K2998" i="2" s="1"/>
  <c r="M2998" i="2"/>
  <c r="N2998" i="2" s="1"/>
  <c r="G2452" i="2"/>
  <c r="I2452" i="2"/>
  <c r="J2452" i="2" s="1"/>
  <c r="K2452" i="2" s="1"/>
  <c r="M2452" i="2"/>
  <c r="N2452" i="2" s="1"/>
  <c r="G2416" i="2"/>
  <c r="I2416" i="2"/>
  <c r="J2416" i="2" s="1"/>
  <c r="K2416" i="2" s="1"/>
  <c r="M2416" i="2"/>
  <c r="N2416" i="2" s="1"/>
  <c r="G1817" i="2"/>
  <c r="I1817" i="2"/>
  <c r="J1817" i="2" s="1"/>
  <c r="K1817" i="2" s="1"/>
  <c r="M1817" i="2"/>
  <c r="N1817" i="2" s="1"/>
  <c r="G1434" i="2"/>
  <c r="M1434" i="2"/>
  <c r="N1434" i="2" s="1"/>
  <c r="I1434" i="2"/>
  <c r="J1434" i="2" s="1"/>
  <c r="K1434" i="2" s="1"/>
  <c r="G3151" i="2"/>
  <c r="I3151" i="2"/>
  <c r="J3151" i="2" s="1"/>
  <c r="K3151" i="2" s="1"/>
  <c r="M3151" i="2"/>
  <c r="N3151" i="2" s="1"/>
  <c r="G3115" i="2"/>
  <c r="I3115" i="2"/>
  <c r="J3115" i="2" s="1"/>
  <c r="K3115" i="2" s="1"/>
  <c r="M3115" i="2"/>
  <c r="N3115" i="2" s="1"/>
  <c r="G3079" i="2"/>
  <c r="M3079" i="2"/>
  <c r="N3079" i="2" s="1"/>
  <c r="I3079" i="2"/>
  <c r="J3079" i="2" s="1"/>
  <c r="K3079" i="2" s="1"/>
  <c r="G3200" i="2"/>
  <c r="M3200" i="2"/>
  <c r="N3200" i="2" s="1"/>
  <c r="I3200" i="2"/>
  <c r="J3200" i="2" s="1"/>
  <c r="K3200" i="2" s="1"/>
  <c r="G3309" i="2"/>
  <c r="M3309" i="2"/>
  <c r="N3309" i="2" s="1"/>
  <c r="I3309" i="2"/>
  <c r="J3309" i="2" s="1"/>
  <c r="K3309" i="2" s="1"/>
  <c r="G3273" i="2"/>
  <c r="M3273" i="2"/>
  <c r="N3273" i="2" s="1"/>
  <c r="I3273" i="2"/>
  <c r="J3273" i="2" s="1"/>
  <c r="K3273" i="2" s="1"/>
  <c r="G3237" i="2"/>
  <c r="M3237" i="2"/>
  <c r="N3237" i="2" s="1"/>
  <c r="I3237" i="2"/>
  <c r="J3237" i="2" s="1"/>
  <c r="K3237" i="2" s="1"/>
  <c r="I3684" i="2"/>
  <c r="J3684" i="2" s="1"/>
  <c r="K3684" i="2" s="1"/>
  <c r="M3684" i="2"/>
  <c r="N3684" i="2" s="1"/>
  <c r="I3660" i="2"/>
  <c r="J3660" i="2" s="1"/>
  <c r="K3660" i="2" s="1"/>
  <c r="M3660" i="2"/>
  <c r="N3660" i="2" s="1"/>
  <c r="M3331" i="2"/>
  <c r="N3331" i="2" s="1"/>
  <c r="I3331" i="2"/>
  <c r="J3331" i="2" s="1"/>
  <c r="K3331" i="2" s="1"/>
  <c r="M3729" i="2"/>
  <c r="N3729" i="2" s="1"/>
  <c r="I3729" i="2"/>
  <c r="J3729" i="2" s="1"/>
  <c r="K3729" i="2" s="1"/>
  <c r="M4609" i="2"/>
  <c r="N4609" i="2" s="1"/>
  <c r="I4609" i="2"/>
  <c r="J4609" i="2" s="1"/>
  <c r="K4609" i="2" s="1"/>
  <c r="M4226" i="2"/>
  <c r="N4226" i="2" s="1"/>
  <c r="I4226" i="2"/>
  <c r="J4226" i="2" s="1"/>
  <c r="K4226" i="2" s="1"/>
  <c r="M4190" i="2"/>
  <c r="N4190" i="2" s="1"/>
  <c r="I4190" i="2"/>
  <c r="J4190" i="2" s="1"/>
  <c r="K4190" i="2" s="1"/>
  <c r="M4154" i="2"/>
  <c r="N4154" i="2" s="1"/>
  <c r="I4154" i="2"/>
  <c r="J4154" i="2" s="1"/>
  <c r="K4154" i="2" s="1"/>
  <c r="M4130" i="2"/>
  <c r="N4130" i="2" s="1"/>
  <c r="I4130" i="2"/>
  <c r="J4130" i="2" s="1"/>
  <c r="K4130" i="2" s="1"/>
  <c r="I4094" i="2"/>
  <c r="J4094" i="2" s="1"/>
  <c r="K4094" i="2" s="1"/>
  <c r="M4094" i="2"/>
  <c r="N4094" i="2" s="1"/>
  <c r="M4639" i="2"/>
  <c r="N4639" i="2" s="1"/>
  <c r="I4639" i="2"/>
  <c r="J4639" i="2" s="1"/>
  <c r="K4639" i="2" s="1"/>
  <c r="M5387" i="2"/>
  <c r="N5387" i="2" s="1"/>
  <c r="I5387" i="2"/>
  <c r="J5387" i="2" s="1"/>
  <c r="K5387" i="2" s="1"/>
  <c r="M5351" i="2"/>
  <c r="N5351" i="2" s="1"/>
  <c r="I5351" i="2"/>
  <c r="J5351" i="2" s="1"/>
  <c r="K5351" i="2" s="1"/>
  <c r="M5327" i="2"/>
  <c r="N5327" i="2" s="1"/>
  <c r="I5327" i="2"/>
  <c r="J5327" i="2" s="1"/>
  <c r="K5327" i="2" s="1"/>
  <c r="I5291" i="2"/>
  <c r="J5291" i="2" s="1"/>
  <c r="K5291" i="2" s="1"/>
  <c r="M5291" i="2"/>
  <c r="N5291" i="2" s="1"/>
  <c r="M4714" i="2"/>
  <c r="N4714" i="2" s="1"/>
  <c r="I4714" i="2"/>
  <c r="J4714" i="2" s="1"/>
  <c r="K4714" i="2" s="1"/>
  <c r="H4678" i="2"/>
  <c r="M4678" i="2"/>
  <c r="N4678" i="2" s="1"/>
  <c r="I4678" i="2"/>
  <c r="J4678" i="2" s="1"/>
  <c r="K4678" i="2" s="1"/>
  <c r="M4654" i="2"/>
  <c r="N4654" i="2" s="1"/>
  <c r="I4654" i="2"/>
  <c r="J4654" i="2" s="1"/>
  <c r="K4654" i="2" s="1"/>
  <c r="I5808" i="2"/>
  <c r="J5808" i="2" s="1"/>
  <c r="K5808" i="2" s="1"/>
  <c r="M5808" i="2"/>
  <c r="N5808" i="2" s="1"/>
  <c r="G5772" i="2"/>
  <c r="I5772" i="2"/>
  <c r="J5772" i="2" s="1"/>
  <c r="K5772" i="2" s="1"/>
  <c r="M5772" i="2"/>
  <c r="N5772" i="2" s="1"/>
  <c r="M5736" i="2"/>
  <c r="N5736" i="2" s="1"/>
  <c r="I5736" i="2"/>
  <c r="J5736" i="2" s="1"/>
  <c r="K5736" i="2" s="1"/>
  <c r="M5424" i="2"/>
  <c r="N5424" i="2" s="1"/>
  <c r="I5424" i="2"/>
  <c r="J5424" i="2" s="1"/>
  <c r="K5424" i="2" s="1"/>
  <c r="I6307" i="2"/>
  <c r="J6307" i="2" s="1"/>
  <c r="K6307" i="2" s="1"/>
  <c r="M6307" i="2"/>
  <c r="N6307" i="2" s="1"/>
  <c r="H6295" i="2"/>
  <c r="I6295" i="2"/>
  <c r="J6295" i="2" s="1"/>
  <c r="K6295" i="2" s="1"/>
  <c r="M6295" i="2"/>
  <c r="N6295" i="2" s="1"/>
  <c r="I6271" i="2"/>
  <c r="J6271" i="2" s="1"/>
  <c r="K6271" i="2" s="1"/>
  <c r="M6271" i="2"/>
  <c r="N6271" i="2" s="1"/>
  <c r="I6235" i="2"/>
  <c r="J6235" i="2" s="1"/>
  <c r="K6235" i="2" s="1"/>
  <c r="M6235" i="2"/>
  <c r="N6235" i="2" s="1"/>
  <c r="H6331" i="2"/>
  <c r="I6331" i="2"/>
  <c r="J6331" i="2" s="1"/>
  <c r="K6331" i="2" s="1"/>
  <c r="M6331" i="2"/>
  <c r="N6331" i="2" s="1"/>
  <c r="M6397" i="2"/>
  <c r="N6397" i="2" s="1"/>
  <c r="I6397" i="2"/>
  <c r="J6397" i="2" s="1"/>
  <c r="K6397" i="2" s="1"/>
  <c r="I6373" i="2"/>
  <c r="J6373" i="2" s="1"/>
  <c r="K6373" i="2" s="1"/>
  <c r="M6373" i="2"/>
  <c r="N6373" i="2" s="1"/>
  <c r="H82" i="2"/>
  <c r="I82" i="2"/>
  <c r="J82" i="2" s="1"/>
  <c r="K82" i="2" s="1"/>
  <c r="M82" i="2"/>
  <c r="N82" i="2" s="1"/>
  <c r="I34" i="2"/>
  <c r="J34" i="2" s="1"/>
  <c r="K34" i="2" s="1"/>
  <c r="M34" i="2"/>
  <c r="N34" i="2" s="1"/>
  <c r="H402" i="2"/>
  <c r="I402" i="2"/>
  <c r="J402" i="2" s="1"/>
  <c r="K402" i="2" s="1"/>
  <c r="I451" i="2"/>
  <c r="J451" i="2" s="1"/>
  <c r="K451" i="2" s="1"/>
  <c r="N429" i="2"/>
  <c r="I414" i="2"/>
  <c r="J414" i="2" s="1"/>
  <c r="K414" i="2" s="1"/>
  <c r="M390" i="2"/>
  <c r="N390" i="2" s="1"/>
  <c r="M366" i="2"/>
  <c r="N366" i="2" s="1"/>
  <c r="I87" i="2"/>
  <c r="J87" i="2" s="1"/>
  <c r="K87" i="2" s="1"/>
  <c r="G960" i="2"/>
  <c r="I960" i="2"/>
  <c r="J960" i="2" s="1"/>
  <c r="K960" i="2" s="1"/>
  <c r="M960" i="2"/>
  <c r="N960" i="2" s="1"/>
  <c r="G948" i="2"/>
  <c r="M948" i="2"/>
  <c r="N948" i="2" s="1"/>
  <c r="I948" i="2"/>
  <c r="J948" i="2" s="1"/>
  <c r="K948" i="2" s="1"/>
  <c r="G535" i="2"/>
  <c r="I535" i="2"/>
  <c r="J535" i="2" s="1"/>
  <c r="K535" i="2" s="1"/>
  <c r="M535" i="2"/>
  <c r="N535" i="2" s="1"/>
  <c r="G523" i="2"/>
  <c r="M523" i="2"/>
  <c r="N523" i="2" s="1"/>
  <c r="I523" i="2"/>
  <c r="J523" i="2" s="1"/>
  <c r="K523" i="2" s="1"/>
  <c r="G511" i="2"/>
  <c r="I511" i="2"/>
  <c r="J511" i="2" s="1"/>
  <c r="K511" i="2" s="1"/>
  <c r="M511" i="2"/>
  <c r="N511" i="2" s="1"/>
  <c r="G499" i="2"/>
  <c r="M499" i="2"/>
  <c r="N499" i="2" s="1"/>
  <c r="I499" i="2"/>
  <c r="J499" i="2" s="1"/>
  <c r="K499" i="2" s="1"/>
  <c r="G6927" i="2"/>
  <c r="I6927" i="2"/>
  <c r="J6927" i="2" s="1"/>
  <c r="K6927" i="2" s="1"/>
  <c r="M6927" i="2"/>
  <c r="N6927" i="2" s="1"/>
  <c r="H6915" i="2"/>
  <c r="M6915" i="2"/>
  <c r="N6915" i="2" s="1"/>
  <c r="I6915" i="2"/>
  <c r="J6915" i="2" s="1"/>
  <c r="K6915" i="2" s="1"/>
  <c r="G6903" i="2"/>
  <c r="I6903" i="2"/>
  <c r="J6903" i="2" s="1"/>
  <c r="K6903" i="2" s="1"/>
  <c r="M6903" i="2"/>
  <c r="N6903" i="2" s="1"/>
  <c r="G1376" i="2"/>
  <c r="I1376" i="2"/>
  <c r="J1376" i="2" s="1"/>
  <c r="K1376" i="2" s="1"/>
  <c r="M1376" i="2"/>
  <c r="N1376" i="2" s="1"/>
  <c r="H969" i="2"/>
  <c r="I969" i="2"/>
  <c r="J969" i="2" s="1"/>
  <c r="K969" i="2" s="1"/>
  <c r="M969" i="2"/>
  <c r="N969" i="2" s="1"/>
  <c r="G1408" i="2"/>
  <c r="I1408" i="2"/>
  <c r="J1408" i="2" s="1"/>
  <c r="K1408" i="2" s="1"/>
  <c r="M1408" i="2"/>
  <c r="N1408" i="2" s="1"/>
  <c r="H1396" i="2"/>
  <c r="I1396" i="2"/>
  <c r="J1396" i="2" s="1"/>
  <c r="K1396" i="2" s="1"/>
  <c r="M1396" i="2"/>
  <c r="N1396" i="2" s="1"/>
  <c r="H3057" i="2"/>
  <c r="M3057" i="2"/>
  <c r="N3057" i="2" s="1"/>
  <c r="I3057" i="2"/>
  <c r="J3057" i="2" s="1"/>
  <c r="K3057" i="2" s="1"/>
  <c r="H3045" i="2"/>
  <c r="M3045" i="2"/>
  <c r="N3045" i="2" s="1"/>
  <c r="I3045" i="2"/>
  <c r="J3045" i="2" s="1"/>
  <c r="K3045" i="2" s="1"/>
  <c r="G3033" i="2"/>
  <c r="M3033" i="2"/>
  <c r="N3033" i="2" s="1"/>
  <c r="I3033" i="2"/>
  <c r="J3033" i="2" s="1"/>
  <c r="K3033" i="2" s="1"/>
  <c r="H3021" i="2"/>
  <c r="M3021" i="2"/>
  <c r="N3021" i="2" s="1"/>
  <c r="I3021" i="2"/>
  <c r="J3021" i="2" s="1"/>
  <c r="K3021" i="2" s="1"/>
  <c r="H3009" i="2"/>
  <c r="M3009" i="2"/>
  <c r="N3009" i="2" s="1"/>
  <c r="I3009" i="2"/>
  <c r="J3009" i="2" s="1"/>
  <c r="K3009" i="2" s="1"/>
  <c r="G2997" i="2"/>
  <c r="M2997" i="2"/>
  <c r="N2997" i="2" s="1"/>
  <c r="I2997" i="2"/>
  <c r="J2997" i="2" s="1"/>
  <c r="K2997" i="2" s="1"/>
  <c r="G2475" i="2"/>
  <c r="M2475" i="2"/>
  <c r="N2475" i="2" s="1"/>
  <c r="I2475" i="2"/>
  <c r="J2475" i="2" s="1"/>
  <c r="K2475" i="2" s="1"/>
  <c r="H2463" i="2"/>
  <c r="M2463" i="2"/>
  <c r="N2463" i="2" s="1"/>
  <c r="I2463" i="2"/>
  <c r="J2463" i="2" s="1"/>
  <c r="K2463" i="2" s="1"/>
  <c r="H2451" i="2"/>
  <c r="M2451" i="2"/>
  <c r="N2451" i="2" s="1"/>
  <c r="I2451" i="2"/>
  <c r="J2451" i="2" s="1"/>
  <c r="K2451" i="2" s="1"/>
  <c r="G2439" i="2"/>
  <c r="M2439" i="2"/>
  <c r="N2439" i="2" s="1"/>
  <c r="I2439" i="2"/>
  <c r="J2439" i="2" s="1"/>
  <c r="K2439" i="2" s="1"/>
  <c r="G2427" i="2"/>
  <c r="M2427" i="2"/>
  <c r="N2427" i="2" s="1"/>
  <c r="I2427" i="2"/>
  <c r="J2427" i="2" s="1"/>
  <c r="K2427" i="2" s="1"/>
  <c r="H2415" i="2"/>
  <c r="M2415" i="2"/>
  <c r="N2415" i="2" s="1"/>
  <c r="I2415" i="2"/>
  <c r="J2415" i="2" s="1"/>
  <c r="K2415" i="2" s="1"/>
  <c r="H1852" i="2"/>
  <c r="I1852" i="2"/>
  <c r="J1852" i="2" s="1"/>
  <c r="K1852" i="2" s="1"/>
  <c r="M1852" i="2"/>
  <c r="N1852" i="2" s="1"/>
  <c r="G1840" i="2"/>
  <c r="M1840" i="2"/>
  <c r="N1840" i="2" s="1"/>
  <c r="I1840" i="2"/>
  <c r="J1840" i="2" s="1"/>
  <c r="K1840" i="2" s="1"/>
  <c r="G1828" i="2"/>
  <c r="I1828" i="2"/>
  <c r="J1828" i="2" s="1"/>
  <c r="K1828" i="2" s="1"/>
  <c r="M1828" i="2"/>
  <c r="N1828" i="2" s="1"/>
  <c r="H1816" i="2"/>
  <c r="I1816" i="2"/>
  <c r="J1816" i="2" s="1"/>
  <c r="K1816" i="2" s="1"/>
  <c r="M1816" i="2"/>
  <c r="N1816" i="2" s="1"/>
  <c r="H1804" i="2"/>
  <c r="I1804" i="2"/>
  <c r="J1804" i="2" s="1"/>
  <c r="K1804" i="2" s="1"/>
  <c r="M1804" i="2"/>
  <c r="N1804" i="2" s="1"/>
  <c r="H1445" i="2"/>
  <c r="I1445" i="2"/>
  <c r="J1445" i="2" s="1"/>
  <c r="K1445" i="2" s="1"/>
  <c r="M1445" i="2"/>
  <c r="N1445" i="2" s="1"/>
  <c r="G1433" i="2"/>
  <c r="I1433" i="2"/>
  <c r="J1433" i="2" s="1"/>
  <c r="K1433" i="2" s="1"/>
  <c r="M1433" i="2"/>
  <c r="N1433" i="2" s="1"/>
  <c r="H1421" i="2"/>
  <c r="I1421" i="2"/>
  <c r="J1421" i="2" s="1"/>
  <c r="K1421" i="2" s="1"/>
  <c r="M1421" i="2"/>
  <c r="N1421" i="2" s="1"/>
  <c r="G3060" i="2"/>
  <c r="I3060" i="2"/>
  <c r="J3060" i="2" s="1"/>
  <c r="K3060" i="2" s="1"/>
  <c r="M3060" i="2"/>
  <c r="N3060" i="2" s="1"/>
  <c r="G3162" i="2"/>
  <c r="I3162" i="2"/>
  <c r="J3162" i="2" s="1"/>
  <c r="K3162" i="2" s="1"/>
  <c r="M3162" i="2"/>
  <c r="N3162" i="2" s="1"/>
  <c r="G3150" i="2"/>
  <c r="M3150" i="2"/>
  <c r="N3150" i="2" s="1"/>
  <c r="I3150" i="2"/>
  <c r="J3150" i="2" s="1"/>
  <c r="K3150" i="2" s="1"/>
  <c r="G3138" i="2"/>
  <c r="M3138" i="2"/>
  <c r="N3138" i="2" s="1"/>
  <c r="I3138" i="2"/>
  <c r="J3138" i="2" s="1"/>
  <c r="K3138" i="2" s="1"/>
  <c r="G3126" i="2"/>
  <c r="M3126" i="2"/>
  <c r="N3126" i="2" s="1"/>
  <c r="I3126" i="2"/>
  <c r="J3126" i="2" s="1"/>
  <c r="K3126" i="2" s="1"/>
  <c r="G3114" i="2"/>
  <c r="I3114" i="2"/>
  <c r="J3114" i="2" s="1"/>
  <c r="K3114" i="2" s="1"/>
  <c r="M3114" i="2"/>
  <c r="N3114" i="2" s="1"/>
  <c r="G3102" i="2"/>
  <c r="I3102" i="2"/>
  <c r="J3102" i="2" s="1"/>
  <c r="K3102" i="2" s="1"/>
  <c r="M3102" i="2"/>
  <c r="N3102" i="2" s="1"/>
  <c r="G3090" i="2"/>
  <c r="I3090" i="2"/>
  <c r="J3090" i="2" s="1"/>
  <c r="K3090" i="2" s="1"/>
  <c r="M3090" i="2"/>
  <c r="N3090" i="2" s="1"/>
  <c r="G3078" i="2"/>
  <c r="I3078" i="2"/>
  <c r="J3078" i="2" s="1"/>
  <c r="K3078" i="2" s="1"/>
  <c r="M3078" i="2"/>
  <c r="N3078" i="2" s="1"/>
  <c r="G3066" i="2"/>
  <c r="I3066" i="2"/>
  <c r="J3066" i="2" s="1"/>
  <c r="K3066" i="2" s="1"/>
  <c r="M3066" i="2"/>
  <c r="N3066" i="2" s="1"/>
  <c r="G3223" i="2"/>
  <c r="M3223" i="2"/>
  <c r="N3223" i="2" s="1"/>
  <c r="I3223" i="2"/>
  <c r="J3223" i="2" s="1"/>
  <c r="K3223" i="2" s="1"/>
  <c r="G3211" i="2"/>
  <c r="M3211" i="2"/>
  <c r="N3211" i="2" s="1"/>
  <c r="I3211" i="2"/>
  <c r="J3211" i="2" s="1"/>
  <c r="K3211" i="2" s="1"/>
  <c r="G3199" i="2"/>
  <c r="I3199" i="2"/>
  <c r="J3199" i="2" s="1"/>
  <c r="K3199" i="2" s="1"/>
  <c r="M3199" i="2"/>
  <c r="N3199" i="2" s="1"/>
  <c r="G3187" i="2"/>
  <c r="M3187" i="2"/>
  <c r="N3187" i="2" s="1"/>
  <c r="I3187" i="2"/>
  <c r="J3187" i="2" s="1"/>
  <c r="K3187" i="2" s="1"/>
  <c r="G3175" i="2"/>
  <c r="I3175" i="2"/>
  <c r="J3175" i="2" s="1"/>
  <c r="K3175" i="2" s="1"/>
  <c r="M3175" i="2"/>
  <c r="N3175" i="2" s="1"/>
  <c r="G3308" i="2"/>
  <c r="M3308" i="2"/>
  <c r="N3308" i="2" s="1"/>
  <c r="I3308" i="2"/>
  <c r="J3308" i="2" s="1"/>
  <c r="K3308" i="2" s="1"/>
  <c r="G3296" i="2"/>
  <c r="M3296" i="2"/>
  <c r="N3296" i="2" s="1"/>
  <c r="I3296" i="2"/>
  <c r="J3296" i="2" s="1"/>
  <c r="K3296" i="2" s="1"/>
  <c r="G3284" i="2"/>
  <c r="M3284" i="2"/>
  <c r="N3284" i="2" s="1"/>
  <c r="I3284" i="2"/>
  <c r="J3284" i="2" s="1"/>
  <c r="K3284" i="2" s="1"/>
  <c r="G3272" i="2"/>
  <c r="M3272" i="2"/>
  <c r="N3272" i="2" s="1"/>
  <c r="I3272" i="2"/>
  <c r="J3272" i="2" s="1"/>
  <c r="K3272" i="2" s="1"/>
  <c r="G3260" i="2"/>
  <c r="I3260" i="2"/>
  <c r="J3260" i="2" s="1"/>
  <c r="K3260" i="2" s="1"/>
  <c r="M3260" i="2"/>
  <c r="N3260" i="2" s="1"/>
  <c r="H3248" i="2"/>
  <c r="I3248" i="2"/>
  <c r="J3248" i="2" s="1"/>
  <c r="K3248" i="2" s="1"/>
  <c r="M3248" i="2"/>
  <c r="N3248" i="2" s="1"/>
  <c r="G3236" i="2"/>
  <c r="I3236" i="2"/>
  <c r="J3236" i="2" s="1"/>
  <c r="K3236" i="2" s="1"/>
  <c r="M3236" i="2"/>
  <c r="N3236" i="2" s="1"/>
  <c r="I3707" i="2"/>
  <c r="J3707" i="2" s="1"/>
  <c r="K3707" i="2" s="1"/>
  <c r="M3707" i="2"/>
  <c r="N3707" i="2" s="1"/>
  <c r="M3695" i="2"/>
  <c r="N3695" i="2" s="1"/>
  <c r="I3695" i="2"/>
  <c r="J3695" i="2" s="1"/>
  <c r="K3695" i="2" s="1"/>
  <c r="I3683" i="2"/>
  <c r="J3683" i="2" s="1"/>
  <c r="K3683" i="2" s="1"/>
  <c r="M3683" i="2"/>
  <c r="N3683" i="2" s="1"/>
  <c r="M3671" i="2"/>
  <c r="N3671" i="2" s="1"/>
  <c r="I3671" i="2"/>
  <c r="J3671" i="2" s="1"/>
  <c r="K3671" i="2" s="1"/>
  <c r="M3659" i="2"/>
  <c r="N3659" i="2" s="1"/>
  <c r="I3659" i="2"/>
  <c r="J3659" i="2" s="1"/>
  <c r="K3659" i="2" s="1"/>
  <c r="M3342" i="2"/>
  <c r="N3342" i="2" s="1"/>
  <c r="I3342" i="2"/>
  <c r="J3342" i="2" s="1"/>
  <c r="K3342" i="2" s="1"/>
  <c r="M3330" i="2"/>
  <c r="N3330" i="2" s="1"/>
  <c r="I3330" i="2"/>
  <c r="J3330" i="2" s="1"/>
  <c r="K3330" i="2" s="1"/>
  <c r="I3752" i="2"/>
  <c r="J3752" i="2" s="1"/>
  <c r="K3752" i="2" s="1"/>
  <c r="M3752" i="2"/>
  <c r="N3752" i="2" s="1"/>
  <c r="I3740" i="2"/>
  <c r="J3740" i="2" s="1"/>
  <c r="K3740" i="2" s="1"/>
  <c r="M3740" i="2"/>
  <c r="N3740" i="2" s="1"/>
  <c r="I3728" i="2"/>
  <c r="J3728" i="2" s="1"/>
  <c r="K3728" i="2" s="1"/>
  <c r="M3728" i="2"/>
  <c r="N3728" i="2" s="1"/>
  <c r="I3716" i="2"/>
  <c r="J3716" i="2" s="1"/>
  <c r="K3716" i="2" s="1"/>
  <c r="M3716" i="2"/>
  <c r="N3716" i="2" s="1"/>
  <c r="G4620" i="2"/>
  <c r="I4620" i="2"/>
  <c r="J4620" i="2" s="1"/>
  <c r="K4620" i="2" s="1"/>
  <c r="M4620" i="2"/>
  <c r="N4620" i="2" s="1"/>
  <c r="I4608" i="2"/>
  <c r="J4608" i="2" s="1"/>
  <c r="K4608" i="2" s="1"/>
  <c r="M4608" i="2"/>
  <c r="N4608" i="2" s="1"/>
  <c r="M4596" i="2"/>
  <c r="N4596" i="2" s="1"/>
  <c r="I4596" i="2"/>
  <c r="J4596" i="2" s="1"/>
  <c r="K4596" i="2" s="1"/>
  <c r="I4237" i="2"/>
  <c r="J4237" i="2" s="1"/>
  <c r="K4237" i="2" s="1"/>
  <c r="M4237" i="2"/>
  <c r="N4237" i="2" s="1"/>
  <c r="M4225" i="2"/>
  <c r="N4225" i="2" s="1"/>
  <c r="I4225" i="2"/>
  <c r="J4225" i="2" s="1"/>
  <c r="K4225" i="2" s="1"/>
  <c r="I4213" i="2"/>
  <c r="J4213" i="2" s="1"/>
  <c r="K4213" i="2" s="1"/>
  <c r="M4213" i="2"/>
  <c r="N4213" i="2" s="1"/>
  <c r="H4201" i="2"/>
  <c r="M4201" i="2"/>
  <c r="N4201" i="2" s="1"/>
  <c r="I4201" i="2"/>
  <c r="J4201" i="2" s="1"/>
  <c r="K4201" i="2" s="1"/>
  <c r="I4189" i="2"/>
  <c r="J4189" i="2" s="1"/>
  <c r="K4189" i="2" s="1"/>
  <c r="M4189" i="2"/>
  <c r="N4189" i="2" s="1"/>
  <c r="H4177" i="2"/>
  <c r="I4177" i="2"/>
  <c r="J4177" i="2" s="1"/>
  <c r="K4177" i="2" s="1"/>
  <c r="M4177" i="2"/>
  <c r="N4177" i="2" s="1"/>
  <c r="I4165" i="2"/>
  <c r="J4165" i="2" s="1"/>
  <c r="K4165" i="2" s="1"/>
  <c r="M4165" i="2"/>
  <c r="N4165" i="2" s="1"/>
  <c r="I4153" i="2"/>
  <c r="J4153" i="2" s="1"/>
  <c r="K4153" i="2" s="1"/>
  <c r="M4153" i="2"/>
  <c r="N4153" i="2" s="1"/>
  <c r="I4141" i="2"/>
  <c r="J4141" i="2" s="1"/>
  <c r="K4141" i="2" s="1"/>
  <c r="M4141" i="2"/>
  <c r="N4141" i="2" s="1"/>
  <c r="I4129" i="2"/>
  <c r="J4129" i="2" s="1"/>
  <c r="K4129" i="2" s="1"/>
  <c r="M4129" i="2"/>
  <c r="N4129" i="2" s="1"/>
  <c r="I4117" i="2"/>
  <c r="J4117" i="2" s="1"/>
  <c r="K4117" i="2" s="1"/>
  <c r="M4117" i="2"/>
  <c r="N4117" i="2" s="1"/>
  <c r="I4105" i="2"/>
  <c r="J4105" i="2" s="1"/>
  <c r="K4105" i="2" s="1"/>
  <c r="M4105" i="2"/>
  <c r="N4105" i="2" s="1"/>
  <c r="I4093" i="2"/>
  <c r="J4093" i="2" s="1"/>
  <c r="K4093" i="2" s="1"/>
  <c r="M4093" i="2"/>
  <c r="N4093" i="2" s="1"/>
  <c r="I3773" i="2"/>
  <c r="J3773" i="2" s="1"/>
  <c r="K3773" i="2" s="1"/>
  <c r="M3773" i="2"/>
  <c r="N3773" i="2" s="1"/>
  <c r="I3761" i="2"/>
  <c r="J3761" i="2" s="1"/>
  <c r="K3761" i="2" s="1"/>
  <c r="M3761" i="2"/>
  <c r="N3761" i="2" s="1"/>
  <c r="M4638" i="2"/>
  <c r="N4638" i="2" s="1"/>
  <c r="I4638" i="2"/>
  <c r="J4638" i="2" s="1"/>
  <c r="K4638" i="2" s="1"/>
  <c r="M5410" i="2"/>
  <c r="N5410" i="2" s="1"/>
  <c r="I5410" i="2"/>
  <c r="J5410" i="2" s="1"/>
  <c r="K5410" i="2" s="1"/>
  <c r="M5398" i="2"/>
  <c r="N5398" i="2" s="1"/>
  <c r="I5398" i="2"/>
  <c r="J5398" i="2" s="1"/>
  <c r="K5398" i="2" s="1"/>
  <c r="M5386" i="2"/>
  <c r="N5386" i="2" s="1"/>
  <c r="I5386" i="2"/>
  <c r="J5386" i="2" s="1"/>
  <c r="K5386" i="2" s="1"/>
  <c r="M5374" i="2"/>
  <c r="N5374" i="2" s="1"/>
  <c r="I5374" i="2"/>
  <c r="J5374" i="2" s="1"/>
  <c r="K5374" i="2" s="1"/>
  <c r="I5362" i="2"/>
  <c r="J5362" i="2" s="1"/>
  <c r="K5362" i="2" s="1"/>
  <c r="M5362" i="2"/>
  <c r="N5362" i="2" s="1"/>
  <c r="I5350" i="2"/>
  <c r="J5350" i="2" s="1"/>
  <c r="K5350" i="2" s="1"/>
  <c r="M5350" i="2"/>
  <c r="N5350" i="2" s="1"/>
  <c r="I5338" i="2"/>
  <c r="J5338" i="2" s="1"/>
  <c r="K5338" i="2" s="1"/>
  <c r="M5338" i="2"/>
  <c r="N5338" i="2" s="1"/>
  <c r="M5326" i="2"/>
  <c r="N5326" i="2" s="1"/>
  <c r="I5326" i="2"/>
  <c r="J5326" i="2" s="1"/>
  <c r="K5326" i="2" s="1"/>
  <c r="I5314" i="2"/>
  <c r="J5314" i="2" s="1"/>
  <c r="K5314" i="2" s="1"/>
  <c r="M5314" i="2"/>
  <c r="N5314" i="2" s="1"/>
  <c r="H5302" i="2"/>
  <c r="I5302" i="2"/>
  <c r="J5302" i="2" s="1"/>
  <c r="K5302" i="2" s="1"/>
  <c r="M5302" i="2"/>
  <c r="N5302" i="2" s="1"/>
  <c r="I5290" i="2"/>
  <c r="J5290" i="2" s="1"/>
  <c r="K5290" i="2" s="1"/>
  <c r="M5290" i="2"/>
  <c r="N5290" i="2" s="1"/>
  <c r="M5278" i="2"/>
  <c r="N5278" i="2" s="1"/>
  <c r="I5278" i="2"/>
  <c r="J5278" i="2" s="1"/>
  <c r="K5278" i="2" s="1"/>
  <c r="I4725" i="2"/>
  <c r="J4725" i="2" s="1"/>
  <c r="K4725" i="2" s="1"/>
  <c r="M4725" i="2"/>
  <c r="N4725" i="2" s="1"/>
  <c r="I4713" i="2"/>
  <c r="J4713" i="2" s="1"/>
  <c r="K4713" i="2" s="1"/>
  <c r="M4713" i="2"/>
  <c r="N4713" i="2" s="1"/>
  <c r="H4701" i="2"/>
  <c r="I4701" i="2"/>
  <c r="J4701" i="2" s="1"/>
  <c r="K4701" i="2" s="1"/>
  <c r="M4701" i="2"/>
  <c r="N4701" i="2" s="1"/>
  <c r="M4689" i="2"/>
  <c r="N4689" i="2" s="1"/>
  <c r="I4689" i="2"/>
  <c r="J4689" i="2" s="1"/>
  <c r="K4689" i="2" s="1"/>
  <c r="H4677" i="2"/>
  <c r="M4677" i="2"/>
  <c r="N4677" i="2" s="1"/>
  <c r="I4677" i="2"/>
  <c r="J4677" i="2" s="1"/>
  <c r="K4677" i="2" s="1"/>
  <c r="G4665" i="2"/>
  <c r="M4665" i="2"/>
  <c r="N4665" i="2" s="1"/>
  <c r="I4665" i="2"/>
  <c r="J4665" i="2" s="1"/>
  <c r="K4665" i="2" s="1"/>
  <c r="M4653" i="2"/>
  <c r="N4653" i="2" s="1"/>
  <c r="I4653" i="2"/>
  <c r="J4653" i="2" s="1"/>
  <c r="K4653" i="2" s="1"/>
  <c r="G6228" i="2"/>
  <c r="M6228" i="2"/>
  <c r="N6228" i="2" s="1"/>
  <c r="I6228" i="2"/>
  <c r="J6228" i="2" s="1"/>
  <c r="K6228" i="2" s="1"/>
  <c r="M6216" i="2"/>
  <c r="N6216" i="2" s="1"/>
  <c r="I6216" i="2"/>
  <c r="J6216" i="2" s="1"/>
  <c r="K6216" i="2" s="1"/>
  <c r="M5807" i="2"/>
  <c r="N5807" i="2" s="1"/>
  <c r="I5807" i="2"/>
  <c r="J5807" i="2" s="1"/>
  <c r="K5807" i="2" s="1"/>
  <c r="G5795" i="2"/>
  <c r="M5795" i="2"/>
  <c r="N5795" i="2" s="1"/>
  <c r="I5795" i="2"/>
  <c r="J5795" i="2" s="1"/>
  <c r="K5795" i="2" s="1"/>
  <c r="G5783" i="2"/>
  <c r="M5783" i="2"/>
  <c r="N5783" i="2" s="1"/>
  <c r="I5783" i="2"/>
  <c r="J5783" i="2" s="1"/>
  <c r="K5783" i="2" s="1"/>
  <c r="M5771" i="2"/>
  <c r="N5771" i="2" s="1"/>
  <c r="I5771" i="2"/>
  <c r="J5771" i="2" s="1"/>
  <c r="K5771" i="2" s="1"/>
  <c r="M5759" i="2"/>
  <c r="N5759" i="2" s="1"/>
  <c r="I5759" i="2"/>
  <c r="J5759" i="2" s="1"/>
  <c r="K5759" i="2" s="1"/>
  <c r="M5747" i="2"/>
  <c r="N5747" i="2" s="1"/>
  <c r="I5747" i="2"/>
  <c r="J5747" i="2" s="1"/>
  <c r="K5747" i="2" s="1"/>
  <c r="M5735" i="2"/>
  <c r="N5735" i="2" s="1"/>
  <c r="I5735" i="2"/>
  <c r="J5735" i="2" s="1"/>
  <c r="K5735" i="2" s="1"/>
  <c r="G5447" i="2"/>
  <c r="M5447" i="2"/>
  <c r="N5447" i="2" s="1"/>
  <c r="I5447" i="2"/>
  <c r="J5447" i="2" s="1"/>
  <c r="K5447" i="2" s="1"/>
  <c r="G5435" i="2"/>
  <c r="M5435" i="2"/>
  <c r="N5435" i="2" s="1"/>
  <c r="I5435" i="2"/>
  <c r="J5435" i="2" s="1"/>
  <c r="K5435" i="2" s="1"/>
  <c r="M5423" i="2"/>
  <c r="N5423" i="2" s="1"/>
  <c r="I5423" i="2"/>
  <c r="J5423" i="2" s="1"/>
  <c r="K5423" i="2" s="1"/>
  <c r="G6318" i="2"/>
  <c r="M6318" i="2"/>
  <c r="N6318" i="2" s="1"/>
  <c r="I6318" i="2"/>
  <c r="J6318" i="2" s="1"/>
  <c r="K6318" i="2" s="1"/>
  <c r="H6306" i="2"/>
  <c r="M6306" i="2"/>
  <c r="N6306" i="2" s="1"/>
  <c r="I6306" i="2"/>
  <c r="J6306" i="2" s="1"/>
  <c r="K6306" i="2" s="1"/>
  <c r="G6294" i="2"/>
  <c r="M6294" i="2"/>
  <c r="N6294" i="2" s="1"/>
  <c r="I6294" i="2"/>
  <c r="J6294" i="2" s="1"/>
  <c r="K6294" i="2" s="1"/>
  <c r="G6282" i="2"/>
  <c r="M6282" i="2"/>
  <c r="N6282" i="2" s="1"/>
  <c r="I6282" i="2"/>
  <c r="J6282" i="2" s="1"/>
  <c r="K6282" i="2" s="1"/>
  <c r="M6270" i="2"/>
  <c r="N6270" i="2" s="1"/>
  <c r="I6270" i="2"/>
  <c r="J6270" i="2" s="1"/>
  <c r="K6270" i="2" s="1"/>
  <c r="M6258" i="2"/>
  <c r="N6258" i="2" s="1"/>
  <c r="I6258" i="2"/>
  <c r="J6258" i="2" s="1"/>
  <c r="K6258" i="2" s="1"/>
  <c r="M6246" i="2"/>
  <c r="N6246" i="2" s="1"/>
  <c r="I6246" i="2"/>
  <c r="J6246" i="2" s="1"/>
  <c r="K6246" i="2" s="1"/>
  <c r="M6234" i="2"/>
  <c r="N6234" i="2" s="1"/>
  <c r="I6234" i="2"/>
  <c r="J6234" i="2" s="1"/>
  <c r="K6234" i="2" s="1"/>
  <c r="I6342" i="2"/>
  <c r="J6342" i="2" s="1"/>
  <c r="K6342" i="2" s="1"/>
  <c r="M6342" i="2"/>
  <c r="N6342" i="2" s="1"/>
  <c r="M6330" i="2"/>
  <c r="N6330" i="2" s="1"/>
  <c r="I6330" i="2"/>
  <c r="J6330" i="2" s="1"/>
  <c r="K6330" i="2" s="1"/>
  <c r="I6408" i="2"/>
  <c r="J6408" i="2" s="1"/>
  <c r="K6408" i="2" s="1"/>
  <c r="M6408" i="2"/>
  <c r="N6408" i="2" s="1"/>
  <c r="I6396" i="2"/>
  <c r="J6396" i="2" s="1"/>
  <c r="K6396" i="2" s="1"/>
  <c r="M6396" i="2"/>
  <c r="N6396" i="2" s="1"/>
  <c r="I6384" i="2"/>
  <c r="J6384" i="2" s="1"/>
  <c r="K6384" i="2" s="1"/>
  <c r="M6384" i="2"/>
  <c r="N6384" i="2" s="1"/>
  <c r="I6372" i="2"/>
  <c r="J6372" i="2" s="1"/>
  <c r="K6372" i="2" s="1"/>
  <c r="M6372" i="2"/>
  <c r="N6372" i="2" s="1"/>
  <c r="H6360" i="2"/>
  <c r="I6360" i="2"/>
  <c r="J6360" i="2" s="1"/>
  <c r="K6360" i="2" s="1"/>
  <c r="G81" i="2"/>
  <c r="M81" i="2"/>
  <c r="N81" i="2" s="1"/>
  <c r="I81" i="2"/>
  <c r="J81" i="2" s="1"/>
  <c r="K81" i="2" s="1"/>
  <c r="H69" i="2"/>
  <c r="I69" i="2"/>
  <c r="J69" i="2" s="1"/>
  <c r="K69" i="2" s="1"/>
  <c r="M69" i="2"/>
  <c r="N69" i="2" s="1"/>
  <c r="M57" i="2"/>
  <c r="N57" i="2" s="1"/>
  <c r="I57" i="2"/>
  <c r="J57" i="2" s="1"/>
  <c r="K57" i="2" s="1"/>
  <c r="M45" i="2"/>
  <c r="N45" i="2" s="1"/>
  <c r="I45" i="2"/>
  <c r="J45" i="2" s="1"/>
  <c r="K45" i="2" s="1"/>
  <c r="M33" i="2"/>
  <c r="N33" i="2" s="1"/>
  <c r="I33" i="2"/>
  <c r="J33" i="2" s="1"/>
  <c r="K33" i="2" s="1"/>
  <c r="M21" i="2"/>
  <c r="N21" i="2" s="1"/>
  <c r="I21" i="2"/>
  <c r="J21" i="2" s="1"/>
  <c r="K21" i="2" s="1"/>
  <c r="H9" i="2"/>
  <c r="M9" i="2"/>
  <c r="N9" i="2" s="1"/>
  <c r="I9" i="2"/>
  <c r="J9" i="2" s="1"/>
  <c r="K9" i="2" s="1"/>
  <c r="H134" i="2"/>
  <c r="I134" i="2"/>
  <c r="J134" i="2" s="1"/>
  <c r="K134" i="2" s="1"/>
  <c r="M134" i="2"/>
  <c r="N134" i="2" s="1"/>
  <c r="I122" i="2"/>
  <c r="J122" i="2" s="1"/>
  <c r="K122" i="2" s="1"/>
  <c r="M122" i="2"/>
  <c r="N122" i="2" s="1"/>
  <c r="H110" i="2"/>
  <c r="I110" i="2"/>
  <c r="J110" i="2" s="1"/>
  <c r="K110" i="2" s="1"/>
  <c r="M110" i="2"/>
  <c r="N110" i="2" s="1"/>
  <c r="I98" i="2"/>
  <c r="J98" i="2" s="1"/>
  <c r="K98" i="2" s="1"/>
  <c r="M98" i="2"/>
  <c r="N98" i="2" s="1"/>
  <c r="I86" i="2"/>
  <c r="J86" i="2" s="1"/>
  <c r="K86" i="2" s="1"/>
  <c r="M86" i="2"/>
  <c r="N86" i="2" s="1"/>
  <c r="H425" i="2"/>
  <c r="I425" i="2"/>
  <c r="J425" i="2" s="1"/>
  <c r="K425" i="2" s="1"/>
  <c r="H413" i="2"/>
  <c r="I413" i="2"/>
  <c r="J413" i="2" s="1"/>
  <c r="K413" i="2" s="1"/>
  <c r="H401" i="2"/>
  <c r="I401" i="2"/>
  <c r="J401" i="2" s="1"/>
  <c r="K401" i="2" s="1"/>
  <c r="M401" i="2"/>
  <c r="N401" i="2" s="1"/>
  <c r="H389" i="2"/>
  <c r="I389" i="2"/>
  <c r="J389" i="2" s="1"/>
  <c r="K389" i="2" s="1"/>
  <c r="M389" i="2"/>
  <c r="N389" i="2" s="1"/>
  <c r="H377" i="2"/>
  <c r="I377" i="2"/>
  <c r="J377" i="2" s="1"/>
  <c r="K377" i="2" s="1"/>
  <c r="M377" i="2"/>
  <c r="N377" i="2" s="1"/>
  <c r="H365" i="2"/>
  <c r="I365" i="2"/>
  <c r="J365" i="2" s="1"/>
  <c r="K365" i="2" s="1"/>
  <c r="M365" i="2"/>
  <c r="N365" i="2" s="1"/>
  <c r="H353" i="2"/>
  <c r="I353" i="2"/>
  <c r="J353" i="2" s="1"/>
  <c r="K353" i="2" s="1"/>
  <c r="M353" i="2"/>
  <c r="N353" i="2" s="1"/>
  <c r="H341" i="2"/>
  <c r="I341" i="2"/>
  <c r="J341" i="2" s="1"/>
  <c r="K341" i="2" s="1"/>
  <c r="M341" i="2"/>
  <c r="N341" i="2" s="1"/>
  <c r="H329" i="2"/>
  <c r="I329" i="2"/>
  <c r="J329" i="2" s="1"/>
  <c r="K329" i="2" s="1"/>
  <c r="M329" i="2"/>
  <c r="N329" i="2" s="1"/>
  <c r="H317" i="2"/>
  <c r="I317" i="2"/>
  <c r="J317" i="2" s="1"/>
  <c r="K317" i="2" s="1"/>
  <c r="M317" i="2"/>
  <c r="N317" i="2" s="1"/>
  <c r="H305" i="2"/>
  <c r="I305" i="2"/>
  <c r="J305" i="2" s="1"/>
  <c r="K305" i="2" s="1"/>
  <c r="M305" i="2"/>
  <c r="N305" i="2" s="1"/>
  <c r="H293" i="2"/>
  <c r="I293" i="2"/>
  <c r="J293" i="2" s="1"/>
  <c r="K293" i="2" s="1"/>
  <c r="M293" i="2"/>
  <c r="N293" i="2" s="1"/>
  <c r="H281" i="2"/>
  <c r="I281" i="2"/>
  <c r="J281" i="2" s="1"/>
  <c r="K281" i="2" s="1"/>
  <c r="M281" i="2"/>
  <c r="N281" i="2" s="1"/>
  <c r="H269" i="2"/>
  <c r="I269" i="2"/>
  <c r="J269" i="2" s="1"/>
  <c r="K269" i="2" s="1"/>
  <c r="M269" i="2"/>
  <c r="N269" i="2" s="1"/>
  <c r="H257" i="2"/>
  <c r="I257" i="2"/>
  <c r="J257" i="2" s="1"/>
  <c r="K257" i="2" s="1"/>
  <c r="M257" i="2"/>
  <c r="N257" i="2" s="1"/>
  <c r="H245" i="2"/>
  <c r="I245" i="2"/>
  <c r="J245" i="2" s="1"/>
  <c r="K245" i="2" s="1"/>
  <c r="M245" i="2"/>
  <c r="N245" i="2" s="1"/>
  <c r="I233" i="2"/>
  <c r="J233" i="2" s="1"/>
  <c r="K233" i="2" s="1"/>
  <c r="M233" i="2"/>
  <c r="N233" i="2" s="1"/>
  <c r="I221" i="2"/>
  <c r="J221" i="2" s="1"/>
  <c r="K221" i="2" s="1"/>
  <c r="M221" i="2"/>
  <c r="N221" i="2" s="1"/>
  <c r="H209" i="2"/>
  <c r="I209" i="2"/>
  <c r="J209" i="2" s="1"/>
  <c r="K209" i="2" s="1"/>
  <c r="M197" i="2"/>
  <c r="N197" i="2" s="1"/>
  <c r="I197" i="2"/>
  <c r="J197" i="2" s="1"/>
  <c r="K197" i="2" s="1"/>
  <c r="G173" i="2"/>
  <c r="M173" i="2"/>
  <c r="N173" i="2" s="1"/>
  <c r="I173" i="2"/>
  <c r="J173" i="2" s="1"/>
  <c r="K173" i="2" s="1"/>
  <c r="G149" i="2"/>
  <c r="M149" i="2"/>
  <c r="N149" i="2" s="1"/>
  <c r="I149" i="2"/>
  <c r="J149" i="2" s="1"/>
  <c r="K149" i="2" s="1"/>
  <c r="H495" i="2"/>
  <c r="G468" i="2"/>
  <c r="H444" i="2"/>
  <c r="H418" i="2"/>
  <c r="H372" i="2"/>
  <c r="G336" i="2"/>
  <c r="H240" i="2"/>
  <c r="G196" i="2"/>
  <c r="H16" i="2"/>
  <c r="I492" i="2"/>
  <c r="J492" i="2" s="1"/>
  <c r="K492" i="2" s="1"/>
  <c r="I481" i="2"/>
  <c r="J481" i="2" s="1"/>
  <c r="K481" i="2" s="1"/>
  <c r="I468" i="2"/>
  <c r="J468" i="2" s="1"/>
  <c r="K468" i="2" s="1"/>
  <c r="I457" i="2"/>
  <c r="J457" i="2" s="1"/>
  <c r="K457" i="2" s="1"/>
  <c r="I444" i="2"/>
  <c r="J444" i="2" s="1"/>
  <c r="K444" i="2" s="1"/>
  <c r="M432" i="2"/>
  <c r="N432" i="2" s="1"/>
  <c r="M413" i="2"/>
  <c r="N413" i="2" s="1"/>
  <c r="I410" i="2"/>
  <c r="J410" i="2" s="1"/>
  <c r="K410" i="2" s="1"/>
  <c r="I406" i="2"/>
  <c r="J406" i="2" s="1"/>
  <c r="K406" i="2" s="1"/>
  <c r="I398" i="2"/>
  <c r="J398" i="2" s="1"/>
  <c r="K398" i="2" s="1"/>
  <c r="I394" i="2"/>
  <c r="J394" i="2" s="1"/>
  <c r="K394" i="2" s="1"/>
  <c r="I386" i="2"/>
  <c r="J386" i="2" s="1"/>
  <c r="K386" i="2" s="1"/>
  <c r="I382" i="2"/>
  <c r="J382" i="2" s="1"/>
  <c r="K382" i="2" s="1"/>
  <c r="I374" i="2"/>
  <c r="J374" i="2" s="1"/>
  <c r="K374" i="2" s="1"/>
  <c r="I370" i="2"/>
  <c r="J370" i="2" s="1"/>
  <c r="K370" i="2" s="1"/>
  <c r="I362" i="2"/>
  <c r="J362" i="2" s="1"/>
  <c r="K362" i="2" s="1"/>
  <c r="I358" i="2"/>
  <c r="J358" i="2" s="1"/>
  <c r="K358" i="2" s="1"/>
  <c r="M334" i="2"/>
  <c r="N334" i="2" s="1"/>
  <c r="M310" i="2"/>
  <c r="N310" i="2" s="1"/>
  <c r="M286" i="2"/>
  <c r="N286" i="2" s="1"/>
  <c r="M262" i="2"/>
  <c r="N262" i="2" s="1"/>
  <c r="M238" i="2"/>
  <c r="N238" i="2" s="1"/>
  <c r="M214" i="2"/>
  <c r="N214" i="2" s="1"/>
  <c r="M209" i="2"/>
  <c r="N209" i="2" s="1"/>
  <c r="M190" i="2"/>
  <c r="N190" i="2" s="1"/>
  <c r="M185" i="2"/>
  <c r="N185" i="2" s="1"/>
  <c r="N167" i="2"/>
  <c r="G959" i="2"/>
  <c r="I959" i="2"/>
  <c r="J959" i="2" s="1"/>
  <c r="K959" i="2" s="1"/>
  <c r="M959" i="2"/>
  <c r="N959" i="2" s="1"/>
  <c r="G947" i="2"/>
  <c r="I947" i="2"/>
  <c r="J947" i="2" s="1"/>
  <c r="K947" i="2" s="1"/>
  <c r="M947" i="2"/>
  <c r="N947" i="2" s="1"/>
  <c r="G534" i="2"/>
  <c r="I534" i="2"/>
  <c r="J534" i="2" s="1"/>
  <c r="K534" i="2" s="1"/>
  <c r="M534" i="2"/>
  <c r="N534" i="2" s="1"/>
  <c r="G522" i="2"/>
  <c r="I522" i="2"/>
  <c r="J522" i="2" s="1"/>
  <c r="K522" i="2" s="1"/>
  <c r="M522" i="2"/>
  <c r="N522" i="2" s="1"/>
  <c r="G510" i="2"/>
  <c r="I510" i="2"/>
  <c r="J510" i="2" s="1"/>
  <c r="K510" i="2" s="1"/>
  <c r="M510" i="2"/>
  <c r="N510" i="2" s="1"/>
  <c r="G498" i="2"/>
  <c r="I498" i="2"/>
  <c r="J498" i="2" s="1"/>
  <c r="K498" i="2" s="1"/>
  <c r="M498" i="2"/>
  <c r="N498" i="2" s="1"/>
  <c r="G6926" i="2"/>
  <c r="I6926" i="2"/>
  <c r="J6926" i="2" s="1"/>
  <c r="K6926" i="2" s="1"/>
  <c r="M6926" i="2"/>
  <c r="N6926" i="2" s="1"/>
  <c r="G6914" i="2"/>
  <c r="I6914" i="2"/>
  <c r="J6914" i="2" s="1"/>
  <c r="K6914" i="2" s="1"/>
  <c r="M6914" i="2"/>
  <c r="N6914" i="2" s="1"/>
  <c r="G6902" i="2"/>
  <c r="I6902" i="2"/>
  <c r="J6902" i="2" s="1"/>
  <c r="K6902" i="2" s="1"/>
  <c r="M6902" i="2"/>
  <c r="N6902" i="2" s="1"/>
  <c r="G1375" i="2"/>
  <c r="M1375" i="2"/>
  <c r="N1375" i="2" s="1"/>
  <c r="I1375" i="2"/>
  <c r="J1375" i="2" s="1"/>
  <c r="K1375" i="2" s="1"/>
  <c r="G968" i="2"/>
  <c r="I968" i="2"/>
  <c r="J968" i="2" s="1"/>
  <c r="K968" i="2" s="1"/>
  <c r="M968" i="2"/>
  <c r="N968" i="2" s="1"/>
  <c r="G1407" i="2"/>
  <c r="M1407" i="2"/>
  <c r="N1407" i="2" s="1"/>
  <c r="I1407" i="2"/>
  <c r="J1407" i="2" s="1"/>
  <c r="K1407" i="2" s="1"/>
  <c r="G1395" i="2"/>
  <c r="I1395" i="2"/>
  <c r="J1395" i="2" s="1"/>
  <c r="K1395" i="2" s="1"/>
  <c r="M1395" i="2"/>
  <c r="N1395" i="2" s="1"/>
  <c r="G3056" i="2"/>
  <c r="M3056" i="2"/>
  <c r="N3056" i="2" s="1"/>
  <c r="I3056" i="2"/>
  <c r="J3056" i="2" s="1"/>
  <c r="K3056" i="2" s="1"/>
  <c r="G3044" i="2"/>
  <c r="M3044" i="2"/>
  <c r="N3044" i="2" s="1"/>
  <c r="I3044" i="2"/>
  <c r="J3044" i="2" s="1"/>
  <c r="K3044" i="2" s="1"/>
  <c r="G3032" i="2"/>
  <c r="M3032" i="2"/>
  <c r="N3032" i="2" s="1"/>
  <c r="I3032" i="2"/>
  <c r="J3032" i="2" s="1"/>
  <c r="K3032" i="2" s="1"/>
  <c r="G3020" i="2"/>
  <c r="I3020" i="2"/>
  <c r="J3020" i="2" s="1"/>
  <c r="K3020" i="2" s="1"/>
  <c r="M3020" i="2"/>
  <c r="N3020" i="2" s="1"/>
  <c r="G3008" i="2"/>
  <c r="I3008" i="2"/>
  <c r="J3008" i="2" s="1"/>
  <c r="K3008" i="2" s="1"/>
  <c r="M3008" i="2"/>
  <c r="N3008" i="2" s="1"/>
  <c r="G2996" i="2"/>
  <c r="I2996" i="2"/>
  <c r="J2996" i="2" s="1"/>
  <c r="K2996" i="2" s="1"/>
  <c r="M2996" i="2"/>
  <c r="N2996" i="2" s="1"/>
  <c r="G2474" i="2"/>
  <c r="M2474" i="2"/>
  <c r="N2474" i="2" s="1"/>
  <c r="I2474" i="2"/>
  <c r="J2474" i="2" s="1"/>
  <c r="K2474" i="2" s="1"/>
  <c r="G2462" i="2"/>
  <c r="M2462" i="2"/>
  <c r="N2462" i="2" s="1"/>
  <c r="I2462" i="2"/>
  <c r="J2462" i="2" s="1"/>
  <c r="K2462" i="2" s="1"/>
  <c r="G2450" i="2"/>
  <c r="I2450" i="2"/>
  <c r="J2450" i="2" s="1"/>
  <c r="K2450" i="2" s="1"/>
  <c r="M2450" i="2"/>
  <c r="N2450" i="2" s="1"/>
  <c r="G2438" i="2"/>
  <c r="I2438" i="2"/>
  <c r="J2438" i="2" s="1"/>
  <c r="K2438" i="2" s="1"/>
  <c r="M2438" i="2"/>
  <c r="N2438" i="2" s="1"/>
  <c r="G2426" i="2"/>
  <c r="I2426" i="2"/>
  <c r="J2426" i="2" s="1"/>
  <c r="K2426" i="2" s="1"/>
  <c r="M2426" i="2"/>
  <c r="N2426" i="2" s="1"/>
  <c r="G2414" i="2"/>
  <c r="I2414" i="2"/>
  <c r="J2414" i="2" s="1"/>
  <c r="K2414" i="2" s="1"/>
  <c r="M2414" i="2"/>
  <c r="N2414" i="2" s="1"/>
  <c r="G1851" i="2"/>
  <c r="M1851" i="2"/>
  <c r="N1851" i="2" s="1"/>
  <c r="I1851" i="2"/>
  <c r="J1851" i="2" s="1"/>
  <c r="K1851" i="2" s="1"/>
  <c r="G1839" i="2"/>
  <c r="I1839" i="2"/>
  <c r="J1839" i="2" s="1"/>
  <c r="K1839" i="2" s="1"/>
  <c r="M1839" i="2"/>
  <c r="N1839" i="2" s="1"/>
  <c r="G1827" i="2"/>
  <c r="M1827" i="2"/>
  <c r="N1827" i="2" s="1"/>
  <c r="I1827" i="2"/>
  <c r="J1827" i="2" s="1"/>
  <c r="K1827" i="2" s="1"/>
  <c r="G1815" i="2"/>
  <c r="I1815" i="2"/>
  <c r="J1815" i="2" s="1"/>
  <c r="K1815" i="2" s="1"/>
  <c r="M1815" i="2"/>
  <c r="N1815" i="2" s="1"/>
  <c r="G1803" i="2"/>
  <c r="I1803" i="2"/>
  <c r="J1803" i="2" s="1"/>
  <c r="K1803" i="2" s="1"/>
  <c r="M1803" i="2"/>
  <c r="N1803" i="2" s="1"/>
  <c r="G1444" i="2"/>
  <c r="I1444" i="2"/>
  <c r="J1444" i="2" s="1"/>
  <c r="K1444" i="2" s="1"/>
  <c r="M1444" i="2"/>
  <c r="N1444" i="2" s="1"/>
  <c r="G1432" i="2"/>
  <c r="I1432" i="2"/>
  <c r="J1432" i="2" s="1"/>
  <c r="K1432" i="2" s="1"/>
  <c r="M1432" i="2"/>
  <c r="N1432" i="2" s="1"/>
  <c r="G1420" i="2"/>
  <c r="I1420" i="2"/>
  <c r="J1420" i="2" s="1"/>
  <c r="K1420" i="2" s="1"/>
  <c r="M1420" i="2"/>
  <c r="N1420" i="2" s="1"/>
  <c r="G3173" i="2"/>
  <c r="I3173" i="2"/>
  <c r="J3173" i="2" s="1"/>
  <c r="K3173" i="2" s="1"/>
  <c r="M3173" i="2"/>
  <c r="N3173" i="2" s="1"/>
  <c r="G3161" i="2"/>
  <c r="I3161" i="2"/>
  <c r="J3161" i="2" s="1"/>
  <c r="K3161" i="2" s="1"/>
  <c r="M3161" i="2"/>
  <c r="N3161" i="2" s="1"/>
  <c r="G3149" i="2"/>
  <c r="I3149" i="2"/>
  <c r="J3149" i="2" s="1"/>
  <c r="K3149" i="2" s="1"/>
  <c r="M3149" i="2"/>
  <c r="N3149" i="2" s="1"/>
  <c r="G3137" i="2"/>
  <c r="I3137" i="2"/>
  <c r="J3137" i="2" s="1"/>
  <c r="K3137" i="2" s="1"/>
  <c r="M3137" i="2"/>
  <c r="N3137" i="2" s="1"/>
  <c r="G3125" i="2"/>
  <c r="I3125" i="2"/>
  <c r="J3125" i="2" s="1"/>
  <c r="K3125" i="2" s="1"/>
  <c r="M3125" i="2"/>
  <c r="N3125" i="2" s="1"/>
  <c r="G3113" i="2"/>
  <c r="I3113" i="2"/>
  <c r="J3113" i="2" s="1"/>
  <c r="K3113" i="2" s="1"/>
  <c r="M3113" i="2"/>
  <c r="N3113" i="2" s="1"/>
  <c r="H3101" i="2"/>
  <c r="I3101" i="2"/>
  <c r="J3101" i="2" s="1"/>
  <c r="K3101" i="2" s="1"/>
  <c r="M3101" i="2"/>
  <c r="N3101" i="2" s="1"/>
  <c r="G3089" i="2"/>
  <c r="M3089" i="2"/>
  <c r="N3089" i="2" s="1"/>
  <c r="I3089" i="2"/>
  <c r="J3089" i="2" s="1"/>
  <c r="K3089" i="2" s="1"/>
  <c r="G3077" i="2"/>
  <c r="M3077" i="2"/>
  <c r="N3077" i="2" s="1"/>
  <c r="I3077" i="2"/>
  <c r="J3077" i="2" s="1"/>
  <c r="K3077" i="2" s="1"/>
  <c r="G3065" i="2"/>
  <c r="M3065" i="2"/>
  <c r="N3065" i="2" s="1"/>
  <c r="I3065" i="2"/>
  <c r="J3065" i="2" s="1"/>
  <c r="K3065" i="2" s="1"/>
  <c r="G3222" i="2"/>
  <c r="I3222" i="2"/>
  <c r="J3222" i="2" s="1"/>
  <c r="K3222" i="2" s="1"/>
  <c r="M3222" i="2"/>
  <c r="N3222" i="2" s="1"/>
  <c r="G3210" i="2"/>
  <c r="I3210" i="2"/>
  <c r="J3210" i="2" s="1"/>
  <c r="K3210" i="2" s="1"/>
  <c r="M3210" i="2"/>
  <c r="N3210" i="2" s="1"/>
  <c r="G3198" i="2"/>
  <c r="M3198" i="2"/>
  <c r="N3198" i="2" s="1"/>
  <c r="I3198" i="2"/>
  <c r="J3198" i="2" s="1"/>
  <c r="K3198" i="2" s="1"/>
  <c r="G3186" i="2"/>
  <c r="I3186" i="2"/>
  <c r="J3186" i="2" s="1"/>
  <c r="K3186" i="2" s="1"/>
  <c r="M3186" i="2"/>
  <c r="N3186" i="2" s="1"/>
  <c r="G3229" i="2"/>
  <c r="M3229" i="2"/>
  <c r="N3229" i="2" s="1"/>
  <c r="I3229" i="2"/>
  <c r="J3229" i="2" s="1"/>
  <c r="K3229" i="2" s="1"/>
  <c r="G3307" i="2"/>
  <c r="M3307" i="2"/>
  <c r="N3307" i="2" s="1"/>
  <c r="I3307" i="2"/>
  <c r="J3307" i="2" s="1"/>
  <c r="K3307" i="2" s="1"/>
  <c r="G3295" i="2"/>
  <c r="M3295" i="2"/>
  <c r="N3295" i="2" s="1"/>
  <c r="I3295" i="2"/>
  <c r="J3295" i="2" s="1"/>
  <c r="K3295" i="2" s="1"/>
  <c r="G3283" i="2"/>
  <c r="M3283" i="2"/>
  <c r="N3283" i="2" s="1"/>
  <c r="I3283" i="2"/>
  <c r="J3283" i="2" s="1"/>
  <c r="K3283" i="2" s="1"/>
  <c r="G3271" i="2"/>
  <c r="M3271" i="2"/>
  <c r="N3271" i="2" s="1"/>
  <c r="I3271" i="2"/>
  <c r="J3271" i="2" s="1"/>
  <c r="K3271" i="2" s="1"/>
  <c r="G3259" i="2"/>
  <c r="M3259" i="2"/>
  <c r="N3259" i="2" s="1"/>
  <c r="I3259" i="2"/>
  <c r="J3259" i="2" s="1"/>
  <c r="K3259" i="2" s="1"/>
  <c r="G3247" i="2"/>
  <c r="M3247" i="2"/>
  <c r="N3247" i="2" s="1"/>
  <c r="I3247" i="2"/>
  <c r="J3247" i="2" s="1"/>
  <c r="K3247" i="2" s="1"/>
  <c r="G3235" i="2"/>
  <c r="M3235" i="2"/>
  <c r="N3235" i="2" s="1"/>
  <c r="I3235" i="2"/>
  <c r="J3235" i="2" s="1"/>
  <c r="K3235" i="2" s="1"/>
  <c r="I3706" i="2"/>
  <c r="J3706" i="2" s="1"/>
  <c r="K3706" i="2" s="1"/>
  <c r="M3706" i="2"/>
  <c r="N3706" i="2" s="1"/>
  <c r="G3694" i="2"/>
  <c r="I3694" i="2"/>
  <c r="J3694" i="2" s="1"/>
  <c r="K3694" i="2" s="1"/>
  <c r="M3694" i="2"/>
  <c r="N3694" i="2" s="1"/>
  <c r="I3682" i="2"/>
  <c r="J3682" i="2" s="1"/>
  <c r="K3682" i="2" s="1"/>
  <c r="M3682" i="2"/>
  <c r="N3682" i="2" s="1"/>
  <c r="I3670" i="2"/>
  <c r="J3670" i="2" s="1"/>
  <c r="K3670" i="2" s="1"/>
  <c r="M3670" i="2"/>
  <c r="N3670" i="2" s="1"/>
  <c r="G3658" i="2"/>
  <c r="I3658" i="2"/>
  <c r="J3658" i="2" s="1"/>
  <c r="K3658" i="2" s="1"/>
  <c r="M3658" i="2"/>
  <c r="N3658" i="2" s="1"/>
  <c r="I3341" i="2"/>
  <c r="J3341" i="2" s="1"/>
  <c r="K3341" i="2" s="1"/>
  <c r="M3341" i="2"/>
  <c r="N3341" i="2" s="1"/>
  <c r="M3329" i="2"/>
  <c r="N3329" i="2" s="1"/>
  <c r="I3329" i="2"/>
  <c r="J3329" i="2" s="1"/>
  <c r="K3329" i="2" s="1"/>
  <c r="M3751" i="2"/>
  <c r="N3751" i="2" s="1"/>
  <c r="I3751" i="2"/>
  <c r="J3751" i="2" s="1"/>
  <c r="K3751" i="2" s="1"/>
  <c r="M3739" i="2"/>
  <c r="N3739" i="2" s="1"/>
  <c r="I3739" i="2"/>
  <c r="J3739" i="2" s="1"/>
  <c r="K3739" i="2" s="1"/>
  <c r="M3727" i="2"/>
  <c r="N3727" i="2" s="1"/>
  <c r="I3727" i="2"/>
  <c r="J3727" i="2" s="1"/>
  <c r="K3727" i="2" s="1"/>
  <c r="I3715" i="2"/>
  <c r="J3715" i="2" s="1"/>
  <c r="K3715" i="2" s="1"/>
  <c r="M3715" i="2"/>
  <c r="N3715" i="2" s="1"/>
  <c r="G4619" i="2"/>
  <c r="M4619" i="2"/>
  <c r="N4619" i="2" s="1"/>
  <c r="I4619" i="2"/>
  <c r="J4619" i="2" s="1"/>
  <c r="K4619" i="2" s="1"/>
  <c r="H4607" i="2"/>
  <c r="M4607" i="2"/>
  <c r="N4607" i="2" s="1"/>
  <c r="I4607" i="2"/>
  <c r="J4607" i="2" s="1"/>
  <c r="K4607" i="2" s="1"/>
  <c r="M4595" i="2"/>
  <c r="N4595" i="2" s="1"/>
  <c r="I4595" i="2"/>
  <c r="J4595" i="2" s="1"/>
  <c r="K4595" i="2" s="1"/>
  <c r="M4236" i="2"/>
  <c r="N4236" i="2" s="1"/>
  <c r="I4236" i="2"/>
  <c r="J4236" i="2" s="1"/>
  <c r="K4236" i="2" s="1"/>
  <c r="M4224" i="2"/>
  <c r="N4224" i="2" s="1"/>
  <c r="I4224" i="2"/>
  <c r="J4224" i="2" s="1"/>
  <c r="K4224" i="2" s="1"/>
  <c r="G4212" i="2"/>
  <c r="M4212" i="2"/>
  <c r="N4212" i="2" s="1"/>
  <c r="I4212" i="2"/>
  <c r="J4212" i="2" s="1"/>
  <c r="K4212" i="2" s="1"/>
  <c r="M4200" i="2"/>
  <c r="N4200" i="2" s="1"/>
  <c r="I4200" i="2"/>
  <c r="J4200" i="2" s="1"/>
  <c r="K4200" i="2" s="1"/>
  <c r="M4188" i="2"/>
  <c r="N4188" i="2" s="1"/>
  <c r="I4188" i="2"/>
  <c r="J4188" i="2" s="1"/>
  <c r="K4188" i="2" s="1"/>
  <c r="M4176" i="2"/>
  <c r="N4176" i="2" s="1"/>
  <c r="I4176" i="2"/>
  <c r="J4176" i="2" s="1"/>
  <c r="K4176" i="2" s="1"/>
  <c r="M4164" i="2"/>
  <c r="N4164" i="2" s="1"/>
  <c r="I4164" i="2"/>
  <c r="J4164" i="2" s="1"/>
  <c r="K4164" i="2" s="1"/>
  <c r="H4152" i="2"/>
  <c r="M4152" i="2"/>
  <c r="N4152" i="2" s="1"/>
  <c r="I4152" i="2"/>
  <c r="J4152" i="2" s="1"/>
  <c r="K4152" i="2" s="1"/>
  <c r="M4140" i="2"/>
  <c r="N4140" i="2" s="1"/>
  <c r="I4140" i="2"/>
  <c r="J4140" i="2" s="1"/>
  <c r="K4140" i="2" s="1"/>
  <c r="M4128" i="2"/>
  <c r="N4128" i="2" s="1"/>
  <c r="I4128" i="2"/>
  <c r="J4128" i="2" s="1"/>
  <c r="K4128" i="2" s="1"/>
  <c r="M4116" i="2"/>
  <c r="N4116" i="2" s="1"/>
  <c r="I4116" i="2"/>
  <c r="J4116" i="2" s="1"/>
  <c r="K4116" i="2" s="1"/>
  <c r="M4104" i="2"/>
  <c r="N4104" i="2" s="1"/>
  <c r="I4104" i="2"/>
  <c r="J4104" i="2" s="1"/>
  <c r="K4104" i="2" s="1"/>
  <c r="G4092" i="2"/>
  <c r="I4092" i="2"/>
  <c r="J4092" i="2" s="1"/>
  <c r="K4092" i="2" s="1"/>
  <c r="M4092" i="2"/>
  <c r="N4092" i="2" s="1"/>
  <c r="I3772" i="2"/>
  <c r="J3772" i="2" s="1"/>
  <c r="K3772" i="2" s="1"/>
  <c r="M3772" i="2"/>
  <c r="N3772" i="2" s="1"/>
  <c r="I3760" i="2"/>
  <c r="J3760" i="2" s="1"/>
  <c r="K3760" i="2" s="1"/>
  <c r="M3760" i="2"/>
  <c r="N3760" i="2" s="1"/>
  <c r="M4637" i="2"/>
  <c r="N4637" i="2" s="1"/>
  <c r="I4637" i="2"/>
  <c r="J4637" i="2" s="1"/>
  <c r="K4637" i="2" s="1"/>
  <c r="M5409" i="2"/>
  <c r="N5409" i="2" s="1"/>
  <c r="I5409" i="2"/>
  <c r="J5409" i="2" s="1"/>
  <c r="K5409" i="2" s="1"/>
  <c r="M5397" i="2"/>
  <c r="N5397" i="2" s="1"/>
  <c r="I5397" i="2"/>
  <c r="J5397" i="2" s="1"/>
  <c r="K5397" i="2" s="1"/>
  <c r="M5385" i="2"/>
  <c r="N5385" i="2" s="1"/>
  <c r="I5385" i="2"/>
  <c r="J5385" i="2" s="1"/>
  <c r="K5385" i="2" s="1"/>
  <c r="M5373" i="2"/>
  <c r="N5373" i="2" s="1"/>
  <c r="I5373" i="2"/>
  <c r="J5373" i="2" s="1"/>
  <c r="K5373" i="2" s="1"/>
  <c r="G5361" i="2"/>
  <c r="M5361" i="2"/>
  <c r="N5361" i="2" s="1"/>
  <c r="I5361" i="2"/>
  <c r="J5361" i="2" s="1"/>
  <c r="K5361" i="2" s="1"/>
  <c r="M5349" i="2"/>
  <c r="N5349" i="2" s="1"/>
  <c r="I5349" i="2"/>
  <c r="J5349" i="2" s="1"/>
  <c r="K5349" i="2" s="1"/>
  <c r="M5337" i="2"/>
  <c r="N5337" i="2" s="1"/>
  <c r="I5337" i="2"/>
  <c r="J5337" i="2" s="1"/>
  <c r="K5337" i="2" s="1"/>
  <c r="H5325" i="2"/>
  <c r="I5325" i="2"/>
  <c r="J5325" i="2" s="1"/>
  <c r="K5325" i="2" s="1"/>
  <c r="M5325" i="2"/>
  <c r="N5325" i="2" s="1"/>
  <c r="I5313" i="2"/>
  <c r="J5313" i="2" s="1"/>
  <c r="K5313" i="2" s="1"/>
  <c r="M5313" i="2"/>
  <c r="N5313" i="2" s="1"/>
  <c r="I5301" i="2"/>
  <c r="J5301" i="2" s="1"/>
  <c r="K5301" i="2" s="1"/>
  <c r="M5301" i="2"/>
  <c r="N5301" i="2" s="1"/>
  <c r="M5289" i="2"/>
  <c r="N5289" i="2" s="1"/>
  <c r="I5289" i="2"/>
  <c r="J5289" i="2" s="1"/>
  <c r="K5289" i="2" s="1"/>
  <c r="I5277" i="2"/>
  <c r="J5277" i="2" s="1"/>
  <c r="K5277" i="2" s="1"/>
  <c r="M5277" i="2"/>
  <c r="N5277" i="2" s="1"/>
  <c r="I4724" i="2"/>
  <c r="J4724" i="2" s="1"/>
  <c r="K4724" i="2" s="1"/>
  <c r="M4724" i="2"/>
  <c r="N4724" i="2" s="1"/>
  <c r="I4712" i="2"/>
  <c r="J4712" i="2" s="1"/>
  <c r="K4712" i="2" s="1"/>
  <c r="M4712" i="2"/>
  <c r="N4712" i="2" s="1"/>
  <c r="M4700" i="2"/>
  <c r="N4700" i="2" s="1"/>
  <c r="I4700" i="2"/>
  <c r="J4700" i="2" s="1"/>
  <c r="K4700" i="2" s="1"/>
  <c r="I4688" i="2"/>
  <c r="J4688" i="2" s="1"/>
  <c r="K4688" i="2" s="1"/>
  <c r="M4688" i="2"/>
  <c r="N4688" i="2" s="1"/>
  <c r="M4676" i="2"/>
  <c r="N4676" i="2" s="1"/>
  <c r="I4676" i="2"/>
  <c r="J4676" i="2" s="1"/>
  <c r="K4676" i="2" s="1"/>
  <c r="M4664" i="2"/>
  <c r="N4664" i="2" s="1"/>
  <c r="I4664" i="2"/>
  <c r="J4664" i="2" s="1"/>
  <c r="K4664" i="2" s="1"/>
  <c r="M4652" i="2"/>
  <c r="N4652" i="2" s="1"/>
  <c r="I4652" i="2"/>
  <c r="J4652" i="2" s="1"/>
  <c r="K4652" i="2" s="1"/>
  <c r="G6227" i="2"/>
  <c r="I6227" i="2"/>
  <c r="J6227" i="2" s="1"/>
  <c r="K6227" i="2" s="1"/>
  <c r="M6227" i="2"/>
  <c r="N6227" i="2" s="1"/>
  <c r="I6215" i="2"/>
  <c r="J6215" i="2" s="1"/>
  <c r="K6215" i="2" s="1"/>
  <c r="M6215" i="2"/>
  <c r="N6215" i="2" s="1"/>
  <c r="I5806" i="2"/>
  <c r="J5806" i="2" s="1"/>
  <c r="K5806" i="2" s="1"/>
  <c r="M5806" i="2"/>
  <c r="N5806" i="2" s="1"/>
  <c r="I5794" i="2"/>
  <c r="J5794" i="2" s="1"/>
  <c r="K5794" i="2" s="1"/>
  <c r="M5794" i="2"/>
  <c r="N5794" i="2" s="1"/>
  <c r="M5782" i="2"/>
  <c r="N5782" i="2" s="1"/>
  <c r="I5782" i="2"/>
  <c r="J5782" i="2" s="1"/>
  <c r="K5782" i="2" s="1"/>
  <c r="H5770" i="2"/>
  <c r="I5770" i="2"/>
  <c r="J5770" i="2" s="1"/>
  <c r="K5770" i="2" s="1"/>
  <c r="M5770" i="2"/>
  <c r="N5770" i="2" s="1"/>
  <c r="M5758" i="2"/>
  <c r="N5758" i="2" s="1"/>
  <c r="I5758" i="2"/>
  <c r="J5758" i="2" s="1"/>
  <c r="K5758" i="2" s="1"/>
  <c r="I5746" i="2"/>
  <c r="J5746" i="2" s="1"/>
  <c r="K5746" i="2" s="1"/>
  <c r="M5746" i="2"/>
  <c r="N5746" i="2" s="1"/>
  <c r="H5734" i="2"/>
  <c r="M5734" i="2"/>
  <c r="N5734" i="2" s="1"/>
  <c r="I5734" i="2"/>
  <c r="J5734" i="2" s="1"/>
  <c r="K5734" i="2" s="1"/>
  <c r="H5446" i="2"/>
  <c r="M5446" i="2"/>
  <c r="N5446" i="2" s="1"/>
  <c r="I5446" i="2"/>
  <c r="J5446" i="2" s="1"/>
  <c r="K5446" i="2" s="1"/>
  <c r="M5434" i="2"/>
  <c r="N5434" i="2" s="1"/>
  <c r="I5434" i="2"/>
  <c r="J5434" i="2" s="1"/>
  <c r="K5434" i="2" s="1"/>
  <c r="M5422" i="2"/>
  <c r="N5422" i="2" s="1"/>
  <c r="I5422" i="2"/>
  <c r="J5422" i="2" s="1"/>
  <c r="K5422" i="2" s="1"/>
  <c r="G6329" i="2"/>
  <c r="I6329" i="2"/>
  <c r="J6329" i="2" s="1"/>
  <c r="K6329" i="2" s="1"/>
  <c r="M6329" i="2"/>
  <c r="N6329" i="2" s="1"/>
  <c r="I6317" i="2"/>
  <c r="J6317" i="2" s="1"/>
  <c r="K6317" i="2" s="1"/>
  <c r="M6317" i="2"/>
  <c r="N6317" i="2" s="1"/>
  <c r="H6305" i="2"/>
  <c r="I6305" i="2"/>
  <c r="J6305" i="2" s="1"/>
  <c r="K6305" i="2" s="1"/>
  <c r="M6305" i="2"/>
  <c r="N6305" i="2" s="1"/>
  <c r="H6293" i="2"/>
  <c r="M6293" i="2"/>
  <c r="N6293" i="2" s="1"/>
  <c r="I6293" i="2"/>
  <c r="J6293" i="2" s="1"/>
  <c r="K6293" i="2" s="1"/>
  <c r="I6281" i="2"/>
  <c r="J6281" i="2" s="1"/>
  <c r="K6281" i="2" s="1"/>
  <c r="M6281" i="2"/>
  <c r="N6281" i="2" s="1"/>
  <c r="H6269" i="2"/>
  <c r="I6269" i="2"/>
  <c r="J6269" i="2" s="1"/>
  <c r="K6269" i="2" s="1"/>
  <c r="M6269" i="2"/>
  <c r="N6269" i="2" s="1"/>
  <c r="G6257" i="2"/>
  <c r="I6257" i="2"/>
  <c r="J6257" i="2" s="1"/>
  <c r="K6257" i="2" s="1"/>
  <c r="M6257" i="2"/>
  <c r="N6257" i="2" s="1"/>
  <c r="I6245" i="2"/>
  <c r="J6245" i="2" s="1"/>
  <c r="K6245" i="2" s="1"/>
  <c r="M6245" i="2"/>
  <c r="N6245" i="2" s="1"/>
  <c r="I6233" i="2"/>
  <c r="J6233" i="2" s="1"/>
  <c r="K6233" i="2" s="1"/>
  <c r="M6233" i="2"/>
  <c r="N6233" i="2" s="1"/>
  <c r="M6341" i="2"/>
  <c r="N6341" i="2" s="1"/>
  <c r="I6341" i="2"/>
  <c r="J6341" i="2" s="1"/>
  <c r="K6341" i="2" s="1"/>
  <c r="I6351" i="2"/>
  <c r="J6351" i="2" s="1"/>
  <c r="K6351" i="2" s="1"/>
  <c r="M6351" i="2"/>
  <c r="N6351" i="2" s="1"/>
  <c r="M6407" i="2"/>
  <c r="N6407" i="2" s="1"/>
  <c r="I6407" i="2"/>
  <c r="J6407" i="2" s="1"/>
  <c r="K6407" i="2" s="1"/>
  <c r="M6395" i="2"/>
  <c r="N6395" i="2" s="1"/>
  <c r="I6395" i="2"/>
  <c r="J6395" i="2" s="1"/>
  <c r="K6395" i="2" s="1"/>
  <c r="H6383" i="2"/>
  <c r="I6383" i="2"/>
  <c r="J6383" i="2" s="1"/>
  <c r="K6383" i="2" s="1"/>
  <c r="M6383" i="2"/>
  <c r="N6383" i="2" s="1"/>
  <c r="M6371" i="2"/>
  <c r="N6371" i="2" s="1"/>
  <c r="I6371" i="2"/>
  <c r="J6371" i="2" s="1"/>
  <c r="K6371" i="2" s="1"/>
  <c r="H6359" i="2"/>
  <c r="I6359" i="2"/>
  <c r="J6359" i="2" s="1"/>
  <c r="K6359" i="2" s="1"/>
  <c r="M6359" i="2"/>
  <c r="N6359" i="2" s="1"/>
  <c r="H80" i="2"/>
  <c r="I80" i="2"/>
  <c r="J80" i="2" s="1"/>
  <c r="K80" i="2" s="1"/>
  <c r="M80" i="2"/>
  <c r="N80" i="2" s="1"/>
  <c r="H68" i="2"/>
  <c r="M68" i="2"/>
  <c r="N68" i="2" s="1"/>
  <c r="I68" i="2"/>
  <c r="J68" i="2" s="1"/>
  <c r="K68" i="2" s="1"/>
  <c r="I56" i="2"/>
  <c r="J56" i="2" s="1"/>
  <c r="K56" i="2" s="1"/>
  <c r="M56" i="2"/>
  <c r="N56" i="2" s="1"/>
  <c r="I44" i="2"/>
  <c r="J44" i="2" s="1"/>
  <c r="K44" i="2" s="1"/>
  <c r="M44" i="2"/>
  <c r="N44" i="2" s="1"/>
  <c r="I32" i="2"/>
  <c r="J32" i="2" s="1"/>
  <c r="K32" i="2" s="1"/>
  <c r="M32" i="2"/>
  <c r="N32" i="2" s="1"/>
  <c r="I20" i="2"/>
  <c r="J20" i="2" s="1"/>
  <c r="K20" i="2" s="1"/>
  <c r="M20" i="2"/>
  <c r="N20" i="2" s="1"/>
  <c r="H8" i="2"/>
  <c r="I8" i="2"/>
  <c r="J8" i="2" s="1"/>
  <c r="K8" i="2" s="1"/>
  <c r="M8" i="2"/>
  <c r="N8" i="2" s="1"/>
  <c r="M133" i="2"/>
  <c r="N133" i="2" s="1"/>
  <c r="I133" i="2"/>
  <c r="J133" i="2" s="1"/>
  <c r="K133" i="2" s="1"/>
  <c r="M121" i="2"/>
  <c r="N121" i="2" s="1"/>
  <c r="I121" i="2"/>
  <c r="J121" i="2" s="1"/>
  <c r="K121" i="2" s="1"/>
  <c r="H109" i="2"/>
  <c r="M109" i="2"/>
  <c r="N109" i="2" s="1"/>
  <c r="I109" i="2"/>
  <c r="J109" i="2" s="1"/>
  <c r="K109" i="2" s="1"/>
  <c r="H97" i="2"/>
  <c r="I97" i="2"/>
  <c r="J97" i="2" s="1"/>
  <c r="K97" i="2" s="1"/>
  <c r="G208" i="2"/>
  <c r="I208" i="2"/>
  <c r="J208" i="2" s="1"/>
  <c r="K208" i="2" s="1"/>
  <c r="M208" i="2"/>
  <c r="N208" i="2" s="1"/>
  <c r="I184" i="2"/>
  <c r="J184" i="2" s="1"/>
  <c r="K184" i="2" s="1"/>
  <c r="M184" i="2"/>
  <c r="N184" i="2" s="1"/>
  <c r="H172" i="2"/>
  <c r="I172" i="2"/>
  <c r="J172" i="2" s="1"/>
  <c r="K172" i="2" s="1"/>
  <c r="M172" i="2"/>
  <c r="N172" i="2" s="1"/>
  <c r="I160" i="2"/>
  <c r="J160" i="2" s="1"/>
  <c r="K160" i="2" s="1"/>
  <c r="M160" i="2"/>
  <c r="N160" i="2" s="1"/>
  <c r="G148" i="2"/>
  <c r="I148" i="2"/>
  <c r="J148" i="2" s="1"/>
  <c r="K148" i="2" s="1"/>
  <c r="M148" i="2"/>
  <c r="N148" i="2" s="1"/>
  <c r="H492" i="2"/>
  <c r="G466" i="2"/>
  <c r="G444" i="2"/>
  <c r="G408" i="2"/>
  <c r="G372" i="2"/>
  <c r="H302" i="2"/>
  <c r="G240" i="2"/>
  <c r="H195" i="2"/>
  <c r="H117" i="2"/>
  <c r="I494" i="2"/>
  <c r="J494" i="2" s="1"/>
  <c r="K494" i="2" s="1"/>
  <c r="M489" i="2"/>
  <c r="N489" i="2" s="1"/>
  <c r="I483" i="2"/>
  <c r="J483" i="2" s="1"/>
  <c r="K483" i="2" s="1"/>
  <c r="M478" i="2"/>
  <c r="N478" i="2" s="1"/>
  <c r="I470" i="2"/>
  <c r="J470" i="2" s="1"/>
  <c r="K470" i="2" s="1"/>
  <c r="M465" i="2"/>
  <c r="N465" i="2" s="1"/>
  <c r="I459" i="2"/>
  <c r="J459" i="2" s="1"/>
  <c r="K459" i="2" s="1"/>
  <c r="M454" i="2"/>
  <c r="N454" i="2" s="1"/>
  <c r="I446" i="2"/>
  <c r="J446" i="2" s="1"/>
  <c r="K446" i="2" s="1"/>
  <c r="M441" i="2"/>
  <c r="N441" i="2" s="1"/>
  <c r="M348" i="2"/>
  <c r="N348" i="2" s="1"/>
  <c r="M324" i="2"/>
  <c r="N324" i="2" s="1"/>
  <c r="M300" i="2"/>
  <c r="N300" i="2" s="1"/>
  <c r="M276" i="2"/>
  <c r="N276" i="2" s="1"/>
  <c r="M252" i="2"/>
  <c r="N252" i="2" s="1"/>
  <c r="M228" i="2"/>
  <c r="N228" i="2" s="1"/>
  <c r="I167" i="2"/>
  <c r="J167" i="2" s="1"/>
  <c r="K167" i="2" s="1"/>
  <c r="I161" i="2"/>
  <c r="J161" i="2" s="1"/>
  <c r="K161" i="2" s="1"/>
  <c r="I19" i="2"/>
  <c r="J19" i="2" s="1"/>
  <c r="K19" i="2" s="1"/>
  <c r="M6360" i="2"/>
  <c r="N6360" i="2" s="1"/>
  <c r="I6230" i="2"/>
  <c r="J6230" i="2" s="1"/>
  <c r="K6230" i="2" s="1"/>
  <c r="M5284" i="2"/>
  <c r="N5284" i="2" s="1"/>
  <c r="H958" i="2"/>
  <c r="I958" i="2"/>
  <c r="J958" i="2" s="1"/>
  <c r="K958" i="2" s="1"/>
  <c r="M958" i="2"/>
  <c r="N958" i="2" s="1"/>
  <c r="H3043" i="2"/>
  <c r="M3043" i="2"/>
  <c r="N3043" i="2" s="1"/>
  <c r="I3043" i="2"/>
  <c r="J3043" i="2" s="1"/>
  <c r="K3043" i="2" s="1"/>
  <c r="H1826" i="2"/>
  <c r="I1826" i="2"/>
  <c r="J1826" i="2" s="1"/>
  <c r="K1826" i="2" s="1"/>
  <c r="M1826" i="2"/>
  <c r="N1826" i="2" s="1"/>
  <c r="H3124" i="2"/>
  <c r="I3124" i="2"/>
  <c r="J3124" i="2" s="1"/>
  <c r="K3124" i="2" s="1"/>
  <c r="M3124" i="2"/>
  <c r="N3124" i="2" s="1"/>
  <c r="G3185" i="2"/>
  <c r="I3185" i="2"/>
  <c r="J3185" i="2" s="1"/>
  <c r="K3185" i="2" s="1"/>
  <c r="M3185" i="2"/>
  <c r="N3185" i="2" s="1"/>
  <c r="M3705" i="2"/>
  <c r="N3705" i="2" s="1"/>
  <c r="I3705" i="2"/>
  <c r="J3705" i="2" s="1"/>
  <c r="K3705" i="2" s="1"/>
  <c r="M3328" i="2"/>
  <c r="N3328" i="2" s="1"/>
  <c r="I3328" i="2"/>
  <c r="J3328" i="2" s="1"/>
  <c r="K3328" i="2" s="1"/>
  <c r="M4606" i="2"/>
  <c r="N4606" i="2" s="1"/>
  <c r="I4606" i="2"/>
  <c r="J4606" i="2" s="1"/>
  <c r="K4606" i="2" s="1"/>
  <c r="M4199" i="2"/>
  <c r="N4199" i="2" s="1"/>
  <c r="I4199" i="2"/>
  <c r="J4199" i="2" s="1"/>
  <c r="K4199" i="2" s="1"/>
  <c r="I4103" i="2"/>
  <c r="J4103" i="2" s="1"/>
  <c r="K4103" i="2" s="1"/>
  <c r="M4103" i="2"/>
  <c r="N4103" i="2" s="1"/>
  <c r="I5408" i="2"/>
  <c r="J5408" i="2" s="1"/>
  <c r="K5408" i="2" s="1"/>
  <c r="M5408" i="2"/>
  <c r="N5408" i="2" s="1"/>
  <c r="G5324" i="2"/>
  <c r="I5324" i="2"/>
  <c r="J5324" i="2" s="1"/>
  <c r="K5324" i="2" s="1"/>
  <c r="M5324" i="2"/>
  <c r="N5324" i="2" s="1"/>
  <c r="I4699" i="2"/>
  <c r="J4699" i="2" s="1"/>
  <c r="K4699" i="2" s="1"/>
  <c r="M4699" i="2"/>
  <c r="N4699" i="2" s="1"/>
  <c r="M5781" i="2"/>
  <c r="N5781" i="2" s="1"/>
  <c r="I5781" i="2"/>
  <c r="J5781" i="2" s="1"/>
  <c r="K5781" i="2" s="1"/>
  <c r="M5421" i="2"/>
  <c r="N5421" i="2" s="1"/>
  <c r="I5421" i="2"/>
  <c r="J5421" i="2" s="1"/>
  <c r="K5421" i="2" s="1"/>
  <c r="M6256" i="2"/>
  <c r="N6256" i="2" s="1"/>
  <c r="I6256" i="2"/>
  <c r="J6256" i="2" s="1"/>
  <c r="K6256" i="2" s="1"/>
  <c r="I6406" i="2"/>
  <c r="J6406" i="2" s="1"/>
  <c r="K6406" i="2" s="1"/>
  <c r="M6406" i="2"/>
  <c r="N6406" i="2" s="1"/>
  <c r="M79" i="2"/>
  <c r="N79" i="2" s="1"/>
  <c r="I79" i="2"/>
  <c r="J79" i="2" s="1"/>
  <c r="K79" i="2" s="1"/>
  <c r="M7" i="2"/>
  <c r="N7" i="2" s="1"/>
  <c r="I7" i="2"/>
  <c r="J7" i="2" s="1"/>
  <c r="K7" i="2" s="1"/>
  <c r="G132" i="2"/>
  <c r="I132" i="2"/>
  <c r="J132" i="2" s="1"/>
  <c r="K132" i="2" s="1"/>
  <c r="M132" i="2"/>
  <c r="N132" i="2" s="1"/>
  <c r="I120" i="2"/>
  <c r="J120" i="2" s="1"/>
  <c r="K120" i="2" s="1"/>
  <c r="M120" i="2"/>
  <c r="N120" i="2" s="1"/>
  <c r="G108" i="2"/>
  <c r="I108" i="2"/>
  <c r="J108" i="2" s="1"/>
  <c r="K108" i="2" s="1"/>
  <c r="M108" i="2"/>
  <c r="N108" i="2" s="1"/>
  <c r="G96" i="2"/>
  <c r="I96" i="2"/>
  <c r="J96" i="2" s="1"/>
  <c r="K96" i="2" s="1"/>
  <c r="G435" i="2"/>
  <c r="I435" i="2"/>
  <c r="J435" i="2" s="1"/>
  <c r="K435" i="2" s="1"/>
  <c r="H423" i="2"/>
  <c r="I423" i="2"/>
  <c r="J423" i="2" s="1"/>
  <c r="K423" i="2" s="1"/>
  <c r="G411" i="2"/>
  <c r="I411" i="2"/>
  <c r="J411" i="2" s="1"/>
  <c r="K411" i="2" s="1"/>
  <c r="G399" i="2"/>
  <c r="I399" i="2"/>
  <c r="J399" i="2" s="1"/>
  <c r="K399" i="2" s="1"/>
  <c r="M399" i="2"/>
  <c r="N399" i="2" s="1"/>
  <c r="G387" i="2"/>
  <c r="I387" i="2"/>
  <c r="J387" i="2" s="1"/>
  <c r="K387" i="2" s="1"/>
  <c r="M387" i="2"/>
  <c r="N387" i="2" s="1"/>
  <c r="H375" i="2"/>
  <c r="I375" i="2"/>
  <c r="J375" i="2" s="1"/>
  <c r="K375" i="2" s="1"/>
  <c r="M375" i="2"/>
  <c r="N375" i="2" s="1"/>
  <c r="G363" i="2"/>
  <c r="I363" i="2"/>
  <c r="J363" i="2" s="1"/>
  <c r="K363" i="2" s="1"/>
  <c r="M363" i="2"/>
  <c r="N363" i="2" s="1"/>
  <c r="G351" i="2"/>
  <c r="I351" i="2"/>
  <c r="J351" i="2" s="1"/>
  <c r="K351" i="2" s="1"/>
  <c r="M351" i="2"/>
  <c r="N351" i="2" s="1"/>
  <c r="G339" i="2"/>
  <c r="I339" i="2"/>
  <c r="J339" i="2" s="1"/>
  <c r="K339" i="2" s="1"/>
  <c r="M339" i="2"/>
  <c r="N339" i="2" s="1"/>
  <c r="H327" i="2"/>
  <c r="I327" i="2"/>
  <c r="J327" i="2" s="1"/>
  <c r="K327" i="2" s="1"/>
  <c r="M327" i="2"/>
  <c r="N327" i="2" s="1"/>
  <c r="G315" i="2"/>
  <c r="I315" i="2"/>
  <c r="J315" i="2" s="1"/>
  <c r="K315" i="2" s="1"/>
  <c r="M315" i="2"/>
  <c r="N315" i="2" s="1"/>
  <c r="H279" i="2"/>
  <c r="I279" i="2"/>
  <c r="J279" i="2" s="1"/>
  <c r="K279" i="2" s="1"/>
  <c r="M279" i="2"/>
  <c r="N279" i="2" s="1"/>
  <c r="I255" i="2"/>
  <c r="J255" i="2" s="1"/>
  <c r="K255" i="2" s="1"/>
  <c r="M255" i="2"/>
  <c r="N255" i="2" s="1"/>
  <c r="G243" i="2"/>
  <c r="I243" i="2"/>
  <c r="J243" i="2" s="1"/>
  <c r="K243" i="2" s="1"/>
  <c r="M243" i="2"/>
  <c r="N243" i="2" s="1"/>
  <c r="G231" i="2"/>
  <c r="I231" i="2"/>
  <c r="J231" i="2" s="1"/>
  <c r="K231" i="2" s="1"/>
  <c r="M231" i="2"/>
  <c r="N231" i="2" s="1"/>
  <c r="H219" i="2"/>
  <c r="I219" i="2"/>
  <c r="J219" i="2" s="1"/>
  <c r="K219" i="2" s="1"/>
  <c r="M219" i="2"/>
  <c r="N219" i="2" s="1"/>
  <c r="I207" i="2"/>
  <c r="J207" i="2" s="1"/>
  <c r="K207" i="2" s="1"/>
  <c r="M207" i="2"/>
  <c r="N207" i="2" s="1"/>
  <c r="G195" i="2"/>
  <c r="M195" i="2"/>
  <c r="N195" i="2" s="1"/>
  <c r="I183" i="2"/>
  <c r="J183" i="2" s="1"/>
  <c r="K183" i="2" s="1"/>
  <c r="M183" i="2"/>
  <c r="N183" i="2" s="1"/>
  <c r="G171" i="2"/>
  <c r="M171" i="2"/>
  <c r="N171" i="2" s="1"/>
  <c r="I171" i="2"/>
  <c r="J171" i="2" s="1"/>
  <c r="K171" i="2" s="1"/>
  <c r="M159" i="2"/>
  <c r="N159" i="2" s="1"/>
  <c r="I159" i="2"/>
  <c r="J159" i="2" s="1"/>
  <c r="K159" i="2" s="1"/>
  <c r="H147" i="2"/>
  <c r="M147" i="2"/>
  <c r="N147" i="2" s="1"/>
  <c r="I147" i="2"/>
  <c r="J147" i="2" s="1"/>
  <c r="K147" i="2" s="1"/>
  <c r="H363" i="2"/>
  <c r="H5324" i="2"/>
  <c r="I472" i="2"/>
  <c r="J472" i="2" s="1"/>
  <c r="K472" i="2" s="1"/>
  <c r="I448" i="2"/>
  <c r="J448" i="2" s="1"/>
  <c r="K448" i="2" s="1"/>
  <c r="G497" i="2"/>
  <c r="I497" i="2"/>
  <c r="J497" i="2" s="1"/>
  <c r="K497" i="2" s="1"/>
  <c r="M497" i="2"/>
  <c r="N497" i="2" s="1"/>
  <c r="G967" i="2"/>
  <c r="I967" i="2"/>
  <c r="J967" i="2" s="1"/>
  <c r="K967" i="2" s="1"/>
  <c r="M967" i="2"/>
  <c r="N967" i="2" s="1"/>
  <c r="G3019" i="2"/>
  <c r="M3019" i="2"/>
  <c r="N3019" i="2" s="1"/>
  <c r="I3019" i="2"/>
  <c r="J3019" i="2" s="1"/>
  <c r="K3019" i="2" s="1"/>
  <c r="H2437" i="2"/>
  <c r="M2437" i="2"/>
  <c r="N2437" i="2" s="1"/>
  <c r="I2437" i="2"/>
  <c r="J2437" i="2" s="1"/>
  <c r="K2437" i="2" s="1"/>
  <c r="G1814" i="2"/>
  <c r="I1814" i="2"/>
  <c r="J1814" i="2" s="1"/>
  <c r="K1814" i="2" s="1"/>
  <c r="M1814" i="2"/>
  <c r="N1814" i="2" s="1"/>
  <c r="G3136" i="2"/>
  <c r="I3136" i="2"/>
  <c r="J3136" i="2" s="1"/>
  <c r="K3136" i="2" s="1"/>
  <c r="M3136" i="2"/>
  <c r="N3136" i="2" s="1"/>
  <c r="G3209" i="2"/>
  <c r="I3209" i="2"/>
  <c r="J3209" i="2" s="1"/>
  <c r="K3209" i="2" s="1"/>
  <c r="M3209" i="2"/>
  <c r="N3209" i="2" s="1"/>
  <c r="G3294" i="2"/>
  <c r="M3294" i="2"/>
  <c r="N3294" i="2" s="1"/>
  <c r="I3294" i="2"/>
  <c r="J3294" i="2" s="1"/>
  <c r="K3294" i="2" s="1"/>
  <c r="I3693" i="2"/>
  <c r="J3693" i="2" s="1"/>
  <c r="K3693" i="2" s="1"/>
  <c r="M3693" i="2"/>
  <c r="N3693" i="2" s="1"/>
  <c r="M3681" i="2"/>
  <c r="N3681" i="2" s="1"/>
  <c r="I3681" i="2"/>
  <c r="J3681" i="2" s="1"/>
  <c r="K3681" i="2" s="1"/>
  <c r="I3750" i="2"/>
  <c r="J3750" i="2" s="1"/>
  <c r="K3750" i="2" s="1"/>
  <c r="M3750" i="2"/>
  <c r="N3750" i="2" s="1"/>
  <c r="M4594" i="2"/>
  <c r="N4594" i="2" s="1"/>
  <c r="I4594" i="2"/>
  <c r="J4594" i="2" s="1"/>
  <c r="K4594" i="2" s="1"/>
  <c r="I4163" i="2"/>
  <c r="J4163" i="2" s="1"/>
  <c r="K4163" i="2" s="1"/>
  <c r="M4163" i="2"/>
  <c r="N4163" i="2" s="1"/>
  <c r="I5312" i="2"/>
  <c r="J5312" i="2" s="1"/>
  <c r="K5312" i="2" s="1"/>
  <c r="M5312" i="2"/>
  <c r="N5312" i="2" s="1"/>
  <c r="I4723" i="2"/>
  <c r="J4723" i="2" s="1"/>
  <c r="K4723" i="2" s="1"/>
  <c r="M4723" i="2"/>
  <c r="N4723" i="2" s="1"/>
  <c r="I4687" i="2"/>
  <c r="J4687" i="2" s="1"/>
  <c r="K4687" i="2" s="1"/>
  <c r="M4687" i="2"/>
  <c r="N4687" i="2" s="1"/>
  <c r="M6226" i="2"/>
  <c r="N6226" i="2" s="1"/>
  <c r="I6226" i="2"/>
  <c r="J6226" i="2" s="1"/>
  <c r="K6226" i="2" s="1"/>
  <c r="M6214" i="2"/>
  <c r="N6214" i="2" s="1"/>
  <c r="I6214" i="2"/>
  <c r="J6214" i="2" s="1"/>
  <c r="K6214" i="2" s="1"/>
  <c r="H5769" i="2"/>
  <c r="M5769" i="2"/>
  <c r="N5769" i="2" s="1"/>
  <c r="I5769" i="2"/>
  <c r="J5769" i="2" s="1"/>
  <c r="K5769" i="2" s="1"/>
  <c r="H5445" i="2"/>
  <c r="M5445" i="2"/>
  <c r="N5445" i="2" s="1"/>
  <c r="I5445" i="2"/>
  <c r="J5445" i="2" s="1"/>
  <c r="K5445" i="2" s="1"/>
  <c r="M6304" i="2"/>
  <c r="N6304" i="2" s="1"/>
  <c r="I6304" i="2"/>
  <c r="J6304" i="2" s="1"/>
  <c r="K6304" i="2" s="1"/>
  <c r="G6268" i="2"/>
  <c r="M6268" i="2"/>
  <c r="N6268" i="2" s="1"/>
  <c r="I6268" i="2"/>
  <c r="J6268" i="2" s="1"/>
  <c r="K6268" i="2" s="1"/>
  <c r="I6340" i="2"/>
  <c r="J6340" i="2" s="1"/>
  <c r="K6340" i="2" s="1"/>
  <c r="M6340" i="2"/>
  <c r="N6340" i="2" s="1"/>
  <c r="H6370" i="2"/>
  <c r="I6370" i="2"/>
  <c r="J6370" i="2" s="1"/>
  <c r="K6370" i="2" s="1"/>
  <c r="M6370" i="2"/>
  <c r="N6370" i="2" s="1"/>
  <c r="I67" i="2"/>
  <c r="J67" i="2" s="1"/>
  <c r="K67" i="2" s="1"/>
  <c r="M67" i="2"/>
  <c r="N67" i="2" s="1"/>
  <c r="H303" i="2"/>
  <c r="I303" i="2"/>
  <c r="J303" i="2" s="1"/>
  <c r="K303" i="2" s="1"/>
  <c r="M303" i="2"/>
  <c r="N303" i="2" s="1"/>
  <c r="G945" i="2"/>
  <c r="I945" i="2"/>
  <c r="J945" i="2" s="1"/>
  <c r="K945" i="2" s="1"/>
  <c r="M945" i="2"/>
  <c r="N945" i="2" s="1"/>
  <c r="H496" i="2"/>
  <c r="I496" i="2"/>
  <c r="J496" i="2" s="1"/>
  <c r="K496" i="2" s="1"/>
  <c r="M496" i="2"/>
  <c r="N496" i="2" s="1"/>
  <c r="G1385" i="2"/>
  <c r="M1385" i="2"/>
  <c r="N1385" i="2" s="1"/>
  <c r="I1385" i="2"/>
  <c r="J1385" i="2" s="1"/>
  <c r="K1385" i="2" s="1"/>
  <c r="G966" i="2"/>
  <c r="I966" i="2"/>
  <c r="J966" i="2" s="1"/>
  <c r="K966" i="2" s="1"/>
  <c r="M966" i="2"/>
  <c r="N966" i="2" s="1"/>
  <c r="G1393" i="2"/>
  <c r="I1393" i="2"/>
  <c r="J1393" i="2" s="1"/>
  <c r="K1393" i="2" s="1"/>
  <c r="M1393" i="2"/>
  <c r="N1393" i="2" s="1"/>
  <c r="G3054" i="2"/>
  <c r="I3054" i="2"/>
  <c r="J3054" i="2" s="1"/>
  <c r="K3054" i="2" s="1"/>
  <c r="M3054" i="2"/>
  <c r="N3054" i="2" s="1"/>
  <c r="G3042" i="2"/>
  <c r="I3042" i="2"/>
  <c r="J3042" i="2" s="1"/>
  <c r="K3042" i="2" s="1"/>
  <c r="M3042" i="2"/>
  <c r="N3042" i="2" s="1"/>
  <c r="G3018" i="2"/>
  <c r="I3018" i="2"/>
  <c r="J3018" i="2" s="1"/>
  <c r="K3018" i="2" s="1"/>
  <c r="M3018" i="2"/>
  <c r="N3018" i="2" s="1"/>
  <c r="G3006" i="2"/>
  <c r="I3006" i="2"/>
  <c r="J3006" i="2" s="1"/>
  <c r="K3006" i="2" s="1"/>
  <c r="M3006" i="2"/>
  <c r="N3006" i="2" s="1"/>
  <c r="G2994" i="2"/>
  <c r="I2994" i="2"/>
  <c r="J2994" i="2" s="1"/>
  <c r="K2994" i="2" s="1"/>
  <c r="M2994" i="2"/>
  <c r="N2994" i="2" s="1"/>
  <c r="G2472" i="2"/>
  <c r="M2472" i="2"/>
  <c r="N2472" i="2" s="1"/>
  <c r="I2472" i="2"/>
  <c r="J2472" i="2" s="1"/>
  <c r="K2472" i="2" s="1"/>
  <c r="G2460" i="2"/>
  <c r="I2460" i="2"/>
  <c r="J2460" i="2" s="1"/>
  <c r="K2460" i="2" s="1"/>
  <c r="M2460" i="2"/>
  <c r="N2460" i="2" s="1"/>
  <c r="G2448" i="2"/>
  <c r="I2448" i="2"/>
  <c r="J2448" i="2" s="1"/>
  <c r="K2448" i="2" s="1"/>
  <c r="M2448" i="2"/>
  <c r="N2448" i="2" s="1"/>
  <c r="G2436" i="2"/>
  <c r="I2436" i="2"/>
  <c r="J2436" i="2" s="1"/>
  <c r="K2436" i="2" s="1"/>
  <c r="M2436" i="2"/>
  <c r="N2436" i="2" s="1"/>
  <c r="G2424" i="2"/>
  <c r="I2424" i="2"/>
  <c r="J2424" i="2" s="1"/>
  <c r="K2424" i="2" s="1"/>
  <c r="M2424" i="2"/>
  <c r="N2424" i="2" s="1"/>
  <c r="G2412" i="2"/>
  <c r="I2412" i="2"/>
  <c r="J2412" i="2" s="1"/>
  <c r="K2412" i="2" s="1"/>
  <c r="M2412" i="2"/>
  <c r="N2412" i="2" s="1"/>
  <c r="G1849" i="2"/>
  <c r="M1849" i="2"/>
  <c r="N1849" i="2" s="1"/>
  <c r="I1849" i="2"/>
  <c r="J1849" i="2" s="1"/>
  <c r="K1849" i="2" s="1"/>
  <c r="G1837" i="2"/>
  <c r="I1837" i="2"/>
  <c r="J1837" i="2" s="1"/>
  <c r="K1837" i="2" s="1"/>
  <c r="M1837" i="2"/>
  <c r="N1837" i="2" s="1"/>
  <c r="G1813" i="2"/>
  <c r="M1813" i="2"/>
  <c r="N1813" i="2" s="1"/>
  <c r="I1813" i="2"/>
  <c r="J1813" i="2" s="1"/>
  <c r="K1813" i="2" s="1"/>
  <c r="G1801" i="2"/>
  <c r="M1801" i="2"/>
  <c r="N1801" i="2" s="1"/>
  <c r="I1801" i="2"/>
  <c r="J1801" i="2" s="1"/>
  <c r="K1801" i="2" s="1"/>
  <c r="G1442" i="2"/>
  <c r="M1442" i="2"/>
  <c r="N1442" i="2" s="1"/>
  <c r="I1442" i="2"/>
  <c r="J1442" i="2" s="1"/>
  <c r="K1442" i="2" s="1"/>
  <c r="G1430" i="2"/>
  <c r="I1430" i="2"/>
  <c r="J1430" i="2" s="1"/>
  <c r="K1430" i="2" s="1"/>
  <c r="M1430" i="2"/>
  <c r="N1430" i="2" s="1"/>
  <c r="G1418" i="2"/>
  <c r="I1418" i="2"/>
  <c r="J1418" i="2" s="1"/>
  <c r="K1418" i="2" s="1"/>
  <c r="M1418" i="2"/>
  <c r="N1418" i="2" s="1"/>
  <c r="H3171" i="2"/>
  <c r="M3171" i="2"/>
  <c r="N3171" i="2" s="1"/>
  <c r="I3171" i="2"/>
  <c r="J3171" i="2" s="1"/>
  <c r="K3171" i="2" s="1"/>
  <c r="H3159" i="2"/>
  <c r="I3159" i="2"/>
  <c r="J3159" i="2" s="1"/>
  <c r="K3159" i="2" s="1"/>
  <c r="M3159" i="2"/>
  <c r="N3159" i="2" s="1"/>
  <c r="H3147" i="2"/>
  <c r="I3147" i="2"/>
  <c r="J3147" i="2" s="1"/>
  <c r="K3147" i="2" s="1"/>
  <c r="M3147" i="2"/>
  <c r="N3147" i="2" s="1"/>
  <c r="H3135" i="2"/>
  <c r="I3135" i="2"/>
  <c r="J3135" i="2" s="1"/>
  <c r="K3135" i="2" s="1"/>
  <c r="M3135" i="2"/>
  <c r="N3135" i="2" s="1"/>
  <c r="H3123" i="2"/>
  <c r="I3123" i="2"/>
  <c r="J3123" i="2" s="1"/>
  <c r="K3123" i="2" s="1"/>
  <c r="M3123" i="2"/>
  <c r="N3123" i="2" s="1"/>
  <c r="H3111" i="2"/>
  <c r="I3111" i="2"/>
  <c r="J3111" i="2" s="1"/>
  <c r="K3111" i="2" s="1"/>
  <c r="M3111" i="2"/>
  <c r="N3111" i="2" s="1"/>
  <c r="H3099" i="2"/>
  <c r="M3099" i="2"/>
  <c r="N3099" i="2" s="1"/>
  <c r="I3099" i="2"/>
  <c r="J3099" i="2" s="1"/>
  <c r="K3099" i="2" s="1"/>
  <c r="H3087" i="2"/>
  <c r="M3087" i="2"/>
  <c r="N3087" i="2" s="1"/>
  <c r="I3087" i="2"/>
  <c r="J3087" i="2" s="1"/>
  <c r="K3087" i="2" s="1"/>
  <c r="G3075" i="2"/>
  <c r="M3075" i="2"/>
  <c r="N3075" i="2" s="1"/>
  <c r="I3075" i="2"/>
  <c r="J3075" i="2" s="1"/>
  <c r="K3075" i="2" s="1"/>
  <c r="H3063" i="2"/>
  <c r="M3063" i="2"/>
  <c r="N3063" i="2" s="1"/>
  <c r="I3063" i="2"/>
  <c r="J3063" i="2" s="1"/>
  <c r="K3063" i="2" s="1"/>
  <c r="H3220" i="2"/>
  <c r="I3220" i="2"/>
  <c r="J3220" i="2" s="1"/>
  <c r="K3220" i="2" s="1"/>
  <c r="M3220" i="2"/>
  <c r="N3220" i="2" s="1"/>
  <c r="G3208" i="2"/>
  <c r="M3208" i="2"/>
  <c r="N3208" i="2" s="1"/>
  <c r="I3208" i="2"/>
  <c r="J3208" i="2" s="1"/>
  <c r="K3208" i="2" s="1"/>
  <c r="G3196" i="2"/>
  <c r="I3196" i="2"/>
  <c r="J3196" i="2" s="1"/>
  <c r="K3196" i="2" s="1"/>
  <c r="M3196" i="2"/>
  <c r="N3196" i="2" s="1"/>
  <c r="G3184" i="2"/>
  <c r="I3184" i="2"/>
  <c r="J3184" i="2" s="1"/>
  <c r="K3184" i="2" s="1"/>
  <c r="M3184" i="2"/>
  <c r="N3184" i="2" s="1"/>
  <c r="G3317" i="2"/>
  <c r="M3317" i="2"/>
  <c r="N3317" i="2" s="1"/>
  <c r="I3317" i="2"/>
  <c r="J3317" i="2" s="1"/>
  <c r="K3317" i="2" s="1"/>
  <c r="G3305" i="2"/>
  <c r="M3305" i="2"/>
  <c r="N3305" i="2" s="1"/>
  <c r="I3305" i="2"/>
  <c r="J3305" i="2" s="1"/>
  <c r="K3305" i="2" s="1"/>
  <c r="G3293" i="2"/>
  <c r="M3293" i="2"/>
  <c r="N3293" i="2" s="1"/>
  <c r="I3293" i="2"/>
  <c r="J3293" i="2" s="1"/>
  <c r="K3293" i="2" s="1"/>
  <c r="G3281" i="2"/>
  <c r="M3281" i="2"/>
  <c r="N3281" i="2" s="1"/>
  <c r="I3281" i="2"/>
  <c r="J3281" i="2" s="1"/>
  <c r="K3281" i="2" s="1"/>
  <c r="G3269" i="2"/>
  <c r="M3269" i="2"/>
  <c r="N3269" i="2" s="1"/>
  <c r="I3269" i="2"/>
  <c r="J3269" i="2" s="1"/>
  <c r="K3269" i="2" s="1"/>
  <c r="G3257" i="2"/>
  <c r="M3257" i="2"/>
  <c r="N3257" i="2" s="1"/>
  <c r="I3257" i="2"/>
  <c r="J3257" i="2" s="1"/>
  <c r="K3257" i="2" s="1"/>
  <c r="G3245" i="2"/>
  <c r="M3245" i="2"/>
  <c r="N3245" i="2" s="1"/>
  <c r="I3245" i="2"/>
  <c r="J3245" i="2" s="1"/>
  <c r="K3245" i="2" s="1"/>
  <c r="G3233" i="2"/>
  <c r="M3233" i="2"/>
  <c r="N3233" i="2" s="1"/>
  <c r="I3233" i="2"/>
  <c r="J3233" i="2" s="1"/>
  <c r="K3233" i="2" s="1"/>
  <c r="I3704" i="2"/>
  <c r="J3704" i="2" s="1"/>
  <c r="K3704" i="2" s="1"/>
  <c r="M3704" i="2"/>
  <c r="N3704" i="2" s="1"/>
  <c r="I3692" i="2"/>
  <c r="J3692" i="2" s="1"/>
  <c r="K3692" i="2" s="1"/>
  <c r="M3692" i="2"/>
  <c r="N3692" i="2" s="1"/>
  <c r="I3680" i="2"/>
  <c r="J3680" i="2" s="1"/>
  <c r="K3680" i="2" s="1"/>
  <c r="M3680" i="2"/>
  <c r="N3680" i="2" s="1"/>
  <c r="I3668" i="2"/>
  <c r="J3668" i="2" s="1"/>
  <c r="K3668" i="2" s="1"/>
  <c r="M3668" i="2"/>
  <c r="N3668" i="2" s="1"/>
  <c r="I3656" i="2"/>
  <c r="J3656" i="2" s="1"/>
  <c r="K3656" i="2" s="1"/>
  <c r="M3656" i="2"/>
  <c r="N3656" i="2" s="1"/>
  <c r="M3339" i="2"/>
  <c r="N3339" i="2" s="1"/>
  <c r="I3339" i="2"/>
  <c r="J3339" i="2" s="1"/>
  <c r="K3339" i="2" s="1"/>
  <c r="M3327" i="2"/>
  <c r="N3327" i="2" s="1"/>
  <c r="I3327" i="2"/>
  <c r="J3327" i="2" s="1"/>
  <c r="K3327" i="2" s="1"/>
  <c r="H3749" i="2"/>
  <c r="I3749" i="2"/>
  <c r="J3749" i="2" s="1"/>
  <c r="K3749" i="2" s="1"/>
  <c r="M3749" i="2"/>
  <c r="N3749" i="2" s="1"/>
  <c r="I3737" i="2"/>
  <c r="J3737" i="2" s="1"/>
  <c r="K3737" i="2" s="1"/>
  <c r="M3737" i="2"/>
  <c r="N3737" i="2" s="1"/>
  <c r="I3725" i="2"/>
  <c r="J3725" i="2" s="1"/>
  <c r="K3725" i="2" s="1"/>
  <c r="M3725" i="2"/>
  <c r="N3725" i="2" s="1"/>
  <c r="M3713" i="2"/>
  <c r="N3713" i="2" s="1"/>
  <c r="I3713" i="2"/>
  <c r="J3713" i="2" s="1"/>
  <c r="K3713" i="2" s="1"/>
  <c r="M4617" i="2"/>
  <c r="N4617" i="2" s="1"/>
  <c r="I4617" i="2"/>
  <c r="J4617" i="2" s="1"/>
  <c r="K4617" i="2" s="1"/>
  <c r="M4605" i="2"/>
  <c r="N4605" i="2" s="1"/>
  <c r="I4605" i="2"/>
  <c r="J4605" i="2" s="1"/>
  <c r="K4605" i="2" s="1"/>
  <c r="M4593" i="2"/>
  <c r="N4593" i="2" s="1"/>
  <c r="I4593" i="2"/>
  <c r="J4593" i="2" s="1"/>
  <c r="K4593" i="2" s="1"/>
  <c r="M4234" i="2"/>
  <c r="N4234" i="2" s="1"/>
  <c r="I4234" i="2"/>
  <c r="J4234" i="2" s="1"/>
  <c r="K4234" i="2" s="1"/>
  <c r="M4222" i="2"/>
  <c r="N4222" i="2" s="1"/>
  <c r="I4222" i="2"/>
  <c r="J4222" i="2" s="1"/>
  <c r="K4222" i="2" s="1"/>
  <c r="H4210" i="2"/>
  <c r="M4210" i="2"/>
  <c r="N4210" i="2" s="1"/>
  <c r="I4210" i="2"/>
  <c r="J4210" i="2" s="1"/>
  <c r="K4210" i="2" s="1"/>
  <c r="M4198" i="2"/>
  <c r="N4198" i="2" s="1"/>
  <c r="I4198" i="2"/>
  <c r="J4198" i="2" s="1"/>
  <c r="K4198" i="2" s="1"/>
  <c r="H4186" i="2"/>
  <c r="M4186" i="2"/>
  <c r="N4186" i="2" s="1"/>
  <c r="I4186" i="2"/>
  <c r="J4186" i="2" s="1"/>
  <c r="K4186" i="2" s="1"/>
  <c r="M4174" i="2"/>
  <c r="N4174" i="2" s="1"/>
  <c r="I4174" i="2"/>
  <c r="J4174" i="2" s="1"/>
  <c r="K4174" i="2" s="1"/>
  <c r="M4162" i="2"/>
  <c r="N4162" i="2" s="1"/>
  <c r="I4162" i="2"/>
  <c r="J4162" i="2" s="1"/>
  <c r="K4162" i="2" s="1"/>
  <c r="G4150" i="2"/>
  <c r="M4150" i="2"/>
  <c r="N4150" i="2" s="1"/>
  <c r="I4150" i="2"/>
  <c r="J4150" i="2" s="1"/>
  <c r="K4150" i="2" s="1"/>
  <c r="M4138" i="2"/>
  <c r="N4138" i="2" s="1"/>
  <c r="I4138" i="2"/>
  <c r="J4138" i="2" s="1"/>
  <c r="K4138" i="2" s="1"/>
  <c r="H4126" i="2"/>
  <c r="M4126" i="2"/>
  <c r="N4126" i="2" s="1"/>
  <c r="I4126" i="2"/>
  <c r="J4126" i="2" s="1"/>
  <c r="K4126" i="2" s="1"/>
  <c r="M4114" i="2"/>
  <c r="N4114" i="2" s="1"/>
  <c r="I4114" i="2"/>
  <c r="J4114" i="2" s="1"/>
  <c r="K4114" i="2" s="1"/>
  <c r="G4102" i="2"/>
  <c r="I4102" i="2"/>
  <c r="J4102" i="2" s="1"/>
  <c r="K4102" i="2" s="1"/>
  <c r="M4102" i="2"/>
  <c r="N4102" i="2" s="1"/>
  <c r="I4090" i="2"/>
  <c r="J4090" i="2" s="1"/>
  <c r="K4090" i="2" s="1"/>
  <c r="M4090" i="2"/>
  <c r="N4090" i="2" s="1"/>
  <c r="I3770" i="2"/>
  <c r="J3770" i="2" s="1"/>
  <c r="K3770" i="2" s="1"/>
  <c r="M3770" i="2"/>
  <c r="N3770" i="2" s="1"/>
  <c r="G3758" i="2"/>
  <c r="I3758" i="2"/>
  <c r="J3758" i="2" s="1"/>
  <c r="K3758" i="2" s="1"/>
  <c r="M3758" i="2"/>
  <c r="N3758" i="2" s="1"/>
  <c r="M4635" i="2"/>
  <c r="N4635" i="2" s="1"/>
  <c r="I4635" i="2"/>
  <c r="J4635" i="2" s="1"/>
  <c r="K4635" i="2" s="1"/>
  <c r="M5407" i="2"/>
  <c r="N5407" i="2" s="1"/>
  <c r="I5407" i="2"/>
  <c r="J5407" i="2" s="1"/>
  <c r="K5407" i="2" s="1"/>
  <c r="M5395" i="2"/>
  <c r="N5395" i="2" s="1"/>
  <c r="I5395" i="2"/>
  <c r="J5395" i="2" s="1"/>
  <c r="K5395" i="2" s="1"/>
  <c r="M5383" i="2"/>
  <c r="N5383" i="2" s="1"/>
  <c r="I5383" i="2"/>
  <c r="J5383" i="2" s="1"/>
  <c r="K5383" i="2" s="1"/>
  <c r="M5371" i="2"/>
  <c r="N5371" i="2" s="1"/>
  <c r="I5371" i="2"/>
  <c r="J5371" i="2" s="1"/>
  <c r="K5371" i="2" s="1"/>
  <c r="M5359" i="2"/>
  <c r="N5359" i="2" s="1"/>
  <c r="I5359" i="2"/>
  <c r="J5359" i="2" s="1"/>
  <c r="K5359" i="2" s="1"/>
  <c r="H5347" i="2"/>
  <c r="M5347" i="2"/>
  <c r="N5347" i="2" s="1"/>
  <c r="I5347" i="2"/>
  <c r="J5347" i="2" s="1"/>
  <c r="K5347" i="2" s="1"/>
  <c r="M5335" i="2"/>
  <c r="N5335" i="2" s="1"/>
  <c r="I5335" i="2"/>
  <c r="J5335" i="2" s="1"/>
  <c r="K5335" i="2" s="1"/>
  <c r="I5323" i="2"/>
  <c r="J5323" i="2" s="1"/>
  <c r="K5323" i="2" s="1"/>
  <c r="M5323" i="2"/>
  <c r="N5323" i="2" s="1"/>
  <c r="M5311" i="2"/>
  <c r="N5311" i="2" s="1"/>
  <c r="I5311" i="2"/>
  <c r="J5311" i="2" s="1"/>
  <c r="K5311" i="2" s="1"/>
  <c r="G5299" i="2"/>
  <c r="I5299" i="2"/>
  <c r="J5299" i="2" s="1"/>
  <c r="K5299" i="2" s="1"/>
  <c r="M5299" i="2"/>
  <c r="N5299" i="2" s="1"/>
  <c r="I5287" i="2"/>
  <c r="J5287" i="2" s="1"/>
  <c r="K5287" i="2" s="1"/>
  <c r="M5287" i="2"/>
  <c r="N5287" i="2" s="1"/>
  <c r="I5275" i="2"/>
  <c r="J5275" i="2" s="1"/>
  <c r="K5275" i="2" s="1"/>
  <c r="M5275" i="2"/>
  <c r="N5275" i="2" s="1"/>
  <c r="M4722" i="2"/>
  <c r="N4722" i="2" s="1"/>
  <c r="I4722" i="2"/>
  <c r="J4722" i="2" s="1"/>
  <c r="K4722" i="2" s="1"/>
  <c r="I4710" i="2"/>
  <c r="J4710" i="2" s="1"/>
  <c r="K4710" i="2" s="1"/>
  <c r="M4710" i="2"/>
  <c r="N4710" i="2" s="1"/>
  <c r="I4698" i="2"/>
  <c r="J4698" i="2" s="1"/>
  <c r="K4698" i="2" s="1"/>
  <c r="M4698" i="2"/>
  <c r="N4698" i="2" s="1"/>
  <c r="I4686" i="2"/>
  <c r="J4686" i="2" s="1"/>
  <c r="K4686" i="2" s="1"/>
  <c r="M4686" i="2"/>
  <c r="N4686" i="2" s="1"/>
  <c r="M4674" i="2"/>
  <c r="N4674" i="2" s="1"/>
  <c r="I4674" i="2"/>
  <c r="J4674" i="2" s="1"/>
  <c r="K4674" i="2" s="1"/>
  <c r="H4662" i="2"/>
  <c r="M4662" i="2"/>
  <c r="N4662" i="2" s="1"/>
  <c r="I4662" i="2"/>
  <c r="J4662" i="2" s="1"/>
  <c r="K4662" i="2" s="1"/>
  <c r="H4650" i="2"/>
  <c r="M4650" i="2"/>
  <c r="N4650" i="2" s="1"/>
  <c r="I4650" i="2"/>
  <c r="J4650" i="2" s="1"/>
  <c r="K4650" i="2" s="1"/>
  <c r="I6225" i="2"/>
  <c r="J6225" i="2" s="1"/>
  <c r="K6225" i="2" s="1"/>
  <c r="M6225" i="2"/>
  <c r="N6225" i="2" s="1"/>
  <c r="G6213" i="2"/>
  <c r="I6213" i="2"/>
  <c r="J6213" i="2" s="1"/>
  <c r="K6213" i="2" s="1"/>
  <c r="M6213" i="2"/>
  <c r="N6213" i="2" s="1"/>
  <c r="G5804" i="2"/>
  <c r="I5804" i="2"/>
  <c r="J5804" i="2" s="1"/>
  <c r="K5804" i="2" s="1"/>
  <c r="M5804" i="2"/>
  <c r="N5804" i="2" s="1"/>
  <c r="G5792" i="2"/>
  <c r="I5792" i="2"/>
  <c r="J5792" i="2" s="1"/>
  <c r="K5792" i="2" s="1"/>
  <c r="M5792" i="2"/>
  <c r="N5792" i="2" s="1"/>
  <c r="M5780" i="2"/>
  <c r="N5780" i="2" s="1"/>
  <c r="I5780" i="2"/>
  <c r="J5780" i="2" s="1"/>
  <c r="K5780" i="2" s="1"/>
  <c r="I5768" i="2"/>
  <c r="J5768" i="2" s="1"/>
  <c r="K5768" i="2" s="1"/>
  <c r="M5768" i="2"/>
  <c r="N5768" i="2" s="1"/>
  <c r="H5756" i="2"/>
  <c r="M5756" i="2"/>
  <c r="N5756" i="2" s="1"/>
  <c r="I5756" i="2"/>
  <c r="J5756" i="2" s="1"/>
  <c r="K5756" i="2" s="1"/>
  <c r="G5744" i="2"/>
  <c r="I5744" i="2"/>
  <c r="J5744" i="2" s="1"/>
  <c r="K5744" i="2" s="1"/>
  <c r="M5744" i="2"/>
  <c r="N5744" i="2" s="1"/>
  <c r="G5456" i="2"/>
  <c r="I5456" i="2"/>
  <c r="J5456" i="2" s="1"/>
  <c r="K5456" i="2" s="1"/>
  <c r="M5456" i="2"/>
  <c r="N5456" i="2" s="1"/>
  <c r="I5444" i="2"/>
  <c r="J5444" i="2" s="1"/>
  <c r="K5444" i="2" s="1"/>
  <c r="M5444" i="2"/>
  <c r="N5444" i="2" s="1"/>
  <c r="I5432" i="2"/>
  <c r="J5432" i="2" s="1"/>
  <c r="K5432" i="2" s="1"/>
  <c r="M5432" i="2"/>
  <c r="N5432" i="2" s="1"/>
  <c r="G5420" i="2"/>
  <c r="I5420" i="2"/>
  <c r="J5420" i="2" s="1"/>
  <c r="K5420" i="2" s="1"/>
  <c r="M5420" i="2"/>
  <c r="N5420" i="2" s="1"/>
  <c r="G6327" i="2"/>
  <c r="I6327" i="2"/>
  <c r="J6327" i="2" s="1"/>
  <c r="K6327" i="2" s="1"/>
  <c r="M6327" i="2"/>
  <c r="N6327" i="2" s="1"/>
  <c r="I6315" i="2"/>
  <c r="J6315" i="2" s="1"/>
  <c r="K6315" i="2" s="1"/>
  <c r="M6315" i="2"/>
  <c r="N6315" i="2" s="1"/>
  <c r="H6303" i="2"/>
  <c r="I6303" i="2"/>
  <c r="J6303" i="2" s="1"/>
  <c r="K6303" i="2" s="1"/>
  <c r="M6303" i="2"/>
  <c r="N6303" i="2" s="1"/>
  <c r="I6291" i="2"/>
  <c r="J6291" i="2" s="1"/>
  <c r="K6291" i="2" s="1"/>
  <c r="M6291" i="2"/>
  <c r="N6291" i="2" s="1"/>
  <c r="G6279" i="2"/>
  <c r="M6279" i="2"/>
  <c r="N6279" i="2" s="1"/>
  <c r="I6279" i="2"/>
  <c r="J6279" i="2" s="1"/>
  <c r="K6279" i="2" s="1"/>
  <c r="G6267" i="2"/>
  <c r="M6267" i="2"/>
  <c r="N6267" i="2" s="1"/>
  <c r="I6267" i="2"/>
  <c r="J6267" i="2" s="1"/>
  <c r="K6267" i="2" s="1"/>
  <c r="G6255" i="2"/>
  <c r="I6255" i="2"/>
  <c r="J6255" i="2" s="1"/>
  <c r="K6255" i="2" s="1"/>
  <c r="M6255" i="2"/>
  <c r="N6255" i="2" s="1"/>
  <c r="I6243" i="2"/>
  <c r="J6243" i="2" s="1"/>
  <c r="K6243" i="2" s="1"/>
  <c r="M6243" i="2"/>
  <c r="N6243" i="2" s="1"/>
  <c r="G6231" i="2"/>
  <c r="I6231" i="2"/>
  <c r="J6231" i="2" s="1"/>
  <c r="K6231" i="2" s="1"/>
  <c r="M6231" i="2"/>
  <c r="N6231" i="2" s="1"/>
  <c r="H6339" i="2"/>
  <c r="M6339" i="2"/>
  <c r="N6339" i="2" s="1"/>
  <c r="I6339" i="2"/>
  <c r="J6339" i="2" s="1"/>
  <c r="K6339" i="2" s="1"/>
  <c r="M6417" i="2"/>
  <c r="N6417" i="2" s="1"/>
  <c r="I6417" i="2"/>
  <c r="J6417" i="2" s="1"/>
  <c r="K6417" i="2" s="1"/>
  <c r="H6405" i="2"/>
  <c r="M6405" i="2"/>
  <c r="N6405" i="2" s="1"/>
  <c r="I6405" i="2"/>
  <c r="J6405" i="2" s="1"/>
  <c r="K6405" i="2" s="1"/>
  <c r="H6393" i="2"/>
  <c r="M6393" i="2"/>
  <c r="N6393" i="2" s="1"/>
  <c r="I6393" i="2"/>
  <c r="J6393" i="2" s="1"/>
  <c r="K6393" i="2" s="1"/>
  <c r="I6381" i="2"/>
  <c r="J6381" i="2" s="1"/>
  <c r="K6381" i="2" s="1"/>
  <c r="M6381" i="2"/>
  <c r="N6381" i="2" s="1"/>
  <c r="G6369" i="2"/>
  <c r="I6369" i="2"/>
  <c r="J6369" i="2" s="1"/>
  <c r="K6369" i="2" s="1"/>
  <c r="M6369" i="2"/>
  <c r="N6369" i="2" s="1"/>
  <c r="H6357" i="2"/>
  <c r="I6357" i="2"/>
  <c r="J6357" i="2" s="1"/>
  <c r="K6357" i="2" s="1"/>
  <c r="M6357" i="2"/>
  <c r="N6357" i="2" s="1"/>
  <c r="G78" i="2"/>
  <c r="I78" i="2"/>
  <c r="J78" i="2" s="1"/>
  <c r="K78" i="2" s="1"/>
  <c r="M78" i="2"/>
  <c r="N78" i="2" s="1"/>
  <c r="G66" i="2"/>
  <c r="M66" i="2"/>
  <c r="N66" i="2" s="1"/>
  <c r="I66" i="2"/>
  <c r="J66" i="2" s="1"/>
  <c r="K66" i="2" s="1"/>
  <c r="H54" i="2"/>
  <c r="I54" i="2"/>
  <c r="J54" i="2" s="1"/>
  <c r="K54" i="2" s="1"/>
  <c r="M54" i="2"/>
  <c r="N54" i="2" s="1"/>
  <c r="I42" i="2"/>
  <c r="J42" i="2" s="1"/>
  <c r="K42" i="2" s="1"/>
  <c r="M42" i="2"/>
  <c r="N42" i="2" s="1"/>
  <c r="H30" i="2"/>
  <c r="I30" i="2"/>
  <c r="J30" i="2" s="1"/>
  <c r="K30" i="2" s="1"/>
  <c r="M30" i="2"/>
  <c r="N30" i="2" s="1"/>
  <c r="H18" i="2"/>
  <c r="I18" i="2"/>
  <c r="J18" i="2" s="1"/>
  <c r="K18" i="2" s="1"/>
  <c r="M18" i="2"/>
  <c r="N18" i="2" s="1"/>
  <c r="I6" i="2"/>
  <c r="J6" i="2" s="1"/>
  <c r="K6" i="2" s="1"/>
  <c r="M6" i="2"/>
  <c r="N6" i="2" s="1"/>
  <c r="H131" i="2"/>
  <c r="M131" i="2"/>
  <c r="N131" i="2" s="1"/>
  <c r="I131" i="2"/>
  <c r="J131" i="2" s="1"/>
  <c r="K131" i="2" s="1"/>
  <c r="G119" i="2"/>
  <c r="M119" i="2"/>
  <c r="N119" i="2" s="1"/>
  <c r="G107" i="2"/>
  <c r="M107" i="2"/>
  <c r="N107" i="2" s="1"/>
  <c r="I107" i="2"/>
  <c r="J107" i="2" s="1"/>
  <c r="K107" i="2" s="1"/>
  <c r="G95" i="2"/>
  <c r="I95" i="2"/>
  <c r="J95" i="2" s="1"/>
  <c r="K95" i="2" s="1"/>
  <c r="M95" i="2"/>
  <c r="N95" i="2" s="1"/>
  <c r="G206" i="2"/>
  <c r="I206" i="2"/>
  <c r="J206" i="2" s="1"/>
  <c r="K206" i="2" s="1"/>
  <c r="M206" i="2"/>
  <c r="N206" i="2" s="1"/>
  <c r="G194" i="2"/>
  <c r="I194" i="2"/>
  <c r="J194" i="2" s="1"/>
  <c r="K194" i="2" s="1"/>
  <c r="M194" i="2"/>
  <c r="N194" i="2" s="1"/>
  <c r="G182" i="2"/>
  <c r="I182" i="2"/>
  <c r="J182" i="2" s="1"/>
  <c r="K182" i="2" s="1"/>
  <c r="M182" i="2"/>
  <c r="N182" i="2" s="1"/>
  <c r="G170" i="2"/>
  <c r="I170" i="2"/>
  <c r="J170" i="2" s="1"/>
  <c r="K170" i="2" s="1"/>
  <c r="M170" i="2"/>
  <c r="N170" i="2" s="1"/>
  <c r="G158" i="2"/>
  <c r="I158" i="2"/>
  <c r="J158" i="2" s="1"/>
  <c r="K158" i="2" s="1"/>
  <c r="M158" i="2"/>
  <c r="N158" i="2" s="1"/>
  <c r="H146" i="2"/>
  <c r="I146" i="2"/>
  <c r="J146" i="2" s="1"/>
  <c r="K146" i="2" s="1"/>
  <c r="M146" i="2"/>
  <c r="N146" i="2" s="1"/>
  <c r="G484" i="2"/>
  <c r="H459" i="2"/>
  <c r="H434" i="2"/>
  <c r="H400" i="2"/>
  <c r="H362" i="2"/>
  <c r="H328" i="2"/>
  <c r="G300" i="2"/>
  <c r="G264" i="2"/>
  <c r="H182" i="2"/>
  <c r="H108" i="2"/>
  <c r="H6253" i="2"/>
  <c r="M493" i="2"/>
  <c r="N493" i="2" s="1"/>
  <c r="M482" i="2"/>
  <c r="N482" i="2" s="1"/>
  <c r="M469" i="2"/>
  <c r="N469" i="2" s="1"/>
  <c r="M458" i="2"/>
  <c r="N458" i="2" s="1"/>
  <c r="M445" i="2"/>
  <c r="N445" i="2" s="1"/>
  <c r="I432" i="2"/>
  <c r="J432" i="2" s="1"/>
  <c r="K432" i="2" s="1"/>
  <c r="M412" i="2"/>
  <c r="N412" i="2" s="1"/>
  <c r="M352" i="2"/>
  <c r="N352" i="2" s="1"/>
  <c r="I348" i="2"/>
  <c r="J348" i="2" s="1"/>
  <c r="K348" i="2" s="1"/>
  <c r="M328" i="2"/>
  <c r="N328" i="2" s="1"/>
  <c r="I324" i="2"/>
  <c r="J324" i="2" s="1"/>
  <c r="K324" i="2" s="1"/>
  <c r="M304" i="2"/>
  <c r="N304" i="2" s="1"/>
  <c r="M280" i="2"/>
  <c r="N280" i="2" s="1"/>
  <c r="I276" i="2"/>
  <c r="J276" i="2" s="1"/>
  <c r="K276" i="2" s="1"/>
  <c r="M256" i="2"/>
  <c r="N256" i="2" s="1"/>
  <c r="I252" i="2"/>
  <c r="J252" i="2" s="1"/>
  <c r="K252" i="2" s="1"/>
  <c r="M232" i="2"/>
  <c r="N232" i="2" s="1"/>
  <c r="I228" i="2"/>
  <c r="J228" i="2" s="1"/>
  <c r="K228" i="2" s="1"/>
  <c r="M6275" i="2"/>
  <c r="N6275" i="2" s="1"/>
  <c r="G509" i="2"/>
  <c r="I509" i="2"/>
  <c r="J509" i="2" s="1"/>
  <c r="K509" i="2" s="1"/>
  <c r="M509" i="2"/>
  <c r="N509" i="2" s="1"/>
  <c r="G3007" i="2"/>
  <c r="M3007" i="2"/>
  <c r="N3007" i="2" s="1"/>
  <c r="I3007" i="2"/>
  <c r="J3007" i="2" s="1"/>
  <c r="K3007" i="2" s="1"/>
  <c r="G3100" i="2"/>
  <c r="M3100" i="2"/>
  <c r="N3100" i="2" s="1"/>
  <c r="I3100" i="2"/>
  <c r="J3100" i="2" s="1"/>
  <c r="K3100" i="2" s="1"/>
  <c r="H3197" i="2"/>
  <c r="M3197" i="2"/>
  <c r="N3197" i="2" s="1"/>
  <c r="I3197" i="2"/>
  <c r="J3197" i="2" s="1"/>
  <c r="K3197" i="2" s="1"/>
  <c r="G3258" i="2"/>
  <c r="I3258" i="2"/>
  <c r="J3258" i="2" s="1"/>
  <c r="K3258" i="2" s="1"/>
  <c r="M3258" i="2"/>
  <c r="N3258" i="2" s="1"/>
  <c r="I3657" i="2"/>
  <c r="J3657" i="2" s="1"/>
  <c r="K3657" i="2" s="1"/>
  <c r="M3657" i="2"/>
  <c r="N3657" i="2" s="1"/>
  <c r="I3726" i="2"/>
  <c r="J3726" i="2" s="1"/>
  <c r="K3726" i="2" s="1"/>
  <c r="M3726" i="2"/>
  <c r="N3726" i="2" s="1"/>
  <c r="H4235" i="2"/>
  <c r="I4235" i="2"/>
  <c r="J4235" i="2" s="1"/>
  <c r="K4235" i="2" s="1"/>
  <c r="M4235" i="2"/>
  <c r="N4235" i="2" s="1"/>
  <c r="I4187" i="2"/>
  <c r="J4187" i="2" s="1"/>
  <c r="K4187" i="2" s="1"/>
  <c r="M4187" i="2"/>
  <c r="N4187" i="2" s="1"/>
  <c r="I4139" i="2"/>
  <c r="J4139" i="2" s="1"/>
  <c r="K4139" i="2" s="1"/>
  <c r="M4139" i="2"/>
  <c r="N4139" i="2" s="1"/>
  <c r="I3771" i="2"/>
  <c r="J3771" i="2" s="1"/>
  <c r="K3771" i="2" s="1"/>
  <c r="M3771" i="2"/>
  <c r="N3771" i="2" s="1"/>
  <c r="G5396" i="2"/>
  <c r="I5396" i="2"/>
  <c r="J5396" i="2" s="1"/>
  <c r="K5396" i="2" s="1"/>
  <c r="M5396" i="2"/>
  <c r="N5396" i="2" s="1"/>
  <c r="M5300" i="2"/>
  <c r="N5300" i="2" s="1"/>
  <c r="I5300" i="2"/>
  <c r="J5300" i="2" s="1"/>
  <c r="K5300" i="2" s="1"/>
  <c r="M4675" i="2"/>
  <c r="N4675" i="2" s="1"/>
  <c r="I4675" i="2"/>
  <c r="J4675" i="2" s="1"/>
  <c r="K4675" i="2" s="1"/>
  <c r="M5757" i="2"/>
  <c r="N5757" i="2" s="1"/>
  <c r="I5757" i="2"/>
  <c r="J5757" i="2" s="1"/>
  <c r="K5757" i="2" s="1"/>
  <c r="H5433" i="2"/>
  <c r="M5433" i="2"/>
  <c r="N5433" i="2" s="1"/>
  <c r="I5433" i="2"/>
  <c r="J5433" i="2" s="1"/>
  <c r="K5433" i="2" s="1"/>
  <c r="G6292" i="2"/>
  <c r="M6292" i="2"/>
  <c r="N6292" i="2" s="1"/>
  <c r="I6292" i="2"/>
  <c r="J6292" i="2" s="1"/>
  <c r="K6292" i="2" s="1"/>
  <c r="M6232" i="2"/>
  <c r="N6232" i="2" s="1"/>
  <c r="I6232" i="2"/>
  <c r="J6232" i="2" s="1"/>
  <c r="K6232" i="2" s="1"/>
  <c r="I6394" i="2"/>
  <c r="J6394" i="2" s="1"/>
  <c r="K6394" i="2" s="1"/>
  <c r="M6394" i="2"/>
  <c r="N6394" i="2" s="1"/>
  <c r="M55" i="2"/>
  <c r="N55" i="2" s="1"/>
  <c r="I55" i="2"/>
  <c r="J55" i="2" s="1"/>
  <c r="K55" i="2" s="1"/>
  <c r="G291" i="2"/>
  <c r="I291" i="2"/>
  <c r="J291" i="2" s="1"/>
  <c r="K291" i="2" s="1"/>
  <c r="M291" i="2"/>
  <c r="N291" i="2" s="1"/>
  <c r="H532" i="2"/>
  <c r="I532" i="2"/>
  <c r="J532" i="2" s="1"/>
  <c r="K532" i="2" s="1"/>
  <c r="M532" i="2"/>
  <c r="N532" i="2" s="1"/>
  <c r="G508" i="2"/>
  <c r="I508" i="2"/>
  <c r="J508" i="2" s="1"/>
  <c r="K508" i="2" s="1"/>
  <c r="M508" i="2"/>
  <c r="N508" i="2" s="1"/>
  <c r="G6924" i="2"/>
  <c r="I6924" i="2"/>
  <c r="J6924" i="2" s="1"/>
  <c r="K6924" i="2" s="1"/>
  <c r="M6924" i="2"/>
  <c r="N6924" i="2" s="1"/>
  <c r="G978" i="2"/>
  <c r="I978" i="2"/>
  <c r="J978" i="2" s="1"/>
  <c r="K978" i="2" s="1"/>
  <c r="M978" i="2"/>
  <c r="N978" i="2" s="1"/>
  <c r="G1405" i="2"/>
  <c r="I1405" i="2"/>
  <c r="J1405" i="2" s="1"/>
  <c r="K1405" i="2" s="1"/>
  <c r="M1405" i="2"/>
  <c r="N1405" i="2" s="1"/>
  <c r="G3030" i="2"/>
  <c r="I3030" i="2"/>
  <c r="J3030" i="2" s="1"/>
  <c r="K3030" i="2" s="1"/>
  <c r="M3030" i="2"/>
  <c r="N3030" i="2" s="1"/>
  <c r="G1825" i="2"/>
  <c r="M1825" i="2"/>
  <c r="N1825" i="2" s="1"/>
  <c r="I1825" i="2"/>
  <c r="J1825" i="2" s="1"/>
  <c r="K1825" i="2" s="1"/>
  <c r="G956" i="2"/>
  <c r="M956" i="2"/>
  <c r="N956" i="2" s="1"/>
  <c r="I956" i="2"/>
  <c r="J956" i="2" s="1"/>
  <c r="K956" i="2" s="1"/>
  <c r="G944" i="2"/>
  <c r="I944" i="2"/>
  <c r="J944" i="2" s="1"/>
  <c r="K944" i="2" s="1"/>
  <c r="M944" i="2"/>
  <c r="N944" i="2" s="1"/>
  <c r="H531" i="2"/>
  <c r="M531" i="2"/>
  <c r="N531" i="2" s="1"/>
  <c r="I531" i="2"/>
  <c r="J531" i="2" s="1"/>
  <c r="K531" i="2" s="1"/>
  <c r="H519" i="2"/>
  <c r="I519" i="2"/>
  <c r="J519" i="2" s="1"/>
  <c r="K519" i="2" s="1"/>
  <c r="M519" i="2"/>
  <c r="N519" i="2" s="1"/>
  <c r="H507" i="2"/>
  <c r="M507" i="2"/>
  <c r="N507" i="2" s="1"/>
  <c r="I507" i="2"/>
  <c r="J507" i="2" s="1"/>
  <c r="K507" i="2" s="1"/>
  <c r="H6935" i="2"/>
  <c r="I6935" i="2"/>
  <c r="J6935" i="2" s="1"/>
  <c r="K6935" i="2" s="1"/>
  <c r="M6935" i="2"/>
  <c r="N6935" i="2" s="1"/>
  <c r="G6923" i="2"/>
  <c r="M6923" i="2"/>
  <c r="N6923" i="2" s="1"/>
  <c r="I6923" i="2"/>
  <c r="J6923" i="2" s="1"/>
  <c r="K6923" i="2" s="1"/>
  <c r="H6911" i="2"/>
  <c r="I6911" i="2"/>
  <c r="J6911" i="2" s="1"/>
  <c r="K6911" i="2" s="1"/>
  <c r="M6911" i="2"/>
  <c r="N6911" i="2" s="1"/>
  <c r="H1384" i="2"/>
  <c r="I1384" i="2"/>
  <c r="J1384" i="2" s="1"/>
  <c r="K1384" i="2" s="1"/>
  <c r="M1384" i="2"/>
  <c r="N1384" i="2" s="1"/>
  <c r="H977" i="2"/>
  <c r="I977" i="2"/>
  <c r="J977" i="2" s="1"/>
  <c r="K977" i="2" s="1"/>
  <c r="M977" i="2"/>
  <c r="N977" i="2" s="1"/>
  <c r="G1386" i="2"/>
  <c r="I1386" i="2"/>
  <c r="J1386" i="2" s="1"/>
  <c r="K1386" i="2" s="1"/>
  <c r="M1386" i="2"/>
  <c r="N1386" i="2" s="1"/>
  <c r="G1404" i="2"/>
  <c r="I1404" i="2"/>
  <c r="J1404" i="2" s="1"/>
  <c r="K1404" i="2" s="1"/>
  <c r="M1404" i="2"/>
  <c r="N1404" i="2" s="1"/>
  <c r="G1392" i="2"/>
  <c r="I1392" i="2"/>
  <c r="J1392" i="2" s="1"/>
  <c r="K1392" i="2" s="1"/>
  <c r="M1392" i="2"/>
  <c r="N1392" i="2" s="1"/>
  <c r="H3053" i="2"/>
  <c r="M3053" i="2"/>
  <c r="N3053" i="2" s="1"/>
  <c r="I3053" i="2"/>
  <c r="J3053" i="2" s="1"/>
  <c r="K3053" i="2" s="1"/>
  <c r="H3041" i="2"/>
  <c r="M3041" i="2"/>
  <c r="N3041" i="2" s="1"/>
  <c r="I3041" i="2"/>
  <c r="J3041" i="2" s="1"/>
  <c r="K3041" i="2" s="1"/>
  <c r="H3029" i="2"/>
  <c r="M3029" i="2"/>
  <c r="N3029" i="2" s="1"/>
  <c r="I3029" i="2"/>
  <c r="J3029" i="2" s="1"/>
  <c r="K3029" i="2" s="1"/>
  <c r="G3017" i="2"/>
  <c r="M3017" i="2"/>
  <c r="N3017" i="2" s="1"/>
  <c r="I3017" i="2"/>
  <c r="J3017" i="2" s="1"/>
  <c r="K3017" i="2" s="1"/>
  <c r="H3005" i="2"/>
  <c r="M3005" i="2"/>
  <c r="N3005" i="2" s="1"/>
  <c r="I3005" i="2"/>
  <c r="J3005" i="2" s="1"/>
  <c r="K3005" i="2" s="1"/>
  <c r="H2993" i="2"/>
  <c r="M2993" i="2"/>
  <c r="N2993" i="2" s="1"/>
  <c r="I2993" i="2"/>
  <c r="J2993" i="2" s="1"/>
  <c r="K2993" i="2" s="1"/>
  <c r="G2471" i="2"/>
  <c r="M2471" i="2"/>
  <c r="N2471" i="2" s="1"/>
  <c r="I2471" i="2"/>
  <c r="J2471" i="2" s="1"/>
  <c r="K2471" i="2" s="1"/>
  <c r="G2459" i="2"/>
  <c r="M2459" i="2"/>
  <c r="N2459" i="2" s="1"/>
  <c r="I2459" i="2"/>
  <c r="J2459" i="2" s="1"/>
  <c r="K2459" i="2" s="1"/>
  <c r="H2447" i="2"/>
  <c r="M2447" i="2"/>
  <c r="N2447" i="2" s="1"/>
  <c r="I2447" i="2"/>
  <c r="J2447" i="2" s="1"/>
  <c r="K2447" i="2" s="1"/>
  <c r="H2435" i="2"/>
  <c r="M2435" i="2"/>
  <c r="N2435" i="2" s="1"/>
  <c r="I2435" i="2"/>
  <c r="J2435" i="2" s="1"/>
  <c r="K2435" i="2" s="1"/>
  <c r="G2423" i="2"/>
  <c r="M2423" i="2"/>
  <c r="N2423" i="2" s="1"/>
  <c r="I2423" i="2"/>
  <c r="J2423" i="2" s="1"/>
  <c r="K2423" i="2" s="1"/>
  <c r="G2411" i="2"/>
  <c r="M2411" i="2"/>
  <c r="N2411" i="2" s="1"/>
  <c r="I2411" i="2"/>
  <c r="J2411" i="2" s="1"/>
  <c r="K2411" i="2" s="1"/>
  <c r="H1848" i="2"/>
  <c r="I1848" i="2"/>
  <c r="J1848" i="2" s="1"/>
  <c r="K1848" i="2" s="1"/>
  <c r="M1848" i="2"/>
  <c r="N1848" i="2" s="1"/>
  <c r="H1836" i="2"/>
  <c r="M1836" i="2"/>
  <c r="N1836" i="2" s="1"/>
  <c r="I1836" i="2"/>
  <c r="J1836" i="2" s="1"/>
  <c r="K1836" i="2" s="1"/>
  <c r="G1824" i="2"/>
  <c r="I1824" i="2"/>
  <c r="J1824" i="2" s="1"/>
  <c r="K1824" i="2" s="1"/>
  <c r="M1824" i="2"/>
  <c r="N1824" i="2" s="1"/>
  <c r="G1812" i="2"/>
  <c r="I1812" i="2"/>
  <c r="J1812" i="2" s="1"/>
  <c r="K1812" i="2" s="1"/>
  <c r="M1812" i="2"/>
  <c r="N1812" i="2" s="1"/>
  <c r="H1800" i="2"/>
  <c r="I1800" i="2"/>
  <c r="J1800" i="2" s="1"/>
  <c r="K1800" i="2" s="1"/>
  <c r="M1800" i="2"/>
  <c r="N1800" i="2" s="1"/>
  <c r="H1441" i="2"/>
  <c r="I1441" i="2"/>
  <c r="J1441" i="2" s="1"/>
  <c r="K1441" i="2" s="1"/>
  <c r="M1441" i="2"/>
  <c r="N1441" i="2" s="1"/>
  <c r="H1429" i="2"/>
  <c r="I1429" i="2"/>
  <c r="J1429" i="2" s="1"/>
  <c r="K1429" i="2" s="1"/>
  <c r="M1429" i="2"/>
  <c r="N1429" i="2" s="1"/>
  <c r="G1417" i="2"/>
  <c r="I1417" i="2"/>
  <c r="J1417" i="2" s="1"/>
  <c r="K1417" i="2" s="1"/>
  <c r="M1417" i="2"/>
  <c r="N1417" i="2" s="1"/>
  <c r="G3170" i="2"/>
  <c r="I3170" i="2"/>
  <c r="J3170" i="2" s="1"/>
  <c r="K3170" i="2" s="1"/>
  <c r="M3170" i="2"/>
  <c r="N3170" i="2" s="1"/>
  <c r="G3158" i="2"/>
  <c r="I3158" i="2"/>
  <c r="J3158" i="2" s="1"/>
  <c r="K3158" i="2" s="1"/>
  <c r="M3158" i="2"/>
  <c r="N3158" i="2" s="1"/>
  <c r="G3146" i="2"/>
  <c r="I3146" i="2"/>
  <c r="J3146" i="2" s="1"/>
  <c r="K3146" i="2" s="1"/>
  <c r="M3146" i="2"/>
  <c r="N3146" i="2" s="1"/>
  <c r="G3134" i="2"/>
  <c r="I3134" i="2"/>
  <c r="J3134" i="2" s="1"/>
  <c r="K3134" i="2" s="1"/>
  <c r="M3134" i="2"/>
  <c r="N3134" i="2" s="1"/>
  <c r="G3122" i="2"/>
  <c r="I3122" i="2"/>
  <c r="J3122" i="2" s="1"/>
  <c r="K3122" i="2" s="1"/>
  <c r="M3122" i="2"/>
  <c r="N3122" i="2" s="1"/>
  <c r="G3110" i="2"/>
  <c r="I3110" i="2"/>
  <c r="J3110" i="2" s="1"/>
  <c r="K3110" i="2" s="1"/>
  <c r="M3110" i="2"/>
  <c r="N3110" i="2" s="1"/>
  <c r="G3098" i="2"/>
  <c r="I3098" i="2"/>
  <c r="J3098" i="2" s="1"/>
  <c r="K3098" i="2" s="1"/>
  <c r="M3098" i="2"/>
  <c r="N3098" i="2" s="1"/>
  <c r="G3086" i="2"/>
  <c r="M3086" i="2"/>
  <c r="N3086" i="2" s="1"/>
  <c r="I3086" i="2"/>
  <c r="J3086" i="2" s="1"/>
  <c r="K3086" i="2" s="1"/>
  <c r="G3074" i="2"/>
  <c r="M3074" i="2"/>
  <c r="N3074" i="2" s="1"/>
  <c r="I3074" i="2"/>
  <c r="J3074" i="2" s="1"/>
  <c r="K3074" i="2" s="1"/>
  <c r="G3062" i="2"/>
  <c r="M3062" i="2"/>
  <c r="N3062" i="2" s="1"/>
  <c r="I3062" i="2"/>
  <c r="J3062" i="2" s="1"/>
  <c r="K3062" i="2" s="1"/>
  <c r="H3219" i="2"/>
  <c r="M3219" i="2"/>
  <c r="N3219" i="2" s="1"/>
  <c r="I3219" i="2"/>
  <c r="J3219" i="2" s="1"/>
  <c r="K3219" i="2" s="1"/>
  <c r="H3207" i="2"/>
  <c r="I3207" i="2"/>
  <c r="J3207" i="2" s="1"/>
  <c r="K3207" i="2" s="1"/>
  <c r="M3207" i="2"/>
  <c r="N3207" i="2" s="1"/>
  <c r="H3195" i="2"/>
  <c r="I3195" i="2"/>
  <c r="J3195" i="2" s="1"/>
  <c r="K3195" i="2" s="1"/>
  <c r="M3195" i="2"/>
  <c r="N3195" i="2" s="1"/>
  <c r="H3183" i="2"/>
  <c r="I3183" i="2"/>
  <c r="J3183" i="2" s="1"/>
  <c r="K3183" i="2" s="1"/>
  <c r="M3183" i="2"/>
  <c r="N3183" i="2" s="1"/>
  <c r="G3316" i="2"/>
  <c r="M3316" i="2"/>
  <c r="N3316" i="2" s="1"/>
  <c r="I3316" i="2"/>
  <c r="J3316" i="2" s="1"/>
  <c r="K3316" i="2" s="1"/>
  <c r="G3304" i="2"/>
  <c r="M3304" i="2"/>
  <c r="N3304" i="2" s="1"/>
  <c r="I3304" i="2"/>
  <c r="J3304" i="2" s="1"/>
  <c r="K3304" i="2" s="1"/>
  <c r="G3292" i="2"/>
  <c r="M3292" i="2"/>
  <c r="N3292" i="2" s="1"/>
  <c r="I3292" i="2"/>
  <c r="J3292" i="2" s="1"/>
  <c r="K3292" i="2" s="1"/>
  <c r="G3280" i="2"/>
  <c r="M3280" i="2"/>
  <c r="N3280" i="2" s="1"/>
  <c r="I3280" i="2"/>
  <c r="J3280" i="2" s="1"/>
  <c r="K3280" i="2" s="1"/>
  <c r="G3268" i="2"/>
  <c r="I3268" i="2"/>
  <c r="J3268" i="2" s="1"/>
  <c r="K3268" i="2" s="1"/>
  <c r="M3268" i="2"/>
  <c r="N3268" i="2" s="1"/>
  <c r="H3256" i="2"/>
  <c r="I3256" i="2"/>
  <c r="J3256" i="2" s="1"/>
  <c r="K3256" i="2" s="1"/>
  <c r="M3256" i="2"/>
  <c r="N3256" i="2" s="1"/>
  <c r="G3244" i="2"/>
  <c r="I3244" i="2"/>
  <c r="J3244" i="2" s="1"/>
  <c r="K3244" i="2" s="1"/>
  <c r="M3244" i="2"/>
  <c r="N3244" i="2" s="1"/>
  <c r="H3232" i="2"/>
  <c r="I3232" i="2"/>
  <c r="J3232" i="2" s="1"/>
  <c r="K3232" i="2" s="1"/>
  <c r="M3232" i="2"/>
  <c r="N3232" i="2" s="1"/>
  <c r="M3703" i="2"/>
  <c r="N3703" i="2" s="1"/>
  <c r="I3703" i="2"/>
  <c r="J3703" i="2" s="1"/>
  <c r="K3703" i="2" s="1"/>
  <c r="I3691" i="2"/>
  <c r="J3691" i="2" s="1"/>
  <c r="K3691" i="2" s="1"/>
  <c r="M3691" i="2"/>
  <c r="N3691" i="2" s="1"/>
  <c r="M3679" i="2"/>
  <c r="N3679" i="2" s="1"/>
  <c r="I3679" i="2"/>
  <c r="J3679" i="2" s="1"/>
  <c r="K3679" i="2" s="1"/>
  <c r="M3667" i="2"/>
  <c r="N3667" i="2" s="1"/>
  <c r="I3667" i="2"/>
  <c r="J3667" i="2" s="1"/>
  <c r="K3667" i="2" s="1"/>
  <c r="I3350" i="2"/>
  <c r="J3350" i="2" s="1"/>
  <c r="K3350" i="2" s="1"/>
  <c r="M3350" i="2"/>
  <c r="N3350" i="2" s="1"/>
  <c r="I3338" i="2"/>
  <c r="J3338" i="2" s="1"/>
  <c r="K3338" i="2" s="1"/>
  <c r="M3338" i="2"/>
  <c r="N3338" i="2" s="1"/>
  <c r="I3326" i="2"/>
  <c r="J3326" i="2" s="1"/>
  <c r="K3326" i="2" s="1"/>
  <c r="M3326" i="2"/>
  <c r="N3326" i="2" s="1"/>
  <c r="I3748" i="2"/>
  <c r="J3748" i="2" s="1"/>
  <c r="K3748" i="2" s="1"/>
  <c r="M3748" i="2"/>
  <c r="N3748" i="2" s="1"/>
  <c r="I3736" i="2"/>
  <c r="J3736" i="2" s="1"/>
  <c r="K3736" i="2" s="1"/>
  <c r="M3736" i="2"/>
  <c r="N3736" i="2" s="1"/>
  <c r="G3724" i="2"/>
  <c r="I3724" i="2"/>
  <c r="J3724" i="2" s="1"/>
  <c r="K3724" i="2" s="1"/>
  <c r="M3724" i="2"/>
  <c r="N3724" i="2" s="1"/>
  <c r="G3753" i="2"/>
  <c r="M3753" i="2"/>
  <c r="N3753" i="2" s="1"/>
  <c r="I3753" i="2"/>
  <c r="J3753" i="2" s="1"/>
  <c r="K3753" i="2" s="1"/>
  <c r="M4616" i="2"/>
  <c r="N4616" i="2" s="1"/>
  <c r="I4616" i="2"/>
  <c r="J4616" i="2" s="1"/>
  <c r="K4616" i="2" s="1"/>
  <c r="M4604" i="2"/>
  <c r="N4604" i="2" s="1"/>
  <c r="I4604" i="2"/>
  <c r="J4604" i="2" s="1"/>
  <c r="K4604" i="2" s="1"/>
  <c r="I4245" i="2"/>
  <c r="J4245" i="2" s="1"/>
  <c r="K4245" i="2" s="1"/>
  <c r="M4245" i="2"/>
  <c r="N4245" i="2" s="1"/>
  <c r="M4233" i="2"/>
  <c r="N4233" i="2" s="1"/>
  <c r="I4233" i="2"/>
  <c r="J4233" i="2" s="1"/>
  <c r="K4233" i="2" s="1"/>
  <c r="I4221" i="2"/>
  <c r="J4221" i="2" s="1"/>
  <c r="K4221" i="2" s="1"/>
  <c r="M4221" i="2"/>
  <c r="N4221" i="2" s="1"/>
  <c r="M4209" i="2"/>
  <c r="N4209" i="2" s="1"/>
  <c r="I4209" i="2"/>
  <c r="J4209" i="2" s="1"/>
  <c r="K4209" i="2" s="1"/>
  <c r="I4197" i="2"/>
  <c r="J4197" i="2" s="1"/>
  <c r="K4197" i="2" s="1"/>
  <c r="M4197" i="2"/>
  <c r="N4197" i="2" s="1"/>
  <c r="I4185" i="2"/>
  <c r="J4185" i="2" s="1"/>
  <c r="K4185" i="2" s="1"/>
  <c r="M4185" i="2"/>
  <c r="N4185" i="2" s="1"/>
  <c r="I4173" i="2"/>
  <c r="J4173" i="2" s="1"/>
  <c r="K4173" i="2" s="1"/>
  <c r="M4173" i="2"/>
  <c r="N4173" i="2" s="1"/>
  <c r="I4161" i="2"/>
  <c r="J4161" i="2" s="1"/>
  <c r="K4161" i="2" s="1"/>
  <c r="M4161" i="2"/>
  <c r="N4161" i="2" s="1"/>
  <c r="I4149" i="2"/>
  <c r="J4149" i="2" s="1"/>
  <c r="K4149" i="2" s="1"/>
  <c r="M4149" i="2"/>
  <c r="N4149" i="2" s="1"/>
  <c r="I4137" i="2"/>
  <c r="J4137" i="2" s="1"/>
  <c r="K4137" i="2" s="1"/>
  <c r="M4137" i="2"/>
  <c r="N4137" i="2" s="1"/>
  <c r="I4125" i="2"/>
  <c r="J4125" i="2" s="1"/>
  <c r="K4125" i="2" s="1"/>
  <c r="M4125" i="2"/>
  <c r="N4125" i="2" s="1"/>
  <c r="I4113" i="2"/>
  <c r="J4113" i="2" s="1"/>
  <c r="K4113" i="2" s="1"/>
  <c r="M4113" i="2"/>
  <c r="N4113" i="2" s="1"/>
  <c r="I4101" i="2"/>
  <c r="J4101" i="2" s="1"/>
  <c r="K4101" i="2" s="1"/>
  <c r="M4101" i="2"/>
  <c r="N4101" i="2" s="1"/>
  <c r="I4089" i="2"/>
  <c r="J4089" i="2" s="1"/>
  <c r="K4089" i="2" s="1"/>
  <c r="M4089" i="2"/>
  <c r="N4089" i="2" s="1"/>
  <c r="I3769" i="2"/>
  <c r="J3769" i="2" s="1"/>
  <c r="K3769" i="2" s="1"/>
  <c r="M3769" i="2"/>
  <c r="N3769" i="2" s="1"/>
  <c r="I3757" i="2"/>
  <c r="J3757" i="2" s="1"/>
  <c r="K3757" i="2" s="1"/>
  <c r="M3757" i="2"/>
  <c r="N3757" i="2" s="1"/>
  <c r="I4634" i="2"/>
  <c r="J4634" i="2" s="1"/>
  <c r="K4634" i="2" s="1"/>
  <c r="M4634" i="2"/>
  <c r="N4634" i="2" s="1"/>
  <c r="I5406" i="2"/>
  <c r="J5406" i="2" s="1"/>
  <c r="K5406" i="2" s="1"/>
  <c r="M5406" i="2"/>
  <c r="N5406" i="2" s="1"/>
  <c r="I5394" i="2"/>
  <c r="J5394" i="2" s="1"/>
  <c r="K5394" i="2" s="1"/>
  <c r="M5394" i="2"/>
  <c r="N5394" i="2" s="1"/>
  <c r="H5382" i="2"/>
  <c r="I5382" i="2"/>
  <c r="J5382" i="2" s="1"/>
  <c r="K5382" i="2" s="1"/>
  <c r="M5382" i="2"/>
  <c r="N5382" i="2" s="1"/>
  <c r="I5370" i="2"/>
  <c r="J5370" i="2" s="1"/>
  <c r="K5370" i="2" s="1"/>
  <c r="M5370" i="2"/>
  <c r="N5370" i="2" s="1"/>
  <c r="G5358" i="2"/>
  <c r="M5358" i="2"/>
  <c r="N5358" i="2" s="1"/>
  <c r="I5358" i="2"/>
  <c r="J5358" i="2" s="1"/>
  <c r="K5358" i="2" s="1"/>
  <c r="G5346" i="2"/>
  <c r="I5346" i="2"/>
  <c r="J5346" i="2" s="1"/>
  <c r="K5346" i="2" s="1"/>
  <c r="M5346" i="2"/>
  <c r="N5346" i="2" s="1"/>
  <c r="I5334" i="2"/>
  <c r="J5334" i="2" s="1"/>
  <c r="K5334" i="2" s="1"/>
  <c r="M5334" i="2"/>
  <c r="N5334" i="2" s="1"/>
  <c r="M5322" i="2"/>
  <c r="N5322" i="2" s="1"/>
  <c r="I5322" i="2"/>
  <c r="J5322" i="2" s="1"/>
  <c r="K5322" i="2" s="1"/>
  <c r="I5310" i="2"/>
  <c r="J5310" i="2" s="1"/>
  <c r="K5310" i="2" s="1"/>
  <c r="M5310" i="2"/>
  <c r="N5310" i="2" s="1"/>
  <c r="I5298" i="2"/>
  <c r="J5298" i="2" s="1"/>
  <c r="K5298" i="2" s="1"/>
  <c r="M5298" i="2"/>
  <c r="N5298" i="2" s="1"/>
  <c r="I5286" i="2"/>
  <c r="J5286" i="2" s="1"/>
  <c r="K5286" i="2" s="1"/>
  <c r="M5286" i="2"/>
  <c r="N5286" i="2" s="1"/>
  <c r="M5274" i="2"/>
  <c r="N5274" i="2" s="1"/>
  <c r="I5274" i="2"/>
  <c r="J5274" i="2" s="1"/>
  <c r="K5274" i="2" s="1"/>
  <c r="H4721" i="2"/>
  <c r="I4721" i="2"/>
  <c r="J4721" i="2" s="1"/>
  <c r="K4721" i="2" s="1"/>
  <c r="M4721" i="2"/>
  <c r="N4721" i="2" s="1"/>
  <c r="I4709" i="2"/>
  <c r="J4709" i="2" s="1"/>
  <c r="K4709" i="2" s="1"/>
  <c r="M4709" i="2"/>
  <c r="N4709" i="2" s="1"/>
  <c r="H4697" i="2"/>
  <c r="I4697" i="2"/>
  <c r="J4697" i="2" s="1"/>
  <c r="K4697" i="2" s="1"/>
  <c r="M4697" i="2"/>
  <c r="N4697" i="2" s="1"/>
  <c r="M4685" i="2"/>
  <c r="N4685" i="2" s="1"/>
  <c r="I4685" i="2"/>
  <c r="J4685" i="2" s="1"/>
  <c r="K4685" i="2" s="1"/>
  <c r="H4673" i="2"/>
  <c r="M4673" i="2"/>
  <c r="N4673" i="2" s="1"/>
  <c r="I4673" i="2"/>
  <c r="J4673" i="2" s="1"/>
  <c r="K4673" i="2" s="1"/>
  <c r="M4661" i="2"/>
  <c r="N4661" i="2" s="1"/>
  <c r="I4661" i="2"/>
  <c r="J4661" i="2" s="1"/>
  <c r="K4661" i="2" s="1"/>
  <c r="M4649" i="2"/>
  <c r="N4649" i="2" s="1"/>
  <c r="I4649" i="2"/>
  <c r="J4649" i="2" s="1"/>
  <c r="K4649" i="2" s="1"/>
  <c r="G6224" i="2"/>
  <c r="M6224" i="2"/>
  <c r="N6224" i="2" s="1"/>
  <c r="I6224" i="2"/>
  <c r="J6224" i="2" s="1"/>
  <c r="K6224" i="2" s="1"/>
  <c r="H6212" i="2"/>
  <c r="M6212" i="2"/>
  <c r="N6212" i="2" s="1"/>
  <c r="I6212" i="2"/>
  <c r="J6212" i="2" s="1"/>
  <c r="K6212" i="2" s="1"/>
  <c r="M5803" i="2"/>
  <c r="N5803" i="2" s="1"/>
  <c r="I5803" i="2"/>
  <c r="J5803" i="2" s="1"/>
  <c r="K5803" i="2" s="1"/>
  <c r="M5791" i="2"/>
  <c r="N5791" i="2" s="1"/>
  <c r="I5791" i="2"/>
  <c r="J5791" i="2" s="1"/>
  <c r="K5791" i="2" s="1"/>
  <c r="H5779" i="2"/>
  <c r="M5779" i="2"/>
  <c r="N5779" i="2" s="1"/>
  <c r="I5779" i="2"/>
  <c r="J5779" i="2" s="1"/>
  <c r="K5779" i="2" s="1"/>
  <c r="G5767" i="2"/>
  <c r="M5767" i="2"/>
  <c r="N5767" i="2" s="1"/>
  <c r="I5767" i="2"/>
  <c r="J5767" i="2" s="1"/>
  <c r="K5767" i="2" s="1"/>
  <c r="H5755" i="2"/>
  <c r="M5755" i="2"/>
  <c r="N5755" i="2" s="1"/>
  <c r="I5755" i="2"/>
  <c r="J5755" i="2" s="1"/>
  <c r="K5755" i="2" s="1"/>
  <c r="M5743" i="2"/>
  <c r="N5743" i="2" s="1"/>
  <c r="I5743" i="2"/>
  <c r="J5743" i="2" s="1"/>
  <c r="K5743" i="2" s="1"/>
  <c r="G5455" i="2"/>
  <c r="M5455" i="2"/>
  <c r="N5455" i="2" s="1"/>
  <c r="I5455" i="2"/>
  <c r="J5455" i="2" s="1"/>
  <c r="K5455" i="2" s="1"/>
  <c r="M5443" i="2"/>
  <c r="N5443" i="2" s="1"/>
  <c r="I5443" i="2"/>
  <c r="J5443" i="2" s="1"/>
  <c r="K5443" i="2" s="1"/>
  <c r="H5431" i="2"/>
  <c r="M5431" i="2"/>
  <c r="N5431" i="2" s="1"/>
  <c r="I5431" i="2"/>
  <c r="J5431" i="2" s="1"/>
  <c r="K5431" i="2" s="1"/>
  <c r="M5419" i="2"/>
  <c r="N5419" i="2" s="1"/>
  <c r="I5419" i="2"/>
  <c r="J5419" i="2" s="1"/>
  <c r="K5419" i="2" s="1"/>
  <c r="G6326" i="2"/>
  <c r="M6326" i="2"/>
  <c r="N6326" i="2" s="1"/>
  <c r="I6326" i="2"/>
  <c r="J6326" i="2" s="1"/>
  <c r="K6326" i="2" s="1"/>
  <c r="G6314" i="2"/>
  <c r="M6314" i="2"/>
  <c r="N6314" i="2" s="1"/>
  <c r="I6314" i="2"/>
  <c r="J6314" i="2" s="1"/>
  <c r="K6314" i="2" s="1"/>
  <c r="H6302" i="2"/>
  <c r="M6302" i="2"/>
  <c r="N6302" i="2" s="1"/>
  <c r="I6302" i="2"/>
  <c r="J6302" i="2" s="1"/>
  <c r="K6302" i="2" s="1"/>
  <c r="M6290" i="2"/>
  <c r="N6290" i="2" s="1"/>
  <c r="I6290" i="2"/>
  <c r="J6290" i="2" s="1"/>
  <c r="K6290" i="2" s="1"/>
  <c r="G6278" i="2"/>
  <c r="M6278" i="2"/>
  <c r="N6278" i="2" s="1"/>
  <c r="I6278" i="2"/>
  <c r="J6278" i="2" s="1"/>
  <c r="K6278" i="2" s="1"/>
  <c r="G6266" i="2"/>
  <c r="M6266" i="2"/>
  <c r="N6266" i="2" s="1"/>
  <c r="M6254" i="2"/>
  <c r="N6254" i="2" s="1"/>
  <c r="I6254" i="2"/>
  <c r="J6254" i="2" s="1"/>
  <c r="K6254" i="2" s="1"/>
  <c r="G6242" i="2"/>
  <c r="M6242" i="2"/>
  <c r="N6242" i="2" s="1"/>
  <c r="I6242" i="2"/>
  <c r="J6242" i="2" s="1"/>
  <c r="K6242" i="2" s="1"/>
  <c r="M6350" i="2"/>
  <c r="N6350" i="2" s="1"/>
  <c r="I6350" i="2"/>
  <c r="J6350" i="2" s="1"/>
  <c r="K6350" i="2" s="1"/>
  <c r="G6338" i="2"/>
  <c r="M6338" i="2"/>
  <c r="N6338" i="2" s="1"/>
  <c r="I6338" i="2"/>
  <c r="J6338" i="2" s="1"/>
  <c r="K6338" i="2" s="1"/>
  <c r="G6416" i="2"/>
  <c r="I6416" i="2"/>
  <c r="J6416" i="2" s="1"/>
  <c r="K6416" i="2" s="1"/>
  <c r="M6416" i="2"/>
  <c r="N6416" i="2" s="1"/>
  <c r="G6404" i="2"/>
  <c r="I6404" i="2"/>
  <c r="J6404" i="2" s="1"/>
  <c r="K6404" i="2" s="1"/>
  <c r="M6404" i="2"/>
  <c r="N6404" i="2" s="1"/>
  <c r="G6392" i="2"/>
  <c r="I6392" i="2"/>
  <c r="J6392" i="2" s="1"/>
  <c r="K6392" i="2" s="1"/>
  <c r="M6392" i="2"/>
  <c r="N6392" i="2" s="1"/>
  <c r="G6380" i="2"/>
  <c r="I6380" i="2"/>
  <c r="J6380" i="2" s="1"/>
  <c r="K6380" i="2" s="1"/>
  <c r="G6368" i="2"/>
  <c r="I6368" i="2"/>
  <c r="J6368" i="2" s="1"/>
  <c r="K6368" i="2" s="1"/>
  <c r="M6368" i="2"/>
  <c r="N6368" i="2" s="1"/>
  <c r="G6356" i="2"/>
  <c r="I6356" i="2"/>
  <c r="J6356" i="2" s="1"/>
  <c r="K6356" i="2" s="1"/>
  <c r="M6356" i="2"/>
  <c r="N6356" i="2" s="1"/>
  <c r="G77" i="2"/>
  <c r="M77" i="2"/>
  <c r="N77" i="2" s="1"/>
  <c r="G65" i="2"/>
  <c r="M65" i="2"/>
  <c r="N65" i="2" s="1"/>
  <c r="I65" i="2"/>
  <c r="J65" i="2" s="1"/>
  <c r="K65" i="2" s="1"/>
  <c r="G53" i="2"/>
  <c r="M53" i="2"/>
  <c r="N53" i="2" s="1"/>
  <c r="I53" i="2"/>
  <c r="J53" i="2" s="1"/>
  <c r="K53" i="2" s="1"/>
  <c r="G41" i="2"/>
  <c r="M41" i="2"/>
  <c r="N41" i="2" s="1"/>
  <c r="I41" i="2"/>
  <c r="J41" i="2" s="1"/>
  <c r="K41" i="2" s="1"/>
  <c r="G29" i="2"/>
  <c r="M29" i="2"/>
  <c r="N29" i="2" s="1"/>
  <c r="I29" i="2"/>
  <c r="J29" i="2" s="1"/>
  <c r="K29" i="2" s="1"/>
  <c r="G17" i="2"/>
  <c r="M17" i="2"/>
  <c r="N17" i="2" s="1"/>
  <c r="I17" i="2"/>
  <c r="J17" i="2" s="1"/>
  <c r="K17" i="2" s="1"/>
  <c r="G5" i="2"/>
  <c r="M5" i="2"/>
  <c r="N5" i="2" s="1"/>
  <c r="I5" i="2"/>
  <c r="J5" i="2" s="1"/>
  <c r="K5" i="2" s="1"/>
  <c r="G130" i="2"/>
  <c r="I130" i="2"/>
  <c r="J130" i="2" s="1"/>
  <c r="K130" i="2" s="1"/>
  <c r="M130" i="2"/>
  <c r="N130" i="2" s="1"/>
  <c r="H118" i="2"/>
  <c r="I118" i="2"/>
  <c r="J118" i="2" s="1"/>
  <c r="K118" i="2" s="1"/>
  <c r="M118" i="2"/>
  <c r="N118" i="2" s="1"/>
  <c r="G106" i="2"/>
  <c r="I106" i="2"/>
  <c r="J106" i="2" s="1"/>
  <c r="K106" i="2" s="1"/>
  <c r="M106" i="2"/>
  <c r="N106" i="2" s="1"/>
  <c r="G94" i="2"/>
  <c r="M94" i="2"/>
  <c r="N94" i="2" s="1"/>
  <c r="I94" i="2"/>
  <c r="J94" i="2" s="1"/>
  <c r="K94" i="2" s="1"/>
  <c r="G433" i="2"/>
  <c r="I433" i="2"/>
  <c r="J433" i="2" s="1"/>
  <c r="K433" i="2" s="1"/>
  <c r="G421" i="2"/>
  <c r="I421" i="2"/>
  <c r="J421" i="2" s="1"/>
  <c r="K421" i="2" s="1"/>
  <c r="G409" i="2"/>
  <c r="I409" i="2"/>
  <c r="J409" i="2" s="1"/>
  <c r="K409" i="2" s="1"/>
  <c r="M409" i="2"/>
  <c r="N409" i="2" s="1"/>
  <c r="G397" i="2"/>
  <c r="I397" i="2"/>
  <c r="J397" i="2" s="1"/>
  <c r="K397" i="2" s="1"/>
  <c r="M397" i="2"/>
  <c r="N397" i="2" s="1"/>
  <c r="G385" i="2"/>
  <c r="I385" i="2"/>
  <c r="J385" i="2" s="1"/>
  <c r="K385" i="2" s="1"/>
  <c r="M385" i="2"/>
  <c r="N385" i="2" s="1"/>
  <c r="G373" i="2"/>
  <c r="I373" i="2"/>
  <c r="J373" i="2" s="1"/>
  <c r="K373" i="2" s="1"/>
  <c r="M373" i="2"/>
  <c r="N373" i="2" s="1"/>
  <c r="G361" i="2"/>
  <c r="I361" i="2"/>
  <c r="J361" i="2" s="1"/>
  <c r="K361" i="2" s="1"/>
  <c r="M361" i="2"/>
  <c r="N361" i="2" s="1"/>
  <c r="G349" i="2"/>
  <c r="I349" i="2"/>
  <c r="J349" i="2" s="1"/>
  <c r="K349" i="2" s="1"/>
  <c r="M349" i="2"/>
  <c r="N349" i="2" s="1"/>
  <c r="G337" i="2"/>
  <c r="I337" i="2"/>
  <c r="J337" i="2" s="1"/>
  <c r="K337" i="2" s="1"/>
  <c r="M337" i="2"/>
  <c r="N337" i="2" s="1"/>
  <c r="G325" i="2"/>
  <c r="I325" i="2"/>
  <c r="J325" i="2" s="1"/>
  <c r="K325" i="2" s="1"/>
  <c r="M325" i="2"/>
  <c r="N325" i="2" s="1"/>
  <c r="G313" i="2"/>
  <c r="I313" i="2"/>
  <c r="J313" i="2" s="1"/>
  <c r="K313" i="2" s="1"/>
  <c r="M313" i="2"/>
  <c r="N313" i="2" s="1"/>
  <c r="G301" i="2"/>
  <c r="I301" i="2"/>
  <c r="J301" i="2" s="1"/>
  <c r="K301" i="2" s="1"/>
  <c r="M301" i="2"/>
  <c r="N301" i="2" s="1"/>
  <c r="G289" i="2"/>
  <c r="I289" i="2"/>
  <c r="J289" i="2" s="1"/>
  <c r="K289" i="2" s="1"/>
  <c r="M289" i="2"/>
  <c r="N289" i="2" s="1"/>
  <c r="G277" i="2"/>
  <c r="I277" i="2"/>
  <c r="J277" i="2" s="1"/>
  <c r="K277" i="2" s="1"/>
  <c r="M277" i="2"/>
  <c r="N277" i="2" s="1"/>
  <c r="G265" i="2"/>
  <c r="I265" i="2"/>
  <c r="J265" i="2" s="1"/>
  <c r="K265" i="2" s="1"/>
  <c r="M265" i="2"/>
  <c r="N265" i="2" s="1"/>
  <c r="G253" i="2"/>
  <c r="I253" i="2"/>
  <c r="J253" i="2" s="1"/>
  <c r="K253" i="2" s="1"/>
  <c r="M253" i="2"/>
  <c r="N253" i="2" s="1"/>
  <c r="G241" i="2"/>
  <c r="I241" i="2"/>
  <c r="J241" i="2" s="1"/>
  <c r="K241" i="2" s="1"/>
  <c r="M241" i="2"/>
  <c r="N241" i="2" s="1"/>
  <c r="G229" i="2"/>
  <c r="I229" i="2"/>
  <c r="J229" i="2" s="1"/>
  <c r="K229" i="2" s="1"/>
  <c r="M229" i="2"/>
  <c r="N229" i="2" s="1"/>
  <c r="G217" i="2"/>
  <c r="I217" i="2"/>
  <c r="J217" i="2" s="1"/>
  <c r="K217" i="2" s="1"/>
  <c r="M217" i="2"/>
  <c r="N217" i="2" s="1"/>
  <c r="G205" i="2"/>
  <c r="I205" i="2"/>
  <c r="J205" i="2" s="1"/>
  <c r="K205" i="2" s="1"/>
  <c r="M205" i="2"/>
  <c r="N205" i="2" s="1"/>
  <c r="H193" i="2"/>
  <c r="M193" i="2"/>
  <c r="N193" i="2" s="1"/>
  <c r="H181" i="2"/>
  <c r="I181" i="2"/>
  <c r="J181" i="2" s="1"/>
  <c r="K181" i="2" s="1"/>
  <c r="M181" i="2"/>
  <c r="N181" i="2" s="1"/>
  <c r="H169" i="2"/>
  <c r="M169" i="2"/>
  <c r="N169" i="2" s="1"/>
  <c r="I169" i="2"/>
  <c r="J169" i="2" s="1"/>
  <c r="K169" i="2" s="1"/>
  <c r="H157" i="2"/>
  <c r="M157" i="2"/>
  <c r="I157" i="2"/>
  <c r="J157" i="2" s="1"/>
  <c r="K157" i="2" s="1"/>
  <c r="H145" i="2"/>
  <c r="M145" i="2"/>
  <c r="N145" i="2" s="1"/>
  <c r="I145" i="2"/>
  <c r="J145" i="2" s="1"/>
  <c r="K145" i="2" s="1"/>
  <c r="H483" i="2"/>
  <c r="H432" i="2"/>
  <c r="H396" i="2"/>
  <c r="H360" i="2"/>
  <c r="G327" i="2"/>
  <c r="G230" i="2"/>
  <c r="M495" i="2"/>
  <c r="N495" i="2" s="1"/>
  <c r="I489" i="2"/>
  <c r="J489" i="2" s="1"/>
  <c r="K489" i="2" s="1"/>
  <c r="M484" i="2"/>
  <c r="N484" i="2" s="1"/>
  <c r="M471" i="2"/>
  <c r="N471" i="2" s="1"/>
  <c r="I465" i="2"/>
  <c r="J465" i="2" s="1"/>
  <c r="K465" i="2" s="1"/>
  <c r="M460" i="2"/>
  <c r="N460" i="2" s="1"/>
  <c r="M447" i="2"/>
  <c r="N447" i="2" s="1"/>
  <c r="I441" i="2"/>
  <c r="J441" i="2" s="1"/>
  <c r="K441" i="2" s="1"/>
  <c r="M436" i="2"/>
  <c r="N436" i="2" s="1"/>
  <c r="M422" i="2"/>
  <c r="N422" i="2" s="1"/>
  <c r="M408" i="2"/>
  <c r="N408" i="2" s="1"/>
  <c r="M400" i="2"/>
  <c r="N400" i="2" s="1"/>
  <c r="M396" i="2"/>
  <c r="N396" i="2" s="1"/>
  <c r="M388" i="2"/>
  <c r="N388" i="2" s="1"/>
  <c r="M384" i="2"/>
  <c r="N384" i="2" s="1"/>
  <c r="M376" i="2"/>
  <c r="N376" i="2" s="1"/>
  <c r="M372" i="2"/>
  <c r="N372" i="2" s="1"/>
  <c r="M364" i="2"/>
  <c r="N364" i="2" s="1"/>
  <c r="M360" i="2"/>
  <c r="N360" i="2" s="1"/>
  <c r="I338" i="2"/>
  <c r="J338" i="2" s="1"/>
  <c r="K338" i="2" s="1"/>
  <c r="I314" i="2"/>
  <c r="J314" i="2" s="1"/>
  <c r="K314" i="2" s="1"/>
  <c r="I290" i="2"/>
  <c r="J290" i="2" s="1"/>
  <c r="K290" i="2" s="1"/>
  <c r="I266" i="2"/>
  <c r="J266" i="2" s="1"/>
  <c r="K266" i="2" s="1"/>
  <c r="I242" i="2"/>
  <c r="J242" i="2" s="1"/>
  <c r="K242" i="2" s="1"/>
  <c r="I218" i="2"/>
  <c r="J218" i="2" s="1"/>
  <c r="K218" i="2" s="1"/>
  <c r="I127" i="2"/>
  <c r="J127" i="2" s="1"/>
  <c r="K127" i="2" s="1"/>
  <c r="M50" i="2"/>
  <c r="N50" i="2" s="1"/>
  <c r="I6266" i="2"/>
  <c r="J6266" i="2" s="1"/>
  <c r="K6266" i="2" s="1"/>
  <c r="I4718" i="2"/>
  <c r="J4718" i="2" s="1"/>
  <c r="K4718" i="2" s="1"/>
  <c r="G533" i="2"/>
  <c r="I533" i="2"/>
  <c r="J533" i="2" s="1"/>
  <c r="K533" i="2" s="1"/>
  <c r="M533" i="2"/>
  <c r="N533" i="2" s="1"/>
  <c r="G965" i="2"/>
  <c r="I965" i="2"/>
  <c r="J965" i="2" s="1"/>
  <c r="K965" i="2" s="1"/>
  <c r="M965" i="2"/>
  <c r="N965" i="2" s="1"/>
  <c r="G1394" i="2"/>
  <c r="I1394" i="2"/>
  <c r="J1394" i="2" s="1"/>
  <c r="K1394" i="2" s="1"/>
  <c r="M1394" i="2"/>
  <c r="N1394" i="2" s="1"/>
  <c r="H2995" i="2"/>
  <c r="M2995" i="2"/>
  <c r="N2995" i="2" s="1"/>
  <c r="I2995" i="2"/>
  <c r="J2995" i="2" s="1"/>
  <c r="K2995" i="2" s="1"/>
  <c r="G2425" i="2"/>
  <c r="M2425" i="2"/>
  <c r="N2425" i="2" s="1"/>
  <c r="I2425" i="2"/>
  <c r="J2425" i="2" s="1"/>
  <c r="K2425" i="2" s="1"/>
  <c r="G1802" i="2"/>
  <c r="I1802" i="2"/>
  <c r="J1802" i="2" s="1"/>
  <c r="K1802" i="2" s="1"/>
  <c r="M1802" i="2"/>
  <c r="N1802" i="2" s="1"/>
  <c r="H3172" i="2"/>
  <c r="I3172" i="2"/>
  <c r="J3172" i="2" s="1"/>
  <c r="K3172" i="2" s="1"/>
  <c r="M3172" i="2"/>
  <c r="N3172" i="2" s="1"/>
  <c r="G3088" i="2"/>
  <c r="I3088" i="2"/>
  <c r="J3088" i="2" s="1"/>
  <c r="K3088" i="2" s="1"/>
  <c r="M3088" i="2"/>
  <c r="N3088" i="2" s="1"/>
  <c r="G3306" i="2"/>
  <c r="M3306" i="2"/>
  <c r="N3306" i="2" s="1"/>
  <c r="I3306" i="2"/>
  <c r="J3306" i="2" s="1"/>
  <c r="K3306" i="2" s="1"/>
  <c r="G3234" i="2"/>
  <c r="I3234" i="2"/>
  <c r="J3234" i="2" s="1"/>
  <c r="K3234" i="2" s="1"/>
  <c r="M3234" i="2"/>
  <c r="N3234" i="2" s="1"/>
  <c r="M3340" i="2"/>
  <c r="N3340" i="2" s="1"/>
  <c r="I3340" i="2"/>
  <c r="J3340" i="2" s="1"/>
  <c r="K3340" i="2" s="1"/>
  <c r="I3714" i="2"/>
  <c r="J3714" i="2" s="1"/>
  <c r="K3714" i="2" s="1"/>
  <c r="M3714" i="2"/>
  <c r="N3714" i="2" s="1"/>
  <c r="I4211" i="2"/>
  <c r="J4211" i="2" s="1"/>
  <c r="K4211" i="2" s="1"/>
  <c r="M4211" i="2"/>
  <c r="N4211" i="2" s="1"/>
  <c r="I4127" i="2"/>
  <c r="J4127" i="2" s="1"/>
  <c r="K4127" i="2" s="1"/>
  <c r="M4127" i="2"/>
  <c r="N4127" i="2" s="1"/>
  <c r="I4636" i="2"/>
  <c r="J4636" i="2" s="1"/>
  <c r="K4636" i="2" s="1"/>
  <c r="M4636" i="2"/>
  <c r="N4636" i="2" s="1"/>
  <c r="I5360" i="2"/>
  <c r="J5360" i="2" s="1"/>
  <c r="K5360" i="2" s="1"/>
  <c r="M5360" i="2"/>
  <c r="N5360" i="2" s="1"/>
  <c r="I5276" i="2"/>
  <c r="J5276" i="2" s="1"/>
  <c r="K5276" i="2" s="1"/>
  <c r="M5276" i="2"/>
  <c r="N5276" i="2" s="1"/>
  <c r="M4651" i="2"/>
  <c r="N4651" i="2" s="1"/>
  <c r="I4651" i="2"/>
  <c r="J4651" i="2" s="1"/>
  <c r="K4651" i="2" s="1"/>
  <c r="M5793" i="2"/>
  <c r="N5793" i="2" s="1"/>
  <c r="I5793" i="2"/>
  <c r="J5793" i="2" s="1"/>
  <c r="K5793" i="2" s="1"/>
  <c r="M5733" i="2"/>
  <c r="N5733" i="2" s="1"/>
  <c r="I5733" i="2"/>
  <c r="J5733" i="2" s="1"/>
  <c r="K5733" i="2" s="1"/>
  <c r="M6316" i="2"/>
  <c r="N6316" i="2" s="1"/>
  <c r="I6316" i="2"/>
  <c r="J6316" i="2" s="1"/>
  <c r="K6316" i="2" s="1"/>
  <c r="M6244" i="2"/>
  <c r="N6244" i="2" s="1"/>
  <c r="I6244" i="2"/>
  <c r="J6244" i="2" s="1"/>
  <c r="K6244" i="2" s="1"/>
  <c r="G6382" i="2"/>
  <c r="I6382" i="2"/>
  <c r="J6382" i="2" s="1"/>
  <c r="K6382" i="2" s="1"/>
  <c r="M6382" i="2"/>
  <c r="N6382" i="2" s="1"/>
  <c r="M43" i="2"/>
  <c r="N43" i="2" s="1"/>
  <c r="I43" i="2"/>
  <c r="J43" i="2" s="1"/>
  <c r="K43" i="2" s="1"/>
  <c r="G267" i="2"/>
  <c r="I267" i="2"/>
  <c r="J267" i="2" s="1"/>
  <c r="K267" i="2" s="1"/>
  <c r="M267" i="2"/>
  <c r="N267" i="2" s="1"/>
  <c r="G957" i="2"/>
  <c r="I957" i="2"/>
  <c r="J957" i="2" s="1"/>
  <c r="K957" i="2" s="1"/>
  <c r="M957" i="2"/>
  <c r="N957" i="2" s="1"/>
  <c r="G520" i="2"/>
  <c r="I520" i="2"/>
  <c r="J520" i="2" s="1"/>
  <c r="K520" i="2" s="1"/>
  <c r="M520" i="2"/>
  <c r="N520" i="2" s="1"/>
  <c r="G6912" i="2"/>
  <c r="I6912" i="2"/>
  <c r="J6912" i="2" s="1"/>
  <c r="K6912" i="2" s="1"/>
  <c r="M6912" i="2"/>
  <c r="N6912" i="2" s="1"/>
  <c r="G955" i="2"/>
  <c r="I955" i="2"/>
  <c r="J955" i="2" s="1"/>
  <c r="K955" i="2" s="1"/>
  <c r="M955" i="2"/>
  <c r="N955" i="2" s="1"/>
  <c r="G943" i="2"/>
  <c r="I943" i="2"/>
  <c r="J943" i="2" s="1"/>
  <c r="K943" i="2" s="1"/>
  <c r="M943" i="2"/>
  <c r="N943" i="2" s="1"/>
  <c r="G530" i="2"/>
  <c r="I530" i="2"/>
  <c r="J530" i="2" s="1"/>
  <c r="K530" i="2" s="1"/>
  <c r="M530" i="2"/>
  <c r="N530" i="2" s="1"/>
  <c r="G518" i="2"/>
  <c r="I518" i="2"/>
  <c r="J518" i="2" s="1"/>
  <c r="K518" i="2" s="1"/>
  <c r="M518" i="2"/>
  <c r="N518" i="2" s="1"/>
  <c r="G506" i="2"/>
  <c r="I506" i="2"/>
  <c r="J506" i="2" s="1"/>
  <c r="K506" i="2" s="1"/>
  <c r="M506" i="2"/>
  <c r="N506" i="2" s="1"/>
  <c r="G6934" i="2"/>
  <c r="I6934" i="2"/>
  <c r="J6934" i="2" s="1"/>
  <c r="K6934" i="2" s="1"/>
  <c r="M6934" i="2"/>
  <c r="N6934" i="2" s="1"/>
  <c r="G6922" i="2"/>
  <c r="I6922" i="2"/>
  <c r="J6922" i="2" s="1"/>
  <c r="K6922" i="2" s="1"/>
  <c r="M6922" i="2"/>
  <c r="N6922" i="2" s="1"/>
  <c r="G6910" i="2"/>
  <c r="I6910" i="2"/>
  <c r="J6910" i="2" s="1"/>
  <c r="K6910" i="2" s="1"/>
  <c r="M6910" i="2"/>
  <c r="N6910" i="2" s="1"/>
  <c r="G1383" i="2"/>
  <c r="M1383" i="2"/>
  <c r="N1383" i="2" s="1"/>
  <c r="I1383" i="2"/>
  <c r="J1383" i="2" s="1"/>
  <c r="K1383" i="2" s="1"/>
  <c r="H976" i="2"/>
  <c r="I976" i="2"/>
  <c r="J976" i="2" s="1"/>
  <c r="K976" i="2" s="1"/>
  <c r="M976" i="2"/>
  <c r="N976" i="2" s="1"/>
  <c r="G1415" i="2"/>
  <c r="M1415" i="2"/>
  <c r="N1415" i="2" s="1"/>
  <c r="I1415" i="2"/>
  <c r="J1415" i="2" s="1"/>
  <c r="K1415" i="2" s="1"/>
  <c r="G1403" i="2"/>
  <c r="I1403" i="2"/>
  <c r="J1403" i="2" s="1"/>
  <c r="K1403" i="2" s="1"/>
  <c r="M1403" i="2"/>
  <c r="N1403" i="2" s="1"/>
  <c r="G1391" i="2"/>
  <c r="M1391" i="2"/>
  <c r="N1391" i="2" s="1"/>
  <c r="I1391" i="2"/>
  <c r="J1391" i="2" s="1"/>
  <c r="K1391" i="2" s="1"/>
  <c r="G3052" i="2"/>
  <c r="I3052" i="2"/>
  <c r="J3052" i="2" s="1"/>
  <c r="K3052" i="2" s="1"/>
  <c r="M3052" i="2"/>
  <c r="N3052" i="2" s="1"/>
  <c r="G3040" i="2"/>
  <c r="I3040" i="2"/>
  <c r="J3040" i="2" s="1"/>
  <c r="K3040" i="2" s="1"/>
  <c r="M3040" i="2"/>
  <c r="N3040" i="2" s="1"/>
  <c r="G3028" i="2"/>
  <c r="I3028" i="2"/>
  <c r="J3028" i="2" s="1"/>
  <c r="K3028" i="2" s="1"/>
  <c r="M3028" i="2"/>
  <c r="N3028" i="2" s="1"/>
  <c r="G3016" i="2"/>
  <c r="I3016" i="2"/>
  <c r="J3016" i="2" s="1"/>
  <c r="K3016" i="2" s="1"/>
  <c r="M3016" i="2"/>
  <c r="N3016" i="2" s="1"/>
  <c r="G3004" i="2"/>
  <c r="I3004" i="2"/>
  <c r="J3004" i="2" s="1"/>
  <c r="K3004" i="2" s="1"/>
  <c r="M3004" i="2"/>
  <c r="N3004" i="2" s="1"/>
  <c r="G2992" i="2"/>
  <c r="I2992" i="2"/>
  <c r="J2992" i="2" s="1"/>
  <c r="K2992" i="2" s="1"/>
  <c r="M2992" i="2"/>
  <c r="N2992" i="2" s="1"/>
  <c r="G2470" i="2"/>
  <c r="M2470" i="2"/>
  <c r="N2470" i="2" s="1"/>
  <c r="I2470" i="2"/>
  <c r="J2470" i="2" s="1"/>
  <c r="K2470" i="2" s="1"/>
  <c r="G2458" i="2"/>
  <c r="I2458" i="2"/>
  <c r="J2458" i="2" s="1"/>
  <c r="K2458" i="2" s="1"/>
  <c r="M2458" i="2"/>
  <c r="N2458" i="2" s="1"/>
  <c r="G2446" i="2"/>
  <c r="I2446" i="2"/>
  <c r="J2446" i="2" s="1"/>
  <c r="K2446" i="2" s="1"/>
  <c r="M2446" i="2"/>
  <c r="N2446" i="2" s="1"/>
  <c r="G2434" i="2"/>
  <c r="I2434" i="2"/>
  <c r="J2434" i="2" s="1"/>
  <c r="K2434" i="2" s="1"/>
  <c r="M2434" i="2"/>
  <c r="N2434" i="2" s="1"/>
  <c r="G2422" i="2"/>
  <c r="I2422" i="2"/>
  <c r="J2422" i="2" s="1"/>
  <c r="K2422" i="2" s="1"/>
  <c r="M2422" i="2"/>
  <c r="N2422" i="2" s="1"/>
  <c r="G2410" i="2"/>
  <c r="I2410" i="2"/>
  <c r="J2410" i="2" s="1"/>
  <c r="K2410" i="2" s="1"/>
  <c r="M2410" i="2"/>
  <c r="N2410" i="2" s="1"/>
  <c r="G1847" i="2"/>
  <c r="M1847" i="2"/>
  <c r="N1847" i="2" s="1"/>
  <c r="I1847" i="2"/>
  <c r="J1847" i="2" s="1"/>
  <c r="K1847" i="2" s="1"/>
  <c r="G1835" i="2"/>
  <c r="I1835" i="2"/>
  <c r="J1835" i="2" s="1"/>
  <c r="K1835" i="2" s="1"/>
  <c r="M1835" i="2"/>
  <c r="N1835" i="2" s="1"/>
  <c r="G1823" i="2"/>
  <c r="M1823" i="2"/>
  <c r="N1823" i="2" s="1"/>
  <c r="I1823" i="2"/>
  <c r="J1823" i="2" s="1"/>
  <c r="K1823" i="2" s="1"/>
  <c r="G1811" i="2"/>
  <c r="I1811" i="2"/>
  <c r="J1811" i="2" s="1"/>
  <c r="K1811" i="2" s="1"/>
  <c r="M1811" i="2"/>
  <c r="N1811" i="2" s="1"/>
  <c r="G1799" i="2"/>
  <c r="I1799" i="2"/>
  <c r="J1799" i="2" s="1"/>
  <c r="K1799" i="2" s="1"/>
  <c r="M1799" i="2"/>
  <c r="N1799" i="2" s="1"/>
  <c r="G1440" i="2"/>
  <c r="I1440" i="2"/>
  <c r="J1440" i="2" s="1"/>
  <c r="K1440" i="2" s="1"/>
  <c r="M1440" i="2"/>
  <c r="N1440" i="2" s="1"/>
  <c r="G1428" i="2"/>
  <c r="I1428" i="2"/>
  <c r="J1428" i="2" s="1"/>
  <c r="K1428" i="2" s="1"/>
  <c r="M1428" i="2"/>
  <c r="N1428" i="2" s="1"/>
  <c r="G1416" i="2"/>
  <c r="I1416" i="2"/>
  <c r="J1416" i="2" s="1"/>
  <c r="K1416" i="2" s="1"/>
  <c r="M1416" i="2"/>
  <c r="N1416" i="2" s="1"/>
  <c r="G3169" i="2"/>
  <c r="I3169" i="2"/>
  <c r="J3169" i="2" s="1"/>
  <c r="K3169" i="2" s="1"/>
  <c r="M3169" i="2"/>
  <c r="N3169" i="2" s="1"/>
  <c r="G3157" i="2"/>
  <c r="I3157" i="2"/>
  <c r="J3157" i="2" s="1"/>
  <c r="K3157" i="2" s="1"/>
  <c r="M3157" i="2"/>
  <c r="N3157" i="2" s="1"/>
  <c r="G3145" i="2"/>
  <c r="M3145" i="2"/>
  <c r="N3145" i="2" s="1"/>
  <c r="I3145" i="2"/>
  <c r="J3145" i="2" s="1"/>
  <c r="K3145" i="2" s="1"/>
  <c r="G3133" i="2"/>
  <c r="M3133" i="2"/>
  <c r="N3133" i="2" s="1"/>
  <c r="I3133" i="2"/>
  <c r="J3133" i="2" s="1"/>
  <c r="K3133" i="2" s="1"/>
  <c r="G3121" i="2"/>
  <c r="M3121" i="2"/>
  <c r="N3121" i="2" s="1"/>
  <c r="I3121" i="2"/>
  <c r="J3121" i="2" s="1"/>
  <c r="K3121" i="2" s="1"/>
  <c r="G3109" i="2"/>
  <c r="I3109" i="2"/>
  <c r="J3109" i="2" s="1"/>
  <c r="K3109" i="2" s="1"/>
  <c r="M3109" i="2"/>
  <c r="N3109" i="2" s="1"/>
  <c r="G3097" i="2"/>
  <c r="M3097" i="2"/>
  <c r="N3097" i="2" s="1"/>
  <c r="I3097" i="2"/>
  <c r="J3097" i="2" s="1"/>
  <c r="K3097" i="2" s="1"/>
  <c r="G3085" i="2"/>
  <c r="M3085" i="2"/>
  <c r="N3085" i="2" s="1"/>
  <c r="I3085" i="2"/>
  <c r="J3085" i="2" s="1"/>
  <c r="K3085" i="2" s="1"/>
  <c r="G3073" i="2"/>
  <c r="M3073" i="2"/>
  <c r="N3073" i="2" s="1"/>
  <c r="I3073" i="2"/>
  <c r="J3073" i="2" s="1"/>
  <c r="K3073" i="2" s="1"/>
  <c r="G3061" i="2"/>
  <c r="M3061" i="2"/>
  <c r="N3061" i="2" s="1"/>
  <c r="I3061" i="2"/>
  <c r="J3061" i="2" s="1"/>
  <c r="K3061" i="2" s="1"/>
  <c r="G3218" i="2"/>
  <c r="I3218" i="2"/>
  <c r="J3218" i="2" s="1"/>
  <c r="K3218" i="2" s="1"/>
  <c r="M3218" i="2"/>
  <c r="N3218" i="2" s="1"/>
  <c r="G3206" i="2"/>
  <c r="I3206" i="2"/>
  <c r="J3206" i="2" s="1"/>
  <c r="K3206" i="2" s="1"/>
  <c r="M3206" i="2"/>
  <c r="N3206" i="2" s="1"/>
  <c r="G3194" i="2"/>
  <c r="I3194" i="2"/>
  <c r="J3194" i="2" s="1"/>
  <c r="K3194" i="2" s="1"/>
  <c r="M3194" i="2"/>
  <c r="N3194" i="2" s="1"/>
  <c r="G3182" i="2"/>
  <c r="M3182" i="2"/>
  <c r="N3182" i="2" s="1"/>
  <c r="I3182" i="2"/>
  <c r="J3182" i="2" s="1"/>
  <c r="K3182" i="2" s="1"/>
  <c r="G3315" i="2"/>
  <c r="M3315" i="2"/>
  <c r="N3315" i="2" s="1"/>
  <c r="I3315" i="2"/>
  <c r="J3315" i="2" s="1"/>
  <c r="K3315" i="2" s="1"/>
  <c r="H3303" i="2"/>
  <c r="M3303" i="2"/>
  <c r="N3303" i="2" s="1"/>
  <c r="I3303" i="2"/>
  <c r="J3303" i="2" s="1"/>
  <c r="K3303" i="2" s="1"/>
  <c r="H3291" i="2"/>
  <c r="M3291" i="2"/>
  <c r="N3291" i="2" s="1"/>
  <c r="I3291" i="2"/>
  <c r="J3291" i="2" s="1"/>
  <c r="K3291" i="2" s="1"/>
  <c r="H3279" i="2"/>
  <c r="M3279" i="2"/>
  <c r="N3279" i="2" s="1"/>
  <c r="I3279" i="2"/>
  <c r="J3279" i="2" s="1"/>
  <c r="K3279" i="2" s="1"/>
  <c r="H3267" i="2"/>
  <c r="M3267" i="2"/>
  <c r="N3267" i="2" s="1"/>
  <c r="I3267" i="2"/>
  <c r="J3267" i="2" s="1"/>
  <c r="K3267" i="2" s="1"/>
  <c r="H3255" i="2"/>
  <c r="M3255" i="2"/>
  <c r="N3255" i="2" s="1"/>
  <c r="I3255" i="2"/>
  <c r="J3255" i="2" s="1"/>
  <c r="K3255" i="2" s="1"/>
  <c r="H3243" i="2"/>
  <c r="M3243" i="2"/>
  <c r="N3243" i="2" s="1"/>
  <c r="I3243" i="2"/>
  <c r="J3243" i="2" s="1"/>
  <c r="K3243" i="2" s="1"/>
  <c r="H3231" i="2"/>
  <c r="M3231" i="2"/>
  <c r="N3231" i="2" s="1"/>
  <c r="I3231" i="2"/>
  <c r="J3231" i="2" s="1"/>
  <c r="K3231" i="2" s="1"/>
  <c r="I3702" i="2"/>
  <c r="J3702" i="2" s="1"/>
  <c r="K3702" i="2" s="1"/>
  <c r="M3702" i="2"/>
  <c r="N3702" i="2" s="1"/>
  <c r="I3690" i="2"/>
  <c r="J3690" i="2" s="1"/>
  <c r="K3690" i="2" s="1"/>
  <c r="M3690" i="2"/>
  <c r="N3690" i="2" s="1"/>
  <c r="I3678" i="2"/>
  <c r="J3678" i="2" s="1"/>
  <c r="K3678" i="2" s="1"/>
  <c r="M3678" i="2"/>
  <c r="N3678" i="2" s="1"/>
  <c r="I3666" i="2"/>
  <c r="J3666" i="2" s="1"/>
  <c r="K3666" i="2" s="1"/>
  <c r="M3666" i="2"/>
  <c r="N3666" i="2" s="1"/>
  <c r="I3349" i="2"/>
  <c r="J3349" i="2" s="1"/>
  <c r="K3349" i="2" s="1"/>
  <c r="M3349" i="2"/>
  <c r="N3349" i="2" s="1"/>
  <c r="M3337" i="2"/>
  <c r="N3337" i="2" s="1"/>
  <c r="I3337" i="2"/>
  <c r="J3337" i="2" s="1"/>
  <c r="K3337" i="2" s="1"/>
  <c r="M3325" i="2"/>
  <c r="N3325" i="2" s="1"/>
  <c r="I3325" i="2"/>
  <c r="J3325" i="2" s="1"/>
  <c r="K3325" i="2" s="1"/>
  <c r="I3747" i="2"/>
  <c r="J3747" i="2" s="1"/>
  <c r="K3747" i="2" s="1"/>
  <c r="M3747" i="2"/>
  <c r="N3747" i="2" s="1"/>
  <c r="I3735" i="2"/>
  <c r="J3735" i="2" s="1"/>
  <c r="K3735" i="2" s="1"/>
  <c r="M3735" i="2"/>
  <c r="N3735" i="2" s="1"/>
  <c r="I3723" i="2"/>
  <c r="J3723" i="2" s="1"/>
  <c r="K3723" i="2" s="1"/>
  <c r="M3723" i="2"/>
  <c r="N3723" i="2" s="1"/>
  <c r="M4627" i="2"/>
  <c r="N4627" i="2" s="1"/>
  <c r="I4627" i="2"/>
  <c r="J4627" i="2" s="1"/>
  <c r="K4627" i="2" s="1"/>
  <c r="M4615" i="2"/>
  <c r="N4615" i="2" s="1"/>
  <c r="I4615" i="2"/>
  <c r="J4615" i="2" s="1"/>
  <c r="K4615" i="2" s="1"/>
  <c r="M4603" i="2"/>
  <c r="N4603" i="2" s="1"/>
  <c r="I4603" i="2"/>
  <c r="J4603" i="2" s="1"/>
  <c r="K4603" i="2" s="1"/>
  <c r="M4244" i="2"/>
  <c r="N4244" i="2" s="1"/>
  <c r="I4244" i="2"/>
  <c r="J4244" i="2" s="1"/>
  <c r="K4244" i="2" s="1"/>
  <c r="M4232" i="2"/>
  <c r="N4232" i="2" s="1"/>
  <c r="I4232" i="2"/>
  <c r="J4232" i="2" s="1"/>
  <c r="K4232" i="2" s="1"/>
  <c r="M4220" i="2"/>
  <c r="N4220" i="2" s="1"/>
  <c r="I4220" i="2"/>
  <c r="J4220" i="2" s="1"/>
  <c r="K4220" i="2" s="1"/>
  <c r="M4208" i="2"/>
  <c r="N4208" i="2" s="1"/>
  <c r="I4208" i="2"/>
  <c r="J4208" i="2" s="1"/>
  <c r="K4208" i="2" s="1"/>
  <c r="M4196" i="2"/>
  <c r="N4196" i="2" s="1"/>
  <c r="I4196" i="2"/>
  <c r="J4196" i="2" s="1"/>
  <c r="K4196" i="2" s="1"/>
  <c r="M4184" i="2"/>
  <c r="N4184" i="2" s="1"/>
  <c r="I4184" i="2"/>
  <c r="J4184" i="2" s="1"/>
  <c r="K4184" i="2" s="1"/>
  <c r="M4172" i="2"/>
  <c r="N4172" i="2" s="1"/>
  <c r="I4172" i="2"/>
  <c r="J4172" i="2" s="1"/>
  <c r="K4172" i="2" s="1"/>
  <c r="M4160" i="2"/>
  <c r="N4160" i="2" s="1"/>
  <c r="I4160" i="2"/>
  <c r="J4160" i="2" s="1"/>
  <c r="K4160" i="2" s="1"/>
  <c r="M4148" i="2"/>
  <c r="N4148" i="2" s="1"/>
  <c r="I4148" i="2"/>
  <c r="J4148" i="2" s="1"/>
  <c r="K4148" i="2" s="1"/>
  <c r="M4136" i="2"/>
  <c r="N4136" i="2" s="1"/>
  <c r="I4136" i="2"/>
  <c r="J4136" i="2" s="1"/>
  <c r="K4136" i="2" s="1"/>
  <c r="M4124" i="2"/>
  <c r="N4124" i="2" s="1"/>
  <c r="I4124" i="2"/>
  <c r="J4124" i="2" s="1"/>
  <c r="K4124" i="2" s="1"/>
  <c r="M4112" i="2"/>
  <c r="N4112" i="2" s="1"/>
  <c r="I4112" i="2"/>
  <c r="J4112" i="2" s="1"/>
  <c r="K4112" i="2" s="1"/>
  <c r="I4100" i="2"/>
  <c r="J4100" i="2" s="1"/>
  <c r="K4100" i="2" s="1"/>
  <c r="M4100" i="2"/>
  <c r="N4100" i="2" s="1"/>
  <c r="I4088" i="2"/>
  <c r="J4088" i="2" s="1"/>
  <c r="K4088" i="2" s="1"/>
  <c r="M4088" i="2"/>
  <c r="N4088" i="2" s="1"/>
  <c r="I3768" i="2"/>
  <c r="J3768" i="2" s="1"/>
  <c r="K3768" i="2" s="1"/>
  <c r="M3768" i="2"/>
  <c r="N3768" i="2" s="1"/>
  <c r="I3756" i="2"/>
  <c r="J3756" i="2" s="1"/>
  <c r="K3756" i="2" s="1"/>
  <c r="M3756" i="2"/>
  <c r="N3756" i="2" s="1"/>
  <c r="M4633" i="2"/>
  <c r="N4633" i="2" s="1"/>
  <c r="I4633" i="2"/>
  <c r="J4633" i="2" s="1"/>
  <c r="K4633" i="2" s="1"/>
  <c r="M5405" i="2"/>
  <c r="N5405" i="2" s="1"/>
  <c r="I5405" i="2"/>
  <c r="J5405" i="2" s="1"/>
  <c r="K5405" i="2" s="1"/>
  <c r="H5393" i="2"/>
  <c r="M5393" i="2"/>
  <c r="N5393" i="2" s="1"/>
  <c r="I5393" i="2"/>
  <c r="J5393" i="2" s="1"/>
  <c r="K5393" i="2" s="1"/>
  <c r="H5381" i="2"/>
  <c r="M5381" i="2"/>
  <c r="N5381" i="2" s="1"/>
  <c r="I5381" i="2"/>
  <c r="J5381" i="2" s="1"/>
  <c r="K5381" i="2" s="1"/>
  <c r="M5369" i="2"/>
  <c r="N5369" i="2" s="1"/>
  <c r="I5369" i="2"/>
  <c r="J5369" i="2" s="1"/>
  <c r="K5369" i="2" s="1"/>
  <c r="M5357" i="2"/>
  <c r="N5357" i="2" s="1"/>
  <c r="I5357" i="2"/>
  <c r="J5357" i="2" s="1"/>
  <c r="K5357" i="2" s="1"/>
  <c r="H5345" i="2"/>
  <c r="M5345" i="2"/>
  <c r="N5345" i="2" s="1"/>
  <c r="I5345" i="2"/>
  <c r="J5345" i="2" s="1"/>
  <c r="K5345" i="2" s="1"/>
  <c r="M5333" i="2"/>
  <c r="N5333" i="2" s="1"/>
  <c r="I5333" i="2"/>
  <c r="J5333" i="2" s="1"/>
  <c r="K5333" i="2" s="1"/>
  <c r="G5321" i="2"/>
  <c r="I5321" i="2"/>
  <c r="J5321" i="2" s="1"/>
  <c r="K5321" i="2" s="1"/>
  <c r="M5321" i="2"/>
  <c r="N5321" i="2" s="1"/>
  <c r="M5309" i="2"/>
  <c r="N5309" i="2" s="1"/>
  <c r="I5309" i="2"/>
  <c r="J5309" i="2" s="1"/>
  <c r="K5309" i="2" s="1"/>
  <c r="I5297" i="2"/>
  <c r="J5297" i="2" s="1"/>
  <c r="K5297" i="2" s="1"/>
  <c r="M5297" i="2"/>
  <c r="N5297" i="2" s="1"/>
  <c r="M5285" i="2"/>
  <c r="N5285" i="2" s="1"/>
  <c r="I5285" i="2"/>
  <c r="J5285" i="2" s="1"/>
  <c r="K5285" i="2" s="1"/>
  <c r="G5273" i="2"/>
  <c r="I5273" i="2"/>
  <c r="J5273" i="2" s="1"/>
  <c r="K5273" i="2" s="1"/>
  <c r="M5273" i="2"/>
  <c r="N5273" i="2" s="1"/>
  <c r="M4720" i="2"/>
  <c r="N4720" i="2" s="1"/>
  <c r="I4720" i="2"/>
  <c r="J4720" i="2" s="1"/>
  <c r="K4720" i="2" s="1"/>
  <c r="I4708" i="2"/>
  <c r="J4708" i="2" s="1"/>
  <c r="K4708" i="2" s="1"/>
  <c r="M4708" i="2"/>
  <c r="N4708" i="2" s="1"/>
  <c r="M4696" i="2"/>
  <c r="N4696" i="2" s="1"/>
  <c r="I4696" i="2"/>
  <c r="J4696" i="2" s="1"/>
  <c r="K4696" i="2" s="1"/>
  <c r="I4684" i="2"/>
  <c r="J4684" i="2" s="1"/>
  <c r="K4684" i="2" s="1"/>
  <c r="M4684" i="2"/>
  <c r="N4684" i="2" s="1"/>
  <c r="I4672" i="2"/>
  <c r="J4672" i="2" s="1"/>
  <c r="K4672" i="2" s="1"/>
  <c r="M4672" i="2"/>
  <c r="N4672" i="2" s="1"/>
  <c r="I4660" i="2"/>
  <c r="J4660" i="2" s="1"/>
  <c r="K4660" i="2" s="1"/>
  <c r="M4660" i="2"/>
  <c r="N4660" i="2" s="1"/>
  <c r="I4648" i="2"/>
  <c r="J4648" i="2" s="1"/>
  <c r="K4648" i="2" s="1"/>
  <c r="M4648" i="2"/>
  <c r="N4648" i="2" s="1"/>
  <c r="I6223" i="2"/>
  <c r="J6223" i="2" s="1"/>
  <c r="K6223" i="2" s="1"/>
  <c r="M6223" i="2"/>
  <c r="N6223" i="2" s="1"/>
  <c r="G6211" i="2"/>
  <c r="I6211" i="2"/>
  <c r="J6211" i="2" s="1"/>
  <c r="K6211" i="2" s="1"/>
  <c r="M6211" i="2"/>
  <c r="N6211" i="2" s="1"/>
  <c r="G5802" i="2"/>
  <c r="I5802" i="2"/>
  <c r="J5802" i="2" s="1"/>
  <c r="K5802" i="2" s="1"/>
  <c r="M5802" i="2"/>
  <c r="N5802" i="2" s="1"/>
  <c r="H5790" i="2"/>
  <c r="I5790" i="2"/>
  <c r="J5790" i="2" s="1"/>
  <c r="K5790" i="2" s="1"/>
  <c r="M5790" i="2"/>
  <c r="N5790" i="2" s="1"/>
  <c r="G5778" i="2"/>
  <c r="M5778" i="2"/>
  <c r="N5778" i="2" s="1"/>
  <c r="I5778" i="2"/>
  <c r="J5778" i="2" s="1"/>
  <c r="K5778" i="2" s="1"/>
  <c r="H5766" i="2"/>
  <c r="I5766" i="2"/>
  <c r="J5766" i="2" s="1"/>
  <c r="K5766" i="2" s="1"/>
  <c r="M5766" i="2"/>
  <c r="N5766" i="2" s="1"/>
  <c r="H5754" i="2"/>
  <c r="M5754" i="2"/>
  <c r="N5754" i="2" s="1"/>
  <c r="I5754" i="2"/>
  <c r="J5754" i="2" s="1"/>
  <c r="K5754" i="2" s="1"/>
  <c r="H5742" i="2"/>
  <c r="I5742" i="2"/>
  <c r="J5742" i="2" s="1"/>
  <c r="K5742" i="2" s="1"/>
  <c r="M5742" i="2"/>
  <c r="N5742" i="2" s="1"/>
  <c r="I5454" i="2"/>
  <c r="J5454" i="2" s="1"/>
  <c r="K5454" i="2" s="1"/>
  <c r="M5454" i="2"/>
  <c r="N5454" i="2" s="1"/>
  <c r="I5442" i="2"/>
  <c r="J5442" i="2" s="1"/>
  <c r="K5442" i="2" s="1"/>
  <c r="M5442" i="2"/>
  <c r="N5442" i="2" s="1"/>
  <c r="G5430" i="2"/>
  <c r="I5430" i="2"/>
  <c r="J5430" i="2" s="1"/>
  <c r="K5430" i="2" s="1"/>
  <c r="M5430" i="2"/>
  <c r="N5430" i="2" s="1"/>
  <c r="G5418" i="2"/>
  <c r="I5418" i="2"/>
  <c r="J5418" i="2" s="1"/>
  <c r="K5418" i="2" s="1"/>
  <c r="M5418" i="2"/>
  <c r="N5418" i="2" s="1"/>
  <c r="I6325" i="2"/>
  <c r="J6325" i="2" s="1"/>
  <c r="K6325" i="2" s="1"/>
  <c r="M6325" i="2"/>
  <c r="N6325" i="2" s="1"/>
  <c r="H6313" i="2"/>
  <c r="I6313" i="2"/>
  <c r="J6313" i="2" s="1"/>
  <c r="K6313" i="2" s="1"/>
  <c r="M6313" i="2"/>
  <c r="N6313" i="2" s="1"/>
  <c r="G6301" i="2"/>
  <c r="M6301" i="2"/>
  <c r="N6301" i="2" s="1"/>
  <c r="I6301" i="2"/>
  <c r="J6301" i="2" s="1"/>
  <c r="K6301" i="2" s="1"/>
  <c r="M6289" i="2"/>
  <c r="N6289" i="2" s="1"/>
  <c r="I6289" i="2"/>
  <c r="J6289" i="2" s="1"/>
  <c r="K6289" i="2" s="1"/>
  <c r="H6277" i="2"/>
  <c r="I6277" i="2"/>
  <c r="J6277" i="2" s="1"/>
  <c r="K6277" i="2" s="1"/>
  <c r="M6277" i="2"/>
  <c r="N6277" i="2" s="1"/>
  <c r="I6265" i="2"/>
  <c r="J6265" i="2" s="1"/>
  <c r="K6265" i="2" s="1"/>
  <c r="M6265" i="2"/>
  <c r="N6265" i="2" s="1"/>
  <c r="I6253" i="2"/>
  <c r="J6253" i="2" s="1"/>
  <c r="K6253" i="2" s="1"/>
  <c r="M6253" i="2"/>
  <c r="N6253" i="2" s="1"/>
  <c r="H6241" i="2"/>
  <c r="I6241" i="2"/>
  <c r="J6241" i="2" s="1"/>
  <c r="K6241" i="2" s="1"/>
  <c r="M6241" i="2"/>
  <c r="N6241" i="2" s="1"/>
  <c r="G6349" i="2"/>
  <c r="I6349" i="2"/>
  <c r="J6349" i="2" s="1"/>
  <c r="K6349" i="2" s="1"/>
  <c r="M6349" i="2"/>
  <c r="N6349" i="2" s="1"/>
  <c r="G6337" i="2"/>
  <c r="M6337" i="2"/>
  <c r="N6337" i="2" s="1"/>
  <c r="H6415" i="2"/>
  <c r="M6415" i="2"/>
  <c r="N6415" i="2" s="1"/>
  <c r="I6415" i="2"/>
  <c r="J6415" i="2" s="1"/>
  <c r="K6415" i="2" s="1"/>
  <c r="M6403" i="2"/>
  <c r="N6403" i="2" s="1"/>
  <c r="I6403" i="2"/>
  <c r="J6403" i="2" s="1"/>
  <c r="K6403" i="2" s="1"/>
  <c r="M6391" i="2"/>
  <c r="N6391" i="2" s="1"/>
  <c r="I6391" i="2"/>
  <c r="J6391" i="2" s="1"/>
  <c r="K6391" i="2" s="1"/>
  <c r="H6379" i="2"/>
  <c r="I6379" i="2"/>
  <c r="J6379" i="2" s="1"/>
  <c r="K6379" i="2" s="1"/>
  <c r="M6379" i="2"/>
  <c r="N6379" i="2" s="1"/>
  <c r="M6367" i="2"/>
  <c r="N6367" i="2" s="1"/>
  <c r="I6367" i="2"/>
  <c r="J6367" i="2" s="1"/>
  <c r="K6367" i="2" s="1"/>
  <c r="G6355" i="2"/>
  <c r="I6355" i="2"/>
  <c r="J6355" i="2" s="1"/>
  <c r="K6355" i="2" s="1"/>
  <c r="M6355" i="2"/>
  <c r="N6355" i="2" s="1"/>
  <c r="H76" i="2"/>
  <c r="M76" i="2"/>
  <c r="N76" i="2" s="1"/>
  <c r="I76" i="2"/>
  <c r="J76" i="2" s="1"/>
  <c r="K76" i="2" s="1"/>
  <c r="M64" i="2"/>
  <c r="N64" i="2" s="1"/>
  <c r="I64" i="2"/>
  <c r="J64" i="2" s="1"/>
  <c r="K64" i="2" s="1"/>
  <c r="H52" i="2"/>
  <c r="I52" i="2"/>
  <c r="J52" i="2" s="1"/>
  <c r="K52" i="2" s="1"/>
  <c r="M52" i="2"/>
  <c r="N52" i="2" s="1"/>
  <c r="H40" i="2"/>
  <c r="I40" i="2"/>
  <c r="J40" i="2" s="1"/>
  <c r="K40" i="2" s="1"/>
  <c r="M40" i="2"/>
  <c r="N40" i="2" s="1"/>
  <c r="I28" i="2"/>
  <c r="J28" i="2" s="1"/>
  <c r="K28" i="2" s="1"/>
  <c r="M28" i="2"/>
  <c r="N28" i="2" s="1"/>
  <c r="I16" i="2"/>
  <c r="J16" i="2" s="1"/>
  <c r="K16" i="2" s="1"/>
  <c r="M16" i="2"/>
  <c r="N16" i="2" s="1"/>
  <c r="H4" i="2"/>
  <c r="I4" i="2"/>
  <c r="J4" i="2" s="1"/>
  <c r="K4" i="2" s="1"/>
  <c r="M4" i="2"/>
  <c r="N4" i="2" s="1"/>
  <c r="G129" i="2"/>
  <c r="M129" i="2"/>
  <c r="N129" i="2" s="1"/>
  <c r="I129" i="2"/>
  <c r="J129" i="2" s="1"/>
  <c r="K129" i="2" s="1"/>
  <c r="H105" i="2"/>
  <c r="M105" i="2"/>
  <c r="N105" i="2" s="1"/>
  <c r="I105" i="2"/>
  <c r="J105" i="2" s="1"/>
  <c r="K105" i="2" s="1"/>
  <c r="G93" i="2"/>
  <c r="I93" i="2"/>
  <c r="J93" i="2" s="1"/>
  <c r="K93" i="2" s="1"/>
  <c r="M93" i="2"/>
  <c r="N93" i="2" s="1"/>
  <c r="G204" i="2"/>
  <c r="I204" i="2"/>
  <c r="J204" i="2" s="1"/>
  <c r="K204" i="2" s="1"/>
  <c r="M204" i="2"/>
  <c r="N204" i="2" s="1"/>
  <c r="G192" i="2"/>
  <c r="I192" i="2"/>
  <c r="J192" i="2" s="1"/>
  <c r="K192" i="2" s="1"/>
  <c r="M192" i="2"/>
  <c r="N192" i="2" s="1"/>
  <c r="I180" i="2"/>
  <c r="J180" i="2" s="1"/>
  <c r="K180" i="2" s="1"/>
  <c r="M180" i="2"/>
  <c r="N180" i="2" s="1"/>
  <c r="G168" i="2"/>
  <c r="I168" i="2"/>
  <c r="J168" i="2" s="1"/>
  <c r="K168" i="2" s="1"/>
  <c r="M168" i="2"/>
  <c r="N168" i="2" s="1"/>
  <c r="G156" i="2"/>
  <c r="I156" i="2"/>
  <c r="J156" i="2" s="1"/>
  <c r="K156" i="2" s="1"/>
  <c r="M156" i="2"/>
  <c r="N156" i="2" s="1"/>
  <c r="H144" i="2"/>
  <c r="I144" i="2"/>
  <c r="J144" i="2" s="1"/>
  <c r="K144" i="2" s="1"/>
  <c r="M144" i="2"/>
  <c r="N144" i="2" s="1"/>
  <c r="H456" i="2"/>
  <c r="H393" i="2"/>
  <c r="G360" i="2"/>
  <c r="G317" i="2"/>
  <c r="H298" i="2"/>
  <c r="G256" i="2"/>
  <c r="G180" i="2"/>
  <c r="H77" i="2"/>
  <c r="G6393" i="2"/>
  <c r="G6212" i="2"/>
  <c r="I491" i="2"/>
  <c r="J491" i="2" s="1"/>
  <c r="K491" i="2" s="1"/>
  <c r="I478" i="2"/>
  <c r="J478" i="2" s="1"/>
  <c r="K478" i="2" s="1"/>
  <c r="M473" i="2"/>
  <c r="N473" i="2" s="1"/>
  <c r="I467" i="2"/>
  <c r="J467" i="2" s="1"/>
  <c r="K467" i="2" s="1"/>
  <c r="I454" i="2"/>
  <c r="J454" i="2" s="1"/>
  <c r="K454" i="2" s="1"/>
  <c r="M449" i="2"/>
  <c r="N449" i="2" s="1"/>
  <c r="I443" i="2"/>
  <c r="J443" i="2" s="1"/>
  <c r="K443" i="2" s="1"/>
  <c r="M425" i="2"/>
  <c r="N425" i="2" s="1"/>
  <c r="I412" i="2"/>
  <c r="J412" i="2" s="1"/>
  <c r="K412" i="2" s="1"/>
  <c r="I352" i="2"/>
  <c r="J352" i="2" s="1"/>
  <c r="K352" i="2" s="1"/>
  <c r="I328" i="2"/>
  <c r="J328" i="2" s="1"/>
  <c r="K328" i="2" s="1"/>
  <c r="I304" i="2"/>
  <c r="J304" i="2" s="1"/>
  <c r="K304" i="2" s="1"/>
  <c r="I280" i="2"/>
  <c r="J280" i="2" s="1"/>
  <c r="K280" i="2" s="1"/>
  <c r="I256" i="2"/>
  <c r="J256" i="2" s="1"/>
  <c r="K256" i="2" s="1"/>
  <c r="I232" i="2"/>
  <c r="J232" i="2" s="1"/>
  <c r="K232" i="2" s="1"/>
  <c r="I193" i="2"/>
  <c r="J193" i="2" s="1"/>
  <c r="K193" i="2" s="1"/>
  <c r="I119" i="2"/>
  <c r="J119" i="2" s="1"/>
  <c r="K119" i="2" s="1"/>
  <c r="M97" i="2"/>
  <c r="N97" i="2" s="1"/>
  <c r="M6366" i="2"/>
  <c r="N6366" i="2" s="1"/>
  <c r="H6925" i="2"/>
  <c r="M6925" i="2"/>
  <c r="N6925" i="2" s="1"/>
  <c r="I6925" i="2"/>
  <c r="J6925" i="2" s="1"/>
  <c r="K6925" i="2" s="1"/>
  <c r="G1406" i="2"/>
  <c r="I1406" i="2"/>
  <c r="J1406" i="2" s="1"/>
  <c r="K1406" i="2" s="1"/>
  <c r="M1406" i="2"/>
  <c r="N1406" i="2" s="1"/>
  <c r="H2473" i="2"/>
  <c r="M2473" i="2"/>
  <c r="N2473" i="2" s="1"/>
  <c r="I2473" i="2"/>
  <c r="J2473" i="2" s="1"/>
  <c r="K2473" i="2" s="1"/>
  <c r="G1850" i="2"/>
  <c r="I1850" i="2"/>
  <c r="J1850" i="2" s="1"/>
  <c r="K1850" i="2" s="1"/>
  <c r="M1850" i="2"/>
  <c r="N1850" i="2" s="1"/>
  <c r="H1431" i="2"/>
  <c r="I1431" i="2"/>
  <c r="J1431" i="2" s="1"/>
  <c r="K1431" i="2" s="1"/>
  <c r="M1431" i="2"/>
  <c r="N1431" i="2" s="1"/>
  <c r="G3112" i="2"/>
  <c r="I3112" i="2"/>
  <c r="J3112" i="2" s="1"/>
  <c r="K3112" i="2" s="1"/>
  <c r="M3112" i="2"/>
  <c r="N3112" i="2" s="1"/>
  <c r="G3221" i="2"/>
  <c r="M3221" i="2"/>
  <c r="N3221" i="2" s="1"/>
  <c r="I3221" i="2"/>
  <c r="J3221" i="2" s="1"/>
  <c r="K3221" i="2" s="1"/>
  <c r="G3318" i="2"/>
  <c r="M3318" i="2"/>
  <c r="N3318" i="2" s="1"/>
  <c r="I3318" i="2"/>
  <c r="J3318" i="2" s="1"/>
  <c r="K3318" i="2" s="1"/>
  <c r="G3282" i="2"/>
  <c r="M3282" i="2"/>
  <c r="N3282" i="2" s="1"/>
  <c r="I3282" i="2"/>
  <c r="J3282" i="2" s="1"/>
  <c r="K3282" i="2" s="1"/>
  <c r="I3669" i="2"/>
  <c r="J3669" i="2" s="1"/>
  <c r="K3669" i="2" s="1"/>
  <c r="M3669" i="2"/>
  <c r="N3669" i="2" s="1"/>
  <c r="I3738" i="2"/>
  <c r="J3738" i="2" s="1"/>
  <c r="K3738" i="2" s="1"/>
  <c r="M3738" i="2"/>
  <c r="N3738" i="2" s="1"/>
  <c r="M4618" i="2"/>
  <c r="N4618" i="2" s="1"/>
  <c r="I4618" i="2"/>
  <c r="J4618" i="2" s="1"/>
  <c r="K4618" i="2" s="1"/>
  <c r="M4223" i="2"/>
  <c r="N4223" i="2" s="1"/>
  <c r="I4223" i="2"/>
  <c r="J4223" i="2" s="1"/>
  <c r="K4223" i="2" s="1"/>
  <c r="I4175" i="2"/>
  <c r="J4175" i="2" s="1"/>
  <c r="K4175" i="2" s="1"/>
  <c r="M4175" i="2"/>
  <c r="N4175" i="2" s="1"/>
  <c r="I4151" i="2"/>
  <c r="J4151" i="2" s="1"/>
  <c r="K4151" i="2" s="1"/>
  <c r="M4151" i="2"/>
  <c r="N4151" i="2" s="1"/>
  <c r="I4115" i="2"/>
  <c r="J4115" i="2" s="1"/>
  <c r="K4115" i="2" s="1"/>
  <c r="M4115" i="2"/>
  <c r="N4115" i="2" s="1"/>
  <c r="I3759" i="2"/>
  <c r="J3759" i="2" s="1"/>
  <c r="K3759" i="2" s="1"/>
  <c r="M3759" i="2"/>
  <c r="N3759" i="2" s="1"/>
  <c r="I5384" i="2"/>
  <c r="J5384" i="2" s="1"/>
  <c r="K5384" i="2" s="1"/>
  <c r="M5384" i="2"/>
  <c r="N5384" i="2" s="1"/>
  <c r="I5336" i="2"/>
  <c r="J5336" i="2" s="1"/>
  <c r="K5336" i="2" s="1"/>
  <c r="M5336" i="2"/>
  <c r="N5336" i="2" s="1"/>
  <c r="I5288" i="2"/>
  <c r="J5288" i="2" s="1"/>
  <c r="K5288" i="2" s="1"/>
  <c r="M5288" i="2"/>
  <c r="N5288" i="2" s="1"/>
  <c r="M4711" i="2"/>
  <c r="N4711" i="2" s="1"/>
  <c r="I4711" i="2"/>
  <c r="J4711" i="2" s="1"/>
  <c r="K4711" i="2" s="1"/>
  <c r="M4663" i="2"/>
  <c r="N4663" i="2" s="1"/>
  <c r="I4663" i="2"/>
  <c r="J4663" i="2" s="1"/>
  <c r="K4663" i="2" s="1"/>
  <c r="M5805" i="2"/>
  <c r="N5805" i="2" s="1"/>
  <c r="I5805" i="2"/>
  <c r="J5805" i="2" s="1"/>
  <c r="K5805" i="2" s="1"/>
  <c r="M5745" i="2"/>
  <c r="N5745" i="2" s="1"/>
  <c r="I5745" i="2"/>
  <c r="J5745" i="2" s="1"/>
  <c r="K5745" i="2" s="1"/>
  <c r="M6328" i="2"/>
  <c r="N6328" i="2" s="1"/>
  <c r="I6328" i="2"/>
  <c r="J6328" i="2" s="1"/>
  <c r="K6328" i="2" s="1"/>
  <c r="G6280" i="2"/>
  <c r="M6280" i="2"/>
  <c r="N6280" i="2" s="1"/>
  <c r="I6280" i="2"/>
  <c r="J6280" i="2" s="1"/>
  <c r="K6280" i="2" s="1"/>
  <c r="I6418" i="2"/>
  <c r="J6418" i="2" s="1"/>
  <c r="K6418" i="2" s="1"/>
  <c r="M6418" i="2"/>
  <c r="N6418" i="2" s="1"/>
  <c r="I6358" i="2"/>
  <c r="J6358" i="2" s="1"/>
  <c r="K6358" i="2" s="1"/>
  <c r="M6358" i="2"/>
  <c r="N6358" i="2" s="1"/>
  <c r="G954" i="2"/>
  <c r="I954" i="2"/>
  <c r="J954" i="2" s="1"/>
  <c r="K954" i="2" s="1"/>
  <c r="M954" i="2"/>
  <c r="N954" i="2" s="1"/>
  <c r="H541" i="2"/>
  <c r="I541" i="2"/>
  <c r="J541" i="2" s="1"/>
  <c r="K541" i="2" s="1"/>
  <c r="M541" i="2"/>
  <c r="N541" i="2" s="1"/>
  <c r="H529" i="2"/>
  <c r="I529" i="2"/>
  <c r="J529" i="2" s="1"/>
  <c r="K529" i="2" s="1"/>
  <c r="M529" i="2"/>
  <c r="N529" i="2" s="1"/>
  <c r="G517" i="2"/>
  <c r="I517" i="2"/>
  <c r="J517" i="2" s="1"/>
  <c r="K517" i="2" s="1"/>
  <c r="M517" i="2"/>
  <c r="N517" i="2" s="1"/>
  <c r="G505" i="2"/>
  <c r="I505" i="2"/>
  <c r="J505" i="2" s="1"/>
  <c r="K505" i="2" s="1"/>
  <c r="M505" i="2"/>
  <c r="N505" i="2" s="1"/>
  <c r="H6933" i="2"/>
  <c r="M6933" i="2"/>
  <c r="N6933" i="2" s="1"/>
  <c r="I6933" i="2"/>
  <c r="J6933" i="2" s="1"/>
  <c r="K6933" i="2" s="1"/>
  <c r="H6921" i="2"/>
  <c r="I6921" i="2"/>
  <c r="J6921" i="2" s="1"/>
  <c r="K6921" i="2" s="1"/>
  <c r="M6921" i="2"/>
  <c r="N6921" i="2" s="1"/>
  <c r="G6909" i="2"/>
  <c r="M6909" i="2"/>
  <c r="N6909" i="2" s="1"/>
  <c r="I6909" i="2"/>
  <c r="J6909" i="2" s="1"/>
  <c r="K6909" i="2" s="1"/>
  <c r="H1382" i="2"/>
  <c r="I1382" i="2"/>
  <c r="J1382" i="2" s="1"/>
  <c r="K1382" i="2" s="1"/>
  <c r="M1382" i="2"/>
  <c r="N1382" i="2" s="1"/>
  <c r="H975" i="2"/>
  <c r="I975" i="2"/>
  <c r="J975" i="2" s="1"/>
  <c r="K975" i="2" s="1"/>
  <c r="M975" i="2"/>
  <c r="N975" i="2" s="1"/>
  <c r="G1414" i="2"/>
  <c r="I1414" i="2"/>
  <c r="J1414" i="2" s="1"/>
  <c r="K1414" i="2" s="1"/>
  <c r="M1414" i="2"/>
  <c r="N1414" i="2" s="1"/>
  <c r="G1402" i="2"/>
  <c r="I1402" i="2"/>
  <c r="J1402" i="2" s="1"/>
  <c r="K1402" i="2" s="1"/>
  <c r="M1402" i="2"/>
  <c r="N1402" i="2" s="1"/>
  <c r="G1390" i="2"/>
  <c r="I1390" i="2"/>
  <c r="J1390" i="2" s="1"/>
  <c r="K1390" i="2" s="1"/>
  <c r="M1390" i="2"/>
  <c r="N1390" i="2" s="1"/>
  <c r="G3051" i="2"/>
  <c r="M3051" i="2"/>
  <c r="N3051" i="2" s="1"/>
  <c r="I3051" i="2"/>
  <c r="J3051" i="2" s="1"/>
  <c r="K3051" i="2" s="1"/>
  <c r="G3039" i="2"/>
  <c r="M3039" i="2"/>
  <c r="N3039" i="2" s="1"/>
  <c r="I3039" i="2"/>
  <c r="J3039" i="2" s="1"/>
  <c r="K3039" i="2" s="1"/>
  <c r="H3027" i="2"/>
  <c r="M3027" i="2"/>
  <c r="N3027" i="2" s="1"/>
  <c r="I3027" i="2"/>
  <c r="J3027" i="2" s="1"/>
  <c r="K3027" i="2" s="1"/>
  <c r="G3015" i="2"/>
  <c r="M3015" i="2"/>
  <c r="N3015" i="2" s="1"/>
  <c r="I3015" i="2"/>
  <c r="J3015" i="2" s="1"/>
  <c r="K3015" i="2" s="1"/>
  <c r="G3003" i="2"/>
  <c r="M3003" i="2"/>
  <c r="N3003" i="2" s="1"/>
  <c r="I3003" i="2"/>
  <c r="J3003" i="2" s="1"/>
  <c r="K3003" i="2" s="1"/>
  <c r="G2991" i="2"/>
  <c r="M2991" i="2"/>
  <c r="N2991" i="2" s="1"/>
  <c r="I2991" i="2"/>
  <c r="J2991" i="2" s="1"/>
  <c r="K2991" i="2" s="1"/>
  <c r="H2469" i="2"/>
  <c r="M2469" i="2"/>
  <c r="N2469" i="2" s="1"/>
  <c r="I2469" i="2"/>
  <c r="J2469" i="2" s="1"/>
  <c r="K2469" i="2" s="1"/>
  <c r="G2457" i="2"/>
  <c r="M2457" i="2"/>
  <c r="N2457" i="2" s="1"/>
  <c r="I2457" i="2"/>
  <c r="J2457" i="2" s="1"/>
  <c r="K2457" i="2" s="1"/>
  <c r="H2445" i="2"/>
  <c r="M2445" i="2"/>
  <c r="N2445" i="2" s="1"/>
  <c r="I2445" i="2"/>
  <c r="J2445" i="2" s="1"/>
  <c r="K2445" i="2" s="1"/>
  <c r="H2433" i="2"/>
  <c r="M2433" i="2"/>
  <c r="N2433" i="2" s="1"/>
  <c r="I2433" i="2"/>
  <c r="J2433" i="2" s="1"/>
  <c r="K2433" i="2" s="1"/>
  <c r="H2421" i="2"/>
  <c r="M2421" i="2"/>
  <c r="N2421" i="2" s="1"/>
  <c r="I2421" i="2"/>
  <c r="J2421" i="2" s="1"/>
  <c r="K2421" i="2" s="1"/>
  <c r="G2409" i="2"/>
  <c r="M2409" i="2"/>
  <c r="N2409" i="2" s="1"/>
  <c r="I2409" i="2"/>
  <c r="J2409" i="2" s="1"/>
  <c r="K2409" i="2" s="1"/>
  <c r="G1846" i="2"/>
  <c r="M1846" i="2"/>
  <c r="N1846" i="2" s="1"/>
  <c r="I1846" i="2"/>
  <c r="J1846" i="2" s="1"/>
  <c r="K1846" i="2" s="1"/>
  <c r="G1834" i="2"/>
  <c r="M1834" i="2"/>
  <c r="N1834" i="2" s="1"/>
  <c r="I1834" i="2"/>
  <c r="J1834" i="2" s="1"/>
  <c r="K1834" i="2" s="1"/>
  <c r="H1822" i="2"/>
  <c r="M1822" i="2"/>
  <c r="N1822" i="2" s="1"/>
  <c r="I1822" i="2"/>
  <c r="J1822" i="2" s="1"/>
  <c r="K1822" i="2" s="1"/>
  <c r="G1810" i="2"/>
  <c r="I1810" i="2"/>
  <c r="J1810" i="2" s="1"/>
  <c r="K1810" i="2" s="1"/>
  <c r="M1810" i="2"/>
  <c r="N1810" i="2" s="1"/>
  <c r="G1451" i="2"/>
  <c r="I1451" i="2"/>
  <c r="J1451" i="2" s="1"/>
  <c r="K1451" i="2" s="1"/>
  <c r="M1451" i="2"/>
  <c r="N1451" i="2" s="1"/>
  <c r="G1439" i="2"/>
  <c r="I1439" i="2"/>
  <c r="J1439" i="2" s="1"/>
  <c r="K1439" i="2" s="1"/>
  <c r="M1439" i="2"/>
  <c r="N1439" i="2" s="1"/>
  <c r="H1427" i="2"/>
  <c r="I1427" i="2"/>
  <c r="J1427" i="2" s="1"/>
  <c r="K1427" i="2" s="1"/>
  <c r="M1427" i="2"/>
  <c r="N1427" i="2" s="1"/>
  <c r="G3168" i="2"/>
  <c r="I3168" i="2"/>
  <c r="J3168" i="2" s="1"/>
  <c r="K3168" i="2" s="1"/>
  <c r="M3168" i="2"/>
  <c r="N3168" i="2" s="1"/>
  <c r="G3156" i="2"/>
  <c r="M3156" i="2"/>
  <c r="N3156" i="2" s="1"/>
  <c r="I3156" i="2"/>
  <c r="J3156" i="2" s="1"/>
  <c r="K3156" i="2" s="1"/>
  <c r="G3144" i="2"/>
  <c r="I3144" i="2"/>
  <c r="J3144" i="2" s="1"/>
  <c r="K3144" i="2" s="1"/>
  <c r="M3144" i="2"/>
  <c r="N3144" i="2" s="1"/>
  <c r="G3132" i="2"/>
  <c r="I3132" i="2"/>
  <c r="J3132" i="2" s="1"/>
  <c r="K3132" i="2" s="1"/>
  <c r="M3132" i="2"/>
  <c r="N3132" i="2" s="1"/>
  <c r="G3120" i="2"/>
  <c r="I3120" i="2"/>
  <c r="J3120" i="2" s="1"/>
  <c r="K3120" i="2" s="1"/>
  <c r="M3120" i="2"/>
  <c r="N3120" i="2" s="1"/>
  <c r="G3108" i="2"/>
  <c r="M3108" i="2"/>
  <c r="N3108" i="2" s="1"/>
  <c r="I3108" i="2"/>
  <c r="J3108" i="2" s="1"/>
  <c r="K3108" i="2" s="1"/>
  <c r="G3096" i="2"/>
  <c r="I3096" i="2"/>
  <c r="J3096" i="2" s="1"/>
  <c r="K3096" i="2" s="1"/>
  <c r="M3096" i="2"/>
  <c r="N3096" i="2" s="1"/>
  <c r="G3084" i="2"/>
  <c r="I3084" i="2"/>
  <c r="J3084" i="2" s="1"/>
  <c r="K3084" i="2" s="1"/>
  <c r="M3084" i="2"/>
  <c r="N3084" i="2" s="1"/>
  <c r="G3072" i="2"/>
  <c r="I3072" i="2"/>
  <c r="J3072" i="2" s="1"/>
  <c r="K3072" i="2" s="1"/>
  <c r="M3072" i="2"/>
  <c r="N3072" i="2" s="1"/>
  <c r="G3174" i="2"/>
  <c r="M3174" i="2"/>
  <c r="N3174" i="2" s="1"/>
  <c r="I3174" i="2"/>
  <c r="J3174" i="2" s="1"/>
  <c r="K3174" i="2" s="1"/>
  <c r="G3217" i="2"/>
  <c r="M3217" i="2"/>
  <c r="N3217" i="2" s="1"/>
  <c r="I3217" i="2"/>
  <c r="J3217" i="2" s="1"/>
  <c r="K3217" i="2" s="1"/>
  <c r="G3205" i="2"/>
  <c r="I3205" i="2"/>
  <c r="J3205" i="2" s="1"/>
  <c r="K3205" i="2" s="1"/>
  <c r="M3205" i="2"/>
  <c r="N3205" i="2" s="1"/>
  <c r="G3193" i="2"/>
  <c r="M3193" i="2"/>
  <c r="N3193" i="2" s="1"/>
  <c r="I3193" i="2"/>
  <c r="J3193" i="2" s="1"/>
  <c r="K3193" i="2" s="1"/>
  <c r="G3181" i="2"/>
  <c r="I3181" i="2"/>
  <c r="J3181" i="2" s="1"/>
  <c r="K3181" i="2" s="1"/>
  <c r="M3181" i="2"/>
  <c r="N3181" i="2" s="1"/>
  <c r="G3314" i="2"/>
  <c r="I3314" i="2"/>
  <c r="J3314" i="2" s="1"/>
  <c r="K3314" i="2" s="1"/>
  <c r="M3314" i="2"/>
  <c r="N3314" i="2" s="1"/>
  <c r="G3302" i="2"/>
  <c r="I3302" i="2"/>
  <c r="J3302" i="2" s="1"/>
  <c r="K3302" i="2" s="1"/>
  <c r="M3302" i="2"/>
  <c r="N3302" i="2" s="1"/>
  <c r="G3290" i="2"/>
  <c r="I3290" i="2"/>
  <c r="J3290" i="2" s="1"/>
  <c r="K3290" i="2" s="1"/>
  <c r="M3290" i="2"/>
  <c r="N3290" i="2" s="1"/>
  <c r="G3278" i="2"/>
  <c r="I3278" i="2"/>
  <c r="J3278" i="2" s="1"/>
  <c r="K3278" i="2" s="1"/>
  <c r="M3278" i="2"/>
  <c r="N3278" i="2" s="1"/>
  <c r="G3266" i="2"/>
  <c r="I3266" i="2"/>
  <c r="J3266" i="2" s="1"/>
  <c r="K3266" i="2" s="1"/>
  <c r="M3266" i="2"/>
  <c r="N3266" i="2" s="1"/>
  <c r="G3254" i="2"/>
  <c r="M3254" i="2"/>
  <c r="N3254" i="2" s="1"/>
  <c r="I3254" i="2"/>
  <c r="J3254" i="2" s="1"/>
  <c r="K3254" i="2" s="1"/>
  <c r="G3242" i="2"/>
  <c r="I3242" i="2"/>
  <c r="J3242" i="2" s="1"/>
  <c r="K3242" i="2" s="1"/>
  <c r="M3242" i="2"/>
  <c r="N3242" i="2" s="1"/>
  <c r="G3230" i="2"/>
  <c r="I3230" i="2"/>
  <c r="J3230" i="2" s="1"/>
  <c r="K3230" i="2" s="1"/>
  <c r="M3230" i="2"/>
  <c r="N3230" i="2" s="1"/>
  <c r="I3701" i="2"/>
  <c r="J3701" i="2" s="1"/>
  <c r="K3701" i="2" s="1"/>
  <c r="M3701" i="2"/>
  <c r="N3701" i="2" s="1"/>
  <c r="G3689" i="2"/>
  <c r="M3689" i="2"/>
  <c r="N3689" i="2" s="1"/>
  <c r="I3689" i="2"/>
  <c r="J3689" i="2" s="1"/>
  <c r="K3689" i="2" s="1"/>
  <c r="I3677" i="2"/>
  <c r="J3677" i="2" s="1"/>
  <c r="K3677" i="2" s="1"/>
  <c r="M3677" i="2"/>
  <c r="N3677" i="2" s="1"/>
  <c r="G3348" i="2"/>
  <c r="I3348" i="2"/>
  <c r="J3348" i="2" s="1"/>
  <c r="K3348" i="2" s="1"/>
  <c r="M3348" i="2"/>
  <c r="N3348" i="2" s="1"/>
  <c r="I3336" i="2"/>
  <c r="J3336" i="2" s="1"/>
  <c r="K3336" i="2" s="1"/>
  <c r="M3336" i="2"/>
  <c r="N3336" i="2" s="1"/>
  <c r="I3324" i="2"/>
  <c r="J3324" i="2" s="1"/>
  <c r="K3324" i="2" s="1"/>
  <c r="M3324" i="2"/>
  <c r="N3324" i="2" s="1"/>
  <c r="I3746" i="2"/>
  <c r="J3746" i="2" s="1"/>
  <c r="K3746" i="2" s="1"/>
  <c r="M3746" i="2"/>
  <c r="N3746" i="2" s="1"/>
  <c r="I3734" i="2"/>
  <c r="J3734" i="2" s="1"/>
  <c r="K3734" i="2" s="1"/>
  <c r="M3734" i="2"/>
  <c r="N3734" i="2" s="1"/>
  <c r="G3722" i="2"/>
  <c r="I3722" i="2"/>
  <c r="J3722" i="2" s="1"/>
  <c r="K3722" i="2" s="1"/>
  <c r="M3722" i="2"/>
  <c r="N3722" i="2" s="1"/>
  <c r="M4626" i="2"/>
  <c r="N4626" i="2" s="1"/>
  <c r="I4626" i="2"/>
  <c r="J4626" i="2" s="1"/>
  <c r="K4626" i="2" s="1"/>
  <c r="M4614" i="2"/>
  <c r="N4614" i="2" s="1"/>
  <c r="I4614" i="2"/>
  <c r="J4614" i="2" s="1"/>
  <c r="K4614" i="2" s="1"/>
  <c r="M4602" i="2"/>
  <c r="N4602" i="2" s="1"/>
  <c r="I4602" i="2"/>
  <c r="J4602" i="2" s="1"/>
  <c r="K4602" i="2" s="1"/>
  <c r="I4243" i="2"/>
  <c r="J4243" i="2" s="1"/>
  <c r="K4243" i="2" s="1"/>
  <c r="M4243" i="2"/>
  <c r="N4243" i="2" s="1"/>
  <c r="M4231" i="2"/>
  <c r="N4231" i="2" s="1"/>
  <c r="I4231" i="2"/>
  <c r="J4231" i="2" s="1"/>
  <c r="K4231" i="2" s="1"/>
  <c r="I4219" i="2"/>
  <c r="J4219" i="2" s="1"/>
  <c r="K4219" i="2" s="1"/>
  <c r="M4219" i="2"/>
  <c r="N4219" i="2" s="1"/>
  <c r="M4207" i="2"/>
  <c r="N4207" i="2" s="1"/>
  <c r="I4207" i="2"/>
  <c r="J4207" i="2" s="1"/>
  <c r="K4207" i="2" s="1"/>
  <c r="I4195" i="2"/>
  <c r="J4195" i="2" s="1"/>
  <c r="K4195" i="2" s="1"/>
  <c r="M4195" i="2"/>
  <c r="N4195" i="2" s="1"/>
  <c r="I4183" i="2"/>
  <c r="J4183" i="2" s="1"/>
  <c r="K4183" i="2" s="1"/>
  <c r="M4183" i="2"/>
  <c r="N4183" i="2" s="1"/>
  <c r="I4171" i="2"/>
  <c r="J4171" i="2" s="1"/>
  <c r="K4171" i="2" s="1"/>
  <c r="M4171" i="2"/>
  <c r="N4171" i="2" s="1"/>
  <c r="I4159" i="2"/>
  <c r="J4159" i="2" s="1"/>
  <c r="K4159" i="2" s="1"/>
  <c r="M4159" i="2"/>
  <c r="N4159" i="2" s="1"/>
  <c r="I4147" i="2"/>
  <c r="J4147" i="2" s="1"/>
  <c r="K4147" i="2" s="1"/>
  <c r="M4147" i="2"/>
  <c r="N4147" i="2" s="1"/>
  <c r="I4135" i="2"/>
  <c r="J4135" i="2" s="1"/>
  <c r="K4135" i="2" s="1"/>
  <c r="M4135" i="2"/>
  <c r="N4135" i="2" s="1"/>
  <c r="G4123" i="2"/>
  <c r="I4123" i="2"/>
  <c r="J4123" i="2" s="1"/>
  <c r="K4123" i="2" s="1"/>
  <c r="M4123" i="2"/>
  <c r="N4123" i="2" s="1"/>
  <c r="I4111" i="2"/>
  <c r="J4111" i="2" s="1"/>
  <c r="K4111" i="2" s="1"/>
  <c r="M4111" i="2"/>
  <c r="N4111" i="2" s="1"/>
  <c r="M4099" i="2"/>
  <c r="N4099" i="2" s="1"/>
  <c r="I4099" i="2"/>
  <c r="J4099" i="2" s="1"/>
  <c r="K4099" i="2" s="1"/>
  <c r="M4087" i="2"/>
  <c r="N4087" i="2" s="1"/>
  <c r="I4087" i="2"/>
  <c r="J4087" i="2" s="1"/>
  <c r="K4087" i="2" s="1"/>
  <c r="M3767" i="2"/>
  <c r="N3767" i="2" s="1"/>
  <c r="I3767" i="2"/>
  <c r="J3767" i="2" s="1"/>
  <c r="K3767" i="2" s="1"/>
  <c r="H3755" i="2"/>
  <c r="M3755" i="2"/>
  <c r="N3755" i="2" s="1"/>
  <c r="I3755" i="2"/>
  <c r="J3755" i="2" s="1"/>
  <c r="K3755" i="2" s="1"/>
  <c r="I4632" i="2"/>
  <c r="J4632" i="2" s="1"/>
  <c r="K4632" i="2" s="1"/>
  <c r="M4632" i="2"/>
  <c r="N4632" i="2" s="1"/>
  <c r="I5404" i="2"/>
  <c r="J5404" i="2" s="1"/>
  <c r="K5404" i="2" s="1"/>
  <c r="M5404" i="2"/>
  <c r="N5404" i="2" s="1"/>
  <c r="I5392" i="2"/>
  <c r="J5392" i="2" s="1"/>
  <c r="K5392" i="2" s="1"/>
  <c r="M5392" i="2"/>
  <c r="N5392" i="2" s="1"/>
  <c r="H5380" i="2"/>
  <c r="I5380" i="2"/>
  <c r="J5380" i="2" s="1"/>
  <c r="K5380" i="2" s="1"/>
  <c r="M5380" i="2"/>
  <c r="N5380" i="2" s="1"/>
  <c r="I5368" i="2"/>
  <c r="J5368" i="2" s="1"/>
  <c r="K5368" i="2" s="1"/>
  <c r="M5368" i="2"/>
  <c r="N5368" i="2" s="1"/>
  <c r="M5356" i="2"/>
  <c r="N5356" i="2" s="1"/>
  <c r="I5356" i="2"/>
  <c r="J5356" i="2" s="1"/>
  <c r="K5356" i="2" s="1"/>
  <c r="I5344" i="2"/>
  <c r="J5344" i="2" s="1"/>
  <c r="K5344" i="2" s="1"/>
  <c r="M5344" i="2"/>
  <c r="N5344" i="2" s="1"/>
  <c r="I5332" i="2"/>
  <c r="J5332" i="2" s="1"/>
  <c r="K5332" i="2" s="1"/>
  <c r="M5332" i="2"/>
  <c r="N5332" i="2" s="1"/>
  <c r="M5320" i="2"/>
  <c r="N5320" i="2" s="1"/>
  <c r="I5320" i="2"/>
  <c r="J5320" i="2" s="1"/>
  <c r="K5320" i="2" s="1"/>
  <c r="I5308" i="2"/>
  <c r="J5308" i="2" s="1"/>
  <c r="K5308" i="2" s="1"/>
  <c r="M5308" i="2"/>
  <c r="N5308" i="2" s="1"/>
  <c r="G5296" i="2"/>
  <c r="M5296" i="2"/>
  <c r="N5296" i="2" s="1"/>
  <c r="I5296" i="2"/>
  <c r="J5296" i="2" s="1"/>
  <c r="K5296" i="2" s="1"/>
  <c r="M4731" i="2"/>
  <c r="N4731" i="2" s="1"/>
  <c r="I4731" i="2"/>
  <c r="J4731" i="2" s="1"/>
  <c r="K4731" i="2" s="1"/>
  <c r="I4719" i="2"/>
  <c r="J4719" i="2" s="1"/>
  <c r="K4719" i="2" s="1"/>
  <c r="M4719" i="2"/>
  <c r="N4719" i="2" s="1"/>
  <c r="M4707" i="2"/>
  <c r="N4707" i="2" s="1"/>
  <c r="I4707" i="2"/>
  <c r="J4707" i="2" s="1"/>
  <c r="K4707" i="2" s="1"/>
  <c r="I4695" i="2"/>
  <c r="J4695" i="2" s="1"/>
  <c r="K4695" i="2" s="1"/>
  <c r="M4695" i="2"/>
  <c r="N4695" i="2" s="1"/>
  <c r="M4683" i="2"/>
  <c r="N4683" i="2" s="1"/>
  <c r="I4683" i="2"/>
  <c r="J4683" i="2" s="1"/>
  <c r="K4683" i="2" s="1"/>
  <c r="M4671" i="2"/>
  <c r="N4671" i="2" s="1"/>
  <c r="I4671" i="2"/>
  <c r="J4671" i="2" s="1"/>
  <c r="K4671" i="2" s="1"/>
  <c r="M4659" i="2"/>
  <c r="N4659" i="2" s="1"/>
  <c r="I4659" i="2"/>
  <c r="J4659" i="2" s="1"/>
  <c r="K4659" i="2" s="1"/>
  <c r="H4647" i="2"/>
  <c r="M4647" i="2"/>
  <c r="N4647" i="2" s="1"/>
  <c r="I4647" i="2"/>
  <c r="J4647" i="2" s="1"/>
  <c r="K4647" i="2" s="1"/>
  <c r="M6222" i="2"/>
  <c r="N6222" i="2" s="1"/>
  <c r="I6222" i="2"/>
  <c r="J6222" i="2" s="1"/>
  <c r="K6222" i="2" s="1"/>
  <c r="G6210" i="2"/>
  <c r="M6210" i="2"/>
  <c r="N6210" i="2" s="1"/>
  <c r="G5801" i="2"/>
  <c r="M5801" i="2"/>
  <c r="N5801" i="2" s="1"/>
  <c r="I5801" i="2"/>
  <c r="J5801" i="2" s="1"/>
  <c r="K5801" i="2" s="1"/>
  <c r="M5789" i="2"/>
  <c r="N5789" i="2" s="1"/>
  <c r="I5789" i="2"/>
  <c r="J5789" i="2" s="1"/>
  <c r="K5789" i="2" s="1"/>
  <c r="M5777" i="2"/>
  <c r="N5777" i="2" s="1"/>
  <c r="I5777" i="2"/>
  <c r="J5777" i="2" s="1"/>
  <c r="K5777" i="2" s="1"/>
  <c r="M5765" i="2"/>
  <c r="N5765" i="2" s="1"/>
  <c r="I5765" i="2"/>
  <c r="J5765" i="2" s="1"/>
  <c r="K5765" i="2" s="1"/>
  <c r="H5753" i="2"/>
  <c r="M5753" i="2"/>
  <c r="N5753" i="2" s="1"/>
  <c r="I5753" i="2"/>
  <c r="J5753" i="2" s="1"/>
  <c r="K5753" i="2" s="1"/>
  <c r="H5741" i="2"/>
  <c r="M5741" i="2"/>
  <c r="N5741" i="2" s="1"/>
  <c r="I5741" i="2"/>
  <c r="J5741" i="2" s="1"/>
  <c r="K5741" i="2" s="1"/>
  <c r="M5453" i="2"/>
  <c r="N5453" i="2" s="1"/>
  <c r="I5453" i="2"/>
  <c r="J5453" i="2" s="1"/>
  <c r="K5453" i="2" s="1"/>
  <c r="M5441" i="2"/>
  <c r="N5441" i="2" s="1"/>
  <c r="I5441" i="2"/>
  <c r="J5441" i="2" s="1"/>
  <c r="K5441" i="2" s="1"/>
  <c r="M5429" i="2"/>
  <c r="N5429" i="2" s="1"/>
  <c r="I5429" i="2"/>
  <c r="J5429" i="2" s="1"/>
  <c r="K5429" i="2" s="1"/>
  <c r="M5417" i="2"/>
  <c r="N5417" i="2" s="1"/>
  <c r="I5417" i="2"/>
  <c r="J5417" i="2" s="1"/>
  <c r="K5417" i="2" s="1"/>
  <c r="M6324" i="2"/>
  <c r="N6324" i="2" s="1"/>
  <c r="I6324" i="2"/>
  <c r="J6324" i="2" s="1"/>
  <c r="K6324" i="2" s="1"/>
  <c r="M6312" i="2"/>
  <c r="N6312" i="2" s="1"/>
  <c r="I6312" i="2"/>
  <c r="J6312" i="2" s="1"/>
  <c r="K6312" i="2" s="1"/>
  <c r="M6300" i="2"/>
  <c r="N6300" i="2" s="1"/>
  <c r="I6300" i="2"/>
  <c r="J6300" i="2" s="1"/>
  <c r="K6300" i="2" s="1"/>
  <c r="M6288" i="2"/>
  <c r="N6288" i="2" s="1"/>
  <c r="I6288" i="2"/>
  <c r="J6288" i="2" s="1"/>
  <c r="K6288" i="2" s="1"/>
  <c r="M6276" i="2"/>
  <c r="N6276" i="2" s="1"/>
  <c r="I6276" i="2"/>
  <c r="J6276" i="2" s="1"/>
  <c r="K6276" i="2" s="1"/>
  <c r="M6264" i="2"/>
  <c r="N6264" i="2" s="1"/>
  <c r="I6264" i="2"/>
  <c r="J6264" i="2" s="1"/>
  <c r="K6264" i="2" s="1"/>
  <c r="M6252" i="2"/>
  <c r="N6252" i="2" s="1"/>
  <c r="I6252" i="2"/>
  <c r="J6252" i="2" s="1"/>
  <c r="K6252" i="2" s="1"/>
  <c r="G6240" i="2"/>
  <c r="M6240" i="2"/>
  <c r="N6240" i="2" s="1"/>
  <c r="I6240" i="2"/>
  <c r="J6240" i="2" s="1"/>
  <c r="K6240" i="2" s="1"/>
  <c r="I6348" i="2"/>
  <c r="J6348" i="2" s="1"/>
  <c r="K6348" i="2" s="1"/>
  <c r="M6348" i="2"/>
  <c r="N6348" i="2" s="1"/>
  <c r="H6336" i="2"/>
  <c r="M6336" i="2"/>
  <c r="N6336" i="2" s="1"/>
  <c r="I6336" i="2"/>
  <c r="J6336" i="2" s="1"/>
  <c r="K6336" i="2" s="1"/>
  <c r="H6414" i="2"/>
  <c r="I6414" i="2"/>
  <c r="J6414" i="2" s="1"/>
  <c r="K6414" i="2" s="1"/>
  <c r="M6414" i="2"/>
  <c r="N6414" i="2" s="1"/>
  <c r="H6402" i="2"/>
  <c r="I6402" i="2"/>
  <c r="J6402" i="2" s="1"/>
  <c r="K6402" i="2" s="1"/>
  <c r="M6402" i="2"/>
  <c r="N6402" i="2" s="1"/>
  <c r="H6390" i="2"/>
  <c r="I6390" i="2"/>
  <c r="J6390" i="2" s="1"/>
  <c r="K6390" i="2" s="1"/>
  <c r="M6390" i="2"/>
  <c r="N6390" i="2" s="1"/>
  <c r="H6378" i="2"/>
  <c r="M6378" i="2"/>
  <c r="N6378" i="2" s="1"/>
  <c r="I6378" i="2"/>
  <c r="J6378" i="2" s="1"/>
  <c r="K6378" i="2" s="1"/>
  <c r="H6354" i="2"/>
  <c r="M6354" i="2"/>
  <c r="N6354" i="2" s="1"/>
  <c r="I6354" i="2"/>
  <c r="J6354" i="2" s="1"/>
  <c r="K6354" i="2" s="1"/>
  <c r="I75" i="2"/>
  <c r="J75" i="2" s="1"/>
  <c r="K75" i="2" s="1"/>
  <c r="M75" i="2"/>
  <c r="N75" i="2" s="1"/>
  <c r="M63" i="2"/>
  <c r="N63" i="2" s="1"/>
  <c r="I63" i="2"/>
  <c r="J63" i="2" s="1"/>
  <c r="K63" i="2" s="1"/>
  <c r="G51" i="2"/>
  <c r="M51" i="2"/>
  <c r="N51" i="2" s="1"/>
  <c r="I51" i="2"/>
  <c r="J51" i="2" s="1"/>
  <c r="K51" i="2" s="1"/>
  <c r="G39" i="2"/>
  <c r="M39" i="2"/>
  <c r="N39" i="2" s="1"/>
  <c r="I39" i="2"/>
  <c r="J39" i="2" s="1"/>
  <c r="K39" i="2" s="1"/>
  <c r="G27" i="2"/>
  <c r="M27" i="2"/>
  <c r="N27" i="2" s="1"/>
  <c r="I27" i="2"/>
  <c r="J27" i="2" s="1"/>
  <c r="K27" i="2" s="1"/>
  <c r="G15" i="2"/>
  <c r="M15" i="2"/>
  <c r="N15" i="2" s="1"/>
  <c r="I15" i="2"/>
  <c r="J15" i="2" s="1"/>
  <c r="K15" i="2" s="1"/>
  <c r="G3" i="2"/>
  <c r="M3" i="2"/>
  <c r="N3" i="2" s="1"/>
  <c r="I3" i="2"/>
  <c r="J3" i="2" s="1"/>
  <c r="K3" i="2" s="1"/>
  <c r="I128" i="2"/>
  <c r="J128" i="2" s="1"/>
  <c r="K128" i="2" s="1"/>
  <c r="M128" i="2"/>
  <c r="N128" i="2" s="1"/>
  <c r="G116" i="2"/>
  <c r="I116" i="2"/>
  <c r="J116" i="2" s="1"/>
  <c r="K116" i="2" s="1"/>
  <c r="M116" i="2"/>
  <c r="N116" i="2" s="1"/>
  <c r="I104" i="2"/>
  <c r="J104" i="2" s="1"/>
  <c r="K104" i="2" s="1"/>
  <c r="M104" i="2"/>
  <c r="N104" i="2" s="1"/>
  <c r="M92" i="2"/>
  <c r="N92" i="2" s="1"/>
  <c r="I92" i="2"/>
  <c r="J92" i="2" s="1"/>
  <c r="K92" i="2" s="1"/>
  <c r="H431" i="2"/>
  <c r="I431" i="2"/>
  <c r="J431" i="2" s="1"/>
  <c r="K431" i="2" s="1"/>
  <c r="H419" i="2"/>
  <c r="I419" i="2"/>
  <c r="J419" i="2" s="1"/>
  <c r="K419" i="2" s="1"/>
  <c r="H407" i="2"/>
  <c r="I407" i="2"/>
  <c r="J407" i="2" s="1"/>
  <c r="K407" i="2" s="1"/>
  <c r="M407" i="2"/>
  <c r="N407" i="2" s="1"/>
  <c r="H395" i="2"/>
  <c r="I395" i="2"/>
  <c r="J395" i="2" s="1"/>
  <c r="K395" i="2" s="1"/>
  <c r="M395" i="2"/>
  <c r="N395" i="2" s="1"/>
  <c r="H383" i="2"/>
  <c r="I383" i="2"/>
  <c r="J383" i="2" s="1"/>
  <c r="K383" i="2" s="1"/>
  <c r="M383" i="2"/>
  <c r="N383" i="2" s="1"/>
  <c r="H371" i="2"/>
  <c r="I371" i="2"/>
  <c r="J371" i="2" s="1"/>
  <c r="K371" i="2" s="1"/>
  <c r="M371" i="2"/>
  <c r="N371" i="2" s="1"/>
  <c r="H359" i="2"/>
  <c r="I359" i="2"/>
  <c r="J359" i="2" s="1"/>
  <c r="K359" i="2" s="1"/>
  <c r="M359" i="2"/>
  <c r="N359" i="2" s="1"/>
  <c r="H347" i="2"/>
  <c r="I347" i="2"/>
  <c r="J347" i="2" s="1"/>
  <c r="K347" i="2" s="1"/>
  <c r="M347" i="2"/>
  <c r="N347" i="2" s="1"/>
  <c r="H335" i="2"/>
  <c r="I335" i="2"/>
  <c r="J335" i="2" s="1"/>
  <c r="K335" i="2" s="1"/>
  <c r="M335" i="2"/>
  <c r="N335" i="2" s="1"/>
  <c r="H323" i="2"/>
  <c r="I323" i="2"/>
  <c r="J323" i="2" s="1"/>
  <c r="K323" i="2" s="1"/>
  <c r="M323" i="2"/>
  <c r="N323" i="2" s="1"/>
  <c r="H311" i="2"/>
  <c r="I311" i="2"/>
  <c r="J311" i="2" s="1"/>
  <c r="K311" i="2" s="1"/>
  <c r="M311" i="2"/>
  <c r="N311" i="2" s="1"/>
  <c r="H299" i="2"/>
  <c r="I299" i="2"/>
  <c r="J299" i="2" s="1"/>
  <c r="K299" i="2" s="1"/>
  <c r="M299" i="2"/>
  <c r="N299" i="2" s="1"/>
  <c r="H287" i="2"/>
  <c r="I287" i="2"/>
  <c r="J287" i="2" s="1"/>
  <c r="K287" i="2" s="1"/>
  <c r="M287" i="2"/>
  <c r="N287" i="2" s="1"/>
  <c r="H275" i="2"/>
  <c r="I275" i="2"/>
  <c r="J275" i="2" s="1"/>
  <c r="K275" i="2" s="1"/>
  <c r="M275" i="2"/>
  <c r="N275" i="2" s="1"/>
  <c r="H263" i="2"/>
  <c r="I263" i="2"/>
  <c r="J263" i="2" s="1"/>
  <c r="K263" i="2" s="1"/>
  <c r="M263" i="2"/>
  <c r="N263" i="2" s="1"/>
  <c r="H251" i="2"/>
  <c r="I251" i="2"/>
  <c r="J251" i="2" s="1"/>
  <c r="K251" i="2" s="1"/>
  <c r="M251" i="2"/>
  <c r="N251" i="2" s="1"/>
  <c r="H239" i="2"/>
  <c r="I239" i="2"/>
  <c r="J239" i="2" s="1"/>
  <c r="K239" i="2" s="1"/>
  <c r="M239" i="2"/>
  <c r="N239" i="2" s="1"/>
  <c r="I227" i="2"/>
  <c r="J227" i="2" s="1"/>
  <c r="K227" i="2" s="1"/>
  <c r="M227" i="2"/>
  <c r="N227" i="2" s="1"/>
  <c r="I215" i="2"/>
  <c r="J215" i="2" s="1"/>
  <c r="K215" i="2" s="1"/>
  <c r="M215" i="2"/>
  <c r="N215" i="2" s="1"/>
  <c r="H203" i="2"/>
  <c r="I203" i="2"/>
  <c r="J203" i="2" s="1"/>
  <c r="K203" i="2" s="1"/>
  <c r="G179" i="2"/>
  <c r="I179" i="2"/>
  <c r="J179" i="2" s="1"/>
  <c r="K179" i="2" s="1"/>
  <c r="M155" i="2"/>
  <c r="N155" i="2" s="1"/>
  <c r="I155" i="2"/>
  <c r="J155" i="2" s="1"/>
  <c r="K155" i="2" s="1"/>
  <c r="H480" i="2"/>
  <c r="G456" i="2"/>
  <c r="G430" i="2"/>
  <c r="G358" i="2"/>
  <c r="H316" i="2"/>
  <c r="G298" i="2"/>
  <c r="H255" i="2"/>
  <c r="G172" i="2"/>
  <c r="H6391" i="2"/>
  <c r="H5801" i="2"/>
  <c r="I493" i="2"/>
  <c r="J493" i="2" s="1"/>
  <c r="K493" i="2" s="1"/>
  <c r="I480" i="2"/>
  <c r="J480" i="2" s="1"/>
  <c r="K480" i="2" s="1"/>
  <c r="I469" i="2"/>
  <c r="J469" i="2" s="1"/>
  <c r="K469" i="2" s="1"/>
  <c r="I445" i="2"/>
  <c r="J445" i="2" s="1"/>
  <c r="K445" i="2" s="1"/>
  <c r="I434" i="2"/>
  <c r="J434" i="2" s="1"/>
  <c r="K434" i="2" s="1"/>
  <c r="I422" i="2"/>
  <c r="J422" i="2" s="1"/>
  <c r="K422" i="2" s="1"/>
  <c r="M418" i="2"/>
  <c r="N418" i="2" s="1"/>
  <c r="I408" i="2"/>
  <c r="J408" i="2" s="1"/>
  <c r="K408" i="2" s="1"/>
  <c r="I400" i="2"/>
  <c r="J400" i="2" s="1"/>
  <c r="K400" i="2" s="1"/>
  <c r="I396" i="2"/>
  <c r="J396" i="2" s="1"/>
  <c r="K396" i="2" s="1"/>
  <c r="I388" i="2"/>
  <c r="J388" i="2" s="1"/>
  <c r="K388" i="2" s="1"/>
  <c r="I384" i="2"/>
  <c r="J384" i="2" s="1"/>
  <c r="K384" i="2" s="1"/>
  <c r="I376" i="2"/>
  <c r="J376" i="2" s="1"/>
  <c r="K376" i="2" s="1"/>
  <c r="I364" i="2"/>
  <c r="J364" i="2" s="1"/>
  <c r="K364" i="2" s="1"/>
  <c r="M346" i="2"/>
  <c r="N346" i="2" s="1"/>
  <c r="M322" i="2"/>
  <c r="N322" i="2" s="1"/>
  <c r="M298" i="2"/>
  <c r="N298" i="2" s="1"/>
  <c r="M274" i="2"/>
  <c r="N274" i="2" s="1"/>
  <c r="M250" i="2"/>
  <c r="N250" i="2" s="1"/>
  <c r="M226" i="2"/>
  <c r="N226" i="2" s="1"/>
  <c r="I6337" i="2"/>
  <c r="J6337" i="2" s="1"/>
  <c r="K6337" i="2" s="1"/>
  <c r="G946" i="2"/>
  <c r="I946" i="2"/>
  <c r="J946" i="2" s="1"/>
  <c r="K946" i="2" s="1"/>
  <c r="M946" i="2"/>
  <c r="N946" i="2" s="1"/>
  <c r="G6913" i="2"/>
  <c r="I6913" i="2"/>
  <c r="J6913" i="2" s="1"/>
  <c r="K6913" i="2" s="1"/>
  <c r="M6913" i="2"/>
  <c r="N6913" i="2" s="1"/>
  <c r="G3055" i="2"/>
  <c r="M3055" i="2"/>
  <c r="N3055" i="2" s="1"/>
  <c r="I3055" i="2"/>
  <c r="J3055" i="2" s="1"/>
  <c r="K3055" i="2" s="1"/>
  <c r="G2449" i="2"/>
  <c r="M2449" i="2"/>
  <c r="N2449" i="2" s="1"/>
  <c r="I2449" i="2"/>
  <c r="J2449" i="2" s="1"/>
  <c r="K2449" i="2" s="1"/>
  <c r="H1838" i="2"/>
  <c r="M1838" i="2"/>
  <c r="N1838" i="2" s="1"/>
  <c r="I1838" i="2"/>
  <c r="J1838" i="2" s="1"/>
  <c r="K1838" i="2" s="1"/>
  <c r="H1419" i="2"/>
  <c r="I1419" i="2"/>
  <c r="J1419" i="2" s="1"/>
  <c r="K1419" i="2" s="1"/>
  <c r="M1419" i="2"/>
  <c r="N1419" i="2" s="1"/>
  <c r="G3148" i="2"/>
  <c r="I3148" i="2"/>
  <c r="J3148" i="2" s="1"/>
  <c r="K3148" i="2" s="1"/>
  <c r="M3148" i="2"/>
  <c r="N3148" i="2" s="1"/>
  <c r="G3064" i="2"/>
  <c r="I3064" i="2"/>
  <c r="J3064" i="2" s="1"/>
  <c r="K3064" i="2" s="1"/>
  <c r="M3064" i="2"/>
  <c r="N3064" i="2" s="1"/>
  <c r="G3270" i="2"/>
  <c r="M3270" i="2"/>
  <c r="N3270" i="2" s="1"/>
  <c r="I3270" i="2"/>
  <c r="J3270" i="2" s="1"/>
  <c r="K3270" i="2" s="1"/>
  <c r="H4091" i="2"/>
  <c r="I4091" i="2"/>
  <c r="J4091" i="2" s="1"/>
  <c r="K4091" i="2" s="1"/>
  <c r="M4091" i="2"/>
  <c r="N4091" i="2" s="1"/>
  <c r="G540" i="2"/>
  <c r="I540" i="2"/>
  <c r="J540" i="2" s="1"/>
  <c r="K540" i="2" s="1"/>
  <c r="M540" i="2"/>
  <c r="N540" i="2" s="1"/>
  <c r="G516" i="2"/>
  <c r="I516" i="2"/>
  <c r="J516" i="2" s="1"/>
  <c r="K516" i="2" s="1"/>
  <c r="M516" i="2"/>
  <c r="N516" i="2" s="1"/>
  <c r="G6932" i="2"/>
  <c r="I6932" i="2"/>
  <c r="J6932" i="2" s="1"/>
  <c r="K6932" i="2" s="1"/>
  <c r="M6932" i="2"/>
  <c r="N6932" i="2" s="1"/>
  <c r="G6908" i="2"/>
  <c r="I6908" i="2"/>
  <c r="J6908" i="2" s="1"/>
  <c r="K6908" i="2" s="1"/>
  <c r="M6908" i="2"/>
  <c r="N6908" i="2" s="1"/>
  <c r="H974" i="2"/>
  <c r="M974" i="2"/>
  <c r="N974" i="2" s="1"/>
  <c r="I974" i="2"/>
  <c r="J974" i="2" s="1"/>
  <c r="K974" i="2" s="1"/>
  <c r="G1401" i="2"/>
  <c r="I1401" i="2"/>
  <c r="J1401" i="2" s="1"/>
  <c r="K1401" i="2" s="1"/>
  <c r="M1401" i="2"/>
  <c r="N1401" i="2" s="1"/>
  <c r="G3050" i="2"/>
  <c r="M3050" i="2"/>
  <c r="N3050" i="2" s="1"/>
  <c r="I3050" i="2"/>
  <c r="J3050" i="2" s="1"/>
  <c r="K3050" i="2" s="1"/>
  <c r="G3014" i="2"/>
  <c r="I3014" i="2"/>
  <c r="J3014" i="2" s="1"/>
  <c r="K3014" i="2" s="1"/>
  <c r="M3014" i="2"/>
  <c r="N3014" i="2" s="1"/>
  <c r="G2990" i="2"/>
  <c r="I2990" i="2"/>
  <c r="J2990" i="2" s="1"/>
  <c r="K2990" i="2" s="1"/>
  <c r="M2990" i="2"/>
  <c r="N2990" i="2" s="1"/>
  <c r="G2456" i="2"/>
  <c r="I2456" i="2"/>
  <c r="J2456" i="2" s="1"/>
  <c r="K2456" i="2" s="1"/>
  <c r="M2456" i="2"/>
  <c r="N2456" i="2" s="1"/>
  <c r="G2432" i="2"/>
  <c r="I2432" i="2"/>
  <c r="J2432" i="2" s="1"/>
  <c r="K2432" i="2" s="1"/>
  <c r="M2432" i="2"/>
  <c r="N2432" i="2" s="1"/>
  <c r="G2408" i="2"/>
  <c r="I2408" i="2"/>
  <c r="J2408" i="2" s="1"/>
  <c r="K2408" i="2" s="1"/>
  <c r="M2408" i="2"/>
  <c r="N2408" i="2" s="1"/>
  <c r="G1833" i="2"/>
  <c r="I1833" i="2"/>
  <c r="J1833" i="2" s="1"/>
  <c r="K1833" i="2" s="1"/>
  <c r="M1833" i="2"/>
  <c r="N1833" i="2" s="1"/>
  <c r="G1809" i="2"/>
  <c r="I1809" i="2"/>
  <c r="J1809" i="2" s="1"/>
  <c r="K1809" i="2" s="1"/>
  <c r="M1809" i="2"/>
  <c r="N1809" i="2" s="1"/>
  <c r="G1438" i="2"/>
  <c r="I1438" i="2"/>
  <c r="J1438" i="2" s="1"/>
  <c r="K1438" i="2" s="1"/>
  <c r="M1438" i="2"/>
  <c r="N1438" i="2" s="1"/>
  <c r="G3167" i="2"/>
  <c r="M3167" i="2"/>
  <c r="N3167" i="2" s="1"/>
  <c r="I3167" i="2"/>
  <c r="J3167" i="2" s="1"/>
  <c r="K3167" i="2" s="1"/>
  <c r="G3143" i="2"/>
  <c r="I3143" i="2"/>
  <c r="J3143" i="2" s="1"/>
  <c r="K3143" i="2" s="1"/>
  <c r="M3143" i="2"/>
  <c r="N3143" i="2" s="1"/>
  <c r="G3119" i="2"/>
  <c r="I3119" i="2"/>
  <c r="J3119" i="2" s="1"/>
  <c r="K3119" i="2" s="1"/>
  <c r="M3119" i="2"/>
  <c r="N3119" i="2" s="1"/>
  <c r="G3095" i="2"/>
  <c r="I3095" i="2"/>
  <c r="J3095" i="2" s="1"/>
  <c r="K3095" i="2" s="1"/>
  <c r="M3095" i="2"/>
  <c r="N3095" i="2" s="1"/>
  <c r="G3071" i="2"/>
  <c r="M3071" i="2"/>
  <c r="N3071" i="2" s="1"/>
  <c r="I3071" i="2"/>
  <c r="J3071" i="2" s="1"/>
  <c r="K3071" i="2" s="1"/>
  <c r="G3216" i="2"/>
  <c r="I3216" i="2"/>
  <c r="J3216" i="2" s="1"/>
  <c r="K3216" i="2" s="1"/>
  <c r="M3216" i="2"/>
  <c r="N3216" i="2" s="1"/>
  <c r="G3192" i="2"/>
  <c r="I3192" i="2"/>
  <c r="J3192" i="2" s="1"/>
  <c r="K3192" i="2" s="1"/>
  <c r="M3192" i="2"/>
  <c r="N3192" i="2" s="1"/>
  <c r="G3313" i="2"/>
  <c r="M3313" i="2"/>
  <c r="N3313" i="2" s="1"/>
  <c r="I3313" i="2"/>
  <c r="J3313" i="2" s="1"/>
  <c r="K3313" i="2" s="1"/>
  <c r="G3289" i="2"/>
  <c r="M3289" i="2"/>
  <c r="N3289" i="2" s="1"/>
  <c r="I3289" i="2"/>
  <c r="J3289" i="2" s="1"/>
  <c r="K3289" i="2" s="1"/>
  <c r="G3265" i="2"/>
  <c r="M3265" i="2"/>
  <c r="N3265" i="2" s="1"/>
  <c r="I3265" i="2"/>
  <c r="J3265" i="2" s="1"/>
  <c r="K3265" i="2" s="1"/>
  <c r="G3241" i="2"/>
  <c r="M3241" i="2"/>
  <c r="N3241" i="2" s="1"/>
  <c r="I3241" i="2"/>
  <c r="J3241" i="2" s="1"/>
  <c r="K3241" i="2" s="1"/>
  <c r="I3700" i="2"/>
  <c r="J3700" i="2" s="1"/>
  <c r="K3700" i="2" s="1"/>
  <c r="M3700" i="2"/>
  <c r="N3700" i="2" s="1"/>
  <c r="I3676" i="2"/>
  <c r="J3676" i="2" s="1"/>
  <c r="K3676" i="2" s="1"/>
  <c r="M3676" i="2"/>
  <c r="N3676" i="2" s="1"/>
  <c r="I3347" i="2"/>
  <c r="J3347" i="2" s="1"/>
  <c r="K3347" i="2" s="1"/>
  <c r="M3347" i="2"/>
  <c r="N3347" i="2" s="1"/>
  <c r="M3335" i="2"/>
  <c r="N3335" i="2" s="1"/>
  <c r="I3335" i="2"/>
  <c r="J3335" i="2" s="1"/>
  <c r="K3335" i="2" s="1"/>
  <c r="M3323" i="2"/>
  <c r="N3323" i="2" s="1"/>
  <c r="I3323" i="2"/>
  <c r="J3323" i="2" s="1"/>
  <c r="K3323" i="2" s="1"/>
  <c r="I3733" i="2"/>
  <c r="J3733" i="2" s="1"/>
  <c r="K3733" i="2" s="1"/>
  <c r="M3733" i="2"/>
  <c r="N3733" i="2" s="1"/>
  <c r="M3721" i="2"/>
  <c r="N3721" i="2" s="1"/>
  <c r="I3721" i="2"/>
  <c r="J3721" i="2" s="1"/>
  <c r="K3721" i="2" s="1"/>
  <c r="M4625" i="2"/>
  <c r="N4625" i="2" s="1"/>
  <c r="I4625" i="2"/>
  <c r="J4625" i="2" s="1"/>
  <c r="K4625" i="2" s="1"/>
  <c r="H4613" i="2"/>
  <c r="M4613" i="2"/>
  <c r="N4613" i="2" s="1"/>
  <c r="I4613" i="2"/>
  <c r="J4613" i="2" s="1"/>
  <c r="K4613" i="2" s="1"/>
  <c r="M4601" i="2"/>
  <c r="N4601" i="2" s="1"/>
  <c r="I4601" i="2"/>
  <c r="J4601" i="2" s="1"/>
  <c r="K4601" i="2" s="1"/>
  <c r="M4242" i="2"/>
  <c r="N4242" i="2" s="1"/>
  <c r="I4242" i="2"/>
  <c r="J4242" i="2" s="1"/>
  <c r="K4242" i="2" s="1"/>
  <c r="M4230" i="2"/>
  <c r="N4230" i="2" s="1"/>
  <c r="I4230" i="2"/>
  <c r="J4230" i="2" s="1"/>
  <c r="K4230" i="2" s="1"/>
  <c r="H4218" i="2"/>
  <c r="M4218" i="2"/>
  <c r="N4218" i="2" s="1"/>
  <c r="I4218" i="2"/>
  <c r="J4218" i="2" s="1"/>
  <c r="K4218" i="2" s="1"/>
  <c r="M4206" i="2"/>
  <c r="N4206" i="2" s="1"/>
  <c r="I4206" i="2"/>
  <c r="J4206" i="2" s="1"/>
  <c r="K4206" i="2" s="1"/>
  <c r="M4194" i="2"/>
  <c r="N4194" i="2" s="1"/>
  <c r="I4194" i="2"/>
  <c r="J4194" i="2" s="1"/>
  <c r="K4194" i="2" s="1"/>
  <c r="G4182" i="2"/>
  <c r="M4182" i="2"/>
  <c r="N4182" i="2" s="1"/>
  <c r="I4182" i="2"/>
  <c r="J4182" i="2" s="1"/>
  <c r="K4182" i="2" s="1"/>
  <c r="M4170" i="2"/>
  <c r="N4170" i="2" s="1"/>
  <c r="I4170" i="2"/>
  <c r="J4170" i="2" s="1"/>
  <c r="K4170" i="2" s="1"/>
  <c r="H4158" i="2"/>
  <c r="M4158" i="2"/>
  <c r="N4158" i="2" s="1"/>
  <c r="I4158" i="2"/>
  <c r="J4158" i="2" s="1"/>
  <c r="K4158" i="2" s="1"/>
  <c r="M4146" i="2"/>
  <c r="N4146" i="2" s="1"/>
  <c r="I4146" i="2"/>
  <c r="J4146" i="2" s="1"/>
  <c r="K4146" i="2" s="1"/>
  <c r="M4134" i="2"/>
  <c r="N4134" i="2" s="1"/>
  <c r="I4134" i="2"/>
  <c r="J4134" i="2" s="1"/>
  <c r="K4134" i="2" s="1"/>
  <c r="G4122" i="2"/>
  <c r="M4122" i="2"/>
  <c r="N4122" i="2" s="1"/>
  <c r="I4122" i="2"/>
  <c r="J4122" i="2" s="1"/>
  <c r="K4122" i="2" s="1"/>
  <c r="M4110" i="2"/>
  <c r="N4110" i="2" s="1"/>
  <c r="I4110" i="2"/>
  <c r="J4110" i="2" s="1"/>
  <c r="K4110" i="2" s="1"/>
  <c r="H4098" i="2"/>
  <c r="I4098" i="2"/>
  <c r="J4098" i="2" s="1"/>
  <c r="K4098" i="2" s="1"/>
  <c r="M4098" i="2"/>
  <c r="N4098" i="2" s="1"/>
  <c r="H4086" i="2"/>
  <c r="I4086" i="2"/>
  <c r="J4086" i="2" s="1"/>
  <c r="K4086" i="2" s="1"/>
  <c r="M4086" i="2"/>
  <c r="N4086" i="2" s="1"/>
  <c r="H3754" i="2"/>
  <c r="I3754" i="2"/>
  <c r="J3754" i="2" s="1"/>
  <c r="K3754" i="2" s="1"/>
  <c r="M3754" i="2"/>
  <c r="N3754" i="2" s="1"/>
  <c r="M4631" i="2"/>
  <c r="N4631" i="2" s="1"/>
  <c r="I4631" i="2"/>
  <c r="J4631" i="2" s="1"/>
  <c r="K4631" i="2" s="1"/>
  <c r="M5403" i="2"/>
  <c r="N5403" i="2" s="1"/>
  <c r="I5403" i="2"/>
  <c r="J5403" i="2" s="1"/>
  <c r="K5403" i="2" s="1"/>
  <c r="M5391" i="2"/>
  <c r="N5391" i="2" s="1"/>
  <c r="I5391" i="2"/>
  <c r="J5391" i="2" s="1"/>
  <c r="K5391" i="2" s="1"/>
  <c r="G5379" i="2"/>
  <c r="M5379" i="2"/>
  <c r="N5379" i="2" s="1"/>
  <c r="I5379" i="2"/>
  <c r="J5379" i="2" s="1"/>
  <c r="K5379" i="2" s="1"/>
  <c r="M5367" i="2"/>
  <c r="N5367" i="2" s="1"/>
  <c r="I5367" i="2"/>
  <c r="J5367" i="2" s="1"/>
  <c r="K5367" i="2" s="1"/>
  <c r="M5355" i="2"/>
  <c r="N5355" i="2" s="1"/>
  <c r="I5355" i="2"/>
  <c r="J5355" i="2" s="1"/>
  <c r="K5355" i="2" s="1"/>
  <c r="G5343" i="2"/>
  <c r="M5343" i="2"/>
  <c r="N5343" i="2" s="1"/>
  <c r="I5343" i="2"/>
  <c r="J5343" i="2" s="1"/>
  <c r="K5343" i="2" s="1"/>
  <c r="M5331" i="2"/>
  <c r="N5331" i="2" s="1"/>
  <c r="I5331" i="2"/>
  <c r="J5331" i="2" s="1"/>
  <c r="K5331" i="2" s="1"/>
  <c r="I5319" i="2"/>
  <c r="J5319" i="2" s="1"/>
  <c r="K5319" i="2" s="1"/>
  <c r="M5319" i="2"/>
  <c r="N5319" i="2" s="1"/>
  <c r="M5307" i="2"/>
  <c r="N5307" i="2" s="1"/>
  <c r="I5307" i="2"/>
  <c r="J5307" i="2" s="1"/>
  <c r="K5307" i="2" s="1"/>
  <c r="I5295" i="2"/>
  <c r="J5295" i="2" s="1"/>
  <c r="K5295" i="2" s="1"/>
  <c r="M5295" i="2"/>
  <c r="N5295" i="2" s="1"/>
  <c r="M5283" i="2"/>
  <c r="N5283" i="2" s="1"/>
  <c r="I5283" i="2"/>
  <c r="J5283" i="2" s="1"/>
  <c r="K5283" i="2" s="1"/>
  <c r="I4730" i="2"/>
  <c r="J4730" i="2" s="1"/>
  <c r="K4730" i="2" s="1"/>
  <c r="M4730" i="2"/>
  <c r="N4730" i="2" s="1"/>
  <c r="I4706" i="2"/>
  <c r="J4706" i="2" s="1"/>
  <c r="K4706" i="2" s="1"/>
  <c r="M4706" i="2"/>
  <c r="N4706" i="2" s="1"/>
  <c r="M4694" i="2"/>
  <c r="N4694" i="2" s="1"/>
  <c r="I4694" i="2"/>
  <c r="J4694" i="2" s="1"/>
  <c r="K4694" i="2" s="1"/>
  <c r="I4682" i="2"/>
  <c r="J4682" i="2" s="1"/>
  <c r="K4682" i="2" s="1"/>
  <c r="M4682" i="2"/>
  <c r="N4682" i="2" s="1"/>
  <c r="I4670" i="2"/>
  <c r="J4670" i="2" s="1"/>
  <c r="K4670" i="2" s="1"/>
  <c r="M4670" i="2"/>
  <c r="N4670" i="2" s="1"/>
  <c r="I4658" i="2"/>
  <c r="J4658" i="2" s="1"/>
  <c r="K4658" i="2" s="1"/>
  <c r="M4658" i="2"/>
  <c r="N4658" i="2" s="1"/>
  <c r="I4646" i="2"/>
  <c r="J4646" i="2" s="1"/>
  <c r="K4646" i="2" s="1"/>
  <c r="M4646" i="2"/>
  <c r="N4646" i="2" s="1"/>
  <c r="G6221" i="2"/>
  <c r="I6221" i="2"/>
  <c r="J6221" i="2" s="1"/>
  <c r="K6221" i="2" s="1"/>
  <c r="M6221" i="2"/>
  <c r="N6221" i="2" s="1"/>
  <c r="G6209" i="2"/>
  <c r="I6209" i="2"/>
  <c r="J6209" i="2" s="1"/>
  <c r="K6209" i="2" s="1"/>
  <c r="M6209" i="2"/>
  <c r="N6209" i="2" s="1"/>
  <c r="I5800" i="2"/>
  <c r="J5800" i="2" s="1"/>
  <c r="K5800" i="2" s="1"/>
  <c r="M5800" i="2"/>
  <c r="N5800" i="2" s="1"/>
  <c r="I5788" i="2"/>
  <c r="J5788" i="2" s="1"/>
  <c r="K5788" i="2" s="1"/>
  <c r="M5788" i="2"/>
  <c r="N5788" i="2" s="1"/>
  <c r="I5776" i="2"/>
  <c r="J5776" i="2" s="1"/>
  <c r="K5776" i="2" s="1"/>
  <c r="M5776" i="2"/>
  <c r="N5776" i="2" s="1"/>
  <c r="M5764" i="2"/>
  <c r="N5764" i="2" s="1"/>
  <c r="I5764" i="2"/>
  <c r="J5764" i="2" s="1"/>
  <c r="K5764" i="2" s="1"/>
  <c r="I5752" i="2"/>
  <c r="J5752" i="2" s="1"/>
  <c r="K5752" i="2" s="1"/>
  <c r="M5752" i="2"/>
  <c r="N5752" i="2" s="1"/>
  <c r="I5740" i="2"/>
  <c r="J5740" i="2" s="1"/>
  <c r="K5740" i="2" s="1"/>
  <c r="M5740" i="2"/>
  <c r="N5740" i="2" s="1"/>
  <c r="I5452" i="2"/>
  <c r="J5452" i="2" s="1"/>
  <c r="K5452" i="2" s="1"/>
  <c r="M5452" i="2"/>
  <c r="N5452" i="2" s="1"/>
  <c r="I5440" i="2"/>
  <c r="J5440" i="2" s="1"/>
  <c r="K5440" i="2" s="1"/>
  <c r="M5440" i="2"/>
  <c r="N5440" i="2" s="1"/>
  <c r="I5428" i="2"/>
  <c r="J5428" i="2" s="1"/>
  <c r="K5428" i="2" s="1"/>
  <c r="M5428" i="2"/>
  <c r="N5428" i="2" s="1"/>
  <c r="H5416" i="2"/>
  <c r="I5416" i="2"/>
  <c r="J5416" i="2" s="1"/>
  <c r="K5416" i="2" s="1"/>
  <c r="M5416" i="2"/>
  <c r="N5416" i="2" s="1"/>
  <c r="M6323" i="2"/>
  <c r="N6323" i="2" s="1"/>
  <c r="I6323" i="2"/>
  <c r="J6323" i="2" s="1"/>
  <c r="K6323" i="2" s="1"/>
  <c r="M6311" i="2"/>
  <c r="N6311" i="2" s="1"/>
  <c r="I6311" i="2"/>
  <c r="J6311" i="2" s="1"/>
  <c r="K6311" i="2" s="1"/>
  <c r="I6299" i="2"/>
  <c r="J6299" i="2" s="1"/>
  <c r="K6299" i="2" s="1"/>
  <c r="M6299" i="2"/>
  <c r="N6299" i="2" s="1"/>
  <c r="M6287" i="2"/>
  <c r="N6287" i="2" s="1"/>
  <c r="I6287" i="2"/>
  <c r="J6287" i="2" s="1"/>
  <c r="K6287" i="2" s="1"/>
  <c r="I6263" i="2"/>
  <c r="J6263" i="2" s="1"/>
  <c r="K6263" i="2" s="1"/>
  <c r="M6263" i="2"/>
  <c r="N6263" i="2" s="1"/>
  <c r="I6251" i="2"/>
  <c r="J6251" i="2" s="1"/>
  <c r="K6251" i="2" s="1"/>
  <c r="M6251" i="2"/>
  <c r="N6251" i="2" s="1"/>
  <c r="G6239" i="2"/>
  <c r="I6239" i="2"/>
  <c r="J6239" i="2" s="1"/>
  <c r="K6239" i="2" s="1"/>
  <c r="M6239" i="2"/>
  <c r="N6239" i="2" s="1"/>
  <c r="I6347" i="2"/>
  <c r="J6347" i="2" s="1"/>
  <c r="K6347" i="2" s="1"/>
  <c r="M6347" i="2"/>
  <c r="N6347" i="2" s="1"/>
  <c r="H6335" i="2"/>
  <c r="I6335" i="2"/>
  <c r="J6335" i="2" s="1"/>
  <c r="K6335" i="2" s="1"/>
  <c r="M6335" i="2"/>
  <c r="N6335" i="2" s="1"/>
  <c r="H6413" i="2"/>
  <c r="M6413" i="2"/>
  <c r="N6413" i="2" s="1"/>
  <c r="I6413" i="2"/>
  <c r="J6413" i="2" s="1"/>
  <c r="K6413" i="2" s="1"/>
  <c r="H6401" i="2"/>
  <c r="M6401" i="2"/>
  <c r="N6401" i="2" s="1"/>
  <c r="I6401" i="2"/>
  <c r="J6401" i="2" s="1"/>
  <c r="K6401" i="2" s="1"/>
  <c r="M6389" i="2"/>
  <c r="N6389" i="2" s="1"/>
  <c r="I6389" i="2"/>
  <c r="J6389" i="2" s="1"/>
  <c r="K6389" i="2" s="1"/>
  <c r="I6377" i="2"/>
  <c r="J6377" i="2" s="1"/>
  <c r="K6377" i="2" s="1"/>
  <c r="M6377" i="2"/>
  <c r="N6377" i="2" s="1"/>
  <c r="I6353" i="2"/>
  <c r="J6353" i="2" s="1"/>
  <c r="K6353" i="2" s="1"/>
  <c r="M6353" i="2"/>
  <c r="N6353" i="2" s="1"/>
  <c r="I74" i="2"/>
  <c r="J74" i="2" s="1"/>
  <c r="K74" i="2" s="1"/>
  <c r="M74" i="2"/>
  <c r="N74" i="2" s="1"/>
  <c r="H38" i="2"/>
  <c r="I38" i="2"/>
  <c r="J38" i="2" s="1"/>
  <c r="K38" i="2" s="1"/>
  <c r="M38" i="2"/>
  <c r="N38" i="2" s="1"/>
  <c r="I26" i="2"/>
  <c r="J26" i="2" s="1"/>
  <c r="K26" i="2" s="1"/>
  <c r="M26" i="2"/>
  <c r="N26" i="2" s="1"/>
  <c r="I14" i="2"/>
  <c r="J14" i="2" s="1"/>
  <c r="K14" i="2" s="1"/>
  <c r="M14" i="2"/>
  <c r="N14" i="2" s="1"/>
  <c r="I2" i="2"/>
  <c r="J2" i="2" s="1"/>
  <c r="K2" i="2" s="1"/>
  <c r="M2" i="2"/>
  <c r="N2" i="2" s="1"/>
  <c r="H115" i="2"/>
  <c r="M115" i="2"/>
  <c r="N115" i="2" s="1"/>
  <c r="I115" i="2"/>
  <c r="J115" i="2" s="1"/>
  <c r="K115" i="2" s="1"/>
  <c r="M103" i="2"/>
  <c r="N103" i="2" s="1"/>
  <c r="I103" i="2"/>
  <c r="J103" i="2" s="1"/>
  <c r="K103" i="2" s="1"/>
  <c r="H91" i="2"/>
  <c r="I91" i="2"/>
  <c r="J91" i="2" s="1"/>
  <c r="K91" i="2" s="1"/>
  <c r="M91" i="2"/>
  <c r="N91" i="2" s="1"/>
  <c r="H202" i="2"/>
  <c r="I202" i="2"/>
  <c r="J202" i="2" s="1"/>
  <c r="K202" i="2" s="1"/>
  <c r="M202" i="2"/>
  <c r="N202" i="2" s="1"/>
  <c r="G178" i="2"/>
  <c r="I178" i="2"/>
  <c r="J178" i="2" s="1"/>
  <c r="K178" i="2" s="1"/>
  <c r="M178" i="2"/>
  <c r="N178" i="2" s="1"/>
  <c r="I166" i="2"/>
  <c r="J166" i="2" s="1"/>
  <c r="K166" i="2" s="1"/>
  <c r="M166" i="2"/>
  <c r="N166" i="2" s="1"/>
  <c r="G154" i="2"/>
  <c r="I154" i="2"/>
  <c r="J154" i="2" s="1"/>
  <c r="K154" i="2" s="1"/>
  <c r="M154" i="2"/>
  <c r="N154" i="2" s="1"/>
  <c r="H142" i="2"/>
  <c r="I142" i="2"/>
  <c r="J142" i="2" s="1"/>
  <c r="K142" i="2" s="1"/>
  <c r="M142" i="2"/>
  <c r="N142" i="2" s="1"/>
  <c r="G455" i="2"/>
  <c r="H348" i="2"/>
  <c r="H290" i="2"/>
  <c r="G255" i="2"/>
  <c r="H156" i="2"/>
  <c r="G52" i="2"/>
  <c r="G6391" i="2"/>
  <c r="I495" i="2"/>
  <c r="J495" i="2" s="1"/>
  <c r="K495" i="2" s="1"/>
  <c r="M490" i="2"/>
  <c r="N490" i="2" s="1"/>
  <c r="I482" i="2"/>
  <c r="J482" i="2" s="1"/>
  <c r="K482" i="2" s="1"/>
  <c r="M477" i="2"/>
  <c r="N477" i="2" s="1"/>
  <c r="M466" i="2"/>
  <c r="N466" i="2" s="1"/>
  <c r="I458" i="2"/>
  <c r="J458" i="2" s="1"/>
  <c r="K458" i="2" s="1"/>
  <c r="M453" i="2"/>
  <c r="N453" i="2" s="1"/>
  <c r="I447" i="2"/>
  <c r="J447" i="2" s="1"/>
  <c r="K447" i="2" s="1"/>
  <c r="M442" i="2"/>
  <c r="N442" i="2" s="1"/>
  <c r="M411" i="2"/>
  <c r="N411" i="2" s="1"/>
  <c r="M336" i="2"/>
  <c r="N336" i="2" s="1"/>
  <c r="M312" i="2"/>
  <c r="N312" i="2" s="1"/>
  <c r="M288" i="2"/>
  <c r="N288" i="2" s="1"/>
  <c r="M216" i="2"/>
  <c r="N216" i="2" s="1"/>
  <c r="N157" i="2"/>
  <c r="M96" i="2"/>
  <c r="N96" i="2" s="1"/>
  <c r="G521" i="2"/>
  <c r="I521" i="2"/>
  <c r="J521" i="2" s="1"/>
  <c r="K521" i="2" s="1"/>
  <c r="M521" i="2"/>
  <c r="N521" i="2" s="1"/>
  <c r="G979" i="2"/>
  <c r="I979" i="2"/>
  <c r="J979" i="2" s="1"/>
  <c r="K979" i="2" s="1"/>
  <c r="M979" i="2"/>
  <c r="N979" i="2" s="1"/>
  <c r="G3031" i="2"/>
  <c r="M3031" i="2"/>
  <c r="N3031" i="2" s="1"/>
  <c r="I3031" i="2"/>
  <c r="J3031" i="2" s="1"/>
  <c r="K3031" i="2" s="1"/>
  <c r="G2461" i="2"/>
  <c r="M2461" i="2"/>
  <c r="N2461" i="2" s="1"/>
  <c r="I2461" i="2"/>
  <c r="J2461" i="2" s="1"/>
  <c r="K2461" i="2" s="1"/>
  <c r="G2413" i="2"/>
  <c r="M2413" i="2"/>
  <c r="N2413" i="2" s="1"/>
  <c r="I2413" i="2"/>
  <c r="J2413" i="2" s="1"/>
  <c r="K2413" i="2" s="1"/>
  <c r="H1443" i="2"/>
  <c r="I1443" i="2"/>
  <c r="J1443" i="2" s="1"/>
  <c r="K1443" i="2" s="1"/>
  <c r="M1443" i="2"/>
  <c r="N1443" i="2" s="1"/>
  <c r="H3160" i="2"/>
  <c r="M3160" i="2"/>
  <c r="N3160" i="2" s="1"/>
  <c r="I3160" i="2"/>
  <c r="J3160" i="2" s="1"/>
  <c r="K3160" i="2" s="1"/>
  <c r="G3076" i="2"/>
  <c r="I3076" i="2"/>
  <c r="J3076" i="2" s="1"/>
  <c r="K3076" i="2" s="1"/>
  <c r="M3076" i="2"/>
  <c r="N3076" i="2" s="1"/>
  <c r="G3246" i="2"/>
  <c r="I3246" i="2"/>
  <c r="J3246" i="2" s="1"/>
  <c r="K3246" i="2" s="1"/>
  <c r="M3246" i="2"/>
  <c r="N3246" i="2" s="1"/>
  <c r="I5372" i="2"/>
  <c r="J5372" i="2" s="1"/>
  <c r="K5372" i="2" s="1"/>
  <c r="M5372" i="2"/>
  <c r="N5372" i="2" s="1"/>
  <c r="G953" i="2"/>
  <c r="I953" i="2"/>
  <c r="J953" i="2" s="1"/>
  <c r="K953" i="2" s="1"/>
  <c r="M953" i="2"/>
  <c r="N953" i="2" s="1"/>
  <c r="G528" i="2"/>
  <c r="I528" i="2"/>
  <c r="J528" i="2" s="1"/>
  <c r="K528" i="2" s="1"/>
  <c r="M528" i="2"/>
  <c r="N528" i="2" s="1"/>
  <c r="G504" i="2"/>
  <c r="I504" i="2"/>
  <c r="J504" i="2" s="1"/>
  <c r="K504" i="2" s="1"/>
  <c r="M504" i="2"/>
  <c r="N504" i="2" s="1"/>
  <c r="G6920" i="2"/>
  <c r="I6920" i="2"/>
  <c r="J6920" i="2" s="1"/>
  <c r="K6920" i="2" s="1"/>
  <c r="M6920" i="2"/>
  <c r="N6920" i="2" s="1"/>
  <c r="G1381" i="2"/>
  <c r="I1381" i="2"/>
  <c r="J1381" i="2" s="1"/>
  <c r="K1381" i="2" s="1"/>
  <c r="M1381" i="2"/>
  <c r="N1381" i="2" s="1"/>
  <c r="G1413" i="2"/>
  <c r="I1413" i="2"/>
  <c r="J1413" i="2" s="1"/>
  <c r="K1413" i="2" s="1"/>
  <c r="M1413" i="2"/>
  <c r="N1413" i="2" s="1"/>
  <c r="G1389" i="2"/>
  <c r="I1389" i="2"/>
  <c r="J1389" i="2" s="1"/>
  <c r="K1389" i="2" s="1"/>
  <c r="M1389" i="2"/>
  <c r="N1389" i="2" s="1"/>
  <c r="G3038" i="2"/>
  <c r="M3038" i="2"/>
  <c r="N3038" i="2" s="1"/>
  <c r="I3038" i="2"/>
  <c r="J3038" i="2" s="1"/>
  <c r="K3038" i="2" s="1"/>
  <c r="G3026" i="2"/>
  <c r="I3026" i="2"/>
  <c r="J3026" i="2" s="1"/>
  <c r="K3026" i="2" s="1"/>
  <c r="M3026" i="2"/>
  <c r="N3026" i="2" s="1"/>
  <c r="G3002" i="2"/>
  <c r="I3002" i="2"/>
  <c r="J3002" i="2" s="1"/>
  <c r="K3002" i="2" s="1"/>
  <c r="M3002" i="2"/>
  <c r="N3002" i="2" s="1"/>
  <c r="G2468" i="2"/>
  <c r="I2468" i="2"/>
  <c r="J2468" i="2" s="1"/>
  <c r="K2468" i="2" s="1"/>
  <c r="M2468" i="2"/>
  <c r="N2468" i="2" s="1"/>
  <c r="G2444" i="2"/>
  <c r="I2444" i="2"/>
  <c r="J2444" i="2" s="1"/>
  <c r="K2444" i="2" s="1"/>
  <c r="M2444" i="2"/>
  <c r="N2444" i="2" s="1"/>
  <c r="G2420" i="2"/>
  <c r="I2420" i="2"/>
  <c r="J2420" i="2" s="1"/>
  <c r="K2420" i="2" s="1"/>
  <c r="M2420" i="2"/>
  <c r="N2420" i="2" s="1"/>
  <c r="G1845" i="2"/>
  <c r="I1845" i="2"/>
  <c r="J1845" i="2" s="1"/>
  <c r="K1845" i="2" s="1"/>
  <c r="M1845" i="2"/>
  <c r="N1845" i="2" s="1"/>
  <c r="G1821" i="2"/>
  <c r="I1821" i="2"/>
  <c r="J1821" i="2" s="1"/>
  <c r="K1821" i="2" s="1"/>
  <c r="M1821" i="2"/>
  <c r="N1821" i="2" s="1"/>
  <c r="G1450" i="2"/>
  <c r="M1450" i="2"/>
  <c r="N1450" i="2" s="1"/>
  <c r="I1450" i="2"/>
  <c r="J1450" i="2" s="1"/>
  <c r="K1450" i="2" s="1"/>
  <c r="G1426" i="2"/>
  <c r="I1426" i="2"/>
  <c r="J1426" i="2" s="1"/>
  <c r="K1426" i="2" s="1"/>
  <c r="M1426" i="2"/>
  <c r="N1426" i="2" s="1"/>
  <c r="G3155" i="2"/>
  <c r="I3155" i="2"/>
  <c r="J3155" i="2" s="1"/>
  <c r="K3155" i="2" s="1"/>
  <c r="M3155" i="2"/>
  <c r="N3155" i="2" s="1"/>
  <c r="G3131" i="2"/>
  <c r="I3131" i="2"/>
  <c r="J3131" i="2" s="1"/>
  <c r="K3131" i="2" s="1"/>
  <c r="M3131" i="2"/>
  <c r="N3131" i="2" s="1"/>
  <c r="G3107" i="2"/>
  <c r="M3107" i="2"/>
  <c r="N3107" i="2" s="1"/>
  <c r="I3107" i="2"/>
  <c r="J3107" i="2" s="1"/>
  <c r="K3107" i="2" s="1"/>
  <c r="G3083" i="2"/>
  <c r="M3083" i="2"/>
  <c r="N3083" i="2" s="1"/>
  <c r="I3083" i="2"/>
  <c r="J3083" i="2" s="1"/>
  <c r="K3083" i="2" s="1"/>
  <c r="G3228" i="2"/>
  <c r="I3228" i="2"/>
  <c r="J3228" i="2" s="1"/>
  <c r="K3228" i="2" s="1"/>
  <c r="M3228" i="2"/>
  <c r="N3228" i="2" s="1"/>
  <c r="G3204" i="2"/>
  <c r="M3204" i="2"/>
  <c r="N3204" i="2" s="1"/>
  <c r="I3204" i="2"/>
  <c r="J3204" i="2" s="1"/>
  <c r="K3204" i="2" s="1"/>
  <c r="G3180" i="2"/>
  <c r="M3180" i="2"/>
  <c r="N3180" i="2" s="1"/>
  <c r="I3180" i="2"/>
  <c r="J3180" i="2" s="1"/>
  <c r="K3180" i="2" s="1"/>
  <c r="G3301" i="2"/>
  <c r="M3301" i="2"/>
  <c r="N3301" i="2" s="1"/>
  <c r="I3301" i="2"/>
  <c r="J3301" i="2" s="1"/>
  <c r="K3301" i="2" s="1"/>
  <c r="G3277" i="2"/>
  <c r="M3277" i="2"/>
  <c r="N3277" i="2" s="1"/>
  <c r="I3277" i="2"/>
  <c r="J3277" i="2" s="1"/>
  <c r="K3277" i="2" s="1"/>
  <c r="G3253" i="2"/>
  <c r="M3253" i="2"/>
  <c r="N3253" i="2" s="1"/>
  <c r="I3253" i="2"/>
  <c r="J3253" i="2" s="1"/>
  <c r="K3253" i="2" s="1"/>
  <c r="M3319" i="2"/>
  <c r="N3319" i="2" s="1"/>
  <c r="I3319" i="2"/>
  <c r="J3319" i="2" s="1"/>
  <c r="K3319" i="2" s="1"/>
  <c r="H3688" i="2"/>
  <c r="I3688" i="2"/>
  <c r="J3688" i="2" s="1"/>
  <c r="K3688" i="2" s="1"/>
  <c r="M3688" i="2"/>
  <c r="N3688" i="2" s="1"/>
  <c r="I3664" i="2"/>
  <c r="J3664" i="2" s="1"/>
  <c r="K3664" i="2" s="1"/>
  <c r="M3664" i="2"/>
  <c r="N3664" i="2" s="1"/>
  <c r="I3745" i="2"/>
  <c r="J3745" i="2" s="1"/>
  <c r="K3745" i="2" s="1"/>
  <c r="M3745" i="2"/>
  <c r="N3745" i="2" s="1"/>
  <c r="I3766" i="2"/>
  <c r="J3766" i="2" s="1"/>
  <c r="K3766" i="2" s="1"/>
  <c r="M3766" i="2"/>
  <c r="N3766" i="2" s="1"/>
  <c r="G964" i="2"/>
  <c r="M964" i="2"/>
  <c r="N964" i="2" s="1"/>
  <c r="I964" i="2"/>
  <c r="J964" i="2" s="1"/>
  <c r="K964" i="2" s="1"/>
  <c r="G952" i="2"/>
  <c r="I952" i="2"/>
  <c r="J952" i="2" s="1"/>
  <c r="K952" i="2" s="1"/>
  <c r="M952" i="2"/>
  <c r="N952" i="2" s="1"/>
  <c r="G539" i="2"/>
  <c r="M539" i="2"/>
  <c r="N539" i="2" s="1"/>
  <c r="I539" i="2"/>
  <c r="J539" i="2" s="1"/>
  <c r="K539" i="2" s="1"/>
  <c r="G527" i="2"/>
  <c r="I527" i="2"/>
  <c r="J527" i="2" s="1"/>
  <c r="K527" i="2" s="1"/>
  <c r="M527" i="2"/>
  <c r="N527" i="2" s="1"/>
  <c r="G515" i="2"/>
  <c r="M515" i="2"/>
  <c r="N515" i="2" s="1"/>
  <c r="I515" i="2"/>
  <c r="J515" i="2" s="1"/>
  <c r="K515" i="2" s="1"/>
  <c r="G503" i="2"/>
  <c r="I503" i="2"/>
  <c r="J503" i="2" s="1"/>
  <c r="K503" i="2" s="1"/>
  <c r="M503" i="2"/>
  <c r="N503" i="2" s="1"/>
  <c r="G6931" i="2"/>
  <c r="M6931" i="2"/>
  <c r="N6931" i="2" s="1"/>
  <c r="I6931" i="2"/>
  <c r="J6931" i="2" s="1"/>
  <c r="K6931" i="2" s="1"/>
  <c r="G6919" i="2"/>
  <c r="I6919" i="2"/>
  <c r="J6919" i="2" s="1"/>
  <c r="K6919" i="2" s="1"/>
  <c r="M6919" i="2"/>
  <c r="N6919" i="2" s="1"/>
  <c r="G6907" i="2"/>
  <c r="M6907" i="2"/>
  <c r="N6907" i="2" s="1"/>
  <c r="I6907" i="2"/>
  <c r="J6907" i="2" s="1"/>
  <c r="K6907" i="2" s="1"/>
  <c r="G1380" i="2"/>
  <c r="I1380" i="2"/>
  <c r="J1380" i="2" s="1"/>
  <c r="K1380" i="2" s="1"/>
  <c r="M1380" i="2"/>
  <c r="N1380" i="2" s="1"/>
  <c r="G973" i="2"/>
  <c r="I973" i="2"/>
  <c r="J973" i="2" s="1"/>
  <c r="K973" i="2" s="1"/>
  <c r="M973" i="2"/>
  <c r="N973" i="2" s="1"/>
  <c r="G1412" i="2"/>
  <c r="I1412" i="2"/>
  <c r="J1412" i="2" s="1"/>
  <c r="K1412" i="2" s="1"/>
  <c r="M1412" i="2"/>
  <c r="N1412" i="2" s="1"/>
  <c r="H1400" i="2"/>
  <c r="I1400" i="2"/>
  <c r="J1400" i="2" s="1"/>
  <c r="K1400" i="2" s="1"/>
  <c r="M1400" i="2"/>
  <c r="N1400" i="2" s="1"/>
  <c r="G1388" i="2"/>
  <c r="I1388" i="2"/>
  <c r="J1388" i="2" s="1"/>
  <c r="K1388" i="2" s="1"/>
  <c r="M1388" i="2"/>
  <c r="N1388" i="2" s="1"/>
  <c r="G3049" i="2"/>
  <c r="M3049" i="2"/>
  <c r="N3049" i="2" s="1"/>
  <c r="I3049" i="2"/>
  <c r="J3049" i="2" s="1"/>
  <c r="K3049" i="2" s="1"/>
  <c r="H3037" i="2"/>
  <c r="M3037" i="2"/>
  <c r="N3037" i="2" s="1"/>
  <c r="I3037" i="2"/>
  <c r="J3037" i="2" s="1"/>
  <c r="K3037" i="2" s="1"/>
  <c r="H3025" i="2"/>
  <c r="M3025" i="2"/>
  <c r="N3025" i="2" s="1"/>
  <c r="I3025" i="2"/>
  <c r="J3025" i="2" s="1"/>
  <c r="K3025" i="2" s="1"/>
  <c r="G3013" i="2"/>
  <c r="M3013" i="2"/>
  <c r="N3013" i="2" s="1"/>
  <c r="I3013" i="2"/>
  <c r="J3013" i="2" s="1"/>
  <c r="K3013" i="2" s="1"/>
  <c r="G3001" i="2"/>
  <c r="M3001" i="2"/>
  <c r="N3001" i="2" s="1"/>
  <c r="I3001" i="2"/>
  <c r="J3001" i="2" s="1"/>
  <c r="K3001" i="2" s="1"/>
  <c r="H2989" i="2"/>
  <c r="M2989" i="2"/>
  <c r="N2989" i="2" s="1"/>
  <c r="I2989" i="2"/>
  <c r="J2989" i="2" s="1"/>
  <c r="K2989" i="2" s="1"/>
  <c r="H2467" i="2"/>
  <c r="M2467" i="2"/>
  <c r="N2467" i="2" s="1"/>
  <c r="I2467" i="2"/>
  <c r="J2467" i="2" s="1"/>
  <c r="K2467" i="2" s="1"/>
  <c r="G2455" i="2"/>
  <c r="M2455" i="2"/>
  <c r="N2455" i="2" s="1"/>
  <c r="I2455" i="2"/>
  <c r="J2455" i="2" s="1"/>
  <c r="K2455" i="2" s="1"/>
  <c r="G2443" i="2"/>
  <c r="M2443" i="2"/>
  <c r="N2443" i="2" s="1"/>
  <c r="I2443" i="2"/>
  <c r="J2443" i="2" s="1"/>
  <c r="K2443" i="2" s="1"/>
  <c r="H2431" i="2"/>
  <c r="M2431" i="2"/>
  <c r="N2431" i="2" s="1"/>
  <c r="I2431" i="2"/>
  <c r="J2431" i="2" s="1"/>
  <c r="K2431" i="2" s="1"/>
  <c r="H2419" i="2"/>
  <c r="M2419" i="2"/>
  <c r="N2419" i="2" s="1"/>
  <c r="I2419" i="2"/>
  <c r="J2419" i="2" s="1"/>
  <c r="K2419" i="2" s="1"/>
  <c r="G2407" i="2"/>
  <c r="I2407" i="2"/>
  <c r="J2407" i="2" s="1"/>
  <c r="K2407" i="2" s="1"/>
  <c r="M2407" i="2"/>
  <c r="N2407" i="2" s="1"/>
  <c r="G1844" i="2"/>
  <c r="I1844" i="2"/>
  <c r="J1844" i="2" s="1"/>
  <c r="K1844" i="2" s="1"/>
  <c r="M1844" i="2"/>
  <c r="N1844" i="2" s="1"/>
  <c r="H1832" i="2"/>
  <c r="I1832" i="2"/>
  <c r="J1832" i="2" s="1"/>
  <c r="K1832" i="2" s="1"/>
  <c r="M1832" i="2"/>
  <c r="N1832" i="2" s="1"/>
  <c r="H1820" i="2"/>
  <c r="I1820" i="2"/>
  <c r="J1820" i="2" s="1"/>
  <c r="K1820" i="2" s="1"/>
  <c r="M1820" i="2"/>
  <c r="N1820" i="2" s="1"/>
  <c r="H1808" i="2"/>
  <c r="I1808" i="2"/>
  <c r="J1808" i="2" s="1"/>
  <c r="K1808" i="2" s="1"/>
  <c r="M1808" i="2"/>
  <c r="N1808" i="2" s="1"/>
  <c r="G1449" i="2"/>
  <c r="I1449" i="2"/>
  <c r="J1449" i="2" s="1"/>
  <c r="K1449" i="2" s="1"/>
  <c r="M1449" i="2"/>
  <c r="N1449" i="2" s="1"/>
  <c r="H1437" i="2"/>
  <c r="I1437" i="2"/>
  <c r="J1437" i="2" s="1"/>
  <c r="K1437" i="2" s="1"/>
  <c r="M1437" i="2"/>
  <c r="N1437" i="2" s="1"/>
  <c r="H1425" i="2"/>
  <c r="I1425" i="2"/>
  <c r="J1425" i="2" s="1"/>
  <c r="K1425" i="2" s="1"/>
  <c r="M1425" i="2"/>
  <c r="N1425" i="2" s="1"/>
  <c r="G3166" i="2"/>
  <c r="I3166" i="2"/>
  <c r="J3166" i="2" s="1"/>
  <c r="K3166" i="2" s="1"/>
  <c r="M3166" i="2"/>
  <c r="N3166" i="2" s="1"/>
  <c r="G3154" i="2"/>
  <c r="M3154" i="2"/>
  <c r="N3154" i="2" s="1"/>
  <c r="I3154" i="2"/>
  <c r="J3154" i="2" s="1"/>
  <c r="K3154" i="2" s="1"/>
  <c r="H3142" i="2"/>
  <c r="I3142" i="2"/>
  <c r="J3142" i="2" s="1"/>
  <c r="K3142" i="2" s="1"/>
  <c r="M3142" i="2"/>
  <c r="N3142" i="2" s="1"/>
  <c r="G3130" i="2"/>
  <c r="I3130" i="2"/>
  <c r="J3130" i="2" s="1"/>
  <c r="K3130" i="2" s="1"/>
  <c r="M3130" i="2"/>
  <c r="N3130" i="2" s="1"/>
  <c r="G3118" i="2"/>
  <c r="I3118" i="2"/>
  <c r="J3118" i="2" s="1"/>
  <c r="K3118" i="2" s="1"/>
  <c r="M3118" i="2"/>
  <c r="N3118" i="2" s="1"/>
  <c r="G3106" i="2"/>
  <c r="I3106" i="2"/>
  <c r="J3106" i="2" s="1"/>
  <c r="K3106" i="2" s="1"/>
  <c r="M3106" i="2"/>
  <c r="N3106" i="2" s="1"/>
  <c r="H3094" i="2"/>
  <c r="M3094" i="2"/>
  <c r="N3094" i="2" s="1"/>
  <c r="I3094" i="2"/>
  <c r="J3094" i="2" s="1"/>
  <c r="K3094" i="2" s="1"/>
  <c r="G3082" i="2"/>
  <c r="I3082" i="2"/>
  <c r="J3082" i="2" s="1"/>
  <c r="K3082" i="2" s="1"/>
  <c r="M3082" i="2"/>
  <c r="N3082" i="2" s="1"/>
  <c r="G3070" i="2"/>
  <c r="I3070" i="2"/>
  <c r="J3070" i="2" s="1"/>
  <c r="K3070" i="2" s="1"/>
  <c r="M3070" i="2"/>
  <c r="N3070" i="2" s="1"/>
  <c r="G3227" i="2"/>
  <c r="M3227" i="2"/>
  <c r="N3227" i="2" s="1"/>
  <c r="I3227" i="2"/>
  <c r="J3227" i="2" s="1"/>
  <c r="K3227" i="2" s="1"/>
  <c r="G3215" i="2"/>
  <c r="M3215" i="2"/>
  <c r="N3215" i="2" s="1"/>
  <c r="I3215" i="2"/>
  <c r="J3215" i="2" s="1"/>
  <c r="K3215" i="2" s="1"/>
  <c r="G3203" i="2"/>
  <c r="I3203" i="2"/>
  <c r="J3203" i="2" s="1"/>
  <c r="K3203" i="2" s="1"/>
  <c r="M3203" i="2"/>
  <c r="N3203" i="2" s="1"/>
  <c r="H3191" i="2"/>
  <c r="M3191" i="2"/>
  <c r="N3191" i="2" s="1"/>
  <c r="I3191" i="2"/>
  <c r="J3191" i="2" s="1"/>
  <c r="K3191" i="2" s="1"/>
  <c r="G3179" i="2"/>
  <c r="I3179" i="2"/>
  <c r="J3179" i="2" s="1"/>
  <c r="K3179" i="2" s="1"/>
  <c r="M3179" i="2"/>
  <c r="N3179" i="2" s="1"/>
  <c r="G3312" i="2"/>
  <c r="I3312" i="2"/>
  <c r="J3312" i="2" s="1"/>
  <c r="K3312" i="2" s="1"/>
  <c r="M3312" i="2"/>
  <c r="N3312" i="2" s="1"/>
  <c r="G3300" i="2"/>
  <c r="I3300" i="2"/>
  <c r="J3300" i="2" s="1"/>
  <c r="K3300" i="2" s="1"/>
  <c r="M3300" i="2"/>
  <c r="N3300" i="2" s="1"/>
  <c r="G3288" i="2"/>
  <c r="I3288" i="2"/>
  <c r="J3288" i="2" s="1"/>
  <c r="K3288" i="2" s="1"/>
  <c r="M3288" i="2"/>
  <c r="N3288" i="2" s="1"/>
  <c r="G3276" i="2"/>
  <c r="I3276" i="2"/>
  <c r="J3276" i="2" s="1"/>
  <c r="K3276" i="2" s="1"/>
  <c r="M3276" i="2"/>
  <c r="N3276" i="2" s="1"/>
  <c r="G3264" i="2"/>
  <c r="I3264" i="2"/>
  <c r="J3264" i="2" s="1"/>
  <c r="K3264" i="2" s="1"/>
  <c r="M3264" i="2"/>
  <c r="N3264" i="2" s="1"/>
  <c r="G3252" i="2"/>
  <c r="I3252" i="2"/>
  <c r="J3252" i="2" s="1"/>
  <c r="K3252" i="2" s="1"/>
  <c r="M3252" i="2"/>
  <c r="N3252" i="2" s="1"/>
  <c r="G3240" i="2"/>
  <c r="I3240" i="2"/>
  <c r="J3240" i="2" s="1"/>
  <c r="K3240" i="2" s="1"/>
  <c r="M3240" i="2"/>
  <c r="N3240" i="2" s="1"/>
  <c r="M3711" i="2"/>
  <c r="N3711" i="2" s="1"/>
  <c r="I3711" i="2"/>
  <c r="J3711" i="2" s="1"/>
  <c r="K3711" i="2" s="1"/>
  <c r="I3699" i="2"/>
  <c r="J3699" i="2" s="1"/>
  <c r="K3699" i="2" s="1"/>
  <c r="M3699" i="2"/>
  <c r="N3699" i="2" s="1"/>
  <c r="H3687" i="2"/>
  <c r="M3687" i="2"/>
  <c r="N3687" i="2" s="1"/>
  <c r="I3687" i="2"/>
  <c r="J3687" i="2" s="1"/>
  <c r="K3687" i="2" s="1"/>
  <c r="I3675" i="2"/>
  <c r="J3675" i="2" s="1"/>
  <c r="K3675" i="2" s="1"/>
  <c r="M3675" i="2"/>
  <c r="N3675" i="2" s="1"/>
  <c r="G3663" i="2"/>
  <c r="I3663" i="2"/>
  <c r="J3663" i="2" s="1"/>
  <c r="K3663" i="2" s="1"/>
  <c r="M3663" i="2"/>
  <c r="N3663" i="2" s="1"/>
  <c r="M3346" i="2"/>
  <c r="N3346" i="2" s="1"/>
  <c r="I3346" i="2"/>
  <c r="J3346" i="2" s="1"/>
  <c r="K3346" i="2" s="1"/>
  <c r="I3334" i="2"/>
  <c r="J3334" i="2" s="1"/>
  <c r="K3334" i="2" s="1"/>
  <c r="M3334" i="2"/>
  <c r="N3334" i="2" s="1"/>
  <c r="I3322" i="2"/>
  <c r="J3322" i="2" s="1"/>
  <c r="K3322" i="2" s="1"/>
  <c r="M3322" i="2"/>
  <c r="N3322" i="2" s="1"/>
  <c r="I3744" i="2"/>
  <c r="J3744" i="2" s="1"/>
  <c r="K3744" i="2" s="1"/>
  <c r="M3744" i="2"/>
  <c r="N3744" i="2" s="1"/>
  <c r="I3732" i="2"/>
  <c r="J3732" i="2" s="1"/>
  <c r="K3732" i="2" s="1"/>
  <c r="M3732" i="2"/>
  <c r="N3732" i="2" s="1"/>
  <c r="I3720" i="2"/>
  <c r="J3720" i="2" s="1"/>
  <c r="K3720" i="2" s="1"/>
  <c r="M3720" i="2"/>
  <c r="N3720" i="2" s="1"/>
  <c r="I4624" i="2"/>
  <c r="J4624" i="2" s="1"/>
  <c r="K4624" i="2" s="1"/>
  <c r="M4624" i="2"/>
  <c r="N4624" i="2" s="1"/>
  <c r="G4612" i="2"/>
  <c r="I4612" i="2"/>
  <c r="J4612" i="2" s="1"/>
  <c r="K4612" i="2" s="1"/>
  <c r="M4612" i="2"/>
  <c r="N4612" i="2" s="1"/>
  <c r="I4600" i="2"/>
  <c r="J4600" i="2" s="1"/>
  <c r="K4600" i="2" s="1"/>
  <c r="M4600" i="2"/>
  <c r="N4600" i="2" s="1"/>
  <c r="G4241" i="2"/>
  <c r="M4241" i="2"/>
  <c r="N4241" i="2" s="1"/>
  <c r="I4241" i="2"/>
  <c r="J4241" i="2" s="1"/>
  <c r="K4241" i="2" s="1"/>
  <c r="I4229" i="2"/>
  <c r="J4229" i="2" s="1"/>
  <c r="K4229" i="2" s="1"/>
  <c r="M4229" i="2"/>
  <c r="N4229" i="2" s="1"/>
  <c r="M4217" i="2"/>
  <c r="N4217" i="2" s="1"/>
  <c r="I4217" i="2"/>
  <c r="J4217" i="2" s="1"/>
  <c r="K4217" i="2" s="1"/>
  <c r="I4205" i="2"/>
  <c r="J4205" i="2" s="1"/>
  <c r="K4205" i="2" s="1"/>
  <c r="M4205" i="2"/>
  <c r="N4205" i="2" s="1"/>
  <c r="I4193" i="2"/>
  <c r="J4193" i="2" s="1"/>
  <c r="K4193" i="2" s="1"/>
  <c r="M4193" i="2"/>
  <c r="N4193" i="2" s="1"/>
  <c r="H4181" i="2"/>
  <c r="I4181" i="2"/>
  <c r="J4181" i="2" s="1"/>
  <c r="K4181" i="2" s="1"/>
  <c r="M4181" i="2"/>
  <c r="N4181" i="2" s="1"/>
  <c r="I4169" i="2"/>
  <c r="J4169" i="2" s="1"/>
  <c r="K4169" i="2" s="1"/>
  <c r="M4169" i="2"/>
  <c r="N4169" i="2" s="1"/>
  <c r="H4157" i="2"/>
  <c r="I4157" i="2"/>
  <c r="J4157" i="2" s="1"/>
  <c r="K4157" i="2" s="1"/>
  <c r="M4157" i="2"/>
  <c r="N4157" i="2" s="1"/>
  <c r="H4145" i="2"/>
  <c r="I4145" i="2"/>
  <c r="J4145" i="2" s="1"/>
  <c r="K4145" i="2" s="1"/>
  <c r="M4145" i="2"/>
  <c r="N4145" i="2" s="1"/>
  <c r="I4133" i="2"/>
  <c r="J4133" i="2" s="1"/>
  <c r="K4133" i="2" s="1"/>
  <c r="M4133" i="2"/>
  <c r="N4133" i="2" s="1"/>
  <c r="G4121" i="2"/>
  <c r="I4121" i="2"/>
  <c r="J4121" i="2" s="1"/>
  <c r="K4121" i="2" s="1"/>
  <c r="M4121" i="2"/>
  <c r="N4121" i="2" s="1"/>
  <c r="I4109" i="2"/>
  <c r="J4109" i="2" s="1"/>
  <c r="K4109" i="2" s="1"/>
  <c r="M4109" i="2"/>
  <c r="N4109" i="2" s="1"/>
  <c r="M4097" i="2"/>
  <c r="N4097" i="2" s="1"/>
  <c r="I4097" i="2"/>
  <c r="J4097" i="2" s="1"/>
  <c r="K4097" i="2" s="1"/>
  <c r="M4085" i="2"/>
  <c r="N4085" i="2" s="1"/>
  <c r="I4085" i="2"/>
  <c r="J4085" i="2" s="1"/>
  <c r="K4085" i="2" s="1"/>
  <c r="M3765" i="2"/>
  <c r="N3765" i="2" s="1"/>
  <c r="I3765" i="2"/>
  <c r="J3765" i="2" s="1"/>
  <c r="K3765" i="2" s="1"/>
  <c r="G4642" i="2"/>
  <c r="M4642" i="2"/>
  <c r="N4642" i="2" s="1"/>
  <c r="I4642" i="2"/>
  <c r="J4642" i="2" s="1"/>
  <c r="K4642" i="2" s="1"/>
  <c r="M4630" i="2"/>
  <c r="N4630" i="2" s="1"/>
  <c r="I4630" i="2"/>
  <c r="J4630" i="2" s="1"/>
  <c r="K4630" i="2" s="1"/>
  <c r="M5402" i="2"/>
  <c r="N5402" i="2" s="1"/>
  <c r="I5402" i="2"/>
  <c r="J5402" i="2" s="1"/>
  <c r="K5402" i="2" s="1"/>
  <c r="M5390" i="2"/>
  <c r="N5390" i="2" s="1"/>
  <c r="I5390" i="2"/>
  <c r="J5390" i="2" s="1"/>
  <c r="K5390" i="2" s="1"/>
  <c r="G5378" i="2"/>
  <c r="M5378" i="2"/>
  <c r="N5378" i="2" s="1"/>
  <c r="I5378" i="2"/>
  <c r="J5378" i="2" s="1"/>
  <c r="K5378" i="2" s="1"/>
  <c r="G5366" i="2"/>
  <c r="M5366" i="2"/>
  <c r="N5366" i="2" s="1"/>
  <c r="I5366" i="2"/>
  <c r="J5366" i="2" s="1"/>
  <c r="K5366" i="2" s="1"/>
  <c r="I5354" i="2"/>
  <c r="J5354" i="2" s="1"/>
  <c r="K5354" i="2" s="1"/>
  <c r="M5354" i="2"/>
  <c r="N5354" i="2" s="1"/>
  <c r="I5342" i="2"/>
  <c r="J5342" i="2" s="1"/>
  <c r="K5342" i="2" s="1"/>
  <c r="M5342" i="2"/>
  <c r="N5342" i="2" s="1"/>
  <c r="G5330" i="2"/>
  <c r="I5330" i="2"/>
  <c r="J5330" i="2" s="1"/>
  <c r="K5330" i="2" s="1"/>
  <c r="M5330" i="2"/>
  <c r="N5330" i="2" s="1"/>
  <c r="M5318" i="2"/>
  <c r="N5318" i="2" s="1"/>
  <c r="I5318" i="2"/>
  <c r="J5318" i="2" s="1"/>
  <c r="K5318" i="2" s="1"/>
  <c r="I5306" i="2"/>
  <c r="J5306" i="2" s="1"/>
  <c r="K5306" i="2" s="1"/>
  <c r="M5306" i="2"/>
  <c r="N5306" i="2" s="1"/>
  <c r="M5294" i="2"/>
  <c r="N5294" i="2" s="1"/>
  <c r="I5294" i="2"/>
  <c r="J5294" i="2" s="1"/>
  <c r="K5294" i="2" s="1"/>
  <c r="I5282" i="2"/>
  <c r="J5282" i="2" s="1"/>
  <c r="K5282" i="2" s="1"/>
  <c r="M5282" i="2"/>
  <c r="N5282" i="2" s="1"/>
  <c r="M4729" i="2"/>
  <c r="N4729" i="2" s="1"/>
  <c r="I4729" i="2"/>
  <c r="J4729" i="2" s="1"/>
  <c r="K4729" i="2" s="1"/>
  <c r="I4717" i="2"/>
  <c r="J4717" i="2" s="1"/>
  <c r="K4717" i="2" s="1"/>
  <c r="M4717" i="2"/>
  <c r="N4717" i="2" s="1"/>
  <c r="M4705" i="2"/>
  <c r="N4705" i="2" s="1"/>
  <c r="I4705" i="2"/>
  <c r="J4705" i="2" s="1"/>
  <c r="K4705" i="2" s="1"/>
  <c r="I4693" i="2"/>
  <c r="J4693" i="2" s="1"/>
  <c r="K4693" i="2" s="1"/>
  <c r="M4693" i="2"/>
  <c r="N4693" i="2" s="1"/>
  <c r="M4681" i="2"/>
  <c r="N4681" i="2" s="1"/>
  <c r="I4681" i="2"/>
  <c r="J4681" i="2" s="1"/>
  <c r="K4681" i="2" s="1"/>
  <c r="M4669" i="2"/>
  <c r="N4669" i="2" s="1"/>
  <c r="I4669" i="2"/>
  <c r="J4669" i="2" s="1"/>
  <c r="K4669" i="2" s="1"/>
  <c r="M4657" i="2"/>
  <c r="N4657" i="2" s="1"/>
  <c r="I4657" i="2"/>
  <c r="J4657" i="2" s="1"/>
  <c r="K4657" i="2" s="1"/>
  <c r="M4645" i="2"/>
  <c r="N4645" i="2" s="1"/>
  <c r="I4645" i="2"/>
  <c r="J4645" i="2" s="1"/>
  <c r="K4645" i="2" s="1"/>
  <c r="M6220" i="2"/>
  <c r="N6220" i="2" s="1"/>
  <c r="I6220" i="2"/>
  <c r="J6220" i="2" s="1"/>
  <c r="K6220" i="2" s="1"/>
  <c r="M6208" i="2"/>
  <c r="N6208" i="2" s="1"/>
  <c r="I6208" i="2"/>
  <c r="J6208" i="2" s="1"/>
  <c r="K6208" i="2" s="1"/>
  <c r="M5799" i="2"/>
  <c r="N5799" i="2" s="1"/>
  <c r="I5799" i="2"/>
  <c r="J5799" i="2" s="1"/>
  <c r="K5799" i="2" s="1"/>
  <c r="M5787" i="2"/>
  <c r="N5787" i="2" s="1"/>
  <c r="I5787" i="2"/>
  <c r="J5787" i="2" s="1"/>
  <c r="K5787" i="2" s="1"/>
  <c r="G5775" i="2"/>
  <c r="M5775" i="2"/>
  <c r="N5775" i="2" s="1"/>
  <c r="I5775" i="2"/>
  <c r="J5775" i="2" s="1"/>
  <c r="K5775" i="2" s="1"/>
  <c r="G5763" i="2"/>
  <c r="M5763" i="2"/>
  <c r="N5763" i="2" s="1"/>
  <c r="I5763" i="2"/>
  <c r="J5763" i="2" s="1"/>
  <c r="K5763" i="2" s="1"/>
  <c r="M5751" i="2"/>
  <c r="N5751" i="2" s="1"/>
  <c r="I5751" i="2"/>
  <c r="J5751" i="2" s="1"/>
  <c r="K5751" i="2" s="1"/>
  <c r="M5739" i="2"/>
  <c r="N5739" i="2" s="1"/>
  <c r="I5739" i="2"/>
  <c r="J5739" i="2" s="1"/>
  <c r="K5739" i="2" s="1"/>
  <c r="M5451" i="2"/>
  <c r="N5451" i="2" s="1"/>
  <c r="I5451" i="2"/>
  <c r="J5451" i="2" s="1"/>
  <c r="K5451" i="2" s="1"/>
  <c r="G5439" i="2"/>
  <c r="M5439" i="2"/>
  <c r="N5439" i="2" s="1"/>
  <c r="I5439" i="2"/>
  <c r="J5439" i="2" s="1"/>
  <c r="K5439" i="2" s="1"/>
  <c r="M5427" i="2"/>
  <c r="N5427" i="2" s="1"/>
  <c r="I5427" i="2"/>
  <c r="J5427" i="2" s="1"/>
  <c r="K5427" i="2" s="1"/>
  <c r="G5415" i="2"/>
  <c r="M5415" i="2"/>
  <c r="N5415" i="2" s="1"/>
  <c r="I5415" i="2"/>
  <c r="J5415" i="2" s="1"/>
  <c r="K5415" i="2" s="1"/>
  <c r="M6322" i="2"/>
  <c r="N6322" i="2" s="1"/>
  <c r="I6322" i="2"/>
  <c r="J6322" i="2" s="1"/>
  <c r="K6322" i="2" s="1"/>
  <c r="M6310" i="2"/>
  <c r="N6310" i="2" s="1"/>
  <c r="I6310" i="2"/>
  <c r="J6310" i="2" s="1"/>
  <c r="K6310" i="2" s="1"/>
  <c r="G6298" i="2"/>
  <c r="M6298" i="2"/>
  <c r="N6298" i="2" s="1"/>
  <c r="I6298" i="2"/>
  <c r="J6298" i="2" s="1"/>
  <c r="K6298" i="2" s="1"/>
  <c r="G6286" i="2"/>
  <c r="M6286" i="2"/>
  <c r="N6286" i="2" s="1"/>
  <c r="I6286" i="2"/>
  <c r="J6286" i="2" s="1"/>
  <c r="K6286" i="2" s="1"/>
  <c r="G6274" i="2"/>
  <c r="M6274" i="2"/>
  <c r="N6274" i="2" s="1"/>
  <c r="I6274" i="2"/>
  <c r="J6274" i="2" s="1"/>
  <c r="K6274" i="2" s="1"/>
  <c r="G6262" i="2"/>
  <c r="M6262" i="2"/>
  <c r="N6262" i="2" s="1"/>
  <c r="I6262" i="2"/>
  <c r="J6262" i="2" s="1"/>
  <c r="K6262" i="2" s="1"/>
  <c r="M6250" i="2"/>
  <c r="N6250" i="2" s="1"/>
  <c r="I6250" i="2"/>
  <c r="J6250" i="2" s="1"/>
  <c r="K6250" i="2" s="1"/>
  <c r="G6238" i="2"/>
  <c r="M6238" i="2"/>
  <c r="N6238" i="2" s="1"/>
  <c r="I6238" i="2"/>
  <c r="J6238" i="2" s="1"/>
  <c r="K6238" i="2" s="1"/>
  <c r="G6346" i="2"/>
  <c r="I6346" i="2"/>
  <c r="J6346" i="2" s="1"/>
  <c r="K6346" i="2" s="1"/>
  <c r="M6346" i="2"/>
  <c r="N6346" i="2" s="1"/>
  <c r="I6334" i="2"/>
  <c r="J6334" i="2" s="1"/>
  <c r="K6334" i="2" s="1"/>
  <c r="M6334" i="2"/>
  <c r="N6334" i="2" s="1"/>
  <c r="G6412" i="2"/>
  <c r="I6412" i="2"/>
  <c r="J6412" i="2" s="1"/>
  <c r="K6412" i="2" s="1"/>
  <c r="M6412" i="2"/>
  <c r="N6412" i="2" s="1"/>
  <c r="H6400" i="2"/>
  <c r="I6400" i="2"/>
  <c r="J6400" i="2" s="1"/>
  <c r="K6400" i="2" s="1"/>
  <c r="M6400" i="2"/>
  <c r="N6400" i="2" s="1"/>
  <c r="I6388" i="2"/>
  <c r="J6388" i="2" s="1"/>
  <c r="K6388" i="2" s="1"/>
  <c r="M6388" i="2"/>
  <c r="N6388" i="2" s="1"/>
  <c r="G6376" i="2"/>
  <c r="M6376" i="2"/>
  <c r="N6376" i="2" s="1"/>
  <c r="I6376" i="2"/>
  <c r="J6376" i="2" s="1"/>
  <c r="K6376" i="2" s="1"/>
  <c r="G6364" i="2"/>
  <c r="I6364" i="2"/>
  <c r="J6364" i="2" s="1"/>
  <c r="K6364" i="2" s="1"/>
  <c r="M6364" i="2"/>
  <c r="N6364" i="2" s="1"/>
  <c r="G6352" i="2"/>
  <c r="M6352" i="2"/>
  <c r="N6352" i="2" s="1"/>
  <c r="H73" i="2"/>
  <c r="I73" i="2"/>
  <c r="J73" i="2" s="1"/>
  <c r="K73" i="2" s="1"/>
  <c r="H61" i="2"/>
  <c r="M61" i="2"/>
  <c r="N61" i="2" s="1"/>
  <c r="I61" i="2"/>
  <c r="J61" i="2" s="1"/>
  <c r="K61" i="2" s="1"/>
  <c r="M49" i="2"/>
  <c r="N49" i="2" s="1"/>
  <c r="I49" i="2"/>
  <c r="J49" i="2" s="1"/>
  <c r="K49" i="2" s="1"/>
  <c r="H37" i="2"/>
  <c r="M37" i="2"/>
  <c r="N37" i="2" s="1"/>
  <c r="I37" i="2"/>
  <c r="J37" i="2" s="1"/>
  <c r="K37" i="2" s="1"/>
  <c r="H25" i="2"/>
  <c r="M25" i="2"/>
  <c r="N25" i="2" s="1"/>
  <c r="I25" i="2"/>
  <c r="J25" i="2" s="1"/>
  <c r="K25" i="2" s="1"/>
  <c r="M13" i="2"/>
  <c r="N13" i="2" s="1"/>
  <c r="I13" i="2"/>
  <c r="J13" i="2" s="1"/>
  <c r="K13" i="2" s="1"/>
  <c r="H6419" i="2"/>
  <c r="M6419" i="2"/>
  <c r="N6419" i="2" s="1"/>
  <c r="I6419" i="2"/>
  <c r="J6419" i="2" s="1"/>
  <c r="K6419" i="2" s="1"/>
  <c r="H126" i="2"/>
  <c r="I126" i="2"/>
  <c r="J126" i="2" s="1"/>
  <c r="K126" i="2" s="1"/>
  <c r="M126" i="2"/>
  <c r="N126" i="2" s="1"/>
  <c r="G114" i="2"/>
  <c r="I114" i="2"/>
  <c r="J114" i="2" s="1"/>
  <c r="K114" i="2" s="1"/>
  <c r="M114" i="2"/>
  <c r="N114" i="2" s="1"/>
  <c r="G102" i="2"/>
  <c r="I102" i="2"/>
  <c r="J102" i="2" s="1"/>
  <c r="K102" i="2" s="1"/>
  <c r="M102" i="2"/>
  <c r="N102" i="2" s="1"/>
  <c r="H90" i="2"/>
  <c r="M90" i="2"/>
  <c r="N90" i="2" s="1"/>
  <c r="I90" i="2"/>
  <c r="J90" i="2" s="1"/>
  <c r="K90" i="2" s="1"/>
  <c r="G429" i="2"/>
  <c r="I429" i="2"/>
  <c r="J429" i="2" s="1"/>
  <c r="K429" i="2" s="1"/>
  <c r="G417" i="2"/>
  <c r="I417" i="2"/>
  <c r="J417" i="2" s="1"/>
  <c r="K417" i="2" s="1"/>
  <c r="G405" i="2"/>
  <c r="I405" i="2"/>
  <c r="J405" i="2" s="1"/>
  <c r="K405" i="2" s="1"/>
  <c r="M405" i="2"/>
  <c r="N405" i="2" s="1"/>
  <c r="I393" i="2"/>
  <c r="J393" i="2" s="1"/>
  <c r="K393" i="2" s="1"/>
  <c r="M393" i="2"/>
  <c r="N393" i="2" s="1"/>
  <c r="H381" i="2"/>
  <c r="I381" i="2"/>
  <c r="J381" i="2" s="1"/>
  <c r="K381" i="2" s="1"/>
  <c r="M381" i="2"/>
  <c r="N381" i="2" s="1"/>
  <c r="G369" i="2"/>
  <c r="I369" i="2"/>
  <c r="J369" i="2" s="1"/>
  <c r="K369" i="2" s="1"/>
  <c r="M369" i="2"/>
  <c r="N369" i="2" s="1"/>
  <c r="G357" i="2"/>
  <c r="I357" i="2"/>
  <c r="J357" i="2" s="1"/>
  <c r="K357" i="2" s="1"/>
  <c r="M357" i="2"/>
  <c r="N357" i="2" s="1"/>
  <c r="I345" i="2"/>
  <c r="J345" i="2" s="1"/>
  <c r="K345" i="2" s="1"/>
  <c r="M345" i="2"/>
  <c r="N345" i="2" s="1"/>
  <c r="G333" i="2"/>
  <c r="I333" i="2"/>
  <c r="J333" i="2" s="1"/>
  <c r="K333" i="2" s="1"/>
  <c r="M333" i="2"/>
  <c r="N333" i="2" s="1"/>
  <c r="G321" i="2"/>
  <c r="I321" i="2"/>
  <c r="J321" i="2" s="1"/>
  <c r="K321" i="2" s="1"/>
  <c r="M321" i="2"/>
  <c r="N321" i="2" s="1"/>
  <c r="G309" i="2"/>
  <c r="I309" i="2"/>
  <c r="J309" i="2" s="1"/>
  <c r="K309" i="2" s="1"/>
  <c r="M309" i="2"/>
  <c r="N309" i="2" s="1"/>
  <c r="G297" i="2"/>
  <c r="I297" i="2"/>
  <c r="J297" i="2" s="1"/>
  <c r="K297" i="2" s="1"/>
  <c r="M297" i="2"/>
  <c r="N297" i="2" s="1"/>
  <c r="G285" i="2"/>
  <c r="I285" i="2"/>
  <c r="J285" i="2" s="1"/>
  <c r="K285" i="2" s="1"/>
  <c r="M285" i="2"/>
  <c r="N285" i="2" s="1"/>
  <c r="G273" i="2"/>
  <c r="I273" i="2"/>
  <c r="J273" i="2" s="1"/>
  <c r="K273" i="2" s="1"/>
  <c r="M273" i="2"/>
  <c r="N273" i="2" s="1"/>
  <c r="G261" i="2"/>
  <c r="I261" i="2"/>
  <c r="J261" i="2" s="1"/>
  <c r="K261" i="2" s="1"/>
  <c r="M261" i="2"/>
  <c r="N261" i="2" s="1"/>
  <c r="G249" i="2"/>
  <c r="I249" i="2"/>
  <c r="J249" i="2" s="1"/>
  <c r="K249" i="2" s="1"/>
  <c r="M249" i="2"/>
  <c r="N249" i="2" s="1"/>
  <c r="G237" i="2"/>
  <c r="I237" i="2"/>
  <c r="J237" i="2" s="1"/>
  <c r="K237" i="2" s="1"/>
  <c r="M237" i="2"/>
  <c r="N237" i="2" s="1"/>
  <c r="H225" i="2"/>
  <c r="I225" i="2"/>
  <c r="J225" i="2" s="1"/>
  <c r="K225" i="2" s="1"/>
  <c r="M225" i="2"/>
  <c r="N225" i="2" s="1"/>
  <c r="G213" i="2"/>
  <c r="I213" i="2"/>
  <c r="J213" i="2" s="1"/>
  <c r="K213" i="2" s="1"/>
  <c r="M213" i="2"/>
  <c r="N213" i="2" s="1"/>
  <c r="H189" i="2"/>
  <c r="I189" i="2"/>
  <c r="J189" i="2" s="1"/>
  <c r="K189" i="2" s="1"/>
  <c r="M189" i="2"/>
  <c r="N189" i="2" s="1"/>
  <c r="H177" i="2"/>
  <c r="M177" i="2"/>
  <c r="N177" i="2" s="1"/>
  <c r="I177" i="2"/>
  <c r="J177" i="2" s="1"/>
  <c r="K177" i="2" s="1"/>
  <c r="G165" i="2"/>
  <c r="M165" i="2"/>
  <c r="N165" i="2" s="1"/>
  <c r="G153" i="2"/>
  <c r="M153" i="2"/>
  <c r="N153" i="2" s="1"/>
  <c r="I153" i="2"/>
  <c r="J153" i="2" s="1"/>
  <c r="K153" i="2" s="1"/>
  <c r="G141" i="2"/>
  <c r="M141" i="2"/>
  <c r="N141" i="2" s="1"/>
  <c r="G472" i="2"/>
  <c r="H454" i="2"/>
  <c r="G423" i="2"/>
  <c r="G388" i="2"/>
  <c r="H345" i="2"/>
  <c r="G288" i="2"/>
  <c r="G216" i="2"/>
  <c r="H155" i="2"/>
  <c r="G6390" i="2"/>
  <c r="I484" i="2"/>
  <c r="J484" i="2" s="1"/>
  <c r="K484" i="2" s="1"/>
  <c r="M479" i="2"/>
  <c r="N479" i="2" s="1"/>
  <c r="I473" i="2"/>
  <c r="J473" i="2" s="1"/>
  <c r="K473" i="2" s="1"/>
  <c r="I460" i="2"/>
  <c r="J460" i="2" s="1"/>
  <c r="K460" i="2" s="1"/>
  <c r="M455" i="2"/>
  <c r="N455" i="2" s="1"/>
  <c r="I449" i="2"/>
  <c r="J449" i="2" s="1"/>
  <c r="K449" i="2" s="1"/>
  <c r="I436" i="2"/>
  <c r="J436" i="2" s="1"/>
  <c r="K436" i="2" s="1"/>
  <c r="M433" i="2"/>
  <c r="N433" i="2" s="1"/>
  <c r="M430" i="2"/>
  <c r="N430" i="2" s="1"/>
  <c r="M424" i="2"/>
  <c r="N424" i="2" s="1"/>
  <c r="M421" i="2"/>
  <c r="N421" i="2" s="1"/>
  <c r="I418" i="2"/>
  <c r="J418" i="2" s="1"/>
  <c r="K418" i="2" s="1"/>
  <c r="M350" i="2"/>
  <c r="N350" i="2" s="1"/>
  <c r="I346" i="2"/>
  <c r="J346" i="2" s="1"/>
  <c r="K346" i="2" s="1"/>
  <c r="M326" i="2"/>
  <c r="N326" i="2" s="1"/>
  <c r="I322" i="2"/>
  <c r="J322" i="2" s="1"/>
  <c r="K322" i="2" s="1"/>
  <c r="M302" i="2"/>
  <c r="N302" i="2" s="1"/>
  <c r="M278" i="2"/>
  <c r="N278" i="2" s="1"/>
  <c r="I274" i="2"/>
  <c r="J274" i="2" s="1"/>
  <c r="K274" i="2" s="1"/>
  <c r="M254" i="2"/>
  <c r="N254" i="2" s="1"/>
  <c r="I250" i="2"/>
  <c r="J250" i="2" s="1"/>
  <c r="K250" i="2" s="1"/>
  <c r="M230" i="2"/>
  <c r="N230" i="2" s="1"/>
  <c r="I226" i="2"/>
  <c r="J226" i="2" s="1"/>
  <c r="K226" i="2" s="1"/>
  <c r="M201" i="2"/>
  <c r="N201" i="2" s="1"/>
  <c r="M196" i="2"/>
  <c r="N196" i="2" s="1"/>
  <c r="N143" i="2"/>
  <c r="I117" i="2"/>
  <c r="J117" i="2" s="1"/>
  <c r="K117" i="2" s="1"/>
  <c r="I6365" i="2"/>
  <c r="J6365" i="2" s="1"/>
  <c r="K6365" i="2" s="1"/>
  <c r="N6380" i="2"/>
  <c r="N117" i="2"/>
  <c r="N127" i="2"/>
  <c r="N161" i="2"/>
  <c r="N137" i="2"/>
  <c r="N87" i="2"/>
  <c r="N31" i="2"/>
  <c r="N73" i="2"/>
  <c r="N19" i="2"/>
  <c r="N5348" i="2"/>
  <c r="H458" i="2"/>
  <c r="G377" i="2"/>
  <c r="H285" i="2"/>
  <c r="H210" i="2"/>
  <c r="G126" i="2"/>
  <c r="H107" i="2"/>
  <c r="H5" i="2"/>
  <c r="H6392" i="2"/>
  <c r="G6293" i="2"/>
  <c r="H5412" i="2"/>
  <c r="G5303" i="2"/>
  <c r="H3712" i="2"/>
  <c r="H482" i="2"/>
  <c r="H470" i="2"/>
  <c r="G402" i="2"/>
  <c r="G389" i="2"/>
  <c r="G375" i="2"/>
  <c r="H340" i="2"/>
  <c r="H314" i="2"/>
  <c r="H254" i="2"/>
  <c r="H223" i="2"/>
  <c r="H194" i="2"/>
  <c r="H171" i="2"/>
  <c r="H149" i="2"/>
  <c r="H124" i="2"/>
  <c r="H106" i="2"/>
  <c r="H71" i="2"/>
  <c r="G30" i="2"/>
  <c r="H6368" i="2"/>
  <c r="G6335" i="2"/>
  <c r="H6292" i="2"/>
  <c r="H6257" i="2"/>
  <c r="G5449" i="2"/>
  <c r="H5401" i="2"/>
  <c r="G5302" i="2"/>
  <c r="G4235" i="2"/>
  <c r="H3694" i="2"/>
  <c r="H494" i="2"/>
  <c r="H441" i="2"/>
  <c r="H429" i="2"/>
  <c r="H417" i="2"/>
  <c r="G401" i="2"/>
  <c r="H374" i="2"/>
  <c r="H266" i="2"/>
  <c r="G219" i="2"/>
  <c r="G209" i="2"/>
  <c r="H170" i="2"/>
  <c r="H102" i="2"/>
  <c r="H70" i="2"/>
  <c r="H29" i="2"/>
  <c r="H6332" i="2"/>
  <c r="H6283" i="2"/>
  <c r="H6255" i="2"/>
  <c r="H5448" i="2"/>
  <c r="H5400" i="2"/>
  <c r="G4728" i="2"/>
  <c r="G4218" i="2"/>
  <c r="G3688" i="2"/>
  <c r="H357" i="2"/>
  <c r="H237" i="2"/>
  <c r="H218" i="2"/>
  <c r="H206" i="2"/>
  <c r="G189" i="2"/>
  <c r="H123" i="2"/>
  <c r="G99" i="2"/>
  <c r="G25" i="2"/>
  <c r="G6360" i="2"/>
  <c r="H6282" i="2"/>
  <c r="H5795" i="2"/>
  <c r="H5447" i="2"/>
  <c r="H5396" i="2"/>
  <c r="G4177" i="2"/>
  <c r="G6344" i="2"/>
  <c r="H477" i="2"/>
  <c r="H438" i="2"/>
  <c r="G414" i="2"/>
  <c r="H386" i="2"/>
  <c r="H326" i="2"/>
  <c r="H278" i="2"/>
  <c r="H249" i="2"/>
  <c r="H165" i="2"/>
  <c r="H141" i="2"/>
  <c r="H94" i="2"/>
  <c r="G61" i="2"/>
  <c r="G18" i="2"/>
  <c r="H6412" i="2"/>
  <c r="G6359" i="2"/>
  <c r="H6320" i="2"/>
  <c r="H6280" i="2"/>
  <c r="G5446" i="2"/>
  <c r="H5378" i="2"/>
  <c r="H4702" i="2"/>
  <c r="G4158" i="2"/>
  <c r="G491" i="2"/>
  <c r="H465" i="2"/>
  <c r="H453" i="2"/>
  <c r="H426" i="2"/>
  <c r="G412" i="2"/>
  <c r="H399" i="2"/>
  <c r="H384" i="2"/>
  <c r="G371" i="2"/>
  <c r="H351" i="2"/>
  <c r="H338" i="2"/>
  <c r="H324" i="2"/>
  <c r="H297" i="2"/>
  <c r="H276" i="2"/>
  <c r="H261" i="2"/>
  <c r="H236" i="2"/>
  <c r="H217" i="2"/>
  <c r="H204" i="2"/>
  <c r="G187" i="2"/>
  <c r="H119" i="2"/>
  <c r="H93" i="2"/>
  <c r="G59" i="2"/>
  <c r="H17" i="2"/>
  <c r="G6383" i="2"/>
  <c r="G6357" i="2"/>
  <c r="H6279" i="2"/>
  <c r="G6241" i="2"/>
  <c r="H5785" i="2"/>
  <c r="G5445" i="2"/>
  <c r="H5366" i="2"/>
  <c r="G4701" i="2"/>
  <c r="G4157" i="2"/>
  <c r="H211" i="2"/>
  <c r="H490" i="2"/>
  <c r="H474" i="2"/>
  <c r="G437" i="2"/>
  <c r="H411" i="2"/>
  <c r="H370" i="2"/>
  <c r="H309" i="2"/>
  <c r="H248" i="2"/>
  <c r="H232" i="2"/>
  <c r="H186" i="2"/>
  <c r="G162" i="2"/>
  <c r="H140" i="2"/>
  <c r="G118" i="2"/>
  <c r="G91" i="2"/>
  <c r="H58" i="2"/>
  <c r="H6411" i="2"/>
  <c r="H6382" i="2"/>
  <c r="H6356" i="2"/>
  <c r="G6319" i="2"/>
  <c r="H6278" i="2"/>
  <c r="H6238" i="2"/>
  <c r="G5769" i="2"/>
  <c r="H5435" i="2"/>
  <c r="H5365" i="2"/>
  <c r="G4647" i="2"/>
  <c r="G4152" i="2"/>
  <c r="H489" i="2"/>
  <c r="G450" i="2"/>
  <c r="H398" i="2"/>
  <c r="H350" i="2"/>
  <c r="H321" i="2"/>
  <c r="H291" i="2"/>
  <c r="H273" i="2"/>
  <c r="G245" i="2"/>
  <c r="G157" i="2"/>
  <c r="G139" i="2"/>
  <c r="G90" i="2"/>
  <c r="G6405" i="2"/>
  <c r="H6380" i="2"/>
  <c r="H6355" i="2"/>
  <c r="H6318" i="2"/>
  <c r="G6277" i="2"/>
  <c r="H6237" i="2"/>
  <c r="G5766" i="2"/>
  <c r="G5431" i="2"/>
  <c r="H5361" i="2"/>
  <c r="G4644" i="2"/>
  <c r="G4098" i="2"/>
  <c r="G473" i="2"/>
  <c r="H462" i="2"/>
  <c r="H410" i="2"/>
  <c r="H369" i="2"/>
  <c r="H333" i="2"/>
  <c r="G257" i="2"/>
  <c r="H213" i="2"/>
  <c r="H138" i="2"/>
  <c r="H6404" i="2"/>
  <c r="H6346" i="2"/>
  <c r="H6228" i="2"/>
  <c r="G5756" i="2"/>
  <c r="H5330" i="2"/>
  <c r="G4643" i="2"/>
  <c r="H4092" i="2"/>
  <c r="G486" i="2"/>
  <c r="H435" i="2"/>
  <c r="H422" i="2"/>
  <c r="H320" i="2"/>
  <c r="G305" i="2"/>
  <c r="H272" i="2"/>
  <c r="H201" i="2"/>
  <c r="G181" i="2"/>
  <c r="G134" i="2"/>
  <c r="G110" i="2"/>
  <c r="H15" i="2"/>
  <c r="G6401" i="2"/>
  <c r="G6379" i="2"/>
  <c r="H6308" i="2"/>
  <c r="H6267" i="2"/>
  <c r="H6227" i="2"/>
  <c r="G5755" i="2"/>
  <c r="H5415" i="2"/>
  <c r="H5329" i="2"/>
  <c r="H4642" i="2"/>
  <c r="G4091" i="2"/>
  <c r="G131" i="2"/>
  <c r="G109" i="2"/>
  <c r="H78" i="2"/>
  <c r="G9" i="2"/>
  <c r="G6400" i="2"/>
  <c r="G6370" i="2"/>
  <c r="G6306" i="2"/>
  <c r="H6221" i="2"/>
  <c r="G5325" i="2"/>
  <c r="H4620" i="2"/>
  <c r="G4086" i="2"/>
  <c r="G3327" i="2"/>
  <c r="H3327" i="2"/>
  <c r="H4234" i="2"/>
  <c r="G4234" i="2"/>
  <c r="H4162" i="2"/>
  <c r="G4162" i="2"/>
  <c r="G5407" i="2"/>
  <c r="H5407" i="2"/>
  <c r="G4113" i="2"/>
  <c r="H4113" i="2"/>
  <c r="G5370" i="2"/>
  <c r="H5370" i="2"/>
  <c r="G5286" i="2"/>
  <c r="H5286" i="2"/>
  <c r="H4661" i="2"/>
  <c r="G4661" i="2"/>
  <c r="G3678" i="2"/>
  <c r="H3678" i="2"/>
  <c r="G4232" i="2"/>
  <c r="H4232" i="2"/>
  <c r="G4088" i="2"/>
  <c r="H4088" i="2"/>
  <c r="G4696" i="2"/>
  <c r="H4696" i="2"/>
  <c r="H3665" i="2"/>
  <c r="G3665" i="2"/>
  <c r="G4614" i="2"/>
  <c r="H4614" i="2"/>
  <c r="G4159" i="2"/>
  <c r="H4159" i="2"/>
  <c r="G4087" i="2"/>
  <c r="H4087" i="2"/>
  <c r="H5392" i="2"/>
  <c r="G5392" i="2"/>
  <c r="G4731" i="2"/>
  <c r="H4731" i="2"/>
  <c r="H5441" i="2"/>
  <c r="G5441" i="2"/>
  <c r="G6288" i="2"/>
  <c r="H6288" i="2"/>
  <c r="H6252" i="2"/>
  <c r="G6252" i="2"/>
  <c r="H215" i="2"/>
  <c r="G215" i="2"/>
  <c r="G287" i="2"/>
  <c r="H51" i="2"/>
  <c r="H6224" i="2"/>
  <c r="H5321" i="2"/>
  <c r="H3689" i="2"/>
  <c r="G3319" i="2"/>
  <c r="H3319" i="2"/>
  <c r="H3700" i="2"/>
  <c r="G3700" i="2"/>
  <c r="G3676" i="2"/>
  <c r="H3676" i="2"/>
  <c r="H3664" i="2"/>
  <c r="G3664" i="2"/>
  <c r="H3347" i="2"/>
  <c r="G3347" i="2"/>
  <c r="G3335" i="2"/>
  <c r="H3335" i="2"/>
  <c r="G3323" i="2"/>
  <c r="H3323" i="2"/>
  <c r="G3745" i="2"/>
  <c r="H3745" i="2"/>
  <c r="G3733" i="2"/>
  <c r="H3733" i="2"/>
  <c r="G3721" i="2"/>
  <c r="H3721" i="2"/>
  <c r="H4625" i="2"/>
  <c r="G4625" i="2"/>
  <c r="G4601" i="2"/>
  <c r="H4601" i="2"/>
  <c r="H4242" i="2"/>
  <c r="G4242" i="2"/>
  <c r="G4230" i="2"/>
  <c r="H4230" i="2"/>
  <c r="H4206" i="2"/>
  <c r="G4206" i="2"/>
  <c r="G4194" i="2"/>
  <c r="H4194" i="2"/>
  <c r="H4170" i="2"/>
  <c r="G4170" i="2"/>
  <c r="G4146" i="2"/>
  <c r="H4146" i="2"/>
  <c r="H4134" i="2"/>
  <c r="G4134" i="2"/>
  <c r="H4110" i="2"/>
  <c r="G4110" i="2"/>
  <c r="G3766" i="2"/>
  <c r="H3766" i="2"/>
  <c r="G4631" i="2"/>
  <c r="H4631" i="2"/>
  <c r="G5403" i="2"/>
  <c r="H5403" i="2"/>
  <c r="G5391" i="2"/>
  <c r="H5391" i="2"/>
  <c r="G5367" i="2"/>
  <c r="H5367" i="2"/>
  <c r="G5355" i="2"/>
  <c r="H5355" i="2"/>
  <c r="G5331" i="2"/>
  <c r="H5331" i="2"/>
  <c r="H5319" i="2"/>
  <c r="G5319" i="2"/>
  <c r="G5307" i="2"/>
  <c r="H5307" i="2"/>
  <c r="G5295" i="2"/>
  <c r="H5295" i="2"/>
  <c r="G5283" i="2"/>
  <c r="H5283" i="2"/>
  <c r="G4730" i="2"/>
  <c r="H4730" i="2"/>
  <c r="G4718" i="2"/>
  <c r="H4718" i="2"/>
  <c r="G4706" i="2"/>
  <c r="H4706" i="2"/>
  <c r="G4694" i="2"/>
  <c r="H4694" i="2"/>
  <c r="G4682" i="2"/>
  <c r="H4682" i="2"/>
  <c r="G4670" i="2"/>
  <c r="H4670" i="2"/>
  <c r="G4658" i="2"/>
  <c r="H4658" i="2"/>
  <c r="G4646" i="2"/>
  <c r="H4646" i="2"/>
  <c r="G5800" i="2"/>
  <c r="H5800" i="2"/>
  <c r="G5788" i="2"/>
  <c r="H5788" i="2"/>
  <c r="G5776" i="2"/>
  <c r="H5776" i="2"/>
  <c r="H5764" i="2"/>
  <c r="G5764" i="2"/>
  <c r="H5752" i="2"/>
  <c r="G5752" i="2"/>
  <c r="H5740" i="2"/>
  <c r="G5740" i="2"/>
  <c r="H5452" i="2"/>
  <c r="G5452" i="2"/>
  <c r="H5440" i="2"/>
  <c r="G5440" i="2"/>
  <c r="H5428" i="2"/>
  <c r="G5428" i="2"/>
  <c r="H6323" i="2"/>
  <c r="G6323" i="2"/>
  <c r="G6311" i="2"/>
  <c r="H6311" i="2"/>
  <c r="G6299" i="2"/>
  <c r="H6299" i="2"/>
  <c r="H6287" i="2"/>
  <c r="G6287" i="2"/>
  <c r="G6275" i="2"/>
  <c r="H6275" i="2"/>
  <c r="H6263" i="2"/>
  <c r="G6263" i="2"/>
  <c r="G6251" i="2"/>
  <c r="H6251" i="2"/>
  <c r="H6347" i="2"/>
  <c r="G6347" i="2"/>
  <c r="H6389" i="2"/>
  <c r="G6389" i="2"/>
  <c r="H6377" i="2"/>
  <c r="G6377" i="2"/>
  <c r="H6365" i="2"/>
  <c r="G6365" i="2"/>
  <c r="H6353" i="2"/>
  <c r="G6353" i="2"/>
  <c r="H74" i="2"/>
  <c r="G74" i="2"/>
  <c r="H62" i="2"/>
  <c r="G62" i="2"/>
  <c r="H50" i="2"/>
  <c r="G50" i="2"/>
  <c r="H26" i="2"/>
  <c r="G26" i="2"/>
  <c r="H14" i="2"/>
  <c r="G14" i="2"/>
  <c r="H2" i="2"/>
  <c r="G2" i="2"/>
  <c r="H127" i="2"/>
  <c r="G127" i="2"/>
  <c r="H103" i="2"/>
  <c r="G103" i="2"/>
  <c r="G214" i="2"/>
  <c r="H214" i="2"/>
  <c r="H190" i="2"/>
  <c r="G190" i="2"/>
  <c r="G166" i="2"/>
  <c r="H166" i="2"/>
  <c r="H27" i="2"/>
  <c r="G6402" i="2"/>
  <c r="H4641" i="2"/>
  <c r="H4212" i="2"/>
  <c r="H4150" i="2"/>
  <c r="H3758" i="2"/>
  <c r="G3704" i="2"/>
  <c r="H3704" i="2"/>
  <c r="G3339" i="2"/>
  <c r="H3339" i="2"/>
  <c r="H3737" i="2"/>
  <c r="G3737" i="2"/>
  <c r="H4593" i="2"/>
  <c r="G4593" i="2"/>
  <c r="G4222" i="2"/>
  <c r="H4222" i="2"/>
  <c r="G4174" i="2"/>
  <c r="H4174" i="2"/>
  <c r="G4138" i="2"/>
  <c r="H4138" i="2"/>
  <c r="H4090" i="2"/>
  <c r="G4090" i="2"/>
  <c r="G5383" i="2"/>
  <c r="H5383" i="2"/>
  <c r="H5311" i="2"/>
  <c r="G5311" i="2"/>
  <c r="G4722" i="2"/>
  <c r="H4722" i="2"/>
  <c r="G4674" i="2"/>
  <c r="H4674" i="2"/>
  <c r="G3703" i="2"/>
  <c r="H3703" i="2"/>
  <c r="G3338" i="2"/>
  <c r="H3338" i="2"/>
  <c r="G4616" i="2"/>
  <c r="H4616" i="2"/>
  <c r="G4197" i="2"/>
  <c r="H4197" i="2"/>
  <c r="G4101" i="2"/>
  <c r="H4101" i="2"/>
  <c r="G5394" i="2"/>
  <c r="H5394" i="2"/>
  <c r="G3666" i="2"/>
  <c r="H3666" i="2"/>
  <c r="G3723" i="2"/>
  <c r="H3723" i="2"/>
  <c r="G4196" i="2"/>
  <c r="H4196" i="2"/>
  <c r="H5357" i="2"/>
  <c r="G5357" i="2"/>
  <c r="G5297" i="2"/>
  <c r="H5297" i="2"/>
  <c r="H4672" i="2"/>
  <c r="G4672" i="2"/>
  <c r="G4602" i="2"/>
  <c r="H4602" i="2"/>
  <c r="H4207" i="2"/>
  <c r="G4207" i="2"/>
  <c r="H4171" i="2"/>
  <c r="G4171" i="2"/>
  <c r="H4632" i="2"/>
  <c r="G4632" i="2"/>
  <c r="H5356" i="2"/>
  <c r="G5356" i="2"/>
  <c r="G5320" i="2"/>
  <c r="H5320" i="2"/>
  <c r="G5308" i="2"/>
  <c r="H5308" i="2"/>
  <c r="G4719" i="2"/>
  <c r="H4719" i="2"/>
  <c r="G4683" i="2"/>
  <c r="H4683" i="2"/>
  <c r="G4659" i="2"/>
  <c r="H4659" i="2"/>
  <c r="G5777" i="2"/>
  <c r="H5777" i="2"/>
  <c r="G6324" i="2"/>
  <c r="H6324" i="2"/>
  <c r="H104" i="2"/>
  <c r="G104" i="2"/>
  <c r="G227" i="2"/>
  <c r="H227" i="2"/>
  <c r="H3675" i="2"/>
  <c r="G3675" i="2"/>
  <c r="H3322" i="2"/>
  <c r="G3322" i="2"/>
  <c r="G4624" i="2"/>
  <c r="H4624" i="2"/>
  <c r="H4217" i="2"/>
  <c r="G4217" i="2"/>
  <c r="H4169" i="2"/>
  <c r="G4169" i="2"/>
  <c r="G5390" i="2"/>
  <c r="H5390" i="2"/>
  <c r="G5354" i="2"/>
  <c r="H5354" i="2"/>
  <c r="G275" i="2"/>
  <c r="H5358" i="2"/>
  <c r="H3710" i="2"/>
  <c r="G3710" i="2"/>
  <c r="H3698" i="2"/>
  <c r="G3698" i="2"/>
  <c r="G3686" i="2"/>
  <c r="H3686" i="2"/>
  <c r="H3674" i="2"/>
  <c r="G3674" i="2"/>
  <c r="H3333" i="2"/>
  <c r="G3333" i="2"/>
  <c r="H3321" i="2"/>
  <c r="G3321" i="2"/>
  <c r="G3743" i="2"/>
  <c r="H3743" i="2"/>
  <c r="G3731" i="2"/>
  <c r="H3731" i="2"/>
  <c r="G4623" i="2"/>
  <c r="H4623" i="2"/>
  <c r="G4611" i="2"/>
  <c r="H4611" i="2"/>
  <c r="H4599" i="2"/>
  <c r="G4599" i="2"/>
  <c r="G4228" i="2"/>
  <c r="H4228" i="2"/>
  <c r="H4216" i="2"/>
  <c r="G4216" i="2"/>
  <c r="G4204" i="2"/>
  <c r="H4204" i="2"/>
  <c r="H4192" i="2"/>
  <c r="G4192" i="2"/>
  <c r="G4168" i="2"/>
  <c r="H4168" i="2"/>
  <c r="G4156" i="2"/>
  <c r="H4156" i="2"/>
  <c r="H4144" i="2"/>
  <c r="G4144" i="2"/>
  <c r="H4132" i="2"/>
  <c r="G4132" i="2"/>
  <c r="G4120" i="2"/>
  <c r="H4120" i="2"/>
  <c r="H4108" i="2"/>
  <c r="G4108" i="2"/>
  <c r="H4096" i="2"/>
  <c r="G4096" i="2"/>
  <c r="G4084" i="2"/>
  <c r="H4084" i="2"/>
  <c r="H3764" i="2"/>
  <c r="G3764" i="2"/>
  <c r="G4629" i="2"/>
  <c r="H4629" i="2"/>
  <c r="G5389" i="2"/>
  <c r="H5389" i="2"/>
  <c r="G5377" i="2"/>
  <c r="H5377" i="2"/>
  <c r="G5353" i="2"/>
  <c r="H5353" i="2"/>
  <c r="G5341" i="2"/>
  <c r="H5341" i="2"/>
  <c r="G5317" i="2"/>
  <c r="H5317" i="2"/>
  <c r="H5305" i="2"/>
  <c r="G5305" i="2"/>
  <c r="H5293" i="2"/>
  <c r="G5293" i="2"/>
  <c r="G5281" i="2"/>
  <c r="H5281" i="2"/>
  <c r="H4716" i="2"/>
  <c r="G4716" i="2"/>
  <c r="G4692" i="2"/>
  <c r="H4692" i="2"/>
  <c r="H4680" i="2"/>
  <c r="G4680" i="2"/>
  <c r="G4656" i="2"/>
  <c r="H4656" i="2"/>
  <c r="G6219" i="2"/>
  <c r="H6219" i="2"/>
  <c r="G5810" i="2"/>
  <c r="H5810" i="2"/>
  <c r="G5774" i="2"/>
  <c r="H5774" i="2"/>
  <c r="G5762" i="2"/>
  <c r="H5762" i="2"/>
  <c r="G5750" i="2"/>
  <c r="H5750" i="2"/>
  <c r="G5450" i="2"/>
  <c r="H5450" i="2"/>
  <c r="G5438" i="2"/>
  <c r="H5438" i="2"/>
  <c r="G6297" i="2"/>
  <c r="H6297" i="2"/>
  <c r="G6285" i="2"/>
  <c r="H6285" i="2"/>
  <c r="G6273" i="2"/>
  <c r="H6273" i="2"/>
  <c r="G6261" i="2"/>
  <c r="H6261" i="2"/>
  <c r="G6333" i="2"/>
  <c r="H6333" i="2"/>
  <c r="G6387" i="2"/>
  <c r="H6387" i="2"/>
  <c r="G6375" i="2"/>
  <c r="H6375" i="2"/>
  <c r="H6363" i="2"/>
  <c r="G6363" i="2"/>
  <c r="G84" i="2"/>
  <c r="H84" i="2"/>
  <c r="G12" i="2"/>
  <c r="H12" i="2"/>
  <c r="H85" i="2"/>
  <c r="G85" i="2"/>
  <c r="H113" i="2"/>
  <c r="G113" i="2"/>
  <c r="G200" i="2"/>
  <c r="H200" i="2"/>
  <c r="G176" i="2"/>
  <c r="H176" i="2"/>
  <c r="G152" i="2"/>
  <c r="H152" i="2"/>
  <c r="G479" i="2"/>
  <c r="G461" i="2"/>
  <c r="G443" i="2"/>
  <c r="G425" i="2"/>
  <c r="G407" i="2"/>
  <c r="H387" i="2"/>
  <c r="H376" i="2"/>
  <c r="H368" i="2"/>
  <c r="H346" i="2"/>
  <c r="H315" i="2"/>
  <c r="H304" i="2"/>
  <c r="H296" i="2"/>
  <c r="H274" i="2"/>
  <c r="H243" i="2"/>
  <c r="H208" i="2"/>
  <c r="G164" i="2"/>
  <c r="H148" i="2"/>
  <c r="H132" i="2"/>
  <c r="H101" i="2"/>
  <c r="H88" i="2"/>
  <c r="G69" i="2"/>
  <c r="G47" i="2"/>
  <c r="G6331" i="2"/>
  <c r="G6305" i="2"/>
  <c r="H6249" i="2"/>
  <c r="G5753" i="2"/>
  <c r="G5433" i="2"/>
  <c r="G5347" i="2"/>
  <c r="H5299" i="2"/>
  <c r="G4697" i="2"/>
  <c r="H4619" i="2"/>
  <c r="G4210" i="2"/>
  <c r="G4126" i="2"/>
  <c r="G3754" i="2"/>
  <c r="G3687" i="2"/>
  <c r="H3656" i="2"/>
  <c r="G3656" i="2"/>
  <c r="H4617" i="2"/>
  <c r="G4617" i="2"/>
  <c r="G3770" i="2"/>
  <c r="H3770" i="2"/>
  <c r="G5371" i="2"/>
  <c r="H5371" i="2"/>
  <c r="H5323" i="2"/>
  <c r="G5323" i="2"/>
  <c r="H5275" i="2"/>
  <c r="G5275" i="2"/>
  <c r="G4686" i="2"/>
  <c r="H4686" i="2"/>
  <c r="G3326" i="2"/>
  <c r="H3326" i="2"/>
  <c r="G4185" i="2"/>
  <c r="H4185" i="2"/>
  <c r="G5334" i="2"/>
  <c r="H5334" i="2"/>
  <c r="G5298" i="2"/>
  <c r="H5298" i="2"/>
  <c r="G4685" i="2"/>
  <c r="H4685" i="2"/>
  <c r="G3349" i="2"/>
  <c r="H3349" i="2"/>
  <c r="G4627" i="2"/>
  <c r="H4627" i="2"/>
  <c r="G4208" i="2"/>
  <c r="H4208" i="2"/>
  <c r="G4112" i="2"/>
  <c r="H4112" i="2"/>
  <c r="H5285" i="2"/>
  <c r="G5285" i="2"/>
  <c r="G4660" i="2"/>
  <c r="H4660" i="2"/>
  <c r="H4626" i="2"/>
  <c r="G4626" i="2"/>
  <c r="G4183" i="2"/>
  <c r="H4183" i="2"/>
  <c r="G4111" i="2"/>
  <c r="H4111" i="2"/>
  <c r="H4707" i="2"/>
  <c r="G4707" i="2"/>
  <c r="H4671" i="2"/>
  <c r="G4671" i="2"/>
  <c r="G6222" i="2"/>
  <c r="H6222" i="2"/>
  <c r="H5765" i="2"/>
  <c r="G5765" i="2"/>
  <c r="H5417" i="2"/>
  <c r="G5417" i="2"/>
  <c r="H6264" i="2"/>
  <c r="G6264" i="2"/>
  <c r="H6348" i="2"/>
  <c r="G6348" i="2"/>
  <c r="G3744" i="2"/>
  <c r="H3744" i="2"/>
  <c r="G4133" i="2"/>
  <c r="H4133" i="2"/>
  <c r="H4109" i="2"/>
  <c r="G4109" i="2"/>
  <c r="G4085" i="2"/>
  <c r="H4085" i="2"/>
  <c r="G347" i="2"/>
  <c r="G3755" i="2"/>
  <c r="G3709" i="2"/>
  <c r="H3709" i="2"/>
  <c r="G3697" i="2"/>
  <c r="H3697" i="2"/>
  <c r="G3685" i="2"/>
  <c r="H3685" i="2"/>
  <c r="G3673" i="2"/>
  <c r="H3673" i="2"/>
  <c r="G3661" i="2"/>
  <c r="H3661" i="2"/>
  <c r="G3344" i="2"/>
  <c r="H3344" i="2"/>
  <c r="G3332" i="2"/>
  <c r="H3332" i="2"/>
  <c r="G3320" i="2"/>
  <c r="H3320" i="2"/>
  <c r="H3742" i="2"/>
  <c r="G3742" i="2"/>
  <c r="H3718" i="2"/>
  <c r="G3718" i="2"/>
  <c r="G4622" i="2"/>
  <c r="H4622" i="2"/>
  <c r="G4610" i="2"/>
  <c r="H4610" i="2"/>
  <c r="G4598" i="2"/>
  <c r="H4598" i="2"/>
  <c r="G4239" i="2"/>
  <c r="H4239" i="2"/>
  <c r="G4227" i="2"/>
  <c r="H4227" i="2"/>
  <c r="G4215" i="2"/>
  <c r="H4215" i="2"/>
  <c r="G4203" i="2"/>
  <c r="H4203" i="2"/>
  <c r="G4191" i="2"/>
  <c r="H4191" i="2"/>
  <c r="G4179" i="2"/>
  <c r="H4179" i="2"/>
  <c r="G4167" i="2"/>
  <c r="H4167" i="2"/>
  <c r="G4155" i="2"/>
  <c r="H4155" i="2"/>
  <c r="G4143" i="2"/>
  <c r="H4143" i="2"/>
  <c r="G4131" i="2"/>
  <c r="H4131" i="2"/>
  <c r="G4119" i="2"/>
  <c r="H4119" i="2"/>
  <c r="G4107" i="2"/>
  <c r="H4107" i="2"/>
  <c r="G4095" i="2"/>
  <c r="H4095" i="2"/>
  <c r="G4083" i="2"/>
  <c r="H4083" i="2"/>
  <c r="G3763" i="2"/>
  <c r="H3763" i="2"/>
  <c r="G4640" i="2"/>
  <c r="H4640" i="2"/>
  <c r="G4628" i="2"/>
  <c r="H4628" i="2"/>
  <c r="G5388" i="2"/>
  <c r="H5388" i="2"/>
  <c r="G5376" i="2"/>
  <c r="H5376" i="2"/>
  <c r="G5364" i="2"/>
  <c r="H5364" i="2"/>
  <c r="H5352" i="2"/>
  <c r="G5352" i="2"/>
  <c r="H5340" i="2"/>
  <c r="G5340" i="2"/>
  <c r="G5328" i="2"/>
  <c r="H5328" i="2"/>
  <c r="G5316" i="2"/>
  <c r="H5316" i="2"/>
  <c r="H5304" i="2"/>
  <c r="G5304" i="2"/>
  <c r="H5292" i="2"/>
  <c r="G5292" i="2"/>
  <c r="G5280" i="2"/>
  <c r="H5280" i="2"/>
  <c r="H4727" i="2"/>
  <c r="G4727" i="2"/>
  <c r="H4715" i="2"/>
  <c r="G4715" i="2"/>
  <c r="G4703" i="2"/>
  <c r="H4703" i="2"/>
  <c r="G4691" i="2"/>
  <c r="H4691" i="2"/>
  <c r="H4679" i="2"/>
  <c r="G4679" i="2"/>
  <c r="H4667" i="2"/>
  <c r="G4667" i="2"/>
  <c r="G4655" i="2"/>
  <c r="H4655" i="2"/>
  <c r="H5411" i="2"/>
  <c r="G5411" i="2"/>
  <c r="G6218" i="2"/>
  <c r="H6218" i="2"/>
  <c r="G5809" i="2"/>
  <c r="H5809" i="2"/>
  <c r="H5797" i="2"/>
  <c r="G5797" i="2"/>
  <c r="G5761" i="2"/>
  <c r="H5761" i="2"/>
  <c r="G5749" i="2"/>
  <c r="H5749" i="2"/>
  <c r="G5737" i="2"/>
  <c r="H5737" i="2"/>
  <c r="G5437" i="2"/>
  <c r="H5437" i="2"/>
  <c r="G5425" i="2"/>
  <c r="H5425" i="2"/>
  <c r="G5413" i="2"/>
  <c r="H5413" i="2"/>
  <c r="G6296" i="2"/>
  <c r="H6296" i="2"/>
  <c r="G6284" i="2"/>
  <c r="H6284" i="2"/>
  <c r="H6272" i="2"/>
  <c r="G6272" i="2"/>
  <c r="G6260" i="2"/>
  <c r="H6260" i="2"/>
  <c r="G6248" i="2"/>
  <c r="H6248" i="2"/>
  <c r="G6236" i="2"/>
  <c r="H6236" i="2"/>
  <c r="G6410" i="2"/>
  <c r="H6410" i="2"/>
  <c r="G6398" i="2"/>
  <c r="H6398" i="2"/>
  <c r="H6386" i="2"/>
  <c r="G6386" i="2"/>
  <c r="G6374" i="2"/>
  <c r="H6374" i="2"/>
  <c r="G6362" i="2"/>
  <c r="H6362" i="2"/>
  <c r="H83" i="2"/>
  <c r="G83" i="2"/>
  <c r="G35" i="2"/>
  <c r="H35" i="2"/>
  <c r="G23" i="2"/>
  <c r="H23" i="2"/>
  <c r="H11" i="2"/>
  <c r="G11" i="2"/>
  <c r="G136" i="2"/>
  <c r="H136" i="2"/>
  <c r="G112" i="2"/>
  <c r="H112" i="2"/>
  <c r="G487" i="2"/>
  <c r="H487" i="2"/>
  <c r="G475" i="2"/>
  <c r="H475" i="2"/>
  <c r="G463" i="2"/>
  <c r="H463" i="2"/>
  <c r="G451" i="2"/>
  <c r="H451" i="2"/>
  <c r="G439" i="2"/>
  <c r="H439" i="2"/>
  <c r="G427" i="2"/>
  <c r="H427" i="2"/>
  <c r="G415" i="2"/>
  <c r="H415" i="2"/>
  <c r="G403" i="2"/>
  <c r="H403" i="2"/>
  <c r="G391" i="2"/>
  <c r="H391" i="2"/>
  <c r="G379" i="2"/>
  <c r="H379" i="2"/>
  <c r="G367" i="2"/>
  <c r="H367" i="2"/>
  <c r="G355" i="2"/>
  <c r="H355" i="2"/>
  <c r="G343" i="2"/>
  <c r="H343" i="2"/>
  <c r="G331" i="2"/>
  <c r="H331" i="2"/>
  <c r="G319" i="2"/>
  <c r="H319" i="2"/>
  <c r="G307" i="2"/>
  <c r="H307" i="2"/>
  <c r="G295" i="2"/>
  <c r="H295" i="2"/>
  <c r="G283" i="2"/>
  <c r="H283" i="2"/>
  <c r="G271" i="2"/>
  <c r="H271" i="2"/>
  <c r="G259" i="2"/>
  <c r="H259" i="2"/>
  <c r="G247" i="2"/>
  <c r="H247" i="2"/>
  <c r="G235" i="2"/>
  <c r="H235" i="2"/>
  <c r="H199" i="2"/>
  <c r="G199" i="2"/>
  <c r="H175" i="2"/>
  <c r="G175" i="2"/>
  <c r="H151" i="2"/>
  <c r="G151" i="2"/>
  <c r="H488" i="2"/>
  <c r="H478" i="2"/>
  <c r="H460" i="2"/>
  <c r="H452" i="2"/>
  <c r="H442" i="2"/>
  <c r="H424" i="2"/>
  <c r="H416" i="2"/>
  <c r="H406" i="2"/>
  <c r="G365" i="2"/>
  <c r="G335" i="2"/>
  <c r="G293" i="2"/>
  <c r="G263" i="2"/>
  <c r="H231" i="2"/>
  <c r="H179" i="2"/>
  <c r="G163" i="2"/>
  <c r="H100" i="2"/>
  <c r="G68" i="2"/>
  <c r="H46" i="2"/>
  <c r="H24" i="2"/>
  <c r="H3" i="2"/>
  <c r="H6399" i="2"/>
  <c r="G6378" i="2"/>
  <c r="G6354" i="2"/>
  <c r="H6329" i="2"/>
  <c r="H6211" i="2"/>
  <c r="H5784" i="2"/>
  <c r="G5393" i="2"/>
  <c r="H5346" i="2"/>
  <c r="G4678" i="2"/>
  <c r="G4613" i="2"/>
  <c r="G4201" i="2"/>
  <c r="H4123" i="2"/>
  <c r="H3753" i="2"/>
  <c r="H3663" i="2"/>
  <c r="G4605" i="2"/>
  <c r="H4605" i="2"/>
  <c r="H4198" i="2"/>
  <c r="G4198" i="2"/>
  <c r="G5335" i="2"/>
  <c r="H5335" i="2"/>
  <c r="H4710" i="2"/>
  <c r="G4710" i="2"/>
  <c r="G3667" i="2"/>
  <c r="H3667" i="2"/>
  <c r="G4604" i="2"/>
  <c r="H4604" i="2"/>
  <c r="G4173" i="2"/>
  <c r="H4173" i="2"/>
  <c r="G4125" i="2"/>
  <c r="H4125" i="2"/>
  <c r="G3769" i="2"/>
  <c r="H3769" i="2"/>
  <c r="G5406" i="2"/>
  <c r="H5406" i="2"/>
  <c r="G5322" i="2"/>
  <c r="H5322" i="2"/>
  <c r="H5274" i="2"/>
  <c r="G5274" i="2"/>
  <c r="G4649" i="2"/>
  <c r="H4649" i="2"/>
  <c r="G3735" i="2"/>
  <c r="H3735" i="2"/>
  <c r="G4220" i="2"/>
  <c r="H4220" i="2"/>
  <c r="G4136" i="2"/>
  <c r="H4136" i="2"/>
  <c r="G3756" i="2"/>
  <c r="H3756" i="2"/>
  <c r="G4684" i="2"/>
  <c r="H4684" i="2"/>
  <c r="G4648" i="2"/>
  <c r="H4648" i="2"/>
  <c r="H3701" i="2"/>
  <c r="G3701" i="2"/>
  <c r="H3746" i="2"/>
  <c r="G3746" i="2"/>
  <c r="G4219" i="2"/>
  <c r="H4219" i="2"/>
  <c r="H4135" i="2"/>
  <c r="G4135" i="2"/>
  <c r="G3767" i="2"/>
  <c r="H3767" i="2"/>
  <c r="H5344" i="2"/>
  <c r="G5344" i="2"/>
  <c r="H5453" i="2"/>
  <c r="G5453" i="2"/>
  <c r="G6300" i="2"/>
  <c r="H6300" i="2"/>
  <c r="H92" i="2"/>
  <c r="G92" i="2"/>
  <c r="G167" i="2"/>
  <c r="H167" i="2"/>
  <c r="G3699" i="2"/>
  <c r="H3699" i="2"/>
  <c r="G3346" i="2"/>
  <c r="H3346" i="2"/>
  <c r="G3720" i="2"/>
  <c r="H3720" i="2"/>
  <c r="H4229" i="2"/>
  <c r="G4229" i="2"/>
  <c r="G4097" i="2"/>
  <c r="H4097" i="2"/>
  <c r="G5342" i="2"/>
  <c r="H5342" i="2"/>
  <c r="G4145" i="2"/>
  <c r="G3708" i="2"/>
  <c r="H3708" i="2"/>
  <c r="G3696" i="2"/>
  <c r="H3696" i="2"/>
  <c r="G3684" i="2"/>
  <c r="H3684" i="2"/>
  <c r="G3672" i="2"/>
  <c r="H3672" i="2"/>
  <c r="G3660" i="2"/>
  <c r="H3660" i="2"/>
  <c r="G3343" i="2"/>
  <c r="H3343" i="2"/>
  <c r="G3331" i="2"/>
  <c r="H3331" i="2"/>
  <c r="G3741" i="2"/>
  <c r="H3741" i="2"/>
  <c r="H3729" i="2"/>
  <c r="G3729" i="2"/>
  <c r="G3717" i="2"/>
  <c r="H3717" i="2"/>
  <c r="G4621" i="2"/>
  <c r="H4621" i="2"/>
  <c r="G4609" i="2"/>
  <c r="H4609" i="2"/>
  <c r="G4597" i="2"/>
  <c r="H4597" i="2"/>
  <c r="G4238" i="2"/>
  <c r="H4238" i="2"/>
  <c r="G4226" i="2"/>
  <c r="H4226" i="2"/>
  <c r="G4214" i="2"/>
  <c r="H4214" i="2"/>
  <c r="G4202" i="2"/>
  <c r="H4202" i="2"/>
  <c r="G4190" i="2"/>
  <c r="H4190" i="2"/>
  <c r="G4178" i="2"/>
  <c r="H4178" i="2"/>
  <c r="G4166" i="2"/>
  <c r="H4166" i="2"/>
  <c r="G4154" i="2"/>
  <c r="H4154" i="2"/>
  <c r="G4142" i="2"/>
  <c r="H4142" i="2"/>
  <c r="G4130" i="2"/>
  <c r="H4130" i="2"/>
  <c r="G4118" i="2"/>
  <c r="H4118" i="2"/>
  <c r="G4106" i="2"/>
  <c r="H4106" i="2"/>
  <c r="G4094" i="2"/>
  <c r="H4094" i="2"/>
  <c r="G3774" i="2"/>
  <c r="H3774" i="2"/>
  <c r="G3762" i="2"/>
  <c r="H3762" i="2"/>
  <c r="G4639" i="2"/>
  <c r="H4639" i="2"/>
  <c r="H5399" i="2"/>
  <c r="G5399" i="2"/>
  <c r="H5387" i="2"/>
  <c r="G5387" i="2"/>
  <c r="H5375" i="2"/>
  <c r="G5375" i="2"/>
  <c r="H5363" i="2"/>
  <c r="G5363" i="2"/>
  <c r="H5351" i="2"/>
  <c r="G5351" i="2"/>
  <c r="H5339" i="2"/>
  <c r="G5339" i="2"/>
  <c r="H5327" i="2"/>
  <c r="G5327" i="2"/>
  <c r="G5315" i="2"/>
  <c r="H5315" i="2"/>
  <c r="G5291" i="2"/>
  <c r="H5291" i="2"/>
  <c r="H4726" i="2"/>
  <c r="G4726" i="2"/>
  <c r="G4714" i="2"/>
  <c r="H4714" i="2"/>
  <c r="H4690" i="2"/>
  <c r="G4690" i="2"/>
  <c r="G4666" i="2"/>
  <c r="H4666" i="2"/>
  <c r="H4654" i="2"/>
  <c r="G4654" i="2"/>
  <c r="G6229" i="2"/>
  <c r="H6229" i="2"/>
  <c r="G6217" i="2"/>
  <c r="H6217" i="2"/>
  <c r="H5808" i="2"/>
  <c r="G5808" i="2"/>
  <c r="G5796" i="2"/>
  <c r="H5796" i="2"/>
  <c r="H5760" i="2"/>
  <c r="G5760" i="2"/>
  <c r="H5748" i="2"/>
  <c r="G5748" i="2"/>
  <c r="G5736" i="2"/>
  <c r="H5736" i="2"/>
  <c r="G5436" i="2"/>
  <c r="H5436" i="2"/>
  <c r="G5424" i="2"/>
  <c r="H5424" i="2"/>
  <c r="G6307" i="2"/>
  <c r="H6307" i="2"/>
  <c r="G6271" i="2"/>
  <c r="H6271" i="2"/>
  <c r="G6259" i="2"/>
  <c r="H6259" i="2"/>
  <c r="G6247" i="2"/>
  <c r="H6247" i="2"/>
  <c r="G6235" i="2"/>
  <c r="H6235" i="2"/>
  <c r="G6343" i="2"/>
  <c r="H6343" i="2"/>
  <c r="G6409" i="2"/>
  <c r="H6409" i="2"/>
  <c r="G6397" i="2"/>
  <c r="H6397" i="2"/>
  <c r="G6385" i="2"/>
  <c r="H6385" i="2"/>
  <c r="G6373" i="2"/>
  <c r="H6373" i="2"/>
  <c r="G6361" i="2"/>
  <c r="H6361" i="2"/>
  <c r="G34" i="2"/>
  <c r="H34" i="2"/>
  <c r="G22" i="2"/>
  <c r="H22" i="2"/>
  <c r="G10" i="2"/>
  <c r="H10" i="2"/>
  <c r="G135" i="2"/>
  <c r="H135" i="2"/>
  <c r="G111" i="2"/>
  <c r="H111" i="2"/>
  <c r="G87" i="2"/>
  <c r="H87" i="2"/>
  <c r="G390" i="2"/>
  <c r="H390" i="2"/>
  <c r="G378" i="2"/>
  <c r="H378" i="2"/>
  <c r="G366" i="2"/>
  <c r="H366" i="2"/>
  <c r="G354" i="2"/>
  <c r="H354" i="2"/>
  <c r="G342" i="2"/>
  <c r="H342" i="2"/>
  <c r="G330" i="2"/>
  <c r="H330" i="2"/>
  <c r="G318" i="2"/>
  <c r="H318" i="2"/>
  <c r="G306" i="2"/>
  <c r="H306" i="2"/>
  <c r="G294" i="2"/>
  <c r="H294" i="2"/>
  <c r="G282" i="2"/>
  <c r="H282" i="2"/>
  <c r="G270" i="2"/>
  <c r="H270" i="2"/>
  <c r="G258" i="2"/>
  <c r="H258" i="2"/>
  <c r="G246" i="2"/>
  <c r="H246" i="2"/>
  <c r="G234" i="2"/>
  <c r="H234" i="2"/>
  <c r="G222" i="2"/>
  <c r="H222" i="2"/>
  <c r="H198" i="2"/>
  <c r="G198" i="2"/>
  <c r="G174" i="2"/>
  <c r="H174" i="2"/>
  <c r="G150" i="2"/>
  <c r="H150" i="2"/>
  <c r="H364" i="2"/>
  <c r="H356" i="2"/>
  <c r="H334" i="2"/>
  <c r="H292" i="2"/>
  <c r="H284" i="2"/>
  <c r="H262" i="2"/>
  <c r="H178" i="2"/>
  <c r="H116" i="2"/>
  <c r="G82" i="2"/>
  <c r="G6321" i="2"/>
  <c r="G6295" i="2"/>
  <c r="G6269" i="2"/>
  <c r="H6240" i="2"/>
  <c r="H5783" i="2"/>
  <c r="G5741" i="2"/>
  <c r="G5382" i="2"/>
  <c r="H5296" i="2"/>
  <c r="G4677" i="2"/>
  <c r="H4612" i="2"/>
  <c r="G4186" i="2"/>
  <c r="G3749" i="2"/>
  <c r="H3662" i="2"/>
  <c r="H3692" i="2"/>
  <c r="G3692" i="2"/>
  <c r="G3725" i="2"/>
  <c r="H3725" i="2"/>
  <c r="H5395" i="2"/>
  <c r="G5395" i="2"/>
  <c r="G3679" i="2"/>
  <c r="H3679" i="2"/>
  <c r="G3748" i="2"/>
  <c r="H3748" i="2"/>
  <c r="G4233" i="2"/>
  <c r="H4233" i="2"/>
  <c r="G4221" i="2"/>
  <c r="H4221" i="2"/>
  <c r="G4149" i="2"/>
  <c r="H4149" i="2"/>
  <c r="G4089" i="2"/>
  <c r="H4089" i="2"/>
  <c r="G4634" i="2"/>
  <c r="H4634" i="2"/>
  <c r="H5310" i="2"/>
  <c r="G5310" i="2"/>
  <c r="G4709" i="2"/>
  <c r="H4709" i="2"/>
  <c r="G3690" i="2"/>
  <c r="H3690" i="2"/>
  <c r="H3747" i="2"/>
  <c r="G3747" i="2"/>
  <c r="G4244" i="2"/>
  <c r="H4244" i="2"/>
  <c r="G4160" i="2"/>
  <c r="H4160" i="2"/>
  <c r="G4100" i="2"/>
  <c r="H4100" i="2"/>
  <c r="H4708" i="2"/>
  <c r="G4708" i="2"/>
  <c r="H3677" i="2"/>
  <c r="G3677" i="2"/>
  <c r="G3734" i="2"/>
  <c r="H3734" i="2"/>
  <c r="G4195" i="2"/>
  <c r="H4195" i="2"/>
  <c r="H5368" i="2"/>
  <c r="G5368" i="2"/>
  <c r="H5284" i="2"/>
  <c r="G5284" i="2"/>
  <c r="G359" i="2"/>
  <c r="G4193" i="2"/>
  <c r="H4193" i="2"/>
  <c r="H4630" i="2"/>
  <c r="G4630" i="2"/>
  <c r="G3707" i="2"/>
  <c r="H3707" i="2"/>
  <c r="H3695" i="2"/>
  <c r="G3695" i="2"/>
  <c r="H3683" i="2"/>
  <c r="G3683" i="2"/>
  <c r="G3671" i="2"/>
  <c r="H3671" i="2"/>
  <c r="G3659" i="2"/>
  <c r="H3659" i="2"/>
  <c r="H3342" i="2"/>
  <c r="G3342" i="2"/>
  <c r="H3330" i="2"/>
  <c r="G3330" i="2"/>
  <c r="H3752" i="2"/>
  <c r="G3752" i="2"/>
  <c r="G3740" i="2"/>
  <c r="H3740" i="2"/>
  <c r="H3728" i="2"/>
  <c r="G3728" i="2"/>
  <c r="H3716" i="2"/>
  <c r="G3716" i="2"/>
  <c r="H4608" i="2"/>
  <c r="G4608" i="2"/>
  <c r="H4596" i="2"/>
  <c r="G4596" i="2"/>
  <c r="G4237" i="2"/>
  <c r="H4237" i="2"/>
  <c r="H4225" i="2"/>
  <c r="G4225" i="2"/>
  <c r="G4213" i="2"/>
  <c r="H4213" i="2"/>
  <c r="H4189" i="2"/>
  <c r="G4189" i="2"/>
  <c r="G4165" i="2"/>
  <c r="H4165" i="2"/>
  <c r="H4153" i="2"/>
  <c r="G4153" i="2"/>
  <c r="G4141" i="2"/>
  <c r="H4141" i="2"/>
  <c r="G4129" i="2"/>
  <c r="H4129" i="2"/>
  <c r="H4117" i="2"/>
  <c r="G4117" i="2"/>
  <c r="G4105" i="2"/>
  <c r="H4105" i="2"/>
  <c r="H4093" i="2"/>
  <c r="G4093" i="2"/>
  <c r="H3773" i="2"/>
  <c r="G3773" i="2"/>
  <c r="G3761" i="2"/>
  <c r="H3761" i="2"/>
  <c r="G4638" i="2"/>
  <c r="H4638" i="2"/>
  <c r="H5410" i="2"/>
  <c r="G5410" i="2"/>
  <c r="H5398" i="2"/>
  <c r="G5398" i="2"/>
  <c r="H5386" i="2"/>
  <c r="G5386" i="2"/>
  <c r="H5374" i="2"/>
  <c r="G5374" i="2"/>
  <c r="H5362" i="2"/>
  <c r="G5362" i="2"/>
  <c r="H5350" i="2"/>
  <c r="G5350" i="2"/>
  <c r="H5338" i="2"/>
  <c r="G5338" i="2"/>
  <c r="H5326" i="2"/>
  <c r="G5326" i="2"/>
  <c r="G5314" i="2"/>
  <c r="H5314" i="2"/>
  <c r="H5290" i="2"/>
  <c r="G5290" i="2"/>
  <c r="G5278" i="2"/>
  <c r="H5278" i="2"/>
  <c r="H4725" i="2"/>
  <c r="G4725" i="2"/>
  <c r="G4713" i="2"/>
  <c r="H4713" i="2"/>
  <c r="H4689" i="2"/>
  <c r="G4689" i="2"/>
  <c r="H4653" i="2"/>
  <c r="G4653" i="2"/>
  <c r="H6216" i="2"/>
  <c r="G6216" i="2"/>
  <c r="G5807" i="2"/>
  <c r="H5807" i="2"/>
  <c r="G5771" i="2"/>
  <c r="H5771" i="2"/>
  <c r="G5759" i="2"/>
  <c r="H5759" i="2"/>
  <c r="G5747" i="2"/>
  <c r="H5747" i="2"/>
  <c r="G5735" i="2"/>
  <c r="H5735" i="2"/>
  <c r="H5423" i="2"/>
  <c r="G5423" i="2"/>
  <c r="G6230" i="2"/>
  <c r="H6230" i="2"/>
  <c r="G6270" i="2"/>
  <c r="H6270" i="2"/>
  <c r="G6258" i="2"/>
  <c r="H6258" i="2"/>
  <c r="G6246" i="2"/>
  <c r="H6246" i="2"/>
  <c r="H6234" i="2"/>
  <c r="G6234" i="2"/>
  <c r="H6342" i="2"/>
  <c r="G6342" i="2"/>
  <c r="G6330" i="2"/>
  <c r="H6330" i="2"/>
  <c r="H6408" i="2"/>
  <c r="G6408" i="2"/>
  <c r="H6396" i="2"/>
  <c r="G6396" i="2"/>
  <c r="H6384" i="2"/>
  <c r="G6384" i="2"/>
  <c r="H6372" i="2"/>
  <c r="G6372" i="2"/>
  <c r="G57" i="2"/>
  <c r="H57" i="2"/>
  <c r="G45" i="2"/>
  <c r="H45" i="2"/>
  <c r="H33" i="2"/>
  <c r="G33" i="2"/>
  <c r="G21" i="2"/>
  <c r="H21" i="2"/>
  <c r="G122" i="2"/>
  <c r="H122" i="2"/>
  <c r="H98" i="2"/>
  <c r="G98" i="2"/>
  <c r="H86" i="2"/>
  <c r="G86" i="2"/>
  <c r="G233" i="2"/>
  <c r="H233" i="2"/>
  <c r="H221" i="2"/>
  <c r="G221" i="2"/>
  <c r="G197" i="2"/>
  <c r="H197" i="2"/>
  <c r="H185" i="2"/>
  <c r="G185" i="2"/>
  <c r="G161" i="2"/>
  <c r="H161" i="2"/>
  <c r="G395" i="2"/>
  <c r="G353" i="2"/>
  <c r="G323" i="2"/>
  <c r="G281" i="2"/>
  <c r="G251" i="2"/>
  <c r="H81" i="2"/>
  <c r="H60" i="2"/>
  <c r="H39" i="2"/>
  <c r="G6414" i="2"/>
  <c r="H6294" i="2"/>
  <c r="H6210" i="2"/>
  <c r="H5773" i="2"/>
  <c r="H5738" i="2"/>
  <c r="H5426" i="2"/>
  <c r="G5381" i="2"/>
  <c r="G5345" i="2"/>
  <c r="G5279" i="2"/>
  <c r="G4673" i="2"/>
  <c r="G4607" i="2"/>
  <c r="H4182" i="2"/>
  <c r="H4122" i="2"/>
  <c r="H3730" i="2"/>
  <c r="H3658" i="2"/>
  <c r="H3680" i="2"/>
  <c r="G3680" i="2"/>
  <c r="H3713" i="2"/>
  <c r="G3713" i="2"/>
  <c r="H4114" i="2"/>
  <c r="G4114" i="2"/>
  <c r="H4635" i="2"/>
  <c r="G4635" i="2"/>
  <c r="G5359" i="2"/>
  <c r="H5359" i="2"/>
  <c r="G5287" i="2"/>
  <c r="H5287" i="2"/>
  <c r="G3691" i="2"/>
  <c r="H3691" i="2"/>
  <c r="G3350" i="2"/>
  <c r="H3350" i="2"/>
  <c r="H3736" i="2"/>
  <c r="G3736" i="2"/>
  <c r="G4245" i="2"/>
  <c r="H4245" i="2"/>
  <c r="G4209" i="2"/>
  <c r="H4209" i="2"/>
  <c r="G4137" i="2"/>
  <c r="H4137" i="2"/>
  <c r="G3757" i="2"/>
  <c r="H3757" i="2"/>
  <c r="G4721" i="2"/>
  <c r="G3702" i="2"/>
  <c r="H3702" i="2"/>
  <c r="G3325" i="2"/>
  <c r="H3325" i="2"/>
  <c r="G4603" i="2"/>
  <c r="H4603" i="2"/>
  <c r="G4184" i="2"/>
  <c r="H4184" i="2"/>
  <c r="G4148" i="2"/>
  <c r="H4148" i="2"/>
  <c r="G4124" i="2"/>
  <c r="H4124" i="2"/>
  <c r="G3768" i="2"/>
  <c r="H3768" i="2"/>
  <c r="G4633" i="2"/>
  <c r="H4633" i="2"/>
  <c r="H5405" i="2"/>
  <c r="G5405" i="2"/>
  <c r="H5369" i="2"/>
  <c r="G5369" i="2"/>
  <c r="H5333" i="2"/>
  <c r="G5333" i="2"/>
  <c r="H4720" i="2"/>
  <c r="G4720" i="2"/>
  <c r="H6223" i="2"/>
  <c r="G6223" i="2"/>
  <c r="H3324" i="2"/>
  <c r="G3324" i="2"/>
  <c r="H4243" i="2"/>
  <c r="G4243" i="2"/>
  <c r="H4147" i="2"/>
  <c r="G4147" i="2"/>
  <c r="H4099" i="2"/>
  <c r="G4099" i="2"/>
  <c r="H5404" i="2"/>
  <c r="G5404" i="2"/>
  <c r="H5332" i="2"/>
  <c r="G5332" i="2"/>
  <c r="H4695" i="2"/>
  <c r="G4695" i="2"/>
  <c r="G6312" i="2"/>
  <c r="H6312" i="2"/>
  <c r="G75" i="2"/>
  <c r="H75" i="2"/>
  <c r="G128" i="2"/>
  <c r="H128" i="2"/>
  <c r="G191" i="2"/>
  <c r="H191" i="2"/>
  <c r="G143" i="2"/>
  <c r="H143" i="2"/>
  <c r="G3732" i="2"/>
  <c r="H3732" i="2"/>
  <c r="G4205" i="2"/>
  <c r="H4205" i="2"/>
  <c r="G5402" i="2"/>
  <c r="H5402" i="2"/>
  <c r="G3706" i="2"/>
  <c r="H3706" i="2"/>
  <c r="H3682" i="2"/>
  <c r="G3682" i="2"/>
  <c r="G3670" i="2"/>
  <c r="H3670" i="2"/>
  <c r="G3341" i="2"/>
  <c r="H3341" i="2"/>
  <c r="G3329" i="2"/>
  <c r="H3329" i="2"/>
  <c r="G3751" i="2"/>
  <c r="H3751" i="2"/>
  <c r="G3739" i="2"/>
  <c r="H3739" i="2"/>
  <c r="G3727" i="2"/>
  <c r="H3727" i="2"/>
  <c r="G3715" i="2"/>
  <c r="H3715" i="2"/>
  <c r="G4595" i="2"/>
  <c r="H4595" i="2"/>
  <c r="G4236" i="2"/>
  <c r="H4236" i="2"/>
  <c r="H4224" i="2"/>
  <c r="G4224" i="2"/>
  <c r="H4200" i="2"/>
  <c r="G4200" i="2"/>
  <c r="H4188" i="2"/>
  <c r="G4188" i="2"/>
  <c r="G4176" i="2"/>
  <c r="H4176" i="2"/>
  <c r="G4164" i="2"/>
  <c r="H4164" i="2"/>
  <c r="G4140" i="2"/>
  <c r="H4140" i="2"/>
  <c r="G4128" i="2"/>
  <c r="H4128" i="2"/>
  <c r="H4116" i="2"/>
  <c r="G4116" i="2"/>
  <c r="G4104" i="2"/>
  <c r="H4104" i="2"/>
  <c r="H3772" i="2"/>
  <c r="G3772" i="2"/>
  <c r="H3760" i="2"/>
  <c r="G3760" i="2"/>
  <c r="G4637" i="2"/>
  <c r="H4637" i="2"/>
  <c r="G5409" i="2"/>
  <c r="H5409" i="2"/>
  <c r="G5397" i="2"/>
  <c r="H5397" i="2"/>
  <c r="G5385" i="2"/>
  <c r="H5385" i="2"/>
  <c r="H5373" i="2"/>
  <c r="G5373" i="2"/>
  <c r="G5349" i="2"/>
  <c r="H5349" i="2"/>
  <c r="G5337" i="2"/>
  <c r="H5337" i="2"/>
  <c r="G5313" i="2"/>
  <c r="H5313" i="2"/>
  <c r="G5301" i="2"/>
  <c r="H5301" i="2"/>
  <c r="G5289" i="2"/>
  <c r="H5289" i="2"/>
  <c r="G5277" i="2"/>
  <c r="H5277" i="2"/>
  <c r="G4724" i="2"/>
  <c r="H4724" i="2"/>
  <c r="G4712" i="2"/>
  <c r="H4712" i="2"/>
  <c r="G4700" i="2"/>
  <c r="H4700" i="2"/>
  <c r="G4688" i="2"/>
  <c r="H4688" i="2"/>
  <c r="G4676" i="2"/>
  <c r="H4676" i="2"/>
  <c r="G4664" i="2"/>
  <c r="H4664" i="2"/>
  <c r="G4652" i="2"/>
  <c r="H4652" i="2"/>
  <c r="G6215" i="2"/>
  <c r="H6215" i="2"/>
  <c r="G5806" i="2"/>
  <c r="H5806" i="2"/>
  <c r="G5794" i="2"/>
  <c r="H5794" i="2"/>
  <c r="G5782" i="2"/>
  <c r="H5782" i="2"/>
  <c r="H5758" i="2"/>
  <c r="G5758" i="2"/>
  <c r="H5746" i="2"/>
  <c r="G5746" i="2"/>
  <c r="H5434" i="2"/>
  <c r="G5434" i="2"/>
  <c r="H5422" i="2"/>
  <c r="G5422" i="2"/>
  <c r="G6317" i="2"/>
  <c r="H6317" i="2"/>
  <c r="G6281" i="2"/>
  <c r="H6281" i="2"/>
  <c r="G6245" i="2"/>
  <c r="H6245" i="2"/>
  <c r="G6233" i="2"/>
  <c r="H6233" i="2"/>
  <c r="H6341" i="2"/>
  <c r="G6341" i="2"/>
  <c r="G6351" i="2"/>
  <c r="H6351" i="2"/>
  <c r="H6407" i="2"/>
  <c r="G6407" i="2"/>
  <c r="H6395" i="2"/>
  <c r="G6395" i="2"/>
  <c r="H6371" i="2"/>
  <c r="G6371" i="2"/>
  <c r="H56" i="2"/>
  <c r="G56" i="2"/>
  <c r="H44" i="2"/>
  <c r="G44" i="2"/>
  <c r="H32" i="2"/>
  <c r="G32" i="2"/>
  <c r="H20" i="2"/>
  <c r="G20" i="2"/>
  <c r="H133" i="2"/>
  <c r="G133" i="2"/>
  <c r="H121" i="2"/>
  <c r="G121" i="2"/>
  <c r="G137" i="2"/>
  <c r="H137" i="2"/>
  <c r="G220" i="2"/>
  <c r="H220" i="2"/>
  <c r="G184" i="2"/>
  <c r="H184" i="2"/>
  <c r="G160" i="2"/>
  <c r="H160" i="2"/>
  <c r="G485" i="2"/>
  <c r="G467" i="2"/>
  <c r="G449" i="2"/>
  <c r="G431" i="2"/>
  <c r="G413" i="2"/>
  <c r="H394" i="2"/>
  <c r="H352" i="2"/>
  <c r="H322" i="2"/>
  <c r="H280" i="2"/>
  <c r="H250" i="2"/>
  <c r="H173" i="2"/>
  <c r="G142" i="2"/>
  <c r="G115" i="2"/>
  <c r="G97" i="2"/>
  <c r="G6413" i="2"/>
  <c r="H6345" i="2"/>
  <c r="H6239" i="2"/>
  <c r="H6209" i="2"/>
  <c r="H5772" i="2"/>
  <c r="G5416" i="2"/>
  <c r="G5380" i="2"/>
  <c r="H5343" i="2"/>
  <c r="H5273" i="2"/>
  <c r="H4668" i="2"/>
  <c r="H4241" i="2"/>
  <c r="G4181" i="2"/>
  <c r="H4121" i="2"/>
  <c r="H3724" i="2"/>
  <c r="H3348" i="2"/>
  <c r="G3668" i="2"/>
  <c r="H3668" i="2"/>
  <c r="H4698" i="2"/>
  <c r="G4698" i="2"/>
  <c r="G4161" i="2"/>
  <c r="H4161" i="2"/>
  <c r="G3337" i="2"/>
  <c r="H3337" i="2"/>
  <c r="G4615" i="2"/>
  <c r="H4615" i="2"/>
  <c r="G4172" i="2"/>
  <c r="H4172" i="2"/>
  <c r="G5309" i="2"/>
  <c r="H5309" i="2"/>
  <c r="G3336" i="2"/>
  <c r="H3336" i="2"/>
  <c r="G4231" i="2"/>
  <c r="H4231" i="2"/>
  <c r="G5789" i="2"/>
  <c r="H5789" i="2"/>
  <c r="G5429" i="2"/>
  <c r="H5429" i="2"/>
  <c r="H6276" i="2"/>
  <c r="G6276" i="2"/>
  <c r="H6366" i="2"/>
  <c r="G6366" i="2"/>
  <c r="G63" i="2"/>
  <c r="H63" i="2"/>
  <c r="H3711" i="2"/>
  <c r="G3711" i="2"/>
  <c r="G3334" i="2"/>
  <c r="H3334" i="2"/>
  <c r="H4600" i="2"/>
  <c r="G4600" i="2"/>
  <c r="H3765" i="2"/>
  <c r="G3765" i="2"/>
  <c r="G3705" i="2"/>
  <c r="H3705" i="2"/>
  <c r="H3693" i="2"/>
  <c r="G3693" i="2"/>
  <c r="G3681" i="2"/>
  <c r="H3681" i="2"/>
  <c r="G3669" i="2"/>
  <c r="H3669" i="2"/>
  <c r="H3657" i="2"/>
  <c r="G3657" i="2"/>
  <c r="G3340" i="2"/>
  <c r="H3340" i="2"/>
  <c r="G3328" i="2"/>
  <c r="H3328" i="2"/>
  <c r="G3750" i="2"/>
  <c r="H3750" i="2"/>
  <c r="G3738" i="2"/>
  <c r="H3738" i="2"/>
  <c r="G3726" i="2"/>
  <c r="H3726" i="2"/>
  <c r="G3714" i="2"/>
  <c r="H3714" i="2"/>
  <c r="H4618" i="2"/>
  <c r="G4618" i="2"/>
  <c r="G4606" i="2"/>
  <c r="H4606" i="2"/>
  <c r="G4594" i="2"/>
  <c r="H4594" i="2"/>
  <c r="H4223" i="2"/>
  <c r="G4223" i="2"/>
  <c r="G4211" i="2"/>
  <c r="H4211" i="2"/>
  <c r="H4199" i="2"/>
  <c r="G4199" i="2"/>
  <c r="G4187" i="2"/>
  <c r="H4187" i="2"/>
  <c r="H4175" i="2"/>
  <c r="G4175" i="2"/>
  <c r="H4163" i="2"/>
  <c r="G4163" i="2"/>
  <c r="G4151" i="2"/>
  <c r="H4151" i="2"/>
  <c r="G4139" i="2"/>
  <c r="H4139" i="2"/>
  <c r="H4127" i="2"/>
  <c r="G4127" i="2"/>
  <c r="H4115" i="2"/>
  <c r="G4115" i="2"/>
  <c r="G4103" i="2"/>
  <c r="H4103" i="2"/>
  <c r="G3771" i="2"/>
  <c r="H3771" i="2"/>
  <c r="H3759" i="2"/>
  <c r="G3759" i="2"/>
  <c r="H4636" i="2"/>
  <c r="G4636" i="2"/>
  <c r="H5408" i="2"/>
  <c r="G5408" i="2"/>
  <c r="G5384" i="2"/>
  <c r="H5384" i="2"/>
  <c r="G5372" i="2"/>
  <c r="H5372" i="2"/>
  <c r="H5360" i="2"/>
  <c r="G5360" i="2"/>
  <c r="G5348" i="2"/>
  <c r="H5348" i="2"/>
  <c r="H5336" i="2"/>
  <c r="G5336" i="2"/>
  <c r="G5312" i="2"/>
  <c r="H5312" i="2"/>
  <c r="G5300" i="2"/>
  <c r="H5300" i="2"/>
  <c r="G5288" i="2"/>
  <c r="H5288" i="2"/>
  <c r="G5276" i="2"/>
  <c r="H5276" i="2"/>
  <c r="G4723" i="2"/>
  <c r="H4723" i="2"/>
  <c r="G4711" i="2"/>
  <c r="H4711" i="2"/>
  <c r="G4699" i="2"/>
  <c r="H4699" i="2"/>
  <c r="G4687" i="2"/>
  <c r="H4687" i="2"/>
  <c r="G4675" i="2"/>
  <c r="H4675" i="2"/>
  <c r="G4663" i="2"/>
  <c r="H4663" i="2"/>
  <c r="G4651" i="2"/>
  <c r="H4651" i="2"/>
  <c r="G6226" i="2"/>
  <c r="H6226" i="2"/>
  <c r="G6214" i="2"/>
  <c r="H6214" i="2"/>
  <c r="G5805" i="2"/>
  <c r="H5805" i="2"/>
  <c r="G5793" i="2"/>
  <c r="H5793" i="2"/>
  <c r="G5781" i="2"/>
  <c r="H5781" i="2"/>
  <c r="H5757" i="2"/>
  <c r="G5757" i="2"/>
  <c r="G5745" i="2"/>
  <c r="H5745" i="2"/>
  <c r="H5733" i="2"/>
  <c r="G5733" i="2"/>
  <c r="G5421" i="2"/>
  <c r="H5421" i="2"/>
  <c r="G6328" i="2"/>
  <c r="H6328" i="2"/>
  <c r="G6316" i="2"/>
  <c r="H6316" i="2"/>
  <c r="G6304" i="2"/>
  <c r="H6304" i="2"/>
  <c r="G6256" i="2"/>
  <c r="H6256" i="2"/>
  <c r="G6244" i="2"/>
  <c r="H6244" i="2"/>
  <c r="G6232" i="2"/>
  <c r="H6232" i="2"/>
  <c r="G6340" i="2"/>
  <c r="H6340" i="2"/>
  <c r="G6418" i="2"/>
  <c r="H6418" i="2"/>
  <c r="G6406" i="2"/>
  <c r="H6406" i="2"/>
  <c r="G6394" i="2"/>
  <c r="H6394" i="2"/>
  <c r="G6358" i="2"/>
  <c r="H6358" i="2"/>
  <c r="H79" i="2"/>
  <c r="G79" i="2"/>
  <c r="H67" i="2"/>
  <c r="G67" i="2"/>
  <c r="H55" i="2"/>
  <c r="G55" i="2"/>
  <c r="H43" i="2"/>
  <c r="G43" i="2"/>
  <c r="H31" i="2"/>
  <c r="G31" i="2"/>
  <c r="H19" i="2"/>
  <c r="G19" i="2"/>
  <c r="H7" i="2"/>
  <c r="G7" i="2"/>
  <c r="G120" i="2"/>
  <c r="H120" i="2"/>
  <c r="G207" i="2"/>
  <c r="H207" i="2"/>
  <c r="G183" i="2"/>
  <c r="H183" i="2"/>
  <c r="H159" i="2"/>
  <c r="G159" i="2"/>
  <c r="H476" i="2"/>
  <c r="H440" i="2"/>
  <c r="H404" i="2"/>
  <c r="G383" i="2"/>
  <c r="G341" i="2"/>
  <c r="G311" i="2"/>
  <c r="G269" i="2"/>
  <c r="G239" i="2"/>
  <c r="G226" i="2"/>
  <c r="G203" i="2"/>
  <c r="H125" i="2"/>
  <c r="H96" i="2"/>
  <c r="G80" i="2"/>
  <c r="G38" i="2"/>
  <c r="H5802" i="2"/>
  <c r="G5770" i="2"/>
  <c r="G5734" i="2"/>
  <c r="H5379" i="2"/>
  <c r="H4665" i="2"/>
  <c r="G4180" i="2"/>
  <c r="H4102" i="2"/>
  <c r="H3722" i="2"/>
  <c r="H3345" i="2"/>
  <c r="H5767" i="2"/>
  <c r="G6225" i="2"/>
  <c r="H6225" i="2"/>
  <c r="G5780" i="2"/>
  <c r="H5780" i="2"/>
  <c r="H5768" i="2"/>
  <c r="G5768" i="2"/>
  <c r="G5444" i="2"/>
  <c r="H5444" i="2"/>
  <c r="G5432" i="2"/>
  <c r="H5432" i="2"/>
  <c r="H6315" i="2"/>
  <c r="G6315" i="2"/>
  <c r="G6291" i="2"/>
  <c r="H6291" i="2"/>
  <c r="G6243" i="2"/>
  <c r="H6243" i="2"/>
  <c r="G6417" i="2"/>
  <c r="H6417" i="2"/>
  <c r="G6381" i="2"/>
  <c r="H6381" i="2"/>
  <c r="G42" i="2"/>
  <c r="H42" i="2"/>
  <c r="G6" i="2"/>
  <c r="H6" i="2"/>
  <c r="H229" i="2"/>
  <c r="G193" i="2"/>
  <c r="G177" i="2"/>
  <c r="G169" i="2"/>
  <c r="G146" i="2"/>
  <c r="H114" i="2"/>
  <c r="H6364" i="2"/>
  <c r="H6314" i="2"/>
  <c r="G6302" i="2"/>
  <c r="H6262" i="2"/>
  <c r="G5779" i="2"/>
  <c r="G4662" i="2"/>
  <c r="G5803" i="2"/>
  <c r="H5803" i="2"/>
  <c r="G5791" i="2"/>
  <c r="H5791" i="2"/>
  <c r="H5743" i="2"/>
  <c r="G5743" i="2"/>
  <c r="H5443" i="2"/>
  <c r="G5443" i="2"/>
  <c r="G5419" i="2"/>
  <c r="H5419" i="2"/>
  <c r="H6290" i="2"/>
  <c r="G6290" i="2"/>
  <c r="G6254" i="2"/>
  <c r="H6254" i="2"/>
  <c r="G6350" i="2"/>
  <c r="H6350" i="2"/>
  <c r="H493" i="2"/>
  <c r="H481" i="2"/>
  <c r="H469" i="2"/>
  <c r="H457" i="2"/>
  <c r="H445" i="2"/>
  <c r="H433" i="2"/>
  <c r="H421" i="2"/>
  <c r="H409" i="2"/>
  <c r="H397" i="2"/>
  <c r="H385" i="2"/>
  <c r="H373" i="2"/>
  <c r="H361" i="2"/>
  <c r="H349" i="2"/>
  <c r="H337" i="2"/>
  <c r="H325" i="2"/>
  <c r="H313" i="2"/>
  <c r="H301" i="2"/>
  <c r="H289" i="2"/>
  <c r="H277" i="2"/>
  <c r="H265" i="2"/>
  <c r="H253" i="2"/>
  <c r="H241" i="2"/>
  <c r="H228" i="2"/>
  <c r="H192" i="2"/>
  <c r="H168" i="2"/>
  <c r="H153" i="2"/>
  <c r="G145" i="2"/>
  <c r="H129" i="2"/>
  <c r="G105" i="2"/>
  <c r="H95" i="2"/>
  <c r="G76" i="2"/>
  <c r="H66" i="2"/>
  <c r="H6376" i="2"/>
  <c r="H6352" i="2"/>
  <c r="H6327" i="2"/>
  <c r="H6301" i="2"/>
  <c r="H5778" i="2"/>
  <c r="H5456" i="2"/>
  <c r="H5439" i="2"/>
  <c r="H5454" i="2"/>
  <c r="G5454" i="2"/>
  <c r="H5442" i="2"/>
  <c r="G5442" i="2"/>
  <c r="G6325" i="2"/>
  <c r="H6325" i="2"/>
  <c r="H6289" i="2"/>
  <c r="G6289" i="2"/>
  <c r="G6265" i="2"/>
  <c r="H6265" i="2"/>
  <c r="G6403" i="2"/>
  <c r="H6403" i="2"/>
  <c r="G6367" i="2"/>
  <c r="H6367" i="2"/>
  <c r="G64" i="2"/>
  <c r="H64" i="2"/>
  <c r="G28" i="2"/>
  <c r="H28" i="2"/>
  <c r="G144" i="2"/>
  <c r="G54" i="2"/>
  <c r="G6419" i="2"/>
  <c r="G6339" i="2"/>
  <c r="G6313" i="2"/>
  <c r="H6231" i="2"/>
  <c r="H5792" i="2"/>
  <c r="H5763" i="2"/>
  <c r="H65" i="2"/>
  <c r="H53" i="2"/>
  <c r="H6338" i="2"/>
  <c r="H6326" i="2"/>
  <c r="H6286" i="2"/>
  <c r="H6274" i="2"/>
  <c r="H5455" i="2"/>
  <c r="H41" i="2"/>
  <c r="H6416" i="2"/>
  <c r="H6349" i="2"/>
  <c r="H6298" i="2"/>
  <c r="H5804" i="2"/>
  <c r="G5790" i="2"/>
  <c r="H5420" i="2"/>
  <c r="G5318" i="2"/>
  <c r="H5318" i="2"/>
  <c r="G5306" i="2"/>
  <c r="H5306" i="2"/>
  <c r="G5294" i="2"/>
  <c r="H5294" i="2"/>
  <c r="G5282" i="2"/>
  <c r="H5282" i="2"/>
  <c r="G4729" i="2"/>
  <c r="H4729" i="2"/>
  <c r="G4717" i="2"/>
  <c r="H4717" i="2"/>
  <c r="G4705" i="2"/>
  <c r="H4705" i="2"/>
  <c r="G4693" i="2"/>
  <c r="H4693" i="2"/>
  <c r="G4681" i="2"/>
  <c r="H4681" i="2"/>
  <c r="G4669" i="2"/>
  <c r="H4669" i="2"/>
  <c r="G4657" i="2"/>
  <c r="H4657" i="2"/>
  <c r="G4645" i="2"/>
  <c r="H4645" i="2"/>
  <c r="G6220" i="2"/>
  <c r="H6220" i="2"/>
  <c r="G6208" i="2"/>
  <c r="H6208" i="2"/>
  <c r="G5799" i="2"/>
  <c r="H5799" i="2"/>
  <c r="G5787" i="2"/>
  <c r="H5787" i="2"/>
  <c r="G5751" i="2"/>
  <c r="H5751" i="2"/>
  <c r="G5739" i="2"/>
  <c r="H5739" i="2"/>
  <c r="G5451" i="2"/>
  <c r="H5451" i="2"/>
  <c r="G5427" i="2"/>
  <c r="H5427" i="2"/>
  <c r="G6322" i="2"/>
  <c r="H6322" i="2"/>
  <c r="G6310" i="2"/>
  <c r="H6310" i="2"/>
  <c r="G6250" i="2"/>
  <c r="H6250" i="2"/>
  <c r="G6334" i="2"/>
  <c r="H6334" i="2"/>
  <c r="G6388" i="2"/>
  <c r="H6388" i="2"/>
  <c r="H49" i="2"/>
  <c r="G49" i="2"/>
  <c r="H13" i="2"/>
  <c r="G13" i="2"/>
  <c r="H205" i="2"/>
  <c r="H158" i="2"/>
  <c r="G73" i="2"/>
  <c r="H6337" i="2"/>
  <c r="H6242" i="2"/>
  <c r="H6213" i="2"/>
  <c r="H5775" i="2"/>
  <c r="H5744" i="2"/>
  <c r="H5418" i="2"/>
  <c r="G4650" i="2"/>
  <c r="G3232" i="2"/>
  <c r="G3172" i="2"/>
  <c r="H3304" i="2"/>
  <c r="H3280" i="2"/>
  <c r="H3176" i="2"/>
  <c r="H3201" i="2"/>
  <c r="H3274" i="2"/>
  <c r="G3256" i="2"/>
  <c r="G3160" i="2"/>
  <c r="G3248" i="2"/>
  <c r="G3124" i="2"/>
  <c r="H3298" i="2"/>
  <c r="H3161" i="2"/>
  <c r="H3316" i="2"/>
  <c r="H3244" i="2"/>
  <c r="H3113" i="2"/>
  <c r="H3273" i="2"/>
  <c r="G3101" i="2"/>
  <c r="H3200" i="2"/>
  <c r="H3309" i="2"/>
  <c r="H3203" i="2"/>
  <c r="H3118" i="2"/>
  <c r="G3197" i="2"/>
  <c r="H3100" i="2"/>
  <c r="H3272" i="2"/>
  <c r="H3237" i="2"/>
  <c r="G3191" i="2"/>
  <c r="H3190" i="2"/>
  <c r="H3296" i="2"/>
  <c r="H3261" i="2"/>
  <c r="H3188" i="2"/>
  <c r="H3154" i="2"/>
  <c r="H3088" i="2"/>
  <c r="H3287" i="2"/>
  <c r="G3224" i="2"/>
  <c r="G3142" i="2"/>
  <c r="H3081" i="2"/>
  <c r="H3260" i="2"/>
  <c r="G3220" i="2"/>
  <c r="H3184" i="2"/>
  <c r="H3141" i="2"/>
  <c r="H3077" i="2"/>
  <c r="G3094" i="2"/>
  <c r="H3285" i="2"/>
  <c r="H3215" i="2"/>
  <c r="H3178" i="2"/>
  <c r="H3136" i="2"/>
  <c r="H3076" i="2"/>
  <c r="H3209" i="2"/>
  <c r="H3299" i="2"/>
  <c r="H3286" i="2"/>
  <c r="H3227" i="2"/>
  <c r="H3202" i="2"/>
  <c r="H3177" i="2"/>
  <c r="H3137" i="2"/>
  <c r="H3214" i="2"/>
  <c r="H3189" i="2"/>
  <c r="H3117" i="2"/>
  <c r="H3311" i="2"/>
  <c r="H3226" i="2"/>
  <c r="G3239" i="2"/>
  <c r="H3213" i="2"/>
  <c r="H3173" i="2"/>
  <c r="H3093" i="2"/>
  <c r="H3070" i="2"/>
  <c r="H3310" i="2"/>
  <c r="H3297" i="2"/>
  <c r="H3284" i="2"/>
  <c r="H3268" i="2"/>
  <c r="H3251" i="2"/>
  <c r="H3238" i="2"/>
  <c r="H3225" i="2"/>
  <c r="H3212" i="2"/>
  <c r="H3185" i="2"/>
  <c r="H3153" i="2"/>
  <c r="H3130" i="2"/>
  <c r="H3112" i="2"/>
  <c r="H3089" i="2"/>
  <c r="H3149" i="2"/>
  <c r="H3069" i="2"/>
  <c r="H3263" i="2"/>
  <c r="H3250" i="2"/>
  <c r="H3129" i="2"/>
  <c r="H3106" i="2"/>
  <c r="H3065" i="2"/>
  <c r="H3221" i="2"/>
  <c r="H3196" i="2"/>
  <c r="H3166" i="2"/>
  <c r="H3148" i="2"/>
  <c r="H3125" i="2"/>
  <c r="H3308" i="2"/>
  <c r="H3292" i="2"/>
  <c r="H3275" i="2"/>
  <c r="H3262" i="2"/>
  <c r="H3249" i="2"/>
  <c r="H3236" i="2"/>
  <c r="H3208" i="2"/>
  <c r="H3179" i="2"/>
  <c r="H3105" i="2"/>
  <c r="H3082" i="2"/>
  <c r="H3064" i="2"/>
  <c r="H3165" i="2"/>
  <c r="H3317" i="2"/>
  <c r="H3305" i="2"/>
  <c r="H3293" i="2"/>
  <c r="H3281" i="2"/>
  <c r="H3269" i="2"/>
  <c r="H3257" i="2"/>
  <c r="H3245" i="2"/>
  <c r="H3233" i="2"/>
  <c r="H3167" i="2"/>
  <c r="H3155" i="2"/>
  <c r="H3143" i="2"/>
  <c r="H3131" i="2"/>
  <c r="H3119" i="2"/>
  <c r="H3107" i="2"/>
  <c r="H3095" i="2"/>
  <c r="H3083" i="2"/>
  <c r="H3071" i="2"/>
  <c r="H3315" i="2"/>
  <c r="H3075" i="2"/>
  <c r="G3303" i="2"/>
  <c r="G3291" i="2"/>
  <c r="G3279" i="2"/>
  <c r="G3267" i="2"/>
  <c r="G3255" i="2"/>
  <c r="G3243" i="2"/>
  <c r="G3231" i="2"/>
  <c r="G3219" i="2"/>
  <c r="G3207" i="2"/>
  <c r="G3195" i="2"/>
  <c r="G3183" i="2"/>
  <c r="G3171" i="2"/>
  <c r="G3159" i="2"/>
  <c r="G3147" i="2"/>
  <c r="G3135" i="2"/>
  <c r="G3123" i="2"/>
  <c r="G3111" i="2"/>
  <c r="G3099" i="2"/>
  <c r="G3087" i="2"/>
  <c r="G3063" i="2"/>
  <c r="H3314" i="2"/>
  <c r="H3302" i="2"/>
  <c r="H3290" i="2"/>
  <c r="H3278" i="2"/>
  <c r="H3266" i="2"/>
  <c r="H3254" i="2"/>
  <c r="H3242" i="2"/>
  <c r="H3230" i="2"/>
  <c r="H3218" i="2"/>
  <c r="H3206" i="2"/>
  <c r="H3194" i="2"/>
  <c r="H3182" i="2"/>
  <c r="H3170" i="2"/>
  <c r="H3164" i="2"/>
  <c r="H3158" i="2"/>
  <c r="H3152" i="2"/>
  <c r="H3146" i="2"/>
  <c r="H3140" i="2"/>
  <c r="H3134" i="2"/>
  <c r="H3128" i="2"/>
  <c r="H3122" i="2"/>
  <c r="H3116" i="2"/>
  <c r="H3110" i="2"/>
  <c r="H3104" i="2"/>
  <c r="H3098" i="2"/>
  <c r="H3092" i="2"/>
  <c r="H3086" i="2"/>
  <c r="H3080" i="2"/>
  <c r="H3074" i="2"/>
  <c r="H3068" i="2"/>
  <c r="H3062" i="2"/>
  <c r="H3313" i="2"/>
  <c r="H3307" i="2"/>
  <c r="H3301" i="2"/>
  <c r="H3295" i="2"/>
  <c r="H3289" i="2"/>
  <c r="H3283" i="2"/>
  <c r="H3277" i="2"/>
  <c r="H3271" i="2"/>
  <c r="H3265" i="2"/>
  <c r="H3259" i="2"/>
  <c r="H3253" i="2"/>
  <c r="H3247" i="2"/>
  <c r="H3241" i="2"/>
  <c r="H3235" i="2"/>
  <c r="H3229" i="2"/>
  <c r="H3223" i="2"/>
  <c r="H3217" i="2"/>
  <c r="H3211" i="2"/>
  <c r="H3205" i="2"/>
  <c r="H3199" i="2"/>
  <c r="H3193" i="2"/>
  <c r="H3187" i="2"/>
  <c r="H3181" i="2"/>
  <c r="H3175" i="2"/>
  <c r="H3169" i="2"/>
  <c r="H3163" i="2"/>
  <c r="H3157" i="2"/>
  <c r="H3151" i="2"/>
  <c r="H3145" i="2"/>
  <c r="H3139" i="2"/>
  <c r="H3133" i="2"/>
  <c r="H3127" i="2"/>
  <c r="H3121" i="2"/>
  <c r="H3115" i="2"/>
  <c r="H3109" i="2"/>
  <c r="H3103" i="2"/>
  <c r="H3097" i="2"/>
  <c r="H3091" i="2"/>
  <c r="H3085" i="2"/>
  <c r="H3079" i="2"/>
  <c r="H3073" i="2"/>
  <c r="H3067" i="2"/>
  <c r="H3061" i="2"/>
  <c r="H3318" i="2"/>
  <c r="H3312" i="2"/>
  <c r="H3306" i="2"/>
  <c r="H3300" i="2"/>
  <c r="H3294" i="2"/>
  <c r="H3288" i="2"/>
  <c r="H3282" i="2"/>
  <c r="H3276" i="2"/>
  <c r="H3270" i="2"/>
  <c r="H3264" i="2"/>
  <c r="H3258" i="2"/>
  <c r="H3252" i="2"/>
  <c r="H3246" i="2"/>
  <c r="H3240" i="2"/>
  <c r="H3234" i="2"/>
  <c r="H3228" i="2"/>
  <c r="H3222" i="2"/>
  <c r="H3216" i="2"/>
  <c r="H3210" i="2"/>
  <c r="H3204" i="2"/>
  <c r="H3198" i="2"/>
  <c r="H3192" i="2"/>
  <c r="H3186" i="2"/>
  <c r="H3180" i="2"/>
  <c r="H3174" i="2"/>
  <c r="H3168" i="2"/>
  <c r="H3162" i="2"/>
  <c r="H3156" i="2"/>
  <c r="H3150" i="2"/>
  <c r="H3144" i="2"/>
  <c r="H3138" i="2"/>
  <c r="H3132" i="2"/>
  <c r="H3126" i="2"/>
  <c r="H3120" i="2"/>
  <c r="H3114" i="2"/>
  <c r="H3108" i="2"/>
  <c r="H3102" i="2"/>
  <c r="H3096" i="2"/>
  <c r="H3090" i="2"/>
  <c r="H3084" i="2"/>
  <c r="H3078" i="2"/>
  <c r="H3072" i="2"/>
  <c r="H3066" i="2"/>
  <c r="H3060" i="2"/>
  <c r="M6901" i="2"/>
  <c r="N6901" i="2" s="1"/>
  <c r="I6901" i="2"/>
  <c r="J6901" i="2" s="1"/>
  <c r="K6901" i="2" s="1"/>
  <c r="G3037" i="2"/>
  <c r="H3013" i="2"/>
  <c r="H2456" i="2"/>
  <c r="H3031" i="2"/>
  <c r="H1828" i="2"/>
  <c r="H2444" i="2"/>
  <c r="H1825" i="2"/>
  <c r="G1431" i="2"/>
  <c r="H1834" i="2"/>
  <c r="G3021" i="2"/>
  <c r="G1419" i="2"/>
  <c r="H3039" i="2"/>
  <c r="G2473" i="2"/>
  <c r="H2465" i="2"/>
  <c r="H2428" i="2"/>
  <c r="H2417" i="2"/>
  <c r="H966" i="2"/>
  <c r="G3045" i="2"/>
  <c r="G3035" i="2"/>
  <c r="H3001" i="2"/>
  <c r="G2447" i="2"/>
  <c r="G1852" i="2"/>
  <c r="H2425" i="2"/>
  <c r="G1822" i="2"/>
  <c r="G2477" i="2"/>
  <c r="G3029" i="2"/>
  <c r="H3019" i="2"/>
  <c r="G1816" i="2"/>
  <c r="H1434" i="2"/>
  <c r="G1396" i="2"/>
  <c r="H3058" i="2"/>
  <c r="G3047" i="2"/>
  <c r="H2436" i="2"/>
  <c r="H1850" i="2"/>
  <c r="H1829" i="2"/>
  <c r="H3015" i="2"/>
  <c r="G1427" i="2"/>
  <c r="H1451" i="2"/>
  <c r="G1854" i="2"/>
  <c r="H1430" i="2"/>
  <c r="G1421" i="2"/>
  <c r="H2443" i="2"/>
  <c r="G1806" i="2"/>
  <c r="G2429" i="2"/>
  <c r="H2411" i="2"/>
  <c r="H1841" i="2"/>
  <c r="H1418" i="2"/>
  <c r="G2469" i="2"/>
  <c r="G2419" i="2"/>
  <c r="H2997" i="2"/>
  <c r="H1830" i="2"/>
  <c r="G1425" i="2"/>
  <c r="G3053" i="2"/>
  <c r="G1800" i="2"/>
  <c r="G1445" i="2"/>
  <c r="H3026" i="2"/>
  <c r="H3018" i="2"/>
  <c r="G3009" i="2"/>
  <c r="G2989" i="2"/>
  <c r="G2431" i="2"/>
  <c r="H1846" i="2"/>
  <c r="H1821" i="2"/>
  <c r="H3050" i="2"/>
  <c r="H3034" i="2"/>
  <c r="H2440" i="2"/>
  <c r="H1853" i="2"/>
  <c r="H2413" i="2"/>
  <c r="H2407" i="2"/>
  <c r="H1818" i="2"/>
  <c r="H1810" i="2"/>
  <c r="H2475" i="2"/>
  <c r="H2468" i="2"/>
  <c r="H2460" i="2"/>
  <c r="G2435" i="2"/>
  <c r="H1446" i="2"/>
  <c r="G1437" i="2"/>
  <c r="H3051" i="2"/>
  <c r="H3007" i="2"/>
  <c r="H2991" i="2"/>
  <c r="H1840" i="2"/>
  <c r="H3014" i="2"/>
  <c r="G2467" i="2"/>
  <c r="H2441" i="2"/>
  <c r="H2412" i="2"/>
  <c r="H1405" i="2"/>
  <c r="G3041" i="2"/>
  <c r="H2472" i="2"/>
  <c r="H1837" i="2"/>
  <c r="H3003" i="2"/>
  <c r="H2455" i="2"/>
  <c r="H2423" i="2"/>
  <c r="H2409" i="2"/>
  <c r="H1450" i="2"/>
  <c r="H3010" i="2"/>
  <c r="G2995" i="2"/>
  <c r="G2437" i="2"/>
  <c r="G2415" i="2"/>
  <c r="H1812" i="2"/>
  <c r="G1804" i="2"/>
  <c r="H1389" i="2"/>
  <c r="H3055" i="2"/>
  <c r="H3023" i="2"/>
  <c r="H3017" i="2"/>
  <c r="G3011" i="2"/>
  <c r="H2476" i="2"/>
  <c r="H2457" i="2"/>
  <c r="G2445" i="2"/>
  <c r="H2439" i="2"/>
  <c r="G2433" i="2"/>
  <c r="H2408" i="2"/>
  <c r="G1832" i="2"/>
  <c r="G1826" i="2"/>
  <c r="G1820" i="2"/>
  <c r="G1808" i="2"/>
  <c r="H1447" i="2"/>
  <c r="G1435" i="2"/>
  <c r="G1429" i="2"/>
  <c r="H3042" i="2"/>
  <c r="H2998" i="2"/>
  <c r="G2463" i="2"/>
  <c r="G2451" i="2"/>
  <c r="H2420" i="2"/>
  <c r="H1844" i="2"/>
  <c r="G1838" i="2"/>
  <c r="H1813" i="2"/>
  <c r="G1441" i="2"/>
  <c r="H2461" i="2"/>
  <c r="H2449" i="2"/>
  <c r="H1842" i="2"/>
  <c r="H1824" i="2"/>
  <c r="H1439" i="2"/>
  <c r="G3059" i="2"/>
  <c r="H3046" i="2"/>
  <c r="G3027" i="2"/>
  <c r="H3002" i="2"/>
  <c r="H2424" i="2"/>
  <c r="G1848" i="2"/>
  <c r="G1836" i="2"/>
  <c r="H1805" i="2"/>
  <c r="H1426" i="2"/>
  <c r="G3057" i="2"/>
  <c r="G3025" i="2"/>
  <c r="H2994" i="2"/>
  <c r="H2459" i="2"/>
  <c r="G2453" i="2"/>
  <c r="H1809" i="2"/>
  <c r="G1443" i="2"/>
  <c r="H2999" i="2"/>
  <c r="H2471" i="2"/>
  <c r="H1814" i="2"/>
  <c r="H1802" i="2"/>
  <c r="H1423" i="2"/>
  <c r="H1411" i="2"/>
  <c r="G3043" i="2"/>
  <c r="H3030" i="2"/>
  <c r="G3005" i="2"/>
  <c r="G2993" i="2"/>
  <c r="H2452" i="2"/>
  <c r="H2427" i="2"/>
  <c r="G2421" i="2"/>
  <c r="H1845" i="2"/>
  <c r="H1442" i="2"/>
  <c r="H967" i="2"/>
  <c r="G1400" i="2"/>
  <c r="H3049" i="2"/>
  <c r="H1449" i="2"/>
  <c r="H1433" i="2"/>
  <c r="H1417" i="2"/>
  <c r="H3033" i="2"/>
  <c r="H1404" i="2"/>
  <c r="H3054" i="2"/>
  <c r="H3038" i="2"/>
  <c r="H3022" i="2"/>
  <c r="H3006" i="2"/>
  <c r="H2990" i="2"/>
  <c r="H2464" i="2"/>
  <c r="H2448" i="2"/>
  <c r="H2432" i="2"/>
  <c r="H2416" i="2"/>
  <c r="H1849" i="2"/>
  <c r="H1833" i="2"/>
  <c r="H1817" i="2"/>
  <c r="H1801" i="2"/>
  <c r="H1438" i="2"/>
  <c r="H1422" i="2"/>
  <c r="H1393" i="2"/>
  <c r="H1399" i="2"/>
  <c r="H3056" i="2"/>
  <c r="H3052" i="2"/>
  <c r="H3048" i="2"/>
  <c r="H3044" i="2"/>
  <c r="H3040" i="2"/>
  <c r="H3036" i="2"/>
  <c r="H3032" i="2"/>
  <c r="H3028" i="2"/>
  <c r="H3024" i="2"/>
  <c r="H3020" i="2"/>
  <c r="H3016" i="2"/>
  <c r="H3012" i="2"/>
  <c r="H3008" i="2"/>
  <c r="H3004" i="2"/>
  <c r="H3000" i="2"/>
  <c r="H2996" i="2"/>
  <c r="H2992" i="2"/>
  <c r="H2988" i="2"/>
  <c r="H2474" i="2"/>
  <c r="H2470" i="2"/>
  <c r="H2466" i="2"/>
  <c r="H2462" i="2"/>
  <c r="H2458" i="2"/>
  <c r="H2454" i="2"/>
  <c r="H2450" i="2"/>
  <c r="H2446" i="2"/>
  <c r="H2442" i="2"/>
  <c r="H2438" i="2"/>
  <c r="H2434" i="2"/>
  <c r="H2430" i="2"/>
  <c r="H2426" i="2"/>
  <c r="H2422" i="2"/>
  <c r="H2418" i="2"/>
  <c r="H2414" i="2"/>
  <c r="H2410" i="2"/>
  <c r="H2406" i="2"/>
  <c r="H1851" i="2"/>
  <c r="H1847" i="2"/>
  <c r="H1843" i="2"/>
  <c r="H1839" i="2"/>
  <c r="H1835" i="2"/>
  <c r="H1831" i="2"/>
  <c r="H1827" i="2"/>
  <c r="H1823" i="2"/>
  <c r="H1819" i="2"/>
  <c r="H1815" i="2"/>
  <c r="H1811" i="2"/>
  <c r="H1807" i="2"/>
  <c r="H1803" i="2"/>
  <c r="H1799" i="2"/>
  <c r="H1448" i="2"/>
  <c r="H1444" i="2"/>
  <c r="H1440" i="2"/>
  <c r="H1436" i="2"/>
  <c r="H1432" i="2"/>
  <c r="H1428" i="2"/>
  <c r="H1424" i="2"/>
  <c r="H1420" i="2"/>
  <c r="H1416" i="2"/>
  <c r="H1412" i="2"/>
  <c r="H1391" i="2"/>
  <c r="H1409" i="2"/>
  <c r="H1401" i="2"/>
  <c r="H1395" i="2"/>
  <c r="H1388" i="2"/>
  <c r="H1415" i="2"/>
  <c r="H1407" i="2"/>
  <c r="H1385" i="2"/>
  <c r="H1413" i="2"/>
  <c r="H1408" i="2"/>
  <c r="H1403" i="2"/>
  <c r="H1397" i="2"/>
  <c r="H1392" i="2"/>
  <c r="H1387" i="2"/>
  <c r="H978" i="2"/>
  <c r="H968" i="2"/>
  <c r="H1414" i="2"/>
  <c r="H1410" i="2"/>
  <c r="H1406" i="2"/>
  <c r="H1402" i="2"/>
  <c r="H1398" i="2"/>
  <c r="H1394" i="2"/>
  <c r="H1390" i="2"/>
  <c r="H1376" i="2"/>
  <c r="G1377" i="2"/>
  <c r="H1375" i="2"/>
  <c r="G969" i="2"/>
  <c r="H979" i="2"/>
  <c r="H1386" i="2"/>
  <c r="H1378" i="2"/>
  <c r="H1383" i="2"/>
  <c r="G971" i="2"/>
  <c r="H970" i="2"/>
  <c r="G1384" i="2"/>
  <c r="H1380" i="2"/>
  <c r="H973" i="2"/>
  <c r="H1381" i="2"/>
  <c r="G974" i="2"/>
  <c r="G977" i="2"/>
  <c r="H1379" i="2"/>
  <c r="H972" i="2"/>
  <c r="G976" i="2"/>
  <c r="G1382" i="2"/>
  <c r="G975" i="2"/>
  <c r="H965" i="2"/>
  <c r="H527" i="2"/>
  <c r="H515" i="2"/>
  <c r="H511" i="2"/>
  <c r="H503" i="2"/>
  <c r="H962" i="2"/>
  <c r="H500" i="2"/>
  <c r="H952" i="2"/>
  <c r="H6931" i="2"/>
  <c r="H538" i="2"/>
  <c r="G6915" i="2"/>
  <c r="H535" i="2"/>
  <c r="H6907" i="2"/>
  <c r="H6918" i="2"/>
  <c r="H960" i="2"/>
  <c r="H499" i="2"/>
  <c r="H537" i="2"/>
  <c r="H514" i="2"/>
  <c r="H6917" i="2"/>
  <c r="H6930" i="2"/>
  <c r="H950" i="2"/>
  <c r="H6929" i="2"/>
  <c r="H964" i="2"/>
  <c r="H948" i="2"/>
  <c r="G526" i="2"/>
  <c r="H6927" i="2"/>
  <c r="G6906" i="2"/>
  <c r="G951" i="2"/>
  <c r="H525" i="2"/>
  <c r="H502" i="2"/>
  <c r="H6905" i="2"/>
  <c r="H963" i="2"/>
  <c r="H539" i="2"/>
  <c r="H523" i="2"/>
  <c r="H6919" i="2"/>
  <c r="H6903" i="2"/>
  <c r="H513" i="2"/>
  <c r="H501" i="2"/>
  <c r="G958" i="2"/>
  <c r="H521" i="2"/>
  <c r="H957" i="2"/>
  <c r="H945" i="2"/>
  <c r="H6923" i="2"/>
  <c r="H946" i="2"/>
  <c r="H533" i="2"/>
  <c r="H497" i="2"/>
  <c r="H6913" i="2"/>
  <c r="H520" i="2"/>
  <c r="H508" i="2"/>
  <c r="H956" i="2"/>
  <c r="H944" i="2"/>
  <c r="G531" i="2"/>
  <c r="G519" i="2"/>
  <c r="G507" i="2"/>
  <c r="G6935" i="2"/>
  <c r="G6911" i="2"/>
  <c r="H961" i="2"/>
  <c r="H955" i="2"/>
  <c r="H949" i="2"/>
  <c r="H943" i="2"/>
  <c r="H536" i="2"/>
  <c r="H530" i="2"/>
  <c r="H524" i="2"/>
  <c r="H518" i="2"/>
  <c r="H512" i="2"/>
  <c r="H506" i="2"/>
  <c r="H6934" i="2"/>
  <c r="H6928" i="2"/>
  <c r="H6922" i="2"/>
  <c r="H6916" i="2"/>
  <c r="H6910" i="2"/>
  <c r="H6904" i="2"/>
  <c r="H509" i="2"/>
  <c r="G6925" i="2"/>
  <c r="H6924" i="2"/>
  <c r="H6912" i="2"/>
  <c r="G532" i="2"/>
  <c r="G496" i="2"/>
  <c r="H517" i="2"/>
  <c r="H505" i="2"/>
  <c r="H6909" i="2"/>
  <c r="G541" i="2"/>
  <c r="G529" i="2"/>
  <c r="G6933" i="2"/>
  <c r="G6921" i="2"/>
  <c r="H959" i="2"/>
  <c r="H953" i="2"/>
  <c r="H947" i="2"/>
  <c r="H540" i="2"/>
  <c r="H534" i="2"/>
  <c r="H528" i="2"/>
  <c r="H522" i="2"/>
  <c r="H516" i="2"/>
  <c r="H510" i="2"/>
  <c r="H504" i="2"/>
  <c r="H498" i="2"/>
  <c r="H6932" i="2"/>
  <c r="H6926" i="2"/>
  <c r="H6920" i="2"/>
  <c r="H6914" i="2"/>
  <c r="H6908" i="2"/>
  <c r="H6902" i="2"/>
  <c r="H954" i="2"/>
  <c r="H6901" i="2"/>
  <c r="O7" i="4" l="1"/>
  <c r="C7" i="4"/>
  <c r="B7" i="4"/>
  <c r="M7" i="4"/>
  <c r="I7" i="4"/>
  <c r="D7" i="4"/>
  <c r="H7" i="4"/>
  <c r="N7" i="4"/>
  <c r="L7" i="4"/>
  <c r="E7" i="4"/>
  <c r="J7" i="4"/>
  <c r="F7" i="4"/>
  <c r="G7" i="4"/>
  <c r="K7" i="4"/>
  <c r="A7" i="4"/>
</calcChain>
</file>

<file path=xl/sharedStrings.xml><?xml version="1.0" encoding="utf-8"?>
<sst xmlns="http://schemas.openxmlformats.org/spreadsheetml/2006/main" count="341" uniqueCount="125">
  <si>
    <t>Product ID</t>
  </si>
  <si>
    <t>Product Description</t>
  </si>
  <si>
    <t>Mfg Date</t>
  </si>
  <si>
    <t>Exp Date</t>
  </si>
  <si>
    <t>Supplier</t>
  </si>
  <si>
    <t>Customer ID</t>
  </si>
  <si>
    <t>Units</t>
  </si>
  <si>
    <t>Unit Price</t>
  </si>
  <si>
    <t>Sales Amount</t>
  </si>
  <si>
    <t>Order Date</t>
  </si>
  <si>
    <t>Region</t>
  </si>
  <si>
    <t>Manager</t>
  </si>
  <si>
    <t>Salesman ID</t>
  </si>
  <si>
    <t>Salesman Name</t>
  </si>
  <si>
    <t>Customer Name</t>
  </si>
  <si>
    <t>Salesman</t>
  </si>
  <si>
    <t>Region ID</t>
  </si>
  <si>
    <t>East</t>
  </si>
  <si>
    <t>West</t>
  </si>
  <si>
    <t>North</t>
  </si>
  <si>
    <t>South</t>
  </si>
  <si>
    <t>Central</t>
  </si>
  <si>
    <t>Abhishek</t>
  </si>
  <si>
    <t>Lux</t>
  </si>
  <si>
    <t>Dove</t>
  </si>
  <si>
    <t>Product Type</t>
  </si>
  <si>
    <t>Pears</t>
  </si>
  <si>
    <t>Lifebuoy</t>
  </si>
  <si>
    <t>Fair &amp; Lovely</t>
  </si>
  <si>
    <t>Pond's</t>
  </si>
  <si>
    <t>Vaseline</t>
  </si>
  <si>
    <t>Clinic Plus</t>
  </si>
  <si>
    <t>Close Up</t>
  </si>
  <si>
    <t>Pepsodent</t>
  </si>
  <si>
    <t>Axe</t>
  </si>
  <si>
    <t>Surf Excel</t>
  </si>
  <si>
    <t>Rin</t>
  </si>
  <si>
    <t>Vim</t>
  </si>
  <si>
    <t>Wheel</t>
  </si>
  <si>
    <t>Kissan Jam</t>
  </si>
  <si>
    <t>Kissan Ketchup</t>
  </si>
  <si>
    <t>Kissan Orange Juice</t>
  </si>
  <si>
    <t>Kissan Mango Juice</t>
  </si>
  <si>
    <t>Kissan Mixed Fruit Juice</t>
  </si>
  <si>
    <t>Kwality Wall's - Butterscotch</t>
  </si>
  <si>
    <t>Kwality Wall's - Vanilla</t>
  </si>
  <si>
    <t>Kwality Wall's - Chocolate</t>
  </si>
  <si>
    <t>Kwality Wall's - Tutty Fruity</t>
  </si>
  <si>
    <t>Personal Care</t>
  </si>
  <si>
    <t>Laundry</t>
  </si>
  <si>
    <t>Dishwasher</t>
  </si>
  <si>
    <t>Disinfectant</t>
  </si>
  <si>
    <t>Domex</t>
  </si>
  <si>
    <t>Cif</t>
  </si>
  <si>
    <t>Foods</t>
  </si>
  <si>
    <t>Ice Cream</t>
  </si>
  <si>
    <t>Beverages</t>
  </si>
  <si>
    <t>Brooke Bond</t>
  </si>
  <si>
    <t>Lipton</t>
  </si>
  <si>
    <t>Taj Mahal</t>
  </si>
  <si>
    <t>Bru</t>
  </si>
  <si>
    <t>Nescafe - Coffee Classic</t>
  </si>
  <si>
    <t>Nescafe - Coffee Gold</t>
  </si>
  <si>
    <t>Nescafe - Coffee Instant</t>
  </si>
  <si>
    <t>Gellete</t>
  </si>
  <si>
    <t>Wilkison Sword</t>
  </si>
  <si>
    <t>7 'o' clock</t>
  </si>
  <si>
    <t>Oral-B Toothbrush</t>
  </si>
  <si>
    <t>Ariel</t>
  </si>
  <si>
    <t>Tide</t>
  </si>
  <si>
    <t xml:space="preserve"> Pantine Shampoo</t>
  </si>
  <si>
    <t>Head &amp; Shoulder Shampoo</t>
  </si>
  <si>
    <t>Whisper</t>
  </si>
  <si>
    <t>Pampers Baby Napkins</t>
  </si>
  <si>
    <t>Rjoice Shampoo</t>
  </si>
  <si>
    <t>Batch In time</t>
  </si>
  <si>
    <t>ABC Enterprises</t>
  </si>
  <si>
    <t>WEF Suppliers</t>
  </si>
  <si>
    <t>Personcal Care Suppliers</t>
  </si>
  <si>
    <t>Lakme(moisturizer)</t>
  </si>
  <si>
    <t>Ritesh Kumar</t>
  </si>
  <si>
    <t>Karan</t>
  </si>
  <si>
    <t>Ayush</t>
  </si>
  <si>
    <t>Divesh</t>
  </si>
  <si>
    <t>Ramesh</t>
  </si>
  <si>
    <t>Suresh</t>
  </si>
  <si>
    <t>Divya</t>
  </si>
  <si>
    <t>Saloni</t>
  </si>
  <si>
    <t>Komal</t>
  </si>
  <si>
    <t>Sakshi</t>
  </si>
  <si>
    <t>Sunaina</t>
  </si>
  <si>
    <t>Sneha</t>
  </si>
  <si>
    <t>Kavya</t>
  </si>
  <si>
    <t>Kritika</t>
  </si>
  <si>
    <t>Sonam</t>
  </si>
  <si>
    <t>Rajat</t>
  </si>
  <si>
    <t>Mohan</t>
  </si>
  <si>
    <t>Sohan</t>
  </si>
  <si>
    <t>Tanu</t>
  </si>
  <si>
    <t>A</t>
  </si>
  <si>
    <t>B</t>
  </si>
  <si>
    <t>C</t>
  </si>
  <si>
    <t>Salesman Code</t>
  </si>
  <si>
    <t>Kwality Wall's - Strawberry</t>
  </si>
  <si>
    <t>Sl. No.</t>
  </si>
  <si>
    <t>Section-Aisle</t>
  </si>
  <si>
    <t>1-A</t>
  </si>
  <si>
    <t>2-W</t>
  </si>
  <si>
    <t>3-P</t>
  </si>
  <si>
    <t>Section-Aisle Incharge</t>
  </si>
  <si>
    <t>Sales Code</t>
  </si>
  <si>
    <t>Sales Report - BB Mart</t>
  </si>
  <si>
    <t>Day wise Total Sales Amount</t>
  </si>
  <si>
    <t>Grand Total</t>
  </si>
  <si>
    <t>Column Labels</t>
  </si>
  <si>
    <t>Product type Wise Analysis</t>
  </si>
  <si>
    <t xml:space="preserve">Date </t>
  </si>
  <si>
    <t>Product Types</t>
  </si>
  <si>
    <t>Date</t>
  </si>
  <si>
    <t>Index</t>
  </si>
  <si>
    <t>Amount</t>
  </si>
  <si>
    <t>Region Wise Analysis</t>
  </si>
  <si>
    <t xml:space="preserve">Sales Unit Wise </t>
  </si>
  <si>
    <t>Sales Amount Wise</t>
  </si>
  <si>
    <t>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</si>
</sst>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[$-F800]dddd\,\ mmmm\ dd\,\ yyyy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59999389629810485"/>
        <bgColor indexed="64"/>
      </patternFill>
    </fill>
  </fills>
  <borders count="20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42">
    <xf numFmtId="0" fontId="0" fillId="0" borderId="0" xfId="0"/>
    <xf numFmtId="22" fontId="0" fillId="0" borderId="0" xfId="0" applyNumberFormat="1"/>
    <xf numFmtId="164" fontId="0" fillId="0" borderId="0" xfId="0" applyNumberFormat="1"/>
    <xf numFmtId="14" fontId="0" fillId="0" borderId="0" xfId="0" applyNumberFormat="1"/>
    <xf numFmtId="43" fontId="0" fillId="0" borderId="4" xfId="1" applyFont="1" applyBorder="1"/>
    <xf numFmtId="14" fontId="2" fillId="2" borderId="4" xfId="0" applyNumberFormat="1" applyFont="1" applyFill="1" applyBorder="1"/>
    <xf numFmtId="0" fontId="0" fillId="0" borderId="4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9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13" xfId="0" applyBorder="1" applyAlignment="1">
      <alignment horizontal="center"/>
    </xf>
    <xf numFmtId="0" fontId="2" fillId="4" borderId="16" xfId="0" applyFont="1" applyFill="1" applyBorder="1" applyAlignment="1">
      <alignment horizontal="center" vertical="center"/>
    </xf>
    <xf numFmtId="0" fontId="2" fillId="4" borderId="17" xfId="0" applyFont="1" applyFill="1" applyBorder="1" applyAlignment="1">
      <alignment horizontal="center" vertical="center"/>
    </xf>
    <xf numFmtId="0" fontId="0" fillId="0" borderId="8" xfId="0" pivotButton="1" applyBorder="1" applyAlignment="1">
      <alignment horizontal="center" vertical="center"/>
    </xf>
    <xf numFmtId="0" fontId="0" fillId="0" borderId="18" xfId="0" pivotButton="1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3" borderId="10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14" fontId="0" fillId="0" borderId="10" xfId="0" applyNumberForma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14" fontId="0" fillId="4" borderId="12" xfId="0" applyNumberFormat="1" applyFill="1" applyBorder="1" applyAlignment="1">
      <alignment horizontal="center" vertical="center"/>
    </xf>
    <xf numFmtId="0" fontId="0" fillId="4" borderId="19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 vertical="center"/>
    </xf>
    <xf numFmtId="0" fontId="0" fillId="0" borderId="10" xfId="0" pivotButton="1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4" borderId="1" xfId="0" applyFont="1" applyFill="1" applyBorder="1" applyAlignment="1">
      <alignment horizontal="center"/>
    </xf>
    <xf numFmtId="0" fontId="2" fillId="4" borderId="3" xfId="0" applyFont="1" applyFill="1" applyBorder="1" applyAlignment="1">
      <alignment horizontal="center"/>
    </xf>
    <xf numFmtId="0" fontId="3" fillId="0" borderId="1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2" fillId="4" borderId="5" xfId="0" applyFont="1" applyFill="1" applyBorder="1" applyAlignment="1">
      <alignment horizontal="center"/>
    </xf>
    <xf numFmtId="0" fontId="2" fillId="4" borderId="6" xfId="0" applyFont="1" applyFill="1" applyBorder="1" applyAlignment="1">
      <alignment horizontal="center"/>
    </xf>
    <xf numFmtId="0" fontId="2" fillId="4" borderId="7" xfId="0" applyFont="1" applyFill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2" fillId="4" borderId="14" xfId="0" applyFont="1" applyFill="1" applyBorder="1" applyAlignment="1">
      <alignment horizontal="center" vertical="center"/>
    </xf>
    <xf numFmtId="0" fontId="2" fillId="4" borderId="15" xfId="0" applyFont="1" applyFill="1" applyBorder="1" applyAlignment="1">
      <alignment horizontal="center" vertical="center"/>
    </xf>
  </cellXfs>
  <cellStyles count="2">
    <cellStyle name="Comma" xfId="1" builtinId="3"/>
    <cellStyle name="Normal" xfId="0" builtinId="0"/>
  </cellStyles>
  <dxfs count="30">
    <dxf>
      <alignment vertical="center"/>
    </dxf>
    <dxf>
      <alignment horizontal="center"/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fill>
        <patternFill patternType="solid">
          <bgColor theme="5" tint="0.79998168889431442"/>
        </patternFill>
      </fill>
    </dxf>
    <dxf>
      <alignment vertical="center"/>
    </dxf>
    <dxf>
      <alignment horizontal="center"/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ont>
        <b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ill>
        <patternFill patternType="solid">
          <bgColor theme="8" tint="0.59999389629810485"/>
        </patternFill>
      </fill>
    </dxf>
    <dxf>
      <fill>
        <patternFill patternType="solid">
          <bgColor theme="8" tint="0.59999389629810485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  <dxf>
      <fill>
        <patternFill patternType="solid">
          <fgColor indexed="64"/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Report.xlsx]Summary Report!PivotTable3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'Summary Report'!$B$57:$B$58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'Summary Report'!$A$59:$A$64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'Summary Report'!$B$59:$B$64</c:f>
              <c:numCache>
                <c:formatCode>General</c:formatCode>
                <c:ptCount val="5"/>
                <c:pt idx="0">
                  <c:v>49535</c:v>
                </c:pt>
                <c:pt idx="1">
                  <c:v>40320</c:v>
                </c:pt>
                <c:pt idx="2">
                  <c:v>55640</c:v>
                </c:pt>
                <c:pt idx="3">
                  <c:v>39710</c:v>
                </c:pt>
                <c:pt idx="4">
                  <c:v>56510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0A-48F9-B381-D5BDAD5C82C5}"/>
            </c:ext>
          </c:extLst>
        </c:ser>
        <c:ser>
          <c:idx val="1"/>
          <c:order val="1"/>
          <c:tx>
            <c:strRef>
              <c:f>'Summary Report'!$C$57:$C$58</c:f>
              <c:strCache>
                <c:ptCount val="1"/>
                <c:pt idx="0">
                  <c:v>Dishwasher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'Summary Report'!$A$59:$A$64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'Summary Report'!$C$59:$C$64</c:f>
              <c:numCache>
                <c:formatCode>General</c:formatCode>
                <c:ptCount val="5"/>
                <c:pt idx="0">
                  <c:v>1220</c:v>
                </c:pt>
                <c:pt idx="1">
                  <c:v>790</c:v>
                </c:pt>
                <c:pt idx="2">
                  <c:v>1330</c:v>
                </c:pt>
                <c:pt idx="3">
                  <c:v>880</c:v>
                </c:pt>
                <c:pt idx="4">
                  <c:v>1090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0A-48F9-B381-D5BDAD5C82C5}"/>
            </c:ext>
          </c:extLst>
        </c:ser>
        <c:ser>
          <c:idx val="2"/>
          <c:order val="2"/>
          <c:tx>
            <c:strRef>
              <c:f>'Summary Report'!$D$57:$D$58</c:f>
              <c:strCache>
                <c:ptCount val="1"/>
                <c:pt idx="0">
                  <c:v>Disinfectant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'Summary Report'!$A$59:$A$64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'Summary Report'!$D$59:$D$64</c:f>
              <c:numCache>
                <c:formatCode>General</c:formatCode>
                <c:ptCount val="5"/>
                <c:pt idx="0">
                  <c:v>46208</c:v>
                </c:pt>
                <c:pt idx="1">
                  <c:v>36426</c:v>
                </c:pt>
                <c:pt idx="2">
                  <c:v>45798</c:v>
                </c:pt>
                <c:pt idx="3">
                  <c:v>30628</c:v>
                </c:pt>
                <c:pt idx="4">
                  <c:v>46321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0A-48F9-B381-D5BDAD5C82C5}"/>
            </c:ext>
          </c:extLst>
        </c:ser>
        <c:ser>
          <c:idx val="3"/>
          <c:order val="3"/>
          <c:tx>
            <c:strRef>
              <c:f>'Summary Report'!$E$57:$E$58</c:f>
              <c:strCache>
                <c:ptCount val="1"/>
                <c:pt idx="0">
                  <c:v>Foods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'Summary Report'!$A$59:$A$64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'Summary Report'!$E$59:$E$64</c:f>
              <c:numCache>
                <c:formatCode>General</c:formatCode>
                <c:ptCount val="5"/>
                <c:pt idx="0">
                  <c:v>55245</c:v>
                </c:pt>
                <c:pt idx="1">
                  <c:v>41670</c:v>
                </c:pt>
                <c:pt idx="2">
                  <c:v>56430</c:v>
                </c:pt>
                <c:pt idx="3">
                  <c:v>50130</c:v>
                </c:pt>
                <c:pt idx="4">
                  <c:v>52515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A0A-48F9-B381-D5BDAD5C82C5}"/>
            </c:ext>
          </c:extLst>
        </c:ser>
        <c:ser>
          <c:idx val="4"/>
          <c:order val="4"/>
          <c:tx>
            <c:strRef>
              <c:f>'Summary Report'!$F$57:$F$58</c:f>
              <c:strCache>
                <c:ptCount val="1"/>
                <c:pt idx="0">
                  <c:v>Ice Cream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'Summary Report'!$A$59:$A$64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'Summary Report'!$F$59:$F$64</c:f>
              <c:numCache>
                <c:formatCode>General</c:formatCode>
                <c:ptCount val="5"/>
                <c:pt idx="0">
                  <c:v>82285</c:v>
                </c:pt>
                <c:pt idx="1">
                  <c:v>69180</c:v>
                </c:pt>
                <c:pt idx="2">
                  <c:v>78740</c:v>
                </c:pt>
                <c:pt idx="3">
                  <c:v>72715</c:v>
                </c:pt>
                <c:pt idx="4">
                  <c:v>93835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A0A-48F9-B381-D5BDAD5C82C5}"/>
            </c:ext>
          </c:extLst>
        </c:ser>
        <c:ser>
          <c:idx val="5"/>
          <c:order val="5"/>
          <c:tx>
            <c:strRef>
              <c:f>'Summary Report'!$G$57:$G$58</c:f>
              <c:strCache>
                <c:ptCount val="1"/>
                <c:pt idx="0">
                  <c:v>Laundry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'Summary Report'!$A$59:$A$64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'Summary Report'!$G$59:$G$64</c:f>
              <c:numCache>
                <c:formatCode>General</c:formatCode>
                <c:ptCount val="5"/>
                <c:pt idx="0">
                  <c:v>7690</c:v>
                </c:pt>
                <c:pt idx="1">
                  <c:v>8200</c:v>
                </c:pt>
                <c:pt idx="2">
                  <c:v>8010</c:v>
                </c:pt>
                <c:pt idx="3">
                  <c:v>11420</c:v>
                </c:pt>
                <c:pt idx="4">
                  <c:v>8740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A0A-48F9-B381-D5BDAD5C82C5}"/>
            </c:ext>
          </c:extLst>
        </c:ser>
        <c:ser>
          <c:idx val="6"/>
          <c:order val="6"/>
          <c:tx>
            <c:strRef>
              <c:f>'Summary Report'!$H$57:$H$58</c:f>
              <c:strCache>
                <c:ptCount val="1"/>
                <c:pt idx="0">
                  <c:v>Personal Care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'Summary Report'!$A$59:$A$64</c:f>
              <c:strCache>
                <c:ptCount val="5"/>
                <c:pt idx="0">
                  <c:v>Central</c:v>
                </c:pt>
                <c:pt idx="1">
                  <c:v>East</c:v>
                </c:pt>
                <c:pt idx="2">
                  <c:v>North</c:v>
                </c:pt>
                <c:pt idx="3">
                  <c:v>South</c:v>
                </c:pt>
                <c:pt idx="4">
                  <c:v>West</c:v>
                </c:pt>
              </c:strCache>
            </c:strRef>
          </c:cat>
          <c:val>
            <c:numRef>
              <c:f>'Summary Report'!$H$59:$H$64</c:f>
              <c:numCache>
                <c:formatCode>General</c:formatCode>
                <c:ptCount val="5"/>
                <c:pt idx="0">
                  <c:v>93822</c:v>
                </c:pt>
                <c:pt idx="1">
                  <c:v>103986</c:v>
                </c:pt>
                <c:pt idx="2">
                  <c:v>111989</c:v>
                </c:pt>
                <c:pt idx="3">
                  <c:v>139825</c:v>
                </c:pt>
                <c:pt idx="4">
                  <c:v>108478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A0A-48F9-B381-D5BDAD5C82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796237608"/>
        <c:axId val="796236528"/>
      </c:barChart>
      <c:catAx>
        <c:axId val="796237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36528"/>
        <c:crosses val="autoZero"/>
        <c:auto val="1"/>
        <c:lblAlgn val="ctr"/>
        <c:lblOffset val="100"/>
        <c:noMultiLvlLbl val="0"/>
      </c:catAx>
      <c:valAx>
        <c:axId val="7962365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237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Report.xlsx]Summary Report!PivotTable1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'Summary Report'!$B$14:$B$15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'Summary Report'!$A$16:$A$31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Report'!$B$16:$B$31</c:f>
              <c:numCache>
                <c:formatCode>General</c:formatCode>
                <c:ptCount val="15"/>
                <c:pt idx="0">
                  <c:v>415</c:v>
                </c:pt>
                <c:pt idx="1">
                  <c:v>203</c:v>
                </c:pt>
                <c:pt idx="2">
                  <c:v>224</c:v>
                </c:pt>
                <c:pt idx="3">
                  <c:v>220</c:v>
                </c:pt>
                <c:pt idx="4">
                  <c:v>340</c:v>
                </c:pt>
                <c:pt idx="5">
                  <c:v>351</c:v>
                </c:pt>
                <c:pt idx="6">
                  <c:v>338</c:v>
                </c:pt>
                <c:pt idx="7">
                  <c:v>194</c:v>
                </c:pt>
                <c:pt idx="8">
                  <c:v>337</c:v>
                </c:pt>
                <c:pt idx="9">
                  <c:v>331</c:v>
                </c:pt>
                <c:pt idx="10">
                  <c:v>144</c:v>
                </c:pt>
                <c:pt idx="11">
                  <c:v>188</c:v>
                </c:pt>
                <c:pt idx="12">
                  <c:v>264</c:v>
                </c:pt>
                <c:pt idx="13">
                  <c:v>125</c:v>
                </c:pt>
                <c:pt idx="14">
                  <c:v>122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EF9-4545-B081-0D991C2598F9}"/>
            </c:ext>
          </c:extLst>
        </c:ser>
        <c:ser>
          <c:idx val="1"/>
          <c:order val="1"/>
          <c:tx>
            <c:strRef>
              <c:f>'Summary Report'!$C$14:$C$15</c:f>
              <c:strCache>
                <c:ptCount val="1"/>
                <c:pt idx="0">
                  <c:v>Dishwasher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'Summary Report'!$A$16:$A$31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Report'!$C$16:$C$31</c:f>
              <c:numCache>
                <c:formatCode>General</c:formatCode>
                <c:ptCount val="15"/>
                <c:pt idx="0">
                  <c:v>47</c:v>
                </c:pt>
                <c:pt idx="1">
                  <c:v>27</c:v>
                </c:pt>
                <c:pt idx="2">
                  <c:v>13</c:v>
                </c:pt>
                <c:pt idx="3">
                  <c:v>39</c:v>
                </c:pt>
                <c:pt idx="4">
                  <c:v>39</c:v>
                </c:pt>
                <c:pt idx="5">
                  <c:v>45</c:v>
                </c:pt>
                <c:pt idx="6">
                  <c:v>42</c:v>
                </c:pt>
                <c:pt idx="7">
                  <c:v>26</c:v>
                </c:pt>
                <c:pt idx="8">
                  <c:v>72</c:v>
                </c:pt>
                <c:pt idx="9">
                  <c:v>58</c:v>
                </c:pt>
                <c:pt idx="10">
                  <c:v>30</c:v>
                </c:pt>
                <c:pt idx="11">
                  <c:v>29</c:v>
                </c:pt>
                <c:pt idx="12">
                  <c:v>22</c:v>
                </c:pt>
                <c:pt idx="13">
                  <c:v>25</c:v>
                </c:pt>
                <c:pt idx="14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F9-4545-B081-0D991C2598F9}"/>
            </c:ext>
          </c:extLst>
        </c:ser>
        <c:ser>
          <c:idx val="2"/>
          <c:order val="2"/>
          <c:tx>
            <c:strRef>
              <c:f>'Summary Report'!$D$14:$D$15</c:f>
              <c:strCache>
                <c:ptCount val="1"/>
                <c:pt idx="0">
                  <c:v>Disinfectant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'Summary Report'!$A$16:$A$31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Report'!$D$16:$D$31</c:f>
              <c:numCache>
                <c:formatCode>General</c:formatCode>
                <c:ptCount val="15"/>
                <c:pt idx="0">
                  <c:v>101</c:v>
                </c:pt>
                <c:pt idx="1">
                  <c:v>63</c:v>
                </c:pt>
                <c:pt idx="2">
                  <c:v>54</c:v>
                </c:pt>
                <c:pt idx="3">
                  <c:v>78</c:v>
                </c:pt>
                <c:pt idx="4">
                  <c:v>111</c:v>
                </c:pt>
                <c:pt idx="5">
                  <c:v>122</c:v>
                </c:pt>
                <c:pt idx="6">
                  <c:v>82</c:v>
                </c:pt>
                <c:pt idx="7">
                  <c:v>67</c:v>
                </c:pt>
                <c:pt idx="8">
                  <c:v>118</c:v>
                </c:pt>
                <c:pt idx="9">
                  <c:v>79</c:v>
                </c:pt>
                <c:pt idx="10">
                  <c:v>39</c:v>
                </c:pt>
                <c:pt idx="11">
                  <c:v>81</c:v>
                </c:pt>
                <c:pt idx="12">
                  <c:v>53</c:v>
                </c:pt>
                <c:pt idx="13">
                  <c:v>30</c:v>
                </c:pt>
                <c:pt idx="14">
                  <c:v>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F9-4545-B081-0D991C2598F9}"/>
            </c:ext>
          </c:extLst>
        </c:ser>
        <c:ser>
          <c:idx val="3"/>
          <c:order val="3"/>
          <c:tx>
            <c:strRef>
              <c:f>'Summary Report'!$E$14:$E$15</c:f>
              <c:strCache>
                <c:ptCount val="1"/>
                <c:pt idx="0">
                  <c:v>Foods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'Summary Report'!$A$16:$A$31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Report'!$E$16:$E$31</c:f>
              <c:numCache>
                <c:formatCode>General</c:formatCode>
                <c:ptCount val="15"/>
                <c:pt idx="0">
                  <c:v>218</c:v>
                </c:pt>
                <c:pt idx="1">
                  <c:v>99</c:v>
                </c:pt>
                <c:pt idx="2">
                  <c:v>123</c:v>
                </c:pt>
                <c:pt idx="3">
                  <c:v>174</c:v>
                </c:pt>
                <c:pt idx="4">
                  <c:v>231</c:v>
                </c:pt>
                <c:pt idx="5">
                  <c:v>208</c:v>
                </c:pt>
                <c:pt idx="6">
                  <c:v>248</c:v>
                </c:pt>
                <c:pt idx="7">
                  <c:v>93</c:v>
                </c:pt>
                <c:pt idx="8">
                  <c:v>216</c:v>
                </c:pt>
                <c:pt idx="9">
                  <c:v>226</c:v>
                </c:pt>
                <c:pt idx="10">
                  <c:v>94</c:v>
                </c:pt>
                <c:pt idx="11">
                  <c:v>113</c:v>
                </c:pt>
                <c:pt idx="12">
                  <c:v>182</c:v>
                </c:pt>
                <c:pt idx="13">
                  <c:v>105</c:v>
                </c:pt>
                <c:pt idx="14">
                  <c:v>116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F9-4545-B081-0D991C2598F9}"/>
            </c:ext>
          </c:extLst>
        </c:ser>
        <c:ser>
          <c:idx val="4"/>
          <c:order val="4"/>
          <c:tx>
            <c:strRef>
              <c:f>'Summary Report'!$F$14:$F$15</c:f>
              <c:strCache>
                <c:ptCount val="1"/>
                <c:pt idx="0">
                  <c:v>Ice Cream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'Summary Report'!$A$16:$A$31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Report'!$F$16:$F$31</c:f>
              <c:numCache>
                <c:formatCode>General</c:formatCode>
                <c:ptCount val="15"/>
                <c:pt idx="0">
                  <c:v>278</c:v>
                </c:pt>
                <c:pt idx="1">
                  <c:v>175</c:v>
                </c:pt>
                <c:pt idx="2">
                  <c:v>153</c:v>
                </c:pt>
                <c:pt idx="3">
                  <c:v>233</c:v>
                </c:pt>
                <c:pt idx="4">
                  <c:v>238</c:v>
                </c:pt>
                <c:pt idx="5">
                  <c:v>219</c:v>
                </c:pt>
                <c:pt idx="6">
                  <c:v>215</c:v>
                </c:pt>
                <c:pt idx="7">
                  <c:v>112</c:v>
                </c:pt>
                <c:pt idx="8">
                  <c:v>217</c:v>
                </c:pt>
                <c:pt idx="9">
                  <c:v>286</c:v>
                </c:pt>
                <c:pt idx="10">
                  <c:v>100</c:v>
                </c:pt>
                <c:pt idx="11">
                  <c:v>141</c:v>
                </c:pt>
                <c:pt idx="12">
                  <c:v>182</c:v>
                </c:pt>
                <c:pt idx="13">
                  <c:v>79</c:v>
                </c:pt>
                <c:pt idx="14">
                  <c:v>127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F9-4545-B081-0D991C2598F9}"/>
            </c:ext>
          </c:extLst>
        </c:ser>
        <c:ser>
          <c:idx val="5"/>
          <c:order val="5"/>
          <c:tx>
            <c:strRef>
              <c:f>'Summary Report'!$G$14:$G$15</c:f>
              <c:strCache>
                <c:ptCount val="1"/>
                <c:pt idx="0">
                  <c:v>Laundry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'Summary Report'!$A$16:$A$31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Report'!$G$16:$G$31</c:f>
              <c:numCache>
                <c:formatCode>General</c:formatCode>
                <c:ptCount val="15"/>
                <c:pt idx="0">
                  <c:v>175</c:v>
                </c:pt>
                <c:pt idx="1">
                  <c:v>272</c:v>
                </c:pt>
                <c:pt idx="2">
                  <c:v>321</c:v>
                </c:pt>
                <c:pt idx="3">
                  <c:v>255</c:v>
                </c:pt>
                <c:pt idx="4">
                  <c:v>392</c:v>
                </c:pt>
                <c:pt idx="5">
                  <c:v>305</c:v>
                </c:pt>
                <c:pt idx="6">
                  <c:v>376</c:v>
                </c:pt>
                <c:pt idx="7">
                  <c:v>322</c:v>
                </c:pt>
                <c:pt idx="8">
                  <c:v>219</c:v>
                </c:pt>
                <c:pt idx="9">
                  <c:v>337</c:v>
                </c:pt>
                <c:pt idx="10">
                  <c:v>297</c:v>
                </c:pt>
                <c:pt idx="11">
                  <c:v>503</c:v>
                </c:pt>
                <c:pt idx="12">
                  <c:v>223</c:v>
                </c:pt>
                <c:pt idx="13">
                  <c:v>161</c:v>
                </c:pt>
                <c:pt idx="14">
                  <c:v>248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F9-4545-B081-0D991C2598F9}"/>
            </c:ext>
          </c:extLst>
        </c:ser>
        <c:ser>
          <c:idx val="6"/>
          <c:order val="6"/>
          <c:tx>
            <c:strRef>
              <c:f>'Summary Report'!$H$14:$H$15</c:f>
              <c:strCache>
                <c:ptCount val="1"/>
                <c:pt idx="0">
                  <c:v>Personal Care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'Summary Report'!$A$16:$A$31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Report'!$H$16:$H$31</c:f>
              <c:numCache>
                <c:formatCode>General</c:formatCode>
                <c:ptCount val="15"/>
                <c:pt idx="0">
                  <c:v>241</c:v>
                </c:pt>
                <c:pt idx="1">
                  <c:v>483</c:v>
                </c:pt>
                <c:pt idx="2">
                  <c:v>422</c:v>
                </c:pt>
                <c:pt idx="3">
                  <c:v>335</c:v>
                </c:pt>
                <c:pt idx="4">
                  <c:v>496</c:v>
                </c:pt>
                <c:pt idx="5">
                  <c:v>437</c:v>
                </c:pt>
                <c:pt idx="6">
                  <c:v>706</c:v>
                </c:pt>
                <c:pt idx="7">
                  <c:v>466</c:v>
                </c:pt>
                <c:pt idx="8">
                  <c:v>321</c:v>
                </c:pt>
                <c:pt idx="9">
                  <c:v>768</c:v>
                </c:pt>
                <c:pt idx="10">
                  <c:v>631</c:v>
                </c:pt>
                <c:pt idx="11">
                  <c:v>371</c:v>
                </c:pt>
                <c:pt idx="12">
                  <c:v>415</c:v>
                </c:pt>
                <c:pt idx="13">
                  <c:v>248</c:v>
                </c:pt>
                <c:pt idx="14">
                  <c:v>423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F9-4545-B081-0D991C2598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4967208"/>
        <c:axId val="804969728"/>
        <c:axId val="647489080"/>
      </c:line3DChart>
      <c:catAx>
        <c:axId val="804967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69728"/>
        <c:crosses val="autoZero"/>
        <c:auto val="1"/>
        <c:lblAlgn val="ctr"/>
        <c:lblOffset val="100"/>
        <c:noMultiLvlLbl val="0"/>
      </c:catAx>
      <c:valAx>
        <c:axId val="804969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67208"/>
        <c:crosses val="autoZero"/>
        <c:crossBetween val="between"/>
      </c:valAx>
      <c:serAx>
        <c:axId val="64748908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496972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[Sales Report.xlsx]Summary Report!PivotTable2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'Summary Report'!$B$35:$B$36</c:f>
              <c:strCache>
                <c:ptCount val="1"/>
                <c:pt idx="0">
                  <c:v>Beverages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strRef>
              <c:f>'Summary Report'!$A$37:$A$52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Report'!$B$37:$B$52</c:f>
              <c:numCache>
                <c:formatCode>General</c:formatCode>
                <c:ptCount val="15"/>
                <c:pt idx="0">
                  <c:v>25975</c:v>
                </c:pt>
                <c:pt idx="1">
                  <c:v>15080</c:v>
                </c:pt>
                <c:pt idx="2">
                  <c:v>14425</c:v>
                </c:pt>
                <c:pt idx="3">
                  <c:v>13970</c:v>
                </c:pt>
                <c:pt idx="4">
                  <c:v>22460</c:v>
                </c:pt>
                <c:pt idx="5">
                  <c:v>21525</c:v>
                </c:pt>
                <c:pt idx="6">
                  <c:v>21945</c:v>
                </c:pt>
                <c:pt idx="7">
                  <c:v>11440</c:v>
                </c:pt>
                <c:pt idx="8">
                  <c:v>19515</c:v>
                </c:pt>
                <c:pt idx="9">
                  <c:v>22945</c:v>
                </c:pt>
                <c:pt idx="10">
                  <c:v>9405</c:v>
                </c:pt>
                <c:pt idx="11">
                  <c:v>10670</c:v>
                </c:pt>
                <c:pt idx="12">
                  <c:v>16315</c:v>
                </c:pt>
                <c:pt idx="13">
                  <c:v>8430</c:v>
                </c:pt>
                <c:pt idx="14">
                  <c:v>7615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8C0-4776-82F5-B56F324C9682}"/>
            </c:ext>
          </c:extLst>
        </c:ser>
        <c:ser>
          <c:idx val="1"/>
          <c:order val="1"/>
          <c:tx>
            <c:strRef>
              <c:f>'Summary Report'!$C$35:$C$36</c:f>
              <c:strCache>
                <c:ptCount val="1"/>
                <c:pt idx="0">
                  <c:v>Dishwasher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strRef>
              <c:f>'Summary Report'!$A$37:$A$52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Report'!$C$37:$C$52</c:f>
              <c:numCache>
                <c:formatCode>General</c:formatCode>
                <c:ptCount val="15"/>
                <c:pt idx="0">
                  <c:v>470</c:v>
                </c:pt>
                <c:pt idx="1">
                  <c:v>270</c:v>
                </c:pt>
                <c:pt idx="2">
                  <c:v>130</c:v>
                </c:pt>
                <c:pt idx="3">
                  <c:v>390</c:v>
                </c:pt>
                <c:pt idx="4">
                  <c:v>390</c:v>
                </c:pt>
                <c:pt idx="5">
                  <c:v>450</c:v>
                </c:pt>
                <c:pt idx="6">
                  <c:v>420</c:v>
                </c:pt>
                <c:pt idx="7">
                  <c:v>260</c:v>
                </c:pt>
                <c:pt idx="8">
                  <c:v>720</c:v>
                </c:pt>
                <c:pt idx="9">
                  <c:v>580</c:v>
                </c:pt>
                <c:pt idx="10">
                  <c:v>300</c:v>
                </c:pt>
                <c:pt idx="11">
                  <c:v>290</c:v>
                </c:pt>
                <c:pt idx="12">
                  <c:v>220</c:v>
                </c:pt>
                <c:pt idx="13">
                  <c:v>250</c:v>
                </c:pt>
                <c:pt idx="14">
                  <c:v>170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8C0-4776-82F5-B56F324C9682}"/>
            </c:ext>
          </c:extLst>
        </c:ser>
        <c:ser>
          <c:idx val="2"/>
          <c:order val="2"/>
          <c:tx>
            <c:strRef>
              <c:f>'Summary Report'!$D$35:$D$36</c:f>
              <c:strCache>
                <c:ptCount val="1"/>
                <c:pt idx="0">
                  <c:v>Disinfectant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strRef>
              <c:f>'Summary Report'!$A$37:$A$52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Report'!$D$37:$D$52</c:f>
              <c:numCache>
                <c:formatCode>General</c:formatCode>
                <c:ptCount val="15"/>
                <c:pt idx="0">
                  <c:v>19381</c:v>
                </c:pt>
                <c:pt idx="1">
                  <c:v>11991</c:v>
                </c:pt>
                <c:pt idx="2">
                  <c:v>9747</c:v>
                </c:pt>
                <c:pt idx="3">
                  <c:v>12132</c:v>
                </c:pt>
                <c:pt idx="4">
                  <c:v>20301</c:v>
                </c:pt>
                <c:pt idx="5">
                  <c:v>19543</c:v>
                </c:pt>
                <c:pt idx="6">
                  <c:v>14978</c:v>
                </c:pt>
                <c:pt idx="7">
                  <c:v>12536</c:v>
                </c:pt>
                <c:pt idx="8">
                  <c:v>23954</c:v>
                </c:pt>
                <c:pt idx="9">
                  <c:v>11870</c:v>
                </c:pt>
                <c:pt idx="10">
                  <c:v>7305</c:v>
                </c:pt>
                <c:pt idx="11">
                  <c:v>16656</c:v>
                </c:pt>
                <c:pt idx="12">
                  <c:v>10009</c:v>
                </c:pt>
                <c:pt idx="13">
                  <c:v>5415</c:v>
                </c:pt>
                <c:pt idx="14">
                  <c:v>9563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8C0-4776-82F5-B56F324C9682}"/>
            </c:ext>
          </c:extLst>
        </c:ser>
        <c:ser>
          <c:idx val="3"/>
          <c:order val="3"/>
          <c:tx>
            <c:strRef>
              <c:f>'Summary Report'!$E$35:$E$36</c:f>
              <c:strCache>
                <c:ptCount val="1"/>
                <c:pt idx="0">
                  <c:v>Foods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strRef>
              <c:f>'Summary Report'!$A$37:$A$52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Report'!$E$37:$E$52</c:f>
              <c:numCache>
                <c:formatCode>General</c:formatCode>
                <c:ptCount val="15"/>
                <c:pt idx="0">
                  <c:v>19770</c:v>
                </c:pt>
                <c:pt idx="1">
                  <c:v>11835</c:v>
                </c:pt>
                <c:pt idx="2">
                  <c:v>17745</c:v>
                </c:pt>
                <c:pt idx="3">
                  <c:v>17910</c:v>
                </c:pt>
                <c:pt idx="4">
                  <c:v>26565</c:v>
                </c:pt>
                <c:pt idx="5">
                  <c:v>19920</c:v>
                </c:pt>
                <c:pt idx="6">
                  <c:v>26520</c:v>
                </c:pt>
                <c:pt idx="7">
                  <c:v>9195</c:v>
                </c:pt>
                <c:pt idx="8">
                  <c:v>20940</c:v>
                </c:pt>
                <c:pt idx="9">
                  <c:v>24540</c:v>
                </c:pt>
                <c:pt idx="10">
                  <c:v>8910</c:v>
                </c:pt>
                <c:pt idx="11">
                  <c:v>13545</c:v>
                </c:pt>
                <c:pt idx="12">
                  <c:v>16830</c:v>
                </c:pt>
                <c:pt idx="13">
                  <c:v>12075</c:v>
                </c:pt>
                <c:pt idx="14">
                  <c:v>9690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8C0-4776-82F5-B56F324C9682}"/>
            </c:ext>
          </c:extLst>
        </c:ser>
        <c:ser>
          <c:idx val="4"/>
          <c:order val="4"/>
          <c:tx>
            <c:strRef>
              <c:f>'Summary Report'!$F$35:$F$36</c:f>
              <c:strCache>
                <c:ptCount val="1"/>
                <c:pt idx="0">
                  <c:v>Ice Cream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strRef>
              <c:f>'Summary Report'!$A$37:$A$52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Report'!$F$37:$F$52</c:f>
              <c:numCache>
                <c:formatCode>General</c:formatCode>
                <c:ptCount val="15"/>
                <c:pt idx="0">
                  <c:v>40240</c:v>
                </c:pt>
                <c:pt idx="1">
                  <c:v>25220</c:v>
                </c:pt>
                <c:pt idx="2">
                  <c:v>22015</c:v>
                </c:pt>
                <c:pt idx="3">
                  <c:v>33400</c:v>
                </c:pt>
                <c:pt idx="4">
                  <c:v>34260</c:v>
                </c:pt>
                <c:pt idx="5">
                  <c:v>31940</c:v>
                </c:pt>
                <c:pt idx="6">
                  <c:v>30750</c:v>
                </c:pt>
                <c:pt idx="7">
                  <c:v>16085</c:v>
                </c:pt>
                <c:pt idx="8">
                  <c:v>31155</c:v>
                </c:pt>
                <c:pt idx="9">
                  <c:v>41310</c:v>
                </c:pt>
                <c:pt idx="10">
                  <c:v>14335</c:v>
                </c:pt>
                <c:pt idx="11">
                  <c:v>20200</c:v>
                </c:pt>
                <c:pt idx="12">
                  <c:v>26215</c:v>
                </c:pt>
                <c:pt idx="13">
                  <c:v>11425</c:v>
                </c:pt>
                <c:pt idx="14">
                  <c:v>18205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C0-4776-82F5-B56F324C9682}"/>
            </c:ext>
          </c:extLst>
        </c:ser>
        <c:ser>
          <c:idx val="5"/>
          <c:order val="5"/>
          <c:tx>
            <c:strRef>
              <c:f>'Summary Report'!$G$35:$G$36</c:f>
              <c:strCache>
                <c:ptCount val="1"/>
                <c:pt idx="0">
                  <c:v>Laundry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  <a:sp3d/>
          </c:spPr>
          <c:cat>
            <c:strRef>
              <c:f>'Summary Report'!$A$37:$A$52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Report'!$G$37:$G$52</c:f>
              <c:numCache>
                <c:formatCode>General</c:formatCode>
                <c:ptCount val="15"/>
                <c:pt idx="0">
                  <c:v>1750</c:v>
                </c:pt>
                <c:pt idx="1">
                  <c:v>2720</c:v>
                </c:pt>
                <c:pt idx="2">
                  <c:v>3210</c:v>
                </c:pt>
                <c:pt idx="3">
                  <c:v>2550</c:v>
                </c:pt>
                <c:pt idx="4">
                  <c:v>3920</c:v>
                </c:pt>
                <c:pt idx="5">
                  <c:v>3050</c:v>
                </c:pt>
                <c:pt idx="6">
                  <c:v>3760</c:v>
                </c:pt>
                <c:pt idx="7">
                  <c:v>3220</c:v>
                </c:pt>
                <c:pt idx="8">
                  <c:v>2190</c:v>
                </c:pt>
                <c:pt idx="9">
                  <c:v>3370</c:v>
                </c:pt>
                <c:pt idx="10">
                  <c:v>2970</c:v>
                </c:pt>
                <c:pt idx="11">
                  <c:v>5030</c:v>
                </c:pt>
                <c:pt idx="12">
                  <c:v>2230</c:v>
                </c:pt>
                <c:pt idx="13">
                  <c:v>1610</c:v>
                </c:pt>
                <c:pt idx="14">
                  <c:v>2480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C0-4776-82F5-B56F324C9682}"/>
            </c:ext>
          </c:extLst>
        </c:ser>
        <c:ser>
          <c:idx val="6"/>
          <c:order val="6"/>
          <c:tx>
            <c:strRef>
              <c:f>'Summary Report'!$H$35:$H$36</c:f>
              <c:strCache>
                <c:ptCount val="1"/>
                <c:pt idx="0">
                  <c:v>Personal Care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  <a:sp3d/>
          </c:spPr>
          <c:cat>
            <c:strRef>
              <c:f>'Summary Report'!$A$37:$A$52</c:f>
              <c:strCache>
                <c:ptCount val="15"/>
                <c:pt idx="0">
                  <c:v>9/15/2024</c:v>
                </c:pt>
                <c:pt idx="1">
                  <c:v>9/16/2024</c:v>
                </c:pt>
                <c:pt idx="2">
                  <c:v>9/17/2024</c:v>
                </c:pt>
                <c:pt idx="3">
                  <c:v>9/18/2024</c:v>
                </c:pt>
                <c:pt idx="4">
                  <c:v>9/19/2024</c:v>
                </c:pt>
                <c:pt idx="5">
                  <c:v>9/20/2024</c:v>
                </c:pt>
                <c:pt idx="6">
                  <c:v>9/21/2024</c:v>
                </c:pt>
                <c:pt idx="7">
                  <c:v>9/22/2024</c:v>
                </c:pt>
                <c:pt idx="8">
                  <c:v>9/23/2024</c:v>
                </c:pt>
                <c:pt idx="9">
                  <c:v>9/24/2024</c:v>
                </c:pt>
                <c:pt idx="10">
                  <c:v>9/25/2024</c:v>
                </c:pt>
                <c:pt idx="11">
                  <c:v>9/26/2024</c:v>
                </c:pt>
                <c:pt idx="12">
                  <c:v>9/27/2024</c:v>
                </c:pt>
                <c:pt idx="13">
                  <c:v>9/28/2024</c:v>
                </c:pt>
                <c:pt idx="14">
                  <c:v>9/29/2024</c:v>
                </c:pt>
              </c:strCache>
            </c:strRef>
          </c:cat>
          <c:val>
            <c:numRef>
              <c:f>'Summary Report'!$H$37:$H$52</c:f>
              <c:numCache>
                <c:formatCode>General</c:formatCode>
                <c:ptCount val="15"/>
                <c:pt idx="0">
                  <c:v>25758</c:v>
                </c:pt>
                <c:pt idx="1">
                  <c:v>34510</c:v>
                </c:pt>
                <c:pt idx="2">
                  <c:v>34074</c:v>
                </c:pt>
                <c:pt idx="3">
                  <c:v>26011</c:v>
                </c:pt>
                <c:pt idx="4">
                  <c:v>38853</c:v>
                </c:pt>
                <c:pt idx="5">
                  <c:v>38839</c:v>
                </c:pt>
                <c:pt idx="6">
                  <c:v>57051</c:v>
                </c:pt>
                <c:pt idx="7">
                  <c:v>41395</c:v>
                </c:pt>
                <c:pt idx="8">
                  <c:v>25867</c:v>
                </c:pt>
                <c:pt idx="9">
                  <c:v>63826</c:v>
                </c:pt>
                <c:pt idx="10">
                  <c:v>49301</c:v>
                </c:pt>
                <c:pt idx="11">
                  <c:v>37148</c:v>
                </c:pt>
                <c:pt idx="12">
                  <c:v>28349</c:v>
                </c:pt>
                <c:pt idx="13">
                  <c:v>27047</c:v>
                </c:pt>
                <c:pt idx="14">
                  <c:v>30071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C0-4776-82F5-B56F324C96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29816928"/>
        <c:axId val="2129817288"/>
        <c:axId val="547084560"/>
      </c:line3DChart>
      <c:catAx>
        <c:axId val="2129816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17288"/>
        <c:crosses val="autoZero"/>
        <c:auto val="1"/>
        <c:lblAlgn val="ctr"/>
        <c:lblOffset val="100"/>
        <c:noMultiLvlLbl val="0"/>
      </c:catAx>
      <c:valAx>
        <c:axId val="2129817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16928"/>
        <c:crosses val="autoZero"/>
        <c:crossBetween val="between"/>
      </c:valAx>
      <c:serAx>
        <c:axId val="547084560"/>
        <c:scaling>
          <c:orientation val="minMax"/>
        </c:scaling>
        <c:delete val="0"/>
        <c:axPos val="b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9817288"/>
        <c:crosses val="autoZero"/>
      </c:ser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ysClr val="windowText" lastClr="00000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847725</xdr:colOff>
      <xdr:row>54</xdr:row>
      <xdr:rowOff>161926</xdr:rowOff>
    </xdr:from>
    <xdr:to>
      <xdr:col>17</xdr:col>
      <xdr:colOff>523875</xdr:colOff>
      <xdr:row>73</xdr:row>
      <xdr:rowOff>19051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BDA350-1E8D-4F68-6504-92A494BA10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838199</xdr:colOff>
      <xdr:row>13</xdr:row>
      <xdr:rowOff>14286</xdr:rowOff>
    </xdr:from>
    <xdr:to>
      <xdr:col>17</xdr:col>
      <xdr:colOff>514350</xdr:colOff>
      <xdr:row>30</xdr:row>
      <xdr:rowOff>180975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24B403B-3B03-A780-302F-6D55B76909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819150</xdr:colOff>
      <xdr:row>34</xdr:row>
      <xdr:rowOff>4762</xdr:rowOff>
    </xdr:from>
    <xdr:to>
      <xdr:col>17</xdr:col>
      <xdr:colOff>533400</xdr:colOff>
      <xdr:row>52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31DB6E-9AE7-B7DD-0865-050DCE885D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TA" refreshedDate="45563.642868171293" createdVersion="8" refreshedVersion="8" minRefreshableVersion="3" recordCount="7265" xr:uid="{F2A82CF9-5306-4D1B-AE08-D7197443ADE3}">
  <cacheSource type="worksheet">
    <worksheetSource ref="A1:P7266" sheet="Sales Details"/>
  </cacheSource>
  <cacheFields count="16">
    <cacheField name="Sl. No." numFmtId="0">
      <sharedItems containsSemiMixedTypes="0" containsString="0" containsNumber="1" containsInteger="1" minValue="1" maxValue="7265"/>
    </cacheField>
    <cacheField name="Order Date" numFmtId="14">
      <sharedItems containsSemiMixedTypes="0" containsNonDate="0" containsDate="1" containsString="0" minDate="2024-09-15T00:00:00" maxDate="2024-09-30T00:00:00" count="15">
        <d v="2024-09-15T00:00:00"/>
        <d v="2024-09-16T00:00:00"/>
        <d v="2024-09-17T00:00:00"/>
        <d v="2024-09-18T00:00:00"/>
        <d v="2024-09-19T00:00:00"/>
        <d v="2024-09-20T00:00:00"/>
        <d v="2024-09-21T00:00:00"/>
        <d v="2024-09-22T00:00:00"/>
        <d v="2024-09-23T00:00:00"/>
        <d v="2024-09-24T00:00:00"/>
        <d v="2024-09-25T00:00:00"/>
        <d v="2024-09-26T00:00:00"/>
        <d v="2024-09-27T00:00:00"/>
        <d v="2024-09-28T00:00:00"/>
        <d v="2024-09-29T00:00:00"/>
      </sharedItems>
    </cacheField>
    <cacheField name="Region ID" numFmtId="0">
      <sharedItems containsSemiMixedTypes="0" containsString="0" containsNumber="1" containsInteger="1" minValue="1" maxValue="5"/>
    </cacheField>
    <cacheField name="Region" numFmtId="0">
      <sharedItems count="5">
        <s v="West"/>
        <s v="Central"/>
        <s v="East"/>
        <s v="South"/>
        <s v="North"/>
      </sharedItems>
    </cacheField>
    <cacheField name="Manager" numFmtId="0">
      <sharedItems/>
    </cacheField>
    <cacheField name="Product ID" numFmtId="0">
      <sharedItems containsSemiMixedTypes="0" containsString="0" containsNumber="1" containsInteger="1" minValue="1" maxValue="46"/>
    </cacheField>
    <cacheField name="Product Type" numFmtId="0">
      <sharedItems count="7">
        <s v="Personal Care"/>
        <s v="Laundry"/>
        <s v="Disinfectant"/>
        <s v="Ice Cream"/>
        <s v="Beverages"/>
        <s v="Foods"/>
        <s v="Dishwasher"/>
      </sharedItems>
    </cacheField>
    <cacheField name="Product Description" numFmtId="0">
      <sharedItems/>
    </cacheField>
    <cacheField name="Section-Aisle" numFmtId="0">
      <sharedItems/>
    </cacheField>
    <cacheField name="Sales Code" numFmtId="0">
      <sharedItems/>
    </cacheField>
    <cacheField name="Salesman Name" numFmtId="0">
      <sharedItems/>
    </cacheField>
    <cacheField name="Units" numFmtId="0">
      <sharedItems containsSemiMixedTypes="0" containsString="0" containsNumber="1" containsInteger="1" minValue="1" maxValue="5"/>
    </cacheField>
    <cacheField name="Unit Price" numFmtId="0">
      <sharedItems containsSemiMixedTypes="0" containsString="0" containsNumber="1" containsInteger="1" minValue="9" maxValue="479"/>
    </cacheField>
    <cacheField name="Sales Amount" numFmtId="0">
      <sharedItems containsSemiMixedTypes="0" containsString="0" containsNumber="1" containsInteger="1" minValue="9" maxValue="2395"/>
    </cacheField>
    <cacheField name="Customer ID" numFmtId="0">
      <sharedItems containsSemiMixedTypes="0" containsString="0" containsNumber="1" containsInteger="1" minValue="1" maxValue="1"/>
    </cacheField>
    <cacheField name="Customer Nam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65">
  <r>
    <n v="1"/>
    <x v="0"/>
    <n v="5"/>
    <x v="0"/>
    <s v="Abhishek"/>
    <n v="37"/>
    <x v="0"/>
    <s v="Axe"/>
    <s v="3-P"/>
    <s v="5_3-P"/>
    <s v="Kritika"/>
    <n v="4"/>
    <n v="202"/>
    <n v="808"/>
    <n v="1"/>
    <m/>
  </r>
  <r>
    <n v="2"/>
    <x v="0"/>
    <n v="5"/>
    <x v="0"/>
    <s v="Abhishek"/>
    <n v="34"/>
    <x v="0"/>
    <s v="Clinic Plus"/>
    <s v="3-P"/>
    <s v="5_3-P"/>
    <s v="Kritika"/>
    <n v="3"/>
    <n v="479"/>
    <n v="1437"/>
    <n v="1"/>
    <m/>
  </r>
  <r>
    <n v="3"/>
    <x v="0"/>
    <n v="5"/>
    <x v="0"/>
    <s v="Abhishek"/>
    <n v="36"/>
    <x v="0"/>
    <s v="Pepsodent"/>
    <s v="3-P"/>
    <s v="5_3-P"/>
    <s v="Kritika"/>
    <n v="5"/>
    <n v="104"/>
    <n v="520"/>
    <n v="1"/>
    <m/>
  </r>
  <r>
    <n v="4"/>
    <x v="0"/>
    <n v="5"/>
    <x v="0"/>
    <s v="Abhishek"/>
    <n v="27"/>
    <x v="0"/>
    <s v="Dove"/>
    <s v="3-P"/>
    <s v="5_3-P"/>
    <s v="Kritika"/>
    <n v="2"/>
    <n v="28"/>
    <n v="56"/>
    <n v="1"/>
    <m/>
  </r>
  <r>
    <n v="5"/>
    <x v="0"/>
    <n v="5"/>
    <x v="0"/>
    <s v="Abhishek"/>
    <n v="26"/>
    <x v="0"/>
    <s v="Lux"/>
    <s v="3-P"/>
    <s v="5_3-P"/>
    <s v="Kritika"/>
    <n v="1"/>
    <n v="10"/>
    <n v="10"/>
    <n v="1"/>
    <m/>
  </r>
  <r>
    <n v="6"/>
    <x v="0"/>
    <n v="5"/>
    <x v="0"/>
    <s v="Abhishek"/>
    <n v="32"/>
    <x v="0"/>
    <s v="Vaseline"/>
    <s v="3-P"/>
    <s v="5_3-P"/>
    <s v="Kritika"/>
    <n v="1"/>
    <n v="10"/>
    <n v="10"/>
    <n v="1"/>
    <m/>
  </r>
  <r>
    <n v="7"/>
    <x v="0"/>
    <n v="5"/>
    <x v="0"/>
    <s v="Abhishek"/>
    <n v="29"/>
    <x v="0"/>
    <s v="Lifebuoy"/>
    <s v="3-P"/>
    <s v="5_3-P"/>
    <s v="Kritika"/>
    <n v="3"/>
    <n v="10"/>
    <n v="30"/>
    <n v="1"/>
    <m/>
  </r>
  <r>
    <n v="8"/>
    <x v="0"/>
    <n v="5"/>
    <x v="0"/>
    <s v="Abhishek"/>
    <n v="45"/>
    <x v="0"/>
    <s v="Pampers Baby Napkins"/>
    <s v="3-P"/>
    <s v="5_3-P"/>
    <s v="Kritika"/>
    <n v="5"/>
    <n v="128"/>
    <n v="640"/>
    <n v="1"/>
    <m/>
  </r>
  <r>
    <n v="9"/>
    <x v="0"/>
    <n v="5"/>
    <x v="0"/>
    <s v="Abhishek"/>
    <n v="32"/>
    <x v="0"/>
    <s v="Vaseline"/>
    <s v="3-P"/>
    <s v="5_3-P"/>
    <s v="Kritika"/>
    <n v="2"/>
    <n v="10"/>
    <n v="20"/>
    <n v="1"/>
    <m/>
  </r>
  <r>
    <n v="10"/>
    <x v="0"/>
    <n v="5"/>
    <x v="0"/>
    <s v="Abhishek"/>
    <n v="42"/>
    <x v="0"/>
    <s v="Head &amp; Shoulder Shampoo"/>
    <s v="3-P"/>
    <s v="5_3-P"/>
    <s v="Kritika"/>
    <n v="5"/>
    <n v="68"/>
    <n v="340"/>
    <n v="1"/>
    <m/>
  </r>
  <r>
    <n v="11"/>
    <x v="0"/>
    <n v="5"/>
    <x v="0"/>
    <s v="Abhishek"/>
    <n v="32"/>
    <x v="0"/>
    <s v="Vaseline"/>
    <s v="3-P"/>
    <s v="5_3-P"/>
    <s v="Kritika"/>
    <n v="1"/>
    <n v="10"/>
    <n v="10"/>
    <n v="1"/>
    <m/>
  </r>
  <r>
    <n v="12"/>
    <x v="0"/>
    <n v="5"/>
    <x v="0"/>
    <s v="Abhishek"/>
    <n v="32"/>
    <x v="0"/>
    <s v="Vaseline"/>
    <s v="3-P"/>
    <s v="5_3-P"/>
    <s v="Kritika"/>
    <n v="4"/>
    <n v="10"/>
    <n v="40"/>
    <n v="1"/>
    <m/>
  </r>
  <r>
    <n v="13"/>
    <x v="0"/>
    <n v="5"/>
    <x v="0"/>
    <s v="Abhishek"/>
    <n v="43"/>
    <x v="0"/>
    <s v=" Pantine Shampoo"/>
    <s v="3-P"/>
    <s v="5_3-P"/>
    <s v="Kritika"/>
    <n v="4"/>
    <n v="72"/>
    <n v="288"/>
    <n v="1"/>
    <m/>
  </r>
  <r>
    <n v="14"/>
    <x v="0"/>
    <n v="5"/>
    <x v="0"/>
    <s v="Abhishek"/>
    <n v="37"/>
    <x v="0"/>
    <s v="Axe"/>
    <s v="3-P"/>
    <s v="5_3-P"/>
    <s v="Kritika"/>
    <n v="4"/>
    <n v="202"/>
    <n v="808"/>
    <n v="1"/>
    <m/>
  </r>
  <r>
    <n v="15"/>
    <x v="0"/>
    <n v="5"/>
    <x v="0"/>
    <s v="Abhishek"/>
    <n v="38"/>
    <x v="0"/>
    <s v="Gellete"/>
    <s v="3-P"/>
    <s v="5_3-P"/>
    <s v="Kritika"/>
    <n v="4"/>
    <n v="99"/>
    <n v="396"/>
    <n v="1"/>
    <m/>
  </r>
  <r>
    <n v="16"/>
    <x v="0"/>
    <n v="5"/>
    <x v="0"/>
    <s v="Abhishek"/>
    <n v="34"/>
    <x v="0"/>
    <s v="Clinic Plus"/>
    <s v="3-P"/>
    <s v="5_3-P"/>
    <s v="Kritika"/>
    <n v="2"/>
    <n v="479"/>
    <n v="958"/>
    <n v="1"/>
    <m/>
  </r>
  <r>
    <n v="17"/>
    <x v="0"/>
    <n v="5"/>
    <x v="0"/>
    <s v="Abhishek"/>
    <n v="36"/>
    <x v="0"/>
    <s v="Pepsodent"/>
    <s v="3-P"/>
    <s v="5_3-P"/>
    <s v="Kritika"/>
    <n v="1"/>
    <n v="104"/>
    <n v="104"/>
    <n v="1"/>
    <m/>
  </r>
  <r>
    <n v="18"/>
    <x v="0"/>
    <n v="5"/>
    <x v="0"/>
    <s v="Abhishek"/>
    <n v="38"/>
    <x v="0"/>
    <s v="Gellete"/>
    <s v="3-P"/>
    <s v="5_3-P"/>
    <s v="Kritika"/>
    <n v="4"/>
    <n v="99"/>
    <n v="396"/>
    <n v="1"/>
    <m/>
  </r>
  <r>
    <n v="19"/>
    <x v="0"/>
    <n v="5"/>
    <x v="0"/>
    <s v="Abhishek"/>
    <n v="33"/>
    <x v="0"/>
    <s v="Lakme(moisturizer)"/>
    <s v="3-P"/>
    <s v="5_3-P"/>
    <s v="Kritika"/>
    <n v="2"/>
    <n v="173"/>
    <n v="346"/>
    <n v="1"/>
    <m/>
  </r>
  <r>
    <n v="20"/>
    <x v="0"/>
    <n v="5"/>
    <x v="0"/>
    <s v="Abhishek"/>
    <n v="43"/>
    <x v="0"/>
    <s v=" Pantine Shampoo"/>
    <s v="3-P"/>
    <s v="5_3-P"/>
    <s v="Kritika"/>
    <n v="4"/>
    <n v="72"/>
    <n v="288"/>
    <n v="1"/>
    <m/>
  </r>
  <r>
    <n v="21"/>
    <x v="0"/>
    <n v="5"/>
    <x v="0"/>
    <s v="Abhishek"/>
    <n v="37"/>
    <x v="0"/>
    <s v="Axe"/>
    <s v="3-P"/>
    <s v="5_3-P"/>
    <s v="Kritika"/>
    <n v="5"/>
    <n v="202"/>
    <n v="1010"/>
    <n v="1"/>
    <m/>
  </r>
  <r>
    <n v="22"/>
    <x v="0"/>
    <n v="5"/>
    <x v="0"/>
    <s v="Abhishek"/>
    <n v="43"/>
    <x v="0"/>
    <s v=" Pantine Shampoo"/>
    <s v="3-P"/>
    <s v="5_3-P"/>
    <s v="Kritika"/>
    <n v="4"/>
    <n v="72"/>
    <n v="288"/>
    <n v="1"/>
    <m/>
  </r>
  <r>
    <n v="23"/>
    <x v="0"/>
    <n v="5"/>
    <x v="0"/>
    <s v="Abhishek"/>
    <n v="26"/>
    <x v="0"/>
    <s v="Lux"/>
    <s v="3-P"/>
    <s v="5_3-P"/>
    <s v="Kritika"/>
    <n v="5"/>
    <n v="10"/>
    <n v="50"/>
    <n v="1"/>
    <m/>
  </r>
  <r>
    <n v="24"/>
    <x v="0"/>
    <n v="5"/>
    <x v="0"/>
    <s v="Abhishek"/>
    <n v="37"/>
    <x v="0"/>
    <s v="Axe"/>
    <s v="3-P"/>
    <s v="5_3-P"/>
    <s v="Kritika"/>
    <n v="3"/>
    <n v="202"/>
    <n v="606"/>
    <n v="1"/>
    <m/>
  </r>
  <r>
    <n v="25"/>
    <x v="0"/>
    <n v="5"/>
    <x v="0"/>
    <s v="Abhishek"/>
    <n v="32"/>
    <x v="0"/>
    <s v="Vaseline"/>
    <s v="3-P"/>
    <s v="5_3-P"/>
    <s v="Kritika"/>
    <n v="5"/>
    <n v="10"/>
    <n v="50"/>
    <n v="1"/>
    <m/>
  </r>
  <r>
    <n v="26"/>
    <x v="0"/>
    <n v="5"/>
    <x v="0"/>
    <s v="Abhishek"/>
    <n v="45"/>
    <x v="0"/>
    <s v="Pampers Baby Napkins"/>
    <s v="3-P"/>
    <s v="5_3-P"/>
    <s v="Kritika"/>
    <n v="4"/>
    <n v="128"/>
    <n v="512"/>
    <n v="1"/>
    <m/>
  </r>
  <r>
    <n v="27"/>
    <x v="0"/>
    <n v="5"/>
    <x v="0"/>
    <s v="Abhishek"/>
    <n v="28"/>
    <x v="0"/>
    <s v="Pears"/>
    <s v="3-P"/>
    <s v="5_3-P"/>
    <s v="Kritika"/>
    <n v="2"/>
    <n v="48"/>
    <n v="96"/>
    <n v="1"/>
    <m/>
  </r>
  <r>
    <n v="28"/>
    <x v="0"/>
    <n v="5"/>
    <x v="0"/>
    <s v="Abhishek"/>
    <n v="37"/>
    <x v="0"/>
    <s v="Axe"/>
    <s v="3-P"/>
    <s v="5_3-P"/>
    <s v="Kritika"/>
    <n v="3"/>
    <n v="202"/>
    <n v="606"/>
    <n v="1"/>
    <m/>
  </r>
  <r>
    <n v="29"/>
    <x v="0"/>
    <n v="5"/>
    <x v="0"/>
    <s v="Abhishek"/>
    <n v="33"/>
    <x v="0"/>
    <s v="Lakme(moisturizer)"/>
    <s v="3-P"/>
    <s v="5_3-P"/>
    <s v="Kritika"/>
    <n v="5"/>
    <n v="173"/>
    <n v="865"/>
    <n v="1"/>
    <m/>
  </r>
  <r>
    <n v="30"/>
    <x v="0"/>
    <n v="5"/>
    <x v="0"/>
    <s v="Abhishek"/>
    <n v="46"/>
    <x v="0"/>
    <s v="Rjoice Shampoo"/>
    <s v="3-P"/>
    <s v="5_3-P"/>
    <s v="Kritika"/>
    <n v="1"/>
    <n v="56"/>
    <n v="56"/>
    <n v="1"/>
    <m/>
  </r>
  <r>
    <n v="31"/>
    <x v="0"/>
    <n v="5"/>
    <x v="0"/>
    <s v="Abhishek"/>
    <n v="34"/>
    <x v="0"/>
    <s v="Clinic Plus"/>
    <s v="3-P"/>
    <s v="5_3-P"/>
    <s v="Kritika"/>
    <n v="4"/>
    <n v="479"/>
    <n v="1916"/>
    <n v="1"/>
    <m/>
  </r>
  <r>
    <n v="32"/>
    <x v="0"/>
    <n v="5"/>
    <x v="0"/>
    <s v="Abhishek"/>
    <n v="40"/>
    <x v="0"/>
    <s v="7 'o' clock"/>
    <s v="3-P"/>
    <s v="5_3-P"/>
    <s v="Kritika"/>
    <n v="3"/>
    <n v="68"/>
    <n v="204"/>
    <n v="1"/>
    <m/>
  </r>
  <r>
    <n v="33"/>
    <x v="0"/>
    <n v="5"/>
    <x v="0"/>
    <s v="Abhishek"/>
    <n v="33"/>
    <x v="0"/>
    <s v="Lakme(moisturizer)"/>
    <s v="3-P"/>
    <s v="5_3-P"/>
    <s v="Kritika"/>
    <n v="1"/>
    <n v="173"/>
    <n v="173"/>
    <n v="1"/>
    <m/>
  </r>
  <r>
    <n v="34"/>
    <x v="0"/>
    <n v="5"/>
    <x v="0"/>
    <s v="Abhishek"/>
    <n v="30"/>
    <x v="0"/>
    <s v="Fair &amp; Lovely"/>
    <s v="3-P"/>
    <s v="5_3-P"/>
    <s v="Kritika"/>
    <n v="2"/>
    <n v="10"/>
    <n v="20"/>
    <n v="1"/>
    <m/>
  </r>
  <r>
    <n v="35"/>
    <x v="0"/>
    <n v="5"/>
    <x v="0"/>
    <s v="Abhishek"/>
    <n v="37"/>
    <x v="0"/>
    <s v="Axe"/>
    <s v="3-P"/>
    <s v="5_3-P"/>
    <s v="Kritika"/>
    <n v="5"/>
    <n v="202"/>
    <n v="1010"/>
    <n v="1"/>
    <m/>
  </r>
  <r>
    <n v="36"/>
    <x v="0"/>
    <n v="5"/>
    <x v="0"/>
    <s v="Abhishek"/>
    <n v="43"/>
    <x v="0"/>
    <s v=" Pantine Shampoo"/>
    <s v="3-P"/>
    <s v="5_3-P"/>
    <s v="Kritika"/>
    <n v="4"/>
    <n v="72"/>
    <n v="288"/>
    <n v="1"/>
    <m/>
  </r>
  <r>
    <n v="37"/>
    <x v="0"/>
    <n v="5"/>
    <x v="0"/>
    <s v="Abhishek"/>
    <n v="28"/>
    <x v="0"/>
    <s v="Pears"/>
    <s v="3-P"/>
    <s v="5_3-P"/>
    <s v="Kritika"/>
    <n v="4"/>
    <n v="48"/>
    <n v="192"/>
    <n v="1"/>
    <m/>
  </r>
  <r>
    <n v="38"/>
    <x v="0"/>
    <n v="5"/>
    <x v="0"/>
    <s v="Abhishek"/>
    <n v="33"/>
    <x v="0"/>
    <s v="Lakme(moisturizer)"/>
    <s v="3-P"/>
    <s v="5_3-P"/>
    <s v="Kritika"/>
    <n v="3"/>
    <n v="173"/>
    <n v="519"/>
    <n v="1"/>
    <m/>
  </r>
  <r>
    <n v="39"/>
    <x v="0"/>
    <n v="5"/>
    <x v="0"/>
    <s v="Abhishek"/>
    <n v="39"/>
    <x v="0"/>
    <s v="Wilkison Sword"/>
    <s v="3-P"/>
    <s v="5_3-P"/>
    <s v="Kritika"/>
    <n v="3"/>
    <n v="9"/>
    <n v="27"/>
    <n v="1"/>
    <m/>
  </r>
  <r>
    <n v="40"/>
    <x v="0"/>
    <n v="5"/>
    <x v="0"/>
    <s v="Abhishek"/>
    <n v="27"/>
    <x v="0"/>
    <s v="Dove"/>
    <s v="3-P"/>
    <s v="5_3-P"/>
    <s v="Kritika"/>
    <n v="2"/>
    <n v="28"/>
    <n v="56"/>
    <n v="1"/>
    <m/>
  </r>
  <r>
    <n v="41"/>
    <x v="0"/>
    <n v="5"/>
    <x v="0"/>
    <s v="Abhishek"/>
    <n v="44"/>
    <x v="0"/>
    <s v="Whisper"/>
    <s v="3-P"/>
    <s v="5_3-P"/>
    <s v="Kritika"/>
    <n v="2"/>
    <n v="34"/>
    <n v="68"/>
    <n v="1"/>
    <m/>
  </r>
  <r>
    <n v="42"/>
    <x v="0"/>
    <n v="5"/>
    <x v="0"/>
    <s v="Abhishek"/>
    <n v="37"/>
    <x v="0"/>
    <s v="Axe"/>
    <s v="3-P"/>
    <s v="5_3-P"/>
    <s v="Kritika"/>
    <n v="3"/>
    <n v="202"/>
    <n v="606"/>
    <n v="1"/>
    <m/>
  </r>
  <r>
    <n v="43"/>
    <x v="0"/>
    <n v="5"/>
    <x v="0"/>
    <s v="Abhishek"/>
    <n v="43"/>
    <x v="0"/>
    <s v=" Pantine Shampoo"/>
    <s v="3-P"/>
    <s v="5_3-P"/>
    <s v="Kritika"/>
    <n v="5"/>
    <n v="72"/>
    <n v="360"/>
    <n v="1"/>
    <m/>
  </r>
  <r>
    <n v="44"/>
    <x v="0"/>
    <n v="5"/>
    <x v="0"/>
    <s v="Abhishek"/>
    <n v="33"/>
    <x v="0"/>
    <s v="Lakme(moisturizer)"/>
    <s v="3-P"/>
    <s v="5_3-P"/>
    <s v="Kritika"/>
    <n v="4"/>
    <n v="173"/>
    <n v="692"/>
    <n v="1"/>
    <m/>
  </r>
  <r>
    <n v="45"/>
    <x v="0"/>
    <n v="5"/>
    <x v="0"/>
    <s v="Abhishek"/>
    <n v="39"/>
    <x v="0"/>
    <s v="Wilkison Sword"/>
    <s v="3-P"/>
    <s v="5_3-P"/>
    <s v="Kritika"/>
    <n v="2"/>
    <n v="9"/>
    <n v="18"/>
    <n v="1"/>
    <m/>
  </r>
  <r>
    <n v="46"/>
    <x v="0"/>
    <n v="5"/>
    <x v="0"/>
    <s v="Abhishek"/>
    <n v="32"/>
    <x v="0"/>
    <s v="Vaseline"/>
    <s v="3-P"/>
    <s v="5_3-P"/>
    <s v="Kritika"/>
    <n v="4"/>
    <n v="10"/>
    <n v="40"/>
    <n v="1"/>
    <m/>
  </r>
  <r>
    <n v="47"/>
    <x v="0"/>
    <n v="5"/>
    <x v="0"/>
    <s v="Abhishek"/>
    <n v="45"/>
    <x v="0"/>
    <s v="Pampers Baby Napkins"/>
    <s v="3-P"/>
    <s v="5_3-P"/>
    <s v="Kritika"/>
    <n v="2"/>
    <n v="128"/>
    <n v="256"/>
    <n v="1"/>
    <m/>
  </r>
  <r>
    <n v="48"/>
    <x v="0"/>
    <n v="5"/>
    <x v="0"/>
    <s v="Abhishek"/>
    <n v="38"/>
    <x v="0"/>
    <s v="Gellete"/>
    <s v="3-P"/>
    <s v="5_3-P"/>
    <s v="Kritika"/>
    <n v="2"/>
    <n v="99"/>
    <n v="198"/>
    <n v="1"/>
    <m/>
  </r>
  <r>
    <n v="49"/>
    <x v="0"/>
    <n v="5"/>
    <x v="0"/>
    <s v="Abhishek"/>
    <n v="36"/>
    <x v="0"/>
    <s v="Pepsodent"/>
    <s v="3-P"/>
    <s v="5_3-P"/>
    <s v="Kritika"/>
    <n v="3"/>
    <n v="104"/>
    <n v="312"/>
    <n v="1"/>
    <m/>
  </r>
  <r>
    <n v="50"/>
    <x v="0"/>
    <n v="5"/>
    <x v="0"/>
    <s v="Abhishek"/>
    <n v="38"/>
    <x v="0"/>
    <s v="Gellete"/>
    <s v="3-P"/>
    <s v="5_3-P"/>
    <s v="Kritika"/>
    <n v="2"/>
    <n v="99"/>
    <n v="198"/>
    <n v="1"/>
    <m/>
  </r>
  <r>
    <n v="51"/>
    <x v="0"/>
    <n v="5"/>
    <x v="0"/>
    <s v="Abhishek"/>
    <n v="41"/>
    <x v="0"/>
    <s v="Oral-B Toothbrush"/>
    <s v="3-P"/>
    <s v="5_3-P"/>
    <s v="Kritika"/>
    <n v="4"/>
    <n v="24"/>
    <n v="96"/>
    <n v="1"/>
    <m/>
  </r>
  <r>
    <n v="52"/>
    <x v="0"/>
    <n v="5"/>
    <x v="0"/>
    <s v="Abhishek"/>
    <n v="27"/>
    <x v="0"/>
    <s v="Dove"/>
    <s v="3-P"/>
    <s v="5_3-P"/>
    <s v="Kritika"/>
    <n v="1"/>
    <n v="28"/>
    <n v="28"/>
    <n v="1"/>
    <m/>
  </r>
  <r>
    <n v="53"/>
    <x v="0"/>
    <n v="5"/>
    <x v="0"/>
    <s v="Abhishek"/>
    <n v="31"/>
    <x v="0"/>
    <s v="Pond's"/>
    <s v="3-P"/>
    <s v="5_3-P"/>
    <s v="Kritika"/>
    <n v="2"/>
    <n v="10"/>
    <n v="20"/>
    <n v="1"/>
    <m/>
  </r>
  <r>
    <n v="54"/>
    <x v="0"/>
    <n v="5"/>
    <x v="0"/>
    <s v="Abhishek"/>
    <n v="36"/>
    <x v="0"/>
    <s v="Pepsodent"/>
    <s v="3-P"/>
    <s v="5_3-P"/>
    <s v="Kritika"/>
    <n v="2"/>
    <n v="104"/>
    <n v="208"/>
    <n v="1"/>
    <m/>
  </r>
  <r>
    <n v="55"/>
    <x v="0"/>
    <n v="5"/>
    <x v="0"/>
    <s v="Abhishek"/>
    <n v="39"/>
    <x v="0"/>
    <s v="Wilkison Sword"/>
    <s v="3-P"/>
    <s v="5_3-P"/>
    <s v="Kritika"/>
    <n v="1"/>
    <n v="9"/>
    <n v="9"/>
    <n v="1"/>
    <m/>
  </r>
  <r>
    <n v="56"/>
    <x v="0"/>
    <n v="5"/>
    <x v="0"/>
    <s v="Abhishek"/>
    <n v="43"/>
    <x v="0"/>
    <s v=" Pantine Shampoo"/>
    <s v="3-P"/>
    <s v="5_3-P"/>
    <s v="Kritika"/>
    <n v="2"/>
    <n v="72"/>
    <n v="144"/>
    <n v="1"/>
    <m/>
  </r>
  <r>
    <n v="57"/>
    <x v="0"/>
    <n v="5"/>
    <x v="0"/>
    <s v="Abhishek"/>
    <n v="28"/>
    <x v="0"/>
    <s v="Pears"/>
    <s v="3-P"/>
    <s v="5_3-P"/>
    <s v="Kritika"/>
    <n v="5"/>
    <n v="48"/>
    <n v="240"/>
    <n v="1"/>
    <m/>
  </r>
  <r>
    <n v="58"/>
    <x v="0"/>
    <n v="5"/>
    <x v="0"/>
    <s v="Abhishek"/>
    <n v="38"/>
    <x v="0"/>
    <s v="Gellete"/>
    <s v="3-P"/>
    <s v="5_3-P"/>
    <s v="Kritika"/>
    <n v="3"/>
    <n v="99"/>
    <n v="297"/>
    <n v="1"/>
    <m/>
  </r>
  <r>
    <n v="59"/>
    <x v="0"/>
    <n v="5"/>
    <x v="0"/>
    <s v="Abhishek"/>
    <n v="35"/>
    <x v="0"/>
    <s v="Close Up"/>
    <s v="3-P"/>
    <s v="5_3-P"/>
    <s v="Kritika"/>
    <n v="3"/>
    <n v="20"/>
    <n v="60"/>
    <n v="1"/>
    <m/>
  </r>
  <r>
    <n v="60"/>
    <x v="0"/>
    <n v="5"/>
    <x v="0"/>
    <s v="Abhishek"/>
    <n v="30"/>
    <x v="0"/>
    <s v="Fair &amp; Lovely"/>
    <s v="3-P"/>
    <s v="5_3-P"/>
    <s v="Kritika"/>
    <n v="5"/>
    <n v="10"/>
    <n v="50"/>
    <n v="1"/>
    <m/>
  </r>
  <r>
    <n v="61"/>
    <x v="0"/>
    <n v="5"/>
    <x v="0"/>
    <s v="Abhishek"/>
    <n v="34"/>
    <x v="0"/>
    <s v="Clinic Plus"/>
    <s v="3-P"/>
    <s v="5_3-P"/>
    <s v="Kritika"/>
    <n v="1"/>
    <n v="479"/>
    <n v="479"/>
    <n v="1"/>
    <m/>
  </r>
  <r>
    <n v="62"/>
    <x v="0"/>
    <n v="5"/>
    <x v="0"/>
    <s v="Abhishek"/>
    <n v="41"/>
    <x v="0"/>
    <s v="Oral-B Toothbrush"/>
    <s v="3-P"/>
    <s v="5_3-P"/>
    <s v="Kritika"/>
    <n v="2"/>
    <n v="24"/>
    <n v="48"/>
    <n v="1"/>
    <m/>
  </r>
  <r>
    <n v="63"/>
    <x v="0"/>
    <n v="5"/>
    <x v="0"/>
    <s v="Abhishek"/>
    <n v="29"/>
    <x v="0"/>
    <s v="Lifebuoy"/>
    <s v="3-P"/>
    <s v="5_3-P"/>
    <s v="Kritika"/>
    <n v="1"/>
    <n v="10"/>
    <n v="10"/>
    <n v="1"/>
    <m/>
  </r>
  <r>
    <n v="64"/>
    <x v="0"/>
    <n v="5"/>
    <x v="0"/>
    <s v="Abhishek"/>
    <n v="29"/>
    <x v="0"/>
    <s v="Lifebuoy"/>
    <s v="3-P"/>
    <s v="5_3-P"/>
    <s v="Kritika"/>
    <n v="2"/>
    <n v="10"/>
    <n v="20"/>
    <n v="1"/>
    <m/>
  </r>
  <r>
    <n v="65"/>
    <x v="0"/>
    <n v="5"/>
    <x v="0"/>
    <s v="Abhishek"/>
    <n v="29"/>
    <x v="0"/>
    <s v="Lifebuoy"/>
    <s v="3-P"/>
    <s v="5_3-P"/>
    <s v="Kritika"/>
    <n v="2"/>
    <n v="10"/>
    <n v="20"/>
    <n v="1"/>
    <m/>
  </r>
  <r>
    <n v="66"/>
    <x v="0"/>
    <n v="5"/>
    <x v="0"/>
    <s v="Abhishek"/>
    <n v="43"/>
    <x v="0"/>
    <s v=" Pantine Shampoo"/>
    <s v="3-P"/>
    <s v="5_3-P"/>
    <s v="Kritika"/>
    <n v="3"/>
    <n v="72"/>
    <n v="216"/>
    <n v="1"/>
    <m/>
  </r>
  <r>
    <n v="67"/>
    <x v="0"/>
    <n v="5"/>
    <x v="0"/>
    <s v="Abhishek"/>
    <n v="38"/>
    <x v="0"/>
    <s v="Gellete"/>
    <s v="3-P"/>
    <s v="5_3-P"/>
    <s v="Kritika"/>
    <n v="3"/>
    <n v="99"/>
    <n v="297"/>
    <n v="1"/>
    <m/>
  </r>
  <r>
    <n v="68"/>
    <x v="0"/>
    <n v="5"/>
    <x v="0"/>
    <s v="Abhishek"/>
    <n v="36"/>
    <x v="0"/>
    <s v="Pepsodent"/>
    <s v="3-P"/>
    <s v="5_3-P"/>
    <s v="Kritika"/>
    <n v="1"/>
    <n v="104"/>
    <n v="104"/>
    <n v="1"/>
    <m/>
  </r>
  <r>
    <n v="69"/>
    <x v="0"/>
    <n v="5"/>
    <x v="0"/>
    <s v="Abhishek"/>
    <n v="37"/>
    <x v="0"/>
    <s v="Axe"/>
    <s v="3-P"/>
    <s v="5_3-P"/>
    <s v="Kritika"/>
    <n v="5"/>
    <n v="202"/>
    <n v="1010"/>
    <n v="1"/>
    <m/>
  </r>
  <r>
    <n v="70"/>
    <x v="0"/>
    <n v="5"/>
    <x v="0"/>
    <s v="Abhishek"/>
    <n v="42"/>
    <x v="0"/>
    <s v="Head &amp; Shoulder Shampoo"/>
    <s v="3-P"/>
    <s v="5_3-P"/>
    <s v="Kritika"/>
    <n v="5"/>
    <n v="68"/>
    <n v="340"/>
    <n v="1"/>
    <m/>
  </r>
  <r>
    <n v="71"/>
    <x v="0"/>
    <n v="5"/>
    <x v="0"/>
    <s v="Abhishek"/>
    <n v="43"/>
    <x v="0"/>
    <s v=" Pantine Shampoo"/>
    <s v="3-P"/>
    <s v="5_3-P"/>
    <s v="Kritika"/>
    <n v="1"/>
    <n v="72"/>
    <n v="72"/>
    <n v="1"/>
    <m/>
  </r>
  <r>
    <n v="72"/>
    <x v="0"/>
    <n v="5"/>
    <x v="0"/>
    <s v="Abhishek"/>
    <n v="26"/>
    <x v="0"/>
    <s v="Lux"/>
    <s v="3-P"/>
    <s v="5_3-P"/>
    <s v="Kritika"/>
    <n v="1"/>
    <n v="10"/>
    <n v="10"/>
    <n v="1"/>
    <m/>
  </r>
  <r>
    <n v="73"/>
    <x v="0"/>
    <n v="5"/>
    <x v="0"/>
    <s v="Abhishek"/>
    <n v="42"/>
    <x v="0"/>
    <s v="Head &amp; Shoulder Shampoo"/>
    <s v="3-P"/>
    <s v="5_3-P"/>
    <s v="Kritika"/>
    <n v="1"/>
    <n v="68"/>
    <n v="68"/>
    <n v="1"/>
    <m/>
  </r>
  <r>
    <n v="74"/>
    <x v="0"/>
    <n v="5"/>
    <x v="0"/>
    <s v="Abhishek"/>
    <n v="33"/>
    <x v="0"/>
    <s v="Lakme(moisturizer)"/>
    <s v="3-P"/>
    <s v="5_3-P"/>
    <s v="Kritika"/>
    <n v="3"/>
    <n v="173"/>
    <n v="519"/>
    <n v="1"/>
    <m/>
  </r>
  <r>
    <n v="75"/>
    <x v="0"/>
    <n v="5"/>
    <x v="0"/>
    <s v="Abhishek"/>
    <n v="38"/>
    <x v="0"/>
    <s v="Gellete"/>
    <s v="3-P"/>
    <s v="5_3-P"/>
    <s v="Kritika"/>
    <n v="3"/>
    <n v="99"/>
    <n v="297"/>
    <n v="1"/>
    <m/>
  </r>
  <r>
    <n v="76"/>
    <x v="0"/>
    <n v="5"/>
    <x v="0"/>
    <s v="Abhishek"/>
    <n v="46"/>
    <x v="0"/>
    <s v="Rjoice Shampoo"/>
    <s v="3-P"/>
    <s v="5_3-P"/>
    <s v="Kritika"/>
    <n v="4"/>
    <n v="56"/>
    <n v="224"/>
    <n v="1"/>
    <m/>
  </r>
  <r>
    <n v="77"/>
    <x v="0"/>
    <n v="5"/>
    <x v="0"/>
    <s v="Abhishek"/>
    <n v="29"/>
    <x v="0"/>
    <s v="Lifebuoy"/>
    <s v="3-P"/>
    <s v="5_3-P"/>
    <s v="Kritika"/>
    <n v="1"/>
    <n v="10"/>
    <n v="10"/>
    <n v="1"/>
    <m/>
  </r>
  <r>
    <n v="78"/>
    <x v="0"/>
    <n v="5"/>
    <x v="0"/>
    <s v="Abhishek"/>
    <n v="46"/>
    <x v="0"/>
    <s v="Rjoice Shampoo"/>
    <s v="3-P"/>
    <s v="5_3-P"/>
    <s v="Kritika"/>
    <n v="5"/>
    <n v="56"/>
    <n v="280"/>
    <n v="1"/>
    <m/>
  </r>
  <r>
    <n v="79"/>
    <x v="0"/>
    <n v="5"/>
    <x v="0"/>
    <s v="Abhishek"/>
    <n v="35"/>
    <x v="0"/>
    <s v="Close Up"/>
    <s v="3-P"/>
    <s v="5_3-P"/>
    <s v="Kritika"/>
    <n v="1"/>
    <n v="20"/>
    <n v="20"/>
    <n v="1"/>
    <m/>
  </r>
  <r>
    <n v="80"/>
    <x v="0"/>
    <n v="5"/>
    <x v="0"/>
    <s v="Abhishek"/>
    <n v="34"/>
    <x v="0"/>
    <s v="Clinic Plus"/>
    <s v="3-P"/>
    <s v="5_3-P"/>
    <s v="Kritika"/>
    <n v="3"/>
    <n v="479"/>
    <n v="1437"/>
    <n v="1"/>
    <m/>
  </r>
  <r>
    <n v="81"/>
    <x v="0"/>
    <n v="5"/>
    <x v="0"/>
    <s v="Abhishek"/>
    <n v="27"/>
    <x v="0"/>
    <s v="Dove"/>
    <s v="3-P"/>
    <s v="5_3-P"/>
    <s v="Kritika"/>
    <n v="2"/>
    <n v="28"/>
    <n v="56"/>
    <n v="1"/>
    <m/>
  </r>
  <r>
    <n v="82"/>
    <x v="0"/>
    <n v="5"/>
    <x v="0"/>
    <s v="Abhishek"/>
    <n v="42"/>
    <x v="0"/>
    <s v="Head &amp; Shoulder Shampoo"/>
    <s v="3-P"/>
    <s v="5_3-P"/>
    <s v="Kritika"/>
    <n v="3"/>
    <n v="68"/>
    <n v="204"/>
    <n v="1"/>
    <m/>
  </r>
  <r>
    <n v="83"/>
    <x v="0"/>
    <n v="5"/>
    <x v="0"/>
    <s v="Abhishek"/>
    <n v="44"/>
    <x v="0"/>
    <s v="Whisper"/>
    <s v="3-P"/>
    <s v="5_3-P"/>
    <s v="Kritika"/>
    <n v="2"/>
    <n v="34"/>
    <n v="68"/>
    <n v="1"/>
    <m/>
  </r>
  <r>
    <n v="84"/>
    <x v="0"/>
    <n v="5"/>
    <x v="0"/>
    <s v="Abhishek"/>
    <n v="22"/>
    <x v="1"/>
    <s v="Rin"/>
    <s v="2-W"/>
    <s v="5_2-W"/>
    <s v="Kavya"/>
    <n v="5"/>
    <n v="10"/>
    <n v="50"/>
    <n v="1"/>
    <m/>
  </r>
  <r>
    <n v="85"/>
    <x v="0"/>
    <n v="5"/>
    <x v="0"/>
    <s v="Abhishek"/>
    <n v="25"/>
    <x v="1"/>
    <s v="Ariel"/>
    <s v="2-W"/>
    <s v="5_2-W"/>
    <s v="Kavya"/>
    <n v="4"/>
    <n v="10"/>
    <n v="40"/>
    <n v="1"/>
    <m/>
  </r>
  <r>
    <n v="86"/>
    <x v="0"/>
    <n v="5"/>
    <x v="0"/>
    <s v="Abhishek"/>
    <n v="24"/>
    <x v="1"/>
    <s v="Tide"/>
    <s v="2-W"/>
    <s v="5_2-W"/>
    <s v="Kavya"/>
    <n v="2"/>
    <n v="10"/>
    <n v="20"/>
    <n v="1"/>
    <m/>
  </r>
  <r>
    <n v="87"/>
    <x v="0"/>
    <n v="5"/>
    <x v="0"/>
    <s v="Abhishek"/>
    <n v="24"/>
    <x v="1"/>
    <s v="Tide"/>
    <s v="2-W"/>
    <s v="5_2-W"/>
    <s v="Kavya"/>
    <n v="5"/>
    <n v="10"/>
    <n v="50"/>
    <n v="1"/>
    <m/>
  </r>
  <r>
    <n v="88"/>
    <x v="0"/>
    <n v="5"/>
    <x v="0"/>
    <s v="Abhishek"/>
    <n v="21"/>
    <x v="1"/>
    <s v="Surf Excel"/>
    <s v="2-W"/>
    <s v="5_2-W"/>
    <s v="Kavya"/>
    <n v="1"/>
    <n v="10"/>
    <n v="10"/>
    <n v="1"/>
    <m/>
  </r>
  <r>
    <n v="89"/>
    <x v="0"/>
    <n v="5"/>
    <x v="0"/>
    <s v="Abhishek"/>
    <n v="21"/>
    <x v="1"/>
    <s v="Surf Excel"/>
    <s v="2-W"/>
    <s v="5_2-W"/>
    <s v="Kavya"/>
    <n v="5"/>
    <n v="10"/>
    <n v="50"/>
    <n v="1"/>
    <m/>
  </r>
  <r>
    <n v="90"/>
    <x v="0"/>
    <n v="5"/>
    <x v="0"/>
    <s v="Abhishek"/>
    <n v="22"/>
    <x v="1"/>
    <s v="Rin"/>
    <s v="2-W"/>
    <s v="5_2-W"/>
    <s v="Kavya"/>
    <n v="4"/>
    <n v="10"/>
    <n v="40"/>
    <n v="1"/>
    <m/>
  </r>
  <r>
    <n v="91"/>
    <x v="0"/>
    <n v="5"/>
    <x v="0"/>
    <s v="Abhishek"/>
    <n v="23"/>
    <x v="1"/>
    <s v="Wheel"/>
    <s v="2-W"/>
    <s v="5_2-W"/>
    <s v="Kavya"/>
    <n v="5"/>
    <n v="10"/>
    <n v="50"/>
    <n v="1"/>
    <m/>
  </r>
  <r>
    <n v="92"/>
    <x v="0"/>
    <n v="5"/>
    <x v="0"/>
    <s v="Abhishek"/>
    <n v="25"/>
    <x v="1"/>
    <s v="Ariel"/>
    <s v="2-W"/>
    <s v="5_2-W"/>
    <s v="Kavya"/>
    <n v="4"/>
    <n v="10"/>
    <n v="40"/>
    <n v="1"/>
    <m/>
  </r>
  <r>
    <n v="93"/>
    <x v="0"/>
    <n v="5"/>
    <x v="0"/>
    <s v="Abhishek"/>
    <n v="21"/>
    <x v="1"/>
    <s v="Surf Excel"/>
    <s v="2-W"/>
    <s v="5_2-W"/>
    <s v="Kavya"/>
    <n v="3"/>
    <n v="10"/>
    <n v="30"/>
    <n v="1"/>
    <m/>
  </r>
  <r>
    <n v="94"/>
    <x v="0"/>
    <n v="5"/>
    <x v="0"/>
    <s v="Abhishek"/>
    <n v="23"/>
    <x v="1"/>
    <s v="Wheel"/>
    <s v="2-W"/>
    <s v="5_2-W"/>
    <s v="Kavya"/>
    <n v="5"/>
    <n v="10"/>
    <n v="50"/>
    <n v="1"/>
    <m/>
  </r>
  <r>
    <n v="95"/>
    <x v="0"/>
    <n v="5"/>
    <x v="0"/>
    <s v="Abhishek"/>
    <n v="25"/>
    <x v="1"/>
    <s v="Ariel"/>
    <s v="2-W"/>
    <s v="5_2-W"/>
    <s v="Kavya"/>
    <n v="5"/>
    <n v="10"/>
    <n v="50"/>
    <n v="1"/>
    <m/>
  </r>
  <r>
    <n v="96"/>
    <x v="0"/>
    <n v="5"/>
    <x v="0"/>
    <s v="Abhishek"/>
    <n v="24"/>
    <x v="1"/>
    <s v="Tide"/>
    <s v="2-W"/>
    <s v="5_2-W"/>
    <s v="Kavya"/>
    <n v="5"/>
    <n v="10"/>
    <n v="50"/>
    <n v="1"/>
    <m/>
  </r>
  <r>
    <n v="97"/>
    <x v="0"/>
    <n v="5"/>
    <x v="0"/>
    <s v="Abhishek"/>
    <n v="23"/>
    <x v="1"/>
    <s v="Wheel"/>
    <s v="2-W"/>
    <s v="5_2-W"/>
    <s v="Kavya"/>
    <n v="5"/>
    <n v="10"/>
    <n v="50"/>
    <n v="1"/>
    <m/>
  </r>
  <r>
    <n v="98"/>
    <x v="0"/>
    <n v="5"/>
    <x v="0"/>
    <s v="Abhishek"/>
    <n v="22"/>
    <x v="1"/>
    <s v="Rin"/>
    <s v="2-W"/>
    <s v="5_2-W"/>
    <s v="Kavya"/>
    <n v="1"/>
    <n v="10"/>
    <n v="10"/>
    <n v="1"/>
    <m/>
  </r>
  <r>
    <n v="99"/>
    <x v="0"/>
    <n v="5"/>
    <x v="0"/>
    <s v="Abhishek"/>
    <n v="24"/>
    <x v="1"/>
    <s v="Tide"/>
    <s v="2-W"/>
    <s v="5_2-W"/>
    <s v="Kavya"/>
    <n v="4"/>
    <n v="10"/>
    <n v="40"/>
    <n v="1"/>
    <m/>
  </r>
  <r>
    <n v="100"/>
    <x v="0"/>
    <n v="5"/>
    <x v="0"/>
    <s v="Abhishek"/>
    <n v="22"/>
    <x v="1"/>
    <s v="Rin"/>
    <s v="2-W"/>
    <s v="5_2-W"/>
    <s v="Kavya"/>
    <n v="4"/>
    <n v="10"/>
    <n v="40"/>
    <n v="1"/>
    <m/>
  </r>
  <r>
    <n v="101"/>
    <x v="0"/>
    <n v="5"/>
    <x v="0"/>
    <s v="Abhishek"/>
    <n v="21"/>
    <x v="1"/>
    <s v="Surf Excel"/>
    <s v="2-W"/>
    <s v="5_2-W"/>
    <s v="Kavya"/>
    <n v="5"/>
    <n v="10"/>
    <n v="50"/>
    <n v="1"/>
    <m/>
  </r>
  <r>
    <n v="102"/>
    <x v="0"/>
    <n v="5"/>
    <x v="0"/>
    <s v="Abhishek"/>
    <n v="25"/>
    <x v="1"/>
    <s v="Ariel"/>
    <s v="2-W"/>
    <s v="5_2-W"/>
    <s v="Kavya"/>
    <n v="2"/>
    <n v="10"/>
    <n v="20"/>
    <n v="1"/>
    <m/>
  </r>
  <r>
    <n v="103"/>
    <x v="0"/>
    <n v="5"/>
    <x v="0"/>
    <s v="Abhishek"/>
    <n v="24"/>
    <x v="1"/>
    <s v="Tide"/>
    <s v="2-W"/>
    <s v="5_2-W"/>
    <s v="Kavya"/>
    <n v="1"/>
    <n v="10"/>
    <n v="10"/>
    <n v="1"/>
    <m/>
  </r>
  <r>
    <n v="104"/>
    <x v="0"/>
    <n v="5"/>
    <x v="0"/>
    <s v="Abhishek"/>
    <n v="25"/>
    <x v="1"/>
    <s v="Ariel"/>
    <s v="2-W"/>
    <s v="5_2-W"/>
    <s v="Kavya"/>
    <n v="3"/>
    <n v="10"/>
    <n v="30"/>
    <n v="1"/>
    <m/>
  </r>
  <r>
    <n v="105"/>
    <x v="0"/>
    <n v="5"/>
    <x v="0"/>
    <s v="Abhishek"/>
    <n v="23"/>
    <x v="1"/>
    <s v="Wheel"/>
    <s v="2-W"/>
    <s v="5_2-W"/>
    <s v="Kavya"/>
    <n v="3"/>
    <n v="10"/>
    <n v="30"/>
    <n v="1"/>
    <m/>
  </r>
  <r>
    <n v="106"/>
    <x v="0"/>
    <n v="5"/>
    <x v="0"/>
    <s v="Abhishek"/>
    <n v="23"/>
    <x v="1"/>
    <s v="Wheel"/>
    <s v="2-W"/>
    <s v="5_2-W"/>
    <s v="Kavya"/>
    <n v="3"/>
    <n v="10"/>
    <n v="30"/>
    <n v="1"/>
    <m/>
  </r>
  <r>
    <n v="107"/>
    <x v="0"/>
    <n v="5"/>
    <x v="0"/>
    <s v="Abhishek"/>
    <n v="25"/>
    <x v="1"/>
    <s v="Ariel"/>
    <s v="2-W"/>
    <s v="5_2-W"/>
    <s v="Kavya"/>
    <n v="4"/>
    <n v="10"/>
    <n v="40"/>
    <n v="1"/>
    <m/>
  </r>
  <r>
    <n v="108"/>
    <x v="0"/>
    <n v="5"/>
    <x v="0"/>
    <s v="Abhishek"/>
    <n v="21"/>
    <x v="1"/>
    <s v="Surf Excel"/>
    <s v="2-W"/>
    <s v="5_2-W"/>
    <s v="Kavya"/>
    <n v="1"/>
    <n v="10"/>
    <n v="10"/>
    <n v="1"/>
    <m/>
  </r>
  <r>
    <n v="109"/>
    <x v="0"/>
    <n v="5"/>
    <x v="0"/>
    <s v="Abhishek"/>
    <n v="22"/>
    <x v="1"/>
    <s v="Rin"/>
    <s v="2-W"/>
    <s v="5_2-W"/>
    <s v="Kavya"/>
    <n v="4"/>
    <n v="10"/>
    <n v="40"/>
    <n v="1"/>
    <m/>
  </r>
  <r>
    <n v="110"/>
    <x v="0"/>
    <n v="5"/>
    <x v="0"/>
    <s v="Abhishek"/>
    <n v="21"/>
    <x v="1"/>
    <s v="Surf Excel"/>
    <s v="2-W"/>
    <s v="5_2-W"/>
    <s v="Kavya"/>
    <n v="1"/>
    <n v="10"/>
    <n v="10"/>
    <n v="1"/>
    <m/>
  </r>
  <r>
    <n v="111"/>
    <x v="0"/>
    <n v="5"/>
    <x v="0"/>
    <s v="Abhishek"/>
    <n v="22"/>
    <x v="1"/>
    <s v="Rin"/>
    <s v="2-W"/>
    <s v="5_2-W"/>
    <s v="Kavya"/>
    <n v="5"/>
    <n v="10"/>
    <n v="50"/>
    <n v="1"/>
    <m/>
  </r>
  <r>
    <n v="112"/>
    <x v="0"/>
    <n v="5"/>
    <x v="0"/>
    <s v="Abhishek"/>
    <n v="24"/>
    <x v="1"/>
    <s v="Tide"/>
    <s v="2-W"/>
    <s v="5_2-W"/>
    <s v="Kavya"/>
    <n v="2"/>
    <n v="10"/>
    <n v="20"/>
    <n v="1"/>
    <m/>
  </r>
  <r>
    <n v="113"/>
    <x v="0"/>
    <n v="5"/>
    <x v="0"/>
    <s v="Abhishek"/>
    <n v="24"/>
    <x v="1"/>
    <s v="Tide"/>
    <s v="2-W"/>
    <s v="5_2-W"/>
    <s v="Kavya"/>
    <n v="1"/>
    <n v="10"/>
    <n v="10"/>
    <n v="1"/>
    <m/>
  </r>
  <r>
    <n v="114"/>
    <x v="0"/>
    <n v="5"/>
    <x v="0"/>
    <s v="Abhishek"/>
    <n v="23"/>
    <x v="1"/>
    <s v="Wheel"/>
    <s v="2-W"/>
    <s v="5_2-W"/>
    <s v="Kavya"/>
    <n v="5"/>
    <n v="10"/>
    <n v="50"/>
    <n v="1"/>
    <m/>
  </r>
  <r>
    <n v="115"/>
    <x v="0"/>
    <n v="5"/>
    <x v="0"/>
    <s v="Abhishek"/>
    <n v="23"/>
    <x v="1"/>
    <s v="Wheel"/>
    <s v="2-W"/>
    <s v="5_2-W"/>
    <s v="Kavya"/>
    <n v="2"/>
    <n v="10"/>
    <n v="20"/>
    <n v="1"/>
    <m/>
  </r>
  <r>
    <n v="116"/>
    <x v="0"/>
    <n v="5"/>
    <x v="0"/>
    <s v="Abhishek"/>
    <n v="23"/>
    <x v="1"/>
    <s v="Wheel"/>
    <s v="2-W"/>
    <s v="5_2-W"/>
    <s v="Kavya"/>
    <n v="5"/>
    <n v="10"/>
    <n v="50"/>
    <n v="1"/>
    <m/>
  </r>
  <r>
    <n v="117"/>
    <x v="0"/>
    <n v="5"/>
    <x v="0"/>
    <s v="Abhishek"/>
    <n v="25"/>
    <x v="1"/>
    <s v="Ariel"/>
    <s v="2-W"/>
    <s v="5_2-W"/>
    <s v="Kavya"/>
    <n v="3"/>
    <n v="10"/>
    <n v="30"/>
    <n v="1"/>
    <m/>
  </r>
  <r>
    <n v="118"/>
    <x v="0"/>
    <n v="5"/>
    <x v="0"/>
    <s v="Abhishek"/>
    <n v="23"/>
    <x v="1"/>
    <s v="Wheel"/>
    <s v="2-W"/>
    <s v="5_2-W"/>
    <s v="Kavya"/>
    <n v="3"/>
    <n v="10"/>
    <n v="30"/>
    <n v="1"/>
    <m/>
  </r>
  <r>
    <n v="119"/>
    <x v="0"/>
    <n v="5"/>
    <x v="0"/>
    <s v="Abhishek"/>
    <n v="23"/>
    <x v="1"/>
    <s v="Wheel"/>
    <s v="2-W"/>
    <s v="5_2-W"/>
    <s v="Kavya"/>
    <n v="4"/>
    <n v="10"/>
    <n v="40"/>
    <n v="1"/>
    <m/>
  </r>
  <r>
    <n v="120"/>
    <x v="0"/>
    <n v="5"/>
    <x v="0"/>
    <s v="Abhishek"/>
    <n v="25"/>
    <x v="1"/>
    <s v="Ariel"/>
    <s v="2-W"/>
    <s v="5_2-W"/>
    <s v="Kavya"/>
    <n v="1"/>
    <n v="10"/>
    <n v="10"/>
    <n v="1"/>
    <m/>
  </r>
  <r>
    <n v="121"/>
    <x v="0"/>
    <n v="5"/>
    <x v="0"/>
    <s v="Abhishek"/>
    <n v="25"/>
    <x v="1"/>
    <s v="Ariel"/>
    <s v="2-W"/>
    <s v="5_2-W"/>
    <s v="Kavya"/>
    <n v="5"/>
    <n v="10"/>
    <n v="50"/>
    <n v="1"/>
    <m/>
  </r>
  <r>
    <n v="122"/>
    <x v="0"/>
    <n v="5"/>
    <x v="0"/>
    <s v="Abhishek"/>
    <n v="21"/>
    <x v="1"/>
    <s v="Surf Excel"/>
    <s v="2-W"/>
    <s v="5_2-W"/>
    <s v="Kavya"/>
    <n v="4"/>
    <n v="10"/>
    <n v="40"/>
    <n v="1"/>
    <m/>
  </r>
  <r>
    <n v="123"/>
    <x v="0"/>
    <n v="5"/>
    <x v="0"/>
    <s v="Abhishek"/>
    <n v="24"/>
    <x v="1"/>
    <s v="Tide"/>
    <s v="2-W"/>
    <s v="5_2-W"/>
    <s v="Kavya"/>
    <n v="2"/>
    <n v="10"/>
    <n v="20"/>
    <n v="1"/>
    <m/>
  </r>
  <r>
    <n v="124"/>
    <x v="0"/>
    <n v="5"/>
    <x v="0"/>
    <s v="Abhishek"/>
    <n v="21"/>
    <x v="1"/>
    <s v="Surf Excel"/>
    <s v="2-W"/>
    <s v="5_2-W"/>
    <s v="Kavya"/>
    <n v="2"/>
    <n v="10"/>
    <n v="20"/>
    <n v="1"/>
    <m/>
  </r>
  <r>
    <n v="125"/>
    <x v="0"/>
    <n v="5"/>
    <x v="0"/>
    <s v="Abhishek"/>
    <n v="24"/>
    <x v="1"/>
    <s v="Tide"/>
    <s v="2-W"/>
    <s v="5_2-W"/>
    <s v="Kavya"/>
    <n v="1"/>
    <n v="10"/>
    <n v="10"/>
    <n v="1"/>
    <m/>
  </r>
  <r>
    <n v="126"/>
    <x v="0"/>
    <n v="5"/>
    <x v="0"/>
    <s v="Abhishek"/>
    <n v="21"/>
    <x v="1"/>
    <s v="Surf Excel"/>
    <s v="2-W"/>
    <s v="5_2-W"/>
    <s v="Kavya"/>
    <n v="5"/>
    <n v="10"/>
    <n v="50"/>
    <n v="1"/>
    <m/>
  </r>
  <r>
    <n v="127"/>
    <x v="0"/>
    <n v="5"/>
    <x v="0"/>
    <s v="Abhishek"/>
    <n v="25"/>
    <x v="1"/>
    <s v="Ariel"/>
    <s v="2-W"/>
    <s v="5_2-W"/>
    <s v="Kavya"/>
    <n v="3"/>
    <n v="10"/>
    <n v="30"/>
    <n v="1"/>
    <m/>
  </r>
  <r>
    <n v="128"/>
    <x v="0"/>
    <n v="5"/>
    <x v="0"/>
    <s v="Abhishek"/>
    <n v="24"/>
    <x v="1"/>
    <s v="Tide"/>
    <s v="2-W"/>
    <s v="5_2-W"/>
    <s v="Kavya"/>
    <n v="5"/>
    <n v="10"/>
    <n v="50"/>
    <n v="1"/>
    <m/>
  </r>
  <r>
    <n v="129"/>
    <x v="0"/>
    <n v="5"/>
    <x v="0"/>
    <s v="Abhishek"/>
    <n v="22"/>
    <x v="1"/>
    <s v="Rin"/>
    <s v="2-W"/>
    <s v="5_2-W"/>
    <s v="Kavya"/>
    <n v="4"/>
    <n v="10"/>
    <n v="40"/>
    <n v="1"/>
    <m/>
  </r>
  <r>
    <n v="130"/>
    <x v="0"/>
    <n v="5"/>
    <x v="0"/>
    <s v="Abhishek"/>
    <n v="23"/>
    <x v="1"/>
    <s v="Wheel"/>
    <s v="2-W"/>
    <s v="5_2-W"/>
    <s v="Kavya"/>
    <n v="2"/>
    <n v="10"/>
    <n v="20"/>
    <n v="1"/>
    <m/>
  </r>
  <r>
    <n v="131"/>
    <x v="0"/>
    <n v="5"/>
    <x v="0"/>
    <s v="Abhishek"/>
    <n v="22"/>
    <x v="1"/>
    <s v="Rin"/>
    <s v="2-W"/>
    <s v="5_2-W"/>
    <s v="Kavya"/>
    <n v="5"/>
    <n v="10"/>
    <n v="50"/>
    <n v="1"/>
    <m/>
  </r>
  <r>
    <n v="132"/>
    <x v="0"/>
    <n v="5"/>
    <x v="0"/>
    <s v="Abhishek"/>
    <n v="23"/>
    <x v="1"/>
    <s v="Wheel"/>
    <s v="2-W"/>
    <s v="5_2-W"/>
    <s v="Kavya"/>
    <n v="4"/>
    <n v="10"/>
    <n v="40"/>
    <n v="1"/>
    <m/>
  </r>
  <r>
    <n v="133"/>
    <x v="0"/>
    <n v="5"/>
    <x v="0"/>
    <s v="Abhishek"/>
    <n v="24"/>
    <x v="1"/>
    <s v="Tide"/>
    <s v="2-W"/>
    <s v="5_2-W"/>
    <s v="Kavya"/>
    <n v="2"/>
    <n v="10"/>
    <n v="20"/>
    <n v="1"/>
    <m/>
  </r>
  <r>
    <n v="134"/>
    <x v="0"/>
    <n v="5"/>
    <x v="0"/>
    <s v="Abhishek"/>
    <n v="21"/>
    <x v="1"/>
    <s v="Surf Excel"/>
    <s v="2-W"/>
    <s v="5_2-W"/>
    <s v="Kavya"/>
    <n v="2"/>
    <n v="10"/>
    <n v="20"/>
    <n v="1"/>
    <m/>
  </r>
  <r>
    <n v="135"/>
    <x v="0"/>
    <n v="5"/>
    <x v="0"/>
    <s v="Abhishek"/>
    <n v="23"/>
    <x v="1"/>
    <s v="Wheel"/>
    <s v="2-W"/>
    <s v="5_2-W"/>
    <s v="Kavya"/>
    <n v="4"/>
    <n v="10"/>
    <n v="40"/>
    <n v="1"/>
    <m/>
  </r>
  <r>
    <n v="136"/>
    <x v="0"/>
    <n v="5"/>
    <x v="0"/>
    <s v="Abhishek"/>
    <n v="9"/>
    <x v="2"/>
    <s v="Domex"/>
    <s v="1-A"/>
    <s v="5_1-A"/>
    <s v="Ramesh"/>
    <n v="1"/>
    <n v="92"/>
    <n v="92"/>
    <n v="1"/>
    <m/>
  </r>
  <r>
    <n v="137"/>
    <x v="0"/>
    <n v="5"/>
    <x v="0"/>
    <s v="Abhishek"/>
    <n v="18"/>
    <x v="3"/>
    <s v="Kwality Wall's - Chocolate"/>
    <s v="1-A"/>
    <s v="5_1-A"/>
    <s v="Ramesh"/>
    <n v="1"/>
    <n v="145"/>
    <n v="145"/>
    <n v="1"/>
    <m/>
  </r>
  <r>
    <n v="138"/>
    <x v="0"/>
    <n v="5"/>
    <x v="0"/>
    <s v="Abhishek"/>
    <n v="5"/>
    <x v="4"/>
    <s v="Nescafe - Coffee Classic"/>
    <s v="1-A"/>
    <s v="5_1-A"/>
    <s v="Ramesh"/>
    <n v="2"/>
    <n v="10"/>
    <n v="20"/>
    <n v="1"/>
    <m/>
  </r>
  <r>
    <n v="139"/>
    <x v="0"/>
    <n v="5"/>
    <x v="0"/>
    <s v="Abhishek"/>
    <n v="10"/>
    <x v="2"/>
    <s v="Cif"/>
    <s v="1-A"/>
    <s v="5_1-A"/>
    <s v="Ramesh"/>
    <n v="1"/>
    <n v="269"/>
    <n v="269"/>
    <n v="1"/>
    <m/>
  </r>
  <r>
    <n v="140"/>
    <x v="0"/>
    <n v="5"/>
    <x v="0"/>
    <s v="Abhishek"/>
    <n v="9"/>
    <x v="2"/>
    <s v="Domex"/>
    <s v="1-A"/>
    <s v="5_1-A"/>
    <s v="Ramesh"/>
    <n v="3"/>
    <n v="92"/>
    <n v="276"/>
    <n v="1"/>
    <m/>
  </r>
  <r>
    <n v="141"/>
    <x v="0"/>
    <n v="5"/>
    <x v="0"/>
    <s v="Abhishek"/>
    <n v="15"/>
    <x v="5"/>
    <s v="Kissan Mixed Fruit Juice"/>
    <s v="1-A"/>
    <s v="5_1-A"/>
    <s v="Ramesh"/>
    <n v="2"/>
    <n v="165"/>
    <n v="330"/>
    <n v="1"/>
    <m/>
  </r>
  <r>
    <n v="142"/>
    <x v="0"/>
    <n v="5"/>
    <x v="0"/>
    <s v="Abhishek"/>
    <n v="12"/>
    <x v="5"/>
    <s v="Kissan Ketchup"/>
    <s v="1-A"/>
    <s v="5_1-A"/>
    <s v="Ramesh"/>
    <n v="3"/>
    <n v="15"/>
    <n v="45"/>
    <n v="1"/>
    <m/>
  </r>
  <r>
    <n v="143"/>
    <x v="0"/>
    <n v="5"/>
    <x v="0"/>
    <s v="Abhishek"/>
    <n v="10"/>
    <x v="2"/>
    <s v="Cif"/>
    <s v="1-A"/>
    <s v="5_1-A"/>
    <s v="Ramesh"/>
    <n v="5"/>
    <n v="269"/>
    <n v="1345"/>
    <n v="1"/>
    <m/>
  </r>
  <r>
    <n v="144"/>
    <x v="0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145"/>
    <x v="0"/>
    <n v="5"/>
    <x v="0"/>
    <s v="Abhishek"/>
    <n v="12"/>
    <x v="5"/>
    <s v="Kissan Ketchup"/>
    <s v="1-A"/>
    <s v="5_1-A"/>
    <s v="Ramesh"/>
    <n v="3"/>
    <n v="15"/>
    <n v="45"/>
    <n v="1"/>
    <m/>
  </r>
  <r>
    <n v="146"/>
    <x v="0"/>
    <n v="5"/>
    <x v="0"/>
    <s v="Abhishek"/>
    <n v="1"/>
    <x v="4"/>
    <s v="Brooke Bond"/>
    <s v="1-A"/>
    <s v="5_1-A"/>
    <s v="Ramesh"/>
    <n v="4"/>
    <n v="45"/>
    <n v="180"/>
    <n v="1"/>
    <m/>
  </r>
  <r>
    <n v="147"/>
    <x v="0"/>
    <n v="5"/>
    <x v="0"/>
    <s v="Abhishek"/>
    <n v="7"/>
    <x v="4"/>
    <s v="Nescafe - Coffee Instant"/>
    <s v="1-A"/>
    <s v="5_1-A"/>
    <s v="Ramesh"/>
    <n v="2"/>
    <n v="50"/>
    <n v="100"/>
    <n v="1"/>
    <m/>
  </r>
  <r>
    <n v="148"/>
    <x v="0"/>
    <n v="5"/>
    <x v="0"/>
    <s v="Abhishek"/>
    <n v="7"/>
    <x v="4"/>
    <s v="Nescafe - Coffee Instant"/>
    <s v="1-A"/>
    <s v="5_1-A"/>
    <s v="Ramesh"/>
    <n v="4"/>
    <n v="50"/>
    <n v="200"/>
    <n v="1"/>
    <m/>
  </r>
  <r>
    <n v="149"/>
    <x v="0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150"/>
    <x v="0"/>
    <n v="5"/>
    <x v="0"/>
    <s v="Abhishek"/>
    <n v="3"/>
    <x v="4"/>
    <s v="Taj Mahal"/>
    <s v="1-A"/>
    <s v="5_1-A"/>
    <s v="Ramesh"/>
    <n v="2"/>
    <n v="50"/>
    <n v="100"/>
    <n v="1"/>
    <m/>
  </r>
  <r>
    <n v="151"/>
    <x v="0"/>
    <n v="5"/>
    <x v="0"/>
    <s v="Abhishek"/>
    <n v="8"/>
    <x v="6"/>
    <s v="Vim"/>
    <s v="1-A"/>
    <s v="5_1-A"/>
    <s v="Ramesh"/>
    <n v="5"/>
    <n v="10"/>
    <n v="50"/>
    <n v="1"/>
    <m/>
  </r>
  <r>
    <n v="152"/>
    <x v="0"/>
    <n v="5"/>
    <x v="0"/>
    <s v="Abhishek"/>
    <n v="15"/>
    <x v="5"/>
    <s v="Kissan Mixed Fruit Juice"/>
    <s v="1-A"/>
    <s v="5_1-A"/>
    <s v="Ramesh"/>
    <n v="3"/>
    <n v="165"/>
    <n v="495"/>
    <n v="1"/>
    <m/>
  </r>
  <r>
    <n v="153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154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155"/>
    <x v="0"/>
    <n v="5"/>
    <x v="0"/>
    <s v="Abhishek"/>
    <n v="3"/>
    <x v="4"/>
    <s v="Taj Mahal"/>
    <s v="1-A"/>
    <s v="5_1-A"/>
    <s v="Ramesh"/>
    <n v="5"/>
    <n v="50"/>
    <n v="250"/>
    <n v="1"/>
    <m/>
  </r>
  <r>
    <n v="156"/>
    <x v="0"/>
    <n v="5"/>
    <x v="0"/>
    <s v="Abhishek"/>
    <n v="12"/>
    <x v="5"/>
    <s v="Kissan Ketchup"/>
    <s v="1-A"/>
    <s v="5_1-A"/>
    <s v="Ramesh"/>
    <n v="1"/>
    <n v="15"/>
    <n v="15"/>
    <n v="1"/>
    <m/>
  </r>
  <r>
    <n v="157"/>
    <x v="0"/>
    <n v="5"/>
    <x v="0"/>
    <s v="Abhishek"/>
    <n v="12"/>
    <x v="5"/>
    <s v="Kissan Ketchup"/>
    <s v="1-A"/>
    <s v="5_1-A"/>
    <s v="Ramesh"/>
    <n v="1"/>
    <n v="15"/>
    <n v="15"/>
    <n v="1"/>
    <m/>
  </r>
  <r>
    <n v="158"/>
    <x v="0"/>
    <n v="5"/>
    <x v="0"/>
    <s v="Abhishek"/>
    <n v="3"/>
    <x v="4"/>
    <s v="Taj Mahal"/>
    <s v="1-A"/>
    <s v="5_1-A"/>
    <s v="Ramesh"/>
    <n v="2"/>
    <n v="50"/>
    <n v="100"/>
    <n v="1"/>
    <m/>
  </r>
  <r>
    <n v="159"/>
    <x v="0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160"/>
    <x v="0"/>
    <n v="5"/>
    <x v="0"/>
    <s v="Abhishek"/>
    <n v="6"/>
    <x v="4"/>
    <s v="Nescafe - Coffee Gold"/>
    <s v="1-A"/>
    <s v="5_1-A"/>
    <s v="Ramesh"/>
    <n v="3"/>
    <n v="100"/>
    <n v="300"/>
    <n v="1"/>
    <m/>
  </r>
  <r>
    <n v="161"/>
    <x v="0"/>
    <n v="5"/>
    <x v="0"/>
    <s v="Abhishek"/>
    <n v="12"/>
    <x v="5"/>
    <s v="Kissan Ketchup"/>
    <s v="1-A"/>
    <s v="5_1-A"/>
    <s v="Ramesh"/>
    <n v="4"/>
    <n v="15"/>
    <n v="60"/>
    <n v="1"/>
    <m/>
  </r>
  <r>
    <n v="162"/>
    <x v="0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163"/>
    <x v="0"/>
    <n v="5"/>
    <x v="0"/>
    <s v="Abhishek"/>
    <n v="5"/>
    <x v="4"/>
    <s v="Nescafe - Coffee Classic"/>
    <s v="1-A"/>
    <s v="5_1-A"/>
    <s v="Ramesh"/>
    <n v="2"/>
    <n v="10"/>
    <n v="20"/>
    <n v="1"/>
    <m/>
  </r>
  <r>
    <n v="164"/>
    <x v="0"/>
    <n v="5"/>
    <x v="0"/>
    <s v="Abhishek"/>
    <n v="13"/>
    <x v="5"/>
    <s v="Kissan Orange Juice"/>
    <s v="1-A"/>
    <s v="5_1-A"/>
    <s v="Ramesh"/>
    <n v="5"/>
    <n v="165"/>
    <n v="825"/>
    <n v="1"/>
    <m/>
  </r>
  <r>
    <n v="165"/>
    <x v="0"/>
    <n v="5"/>
    <x v="0"/>
    <s v="Abhishek"/>
    <n v="13"/>
    <x v="5"/>
    <s v="Kissan Orange Juice"/>
    <s v="1-A"/>
    <s v="5_1-A"/>
    <s v="Ramesh"/>
    <n v="1"/>
    <n v="165"/>
    <n v="165"/>
    <n v="1"/>
    <m/>
  </r>
  <r>
    <n v="166"/>
    <x v="0"/>
    <n v="5"/>
    <x v="0"/>
    <s v="Abhishek"/>
    <n v="20"/>
    <x v="3"/>
    <s v="Kwality Wall's - Strawberry"/>
    <s v="1-A"/>
    <s v="5_1-A"/>
    <s v="Ramesh"/>
    <n v="1"/>
    <n v="140"/>
    <n v="140"/>
    <n v="1"/>
    <m/>
  </r>
  <r>
    <n v="167"/>
    <x v="0"/>
    <n v="5"/>
    <x v="0"/>
    <s v="Abhishek"/>
    <n v="6"/>
    <x v="4"/>
    <s v="Nescafe - Coffee Gold"/>
    <s v="1-A"/>
    <s v="5_1-A"/>
    <s v="Ramesh"/>
    <n v="3"/>
    <n v="100"/>
    <n v="300"/>
    <n v="1"/>
    <m/>
  </r>
  <r>
    <n v="168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169"/>
    <x v="0"/>
    <n v="5"/>
    <x v="0"/>
    <s v="Abhishek"/>
    <n v="13"/>
    <x v="5"/>
    <s v="Kissan Orange Juice"/>
    <s v="1-A"/>
    <s v="5_1-A"/>
    <s v="Ramesh"/>
    <n v="5"/>
    <n v="165"/>
    <n v="825"/>
    <n v="1"/>
    <m/>
  </r>
  <r>
    <n v="170"/>
    <x v="0"/>
    <n v="5"/>
    <x v="0"/>
    <s v="Abhishek"/>
    <n v="6"/>
    <x v="4"/>
    <s v="Nescafe - Coffee Gold"/>
    <s v="1-A"/>
    <s v="5_1-A"/>
    <s v="Ramesh"/>
    <n v="1"/>
    <n v="100"/>
    <n v="100"/>
    <n v="1"/>
    <m/>
  </r>
  <r>
    <n v="171"/>
    <x v="0"/>
    <n v="5"/>
    <x v="0"/>
    <s v="Abhishek"/>
    <n v="17"/>
    <x v="3"/>
    <s v="Kwality Wall's - Vanilla"/>
    <s v="1-A"/>
    <s v="5_1-A"/>
    <s v="Ramesh"/>
    <n v="1"/>
    <n v="135"/>
    <n v="135"/>
    <n v="1"/>
    <m/>
  </r>
  <r>
    <n v="172"/>
    <x v="0"/>
    <n v="5"/>
    <x v="0"/>
    <s v="Abhishek"/>
    <n v="3"/>
    <x v="4"/>
    <s v="Taj Mahal"/>
    <s v="1-A"/>
    <s v="5_1-A"/>
    <s v="Ramesh"/>
    <n v="5"/>
    <n v="50"/>
    <n v="250"/>
    <n v="1"/>
    <m/>
  </r>
  <r>
    <n v="173"/>
    <x v="0"/>
    <n v="5"/>
    <x v="0"/>
    <s v="Abhishek"/>
    <n v="13"/>
    <x v="5"/>
    <s v="Kissan Orange Juice"/>
    <s v="1-A"/>
    <s v="5_1-A"/>
    <s v="Ramesh"/>
    <n v="1"/>
    <n v="165"/>
    <n v="165"/>
    <n v="1"/>
    <m/>
  </r>
  <r>
    <n v="174"/>
    <x v="0"/>
    <n v="5"/>
    <x v="0"/>
    <s v="Abhishek"/>
    <n v="8"/>
    <x v="6"/>
    <s v="Vim"/>
    <s v="1-A"/>
    <s v="5_1-A"/>
    <s v="Ramesh"/>
    <n v="3"/>
    <n v="10"/>
    <n v="30"/>
    <n v="1"/>
    <m/>
  </r>
  <r>
    <n v="175"/>
    <x v="0"/>
    <n v="5"/>
    <x v="0"/>
    <s v="Abhishek"/>
    <n v="17"/>
    <x v="3"/>
    <s v="Kwality Wall's - Vanilla"/>
    <s v="1-A"/>
    <s v="5_1-A"/>
    <s v="Ramesh"/>
    <n v="5"/>
    <n v="135"/>
    <n v="675"/>
    <n v="1"/>
    <m/>
  </r>
  <r>
    <n v="176"/>
    <x v="0"/>
    <n v="5"/>
    <x v="0"/>
    <s v="Abhishek"/>
    <n v="18"/>
    <x v="3"/>
    <s v="Kwality Wall's - Chocolate"/>
    <s v="1-A"/>
    <s v="5_1-A"/>
    <s v="Ramesh"/>
    <n v="1"/>
    <n v="145"/>
    <n v="145"/>
    <n v="1"/>
    <m/>
  </r>
  <r>
    <n v="177"/>
    <x v="0"/>
    <n v="5"/>
    <x v="0"/>
    <s v="Abhishek"/>
    <n v="3"/>
    <x v="4"/>
    <s v="Taj Mahal"/>
    <s v="1-A"/>
    <s v="5_1-A"/>
    <s v="Ramesh"/>
    <n v="4"/>
    <n v="50"/>
    <n v="200"/>
    <n v="1"/>
    <m/>
  </r>
  <r>
    <n v="178"/>
    <x v="0"/>
    <n v="5"/>
    <x v="0"/>
    <s v="Abhishek"/>
    <n v="2"/>
    <x v="4"/>
    <s v="Lipton"/>
    <s v="1-A"/>
    <s v="5_1-A"/>
    <s v="Ramesh"/>
    <n v="3"/>
    <n v="150"/>
    <n v="450"/>
    <n v="1"/>
    <m/>
  </r>
  <r>
    <n v="179"/>
    <x v="0"/>
    <n v="5"/>
    <x v="0"/>
    <s v="Abhishek"/>
    <n v="8"/>
    <x v="6"/>
    <s v="Vim"/>
    <s v="1-A"/>
    <s v="5_1-A"/>
    <s v="Ramesh"/>
    <n v="4"/>
    <n v="10"/>
    <n v="40"/>
    <n v="1"/>
    <m/>
  </r>
  <r>
    <n v="180"/>
    <x v="0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181"/>
    <x v="0"/>
    <n v="5"/>
    <x v="0"/>
    <s v="Abhishek"/>
    <n v="7"/>
    <x v="4"/>
    <s v="Nescafe - Coffee Instant"/>
    <s v="1-A"/>
    <s v="5_1-A"/>
    <s v="Ramesh"/>
    <n v="3"/>
    <n v="50"/>
    <n v="150"/>
    <n v="1"/>
    <m/>
  </r>
  <r>
    <n v="182"/>
    <x v="0"/>
    <n v="5"/>
    <x v="0"/>
    <s v="Abhishek"/>
    <n v="17"/>
    <x v="3"/>
    <s v="Kwality Wall's - Vanilla"/>
    <s v="1-A"/>
    <s v="5_1-A"/>
    <s v="Ramesh"/>
    <n v="4"/>
    <n v="135"/>
    <n v="540"/>
    <n v="1"/>
    <m/>
  </r>
  <r>
    <n v="183"/>
    <x v="0"/>
    <n v="5"/>
    <x v="0"/>
    <s v="Abhishek"/>
    <n v="4"/>
    <x v="4"/>
    <s v="Bru"/>
    <s v="1-A"/>
    <s v="5_1-A"/>
    <s v="Ramesh"/>
    <n v="5"/>
    <n v="45"/>
    <n v="225"/>
    <n v="1"/>
    <m/>
  </r>
  <r>
    <n v="184"/>
    <x v="0"/>
    <n v="5"/>
    <x v="0"/>
    <s v="Abhishek"/>
    <n v="10"/>
    <x v="2"/>
    <s v="Cif"/>
    <s v="1-A"/>
    <s v="5_1-A"/>
    <s v="Ramesh"/>
    <n v="2"/>
    <n v="269"/>
    <n v="538"/>
    <n v="1"/>
    <m/>
  </r>
  <r>
    <n v="185"/>
    <x v="0"/>
    <n v="5"/>
    <x v="0"/>
    <s v="Abhishek"/>
    <n v="5"/>
    <x v="4"/>
    <s v="Nescafe - Coffee Classic"/>
    <s v="1-A"/>
    <s v="5_1-A"/>
    <s v="Ramesh"/>
    <n v="2"/>
    <n v="10"/>
    <n v="20"/>
    <n v="1"/>
    <m/>
  </r>
  <r>
    <n v="186"/>
    <x v="0"/>
    <n v="5"/>
    <x v="0"/>
    <s v="Abhishek"/>
    <n v="1"/>
    <x v="4"/>
    <s v="Brooke Bond"/>
    <s v="1-A"/>
    <s v="5_1-A"/>
    <s v="Ramesh"/>
    <n v="5"/>
    <n v="45"/>
    <n v="225"/>
    <n v="1"/>
    <m/>
  </r>
  <r>
    <n v="187"/>
    <x v="0"/>
    <n v="5"/>
    <x v="0"/>
    <s v="Abhishek"/>
    <n v="17"/>
    <x v="3"/>
    <s v="Kwality Wall's - Vanilla"/>
    <s v="1-A"/>
    <s v="5_1-A"/>
    <s v="Ramesh"/>
    <n v="1"/>
    <n v="135"/>
    <n v="135"/>
    <n v="1"/>
    <m/>
  </r>
  <r>
    <n v="188"/>
    <x v="0"/>
    <n v="5"/>
    <x v="0"/>
    <s v="Abhishek"/>
    <n v="2"/>
    <x v="4"/>
    <s v="Lipton"/>
    <s v="1-A"/>
    <s v="5_1-A"/>
    <s v="Ramesh"/>
    <n v="2"/>
    <n v="150"/>
    <n v="300"/>
    <n v="1"/>
    <m/>
  </r>
  <r>
    <n v="189"/>
    <x v="0"/>
    <n v="5"/>
    <x v="0"/>
    <s v="Abhishek"/>
    <n v="2"/>
    <x v="4"/>
    <s v="Lipton"/>
    <s v="1-A"/>
    <s v="5_1-A"/>
    <s v="Ramesh"/>
    <n v="1"/>
    <n v="150"/>
    <n v="150"/>
    <n v="1"/>
    <m/>
  </r>
  <r>
    <n v="190"/>
    <x v="0"/>
    <n v="5"/>
    <x v="0"/>
    <s v="Abhishek"/>
    <n v="11"/>
    <x v="5"/>
    <s v="Kissan Jam"/>
    <s v="1-A"/>
    <s v="5_1-A"/>
    <s v="Ramesh"/>
    <n v="4"/>
    <n v="15"/>
    <n v="60"/>
    <n v="1"/>
    <m/>
  </r>
  <r>
    <n v="191"/>
    <x v="0"/>
    <n v="5"/>
    <x v="0"/>
    <s v="Abhishek"/>
    <n v="7"/>
    <x v="4"/>
    <s v="Nescafe - Coffee Instant"/>
    <s v="1-A"/>
    <s v="5_1-A"/>
    <s v="Ramesh"/>
    <n v="5"/>
    <n v="50"/>
    <n v="250"/>
    <n v="1"/>
    <m/>
  </r>
  <r>
    <n v="192"/>
    <x v="0"/>
    <n v="5"/>
    <x v="0"/>
    <s v="Abhishek"/>
    <n v="12"/>
    <x v="5"/>
    <s v="Kissan Ketchup"/>
    <s v="1-A"/>
    <s v="5_1-A"/>
    <s v="Ramesh"/>
    <n v="3"/>
    <n v="15"/>
    <n v="45"/>
    <n v="1"/>
    <m/>
  </r>
  <r>
    <n v="193"/>
    <x v="0"/>
    <n v="5"/>
    <x v="0"/>
    <s v="Abhishek"/>
    <n v="14"/>
    <x v="5"/>
    <s v="Kissan Mango Juice"/>
    <s v="1-A"/>
    <s v="5_1-A"/>
    <s v="Ramesh"/>
    <n v="1"/>
    <n v="165"/>
    <n v="165"/>
    <n v="1"/>
    <m/>
  </r>
  <r>
    <n v="194"/>
    <x v="0"/>
    <n v="5"/>
    <x v="0"/>
    <s v="Abhishek"/>
    <n v="11"/>
    <x v="5"/>
    <s v="Kissan Jam"/>
    <s v="1-A"/>
    <s v="5_1-A"/>
    <s v="Ramesh"/>
    <n v="2"/>
    <n v="15"/>
    <n v="30"/>
    <n v="1"/>
    <m/>
  </r>
  <r>
    <n v="195"/>
    <x v="0"/>
    <n v="5"/>
    <x v="0"/>
    <s v="Abhishek"/>
    <n v="15"/>
    <x v="5"/>
    <s v="Kissan Mixed Fruit Juice"/>
    <s v="1-A"/>
    <s v="5_1-A"/>
    <s v="Ramesh"/>
    <n v="2"/>
    <n v="165"/>
    <n v="330"/>
    <n v="1"/>
    <m/>
  </r>
  <r>
    <n v="196"/>
    <x v="0"/>
    <n v="5"/>
    <x v="0"/>
    <s v="Abhishek"/>
    <n v="17"/>
    <x v="3"/>
    <s v="Kwality Wall's - Vanilla"/>
    <s v="1-A"/>
    <s v="5_1-A"/>
    <s v="Ramesh"/>
    <n v="5"/>
    <n v="135"/>
    <n v="675"/>
    <n v="1"/>
    <m/>
  </r>
  <r>
    <n v="197"/>
    <x v="0"/>
    <n v="5"/>
    <x v="0"/>
    <s v="Abhishek"/>
    <n v="10"/>
    <x v="2"/>
    <s v="Cif"/>
    <s v="1-A"/>
    <s v="5_1-A"/>
    <s v="Ramesh"/>
    <n v="5"/>
    <n v="269"/>
    <n v="1345"/>
    <n v="1"/>
    <m/>
  </r>
  <r>
    <n v="198"/>
    <x v="0"/>
    <n v="5"/>
    <x v="0"/>
    <s v="Abhishek"/>
    <n v="13"/>
    <x v="5"/>
    <s v="Kissan Orange Juice"/>
    <s v="1-A"/>
    <s v="5_1-A"/>
    <s v="Ramesh"/>
    <n v="2"/>
    <n v="165"/>
    <n v="330"/>
    <n v="1"/>
    <m/>
  </r>
  <r>
    <n v="199"/>
    <x v="0"/>
    <n v="5"/>
    <x v="0"/>
    <s v="Abhishek"/>
    <n v="9"/>
    <x v="2"/>
    <s v="Domex"/>
    <s v="1-A"/>
    <s v="5_1-A"/>
    <s v="Ramesh"/>
    <n v="2"/>
    <n v="92"/>
    <n v="184"/>
    <n v="1"/>
    <m/>
  </r>
  <r>
    <n v="200"/>
    <x v="0"/>
    <n v="5"/>
    <x v="0"/>
    <s v="Abhishek"/>
    <n v="6"/>
    <x v="4"/>
    <s v="Nescafe - Coffee Gold"/>
    <s v="1-A"/>
    <s v="5_1-A"/>
    <s v="Ramesh"/>
    <n v="5"/>
    <n v="100"/>
    <n v="500"/>
    <n v="1"/>
    <m/>
  </r>
  <r>
    <n v="201"/>
    <x v="0"/>
    <n v="5"/>
    <x v="0"/>
    <s v="Abhishek"/>
    <n v="9"/>
    <x v="2"/>
    <s v="Domex"/>
    <s v="1-A"/>
    <s v="5_1-A"/>
    <s v="Ramesh"/>
    <n v="5"/>
    <n v="92"/>
    <n v="460"/>
    <n v="1"/>
    <m/>
  </r>
  <r>
    <n v="202"/>
    <x v="0"/>
    <n v="5"/>
    <x v="0"/>
    <s v="Abhishek"/>
    <n v="8"/>
    <x v="6"/>
    <s v="Vim"/>
    <s v="1-A"/>
    <s v="5_1-A"/>
    <s v="Ramesh"/>
    <n v="5"/>
    <n v="10"/>
    <n v="50"/>
    <n v="1"/>
    <m/>
  </r>
  <r>
    <n v="203"/>
    <x v="0"/>
    <n v="5"/>
    <x v="0"/>
    <s v="Abhishek"/>
    <n v="2"/>
    <x v="4"/>
    <s v="Lipton"/>
    <s v="1-A"/>
    <s v="5_1-A"/>
    <s v="Ramesh"/>
    <n v="5"/>
    <n v="150"/>
    <n v="750"/>
    <n v="1"/>
    <m/>
  </r>
  <r>
    <n v="204"/>
    <x v="0"/>
    <n v="5"/>
    <x v="0"/>
    <s v="Abhishek"/>
    <n v="10"/>
    <x v="2"/>
    <s v="Cif"/>
    <s v="1-A"/>
    <s v="5_1-A"/>
    <s v="Ramesh"/>
    <n v="1"/>
    <n v="269"/>
    <n v="269"/>
    <n v="1"/>
    <m/>
  </r>
  <r>
    <n v="205"/>
    <x v="0"/>
    <n v="5"/>
    <x v="0"/>
    <s v="Abhishek"/>
    <n v="6"/>
    <x v="4"/>
    <s v="Nescafe - Coffee Gold"/>
    <s v="1-A"/>
    <s v="5_1-A"/>
    <s v="Ramesh"/>
    <n v="3"/>
    <n v="100"/>
    <n v="300"/>
    <n v="1"/>
    <m/>
  </r>
  <r>
    <n v="206"/>
    <x v="0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207"/>
    <x v="0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208"/>
    <x v="0"/>
    <n v="5"/>
    <x v="0"/>
    <s v="Abhishek"/>
    <n v="4"/>
    <x v="4"/>
    <s v="Bru"/>
    <s v="1-A"/>
    <s v="5_1-A"/>
    <s v="Ramesh"/>
    <n v="3"/>
    <n v="45"/>
    <n v="135"/>
    <n v="1"/>
    <m/>
  </r>
  <r>
    <n v="209"/>
    <x v="0"/>
    <n v="5"/>
    <x v="0"/>
    <s v="Abhishek"/>
    <n v="1"/>
    <x v="4"/>
    <s v="Brooke Bond"/>
    <s v="1-A"/>
    <s v="5_1-A"/>
    <s v="Ramesh"/>
    <n v="4"/>
    <n v="45"/>
    <n v="180"/>
    <n v="1"/>
    <m/>
  </r>
  <r>
    <n v="210"/>
    <x v="0"/>
    <n v="5"/>
    <x v="0"/>
    <s v="Abhishek"/>
    <n v="6"/>
    <x v="4"/>
    <s v="Nescafe - Coffee Gold"/>
    <s v="1-A"/>
    <s v="5_1-A"/>
    <s v="Ramesh"/>
    <n v="5"/>
    <n v="100"/>
    <n v="500"/>
    <n v="1"/>
    <m/>
  </r>
  <r>
    <n v="211"/>
    <x v="0"/>
    <n v="5"/>
    <x v="0"/>
    <s v="Abhishek"/>
    <n v="3"/>
    <x v="4"/>
    <s v="Taj Mahal"/>
    <s v="1-A"/>
    <s v="5_1-A"/>
    <s v="Ramesh"/>
    <n v="4"/>
    <n v="50"/>
    <n v="200"/>
    <n v="1"/>
    <m/>
  </r>
  <r>
    <n v="212"/>
    <x v="0"/>
    <n v="5"/>
    <x v="0"/>
    <s v="Abhishek"/>
    <n v="6"/>
    <x v="4"/>
    <s v="Nescafe - Coffee Gold"/>
    <s v="1-A"/>
    <s v="5_1-A"/>
    <s v="Ramesh"/>
    <n v="2"/>
    <n v="100"/>
    <n v="200"/>
    <n v="1"/>
    <m/>
  </r>
  <r>
    <n v="213"/>
    <x v="0"/>
    <n v="5"/>
    <x v="0"/>
    <s v="Abhishek"/>
    <n v="9"/>
    <x v="2"/>
    <s v="Domex"/>
    <s v="1-A"/>
    <s v="5_1-A"/>
    <s v="Ramesh"/>
    <n v="4"/>
    <n v="92"/>
    <n v="368"/>
    <n v="1"/>
    <m/>
  </r>
  <r>
    <n v="214"/>
    <x v="0"/>
    <n v="5"/>
    <x v="0"/>
    <s v="Abhishek"/>
    <n v="12"/>
    <x v="5"/>
    <s v="Kissan Ketchup"/>
    <s v="1-A"/>
    <s v="5_1-A"/>
    <s v="Ramesh"/>
    <n v="3"/>
    <n v="15"/>
    <n v="45"/>
    <n v="1"/>
    <m/>
  </r>
  <r>
    <n v="215"/>
    <x v="0"/>
    <n v="5"/>
    <x v="0"/>
    <s v="Abhishek"/>
    <n v="12"/>
    <x v="5"/>
    <s v="Kissan Ketchup"/>
    <s v="1-A"/>
    <s v="5_1-A"/>
    <s v="Ramesh"/>
    <n v="5"/>
    <n v="15"/>
    <n v="75"/>
    <n v="1"/>
    <m/>
  </r>
  <r>
    <n v="216"/>
    <x v="0"/>
    <n v="5"/>
    <x v="0"/>
    <s v="Abhishek"/>
    <n v="1"/>
    <x v="4"/>
    <s v="Brooke Bond"/>
    <s v="1-A"/>
    <s v="5_1-A"/>
    <s v="Ramesh"/>
    <n v="3"/>
    <n v="45"/>
    <n v="135"/>
    <n v="1"/>
    <m/>
  </r>
  <r>
    <n v="217"/>
    <x v="0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218"/>
    <x v="0"/>
    <n v="5"/>
    <x v="0"/>
    <s v="Abhishek"/>
    <n v="11"/>
    <x v="5"/>
    <s v="Kissan Jam"/>
    <s v="1-A"/>
    <s v="5_1-A"/>
    <s v="Ramesh"/>
    <n v="3"/>
    <n v="15"/>
    <n v="45"/>
    <n v="1"/>
    <m/>
  </r>
  <r>
    <n v="219"/>
    <x v="0"/>
    <n v="5"/>
    <x v="0"/>
    <s v="Abhishek"/>
    <n v="14"/>
    <x v="5"/>
    <s v="Kissan Mango Juice"/>
    <s v="1-A"/>
    <s v="5_1-A"/>
    <s v="Ramesh"/>
    <n v="5"/>
    <n v="165"/>
    <n v="825"/>
    <n v="1"/>
    <m/>
  </r>
  <r>
    <n v="220"/>
    <x v="0"/>
    <n v="5"/>
    <x v="0"/>
    <s v="Abhishek"/>
    <n v="6"/>
    <x v="4"/>
    <s v="Nescafe - Coffee Gold"/>
    <s v="1-A"/>
    <s v="5_1-A"/>
    <s v="Ramesh"/>
    <n v="4"/>
    <n v="100"/>
    <n v="400"/>
    <n v="1"/>
    <m/>
  </r>
  <r>
    <n v="221"/>
    <x v="0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222"/>
    <x v="0"/>
    <n v="5"/>
    <x v="0"/>
    <s v="Abhishek"/>
    <n v="12"/>
    <x v="5"/>
    <s v="Kissan Ketchup"/>
    <s v="1-A"/>
    <s v="5_1-A"/>
    <s v="Ramesh"/>
    <n v="3"/>
    <n v="15"/>
    <n v="45"/>
    <n v="1"/>
    <m/>
  </r>
  <r>
    <n v="223"/>
    <x v="0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224"/>
    <x v="0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225"/>
    <x v="0"/>
    <n v="5"/>
    <x v="0"/>
    <s v="Abhishek"/>
    <n v="11"/>
    <x v="5"/>
    <s v="Kissan Jam"/>
    <s v="1-A"/>
    <s v="5_1-A"/>
    <s v="Ramesh"/>
    <n v="1"/>
    <n v="15"/>
    <n v="15"/>
    <n v="1"/>
    <m/>
  </r>
  <r>
    <n v="226"/>
    <x v="0"/>
    <n v="5"/>
    <x v="0"/>
    <s v="Abhishek"/>
    <n v="18"/>
    <x v="3"/>
    <s v="Kwality Wall's - Chocolate"/>
    <s v="1-A"/>
    <s v="5_1-A"/>
    <s v="Ramesh"/>
    <n v="1"/>
    <n v="145"/>
    <n v="145"/>
    <n v="1"/>
    <m/>
  </r>
  <r>
    <n v="227"/>
    <x v="0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228"/>
    <x v="0"/>
    <n v="5"/>
    <x v="0"/>
    <s v="Abhishek"/>
    <n v="1"/>
    <x v="4"/>
    <s v="Brooke Bond"/>
    <s v="1-A"/>
    <s v="5_1-A"/>
    <s v="Ramesh"/>
    <n v="3"/>
    <n v="45"/>
    <n v="135"/>
    <n v="1"/>
    <m/>
  </r>
  <r>
    <n v="229"/>
    <x v="0"/>
    <n v="5"/>
    <x v="0"/>
    <s v="Abhishek"/>
    <n v="13"/>
    <x v="5"/>
    <s v="Kissan Orange Juice"/>
    <s v="1-A"/>
    <s v="5_1-A"/>
    <s v="Ramesh"/>
    <n v="5"/>
    <n v="165"/>
    <n v="825"/>
    <n v="1"/>
    <m/>
  </r>
  <r>
    <n v="230"/>
    <x v="0"/>
    <n v="5"/>
    <x v="0"/>
    <s v="Abhishek"/>
    <n v="11"/>
    <x v="5"/>
    <s v="Kissan Jam"/>
    <s v="1-A"/>
    <s v="5_1-A"/>
    <s v="Ramesh"/>
    <n v="5"/>
    <n v="15"/>
    <n v="75"/>
    <n v="1"/>
    <m/>
  </r>
  <r>
    <n v="231"/>
    <x v="0"/>
    <n v="5"/>
    <x v="0"/>
    <s v="Abhishek"/>
    <n v="6"/>
    <x v="4"/>
    <s v="Nescafe - Coffee Gold"/>
    <s v="1-A"/>
    <s v="5_1-A"/>
    <s v="Ramesh"/>
    <n v="5"/>
    <n v="100"/>
    <n v="500"/>
    <n v="1"/>
    <m/>
  </r>
  <r>
    <n v="232"/>
    <x v="0"/>
    <n v="5"/>
    <x v="0"/>
    <s v="Abhishek"/>
    <n v="3"/>
    <x v="4"/>
    <s v="Taj Mahal"/>
    <s v="1-A"/>
    <s v="5_1-A"/>
    <s v="Ramesh"/>
    <n v="2"/>
    <n v="50"/>
    <n v="100"/>
    <n v="1"/>
    <m/>
  </r>
  <r>
    <n v="233"/>
    <x v="0"/>
    <n v="5"/>
    <x v="0"/>
    <s v="Abhishek"/>
    <n v="11"/>
    <x v="5"/>
    <s v="Kissan Jam"/>
    <s v="1-A"/>
    <s v="5_1-A"/>
    <s v="Ramesh"/>
    <n v="4"/>
    <n v="15"/>
    <n v="60"/>
    <n v="1"/>
    <m/>
  </r>
  <r>
    <n v="234"/>
    <x v="0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235"/>
    <x v="0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236"/>
    <x v="0"/>
    <n v="5"/>
    <x v="0"/>
    <s v="Abhishek"/>
    <n v="18"/>
    <x v="3"/>
    <s v="Kwality Wall's - Chocolate"/>
    <s v="1-A"/>
    <s v="5_1-A"/>
    <s v="Ramesh"/>
    <n v="2"/>
    <n v="145"/>
    <n v="290"/>
    <n v="1"/>
    <m/>
  </r>
  <r>
    <n v="237"/>
    <x v="0"/>
    <n v="5"/>
    <x v="0"/>
    <s v="Abhishek"/>
    <n v="11"/>
    <x v="5"/>
    <s v="Kissan Jam"/>
    <s v="1-A"/>
    <s v="5_1-A"/>
    <s v="Ramesh"/>
    <n v="3"/>
    <n v="15"/>
    <n v="45"/>
    <n v="1"/>
    <m/>
  </r>
  <r>
    <n v="238"/>
    <x v="0"/>
    <n v="5"/>
    <x v="0"/>
    <s v="Abhishek"/>
    <n v="11"/>
    <x v="5"/>
    <s v="Kissan Jam"/>
    <s v="1-A"/>
    <s v="5_1-A"/>
    <s v="Ramesh"/>
    <n v="4"/>
    <n v="15"/>
    <n v="60"/>
    <n v="1"/>
    <m/>
  </r>
  <r>
    <n v="239"/>
    <x v="0"/>
    <n v="5"/>
    <x v="0"/>
    <s v="Abhishek"/>
    <n v="10"/>
    <x v="2"/>
    <s v="Cif"/>
    <s v="1-A"/>
    <s v="5_1-A"/>
    <s v="Ramesh"/>
    <n v="4"/>
    <n v="269"/>
    <n v="1076"/>
    <n v="1"/>
    <m/>
  </r>
  <r>
    <n v="240"/>
    <x v="0"/>
    <n v="5"/>
    <x v="0"/>
    <s v="Abhishek"/>
    <n v="3"/>
    <x v="4"/>
    <s v="Taj Mahal"/>
    <s v="1-A"/>
    <s v="5_1-A"/>
    <s v="Ramesh"/>
    <n v="2"/>
    <n v="50"/>
    <n v="100"/>
    <n v="1"/>
    <m/>
  </r>
  <r>
    <n v="241"/>
    <x v="0"/>
    <n v="5"/>
    <x v="0"/>
    <s v="Abhishek"/>
    <n v="8"/>
    <x v="6"/>
    <s v="Vim"/>
    <s v="1-A"/>
    <s v="5_1-A"/>
    <s v="Ramesh"/>
    <n v="1"/>
    <n v="10"/>
    <n v="10"/>
    <n v="1"/>
    <m/>
  </r>
  <r>
    <n v="242"/>
    <x v="0"/>
    <n v="5"/>
    <x v="0"/>
    <s v="Abhishek"/>
    <n v="3"/>
    <x v="4"/>
    <s v="Taj Mahal"/>
    <s v="1-A"/>
    <s v="5_1-A"/>
    <s v="Ramesh"/>
    <n v="2"/>
    <n v="50"/>
    <n v="100"/>
    <n v="1"/>
    <m/>
  </r>
  <r>
    <n v="243"/>
    <x v="0"/>
    <n v="5"/>
    <x v="0"/>
    <s v="Abhishek"/>
    <n v="5"/>
    <x v="4"/>
    <s v="Nescafe - Coffee Classic"/>
    <s v="1-A"/>
    <s v="5_1-A"/>
    <s v="Ramesh"/>
    <n v="4"/>
    <n v="10"/>
    <n v="40"/>
    <n v="1"/>
    <m/>
  </r>
  <r>
    <n v="244"/>
    <x v="0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245"/>
    <x v="0"/>
    <n v="5"/>
    <x v="0"/>
    <s v="Abhishek"/>
    <n v="3"/>
    <x v="4"/>
    <s v="Taj Mahal"/>
    <s v="1-A"/>
    <s v="5_1-A"/>
    <s v="Ramesh"/>
    <n v="2"/>
    <n v="50"/>
    <n v="100"/>
    <n v="1"/>
    <m/>
  </r>
  <r>
    <n v="246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247"/>
    <x v="0"/>
    <n v="5"/>
    <x v="0"/>
    <s v="Abhishek"/>
    <n v="3"/>
    <x v="4"/>
    <s v="Taj Mahal"/>
    <s v="1-A"/>
    <s v="5_1-A"/>
    <s v="Ramesh"/>
    <n v="1"/>
    <n v="50"/>
    <n v="50"/>
    <n v="1"/>
    <m/>
  </r>
  <r>
    <n v="248"/>
    <x v="0"/>
    <n v="5"/>
    <x v="0"/>
    <s v="Abhishek"/>
    <n v="12"/>
    <x v="5"/>
    <s v="Kissan Ketchup"/>
    <s v="1-A"/>
    <s v="5_1-A"/>
    <s v="Ramesh"/>
    <n v="4"/>
    <n v="15"/>
    <n v="60"/>
    <n v="1"/>
    <m/>
  </r>
  <r>
    <n v="249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250"/>
    <x v="0"/>
    <n v="5"/>
    <x v="0"/>
    <s v="Abhishek"/>
    <n v="15"/>
    <x v="5"/>
    <s v="Kissan Mixed Fruit Juice"/>
    <s v="1-A"/>
    <s v="5_1-A"/>
    <s v="Ramesh"/>
    <n v="2"/>
    <n v="165"/>
    <n v="330"/>
    <n v="1"/>
    <m/>
  </r>
  <r>
    <n v="251"/>
    <x v="0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252"/>
    <x v="0"/>
    <n v="5"/>
    <x v="0"/>
    <s v="Abhishek"/>
    <n v="14"/>
    <x v="5"/>
    <s v="Kissan Mango Juice"/>
    <s v="1-A"/>
    <s v="5_1-A"/>
    <s v="Ramesh"/>
    <n v="3"/>
    <n v="165"/>
    <n v="495"/>
    <n v="1"/>
    <m/>
  </r>
  <r>
    <n v="253"/>
    <x v="0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254"/>
    <x v="0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255"/>
    <x v="0"/>
    <n v="5"/>
    <x v="0"/>
    <s v="Abhishek"/>
    <n v="4"/>
    <x v="4"/>
    <s v="Bru"/>
    <s v="1-A"/>
    <s v="5_1-A"/>
    <s v="Ramesh"/>
    <n v="4"/>
    <n v="45"/>
    <n v="180"/>
    <n v="1"/>
    <m/>
  </r>
  <r>
    <n v="256"/>
    <x v="0"/>
    <n v="5"/>
    <x v="0"/>
    <s v="Abhishek"/>
    <n v="10"/>
    <x v="2"/>
    <s v="Cif"/>
    <s v="1-A"/>
    <s v="5_1-A"/>
    <s v="Ramesh"/>
    <n v="5"/>
    <n v="269"/>
    <n v="1345"/>
    <n v="1"/>
    <m/>
  </r>
  <r>
    <n v="257"/>
    <x v="0"/>
    <n v="5"/>
    <x v="0"/>
    <s v="Abhishek"/>
    <n v="11"/>
    <x v="5"/>
    <s v="Kissan Jam"/>
    <s v="1-A"/>
    <s v="5_1-A"/>
    <s v="Ramesh"/>
    <n v="5"/>
    <n v="15"/>
    <n v="75"/>
    <n v="1"/>
    <m/>
  </r>
  <r>
    <n v="258"/>
    <x v="0"/>
    <n v="5"/>
    <x v="0"/>
    <s v="Abhishek"/>
    <n v="2"/>
    <x v="4"/>
    <s v="Lipton"/>
    <s v="1-A"/>
    <s v="5_1-A"/>
    <s v="Ramesh"/>
    <n v="4"/>
    <n v="150"/>
    <n v="600"/>
    <n v="1"/>
    <m/>
  </r>
  <r>
    <n v="259"/>
    <x v="0"/>
    <n v="5"/>
    <x v="0"/>
    <s v="Abhishek"/>
    <n v="10"/>
    <x v="2"/>
    <s v="Cif"/>
    <s v="1-A"/>
    <s v="5_1-A"/>
    <s v="Ramesh"/>
    <n v="3"/>
    <n v="269"/>
    <n v="807"/>
    <n v="1"/>
    <m/>
  </r>
  <r>
    <n v="260"/>
    <x v="0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261"/>
    <x v="0"/>
    <n v="5"/>
    <x v="0"/>
    <s v="Abhishek"/>
    <n v="3"/>
    <x v="4"/>
    <s v="Taj Mahal"/>
    <s v="1-A"/>
    <s v="5_1-A"/>
    <s v="Ramesh"/>
    <n v="3"/>
    <n v="50"/>
    <n v="150"/>
    <n v="1"/>
    <m/>
  </r>
  <r>
    <n v="262"/>
    <x v="0"/>
    <n v="5"/>
    <x v="0"/>
    <s v="Abhishek"/>
    <n v="12"/>
    <x v="5"/>
    <s v="Kissan Ketchup"/>
    <s v="1-A"/>
    <s v="5_1-A"/>
    <s v="Ramesh"/>
    <n v="3"/>
    <n v="15"/>
    <n v="45"/>
    <n v="1"/>
    <m/>
  </r>
  <r>
    <n v="263"/>
    <x v="0"/>
    <n v="5"/>
    <x v="0"/>
    <s v="Abhishek"/>
    <n v="3"/>
    <x v="4"/>
    <s v="Taj Mahal"/>
    <s v="1-A"/>
    <s v="5_1-A"/>
    <s v="Ramesh"/>
    <n v="5"/>
    <n v="50"/>
    <n v="250"/>
    <n v="1"/>
    <m/>
  </r>
  <r>
    <n v="264"/>
    <x v="0"/>
    <n v="5"/>
    <x v="0"/>
    <s v="Abhishek"/>
    <n v="14"/>
    <x v="5"/>
    <s v="Kissan Mango Juice"/>
    <s v="1-A"/>
    <s v="5_1-A"/>
    <s v="Ramesh"/>
    <n v="2"/>
    <n v="165"/>
    <n v="330"/>
    <n v="1"/>
    <m/>
  </r>
  <r>
    <n v="265"/>
    <x v="0"/>
    <n v="5"/>
    <x v="0"/>
    <s v="Abhishek"/>
    <n v="5"/>
    <x v="4"/>
    <s v="Nescafe - Coffee Classic"/>
    <s v="1-A"/>
    <s v="5_1-A"/>
    <s v="Ramesh"/>
    <n v="2"/>
    <n v="10"/>
    <n v="20"/>
    <n v="1"/>
    <m/>
  </r>
  <r>
    <n v="266"/>
    <x v="0"/>
    <n v="5"/>
    <x v="0"/>
    <s v="Abhishek"/>
    <n v="3"/>
    <x v="4"/>
    <s v="Taj Mahal"/>
    <s v="1-A"/>
    <s v="5_1-A"/>
    <s v="Ramesh"/>
    <n v="3"/>
    <n v="50"/>
    <n v="150"/>
    <n v="1"/>
    <m/>
  </r>
  <r>
    <n v="267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268"/>
    <x v="0"/>
    <n v="5"/>
    <x v="0"/>
    <s v="Abhishek"/>
    <n v="3"/>
    <x v="4"/>
    <s v="Taj Mahal"/>
    <s v="1-A"/>
    <s v="5_1-A"/>
    <s v="Ramesh"/>
    <n v="4"/>
    <n v="50"/>
    <n v="200"/>
    <n v="1"/>
    <m/>
  </r>
  <r>
    <n v="269"/>
    <x v="0"/>
    <n v="5"/>
    <x v="0"/>
    <s v="Abhishek"/>
    <n v="17"/>
    <x v="3"/>
    <s v="Kwality Wall's - Vanilla"/>
    <s v="1-A"/>
    <s v="5_1-A"/>
    <s v="Ramesh"/>
    <n v="2"/>
    <n v="135"/>
    <n v="270"/>
    <n v="1"/>
    <m/>
  </r>
  <r>
    <n v="270"/>
    <x v="0"/>
    <n v="5"/>
    <x v="0"/>
    <s v="Abhishek"/>
    <n v="6"/>
    <x v="4"/>
    <s v="Nescafe - Coffee Gold"/>
    <s v="1-A"/>
    <s v="5_1-A"/>
    <s v="Ramesh"/>
    <n v="4"/>
    <n v="100"/>
    <n v="400"/>
    <n v="1"/>
    <m/>
  </r>
  <r>
    <n v="271"/>
    <x v="0"/>
    <n v="5"/>
    <x v="0"/>
    <s v="Abhishek"/>
    <n v="15"/>
    <x v="5"/>
    <s v="Kissan Mixed Fruit Juice"/>
    <s v="1-A"/>
    <s v="5_1-A"/>
    <s v="Ramesh"/>
    <n v="4"/>
    <n v="165"/>
    <n v="660"/>
    <n v="1"/>
    <m/>
  </r>
  <r>
    <n v="272"/>
    <x v="0"/>
    <n v="5"/>
    <x v="0"/>
    <s v="Abhishek"/>
    <n v="13"/>
    <x v="5"/>
    <s v="Kissan Orange Juice"/>
    <s v="1-A"/>
    <s v="5_1-A"/>
    <s v="Ramesh"/>
    <n v="4"/>
    <n v="165"/>
    <n v="660"/>
    <n v="1"/>
    <m/>
  </r>
  <r>
    <n v="273"/>
    <x v="0"/>
    <n v="5"/>
    <x v="0"/>
    <s v="Abhishek"/>
    <n v="1"/>
    <x v="4"/>
    <s v="Brooke Bond"/>
    <s v="1-A"/>
    <s v="5_1-A"/>
    <s v="Ramesh"/>
    <n v="5"/>
    <n v="45"/>
    <n v="225"/>
    <n v="1"/>
    <m/>
  </r>
  <r>
    <n v="274"/>
    <x v="0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275"/>
    <x v="0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276"/>
    <x v="0"/>
    <n v="5"/>
    <x v="0"/>
    <s v="Abhishek"/>
    <n v="9"/>
    <x v="2"/>
    <s v="Domex"/>
    <s v="1-A"/>
    <s v="5_1-A"/>
    <s v="Ramesh"/>
    <n v="1"/>
    <n v="92"/>
    <n v="92"/>
    <n v="1"/>
    <m/>
  </r>
  <r>
    <n v="277"/>
    <x v="0"/>
    <n v="5"/>
    <x v="0"/>
    <s v="Abhishek"/>
    <n v="17"/>
    <x v="3"/>
    <s v="Kwality Wall's - Vanilla"/>
    <s v="1-A"/>
    <s v="5_1-A"/>
    <s v="Ramesh"/>
    <n v="2"/>
    <n v="135"/>
    <n v="270"/>
    <n v="1"/>
    <m/>
  </r>
  <r>
    <n v="278"/>
    <x v="0"/>
    <n v="5"/>
    <x v="0"/>
    <s v="Abhishek"/>
    <n v="17"/>
    <x v="3"/>
    <s v="Kwality Wall's - Vanilla"/>
    <s v="1-A"/>
    <s v="5_1-A"/>
    <s v="Ramesh"/>
    <n v="4"/>
    <n v="135"/>
    <n v="540"/>
    <n v="1"/>
    <m/>
  </r>
  <r>
    <n v="279"/>
    <x v="0"/>
    <n v="5"/>
    <x v="0"/>
    <s v="Abhishek"/>
    <n v="7"/>
    <x v="4"/>
    <s v="Nescafe - Coffee Instant"/>
    <s v="1-A"/>
    <s v="5_1-A"/>
    <s v="Ramesh"/>
    <n v="5"/>
    <n v="50"/>
    <n v="250"/>
    <n v="1"/>
    <m/>
  </r>
  <r>
    <n v="280"/>
    <x v="0"/>
    <n v="5"/>
    <x v="0"/>
    <s v="Abhishek"/>
    <n v="6"/>
    <x v="4"/>
    <s v="Nescafe - Coffee Gold"/>
    <s v="1-A"/>
    <s v="5_1-A"/>
    <s v="Ramesh"/>
    <n v="1"/>
    <n v="100"/>
    <n v="100"/>
    <n v="1"/>
    <m/>
  </r>
  <r>
    <n v="281"/>
    <x v="0"/>
    <n v="5"/>
    <x v="0"/>
    <s v="Abhishek"/>
    <n v="19"/>
    <x v="3"/>
    <s v="Kwality Wall's - Tutty Fruity"/>
    <s v="1-A"/>
    <s v="5_1-A"/>
    <s v="Ramesh"/>
    <n v="4"/>
    <n v="155"/>
    <n v="620"/>
    <n v="1"/>
    <m/>
  </r>
  <r>
    <n v="282"/>
    <x v="0"/>
    <n v="5"/>
    <x v="0"/>
    <s v="Abhishek"/>
    <n v="4"/>
    <x v="4"/>
    <s v="Bru"/>
    <s v="1-A"/>
    <s v="5_1-A"/>
    <s v="Ramesh"/>
    <n v="3"/>
    <n v="45"/>
    <n v="135"/>
    <n v="1"/>
    <m/>
  </r>
  <r>
    <n v="283"/>
    <x v="0"/>
    <n v="5"/>
    <x v="0"/>
    <s v="Abhishek"/>
    <n v="16"/>
    <x v="3"/>
    <s v="Kwality Wall's - Butterscotch"/>
    <s v="1-A"/>
    <s v="5_1-A"/>
    <s v="Ramesh"/>
    <n v="5"/>
    <n v="145"/>
    <n v="725"/>
    <n v="1"/>
    <m/>
  </r>
  <r>
    <n v="284"/>
    <x v="0"/>
    <n v="5"/>
    <x v="0"/>
    <s v="Abhishek"/>
    <n v="11"/>
    <x v="5"/>
    <s v="Kissan Jam"/>
    <s v="1-A"/>
    <s v="5_1-A"/>
    <s v="Ramesh"/>
    <n v="5"/>
    <n v="15"/>
    <n v="75"/>
    <n v="1"/>
    <m/>
  </r>
  <r>
    <n v="285"/>
    <x v="0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286"/>
    <x v="0"/>
    <n v="5"/>
    <x v="0"/>
    <s v="Abhishek"/>
    <n v="16"/>
    <x v="3"/>
    <s v="Kwality Wall's - Butterscotch"/>
    <s v="1-A"/>
    <s v="5_1-A"/>
    <s v="Ramesh"/>
    <n v="5"/>
    <n v="145"/>
    <n v="725"/>
    <n v="1"/>
    <m/>
  </r>
  <r>
    <n v="287"/>
    <x v="0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288"/>
    <x v="0"/>
    <n v="5"/>
    <x v="0"/>
    <s v="Abhishek"/>
    <n v="14"/>
    <x v="5"/>
    <s v="Kissan Mango Juice"/>
    <s v="1-A"/>
    <s v="5_1-A"/>
    <s v="Ramesh"/>
    <n v="2"/>
    <n v="165"/>
    <n v="330"/>
    <n v="1"/>
    <m/>
  </r>
  <r>
    <n v="289"/>
    <x v="0"/>
    <n v="5"/>
    <x v="0"/>
    <s v="Abhishek"/>
    <n v="18"/>
    <x v="3"/>
    <s v="Kwality Wall's - Chocolate"/>
    <s v="1-A"/>
    <s v="5_1-A"/>
    <s v="Ramesh"/>
    <n v="3"/>
    <n v="145"/>
    <n v="435"/>
    <n v="1"/>
    <m/>
  </r>
  <r>
    <n v="290"/>
    <x v="0"/>
    <n v="5"/>
    <x v="0"/>
    <s v="Abhishek"/>
    <n v="1"/>
    <x v="4"/>
    <s v="Brooke Bond"/>
    <s v="1-A"/>
    <s v="5_1-A"/>
    <s v="Ramesh"/>
    <n v="5"/>
    <n v="45"/>
    <n v="225"/>
    <n v="1"/>
    <m/>
  </r>
  <r>
    <n v="291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292"/>
    <x v="0"/>
    <n v="5"/>
    <x v="0"/>
    <s v="Abhishek"/>
    <n v="10"/>
    <x v="2"/>
    <s v="Cif"/>
    <s v="1-A"/>
    <s v="5_1-A"/>
    <s v="Ramesh"/>
    <n v="3"/>
    <n v="269"/>
    <n v="807"/>
    <n v="1"/>
    <m/>
  </r>
  <r>
    <n v="293"/>
    <x v="0"/>
    <n v="5"/>
    <x v="0"/>
    <s v="Abhishek"/>
    <n v="10"/>
    <x v="2"/>
    <s v="Cif"/>
    <s v="1-A"/>
    <s v="5_1-A"/>
    <s v="Ramesh"/>
    <n v="5"/>
    <n v="269"/>
    <n v="1345"/>
    <n v="1"/>
    <m/>
  </r>
  <r>
    <n v="294"/>
    <x v="0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295"/>
    <x v="0"/>
    <n v="5"/>
    <x v="0"/>
    <s v="Abhishek"/>
    <n v="20"/>
    <x v="3"/>
    <s v="Kwality Wall's - Strawberry"/>
    <s v="1-A"/>
    <s v="5_1-A"/>
    <s v="Ramesh"/>
    <n v="3"/>
    <n v="140"/>
    <n v="420"/>
    <n v="1"/>
    <m/>
  </r>
  <r>
    <n v="296"/>
    <x v="0"/>
    <n v="5"/>
    <x v="0"/>
    <s v="Abhishek"/>
    <n v="5"/>
    <x v="4"/>
    <s v="Nescafe - Coffee Classic"/>
    <s v="1-A"/>
    <s v="5_1-A"/>
    <s v="Ramesh"/>
    <n v="1"/>
    <n v="10"/>
    <n v="10"/>
    <n v="1"/>
    <m/>
  </r>
  <r>
    <n v="297"/>
    <x v="0"/>
    <n v="5"/>
    <x v="0"/>
    <s v="Abhishek"/>
    <n v="3"/>
    <x v="4"/>
    <s v="Taj Mahal"/>
    <s v="1-A"/>
    <s v="5_1-A"/>
    <s v="Ramesh"/>
    <n v="5"/>
    <n v="50"/>
    <n v="250"/>
    <n v="1"/>
    <m/>
  </r>
  <r>
    <n v="298"/>
    <x v="0"/>
    <n v="5"/>
    <x v="0"/>
    <s v="Abhishek"/>
    <n v="17"/>
    <x v="3"/>
    <s v="Kwality Wall's - Vanilla"/>
    <s v="1-A"/>
    <s v="5_1-A"/>
    <s v="Ramesh"/>
    <n v="3"/>
    <n v="135"/>
    <n v="405"/>
    <n v="1"/>
    <m/>
  </r>
  <r>
    <n v="299"/>
    <x v="0"/>
    <n v="5"/>
    <x v="0"/>
    <s v="Abhishek"/>
    <n v="18"/>
    <x v="3"/>
    <s v="Kwality Wall's - Chocolate"/>
    <s v="1-A"/>
    <s v="5_1-A"/>
    <s v="Ramesh"/>
    <n v="1"/>
    <n v="145"/>
    <n v="145"/>
    <n v="1"/>
    <m/>
  </r>
  <r>
    <n v="300"/>
    <x v="0"/>
    <n v="5"/>
    <x v="0"/>
    <s v="Abhishek"/>
    <n v="2"/>
    <x v="4"/>
    <s v="Lipton"/>
    <s v="1-A"/>
    <s v="5_1-A"/>
    <s v="Ramesh"/>
    <n v="5"/>
    <n v="150"/>
    <n v="750"/>
    <n v="1"/>
    <m/>
  </r>
  <r>
    <n v="301"/>
    <x v="0"/>
    <n v="5"/>
    <x v="0"/>
    <s v="Abhishek"/>
    <n v="9"/>
    <x v="2"/>
    <s v="Domex"/>
    <s v="1-A"/>
    <s v="5_1-A"/>
    <s v="Ramesh"/>
    <n v="5"/>
    <n v="92"/>
    <n v="460"/>
    <n v="1"/>
    <m/>
  </r>
  <r>
    <n v="302"/>
    <x v="0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303"/>
    <x v="0"/>
    <n v="5"/>
    <x v="0"/>
    <s v="Abhishek"/>
    <n v="18"/>
    <x v="3"/>
    <s v="Kwality Wall's - Chocolate"/>
    <s v="1-A"/>
    <s v="5_1-A"/>
    <s v="Ramesh"/>
    <n v="3"/>
    <n v="145"/>
    <n v="435"/>
    <n v="1"/>
    <m/>
  </r>
  <r>
    <n v="304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305"/>
    <x v="0"/>
    <n v="5"/>
    <x v="0"/>
    <s v="Abhishek"/>
    <n v="4"/>
    <x v="4"/>
    <s v="Bru"/>
    <s v="1-A"/>
    <s v="5_1-A"/>
    <s v="Ramesh"/>
    <n v="5"/>
    <n v="45"/>
    <n v="225"/>
    <n v="1"/>
    <m/>
  </r>
  <r>
    <n v="306"/>
    <x v="0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307"/>
    <x v="0"/>
    <n v="5"/>
    <x v="0"/>
    <s v="Abhishek"/>
    <n v="2"/>
    <x v="4"/>
    <s v="Lipton"/>
    <s v="1-A"/>
    <s v="5_1-A"/>
    <s v="Ramesh"/>
    <n v="1"/>
    <n v="150"/>
    <n v="150"/>
    <n v="1"/>
    <m/>
  </r>
  <r>
    <n v="308"/>
    <x v="0"/>
    <n v="5"/>
    <x v="0"/>
    <s v="Abhishek"/>
    <n v="4"/>
    <x v="4"/>
    <s v="Bru"/>
    <s v="1-A"/>
    <s v="5_1-A"/>
    <s v="Ramesh"/>
    <n v="5"/>
    <n v="45"/>
    <n v="225"/>
    <n v="1"/>
    <m/>
  </r>
  <r>
    <n v="309"/>
    <x v="0"/>
    <n v="5"/>
    <x v="0"/>
    <s v="Abhishek"/>
    <n v="4"/>
    <x v="4"/>
    <s v="Bru"/>
    <s v="1-A"/>
    <s v="5_1-A"/>
    <s v="Ramesh"/>
    <n v="5"/>
    <n v="45"/>
    <n v="225"/>
    <n v="1"/>
    <m/>
  </r>
  <r>
    <n v="310"/>
    <x v="0"/>
    <n v="5"/>
    <x v="0"/>
    <s v="Abhishek"/>
    <n v="2"/>
    <x v="4"/>
    <s v="Lipton"/>
    <s v="1-A"/>
    <s v="5_1-A"/>
    <s v="Ramesh"/>
    <n v="2"/>
    <n v="150"/>
    <n v="300"/>
    <n v="1"/>
    <m/>
  </r>
  <r>
    <n v="311"/>
    <x v="0"/>
    <n v="5"/>
    <x v="0"/>
    <s v="Abhishek"/>
    <n v="9"/>
    <x v="2"/>
    <s v="Domex"/>
    <s v="1-A"/>
    <s v="5_1-A"/>
    <s v="Ramesh"/>
    <n v="5"/>
    <n v="92"/>
    <n v="460"/>
    <n v="1"/>
    <m/>
  </r>
  <r>
    <n v="312"/>
    <x v="0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313"/>
    <x v="0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314"/>
    <x v="0"/>
    <n v="5"/>
    <x v="0"/>
    <s v="Abhishek"/>
    <n v="8"/>
    <x v="6"/>
    <s v="Vim"/>
    <s v="1-A"/>
    <s v="5_1-A"/>
    <s v="Ramesh"/>
    <n v="3"/>
    <n v="10"/>
    <n v="30"/>
    <n v="1"/>
    <m/>
  </r>
  <r>
    <n v="315"/>
    <x v="0"/>
    <n v="5"/>
    <x v="0"/>
    <s v="Abhishek"/>
    <n v="2"/>
    <x v="4"/>
    <s v="Lipton"/>
    <s v="1-A"/>
    <s v="5_1-A"/>
    <s v="Ramesh"/>
    <n v="1"/>
    <n v="150"/>
    <n v="150"/>
    <n v="1"/>
    <m/>
  </r>
  <r>
    <n v="316"/>
    <x v="0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317"/>
    <x v="0"/>
    <n v="5"/>
    <x v="0"/>
    <s v="Abhishek"/>
    <n v="13"/>
    <x v="5"/>
    <s v="Kissan Orange Juice"/>
    <s v="1-A"/>
    <s v="5_1-A"/>
    <s v="Ramesh"/>
    <n v="2"/>
    <n v="165"/>
    <n v="330"/>
    <n v="1"/>
    <m/>
  </r>
  <r>
    <n v="318"/>
    <x v="0"/>
    <n v="5"/>
    <x v="0"/>
    <s v="Abhishek"/>
    <n v="13"/>
    <x v="5"/>
    <s v="Kissan Orange Juice"/>
    <s v="1-A"/>
    <s v="5_1-A"/>
    <s v="Ramesh"/>
    <n v="1"/>
    <n v="165"/>
    <n v="165"/>
    <n v="1"/>
    <m/>
  </r>
  <r>
    <n v="319"/>
    <x v="0"/>
    <n v="5"/>
    <x v="0"/>
    <s v="Abhishek"/>
    <n v="18"/>
    <x v="3"/>
    <s v="Kwality Wall's - Chocolate"/>
    <s v="1-A"/>
    <s v="5_1-A"/>
    <s v="Ramesh"/>
    <n v="1"/>
    <n v="145"/>
    <n v="145"/>
    <n v="1"/>
    <m/>
  </r>
  <r>
    <n v="320"/>
    <x v="0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321"/>
    <x v="0"/>
    <n v="5"/>
    <x v="0"/>
    <s v="Abhishek"/>
    <n v="15"/>
    <x v="5"/>
    <s v="Kissan Mixed Fruit Juice"/>
    <s v="1-A"/>
    <s v="5_1-A"/>
    <s v="Ramesh"/>
    <n v="1"/>
    <n v="165"/>
    <n v="165"/>
    <n v="1"/>
    <m/>
  </r>
  <r>
    <n v="322"/>
    <x v="0"/>
    <n v="5"/>
    <x v="0"/>
    <s v="Abhishek"/>
    <n v="10"/>
    <x v="2"/>
    <s v="Cif"/>
    <s v="1-A"/>
    <s v="5_1-A"/>
    <s v="Ramesh"/>
    <n v="1"/>
    <n v="269"/>
    <n v="269"/>
    <n v="1"/>
    <m/>
  </r>
  <r>
    <n v="323"/>
    <x v="0"/>
    <n v="5"/>
    <x v="0"/>
    <s v="Abhishek"/>
    <n v="17"/>
    <x v="3"/>
    <s v="Kwality Wall's - Vanilla"/>
    <s v="1-A"/>
    <s v="5_1-A"/>
    <s v="Ramesh"/>
    <n v="2"/>
    <n v="135"/>
    <n v="270"/>
    <n v="1"/>
    <m/>
  </r>
  <r>
    <n v="324"/>
    <x v="0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325"/>
    <x v="0"/>
    <n v="5"/>
    <x v="0"/>
    <s v="Abhishek"/>
    <n v="4"/>
    <x v="4"/>
    <s v="Bru"/>
    <s v="1-A"/>
    <s v="5_1-A"/>
    <s v="Ramesh"/>
    <n v="3"/>
    <n v="45"/>
    <n v="135"/>
    <n v="1"/>
    <m/>
  </r>
  <r>
    <n v="326"/>
    <x v="0"/>
    <n v="5"/>
    <x v="0"/>
    <s v="Abhishek"/>
    <n v="3"/>
    <x v="4"/>
    <s v="Taj Mahal"/>
    <s v="1-A"/>
    <s v="5_1-A"/>
    <s v="Ramesh"/>
    <n v="5"/>
    <n v="50"/>
    <n v="250"/>
    <n v="1"/>
    <m/>
  </r>
  <r>
    <n v="327"/>
    <x v="0"/>
    <n v="5"/>
    <x v="0"/>
    <s v="Abhishek"/>
    <n v="5"/>
    <x v="4"/>
    <s v="Nescafe - Coffee Classic"/>
    <s v="1-A"/>
    <s v="5_1-A"/>
    <s v="Ramesh"/>
    <n v="1"/>
    <n v="10"/>
    <n v="10"/>
    <n v="1"/>
    <m/>
  </r>
  <r>
    <n v="328"/>
    <x v="0"/>
    <n v="5"/>
    <x v="0"/>
    <s v="Abhishek"/>
    <n v="8"/>
    <x v="6"/>
    <s v="Vim"/>
    <s v="1-A"/>
    <s v="5_1-A"/>
    <s v="Ramesh"/>
    <n v="1"/>
    <n v="10"/>
    <n v="10"/>
    <n v="1"/>
    <m/>
  </r>
  <r>
    <n v="329"/>
    <x v="0"/>
    <n v="5"/>
    <x v="0"/>
    <s v="Abhishek"/>
    <n v="10"/>
    <x v="2"/>
    <s v="Cif"/>
    <s v="1-A"/>
    <s v="5_1-A"/>
    <s v="Ramesh"/>
    <n v="2"/>
    <n v="269"/>
    <n v="538"/>
    <n v="1"/>
    <m/>
  </r>
  <r>
    <n v="330"/>
    <x v="0"/>
    <n v="5"/>
    <x v="0"/>
    <s v="Abhishek"/>
    <n v="20"/>
    <x v="3"/>
    <s v="Kwality Wall's - Strawberry"/>
    <s v="1-A"/>
    <s v="5_1-A"/>
    <s v="Ramesh"/>
    <n v="4"/>
    <n v="140"/>
    <n v="560"/>
    <n v="1"/>
    <m/>
  </r>
  <r>
    <n v="331"/>
    <x v="0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332"/>
    <x v="0"/>
    <n v="5"/>
    <x v="0"/>
    <s v="Abhishek"/>
    <n v="18"/>
    <x v="3"/>
    <s v="Kwality Wall's - Chocolate"/>
    <s v="1-A"/>
    <s v="5_1-A"/>
    <s v="Ramesh"/>
    <n v="2"/>
    <n v="145"/>
    <n v="290"/>
    <n v="1"/>
    <m/>
  </r>
  <r>
    <n v="333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334"/>
    <x v="0"/>
    <n v="5"/>
    <x v="0"/>
    <s v="Abhishek"/>
    <n v="4"/>
    <x v="4"/>
    <s v="Bru"/>
    <s v="1-A"/>
    <s v="5_1-A"/>
    <s v="Ramesh"/>
    <n v="4"/>
    <n v="45"/>
    <n v="180"/>
    <n v="1"/>
    <m/>
  </r>
  <r>
    <n v="335"/>
    <x v="0"/>
    <n v="5"/>
    <x v="0"/>
    <s v="Abhishek"/>
    <n v="5"/>
    <x v="4"/>
    <s v="Nescafe - Coffee Classic"/>
    <s v="1-A"/>
    <s v="5_1-A"/>
    <s v="Ramesh"/>
    <n v="5"/>
    <n v="10"/>
    <n v="50"/>
    <n v="1"/>
    <m/>
  </r>
  <r>
    <n v="336"/>
    <x v="0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337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338"/>
    <x v="0"/>
    <n v="5"/>
    <x v="0"/>
    <s v="Abhishek"/>
    <n v="1"/>
    <x v="4"/>
    <s v="Brooke Bond"/>
    <s v="1-A"/>
    <s v="5_1-A"/>
    <s v="Ramesh"/>
    <n v="5"/>
    <n v="45"/>
    <n v="225"/>
    <n v="1"/>
    <m/>
  </r>
  <r>
    <n v="339"/>
    <x v="0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340"/>
    <x v="0"/>
    <n v="5"/>
    <x v="0"/>
    <s v="Abhishek"/>
    <n v="12"/>
    <x v="5"/>
    <s v="Kissan Ketchup"/>
    <s v="1-A"/>
    <s v="5_1-A"/>
    <s v="Ramesh"/>
    <n v="1"/>
    <n v="15"/>
    <n v="15"/>
    <n v="1"/>
    <m/>
  </r>
  <r>
    <n v="341"/>
    <x v="0"/>
    <n v="5"/>
    <x v="0"/>
    <s v="Abhishek"/>
    <n v="10"/>
    <x v="2"/>
    <s v="Cif"/>
    <s v="1-A"/>
    <s v="5_1-A"/>
    <s v="Ramesh"/>
    <n v="1"/>
    <n v="269"/>
    <n v="269"/>
    <n v="1"/>
    <m/>
  </r>
  <r>
    <n v="342"/>
    <x v="0"/>
    <n v="5"/>
    <x v="0"/>
    <s v="Abhishek"/>
    <n v="17"/>
    <x v="3"/>
    <s v="Kwality Wall's - Vanilla"/>
    <s v="1-A"/>
    <s v="5_1-A"/>
    <s v="Ramesh"/>
    <n v="1"/>
    <n v="135"/>
    <n v="135"/>
    <n v="1"/>
    <m/>
  </r>
  <r>
    <n v="343"/>
    <x v="0"/>
    <n v="5"/>
    <x v="0"/>
    <s v="Abhishek"/>
    <n v="15"/>
    <x v="5"/>
    <s v="Kissan Mixed Fruit Juice"/>
    <s v="1-A"/>
    <s v="5_1-A"/>
    <s v="Ramesh"/>
    <n v="4"/>
    <n v="165"/>
    <n v="660"/>
    <n v="1"/>
    <m/>
  </r>
  <r>
    <n v="344"/>
    <x v="0"/>
    <n v="5"/>
    <x v="0"/>
    <s v="Abhishek"/>
    <n v="12"/>
    <x v="5"/>
    <s v="Kissan Ketchup"/>
    <s v="1-A"/>
    <s v="5_1-A"/>
    <s v="Ramesh"/>
    <n v="4"/>
    <n v="15"/>
    <n v="60"/>
    <n v="1"/>
    <m/>
  </r>
  <r>
    <n v="345"/>
    <x v="0"/>
    <n v="5"/>
    <x v="0"/>
    <s v="Abhishek"/>
    <n v="10"/>
    <x v="2"/>
    <s v="Cif"/>
    <s v="1-A"/>
    <s v="5_1-A"/>
    <s v="Ramesh"/>
    <n v="5"/>
    <n v="269"/>
    <n v="1345"/>
    <n v="1"/>
    <m/>
  </r>
  <r>
    <n v="346"/>
    <x v="0"/>
    <n v="5"/>
    <x v="0"/>
    <s v="Abhishek"/>
    <n v="17"/>
    <x v="3"/>
    <s v="Kwality Wall's - Vanilla"/>
    <s v="1-A"/>
    <s v="5_1-A"/>
    <s v="Ramesh"/>
    <n v="4"/>
    <n v="135"/>
    <n v="540"/>
    <n v="1"/>
    <m/>
  </r>
  <r>
    <n v="347"/>
    <x v="0"/>
    <n v="5"/>
    <x v="0"/>
    <s v="Abhishek"/>
    <n v="15"/>
    <x v="5"/>
    <s v="Kissan Mixed Fruit Juice"/>
    <s v="1-A"/>
    <s v="5_1-A"/>
    <s v="Ramesh"/>
    <n v="1"/>
    <n v="165"/>
    <n v="165"/>
    <n v="1"/>
    <m/>
  </r>
  <r>
    <n v="348"/>
    <x v="0"/>
    <n v="5"/>
    <x v="0"/>
    <s v="Abhishek"/>
    <n v="16"/>
    <x v="3"/>
    <s v="Kwality Wall's - Butterscotch"/>
    <s v="1-A"/>
    <s v="5_1-A"/>
    <s v="Ramesh"/>
    <n v="5"/>
    <n v="145"/>
    <n v="725"/>
    <n v="1"/>
    <m/>
  </r>
  <r>
    <n v="349"/>
    <x v="0"/>
    <n v="5"/>
    <x v="0"/>
    <s v="Abhishek"/>
    <n v="14"/>
    <x v="5"/>
    <s v="Kissan Mango Juice"/>
    <s v="1-A"/>
    <s v="5_1-A"/>
    <s v="Ramesh"/>
    <n v="4"/>
    <n v="165"/>
    <n v="660"/>
    <n v="1"/>
    <m/>
  </r>
  <r>
    <n v="350"/>
    <x v="0"/>
    <n v="5"/>
    <x v="0"/>
    <s v="Abhishek"/>
    <n v="1"/>
    <x v="4"/>
    <s v="Brooke Bond"/>
    <s v="1-A"/>
    <s v="5_1-A"/>
    <s v="Ramesh"/>
    <n v="5"/>
    <n v="45"/>
    <n v="225"/>
    <n v="1"/>
    <m/>
  </r>
  <r>
    <n v="351"/>
    <x v="0"/>
    <n v="5"/>
    <x v="0"/>
    <s v="Abhishek"/>
    <n v="14"/>
    <x v="5"/>
    <s v="Kissan Mango Juice"/>
    <s v="1-A"/>
    <s v="5_1-A"/>
    <s v="Ramesh"/>
    <n v="2"/>
    <n v="165"/>
    <n v="330"/>
    <n v="1"/>
    <m/>
  </r>
  <r>
    <n v="352"/>
    <x v="0"/>
    <n v="5"/>
    <x v="0"/>
    <s v="Abhishek"/>
    <n v="13"/>
    <x v="5"/>
    <s v="Kissan Orange Juice"/>
    <s v="1-A"/>
    <s v="5_1-A"/>
    <s v="Ramesh"/>
    <n v="1"/>
    <n v="165"/>
    <n v="165"/>
    <n v="1"/>
    <m/>
  </r>
  <r>
    <n v="353"/>
    <x v="0"/>
    <n v="5"/>
    <x v="0"/>
    <s v="Abhishek"/>
    <n v="7"/>
    <x v="4"/>
    <s v="Nescafe - Coffee Instant"/>
    <s v="1-A"/>
    <s v="5_1-A"/>
    <s v="Ramesh"/>
    <n v="4"/>
    <n v="50"/>
    <n v="200"/>
    <n v="1"/>
    <m/>
  </r>
  <r>
    <n v="354"/>
    <x v="0"/>
    <n v="5"/>
    <x v="0"/>
    <s v="Abhishek"/>
    <n v="14"/>
    <x v="5"/>
    <s v="Kissan Mango Juice"/>
    <s v="1-A"/>
    <s v="5_1-A"/>
    <s v="Ramesh"/>
    <n v="4"/>
    <n v="165"/>
    <n v="660"/>
    <n v="1"/>
    <m/>
  </r>
  <r>
    <n v="355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356"/>
    <x v="0"/>
    <n v="5"/>
    <x v="0"/>
    <s v="Abhishek"/>
    <n v="7"/>
    <x v="4"/>
    <s v="Nescafe - Coffee Instant"/>
    <s v="1-A"/>
    <s v="5_1-A"/>
    <s v="Ramesh"/>
    <n v="4"/>
    <n v="50"/>
    <n v="200"/>
    <n v="1"/>
    <m/>
  </r>
  <r>
    <n v="357"/>
    <x v="0"/>
    <n v="5"/>
    <x v="0"/>
    <s v="Abhishek"/>
    <n v="3"/>
    <x v="4"/>
    <s v="Taj Mahal"/>
    <s v="1-A"/>
    <s v="5_1-A"/>
    <s v="Ramesh"/>
    <n v="3"/>
    <n v="50"/>
    <n v="150"/>
    <n v="1"/>
    <m/>
  </r>
  <r>
    <n v="358"/>
    <x v="0"/>
    <n v="5"/>
    <x v="0"/>
    <s v="Abhishek"/>
    <n v="4"/>
    <x v="4"/>
    <s v="Bru"/>
    <s v="1-A"/>
    <s v="5_1-A"/>
    <s v="Ramesh"/>
    <n v="3"/>
    <n v="45"/>
    <n v="135"/>
    <n v="1"/>
    <m/>
  </r>
  <r>
    <n v="359"/>
    <x v="0"/>
    <n v="5"/>
    <x v="0"/>
    <s v="Abhishek"/>
    <n v="2"/>
    <x v="4"/>
    <s v="Lipton"/>
    <s v="1-A"/>
    <s v="5_1-A"/>
    <s v="Ramesh"/>
    <n v="1"/>
    <n v="150"/>
    <n v="150"/>
    <n v="1"/>
    <m/>
  </r>
  <r>
    <n v="360"/>
    <x v="0"/>
    <n v="5"/>
    <x v="0"/>
    <s v="Abhishek"/>
    <n v="8"/>
    <x v="6"/>
    <s v="Vim"/>
    <s v="1-A"/>
    <s v="5_1-A"/>
    <s v="Ramesh"/>
    <n v="3"/>
    <n v="10"/>
    <n v="30"/>
    <n v="1"/>
    <m/>
  </r>
  <r>
    <n v="361"/>
    <x v="0"/>
    <n v="5"/>
    <x v="0"/>
    <s v="Abhishek"/>
    <n v="17"/>
    <x v="3"/>
    <s v="Kwality Wall's - Vanilla"/>
    <s v="1-A"/>
    <s v="5_1-A"/>
    <s v="Ramesh"/>
    <n v="2"/>
    <n v="135"/>
    <n v="270"/>
    <n v="1"/>
    <m/>
  </r>
  <r>
    <n v="362"/>
    <x v="0"/>
    <n v="5"/>
    <x v="0"/>
    <s v="Abhishek"/>
    <n v="12"/>
    <x v="5"/>
    <s v="Kissan Ketchup"/>
    <s v="1-A"/>
    <s v="5_1-A"/>
    <s v="Ramesh"/>
    <n v="4"/>
    <n v="15"/>
    <n v="60"/>
    <n v="1"/>
    <m/>
  </r>
  <r>
    <n v="363"/>
    <x v="0"/>
    <n v="5"/>
    <x v="0"/>
    <s v="Abhishek"/>
    <n v="9"/>
    <x v="2"/>
    <s v="Domex"/>
    <s v="1-A"/>
    <s v="5_1-A"/>
    <s v="Ramesh"/>
    <n v="1"/>
    <n v="92"/>
    <n v="92"/>
    <n v="1"/>
    <m/>
  </r>
  <r>
    <n v="364"/>
    <x v="0"/>
    <n v="5"/>
    <x v="0"/>
    <s v="Abhishek"/>
    <n v="17"/>
    <x v="3"/>
    <s v="Kwality Wall's - Vanilla"/>
    <s v="1-A"/>
    <s v="5_1-A"/>
    <s v="Ramesh"/>
    <n v="5"/>
    <n v="135"/>
    <n v="675"/>
    <n v="1"/>
    <m/>
  </r>
  <r>
    <n v="365"/>
    <x v="0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366"/>
    <x v="0"/>
    <n v="5"/>
    <x v="0"/>
    <s v="Abhishek"/>
    <n v="8"/>
    <x v="6"/>
    <s v="Vim"/>
    <s v="1-A"/>
    <s v="5_1-A"/>
    <s v="Ramesh"/>
    <n v="2"/>
    <n v="10"/>
    <n v="20"/>
    <n v="1"/>
    <m/>
  </r>
  <r>
    <n v="367"/>
    <x v="0"/>
    <n v="5"/>
    <x v="0"/>
    <s v="Abhishek"/>
    <n v="13"/>
    <x v="5"/>
    <s v="Kissan Orange Juice"/>
    <s v="1-A"/>
    <s v="5_1-A"/>
    <s v="Ramesh"/>
    <n v="1"/>
    <n v="165"/>
    <n v="165"/>
    <n v="1"/>
    <m/>
  </r>
  <r>
    <n v="368"/>
    <x v="0"/>
    <n v="5"/>
    <x v="0"/>
    <s v="Abhishek"/>
    <n v="15"/>
    <x v="5"/>
    <s v="Kissan Mixed Fruit Juice"/>
    <s v="1-A"/>
    <s v="5_1-A"/>
    <s v="Ramesh"/>
    <n v="1"/>
    <n v="165"/>
    <n v="165"/>
    <n v="1"/>
    <m/>
  </r>
  <r>
    <n v="369"/>
    <x v="0"/>
    <n v="5"/>
    <x v="0"/>
    <s v="Abhishek"/>
    <n v="4"/>
    <x v="4"/>
    <s v="Bru"/>
    <s v="1-A"/>
    <s v="5_1-A"/>
    <s v="Ramesh"/>
    <n v="1"/>
    <n v="45"/>
    <n v="45"/>
    <n v="1"/>
    <m/>
  </r>
  <r>
    <n v="370"/>
    <x v="0"/>
    <n v="5"/>
    <x v="0"/>
    <s v="Abhishek"/>
    <n v="7"/>
    <x v="4"/>
    <s v="Nescafe - Coffee Instant"/>
    <s v="1-A"/>
    <s v="5_1-A"/>
    <s v="Ramesh"/>
    <n v="2"/>
    <n v="50"/>
    <n v="100"/>
    <n v="1"/>
    <m/>
  </r>
  <r>
    <n v="371"/>
    <x v="0"/>
    <n v="5"/>
    <x v="0"/>
    <s v="Abhishek"/>
    <n v="5"/>
    <x v="4"/>
    <s v="Nescafe - Coffee Classic"/>
    <s v="1-A"/>
    <s v="5_1-A"/>
    <s v="Ramesh"/>
    <n v="4"/>
    <n v="10"/>
    <n v="40"/>
    <n v="1"/>
    <m/>
  </r>
  <r>
    <n v="372"/>
    <x v="0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373"/>
    <x v="0"/>
    <n v="5"/>
    <x v="0"/>
    <s v="Abhishek"/>
    <n v="13"/>
    <x v="5"/>
    <s v="Kissan Orange Juice"/>
    <s v="1-A"/>
    <s v="5_1-A"/>
    <s v="Ramesh"/>
    <n v="1"/>
    <n v="165"/>
    <n v="165"/>
    <n v="1"/>
    <m/>
  </r>
  <r>
    <n v="374"/>
    <x v="0"/>
    <n v="5"/>
    <x v="0"/>
    <s v="Abhishek"/>
    <n v="18"/>
    <x v="3"/>
    <s v="Kwality Wall's - Chocolate"/>
    <s v="1-A"/>
    <s v="5_1-A"/>
    <s v="Ramesh"/>
    <n v="5"/>
    <n v="145"/>
    <n v="725"/>
    <n v="1"/>
    <m/>
  </r>
  <r>
    <n v="375"/>
    <x v="0"/>
    <n v="5"/>
    <x v="0"/>
    <s v="Abhishek"/>
    <n v="10"/>
    <x v="2"/>
    <s v="Cif"/>
    <s v="1-A"/>
    <s v="5_1-A"/>
    <s v="Ramesh"/>
    <n v="2"/>
    <n v="269"/>
    <n v="538"/>
    <n v="1"/>
    <m/>
  </r>
  <r>
    <n v="376"/>
    <x v="0"/>
    <n v="5"/>
    <x v="0"/>
    <s v="Abhishek"/>
    <n v="14"/>
    <x v="5"/>
    <s v="Kissan Mango Juice"/>
    <s v="1-A"/>
    <s v="5_1-A"/>
    <s v="Ramesh"/>
    <n v="1"/>
    <n v="165"/>
    <n v="165"/>
    <n v="1"/>
    <m/>
  </r>
  <r>
    <n v="377"/>
    <x v="0"/>
    <n v="5"/>
    <x v="0"/>
    <s v="Abhishek"/>
    <n v="12"/>
    <x v="5"/>
    <s v="Kissan Ketchup"/>
    <s v="1-A"/>
    <s v="5_1-A"/>
    <s v="Ramesh"/>
    <n v="2"/>
    <n v="15"/>
    <n v="30"/>
    <n v="1"/>
    <m/>
  </r>
  <r>
    <n v="378"/>
    <x v="0"/>
    <n v="5"/>
    <x v="0"/>
    <s v="Abhishek"/>
    <n v="2"/>
    <x v="4"/>
    <s v="Lipton"/>
    <s v="1-A"/>
    <s v="5_1-A"/>
    <s v="Ramesh"/>
    <n v="1"/>
    <n v="150"/>
    <n v="150"/>
    <n v="1"/>
    <m/>
  </r>
  <r>
    <n v="379"/>
    <x v="0"/>
    <n v="5"/>
    <x v="0"/>
    <s v="Abhishek"/>
    <n v="7"/>
    <x v="4"/>
    <s v="Nescafe - Coffee Instant"/>
    <s v="1-A"/>
    <s v="5_1-A"/>
    <s v="Ramesh"/>
    <n v="3"/>
    <n v="50"/>
    <n v="150"/>
    <n v="1"/>
    <m/>
  </r>
  <r>
    <n v="380"/>
    <x v="0"/>
    <n v="5"/>
    <x v="0"/>
    <s v="Abhishek"/>
    <n v="8"/>
    <x v="6"/>
    <s v="Vim"/>
    <s v="1-A"/>
    <s v="5_1-A"/>
    <s v="Ramesh"/>
    <n v="1"/>
    <n v="10"/>
    <n v="10"/>
    <n v="1"/>
    <m/>
  </r>
  <r>
    <n v="381"/>
    <x v="0"/>
    <n v="5"/>
    <x v="0"/>
    <s v="Abhishek"/>
    <n v="14"/>
    <x v="5"/>
    <s v="Kissan Mango Juice"/>
    <s v="1-A"/>
    <s v="5_1-A"/>
    <s v="Ramesh"/>
    <n v="1"/>
    <n v="165"/>
    <n v="165"/>
    <n v="1"/>
    <m/>
  </r>
  <r>
    <n v="382"/>
    <x v="0"/>
    <n v="5"/>
    <x v="0"/>
    <s v="Abhishek"/>
    <n v="5"/>
    <x v="4"/>
    <s v="Nescafe - Coffee Classic"/>
    <s v="1-A"/>
    <s v="5_1-A"/>
    <s v="Ramesh"/>
    <n v="5"/>
    <n v="10"/>
    <n v="50"/>
    <n v="1"/>
    <m/>
  </r>
  <r>
    <n v="383"/>
    <x v="0"/>
    <n v="5"/>
    <x v="0"/>
    <s v="Abhishek"/>
    <n v="15"/>
    <x v="5"/>
    <s v="Kissan Mixed Fruit Juice"/>
    <s v="1-A"/>
    <s v="5_1-A"/>
    <s v="Ramesh"/>
    <n v="3"/>
    <n v="165"/>
    <n v="495"/>
    <n v="1"/>
    <m/>
  </r>
  <r>
    <n v="384"/>
    <x v="0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385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386"/>
    <x v="0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387"/>
    <x v="0"/>
    <n v="5"/>
    <x v="0"/>
    <s v="Abhishek"/>
    <n v="11"/>
    <x v="5"/>
    <s v="Kissan Jam"/>
    <s v="1-A"/>
    <s v="5_1-A"/>
    <s v="Ramesh"/>
    <n v="5"/>
    <n v="15"/>
    <n v="75"/>
    <n v="1"/>
    <m/>
  </r>
  <r>
    <n v="388"/>
    <x v="0"/>
    <n v="5"/>
    <x v="0"/>
    <s v="Abhishek"/>
    <n v="10"/>
    <x v="2"/>
    <s v="Cif"/>
    <s v="1-A"/>
    <s v="5_1-A"/>
    <s v="Ramesh"/>
    <n v="5"/>
    <n v="269"/>
    <n v="1345"/>
    <n v="1"/>
    <m/>
  </r>
  <r>
    <n v="389"/>
    <x v="0"/>
    <n v="5"/>
    <x v="0"/>
    <s v="Abhishek"/>
    <n v="8"/>
    <x v="6"/>
    <s v="Vim"/>
    <s v="1-A"/>
    <s v="5_1-A"/>
    <s v="Ramesh"/>
    <n v="2"/>
    <n v="10"/>
    <n v="20"/>
    <n v="1"/>
    <m/>
  </r>
  <r>
    <n v="390"/>
    <x v="0"/>
    <n v="5"/>
    <x v="0"/>
    <s v="Abhishek"/>
    <n v="2"/>
    <x v="4"/>
    <s v="Lipton"/>
    <s v="1-A"/>
    <s v="5_1-A"/>
    <s v="Ramesh"/>
    <n v="4"/>
    <n v="150"/>
    <n v="600"/>
    <n v="1"/>
    <m/>
  </r>
  <r>
    <n v="391"/>
    <x v="0"/>
    <n v="5"/>
    <x v="0"/>
    <s v="Abhishek"/>
    <n v="6"/>
    <x v="4"/>
    <s v="Nescafe - Coffee Gold"/>
    <s v="1-A"/>
    <s v="5_1-A"/>
    <s v="Ramesh"/>
    <n v="1"/>
    <n v="100"/>
    <n v="100"/>
    <n v="1"/>
    <m/>
  </r>
  <r>
    <n v="392"/>
    <x v="0"/>
    <n v="5"/>
    <x v="0"/>
    <s v="Abhishek"/>
    <n v="11"/>
    <x v="5"/>
    <s v="Kissan Jam"/>
    <s v="1-A"/>
    <s v="5_1-A"/>
    <s v="Ramesh"/>
    <n v="3"/>
    <n v="15"/>
    <n v="45"/>
    <n v="1"/>
    <m/>
  </r>
  <r>
    <n v="393"/>
    <x v="0"/>
    <n v="5"/>
    <x v="0"/>
    <s v="Abhishek"/>
    <n v="8"/>
    <x v="6"/>
    <s v="Vim"/>
    <s v="1-A"/>
    <s v="5_1-A"/>
    <s v="Ramesh"/>
    <n v="3"/>
    <n v="10"/>
    <n v="30"/>
    <n v="1"/>
    <m/>
  </r>
  <r>
    <n v="394"/>
    <x v="0"/>
    <n v="5"/>
    <x v="0"/>
    <s v="Abhishek"/>
    <n v="1"/>
    <x v="4"/>
    <s v="Brooke Bond"/>
    <s v="1-A"/>
    <s v="5_1-A"/>
    <s v="Ramesh"/>
    <n v="2"/>
    <n v="45"/>
    <n v="90"/>
    <n v="1"/>
    <m/>
  </r>
  <r>
    <n v="395"/>
    <x v="0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396"/>
    <x v="0"/>
    <n v="5"/>
    <x v="0"/>
    <s v="Abhishek"/>
    <n v="7"/>
    <x v="4"/>
    <s v="Nescafe - Coffee Instant"/>
    <s v="1-A"/>
    <s v="5_1-A"/>
    <s v="Ramesh"/>
    <n v="2"/>
    <n v="50"/>
    <n v="100"/>
    <n v="1"/>
    <m/>
  </r>
  <r>
    <n v="397"/>
    <x v="0"/>
    <n v="5"/>
    <x v="0"/>
    <s v="Abhishek"/>
    <n v="15"/>
    <x v="5"/>
    <s v="Kissan Mixed Fruit Juice"/>
    <s v="1-A"/>
    <s v="5_1-A"/>
    <s v="Ramesh"/>
    <n v="1"/>
    <n v="165"/>
    <n v="165"/>
    <n v="1"/>
    <m/>
  </r>
  <r>
    <n v="398"/>
    <x v="0"/>
    <n v="5"/>
    <x v="0"/>
    <s v="Abhishek"/>
    <n v="18"/>
    <x v="3"/>
    <s v="Kwality Wall's - Chocolate"/>
    <s v="1-A"/>
    <s v="5_1-A"/>
    <s v="Ramesh"/>
    <n v="1"/>
    <n v="145"/>
    <n v="145"/>
    <n v="1"/>
    <m/>
  </r>
  <r>
    <n v="399"/>
    <x v="0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400"/>
    <x v="0"/>
    <n v="5"/>
    <x v="0"/>
    <s v="Abhishek"/>
    <n v="14"/>
    <x v="5"/>
    <s v="Kissan Mango Juice"/>
    <s v="1-A"/>
    <s v="5_1-A"/>
    <s v="Ramesh"/>
    <n v="1"/>
    <n v="165"/>
    <n v="165"/>
    <n v="1"/>
    <m/>
  </r>
  <r>
    <n v="401"/>
    <x v="0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402"/>
    <x v="0"/>
    <n v="5"/>
    <x v="0"/>
    <s v="Abhishek"/>
    <n v="5"/>
    <x v="4"/>
    <s v="Nescafe - Coffee Classic"/>
    <s v="1-A"/>
    <s v="5_1-A"/>
    <s v="Ramesh"/>
    <n v="2"/>
    <n v="10"/>
    <n v="20"/>
    <n v="1"/>
    <m/>
  </r>
  <r>
    <n v="403"/>
    <x v="0"/>
    <n v="5"/>
    <x v="0"/>
    <s v="Abhishek"/>
    <n v="18"/>
    <x v="3"/>
    <s v="Kwality Wall's - Chocolate"/>
    <s v="1-A"/>
    <s v="5_1-A"/>
    <s v="Ramesh"/>
    <n v="5"/>
    <n v="145"/>
    <n v="725"/>
    <n v="1"/>
    <m/>
  </r>
  <r>
    <n v="404"/>
    <x v="0"/>
    <n v="5"/>
    <x v="0"/>
    <s v="Abhishek"/>
    <n v="15"/>
    <x v="5"/>
    <s v="Kissan Mixed Fruit Juice"/>
    <s v="1-A"/>
    <s v="5_1-A"/>
    <s v="Ramesh"/>
    <n v="4"/>
    <n v="165"/>
    <n v="660"/>
    <n v="1"/>
    <m/>
  </r>
  <r>
    <n v="405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406"/>
    <x v="0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407"/>
    <x v="0"/>
    <n v="5"/>
    <x v="0"/>
    <s v="Abhishek"/>
    <n v="7"/>
    <x v="4"/>
    <s v="Nescafe - Coffee Instant"/>
    <s v="1-A"/>
    <s v="5_1-A"/>
    <s v="Ramesh"/>
    <n v="4"/>
    <n v="50"/>
    <n v="200"/>
    <n v="1"/>
    <m/>
  </r>
  <r>
    <n v="408"/>
    <x v="0"/>
    <n v="5"/>
    <x v="0"/>
    <s v="Abhishek"/>
    <n v="9"/>
    <x v="2"/>
    <s v="Domex"/>
    <s v="1-A"/>
    <s v="5_1-A"/>
    <s v="Ramesh"/>
    <n v="4"/>
    <n v="92"/>
    <n v="368"/>
    <n v="1"/>
    <m/>
  </r>
  <r>
    <n v="409"/>
    <x v="0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410"/>
    <x v="0"/>
    <n v="5"/>
    <x v="0"/>
    <s v="Abhishek"/>
    <n v="12"/>
    <x v="5"/>
    <s v="Kissan Ketchup"/>
    <s v="1-A"/>
    <s v="5_1-A"/>
    <s v="Ramesh"/>
    <n v="2"/>
    <n v="15"/>
    <n v="30"/>
    <n v="1"/>
    <m/>
  </r>
  <r>
    <n v="411"/>
    <x v="0"/>
    <n v="5"/>
    <x v="0"/>
    <s v="Abhishek"/>
    <n v="8"/>
    <x v="6"/>
    <s v="Vim"/>
    <s v="1-A"/>
    <s v="5_1-A"/>
    <s v="Ramesh"/>
    <n v="2"/>
    <n v="10"/>
    <n v="20"/>
    <n v="1"/>
    <m/>
  </r>
  <r>
    <n v="412"/>
    <x v="0"/>
    <n v="5"/>
    <x v="0"/>
    <s v="Abhishek"/>
    <n v="12"/>
    <x v="5"/>
    <s v="Kissan Ketchup"/>
    <s v="1-A"/>
    <s v="5_1-A"/>
    <s v="Ramesh"/>
    <n v="1"/>
    <n v="15"/>
    <n v="15"/>
    <n v="1"/>
    <m/>
  </r>
  <r>
    <n v="413"/>
    <x v="0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414"/>
    <x v="0"/>
    <n v="5"/>
    <x v="0"/>
    <s v="Abhishek"/>
    <n v="14"/>
    <x v="5"/>
    <s v="Kissan Mango Juice"/>
    <s v="1-A"/>
    <s v="5_1-A"/>
    <s v="Ramesh"/>
    <n v="3"/>
    <n v="165"/>
    <n v="495"/>
    <n v="1"/>
    <m/>
  </r>
  <r>
    <n v="415"/>
    <x v="0"/>
    <n v="5"/>
    <x v="0"/>
    <s v="Abhishek"/>
    <n v="12"/>
    <x v="5"/>
    <s v="Kissan Ketchup"/>
    <s v="1-A"/>
    <s v="5_1-A"/>
    <s v="Ramesh"/>
    <n v="4"/>
    <n v="15"/>
    <n v="60"/>
    <n v="1"/>
    <m/>
  </r>
  <r>
    <n v="416"/>
    <x v="0"/>
    <n v="5"/>
    <x v="0"/>
    <s v="Abhishek"/>
    <n v="3"/>
    <x v="4"/>
    <s v="Taj Mahal"/>
    <s v="1-A"/>
    <s v="5_1-A"/>
    <s v="Ramesh"/>
    <n v="3"/>
    <n v="50"/>
    <n v="150"/>
    <n v="1"/>
    <m/>
  </r>
  <r>
    <n v="417"/>
    <x v="0"/>
    <n v="5"/>
    <x v="0"/>
    <s v="Abhishek"/>
    <n v="11"/>
    <x v="5"/>
    <s v="Kissan Jam"/>
    <s v="1-A"/>
    <s v="5_1-A"/>
    <s v="Ramesh"/>
    <n v="1"/>
    <n v="15"/>
    <n v="15"/>
    <n v="1"/>
    <m/>
  </r>
  <r>
    <n v="418"/>
    <x v="0"/>
    <n v="5"/>
    <x v="0"/>
    <s v="Abhishek"/>
    <n v="14"/>
    <x v="5"/>
    <s v="Kissan Mango Juice"/>
    <s v="1-A"/>
    <s v="5_1-A"/>
    <s v="Ramesh"/>
    <n v="5"/>
    <n v="165"/>
    <n v="825"/>
    <n v="1"/>
    <m/>
  </r>
  <r>
    <n v="419"/>
    <x v="0"/>
    <n v="5"/>
    <x v="0"/>
    <s v="Abhishek"/>
    <n v="19"/>
    <x v="3"/>
    <s v="Kwality Wall's - Tutty Fruity"/>
    <s v="1-A"/>
    <s v="5_1-A"/>
    <s v="Ramesh"/>
    <n v="4"/>
    <n v="155"/>
    <n v="620"/>
    <n v="1"/>
    <m/>
  </r>
  <r>
    <n v="420"/>
    <x v="0"/>
    <n v="5"/>
    <x v="0"/>
    <s v="Abhishek"/>
    <n v="10"/>
    <x v="2"/>
    <s v="Cif"/>
    <s v="1-A"/>
    <s v="5_1-A"/>
    <s v="Ramesh"/>
    <n v="2"/>
    <n v="269"/>
    <n v="538"/>
    <n v="1"/>
    <m/>
  </r>
  <r>
    <n v="421"/>
    <x v="0"/>
    <n v="5"/>
    <x v="0"/>
    <s v="Abhishek"/>
    <n v="2"/>
    <x v="4"/>
    <s v="Lipton"/>
    <s v="1-A"/>
    <s v="5_1-A"/>
    <s v="Ramesh"/>
    <n v="5"/>
    <n v="150"/>
    <n v="750"/>
    <n v="1"/>
    <m/>
  </r>
  <r>
    <n v="422"/>
    <x v="0"/>
    <n v="5"/>
    <x v="0"/>
    <s v="Abhishek"/>
    <n v="6"/>
    <x v="4"/>
    <s v="Nescafe - Coffee Gold"/>
    <s v="1-A"/>
    <s v="5_1-A"/>
    <s v="Ramesh"/>
    <n v="1"/>
    <n v="100"/>
    <n v="100"/>
    <n v="1"/>
    <m/>
  </r>
  <r>
    <n v="423"/>
    <x v="0"/>
    <n v="5"/>
    <x v="0"/>
    <s v="Abhishek"/>
    <n v="2"/>
    <x v="4"/>
    <s v="Lipton"/>
    <s v="1-A"/>
    <s v="5_1-A"/>
    <s v="Ramesh"/>
    <n v="5"/>
    <n v="150"/>
    <n v="750"/>
    <n v="1"/>
    <m/>
  </r>
  <r>
    <n v="424"/>
    <x v="0"/>
    <n v="5"/>
    <x v="0"/>
    <s v="Abhishek"/>
    <n v="17"/>
    <x v="3"/>
    <s v="Kwality Wall's - Vanilla"/>
    <s v="1-A"/>
    <s v="5_1-A"/>
    <s v="Ramesh"/>
    <n v="3"/>
    <n v="135"/>
    <n v="405"/>
    <n v="1"/>
    <m/>
  </r>
  <r>
    <n v="425"/>
    <x v="0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426"/>
    <x v="0"/>
    <n v="5"/>
    <x v="0"/>
    <s v="Abhishek"/>
    <n v="13"/>
    <x v="5"/>
    <s v="Kissan Orange Juice"/>
    <s v="1-A"/>
    <s v="5_1-A"/>
    <s v="Ramesh"/>
    <n v="2"/>
    <n v="165"/>
    <n v="330"/>
    <n v="1"/>
    <m/>
  </r>
  <r>
    <n v="427"/>
    <x v="0"/>
    <n v="5"/>
    <x v="0"/>
    <s v="Abhishek"/>
    <n v="12"/>
    <x v="5"/>
    <s v="Kissan Ketchup"/>
    <s v="1-A"/>
    <s v="5_1-A"/>
    <s v="Ramesh"/>
    <n v="4"/>
    <n v="15"/>
    <n v="60"/>
    <n v="1"/>
    <m/>
  </r>
  <r>
    <n v="428"/>
    <x v="0"/>
    <n v="5"/>
    <x v="0"/>
    <s v="Abhishek"/>
    <n v="2"/>
    <x v="4"/>
    <s v="Lipton"/>
    <s v="1-A"/>
    <s v="5_1-A"/>
    <s v="Ramesh"/>
    <n v="3"/>
    <n v="150"/>
    <n v="450"/>
    <n v="1"/>
    <m/>
  </r>
  <r>
    <n v="429"/>
    <x v="0"/>
    <n v="5"/>
    <x v="0"/>
    <s v="Abhishek"/>
    <n v="3"/>
    <x v="4"/>
    <s v="Taj Mahal"/>
    <s v="1-A"/>
    <s v="5_1-A"/>
    <s v="Ramesh"/>
    <n v="3"/>
    <n v="50"/>
    <n v="150"/>
    <n v="1"/>
    <m/>
  </r>
  <r>
    <n v="430"/>
    <x v="0"/>
    <n v="5"/>
    <x v="0"/>
    <s v="Abhishek"/>
    <n v="4"/>
    <x v="4"/>
    <s v="Bru"/>
    <s v="1-A"/>
    <s v="5_1-A"/>
    <s v="Ramesh"/>
    <n v="5"/>
    <n v="45"/>
    <n v="225"/>
    <n v="1"/>
    <m/>
  </r>
  <r>
    <n v="431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432"/>
    <x v="0"/>
    <n v="5"/>
    <x v="0"/>
    <s v="Abhishek"/>
    <n v="3"/>
    <x v="4"/>
    <s v="Taj Mahal"/>
    <s v="1-A"/>
    <s v="5_1-A"/>
    <s v="Ramesh"/>
    <n v="1"/>
    <n v="50"/>
    <n v="50"/>
    <n v="1"/>
    <m/>
  </r>
  <r>
    <n v="433"/>
    <x v="0"/>
    <n v="5"/>
    <x v="0"/>
    <s v="Abhishek"/>
    <n v="8"/>
    <x v="6"/>
    <s v="Vim"/>
    <s v="1-A"/>
    <s v="5_1-A"/>
    <s v="Ramesh"/>
    <n v="1"/>
    <n v="10"/>
    <n v="10"/>
    <n v="1"/>
    <m/>
  </r>
  <r>
    <n v="434"/>
    <x v="0"/>
    <n v="5"/>
    <x v="0"/>
    <s v="Abhishek"/>
    <n v="13"/>
    <x v="5"/>
    <s v="Kissan Orange Juice"/>
    <s v="1-A"/>
    <s v="5_1-A"/>
    <s v="Ramesh"/>
    <n v="1"/>
    <n v="165"/>
    <n v="165"/>
    <n v="1"/>
    <m/>
  </r>
  <r>
    <n v="435"/>
    <x v="0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436"/>
    <x v="0"/>
    <n v="5"/>
    <x v="0"/>
    <s v="Abhishek"/>
    <n v="2"/>
    <x v="4"/>
    <s v="Lipton"/>
    <s v="1-A"/>
    <s v="5_1-A"/>
    <s v="Ramesh"/>
    <n v="5"/>
    <n v="150"/>
    <n v="750"/>
    <n v="1"/>
    <m/>
  </r>
  <r>
    <n v="437"/>
    <x v="0"/>
    <n v="5"/>
    <x v="0"/>
    <s v="Abhishek"/>
    <n v="15"/>
    <x v="5"/>
    <s v="Kissan Mixed Fruit Juice"/>
    <s v="1-A"/>
    <s v="5_1-A"/>
    <s v="Ramesh"/>
    <n v="4"/>
    <n v="165"/>
    <n v="660"/>
    <n v="1"/>
    <m/>
  </r>
  <r>
    <n v="438"/>
    <x v="0"/>
    <n v="5"/>
    <x v="0"/>
    <s v="Abhishek"/>
    <n v="17"/>
    <x v="3"/>
    <s v="Kwality Wall's - Vanilla"/>
    <s v="1-A"/>
    <s v="5_1-A"/>
    <s v="Ramesh"/>
    <n v="2"/>
    <n v="135"/>
    <n v="270"/>
    <n v="1"/>
    <m/>
  </r>
  <r>
    <n v="439"/>
    <x v="0"/>
    <n v="5"/>
    <x v="0"/>
    <s v="Abhishek"/>
    <n v="4"/>
    <x v="4"/>
    <s v="Bru"/>
    <s v="1-A"/>
    <s v="5_1-A"/>
    <s v="Ramesh"/>
    <n v="5"/>
    <n v="45"/>
    <n v="225"/>
    <n v="1"/>
    <m/>
  </r>
  <r>
    <n v="440"/>
    <x v="0"/>
    <n v="5"/>
    <x v="0"/>
    <s v="Abhishek"/>
    <n v="18"/>
    <x v="3"/>
    <s v="Kwality Wall's - Chocolate"/>
    <s v="1-A"/>
    <s v="5_1-A"/>
    <s v="Ramesh"/>
    <n v="2"/>
    <n v="145"/>
    <n v="290"/>
    <n v="1"/>
    <m/>
  </r>
  <r>
    <n v="441"/>
    <x v="0"/>
    <n v="5"/>
    <x v="0"/>
    <s v="Abhishek"/>
    <n v="7"/>
    <x v="4"/>
    <s v="Nescafe - Coffee Instant"/>
    <s v="1-A"/>
    <s v="5_1-A"/>
    <s v="Ramesh"/>
    <n v="3"/>
    <n v="50"/>
    <n v="150"/>
    <n v="1"/>
    <m/>
  </r>
  <r>
    <n v="442"/>
    <x v="0"/>
    <n v="5"/>
    <x v="0"/>
    <s v="Abhishek"/>
    <n v="8"/>
    <x v="6"/>
    <s v="Vim"/>
    <s v="1-A"/>
    <s v="5_1-A"/>
    <s v="Ramesh"/>
    <n v="4"/>
    <n v="10"/>
    <n v="40"/>
    <n v="1"/>
    <m/>
  </r>
  <r>
    <n v="443"/>
    <x v="0"/>
    <n v="5"/>
    <x v="0"/>
    <s v="Abhishek"/>
    <n v="1"/>
    <x v="4"/>
    <s v="Brooke Bond"/>
    <s v="1-A"/>
    <s v="5_1-A"/>
    <s v="Ramesh"/>
    <n v="2"/>
    <n v="45"/>
    <n v="90"/>
    <n v="1"/>
    <m/>
  </r>
  <r>
    <n v="444"/>
    <x v="0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445"/>
    <x v="0"/>
    <n v="5"/>
    <x v="0"/>
    <s v="Abhishek"/>
    <n v="9"/>
    <x v="2"/>
    <s v="Domex"/>
    <s v="1-A"/>
    <s v="5_1-A"/>
    <s v="Ramesh"/>
    <n v="2"/>
    <n v="92"/>
    <n v="184"/>
    <n v="1"/>
    <m/>
  </r>
  <r>
    <n v="446"/>
    <x v="0"/>
    <n v="5"/>
    <x v="0"/>
    <s v="Abhishek"/>
    <n v="2"/>
    <x v="4"/>
    <s v="Lipton"/>
    <s v="1-A"/>
    <s v="5_1-A"/>
    <s v="Ramesh"/>
    <n v="1"/>
    <n v="150"/>
    <n v="150"/>
    <n v="1"/>
    <m/>
  </r>
  <r>
    <n v="447"/>
    <x v="0"/>
    <n v="5"/>
    <x v="0"/>
    <s v="Abhishek"/>
    <n v="3"/>
    <x v="4"/>
    <s v="Taj Mahal"/>
    <s v="1-A"/>
    <s v="5_1-A"/>
    <s v="Ramesh"/>
    <n v="3"/>
    <n v="50"/>
    <n v="150"/>
    <n v="1"/>
    <m/>
  </r>
  <r>
    <n v="448"/>
    <x v="0"/>
    <n v="5"/>
    <x v="0"/>
    <s v="Abhishek"/>
    <n v="4"/>
    <x v="4"/>
    <s v="Bru"/>
    <s v="1-A"/>
    <s v="5_1-A"/>
    <s v="Ramesh"/>
    <n v="2"/>
    <n v="45"/>
    <n v="90"/>
    <n v="1"/>
    <m/>
  </r>
  <r>
    <n v="449"/>
    <x v="0"/>
    <n v="5"/>
    <x v="0"/>
    <s v="Abhishek"/>
    <n v="11"/>
    <x v="5"/>
    <s v="Kissan Jam"/>
    <s v="1-A"/>
    <s v="5_1-A"/>
    <s v="Ramesh"/>
    <n v="1"/>
    <n v="15"/>
    <n v="15"/>
    <n v="1"/>
    <m/>
  </r>
  <r>
    <n v="450"/>
    <x v="0"/>
    <n v="5"/>
    <x v="0"/>
    <s v="Abhishek"/>
    <n v="12"/>
    <x v="5"/>
    <s v="Kissan Ketchup"/>
    <s v="1-A"/>
    <s v="5_1-A"/>
    <s v="Ramesh"/>
    <n v="4"/>
    <n v="15"/>
    <n v="60"/>
    <n v="1"/>
    <m/>
  </r>
  <r>
    <n v="451"/>
    <x v="0"/>
    <n v="5"/>
    <x v="0"/>
    <s v="Abhishek"/>
    <n v="2"/>
    <x v="4"/>
    <s v="Lipton"/>
    <s v="1-A"/>
    <s v="5_1-A"/>
    <s v="Ramesh"/>
    <n v="5"/>
    <n v="150"/>
    <n v="750"/>
    <n v="1"/>
    <m/>
  </r>
  <r>
    <n v="452"/>
    <x v="0"/>
    <n v="5"/>
    <x v="0"/>
    <s v="Abhishek"/>
    <n v="3"/>
    <x v="4"/>
    <s v="Taj Mahal"/>
    <s v="1-A"/>
    <s v="5_1-A"/>
    <s v="Ramesh"/>
    <n v="4"/>
    <n v="50"/>
    <n v="200"/>
    <n v="1"/>
    <m/>
  </r>
  <r>
    <n v="453"/>
    <x v="0"/>
    <n v="5"/>
    <x v="0"/>
    <s v="Abhishek"/>
    <n v="15"/>
    <x v="5"/>
    <s v="Kissan Mixed Fruit Juice"/>
    <s v="1-A"/>
    <s v="5_1-A"/>
    <s v="Ramesh"/>
    <n v="1"/>
    <n v="165"/>
    <n v="165"/>
    <n v="1"/>
    <m/>
  </r>
  <r>
    <n v="454"/>
    <x v="0"/>
    <n v="5"/>
    <x v="0"/>
    <s v="Abhishek"/>
    <n v="8"/>
    <x v="6"/>
    <s v="Vim"/>
    <s v="1-A"/>
    <s v="5_1-A"/>
    <s v="Ramesh"/>
    <n v="2"/>
    <n v="10"/>
    <n v="20"/>
    <n v="1"/>
    <m/>
  </r>
  <r>
    <n v="455"/>
    <x v="0"/>
    <n v="5"/>
    <x v="0"/>
    <s v="Abhishek"/>
    <n v="18"/>
    <x v="3"/>
    <s v="Kwality Wall's - Chocolate"/>
    <s v="1-A"/>
    <s v="5_1-A"/>
    <s v="Ramesh"/>
    <n v="4"/>
    <n v="145"/>
    <n v="580"/>
    <n v="1"/>
    <m/>
  </r>
  <r>
    <n v="456"/>
    <x v="0"/>
    <n v="5"/>
    <x v="0"/>
    <s v="Abhishek"/>
    <n v="15"/>
    <x v="5"/>
    <s v="Kissan Mixed Fruit Juice"/>
    <s v="1-A"/>
    <s v="5_1-A"/>
    <s v="Ramesh"/>
    <n v="3"/>
    <n v="165"/>
    <n v="495"/>
    <n v="1"/>
    <m/>
  </r>
  <r>
    <n v="457"/>
    <x v="0"/>
    <n v="5"/>
    <x v="0"/>
    <s v="Abhishek"/>
    <n v="7"/>
    <x v="4"/>
    <s v="Nescafe - Coffee Instant"/>
    <s v="1-A"/>
    <s v="5_1-A"/>
    <s v="Ramesh"/>
    <n v="5"/>
    <n v="50"/>
    <n v="250"/>
    <n v="1"/>
    <m/>
  </r>
  <r>
    <n v="458"/>
    <x v="0"/>
    <n v="5"/>
    <x v="0"/>
    <s v="Abhishek"/>
    <n v="9"/>
    <x v="2"/>
    <s v="Domex"/>
    <s v="1-A"/>
    <s v="5_1-A"/>
    <s v="Ramesh"/>
    <n v="2"/>
    <n v="92"/>
    <n v="184"/>
    <n v="1"/>
    <m/>
  </r>
  <r>
    <n v="459"/>
    <x v="0"/>
    <n v="5"/>
    <x v="0"/>
    <s v="Abhishek"/>
    <n v="8"/>
    <x v="6"/>
    <s v="Vim"/>
    <s v="1-A"/>
    <s v="5_1-A"/>
    <s v="Ramesh"/>
    <n v="1"/>
    <n v="10"/>
    <n v="10"/>
    <n v="1"/>
    <m/>
  </r>
  <r>
    <n v="460"/>
    <x v="0"/>
    <n v="5"/>
    <x v="0"/>
    <s v="Abhishek"/>
    <n v="14"/>
    <x v="5"/>
    <s v="Kissan Mango Juice"/>
    <s v="1-A"/>
    <s v="5_1-A"/>
    <s v="Ramesh"/>
    <n v="3"/>
    <n v="165"/>
    <n v="495"/>
    <n v="1"/>
    <m/>
  </r>
  <r>
    <n v="461"/>
    <x v="0"/>
    <n v="5"/>
    <x v="0"/>
    <s v="Abhishek"/>
    <n v="10"/>
    <x v="2"/>
    <s v="Cif"/>
    <s v="1-A"/>
    <s v="5_1-A"/>
    <s v="Ramesh"/>
    <n v="5"/>
    <n v="269"/>
    <n v="1345"/>
    <n v="1"/>
    <m/>
  </r>
  <r>
    <n v="462"/>
    <x v="0"/>
    <n v="5"/>
    <x v="0"/>
    <s v="Abhishek"/>
    <n v="4"/>
    <x v="4"/>
    <s v="Bru"/>
    <s v="1-A"/>
    <s v="5_1-A"/>
    <s v="Ramesh"/>
    <n v="5"/>
    <n v="45"/>
    <n v="225"/>
    <n v="1"/>
    <m/>
  </r>
  <r>
    <n v="463"/>
    <x v="0"/>
    <n v="5"/>
    <x v="0"/>
    <s v="Abhishek"/>
    <n v="20"/>
    <x v="3"/>
    <s v="Kwality Wall's - Strawberry"/>
    <s v="1-A"/>
    <s v="5_1-A"/>
    <s v="Ramesh"/>
    <n v="1"/>
    <n v="140"/>
    <n v="140"/>
    <n v="1"/>
    <m/>
  </r>
  <r>
    <n v="464"/>
    <x v="0"/>
    <n v="5"/>
    <x v="0"/>
    <s v="Abhishek"/>
    <n v="7"/>
    <x v="4"/>
    <s v="Nescafe - Coffee Instant"/>
    <s v="1-A"/>
    <s v="5_1-A"/>
    <s v="Ramesh"/>
    <n v="1"/>
    <n v="50"/>
    <n v="50"/>
    <n v="1"/>
    <m/>
  </r>
  <r>
    <n v="465"/>
    <x v="0"/>
    <n v="5"/>
    <x v="0"/>
    <s v="Abhishek"/>
    <n v="13"/>
    <x v="5"/>
    <s v="Kissan Orange Juice"/>
    <s v="1-A"/>
    <s v="5_1-A"/>
    <s v="Ramesh"/>
    <n v="4"/>
    <n v="165"/>
    <n v="660"/>
    <n v="1"/>
    <m/>
  </r>
  <r>
    <n v="466"/>
    <x v="0"/>
    <n v="5"/>
    <x v="0"/>
    <s v="Abhishek"/>
    <n v="9"/>
    <x v="2"/>
    <s v="Domex"/>
    <s v="1-A"/>
    <s v="5_1-A"/>
    <s v="Ramesh"/>
    <n v="3"/>
    <n v="92"/>
    <n v="276"/>
    <n v="1"/>
    <m/>
  </r>
  <r>
    <n v="467"/>
    <x v="0"/>
    <n v="5"/>
    <x v="0"/>
    <s v="Abhishek"/>
    <n v="9"/>
    <x v="2"/>
    <s v="Domex"/>
    <s v="1-A"/>
    <s v="5_1-A"/>
    <s v="Ramesh"/>
    <n v="4"/>
    <n v="92"/>
    <n v="368"/>
    <n v="1"/>
    <m/>
  </r>
  <r>
    <n v="468"/>
    <x v="0"/>
    <n v="5"/>
    <x v="0"/>
    <s v="Abhishek"/>
    <n v="4"/>
    <x v="4"/>
    <s v="Bru"/>
    <s v="1-A"/>
    <s v="5_1-A"/>
    <s v="Ramesh"/>
    <n v="4"/>
    <n v="45"/>
    <n v="180"/>
    <n v="1"/>
    <m/>
  </r>
  <r>
    <n v="469"/>
    <x v="0"/>
    <n v="5"/>
    <x v="0"/>
    <s v="Abhishek"/>
    <n v="18"/>
    <x v="3"/>
    <s v="Kwality Wall's - Chocolate"/>
    <s v="1-A"/>
    <s v="5_1-A"/>
    <s v="Ramesh"/>
    <n v="4"/>
    <n v="145"/>
    <n v="580"/>
    <n v="1"/>
    <m/>
  </r>
  <r>
    <n v="470"/>
    <x v="0"/>
    <n v="5"/>
    <x v="0"/>
    <s v="Abhishek"/>
    <n v="3"/>
    <x v="4"/>
    <s v="Taj Mahal"/>
    <s v="1-A"/>
    <s v="5_1-A"/>
    <s v="Ramesh"/>
    <n v="1"/>
    <n v="50"/>
    <n v="50"/>
    <n v="1"/>
    <m/>
  </r>
  <r>
    <n v="471"/>
    <x v="0"/>
    <n v="5"/>
    <x v="0"/>
    <s v="Abhishek"/>
    <n v="2"/>
    <x v="4"/>
    <s v="Lipton"/>
    <s v="1-A"/>
    <s v="5_1-A"/>
    <s v="Ramesh"/>
    <n v="4"/>
    <n v="150"/>
    <n v="600"/>
    <n v="1"/>
    <m/>
  </r>
  <r>
    <n v="472"/>
    <x v="0"/>
    <n v="5"/>
    <x v="0"/>
    <s v="Abhishek"/>
    <n v="17"/>
    <x v="3"/>
    <s v="Kwality Wall's - Vanilla"/>
    <s v="1-A"/>
    <s v="5_1-A"/>
    <s v="Ramesh"/>
    <n v="1"/>
    <n v="135"/>
    <n v="135"/>
    <n v="1"/>
    <m/>
  </r>
  <r>
    <n v="473"/>
    <x v="0"/>
    <n v="5"/>
    <x v="0"/>
    <s v="Abhishek"/>
    <n v="17"/>
    <x v="3"/>
    <s v="Kwality Wall's - Vanilla"/>
    <s v="1-A"/>
    <s v="5_1-A"/>
    <s v="Ramesh"/>
    <n v="4"/>
    <n v="135"/>
    <n v="540"/>
    <n v="1"/>
    <m/>
  </r>
  <r>
    <n v="474"/>
    <x v="0"/>
    <n v="5"/>
    <x v="0"/>
    <s v="Abhishek"/>
    <n v="1"/>
    <x v="4"/>
    <s v="Brooke Bond"/>
    <s v="1-A"/>
    <s v="5_1-A"/>
    <s v="Ramesh"/>
    <n v="5"/>
    <n v="45"/>
    <n v="225"/>
    <n v="1"/>
    <m/>
  </r>
  <r>
    <n v="475"/>
    <x v="0"/>
    <n v="5"/>
    <x v="0"/>
    <s v="Abhishek"/>
    <n v="6"/>
    <x v="4"/>
    <s v="Nescafe - Coffee Gold"/>
    <s v="1-A"/>
    <s v="5_1-A"/>
    <s v="Ramesh"/>
    <n v="5"/>
    <n v="100"/>
    <n v="500"/>
    <n v="1"/>
    <m/>
  </r>
  <r>
    <n v="476"/>
    <x v="0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477"/>
    <x v="0"/>
    <n v="5"/>
    <x v="0"/>
    <s v="Abhishek"/>
    <n v="12"/>
    <x v="5"/>
    <s v="Kissan Ketchup"/>
    <s v="1-A"/>
    <s v="5_1-A"/>
    <s v="Ramesh"/>
    <n v="3"/>
    <n v="15"/>
    <n v="45"/>
    <n v="1"/>
    <m/>
  </r>
  <r>
    <n v="478"/>
    <x v="0"/>
    <n v="5"/>
    <x v="0"/>
    <s v="Abhishek"/>
    <n v="7"/>
    <x v="4"/>
    <s v="Nescafe - Coffee Instant"/>
    <s v="1-A"/>
    <s v="5_1-A"/>
    <s v="Ramesh"/>
    <n v="2"/>
    <n v="50"/>
    <n v="100"/>
    <n v="1"/>
    <m/>
  </r>
  <r>
    <n v="479"/>
    <x v="0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480"/>
    <x v="0"/>
    <n v="5"/>
    <x v="0"/>
    <s v="Abhishek"/>
    <n v="9"/>
    <x v="2"/>
    <s v="Domex"/>
    <s v="1-A"/>
    <s v="5_1-A"/>
    <s v="Ramesh"/>
    <n v="2"/>
    <n v="92"/>
    <n v="184"/>
    <n v="1"/>
    <m/>
  </r>
  <r>
    <n v="481"/>
    <x v="0"/>
    <n v="5"/>
    <x v="0"/>
    <s v="Abhishek"/>
    <n v="15"/>
    <x v="5"/>
    <s v="Kissan Mixed Fruit Juice"/>
    <s v="1-A"/>
    <s v="5_1-A"/>
    <s v="Ramesh"/>
    <n v="1"/>
    <n v="165"/>
    <n v="165"/>
    <n v="1"/>
    <m/>
  </r>
  <r>
    <n v="482"/>
    <x v="0"/>
    <n v="5"/>
    <x v="0"/>
    <s v="Abhishek"/>
    <n v="20"/>
    <x v="3"/>
    <s v="Kwality Wall's - Strawberry"/>
    <s v="1-A"/>
    <s v="5_1-A"/>
    <s v="Ramesh"/>
    <n v="3"/>
    <n v="140"/>
    <n v="420"/>
    <n v="1"/>
    <m/>
  </r>
  <r>
    <n v="483"/>
    <x v="0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484"/>
    <x v="0"/>
    <n v="5"/>
    <x v="0"/>
    <s v="Abhishek"/>
    <n v="8"/>
    <x v="6"/>
    <s v="Vim"/>
    <s v="1-A"/>
    <s v="5_1-A"/>
    <s v="Ramesh"/>
    <n v="4"/>
    <n v="10"/>
    <n v="40"/>
    <n v="1"/>
    <m/>
  </r>
  <r>
    <n v="485"/>
    <x v="0"/>
    <n v="5"/>
    <x v="0"/>
    <s v="Abhishek"/>
    <n v="1"/>
    <x v="4"/>
    <s v="Brooke Bond"/>
    <s v="1-A"/>
    <s v="5_1-A"/>
    <s v="Ramesh"/>
    <n v="1"/>
    <n v="45"/>
    <n v="45"/>
    <n v="1"/>
    <m/>
  </r>
  <r>
    <n v="486"/>
    <x v="0"/>
    <n v="5"/>
    <x v="0"/>
    <s v="Abhishek"/>
    <n v="5"/>
    <x v="4"/>
    <s v="Nescafe - Coffee Classic"/>
    <s v="1-A"/>
    <s v="5_1-A"/>
    <s v="Ramesh"/>
    <n v="3"/>
    <n v="10"/>
    <n v="30"/>
    <n v="1"/>
    <m/>
  </r>
  <r>
    <n v="487"/>
    <x v="0"/>
    <n v="5"/>
    <x v="0"/>
    <s v="Abhishek"/>
    <n v="7"/>
    <x v="4"/>
    <s v="Nescafe - Coffee Instant"/>
    <s v="1-A"/>
    <s v="5_1-A"/>
    <s v="Ramesh"/>
    <n v="3"/>
    <n v="50"/>
    <n v="150"/>
    <n v="1"/>
    <m/>
  </r>
  <r>
    <n v="488"/>
    <x v="0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489"/>
    <x v="0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490"/>
    <x v="0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491"/>
    <x v="0"/>
    <n v="5"/>
    <x v="0"/>
    <s v="Abhishek"/>
    <n v="1"/>
    <x v="4"/>
    <s v="Brooke Bond"/>
    <s v="1-A"/>
    <s v="5_1-A"/>
    <s v="Ramesh"/>
    <n v="2"/>
    <n v="45"/>
    <n v="90"/>
    <n v="1"/>
    <m/>
  </r>
  <r>
    <n v="492"/>
    <x v="0"/>
    <n v="5"/>
    <x v="0"/>
    <s v="Abhishek"/>
    <n v="3"/>
    <x v="4"/>
    <s v="Taj Mahal"/>
    <s v="1-A"/>
    <s v="5_1-A"/>
    <s v="Ramesh"/>
    <n v="5"/>
    <n v="50"/>
    <n v="250"/>
    <n v="1"/>
    <m/>
  </r>
  <r>
    <n v="493"/>
    <x v="0"/>
    <n v="5"/>
    <x v="0"/>
    <s v="Abhishek"/>
    <n v="7"/>
    <x v="4"/>
    <s v="Nescafe - Coffee Instant"/>
    <s v="1-A"/>
    <s v="5_1-A"/>
    <s v="Ramesh"/>
    <n v="5"/>
    <n v="50"/>
    <n v="250"/>
    <n v="1"/>
    <m/>
  </r>
  <r>
    <n v="494"/>
    <x v="0"/>
    <n v="5"/>
    <x v="0"/>
    <s v="Abhishek"/>
    <n v="3"/>
    <x v="4"/>
    <s v="Taj Mahal"/>
    <s v="1-A"/>
    <s v="5_1-A"/>
    <s v="Ramesh"/>
    <n v="4"/>
    <n v="50"/>
    <n v="200"/>
    <n v="1"/>
    <m/>
  </r>
  <r>
    <n v="495"/>
    <x v="1"/>
    <n v="1"/>
    <x v="1"/>
    <s v="Tanu"/>
    <n v="46"/>
    <x v="0"/>
    <s v="Rjoice Shampoo"/>
    <s v="3-P"/>
    <s v="1_3-P"/>
    <s v="Sohan"/>
    <n v="4"/>
    <n v="56"/>
    <n v="224"/>
    <n v="1"/>
    <m/>
  </r>
  <r>
    <n v="496"/>
    <x v="1"/>
    <n v="1"/>
    <x v="1"/>
    <s v="Tanu"/>
    <n v="43"/>
    <x v="0"/>
    <s v=" Pantine Shampoo"/>
    <s v="3-P"/>
    <s v="1_3-P"/>
    <s v="Sohan"/>
    <n v="5"/>
    <n v="72"/>
    <n v="360"/>
    <n v="1"/>
    <m/>
  </r>
  <r>
    <n v="497"/>
    <x v="1"/>
    <n v="1"/>
    <x v="1"/>
    <s v="Tanu"/>
    <n v="26"/>
    <x v="0"/>
    <s v="Lux"/>
    <s v="3-P"/>
    <s v="1_3-P"/>
    <s v="Sohan"/>
    <n v="1"/>
    <n v="10"/>
    <n v="10"/>
    <n v="1"/>
    <m/>
  </r>
  <r>
    <n v="498"/>
    <x v="1"/>
    <n v="1"/>
    <x v="1"/>
    <s v="Tanu"/>
    <n v="27"/>
    <x v="0"/>
    <s v="Dove"/>
    <s v="3-P"/>
    <s v="1_3-P"/>
    <s v="Sohan"/>
    <n v="4"/>
    <n v="28"/>
    <n v="112"/>
    <n v="1"/>
    <m/>
  </r>
  <r>
    <n v="499"/>
    <x v="1"/>
    <n v="1"/>
    <x v="1"/>
    <s v="Tanu"/>
    <n v="28"/>
    <x v="0"/>
    <s v="Pears"/>
    <s v="3-P"/>
    <s v="1_3-P"/>
    <s v="Sohan"/>
    <n v="5"/>
    <n v="48"/>
    <n v="240"/>
    <n v="1"/>
    <m/>
  </r>
  <r>
    <n v="500"/>
    <x v="1"/>
    <n v="1"/>
    <x v="1"/>
    <s v="Tanu"/>
    <n v="45"/>
    <x v="0"/>
    <s v="Pampers Baby Napkins"/>
    <s v="3-P"/>
    <s v="1_3-P"/>
    <s v="Sohan"/>
    <n v="2"/>
    <n v="128"/>
    <n v="256"/>
    <n v="1"/>
    <m/>
  </r>
  <r>
    <n v="501"/>
    <x v="1"/>
    <n v="1"/>
    <x v="1"/>
    <s v="Tanu"/>
    <n v="40"/>
    <x v="0"/>
    <s v="7 'o' clock"/>
    <s v="3-P"/>
    <s v="1_3-P"/>
    <s v="Sohan"/>
    <n v="2"/>
    <n v="68"/>
    <n v="136"/>
    <n v="1"/>
    <m/>
  </r>
  <r>
    <n v="502"/>
    <x v="1"/>
    <n v="1"/>
    <x v="1"/>
    <s v="Tanu"/>
    <n v="41"/>
    <x v="0"/>
    <s v="Oral-B Toothbrush"/>
    <s v="3-P"/>
    <s v="1_3-P"/>
    <s v="Sohan"/>
    <n v="4"/>
    <n v="24"/>
    <n v="96"/>
    <n v="1"/>
    <m/>
  </r>
  <r>
    <n v="503"/>
    <x v="1"/>
    <n v="1"/>
    <x v="1"/>
    <s v="Tanu"/>
    <n v="40"/>
    <x v="0"/>
    <s v="7 'o' clock"/>
    <s v="3-P"/>
    <s v="1_3-P"/>
    <s v="Sohan"/>
    <n v="2"/>
    <n v="68"/>
    <n v="136"/>
    <n v="1"/>
    <m/>
  </r>
  <r>
    <n v="504"/>
    <x v="1"/>
    <n v="1"/>
    <x v="1"/>
    <s v="Tanu"/>
    <n v="33"/>
    <x v="0"/>
    <s v="Lakme(moisturizer)"/>
    <s v="3-P"/>
    <s v="1_3-P"/>
    <s v="Sohan"/>
    <n v="5"/>
    <n v="173"/>
    <n v="865"/>
    <n v="1"/>
    <m/>
  </r>
  <r>
    <n v="505"/>
    <x v="1"/>
    <n v="1"/>
    <x v="1"/>
    <s v="Tanu"/>
    <n v="26"/>
    <x v="0"/>
    <s v="Lux"/>
    <s v="3-P"/>
    <s v="1_3-P"/>
    <s v="Sohan"/>
    <n v="2"/>
    <n v="10"/>
    <n v="20"/>
    <n v="1"/>
    <m/>
  </r>
  <r>
    <n v="506"/>
    <x v="1"/>
    <n v="1"/>
    <x v="1"/>
    <s v="Tanu"/>
    <n v="33"/>
    <x v="0"/>
    <s v="Lakme(moisturizer)"/>
    <s v="3-P"/>
    <s v="1_3-P"/>
    <s v="Sohan"/>
    <n v="3"/>
    <n v="173"/>
    <n v="519"/>
    <n v="1"/>
    <m/>
  </r>
  <r>
    <n v="507"/>
    <x v="1"/>
    <n v="1"/>
    <x v="1"/>
    <s v="Tanu"/>
    <n v="43"/>
    <x v="0"/>
    <s v=" Pantine Shampoo"/>
    <s v="3-P"/>
    <s v="1_3-P"/>
    <s v="Sohan"/>
    <n v="1"/>
    <n v="72"/>
    <n v="72"/>
    <n v="1"/>
    <m/>
  </r>
  <r>
    <n v="508"/>
    <x v="1"/>
    <n v="1"/>
    <x v="1"/>
    <s v="Tanu"/>
    <n v="35"/>
    <x v="0"/>
    <s v="Close Up"/>
    <s v="3-P"/>
    <s v="1_3-P"/>
    <s v="Sohan"/>
    <n v="4"/>
    <n v="20"/>
    <n v="80"/>
    <n v="1"/>
    <m/>
  </r>
  <r>
    <n v="509"/>
    <x v="1"/>
    <n v="1"/>
    <x v="1"/>
    <s v="Tanu"/>
    <n v="31"/>
    <x v="0"/>
    <s v="Pond's"/>
    <s v="3-P"/>
    <s v="1_3-P"/>
    <s v="Sohan"/>
    <n v="2"/>
    <n v="10"/>
    <n v="20"/>
    <n v="1"/>
    <m/>
  </r>
  <r>
    <n v="510"/>
    <x v="1"/>
    <n v="1"/>
    <x v="1"/>
    <s v="Tanu"/>
    <n v="39"/>
    <x v="0"/>
    <s v="Wilkison Sword"/>
    <s v="3-P"/>
    <s v="1_3-P"/>
    <s v="Sohan"/>
    <n v="2"/>
    <n v="9"/>
    <n v="18"/>
    <n v="1"/>
    <m/>
  </r>
  <r>
    <n v="511"/>
    <x v="1"/>
    <n v="1"/>
    <x v="1"/>
    <s v="Tanu"/>
    <n v="37"/>
    <x v="0"/>
    <s v="Axe"/>
    <s v="3-P"/>
    <s v="1_3-P"/>
    <s v="Sohan"/>
    <n v="1"/>
    <n v="202"/>
    <n v="202"/>
    <n v="1"/>
    <m/>
  </r>
  <r>
    <n v="512"/>
    <x v="1"/>
    <n v="1"/>
    <x v="1"/>
    <s v="Tanu"/>
    <n v="27"/>
    <x v="0"/>
    <s v="Dove"/>
    <s v="3-P"/>
    <s v="1_3-P"/>
    <s v="Sohan"/>
    <n v="2"/>
    <n v="28"/>
    <n v="56"/>
    <n v="1"/>
    <m/>
  </r>
  <r>
    <n v="513"/>
    <x v="1"/>
    <n v="1"/>
    <x v="1"/>
    <s v="Tanu"/>
    <n v="45"/>
    <x v="0"/>
    <s v="Pampers Baby Napkins"/>
    <s v="3-P"/>
    <s v="1_3-P"/>
    <s v="Sohan"/>
    <n v="2"/>
    <n v="128"/>
    <n v="256"/>
    <n v="1"/>
    <m/>
  </r>
  <r>
    <n v="514"/>
    <x v="1"/>
    <n v="1"/>
    <x v="1"/>
    <s v="Tanu"/>
    <n v="46"/>
    <x v="0"/>
    <s v="Rjoice Shampoo"/>
    <s v="3-P"/>
    <s v="1_3-P"/>
    <s v="Sohan"/>
    <n v="1"/>
    <n v="56"/>
    <n v="56"/>
    <n v="1"/>
    <m/>
  </r>
  <r>
    <n v="515"/>
    <x v="1"/>
    <n v="1"/>
    <x v="1"/>
    <s v="Tanu"/>
    <n v="46"/>
    <x v="0"/>
    <s v="Rjoice Shampoo"/>
    <s v="3-P"/>
    <s v="1_3-P"/>
    <s v="Sohan"/>
    <n v="2"/>
    <n v="56"/>
    <n v="112"/>
    <n v="1"/>
    <m/>
  </r>
  <r>
    <n v="516"/>
    <x v="1"/>
    <n v="1"/>
    <x v="1"/>
    <s v="Tanu"/>
    <n v="35"/>
    <x v="0"/>
    <s v="Close Up"/>
    <s v="3-P"/>
    <s v="1_3-P"/>
    <s v="Sohan"/>
    <n v="2"/>
    <n v="20"/>
    <n v="40"/>
    <n v="1"/>
    <m/>
  </r>
  <r>
    <n v="517"/>
    <x v="1"/>
    <n v="1"/>
    <x v="1"/>
    <s v="Tanu"/>
    <n v="36"/>
    <x v="0"/>
    <s v="Pepsodent"/>
    <s v="3-P"/>
    <s v="1_3-P"/>
    <s v="Sohan"/>
    <n v="2"/>
    <n v="104"/>
    <n v="208"/>
    <n v="1"/>
    <m/>
  </r>
  <r>
    <n v="518"/>
    <x v="1"/>
    <n v="1"/>
    <x v="1"/>
    <s v="Tanu"/>
    <n v="28"/>
    <x v="0"/>
    <s v="Pears"/>
    <s v="3-P"/>
    <s v="1_3-P"/>
    <s v="Sohan"/>
    <n v="3"/>
    <n v="48"/>
    <n v="144"/>
    <n v="1"/>
    <m/>
  </r>
  <r>
    <n v="519"/>
    <x v="1"/>
    <n v="1"/>
    <x v="1"/>
    <s v="Tanu"/>
    <n v="46"/>
    <x v="0"/>
    <s v="Rjoice Shampoo"/>
    <s v="3-P"/>
    <s v="1_3-P"/>
    <s v="Sohan"/>
    <n v="3"/>
    <n v="56"/>
    <n v="168"/>
    <n v="1"/>
    <m/>
  </r>
  <r>
    <n v="520"/>
    <x v="1"/>
    <n v="1"/>
    <x v="1"/>
    <s v="Tanu"/>
    <n v="31"/>
    <x v="0"/>
    <s v="Pond's"/>
    <s v="3-P"/>
    <s v="1_3-P"/>
    <s v="Sohan"/>
    <n v="1"/>
    <n v="10"/>
    <n v="10"/>
    <n v="1"/>
    <m/>
  </r>
  <r>
    <n v="521"/>
    <x v="1"/>
    <n v="1"/>
    <x v="1"/>
    <s v="Tanu"/>
    <n v="44"/>
    <x v="0"/>
    <s v="Whisper"/>
    <s v="3-P"/>
    <s v="1_3-P"/>
    <s v="Sohan"/>
    <n v="1"/>
    <n v="34"/>
    <n v="34"/>
    <n v="1"/>
    <m/>
  </r>
  <r>
    <n v="522"/>
    <x v="1"/>
    <n v="1"/>
    <x v="1"/>
    <s v="Tanu"/>
    <n v="36"/>
    <x v="0"/>
    <s v="Pepsodent"/>
    <s v="3-P"/>
    <s v="1_3-P"/>
    <s v="Sohan"/>
    <n v="2"/>
    <n v="104"/>
    <n v="208"/>
    <n v="1"/>
    <m/>
  </r>
  <r>
    <n v="523"/>
    <x v="1"/>
    <n v="1"/>
    <x v="1"/>
    <s v="Tanu"/>
    <n v="39"/>
    <x v="0"/>
    <s v="Wilkison Sword"/>
    <s v="3-P"/>
    <s v="1_3-P"/>
    <s v="Sohan"/>
    <n v="4"/>
    <n v="9"/>
    <n v="36"/>
    <n v="1"/>
    <m/>
  </r>
  <r>
    <n v="524"/>
    <x v="1"/>
    <n v="1"/>
    <x v="1"/>
    <s v="Tanu"/>
    <n v="31"/>
    <x v="0"/>
    <s v="Pond's"/>
    <s v="3-P"/>
    <s v="1_3-P"/>
    <s v="Sohan"/>
    <n v="4"/>
    <n v="10"/>
    <n v="40"/>
    <n v="1"/>
    <m/>
  </r>
  <r>
    <n v="525"/>
    <x v="1"/>
    <n v="1"/>
    <x v="1"/>
    <s v="Tanu"/>
    <n v="28"/>
    <x v="0"/>
    <s v="Pears"/>
    <s v="3-P"/>
    <s v="1_3-P"/>
    <s v="Sohan"/>
    <n v="1"/>
    <n v="48"/>
    <n v="48"/>
    <n v="1"/>
    <m/>
  </r>
  <r>
    <n v="526"/>
    <x v="1"/>
    <n v="1"/>
    <x v="1"/>
    <s v="Tanu"/>
    <n v="29"/>
    <x v="0"/>
    <s v="Lifebuoy"/>
    <s v="3-P"/>
    <s v="1_3-P"/>
    <s v="Sohan"/>
    <n v="3"/>
    <n v="10"/>
    <n v="30"/>
    <n v="1"/>
    <m/>
  </r>
  <r>
    <n v="527"/>
    <x v="1"/>
    <n v="1"/>
    <x v="1"/>
    <s v="Tanu"/>
    <n v="45"/>
    <x v="0"/>
    <s v="Pampers Baby Napkins"/>
    <s v="3-P"/>
    <s v="1_3-P"/>
    <s v="Sohan"/>
    <n v="1"/>
    <n v="128"/>
    <n v="128"/>
    <n v="1"/>
    <m/>
  </r>
  <r>
    <n v="528"/>
    <x v="1"/>
    <n v="1"/>
    <x v="1"/>
    <s v="Tanu"/>
    <n v="31"/>
    <x v="0"/>
    <s v="Pond's"/>
    <s v="3-P"/>
    <s v="1_3-P"/>
    <s v="Sohan"/>
    <n v="3"/>
    <n v="10"/>
    <n v="30"/>
    <n v="1"/>
    <m/>
  </r>
  <r>
    <n v="529"/>
    <x v="1"/>
    <n v="1"/>
    <x v="1"/>
    <s v="Tanu"/>
    <n v="32"/>
    <x v="0"/>
    <s v="Vaseline"/>
    <s v="3-P"/>
    <s v="1_3-P"/>
    <s v="Sohan"/>
    <n v="4"/>
    <n v="10"/>
    <n v="40"/>
    <n v="1"/>
    <m/>
  </r>
  <r>
    <n v="530"/>
    <x v="1"/>
    <n v="1"/>
    <x v="1"/>
    <s v="Tanu"/>
    <n v="28"/>
    <x v="0"/>
    <s v="Pears"/>
    <s v="3-P"/>
    <s v="1_3-P"/>
    <s v="Sohan"/>
    <n v="2"/>
    <n v="48"/>
    <n v="96"/>
    <n v="1"/>
    <m/>
  </r>
  <r>
    <n v="531"/>
    <x v="1"/>
    <n v="1"/>
    <x v="1"/>
    <s v="Tanu"/>
    <n v="26"/>
    <x v="0"/>
    <s v="Lux"/>
    <s v="3-P"/>
    <s v="1_3-P"/>
    <s v="Sohan"/>
    <n v="3"/>
    <n v="10"/>
    <n v="30"/>
    <n v="1"/>
    <m/>
  </r>
  <r>
    <n v="532"/>
    <x v="1"/>
    <n v="1"/>
    <x v="1"/>
    <s v="Tanu"/>
    <n v="26"/>
    <x v="0"/>
    <s v="Lux"/>
    <s v="3-P"/>
    <s v="1_3-P"/>
    <s v="Sohan"/>
    <n v="2"/>
    <n v="10"/>
    <n v="20"/>
    <n v="1"/>
    <m/>
  </r>
  <r>
    <n v="533"/>
    <x v="1"/>
    <n v="1"/>
    <x v="1"/>
    <s v="Tanu"/>
    <n v="41"/>
    <x v="0"/>
    <s v="Oral-B Toothbrush"/>
    <s v="3-P"/>
    <s v="1_3-P"/>
    <s v="Sohan"/>
    <n v="5"/>
    <n v="24"/>
    <n v="120"/>
    <n v="1"/>
    <m/>
  </r>
  <r>
    <n v="534"/>
    <x v="1"/>
    <n v="1"/>
    <x v="1"/>
    <s v="Tanu"/>
    <n v="35"/>
    <x v="0"/>
    <s v="Close Up"/>
    <s v="3-P"/>
    <s v="1_3-P"/>
    <s v="Sohan"/>
    <n v="2"/>
    <n v="20"/>
    <n v="40"/>
    <n v="1"/>
    <m/>
  </r>
  <r>
    <n v="535"/>
    <x v="1"/>
    <n v="1"/>
    <x v="1"/>
    <s v="Tanu"/>
    <n v="40"/>
    <x v="0"/>
    <s v="7 'o' clock"/>
    <s v="3-P"/>
    <s v="1_3-P"/>
    <s v="Sohan"/>
    <n v="4"/>
    <n v="68"/>
    <n v="272"/>
    <n v="1"/>
    <m/>
  </r>
  <r>
    <n v="536"/>
    <x v="1"/>
    <n v="1"/>
    <x v="1"/>
    <s v="Tanu"/>
    <n v="41"/>
    <x v="0"/>
    <s v="Oral-B Toothbrush"/>
    <s v="3-P"/>
    <s v="1_3-P"/>
    <s v="Sohan"/>
    <n v="5"/>
    <n v="24"/>
    <n v="120"/>
    <n v="1"/>
    <m/>
  </r>
  <r>
    <n v="537"/>
    <x v="1"/>
    <n v="1"/>
    <x v="1"/>
    <s v="Tanu"/>
    <n v="42"/>
    <x v="0"/>
    <s v="Head &amp; Shoulder Shampoo"/>
    <s v="3-P"/>
    <s v="1_3-P"/>
    <s v="Sohan"/>
    <n v="2"/>
    <n v="68"/>
    <n v="136"/>
    <n v="1"/>
    <m/>
  </r>
  <r>
    <n v="538"/>
    <x v="1"/>
    <n v="1"/>
    <x v="1"/>
    <s v="Tanu"/>
    <n v="34"/>
    <x v="0"/>
    <s v="Clinic Plus"/>
    <s v="3-P"/>
    <s v="1_3-P"/>
    <s v="Sohan"/>
    <n v="3"/>
    <n v="479"/>
    <n v="1437"/>
    <n v="1"/>
    <m/>
  </r>
  <r>
    <n v="539"/>
    <x v="1"/>
    <n v="1"/>
    <x v="1"/>
    <s v="Tanu"/>
    <n v="27"/>
    <x v="0"/>
    <s v="Dove"/>
    <s v="3-P"/>
    <s v="1_3-P"/>
    <s v="Sohan"/>
    <n v="5"/>
    <n v="28"/>
    <n v="140"/>
    <n v="1"/>
    <m/>
  </r>
  <r>
    <n v="540"/>
    <x v="1"/>
    <n v="1"/>
    <x v="1"/>
    <s v="Tanu"/>
    <n v="39"/>
    <x v="0"/>
    <s v="Wilkison Sword"/>
    <s v="3-P"/>
    <s v="1_3-P"/>
    <s v="Sohan"/>
    <n v="2"/>
    <n v="9"/>
    <n v="18"/>
    <n v="1"/>
    <m/>
  </r>
  <r>
    <n v="541"/>
    <x v="1"/>
    <n v="5"/>
    <x v="0"/>
    <s v="Abhishek"/>
    <n v="27"/>
    <x v="0"/>
    <s v="Dove"/>
    <s v="3-P"/>
    <s v="5_3-P"/>
    <s v="Kritika"/>
    <n v="3"/>
    <n v="28"/>
    <n v="84"/>
    <n v="1"/>
    <m/>
  </r>
  <r>
    <n v="542"/>
    <x v="1"/>
    <n v="2"/>
    <x v="2"/>
    <s v="Ritesh Kumar"/>
    <n v="41"/>
    <x v="0"/>
    <s v="Oral-B Toothbrush"/>
    <s v="3-P"/>
    <s v="2_3-P"/>
    <s v="Sneha"/>
    <n v="1"/>
    <n v="24"/>
    <n v="24"/>
    <n v="1"/>
    <m/>
  </r>
  <r>
    <n v="543"/>
    <x v="1"/>
    <n v="2"/>
    <x v="2"/>
    <s v="Ritesh Kumar"/>
    <n v="35"/>
    <x v="0"/>
    <s v="Close Up"/>
    <s v="3-P"/>
    <s v="2_3-P"/>
    <s v="Sneha"/>
    <n v="3"/>
    <n v="20"/>
    <n v="60"/>
    <n v="1"/>
    <m/>
  </r>
  <r>
    <n v="544"/>
    <x v="1"/>
    <n v="4"/>
    <x v="3"/>
    <s v="Ayush"/>
    <n v="43"/>
    <x v="0"/>
    <s v=" Pantine Shampoo"/>
    <s v="3-P"/>
    <s v="4_3-P"/>
    <s v="Mohan"/>
    <n v="4"/>
    <n v="72"/>
    <n v="288"/>
    <n v="1"/>
    <m/>
  </r>
  <r>
    <n v="545"/>
    <x v="1"/>
    <n v="3"/>
    <x v="4"/>
    <s v="Karan"/>
    <n v="41"/>
    <x v="0"/>
    <s v="Oral-B Toothbrush"/>
    <s v="3-P"/>
    <s v="3_3-P"/>
    <s v="Rajat"/>
    <n v="1"/>
    <n v="24"/>
    <n v="24"/>
    <n v="1"/>
    <m/>
  </r>
  <r>
    <n v="546"/>
    <x v="1"/>
    <n v="4"/>
    <x v="3"/>
    <s v="Ayush"/>
    <n v="33"/>
    <x v="0"/>
    <s v="Lakme(moisturizer)"/>
    <s v="3-P"/>
    <s v="4_3-P"/>
    <s v="Mohan"/>
    <n v="4"/>
    <n v="173"/>
    <n v="692"/>
    <n v="1"/>
    <m/>
  </r>
  <r>
    <n v="547"/>
    <x v="1"/>
    <n v="4"/>
    <x v="3"/>
    <s v="Ayush"/>
    <n v="29"/>
    <x v="0"/>
    <s v="Lifebuoy"/>
    <s v="3-P"/>
    <s v="4_3-P"/>
    <s v="Mohan"/>
    <n v="1"/>
    <n v="10"/>
    <n v="10"/>
    <n v="1"/>
    <m/>
  </r>
  <r>
    <n v="548"/>
    <x v="1"/>
    <n v="4"/>
    <x v="3"/>
    <s v="Ayush"/>
    <n v="25"/>
    <x v="1"/>
    <s v="Ariel"/>
    <s v="2-W"/>
    <s v="4_2-W"/>
    <s v="Saloni"/>
    <n v="4"/>
    <n v="10"/>
    <n v="40"/>
    <n v="1"/>
    <m/>
  </r>
  <r>
    <n v="549"/>
    <x v="1"/>
    <n v="1"/>
    <x v="1"/>
    <s v="Tanu"/>
    <n v="24"/>
    <x v="1"/>
    <s v="Tide"/>
    <s v="2-W"/>
    <s v="1_2-W"/>
    <s v="Sakshi"/>
    <n v="3"/>
    <n v="10"/>
    <n v="30"/>
    <n v="1"/>
    <m/>
  </r>
  <r>
    <n v="550"/>
    <x v="1"/>
    <n v="1"/>
    <x v="1"/>
    <s v="Tanu"/>
    <n v="22"/>
    <x v="1"/>
    <s v="Rin"/>
    <s v="2-W"/>
    <s v="1_2-W"/>
    <s v="Sakshi"/>
    <n v="2"/>
    <n v="10"/>
    <n v="20"/>
    <n v="1"/>
    <m/>
  </r>
  <r>
    <n v="551"/>
    <x v="1"/>
    <n v="3"/>
    <x v="4"/>
    <s v="Karan"/>
    <n v="25"/>
    <x v="1"/>
    <s v="Ariel"/>
    <s v="2-W"/>
    <s v="3_2-W"/>
    <s v="Sonam"/>
    <n v="5"/>
    <n v="10"/>
    <n v="50"/>
    <n v="1"/>
    <m/>
  </r>
  <r>
    <n v="552"/>
    <x v="1"/>
    <n v="5"/>
    <x v="0"/>
    <s v="Abhishek"/>
    <n v="22"/>
    <x v="1"/>
    <s v="Rin"/>
    <s v="2-W"/>
    <s v="5_2-W"/>
    <s v="Kavya"/>
    <n v="4"/>
    <n v="10"/>
    <n v="40"/>
    <n v="1"/>
    <m/>
  </r>
  <r>
    <n v="553"/>
    <x v="1"/>
    <n v="1"/>
    <x v="1"/>
    <s v="Tanu"/>
    <n v="8"/>
    <x v="6"/>
    <s v="Vim"/>
    <s v="1-A"/>
    <s v="1_1-A"/>
    <s v="Komal"/>
    <n v="3"/>
    <n v="10"/>
    <n v="30"/>
    <n v="1"/>
    <m/>
  </r>
  <r>
    <n v="554"/>
    <x v="1"/>
    <n v="3"/>
    <x v="4"/>
    <s v="Karan"/>
    <n v="2"/>
    <x v="4"/>
    <s v="Lipton"/>
    <s v="1-A"/>
    <s v="3_1-A"/>
    <s v="Suresh"/>
    <n v="4"/>
    <n v="150"/>
    <n v="600"/>
    <n v="1"/>
    <m/>
  </r>
  <r>
    <n v="555"/>
    <x v="1"/>
    <n v="4"/>
    <x v="3"/>
    <s v="Ayush"/>
    <n v="9"/>
    <x v="2"/>
    <s v="Domex"/>
    <s v="1-A"/>
    <s v="4_1-A"/>
    <s v="Divya"/>
    <n v="1"/>
    <n v="92"/>
    <n v="92"/>
    <n v="1"/>
    <m/>
  </r>
  <r>
    <n v="556"/>
    <x v="1"/>
    <n v="3"/>
    <x v="4"/>
    <s v="Karan"/>
    <n v="20"/>
    <x v="3"/>
    <s v="Kwality Wall's - Strawberry"/>
    <s v="1-A"/>
    <s v="3_1-A"/>
    <s v="Suresh"/>
    <n v="3"/>
    <n v="140"/>
    <n v="420"/>
    <n v="1"/>
    <m/>
  </r>
  <r>
    <n v="557"/>
    <x v="1"/>
    <n v="5"/>
    <x v="0"/>
    <s v="Abhishek"/>
    <n v="7"/>
    <x v="4"/>
    <s v="Nescafe - Coffee Instant"/>
    <s v="1-A"/>
    <s v="5_1-A"/>
    <s v="Ramesh"/>
    <n v="2"/>
    <n v="50"/>
    <n v="100"/>
    <n v="1"/>
    <m/>
  </r>
  <r>
    <n v="558"/>
    <x v="1"/>
    <n v="5"/>
    <x v="0"/>
    <s v="Abhishek"/>
    <n v="3"/>
    <x v="4"/>
    <s v="Taj Mahal"/>
    <s v="1-A"/>
    <s v="5_1-A"/>
    <s v="Ramesh"/>
    <n v="1"/>
    <n v="50"/>
    <n v="50"/>
    <n v="1"/>
    <m/>
  </r>
  <r>
    <n v="559"/>
    <x v="1"/>
    <n v="4"/>
    <x v="3"/>
    <s v="Ayush"/>
    <n v="19"/>
    <x v="3"/>
    <s v="Kwality Wall's - Tutty Fruity"/>
    <s v="1-A"/>
    <s v="4_1-A"/>
    <s v="Divya"/>
    <n v="5"/>
    <n v="155"/>
    <n v="775"/>
    <n v="1"/>
    <m/>
  </r>
  <r>
    <n v="560"/>
    <x v="1"/>
    <n v="3"/>
    <x v="4"/>
    <s v="Karan"/>
    <n v="9"/>
    <x v="2"/>
    <s v="Domex"/>
    <s v="1-A"/>
    <s v="3_1-A"/>
    <s v="Suresh"/>
    <n v="2"/>
    <n v="92"/>
    <n v="184"/>
    <n v="1"/>
    <m/>
  </r>
  <r>
    <n v="561"/>
    <x v="1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562"/>
    <x v="1"/>
    <n v="2"/>
    <x v="2"/>
    <s v="Ritesh Kumar"/>
    <n v="1"/>
    <x v="4"/>
    <s v="Brooke Bond"/>
    <s v="1-A"/>
    <s v="2_1-A"/>
    <s v="Divesh"/>
    <n v="1"/>
    <n v="45"/>
    <n v="45"/>
    <n v="1"/>
    <m/>
  </r>
  <r>
    <n v="563"/>
    <x v="1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564"/>
    <x v="1"/>
    <n v="3"/>
    <x v="4"/>
    <s v="Karan"/>
    <n v="33"/>
    <x v="0"/>
    <s v="Lakme(moisturizer)"/>
    <s v="3-P"/>
    <s v="3_3-P"/>
    <s v="Rajat"/>
    <n v="2"/>
    <n v="173"/>
    <n v="346"/>
    <n v="1"/>
    <m/>
  </r>
  <r>
    <n v="565"/>
    <x v="1"/>
    <n v="5"/>
    <x v="0"/>
    <s v="Abhishek"/>
    <n v="31"/>
    <x v="0"/>
    <s v="Pond's"/>
    <s v="3-P"/>
    <s v="5_3-P"/>
    <s v="Kritika"/>
    <n v="2"/>
    <n v="10"/>
    <n v="20"/>
    <n v="1"/>
    <m/>
  </r>
  <r>
    <n v="566"/>
    <x v="1"/>
    <n v="4"/>
    <x v="3"/>
    <s v="Ayush"/>
    <n v="30"/>
    <x v="0"/>
    <s v="Fair &amp; Lovely"/>
    <s v="3-P"/>
    <s v="4_3-P"/>
    <s v="Mohan"/>
    <n v="1"/>
    <n v="10"/>
    <n v="10"/>
    <n v="1"/>
    <m/>
  </r>
  <r>
    <n v="567"/>
    <x v="1"/>
    <n v="5"/>
    <x v="0"/>
    <s v="Abhishek"/>
    <n v="40"/>
    <x v="0"/>
    <s v="7 'o' clock"/>
    <s v="3-P"/>
    <s v="5_3-P"/>
    <s v="Kritika"/>
    <n v="2"/>
    <n v="68"/>
    <n v="136"/>
    <n v="1"/>
    <m/>
  </r>
  <r>
    <n v="568"/>
    <x v="1"/>
    <n v="1"/>
    <x v="1"/>
    <s v="Tanu"/>
    <n v="30"/>
    <x v="0"/>
    <s v="Fair &amp; Lovely"/>
    <s v="3-P"/>
    <s v="1_3-P"/>
    <s v="Sohan"/>
    <n v="1"/>
    <n v="10"/>
    <n v="10"/>
    <n v="1"/>
    <m/>
  </r>
  <r>
    <n v="569"/>
    <x v="1"/>
    <n v="3"/>
    <x v="4"/>
    <s v="Karan"/>
    <n v="26"/>
    <x v="0"/>
    <s v="Lux"/>
    <s v="3-P"/>
    <s v="3_3-P"/>
    <s v="Rajat"/>
    <n v="5"/>
    <n v="10"/>
    <n v="50"/>
    <n v="1"/>
    <m/>
  </r>
  <r>
    <n v="570"/>
    <x v="1"/>
    <n v="5"/>
    <x v="0"/>
    <s v="Abhishek"/>
    <n v="41"/>
    <x v="0"/>
    <s v="Oral-B Toothbrush"/>
    <s v="3-P"/>
    <s v="5_3-P"/>
    <s v="Kritika"/>
    <n v="5"/>
    <n v="24"/>
    <n v="120"/>
    <n v="1"/>
    <m/>
  </r>
  <r>
    <n v="571"/>
    <x v="1"/>
    <n v="5"/>
    <x v="0"/>
    <s v="Abhishek"/>
    <n v="22"/>
    <x v="1"/>
    <s v="Rin"/>
    <s v="2-W"/>
    <s v="5_2-W"/>
    <s v="Kavya"/>
    <n v="3"/>
    <n v="10"/>
    <n v="30"/>
    <n v="1"/>
    <m/>
  </r>
  <r>
    <n v="572"/>
    <x v="1"/>
    <n v="4"/>
    <x v="3"/>
    <s v="Ayush"/>
    <n v="23"/>
    <x v="1"/>
    <s v="Wheel"/>
    <s v="2-W"/>
    <s v="4_2-W"/>
    <s v="Saloni"/>
    <n v="1"/>
    <n v="10"/>
    <n v="10"/>
    <n v="1"/>
    <m/>
  </r>
  <r>
    <n v="573"/>
    <x v="1"/>
    <n v="2"/>
    <x v="2"/>
    <s v="Ritesh Kumar"/>
    <n v="25"/>
    <x v="1"/>
    <s v="Ariel"/>
    <s v="2-W"/>
    <s v="2_2-W"/>
    <s v="Sunaina"/>
    <n v="5"/>
    <n v="10"/>
    <n v="50"/>
    <n v="1"/>
    <m/>
  </r>
  <r>
    <n v="574"/>
    <x v="1"/>
    <n v="1"/>
    <x v="1"/>
    <s v="Tanu"/>
    <n v="22"/>
    <x v="1"/>
    <s v="Rin"/>
    <s v="2-W"/>
    <s v="1_2-W"/>
    <s v="Sakshi"/>
    <n v="1"/>
    <n v="10"/>
    <n v="10"/>
    <n v="1"/>
    <m/>
  </r>
  <r>
    <n v="575"/>
    <x v="1"/>
    <n v="2"/>
    <x v="2"/>
    <s v="Ritesh Kumar"/>
    <n v="25"/>
    <x v="1"/>
    <s v="Ariel"/>
    <s v="2-W"/>
    <s v="2_2-W"/>
    <s v="Sunaina"/>
    <n v="5"/>
    <n v="10"/>
    <n v="50"/>
    <n v="1"/>
    <m/>
  </r>
  <r>
    <n v="576"/>
    <x v="1"/>
    <n v="4"/>
    <x v="3"/>
    <s v="Ayush"/>
    <n v="16"/>
    <x v="3"/>
    <s v="Kwality Wall's - Butterscotch"/>
    <s v="1-A"/>
    <s v="4_1-A"/>
    <s v="Divya"/>
    <n v="1"/>
    <n v="145"/>
    <n v="145"/>
    <n v="1"/>
    <m/>
  </r>
  <r>
    <n v="577"/>
    <x v="1"/>
    <n v="3"/>
    <x v="4"/>
    <s v="Karan"/>
    <n v="17"/>
    <x v="3"/>
    <s v="Kwality Wall's - Vanilla"/>
    <s v="1-A"/>
    <s v="3_1-A"/>
    <s v="Suresh"/>
    <n v="2"/>
    <n v="135"/>
    <n v="270"/>
    <n v="1"/>
    <m/>
  </r>
  <r>
    <n v="578"/>
    <x v="1"/>
    <n v="4"/>
    <x v="3"/>
    <s v="Ayush"/>
    <n v="13"/>
    <x v="5"/>
    <s v="Kissan Orange Juice"/>
    <s v="1-A"/>
    <s v="4_1-A"/>
    <s v="Divya"/>
    <n v="2"/>
    <n v="165"/>
    <n v="330"/>
    <n v="1"/>
    <m/>
  </r>
  <r>
    <n v="579"/>
    <x v="1"/>
    <n v="3"/>
    <x v="4"/>
    <s v="Karan"/>
    <n v="14"/>
    <x v="5"/>
    <s v="Kissan Mango Juice"/>
    <s v="1-A"/>
    <s v="3_1-A"/>
    <s v="Suresh"/>
    <n v="1"/>
    <n v="165"/>
    <n v="165"/>
    <n v="1"/>
    <m/>
  </r>
  <r>
    <n v="580"/>
    <x v="1"/>
    <n v="4"/>
    <x v="3"/>
    <s v="Ayush"/>
    <n v="11"/>
    <x v="5"/>
    <s v="Kissan Jam"/>
    <s v="1-A"/>
    <s v="4_1-A"/>
    <s v="Divya"/>
    <n v="3"/>
    <n v="15"/>
    <n v="45"/>
    <n v="1"/>
    <m/>
  </r>
  <r>
    <n v="581"/>
    <x v="1"/>
    <n v="2"/>
    <x v="2"/>
    <s v="Ritesh Kumar"/>
    <n v="2"/>
    <x v="4"/>
    <s v="Lipton"/>
    <s v="1-A"/>
    <s v="2_1-A"/>
    <s v="Divesh"/>
    <n v="3"/>
    <n v="150"/>
    <n v="450"/>
    <n v="1"/>
    <m/>
  </r>
  <r>
    <n v="582"/>
    <x v="1"/>
    <n v="5"/>
    <x v="0"/>
    <s v="Abhishek"/>
    <n v="5"/>
    <x v="4"/>
    <s v="Nescafe - Coffee Classic"/>
    <s v="1-A"/>
    <s v="5_1-A"/>
    <s v="Ramesh"/>
    <n v="5"/>
    <n v="10"/>
    <n v="50"/>
    <n v="1"/>
    <m/>
  </r>
  <r>
    <n v="583"/>
    <x v="1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584"/>
    <x v="1"/>
    <n v="4"/>
    <x v="3"/>
    <s v="Ayush"/>
    <n v="5"/>
    <x v="4"/>
    <s v="Nescafe - Coffee Classic"/>
    <s v="1-A"/>
    <s v="4_1-A"/>
    <s v="Divya"/>
    <n v="5"/>
    <n v="10"/>
    <n v="50"/>
    <n v="1"/>
    <m/>
  </r>
  <r>
    <n v="585"/>
    <x v="1"/>
    <n v="2"/>
    <x v="2"/>
    <s v="Ritesh Kumar"/>
    <n v="1"/>
    <x v="4"/>
    <s v="Brooke Bond"/>
    <s v="1-A"/>
    <s v="2_1-A"/>
    <s v="Divesh"/>
    <n v="4"/>
    <n v="45"/>
    <n v="180"/>
    <n v="1"/>
    <m/>
  </r>
  <r>
    <n v="586"/>
    <x v="1"/>
    <n v="5"/>
    <x v="0"/>
    <s v="Abhishek"/>
    <n v="2"/>
    <x v="4"/>
    <s v="Lipton"/>
    <s v="1-A"/>
    <s v="5_1-A"/>
    <s v="Ramesh"/>
    <n v="1"/>
    <n v="150"/>
    <n v="150"/>
    <n v="1"/>
    <m/>
  </r>
  <r>
    <n v="587"/>
    <x v="1"/>
    <n v="2"/>
    <x v="2"/>
    <s v="Ritesh Kumar"/>
    <n v="38"/>
    <x v="0"/>
    <s v="Gellete"/>
    <s v="3-P"/>
    <s v="2_3-P"/>
    <s v="Sneha"/>
    <n v="3"/>
    <n v="99"/>
    <n v="297"/>
    <n v="1"/>
    <m/>
  </r>
  <r>
    <n v="588"/>
    <x v="1"/>
    <n v="3"/>
    <x v="4"/>
    <s v="Karan"/>
    <n v="45"/>
    <x v="0"/>
    <s v="Pampers Baby Napkins"/>
    <s v="3-P"/>
    <s v="3_3-P"/>
    <s v="Rajat"/>
    <n v="5"/>
    <n v="128"/>
    <n v="640"/>
    <n v="1"/>
    <m/>
  </r>
  <r>
    <n v="589"/>
    <x v="1"/>
    <n v="3"/>
    <x v="4"/>
    <s v="Karan"/>
    <n v="37"/>
    <x v="0"/>
    <s v="Axe"/>
    <s v="3-P"/>
    <s v="3_3-P"/>
    <s v="Rajat"/>
    <n v="2"/>
    <n v="202"/>
    <n v="404"/>
    <n v="1"/>
    <m/>
  </r>
  <r>
    <n v="590"/>
    <x v="1"/>
    <n v="4"/>
    <x v="3"/>
    <s v="Ayush"/>
    <n v="44"/>
    <x v="0"/>
    <s v="Whisper"/>
    <s v="3-P"/>
    <s v="4_3-P"/>
    <s v="Mohan"/>
    <n v="1"/>
    <n v="34"/>
    <n v="34"/>
    <n v="1"/>
    <m/>
  </r>
  <r>
    <n v="591"/>
    <x v="1"/>
    <n v="3"/>
    <x v="4"/>
    <s v="Karan"/>
    <n v="43"/>
    <x v="0"/>
    <s v=" Pantine Shampoo"/>
    <s v="3-P"/>
    <s v="3_3-P"/>
    <s v="Rajat"/>
    <n v="1"/>
    <n v="72"/>
    <n v="72"/>
    <n v="1"/>
    <m/>
  </r>
  <r>
    <n v="592"/>
    <x v="1"/>
    <n v="5"/>
    <x v="0"/>
    <s v="Abhishek"/>
    <n v="45"/>
    <x v="0"/>
    <s v="Pampers Baby Napkins"/>
    <s v="3-P"/>
    <s v="5_3-P"/>
    <s v="Kritika"/>
    <n v="2"/>
    <n v="128"/>
    <n v="256"/>
    <n v="1"/>
    <m/>
  </r>
  <r>
    <n v="593"/>
    <x v="1"/>
    <n v="5"/>
    <x v="0"/>
    <s v="Abhishek"/>
    <n v="46"/>
    <x v="0"/>
    <s v="Rjoice Shampoo"/>
    <s v="3-P"/>
    <s v="5_3-P"/>
    <s v="Kritika"/>
    <n v="4"/>
    <n v="56"/>
    <n v="224"/>
    <n v="1"/>
    <m/>
  </r>
  <r>
    <n v="594"/>
    <x v="1"/>
    <n v="4"/>
    <x v="3"/>
    <s v="Ayush"/>
    <n v="24"/>
    <x v="1"/>
    <s v="Tide"/>
    <s v="2-W"/>
    <s v="4_2-W"/>
    <s v="Saloni"/>
    <n v="2"/>
    <n v="10"/>
    <n v="20"/>
    <n v="1"/>
    <m/>
  </r>
  <r>
    <n v="595"/>
    <x v="1"/>
    <n v="1"/>
    <x v="1"/>
    <s v="Tanu"/>
    <n v="22"/>
    <x v="1"/>
    <s v="Rin"/>
    <s v="2-W"/>
    <s v="1_2-W"/>
    <s v="Sakshi"/>
    <n v="1"/>
    <n v="10"/>
    <n v="10"/>
    <n v="1"/>
    <m/>
  </r>
  <r>
    <n v="596"/>
    <x v="1"/>
    <n v="5"/>
    <x v="0"/>
    <s v="Abhishek"/>
    <n v="21"/>
    <x v="1"/>
    <s v="Surf Excel"/>
    <s v="2-W"/>
    <s v="5_2-W"/>
    <s v="Kavya"/>
    <n v="3"/>
    <n v="10"/>
    <n v="30"/>
    <n v="1"/>
    <m/>
  </r>
  <r>
    <n v="597"/>
    <x v="1"/>
    <n v="2"/>
    <x v="2"/>
    <s v="Ritesh Kumar"/>
    <n v="25"/>
    <x v="1"/>
    <s v="Ariel"/>
    <s v="2-W"/>
    <s v="2_2-W"/>
    <s v="Sunaina"/>
    <n v="2"/>
    <n v="10"/>
    <n v="20"/>
    <n v="1"/>
    <m/>
  </r>
  <r>
    <n v="598"/>
    <x v="1"/>
    <n v="4"/>
    <x v="3"/>
    <s v="Ayush"/>
    <n v="25"/>
    <x v="1"/>
    <s v="Ariel"/>
    <s v="2-W"/>
    <s v="4_2-W"/>
    <s v="Saloni"/>
    <n v="5"/>
    <n v="10"/>
    <n v="50"/>
    <n v="1"/>
    <m/>
  </r>
  <r>
    <n v="599"/>
    <x v="1"/>
    <n v="1"/>
    <x v="1"/>
    <s v="Tanu"/>
    <n v="17"/>
    <x v="3"/>
    <s v="Kwality Wall's - Vanilla"/>
    <s v="1-A"/>
    <s v="1_1-A"/>
    <s v="Komal"/>
    <n v="5"/>
    <n v="135"/>
    <n v="675"/>
    <n v="1"/>
    <m/>
  </r>
  <r>
    <n v="600"/>
    <x v="1"/>
    <n v="3"/>
    <x v="4"/>
    <s v="Karan"/>
    <n v="14"/>
    <x v="5"/>
    <s v="Kissan Mango Juice"/>
    <s v="1-A"/>
    <s v="3_1-A"/>
    <s v="Suresh"/>
    <n v="2"/>
    <n v="165"/>
    <n v="330"/>
    <n v="1"/>
    <m/>
  </r>
  <r>
    <n v="601"/>
    <x v="1"/>
    <n v="5"/>
    <x v="0"/>
    <s v="Abhishek"/>
    <n v="7"/>
    <x v="4"/>
    <s v="Nescafe - Coffee Instant"/>
    <s v="1-A"/>
    <s v="5_1-A"/>
    <s v="Ramesh"/>
    <n v="4"/>
    <n v="50"/>
    <n v="200"/>
    <n v="1"/>
    <m/>
  </r>
  <r>
    <n v="602"/>
    <x v="1"/>
    <n v="3"/>
    <x v="4"/>
    <s v="Karan"/>
    <n v="1"/>
    <x v="4"/>
    <s v="Brooke Bond"/>
    <s v="1-A"/>
    <s v="3_1-A"/>
    <s v="Suresh"/>
    <n v="1"/>
    <n v="45"/>
    <n v="45"/>
    <n v="1"/>
    <m/>
  </r>
  <r>
    <n v="603"/>
    <x v="1"/>
    <n v="2"/>
    <x v="2"/>
    <s v="Ritesh Kumar"/>
    <n v="14"/>
    <x v="5"/>
    <s v="Kissan Mango Juice"/>
    <s v="1-A"/>
    <s v="2_1-A"/>
    <s v="Divesh"/>
    <n v="3"/>
    <n v="165"/>
    <n v="495"/>
    <n v="1"/>
    <m/>
  </r>
  <r>
    <n v="604"/>
    <x v="1"/>
    <n v="1"/>
    <x v="1"/>
    <s v="Tanu"/>
    <n v="8"/>
    <x v="6"/>
    <s v="Vim"/>
    <s v="1-A"/>
    <s v="1_1-A"/>
    <s v="Komal"/>
    <n v="2"/>
    <n v="10"/>
    <n v="20"/>
    <n v="1"/>
    <m/>
  </r>
  <r>
    <n v="605"/>
    <x v="1"/>
    <n v="4"/>
    <x v="3"/>
    <s v="Ayush"/>
    <n v="2"/>
    <x v="4"/>
    <s v="Lipton"/>
    <s v="1-A"/>
    <s v="4_1-A"/>
    <s v="Divya"/>
    <n v="2"/>
    <n v="150"/>
    <n v="300"/>
    <n v="1"/>
    <m/>
  </r>
  <r>
    <n v="606"/>
    <x v="1"/>
    <n v="1"/>
    <x v="1"/>
    <s v="Tanu"/>
    <n v="3"/>
    <x v="4"/>
    <s v="Taj Mahal"/>
    <s v="1-A"/>
    <s v="1_1-A"/>
    <s v="Komal"/>
    <n v="1"/>
    <n v="50"/>
    <n v="50"/>
    <n v="1"/>
    <m/>
  </r>
  <r>
    <n v="607"/>
    <x v="1"/>
    <n v="4"/>
    <x v="3"/>
    <s v="Ayush"/>
    <n v="8"/>
    <x v="6"/>
    <s v="Vim"/>
    <s v="1-A"/>
    <s v="4_1-A"/>
    <s v="Divya"/>
    <n v="5"/>
    <n v="10"/>
    <n v="50"/>
    <n v="1"/>
    <m/>
  </r>
  <r>
    <n v="608"/>
    <x v="1"/>
    <n v="2"/>
    <x v="2"/>
    <s v="Ritesh Kumar"/>
    <n v="6"/>
    <x v="4"/>
    <s v="Nescafe - Coffee Gold"/>
    <s v="1-A"/>
    <s v="2_1-A"/>
    <s v="Divesh"/>
    <n v="4"/>
    <n v="100"/>
    <n v="400"/>
    <n v="1"/>
    <m/>
  </r>
  <r>
    <n v="609"/>
    <x v="1"/>
    <n v="3"/>
    <x v="4"/>
    <s v="Karan"/>
    <n v="6"/>
    <x v="4"/>
    <s v="Nescafe - Coffee Gold"/>
    <s v="1-A"/>
    <s v="3_1-A"/>
    <s v="Suresh"/>
    <n v="2"/>
    <n v="100"/>
    <n v="200"/>
    <n v="1"/>
    <m/>
  </r>
  <r>
    <n v="610"/>
    <x v="1"/>
    <n v="2"/>
    <x v="2"/>
    <s v="Ritesh Kumar"/>
    <n v="43"/>
    <x v="0"/>
    <s v=" Pantine Shampoo"/>
    <s v="3-P"/>
    <s v="2_3-P"/>
    <s v="Sneha"/>
    <n v="4"/>
    <n v="72"/>
    <n v="288"/>
    <n v="1"/>
    <m/>
  </r>
  <r>
    <n v="611"/>
    <x v="1"/>
    <n v="3"/>
    <x v="4"/>
    <s v="Karan"/>
    <n v="44"/>
    <x v="0"/>
    <s v="Whisper"/>
    <s v="3-P"/>
    <s v="3_3-P"/>
    <s v="Rajat"/>
    <n v="1"/>
    <n v="34"/>
    <n v="34"/>
    <n v="1"/>
    <m/>
  </r>
  <r>
    <n v="612"/>
    <x v="1"/>
    <n v="1"/>
    <x v="1"/>
    <s v="Tanu"/>
    <n v="32"/>
    <x v="0"/>
    <s v="Vaseline"/>
    <s v="3-P"/>
    <s v="1_3-P"/>
    <s v="Sohan"/>
    <n v="4"/>
    <n v="10"/>
    <n v="40"/>
    <n v="1"/>
    <m/>
  </r>
  <r>
    <n v="613"/>
    <x v="1"/>
    <n v="2"/>
    <x v="2"/>
    <s v="Ritesh Kumar"/>
    <n v="30"/>
    <x v="0"/>
    <s v="Fair &amp; Lovely"/>
    <s v="3-P"/>
    <s v="2_3-P"/>
    <s v="Sneha"/>
    <n v="3"/>
    <n v="10"/>
    <n v="30"/>
    <n v="1"/>
    <m/>
  </r>
  <r>
    <n v="614"/>
    <x v="1"/>
    <n v="2"/>
    <x v="2"/>
    <s v="Ritesh Kumar"/>
    <n v="33"/>
    <x v="0"/>
    <s v="Lakme(moisturizer)"/>
    <s v="3-P"/>
    <s v="2_3-P"/>
    <s v="Sneha"/>
    <n v="3"/>
    <n v="173"/>
    <n v="519"/>
    <n v="1"/>
    <m/>
  </r>
  <r>
    <n v="615"/>
    <x v="1"/>
    <n v="5"/>
    <x v="0"/>
    <s v="Abhishek"/>
    <n v="44"/>
    <x v="0"/>
    <s v="Whisper"/>
    <s v="3-P"/>
    <s v="5_3-P"/>
    <s v="Kritika"/>
    <n v="1"/>
    <n v="34"/>
    <n v="34"/>
    <n v="1"/>
    <m/>
  </r>
  <r>
    <n v="616"/>
    <x v="1"/>
    <n v="3"/>
    <x v="4"/>
    <s v="Karan"/>
    <n v="41"/>
    <x v="0"/>
    <s v="Oral-B Toothbrush"/>
    <s v="3-P"/>
    <s v="3_3-P"/>
    <s v="Rajat"/>
    <n v="3"/>
    <n v="24"/>
    <n v="72"/>
    <n v="1"/>
    <m/>
  </r>
  <r>
    <n v="617"/>
    <x v="1"/>
    <n v="5"/>
    <x v="0"/>
    <s v="Abhishek"/>
    <n v="25"/>
    <x v="1"/>
    <s v="Ariel"/>
    <s v="2-W"/>
    <s v="5_2-W"/>
    <s v="Kavya"/>
    <n v="4"/>
    <n v="10"/>
    <n v="40"/>
    <n v="1"/>
    <m/>
  </r>
  <r>
    <n v="618"/>
    <x v="1"/>
    <n v="2"/>
    <x v="2"/>
    <s v="Ritesh Kumar"/>
    <n v="24"/>
    <x v="1"/>
    <s v="Tide"/>
    <s v="2-W"/>
    <s v="2_2-W"/>
    <s v="Sunaina"/>
    <n v="4"/>
    <n v="10"/>
    <n v="40"/>
    <n v="1"/>
    <m/>
  </r>
  <r>
    <n v="619"/>
    <x v="1"/>
    <n v="4"/>
    <x v="3"/>
    <s v="Ayush"/>
    <n v="22"/>
    <x v="1"/>
    <s v="Rin"/>
    <s v="2-W"/>
    <s v="4_2-W"/>
    <s v="Saloni"/>
    <n v="5"/>
    <n v="10"/>
    <n v="50"/>
    <n v="1"/>
    <m/>
  </r>
  <r>
    <n v="620"/>
    <x v="1"/>
    <n v="1"/>
    <x v="1"/>
    <s v="Tanu"/>
    <n v="25"/>
    <x v="1"/>
    <s v="Ariel"/>
    <s v="2-W"/>
    <s v="1_2-W"/>
    <s v="Sakshi"/>
    <n v="4"/>
    <n v="10"/>
    <n v="40"/>
    <n v="1"/>
    <m/>
  </r>
  <r>
    <n v="621"/>
    <x v="1"/>
    <n v="1"/>
    <x v="1"/>
    <s v="Tanu"/>
    <n v="21"/>
    <x v="1"/>
    <s v="Surf Excel"/>
    <s v="2-W"/>
    <s v="1_2-W"/>
    <s v="Sakshi"/>
    <n v="4"/>
    <n v="10"/>
    <n v="40"/>
    <n v="1"/>
    <m/>
  </r>
  <r>
    <n v="622"/>
    <x v="1"/>
    <n v="3"/>
    <x v="4"/>
    <s v="Karan"/>
    <n v="3"/>
    <x v="4"/>
    <s v="Taj Mahal"/>
    <s v="1-A"/>
    <s v="3_1-A"/>
    <s v="Suresh"/>
    <n v="1"/>
    <n v="50"/>
    <n v="50"/>
    <n v="1"/>
    <m/>
  </r>
  <r>
    <n v="623"/>
    <x v="1"/>
    <n v="5"/>
    <x v="0"/>
    <s v="Abhishek"/>
    <n v="3"/>
    <x v="4"/>
    <s v="Taj Mahal"/>
    <s v="1-A"/>
    <s v="5_1-A"/>
    <s v="Ramesh"/>
    <n v="3"/>
    <n v="50"/>
    <n v="150"/>
    <n v="1"/>
    <m/>
  </r>
  <r>
    <n v="624"/>
    <x v="1"/>
    <n v="1"/>
    <x v="1"/>
    <s v="Tanu"/>
    <n v="8"/>
    <x v="6"/>
    <s v="Vim"/>
    <s v="1-A"/>
    <s v="1_1-A"/>
    <s v="Komal"/>
    <n v="1"/>
    <n v="10"/>
    <n v="10"/>
    <n v="1"/>
    <m/>
  </r>
  <r>
    <n v="625"/>
    <x v="1"/>
    <n v="4"/>
    <x v="3"/>
    <s v="Ayush"/>
    <n v="14"/>
    <x v="5"/>
    <s v="Kissan Mango Juice"/>
    <s v="1-A"/>
    <s v="4_1-A"/>
    <s v="Divya"/>
    <n v="4"/>
    <n v="165"/>
    <n v="660"/>
    <n v="1"/>
    <m/>
  </r>
  <r>
    <n v="626"/>
    <x v="1"/>
    <n v="1"/>
    <x v="1"/>
    <s v="Tanu"/>
    <n v="13"/>
    <x v="5"/>
    <s v="Kissan Orange Juice"/>
    <s v="1-A"/>
    <s v="1_1-A"/>
    <s v="Komal"/>
    <n v="1"/>
    <n v="165"/>
    <n v="165"/>
    <n v="1"/>
    <m/>
  </r>
  <r>
    <n v="627"/>
    <x v="1"/>
    <n v="4"/>
    <x v="3"/>
    <s v="Ayush"/>
    <n v="9"/>
    <x v="2"/>
    <s v="Domex"/>
    <s v="1-A"/>
    <s v="4_1-A"/>
    <s v="Divya"/>
    <n v="3"/>
    <n v="92"/>
    <n v="276"/>
    <n v="1"/>
    <m/>
  </r>
  <r>
    <n v="628"/>
    <x v="1"/>
    <n v="4"/>
    <x v="3"/>
    <s v="Ayush"/>
    <n v="10"/>
    <x v="2"/>
    <s v="Cif"/>
    <s v="1-A"/>
    <s v="4_1-A"/>
    <s v="Divya"/>
    <n v="1"/>
    <n v="269"/>
    <n v="269"/>
    <n v="1"/>
    <m/>
  </r>
  <r>
    <n v="629"/>
    <x v="1"/>
    <n v="1"/>
    <x v="1"/>
    <s v="Tanu"/>
    <n v="16"/>
    <x v="3"/>
    <s v="Kwality Wall's - Butterscotch"/>
    <s v="1-A"/>
    <s v="1_1-A"/>
    <s v="Komal"/>
    <n v="4"/>
    <n v="145"/>
    <n v="580"/>
    <n v="1"/>
    <m/>
  </r>
  <r>
    <n v="630"/>
    <x v="1"/>
    <n v="3"/>
    <x v="4"/>
    <s v="Karan"/>
    <n v="16"/>
    <x v="3"/>
    <s v="Kwality Wall's - Butterscotch"/>
    <s v="1-A"/>
    <s v="3_1-A"/>
    <s v="Suresh"/>
    <n v="4"/>
    <n v="145"/>
    <n v="580"/>
    <n v="1"/>
    <m/>
  </r>
  <r>
    <n v="631"/>
    <x v="1"/>
    <n v="4"/>
    <x v="3"/>
    <s v="Ayush"/>
    <n v="17"/>
    <x v="3"/>
    <s v="Kwality Wall's - Vanilla"/>
    <s v="1-A"/>
    <s v="4_1-A"/>
    <s v="Divya"/>
    <n v="5"/>
    <n v="135"/>
    <n v="675"/>
    <n v="1"/>
    <m/>
  </r>
  <r>
    <n v="632"/>
    <x v="1"/>
    <n v="5"/>
    <x v="0"/>
    <s v="Abhishek"/>
    <n v="6"/>
    <x v="4"/>
    <s v="Nescafe - Coffee Gold"/>
    <s v="1-A"/>
    <s v="5_1-A"/>
    <s v="Ramesh"/>
    <n v="1"/>
    <n v="100"/>
    <n v="100"/>
    <n v="1"/>
    <m/>
  </r>
  <r>
    <n v="633"/>
    <x v="1"/>
    <n v="1"/>
    <x v="1"/>
    <s v="Tanu"/>
    <n v="42"/>
    <x v="0"/>
    <s v="Head &amp; Shoulder Shampoo"/>
    <s v="3-P"/>
    <s v="1_3-P"/>
    <s v="Sohan"/>
    <n v="5"/>
    <n v="68"/>
    <n v="340"/>
    <n v="1"/>
    <m/>
  </r>
  <r>
    <n v="634"/>
    <x v="1"/>
    <n v="1"/>
    <x v="1"/>
    <s v="Tanu"/>
    <n v="36"/>
    <x v="0"/>
    <s v="Pepsodent"/>
    <s v="3-P"/>
    <s v="1_3-P"/>
    <s v="Sohan"/>
    <n v="1"/>
    <n v="104"/>
    <n v="104"/>
    <n v="1"/>
    <m/>
  </r>
  <r>
    <n v="635"/>
    <x v="1"/>
    <n v="1"/>
    <x v="1"/>
    <s v="Tanu"/>
    <n v="29"/>
    <x v="0"/>
    <s v="Lifebuoy"/>
    <s v="3-P"/>
    <s v="1_3-P"/>
    <s v="Sohan"/>
    <n v="5"/>
    <n v="10"/>
    <n v="50"/>
    <n v="1"/>
    <m/>
  </r>
  <r>
    <n v="636"/>
    <x v="1"/>
    <n v="4"/>
    <x v="3"/>
    <s v="Ayush"/>
    <n v="40"/>
    <x v="0"/>
    <s v="7 'o' clock"/>
    <s v="3-P"/>
    <s v="4_3-P"/>
    <s v="Mohan"/>
    <n v="4"/>
    <n v="68"/>
    <n v="272"/>
    <n v="1"/>
    <m/>
  </r>
  <r>
    <n v="637"/>
    <x v="1"/>
    <n v="5"/>
    <x v="0"/>
    <s v="Abhishek"/>
    <n v="34"/>
    <x v="0"/>
    <s v="Clinic Plus"/>
    <s v="3-P"/>
    <s v="5_3-P"/>
    <s v="Kritika"/>
    <n v="4"/>
    <n v="479"/>
    <n v="1916"/>
    <n v="1"/>
    <m/>
  </r>
  <r>
    <n v="638"/>
    <x v="1"/>
    <n v="2"/>
    <x v="2"/>
    <s v="Ritesh Kumar"/>
    <n v="44"/>
    <x v="0"/>
    <s v="Whisper"/>
    <s v="3-P"/>
    <s v="2_3-P"/>
    <s v="Sneha"/>
    <n v="2"/>
    <n v="34"/>
    <n v="68"/>
    <n v="1"/>
    <m/>
  </r>
  <r>
    <n v="639"/>
    <x v="1"/>
    <n v="4"/>
    <x v="3"/>
    <s v="Ayush"/>
    <n v="30"/>
    <x v="0"/>
    <s v="Fair &amp; Lovely"/>
    <s v="3-P"/>
    <s v="4_3-P"/>
    <s v="Mohan"/>
    <n v="1"/>
    <n v="10"/>
    <n v="10"/>
    <n v="1"/>
    <m/>
  </r>
  <r>
    <n v="640"/>
    <x v="1"/>
    <n v="2"/>
    <x v="2"/>
    <s v="Ritesh Kumar"/>
    <n v="23"/>
    <x v="1"/>
    <s v="Wheel"/>
    <s v="2-W"/>
    <s v="2_2-W"/>
    <s v="Sunaina"/>
    <n v="5"/>
    <n v="10"/>
    <n v="50"/>
    <n v="1"/>
    <m/>
  </r>
  <r>
    <n v="641"/>
    <x v="1"/>
    <n v="3"/>
    <x v="4"/>
    <s v="Karan"/>
    <n v="23"/>
    <x v="1"/>
    <s v="Wheel"/>
    <s v="2-W"/>
    <s v="3_2-W"/>
    <s v="Sonam"/>
    <n v="5"/>
    <n v="10"/>
    <n v="50"/>
    <n v="1"/>
    <m/>
  </r>
  <r>
    <n v="642"/>
    <x v="1"/>
    <n v="2"/>
    <x v="2"/>
    <s v="Ritesh Kumar"/>
    <n v="23"/>
    <x v="1"/>
    <s v="Wheel"/>
    <s v="2-W"/>
    <s v="2_2-W"/>
    <s v="Sunaina"/>
    <n v="2"/>
    <n v="10"/>
    <n v="20"/>
    <n v="1"/>
    <m/>
  </r>
  <r>
    <n v="643"/>
    <x v="1"/>
    <n v="4"/>
    <x v="3"/>
    <s v="Ayush"/>
    <n v="22"/>
    <x v="1"/>
    <s v="Rin"/>
    <s v="2-W"/>
    <s v="4_2-W"/>
    <s v="Saloni"/>
    <n v="2"/>
    <n v="10"/>
    <n v="20"/>
    <n v="1"/>
    <m/>
  </r>
  <r>
    <n v="644"/>
    <x v="1"/>
    <n v="4"/>
    <x v="3"/>
    <s v="Ayush"/>
    <n v="24"/>
    <x v="1"/>
    <s v="Tide"/>
    <s v="2-W"/>
    <s v="4_2-W"/>
    <s v="Saloni"/>
    <n v="4"/>
    <n v="10"/>
    <n v="40"/>
    <n v="1"/>
    <m/>
  </r>
  <r>
    <n v="645"/>
    <x v="1"/>
    <n v="2"/>
    <x v="2"/>
    <s v="Ritesh Kumar"/>
    <n v="1"/>
    <x v="4"/>
    <s v="Brooke Bond"/>
    <s v="1-A"/>
    <s v="2_1-A"/>
    <s v="Divesh"/>
    <n v="3"/>
    <n v="45"/>
    <n v="135"/>
    <n v="1"/>
    <m/>
  </r>
  <r>
    <n v="646"/>
    <x v="1"/>
    <n v="3"/>
    <x v="4"/>
    <s v="Karan"/>
    <n v="1"/>
    <x v="4"/>
    <s v="Brooke Bond"/>
    <s v="1-A"/>
    <s v="3_1-A"/>
    <s v="Suresh"/>
    <n v="3"/>
    <n v="45"/>
    <n v="135"/>
    <n v="1"/>
    <m/>
  </r>
  <r>
    <n v="647"/>
    <x v="1"/>
    <n v="3"/>
    <x v="4"/>
    <s v="Karan"/>
    <n v="4"/>
    <x v="4"/>
    <s v="Bru"/>
    <s v="1-A"/>
    <s v="3_1-A"/>
    <s v="Suresh"/>
    <n v="2"/>
    <n v="45"/>
    <n v="90"/>
    <n v="1"/>
    <m/>
  </r>
  <r>
    <n v="648"/>
    <x v="1"/>
    <n v="2"/>
    <x v="2"/>
    <s v="Ritesh Kumar"/>
    <n v="16"/>
    <x v="3"/>
    <s v="Kwality Wall's - Butterscotch"/>
    <s v="1-A"/>
    <s v="2_1-A"/>
    <s v="Divesh"/>
    <n v="2"/>
    <n v="145"/>
    <n v="290"/>
    <n v="1"/>
    <m/>
  </r>
  <r>
    <n v="649"/>
    <x v="1"/>
    <n v="1"/>
    <x v="1"/>
    <s v="Tanu"/>
    <n v="4"/>
    <x v="4"/>
    <s v="Bru"/>
    <s v="1-A"/>
    <s v="1_1-A"/>
    <s v="Komal"/>
    <n v="5"/>
    <n v="45"/>
    <n v="225"/>
    <n v="1"/>
    <m/>
  </r>
  <r>
    <n v="650"/>
    <x v="1"/>
    <n v="2"/>
    <x v="2"/>
    <s v="Ritesh Kumar"/>
    <n v="2"/>
    <x v="4"/>
    <s v="Lipton"/>
    <s v="1-A"/>
    <s v="2_1-A"/>
    <s v="Divesh"/>
    <n v="1"/>
    <n v="150"/>
    <n v="150"/>
    <n v="1"/>
    <m/>
  </r>
  <r>
    <n v="651"/>
    <x v="1"/>
    <n v="2"/>
    <x v="2"/>
    <s v="Ritesh Kumar"/>
    <n v="14"/>
    <x v="5"/>
    <s v="Kissan Mango Juice"/>
    <s v="1-A"/>
    <s v="2_1-A"/>
    <s v="Divesh"/>
    <n v="4"/>
    <n v="165"/>
    <n v="660"/>
    <n v="1"/>
    <m/>
  </r>
  <r>
    <n v="652"/>
    <x v="1"/>
    <n v="2"/>
    <x v="2"/>
    <s v="Ritesh Kumar"/>
    <n v="14"/>
    <x v="5"/>
    <s v="Kissan Mango Juice"/>
    <s v="1-A"/>
    <s v="2_1-A"/>
    <s v="Divesh"/>
    <n v="1"/>
    <n v="165"/>
    <n v="165"/>
    <n v="1"/>
    <m/>
  </r>
  <r>
    <n v="653"/>
    <x v="1"/>
    <n v="1"/>
    <x v="1"/>
    <s v="Tanu"/>
    <n v="10"/>
    <x v="2"/>
    <s v="Cif"/>
    <s v="1-A"/>
    <s v="1_1-A"/>
    <s v="Komal"/>
    <n v="4"/>
    <n v="269"/>
    <n v="1076"/>
    <n v="1"/>
    <m/>
  </r>
  <r>
    <n v="654"/>
    <x v="1"/>
    <n v="2"/>
    <x v="2"/>
    <s v="Ritesh Kumar"/>
    <n v="2"/>
    <x v="4"/>
    <s v="Lipton"/>
    <s v="1-A"/>
    <s v="2_1-A"/>
    <s v="Divesh"/>
    <n v="4"/>
    <n v="150"/>
    <n v="600"/>
    <n v="1"/>
    <m/>
  </r>
  <r>
    <n v="655"/>
    <x v="1"/>
    <n v="3"/>
    <x v="4"/>
    <s v="Karan"/>
    <n v="3"/>
    <x v="4"/>
    <s v="Taj Mahal"/>
    <s v="1-A"/>
    <s v="3_1-A"/>
    <s v="Suresh"/>
    <n v="4"/>
    <n v="50"/>
    <n v="200"/>
    <n v="1"/>
    <m/>
  </r>
  <r>
    <n v="656"/>
    <x v="1"/>
    <n v="2"/>
    <x v="2"/>
    <s v="Ritesh Kumar"/>
    <n v="34"/>
    <x v="0"/>
    <s v="Clinic Plus"/>
    <s v="3-P"/>
    <s v="2_3-P"/>
    <s v="Sneha"/>
    <n v="1"/>
    <n v="479"/>
    <n v="479"/>
    <n v="1"/>
    <m/>
  </r>
  <r>
    <n v="657"/>
    <x v="1"/>
    <n v="3"/>
    <x v="4"/>
    <s v="Karan"/>
    <n v="33"/>
    <x v="0"/>
    <s v="Lakme(moisturizer)"/>
    <s v="3-P"/>
    <s v="3_3-P"/>
    <s v="Rajat"/>
    <n v="4"/>
    <n v="173"/>
    <n v="692"/>
    <n v="1"/>
    <m/>
  </r>
  <r>
    <n v="658"/>
    <x v="1"/>
    <n v="3"/>
    <x v="4"/>
    <s v="Karan"/>
    <n v="39"/>
    <x v="0"/>
    <s v="Wilkison Sword"/>
    <s v="3-P"/>
    <s v="3_3-P"/>
    <s v="Rajat"/>
    <n v="1"/>
    <n v="9"/>
    <n v="9"/>
    <n v="1"/>
    <m/>
  </r>
  <r>
    <n v="659"/>
    <x v="1"/>
    <n v="1"/>
    <x v="1"/>
    <s v="Tanu"/>
    <n v="26"/>
    <x v="0"/>
    <s v="Lux"/>
    <s v="3-P"/>
    <s v="1_3-P"/>
    <s v="Sohan"/>
    <n v="5"/>
    <n v="10"/>
    <n v="50"/>
    <n v="1"/>
    <m/>
  </r>
  <r>
    <n v="660"/>
    <x v="1"/>
    <n v="2"/>
    <x v="2"/>
    <s v="Ritesh Kumar"/>
    <n v="43"/>
    <x v="0"/>
    <s v=" Pantine Shampoo"/>
    <s v="3-P"/>
    <s v="2_3-P"/>
    <s v="Sneha"/>
    <n v="5"/>
    <n v="72"/>
    <n v="360"/>
    <n v="1"/>
    <m/>
  </r>
  <r>
    <n v="661"/>
    <x v="1"/>
    <n v="4"/>
    <x v="3"/>
    <s v="Ayush"/>
    <n v="37"/>
    <x v="0"/>
    <s v="Axe"/>
    <s v="3-P"/>
    <s v="4_3-P"/>
    <s v="Mohan"/>
    <n v="4"/>
    <n v="202"/>
    <n v="808"/>
    <n v="1"/>
    <m/>
  </r>
  <r>
    <n v="662"/>
    <x v="1"/>
    <n v="1"/>
    <x v="1"/>
    <s v="Tanu"/>
    <n v="27"/>
    <x v="0"/>
    <s v="Dove"/>
    <s v="3-P"/>
    <s v="1_3-P"/>
    <s v="Sohan"/>
    <n v="1"/>
    <n v="28"/>
    <n v="28"/>
    <n v="1"/>
    <m/>
  </r>
  <r>
    <n v="663"/>
    <x v="1"/>
    <n v="1"/>
    <x v="1"/>
    <s v="Tanu"/>
    <n v="24"/>
    <x v="1"/>
    <s v="Tide"/>
    <s v="2-W"/>
    <s v="1_2-W"/>
    <s v="Sakshi"/>
    <n v="3"/>
    <n v="10"/>
    <n v="30"/>
    <n v="1"/>
    <m/>
  </r>
  <r>
    <n v="664"/>
    <x v="1"/>
    <n v="3"/>
    <x v="4"/>
    <s v="Karan"/>
    <n v="21"/>
    <x v="1"/>
    <s v="Surf Excel"/>
    <s v="2-W"/>
    <s v="3_2-W"/>
    <s v="Sonam"/>
    <n v="2"/>
    <n v="10"/>
    <n v="20"/>
    <n v="1"/>
    <m/>
  </r>
  <r>
    <n v="665"/>
    <x v="1"/>
    <n v="5"/>
    <x v="0"/>
    <s v="Abhishek"/>
    <n v="24"/>
    <x v="1"/>
    <s v="Tide"/>
    <s v="2-W"/>
    <s v="5_2-W"/>
    <s v="Kavya"/>
    <n v="5"/>
    <n v="10"/>
    <n v="50"/>
    <n v="1"/>
    <m/>
  </r>
  <r>
    <n v="666"/>
    <x v="1"/>
    <n v="3"/>
    <x v="4"/>
    <s v="Karan"/>
    <n v="21"/>
    <x v="1"/>
    <s v="Surf Excel"/>
    <s v="2-W"/>
    <s v="3_2-W"/>
    <s v="Sonam"/>
    <n v="3"/>
    <n v="10"/>
    <n v="30"/>
    <n v="1"/>
    <m/>
  </r>
  <r>
    <n v="667"/>
    <x v="1"/>
    <n v="4"/>
    <x v="3"/>
    <s v="Ayush"/>
    <n v="24"/>
    <x v="1"/>
    <s v="Tide"/>
    <s v="2-W"/>
    <s v="4_2-W"/>
    <s v="Saloni"/>
    <n v="2"/>
    <n v="10"/>
    <n v="20"/>
    <n v="1"/>
    <m/>
  </r>
  <r>
    <n v="668"/>
    <x v="1"/>
    <n v="3"/>
    <x v="4"/>
    <s v="Karan"/>
    <n v="15"/>
    <x v="5"/>
    <s v="Kissan Mixed Fruit Juice"/>
    <s v="1-A"/>
    <s v="3_1-A"/>
    <s v="Suresh"/>
    <n v="1"/>
    <n v="165"/>
    <n v="165"/>
    <n v="1"/>
    <m/>
  </r>
  <r>
    <n v="669"/>
    <x v="1"/>
    <n v="1"/>
    <x v="1"/>
    <s v="Tanu"/>
    <n v="11"/>
    <x v="5"/>
    <s v="Kissan Jam"/>
    <s v="1-A"/>
    <s v="1_1-A"/>
    <s v="Komal"/>
    <n v="3"/>
    <n v="15"/>
    <n v="45"/>
    <n v="1"/>
    <m/>
  </r>
  <r>
    <n v="670"/>
    <x v="1"/>
    <n v="3"/>
    <x v="4"/>
    <s v="Karan"/>
    <n v="9"/>
    <x v="2"/>
    <s v="Domex"/>
    <s v="1-A"/>
    <s v="3_1-A"/>
    <s v="Suresh"/>
    <n v="2"/>
    <n v="92"/>
    <n v="184"/>
    <n v="1"/>
    <m/>
  </r>
  <r>
    <n v="671"/>
    <x v="1"/>
    <n v="5"/>
    <x v="0"/>
    <s v="Abhishek"/>
    <n v="14"/>
    <x v="5"/>
    <s v="Kissan Mango Juice"/>
    <s v="1-A"/>
    <s v="5_1-A"/>
    <s v="Ramesh"/>
    <n v="3"/>
    <n v="165"/>
    <n v="495"/>
    <n v="1"/>
    <m/>
  </r>
  <r>
    <n v="672"/>
    <x v="1"/>
    <n v="3"/>
    <x v="4"/>
    <s v="Karan"/>
    <n v="10"/>
    <x v="2"/>
    <s v="Cif"/>
    <s v="1-A"/>
    <s v="3_1-A"/>
    <s v="Suresh"/>
    <n v="4"/>
    <n v="269"/>
    <n v="1076"/>
    <n v="1"/>
    <m/>
  </r>
  <r>
    <n v="673"/>
    <x v="1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674"/>
    <x v="1"/>
    <n v="4"/>
    <x v="3"/>
    <s v="Ayush"/>
    <n v="6"/>
    <x v="4"/>
    <s v="Nescafe - Coffee Gold"/>
    <s v="1-A"/>
    <s v="4_1-A"/>
    <s v="Divya"/>
    <n v="4"/>
    <n v="100"/>
    <n v="400"/>
    <n v="1"/>
    <m/>
  </r>
  <r>
    <n v="675"/>
    <x v="1"/>
    <n v="5"/>
    <x v="0"/>
    <s v="Abhishek"/>
    <n v="6"/>
    <x v="4"/>
    <s v="Nescafe - Coffee Gold"/>
    <s v="1-A"/>
    <s v="5_1-A"/>
    <s v="Ramesh"/>
    <n v="2"/>
    <n v="100"/>
    <n v="200"/>
    <n v="1"/>
    <m/>
  </r>
  <r>
    <n v="676"/>
    <x v="1"/>
    <n v="4"/>
    <x v="3"/>
    <s v="Ayush"/>
    <n v="16"/>
    <x v="3"/>
    <s v="Kwality Wall's - Butterscotch"/>
    <s v="1-A"/>
    <s v="4_1-A"/>
    <s v="Divya"/>
    <n v="3"/>
    <n v="145"/>
    <n v="435"/>
    <n v="1"/>
    <m/>
  </r>
  <r>
    <n v="677"/>
    <x v="1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678"/>
    <x v="1"/>
    <n v="5"/>
    <x v="0"/>
    <s v="Abhishek"/>
    <n v="6"/>
    <x v="4"/>
    <s v="Nescafe - Coffee Gold"/>
    <s v="1-A"/>
    <s v="5_1-A"/>
    <s v="Ramesh"/>
    <n v="4"/>
    <n v="100"/>
    <n v="400"/>
    <n v="1"/>
    <m/>
  </r>
  <r>
    <n v="679"/>
    <x v="1"/>
    <n v="3"/>
    <x v="4"/>
    <s v="Karan"/>
    <n v="26"/>
    <x v="0"/>
    <s v="Lux"/>
    <s v="3-P"/>
    <s v="3_3-P"/>
    <s v="Rajat"/>
    <n v="1"/>
    <n v="10"/>
    <n v="10"/>
    <n v="1"/>
    <m/>
  </r>
  <r>
    <n v="680"/>
    <x v="1"/>
    <n v="5"/>
    <x v="0"/>
    <s v="Abhishek"/>
    <n v="34"/>
    <x v="0"/>
    <s v="Clinic Plus"/>
    <s v="3-P"/>
    <s v="5_3-P"/>
    <s v="Kritika"/>
    <n v="5"/>
    <n v="479"/>
    <n v="2395"/>
    <n v="1"/>
    <m/>
  </r>
  <r>
    <n v="681"/>
    <x v="1"/>
    <n v="2"/>
    <x v="2"/>
    <s v="Ritesh Kumar"/>
    <n v="26"/>
    <x v="0"/>
    <s v="Lux"/>
    <s v="3-P"/>
    <s v="2_3-P"/>
    <s v="Sneha"/>
    <n v="1"/>
    <n v="10"/>
    <n v="10"/>
    <n v="1"/>
    <m/>
  </r>
  <r>
    <n v="682"/>
    <x v="1"/>
    <n v="3"/>
    <x v="4"/>
    <s v="Karan"/>
    <n v="27"/>
    <x v="0"/>
    <s v="Dove"/>
    <s v="3-P"/>
    <s v="3_3-P"/>
    <s v="Rajat"/>
    <n v="4"/>
    <n v="28"/>
    <n v="112"/>
    <n v="1"/>
    <m/>
  </r>
  <r>
    <n v="683"/>
    <x v="1"/>
    <n v="5"/>
    <x v="0"/>
    <s v="Abhishek"/>
    <n v="37"/>
    <x v="0"/>
    <s v="Axe"/>
    <s v="3-P"/>
    <s v="5_3-P"/>
    <s v="Kritika"/>
    <n v="2"/>
    <n v="202"/>
    <n v="404"/>
    <n v="1"/>
    <m/>
  </r>
  <r>
    <n v="684"/>
    <x v="1"/>
    <n v="4"/>
    <x v="3"/>
    <s v="Ayush"/>
    <n v="38"/>
    <x v="0"/>
    <s v="Gellete"/>
    <s v="3-P"/>
    <s v="4_3-P"/>
    <s v="Mohan"/>
    <n v="3"/>
    <n v="99"/>
    <n v="297"/>
    <n v="1"/>
    <m/>
  </r>
  <r>
    <n v="685"/>
    <x v="1"/>
    <n v="3"/>
    <x v="4"/>
    <s v="Karan"/>
    <n v="44"/>
    <x v="0"/>
    <s v="Whisper"/>
    <s v="3-P"/>
    <s v="3_3-P"/>
    <s v="Rajat"/>
    <n v="1"/>
    <n v="34"/>
    <n v="34"/>
    <n v="1"/>
    <m/>
  </r>
  <r>
    <n v="686"/>
    <x v="1"/>
    <n v="4"/>
    <x v="3"/>
    <s v="Ayush"/>
    <n v="24"/>
    <x v="1"/>
    <s v="Tide"/>
    <s v="2-W"/>
    <s v="4_2-W"/>
    <s v="Saloni"/>
    <n v="1"/>
    <n v="10"/>
    <n v="10"/>
    <n v="1"/>
    <m/>
  </r>
  <r>
    <n v="687"/>
    <x v="1"/>
    <n v="2"/>
    <x v="2"/>
    <s v="Ritesh Kumar"/>
    <n v="25"/>
    <x v="1"/>
    <s v="Ariel"/>
    <s v="2-W"/>
    <s v="2_2-W"/>
    <s v="Sunaina"/>
    <n v="1"/>
    <n v="10"/>
    <n v="10"/>
    <n v="1"/>
    <m/>
  </r>
  <r>
    <n v="688"/>
    <x v="1"/>
    <n v="1"/>
    <x v="1"/>
    <s v="Tanu"/>
    <n v="21"/>
    <x v="1"/>
    <s v="Surf Excel"/>
    <s v="2-W"/>
    <s v="1_2-W"/>
    <s v="Sakshi"/>
    <n v="2"/>
    <n v="10"/>
    <n v="20"/>
    <n v="1"/>
    <m/>
  </r>
  <r>
    <n v="689"/>
    <x v="1"/>
    <n v="1"/>
    <x v="1"/>
    <s v="Tanu"/>
    <n v="25"/>
    <x v="1"/>
    <s v="Ariel"/>
    <s v="2-W"/>
    <s v="1_2-W"/>
    <s v="Sakshi"/>
    <n v="4"/>
    <n v="10"/>
    <n v="40"/>
    <n v="1"/>
    <m/>
  </r>
  <r>
    <n v="690"/>
    <x v="1"/>
    <n v="5"/>
    <x v="0"/>
    <s v="Abhishek"/>
    <n v="22"/>
    <x v="1"/>
    <s v="Rin"/>
    <s v="2-W"/>
    <s v="5_2-W"/>
    <s v="Kavya"/>
    <n v="5"/>
    <n v="10"/>
    <n v="50"/>
    <n v="1"/>
    <m/>
  </r>
  <r>
    <n v="691"/>
    <x v="1"/>
    <n v="2"/>
    <x v="2"/>
    <s v="Ritesh Kumar"/>
    <n v="10"/>
    <x v="2"/>
    <s v="Cif"/>
    <s v="1-A"/>
    <s v="2_1-A"/>
    <s v="Divesh"/>
    <n v="1"/>
    <n v="269"/>
    <n v="269"/>
    <n v="1"/>
    <m/>
  </r>
  <r>
    <n v="692"/>
    <x v="1"/>
    <n v="2"/>
    <x v="2"/>
    <s v="Ritesh Kumar"/>
    <n v="9"/>
    <x v="2"/>
    <s v="Domex"/>
    <s v="1-A"/>
    <s v="2_1-A"/>
    <s v="Divesh"/>
    <n v="5"/>
    <n v="92"/>
    <n v="460"/>
    <n v="1"/>
    <m/>
  </r>
  <r>
    <n v="693"/>
    <x v="1"/>
    <n v="2"/>
    <x v="2"/>
    <s v="Ritesh Kumar"/>
    <n v="11"/>
    <x v="5"/>
    <s v="Kissan Jam"/>
    <s v="1-A"/>
    <s v="2_1-A"/>
    <s v="Divesh"/>
    <n v="1"/>
    <n v="15"/>
    <n v="15"/>
    <n v="1"/>
    <m/>
  </r>
  <r>
    <n v="694"/>
    <x v="1"/>
    <n v="1"/>
    <x v="1"/>
    <s v="Tanu"/>
    <n v="3"/>
    <x v="4"/>
    <s v="Taj Mahal"/>
    <s v="1-A"/>
    <s v="1_1-A"/>
    <s v="Komal"/>
    <n v="2"/>
    <n v="50"/>
    <n v="100"/>
    <n v="1"/>
    <m/>
  </r>
  <r>
    <n v="695"/>
    <x v="1"/>
    <n v="3"/>
    <x v="4"/>
    <s v="Karan"/>
    <n v="19"/>
    <x v="3"/>
    <s v="Kwality Wall's - Tutty Fruity"/>
    <s v="1-A"/>
    <s v="3_1-A"/>
    <s v="Suresh"/>
    <n v="1"/>
    <n v="155"/>
    <n v="155"/>
    <n v="1"/>
    <m/>
  </r>
  <r>
    <n v="696"/>
    <x v="1"/>
    <n v="5"/>
    <x v="0"/>
    <s v="Abhishek"/>
    <n v="15"/>
    <x v="5"/>
    <s v="Kissan Mixed Fruit Juice"/>
    <s v="1-A"/>
    <s v="5_1-A"/>
    <s v="Ramesh"/>
    <n v="5"/>
    <n v="165"/>
    <n v="825"/>
    <n v="1"/>
    <m/>
  </r>
  <r>
    <n v="697"/>
    <x v="1"/>
    <n v="4"/>
    <x v="3"/>
    <s v="Ayush"/>
    <n v="7"/>
    <x v="4"/>
    <s v="Nescafe - Coffee Instant"/>
    <s v="1-A"/>
    <s v="4_1-A"/>
    <s v="Divya"/>
    <n v="2"/>
    <n v="50"/>
    <n v="100"/>
    <n v="1"/>
    <m/>
  </r>
  <r>
    <n v="698"/>
    <x v="1"/>
    <n v="1"/>
    <x v="1"/>
    <s v="Tanu"/>
    <n v="10"/>
    <x v="2"/>
    <s v="Cif"/>
    <s v="1-A"/>
    <s v="1_1-A"/>
    <s v="Komal"/>
    <n v="1"/>
    <n v="269"/>
    <n v="269"/>
    <n v="1"/>
    <m/>
  </r>
  <r>
    <n v="699"/>
    <x v="1"/>
    <n v="3"/>
    <x v="4"/>
    <s v="Karan"/>
    <n v="8"/>
    <x v="6"/>
    <s v="Vim"/>
    <s v="1-A"/>
    <s v="3_1-A"/>
    <s v="Suresh"/>
    <n v="4"/>
    <n v="10"/>
    <n v="40"/>
    <n v="1"/>
    <m/>
  </r>
  <r>
    <n v="700"/>
    <x v="1"/>
    <n v="5"/>
    <x v="0"/>
    <s v="Abhishek"/>
    <n v="6"/>
    <x v="4"/>
    <s v="Nescafe - Coffee Gold"/>
    <s v="1-A"/>
    <s v="5_1-A"/>
    <s v="Ramesh"/>
    <n v="2"/>
    <n v="100"/>
    <n v="200"/>
    <n v="1"/>
    <m/>
  </r>
  <r>
    <n v="701"/>
    <x v="1"/>
    <n v="2"/>
    <x v="2"/>
    <s v="Ritesh Kumar"/>
    <n v="9"/>
    <x v="2"/>
    <s v="Domex"/>
    <s v="1-A"/>
    <s v="2_1-A"/>
    <s v="Divesh"/>
    <n v="2"/>
    <n v="92"/>
    <n v="184"/>
    <n v="1"/>
    <m/>
  </r>
  <r>
    <n v="702"/>
    <x v="1"/>
    <n v="3"/>
    <x v="4"/>
    <s v="Karan"/>
    <n v="41"/>
    <x v="0"/>
    <s v="Oral-B Toothbrush"/>
    <s v="3-P"/>
    <s v="3_3-P"/>
    <s v="Rajat"/>
    <n v="2"/>
    <n v="24"/>
    <n v="48"/>
    <n v="1"/>
    <m/>
  </r>
  <r>
    <n v="703"/>
    <x v="1"/>
    <n v="5"/>
    <x v="0"/>
    <s v="Abhishek"/>
    <n v="43"/>
    <x v="0"/>
    <s v=" Pantine Shampoo"/>
    <s v="3-P"/>
    <s v="5_3-P"/>
    <s v="Kritika"/>
    <n v="1"/>
    <n v="72"/>
    <n v="72"/>
    <n v="1"/>
    <m/>
  </r>
  <r>
    <n v="704"/>
    <x v="1"/>
    <n v="4"/>
    <x v="3"/>
    <s v="Ayush"/>
    <n v="35"/>
    <x v="0"/>
    <s v="Close Up"/>
    <s v="3-P"/>
    <s v="4_3-P"/>
    <s v="Mohan"/>
    <n v="1"/>
    <n v="20"/>
    <n v="20"/>
    <n v="1"/>
    <m/>
  </r>
  <r>
    <n v="705"/>
    <x v="1"/>
    <n v="4"/>
    <x v="3"/>
    <s v="Ayush"/>
    <n v="28"/>
    <x v="0"/>
    <s v="Pears"/>
    <s v="3-P"/>
    <s v="4_3-P"/>
    <s v="Mohan"/>
    <n v="1"/>
    <n v="48"/>
    <n v="48"/>
    <n v="1"/>
    <m/>
  </r>
  <r>
    <n v="706"/>
    <x v="1"/>
    <n v="4"/>
    <x v="3"/>
    <s v="Ayush"/>
    <n v="31"/>
    <x v="0"/>
    <s v="Pond's"/>
    <s v="3-P"/>
    <s v="4_3-P"/>
    <s v="Mohan"/>
    <n v="3"/>
    <n v="10"/>
    <n v="30"/>
    <n v="1"/>
    <m/>
  </r>
  <r>
    <n v="707"/>
    <x v="1"/>
    <n v="5"/>
    <x v="0"/>
    <s v="Abhishek"/>
    <n v="39"/>
    <x v="0"/>
    <s v="Wilkison Sword"/>
    <s v="3-P"/>
    <s v="5_3-P"/>
    <s v="Kritika"/>
    <n v="5"/>
    <n v="9"/>
    <n v="45"/>
    <n v="1"/>
    <m/>
  </r>
  <r>
    <n v="708"/>
    <x v="1"/>
    <n v="5"/>
    <x v="0"/>
    <s v="Abhishek"/>
    <n v="44"/>
    <x v="0"/>
    <s v="Whisper"/>
    <s v="3-P"/>
    <s v="5_3-P"/>
    <s v="Kritika"/>
    <n v="3"/>
    <n v="34"/>
    <n v="102"/>
    <n v="1"/>
    <m/>
  </r>
  <r>
    <n v="709"/>
    <x v="1"/>
    <n v="1"/>
    <x v="1"/>
    <s v="Tanu"/>
    <n v="23"/>
    <x v="1"/>
    <s v="Wheel"/>
    <s v="2-W"/>
    <s v="1_2-W"/>
    <s v="Sakshi"/>
    <n v="1"/>
    <n v="10"/>
    <n v="10"/>
    <n v="1"/>
    <m/>
  </r>
  <r>
    <n v="710"/>
    <x v="1"/>
    <n v="1"/>
    <x v="1"/>
    <s v="Tanu"/>
    <n v="21"/>
    <x v="1"/>
    <s v="Surf Excel"/>
    <s v="2-W"/>
    <s v="1_2-W"/>
    <s v="Sakshi"/>
    <n v="1"/>
    <n v="10"/>
    <n v="10"/>
    <n v="1"/>
    <m/>
  </r>
  <r>
    <n v="711"/>
    <x v="1"/>
    <n v="5"/>
    <x v="0"/>
    <s v="Abhishek"/>
    <n v="21"/>
    <x v="1"/>
    <s v="Surf Excel"/>
    <s v="2-W"/>
    <s v="5_2-W"/>
    <s v="Kavya"/>
    <n v="5"/>
    <n v="10"/>
    <n v="50"/>
    <n v="1"/>
    <m/>
  </r>
  <r>
    <n v="712"/>
    <x v="1"/>
    <n v="1"/>
    <x v="1"/>
    <s v="Tanu"/>
    <n v="24"/>
    <x v="1"/>
    <s v="Tide"/>
    <s v="2-W"/>
    <s v="1_2-W"/>
    <s v="Sakshi"/>
    <n v="1"/>
    <n v="10"/>
    <n v="10"/>
    <n v="1"/>
    <m/>
  </r>
  <r>
    <n v="713"/>
    <x v="1"/>
    <n v="4"/>
    <x v="3"/>
    <s v="Ayush"/>
    <n v="22"/>
    <x v="1"/>
    <s v="Rin"/>
    <s v="2-W"/>
    <s v="4_2-W"/>
    <s v="Saloni"/>
    <n v="5"/>
    <n v="10"/>
    <n v="50"/>
    <n v="1"/>
    <m/>
  </r>
  <r>
    <n v="714"/>
    <x v="1"/>
    <n v="4"/>
    <x v="3"/>
    <s v="Ayush"/>
    <n v="17"/>
    <x v="3"/>
    <s v="Kwality Wall's - Vanilla"/>
    <s v="1-A"/>
    <s v="4_1-A"/>
    <s v="Divya"/>
    <n v="4"/>
    <n v="135"/>
    <n v="540"/>
    <n v="1"/>
    <m/>
  </r>
  <r>
    <n v="715"/>
    <x v="1"/>
    <n v="5"/>
    <x v="0"/>
    <s v="Abhishek"/>
    <n v="18"/>
    <x v="3"/>
    <s v="Kwality Wall's - Chocolate"/>
    <s v="1-A"/>
    <s v="5_1-A"/>
    <s v="Ramesh"/>
    <n v="3"/>
    <n v="145"/>
    <n v="435"/>
    <n v="1"/>
    <m/>
  </r>
  <r>
    <n v="716"/>
    <x v="1"/>
    <n v="1"/>
    <x v="1"/>
    <s v="Tanu"/>
    <n v="10"/>
    <x v="2"/>
    <s v="Cif"/>
    <s v="1-A"/>
    <s v="1_1-A"/>
    <s v="Komal"/>
    <n v="3"/>
    <n v="269"/>
    <n v="807"/>
    <n v="1"/>
    <m/>
  </r>
  <r>
    <n v="717"/>
    <x v="1"/>
    <n v="1"/>
    <x v="1"/>
    <s v="Tanu"/>
    <n v="11"/>
    <x v="5"/>
    <s v="Kissan Jam"/>
    <s v="1-A"/>
    <s v="1_1-A"/>
    <s v="Komal"/>
    <n v="3"/>
    <n v="15"/>
    <n v="45"/>
    <n v="1"/>
    <m/>
  </r>
  <r>
    <n v="718"/>
    <x v="1"/>
    <n v="5"/>
    <x v="0"/>
    <s v="Abhishek"/>
    <n v="6"/>
    <x v="4"/>
    <s v="Nescafe - Coffee Gold"/>
    <s v="1-A"/>
    <s v="5_1-A"/>
    <s v="Ramesh"/>
    <n v="5"/>
    <n v="100"/>
    <n v="500"/>
    <n v="1"/>
    <m/>
  </r>
  <r>
    <n v="719"/>
    <x v="1"/>
    <n v="4"/>
    <x v="3"/>
    <s v="Ayush"/>
    <n v="4"/>
    <x v="4"/>
    <s v="Bru"/>
    <s v="1-A"/>
    <s v="4_1-A"/>
    <s v="Divya"/>
    <n v="5"/>
    <n v="45"/>
    <n v="225"/>
    <n v="1"/>
    <m/>
  </r>
  <r>
    <n v="720"/>
    <x v="1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721"/>
    <x v="1"/>
    <n v="3"/>
    <x v="4"/>
    <s v="Karan"/>
    <n v="2"/>
    <x v="4"/>
    <s v="Lipton"/>
    <s v="1-A"/>
    <s v="3_1-A"/>
    <s v="Suresh"/>
    <n v="3"/>
    <n v="150"/>
    <n v="450"/>
    <n v="1"/>
    <m/>
  </r>
  <r>
    <n v="722"/>
    <x v="1"/>
    <n v="5"/>
    <x v="0"/>
    <s v="Abhishek"/>
    <n v="18"/>
    <x v="3"/>
    <s v="Kwality Wall's - Chocolate"/>
    <s v="1-A"/>
    <s v="5_1-A"/>
    <s v="Ramesh"/>
    <n v="4"/>
    <n v="145"/>
    <n v="580"/>
    <n v="1"/>
    <m/>
  </r>
  <r>
    <n v="723"/>
    <x v="1"/>
    <n v="2"/>
    <x v="2"/>
    <s v="Ritesh Kumar"/>
    <n v="10"/>
    <x v="2"/>
    <s v="Cif"/>
    <s v="1-A"/>
    <s v="2_1-A"/>
    <s v="Divesh"/>
    <n v="1"/>
    <n v="269"/>
    <n v="269"/>
    <n v="1"/>
    <m/>
  </r>
  <r>
    <n v="724"/>
    <x v="1"/>
    <n v="3"/>
    <x v="4"/>
    <s v="Karan"/>
    <n v="14"/>
    <x v="5"/>
    <s v="Kissan Mango Juice"/>
    <s v="1-A"/>
    <s v="3_1-A"/>
    <s v="Suresh"/>
    <n v="1"/>
    <n v="165"/>
    <n v="165"/>
    <n v="1"/>
    <m/>
  </r>
  <r>
    <n v="725"/>
    <x v="1"/>
    <n v="1"/>
    <x v="1"/>
    <s v="Tanu"/>
    <n v="28"/>
    <x v="0"/>
    <s v="Pears"/>
    <s v="3-P"/>
    <s v="1_3-P"/>
    <s v="Sohan"/>
    <n v="1"/>
    <n v="48"/>
    <n v="48"/>
    <n v="1"/>
    <m/>
  </r>
  <r>
    <n v="726"/>
    <x v="1"/>
    <n v="3"/>
    <x v="4"/>
    <s v="Karan"/>
    <n v="46"/>
    <x v="0"/>
    <s v="Rjoice Shampoo"/>
    <s v="3-P"/>
    <s v="3_3-P"/>
    <s v="Rajat"/>
    <n v="5"/>
    <n v="56"/>
    <n v="280"/>
    <n v="1"/>
    <m/>
  </r>
  <r>
    <n v="727"/>
    <x v="1"/>
    <n v="3"/>
    <x v="4"/>
    <s v="Karan"/>
    <n v="26"/>
    <x v="0"/>
    <s v="Lux"/>
    <s v="3-P"/>
    <s v="3_3-P"/>
    <s v="Rajat"/>
    <n v="1"/>
    <n v="10"/>
    <n v="10"/>
    <n v="1"/>
    <m/>
  </r>
  <r>
    <n v="728"/>
    <x v="1"/>
    <n v="5"/>
    <x v="0"/>
    <s v="Abhishek"/>
    <n v="43"/>
    <x v="0"/>
    <s v=" Pantine Shampoo"/>
    <s v="3-P"/>
    <s v="5_3-P"/>
    <s v="Kritika"/>
    <n v="3"/>
    <n v="72"/>
    <n v="216"/>
    <n v="1"/>
    <m/>
  </r>
  <r>
    <n v="729"/>
    <x v="1"/>
    <n v="4"/>
    <x v="3"/>
    <s v="Ayush"/>
    <n v="36"/>
    <x v="0"/>
    <s v="Pepsodent"/>
    <s v="3-P"/>
    <s v="4_3-P"/>
    <s v="Mohan"/>
    <n v="4"/>
    <n v="104"/>
    <n v="416"/>
    <n v="1"/>
    <m/>
  </r>
  <r>
    <n v="730"/>
    <x v="1"/>
    <n v="4"/>
    <x v="3"/>
    <s v="Ayush"/>
    <n v="32"/>
    <x v="0"/>
    <s v="Vaseline"/>
    <s v="3-P"/>
    <s v="4_3-P"/>
    <s v="Mohan"/>
    <n v="5"/>
    <n v="10"/>
    <n v="50"/>
    <n v="1"/>
    <m/>
  </r>
  <r>
    <n v="731"/>
    <x v="1"/>
    <n v="4"/>
    <x v="3"/>
    <s v="Ayush"/>
    <n v="27"/>
    <x v="0"/>
    <s v="Dove"/>
    <s v="3-P"/>
    <s v="4_3-P"/>
    <s v="Mohan"/>
    <n v="1"/>
    <n v="28"/>
    <n v="28"/>
    <n v="1"/>
    <m/>
  </r>
  <r>
    <n v="732"/>
    <x v="1"/>
    <n v="3"/>
    <x v="4"/>
    <s v="Karan"/>
    <n v="23"/>
    <x v="1"/>
    <s v="Wheel"/>
    <s v="2-W"/>
    <s v="3_2-W"/>
    <s v="Sonam"/>
    <n v="5"/>
    <n v="10"/>
    <n v="50"/>
    <n v="1"/>
    <m/>
  </r>
  <r>
    <n v="733"/>
    <x v="1"/>
    <n v="3"/>
    <x v="4"/>
    <s v="Karan"/>
    <n v="23"/>
    <x v="1"/>
    <s v="Wheel"/>
    <s v="2-W"/>
    <s v="3_2-W"/>
    <s v="Sonam"/>
    <n v="2"/>
    <n v="10"/>
    <n v="20"/>
    <n v="1"/>
    <m/>
  </r>
  <r>
    <n v="734"/>
    <x v="1"/>
    <n v="5"/>
    <x v="0"/>
    <s v="Abhishek"/>
    <n v="23"/>
    <x v="1"/>
    <s v="Wheel"/>
    <s v="2-W"/>
    <s v="5_2-W"/>
    <s v="Kavya"/>
    <n v="4"/>
    <n v="10"/>
    <n v="40"/>
    <n v="1"/>
    <m/>
  </r>
  <r>
    <n v="735"/>
    <x v="1"/>
    <n v="1"/>
    <x v="1"/>
    <s v="Tanu"/>
    <n v="24"/>
    <x v="1"/>
    <s v="Tide"/>
    <s v="2-W"/>
    <s v="1_2-W"/>
    <s v="Sakshi"/>
    <n v="3"/>
    <n v="10"/>
    <n v="30"/>
    <n v="1"/>
    <m/>
  </r>
  <r>
    <n v="736"/>
    <x v="1"/>
    <n v="1"/>
    <x v="1"/>
    <s v="Tanu"/>
    <n v="21"/>
    <x v="1"/>
    <s v="Surf Excel"/>
    <s v="2-W"/>
    <s v="1_2-W"/>
    <s v="Sakshi"/>
    <n v="2"/>
    <n v="10"/>
    <n v="20"/>
    <n v="1"/>
    <m/>
  </r>
  <r>
    <n v="737"/>
    <x v="1"/>
    <n v="3"/>
    <x v="4"/>
    <s v="Karan"/>
    <n v="8"/>
    <x v="6"/>
    <s v="Vim"/>
    <s v="1-A"/>
    <s v="3_1-A"/>
    <s v="Suresh"/>
    <n v="3"/>
    <n v="10"/>
    <n v="30"/>
    <n v="1"/>
    <m/>
  </r>
  <r>
    <n v="738"/>
    <x v="1"/>
    <n v="5"/>
    <x v="0"/>
    <s v="Abhishek"/>
    <n v="14"/>
    <x v="5"/>
    <s v="Kissan Mango Juice"/>
    <s v="1-A"/>
    <s v="5_1-A"/>
    <s v="Ramesh"/>
    <n v="4"/>
    <n v="165"/>
    <n v="660"/>
    <n v="1"/>
    <m/>
  </r>
  <r>
    <n v="739"/>
    <x v="1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740"/>
    <x v="1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741"/>
    <x v="1"/>
    <n v="4"/>
    <x v="3"/>
    <s v="Ayush"/>
    <n v="17"/>
    <x v="3"/>
    <s v="Kwality Wall's - Vanilla"/>
    <s v="1-A"/>
    <s v="4_1-A"/>
    <s v="Divya"/>
    <n v="3"/>
    <n v="135"/>
    <n v="405"/>
    <n v="1"/>
    <m/>
  </r>
  <r>
    <n v="742"/>
    <x v="1"/>
    <n v="1"/>
    <x v="1"/>
    <s v="Tanu"/>
    <n v="19"/>
    <x v="3"/>
    <s v="Kwality Wall's - Tutty Fruity"/>
    <s v="1-A"/>
    <s v="1_1-A"/>
    <s v="Komal"/>
    <n v="5"/>
    <n v="155"/>
    <n v="775"/>
    <n v="1"/>
    <m/>
  </r>
  <r>
    <n v="743"/>
    <x v="1"/>
    <n v="4"/>
    <x v="3"/>
    <s v="Ayush"/>
    <n v="15"/>
    <x v="5"/>
    <s v="Kissan Mixed Fruit Juice"/>
    <s v="1-A"/>
    <s v="4_1-A"/>
    <s v="Divya"/>
    <n v="4"/>
    <n v="165"/>
    <n v="660"/>
    <n v="1"/>
    <m/>
  </r>
  <r>
    <n v="744"/>
    <x v="1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745"/>
    <x v="1"/>
    <n v="1"/>
    <x v="1"/>
    <s v="Tanu"/>
    <n v="5"/>
    <x v="4"/>
    <s v="Nescafe - Coffee Classic"/>
    <s v="1-A"/>
    <s v="1_1-A"/>
    <s v="Komal"/>
    <n v="4"/>
    <n v="10"/>
    <n v="40"/>
    <n v="1"/>
    <m/>
  </r>
  <r>
    <n v="746"/>
    <x v="1"/>
    <n v="5"/>
    <x v="0"/>
    <s v="Abhishek"/>
    <n v="4"/>
    <x v="4"/>
    <s v="Bru"/>
    <s v="1-A"/>
    <s v="5_1-A"/>
    <s v="Ramesh"/>
    <n v="1"/>
    <n v="45"/>
    <n v="45"/>
    <n v="1"/>
    <m/>
  </r>
  <r>
    <n v="747"/>
    <x v="1"/>
    <n v="4"/>
    <x v="3"/>
    <s v="Ayush"/>
    <n v="2"/>
    <x v="4"/>
    <s v="Lipton"/>
    <s v="1-A"/>
    <s v="4_1-A"/>
    <s v="Divya"/>
    <n v="5"/>
    <n v="150"/>
    <n v="750"/>
    <n v="1"/>
    <m/>
  </r>
  <r>
    <n v="748"/>
    <x v="1"/>
    <n v="1"/>
    <x v="1"/>
    <s v="Tanu"/>
    <n v="34"/>
    <x v="0"/>
    <s v="Clinic Plus"/>
    <s v="3-P"/>
    <s v="1_3-P"/>
    <s v="Sohan"/>
    <n v="1"/>
    <n v="479"/>
    <n v="479"/>
    <n v="1"/>
    <m/>
  </r>
  <r>
    <n v="749"/>
    <x v="1"/>
    <n v="4"/>
    <x v="3"/>
    <s v="Ayush"/>
    <n v="31"/>
    <x v="0"/>
    <s v="Pond's"/>
    <s v="3-P"/>
    <s v="4_3-P"/>
    <s v="Mohan"/>
    <n v="5"/>
    <n v="10"/>
    <n v="50"/>
    <n v="1"/>
    <m/>
  </r>
  <r>
    <n v="750"/>
    <x v="1"/>
    <n v="3"/>
    <x v="4"/>
    <s v="Karan"/>
    <n v="44"/>
    <x v="0"/>
    <s v="Whisper"/>
    <s v="3-P"/>
    <s v="3_3-P"/>
    <s v="Rajat"/>
    <n v="1"/>
    <n v="34"/>
    <n v="34"/>
    <n v="1"/>
    <m/>
  </r>
  <r>
    <n v="751"/>
    <x v="1"/>
    <n v="1"/>
    <x v="1"/>
    <s v="Tanu"/>
    <n v="27"/>
    <x v="0"/>
    <s v="Dove"/>
    <s v="3-P"/>
    <s v="1_3-P"/>
    <s v="Sohan"/>
    <n v="1"/>
    <n v="28"/>
    <n v="28"/>
    <n v="1"/>
    <m/>
  </r>
  <r>
    <n v="752"/>
    <x v="1"/>
    <n v="2"/>
    <x v="2"/>
    <s v="Ritesh Kumar"/>
    <n v="38"/>
    <x v="0"/>
    <s v="Gellete"/>
    <s v="3-P"/>
    <s v="2_3-P"/>
    <s v="Sneha"/>
    <n v="2"/>
    <n v="99"/>
    <n v="198"/>
    <n v="1"/>
    <m/>
  </r>
  <r>
    <n v="753"/>
    <x v="1"/>
    <n v="5"/>
    <x v="0"/>
    <s v="Abhishek"/>
    <n v="26"/>
    <x v="0"/>
    <s v="Lux"/>
    <s v="3-P"/>
    <s v="5_3-P"/>
    <s v="Kritika"/>
    <n v="3"/>
    <n v="10"/>
    <n v="30"/>
    <n v="1"/>
    <m/>
  </r>
  <r>
    <n v="754"/>
    <x v="1"/>
    <n v="5"/>
    <x v="0"/>
    <s v="Abhishek"/>
    <n v="29"/>
    <x v="0"/>
    <s v="Lifebuoy"/>
    <s v="3-P"/>
    <s v="5_3-P"/>
    <s v="Kritika"/>
    <n v="4"/>
    <n v="10"/>
    <n v="40"/>
    <n v="1"/>
    <m/>
  </r>
  <r>
    <n v="755"/>
    <x v="1"/>
    <n v="5"/>
    <x v="0"/>
    <s v="Abhishek"/>
    <n v="23"/>
    <x v="1"/>
    <s v="Wheel"/>
    <s v="2-W"/>
    <s v="5_2-W"/>
    <s v="Kavya"/>
    <n v="2"/>
    <n v="10"/>
    <n v="20"/>
    <n v="1"/>
    <m/>
  </r>
  <r>
    <n v="756"/>
    <x v="1"/>
    <n v="3"/>
    <x v="4"/>
    <s v="Karan"/>
    <n v="25"/>
    <x v="1"/>
    <s v="Ariel"/>
    <s v="2-W"/>
    <s v="3_2-W"/>
    <s v="Sonam"/>
    <n v="2"/>
    <n v="10"/>
    <n v="20"/>
    <n v="1"/>
    <m/>
  </r>
  <r>
    <n v="757"/>
    <x v="1"/>
    <n v="2"/>
    <x v="2"/>
    <s v="Ritesh Kumar"/>
    <n v="21"/>
    <x v="1"/>
    <s v="Surf Excel"/>
    <s v="2-W"/>
    <s v="2_2-W"/>
    <s v="Sunaina"/>
    <n v="3"/>
    <n v="10"/>
    <n v="30"/>
    <n v="1"/>
    <m/>
  </r>
  <r>
    <n v="758"/>
    <x v="1"/>
    <n v="1"/>
    <x v="1"/>
    <s v="Tanu"/>
    <n v="23"/>
    <x v="1"/>
    <s v="Wheel"/>
    <s v="2-W"/>
    <s v="1_2-W"/>
    <s v="Sakshi"/>
    <n v="4"/>
    <n v="10"/>
    <n v="40"/>
    <n v="1"/>
    <m/>
  </r>
  <r>
    <n v="759"/>
    <x v="1"/>
    <n v="4"/>
    <x v="3"/>
    <s v="Ayush"/>
    <n v="22"/>
    <x v="1"/>
    <s v="Rin"/>
    <s v="2-W"/>
    <s v="4_2-W"/>
    <s v="Saloni"/>
    <n v="4"/>
    <n v="10"/>
    <n v="40"/>
    <n v="1"/>
    <m/>
  </r>
  <r>
    <n v="760"/>
    <x v="1"/>
    <n v="5"/>
    <x v="0"/>
    <s v="Abhishek"/>
    <n v="7"/>
    <x v="4"/>
    <s v="Nescafe - Coffee Instant"/>
    <s v="1-A"/>
    <s v="5_1-A"/>
    <s v="Ramesh"/>
    <n v="5"/>
    <n v="50"/>
    <n v="250"/>
    <n v="1"/>
    <m/>
  </r>
  <r>
    <n v="761"/>
    <x v="1"/>
    <n v="4"/>
    <x v="3"/>
    <s v="Ayush"/>
    <n v="17"/>
    <x v="3"/>
    <s v="Kwality Wall's - Vanilla"/>
    <s v="1-A"/>
    <s v="4_1-A"/>
    <s v="Divya"/>
    <n v="3"/>
    <n v="135"/>
    <n v="405"/>
    <n v="1"/>
    <m/>
  </r>
  <r>
    <n v="762"/>
    <x v="1"/>
    <n v="5"/>
    <x v="0"/>
    <s v="Abhishek"/>
    <n v="20"/>
    <x v="3"/>
    <s v="Kwality Wall's - Strawberry"/>
    <s v="1-A"/>
    <s v="5_1-A"/>
    <s v="Ramesh"/>
    <n v="3"/>
    <n v="140"/>
    <n v="420"/>
    <n v="1"/>
    <m/>
  </r>
  <r>
    <n v="763"/>
    <x v="1"/>
    <n v="1"/>
    <x v="1"/>
    <s v="Tanu"/>
    <n v="18"/>
    <x v="3"/>
    <s v="Kwality Wall's - Chocolate"/>
    <s v="1-A"/>
    <s v="1_1-A"/>
    <s v="Komal"/>
    <n v="3"/>
    <n v="145"/>
    <n v="435"/>
    <n v="1"/>
    <m/>
  </r>
  <r>
    <n v="764"/>
    <x v="1"/>
    <n v="3"/>
    <x v="4"/>
    <s v="Karan"/>
    <n v="10"/>
    <x v="2"/>
    <s v="Cif"/>
    <s v="1-A"/>
    <s v="3_1-A"/>
    <s v="Suresh"/>
    <n v="1"/>
    <n v="269"/>
    <n v="269"/>
    <n v="1"/>
    <m/>
  </r>
  <r>
    <n v="765"/>
    <x v="1"/>
    <n v="3"/>
    <x v="4"/>
    <s v="Karan"/>
    <n v="5"/>
    <x v="4"/>
    <s v="Nescafe - Coffee Classic"/>
    <s v="1-A"/>
    <s v="3_1-A"/>
    <s v="Suresh"/>
    <n v="4"/>
    <n v="10"/>
    <n v="40"/>
    <n v="1"/>
    <m/>
  </r>
  <r>
    <n v="766"/>
    <x v="1"/>
    <n v="5"/>
    <x v="0"/>
    <s v="Abhishek"/>
    <n v="9"/>
    <x v="2"/>
    <s v="Domex"/>
    <s v="1-A"/>
    <s v="5_1-A"/>
    <s v="Ramesh"/>
    <n v="5"/>
    <n v="92"/>
    <n v="460"/>
    <n v="1"/>
    <m/>
  </r>
  <r>
    <n v="767"/>
    <x v="1"/>
    <n v="1"/>
    <x v="1"/>
    <s v="Tanu"/>
    <n v="13"/>
    <x v="5"/>
    <s v="Kissan Orange Juice"/>
    <s v="1-A"/>
    <s v="1_1-A"/>
    <s v="Komal"/>
    <n v="1"/>
    <n v="165"/>
    <n v="165"/>
    <n v="1"/>
    <m/>
  </r>
  <r>
    <n v="768"/>
    <x v="1"/>
    <n v="2"/>
    <x v="2"/>
    <s v="Ritesh Kumar"/>
    <n v="4"/>
    <x v="4"/>
    <s v="Bru"/>
    <s v="1-A"/>
    <s v="2_1-A"/>
    <s v="Divesh"/>
    <n v="5"/>
    <n v="45"/>
    <n v="225"/>
    <n v="1"/>
    <m/>
  </r>
  <r>
    <n v="769"/>
    <x v="1"/>
    <n v="1"/>
    <x v="1"/>
    <s v="Tanu"/>
    <n v="16"/>
    <x v="3"/>
    <s v="Kwality Wall's - Butterscotch"/>
    <s v="1-A"/>
    <s v="1_1-A"/>
    <s v="Komal"/>
    <n v="2"/>
    <n v="145"/>
    <n v="290"/>
    <n v="1"/>
    <m/>
  </r>
  <r>
    <n v="770"/>
    <x v="1"/>
    <n v="2"/>
    <x v="2"/>
    <s v="Ritesh Kumar"/>
    <n v="19"/>
    <x v="3"/>
    <s v="Kwality Wall's - Tutty Fruity"/>
    <s v="1-A"/>
    <s v="2_1-A"/>
    <s v="Divesh"/>
    <n v="2"/>
    <n v="155"/>
    <n v="310"/>
    <n v="1"/>
    <m/>
  </r>
  <r>
    <n v="771"/>
    <x v="1"/>
    <n v="5"/>
    <x v="0"/>
    <s v="Abhishek"/>
    <n v="44"/>
    <x v="0"/>
    <s v="Whisper"/>
    <s v="3-P"/>
    <s v="5_3-P"/>
    <s v="Kritika"/>
    <n v="3"/>
    <n v="34"/>
    <n v="102"/>
    <n v="1"/>
    <m/>
  </r>
  <r>
    <n v="772"/>
    <x v="1"/>
    <n v="2"/>
    <x v="2"/>
    <s v="Ritesh Kumar"/>
    <n v="38"/>
    <x v="0"/>
    <s v="Gellete"/>
    <s v="3-P"/>
    <s v="2_3-P"/>
    <s v="Sneha"/>
    <n v="3"/>
    <n v="99"/>
    <n v="297"/>
    <n v="1"/>
    <m/>
  </r>
  <r>
    <n v="773"/>
    <x v="1"/>
    <n v="5"/>
    <x v="0"/>
    <s v="Abhishek"/>
    <n v="33"/>
    <x v="0"/>
    <s v="Lakme(moisturizer)"/>
    <s v="3-P"/>
    <s v="5_3-P"/>
    <s v="Kritika"/>
    <n v="1"/>
    <n v="173"/>
    <n v="173"/>
    <n v="1"/>
    <m/>
  </r>
  <r>
    <n v="774"/>
    <x v="1"/>
    <n v="2"/>
    <x v="2"/>
    <s v="Ritesh Kumar"/>
    <n v="36"/>
    <x v="0"/>
    <s v="Pepsodent"/>
    <s v="3-P"/>
    <s v="2_3-P"/>
    <s v="Sneha"/>
    <n v="2"/>
    <n v="104"/>
    <n v="208"/>
    <n v="1"/>
    <m/>
  </r>
  <r>
    <n v="775"/>
    <x v="1"/>
    <n v="3"/>
    <x v="4"/>
    <s v="Karan"/>
    <n v="36"/>
    <x v="0"/>
    <s v="Pepsodent"/>
    <s v="3-P"/>
    <s v="3_3-P"/>
    <s v="Rajat"/>
    <n v="3"/>
    <n v="104"/>
    <n v="312"/>
    <n v="1"/>
    <m/>
  </r>
  <r>
    <n v="776"/>
    <x v="1"/>
    <n v="1"/>
    <x v="1"/>
    <s v="Tanu"/>
    <n v="43"/>
    <x v="0"/>
    <s v=" Pantine Shampoo"/>
    <s v="3-P"/>
    <s v="1_3-P"/>
    <s v="Sohan"/>
    <n v="5"/>
    <n v="72"/>
    <n v="360"/>
    <n v="1"/>
    <m/>
  </r>
  <r>
    <n v="777"/>
    <x v="1"/>
    <n v="1"/>
    <x v="1"/>
    <s v="Tanu"/>
    <n v="39"/>
    <x v="0"/>
    <s v="Wilkison Sword"/>
    <s v="3-P"/>
    <s v="1_3-P"/>
    <s v="Sohan"/>
    <n v="3"/>
    <n v="9"/>
    <n v="27"/>
    <n v="1"/>
    <m/>
  </r>
  <r>
    <n v="778"/>
    <x v="1"/>
    <n v="3"/>
    <x v="4"/>
    <s v="Karan"/>
    <n v="22"/>
    <x v="1"/>
    <s v="Rin"/>
    <s v="2-W"/>
    <s v="3_2-W"/>
    <s v="Sonam"/>
    <n v="5"/>
    <n v="10"/>
    <n v="50"/>
    <n v="1"/>
    <m/>
  </r>
  <r>
    <n v="779"/>
    <x v="1"/>
    <n v="5"/>
    <x v="0"/>
    <s v="Abhishek"/>
    <n v="25"/>
    <x v="1"/>
    <s v="Ariel"/>
    <s v="2-W"/>
    <s v="5_2-W"/>
    <s v="Kavya"/>
    <n v="3"/>
    <n v="10"/>
    <n v="30"/>
    <n v="1"/>
    <m/>
  </r>
  <r>
    <n v="780"/>
    <x v="1"/>
    <n v="1"/>
    <x v="1"/>
    <s v="Tanu"/>
    <n v="23"/>
    <x v="1"/>
    <s v="Wheel"/>
    <s v="2-W"/>
    <s v="1_2-W"/>
    <s v="Sakshi"/>
    <n v="4"/>
    <n v="10"/>
    <n v="40"/>
    <n v="1"/>
    <m/>
  </r>
  <r>
    <n v="781"/>
    <x v="1"/>
    <n v="2"/>
    <x v="2"/>
    <s v="Ritesh Kumar"/>
    <n v="21"/>
    <x v="1"/>
    <s v="Surf Excel"/>
    <s v="2-W"/>
    <s v="2_2-W"/>
    <s v="Sunaina"/>
    <n v="2"/>
    <n v="10"/>
    <n v="20"/>
    <n v="1"/>
    <m/>
  </r>
  <r>
    <n v="782"/>
    <x v="1"/>
    <n v="2"/>
    <x v="2"/>
    <s v="Ritesh Kumar"/>
    <n v="23"/>
    <x v="1"/>
    <s v="Wheel"/>
    <s v="2-W"/>
    <s v="2_2-W"/>
    <s v="Sunaina"/>
    <n v="3"/>
    <n v="10"/>
    <n v="30"/>
    <n v="1"/>
    <m/>
  </r>
  <r>
    <n v="783"/>
    <x v="1"/>
    <n v="3"/>
    <x v="4"/>
    <s v="Karan"/>
    <n v="19"/>
    <x v="3"/>
    <s v="Kwality Wall's - Tutty Fruity"/>
    <s v="1-A"/>
    <s v="3_1-A"/>
    <s v="Suresh"/>
    <n v="3"/>
    <n v="155"/>
    <n v="465"/>
    <n v="1"/>
    <m/>
  </r>
  <r>
    <n v="784"/>
    <x v="1"/>
    <n v="3"/>
    <x v="4"/>
    <s v="Karan"/>
    <n v="12"/>
    <x v="5"/>
    <s v="Kissan Ketchup"/>
    <s v="1-A"/>
    <s v="3_1-A"/>
    <s v="Suresh"/>
    <n v="4"/>
    <n v="15"/>
    <n v="60"/>
    <n v="1"/>
    <m/>
  </r>
  <r>
    <n v="785"/>
    <x v="1"/>
    <n v="1"/>
    <x v="1"/>
    <s v="Tanu"/>
    <n v="4"/>
    <x v="4"/>
    <s v="Bru"/>
    <s v="1-A"/>
    <s v="1_1-A"/>
    <s v="Komal"/>
    <n v="2"/>
    <n v="45"/>
    <n v="90"/>
    <n v="1"/>
    <m/>
  </r>
  <r>
    <n v="786"/>
    <x v="1"/>
    <n v="1"/>
    <x v="1"/>
    <s v="Tanu"/>
    <n v="14"/>
    <x v="5"/>
    <s v="Kissan Mango Juice"/>
    <s v="1-A"/>
    <s v="1_1-A"/>
    <s v="Komal"/>
    <n v="5"/>
    <n v="165"/>
    <n v="825"/>
    <n v="1"/>
    <m/>
  </r>
  <r>
    <n v="787"/>
    <x v="1"/>
    <n v="2"/>
    <x v="2"/>
    <s v="Ritesh Kumar"/>
    <n v="17"/>
    <x v="3"/>
    <s v="Kwality Wall's - Vanilla"/>
    <s v="1-A"/>
    <s v="2_1-A"/>
    <s v="Divesh"/>
    <n v="3"/>
    <n v="135"/>
    <n v="405"/>
    <n v="1"/>
    <m/>
  </r>
  <r>
    <n v="788"/>
    <x v="1"/>
    <n v="2"/>
    <x v="2"/>
    <s v="Ritesh Kumar"/>
    <n v="8"/>
    <x v="6"/>
    <s v="Vim"/>
    <s v="1-A"/>
    <s v="2_1-A"/>
    <s v="Divesh"/>
    <n v="1"/>
    <n v="10"/>
    <n v="10"/>
    <n v="1"/>
    <m/>
  </r>
  <r>
    <n v="789"/>
    <x v="1"/>
    <n v="3"/>
    <x v="4"/>
    <s v="Karan"/>
    <n v="15"/>
    <x v="5"/>
    <s v="Kissan Mixed Fruit Juice"/>
    <s v="1-A"/>
    <s v="3_1-A"/>
    <s v="Suresh"/>
    <n v="4"/>
    <n v="165"/>
    <n v="660"/>
    <n v="1"/>
    <m/>
  </r>
  <r>
    <n v="790"/>
    <x v="1"/>
    <n v="5"/>
    <x v="0"/>
    <s v="Abhishek"/>
    <n v="9"/>
    <x v="2"/>
    <s v="Domex"/>
    <s v="1-A"/>
    <s v="5_1-A"/>
    <s v="Ramesh"/>
    <n v="5"/>
    <n v="92"/>
    <n v="460"/>
    <n v="1"/>
    <m/>
  </r>
  <r>
    <n v="791"/>
    <x v="1"/>
    <n v="3"/>
    <x v="4"/>
    <s v="Karan"/>
    <n v="3"/>
    <x v="4"/>
    <s v="Taj Mahal"/>
    <s v="1-A"/>
    <s v="3_1-A"/>
    <s v="Suresh"/>
    <n v="2"/>
    <n v="50"/>
    <n v="100"/>
    <n v="1"/>
    <m/>
  </r>
  <r>
    <n v="792"/>
    <x v="1"/>
    <n v="3"/>
    <x v="4"/>
    <s v="Karan"/>
    <n v="5"/>
    <x v="4"/>
    <s v="Nescafe - Coffee Classic"/>
    <s v="1-A"/>
    <s v="3_1-A"/>
    <s v="Suresh"/>
    <n v="2"/>
    <n v="10"/>
    <n v="20"/>
    <n v="1"/>
    <m/>
  </r>
  <r>
    <n v="793"/>
    <x v="1"/>
    <n v="3"/>
    <x v="4"/>
    <s v="Karan"/>
    <n v="19"/>
    <x v="3"/>
    <s v="Kwality Wall's - Tutty Fruity"/>
    <s v="1-A"/>
    <s v="3_1-A"/>
    <s v="Suresh"/>
    <n v="3"/>
    <n v="155"/>
    <n v="465"/>
    <n v="1"/>
    <m/>
  </r>
  <r>
    <n v="794"/>
    <x v="1"/>
    <n v="3"/>
    <x v="4"/>
    <s v="Karan"/>
    <n v="39"/>
    <x v="0"/>
    <s v="Wilkison Sword"/>
    <s v="3-P"/>
    <s v="3_3-P"/>
    <s v="Rajat"/>
    <n v="3"/>
    <n v="9"/>
    <n v="27"/>
    <n v="1"/>
    <m/>
  </r>
  <r>
    <n v="795"/>
    <x v="1"/>
    <n v="1"/>
    <x v="1"/>
    <s v="Tanu"/>
    <n v="26"/>
    <x v="0"/>
    <s v="Lux"/>
    <s v="3-P"/>
    <s v="1_3-P"/>
    <s v="Sohan"/>
    <n v="5"/>
    <n v="10"/>
    <n v="50"/>
    <n v="1"/>
    <m/>
  </r>
  <r>
    <n v="796"/>
    <x v="1"/>
    <n v="4"/>
    <x v="3"/>
    <s v="Ayush"/>
    <n v="37"/>
    <x v="0"/>
    <s v="Axe"/>
    <s v="3-P"/>
    <s v="4_3-P"/>
    <s v="Mohan"/>
    <n v="5"/>
    <n v="202"/>
    <n v="1010"/>
    <n v="1"/>
    <m/>
  </r>
  <r>
    <n v="797"/>
    <x v="1"/>
    <n v="4"/>
    <x v="3"/>
    <s v="Ayush"/>
    <n v="33"/>
    <x v="0"/>
    <s v="Lakme(moisturizer)"/>
    <s v="3-P"/>
    <s v="4_3-P"/>
    <s v="Mohan"/>
    <n v="3"/>
    <n v="173"/>
    <n v="519"/>
    <n v="1"/>
    <m/>
  </r>
  <r>
    <n v="798"/>
    <x v="1"/>
    <n v="3"/>
    <x v="4"/>
    <s v="Karan"/>
    <n v="44"/>
    <x v="0"/>
    <s v="Whisper"/>
    <s v="3-P"/>
    <s v="3_3-P"/>
    <s v="Rajat"/>
    <n v="5"/>
    <n v="34"/>
    <n v="170"/>
    <n v="1"/>
    <m/>
  </r>
  <r>
    <n v="799"/>
    <x v="1"/>
    <n v="1"/>
    <x v="1"/>
    <s v="Tanu"/>
    <n v="45"/>
    <x v="0"/>
    <s v="Pampers Baby Napkins"/>
    <s v="3-P"/>
    <s v="1_3-P"/>
    <s v="Sohan"/>
    <n v="2"/>
    <n v="128"/>
    <n v="256"/>
    <n v="1"/>
    <m/>
  </r>
  <r>
    <n v="800"/>
    <x v="1"/>
    <n v="5"/>
    <x v="0"/>
    <s v="Abhishek"/>
    <n v="46"/>
    <x v="0"/>
    <s v="Rjoice Shampoo"/>
    <s v="3-P"/>
    <s v="5_3-P"/>
    <s v="Kritika"/>
    <n v="3"/>
    <n v="56"/>
    <n v="168"/>
    <n v="1"/>
    <m/>
  </r>
  <r>
    <n v="801"/>
    <x v="1"/>
    <n v="1"/>
    <x v="1"/>
    <s v="Tanu"/>
    <n v="21"/>
    <x v="1"/>
    <s v="Surf Excel"/>
    <s v="2-W"/>
    <s v="1_2-W"/>
    <s v="Sakshi"/>
    <n v="1"/>
    <n v="10"/>
    <n v="10"/>
    <n v="1"/>
    <m/>
  </r>
  <r>
    <n v="802"/>
    <x v="1"/>
    <n v="4"/>
    <x v="3"/>
    <s v="Ayush"/>
    <n v="21"/>
    <x v="1"/>
    <s v="Surf Excel"/>
    <s v="2-W"/>
    <s v="4_2-W"/>
    <s v="Saloni"/>
    <n v="4"/>
    <n v="10"/>
    <n v="40"/>
    <n v="1"/>
    <m/>
  </r>
  <r>
    <n v="803"/>
    <x v="1"/>
    <n v="5"/>
    <x v="0"/>
    <s v="Abhishek"/>
    <n v="24"/>
    <x v="1"/>
    <s v="Tide"/>
    <s v="2-W"/>
    <s v="5_2-W"/>
    <s v="Kavya"/>
    <n v="1"/>
    <n v="10"/>
    <n v="10"/>
    <n v="1"/>
    <m/>
  </r>
  <r>
    <n v="804"/>
    <x v="1"/>
    <n v="5"/>
    <x v="0"/>
    <s v="Abhishek"/>
    <n v="25"/>
    <x v="1"/>
    <s v="Ariel"/>
    <s v="2-W"/>
    <s v="5_2-W"/>
    <s v="Kavya"/>
    <n v="2"/>
    <n v="10"/>
    <n v="20"/>
    <n v="1"/>
    <m/>
  </r>
  <r>
    <n v="805"/>
    <x v="1"/>
    <n v="2"/>
    <x v="2"/>
    <s v="Ritesh Kumar"/>
    <n v="24"/>
    <x v="1"/>
    <s v="Tide"/>
    <s v="2-W"/>
    <s v="2_2-W"/>
    <s v="Sunaina"/>
    <n v="3"/>
    <n v="10"/>
    <n v="30"/>
    <n v="1"/>
    <m/>
  </r>
  <r>
    <n v="806"/>
    <x v="1"/>
    <n v="2"/>
    <x v="2"/>
    <s v="Ritesh Kumar"/>
    <n v="1"/>
    <x v="4"/>
    <s v="Brooke Bond"/>
    <s v="1-A"/>
    <s v="2_1-A"/>
    <s v="Divesh"/>
    <n v="3"/>
    <n v="45"/>
    <n v="135"/>
    <n v="1"/>
    <m/>
  </r>
  <r>
    <n v="807"/>
    <x v="1"/>
    <n v="5"/>
    <x v="0"/>
    <s v="Abhishek"/>
    <n v="17"/>
    <x v="3"/>
    <s v="Kwality Wall's - Vanilla"/>
    <s v="1-A"/>
    <s v="5_1-A"/>
    <s v="Ramesh"/>
    <n v="4"/>
    <n v="135"/>
    <n v="540"/>
    <n v="1"/>
    <m/>
  </r>
  <r>
    <n v="808"/>
    <x v="1"/>
    <n v="2"/>
    <x v="2"/>
    <s v="Ritesh Kumar"/>
    <n v="10"/>
    <x v="2"/>
    <s v="Cif"/>
    <s v="1-A"/>
    <s v="2_1-A"/>
    <s v="Divesh"/>
    <n v="5"/>
    <n v="269"/>
    <n v="1345"/>
    <n v="1"/>
    <m/>
  </r>
  <r>
    <n v="809"/>
    <x v="1"/>
    <n v="2"/>
    <x v="2"/>
    <s v="Ritesh Kumar"/>
    <n v="2"/>
    <x v="4"/>
    <s v="Lipton"/>
    <s v="1-A"/>
    <s v="2_1-A"/>
    <s v="Divesh"/>
    <n v="2"/>
    <n v="150"/>
    <n v="300"/>
    <n v="1"/>
    <m/>
  </r>
  <r>
    <n v="810"/>
    <x v="1"/>
    <n v="2"/>
    <x v="2"/>
    <s v="Ritesh Kumar"/>
    <n v="14"/>
    <x v="5"/>
    <s v="Kissan Mango Juice"/>
    <s v="1-A"/>
    <s v="2_1-A"/>
    <s v="Divesh"/>
    <n v="2"/>
    <n v="165"/>
    <n v="330"/>
    <n v="1"/>
    <m/>
  </r>
  <r>
    <n v="811"/>
    <x v="1"/>
    <n v="5"/>
    <x v="0"/>
    <s v="Abhishek"/>
    <n v="3"/>
    <x v="4"/>
    <s v="Taj Mahal"/>
    <s v="1-A"/>
    <s v="5_1-A"/>
    <s v="Ramesh"/>
    <n v="1"/>
    <n v="50"/>
    <n v="50"/>
    <n v="1"/>
    <m/>
  </r>
  <r>
    <n v="812"/>
    <x v="1"/>
    <n v="5"/>
    <x v="0"/>
    <s v="Abhishek"/>
    <n v="20"/>
    <x v="3"/>
    <s v="Kwality Wall's - Strawberry"/>
    <s v="1-A"/>
    <s v="5_1-A"/>
    <s v="Ramesh"/>
    <n v="1"/>
    <n v="140"/>
    <n v="140"/>
    <n v="1"/>
    <m/>
  </r>
  <r>
    <n v="813"/>
    <x v="1"/>
    <n v="4"/>
    <x v="3"/>
    <s v="Ayush"/>
    <n v="1"/>
    <x v="4"/>
    <s v="Brooke Bond"/>
    <s v="1-A"/>
    <s v="4_1-A"/>
    <s v="Divya"/>
    <n v="1"/>
    <n v="45"/>
    <n v="45"/>
    <n v="1"/>
    <m/>
  </r>
  <r>
    <n v="814"/>
    <x v="1"/>
    <n v="1"/>
    <x v="1"/>
    <s v="Tanu"/>
    <n v="8"/>
    <x v="6"/>
    <s v="Vim"/>
    <s v="1-A"/>
    <s v="1_1-A"/>
    <s v="Komal"/>
    <n v="5"/>
    <n v="10"/>
    <n v="50"/>
    <n v="1"/>
    <m/>
  </r>
  <r>
    <n v="815"/>
    <x v="1"/>
    <n v="5"/>
    <x v="0"/>
    <s v="Abhishek"/>
    <n v="18"/>
    <x v="3"/>
    <s v="Kwality Wall's - Chocolate"/>
    <s v="1-A"/>
    <s v="5_1-A"/>
    <s v="Ramesh"/>
    <n v="1"/>
    <n v="145"/>
    <n v="145"/>
    <n v="1"/>
    <m/>
  </r>
  <r>
    <n v="816"/>
    <x v="1"/>
    <n v="5"/>
    <x v="0"/>
    <s v="Abhishek"/>
    <n v="18"/>
    <x v="3"/>
    <s v="Kwality Wall's - Chocolate"/>
    <s v="1-A"/>
    <s v="5_1-A"/>
    <s v="Ramesh"/>
    <n v="5"/>
    <n v="145"/>
    <n v="725"/>
    <n v="1"/>
    <m/>
  </r>
  <r>
    <n v="817"/>
    <x v="1"/>
    <n v="1"/>
    <x v="1"/>
    <s v="Tanu"/>
    <n v="38"/>
    <x v="0"/>
    <s v="Gellete"/>
    <s v="3-P"/>
    <s v="1_3-P"/>
    <s v="Sohan"/>
    <n v="5"/>
    <n v="99"/>
    <n v="495"/>
    <n v="1"/>
    <m/>
  </r>
  <r>
    <n v="818"/>
    <x v="1"/>
    <n v="2"/>
    <x v="2"/>
    <s v="Ritesh Kumar"/>
    <n v="40"/>
    <x v="0"/>
    <s v="7 'o' clock"/>
    <s v="3-P"/>
    <s v="2_3-P"/>
    <s v="Sneha"/>
    <n v="3"/>
    <n v="68"/>
    <n v="204"/>
    <n v="1"/>
    <m/>
  </r>
  <r>
    <n v="819"/>
    <x v="1"/>
    <n v="5"/>
    <x v="0"/>
    <s v="Abhishek"/>
    <n v="31"/>
    <x v="0"/>
    <s v="Pond's"/>
    <s v="3-P"/>
    <s v="5_3-P"/>
    <s v="Kritika"/>
    <n v="4"/>
    <n v="10"/>
    <n v="40"/>
    <n v="1"/>
    <m/>
  </r>
  <r>
    <n v="820"/>
    <x v="1"/>
    <n v="4"/>
    <x v="3"/>
    <s v="Ayush"/>
    <n v="46"/>
    <x v="0"/>
    <s v="Rjoice Shampoo"/>
    <s v="3-P"/>
    <s v="4_3-P"/>
    <s v="Mohan"/>
    <n v="3"/>
    <n v="56"/>
    <n v="168"/>
    <n v="1"/>
    <m/>
  </r>
  <r>
    <n v="821"/>
    <x v="1"/>
    <n v="5"/>
    <x v="0"/>
    <s v="Abhishek"/>
    <n v="26"/>
    <x v="0"/>
    <s v="Lux"/>
    <s v="3-P"/>
    <s v="5_3-P"/>
    <s v="Kritika"/>
    <n v="1"/>
    <n v="10"/>
    <n v="10"/>
    <n v="1"/>
    <m/>
  </r>
  <r>
    <n v="822"/>
    <x v="1"/>
    <n v="1"/>
    <x v="1"/>
    <s v="Tanu"/>
    <n v="33"/>
    <x v="0"/>
    <s v="Lakme(moisturizer)"/>
    <s v="3-P"/>
    <s v="1_3-P"/>
    <s v="Sohan"/>
    <n v="2"/>
    <n v="173"/>
    <n v="346"/>
    <n v="1"/>
    <m/>
  </r>
  <r>
    <n v="823"/>
    <x v="1"/>
    <n v="3"/>
    <x v="4"/>
    <s v="Karan"/>
    <n v="28"/>
    <x v="0"/>
    <s v="Pears"/>
    <s v="3-P"/>
    <s v="3_3-P"/>
    <s v="Rajat"/>
    <n v="1"/>
    <n v="48"/>
    <n v="48"/>
    <n v="1"/>
    <m/>
  </r>
  <r>
    <n v="824"/>
    <x v="1"/>
    <n v="1"/>
    <x v="1"/>
    <s v="Tanu"/>
    <n v="25"/>
    <x v="1"/>
    <s v="Ariel"/>
    <s v="2-W"/>
    <s v="1_2-W"/>
    <s v="Sakshi"/>
    <n v="5"/>
    <n v="10"/>
    <n v="50"/>
    <n v="1"/>
    <m/>
  </r>
  <r>
    <n v="825"/>
    <x v="1"/>
    <n v="4"/>
    <x v="3"/>
    <s v="Ayush"/>
    <n v="23"/>
    <x v="1"/>
    <s v="Wheel"/>
    <s v="2-W"/>
    <s v="4_2-W"/>
    <s v="Saloni"/>
    <n v="1"/>
    <n v="10"/>
    <n v="10"/>
    <n v="1"/>
    <m/>
  </r>
  <r>
    <n v="826"/>
    <x v="1"/>
    <n v="5"/>
    <x v="0"/>
    <s v="Abhishek"/>
    <n v="23"/>
    <x v="1"/>
    <s v="Wheel"/>
    <s v="2-W"/>
    <s v="5_2-W"/>
    <s v="Kavya"/>
    <n v="3"/>
    <n v="10"/>
    <n v="30"/>
    <n v="1"/>
    <m/>
  </r>
  <r>
    <n v="827"/>
    <x v="1"/>
    <n v="1"/>
    <x v="1"/>
    <s v="Tanu"/>
    <n v="25"/>
    <x v="1"/>
    <s v="Ariel"/>
    <s v="2-W"/>
    <s v="1_2-W"/>
    <s v="Sakshi"/>
    <n v="4"/>
    <n v="10"/>
    <n v="40"/>
    <n v="1"/>
    <m/>
  </r>
  <r>
    <n v="828"/>
    <x v="1"/>
    <n v="5"/>
    <x v="0"/>
    <s v="Abhishek"/>
    <n v="25"/>
    <x v="1"/>
    <s v="Ariel"/>
    <s v="2-W"/>
    <s v="5_2-W"/>
    <s v="Kavya"/>
    <n v="2"/>
    <n v="10"/>
    <n v="20"/>
    <n v="1"/>
    <m/>
  </r>
  <r>
    <n v="829"/>
    <x v="1"/>
    <n v="1"/>
    <x v="1"/>
    <s v="Tanu"/>
    <n v="6"/>
    <x v="4"/>
    <s v="Nescafe - Coffee Gold"/>
    <s v="1-A"/>
    <s v="1_1-A"/>
    <s v="Komal"/>
    <n v="5"/>
    <n v="100"/>
    <n v="500"/>
    <n v="1"/>
    <m/>
  </r>
  <r>
    <n v="830"/>
    <x v="1"/>
    <n v="3"/>
    <x v="4"/>
    <s v="Karan"/>
    <n v="20"/>
    <x v="3"/>
    <s v="Kwality Wall's - Strawberry"/>
    <s v="1-A"/>
    <s v="3_1-A"/>
    <s v="Suresh"/>
    <n v="5"/>
    <n v="140"/>
    <n v="700"/>
    <n v="1"/>
    <m/>
  </r>
  <r>
    <n v="831"/>
    <x v="1"/>
    <n v="4"/>
    <x v="3"/>
    <s v="Ayush"/>
    <n v="14"/>
    <x v="5"/>
    <s v="Kissan Mango Juice"/>
    <s v="1-A"/>
    <s v="4_1-A"/>
    <s v="Divya"/>
    <n v="4"/>
    <n v="165"/>
    <n v="660"/>
    <n v="1"/>
    <m/>
  </r>
  <r>
    <n v="832"/>
    <x v="1"/>
    <n v="4"/>
    <x v="3"/>
    <s v="Ayush"/>
    <n v="14"/>
    <x v="5"/>
    <s v="Kissan Mango Juice"/>
    <s v="1-A"/>
    <s v="4_1-A"/>
    <s v="Divya"/>
    <n v="4"/>
    <n v="165"/>
    <n v="660"/>
    <n v="1"/>
    <m/>
  </r>
  <r>
    <n v="833"/>
    <x v="1"/>
    <n v="1"/>
    <x v="1"/>
    <s v="Tanu"/>
    <n v="18"/>
    <x v="3"/>
    <s v="Kwality Wall's - Chocolate"/>
    <s v="1-A"/>
    <s v="1_1-A"/>
    <s v="Komal"/>
    <n v="1"/>
    <n v="145"/>
    <n v="145"/>
    <n v="1"/>
    <m/>
  </r>
  <r>
    <n v="834"/>
    <x v="1"/>
    <n v="1"/>
    <x v="1"/>
    <s v="Tanu"/>
    <n v="12"/>
    <x v="5"/>
    <s v="Kissan Ketchup"/>
    <s v="1-A"/>
    <s v="1_1-A"/>
    <s v="Komal"/>
    <n v="2"/>
    <n v="15"/>
    <n v="30"/>
    <n v="1"/>
    <m/>
  </r>
  <r>
    <n v="835"/>
    <x v="1"/>
    <n v="5"/>
    <x v="0"/>
    <s v="Abhishek"/>
    <n v="3"/>
    <x v="4"/>
    <s v="Taj Mahal"/>
    <s v="1-A"/>
    <s v="5_1-A"/>
    <s v="Ramesh"/>
    <n v="4"/>
    <n v="50"/>
    <n v="200"/>
    <n v="1"/>
    <m/>
  </r>
  <r>
    <n v="836"/>
    <x v="1"/>
    <n v="5"/>
    <x v="0"/>
    <s v="Abhishek"/>
    <n v="2"/>
    <x v="4"/>
    <s v="Lipton"/>
    <s v="1-A"/>
    <s v="5_1-A"/>
    <s v="Ramesh"/>
    <n v="3"/>
    <n v="150"/>
    <n v="450"/>
    <n v="1"/>
    <m/>
  </r>
  <r>
    <n v="837"/>
    <x v="1"/>
    <n v="3"/>
    <x v="4"/>
    <s v="Karan"/>
    <n v="2"/>
    <x v="4"/>
    <s v="Lipton"/>
    <s v="1-A"/>
    <s v="3_1-A"/>
    <s v="Suresh"/>
    <n v="4"/>
    <n v="150"/>
    <n v="600"/>
    <n v="1"/>
    <m/>
  </r>
  <r>
    <n v="838"/>
    <x v="1"/>
    <n v="1"/>
    <x v="1"/>
    <s v="Tanu"/>
    <n v="6"/>
    <x v="4"/>
    <s v="Nescafe - Coffee Gold"/>
    <s v="1-A"/>
    <s v="1_1-A"/>
    <s v="Komal"/>
    <n v="3"/>
    <n v="100"/>
    <n v="300"/>
    <n v="1"/>
    <m/>
  </r>
  <r>
    <n v="839"/>
    <x v="1"/>
    <n v="1"/>
    <x v="1"/>
    <s v="Tanu"/>
    <n v="15"/>
    <x v="5"/>
    <s v="Kissan Mixed Fruit Juice"/>
    <s v="1-A"/>
    <s v="1_1-A"/>
    <s v="Komal"/>
    <n v="3"/>
    <n v="165"/>
    <n v="495"/>
    <n v="1"/>
    <m/>
  </r>
  <r>
    <n v="840"/>
    <x v="1"/>
    <n v="5"/>
    <x v="0"/>
    <s v="Abhishek"/>
    <n v="43"/>
    <x v="0"/>
    <s v=" Pantine Shampoo"/>
    <s v="3-P"/>
    <s v="5_3-P"/>
    <s v="Kritika"/>
    <n v="5"/>
    <n v="72"/>
    <n v="360"/>
    <n v="1"/>
    <m/>
  </r>
  <r>
    <n v="841"/>
    <x v="1"/>
    <n v="1"/>
    <x v="1"/>
    <s v="Tanu"/>
    <n v="41"/>
    <x v="0"/>
    <s v="Oral-B Toothbrush"/>
    <s v="3-P"/>
    <s v="1_3-P"/>
    <s v="Sohan"/>
    <n v="2"/>
    <n v="24"/>
    <n v="48"/>
    <n v="1"/>
    <m/>
  </r>
  <r>
    <n v="842"/>
    <x v="1"/>
    <n v="2"/>
    <x v="2"/>
    <s v="Ritesh Kumar"/>
    <n v="40"/>
    <x v="0"/>
    <s v="7 'o' clock"/>
    <s v="3-P"/>
    <s v="2_3-P"/>
    <s v="Sneha"/>
    <n v="2"/>
    <n v="68"/>
    <n v="136"/>
    <n v="1"/>
    <m/>
  </r>
  <r>
    <n v="843"/>
    <x v="1"/>
    <n v="3"/>
    <x v="4"/>
    <s v="Karan"/>
    <n v="39"/>
    <x v="0"/>
    <s v="Wilkison Sword"/>
    <s v="3-P"/>
    <s v="3_3-P"/>
    <s v="Rajat"/>
    <n v="3"/>
    <n v="9"/>
    <n v="27"/>
    <n v="1"/>
    <m/>
  </r>
  <r>
    <n v="844"/>
    <x v="1"/>
    <n v="1"/>
    <x v="1"/>
    <s v="Tanu"/>
    <n v="35"/>
    <x v="0"/>
    <s v="Close Up"/>
    <s v="3-P"/>
    <s v="1_3-P"/>
    <s v="Sohan"/>
    <n v="3"/>
    <n v="20"/>
    <n v="60"/>
    <n v="1"/>
    <m/>
  </r>
  <r>
    <n v="845"/>
    <x v="1"/>
    <n v="3"/>
    <x v="4"/>
    <s v="Karan"/>
    <n v="38"/>
    <x v="0"/>
    <s v="Gellete"/>
    <s v="3-P"/>
    <s v="3_3-P"/>
    <s v="Rajat"/>
    <n v="2"/>
    <n v="99"/>
    <n v="198"/>
    <n v="1"/>
    <m/>
  </r>
  <r>
    <n v="846"/>
    <x v="1"/>
    <n v="5"/>
    <x v="0"/>
    <s v="Abhishek"/>
    <n v="40"/>
    <x v="0"/>
    <s v="7 'o' clock"/>
    <s v="3-P"/>
    <s v="5_3-P"/>
    <s v="Kritika"/>
    <n v="5"/>
    <n v="68"/>
    <n v="340"/>
    <n v="1"/>
    <m/>
  </r>
  <r>
    <n v="847"/>
    <x v="1"/>
    <n v="2"/>
    <x v="2"/>
    <s v="Ritesh Kumar"/>
    <n v="23"/>
    <x v="1"/>
    <s v="Wheel"/>
    <s v="2-W"/>
    <s v="2_2-W"/>
    <s v="Sunaina"/>
    <n v="4"/>
    <n v="10"/>
    <n v="40"/>
    <n v="1"/>
    <m/>
  </r>
  <r>
    <n v="848"/>
    <x v="1"/>
    <n v="5"/>
    <x v="0"/>
    <s v="Abhishek"/>
    <n v="22"/>
    <x v="1"/>
    <s v="Rin"/>
    <s v="2-W"/>
    <s v="5_2-W"/>
    <s v="Kavya"/>
    <n v="1"/>
    <n v="10"/>
    <n v="10"/>
    <n v="1"/>
    <m/>
  </r>
  <r>
    <n v="849"/>
    <x v="1"/>
    <n v="1"/>
    <x v="1"/>
    <s v="Tanu"/>
    <n v="21"/>
    <x v="1"/>
    <s v="Surf Excel"/>
    <s v="2-W"/>
    <s v="1_2-W"/>
    <s v="Sakshi"/>
    <n v="2"/>
    <n v="10"/>
    <n v="20"/>
    <n v="1"/>
    <m/>
  </r>
  <r>
    <n v="850"/>
    <x v="1"/>
    <n v="2"/>
    <x v="2"/>
    <s v="Ritesh Kumar"/>
    <n v="25"/>
    <x v="1"/>
    <s v="Ariel"/>
    <s v="2-W"/>
    <s v="2_2-W"/>
    <s v="Sunaina"/>
    <n v="3"/>
    <n v="10"/>
    <n v="30"/>
    <n v="1"/>
    <m/>
  </r>
  <r>
    <n v="851"/>
    <x v="1"/>
    <n v="1"/>
    <x v="1"/>
    <s v="Tanu"/>
    <n v="21"/>
    <x v="1"/>
    <s v="Surf Excel"/>
    <s v="2-W"/>
    <s v="1_2-W"/>
    <s v="Sakshi"/>
    <n v="1"/>
    <n v="10"/>
    <n v="10"/>
    <n v="1"/>
    <m/>
  </r>
  <r>
    <n v="852"/>
    <x v="1"/>
    <n v="1"/>
    <x v="1"/>
    <s v="Tanu"/>
    <n v="11"/>
    <x v="5"/>
    <s v="Kissan Jam"/>
    <s v="1-A"/>
    <s v="1_1-A"/>
    <s v="Komal"/>
    <n v="2"/>
    <n v="15"/>
    <n v="30"/>
    <n v="1"/>
    <m/>
  </r>
  <r>
    <n v="853"/>
    <x v="1"/>
    <n v="2"/>
    <x v="2"/>
    <s v="Ritesh Kumar"/>
    <n v="1"/>
    <x v="4"/>
    <s v="Brooke Bond"/>
    <s v="1-A"/>
    <s v="2_1-A"/>
    <s v="Divesh"/>
    <n v="4"/>
    <n v="45"/>
    <n v="180"/>
    <n v="1"/>
    <m/>
  </r>
  <r>
    <n v="854"/>
    <x v="1"/>
    <n v="3"/>
    <x v="4"/>
    <s v="Karan"/>
    <n v="1"/>
    <x v="4"/>
    <s v="Brooke Bond"/>
    <s v="1-A"/>
    <s v="3_1-A"/>
    <s v="Suresh"/>
    <n v="5"/>
    <n v="45"/>
    <n v="225"/>
    <n v="1"/>
    <m/>
  </r>
  <r>
    <n v="855"/>
    <x v="1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856"/>
    <x v="1"/>
    <n v="2"/>
    <x v="2"/>
    <s v="Ritesh Kumar"/>
    <n v="2"/>
    <x v="4"/>
    <s v="Lipton"/>
    <s v="1-A"/>
    <s v="2_1-A"/>
    <s v="Divesh"/>
    <n v="4"/>
    <n v="150"/>
    <n v="600"/>
    <n v="1"/>
    <m/>
  </r>
  <r>
    <n v="857"/>
    <x v="1"/>
    <n v="1"/>
    <x v="1"/>
    <s v="Tanu"/>
    <n v="3"/>
    <x v="4"/>
    <s v="Taj Mahal"/>
    <s v="1-A"/>
    <s v="1_1-A"/>
    <s v="Komal"/>
    <n v="1"/>
    <n v="50"/>
    <n v="50"/>
    <n v="1"/>
    <m/>
  </r>
  <r>
    <n v="858"/>
    <x v="1"/>
    <n v="1"/>
    <x v="1"/>
    <s v="Tanu"/>
    <n v="14"/>
    <x v="5"/>
    <s v="Kissan Mango Juice"/>
    <s v="1-A"/>
    <s v="1_1-A"/>
    <s v="Komal"/>
    <n v="4"/>
    <n v="165"/>
    <n v="660"/>
    <n v="1"/>
    <m/>
  </r>
  <r>
    <n v="859"/>
    <x v="1"/>
    <n v="1"/>
    <x v="1"/>
    <s v="Tanu"/>
    <n v="17"/>
    <x v="3"/>
    <s v="Kwality Wall's - Vanilla"/>
    <s v="1-A"/>
    <s v="1_1-A"/>
    <s v="Komal"/>
    <n v="4"/>
    <n v="135"/>
    <n v="540"/>
    <n v="1"/>
    <m/>
  </r>
  <r>
    <n v="860"/>
    <x v="1"/>
    <n v="3"/>
    <x v="4"/>
    <s v="Karan"/>
    <n v="6"/>
    <x v="4"/>
    <s v="Nescafe - Coffee Gold"/>
    <s v="1-A"/>
    <s v="3_1-A"/>
    <s v="Suresh"/>
    <n v="5"/>
    <n v="100"/>
    <n v="500"/>
    <n v="1"/>
    <m/>
  </r>
  <r>
    <n v="861"/>
    <x v="1"/>
    <n v="4"/>
    <x v="3"/>
    <s v="Ayush"/>
    <n v="1"/>
    <x v="4"/>
    <s v="Brooke Bond"/>
    <s v="1-A"/>
    <s v="4_1-A"/>
    <s v="Divya"/>
    <n v="3"/>
    <n v="45"/>
    <n v="135"/>
    <n v="1"/>
    <m/>
  </r>
  <r>
    <n v="862"/>
    <x v="1"/>
    <n v="4"/>
    <x v="3"/>
    <s v="Ayush"/>
    <n v="13"/>
    <x v="5"/>
    <s v="Kissan Orange Juice"/>
    <s v="1-A"/>
    <s v="4_1-A"/>
    <s v="Divya"/>
    <n v="4"/>
    <n v="165"/>
    <n v="660"/>
    <n v="1"/>
    <m/>
  </r>
  <r>
    <n v="863"/>
    <x v="1"/>
    <n v="5"/>
    <x v="0"/>
    <s v="Abhishek"/>
    <n v="38"/>
    <x v="0"/>
    <s v="Gellete"/>
    <s v="3-P"/>
    <s v="5_3-P"/>
    <s v="Kritika"/>
    <n v="1"/>
    <n v="99"/>
    <n v="99"/>
    <n v="1"/>
    <m/>
  </r>
  <r>
    <n v="864"/>
    <x v="1"/>
    <n v="2"/>
    <x v="2"/>
    <s v="Ritesh Kumar"/>
    <n v="35"/>
    <x v="0"/>
    <s v="Close Up"/>
    <s v="3-P"/>
    <s v="2_3-P"/>
    <s v="Sneha"/>
    <n v="4"/>
    <n v="20"/>
    <n v="80"/>
    <n v="1"/>
    <m/>
  </r>
  <r>
    <n v="865"/>
    <x v="1"/>
    <n v="3"/>
    <x v="4"/>
    <s v="Karan"/>
    <n v="40"/>
    <x v="0"/>
    <s v="7 'o' clock"/>
    <s v="3-P"/>
    <s v="3_3-P"/>
    <s v="Rajat"/>
    <n v="3"/>
    <n v="68"/>
    <n v="204"/>
    <n v="1"/>
    <m/>
  </r>
  <r>
    <n v="866"/>
    <x v="1"/>
    <n v="5"/>
    <x v="0"/>
    <s v="Abhishek"/>
    <n v="40"/>
    <x v="0"/>
    <s v="7 'o' clock"/>
    <s v="3-P"/>
    <s v="5_3-P"/>
    <s v="Kritika"/>
    <n v="3"/>
    <n v="68"/>
    <n v="204"/>
    <n v="1"/>
    <m/>
  </r>
  <r>
    <n v="867"/>
    <x v="1"/>
    <n v="5"/>
    <x v="0"/>
    <s v="Abhishek"/>
    <n v="28"/>
    <x v="0"/>
    <s v="Pears"/>
    <s v="3-P"/>
    <s v="5_3-P"/>
    <s v="Kritika"/>
    <n v="5"/>
    <n v="48"/>
    <n v="240"/>
    <n v="1"/>
    <m/>
  </r>
  <r>
    <n v="868"/>
    <x v="1"/>
    <n v="3"/>
    <x v="4"/>
    <s v="Karan"/>
    <n v="31"/>
    <x v="0"/>
    <s v="Pond's"/>
    <s v="3-P"/>
    <s v="3_3-P"/>
    <s v="Rajat"/>
    <n v="5"/>
    <n v="10"/>
    <n v="50"/>
    <n v="1"/>
    <m/>
  </r>
  <r>
    <n v="869"/>
    <x v="1"/>
    <n v="2"/>
    <x v="2"/>
    <s v="Ritesh Kumar"/>
    <n v="35"/>
    <x v="0"/>
    <s v="Close Up"/>
    <s v="3-P"/>
    <s v="2_3-P"/>
    <s v="Sneha"/>
    <n v="2"/>
    <n v="20"/>
    <n v="40"/>
    <n v="1"/>
    <m/>
  </r>
  <r>
    <n v="870"/>
    <x v="1"/>
    <n v="5"/>
    <x v="0"/>
    <s v="Abhishek"/>
    <n v="24"/>
    <x v="1"/>
    <s v="Tide"/>
    <s v="2-W"/>
    <s v="5_2-W"/>
    <s v="Kavya"/>
    <n v="1"/>
    <n v="10"/>
    <n v="10"/>
    <n v="1"/>
    <m/>
  </r>
  <r>
    <n v="871"/>
    <x v="1"/>
    <n v="4"/>
    <x v="3"/>
    <s v="Ayush"/>
    <n v="21"/>
    <x v="1"/>
    <s v="Surf Excel"/>
    <s v="2-W"/>
    <s v="4_2-W"/>
    <s v="Saloni"/>
    <n v="5"/>
    <n v="10"/>
    <n v="50"/>
    <n v="1"/>
    <m/>
  </r>
  <r>
    <n v="872"/>
    <x v="1"/>
    <n v="5"/>
    <x v="0"/>
    <s v="Abhishek"/>
    <n v="21"/>
    <x v="1"/>
    <s v="Surf Excel"/>
    <s v="2-W"/>
    <s v="5_2-W"/>
    <s v="Kavya"/>
    <n v="5"/>
    <n v="10"/>
    <n v="50"/>
    <n v="1"/>
    <m/>
  </r>
  <r>
    <n v="873"/>
    <x v="1"/>
    <n v="4"/>
    <x v="3"/>
    <s v="Ayush"/>
    <n v="24"/>
    <x v="1"/>
    <s v="Tide"/>
    <s v="2-W"/>
    <s v="4_2-W"/>
    <s v="Saloni"/>
    <n v="4"/>
    <n v="10"/>
    <n v="40"/>
    <n v="1"/>
    <m/>
  </r>
  <r>
    <n v="874"/>
    <x v="1"/>
    <n v="1"/>
    <x v="1"/>
    <s v="Tanu"/>
    <n v="25"/>
    <x v="1"/>
    <s v="Ariel"/>
    <s v="2-W"/>
    <s v="1_2-W"/>
    <s v="Sakshi"/>
    <n v="2"/>
    <n v="10"/>
    <n v="20"/>
    <n v="1"/>
    <m/>
  </r>
  <r>
    <n v="875"/>
    <x v="1"/>
    <n v="1"/>
    <x v="1"/>
    <s v="Tanu"/>
    <n v="11"/>
    <x v="5"/>
    <s v="Kissan Jam"/>
    <s v="1-A"/>
    <s v="1_1-A"/>
    <s v="Komal"/>
    <n v="3"/>
    <n v="15"/>
    <n v="45"/>
    <n v="1"/>
    <m/>
  </r>
  <r>
    <n v="876"/>
    <x v="1"/>
    <n v="1"/>
    <x v="1"/>
    <s v="Tanu"/>
    <n v="5"/>
    <x v="4"/>
    <s v="Nescafe - Coffee Classic"/>
    <s v="1-A"/>
    <s v="1_1-A"/>
    <s v="Komal"/>
    <n v="5"/>
    <n v="10"/>
    <n v="50"/>
    <n v="1"/>
    <m/>
  </r>
  <r>
    <n v="877"/>
    <x v="1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878"/>
    <x v="1"/>
    <n v="3"/>
    <x v="4"/>
    <s v="Karan"/>
    <n v="19"/>
    <x v="3"/>
    <s v="Kwality Wall's - Tutty Fruity"/>
    <s v="1-A"/>
    <s v="3_1-A"/>
    <s v="Suresh"/>
    <n v="5"/>
    <n v="155"/>
    <n v="775"/>
    <n v="1"/>
    <m/>
  </r>
  <r>
    <n v="879"/>
    <x v="1"/>
    <n v="3"/>
    <x v="4"/>
    <s v="Karan"/>
    <n v="17"/>
    <x v="3"/>
    <s v="Kwality Wall's - Vanilla"/>
    <s v="1-A"/>
    <s v="3_1-A"/>
    <s v="Suresh"/>
    <n v="5"/>
    <n v="135"/>
    <n v="675"/>
    <n v="1"/>
    <m/>
  </r>
  <r>
    <n v="880"/>
    <x v="1"/>
    <n v="1"/>
    <x v="1"/>
    <s v="Tanu"/>
    <n v="6"/>
    <x v="4"/>
    <s v="Nescafe - Coffee Gold"/>
    <s v="1-A"/>
    <s v="1_1-A"/>
    <s v="Komal"/>
    <n v="1"/>
    <n v="100"/>
    <n v="100"/>
    <n v="1"/>
    <m/>
  </r>
  <r>
    <n v="881"/>
    <x v="1"/>
    <n v="1"/>
    <x v="1"/>
    <s v="Tanu"/>
    <n v="19"/>
    <x v="3"/>
    <s v="Kwality Wall's - Tutty Fruity"/>
    <s v="1-A"/>
    <s v="1_1-A"/>
    <s v="Komal"/>
    <n v="4"/>
    <n v="155"/>
    <n v="620"/>
    <n v="1"/>
    <m/>
  </r>
  <r>
    <n v="882"/>
    <x v="1"/>
    <n v="5"/>
    <x v="0"/>
    <s v="Abhishek"/>
    <n v="10"/>
    <x v="2"/>
    <s v="Cif"/>
    <s v="1-A"/>
    <s v="5_1-A"/>
    <s v="Ramesh"/>
    <n v="2"/>
    <n v="269"/>
    <n v="538"/>
    <n v="1"/>
    <m/>
  </r>
  <r>
    <n v="883"/>
    <x v="1"/>
    <n v="2"/>
    <x v="2"/>
    <s v="Ritesh Kumar"/>
    <n v="11"/>
    <x v="5"/>
    <s v="Kissan Jam"/>
    <s v="1-A"/>
    <s v="2_1-A"/>
    <s v="Divesh"/>
    <n v="4"/>
    <n v="15"/>
    <n v="60"/>
    <n v="1"/>
    <m/>
  </r>
  <r>
    <n v="884"/>
    <x v="1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885"/>
    <x v="1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886"/>
    <x v="1"/>
    <n v="2"/>
    <x v="2"/>
    <s v="Ritesh Kumar"/>
    <n v="45"/>
    <x v="0"/>
    <s v="Pampers Baby Napkins"/>
    <s v="3-P"/>
    <s v="2_3-P"/>
    <s v="Sneha"/>
    <n v="1"/>
    <n v="128"/>
    <n v="128"/>
    <n v="1"/>
    <m/>
  </r>
  <r>
    <n v="887"/>
    <x v="1"/>
    <n v="2"/>
    <x v="2"/>
    <s v="Ritesh Kumar"/>
    <n v="34"/>
    <x v="0"/>
    <s v="Clinic Plus"/>
    <s v="3-P"/>
    <s v="2_3-P"/>
    <s v="Sneha"/>
    <n v="3"/>
    <n v="479"/>
    <n v="1437"/>
    <n v="1"/>
    <m/>
  </r>
  <r>
    <n v="888"/>
    <x v="1"/>
    <n v="3"/>
    <x v="4"/>
    <s v="Karan"/>
    <n v="36"/>
    <x v="0"/>
    <s v="Pepsodent"/>
    <s v="3-P"/>
    <s v="3_3-P"/>
    <s v="Rajat"/>
    <n v="5"/>
    <n v="104"/>
    <n v="520"/>
    <n v="1"/>
    <m/>
  </r>
  <r>
    <n v="889"/>
    <x v="1"/>
    <n v="2"/>
    <x v="2"/>
    <s v="Ritesh Kumar"/>
    <n v="38"/>
    <x v="0"/>
    <s v="Gellete"/>
    <s v="3-P"/>
    <s v="2_3-P"/>
    <s v="Sneha"/>
    <n v="1"/>
    <n v="99"/>
    <n v="99"/>
    <n v="1"/>
    <m/>
  </r>
  <r>
    <n v="890"/>
    <x v="1"/>
    <n v="2"/>
    <x v="2"/>
    <s v="Ritesh Kumar"/>
    <n v="31"/>
    <x v="0"/>
    <s v="Pond's"/>
    <s v="3-P"/>
    <s v="2_3-P"/>
    <s v="Sneha"/>
    <n v="4"/>
    <n v="10"/>
    <n v="40"/>
    <n v="1"/>
    <m/>
  </r>
  <r>
    <n v="891"/>
    <x v="1"/>
    <n v="2"/>
    <x v="2"/>
    <s v="Ritesh Kumar"/>
    <n v="30"/>
    <x v="0"/>
    <s v="Fair &amp; Lovely"/>
    <s v="3-P"/>
    <s v="2_3-P"/>
    <s v="Sneha"/>
    <n v="5"/>
    <n v="10"/>
    <n v="50"/>
    <n v="1"/>
    <m/>
  </r>
  <r>
    <n v="892"/>
    <x v="1"/>
    <n v="5"/>
    <x v="0"/>
    <s v="Abhishek"/>
    <n v="40"/>
    <x v="0"/>
    <s v="7 'o' clock"/>
    <s v="3-P"/>
    <s v="5_3-P"/>
    <s v="Kritika"/>
    <n v="3"/>
    <n v="68"/>
    <n v="204"/>
    <n v="1"/>
    <m/>
  </r>
  <r>
    <n v="893"/>
    <x v="1"/>
    <n v="5"/>
    <x v="0"/>
    <s v="Abhishek"/>
    <n v="24"/>
    <x v="1"/>
    <s v="Tide"/>
    <s v="2-W"/>
    <s v="5_2-W"/>
    <s v="Kavya"/>
    <n v="4"/>
    <n v="10"/>
    <n v="40"/>
    <n v="1"/>
    <m/>
  </r>
  <r>
    <n v="894"/>
    <x v="1"/>
    <n v="4"/>
    <x v="3"/>
    <s v="Ayush"/>
    <n v="25"/>
    <x v="1"/>
    <s v="Ariel"/>
    <s v="2-W"/>
    <s v="4_2-W"/>
    <s v="Saloni"/>
    <n v="1"/>
    <n v="10"/>
    <n v="10"/>
    <n v="1"/>
    <m/>
  </r>
  <r>
    <n v="895"/>
    <x v="1"/>
    <n v="4"/>
    <x v="3"/>
    <s v="Ayush"/>
    <n v="24"/>
    <x v="1"/>
    <s v="Tide"/>
    <s v="2-W"/>
    <s v="4_2-W"/>
    <s v="Saloni"/>
    <n v="5"/>
    <n v="10"/>
    <n v="50"/>
    <n v="1"/>
    <m/>
  </r>
  <r>
    <n v="896"/>
    <x v="1"/>
    <n v="2"/>
    <x v="2"/>
    <s v="Ritesh Kumar"/>
    <n v="25"/>
    <x v="1"/>
    <s v="Ariel"/>
    <s v="2-W"/>
    <s v="2_2-W"/>
    <s v="Sunaina"/>
    <n v="5"/>
    <n v="10"/>
    <n v="50"/>
    <n v="1"/>
    <m/>
  </r>
  <r>
    <n v="897"/>
    <x v="1"/>
    <n v="5"/>
    <x v="0"/>
    <s v="Abhishek"/>
    <n v="21"/>
    <x v="1"/>
    <s v="Surf Excel"/>
    <s v="2-W"/>
    <s v="5_2-W"/>
    <s v="Kavya"/>
    <n v="3"/>
    <n v="10"/>
    <n v="30"/>
    <n v="1"/>
    <m/>
  </r>
  <r>
    <n v="898"/>
    <x v="1"/>
    <n v="5"/>
    <x v="0"/>
    <s v="Abhishek"/>
    <n v="10"/>
    <x v="2"/>
    <s v="Cif"/>
    <s v="1-A"/>
    <s v="5_1-A"/>
    <s v="Ramesh"/>
    <n v="4"/>
    <n v="269"/>
    <n v="1076"/>
    <n v="1"/>
    <m/>
  </r>
  <r>
    <n v="899"/>
    <x v="1"/>
    <n v="2"/>
    <x v="2"/>
    <s v="Ritesh Kumar"/>
    <n v="10"/>
    <x v="2"/>
    <s v="Cif"/>
    <s v="1-A"/>
    <s v="2_1-A"/>
    <s v="Divesh"/>
    <n v="4"/>
    <n v="269"/>
    <n v="1076"/>
    <n v="1"/>
    <m/>
  </r>
  <r>
    <n v="900"/>
    <x v="1"/>
    <n v="3"/>
    <x v="4"/>
    <s v="Karan"/>
    <n v="9"/>
    <x v="2"/>
    <s v="Domex"/>
    <s v="1-A"/>
    <s v="3_1-A"/>
    <s v="Suresh"/>
    <n v="3"/>
    <n v="92"/>
    <n v="276"/>
    <n v="1"/>
    <m/>
  </r>
  <r>
    <n v="901"/>
    <x v="1"/>
    <n v="5"/>
    <x v="0"/>
    <s v="Abhishek"/>
    <n v="6"/>
    <x v="4"/>
    <s v="Nescafe - Coffee Gold"/>
    <s v="1-A"/>
    <s v="5_1-A"/>
    <s v="Ramesh"/>
    <n v="3"/>
    <n v="100"/>
    <n v="300"/>
    <n v="1"/>
    <m/>
  </r>
  <r>
    <n v="902"/>
    <x v="1"/>
    <n v="3"/>
    <x v="4"/>
    <s v="Karan"/>
    <n v="15"/>
    <x v="5"/>
    <s v="Kissan Mixed Fruit Juice"/>
    <s v="1-A"/>
    <s v="3_1-A"/>
    <s v="Suresh"/>
    <n v="2"/>
    <n v="165"/>
    <n v="330"/>
    <n v="1"/>
    <m/>
  </r>
  <r>
    <n v="903"/>
    <x v="1"/>
    <n v="1"/>
    <x v="1"/>
    <s v="Tanu"/>
    <n v="20"/>
    <x v="3"/>
    <s v="Kwality Wall's - Strawberry"/>
    <s v="1-A"/>
    <s v="1_1-A"/>
    <s v="Komal"/>
    <n v="1"/>
    <n v="140"/>
    <n v="140"/>
    <n v="1"/>
    <m/>
  </r>
  <r>
    <n v="904"/>
    <x v="1"/>
    <n v="1"/>
    <x v="1"/>
    <s v="Tanu"/>
    <n v="20"/>
    <x v="3"/>
    <s v="Kwality Wall's - Strawberry"/>
    <s v="1-A"/>
    <s v="1_1-A"/>
    <s v="Komal"/>
    <n v="3"/>
    <n v="140"/>
    <n v="420"/>
    <n v="1"/>
    <m/>
  </r>
  <r>
    <n v="905"/>
    <x v="1"/>
    <n v="1"/>
    <x v="1"/>
    <s v="Tanu"/>
    <n v="4"/>
    <x v="4"/>
    <s v="Bru"/>
    <s v="1-A"/>
    <s v="1_1-A"/>
    <s v="Komal"/>
    <n v="4"/>
    <n v="45"/>
    <n v="180"/>
    <n v="1"/>
    <m/>
  </r>
  <r>
    <n v="906"/>
    <x v="1"/>
    <n v="1"/>
    <x v="1"/>
    <s v="Tanu"/>
    <n v="10"/>
    <x v="2"/>
    <s v="Cif"/>
    <s v="1-A"/>
    <s v="1_1-A"/>
    <s v="Komal"/>
    <n v="2"/>
    <n v="269"/>
    <n v="538"/>
    <n v="1"/>
    <m/>
  </r>
  <r>
    <n v="907"/>
    <x v="1"/>
    <n v="4"/>
    <x v="3"/>
    <s v="Ayush"/>
    <n v="8"/>
    <x v="6"/>
    <s v="Vim"/>
    <s v="1-A"/>
    <s v="4_1-A"/>
    <s v="Divya"/>
    <n v="3"/>
    <n v="10"/>
    <n v="30"/>
    <n v="1"/>
    <m/>
  </r>
  <r>
    <n v="908"/>
    <x v="1"/>
    <n v="2"/>
    <x v="2"/>
    <s v="Ritesh Kumar"/>
    <n v="3"/>
    <x v="4"/>
    <s v="Taj Mahal"/>
    <s v="1-A"/>
    <s v="2_1-A"/>
    <s v="Divesh"/>
    <n v="2"/>
    <n v="50"/>
    <n v="100"/>
    <n v="1"/>
    <m/>
  </r>
  <r>
    <n v="909"/>
    <x v="1"/>
    <n v="1"/>
    <x v="1"/>
    <s v="Tanu"/>
    <n v="41"/>
    <x v="0"/>
    <s v="Oral-B Toothbrush"/>
    <s v="3-P"/>
    <s v="1_3-P"/>
    <s v="Sohan"/>
    <n v="1"/>
    <n v="24"/>
    <n v="24"/>
    <n v="1"/>
    <m/>
  </r>
  <r>
    <n v="910"/>
    <x v="1"/>
    <n v="4"/>
    <x v="3"/>
    <s v="Ayush"/>
    <n v="46"/>
    <x v="0"/>
    <s v="Rjoice Shampoo"/>
    <s v="3-P"/>
    <s v="4_3-P"/>
    <s v="Mohan"/>
    <n v="5"/>
    <n v="56"/>
    <n v="280"/>
    <n v="1"/>
    <m/>
  </r>
  <r>
    <n v="911"/>
    <x v="1"/>
    <n v="1"/>
    <x v="1"/>
    <s v="Tanu"/>
    <n v="35"/>
    <x v="0"/>
    <s v="Close Up"/>
    <s v="3-P"/>
    <s v="1_3-P"/>
    <s v="Sohan"/>
    <n v="3"/>
    <n v="20"/>
    <n v="60"/>
    <n v="1"/>
    <m/>
  </r>
  <r>
    <n v="912"/>
    <x v="1"/>
    <n v="3"/>
    <x v="4"/>
    <s v="Karan"/>
    <n v="29"/>
    <x v="0"/>
    <s v="Lifebuoy"/>
    <s v="3-P"/>
    <s v="3_3-P"/>
    <s v="Rajat"/>
    <n v="1"/>
    <n v="10"/>
    <n v="10"/>
    <n v="1"/>
    <m/>
  </r>
  <r>
    <n v="913"/>
    <x v="1"/>
    <n v="3"/>
    <x v="4"/>
    <s v="Karan"/>
    <n v="44"/>
    <x v="0"/>
    <s v="Whisper"/>
    <s v="3-P"/>
    <s v="3_3-P"/>
    <s v="Rajat"/>
    <n v="1"/>
    <n v="34"/>
    <n v="34"/>
    <n v="1"/>
    <m/>
  </r>
  <r>
    <n v="914"/>
    <x v="1"/>
    <n v="3"/>
    <x v="4"/>
    <s v="Karan"/>
    <n v="40"/>
    <x v="0"/>
    <s v="7 'o' clock"/>
    <s v="3-P"/>
    <s v="3_3-P"/>
    <s v="Rajat"/>
    <n v="3"/>
    <n v="68"/>
    <n v="204"/>
    <n v="1"/>
    <m/>
  </r>
  <r>
    <n v="915"/>
    <x v="1"/>
    <n v="3"/>
    <x v="4"/>
    <s v="Karan"/>
    <n v="33"/>
    <x v="0"/>
    <s v="Lakme(moisturizer)"/>
    <s v="3-P"/>
    <s v="3_3-P"/>
    <s v="Rajat"/>
    <n v="2"/>
    <n v="173"/>
    <n v="346"/>
    <n v="1"/>
    <m/>
  </r>
  <r>
    <n v="916"/>
    <x v="1"/>
    <n v="4"/>
    <x v="3"/>
    <s v="Ayush"/>
    <n v="21"/>
    <x v="1"/>
    <s v="Surf Excel"/>
    <s v="2-W"/>
    <s v="4_2-W"/>
    <s v="Saloni"/>
    <n v="5"/>
    <n v="10"/>
    <n v="50"/>
    <n v="1"/>
    <m/>
  </r>
  <r>
    <n v="917"/>
    <x v="1"/>
    <n v="5"/>
    <x v="0"/>
    <s v="Abhishek"/>
    <n v="22"/>
    <x v="1"/>
    <s v="Rin"/>
    <s v="2-W"/>
    <s v="5_2-W"/>
    <s v="Kavya"/>
    <n v="1"/>
    <n v="10"/>
    <n v="10"/>
    <n v="1"/>
    <m/>
  </r>
  <r>
    <n v="918"/>
    <x v="1"/>
    <n v="1"/>
    <x v="1"/>
    <s v="Tanu"/>
    <n v="22"/>
    <x v="1"/>
    <s v="Rin"/>
    <s v="2-W"/>
    <s v="1_2-W"/>
    <s v="Sakshi"/>
    <n v="4"/>
    <n v="10"/>
    <n v="40"/>
    <n v="1"/>
    <m/>
  </r>
  <r>
    <n v="919"/>
    <x v="1"/>
    <n v="1"/>
    <x v="1"/>
    <s v="Tanu"/>
    <n v="23"/>
    <x v="1"/>
    <s v="Wheel"/>
    <s v="2-W"/>
    <s v="1_2-W"/>
    <s v="Sakshi"/>
    <n v="1"/>
    <n v="10"/>
    <n v="10"/>
    <n v="1"/>
    <m/>
  </r>
  <r>
    <n v="920"/>
    <x v="1"/>
    <n v="5"/>
    <x v="0"/>
    <s v="Abhishek"/>
    <n v="21"/>
    <x v="1"/>
    <s v="Surf Excel"/>
    <s v="2-W"/>
    <s v="5_2-W"/>
    <s v="Kavya"/>
    <n v="4"/>
    <n v="10"/>
    <n v="40"/>
    <n v="1"/>
    <m/>
  </r>
  <r>
    <n v="921"/>
    <x v="1"/>
    <n v="5"/>
    <x v="0"/>
    <s v="Abhishek"/>
    <n v="17"/>
    <x v="3"/>
    <s v="Kwality Wall's - Vanilla"/>
    <s v="1-A"/>
    <s v="5_1-A"/>
    <s v="Ramesh"/>
    <n v="4"/>
    <n v="135"/>
    <n v="540"/>
    <n v="1"/>
    <m/>
  </r>
  <r>
    <n v="922"/>
    <x v="1"/>
    <n v="5"/>
    <x v="0"/>
    <s v="Abhishek"/>
    <n v="10"/>
    <x v="2"/>
    <s v="Cif"/>
    <s v="1-A"/>
    <s v="5_1-A"/>
    <s v="Ramesh"/>
    <n v="2"/>
    <n v="269"/>
    <n v="538"/>
    <n v="1"/>
    <m/>
  </r>
  <r>
    <n v="923"/>
    <x v="1"/>
    <n v="5"/>
    <x v="0"/>
    <s v="Abhishek"/>
    <n v="18"/>
    <x v="3"/>
    <s v="Kwality Wall's - Chocolate"/>
    <s v="1-A"/>
    <s v="5_1-A"/>
    <s v="Ramesh"/>
    <n v="5"/>
    <n v="145"/>
    <n v="725"/>
    <n v="1"/>
    <m/>
  </r>
  <r>
    <n v="924"/>
    <x v="1"/>
    <n v="4"/>
    <x v="3"/>
    <s v="Ayush"/>
    <n v="19"/>
    <x v="3"/>
    <s v="Kwality Wall's - Tutty Fruity"/>
    <s v="1-A"/>
    <s v="4_1-A"/>
    <s v="Divya"/>
    <n v="3"/>
    <n v="155"/>
    <n v="465"/>
    <n v="1"/>
    <m/>
  </r>
  <r>
    <n v="925"/>
    <x v="1"/>
    <n v="1"/>
    <x v="1"/>
    <s v="Tanu"/>
    <n v="20"/>
    <x v="3"/>
    <s v="Kwality Wall's - Strawberry"/>
    <s v="1-A"/>
    <s v="1_1-A"/>
    <s v="Komal"/>
    <n v="5"/>
    <n v="140"/>
    <n v="700"/>
    <n v="1"/>
    <m/>
  </r>
  <r>
    <n v="926"/>
    <x v="1"/>
    <n v="1"/>
    <x v="1"/>
    <s v="Tanu"/>
    <n v="6"/>
    <x v="4"/>
    <s v="Nescafe - Coffee Gold"/>
    <s v="1-A"/>
    <s v="1_1-A"/>
    <s v="Komal"/>
    <n v="3"/>
    <n v="100"/>
    <n v="300"/>
    <n v="1"/>
    <m/>
  </r>
  <r>
    <n v="927"/>
    <x v="1"/>
    <n v="2"/>
    <x v="2"/>
    <s v="Ritesh Kumar"/>
    <n v="11"/>
    <x v="5"/>
    <s v="Kissan Jam"/>
    <s v="1-A"/>
    <s v="2_1-A"/>
    <s v="Divesh"/>
    <n v="5"/>
    <n v="15"/>
    <n v="75"/>
    <n v="1"/>
    <m/>
  </r>
  <r>
    <n v="928"/>
    <x v="1"/>
    <n v="3"/>
    <x v="4"/>
    <s v="Karan"/>
    <n v="1"/>
    <x v="4"/>
    <s v="Brooke Bond"/>
    <s v="1-A"/>
    <s v="3_1-A"/>
    <s v="Suresh"/>
    <n v="2"/>
    <n v="45"/>
    <n v="90"/>
    <n v="1"/>
    <m/>
  </r>
  <r>
    <n v="929"/>
    <x v="1"/>
    <n v="5"/>
    <x v="0"/>
    <s v="Abhishek"/>
    <n v="2"/>
    <x v="4"/>
    <s v="Lipton"/>
    <s v="1-A"/>
    <s v="5_1-A"/>
    <s v="Ramesh"/>
    <n v="4"/>
    <n v="150"/>
    <n v="600"/>
    <n v="1"/>
    <m/>
  </r>
  <r>
    <n v="930"/>
    <x v="1"/>
    <n v="3"/>
    <x v="4"/>
    <s v="Karan"/>
    <n v="3"/>
    <x v="4"/>
    <s v="Taj Mahal"/>
    <s v="1-A"/>
    <s v="3_1-A"/>
    <s v="Suresh"/>
    <n v="5"/>
    <n v="50"/>
    <n v="250"/>
    <n v="1"/>
    <m/>
  </r>
  <r>
    <n v="931"/>
    <x v="1"/>
    <n v="3"/>
    <x v="4"/>
    <s v="Karan"/>
    <n v="20"/>
    <x v="3"/>
    <s v="Kwality Wall's - Strawberry"/>
    <s v="1-A"/>
    <s v="3_1-A"/>
    <s v="Suresh"/>
    <n v="1"/>
    <n v="140"/>
    <n v="140"/>
    <n v="1"/>
    <m/>
  </r>
  <r>
    <n v="932"/>
    <x v="1"/>
    <n v="4"/>
    <x v="3"/>
    <s v="Ayush"/>
    <n v="35"/>
    <x v="0"/>
    <s v="Close Up"/>
    <s v="3-P"/>
    <s v="4_3-P"/>
    <s v="Mohan"/>
    <n v="4"/>
    <n v="20"/>
    <n v="80"/>
    <n v="1"/>
    <m/>
  </r>
  <r>
    <n v="933"/>
    <x v="1"/>
    <n v="2"/>
    <x v="2"/>
    <s v="Ritesh Kumar"/>
    <n v="44"/>
    <x v="0"/>
    <s v="Whisper"/>
    <s v="3-P"/>
    <s v="2_3-P"/>
    <s v="Sneha"/>
    <n v="5"/>
    <n v="34"/>
    <n v="170"/>
    <n v="1"/>
    <m/>
  </r>
  <r>
    <n v="934"/>
    <x v="1"/>
    <n v="4"/>
    <x v="3"/>
    <s v="Ayush"/>
    <n v="42"/>
    <x v="0"/>
    <s v="Head &amp; Shoulder Shampoo"/>
    <s v="3-P"/>
    <s v="4_3-P"/>
    <s v="Mohan"/>
    <n v="2"/>
    <n v="68"/>
    <n v="136"/>
    <n v="1"/>
    <m/>
  </r>
  <r>
    <n v="935"/>
    <x v="1"/>
    <n v="5"/>
    <x v="0"/>
    <s v="Abhishek"/>
    <n v="45"/>
    <x v="0"/>
    <s v="Pampers Baby Napkins"/>
    <s v="3-P"/>
    <s v="5_3-P"/>
    <s v="Kritika"/>
    <n v="4"/>
    <n v="128"/>
    <n v="512"/>
    <n v="1"/>
    <m/>
  </r>
  <r>
    <n v="936"/>
    <x v="1"/>
    <n v="4"/>
    <x v="3"/>
    <s v="Ayush"/>
    <n v="26"/>
    <x v="0"/>
    <s v="Lux"/>
    <s v="3-P"/>
    <s v="4_3-P"/>
    <s v="Mohan"/>
    <n v="3"/>
    <n v="10"/>
    <n v="30"/>
    <n v="1"/>
    <m/>
  </r>
  <r>
    <n v="937"/>
    <x v="1"/>
    <n v="5"/>
    <x v="0"/>
    <s v="Abhishek"/>
    <n v="39"/>
    <x v="0"/>
    <s v="Wilkison Sword"/>
    <s v="3-P"/>
    <s v="5_3-P"/>
    <s v="Kritika"/>
    <n v="5"/>
    <n v="9"/>
    <n v="45"/>
    <n v="1"/>
    <m/>
  </r>
  <r>
    <n v="938"/>
    <x v="1"/>
    <n v="2"/>
    <x v="2"/>
    <s v="Ritesh Kumar"/>
    <n v="41"/>
    <x v="0"/>
    <s v="Oral-B Toothbrush"/>
    <s v="3-P"/>
    <s v="2_3-P"/>
    <s v="Sneha"/>
    <n v="2"/>
    <n v="24"/>
    <n v="48"/>
    <n v="1"/>
    <m/>
  </r>
  <r>
    <n v="939"/>
    <x v="1"/>
    <n v="2"/>
    <x v="2"/>
    <s v="Ritesh Kumar"/>
    <n v="22"/>
    <x v="1"/>
    <s v="Rin"/>
    <s v="2-W"/>
    <s v="2_2-W"/>
    <s v="Sunaina"/>
    <n v="5"/>
    <n v="10"/>
    <n v="50"/>
    <n v="1"/>
    <m/>
  </r>
  <r>
    <n v="940"/>
    <x v="1"/>
    <n v="1"/>
    <x v="1"/>
    <s v="Tanu"/>
    <n v="21"/>
    <x v="1"/>
    <s v="Surf Excel"/>
    <s v="2-W"/>
    <s v="1_2-W"/>
    <s v="Sakshi"/>
    <n v="4"/>
    <n v="10"/>
    <n v="40"/>
    <n v="1"/>
    <m/>
  </r>
  <r>
    <n v="941"/>
    <x v="1"/>
    <n v="4"/>
    <x v="3"/>
    <s v="Ayush"/>
    <n v="25"/>
    <x v="1"/>
    <s v="Ariel"/>
    <s v="2-W"/>
    <s v="4_2-W"/>
    <s v="Saloni"/>
    <n v="2"/>
    <n v="10"/>
    <n v="20"/>
    <n v="1"/>
    <m/>
  </r>
  <r>
    <n v="942"/>
    <x v="2"/>
    <n v="1"/>
    <x v="1"/>
    <s v="Tanu"/>
    <n v="37"/>
    <x v="0"/>
    <s v="Axe"/>
    <s v="3-P"/>
    <s v="1_3-P"/>
    <s v="Sohan"/>
    <n v="1"/>
    <n v="202"/>
    <n v="202"/>
    <n v="1"/>
    <m/>
  </r>
  <r>
    <n v="943"/>
    <x v="2"/>
    <n v="1"/>
    <x v="1"/>
    <s v="Tanu"/>
    <n v="44"/>
    <x v="0"/>
    <s v="Whisper"/>
    <s v="3-P"/>
    <s v="1_3-P"/>
    <s v="Sohan"/>
    <n v="1"/>
    <n v="34"/>
    <n v="34"/>
    <n v="1"/>
    <m/>
  </r>
  <r>
    <n v="944"/>
    <x v="2"/>
    <n v="1"/>
    <x v="1"/>
    <s v="Tanu"/>
    <n v="43"/>
    <x v="0"/>
    <s v=" Pantine Shampoo"/>
    <s v="3-P"/>
    <s v="1_3-P"/>
    <s v="Sohan"/>
    <n v="5"/>
    <n v="72"/>
    <n v="360"/>
    <n v="1"/>
    <m/>
  </r>
  <r>
    <n v="945"/>
    <x v="2"/>
    <n v="1"/>
    <x v="1"/>
    <s v="Tanu"/>
    <n v="30"/>
    <x v="0"/>
    <s v="Fair &amp; Lovely"/>
    <s v="3-P"/>
    <s v="1_3-P"/>
    <s v="Sohan"/>
    <n v="1"/>
    <n v="10"/>
    <n v="10"/>
    <n v="1"/>
    <m/>
  </r>
  <r>
    <n v="946"/>
    <x v="2"/>
    <n v="1"/>
    <x v="1"/>
    <s v="Tanu"/>
    <n v="29"/>
    <x v="0"/>
    <s v="Lifebuoy"/>
    <s v="3-P"/>
    <s v="1_3-P"/>
    <s v="Sohan"/>
    <n v="1"/>
    <n v="10"/>
    <n v="10"/>
    <n v="1"/>
    <m/>
  </r>
  <r>
    <n v="947"/>
    <x v="2"/>
    <n v="1"/>
    <x v="1"/>
    <s v="Tanu"/>
    <n v="37"/>
    <x v="0"/>
    <s v="Axe"/>
    <s v="3-P"/>
    <s v="1_3-P"/>
    <s v="Sohan"/>
    <n v="5"/>
    <n v="202"/>
    <n v="1010"/>
    <n v="1"/>
    <m/>
  </r>
  <r>
    <n v="948"/>
    <x v="2"/>
    <n v="1"/>
    <x v="1"/>
    <s v="Tanu"/>
    <n v="38"/>
    <x v="0"/>
    <s v="Gellete"/>
    <s v="3-P"/>
    <s v="1_3-P"/>
    <s v="Sohan"/>
    <n v="3"/>
    <n v="99"/>
    <n v="297"/>
    <n v="1"/>
    <m/>
  </r>
  <r>
    <n v="949"/>
    <x v="2"/>
    <n v="1"/>
    <x v="1"/>
    <s v="Tanu"/>
    <n v="38"/>
    <x v="0"/>
    <s v="Gellete"/>
    <s v="3-P"/>
    <s v="1_3-P"/>
    <s v="Sohan"/>
    <n v="2"/>
    <n v="99"/>
    <n v="198"/>
    <n v="1"/>
    <m/>
  </r>
  <r>
    <n v="950"/>
    <x v="2"/>
    <n v="1"/>
    <x v="1"/>
    <s v="Tanu"/>
    <n v="31"/>
    <x v="0"/>
    <s v="Pond's"/>
    <s v="3-P"/>
    <s v="1_3-P"/>
    <s v="Sohan"/>
    <n v="2"/>
    <n v="10"/>
    <n v="20"/>
    <n v="1"/>
    <m/>
  </r>
  <r>
    <n v="951"/>
    <x v="2"/>
    <n v="1"/>
    <x v="1"/>
    <s v="Tanu"/>
    <n v="39"/>
    <x v="0"/>
    <s v="Wilkison Sword"/>
    <s v="3-P"/>
    <s v="1_3-P"/>
    <s v="Sohan"/>
    <n v="4"/>
    <n v="9"/>
    <n v="36"/>
    <n v="1"/>
    <m/>
  </r>
  <r>
    <n v="952"/>
    <x v="2"/>
    <n v="1"/>
    <x v="1"/>
    <s v="Tanu"/>
    <n v="41"/>
    <x v="0"/>
    <s v="Oral-B Toothbrush"/>
    <s v="3-P"/>
    <s v="1_3-P"/>
    <s v="Sohan"/>
    <n v="1"/>
    <n v="24"/>
    <n v="24"/>
    <n v="1"/>
    <m/>
  </r>
  <r>
    <n v="953"/>
    <x v="2"/>
    <n v="1"/>
    <x v="1"/>
    <s v="Tanu"/>
    <n v="32"/>
    <x v="0"/>
    <s v="Vaseline"/>
    <s v="3-P"/>
    <s v="1_3-P"/>
    <s v="Sohan"/>
    <n v="3"/>
    <n v="10"/>
    <n v="30"/>
    <n v="1"/>
    <m/>
  </r>
  <r>
    <n v="954"/>
    <x v="2"/>
    <n v="1"/>
    <x v="1"/>
    <s v="Tanu"/>
    <n v="36"/>
    <x v="0"/>
    <s v="Pepsodent"/>
    <s v="3-P"/>
    <s v="1_3-P"/>
    <s v="Sohan"/>
    <n v="3"/>
    <n v="104"/>
    <n v="312"/>
    <n v="1"/>
    <m/>
  </r>
  <r>
    <n v="955"/>
    <x v="2"/>
    <n v="1"/>
    <x v="1"/>
    <s v="Tanu"/>
    <n v="38"/>
    <x v="0"/>
    <s v="Gellete"/>
    <s v="3-P"/>
    <s v="1_3-P"/>
    <s v="Sohan"/>
    <n v="3"/>
    <n v="99"/>
    <n v="297"/>
    <n v="1"/>
    <m/>
  </r>
  <r>
    <n v="956"/>
    <x v="2"/>
    <n v="1"/>
    <x v="1"/>
    <s v="Tanu"/>
    <n v="42"/>
    <x v="0"/>
    <s v="Head &amp; Shoulder Shampoo"/>
    <s v="3-P"/>
    <s v="1_3-P"/>
    <s v="Sohan"/>
    <n v="1"/>
    <n v="68"/>
    <n v="68"/>
    <n v="1"/>
    <m/>
  </r>
  <r>
    <n v="957"/>
    <x v="2"/>
    <n v="1"/>
    <x v="1"/>
    <s v="Tanu"/>
    <n v="41"/>
    <x v="0"/>
    <s v="Oral-B Toothbrush"/>
    <s v="3-P"/>
    <s v="1_3-P"/>
    <s v="Sohan"/>
    <n v="5"/>
    <n v="24"/>
    <n v="120"/>
    <n v="1"/>
    <m/>
  </r>
  <r>
    <n v="958"/>
    <x v="2"/>
    <n v="1"/>
    <x v="1"/>
    <s v="Tanu"/>
    <n v="26"/>
    <x v="0"/>
    <s v="Lux"/>
    <s v="3-P"/>
    <s v="1_3-P"/>
    <s v="Sohan"/>
    <n v="3"/>
    <n v="10"/>
    <n v="30"/>
    <n v="1"/>
    <m/>
  </r>
  <r>
    <n v="959"/>
    <x v="2"/>
    <n v="1"/>
    <x v="1"/>
    <s v="Tanu"/>
    <n v="34"/>
    <x v="0"/>
    <s v="Clinic Plus"/>
    <s v="3-P"/>
    <s v="1_3-P"/>
    <s v="Sohan"/>
    <n v="3"/>
    <n v="479"/>
    <n v="1437"/>
    <n v="1"/>
    <m/>
  </r>
  <r>
    <n v="960"/>
    <x v="2"/>
    <n v="1"/>
    <x v="1"/>
    <s v="Tanu"/>
    <n v="43"/>
    <x v="0"/>
    <s v=" Pantine Shampoo"/>
    <s v="3-P"/>
    <s v="1_3-P"/>
    <s v="Sohan"/>
    <n v="1"/>
    <n v="72"/>
    <n v="72"/>
    <n v="1"/>
    <m/>
  </r>
  <r>
    <n v="961"/>
    <x v="2"/>
    <n v="1"/>
    <x v="1"/>
    <s v="Tanu"/>
    <n v="28"/>
    <x v="0"/>
    <s v="Pears"/>
    <s v="3-P"/>
    <s v="1_3-P"/>
    <s v="Sohan"/>
    <n v="4"/>
    <n v="48"/>
    <n v="192"/>
    <n v="1"/>
    <m/>
  </r>
  <r>
    <n v="962"/>
    <x v="2"/>
    <n v="1"/>
    <x v="1"/>
    <s v="Tanu"/>
    <n v="41"/>
    <x v="0"/>
    <s v="Oral-B Toothbrush"/>
    <s v="3-P"/>
    <s v="1_3-P"/>
    <s v="Sohan"/>
    <n v="5"/>
    <n v="24"/>
    <n v="120"/>
    <n v="1"/>
    <m/>
  </r>
  <r>
    <n v="963"/>
    <x v="2"/>
    <n v="1"/>
    <x v="1"/>
    <s v="Tanu"/>
    <n v="45"/>
    <x v="0"/>
    <s v="Pampers Baby Napkins"/>
    <s v="3-P"/>
    <s v="1_3-P"/>
    <s v="Sohan"/>
    <n v="3"/>
    <n v="128"/>
    <n v="384"/>
    <n v="1"/>
    <m/>
  </r>
  <r>
    <n v="964"/>
    <x v="2"/>
    <n v="1"/>
    <x v="1"/>
    <s v="Tanu"/>
    <n v="23"/>
    <x v="1"/>
    <s v="Wheel"/>
    <s v="2-W"/>
    <s v="1_2-W"/>
    <s v="Sakshi"/>
    <n v="5"/>
    <n v="10"/>
    <n v="50"/>
    <n v="1"/>
    <m/>
  </r>
  <r>
    <n v="965"/>
    <x v="2"/>
    <n v="1"/>
    <x v="1"/>
    <s v="Tanu"/>
    <n v="22"/>
    <x v="1"/>
    <s v="Rin"/>
    <s v="2-W"/>
    <s v="1_2-W"/>
    <s v="Sakshi"/>
    <n v="2"/>
    <n v="10"/>
    <n v="20"/>
    <n v="1"/>
    <m/>
  </r>
  <r>
    <n v="966"/>
    <x v="2"/>
    <n v="1"/>
    <x v="1"/>
    <s v="Tanu"/>
    <n v="23"/>
    <x v="1"/>
    <s v="Wheel"/>
    <s v="2-W"/>
    <s v="1_2-W"/>
    <s v="Sakshi"/>
    <n v="4"/>
    <n v="10"/>
    <n v="40"/>
    <n v="1"/>
    <m/>
  </r>
  <r>
    <n v="967"/>
    <x v="2"/>
    <n v="1"/>
    <x v="1"/>
    <s v="Tanu"/>
    <n v="24"/>
    <x v="1"/>
    <s v="Tide"/>
    <s v="2-W"/>
    <s v="1_2-W"/>
    <s v="Sakshi"/>
    <n v="2"/>
    <n v="10"/>
    <n v="20"/>
    <n v="1"/>
    <m/>
  </r>
  <r>
    <n v="968"/>
    <x v="2"/>
    <n v="1"/>
    <x v="1"/>
    <s v="Tanu"/>
    <n v="24"/>
    <x v="1"/>
    <s v="Tide"/>
    <s v="2-W"/>
    <s v="1_2-W"/>
    <s v="Sakshi"/>
    <n v="4"/>
    <n v="10"/>
    <n v="40"/>
    <n v="1"/>
    <m/>
  </r>
  <r>
    <n v="969"/>
    <x v="2"/>
    <n v="1"/>
    <x v="1"/>
    <s v="Tanu"/>
    <n v="23"/>
    <x v="1"/>
    <s v="Wheel"/>
    <s v="2-W"/>
    <s v="1_2-W"/>
    <s v="Sakshi"/>
    <n v="3"/>
    <n v="10"/>
    <n v="30"/>
    <n v="1"/>
    <m/>
  </r>
  <r>
    <n v="970"/>
    <x v="2"/>
    <n v="1"/>
    <x v="1"/>
    <s v="Tanu"/>
    <n v="25"/>
    <x v="1"/>
    <s v="Ariel"/>
    <s v="2-W"/>
    <s v="1_2-W"/>
    <s v="Sakshi"/>
    <n v="1"/>
    <n v="10"/>
    <n v="10"/>
    <n v="1"/>
    <m/>
  </r>
  <r>
    <n v="971"/>
    <x v="2"/>
    <n v="1"/>
    <x v="1"/>
    <s v="Tanu"/>
    <n v="23"/>
    <x v="1"/>
    <s v="Wheel"/>
    <s v="2-W"/>
    <s v="1_2-W"/>
    <s v="Sakshi"/>
    <n v="3"/>
    <n v="10"/>
    <n v="30"/>
    <n v="1"/>
    <m/>
  </r>
  <r>
    <n v="972"/>
    <x v="2"/>
    <n v="1"/>
    <x v="1"/>
    <s v="Tanu"/>
    <n v="24"/>
    <x v="1"/>
    <s v="Tide"/>
    <s v="2-W"/>
    <s v="1_2-W"/>
    <s v="Sakshi"/>
    <n v="2"/>
    <n v="10"/>
    <n v="20"/>
    <n v="1"/>
    <m/>
  </r>
  <r>
    <n v="973"/>
    <x v="2"/>
    <n v="1"/>
    <x v="1"/>
    <s v="Tanu"/>
    <n v="25"/>
    <x v="1"/>
    <s v="Ariel"/>
    <s v="2-W"/>
    <s v="1_2-W"/>
    <s v="Sakshi"/>
    <n v="2"/>
    <n v="10"/>
    <n v="20"/>
    <n v="1"/>
    <m/>
  </r>
  <r>
    <n v="974"/>
    <x v="2"/>
    <n v="1"/>
    <x v="1"/>
    <s v="Tanu"/>
    <n v="22"/>
    <x v="1"/>
    <s v="Rin"/>
    <s v="2-W"/>
    <s v="1_2-W"/>
    <s v="Sakshi"/>
    <n v="3"/>
    <n v="10"/>
    <n v="30"/>
    <n v="1"/>
    <m/>
  </r>
  <r>
    <n v="975"/>
    <x v="2"/>
    <n v="1"/>
    <x v="1"/>
    <s v="Tanu"/>
    <n v="25"/>
    <x v="1"/>
    <s v="Ariel"/>
    <s v="2-W"/>
    <s v="1_2-W"/>
    <s v="Sakshi"/>
    <n v="4"/>
    <n v="10"/>
    <n v="40"/>
    <n v="1"/>
    <m/>
  </r>
  <r>
    <n v="976"/>
    <x v="2"/>
    <n v="1"/>
    <x v="1"/>
    <s v="Tanu"/>
    <n v="24"/>
    <x v="1"/>
    <s v="Tide"/>
    <s v="2-W"/>
    <s v="1_2-W"/>
    <s v="Sakshi"/>
    <n v="5"/>
    <n v="10"/>
    <n v="50"/>
    <n v="1"/>
    <m/>
  </r>
  <r>
    <n v="977"/>
    <x v="2"/>
    <n v="1"/>
    <x v="1"/>
    <s v="Tanu"/>
    <n v="21"/>
    <x v="1"/>
    <s v="Surf Excel"/>
    <s v="2-W"/>
    <s v="1_2-W"/>
    <s v="Sakshi"/>
    <n v="5"/>
    <n v="10"/>
    <n v="50"/>
    <n v="1"/>
    <m/>
  </r>
  <r>
    <n v="978"/>
    <x v="2"/>
    <n v="1"/>
    <x v="1"/>
    <s v="Tanu"/>
    <n v="22"/>
    <x v="1"/>
    <s v="Rin"/>
    <s v="2-W"/>
    <s v="1_2-W"/>
    <s v="Sakshi"/>
    <n v="2"/>
    <n v="10"/>
    <n v="20"/>
    <n v="1"/>
    <m/>
  </r>
  <r>
    <n v="979"/>
    <x v="2"/>
    <n v="3"/>
    <x v="4"/>
    <s v="Karan"/>
    <n v="22"/>
    <x v="1"/>
    <s v="Rin"/>
    <s v="2-W"/>
    <s v="3_2-W"/>
    <s v="Sonam"/>
    <n v="3"/>
    <n v="10"/>
    <n v="30"/>
    <n v="1"/>
    <m/>
  </r>
  <r>
    <n v="980"/>
    <x v="2"/>
    <n v="4"/>
    <x v="3"/>
    <s v="Ayush"/>
    <n v="25"/>
    <x v="1"/>
    <s v="Ariel"/>
    <s v="2-W"/>
    <s v="4_2-W"/>
    <s v="Saloni"/>
    <n v="4"/>
    <n v="10"/>
    <n v="40"/>
    <n v="1"/>
    <m/>
  </r>
  <r>
    <n v="981"/>
    <x v="2"/>
    <n v="1"/>
    <x v="1"/>
    <s v="Tanu"/>
    <n v="6"/>
    <x v="4"/>
    <s v="Nescafe - Coffee Gold"/>
    <s v="1-A"/>
    <s v="1_1-A"/>
    <s v="Komal"/>
    <n v="1"/>
    <n v="100"/>
    <n v="100"/>
    <n v="1"/>
    <m/>
  </r>
  <r>
    <n v="982"/>
    <x v="2"/>
    <n v="2"/>
    <x v="2"/>
    <s v="Ritesh Kumar"/>
    <n v="7"/>
    <x v="4"/>
    <s v="Nescafe - Coffee Instant"/>
    <s v="1-A"/>
    <s v="2_1-A"/>
    <s v="Divesh"/>
    <n v="2"/>
    <n v="50"/>
    <n v="100"/>
    <n v="1"/>
    <m/>
  </r>
  <r>
    <n v="983"/>
    <x v="2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984"/>
    <x v="2"/>
    <n v="4"/>
    <x v="3"/>
    <s v="Ayush"/>
    <n v="3"/>
    <x v="4"/>
    <s v="Taj Mahal"/>
    <s v="1-A"/>
    <s v="4_1-A"/>
    <s v="Divya"/>
    <n v="2"/>
    <n v="50"/>
    <n v="100"/>
    <n v="1"/>
    <m/>
  </r>
  <r>
    <n v="985"/>
    <x v="2"/>
    <n v="4"/>
    <x v="3"/>
    <s v="Ayush"/>
    <n v="19"/>
    <x v="3"/>
    <s v="Kwality Wall's - Tutty Fruity"/>
    <s v="1-A"/>
    <s v="4_1-A"/>
    <s v="Divya"/>
    <n v="3"/>
    <n v="155"/>
    <n v="465"/>
    <n v="1"/>
    <m/>
  </r>
  <r>
    <n v="986"/>
    <x v="2"/>
    <n v="1"/>
    <x v="1"/>
    <s v="Tanu"/>
    <n v="17"/>
    <x v="3"/>
    <s v="Kwality Wall's - Vanilla"/>
    <s v="1-A"/>
    <s v="1_1-A"/>
    <s v="Komal"/>
    <n v="4"/>
    <n v="135"/>
    <n v="540"/>
    <n v="1"/>
    <m/>
  </r>
  <r>
    <n v="987"/>
    <x v="2"/>
    <n v="1"/>
    <x v="1"/>
    <s v="Tanu"/>
    <n v="15"/>
    <x v="5"/>
    <s v="Kissan Mixed Fruit Juice"/>
    <s v="1-A"/>
    <s v="1_1-A"/>
    <s v="Komal"/>
    <n v="1"/>
    <n v="165"/>
    <n v="165"/>
    <n v="1"/>
    <m/>
  </r>
  <r>
    <n v="988"/>
    <x v="2"/>
    <n v="4"/>
    <x v="3"/>
    <s v="Ayush"/>
    <n v="14"/>
    <x v="5"/>
    <s v="Kissan Mango Juice"/>
    <s v="1-A"/>
    <s v="4_1-A"/>
    <s v="Divya"/>
    <n v="5"/>
    <n v="165"/>
    <n v="825"/>
    <n v="1"/>
    <m/>
  </r>
  <r>
    <n v="989"/>
    <x v="2"/>
    <n v="2"/>
    <x v="2"/>
    <s v="Ritesh Kumar"/>
    <n v="5"/>
    <x v="4"/>
    <s v="Nescafe - Coffee Classic"/>
    <s v="1-A"/>
    <s v="2_1-A"/>
    <s v="Divesh"/>
    <n v="4"/>
    <n v="10"/>
    <n v="40"/>
    <n v="1"/>
    <m/>
  </r>
  <r>
    <n v="990"/>
    <x v="2"/>
    <n v="5"/>
    <x v="0"/>
    <s v="Abhishek"/>
    <n v="4"/>
    <x v="4"/>
    <s v="Bru"/>
    <s v="1-A"/>
    <s v="5_1-A"/>
    <s v="Ramesh"/>
    <n v="4"/>
    <n v="45"/>
    <n v="180"/>
    <n v="1"/>
    <m/>
  </r>
  <r>
    <n v="991"/>
    <x v="2"/>
    <n v="3"/>
    <x v="4"/>
    <s v="Karan"/>
    <n v="14"/>
    <x v="5"/>
    <s v="Kissan Mango Juice"/>
    <s v="1-A"/>
    <s v="3_1-A"/>
    <s v="Suresh"/>
    <n v="5"/>
    <n v="165"/>
    <n v="825"/>
    <n v="1"/>
    <m/>
  </r>
  <r>
    <n v="992"/>
    <x v="2"/>
    <n v="1"/>
    <x v="1"/>
    <s v="Tanu"/>
    <n v="35"/>
    <x v="0"/>
    <s v="Close Up"/>
    <s v="3-P"/>
    <s v="1_3-P"/>
    <s v="Sohan"/>
    <n v="3"/>
    <n v="20"/>
    <n v="60"/>
    <n v="1"/>
    <m/>
  </r>
  <r>
    <n v="993"/>
    <x v="2"/>
    <n v="1"/>
    <x v="1"/>
    <s v="Tanu"/>
    <n v="33"/>
    <x v="0"/>
    <s v="Lakme(moisturizer)"/>
    <s v="3-P"/>
    <s v="1_3-P"/>
    <s v="Sohan"/>
    <n v="4"/>
    <n v="173"/>
    <n v="692"/>
    <n v="1"/>
    <m/>
  </r>
  <r>
    <n v="994"/>
    <x v="2"/>
    <n v="5"/>
    <x v="0"/>
    <s v="Abhishek"/>
    <n v="27"/>
    <x v="0"/>
    <s v="Dove"/>
    <s v="3-P"/>
    <s v="5_3-P"/>
    <s v="Kritika"/>
    <n v="5"/>
    <n v="28"/>
    <n v="140"/>
    <n v="1"/>
    <m/>
  </r>
  <r>
    <n v="995"/>
    <x v="2"/>
    <n v="3"/>
    <x v="4"/>
    <s v="Karan"/>
    <n v="46"/>
    <x v="0"/>
    <s v="Rjoice Shampoo"/>
    <s v="3-P"/>
    <s v="3_3-P"/>
    <s v="Rajat"/>
    <n v="5"/>
    <n v="56"/>
    <n v="280"/>
    <n v="1"/>
    <m/>
  </r>
  <r>
    <n v="996"/>
    <x v="2"/>
    <n v="3"/>
    <x v="4"/>
    <s v="Karan"/>
    <n v="31"/>
    <x v="0"/>
    <s v="Pond's"/>
    <s v="3-P"/>
    <s v="3_3-P"/>
    <s v="Rajat"/>
    <n v="1"/>
    <n v="10"/>
    <n v="10"/>
    <n v="1"/>
    <m/>
  </r>
  <r>
    <n v="997"/>
    <x v="2"/>
    <n v="1"/>
    <x v="1"/>
    <s v="Tanu"/>
    <n v="30"/>
    <x v="0"/>
    <s v="Fair &amp; Lovely"/>
    <s v="3-P"/>
    <s v="1_3-P"/>
    <s v="Sohan"/>
    <n v="2"/>
    <n v="10"/>
    <n v="20"/>
    <n v="1"/>
    <m/>
  </r>
  <r>
    <n v="998"/>
    <x v="2"/>
    <n v="1"/>
    <x v="1"/>
    <s v="Tanu"/>
    <n v="42"/>
    <x v="0"/>
    <s v="Head &amp; Shoulder Shampoo"/>
    <s v="3-P"/>
    <s v="1_3-P"/>
    <s v="Sohan"/>
    <n v="3"/>
    <n v="68"/>
    <n v="204"/>
    <n v="1"/>
    <m/>
  </r>
  <r>
    <n v="999"/>
    <x v="2"/>
    <n v="5"/>
    <x v="0"/>
    <s v="Abhishek"/>
    <n v="24"/>
    <x v="1"/>
    <s v="Tide"/>
    <s v="2-W"/>
    <s v="5_2-W"/>
    <s v="Kavya"/>
    <n v="5"/>
    <n v="10"/>
    <n v="50"/>
    <n v="1"/>
    <m/>
  </r>
  <r>
    <n v="1000"/>
    <x v="2"/>
    <n v="1"/>
    <x v="1"/>
    <s v="Tanu"/>
    <n v="24"/>
    <x v="1"/>
    <s v="Tide"/>
    <s v="2-W"/>
    <s v="1_2-W"/>
    <s v="Sakshi"/>
    <n v="2"/>
    <n v="10"/>
    <n v="20"/>
    <n v="1"/>
    <m/>
  </r>
  <r>
    <n v="1001"/>
    <x v="2"/>
    <n v="2"/>
    <x v="2"/>
    <s v="Ritesh Kumar"/>
    <n v="23"/>
    <x v="1"/>
    <s v="Wheel"/>
    <s v="2-W"/>
    <s v="2_2-W"/>
    <s v="Sunaina"/>
    <n v="5"/>
    <n v="10"/>
    <n v="50"/>
    <n v="1"/>
    <m/>
  </r>
  <r>
    <n v="1002"/>
    <x v="2"/>
    <n v="2"/>
    <x v="2"/>
    <s v="Ritesh Kumar"/>
    <n v="25"/>
    <x v="1"/>
    <s v="Ariel"/>
    <s v="2-W"/>
    <s v="2_2-W"/>
    <s v="Sunaina"/>
    <n v="3"/>
    <n v="10"/>
    <n v="30"/>
    <n v="1"/>
    <m/>
  </r>
  <r>
    <n v="1003"/>
    <x v="2"/>
    <n v="4"/>
    <x v="3"/>
    <s v="Ayush"/>
    <n v="22"/>
    <x v="1"/>
    <s v="Rin"/>
    <s v="2-W"/>
    <s v="4_2-W"/>
    <s v="Saloni"/>
    <n v="5"/>
    <n v="10"/>
    <n v="50"/>
    <n v="1"/>
    <m/>
  </r>
  <r>
    <n v="1004"/>
    <x v="2"/>
    <n v="3"/>
    <x v="4"/>
    <s v="Karan"/>
    <n v="17"/>
    <x v="3"/>
    <s v="Kwality Wall's - Vanilla"/>
    <s v="1-A"/>
    <s v="3_1-A"/>
    <s v="Suresh"/>
    <n v="5"/>
    <n v="135"/>
    <n v="675"/>
    <n v="1"/>
    <m/>
  </r>
  <r>
    <n v="1005"/>
    <x v="2"/>
    <n v="3"/>
    <x v="4"/>
    <s v="Karan"/>
    <n v="18"/>
    <x v="3"/>
    <s v="Kwality Wall's - Chocolate"/>
    <s v="1-A"/>
    <s v="3_1-A"/>
    <s v="Suresh"/>
    <n v="1"/>
    <n v="145"/>
    <n v="145"/>
    <n v="1"/>
    <m/>
  </r>
  <r>
    <n v="1006"/>
    <x v="2"/>
    <n v="2"/>
    <x v="2"/>
    <s v="Ritesh Kumar"/>
    <n v="13"/>
    <x v="5"/>
    <s v="Kissan Orange Juice"/>
    <s v="1-A"/>
    <s v="2_1-A"/>
    <s v="Divesh"/>
    <n v="4"/>
    <n v="165"/>
    <n v="660"/>
    <n v="1"/>
    <m/>
  </r>
  <r>
    <n v="1007"/>
    <x v="2"/>
    <n v="1"/>
    <x v="1"/>
    <s v="Tanu"/>
    <n v="1"/>
    <x v="4"/>
    <s v="Brooke Bond"/>
    <s v="1-A"/>
    <s v="1_1-A"/>
    <s v="Komal"/>
    <n v="5"/>
    <n v="45"/>
    <n v="225"/>
    <n v="1"/>
    <m/>
  </r>
  <r>
    <n v="1008"/>
    <x v="2"/>
    <n v="1"/>
    <x v="1"/>
    <s v="Tanu"/>
    <n v="5"/>
    <x v="4"/>
    <s v="Nescafe - Coffee Classic"/>
    <s v="1-A"/>
    <s v="1_1-A"/>
    <s v="Komal"/>
    <n v="3"/>
    <n v="10"/>
    <n v="30"/>
    <n v="1"/>
    <m/>
  </r>
  <r>
    <n v="1009"/>
    <x v="2"/>
    <n v="2"/>
    <x v="2"/>
    <s v="Ritesh Kumar"/>
    <n v="13"/>
    <x v="5"/>
    <s v="Kissan Orange Juice"/>
    <s v="1-A"/>
    <s v="2_1-A"/>
    <s v="Divesh"/>
    <n v="3"/>
    <n v="165"/>
    <n v="495"/>
    <n v="1"/>
    <m/>
  </r>
  <r>
    <n v="1010"/>
    <x v="2"/>
    <n v="3"/>
    <x v="4"/>
    <s v="Karan"/>
    <n v="9"/>
    <x v="2"/>
    <s v="Domex"/>
    <s v="1-A"/>
    <s v="3_1-A"/>
    <s v="Suresh"/>
    <n v="2"/>
    <n v="92"/>
    <n v="184"/>
    <n v="1"/>
    <m/>
  </r>
  <r>
    <n v="1011"/>
    <x v="2"/>
    <n v="2"/>
    <x v="2"/>
    <s v="Ritesh Kumar"/>
    <n v="7"/>
    <x v="4"/>
    <s v="Nescafe - Coffee Instant"/>
    <s v="1-A"/>
    <s v="2_1-A"/>
    <s v="Divesh"/>
    <n v="5"/>
    <n v="50"/>
    <n v="250"/>
    <n v="1"/>
    <m/>
  </r>
  <r>
    <n v="1012"/>
    <x v="2"/>
    <n v="1"/>
    <x v="1"/>
    <s v="Tanu"/>
    <n v="20"/>
    <x v="3"/>
    <s v="Kwality Wall's - Strawberry"/>
    <s v="1-A"/>
    <s v="1_1-A"/>
    <s v="Komal"/>
    <n v="4"/>
    <n v="140"/>
    <n v="560"/>
    <n v="1"/>
    <m/>
  </r>
  <r>
    <n v="1013"/>
    <x v="2"/>
    <n v="5"/>
    <x v="0"/>
    <s v="Abhishek"/>
    <n v="9"/>
    <x v="2"/>
    <s v="Domex"/>
    <s v="1-A"/>
    <s v="5_1-A"/>
    <s v="Ramesh"/>
    <n v="4"/>
    <n v="92"/>
    <n v="368"/>
    <n v="1"/>
    <m/>
  </r>
  <r>
    <n v="1014"/>
    <x v="2"/>
    <n v="4"/>
    <x v="3"/>
    <s v="Ayush"/>
    <n v="6"/>
    <x v="4"/>
    <s v="Nescafe - Coffee Gold"/>
    <s v="1-A"/>
    <s v="4_1-A"/>
    <s v="Divya"/>
    <n v="3"/>
    <n v="100"/>
    <n v="300"/>
    <n v="1"/>
    <m/>
  </r>
  <r>
    <n v="1015"/>
    <x v="2"/>
    <n v="4"/>
    <x v="3"/>
    <s v="Ayush"/>
    <n v="41"/>
    <x v="0"/>
    <s v="Oral-B Toothbrush"/>
    <s v="3-P"/>
    <s v="4_3-P"/>
    <s v="Mohan"/>
    <n v="3"/>
    <n v="24"/>
    <n v="72"/>
    <n v="1"/>
    <m/>
  </r>
  <r>
    <n v="1016"/>
    <x v="2"/>
    <n v="3"/>
    <x v="4"/>
    <s v="Karan"/>
    <n v="41"/>
    <x v="0"/>
    <s v="Oral-B Toothbrush"/>
    <s v="3-P"/>
    <s v="3_3-P"/>
    <s v="Rajat"/>
    <n v="3"/>
    <n v="24"/>
    <n v="72"/>
    <n v="1"/>
    <m/>
  </r>
  <r>
    <n v="1017"/>
    <x v="2"/>
    <n v="1"/>
    <x v="1"/>
    <s v="Tanu"/>
    <n v="43"/>
    <x v="0"/>
    <s v=" Pantine Shampoo"/>
    <s v="3-P"/>
    <s v="1_3-P"/>
    <s v="Sohan"/>
    <n v="3"/>
    <n v="72"/>
    <n v="216"/>
    <n v="1"/>
    <m/>
  </r>
  <r>
    <n v="1018"/>
    <x v="2"/>
    <n v="3"/>
    <x v="4"/>
    <s v="Karan"/>
    <n v="33"/>
    <x v="0"/>
    <s v="Lakme(moisturizer)"/>
    <s v="3-P"/>
    <s v="3_3-P"/>
    <s v="Rajat"/>
    <n v="3"/>
    <n v="173"/>
    <n v="519"/>
    <n v="1"/>
    <m/>
  </r>
  <r>
    <n v="1019"/>
    <x v="2"/>
    <n v="1"/>
    <x v="1"/>
    <s v="Tanu"/>
    <n v="26"/>
    <x v="0"/>
    <s v="Lux"/>
    <s v="3-P"/>
    <s v="1_3-P"/>
    <s v="Sohan"/>
    <n v="2"/>
    <n v="10"/>
    <n v="20"/>
    <n v="1"/>
    <m/>
  </r>
  <r>
    <n v="1020"/>
    <x v="2"/>
    <n v="1"/>
    <x v="1"/>
    <s v="Tanu"/>
    <n v="32"/>
    <x v="0"/>
    <s v="Vaseline"/>
    <s v="3-P"/>
    <s v="1_3-P"/>
    <s v="Sohan"/>
    <n v="4"/>
    <n v="10"/>
    <n v="40"/>
    <n v="1"/>
    <m/>
  </r>
  <r>
    <n v="1021"/>
    <x v="2"/>
    <n v="3"/>
    <x v="4"/>
    <s v="Karan"/>
    <n v="33"/>
    <x v="0"/>
    <s v="Lakme(moisturizer)"/>
    <s v="3-P"/>
    <s v="3_3-P"/>
    <s v="Rajat"/>
    <n v="1"/>
    <n v="173"/>
    <n v="173"/>
    <n v="1"/>
    <m/>
  </r>
  <r>
    <n v="1022"/>
    <x v="2"/>
    <n v="3"/>
    <x v="4"/>
    <s v="Karan"/>
    <n v="22"/>
    <x v="1"/>
    <s v="Rin"/>
    <s v="2-W"/>
    <s v="3_2-W"/>
    <s v="Sonam"/>
    <n v="1"/>
    <n v="10"/>
    <n v="10"/>
    <n v="1"/>
    <m/>
  </r>
  <r>
    <n v="1023"/>
    <x v="2"/>
    <n v="5"/>
    <x v="0"/>
    <s v="Abhishek"/>
    <n v="23"/>
    <x v="1"/>
    <s v="Wheel"/>
    <s v="2-W"/>
    <s v="5_2-W"/>
    <s v="Kavya"/>
    <n v="2"/>
    <n v="10"/>
    <n v="20"/>
    <n v="1"/>
    <m/>
  </r>
  <r>
    <n v="1024"/>
    <x v="2"/>
    <n v="2"/>
    <x v="2"/>
    <s v="Ritesh Kumar"/>
    <n v="25"/>
    <x v="1"/>
    <s v="Ariel"/>
    <s v="2-W"/>
    <s v="2_2-W"/>
    <s v="Sunaina"/>
    <n v="1"/>
    <n v="10"/>
    <n v="10"/>
    <n v="1"/>
    <m/>
  </r>
  <r>
    <n v="1025"/>
    <x v="2"/>
    <n v="5"/>
    <x v="0"/>
    <s v="Abhishek"/>
    <n v="25"/>
    <x v="1"/>
    <s v="Ariel"/>
    <s v="2-W"/>
    <s v="5_2-W"/>
    <s v="Kavya"/>
    <n v="4"/>
    <n v="10"/>
    <n v="40"/>
    <n v="1"/>
    <m/>
  </r>
  <r>
    <n v="1026"/>
    <x v="2"/>
    <n v="3"/>
    <x v="4"/>
    <s v="Karan"/>
    <n v="23"/>
    <x v="1"/>
    <s v="Wheel"/>
    <s v="2-W"/>
    <s v="3_2-W"/>
    <s v="Sonam"/>
    <n v="3"/>
    <n v="10"/>
    <n v="30"/>
    <n v="1"/>
    <m/>
  </r>
  <r>
    <n v="1027"/>
    <x v="2"/>
    <n v="5"/>
    <x v="0"/>
    <s v="Abhishek"/>
    <n v="9"/>
    <x v="2"/>
    <s v="Domex"/>
    <s v="1-A"/>
    <s v="5_1-A"/>
    <s v="Ramesh"/>
    <n v="1"/>
    <n v="92"/>
    <n v="92"/>
    <n v="1"/>
    <m/>
  </r>
  <r>
    <n v="1028"/>
    <x v="2"/>
    <n v="4"/>
    <x v="3"/>
    <s v="Ayush"/>
    <n v="13"/>
    <x v="5"/>
    <s v="Kissan Orange Juice"/>
    <s v="1-A"/>
    <s v="4_1-A"/>
    <s v="Divya"/>
    <n v="2"/>
    <n v="165"/>
    <n v="330"/>
    <n v="1"/>
    <m/>
  </r>
  <r>
    <n v="1029"/>
    <x v="2"/>
    <n v="4"/>
    <x v="3"/>
    <s v="Ayush"/>
    <n v="6"/>
    <x v="4"/>
    <s v="Nescafe - Coffee Gold"/>
    <s v="1-A"/>
    <s v="4_1-A"/>
    <s v="Divya"/>
    <n v="2"/>
    <n v="100"/>
    <n v="200"/>
    <n v="1"/>
    <m/>
  </r>
  <r>
    <n v="1030"/>
    <x v="2"/>
    <n v="5"/>
    <x v="0"/>
    <s v="Abhishek"/>
    <n v="17"/>
    <x v="3"/>
    <s v="Kwality Wall's - Vanilla"/>
    <s v="1-A"/>
    <s v="5_1-A"/>
    <s v="Ramesh"/>
    <n v="3"/>
    <n v="135"/>
    <n v="405"/>
    <n v="1"/>
    <m/>
  </r>
  <r>
    <n v="1031"/>
    <x v="2"/>
    <n v="4"/>
    <x v="3"/>
    <s v="Ayush"/>
    <n v="7"/>
    <x v="4"/>
    <s v="Nescafe - Coffee Instant"/>
    <s v="1-A"/>
    <s v="4_1-A"/>
    <s v="Divya"/>
    <n v="5"/>
    <n v="50"/>
    <n v="250"/>
    <n v="1"/>
    <m/>
  </r>
  <r>
    <n v="1032"/>
    <x v="2"/>
    <n v="3"/>
    <x v="4"/>
    <s v="Karan"/>
    <n v="4"/>
    <x v="4"/>
    <s v="Bru"/>
    <s v="1-A"/>
    <s v="3_1-A"/>
    <s v="Suresh"/>
    <n v="4"/>
    <n v="45"/>
    <n v="180"/>
    <n v="1"/>
    <m/>
  </r>
  <r>
    <n v="1033"/>
    <x v="2"/>
    <n v="3"/>
    <x v="4"/>
    <s v="Karan"/>
    <n v="3"/>
    <x v="4"/>
    <s v="Taj Mahal"/>
    <s v="1-A"/>
    <s v="3_1-A"/>
    <s v="Suresh"/>
    <n v="3"/>
    <n v="50"/>
    <n v="150"/>
    <n v="1"/>
    <m/>
  </r>
  <r>
    <n v="1034"/>
    <x v="2"/>
    <n v="4"/>
    <x v="3"/>
    <s v="Ayush"/>
    <n v="13"/>
    <x v="5"/>
    <s v="Kissan Orange Juice"/>
    <s v="1-A"/>
    <s v="4_1-A"/>
    <s v="Divya"/>
    <n v="2"/>
    <n v="165"/>
    <n v="330"/>
    <n v="1"/>
    <m/>
  </r>
  <r>
    <n v="1035"/>
    <x v="2"/>
    <n v="1"/>
    <x v="1"/>
    <s v="Tanu"/>
    <n v="18"/>
    <x v="3"/>
    <s v="Kwality Wall's - Chocolate"/>
    <s v="1-A"/>
    <s v="1_1-A"/>
    <s v="Komal"/>
    <n v="3"/>
    <n v="145"/>
    <n v="435"/>
    <n v="1"/>
    <m/>
  </r>
  <r>
    <n v="1036"/>
    <x v="2"/>
    <n v="2"/>
    <x v="2"/>
    <s v="Ritesh Kumar"/>
    <n v="6"/>
    <x v="4"/>
    <s v="Nescafe - Coffee Gold"/>
    <s v="1-A"/>
    <s v="2_1-A"/>
    <s v="Divesh"/>
    <n v="5"/>
    <n v="100"/>
    <n v="500"/>
    <n v="1"/>
    <m/>
  </r>
  <r>
    <n v="1037"/>
    <x v="2"/>
    <n v="3"/>
    <x v="4"/>
    <s v="Karan"/>
    <n v="16"/>
    <x v="3"/>
    <s v="Kwality Wall's - Butterscotch"/>
    <s v="1-A"/>
    <s v="3_1-A"/>
    <s v="Suresh"/>
    <n v="2"/>
    <n v="145"/>
    <n v="290"/>
    <n v="1"/>
    <m/>
  </r>
  <r>
    <n v="1038"/>
    <x v="2"/>
    <n v="3"/>
    <x v="4"/>
    <s v="Karan"/>
    <n v="28"/>
    <x v="0"/>
    <s v="Pears"/>
    <s v="3-P"/>
    <s v="3_3-P"/>
    <s v="Rajat"/>
    <n v="5"/>
    <n v="48"/>
    <n v="240"/>
    <n v="1"/>
    <m/>
  </r>
  <r>
    <n v="1039"/>
    <x v="2"/>
    <n v="5"/>
    <x v="0"/>
    <s v="Abhishek"/>
    <n v="28"/>
    <x v="0"/>
    <s v="Pears"/>
    <s v="3-P"/>
    <s v="5_3-P"/>
    <s v="Kritika"/>
    <n v="4"/>
    <n v="48"/>
    <n v="192"/>
    <n v="1"/>
    <m/>
  </r>
  <r>
    <n v="1040"/>
    <x v="2"/>
    <n v="3"/>
    <x v="4"/>
    <s v="Karan"/>
    <n v="36"/>
    <x v="0"/>
    <s v="Pepsodent"/>
    <s v="3-P"/>
    <s v="3_3-P"/>
    <s v="Rajat"/>
    <n v="4"/>
    <n v="104"/>
    <n v="416"/>
    <n v="1"/>
    <m/>
  </r>
  <r>
    <n v="1041"/>
    <x v="2"/>
    <n v="5"/>
    <x v="0"/>
    <s v="Abhishek"/>
    <n v="39"/>
    <x v="0"/>
    <s v="Wilkison Sword"/>
    <s v="3-P"/>
    <s v="5_3-P"/>
    <s v="Kritika"/>
    <n v="1"/>
    <n v="9"/>
    <n v="9"/>
    <n v="1"/>
    <m/>
  </r>
  <r>
    <n v="1042"/>
    <x v="2"/>
    <n v="3"/>
    <x v="4"/>
    <s v="Karan"/>
    <n v="26"/>
    <x v="0"/>
    <s v="Lux"/>
    <s v="3-P"/>
    <s v="3_3-P"/>
    <s v="Rajat"/>
    <n v="5"/>
    <n v="10"/>
    <n v="50"/>
    <n v="1"/>
    <m/>
  </r>
  <r>
    <n v="1043"/>
    <x v="2"/>
    <n v="5"/>
    <x v="0"/>
    <s v="Abhishek"/>
    <n v="26"/>
    <x v="0"/>
    <s v="Lux"/>
    <s v="3-P"/>
    <s v="5_3-P"/>
    <s v="Kritika"/>
    <n v="1"/>
    <n v="10"/>
    <n v="10"/>
    <n v="1"/>
    <m/>
  </r>
  <r>
    <n v="1044"/>
    <x v="2"/>
    <n v="4"/>
    <x v="3"/>
    <s v="Ayush"/>
    <n v="46"/>
    <x v="0"/>
    <s v="Rjoice Shampoo"/>
    <s v="3-P"/>
    <s v="4_3-P"/>
    <s v="Mohan"/>
    <n v="2"/>
    <n v="56"/>
    <n v="112"/>
    <n v="1"/>
    <m/>
  </r>
  <r>
    <n v="1045"/>
    <x v="2"/>
    <n v="2"/>
    <x v="2"/>
    <s v="Ritesh Kumar"/>
    <n v="23"/>
    <x v="1"/>
    <s v="Wheel"/>
    <s v="2-W"/>
    <s v="2_2-W"/>
    <s v="Sunaina"/>
    <n v="5"/>
    <n v="10"/>
    <n v="50"/>
    <n v="1"/>
    <m/>
  </r>
  <r>
    <n v="1046"/>
    <x v="2"/>
    <n v="2"/>
    <x v="2"/>
    <s v="Ritesh Kumar"/>
    <n v="21"/>
    <x v="1"/>
    <s v="Surf Excel"/>
    <s v="2-W"/>
    <s v="2_2-W"/>
    <s v="Sunaina"/>
    <n v="2"/>
    <n v="10"/>
    <n v="20"/>
    <n v="1"/>
    <m/>
  </r>
  <r>
    <n v="1047"/>
    <x v="2"/>
    <n v="1"/>
    <x v="1"/>
    <s v="Tanu"/>
    <n v="23"/>
    <x v="1"/>
    <s v="Wheel"/>
    <s v="2-W"/>
    <s v="1_2-W"/>
    <s v="Sakshi"/>
    <n v="2"/>
    <n v="10"/>
    <n v="20"/>
    <n v="1"/>
    <m/>
  </r>
  <r>
    <n v="1048"/>
    <x v="2"/>
    <n v="4"/>
    <x v="3"/>
    <s v="Ayush"/>
    <n v="22"/>
    <x v="1"/>
    <s v="Rin"/>
    <s v="2-W"/>
    <s v="4_2-W"/>
    <s v="Saloni"/>
    <n v="1"/>
    <n v="10"/>
    <n v="10"/>
    <n v="1"/>
    <m/>
  </r>
  <r>
    <n v="1049"/>
    <x v="2"/>
    <n v="1"/>
    <x v="1"/>
    <s v="Tanu"/>
    <n v="23"/>
    <x v="1"/>
    <s v="Wheel"/>
    <s v="2-W"/>
    <s v="1_2-W"/>
    <s v="Sakshi"/>
    <n v="5"/>
    <n v="10"/>
    <n v="50"/>
    <n v="1"/>
    <m/>
  </r>
  <r>
    <n v="1050"/>
    <x v="2"/>
    <n v="3"/>
    <x v="4"/>
    <s v="Karan"/>
    <n v="4"/>
    <x v="4"/>
    <s v="Bru"/>
    <s v="1-A"/>
    <s v="3_1-A"/>
    <s v="Suresh"/>
    <n v="1"/>
    <n v="45"/>
    <n v="45"/>
    <n v="1"/>
    <m/>
  </r>
  <r>
    <n v="1051"/>
    <x v="2"/>
    <n v="4"/>
    <x v="3"/>
    <s v="Ayush"/>
    <n v="10"/>
    <x v="2"/>
    <s v="Cif"/>
    <s v="1-A"/>
    <s v="4_1-A"/>
    <s v="Divya"/>
    <n v="3"/>
    <n v="269"/>
    <n v="807"/>
    <n v="1"/>
    <m/>
  </r>
  <r>
    <n v="1052"/>
    <x v="2"/>
    <n v="2"/>
    <x v="2"/>
    <s v="Ritesh Kumar"/>
    <n v="4"/>
    <x v="4"/>
    <s v="Bru"/>
    <s v="1-A"/>
    <s v="2_1-A"/>
    <s v="Divesh"/>
    <n v="1"/>
    <n v="45"/>
    <n v="45"/>
    <n v="1"/>
    <m/>
  </r>
  <r>
    <n v="1053"/>
    <x v="2"/>
    <n v="2"/>
    <x v="2"/>
    <s v="Ritesh Kumar"/>
    <n v="7"/>
    <x v="4"/>
    <s v="Nescafe - Coffee Instant"/>
    <s v="1-A"/>
    <s v="2_1-A"/>
    <s v="Divesh"/>
    <n v="4"/>
    <n v="50"/>
    <n v="200"/>
    <n v="1"/>
    <m/>
  </r>
  <r>
    <n v="1054"/>
    <x v="2"/>
    <n v="4"/>
    <x v="3"/>
    <s v="Ayush"/>
    <n v="12"/>
    <x v="5"/>
    <s v="Kissan Ketchup"/>
    <s v="1-A"/>
    <s v="4_1-A"/>
    <s v="Divya"/>
    <n v="2"/>
    <n v="15"/>
    <n v="30"/>
    <n v="1"/>
    <m/>
  </r>
  <r>
    <n v="1055"/>
    <x v="2"/>
    <n v="5"/>
    <x v="0"/>
    <s v="Abhishek"/>
    <n v="13"/>
    <x v="5"/>
    <s v="Kissan Orange Juice"/>
    <s v="1-A"/>
    <s v="5_1-A"/>
    <s v="Ramesh"/>
    <n v="1"/>
    <n v="165"/>
    <n v="165"/>
    <n v="1"/>
    <m/>
  </r>
  <r>
    <n v="1056"/>
    <x v="2"/>
    <n v="4"/>
    <x v="3"/>
    <s v="Ayush"/>
    <n v="17"/>
    <x v="3"/>
    <s v="Kwality Wall's - Vanilla"/>
    <s v="1-A"/>
    <s v="4_1-A"/>
    <s v="Divya"/>
    <n v="5"/>
    <n v="135"/>
    <n v="675"/>
    <n v="1"/>
    <m/>
  </r>
  <r>
    <n v="1057"/>
    <x v="2"/>
    <n v="4"/>
    <x v="3"/>
    <s v="Ayush"/>
    <n v="6"/>
    <x v="4"/>
    <s v="Nescafe - Coffee Gold"/>
    <s v="1-A"/>
    <s v="4_1-A"/>
    <s v="Divya"/>
    <n v="1"/>
    <n v="100"/>
    <n v="100"/>
    <n v="1"/>
    <m/>
  </r>
  <r>
    <n v="1058"/>
    <x v="2"/>
    <n v="1"/>
    <x v="1"/>
    <s v="Tanu"/>
    <n v="3"/>
    <x v="4"/>
    <s v="Taj Mahal"/>
    <s v="1-A"/>
    <s v="1_1-A"/>
    <s v="Komal"/>
    <n v="2"/>
    <n v="50"/>
    <n v="100"/>
    <n v="1"/>
    <m/>
  </r>
  <r>
    <n v="1059"/>
    <x v="2"/>
    <n v="5"/>
    <x v="0"/>
    <s v="Abhishek"/>
    <n v="1"/>
    <x v="4"/>
    <s v="Brooke Bond"/>
    <s v="1-A"/>
    <s v="5_1-A"/>
    <s v="Ramesh"/>
    <n v="5"/>
    <n v="45"/>
    <n v="225"/>
    <n v="1"/>
    <m/>
  </r>
  <r>
    <n v="1060"/>
    <x v="2"/>
    <n v="2"/>
    <x v="2"/>
    <s v="Ritesh Kumar"/>
    <n v="4"/>
    <x v="4"/>
    <s v="Bru"/>
    <s v="1-A"/>
    <s v="2_1-A"/>
    <s v="Divesh"/>
    <n v="3"/>
    <n v="45"/>
    <n v="135"/>
    <n v="1"/>
    <m/>
  </r>
  <r>
    <n v="1061"/>
    <x v="2"/>
    <n v="3"/>
    <x v="4"/>
    <s v="Karan"/>
    <n v="44"/>
    <x v="0"/>
    <s v="Whisper"/>
    <s v="3-P"/>
    <s v="3_3-P"/>
    <s v="Rajat"/>
    <n v="3"/>
    <n v="34"/>
    <n v="102"/>
    <n v="1"/>
    <m/>
  </r>
  <r>
    <n v="1062"/>
    <x v="2"/>
    <n v="1"/>
    <x v="1"/>
    <s v="Tanu"/>
    <n v="28"/>
    <x v="0"/>
    <s v="Pears"/>
    <s v="3-P"/>
    <s v="1_3-P"/>
    <s v="Sohan"/>
    <n v="3"/>
    <n v="48"/>
    <n v="144"/>
    <n v="1"/>
    <m/>
  </r>
  <r>
    <n v="1063"/>
    <x v="2"/>
    <n v="2"/>
    <x v="2"/>
    <s v="Ritesh Kumar"/>
    <n v="46"/>
    <x v="0"/>
    <s v="Rjoice Shampoo"/>
    <s v="3-P"/>
    <s v="2_3-P"/>
    <s v="Sneha"/>
    <n v="3"/>
    <n v="56"/>
    <n v="168"/>
    <n v="1"/>
    <m/>
  </r>
  <r>
    <n v="1064"/>
    <x v="2"/>
    <n v="3"/>
    <x v="4"/>
    <s v="Karan"/>
    <n v="31"/>
    <x v="0"/>
    <s v="Pond's"/>
    <s v="3-P"/>
    <s v="3_3-P"/>
    <s v="Rajat"/>
    <n v="2"/>
    <n v="10"/>
    <n v="20"/>
    <n v="1"/>
    <m/>
  </r>
  <r>
    <n v="1065"/>
    <x v="2"/>
    <n v="5"/>
    <x v="0"/>
    <s v="Abhishek"/>
    <n v="45"/>
    <x v="0"/>
    <s v="Pampers Baby Napkins"/>
    <s v="3-P"/>
    <s v="5_3-P"/>
    <s v="Kritika"/>
    <n v="3"/>
    <n v="128"/>
    <n v="384"/>
    <n v="1"/>
    <m/>
  </r>
  <r>
    <n v="1066"/>
    <x v="2"/>
    <n v="3"/>
    <x v="4"/>
    <s v="Karan"/>
    <n v="37"/>
    <x v="0"/>
    <s v="Axe"/>
    <s v="3-P"/>
    <s v="3_3-P"/>
    <s v="Rajat"/>
    <n v="3"/>
    <n v="202"/>
    <n v="606"/>
    <n v="1"/>
    <m/>
  </r>
  <r>
    <n v="1067"/>
    <x v="2"/>
    <n v="4"/>
    <x v="3"/>
    <s v="Ayush"/>
    <n v="38"/>
    <x v="0"/>
    <s v="Gellete"/>
    <s v="3-P"/>
    <s v="4_3-P"/>
    <s v="Mohan"/>
    <n v="1"/>
    <n v="99"/>
    <n v="99"/>
    <n v="1"/>
    <m/>
  </r>
  <r>
    <n v="1068"/>
    <x v="2"/>
    <n v="3"/>
    <x v="4"/>
    <s v="Karan"/>
    <n v="24"/>
    <x v="1"/>
    <s v="Tide"/>
    <s v="2-W"/>
    <s v="3_2-W"/>
    <s v="Sonam"/>
    <n v="2"/>
    <n v="10"/>
    <n v="20"/>
    <n v="1"/>
    <m/>
  </r>
  <r>
    <n v="1069"/>
    <x v="2"/>
    <n v="3"/>
    <x v="4"/>
    <s v="Karan"/>
    <n v="22"/>
    <x v="1"/>
    <s v="Rin"/>
    <s v="2-W"/>
    <s v="3_2-W"/>
    <s v="Sonam"/>
    <n v="3"/>
    <n v="10"/>
    <n v="30"/>
    <n v="1"/>
    <m/>
  </r>
  <r>
    <n v="1070"/>
    <x v="2"/>
    <n v="3"/>
    <x v="4"/>
    <s v="Karan"/>
    <n v="23"/>
    <x v="1"/>
    <s v="Wheel"/>
    <s v="2-W"/>
    <s v="3_2-W"/>
    <s v="Sonam"/>
    <n v="5"/>
    <n v="10"/>
    <n v="50"/>
    <n v="1"/>
    <m/>
  </r>
  <r>
    <n v="1071"/>
    <x v="2"/>
    <n v="5"/>
    <x v="0"/>
    <s v="Abhishek"/>
    <n v="22"/>
    <x v="1"/>
    <s v="Rin"/>
    <s v="2-W"/>
    <s v="5_2-W"/>
    <s v="Kavya"/>
    <n v="3"/>
    <n v="10"/>
    <n v="30"/>
    <n v="1"/>
    <m/>
  </r>
  <r>
    <n v="1072"/>
    <x v="2"/>
    <n v="5"/>
    <x v="0"/>
    <s v="Abhishek"/>
    <n v="21"/>
    <x v="1"/>
    <s v="Surf Excel"/>
    <s v="2-W"/>
    <s v="5_2-W"/>
    <s v="Kavya"/>
    <n v="5"/>
    <n v="10"/>
    <n v="50"/>
    <n v="1"/>
    <m/>
  </r>
  <r>
    <n v="1073"/>
    <x v="2"/>
    <n v="5"/>
    <x v="0"/>
    <s v="Abhishek"/>
    <n v="14"/>
    <x v="5"/>
    <s v="Kissan Mango Juice"/>
    <s v="1-A"/>
    <s v="5_1-A"/>
    <s v="Ramesh"/>
    <n v="4"/>
    <n v="165"/>
    <n v="660"/>
    <n v="1"/>
    <m/>
  </r>
  <r>
    <n v="1074"/>
    <x v="2"/>
    <n v="5"/>
    <x v="0"/>
    <s v="Abhishek"/>
    <n v="12"/>
    <x v="5"/>
    <s v="Kissan Ketchup"/>
    <s v="1-A"/>
    <s v="5_1-A"/>
    <s v="Ramesh"/>
    <n v="2"/>
    <n v="15"/>
    <n v="30"/>
    <n v="1"/>
    <m/>
  </r>
  <r>
    <n v="1075"/>
    <x v="2"/>
    <n v="3"/>
    <x v="4"/>
    <s v="Karan"/>
    <n v="9"/>
    <x v="2"/>
    <s v="Domex"/>
    <s v="1-A"/>
    <s v="3_1-A"/>
    <s v="Suresh"/>
    <n v="3"/>
    <n v="92"/>
    <n v="276"/>
    <n v="1"/>
    <m/>
  </r>
  <r>
    <n v="1076"/>
    <x v="2"/>
    <n v="3"/>
    <x v="4"/>
    <s v="Karan"/>
    <n v="2"/>
    <x v="4"/>
    <s v="Lipton"/>
    <s v="1-A"/>
    <s v="3_1-A"/>
    <s v="Suresh"/>
    <n v="3"/>
    <n v="150"/>
    <n v="450"/>
    <n v="1"/>
    <m/>
  </r>
  <r>
    <n v="1077"/>
    <x v="2"/>
    <n v="2"/>
    <x v="2"/>
    <s v="Ritesh Kumar"/>
    <n v="13"/>
    <x v="5"/>
    <s v="Kissan Orange Juice"/>
    <s v="1-A"/>
    <s v="2_1-A"/>
    <s v="Divesh"/>
    <n v="4"/>
    <n v="165"/>
    <n v="660"/>
    <n v="1"/>
    <m/>
  </r>
  <r>
    <n v="1078"/>
    <x v="2"/>
    <n v="4"/>
    <x v="3"/>
    <s v="Ayush"/>
    <n v="4"/>
    <x v="4"/>
    <s v="Bru"/>
    <s v="1-A"/>
    <s v="4_1-A"/>
    <s v="Divya"/>
    <n v="2"/>
    <n v="45"/>
    <n v="90"/>
    <n v="1"/>
    <m/>
  </r>
  <r>
    <n v="1079"/>
    <x v="2"/>
    <n v="3"/>
    <x v="4"/>
    <s v="Karan"/>
    <n v="15"/>
    <x v="5"/>
    <s v="Kissan Mixed Fruit Juice"/>
    <s v="1-A"/>
    <s v="3_1-A"/>
    <s v="Suresh"/>
    <n v="4"/>
    <n v="165"/>
    <n v="660"/>
    <n v="1"/>
    <m/>
  </r>
  <r>
    <n v="1080"/>
    <x v="2"/>
    <n v="2"/>
    <x v="2"/>
    <s v="Ritesh Kumar"/>
    <n v="1"/>
    <x v="4"/>
    <s v="Brooke Bond"/>
    <s v="1-A"/>
    <s v="2_1-A"/>
    <s v="Divesh"/>
    <n v="1"/>
    <n v="45"/>
    <n v="45"/>
    <n v="1"/>
    <m/>
  </r>
  <r>
    <n v="1081"/>
    <x v="2"/>
    <n v="4"/>
    <x v="3"/>
    <s v="Ayush"/>
    <n v="6"/>
    <x v="4"/>
    <s v="Nescafe - Coffee Gold"/>
    <s v="1-A"/>
    <s v="4_1-A"/>
    <s v="Divya"/>
    <n v="5"/>
    <n v="100"/>
    <n v="500"/>
    <n v="1"/>
    <m/>
  </r>
  <r>
    <n v="1082"/>
    <x v="2"/>
    <n v="1"/>
    <x v="1"/>
    <s v="Tanu"/>
    <n v="7"/>
    <x v="4"/>
    <s v="Nescafe - Coffee Instant"/>
    <s v="1-A"/>
    <s v="1_1-A"/>
    <s v="Komal"/>
    <n v="2"/>
    <n v="50"/>
    <n v="100"/>
    <n v="1"/>
    <m/>
  </r>
  <r>
    <n v="1083"/>
    <x v="2"/>
    <n v="3"/>
    <x v="4"/>
    <s v="Karan"/>
    <n v="6"/>
    <x v="4"/>
    <s v="Nescafe - Coffee Gold"/>
    <s v="1-A"/>
    <s v="3_1-A"/>
    <s v="Suresh"/>
    <n v="5"/>
    <n v="100"/>
    <n v="500"/>
    <n v="1"/>
    <m/>
  </r>
  <r>
    <n v="1084"/>
    <x v="2"/>
    <n v="4"/>
    <x v="3"/>
    <s v="Ayush"/>
    <n v="38"/>
    <x v="0"/>
    <s v="Gellete"/>
    <s v="3-P"/>
    <s v="4_3-P"/>
    <s v="Mohan"/>
    <n v="3"/>
    <n v="99"/>
    <n v="297"/>
    <n v="1"/>
    <m/>
  </r>
  <r>
    <n v="1085"/>
    <x v="2"/>
    <n v="4"/>
    <x v="3"/>
    <s v="Ayush"/>
    <n v="32"/>
    <x v="0"/>
    <s v="Vaseline"/>
    <s v="3-P"/>
    <s v="4_3-P"/>
    <s v="Mohan"/>
    <n v="2"/>
    <n v="10"/>
    <n v="20"/>
    <n v="1"/>
    <m/>
  </r>
  <r>
    <n v="1086"/>
    <x v="2"/>
    <n v="1"/>
    <x v="1"/>
    <s v="Tanu"/>
    <n v="46"/>
    <x v="0"/>
    <s v="Rjoice Shampoo"/>
    <s v="3-P"/>
    <s v="1_3-P"/>
    <s v="Sohan"/>
    <n v="4"/>
    <n v="56"/>
    <n v="224"/>
    <n v="1"/>
    <m/>
  </r>
  <r>
    <n v="1087"/>
    <x v="2"/>
    <n v="1"/>
    <x v="1"/>
    <s v="Tanu"/>
    <n v="27"/>
    <x v="0"/>
    <s v="Dove"/>
    <s v="3-P"/>
    <s v="1_3-P"/>
    <s v="Sohan"/>
    <n v="5"/>
    <n v="28"/>
    <n v="140"/>
    <n v="1"/>
    <m/>
  </r>
  <r>
    <n v="1088"/>
    <x v="2"/>
    <n v="5"/>
    <x v="0"/>
    <s v="Abhishek"/>
    <n v="44"/>
    <x v="0"/>
    <s v="Whisper"/>
    <s v="3-P"/>
    <s v="5_3-P"/>
    <s v="Kritika"/>
    <n v="3"/>
    <n v="34"/>
    <n v="102"/>
    <n v="1"/>
    <m/>
  </r>
  <r>
    <n v="1089"/>
    <x v="2"/>
    <n v="5"/>
    <x v="0"/>
    <s v="Abhishek"/>
    <n v="31"/>
    <x v="0"/>
    <s v="Pond's"/>
    <s v="3-P"/>
    <s v="5_3-P"/>
    <s v="Kritika"/>
    <n v="3"/>
    <n v="10"/>
    <n v="30"/>
    <n v="1"/>
    <m/>
  </r>
  <r>
    <n v="1090"/>
    <x v="2"/>
    <n v="3"/>
    <x v="4"/>
    <s v="Karan"/>
    <n v="44"/>
    <x v="0"/>
    <s v="Whisper"/>
    <s v="3-P"/>
    <s v="3_3-P"/>
    <s v="Rajat"/>
    <n v="4"/>
    <n v="34"/>
    <n v="136"/>
    <n v="1"/>
    <m/>
  </r>
  <r>
    <n v="1091"/>
    <x v="2"/>
    <n v="1"/>
    <x v="1"/>
    <s v="Tanu"/>
    <n v="24"/>
    <x v="1"/>
    <s v="Tide"/>
    <s v="2-W"/>
    <s v="1_2-W"/>
    <s v="Sakshi"/>
    <n v="2"/>
    <n v="10"/>
    <n v="20"/>
    <n v="1"/>
    <m/>
  </r>
  <r>
    <n v="1092"/>
    <x v="2"/>
    <n v="4"/>
    <x v="3"/>
    <s v="Ayush"/>
    <n v="25"/>
    <x v="1"/>
    <s v="Ariel"/>
    <s v="2-W"/>
    <s v="4_2-W"/>
    <s v="Saloni"/>
    <n v="5"/>
    <n v="10"/>
    <n v="50"/>
    <n v="1"/>
    <m/>
  </r>
  <r>
    <n v="1093"/>
    <x v="2"/>
    <n v="2"/>
    <x v="2"/>
    <s v="Ritesh Kumar"/>
    <n v="22"/>
    <x v="1"/>
    <s v="Rin"/>
    <s v="2-W"/>
    <s v="2_2-W"/>
    <s v="Sunaina"/>
    <n v="3"/>
    <n v="10"/>
    <n v="30"/>
    <n v="1"/>
    <m/>
  </r>
  <r>
    <n v="1094"/>
    <x v="2"/>
    <n v="1"/>
    <x v="1"/>
    <s v="Tanu"/>
    <n v="22"/>
    <x v="1"/>
    <s v="Rin"/>
    <s v="2-W"/>
    <s v="1_2-W"/>
    <s v="Sakshi"/>
    <n v="5"/>
    <n v="10"/>
    <n v="50"/>
    <n v="1"/>
    <m/>
  </r>
  <r>
    <n v="1095"/>
    <x v="2"/>
    <n v="2"/>
    <x v="2"/>
    <s v="Ritesh Kumar"/>
    <n v="25"/>
    <x v="1"/>
    <s v="Ariel"/>
    <s v="2-W"/>
    <s v="2_2-W"/>
    <s v="Sunaina"/>
    <n v="2"/>
    <n v="10"/>
    <n v="20"/>
    <n v="1"/>
    <m/>
  </r>
  <r>
    <n v="1096"/>
    <x v="2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1097"/>
    <x v="2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1098"/>
    <x v="2"/>
    <n v="5"/>
    <x v="0"/>
    <s v="Abhishek"/>
    <n v="4"/>
    <x v="4"/>
    <s v="Bru"/>
    <s v="1-A"/>
    <s v="5_1-A"/>
    <s v="Ramesh"/>
    <n v="4"/>
    <n v="45"/>
    <n v="180"/>
    <n v="1"/>
    <m/>
  </r>
  <r>
    <n v="1099"/>
    <x v="2"/>
    <n v="2"/>
    <x v="2"/>
    <s v="Ritesh Kumar"/>
    <n v="2"/>
    <x v="4"/>
    <s v="Lipton"/>
    <s v="1-A"/>
    <s v="2_1-A"/>
    <s v="Divesh"/>
    <n v="4"/>
    <n v="150"/>
    <n v="600"/>
    <n v="1"/>
    <m/>
  </r>
  <r>
    <n v="1100"/>
    <x v="2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1101"/>
    <x v="2"/>
    <n v="3"/>
    <x v="4"/>
    <s v="Karan"/>
    <n v="8"/>
    <x v="6"/>
    <s v="Vim"/>
    <s v="1-A"/>
    <s v="3_1-A"/>
    <s v="Suresh"/>
    <n v="3"/>
    <n v="10"/>
    <n v="30"/>
    <n v="1"/>
    <m/>
  </r>
  <r>
    <n v="1102"/>
    <x v="2"/>
    <n v="2"/>
    <x v="2"/>
    <s v="Ritesh Kumar"/>
    <n v="14"/>
    <x v="5"/>
    <s v="Kissan Mango Juice"/>
    <s v="1-A"/>
    <s v="2_1-A"/>
    <s v="Divesh"/>
    <n v="1"/>
    <n v="165"/>
    <n v="165"/>
    <n v="1"/>
    <m/>
  </r>
  <r>
    <n v="1103"/>
    <x v="2"/>
    <n v="1"/>
    <x v="1"/>
    <s v="Tanu"/>
    <n v="14"/>
    <x v="5"/>
    <s v="Kissan Mango Juice"/>
    <s v="1-A"/>
    <s v="1_1-A"/>
    <s v="Komal"/>
    <n v="5"/>
    <n v="165"/>
    <n v="825"/>
    <n v="1"/>
    <m/>
  </r>
  <r>
    <n v="1104"/>
    <x v="2"/>
    <n v="1"/>
    <x v="1"/>
    <s v="Tanu"/>
    <n v="19"/>
    <x v="3"/>
    <s v="Kwality Wall's - Tutty Fruity"/>
    <s v="1-A"/>
    <s v="1_1-A"/>
    <s v="Komal"/>
    <n v="4"/>
    <n v="155"/>
    <n v="620"/>
    <n v="1"/>
    <m/>
  </r>
  <r>
    <n v="1105"/>
    <x v="2"/>
    <n v="4"/>
    <x v="3"/>
    <s v="Ayush"/>
    <n v="17"/>
    <x v="3"/>
    <s v="Kwality Wall's - Vanilla"/>
    <s v="1-A"/>
    <s v="4_1-A"/>
    <s v="Divya"/>
    <n v="3"/>
    <n v="135"/>
    <n v="405"/>
    <n v="1"/>
    <m/>
  </r>
  <r>
    <n v="1106"/>
    <x v="2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1107"/>
    <x v="2"/>
    <n v="4"/>
    <x v="3"/>
    <s v="Ayush"/>
    <n v="42"/>
    <x v="0"/>
    <s v="Head &amp; Shoulder Shampoo"/>
    <s v="3-P"/>
    <s v="4_3-P"/>
    <s v="Mohan"/>
    <n v="2"/>
    <n v="68"/>
    <n v="136"/>
    <n v="1"/>
    <m/>
  </r>
  <r>
    <n v="1108"/>
    <x v="2"/>
    <n v="3"/>
    <x v="4"/>
    <s v="Karan"/>
    <n v="36"/>
    <x v="0"/>
    <s v="Pepsodent"/>
    <s v="3-P"/>
    <s v="3_3-P"/>
    <s v="Rajat"/>
    <n v="1"/>
    <n v="104"/>
    <n v="104"/>
    <n v="1"/>
    <m/>
  </r>
  <r>
    <n v="1109"/>
    <x v="2"/>
    <n v="3"/>
    <x v="4"/>
    <s v="Karan"/>
    <n v="37"/>
    <x v="0"/>
    <s v="Axe"/>
    <s v="3-P"/>
    <s v="3_3-P"/>
    <s v="Rajat"/>
    <n v="1"/>
    <n v="202"/>
    <n v="202"/>
    <n v="1"/>
    <m/>
  </r>
  <r>
    <n v="1110"/>
    <x v="2"/>
    <n v="4"/>
    <x v="3"/>
    <s v="Ayush"/>
    <n v="34"/>
    <x v="0"/>
    <s v="Clinic Plus"/>
    <s v="3-P"/>
    <s v="4_3-P"/>
    <s v="Mohan"/>
    <n v="4"/>
    <n v="479"/>
    <n v="1916"/>
    <n v="1"/>
    <m/>
  </r>
  <r>
    <n v="1111"/>
    <x v="2"/>
    <n v="1"/>
    <x v="1"/>
    <s v="Tanu"/>
    <n v="27"/>
    <x v="0"/>
    <s v="Dove"/>
    <s v="3-P"/>
    <s v="1_3-P"/>
    <s v="Sohan"/>
    <n v="5"/>
    <n v="28"/>
    <n v="140"/>
    <n v="1"/>
    <m/>
  </r>
  <r>
    <n v="1112"/>
    <x v="2"/>
    <n v="1"/>
    <x v="1"/>
    <s v="Tanu"/>
    <n v="44"/>
    <x v="0"/>
    <s v="Whisper"/>
    <s v="3-P"/>
    <s v="1_3-P"/>
    <s v="Sohan"/>
    <n v="3"/>
    <n v="34"/>
    <n v="102"/>
    <n v="1"/>
    <m/>
  </r>
  <r>
    <n v="1113"/>
    <x v="2"/>
    <n v="5"/>
    <x v="0"/>
    <s v="Abhishek"/>
    <n v="43"/>
    <x v="0"/>
    <s v=" Pantine Shampoo"/>
    <s v="3-P"/>
    <s v="5_3-P"/>
    <s v="Kritika"/>
    <n v="1"/>
    <n v="72"/>
    <n v="72"/>
    <n v="1"/>
    <m/>
  </r>
  <r>
    <n v="1114"/>
    <x v="2"/>
    <n v="2"/>
    <x v="2"/>
    <s v="Ritesh Kumar"/>
    <n v="21"/>
    <x v="1"/>
    <s v="Surf Excel"/>
    <s v="2-W"/>
    <s v="2_2-W"/>
    <s v="Sunaina"/>
    <n v="2"/>
    <n v="10"/>
    <n v="20"/>
    <n v="1"/>
    <m/>
  </r>
  <r>
    <n v="1115"/>
    <x v="2"/>
    <n v="2"/>
    <x v="2"/>
    <s v="Ritesh Kumar"/>
    <n v="21"/>
    <x v="1"/>
    <s v="Surf Excel"/>
    <s v="2-W"/>
    <s v="2_2-W"/>
    <s v="Sunaina"/>
    <n v="2"/>
    <n v="10"/>
    <n v="20"/>
    <n v="1"/>
    <m/>
  </r>
  <r>
    <n v="1116"/>
    <x v="2"/>
    <n v="3"/>
    <x v="4"/>
    <s v="Karan"/>
    <n v="24"/>
    <x v="1"/>
    <s v="Tide"/>
    <s v="2-W"/>
    <s v="3_2-W"/>
    <s v="Sonam"/>
    <n v="1"/>
    <n v="10"/>
    <n v="10"/>
    <n v="1"/>
    <m/>
  </r>
  <r>
    <n v="1117"/>
    <x v="2"/>
    <n v="4"/>
    <x v="3"/>
    <s v="Ayush"/>
    <n v="24"/>
    <x v="1"/>
    <s v="Tide"/>
    <s v="2-W"/>
    <s v="4_2-W"/>
    <s v="Saloni"/>
    <n v="5"/>
    <n v="10"/>
    <n v="50"/>
    <n v="1"/>
    <m/>
  </r>
  <r>
    <n v="1118"/>
    <x v="2"/>
    <n v="1"/>
    <x v="1"/>
    <s v="Tanu"/>
    <n v="25"/>
    <x v="1"/>
    <s v="Ariel"/>
    <s v="2-W"/>
    <s v="1_2-W"/>
    <s v="Sakshi"/>
    <n v="3"/>
    <n v="10"/>
    <n v="30"/>
    <n v="1"/>
    <m/>
  </r>
  <r>
    <n v="1119"/>
    <x v="2"/>
    <n v="4"/>
    <x v="3"/>
    <s v="Ayush"/>
    <n v="16"/>
    <x v="3"/>
    <s v="Kwality Wall's - Butterscotch"/>
    <s v="1-A"/>
    <s v="4_1-A"/>
    <s v="Divya"/>
    <n v="2"/>
    <n v="145"/>
    <n v="290"/>
    <n v="1"/>
    <m/>
  </r>
  <r>
    <n v="1120"/>
    <x v="2"/>
    <n v="2"/>
    <x v="2"/>
    <s v="Ritesh Kumar"/>
    <n v="10"/>
    <x v="2"/>
    <s v="Cif"/>
    <s v="1-A"/>
    <s v="2_1-A"/>
    <s v="Divesh"/>
    <n v="1"/>
    <n v="269"/>
    <n v="269"/>
    <n v="1"/>
    <m/>
  </r>
  <r>
    <n v="1121"/>
    <x v="2"/>
    <n v="2"/>
    <x v="2"/>
    <s v="Ritesh Kumar"/>
    <n v="18"/>
    <x v="3"/>
    <s v="Kwality Wall's - Chocolate"/>
    <s v="1-A"/>
    <s v="2_1-A"/>
    <s v="Divesh"/>
    <n v="4"/>
    <n v="145"/>
    <n v="580"/>
    <n v="1"/>
    <m/>
  </r>
  <r>
    <n v="1122"/>
    <x v="2"/>
    <n v="3"/>
    <x v="4"/>
    <s v="Karan"/>
    <n v="2"/>
    <x v="4"/>
    <s v="Lipton"/>
    <s v="1-A"/>
    <s v="3_1-A"/>
    <s v="Suresh"/>
    <n v="4"/>
    <n v="150"/>
    <n v="600"/>
    <n v="1"/>
    <m/>
  </r>
  <r>
    <n v="1123"/>
    <x v="2"/>
    <n v="2"/>
    <x v="2"/>
    <s v="Ritesh Kumar"/>
    <n v="3"/>
    <x v="4"/>
    <s v="Taj Mahal"/>
    <s v="1-A"/>
    <s v="2_1-A"/>
    <s v="Divesh"/>
    <n v="1"/>
    <n v="50"/>
    <n v="50"/>
    <n v="1"/>
    <m/>
  </r>
  <r>
    <n v="1124"/>
    <x v="2"/>
    <n v="2"/>
    <x v="2"/>
    <s v="Ritesh Kumar"/>
    <n v="18"/>
    <x v="3"/>
    <s v="Kwality Wall's - Chocolate"/>
    <s v="1-A"/>
    <s v="2_1-A"/>
    <s v="Divesh"/>
    <n v="3"/>
    <n v="145"/>
    <n v="435"/>
    <n v="1"/>
    <m/>
  </r>
  <r>
    <n v="1125"/>
    <x v="2"/>
    <n v="2"/>
    <x v="2"/>
    <s v="Ritesh Kumar"/>
    <n v="13"/>
    <x v="5"/>
    <s v="Kissan Orange Juice"/>
    <s v="1-A"/>
    <s v="2_1-A"/>
    <s v="Divesh"/>
    <n v="4"/>
    <n v="165"/>
    <n v="660"/>
    <n v="1"/>
    <m/>
  </r>
  <r>
    <n v="1126"/>
    <x v="2"/>
    <n v="1"/>
    <x v="1"/>
    <s v="Tanu"/>
    <n v="15"/>
    <x v="5"/>
    <s v="Kissan Mixed Fruit Juice"/>
    <s v="1-A"/>
    <s v="1_1-A"/>
    <s v="Komal"/>
    <n v="1"/>
    <n v="165"/>
    <n v="165"/>
    <n v="1"/>
    <m/>
  </r>
  <r>
    <n v="1127"/>
    <x v="2"/>
    <n v="3"/>
    <x v="4"/>
    <s v="Karan"/>
    <n v="18"/>
    <x v="3"/>
    <s v="Kwality Wall's - Chocolate"/>
    <s v="1-A"/>
    <s v="3_1-A"/>
    <s v="Suresh"/>
    <n v="5"/>
    <n v="145"/>
    <n v="725"/>
    <n v="1"/>
    <m/>
  </r>
  <r>
    <n v="1128"/>
    <x v="2"/>
    <n v="2"/>
    <x v="2"/>
    <s v="Ritesh Kumar"/>
    <n v="18"/>
    <x v="3"/>
    <s v="Kwality Wall's - Chocolate"/>
    <s v="1-A"/>
    <s v="2_1-A"/>
    <s v="Divesh"/>
    <n v="1"/>
    <n v="145"/>
    <n v="145"/>
    <n v="1"/>
    <m/>
  </r>
  <r>
    <n v="1129"/>
    <x v="2"/>
    <n v="4"/>
    <x v="3"/>
    <s v="Ayush"/>
    <n v="18"/>
    <x v="3"/>
    <s v="Kwality Wall's - Chocolate"/>
    <s v="1-A"/>
    <s v="4_1-A"/>
    <s v="Divya"/>
    <n v="1"/>
    <n v="145"/>
    <n v="145"/>
    <n v="1"/>
    <m/>
  </r>
  <r>
    <n v="1130"/>
    <x v="2"/>
    <n v="5"/>
    <x v="0"/>
    <s v="Abhishek"/>
    <n v="44"/>
    <x v="0"/>
    <s v="Whisper"/>
    <s v="3-P"/>
    <s v="5_3-P"/>
    <s v="Kritika"/>
    <n v="1"/>
    <n v="34"/>
    <n v="34"/>
    <n v="1"/>
    <m/>
  </r>
  <r>
    <n v="1131"/>
    <x v="2"/>
    <n v="3"/>
    <x v="4"/>
    <s v="Karan"/>
    <n v="32"/>
    <x v="0"/>
    <s v="Vaseline"/>
    <s v="3-P"/>
    <s v="3_3-P"/>
    <s v="Rajat"/>
    <n v="5"/>
    <n v="10"/>
    <n v="50"/>
    <n v="1"/>
    <m/>
  </r>
  <r>
    <n v="1132"/>
    <x v="2"/>
    <n v="3"/>
    <x v="4"/>
    <s v="Karan"/>
    <n v="39"/>
    <x v="0"/>
    <s v="Wilkison Sword"/>
    <s v="3-P"/>
    <s v="3_3-P"/>
    <s v="Rajat"/>
    <n v="4"/>
    <n v="9"/>
    <n v="36"/>
    <n v="1"/>
    <m/>
  </r>
  <r>
    <n v="1133"/>
    <x v="2"/>
    <n v="1"/>
    <x v="1"/>
    <s v="Tanu"/>
    <n v="30"/>
    <x v="0"/>
    <s v="Fair &amp; Lovely"/>
    <s v="3-P"/>
    <s v="1_3-P"/>
    <s v="Sohan"/>
    <n v="4"/>
    <n v="10"/>
    <n v="40"/>
    <n v="1"/>
    <m/>
  </r>
  <r>
    <n v="1134"/>
    <x v="2"/>
    <n v="2"/>
    <x v="2"/>
    <s v="Ritesh Kumar"/>
    <n v="41"/>
    <x v="0"/>
    <s v="Oral-B Toothbrush"/>
    <s v="3-P"/>
    <s v="2_3-P"/>
    <s v="Sneha"/>
    <n v="3"/>
    <n v="24"/>
    <n v="72"/>
    <n v="1"/>
    <m/>
  </r>
  <r>
    <n v="1135"/>
    <x v="2"/>
    <n v="4"/>
    <x v="3"/>
    <s v="Ayush"/>
    <n v="38"/>
    <x v="0"/>
    <s v="Gellete"/>
    <s v="3-P"/>
    <s v="4_3-P"/>
    <s v="Mohan"/>
    <n v="1"/>
    <n v="99"/>
    <n v="99"/>
    <n v="1"/>
    <m/>
  </r>
  <r>
    <n v="1136"/>
    <x v="2"/>
    <n v="4"/>
    <x v="3"/>
    <s v="Ayush"/>
    <n v="43"/>
    <x v="0"/>
    <s v=" Pantine Shampoo"/>
    <s v="3-P"/>
    <s v="4_3-P"/>
    <s v="Mohan"/>
    <n v="4"/>
    <n v="72"/>
    <n v="288"/>
    <n v="1"/>
    <m/>
  </r>
  <r>
    <n v="1137"/>
    <x v="2"/>
    <n v="3"/>
    <x v="4"/>
    <s v="Karan"/>
    <n v="24"/>
    <x v="1"/>
    <s v="Tide"/>
    <s v="2-W"/>
    <s v="3_2-W"/>
    <s v="Sonam"/>
    <n v="5"/>
    <n v="10"/>
    <n v="50"/>
    <n v="1"/>
    <m/>
  </r>
  <r>
    <n v="1138"/>
    <x v="2"/>
    <n v="2"/>
    <x v="2"/>
    <s v="Ritesh Kumar"/>
    <n v="24"/>
    <x v="1"/>
    <s v="Tide"/>
    <s v="2-W"/>
    <s v="2_2-W"/>
    <s v="Sunaina"/>
    <n v="5"/>
    <n v="10"/>
    <n v="50"/>
    <n v="1"/>
    <m/>
  </r>
  <r>
    <n v="1139"/>
    <x v="2"/>
    <n v="2"/>
    <x v="2"/>
    <s v="Ritesh Kumar"/>
    <n v="21"/>
    <x v="1"/>
    <s v="Surf Excel"/>
    <s v="2-W"/>
    <s v="2_2-W"/>
    <s v="Sunaina"/>
    <n v="2"/>
    <n v="10"/>
    <n v="20"/>
    <n v="1"/>
    <m/>
  </r>
  <r>
    <n v="1140"/>
    <x v="2"/>
    <n v="3"/>
    <x v="4"/>
    <s v="Karan"/>
    <n v="22"/>
    <x v="1"/>
    <s v="Rin"/>
    <s v="2-W"/>
    <s v="3_2-W"/>
    <s v="Sonam"/>
    <n v="4"/>
    <n v="10"/>
    <n v="40"/>
    <n v="1"/>
    <m/>
  </r>
  <r>
    <n v="1141"/>
    <x v="2"/>
    <n v="5"/>
    <x v="0"/>
    <s v="Abhishek"/>
    <n v="25"/>
    <x v="1"/>
    <s v="Ariel"/>
    <s v="2-W"/>
    <s v="5_2-W"/>
    <s v="Kavya"/>
    <n v="5"/>
    <n v="10"/>
    <n v="50"/>
    <n v="1"/>
    <m/>
  </r>
  <r>
    <n v="1142"/>
    <x v="2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1143"/>
    <x v="2"/>
    <n v="1"/>
    <x v="1"/>
    <s v="Tanu"/>
    <n v="1"/>
    <x v="4"/>
    <s v="Brooke Bond"/>
    <s v="1-A"/>
    <s v="1_1-A"/>
    <s v="Komal"/>
    <n v="3"/>
    <n v="45"/>
    <n v="135"/>
    <n v="1"/>
    <m/>
  </r>
  <r>
    <n v="1144"/>
    <x v="2"/>
    <n v="2"/>
    <x v="2"/>
    <s v="Ritesh Kumar"/>
    <n v="14"/>
    <x v="5"/>
    <s v="Kissan Mango Juice"/>
    <s v="1-A"/>
    <s v="2_1-A"/>
    <s v="Divesh"/>
    <n v="4"/>
    <n v="165"/>
    <n v="660"/>
    <n v="1"/>
    <m/>
  </r>
  <r>
    <n v="1145"/>
    <x v="2"/>
    <n v="1"/>
    <x v="1"/>
    <s v="Tanu"/>
    <n v="19"/>
    <x v="3"/>
    <s v="Kwality Wall's - Tutty Fruity"/>
    <s v="1-A"/>
    <s v="1_1-A"/>
    <s v="Komal"/>
    <n v="3"/>
    <n v="155"/>
    <n v="465"/>
    <n v="1"/>
    <m/>
  </r>
  <r>
    <n v="1146"/>
    <x v="2"/>
    <n v="5"/>
    <x v="0"/>
    <s v="Abhishek"/>
    <n v="16"/>
    <x v="3"/>
    <s v="Kwality Wall's - Butterscotch"/>
    <s v="1-A"/>
    <s v="5_1-A"/>
    <s v="Ramesh"/>
    <n v="5"/>
    <n v="145"/>
    <n v="725"/>
    <n v="1"/>
    <m/>
  </r>
  <r>
    <n v="1147"/>
    <x v="2"/>
    <n v="4"/>
    <x v="3"/>
    <s v="Ayush"/>
    <n v="15"/>
    <x v="5"/>
    <s v="Kissan Mixed Fruit Juice"/>
    <s v="1-A"/>
    <s v="4_1-A"/>
    <s v="Divya"/>
    <n v="4"/>
    <n v="165"/>
    <n v="660"/>
    <n v="1"/>
    <m/>
  </r>
  <r>
    <n v="1148"/>
    <x v="2"/>
    <n v="3"/>
    <x v="4"/>
    <s v="Karan"/>
    <n v="19"/>
    <x v="3"/>
    <s v="Kwality Wall's - Tutty Fruity"/>
    <s v="1-A"/>
    <s v="3_1-A"/>
    <s v="Suresh"/>
    <n v="2"/>
    <n v="155"/>
    <n v="310"/>
    <n v="1"/>
    <m/>
  </r>
  <r>
    <n v="1149"/>
    <x v="2"/>
    <n v="5"/>
    <x v="0"/>
    <s v="Abhishek"/>
    <n v="10"/>
    <x v="2"/>
    <s v="Cif"/>
    <s v="1-A"/>
    <s v="5_1-A"/>
    <s v="Ramesh"/>
    <n v="4"/>
    <n v="269"/>
    <n v="1076"/>
    <n v="1"/>
    <m/>
  </r>
  <r>
    <n v="1150"/>
    <x v="2"/>
    <n v="5"/>
    <x v="0"/>
    <s v="Abhishek"/>
    <n v="17"/>
    <x v="3"/>
    <s v="Kwality Wall's - Vanilla"/>
    <s v="1-A"/>
    <s v="5_1-A"/>
    <s v="Ramesh"/>
    <n v="2"/>
    <n v="135"/>
    <n v="270"/>
    <n v="1"/>
    <m/>
  </r>
  <r>
    <n v="1151"/>
    <x v="2"/>
    <n v="2"/>
    <x v="2"/>
    <s v="Ritesh Kumar"/>
    <n v="3"/>
    <x v="4"/>
    <s v="Taj Mahal"/>
    <s v="1-A"/>
    <s v="2_1-A"/>
    <s v="Divesh"/>
    <n v="2"/>
    <n v="50"/>
    <n v="100"/>
    <n v="1"/>
    <m/>
  </r>
  <r>
    <n v="1152"/>
    <x v="2"/>
    <n v="3"/>
    <x v="4"/>
    <s v="Karan"/>
    <n v="3"/>
    <x v="4"/>
    <s v="Taj Mahal"/>
    <s v="1-A"/>
    <s v="3_1-A"/>
    <s v="Suresh"/>
    <n v="5"/>
    <n v="50"/>
    <n v="250"/>
    <n v="1"/>
    <m/>
  </r>
  <r>
    <n v="1153"/>
    <x v="2"/>
    <n v="4"/>
    <x v="3"/>
    <s v="Ayush"/>
    <n v="34"/>
    <x v="0"/>
    <s v="Clinic Plus"/>
    <s v="3-P"/>
    <s v="4_3-P"/>
    <s v="Mohan"/>
    <n v="1"/>
    <n v="479"/>
    <n v="479"/>
    <n v="1"/>
    <m/>
  </r>
  <r>
    <n v="1154"/>
    <x v="2"/>
    <n v="3"/>
    <x v="4"/>
    <s v="Karan"/>
    <n v="35"/>
    <x v="0"/>
    <s v="Close Up"/>
    <s v="3-P"/>
    <s v="3_3-P"/>
    <s v="Rajat"/>
    <n v="5"/>
    <n v="20"/>
    <n v="100"/>
    <n v="1"/>
    <m/>
  </r>
  <r>
    <n v="1155"/>
    <x v="2"/>
    <n v="5"/>
    <x v="0"/>
    <s v="Abhishek"/>
    <n v="32"/>
    <x v="0"/>
    <s v="Vaseline"/>
    <s v="3-P"/>
    <s v="5_3-P"/>
    <s v="Kritika"/>
    <n v="1"/>
    <n v="10"/>
    <n v="10"/>
    <n v="1"/>
    <m/>
  </r>
  <r>
    <n v="1156"/>
    <x v="2"/>
    <n v="5"/>
    <x v="0"/>
    <s v="Abhishek"/>
    <n v="33"/>
    <x v="0"/>
    <s v="Lakme(moisturizer)"/>
    <s v="3-P"/>
    <s v="5_3-P"/>
    <s v="Kritika"/>
    <n v="4"/>
    <n v="173"/>
    <n v="692"/>
    <n v="1"/>
    <m/>
  </r>
  <r>
    <n v="1157"/>
    <x v="2"/>
    <n v="1"/>
    <x v="1"/>
    <s v="Tanu"/>
    <n v="27"/>
    <x v="0"/>
    <s v="Dove"/>
    <s v="3-P"/>
    <s v="1_3-P"/>
    <s v="Sohan"/>
    <n v="4"/>
    <n v="28"/>
    <n v="112"/>
    <n v="1"/>
    <m/>
  </r>
  <r>
    <n v="1158"/>
    <x v="2"/>
    <n v="4"/>
    <x v="3"/>
    <s v="Ayush"/>
    <n v="34"/>
    <x v="0"/>
    <s v="Clinic Plus"/>
    <s v="3-P"/>
    <s v="4_3-P"/>
    <s v="Mohan"/>
    <n v="4"/>
    <n v="479"/>
    <n v="1916"/>
    <n v="1"/>
    <m/>
  </r>
  <r>
    <n v="1159"/>
    <x v="2"/>
    <n v="5"/>
    <x v="0"/>
    <s v="Abhishek"/>
    <n v="27"/>
    <x v="0"/>
    <s v="Dove"/>
    <s v="3-P"/>
    <s v="5_3-P"/>
    <s v="Kritika"/>
    <n v="2"/>
    <n v="28"/>
    <n v="56"/>
    <n v="1"/>
    <m/>
  </r>
  <r>
    <n v="1160"/>
    <x v="2"/>
    <n v="5"/>
    <x v="0"/>
    <s v="Abhishek"/>
    <n v="23"/>
    <x v="1"/>
    <s v="Wheel"/>
    <s v="2-W"/>
    <s v="5_2-W"/>
    <s v="Kavya"/>
    <n v="2"/>
    <n v="10"/>
    <n v="20"/>
    <n v="1"/>
    <m/>
  </r>
  <r>
    <n v="1161"/>
    <x v="2"/>
    <n v="4"/>
    <x v="3"/>
    <s v="Ayush"/>
    <n v="23"/>
    <x v="1"/>
    <s v="Wheel"/>
    <s v="2-W"/>
    <s v="4_2-W"/>
    <s v="Saloni"/>
    <n v="4"/>
    <n v="10"/>
    <n v="40"/>
    <n v="1"/>
    <m/>
  </r>
  <r>
    <n v="1162"/>
    <x v="2"/>
    <n v="5"/>
    <x v="0"/>
    <s v="Abhishek"/>
    <n v="21"/>
    <x v="1"/>
    <s v="Surf Excel"/>
    <s v="2-W"/>
    <s v="5_2-W"/>
    <s v="Kavya"/>
    <n v="3"/>
    <n v="10"/>
    <n v="30"/>
    <n v="1"/>
    <m/>
  </r>
  <r>
    <n v="1163"/>
    <x v="2"/>
    <n v="5"/>
    <x v="0"/>
    <s v="Abhishek"/>
    <n v="21"/>
    <x v="1"/>
    <s v="Surf Excel"/>
    <s v="2-W"/>
    <s v="5_2-W"/>
    <s v="Kavya"/>
    <n v="3"/>
    <n v="10"/>
    <n v="30"/>
    <n v="1"/>
    <m/>
  </r>
  <r>
    <n v="1164"/>
    <x v="2"/>
    <n v="1"/>
    <x v="1"/>
    <s v="Tanu"/>
    <n v="25"/>
    <x v="1"/>
    <s v="Ariel"/>
    <s v="2-W"/>
    <s v="1_2-W"/>
    <s v="Sakshi"/>
    <n v="3"/>
    <n v="10"/>
    <n v="30"/>
    <n v="1"/>
    <m/>
  </r>
  <r>
    <n v="1165"/>
    <x v="2"/>
    <n v="2"/>
    <x v="2"/>
    <s v="Ritesh Kumar"/>
    <n v="17"/>
    <x v="3"/>
    <s v="Kwality Wall's - Vanilla"/>
    <s v="1-A"/>
    <s v="2_1-A"/>
    <s v="Divesh"/>
    <n v="1"/>
    <n v="135"/>
    <n v="135"/>
    <n v="1"/>
    <m/>
  </r>
  <r>
    <n v="1166"/>
    <x v="2"/>
    <n v="1"/>
    <x v="1"/>
    <s v="Tanu"/>
    <n v="7"/>
    <x v="4"/>
    <s v="Nescafe - Coffee Instant"/>
    <s v="1-A"/>
    <s v="1_1-A"/>
    <s v="Komal"/>
    <n v="1"/>
    <n v="50"/>
    <n v="50"/>
    <n v="1"/>
    <m/>
  </r>
  <r>
    <n v="1167"/>
    <x v="2"/>
    <n v="2"/>
    <x v="2"/>
    <s v="Ritesh Kumar"/>
    <n v="5"/>
    <x v="4"/>
    <s v="Nescafe - Coffee Classic"/>
    <s v="1-A"/>
    <s v="2_1-A"/>
    <s v="Divesh"/>
    <n v="3"/>
    <n v="10"/>
    <n v="30"/>
    <n v="1"/>
    <m/>
  </r>
  <r>
    <n v="1168"/>
    <x v="2"/>
    <n v="4"/>
    <x v="3"/>
    <s v="Ayush"/>
    <n v="8"/>
    <x v="6"/>
    <s v="Vim"/>
    <s v="1-A"/>
    <s v="4_1-A"/>
    <s v="Divya"/>
    <n v="2"/>
    <n v="10"/>
    <n v="20"/>
    <n v="1"/>
    <m/>
  </r>
  <r>
    <n v="1169"/>
    <x v="2"/>
    <n v="5"/>
    <x v="0"/>
    <s v="Abhishek"/>
    <n v="15"/>
    <x v="5"/>
    <s v="Kissan Mixed Fruit Juice"/>
    <s v="1-A"/>
    <s v="5_1-A"/>
    <s v="Ramesh"/>
    <n v="4"/>
    <n v="165"/>
    <n v="660"/>
    <n v="1"/>
    <m/>
  </r>
  <r>
    <n v="1170"/>
    <x v="2"/>
    <n v="2"/>
    <x v="2"/>
    <s v="Ritesh Kumar"/>
    <n v="12"/>
    <x v="5"/>
    <s v="Kissan Ketchup"/>
    <s v="1-A"/>
    <s v="2_1-A"/>
    <s v="Divesh"/>
    <n v="3"/>
    <n v="15"/>
    <n v="45"/>
    <n v="1"/>
    <m/>
  </r>
  <r>
    <n v="1171"/>
    <x v="2"/>
    <n v="2"/>
    <x v="2"/>
    <s v="Ritesh Kumar"/>
    <n v="8"/>
    <x v="6"/>
    <s v="Vim"/>
    <s v="1-A"/>
    <s v="2_1-A"/>
    <s v="Divesh"/>
    <n v="1"/>
    <n v="10"/>
    <n v="10"/>
    <n v="1"/>
    <m/>
  </r>
  <r>
    <n v="1172"/>
    <x v="2"/>
    <n v="1"/>
    <x v="1"/>
    <s v="Tanu"/>
    <n v="2"/>
    <x v="4"/>
    <s v="Lipton"/>
    <s v="1-A"/>
    <s v="1_1-A"/>
    <s v="Komal"/>
    <n v="3"/>
    <n v="150"/>
    <n v="450"/>
    <n v="1"/>
    <m/>
  </r>
  <r>
    <n v="1173"/>
    <x v="2"/>
    <n v="1"/>
    <x v="1"/>
    <s v="Tanu"/>
    <n v="18"/>
    <x v="3"/>
    <s v="Kwality Wall's - Chocolate"/>
    <s v="1-A"/>
    <s v="1_1-A"/>
    <s v="Komal"/>
    <n v="4"/>
    <n v="145"/>
    <n v="580"/>
    <n v="1"/>
    <m/>
  </r>
  <r>
    <n v="1174"/>
    <x v="2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1175"/>
    <x v="2"/>
    <n v="1"/>
    <x v="1"/>
    <s v="Tanu"/>
    <n v="6"/>
    <x v="4"/>
    <s v="Nescafe - Coffee Gold"/>
    <s v="1-A"/>
    <s v="1_1-A"/>
    <s v="Komal"/>
    <n v="4"/>
    <n v="100"/>
    <n v="400"/>
    <n v="1"/>
    <m/>
  </r>
  <r>
    <n v="1176"/>
    <x v="2"/>
    <n v="4"/>
    <x v="3"/>
    <s v="Ayush"/>
    <n v="31"/>
    <x v="0"/>
    <s v="Pond's"/>
    <s v="3-P"/>
    <s v="4_3-P"/>
    <s v="Mohan"/>
    <n v="4"/>
    <n v="10"/>
    <n v="40"/>
    <n v="1"/>
    <m/>
  </r>
  <r>
    <n v="1177"/>
    <x v="2"/>
    <n v="2"/>
    <x v="2"/>
    <s v="Ritesh Kumar"/>
    <n v="36"/>
    <x v="0"/>
    <s v="Pepsodent"/>
    <s v="3-P"/>
    <s v="2_3-P"/>
    <s v="Sneha"/>
    <n v="5"/>
    <n v="104"/>
    <n v="520"/>
    <n v="1"/>
    <m/>
  </r>
  <r>
    <n v="1178"/>
    <x v="2"/>
    <n v="3"/>
    <x v="4"/>
    <s v="Karan"/>
    <n v="39"/>
    <x v="0"/>
    <s v="Wilkison Sword"/>
    <s v="3-P"/>
    <s v="3_3-P"/>
    <s v="Rajat"/>
    <n v="4"/>
    <n v="9"/>
    <n v="36"/>
    <n v="1"/>
    <m/>
  </r>
  <r>
    <n v="1179"/>
    <x v="2"/>
    <n v="5"/>
    <x v="0"/>
    <s v="Abhishek"/>
    <n v="34"/>
    <x v="0"/>
    <s v="Clinic Plus"/>
    <s v="3-P"/>
    <s v="5_3-P"/>
    <s v="Kritika"/>
    <n v="1"/>
    <n v="479"/>
    <n v="479"/>
    <n v="1"/>
    <m/>
  </r>
  <r>
    <n v="1180"/>
    <x v="2"/>
    <n v="2"/>
    <x v="2"/>
    <s v="Ritesh Kumar"/>
    <n v="40"/>
    <x v="0"/>
    <s v="7 'o' clock"/>
    <s v="3-P"/>
    <s v="2_3-P"/>
    <s v="Sneha"/>
    <n v="3"/>
    <n v="68"/>
    <n v="204"/>
    <n v="1"/>
    <m/>
  </r>
  <r>
    <n v="1181"/>
    <x v="2"/>
    <n v="4"/>
    <x v="3"/>
    <s v="Ayush"/>
    <n v="30"/>
    <x v="0"/>
    <s v="Fair &amp; Lovely"/>
    <s v="3-P"/>
    <s v="4_3-P"/>
    <s v="Mohan"/>
    <n v="1"/>
    <n v="10"/>
    <n v="10"/>
    <n v="1"/>
    <m/>
  </r>
  <r>
    <n v="1182"/>
    <x v="2"/>
    <n v="3"/>
    <x v="4"/>
    <s v="Karan"/>
    <n v="41"/>
    <x v="0"/>
    <s v="Oral-B Toothbrush"/>
    <s v="3-P"/>
    <s v="3_3-P"/>
    <s v="Rajat"/>
    <n v="3"/>
    <n v="24"/>
    <n v="72"/>
    <n v="1"/>
    <m/>
  </r>
  <r>
    <n v="1183"/>
    <x v="2"/>
    <n v="2"/>
    <x v="2"/>
    <s v="Ritesh Kumar"/>
    <n v="25"/>
    <x v="1"/>
    <s v="Ariel"/>
    <s v="2-W"/>
    <s v="2_2-W"/>
    <s v="Sunaina"/>
    <n v="1"/>
    <n v="10"/>
    <n v="10"/>
    <n v="1"/>
    <m/>
  </r>
  <r>
    <n v="1184"/>
    <x v="2"/>
    <n v="1"/>
    <x v="1"/>
    <s v="Tanu"/>
    <n v="23"/>
    <x v="1"/>
    <s v="Wheel"/>
    <s v="2-W"/>
    <s v="1_2-W"/>
    <s v="Sakshi"/>
    <n v="3"/>
    <n v="10"/>
    <n v="30"/>
    <n v="1"/>
    <m/>
  </r>
  <r>
    <n v="1185"/>
    <x v="2"/>
    <n v="4"/>
    <x v="3"/>
    <s v="Ayush"/>
    <n v="22"/>
    <x v="1"/>
    <s v="Rin"/>
    <s v="2-W"/>
    <s v="4_2-W"/>
    <s v="Saloni"/>
    <n v="4"/>
    <n v="10"/>
    <n v="40"/>
    <n v="1"/>
    <m/>
  </r>
  <r>
    <n v="1186"/>
    <x v="2"/>
    <n v="1"/>
    <x v="1"/>
    <s v="Tanu"/>
    <n v="25"/>
    <x v="1"/>
    <s v="Ariel"/>
    <s v="2-W"/>
    <s v="1_2-W"/>
    <s v="Sakshi"/>
    <n v="5"/>
    <n v="10"/>
    <n v="50"/>
    <n v="1"/>
    <m/>
  </r>
  <r>
    <n v="1187"/>
    <x v="2"/>
    <n v="2"/>
    <x v="2"/>
    <s v="Ritesh Kumar"/>
    <n v="21"/>
    <x v="1"/>
    <s v="Surf Excel"/>
    <s v="2-W"/>
    <s v="2_2-W"/>
    <s v="Sunaina"/>
    <n v="5"/>
    <n v="10"/>
    <n v="50"/>
    <n v="1"/>
    <m/>
  </r>
  <r>
    <n v="1188"/>
    <x v="2"/>
    <n v="1"/>
    <x v="1"/>
    <s v="Tanu"/>
    <n v="11"/>
    <x v="5"/>
    <s v="Kissan Jam"/>
    <s v="1-A"/>
    <s v="1_1-A"/>
    <s v="Komal"/>
    <n v="4"/>
    <n v="15"/>
    <n v="60"/>
    <n v="1"/>
    <m/>
  </r>
  <r>
    <n v="1189"/>
    <x v="2"/>
    <n v="4"/>
    <x v="3"/>
    <s v="Ayush"/>
    <n v="14"/>
    <x v="5"/>
    <s v="Kissan Mango Juice"/>
    <s v="1-A"/>
    <s v="4_1-A"/>
    <s v="Divya"/>
    <n v="1"/>
    <n v="165"/>
    <n v="165"/>
    <n v="1"/>
    <m/>
  </r>
  <r>
    <n v="1190"/>
    <x v="2"/>
    <n v="3"/>
    <x v="4"/>
    <s v="Karan"/>
    <n v="12"/>
    <x v="5"/>
    <s v="Kissan Ketchup"/>
    <s v="1-A"/>
    <s v="3_1-A"/>
    <s v="Suresh"/>
    <n v="3"/>
    <n v="15"/>
    <n v="45"/>
    <n v="1"/>
    <m/>
  </r>
  <r>
    <n v="1191"/>
    <x v="2"/>
    <n v="2"/>
    <x v="2"/>
    <s v="Ritesh Kumar"/>
    <n v="6"/>
    <x v="4"/>
    <s v="Nescafe - Coffee Gold"/>
    <s v="1-A"/>
    <s v="2_1-A"/>
    <s v="Divesh"/>
    <n v="5"/>
    <n v="100"/>
    <n v="500"/>
    <n v="1"/>
    <m/>
  </r>
  <r>
    <n v="1192"/>
    <x v="2"/>
    <n v="5"/>
    <x v="0"/>
    <s v="Abhishek"/>
    <n v="6"/>
    <x v="4"/>
    <s v="Nescafe - Coffee Gold"/>
    <s v="1-A"/>
    <s v="5_1-A"/>
    <s v="Ramesh"/>
    <n v="5"/>
    <n v="100"/>
    <n v="500"/>
    <n v="1"/>
    <m/>
  </r>
  <r>
    <n v="1193"/>
    <x v="2"/>
    <n v="1"/>
    <x v="1"/>
    <s v="Tanu"/>
    <n v="10"/>
    <x v="2"/>
    <s v="Cif"/>
    <s v="1-A"/>
    <s v="1_1-A"/>
    <s v="Komal"/>
    <n v="3"/>
    <n v="269"/>
    <n v="807"/>
    <n v="1"/>
    <m/>
  </r>
  <r>
    <n v="1194"/>
    <x v="2"/>
    <n v="5"/>
    <x v="0"/>
    <s v="Abhishek"/>
    <n v="10"/>
    <x v="2"/>
    <s v="Cif"/>
    <s v="1-A"/>
    <s v="5_1-A"/>
    <s v="Ramesh"/>
    <n v="5"/>
    <n v="269"/>
    <n v="1345"/>
    <n v="1"/>
    <m/>
  </r>
  <r>
    <n v="1195"/>
    <x v="2"/>
    <n v="5"/>
    <x v="0"/>
    <s v="Abhishek"/>
    <n v="5"/>
    <x v="4"/>
    <s v="Nescafe - Coffee Classic"/>
    <s v="1-A"/>
    <s v="5_1-A"/>
    <s v="Ramesh"/>
    <n v="4"/>
    <n v="10"/>
    <n v="40"/>
    <n v="1"/>
    <m/>
  </r>
  <r>
    <n v="1196"/>
    <x v="2"/>
    <n v="3"/>
    <x v="4"/>
    <s v="Karan"/>
    <n v="9"/>
    <x v="2"/>
    <s v="Domex"/>
    <s v="1-A"/>
    <s v="3_1-A"/>
    <s v="Suresh"/>
    <n v="2"/>
    <n v="92"/>
    <n v="184"/>
    <n v="1"/>
    <m/>
  </r>
  <r>
    <n v="1197"/>
    <x v="2"/>
    <n v="5"/>
    <x v="0"/>
    <s v="Abhishek"/>
    <n v="4"/>
    <x v="4"/>
    <s v="Bru"/>
    <s v="1-A"/>
    <s v="5_1-A"/>
    <s v="Ramesh"/>
    <n v="5"/>
    <n v="45"/>
    <n v="225"/>
    <n v="1"/>
    <m/>
  </r>
  <r>
    <n v="1198"/>
    <x v="2"/>
    <n v="3"/>
    <x v="4"/>
    <s v="Karan"/>
    <n v="17"/>
    <x v="3"/>
    <s v="Kwality Wall's - Vanilla"/>
    <s v="1-A"/>
    <s v="3_1-A"/>
    <s v="Suresh"/>
    <n v="1"/>
    <n v="135"/>
    <n v="135"/>
    <n v="1"/>
    <m/>
  </r>
  <r>
    <n v="1199"/>
    <x v="2"/>
    <n v="3"/>
    <x v="4"/>
    <s v="Karan"/>
    <n v="29"/>
    <x v="0"/>
    <s v="Lifebuoy"/>
    <s v="3-P"/>
    <s v="3_3-P"/>
    <s v="Rajat"/>
    <n v="1"/>
    <n v="10"/>
    <n v="10"/>
    <n v="1"/>
    <m/>
  </r>
  <r>
    <n v="1200"/>
    <x v="2"/>
    <n v="3"/>
    <x v="4"/>
    <s v="Karan"/>
    <n v="44"/>
    <x v="0"/>
    <s v="Whisper"/>
    <s v="3-P"/>
    <s v="3_3-P"/>
    <s v="Rajat"/>
    <n v="1"/>
    <n v="34"/>
    <n v="34"/>
    <n v="1"/>
    <m/>
  </r>
  <r>
    <n v="1201"/>
    <x v="2"/>
    <n v="4"/>
    <x v="3"/>
    <s v="Ayush"/>
    <n v="36"/>
    <x v="0"/>
    <s v="Pepsodent"/>
    <s v="3-P"/>
    <s v="4_3-P"/>
    <s v="Mohan"/>
    <n v="1"/>
    <n v="104"/>
    <n v="104"/>
    <n v="1"/>
    <m/>
  </r>
  <r>
    <n v="1202"/>
    <x v="2"/>
    <n v="4"/>
    <x v="3"/>
    <s v="Ayush"/>
    <n v="30"/>
    <x v="0"/>
    <s v="Fair &amp; Lovely"/>
    <s v="3-P"/>
    <s v="4_3-P"/>
    <s v="Mohan"/>
    <n v="2"/>
    <n v="10"/>
    <n v="20"/>
    <n v="1"/>
    <m/>
  </r>
  <r>
    <n v="1203"/>
    <x v="2"/>
    <n v="3"/>
    <x v="4"/>
    <s v="Karan"/>
    <n v="40"/>
    <x v="0"/>
    <s v="7 'o' clock"/>
    <s v="3-P"/>
    <s v="3_3-P"/>
    <s v="Rajat"/>
    <n v="3"/>
    <n v="68"/>
    <n v="204"/>
    <n v="1"/>
    <m/>
  </r>
  <r>
    <n v="1204"/>
    <x v="2"/>
    <n v="3"/>
    <x v="4"/>
    <s v="Karan"/>
    <n v="43"/>
    <x v="0"/>
    <s v=" Pantine Shampoo"/>
    <s v="3-P"/>
    <s v="3_3-P"/>
    <s v="Rajat"/>
    <n v="3"/>
    <n v="72"/>
    <n v="216"/>
    <n v="1"/>
    <m/>
  </r>
  <r>
    <n v="1205"/>
    <x v="2"/>
    <n v="3"/>
    <x v="4"/>
    <s v="Karan"/>
    <n v="35"/>
    <x v="0"/>
    <s v="Close Up"/>
    <s v="3-P"/>
    <s v="3_3-P"/>
    <s v="Rajat"/>
    <n v="3"/>
    <n v="20"/>
    <n v="60"/>
    <n v="1"/>
    <m/>
  </r>
  <r>
    <n v="1206"/>
    <x v="2"/>
    <n v="5"/>
    <x v="0"/>
    <s v="Abhishek"/>
    <n v="25"/>
    <x v="1"/>
    <s v="Ariel"/>
    <s v="2-W"/>
    <s v="5_2-W"/>
    <s v="Kavya"/>
    <n v="3"/>
    <n v="10"/>
    <n v="30"/>
    <n v="1"/>
    <m/>
  </r>
  <r>
    <n v="1207"/>
    <x v="2"/>
    <n v="4"/>
    <x v="3"/>
    <s v="Ayush"/>
    <n v="23"/>
    <x v="1"/>
    <s v="Wheel"/>
    <s v="2-W"/>
    <s v="4_2-W"/>
    <s v="Saloni"/>
    <n v="3"/>
    <n v="10"/>
    <n v="30"/>
    <n v="1"/>
    <m/>
  </r>
  <r>
    <n v="1208"/>
    <x v="2"/>
    <n v="2"/>
    <x v="2"/>
    <s v="Ritesh Kumar"/>
    <n v="24"/>
    <x v="1"/>
    <s v="Tide"/>
    <s v="2-W"/>
    <s v="2_2-W"/>
    <s v="Sunaina"/>
    <n v="2"/>
    <n v="10"/>
    <n v="20"/>
    <n v="1"/>
    <m/>
  </r>
  <r>
    <n v="1209"/>
    <x v="2"/>
    <n v="2"/>
    <x v="2"/>
    <s v="Ritesh Kumar"/>
    <n v="22"/>
    <x v="1"/>
    <s v="Rin"/>
    <s v="2-W"/>
    <s v="2_2-W"/>
    <s v="Sunaina"/>
    <n v="2"/>
    <n v="10"/>
    <n v="20"/>
    <n v="1"/>
    <m/>
  </r>
  <r>
    <n v="1210"/>
    <x v="2"/>
    <n v="5"/>
    <x v="0"/>
    <s v="Abhishek"/>
    <n v="25"/>
    <x v="1"/>
    <s v="Ariel"/>
    <s v="2-W"/>
    <s v="5_2-W"/>
    <s v="Kavya"/>
    <n v="5"/>
    <n v="10"/>
    <n v="50"/>
    <n v="1"/>
    <m/>
  </r>
  <r>
    <n v="1211"/>
    <x v="2"/>
    <n v="5"/>
    <x v="0"/>
    <s v="Abhishek"/>
    <n v="11"/>
    <x v="5"/>
    <s v="Kissan Jam"/>
    <s v="1-A"/>
    <s v="5_1-A"/>
    <s v="Ramesh"/>
    <n v="3"/>
    <n v="15"/>
    <n v="45"/>
    <n v="1"/>
    <m/>
  </r>
  <r>
    <n v="1212"/>
    <x v="2"/>
    <n v="1"/>
    <x v="1"/>
    <s v="Tanu"/>
    <n v="16"/>
    <x v="3"/>
    <s v="Kwality Wall's - Butterscotch"/>
    <s v="1-A"/>
    <s v="1_1-A"/>
    <s v="Komal"/>
    <n v="3"/>
    <n v="145"/>
    <n v="435"/>
    <n v="1"/>
    <m/>
  </r>
  <r>
    <n v="1213"/>
    <x v="2"/>
    <n v="2"/>
    <x v="2"/>
    <s v="Ritesh Kumar"/>
    <n v="14"/>
    <x v="5"/>
    <s v="Kissan Mango Juice"/>
    <s v="1-A"/>
    <s v="2_1-A"/>
    <s v="Divesh"/>
    <n v="2"/>
    <n v="165"/>
    <n v="330"/>
    <n v="1"/>
    <m/>
  </r>
  <r>
    <n v="1214"/>
    <x v="2"/>
    <n v="4"/>
    <x v="3"/>
    <s v="Ayush"/>
    <n v="13"/>
    <x v="5"/>
    <s v="Kissan Orange Juice"/>
    <s v="1-A"/>
    <s v="4_1-A"/>
    <s v="Divya"/>
    <n v="2"/>
    <n v="165"/>
    <n v="330"/>
    <n v="1"/>
    <m/>
  </r>
  <r>
    <n v="1215"/>
    <x v="2"/>
    <n v="1"/>
    <x v="1"/>
    <s v="Tanu"/>
    <n v="13"/>
    <x v="5"/>
    <s v="Kissan Orange Juice"/>
    <s v="1-A"/>
    <s v="1_1-A"/>
    <s v="Komal"/>
    <n v="4"/>
    <n v="165"/>
    <n v="660"/>
    <n v="1"/>
    <m/>
  </r>
  <r>
    <n v="1216"/>
    <x v="2"/>
    <n v="3"/>
    <x v="4"/>
    <s v="Karan"/>
    <n v="13"/>
    <x v="5"/>
    <s v="Kissan Orange Juice"/>
    <s v="1-A"/>
    <s v="3_1-A"/>
    <s v="Suresh"/>
    <n v="3"/>
    <n v="165"/>
    <n v="495"/>
    <n v="1"/>
    <m/>
  </r>
  <r>
    <n v="1217"/>
    <x v="2"/>
    <n v="2"/>
    <x v="2"/>
    <s v="Ritesh Kumar"/>
    <n v="9"/>
    <x v="2"/>
    <s v="Domex"/>
    <s v="1-A"/>
    <s v="2_1-A"/>
    <s v="Divesh"/>
    <n v="5"/>
    <n v="92"/>
    <n v="460"/>
    <n v="1"/>
    <m/>
  </r>
  <r>
    <n v="1218"/>
    <x v="2"/>
    <n v="4"/>
    <x v="3"/>
    <s v="Ayush"/>
    <n v="16"/>
    <x v="3"/>
    <s v="Kwality Wall's - Butterscotch"/>
    <s v="1-A"/>
    <s v="4_1-A"/>
    <s v="Divya"/>
    <n v="4"/>
    <n v="145"/>
    <n v="580"/>
    <n v="1"/>
    <m/>
  </r>
  <r>
    <n v="1219"/>
    <x v="2"/>
    <n v="3"/>
    <x v="4"/>
    <s v="Karan"/>
    <n v="10"/>
    <x v="2"/>
    <s v="Cif"/>
    <s v="1-A"/>
    <s v="3_1-A"/>
    <s v="Suresh"/>
    <n v="5"/>
    <n v="269"/>
    <n v="1345"/>
    <n v="1"/>
    <m/>
  </r>
  <r>
    <n v="1220"/>
    <x v="2"/>
    <n v="3"/>
    <x v="4"/>
    <s v="Karan"/>
    <n v="7"/>
    <x v="4"/>
    <s v="Nescafe - Coffee Instant"/>
    <s v="1-A"/>
    <s v="3_1-A"/>
    <s v="Suresh"/>
    <n v="2"/>
    <n v="50"/>
    <n v="100"/>
    <n v="1"/>
    <m/>
  </r>
  <r>
    <n v="1221"/>
    <x v="2"/>
    <n v="5"/>
    <x v="0"/>
    <s v="Abhishek"/>
    <n v="17"/>
    <x v="3"/>
    <s v="Kwality Wall's - Vanilla"/>
    <s v="1-A"/>
    <s v="5_1-A"/>
    <s v="Ramesh"/>
    <n v="5"/>
    <n v="135"/>
    <n v="675"/>
    <n v="1"/>
    <m/>
  </r>
  <r>
    <n v="1222"/>
    <x v="2"/>
    <n v="4"/>
    <x v="3"/>
    <s v="Ayush"/>
    <n v="43"/>
    <x v="0"/>
    <s v=" Pantine Shampoo"/>
    <s v="3-P"/>
    <s v="4_3-P"/>
    <s v="Mohan"/>
    <n v="4"/>
    <n v="72"/>
    <n v="288"/>
    <n v="1"/>
    <m/>
  </r>
  <r>
    <n v="1223"/>
    <x v="2"/>
    <n v="4"/>
    <x v="3"/>
    <s v="Ayush"/>
    <n v="42"/>
    <x v="0"/>
    <s v="Head &amp; Shoulder Shampoo"/>
    <s v="3-P"/>
    <s v="4_3-P"/>
    <s v="Mohan"/>
    <n v="2"/>
    <n v="68"/>
    <n v="136"/>
    <n v="1"/>
    <m/>
  </r>
  <r>
    <n v="1224"/>
    <x v="2"/>
    <n v="2"/>
    <x v="2"/>
    <s v="Ritesh Kumar"/>
    <n v="45"/>
    <x v="0"/>
    <s v="Pampers Baby Napkins"/>
    <s v="3-P"/>
    <s v="2_3-P"/>
    <s v="Sneha"/>
    <n v="3"/>
    <n v="128"/>
    <n v="384"/>
    <n v="1"/>
    <m/>
  </r>
  <r>
    <n v="1225"/>
    <x v="2"/>
    <n v="1"/>
    <x v="1"/>
    <s v="Tanu"/>
    <n v="26"/>
    <x v="0"/>
    <s v="Lux"/>
    <s v="3-P"/>
    <s v="1_3-P"/>
    <s v="Sohan"/>
    <n v="5"/>
    <n v="10"/>
    <n v="50"/>
    <n v="1"/>
    <m/>
  </r>
  <r>
    <n v="1226"/>
    <x v="2"/>
    <n v="5"/>
    <x v="0"/>
    <s v="Abhishek"/>
    <n v="36"/>
    <x v="0"/>
    <s v="Pepsodent"/>
    <s v="3-P"/>
    <s v="5_3-P"/>
    <s v="Kritika"/>
    <n v="1"/>
    <n v="104"/>
    <n v="104"/>
    <n v="1"/>
    <m/>
  </r>
  <r>
    <n v="1227"/>
    <x v="2"/>
    <n v="2"/>
    <x v="2"/>
    <s v="Ritesh Kumar"/>
    <n v="41"/>
    <x v="0"/>
    <s v="Oral-B Toothbrush"/>
    <s v="3-P"/>
    <s v="2_3-P"/>
    <s v="Sneha"/>
    <n v="3"/>
    <n v="24"/>
    <n v="72"/>
    <n v="1"/>
    <m/>
  </r>
  <r>
    <n v="1228"/>
    <x v="2"/>
    <n v="4"/>
    <x v="3"/>
    <s v="Ayush"/>
    <n v="34"/>
    <x v="0"/>
    <s v="Clinic Plus"/>
    <s v="3-P"/>
    <s v="4_3-P"/>
    <s v="Mohan"/>
    <n v="4"/>
    <n v="479"/>
    <n v="1916"/>
    <n v="1"/>
    <m/>
  </r>
  <r>
    <n v="1229"/>
    <x v="2"/>
    <n v="2"/>
    <x v="2"/>
    <s v="Ritesh Kumar"/>
    <n v="21"/>
    <x v="1"/>
    <s v="Surf Excel"/>
    <s v="2-W"/>
    <s v="2_2-W"/>
    <s v="Sunaina"/>
    <n v="1"/>
    <n v="10"/>
    <n v="10"/>
    <n v="1"/>
    <m/>
  </r>
  <r>
    <n v="1230"/>
    <x v="2"/>
    <n v="3"/>
    <x v="4"/>
    <s v="Karan"/>
    <n v="24"/>
    <x v="1"/>
    <s v="Tide"/>
    <s v="2-W"/>
    <s v="3_2-W"/>
    <s v="Sonam"/>
    <n v="1"/>
    <n v="10"/>
    <n v="10"/>
    <n v="1"/>
    <m/>
  </r>
  <r>
    <n v="1231"/>
    <x v="2"/>
    <n v="5"/>
    <x v="0"/>
    <s v="Abhishek"/>
    <n v="21"/>
    <x v="1"/>
    <s v="Surf Excel"/>
    <s v="2-W"/>
    <s v="5_2-W"/>
    <s v="Kavya"/>
    <n v="5"/>
    <n v="10"/>
    <n v="50"/>
    <n v="1"/>
    <m/>
  </r>
  <r>
    <n v="1232"/>
    <x v="2"/>
    <n v="5"/>
    <x v="0"/>
    <s v="Abhishek"/>
    <n v="22"/>
    <x v="1"/>
    <s v="Rin"/>
    <s v="2-W"/>
    <s v="5_2-W"/>
    <s v="Kavya"/>
    <n v="1"/>
    <n v="10"/>
    <n v="10"/>
    <n v="1"/>
    <m/>
  </r>
  <r>
    <n v="1233"/>
    <x v="2"/>
    <n v="2"/>
    <x v="2"/>
    <s v="Ritesh Kumar"/>
    <n v="24"/>
    <x v="1"/>
    <s v="Tide"/>
    <s v="2-W"/>
    <s v="2_2-W"/>
    <s v="Sunaina"/>
    <n v="1"/>
    <n v="10"/>
    <n v="10"/>
    <n v="1"/>
    <m/>
  </r>
  <r>
    <n v="1234"/>
    <x v="2"/>
    <n v="4"/>
    <x v="3"/>
    <s v="Ayush"/>
    <n v="7"/>
    <x v="4"/>
    <s v="Nescafe - Coffee Instant"/>
    <s v="1-A"/>
    <s v="4_1-A"/>
    <s v="Divya"/>
    <n v="4"/>
    <n v="50"/>
    <n v="200"/>
    <n v="1"/>
    <m/>
  </r>
  <r>
    <n v="1235"/>
    <x v="2"/>
    <n v="5"/>
    <x v="0"/>
    <s v="Abhishek"/>
    <n v="5"/>
    <x v="4"/>
    <s v="Nescafe - Coffee Classic"/>
    <s v="1-A"/>
    <s v="5_1-A"/>
    <s v="Ramesh"/>
    <n v="1"/>
    <n v="10"/>
    <n v="10"/>
    <n v="1"/>
    <m/>
  </r>
  <r>
    <n v="1236"/>
    <x v="2"/>
    <n v="5"/>
    <x v="0"/>
    <s v="Abhishek"/>
    <n v="3"/>
    <x v="4"/>
    <s v="Taj Mahal"/>
    <s v="1-A"/>
    <s v="5_1-A"/>
    <s v="Ramesh"/>
    <n v="2"/>
    <n v="50"/>
    <n v="100"/>
    <n v="1"/>
    <m/>
  </r>
  <r>
    <n v="1237"/>
    <x v="2"/>
    <n v="2"/>
    <x v="2"/>
    <s v="Ritesh Kumar"/>
    <n v="1"/>
    <x v="4"/>
    <s v="Brooke Bond"/>
    <s v="1-A"/>
    <s v="2_1-A"/>
    <s v="Divesh"/>
    <n v="3"/>
    <n v="45"/>
    <n v="135"/>
    <n v="1"/>
    <m/>
  </r>
  <r>
    <n v="1238"/>
    <x v="2"/>
    <n v="1"/>
    <x v="1"/>
    <s v="Tanu"/>
    <n v="13"/>
    <x v="5"/>
    <s v="Kissan Orange Juice"/>
    <s v="1-A"/>
    <s v="1_1-A"/>
    <s v="Komal"/>
    <n v="2"/>
    <n v="165"/>
    <n v="330"/>
    <n v="1"/>
    <m/>
  </r>
  <r>
    <n v="1239"/>
    <x v="2"/>
    <n v="1"/>
    <x v="1"/>
    <s v="Tanu"/>
    <n v="13"/>
    <x v="5"/>
    <s v="Kissan Orange Juice"/>
    <s v="1-A"/>
    <s v="1_1-A"/>
    <s v="Komal"/>
    <n v="2"/>
    <n v="165"/>
    <n v="330"/>
    <n v="1"/>
    <m/>
  </r>
  <r>
    <n v="1240"/>
    <x v="2"/>
    <n v="4"/>
    <x v="3"/>
    <s v="Ayush"/>
    <n v="4"/>
    <x v="4"/>
    <s v="Bru"/>
    <s v="1-A"/>
    <s v="4_1-A"/>
    <s v="Divya"/>
    <n v="2"/>
    <n v="45"/>
    <n v="90"/>
    <n v="1"/>
    <m/>
  </r>
  <r>
    <n v="1241"/>
    <x v="2"/>
    <n v="1"/>
    <x v="1"/>
    <s v="Tanu"/>
    <n v="9"/>
    <x v="2"/>
    <s v="Domex"/>
    <s v="1-A"/>
    <s v="1_1-A"/>
    <s v="Komal"/>
    <n v="4"/>
    <n v="92"/>
    <n v="368"/>
    <n v="1"/>
    <m/>
  </r>
  <r>
    <n v="1242"/>
    <x v="2"/>
    <n v="1"/>
    <x v="1"/>
    <s v="Tanu"/>
    <n v="18"/>
    <x v="3"/>
    <s v="Kwality Wall's - Chocolate"/>
    <s v="1-A"/>
    <s v="1_1-A"/>
    <s v="Komal"/>
    <n v="1"/>
    <n v="145"/>
    <n v="145"/>
    <n v="1"/>
    <m/>
  </r>
  <r>
    <n v="1243"/>
    <x v="2"/>
    <n v="4"/>
    <x v="3"/>
    <s v="Ayush"/>
    <n v="3"/>
    <x v="4"/>
    <s v="Taj Mahal"/>
    <s v="1-A"/>
    <s v="4_1-A"/>
    <s v="Divya"/>
    <n v="3"/>
    <n v="50"/>
    <n v="150"/>
    <n v="1"/>
    <m/>
  </r>
  <r>
    <n v="1244"/>
    <x v="2"/>
    <n v="2"/>
    <x v="2"/>
    <s v="Ritesh Kumar"/>
    <n v="18"/>
    <x v="3"/>
    <s v="Kwality Wall's - Chocolate"/>
    <s v="1-A"/>
    <s v="2_1-A"/>
    <s v="Divesh"/>
    <n v="2"/>
    <n v="145"/>
    <n v="290"/>
    <n v="1"/>
    <m/>
  </r>
  <r>
    <n v="1245"/>
    <x v="2"/>
    <n v="1"/>
    <x v="1"/>
    <s v="Tanu"/>
    <n v="46"/>
    <x v="0"/>
    <s v="Rjoice Shampoo"/>
    <s v="3-P"/>
    <s v="1_3-P"/>
    <s v="Sohan"/>
    <n v="1"/>
    <n v="56"/>
    <n v="56"/>
    <n v="1"/>
    <m/>
  </r>
  <r>
    <n v="1246"/>
    <x v="2"/>
    <n v="1"/>
    <x v="1"/>
    <s v="Tanu"/>
    <n v="37"/>
    <x v="0"/>
    <s v="Axe"/>
    <s v="3-P"/>
    <s v="1_3-P"/>
    <s v="Sohan"/>
    <n v="4"/>
    <n v="202"/>
    <n v="808"/>
    <n v="1"/>
    <m/>
  </r>
  <r>
    <n v="1247"/>
    <x v="2"/>
    <n v="1"/>
    <x v="1"/>
    <s v="Tanu"/>
    <n v="36"/>
    <x v="0"/>
    <s v="Pepsodent"/>
    <s v="3-P"/>
    <s v="1_3-P"/>
    <s v="Sohan"/>
    <n v="2"/>
    <n v="104"/>
    <n v="208"/>
    <n v="1"/>
    <m/>
  </r>
  <r>
    <n v="1248"/>
    <x v="2"/>
    <n v="3"/>
    <x v="4"/>
    <s v="Karan"/>
    <n v="35"/>
    <x v="0"/>
    <s v="Close Up"/>
    <s v="3-P"/>
    <s v="3_3-P"/>
    <s v="Rajat"/>
    <n v="5"/>
    <n v="20"/>
    <n v="100"/>
    <n v="1"/>
    <m/>
  </r>
  <r>
    <n v="1249"/>
    <x v="2"/>
    <n v="3"/>
    <x v="4"/>
    <s v="Karan"/>
    <n v="39"/>
    <x v="0"/>
    <s v="Wilkison Sword"/>
    <s v="3-P"/>
    <s v="3_3-P"/>
    <s v="Rajat"/>
    <n v="1"/>
    <n v="9"/>
    <n v="9"/>
    <n v="1"/>
    <m/>
  </r>
  <r>
    <n v="1250"/>
    <x v="2"/>
    <n v="1"/>
    <x v="1"/>
    <s v="Tanu"/>
    <n v="29"/>
    <x v="0"/>
    <s v="Lifebuoy"/>
    <s v="3-P"/>
    <s v="1_3-P"/>
    <s v="Sohan"/>
    <n v="4"/>
    <n v="10"/>
    <n v="40"/>
    <n v="1"/>
    <m/>
  </r>
  <r>
    <n v="1251"/>
    <x v="2"/>
    <n v="2"/>
    <x v="2"/>
    <s v="Ritesh Kumar"/>
    <n v="42"/>
    <x v="0"/>
    <s v="Head &amp; Shoulder Shampoo"/>
    <s v="3-P"/>
    <s v="2_3-P"/>
    <s v="Sneha"/>
    <n v="5"/>
    <n v="68"/>
    <n v="340"/>
    <n v="1"/>
    <m/>
  </r>
  <r>
    <n v="1252"/>
    <x v="2"/>
    <n v="3"/>
    <x v="4"/>
    <s v="Karan"/>
    <n v="22"/>
    <x v="1"/>
    <s v="Rin"/>
    <s v="2-W"/>
    <s v="3_2-W"/>
    <s v="Sonam"/>
    <n v="1"/>
    <n v="10"/>
    <n v="10"/>
    <n v="1"/>
    <m/>
  </r>
  <r>
    <n v="1253"/>
    <x v="2"/>
    <n v="2"/>
    <x v="2"/>
    <s v="Ritesh Kumar"/>
    <n v="21"/>
    <x v="1"/>
    <s v="Surf Excel"/>
    <s v="2-W"/>
    <s v="2_2-W"/>
    <s v="Sunaina"/>
    <n v="5"/>
    <n v="10"/>
    <n v="50"/>
    <n v="1"/>
    <m/>
  </r>
  <r>
    <n v="1254"/>
    <x v="2"/>
    <n v="3"/>
    <x v="4"/>
    <s v="Karan"/>
    <n v="25"/>
    <x v="1"/>
    <s v="Ariel"/>
    <s v="2-W"/>
    <s v="3_2-W"/>
    <s v="Sonam"/>
    <n v="5"/>
    <n v="10"/>
    <n v="50"/>
    <n v="1"/>
    <m/>
  </r>
  <r>
    <n v="1255"/>
    <x v="2"/>
    <n v="1"/>
    <x v="1"/>
    <s v="Tanu"/>
    <n v="21"/>
    <x v="1"/>
    <s v="Surf Excel"/>
    <s v="2-W"/>
    <s v="1_2-W"/>
    <s v="Sakshi"/>
    <n v="1"/>
    <n v="10"/>
    <n v="10"/>
    <n v="1"/>
    <m/>
  </r>
  <r>
    <n v="1256"/>
    <x v="2"/>
    <n v="5"/>
    <x v="0"/>
    <s v="Abhishek"/>
    <n v="25"/>
    <x v="1"/>
    <s v="Ariel"/>
    <s v="2-W"/>
    <s v="5_2-W"/>
    <s v="Kavya"/>
    <n v="5"/>
    <n v="10"/>
    <n v="50"/>
    <n v="1"/>
    <m/>
  </r>
  <r>
    <n v="1257"/>
    <x v="2"/>
    <n v="4"/>
    <x v="3"/>
    <s v="Ayush"/>
    <n v="2"/>
    <x v="4"/>
    <s v="Lipton"/>
    <s v="1-A"/>
    <s v="4_1-A"/>
    <s v="Divya"/>
    <n v="5"/>
    <n v="150"/>
    <n v="750"/>
    <n v="1"/>
    <m/>
  </r>
  <r>
    <n v="1258"/>
    <x v="2"/>
    <n v="1"/>
    <x v="1"/>
    <s v="Tanu"/>
    <n v="1"/>
    <x v="4"/>
    <s v="Brooke Bond"/>
    <s v="1-A"/>
    <s v="1_1-A"/>
    <s v="Komal"/>
    <n v="2"/>
    <n v="45"/>
    <n v="90"/>
    <n v="1"/>
    <m/>
  </r>
  <r>
    <n v="1259"/>
    <x v="2"/>
    <n v="3"/>
    <x v="4"/>
    <s v="Karan"/>
    <n v="7"/>
    <x v="4"/>
    <s v="Nescafe - Coffee Instant"/>
    <s v="1-A"/>
    <s v="3_1-A"/>
    <s v="Suresh"/>
    <n v="4"/>
    <n v="50"/>
    <n v="200"/>
    <n v="1"/>
    <m/>
  </r>
  <r>
    <n v="1260"/>
    <x v="2"/>
    <n v="4"/>
    <x v="3"/>
    <s v="Ayush"/>
    <n v="3"/>
    <x v="4"/>
    <s v="Taj Mahal"/>
    <s v="1-A"/>
    <s v="4_1-A"/>
    <s v="Divya"/>
    <n v="2"/>
    <n v="50"/>
    <n v="100"/>
    <n v="1"/>
    <m/>
  </r>
  <r>
    <n v="1261"/>
    <x v="2"/>
    <n v="2"/>
    <x v="2"/>
    <s v="Ritesh Kumar"/>
    <n v="1"/>
    <x v="4"/>
    <s v="Brooke Bond"/>
    <s v="1-A"/>
    <s v="2_1-A"/>
    <s v="Divesh"/>
    <n v="1"/>
    <n v="45"/>
    <n v="45"/>
    <n v="1"/>
    <m/>
  </r>
  <r>
    <n v="1262"/>
    <x v="2"/>
    <n v="3"/>
    <x v="4"/>
    <s v="Karan"/>
    <n v="7"/>
    <x v="4"/>
    <s v="Nescafe - Coffee Instant"/>
    <s v="1-A"/>
    <s v="3_1-A"/>
    <s v="Suresh"/>
    <n v="5"/>
    <n v="50"/>
    <n v="250"/>
    <n v="1"/>
    <m/>
  </r>
  <r>
    <n v="1263"/>
    <x v="2"/>
    <n v="1"/>
    <x v="1"/>
    <s v="Tanu"/>
    <n v="20"/>
    <x v="3"/>
    <s v="Kwality Wall's - Strawberry"/>
    <s v="1-A"/>
    <s v="1_1-A"/>
    <s v="Komal"/>
    <n v="2"/>
    <n v="140"/>
    <n v="280"/>
    <n v="1"/>
    <m/>
  </r>
  <r>
    <n v="1264"/>
    <x v="2"/>
    <n v="4"/>
    <x v="3"/>
    <s v="Ayush"/>
    <n v="13"/>
    <x v="5"/>
    <s v="Kissan Orange Juice"/>
    <s v="1-A"/>
    <s v="4_1-A"/>
    <s v="Divya"/>
    <n v="5"/>
    <n v="165"/>
    <n v="825"/>
    <n v="1"/>
    <m/>
  </r>
  <r>
    <n v="1265"/>
    <x v="2"/>
    <n v="5"/>
    <x v="0"/>
    <s v="Abhishek"/>
    <n v="8"/>
    <x v="6"/>
    <s v="Vim"/>
    <s v="1-A"/>
    <s v="5_1-A"/>
    <s v="Ramesh"/>
    <n v="3"/>
    <n v="10"/>
    <n v="30"/>
    <n v="1"/>
    <m/>
  </r>
  <r>
    <n v="1266"/>
    <x v="2"/>
    <n v="4"/>
    <x v="3"/>
    <s v="Ayush"/>
    <n v="17"/>
    <x v="3"/>
    <s v="Kwality Wall's - Vanilla"/>
    <s v="1-A"/>
    <s v="4_1-A"/>
    <s v="Divya"/>
    <n v="2"/>
    <n v="135"/>
    <n v="270"/>
    <n v="1"/>
    <m/>
  </r>
  <r>
    <n v="1267"/>
    <x v="2"/>
    <n v="1"/>
    <x v="1"/>
    <s v="Tanu"/>
    <n v="10"/>
    <x v="2"/>
    <s v="Cif"/>
    <s v="1-A"/>
    <s v="1_1-A"/>
    <s v="Komal"/>
    <n v="4"/>
    <n v="269"/>
    <n v="1076"/>
    <n v="1"/>
    <m/>
  </r>
  <r>
    <n v="1268"/>
    <x v="2"/>
    <n v="4"/>
    <x v="3"/>
    <s v="Ayush"/>
    <n v="36"/>
    <x v="0"/>
    <s v="Pepsodent"/>
    <s v="3-P"/>
    <s v="4_3-P"/>
    <s v="Mohan"/>
    <n v="5"/>
    <n v="104"/>
    <n v="520"/>
    <n v="1"/>
    <m/>
  </r>
  <r>
    <n v="1269"/>
    <x v="2"/>
    <n v="5"/>
    <x v="0"/>
    <s v="Abhishek"/>
    <n v="44"/>
    <x v="0"/>
    <s v="Whisper"/>
    <s v="3-P"/>
    <s v="5_3-P"/>
    <s v="Kritika"/>
    <n v="5"/>
    <n v="34"/>
    <n v="170"/>
    <n v="1"/>
    <m/>
  </r>
  <r>
    <n v="1270"/>
    <x v="2"/>
    <n v="3"/>
    <x v="4"/>
    <s v="Karan"/>
    <n v="42"/>
    <x v="0"/>
    <s v="Head &amp; Shoulder Shampoo"/>
    <s v="3-P"/>
    <s v="3_3-P"/>
    <s v="Rajat"/>
    <n v="3"/>
    <n v="68"/>
    <n v="204"/>
    <n v="1"/>
    <m/>
  </r>
  <r>
    <n v="1271"/>
    <x v="2"/>
    <n v="4"/>
    <x v="3"/>
    <s v="Ayush"/>
    <n v="33"/>
    <x v="0"/>
    <s v="Lakme(moisturizer)"/>
    <s v="3-P"/>
    <s v="4_3-P"/>
    <s v="Mohan"/>
    <n v="2"/>
    <n v="173"/>
    <n v="346"/>
    <n v="1"/>
    <m/>
  </r>
  <r>
    <n v="1272"/>
    <x v="2"/>
    <n v="1"/>
    <x v="1"/>
    <s v="Tanu"/>
    <n v="46"/>
    <x v="0"/>
    <s v="Rjoice Shampoo"/>
    <s v="3-P"/>
    <s v="1_3-P"/>
    <s v="Sohan"/>
    <n v="5"/>
    <n v="56"/>
    <n v="280"/>
    <n v="1"/>
    <m/>
  </r>
  <r>
    <n v="1273"/>
    <x v="2"/>
    <n v="2"/>
    <x v="2"/>
    <s v="Ritesh Kumar"/>
    <n v="34"/>
    <x v="0"/>
    <s v="Clinic Plus"/>
    <s v="3-P"/>
    <s v="2_3-P"/>
    <s v="Sneha"/>
    <n v="4"/>
    <n v="479"/>
    <n v="1916"/>
    <n v="1"/>
    <m/>
  </r>
  <r>
    <n v="1274"/>
    <x v="2"/>
    <n v="4"/>
    <x v="3"/>
    <s v="Ayush"/>
    <n v="35"/>
    <x v="0"/>
    <s v="Close Up"/>
    <s v="3-P"/>
    <s v="4_3-P"/>
    <s v="Mohan"/>
    <n v="2"/>
    <n v="20"/>
    <n v="40"/>
    <n v="1"/>
    <m/>
  </r>
  <r>
    <n v="1275"/>
    <x v="2"/>
    <n v="5"/>
    <x v="0"/>
    <s v="Abhishek"/>
    <n v="21"/>
    <x v="1"/>
    <s v="Surf Excel"/>
    <s v="2-W"/>
    <s v="5_2-W"/>
    <s v="Kavya"/>
    <n v="2"/>
    <n v="10"/>
    <n v="20"/>
    <n v="1"/>
    <m/>
  </r>
  <r>
    <n v="1276"/>
    <x v="2"/>
    <n v="5"/>
    <x v="0"/>
    <s v="Abhishek"/>
    <n v="23"/>
    <x v="1"/>
    <s v="Wheel"/>
    <s v="2-W"/>
    <s v="5_2-W"/>
    <s v="Kavya"/>
    <n v="4"/>
    <n v="10"/>
    <n v="40"/>
    <n v="1"/>
    <m/>
  </r>
  <r>
    <n v="1277"/>
    <x v="2"/>
    <n v="2"/>
    <x v="2"/>
    <s v="Ritesh Kumar"/>
    <n v="21"/>
    <x v="1"/>
    <s v="Surf Excel"/>
    <s v="2-W"/>
    <s v="2_2-W"/>
    <s v="Sunaina"/>
    <n v="5"/>
    <n v="10"/>
    <n v="50"/>
    <n v="1"/>
    <m/>
  </r>
  <r>
    <n v="1278"/>
    <x v="2"/>
    <n v="2"/>
    <x v="2"/>
    <s v="Ritesh Kumar"/>
    <n v="22"/>
    <x v="1"/>
    <s v="Rin"/>
    <s v="2-W"/>
    <s v="2_2-W"/>
    <s v="Sunaina"/>
    <n v="3"/>
    <n v="10"/>
    <n v="30"/>
    <n v="1"/>
    <m/>
  </r>
  <r>
    <n v="1279"/>
    <x v="2"/>
    <n v="1"/>
    <x v="1"/>
    <s v="Tanu"/>
    <n v="24"/>
    <x v="1"/>
    <s v="Tide"/>
    <s v="2-W"/>
    <s v="1_2-W"/>
    <s v="Sakshi"/>
    <n v="2"/>
    <n v="10"/>
    <n v="20"/>
    <n v="1"/>
    <m/>
  </r>
  <r>
    <n v="1280"/>
    <x v="2"/>
    <n v="1"/>
    <x v="1"/>
    <s v="Tanu"/>
    <n v="15"/>
    <x v="5"/>
    <s v="Kissan Mixed Fruit Juice"/>
    <s v="1-A"/>
    <s v="1_1-A"/>
    <s v="Komal"/>
    <n v="5"/>
    <n v="165"/>
    <n v="825"/>
    <n v="1"/>
    <m/>
  </r>
  <r>
    <n v="1281"/>
    <x v="2"/>
    <n v="2"/>
    <x v="2"/>
    <s v="Ritesh Kumar"/>
    <n v="3"/>
    <x v="4"/>
    <s v="Taj Mahal"/>
    <s v="1-A"/>
    <s v="2_1-A"/>
    <s v="Divesh"/>
    <n v="3"/>
    <n v="50"/>
    <n v="150"/>
    <n v="1"/>
    <m/>
  </r>
  <r>
    <n v="1282"/>
    <x v="2"/>
    <n v="4"/>
    <x v="3"/>
    <s v="Ayush"/>
    <n v="3"/>
    <x v="4"/>
    <s v="Taj Mahal"/>
    <s v="1-A"/>
    <s v="4_1-A"/>
    <s v="Divya"/>
    <n v="1"/>
    <n v="50"/>
    <n v="50"/>
    <n v="1"/>
    <m/>
  </r>
  <r>
    <n v="1283"/>
    <x v="2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1284"/>
    <x v="2"/>
    <n v="5"/>
    <x v="0"/>
    <s v="Abhishek"/>
    <n v="14"/>
    <x v="5"/>
    <s v="Kissan Mango Juice"/>
    <s v="1-A"/>
    <s v="5_1-A"/>
    <s v="Ramesh"/>
    <n v="4"/>
    <n v="165"/>
    <n v="660"/>
    <n v="1"/>
    <m/>
  </r>
  <r>
    <n v="1285"/>
    <x v="2"/>
    <n v="1"/>
    <x v="1"/>
    <s v="Tanu"/>
    <n v="13"/>
    <x v="5"/>
    <s v="Kissan Orange Juice"/>
    <s v="1-A"/>
    <s v="1_1-A"/>
    <s v="Komal"/>
    <n v="2"/>
    <n v="165"/>
    <n v="330"/>
    <n v="1"/>
    <m/>
  </r>
  <r>
    <n v="1286"/>
    <x v="2"/>
    <n v="1"/>
    <x v="1"/>
    <s v="Tanu"/>
    <n v="17"/>
    <x v="3"/>
    <s v="Kwality Wall's - Vanilla"/>
    <s v="1-A"/>
    <s v="1_1-A"/>
    <s v="Komal"/>
    <n v="2"/>
    <n v="135"/>
    <n v="270"/>
    <n v="1"/>
    <m/>
  </r>
  <r>
    <n v="1287"/>
    <x v="2"/>
    <n v="1"/>
    <x v="1"/>
    <s v="Tanu"/>
    <n v="10"/>
    <x v="2"/>
    <s v="Cif"/>
    <s v="1-A"/>
    <s v="1_1-A"/>
    <s v="Komal"/>
    <n v="2"/>
    <n v="269"/>
    <n v="538"/>
    <n v="1"/>
    <m/>
  </r>
  <r>
    <n v="1288"/>
    <x v="2"/>
    <n v="2"/>
    <x v="2"/>
    <s v="Ritesh Kumar"/>
    <n v="4"/>
    <x v="4"/>
    <s v="Bru"/>
    <s v="1-A"/>
    <s v="2_1-A"/>
    <s v="Divesh"/>
    <n v="3"/>
    <n v="45"/>
    <n v="135"/>
    <n v="1"/>
    <m/>
  </r>
  <r>
    <n v="1289"/>
    <x v="2"/>
    <n v="3"/>
    <x v="4"/>
    <s v="Karan"/>
    <n v="16"/>
    <x v="3"/>
    <s v="Kwality Wall's - Butterscotch"/>
    <s v="1-A"/>
    <s v="3_1-A"/>
    <s v="Suresh"/>
    <n v="3"/>
    <n v="145"/>
    <n v="435"/>
    <n v="1"/>
    <m/>
  </r>
  <r>
    <n v="1290"/>
    <x v="2"/>
    <n v="5"/>
    <x v="0"/>
    <s v="Abhishek"/>
    <n v="18"/>
    <x v="3"/>
    <s v="Kwality Wall's - Chocolate"/>
    <s v="1-A"/>
    <s v="5_1-A"/>
    <s v="Ramesh"/>
    <n v="2"/>
    <n v="145"/>
    <n v="290"/>
    <n v="1"/>
    <m/>
  </r>
  <r>
    <n v="1291"/>
    <x v="2"/>
    <n v="5"/>
    <x v="0"/>
    <s v="Abhishek"/>
    <n v="44"/>
    <x v="0"/>
    <s v="Whisper"/>
    <s v="3-P"/>
    <s v="5_3-P"/>
    <s v="Kritika"/>
    <n v="4"/>
    <n v="34"/>
    <n v="136"/>
    <n v="1"/>
    <m/>
  </r>
  <r>
    <n v="1292"/>
    <x v="2"/>
    <n v="3"/>
    <x v="4"/>
    <s v="Karan"/>
    <n v="30"/>
    <x v="0"/>
    <s v="Fair &amp; Lovely"/>
    <s v="3-P"/>
    <s v="3_3-P"/>
    <s v="Rajat"/>
    <n v="2"/>
    <n v="10"/>
    <n v="20"/>
    <n v="1"/>
    <m/>
  </r>
  <r>
    <n v="1293"/>
    <x v="2"/>
    <n v="1"/>
    <x v="1"/>
    <s v="Tanu"/>
    <n v="35"/>
    <x v="0"/>
    <s v="Close Up"/>
    <s v="3-P"/>
    <s v="1_3-P"/>
    <s v="Sohan"/>
    <n v="5"/>
    <n v="20"/>
    <n v="100"/>
    <n v="1"/>
    <m/>
  </r>
  <r>
    <n v="1294"/>
    <x v="2"/>
    <n v="1"/>
    <x v="1"/>
    <s v="Tanu"/>
    <n v="27"/>
    <x v="0"/>
    <s v="Dove"/>
    <s v="3-P"/>
    <s v="1_3-P"/>
    <s v="Sohan"/>
    <n v="2"/>
    <n v="28"/>
    <n v="56"/>
    <n v="1"/>
    <m/>
  </r>
  <r>
    <n v="1295"/>
    <x v="2"/>
    <n v="4"/>
    <x v="3"/>
    <s v="Ayush"/>
    <n v="38"/>
    <x v="0"/>
    <s v="Gellete"/>
    <s v="3-P"/>
    <s v="4_3-P"/>
    <s v="Mohan"/>
    <n v="3"/>
    <n v="99"/>
    <n v="297"/>
    <n v="1"/>
    <m/>
  </r>
  <r>
    <n v="1296"/>
    <x v="2"/>
    <n v="3"/>
    <x v="4"/>
    <s v="Karan"/>
    <n v="32"/>
    <x v="0"/>
    <s v="Vaseline"/>
    <s v="3-P"/>
    <s v="3_3-P"/>
    <s v="Rajat"/>
    <n v="5"/>
    <n v="10"/>
    <n v="50"/>
    <n v="1"/>
    <m/>
  </r>
  <r>
    <n v="1297"/>
    <x v="2"/>
    <n v="3"/>
    <x v="4"/>
    <s v="Karan"/>
    <n v="41"/>
    <x v="0"/>
    <s v="Oral-B Toothbrush"/>
    <s v="3-P"/>
    <s v="3_3-P"/>
    <s v="Rajat"/>
    <n v="3"/>
    <n v="24"/>
    <n v="72"/>
    <n v="1"/>
    <m/>
  </r>
  <r>
    <n v="1298"/>
    <x v="2"/>
    <n v="4"/>
    <x v="3"/>
    <s v="Ayush"/>
    <n v="22"/>
    <x v="1"/>
    <s v="Rin"/>
    <s v="2-W"/>
    <s v="4_2-W"/>
    <s v="Saloni"/>
    <n v="2"/>
    <n v="10"/>
    <n v="20"/>
    <n v="1"/>
    <m/>
  </r>
  <r>
    <n v="1299"/>
    <x v="2"/>
    <n v="3"/>
    <x v="4"/>
    <s v="Karan"/>
    <n v="25"/>
    <x v="1"/>
    <s v="Ariel"/>
    <s v="2-W"/>
    <s v="3_2-W"/>
    <s v="Sonam"/>
    <n v="4"/>
    <n v="10"/>
    <n v="40"/>
    <n v="1"/>
    <m/>
  </r>
  <r>
    <n v="1300"/>
    <x v="2"/>
    <n v="1"/>
    <x v="1"/>
    <s v="Tanu"/>
    <n v="21"/>
    <x v="1"/>
    <s v="Surf Excel"/>
    <s v="2-W"/>
    <s v="1_2-W"/>
    <s v="Sakshi"/>
    <n v="4"/>
    <n v="10"/>
    <n v="40"/>
    <n v="1"/>
    <m/>
  </r>
  <r>
    <n v="1301"/>
    <x v="2"/>
    <n v="3"/>
    <x v="4"/>
    <s v="Karan"/>
    <n v="23"/>
    <x v="1"/>
    <s v="Wheel"/>
    <s v="2-W"/>
    <s v="3_2-W"/>
    <s v="Sonam"/>
    <n v="3"/>
    <n v="10"/>
    <n v="30"/>
    <n v="1"/>
    <m/>
  </r>
  <r>
    <n v="1302"/>
    <x v="2"/>
    <n v="4"/>
    <x v="3"/>
    <s v="Ayush"/>
    <n v="23"/>
    <x v="1"/>
    <s v="Wheel"/>
    <s v="2-W"/>
    <s v="4_2-W"/>
    <s v="Saloni"/>
    <n v="2"/>
    <n v="10"/>
    <n v="20"/>
    <n v="1"/>
    <m/>
  </r>
  <r>
    <n v="1303"/>
    <x v="2"/>
    <n v="4"/>
    <x v="3"/>
    <s v="Ayush"/>
    <n v="14"/>
    <x v="5"/>
    <s v="Kissan Mango Juice"/>
    <s v="1-A"/>
    <s v="4_1-A"/>
    <s v="Divya"/>
    <n v="5"/>
    <n v="165"/>
    <n v="825"/>
    <n v="1"/>
    <m/>
  </r>
  <r>
    <n v="1304"/>
    <x v="2"/>
    <n v="5"/>
    <x v="0"/>
    <s v="Abhishek"/>
    <n v="4"/>
    <x v="4"/>
    <s v="Bru"/>
    <s v="1-A"/>
    <s v="5_1-A"/>
    <s v="Ramesh"/>
    <n v="5"/>
    <n v="45"/>
    <n v="225"/>
    <n v="1"/>
    <m/>
  </r>
  <r>
    <n v="1305"/>
    <x v="2"/>
    <n v="2"/>
    <x v="2"/>
    <s v="Ritesh Kumar"/>
    <n v="5"/>
    <x v="4"/>
    <s v="Nescafe - Coffee Classic"/>
    <s v="1-A"/>
    <s v="2_1-A"/>
    <s v="Divesh"/>
    <n v="5"/>
    <n v="10"/>
    <n v="50"/>
    <n v="1"/>
    <m/>
  </r>
  <r>
    <n v="1306"/>
    <x v="2"/>
    <n v="2"/>
    <x v="2"/>
    <s v="Ritesh Kumar"/>
    <n v="4"/>
    <x v="4"/>
    <s v="Bru"/>
    <s v="1-A"/>
    <s v="2_1-A"/>
    <s v="Divesh"/>
    <n v="1"/>
    <n v="45"/>
    <n v="45"/>
    <n v="1"/>
    <m/>
  </r>
  <r>
    <n v="1307"/>
    <x v="2"/>
    <n v="3"/>
    <x v="4"/>
    <s v="Karan"/>
    <n v="7"/>
    <x v="4"/>
    <s v="Nescafe - Coffee Instant"/>
    <s v="1-A"/>
    <s v="3_1-A"/>
    <s v="Suresh"/>
    <n v="1"/>
    <n v="50"/>
    <n v="50"/>
    <n v="1"/>
    <m/>
  </r>
  <r>
    <n v="1308"/>
    <x v="2"/>
    <n v="2"/>
    <x v="2"/>
    <s v="Ritesh Kumar"/>
    <n v="18"/>
    <x v="3"/>
    <s v="Kwality Wall's - Chocolate"/>
    <s v="1-A"/>
    <s v="2_1-A"/>
    <s v="Divesh"/>
    <n v="2"/>
    <n v="145"/>
    <n v="290"/>
    <n v="1"/>
    <m/>
  </r>
  <r>
    <n v="1309"/>
    <x v="2"/>
    <n v="3"/>
    <x v="4"/>
    <s v="Karan"/>
    <n v="16"/>
    <x v="3"/>
    <s v="Kwality Wall's - Butterscotch"/>
    <s v="1-A"/>
    <s v="3_1-A"/>
    <s v="Suresh"/>
    <n v="3"/>
    <n v="145"/>
    <n v="435"/>
    <n v="1"/>
    <m/>
  </r>
  <r>
    <n v="1310"/>
    <x v="2"/>
    <n v="2"/>
    <x v="2"/>
    <s v="Ritesh Kumar"/>
    <n v="4"/>
    <x v="4"/>
    <s v="Bru"/>
    <s v="1-A"/>
    <s v="2_1-A"/>
    <s v="Divesh"/>
    <n v="4"/>
    <n v="45"/>
    <n v="180"/>
    <n v="1"/>
    <m/>
  </r>
  <r>
    <n v="1311"/>
    <x v="2"/>
    <n v="3"/>
    <x v="4"/>
    <s v="Karan"/>
    <n v="8"/>
    <x v="6"/>
    <s v="Vim"/>
    <s v="1-A"/>
    <s v="3_1-A"/>
    <s v="Suresh"/>
    <n v="4"/>
    <n v="10"/>
    <n v="40"/>
    <n v="1"/>
    <m/>
  </r>
  <r>
    <n v="1312"/>
    <x v="2"/>
    <n v="3"/>
    <x v="4"/>
    <s v="Karan"/>
    <n v="15"/>
    <x v="5"/>
    <s v="Kissan Mixed Fruit Juice"/>
    <s v="1-A"/>
    <s v="3_1-A"/>
    <s v="Suresh"/>
    <n v="4"/>
    <n v="165"/>
    <n v="660"/>
    <n v="1"/>
    <m/>
  </r>
  <r>
    <n v="1313"/>
    <x v="2"/>
    <n v="3"/>
    <x v="4"/>
    <s v="Karan"/>
    <n v="17"/>
    <x v="3"/>
    <s v="Kwality Wall's - Vanilla"/>
    <s v="1-A"/>
    <s v="3_1-A"/>
    <s v="Suresh"/>
    <n v="2"/>
    <n v="135"/>
    <n v="270"/>
    <n v="1"/>
    <m/>
  </r>
  <r>
    <n v="1314"/>
    <x v="2"/>
    <n v="5"/>
    <x v="0"/>
    <s v="Abhishek"/>
    <n v="45"/>
    <x v="0"/>
    <s v="Pampers Baby Napkins"/>
    <s v="3-P"/>
    <s v="5_3-P"/>
    <s v="Kritika"/>
    <n v="3"/>
    <n v="128"/>
    <n v="384"/>
    <n v="1"/>
    <m/>
  </r>
  <r>
    <n v="1315"/>
    <x v="2"/>
    <n v="1"/>
    <x v="1"/>
    <s v="Tanu"/>
    <n v="40"/>
    <x v="0"/>
    <s v="7 'o' clock"/>
    <s v="3-P"/>
    <s v="1_3-P"/>
    <s v="Sohan"/>
    <n v="1"/>
    <n v="68"/>
    <n v="68"/>
    <n v="1"/>
    <m/>
  </r>
  <r>
    <n v="1316"/>
    <x v="2"/>
    <n v="3"/>
    <x v="4"/>
    <s v="Karan"/>
    <n v="27"/>
    <x v="0"/>
    <s v="Dove"/>
    <s v="3-P"/>
    <s v="3_3-P"/>
    <s v="Rajat"/>
    <n v="4"/>
    <n v="28"/>
    <n v="112"/>
    <n v="1"/>
    <m/>
  </r>
  <r>
    <n v="1317"/>
    <x v="2"/>
    <n v="5"/>
    <x v="0"/>
    <s v="Abhishek"/>
    <n v="26"/>
    <x v="0"/>
    <s v="Lux"/>
    <s v="3-P"/>
    <s v="5_3-P"/>
    <s v="Kritika"/>
    <n v="4"/>
    <n v="10"/>
    <n v="40"/>
    <n v="1"/>
    <m/>
  </r>
  <r>
    <n v="1318"/>
    <x v="2"/>
    <n v="2"/>
    <x v="2"/>
    <s v="Ritesh Kumar"/>
    <n v="42"/>
    <x v="0"/>
    <s v="Head &amp; Shoulder Shampoo"/>
    <s v="3-P"/>
    <s v="2_3-P"/>
    <s v="Sneha"/>
    <n v="5"/>
    <n v="68"/>
    <n v="340"/>
    <n v="1"/>
    <m/>
  </r>
  <r>
    <n v="1319"/>
    <x v="2"/>
    <n v="4"/>
    <x v="3"/>
    <s v="Ayush"/>
    <n v="34"/>
    <x v="0"/>
    <s v="Clinic Plus"/>
    <s v="3-P"/>
    <s v="4_3-P"/>
    <s v="Mohan"/>
    <n v="5"/>
    <n v="479"/>
    <n v="2395"/>
    <n v="1"/>
    <m/>
  </r>
  <r>
    <n v="1320"/>
    <x v="2"/>
    <n v="5"/>
    <x v="0"/>
    <s v="Abhishek"/>
    <n v="45"/>
    <x v="0"/>
    <s v="Pampers Baby Napkins"/>
    <s v="3-P"/>
    <s v="5_3-P"/>
    <s v="Kritika"/>
    <n v="1"/>
    <n v="128"/>
    <n v="128"/>
    <n v="1"/>
    <m/>
  </r>
  <r>
    <n v="1321"/>
    <x v="2"/>
    <n v="2"/>
    <x v="2"/>
    <s v="Ritesh Kumar"/>
    <n v="21"/>
    <x v="1"/>
    <s v="Surf Excel"/>
    <s v="2-W"/>
    <s v="2_2-W"/>
    <s v="Sunaina"/>
    <n v="3"/>
    <n v="10"/>
    <n v="30"/>
    <n v="1"/>
    <m/>
  </r>
  <r>
    <n v="1322"/>
    <x v="2"/>
    <n v="3"/>
    <x v="4"/>
    <s v="Karan"/>
    <n v="24"/>
    <x v="1"/>
    <s v="Tide"/>
    <s v="2-W"/>
    <s v="3_2-W"/>
    <s v="Sonam"/>
    <n v="5"/>
    <n v="10"/>
    <n v="50"/>
    <n v="1"/>
    <m/>
  </r>
  <r>
    <n v="1323"/>
    <x v="2"/>
    <n v="1"/>
    <x v="1"/>
    <s v="Tanu"/>
    <n v="25"/>
    <x v="1"/>
    <s v="Ariel"/>
    <s v="2-W"/>
    <s v="1_2-W"/>
    <s v="Sakshi"/>
    <n v="1"/>
    <n v="10"/>
    <n v="10"/>
    <n v="1"/>
    <m/>
  </r>
  <r>
    <n v="1324"/>
    <x v="2"/>
    <n v="4"/>
    <x v="3"/>
    <s v="Ayush"/>
    <n v="23"/>
    <x v="1"/>
    <s v="Wheel"/>
    <s v="2-W"/>
    <s v="4_2-W"/>
    <s v="Saloni"/>
    <n v="3"/>
    <n v="10"/>
    <n v="30"/>
    <n v="1"/>
    <m/>
  </r>
  <r>
    <n v="1325"/>
    <x v="2"/>
    <n v="5"/>
    <x v="0"/>
    <s v="Abhishek"/>
    <n v="22"/>
    <x v="1"/>
    <s v="Rin"/>
    <s v="2-W"/>
    <s v="5_2-W"/>
    <s v="Kavya"/>
    <n v="3"/>
    <n v="10"/>
    <n v="30"/>
    <n v="1"/>
    <m/>
  </r>
  <r>
    <n v="1326"/>
    <x v="2"/>
    <n v="5"/>
    <x v="0"/>
    <s v="Abhishek"/>
    <n v="2"/>
    <x v="4"/>
    <s v="Lipton"/>
    <s v="1-A"/>
    <s v="5_1-A"/>
    <s v="Ramesh"/>
    <n v="3"/>
    <n v="150"/>
    <n v="450"/>
    <n v="1"/>
    <m/>
  </r>
  <r>
    <n v="1327"/>
    <x v="2"/>
    <n v="2"/>
    <x v="2"/>
    <s v="Ritesh Kumar"/>
    <n v="18"/>
    <x v="3"/>
    <s v="Kwality Wall's - Chocolate"/>
    <s v="1-A"/>
    <s v="2_1-A"/>
    <s v="Divesh"/>
    <n v="3"/>
    <n v="145"/>
    <n v="435"/>
    <n v="1"/>
    <m/>
  </r>
  <r>
    <n v="1328"/>
    <x v="2"/>
    <n v="3"/>
    <x v="4"/>
    <s v="Karan"/>
    <n v="16"/>
    <x v="3"/>
    <s v="Kwality Wall's - Butterscotch"/>
    <s v="1-A"/>
    <s v="3_1-A"/>
    <s v="Suresh"/>
    <n v="5"/>
    <n v="145"/>
    <n v="725"/>
    <n v="1"/>
    <m/>
  </r>
  <r>
    <n v="1329"/>
    <x v="2"/>
    <n v="3"/>
    <x v="4"/>
    <s v="Karan"/>
    <n v="5"/>
    <x v="4"/>
    <s v="Nescafe - Coffee Classic"/>
    <s v="1-A"/>
    <s v="3_1-A"/>
    <s v="Suresh"/>
    <n v="4"/>
    <n v="10"/>
    <n v="40"/>
    <n v="1"/>
    <m/>
  </r>
  <r>
    <n v="1330"/>
    <x v="2"/>
    <n v="3"/>
    <x v="4"/>
    <s v="Karan"/>
    <n v="6"/>
    <x v="4"/>
    <s v="Nescafe - Coffee Gold"/>
    <s v="1-A"/>
    <s v="3_1-A"/>
    <s v="Suresh"/>
    <n v="1"/>
    <n v="100"/>
    <n v="100"/>
    <n v="1"/>
    <m/>
  </r>
  <r>
    <n v="1331"/>
    <x v="2"/>
    <n v="5"/>
    <x v="0"/>
    <s v="Abhishek"/>
    <n v="7"/>
    <x v="4"/>
    <s v="Nescafe - Coffee Instant"/>
    <s v="1-A"/>
    <s v="5_1-A"/>
    <s v="Ramesh"/>
    <n v="5"/>
    <n v="50"/>
    <n v="250"/>
    <n v="1"/>
    <m/>
  </r>
  <r>
    <n v="1332"/>
    <x v="2"/>
    <n v="1"/>
    <x v="1"/>
    <s v="Tanu"/>
    <n v="18"/>
    <x v="3"/>
    <s v="Kwality Wall's - Chocolate"/>
    <s v="1-A"/>
    <s v="1_1-A"/>
    <s v="Komal"/>
    <n v="5"/>
    <n v="145"/>
    <n v="725"/>
    <n v="1"/>
    <m/>
  </r>
  <r>
    <n v="1333"/>
    <x v="2"/>
    <n v="5"/>
    <x v="0"/>
    <s v="Abhishek"/>
    <n v="15"/>
    <x v="5"/>
    <s v="Kissan Mixed Fruit Juice"/>
    <s v="1-A"/>
    <s v="5_1-A"/>
    <s v="Ramesh"/>
    <n v="1"/>
    <n v="165"/>
    <n v="165"/>
    <n v="1"/>
    <m/>
  </r>
  <r>
    <n v="1334"/>
    <x v="2"/>
    <n v="4"/>
    <x v="3"/>
    <s v="Ayush"/>
    <n v="4"/>
    <x v="4"/>
    <s v="Bru"/>
    <s v="1-A"/>
    <s v="4_1-A"/>
    <s v="Divya"/>
    <n v="1"/>
    <n v="45"/>
    <n v="45"/>
    <n v="1"/>
    <m/>
  </r>
  <r>
    <n v="1335"/>
    <x v="2"/>
    <n v="4"/>
    <x v="3"/>
    <s v="Ayush"/>
    <n v="1"/>
    <x v="4"/>
    <s v="Brooke Bond"/>
    <s v="1-A"/>
    <s v="4_1-A"/>
    <s v="Divya"/>
    <n v="2"/>
    <n v="45"/>
    <n v="90"/>
    <n v="1"/>
    <m/>
  </r>
  <r>
    <n v="1336"/>
    <x v="2"/>
    <n v="3"/>
    <x v="4"/>
    <s v="Karan"/>
    <n v="16"/>
    <x v="3"/>
    <s v="Kwality Wall's - Butterscotch"/>
    <s v="1-A"/>
    <s v="3_1-A"/>
    <s v="Suresh"/>
    <n v="2"/>
    <n v="145"/>
    <n v="290"/>
    <n v="1"/>
    <m/>
  </r>
  <r>
    <n v="1337"/>
    <x v="2"/>
    <n v="4"/>
    <x v="3"/>
    <s v="Ayush"/>
    <n v="43"/>
    <x v="0"/>
    <s v=" Pantine Shampoo"/>
    <s v="3-P"/>
    <s v="4_3-P"/>
    <s v="Mohan"/>
    <n v="1"/>
    <n v="72"/>
    <n v="72"/>
    <n v="1"/>
    <m/>
  </r>
  <r>
    <n v="1338"/>
    <x v="2"/>
    <n v="5"/>
    <x v="0"/>
    <s v="Abhishek"/>
    <n v="33"/>
    <x v="0"/>
    <s v="Lakme(moisturizer)"/>
    <s v="3-P"/>
    <s v="5_3-P"/>
    <s v="Kritika"/>
    <n v="4"/>
    <n v="173"/>
    <n v="692"/>
    <n v="1"/>
    <m/>
  </r>
  <r>
    <n v="1339"/>
    <x v="2"/>
    <n v="5"/>
    <x v="0"/>
    <s v="Abhishek"/>
    <n v="27"/>
    <x v="0"/>
    <s v="Dove"/>
    <s v="3-P"/>
    <s v="5_3-P"/>
    <s v="Kritika"/>
    <n v="5"/>
    <n v="28"/>
    <n v="140"/>
    <n v="1"/>
    <m/>
  </r>
  <r>
    <n v="1340"/>
    <x v="2"/>
    <n v="3"/>
    <x v="4"/>
    <s v="Karan"/>
    <n v="46"/>
    <x v="0"/>
    <s v="Rjoice Shampoo"/>
    <s v="3-P"/>
    <s v="3_3-P"/>
    <s v="Rajat"/>
    <n v="3"/>
    <n v="56"/>
    <n v="168"/>
    <n v="1"/>
    <m/>
  </r>
  <r>
    <n v="1341"/>
    <x v="2"/>
    <n v="1"/>
    <x v="1"/>
    <s v="Tanu"/>
    <n v="28"/>
    <x v="0"/>
    <s v="Pears"/>
    <s v="3-P"/>
    <s v="1_3-P"/>
    <s v="Sohan"/>
    <n v="2"/>
    <n v="48"/>
    <n v="96"/>
    <n v="1"/>
    <m/>
  </r>
  <r>
    <n v="1342"/>
    <x v="2"/>
    <n v="2"/>
    <x v="2"/>
    <s v="Ritesh Kumar"/>
    <n v="30"/>
    <x v="0"/>
    <s v="Fair &amp; Lovely"/>
    <s v="3-P"/>
    <s v="2_3-P"/>
    <s v="Sneha"/>
    <n v="3"/>
    <n v="10"/>
    <n v="30"/>
    <n v="1"/>
    <m/>
  </r>
  <r>
    <n v="1343"/>
    <x v="2"/>
    <n v="1"/>
    <x v="1"/>
    <s v="Tanu"/>
    <n v="26"/>
    <x v="0"/>
    <s v="Lux"/>
    <s v="3-P"/>
    <s v="1_3-P"/>
    <s v="Sohan"/>
    <n v="3"/>
    <n v="10"/>
    <n v="30"/>
    <n v="1"/>
    <m/>
  </r>
  <r>
    <n v="1344"/>
    <x v="2"/>
    <n v="2"/>
    <x v="2"/>
    <s v="Ritesh Kumar"/>
    <n v="25"/>
    <x v="1"/>
    <s v="Ariel"/>
    <s v="2-W"/>
    <s v="2_2-W"/>
    <s v="Sunaina"/>
    <n v="5"/>
    <n v="10"/>
    <n v="50"/>
    <n v="1"/>
    <m/>
  </r>
  <r>
    <n v="1345"/>
    <x v="2"/>
    <n v="1"/>
    <x v="1"/>
    <s v="Tanu"/>
    <n v="24"/>
    <x v="1"/>
    <s v="Tide"/>
    <s v="2-W"/>
    <s v="1_2-W"/>
    <s v="Sakshi"/>
    <n v="4"/>
    <n v="10"/>
    <n v="40"/>
    <n v="1"/>
    <m/>
  </r>
  <r>
    <n v="1346"/>
    <x v="2"/>
    <n v="5"/>
    <x v="0"/>
    <s v="Abhishek"/>
    <n v="25"/>
    <x v="1"/>
    <s v="Ariel"/>
    <s v="2-W"/>
    <s v="5_2-W"/>
    <s v="Kavya"/>
    <n v="1"/>
    <n v="10"/>
    <n v="10"/>
    <n v="1"/>
    <m/>
  </r>
  <r>
    <n v="1347"/>
    <x v="2"/>
    <n v="4"/>
    <x v="3"/>
    <s v="Ayush"/>
    <n v="21"/>
    <x v="1"/>
    <s v="Surf Excel"/>
    <s v="2-W"/>
    <s v="4_2-W"/>
    <s v="Saloni"/>
    <n v="5"/>
    <n v="10"/>
    <n v="50"/>
    <n v="1"/>
    <m/>
  </r>
  <r>
    <n v="1348"/>
    <x v="2"/>
    <n v="5"/>
    <x v="0"/>
    <s v="Abhishek"/>
    <n v="22"/>
    <x v="1"/>
    <s v="Rin"/>
    <s v="2-W"/>
    <s v="5_2-W"/>
    <s v="Kavya"/>
    <n v="2"/>
    <n v="10"/>
    <n v="20"/>
    <n v="1"/>
    <m/>
  </r>
  <r>
    <n v="1349"/>
    <x v="2"/>
    <n v="4"/>
    <x v="3"/>
    <s v="Ayush"/>
    <n v="13"/>
    <x v="5"/>
    <s v="Kissan Orange Juice"/>
    <s v="1-A"/>
    <s v="4_1-A"/>
    <s v="Divya"/>
    <n v="4"/>
    <n v="165"/>
    <n v="660"/>
    <n v="1"/>
    <m/>
  </r>
  <r>
    <n v="1350"/>
    <x v="2"/>
    <n v="2"/>
    <x v="2"/>
    <s v="Ritesh Kumar"/>
    <n v="3"/>
    <x v="4"/>
    <s v="Taj Mahal"/>
    <s v="1-A"/>
    <s v="2_1-A"/>
    <s v="Divesh"/>
    <n v="4"/>
    <n v="50"/>
    <n v="200"/>
    <n v="1"/>
    <m/>
  </r>
  <r>
    <n v="1351"/>
    <x v="2"/>
    <n v="2"/>
    <x v="2"/>
    <s v="Ritesh Kumar"/>
    <n v="7"/>
    <x v="4"/>
    <s v="Nescafe - Coffee Instant"/>
    <s v="1-A"/>
    <s v="2_1-A"/>
    <s v="Divesh"/>
    <n v="1"/>
    <n v="50"/>
    <n v="50"/>
    <n v="1"/>
    <m/>
  </r>
  <r>
    <n v="1352"/>
    <x v="2"/>
    <n v="4"/>
    <x v="3"/>
    <s v="Ayush"/>
    <n v="7"/>
    <x v="4"/>
    <s v="Nescafe - Coffee Instant"/>
    <s v="1-A"/>
    <s v="4_1-A"/>
    <s v="Divya"/>
    <n v="1"/>
    <n v="50"/>
    <n v="50"/>
    <n v="1"/>
    <m/>
  </r>
  <r>
    <n v="1353"/>
    <x v="2"/>
    <n v="1"/>
    <x v="1"/>
    <s v="Tanu"/>
    <n v="20"/>
    <x v="3"/>
    <s v="Kwality Wall's - Strawberry"/>
    <s v="1-A"/>
    <s v="1_1-A"/>
    <s v="Komal"/>
    <n v="2"/>
    <n v="140"/>
    <n v="280"/>
    <n v="1"/>
    <m/>
  </r>
  <r>
    <n v="1354"/>
    <x v="2"/>
    <n v="4"/>
    <x v="3"/>
    <s v="Ayush"/>
    <n v="13"/>
    <x v="5"/>
    <s v="Kissan Orange Juice"/>
    <s v="1-A"/>
    <s v="4_1-A"/>
    <s v="Divya"/>
    <n v="2"/>
    <n v="165"/>
    <n v="330"/>
    <n v="1"/>
    <m/>
  </r>
  <r>
    <n v="1355"/>
    <x v="2"/>
    <n v="4"/>
    <x v="3"/>
    <s v="Ayush"/>
    <n v="18"/>
    <x v="3"/>
    <s v="Kwality Wall's - Chocolate"/>
    <s v="1-A"/>
    <s v="4_1-A"/>
    <s v="Divya"/>
    <n v="5"/>
    <n v="145"/>
    <n v="725"/>
    <n v="1"/>
    <m/>
  </r>
  <r>
    <n v="1356"/>
    <x v="2"/>
    <n v="3"/>
    <x v="4"/>
    <s v="Karan"/>
    <n v="9"/>
    <x v="2"/>
    <s v="Domex"/>
    <s v="1-A"/>
    <s v="3_1-A"/>
    <s v="Suresh"/>
    <n v="3"/>
    <n v="92"/>
    <n v="276"/>
    <n v="1"/>
    <m/>
  </r>
  <r>
    <n v="1357"/>
    <x v="2"/>
    <n v="2"/>
    <x v="2"/>
    <s v="Ritesh Kumar"/>
    <n v="19"/>
    <x v="3"/>
    <s v="Kwality Wall's - Tutty Fruity"/>
    <s v="1-A"/>
    <s v="2_1-A"/>
    <s v="Divesh"/>
    <n v="2"/>
    <n v="155"/>
    <n v="310"/>
    <n v="1"/>
    <m/>
  </r>
  <r>
    <n v="1358"/>
    <x v="2"/>
    <n v="1"/>
    <x v="1"/>
    <s v="Tanu"/>
    <n v="6"/>
    <x v="4"/>
    <s v="Nescafe - Coffee Gold"/>
    <s v="1-A"/>
    <s v="1_1-A"/>
    <s v="Komal"/>
    <n v="3"/>
    <n v="100"/>
    <n v="300"/>
    <n v="1"/>
    <m/>
  </r>
  <r>
    <n v="1359"/>
    <x v="2"/>
    <n v="2"/>
    <x v="2"/>
    <s v="Ritesh Kumar"/>
    <n v="2"/>
    <x v="4"/>
    <s v="Lipton"/>
    <s v="1-A"/>
    <s v="2_1-A"/>
    <s v="Divesh"/>
    <n v="3"/>
    <n v="150"/>
    <n v="450"/>
    <n v="1"/>
    <m/>
  </r>
  <r>
    <n v="1360"/>
    <x v="2"/>
    <n v="5"/>
    <x v="0"/>
    <s v="Abhishek"/>
    <n v="36"/>
    <x v="0"/>
    <s v="Pepsodent"/>
    <s v="3-P"/>
    <s v="5_3-P"/>
    <s v="Kritika"/>
    <n v="4"/>
    <n v="104"/>
    <n v="416"/>
    <n v="1"/>
    <m/>
  </r>
  <r>
    <n v="1361"/>
    <x v="2"/>
    <n v="2"/>
    <x v="2"/>
    <s v="Ritesh Kumar"/>
    <n v="30"/>
    <x v="0"/>
    <s v="Fair &amp; Lovely"/>
    <s v="3-P"/>
    <s v="2_3-P"/>
    <s v="Sneha"/>
    <n v="5"/>
    <n v="10"/>
    <n v="50"/>
    <n v="1"/>
    <m/>
  </r>
  <r>
    <n v="1362"/>
    <x v="2"/>
    <n v="2"/>
    <x v="2"/>
    <s v="Ritesh Kumar"/>
    <n v="40"/>
    <x v="0"/>
    <s v="7 'o' clock"/>
    <s v="3-P"/>
    <s v="2_3-P"/>
    <s v="Sneha"/>
    <n v="1"/>
    <n v="68"/>
    <n v="68"/>
    <n v="1"/>
    <m/>
  </r>
  <r>
    <n v="1363"/>
    <x v="2"/>
    <n v="2"/>
    <x v="2"/>
    <s v="Ritesh Kumar"/>
    <n v="31"/>
    <x v="0"/>
    <s v="Pond's"/>
    <s v="3-P"/>
    <s v="2_3-P"/>
    <s v="Sneha"/>
    <n v="4"/>
    <n v="10"/>
    <n v="40"/>
    <n v="1"/>
    <m/>
  </r>
  <r>
    <n v="1364"/>
    <x v="2"/>
    <n v="2"/>
    <x v="2"/>
    <s v="Ritesh Kumar"/>
    <n v="35"/>
    <x v="0"/>
    <s v="Close Up"/>
    <s v="3-P"/>
    <s v="2_3-P"/>
    <s v="Sneha"/>
    <n v="5"/>
    <n v="20"/>
    <n v="100"/>
    <n v="1"/>
    <m/>
  </r>
  <r>
    <n v="1365"/>
    <x v="2"/>
    <n v="5"/>
    <x v="0"/>
    <s v="Abhishek"/>
    <n v="29"/>
    <x v="0"/>
    <s v="Lifebuoy"/>
    <s v="3-P"/>
    <s v="5_3-P"/>
    <s v="Kritika"/>
    <n v="1"/>
    <n v="10"/>
    <n v="10"/>
    <n v="1"/>
    <m/>
  </r>
  <r>
    <n v="1366"/>
    <x v="2"/>
    <n v="4"/>
    <x v="3"/>
    <s v="Ayush"/>
    <n v="26"/>
    <x v="0"/>
    <s v="Lux"/>
    <s v="3-P"/>
    <s v="4_3-P"/>
    <s v="Mohan"/>
    <n v="3"/>
    <n v="10"/>
    <n v="30"/>
    <n v="1"/>
    <m/>
  </r>
  <r>
    <n v="1367"/>
    <x v="2"/>
    <n v="2"/>
    <x v="2"/>
    <s v="Ritesh Kumar"/>
    <n v="25"/>
    <x v="1"/>
    <s v="Ariel"/>
    <s v="2-W"/>
    <s v="2_2-W"/>
    <s v="Sunaina"/>
    <n v="5"/>
    <n v="10"/>
    <n v="50"/>
    <n v="1"/>
    <m/>
  </r>
  <r>
    <n v="1368"/>
    <x v="2"/>
    <n v="2"/>
    <x v="2"/>
    <s v="Ritesh Kumar"/>
    <n v="25"/>
    <x v="1"/>
    <s v="Ariel"/>
    <s v="2-W"/>
    <s v="2_2-W"/>
    <s v="Sunaina"/>
    <n v="4"/>
    <n v="10"/>
    <n v="40"/>
    <n v="1"/>
    <m/>
  </r>
  <r>
    <n v="1369"/>
    <x v="2"/>
    <n v="4"/>
    <x v="3"/>
    <s v="Ayush"/>
    <n v="25"/>
    <x v="1"/>
    <s v="Ariel"/>
    <s v="2-W"/>
    <s v="4_2-W"/>
    <s v="Saloni"/>
    <n v="2"/>
    <n v="10"/>
    <n v="20"/>
    <n v="1"/>
    <m/>
  </r>
  <r>
    <n v="1370"/>
    <x v="2"/>
    <n v="5"/>
    <x v="0"/>
    <s v="Abhishek"/>
    <n v="23"/>
    <x v="1"/>
    <s v="Wheel"/>
    <s v="2-W"/>
    <s v="5_2-W"/>
    <s v="Kavya"/>
    <n v="3"/>
    <n v="10"/>
    <n v="30"/>
    <n v="1"/>
    <m/>
  </r>
  <r>
    <n v="1371"/>
    <x v="2"/>
    <n v="1"/>
    <x v="1"/>
    <s v="Tanu"/>
    <n v="23"/>
    <x v="1"/>
    <s v="Wheel"/>
    <s v="2-W"/>
    <s v="1_2-W"/>
    <s v="Sakshi"/>
    <n v="1"/>
    <n v="10"/>
    <n v="10"/>
    <n v="1"/>
    <m/>
  </r>
  <r>
    <n v="1372"/>
    <x v="2"/>
    <n v="5"/>
    <x v="0"/>
    <s v="Abhishek"/>
    <n v="4"/>
    <x v="4"/>
    <s v="Bru"/>
    <s v="1-A"/>
    <s v="5_1-A"/>
    <s v="Ramesh"/>
    <n v="1"/>
    <n v="45"/>
    <n v="45"/>
    <n v="1"/>
    <m/>
  </r>
  <r>
    <n v="1373"/>
    <x v="2"/>
    <n v="1"/>
    <x v="1"/>
    <s v="Tanu"/>
    <n v="9"/>
    <x v="2"/>
    <s v="Domex"/>
    <s v="1-A"/>
    <s v="1_1-A"/>
    <s v="Komal"/>
    <n v="3"/>
    <n v="92"/>
    <n v="276"/>
    <n v="1"/>
    <m/>
  </r>
  <r>
    <n v="1374"/>
    <x v="3"/>
    <n v="1"/>
    <x v="1"/>
    <s v="Tanu"/>
    <n v="24"/>
    <x v="1"/>
    <s v="Tide"/>
    <s v="2-W"/>
    <s v="1_2-W"/>
    <s v="Sakshi"/>
    <n v="2"/>
    <n v="10"/>
    <n v="20"/>
    <n v="1"/>
    <m/>
  </r>
  <r>
    <n v="1375"/>
    <x v="3"/>
    <n v="1"/>
    <x v="1"/>
    <s v="Tanu"/>
    <n v="25"/>
    <x v="1"/>
    <s v="Ariel"/>
    <s v="2-W"/>
    <s v="1_2-W"/>
    <s v="Sakshi"/>
    <n v="2"/>
    <n v="10"/>
    <n v="20"/>
    <n v="1"/>
    <m/>
  </r>
  <r>
    <n v="1376"/>
    <x v="3"/>
    <n v="1"/>
    <x v="1"/>
    <s v="Tanu"/>
    <n v="22"/>
    <x v="1"/>
    <s v="Rin"/>
    <s v="2-W"/>
    <s v="1_2-W"/>
    <s v="Sakshi"/>
    <n v="2"/>
    <n v="10"/>
    <n v="20"/>
    <n v="1"/>
    <m/>
  </r>
  <r>
    <n v="1377"/>
    <x v="3"/>
    <n v="1"/>
    <x v="1"/>
    <s v="Tanu"/>
    <n v="22"/>
    <x v="1"/>
    <s v="Rin"/>
    <s v="2-W"/>
    <s v="1_2-W"/>
    <s v="Sakshi"/>
    <n v="1"/>
    <n v="10"/>
    <n v="10"/>
    <n v="1"/>
    <m/>
  </r>
  <r>
    <n v="1378"/>
    <x v="3"/>
    <n v="1"/>
    <x v="1"/>
    <s v="Tanu"/>
    <n v="25"/>
    <x v="1"/>
    <s v="Ariel"/>
    <s v="2-W"/>
    <s v="1_2-W"/>
    <s v="Sakshi"/>
    <n v="2"/>
    <n v="10"/>
    <n v="20"/>
    <n v="1"/>
    <m/>
  </r>
  <r>
    <n v="1379"/>
    <x v="3"/>
    <n v="1"/>
    <x v="1"/>
    <s v="Tanu"/>
    <n v="24"/>
    <x v="1"/>
    <s v="Tide"/>
    <s v="2-W"/>
    <s v="1_2-W"/>
    <s v="Sakshi"/>
    <n v="5"/>
    <n v="10"/>
    <n v="50"/>
    <n v="1"/>
    <m/>
  </r>
  <r>
    <n v="1380"/>
    <x v="3"/>
    <n v="1"/>
    <x v="1"/>
    <s v="Tanu"/>
    <n v="25"/>
    <x v="1"/>
    <s v="Ariel"/>
    <s v="2-W"/>
    <s v="1_2-W"/>
    <s v="Sakshi"/>
    <n v="3"/>
    <n v="10"/>
    <n v="30"/>
    <n v="1"/>
    <m/>
  </r>
  <r>
    <n v="1381"/>
    <x v="3"/>
    <n v="1"/>
    <x v="1"/>
    <s v="Tanu"/>
    <n v="24"/>
    <x v="1"/>
    <s v="Tide"/>
    <s v="2-W"/>
    <s v="1_2-W"/>
    <s v="Sakshi"/>
    <n v="1"/>
    <n v="10"/>
    <n v="10"/>
    <n v="1"/>
    <m/>
  </r>
  <r>
    <n v="1382"/>
    <x v="3"/>
    <n v="1"/>
    <x v="1"/>
    <s v="Tanu"/>
    <n v="23"/>
    <x v="1"/>
    <s v="Wheel"/>
    <s v="2-W"/>
    <s v="1_2-W"/>
    <s v="Sakshi"/>
    <n v="3"/>
    <n v="10"/>
    <n v="30"/>
    <n v="1"/>
    <m/>
  </r>
  <r>
    <n v="1383"/>
    <x v="3"/>
    <n v="1"/>
    <x v="1"/>
    <s v="Tanu"/>
    <n v="25"/>
    <x v="1"/>
    <s v="Ariel"/>
    <s v="2-W"/>
    <s v="1_2-W"/>
    <s v="Sakshi"/>
    <n v="4"/>
    <n v="10"/>
    <n v="40"/>
    <n v="1"/>
    <m/>
  </r>
  <r>
    <n v="1384"/>
    <x v="3"/>
    <n v="1"/>
    <x v="1"/>
    <s v="Tanu"/>
    <n v="24"/>
    <x v="1"/>
    <s v="Tide"/>
    <s v="2-W"/>
    <s v="1_2-W"/>
    <s v="Sakshi"/>
    <n v="1"/>
    <n v="10"/>
    <n v="10"/>
    <n v="1"/>
    <m/>
  </r>
  <r>
    <n v="1385"/>
    <x v="3"/>
    <n v="1"/>
    <x v="1"/>
    <s v="Tanu"/>
    <n v="7"/>
    <x v="4"/>
    <s v="Nescafe - Coffee Instant"/>
    <s v="1-A"/>
    <s v="1_1-A"/>
    <s v="Komal"/>
    <n v="4"/>
    <n v="50"/>
    <n v="200"/>
    <n v="1"/>
    <m/>
  </r>
  <r>
    <n v="1386"/>
    <x v="3"/>
    <n v="1"/>
    <x v="1"/>
    <s v="Tanu"/>
    <n v="10"/>
    <x v="2"/>
    <s v="Cif"/>
    <s v="1-A"/>
    <s v="1_1-A"/>
    <s v="Komal"/>
    <n v="1"/>
    <n v="269"/>
    <n v="269"/>
    <n v="1"/>
    <m/>
  </r>
  <r>
    <n v="1387"/>
    <x v="3"/>
    <n v="1"/>
    <x v="1"/>
    <s v="Tanu"/>
    <n v="18"/>
    <x v="3"/>
    <s v="Kwality Wall's - Chocolate"/>
    <s v="1-A"/>
    <s v="1_1-A"/>
    <s v="Komal"/>
    <n v="3"/>
    <n v="145"/>
    <n v="435"/>
    <n v="1"/>
    <m/>
  </r>
  <r>
    <n v="1388"/>
    <x v="3"/>
    <n v="1"/>
    <x v="1"/>
    <s v="Tanu"/>
    <n v="1"/>
    <x v="4"/>
    <s v="Brooke Bond"/>
    <s v="1-A"/>
    <s v="1_1-A"/>
    <s v="Komal"/>
    <n v="1"/>
    <n v="45"/>
    <n v="45"/>
    <n v="1"/>
    <m/>
  </r>
  <r>
    <n v="1389"/>
    <x v="3"/>
    <n v="1"/>
    <x v="1"/>
    <s v="Tanu"/>
    <n v="13"/>
    <x v="5"/>
    <s v="Kissan Orange Juice"/>
    <s v="1-A"/>
    <s v="1_1-A"/>
    <s v="Komal"/>
    <n v="1"/>
    <n v="165"/>
    <n v="165"/>
    <n v="1"/>
    <m/>
  </r>
  <r>
    <n v="1390"/>
    <x v="3"/>
    <n v="1"/>
    <x v="1"/>
    <s v="Tanu"/>
    <n v="17"/>
    <x v="3"/>
    <s v="Kwality Wall's - Vanilla"/>
    <s v="1-A"/>
    <s v="1_1-A"/>
    <s v="Komal"/>
    <n v="3"/>
    <n v="135"/>
    <n v="405"/>
    <n v="1"/>
    <m/>
  </r>
  <r>
    <n v="1391"/>
    <x v="3"/>
    <n v="1"/>
    <x v="1"/>
    <s v="Tanu"/>
    <n v="15"/>
    <x v="5"/>
    <s v="Kissan Mixed Fruit Juice"/>
    <s v="1-A"/>
    <s v="1_1-A"/>
    <s v="Komal"/>
    <n v="4"/>
    <n v="165"/>
    <n v="660"/>
    <n v="1"/>
    <m/>
  </r>
  <r>
    <n v="1392"/>
    <x v="3"/>
    <n v="1"/>
    <x v="1"/>
    <s v="Tanu"/>
    <n v="17"/>
    <x v="3"/>
    <s v="Kwality Wall's - Vanilla"/>
    <s v="1-A"/>
    <s v="1_1-A"/>
    <s v="Komal"/>
    <n v="4"/>
    <n v="135"/>
    <n v="540"/>
    <n v="1"/>
    <m/>
  </r>
  <r>
    <n v="1393"/>
    <x v="3"/>
    <n v="1"/>
    <x v="1"/>
    <s v="Tanu"/>
    <n v="17"/>
    <x v="3"/>
    <s v="Kwality Wall's - Vanilla"/>
    <s v="1-A"/>
    <s v="1_1-A"/>
    <s v="Komal"/>
    <n v="5"/>
    <n v="135"/>
    <n v="675"/>
    <n v="1"/>
    <m/>
  </r>
  <r>
    <n v="1394"/>
    <x v="3"/>
    <n v="1"/>
    <x v="1"/>
    <s v="Tanu"/>
    <n v="11"/>
    <x v="5"/>
    <s v="Kissan Jam"/>
    <s v="1-A"/>
    <s v="1_1-A"/>
    <s v="Komal"/>
    <n v="4"/>
    <n v="15"/>
    <n v="60"/>
    <n v="1"/>
    <m/>
  </r>
  <r>
    <n v="1395"/>
    <x v="3"/>
    <n v="1"/>
    <x v="1"/>
    <s v="Tanu"/>
    <n v="19"/>
    <x v="3"/>
    <s v="Kwality Wall's - Tutty Fruity"/>
    <s v="1-A"/>
    <s v="1_1-A"/>
    <s v="Komal"/>
    <n v="5"/>
    <n v="155"/>
    <n v="775"/>
    <n v="1"/>
    <m/>
  </r>
  <r>
    <n v="1396"/>
    <x v="3"/>
    <n v="1"/>
    <x v="1"/>
    <s v="Tanu"/>
    <n v="20"/>
    <x v="3"/>
    <s v="Kwality Wall's - Strawberry"/>
    <s v="1-A"/>
    <s v="1_1-A"/>
    <s v="Komal"/>
    <n v="3"/>
    <n v="140"/>
    <n v="420"/>
    <n v="1"/>
    <m/>
  </r>
  <r>
    <n v="1397"/>
    <x v="3"/>
    <n v="1"/>
    <x v="1"/>
    <s v="Tanu"/>
    <n v="4"/>
    <x v="4"/>
    <s v="Bru"/>
    <s v="1-A"/>
    <s v="1_1-A"/>
    <s v="Komal"/>
    <n v="4"/>
    <n v="45"/>
    <n v="180"/>
    <n v="1"/>
    <m/>
  </r>
  <r>
    <n v="1398"/>
    <x v="3"/>
    <n v="1"/>
    <x v="1"/>
    <s v="Tanu"/>
    <n v="8"/>
    <x v="6"/>
    <s v="Vim"/>
    <s v="1-A"/>
    <s v="1_1-A"/>
    <s v="Komal"/>
    <n v="5"/>
    <n v="10"/>
    <n v="50"/>
    <n v="1"/>
    <m/>
  </r>
  <r>
    <n v="1399"/>
    <x v="3"/>
    <n v="1"/>
    <x v="1"/>
    <s v="Tanu"/>
    <n v="18"/>
    <x v="3"/>
    <s v="Kwality Wall's - Chocolate"/>
    <s v="1-A"/>
    <s v="1_1-A"/>
    <s v="Komal"/>
    <n v="4"/>
    <n v="145"/>
    <n v="580"/>
    <n v="1"/>
    <m/>
  </r>
  <r>
    <n v="1400"/>
    <x v="3"/>
    <n v="1"/>
    <x v="1"/>
    <s v="Tanu"/>
    <n v="7"/>
    <x v="4"/>
    <s v="Nescafe - Coffee Instant"/>
    <s v="1-A"/>
    <s v="1_1-A"/>
    <s v="Komal"/>
    <n v="2"/>
    <n v="50"/>
    <n v="100"/>
    <n v="1"/>
    <m/>
  </r>
  <r>
    <n v="1401"/>
    <x v="3"/>
    <n v="1"/>
    <x v="1"/>
    <s v="Tanu"/>
    <n v="16"/>
    <x v="3"/>
    <s v="Kwality Wall's - Butterscotch"/>
    <s v="1-A"/>
    <s v="1_1-A"/>
    <s v="Komal"/>
    <n v="1"/>
    <n v="145"/>
    <n v="145"/>
    <n v="1"/>
    <m/>
  </r>
  <r>
    <n v="1402"/>
    <x v="3"/>
    <n v="1"/>
    <x v="1"/>
    <s v="Tanu"/>
    <n v="13"/>
    <x v="5"/>
    <s v="Kissan Orange Juice"/>
    <s v="1-A"/>
    <s v="1_1-A"/>
    <s v="Komal"/>
    <n v="2"/>
    <n v="165"/>
    <n v="330"/>
    <n v="1"/>
    <m/>
  </r>
  <r>
    <n v="1403"/>
    <x v="3"/>
    <n v="1"/>
    <x v="1"/>
    <s v="Tanu"/>
    <n v="13"/>
    <x v="5"/>
    <s v="Kissan Orange Juice"/>
    <s v="1-A"/>
    <s v="1_1-A"/>
    <s v="Komal"/>
    <n v="2"/>
    <n v="165"/>
    <n v="330"/>
    <n v="1"/>
    <m/>
  </r>
  <r>
    <n v="1404"/>
    <x v="3"/>
    <n v="1"/>
    <x v="1"/>
    <s v="Tanu"/>
    <n v="12"/>
    <x v="5"/>
    <s v="Kissan Ketchup"/>
    <s v="1-A"/>
    <s v="1_1-A"/>
    <s v="Komal"/>
    <n v="1"/>
    <n v="15"/>
    <n v="15"/>
    <n v="1"/>
    <m/>
  </r>
  <r>
    <n v="1405"/>
    <x v="3"/>
    <n v="1"/>
    <x v="1"/>
    <s v="Tanu"/>
    <n v="14"/>
    <x v="5"/>
    <s v="Kissan Mango Juice"/>
    <s v="1-A"/>
    <s v="1_1-A"/>
    <s v="Komal"/>
    <n v="4"/>
    <n v="165"/>
    <n v="660"/>
    <n v="1"/>
    <m/>
  </r>
  <r>
    <n v="1406"/>
    <x v="3"/>
    <n v="1"/>
    <x v="1"/>
    <s v="Tanu"/>
    <n v="3"/>
    <x v="4"/>
    <s v="Taj Mahal"/>
    <s v="1-A"/>
    <s v="1_1-A"/>
    <s v="Komal"/>
    <n v="1"/>
    <n v="50"/>
    <n v="50"/>
    <n v="1"/>
    <m/>
  </r>
  <r>
    <n v="1407"/>
    <x v="3"/>
    <n v="1"/>
    <x v="1"/>
    <s v="Tanu"/>
    <n v="12"/>
    <x v="5"/>
    <s v="Kissan Ketchup"/>
    <s v="1-A"/>
    <s v="1_1-A"/>
    <s v="Komal"/>
    <n v="3"/>
    <n v="15"/>
    <n v="45"/>
    <n v="1"/>
    <m/>
  </r>
  <r>
    <n v="1408"/>
    <x v="3"/>
    <n v="1"/>
    <x v="1"/>
    <s v="Tanu"/>
    <n v="1"/>
    <x v="4"/>
    <s v="Brooke Bond"/>
    <s v="1-A"/>
    <s v="1_1-A"/>
    <s v="Komal"/>
    <n v="5"/>
    <n v="45"/>
    <n v="225"/>
    <n v="1"/>
    <m/>
  </r>
  <r>
    <n v="1409"/>
    <x v="3"/>
    <n v="1"/>
    <x v="1"/>
    <s v="Tanu"/>
    <n v="5"/>
    <x v="4"/>
    <s v="Nescafe - Coffee Classic"/>
    <s v="1-A"/>
    <s v="1_1-A"/>
    <s v="Komal"/>
    <n v="5"/>
    <n v="10"/>
    <n v="50"/>
    <n v="1"/>
    <m/>
  </r>
  <r>
    <n v="1410"/>
    <x v="3"/>
    <n v="1"/>
    <x v="1"/>
    <s v="Tanu"/>
    <n v="14"/>
    <x v="5"/>
    <s v="Kissan Mango Juice"/>
    <s v="1-A"/>
    <s v="1_1-A"/>
    <s v="Komal"/>
    <n v="4"/>
    <n v="165"/>
    <n v="660"/>
    <n v="1"/>
    <m/>
  </r>
  <r>
    <n v="1411"/>
    <x v="3"/>
    <n v="1"/>
    <x v="1"/>
    <s v="Tanu"/>
    <n v="15"/>
    <x v="5"/>
    <s v="Kissan Mixed Fruit Juice"/>
    <s v="1-A"/>
    <s v="1_1-A"/>
    <s v="Komal"/>
    <n v="3"/>
    <n v="165"/>
    <n v="495"/>
    <n v="1"/>
    <m/>
  </r>
  <r>
    <n v="1412"/>
    <x v="3"/>
    <n v="1"/>
    <x v="1"/>
    <s v="Tanu"/>
    <n v="17"/>
    <x v="3"/>
    <s v="Kwality Wall's - Vanilla"/>
    <s v="1-A"/>
    <s v="1_1-A"/>
    <s v="Komal"/>
    <n v="1"/>
    <n v="135"/>
    <n v="135"/>
    <n v="1"/>
    <m/>
  </r>
  <r>
    <n v="1413"/>
    <x v="3"/>
    <n v="1"/>
    <x v="1"/>
    <s v="Tanu"/>
    <n v="18"/>
    <x v="3"/>
    <s v="Kwality Wall's - Chocolate"/>
    <s v="1-A"/>
    <s v="1_1-A"/>
    <s v="Komal"/>
    <n v="3"/>
    <n v="145"/>
    <n v="435"/>
    <n v="1"/>
    <m/>
  </r>
  <r>
    <n v="1414"/>
    <x v="3"/>
    <n v="1"/>
    <x v="1"/>
    <s v="Tanu"/>
    <n v="13"/>
    <x v="5"/>
    <s v="Kissan Orange Juice"/>
    <s v="1-A"/>
    <s v="1_1-A"/>
    <s v="Komal"/>
    <n v="3"/>
    <n v="165"/>
    <n v="495"/>
    <n v="1"/>
    <m/>
  </r>
  <r>
    <n v="1415"/>
    <x v="3"/>
    <n v="1"/>
    <x v="1"/>
    <s v="Tanu"/>
    <n v="8"/>
    <x v="6"/>
    <s v="Vim"/>
    <s v="1-A"/>
    <s v="1_1-A"/>
    <s v="Komal"/>
    <n v="3"/>
    <n v="10"/>
    <n v="30"/>
    <n v="1"/>
    <m/>
  </r>
  <r>
    <n v="1416"/>
    <x v="3"/>
    <n v="1"/>
    <x v="1"/>
    <s v="Tanu"/>
    <n v="16"/>
    <x v="3"/>
    <s v="Kwality Wall's - Butterscotch"/>
    <s v="1-A"/>
    <s v="1_1-A"/>
    <s v="Komal"/>
    <n v="3"/>
    <n v="145"/>
    <n v="435"/>
    <n v="1"/>
    <m/>
  </r>
  <r>
    <n v="1417"/>
    <x v="3"/>
    <n v="1"/>
    <x v="1"/>
    <s v="Tanu"/>
    <n v="6"/>
    <x v="4"/>
    <s v="Nescafe - Coffee Gold"/>
    <s v="1-A"/>
    <s v="1_1-A"/>
    <s v="Komal"/>
    <n v="2"/>
    <n v="100"/>
    <n v="200"/>
    <n v="1"/>
    <m/>
  </r>
  <r>
    <n v="1418"/>
    <x v="3"/>
    <n v="1"/>
    <x v="1"/>
    <s v="Tanu"/>
    <n v="9"/>
    <x v="2"/>
    <s v="Domex"/>
    <s v="1-A"/>
    <s v="1_1-A"/>
    <s v="Komal"/>
    <n v="4"/>
    <n v="92"/>
    <n v="368"/>
    <n v="1"/>
    <m/>
  </r>
  <r>
    <n v="1419"/>
    <x v="3"/>
    <n v="1"/>
    <x v="1"/>
    <s v="Tanu"/>
    <n v="15"/>
    <x v="5"/>
    <s v="Kissan Mixed Fruit Juice"/>
    <s v="1-A"/>
    <s v="1_1-A"/>
    <s v="Komal"/>
    <n v="4"/>
    <n v="165"/>
    <n v="660"/>
    <n v="1"/>
    <m/>
  </r>
  <r>
    <n v="1420"/>
    <x v="3"/>
    <n v="1"/>
    <x v="1"/>
    <s v="Tanu"/>
    <n v="8"/>
    <x v="6"/>
    <s v="Vim"/>
    <s v="1-A"/>
    <s v="1_1-A"/>
    <s v="Komal"/>
    <n v="4"/>
    <n v="10"/>
    <n v="40"/>
    <n v="1"/>
    <m/>
  </r>
  <r>
    <n v="1421"/>
    <x v="3"/>
    <n v="1"/>
    <x v="1"/>
    <s v="Tanu"/>
    <n v="16"/>
    <x v="3"/>
    <s v="Kwality Wall's - Butterscotch"/>
    <s v="1-A"/>
    <s v="1_1-A"/>
    <s v="Komal"/>
    <n v="4"/>
    <n v="145"/>
    <n v="580"/>
    <n v="1"/>
    <m/>
  </r>
  <r>
    <n v="1422"/>
    <x v="3"/>
    <n v="1"/>
    <x v="1"/>
    <s v="Tanu"/>
    <n v="8"/>
    <x v="6"/>
    <s v="Vim"/>
    <s v="1-A"/>
    <s v="1_1-A"/>
    <s v="Komal"/>
    <n v="5"/>
    <n v="10"/>
    <n v="50"/>
    <n v="1"/>
    <m/>
  </r>
  <r>
    <n v="1423"/>
    <x v="3"/>
    <n v="1"/>
    <x v="1"/>
    <s v="Tanu"/>
    <n v="12"/>
    <x v="5"/>
    <s v="Kissan Ketchup"/>
    <s v="1-A"/>
    <s v="1_1-A"/>
    <s v="Komal"/>
    <n v="4"/>
    <n v="15"/>
    <n v="60"/>
    <n v="1"/>
    <m/>
  </r>
  <r>
    <n v="1424"/>
    <x v="3"/>
    <n v="1"/>
    <x v="1"/>
    <s v="Tanu"/>
    <n v="7"/>
    <x v="4"/>
    <s v="Nescafe - Coffee Instant"/>
    <s v="1-A"/>
    <s v="1_1-A"/>
    <s v="Komal"/>
    <n v="2"/>
    <n v="50"/>
    <n v="100"/>
    <n v="1"/>
    <m/>
  </r>
  <r>
    <n v="1425"/>
    <x v="3"/>
    <n v="1"/>
    <x v="1"/>
    <s v="Tanu"/>
    <n v="4"/>
    <x v="4"/>
    <s v="Bru"/>
    <s v="1-A"/>
    <s v="1_1-A"/>
    <s v="Komal"/>
    <n v="2"/>
    <n v="45"/>
    <n v="90"/>
    <n v="1"/>
    <m/>
  </r>
  <r>
    <n v="1426"/>
    <x v="3"/>
    <n v="1"/>
    <x v="1"/>
    <s v="Tanu"/>
    <n v="20"/>
    <x v="3"/>
    <s v="Kwality Wall's - Strawberry"/>
    <s v="1-A"/>
    <s v="1_1-A"/>
    <s v="Komal"/>
    <n v="3"/>
    <n v="140"/>
    <n v="420"/>
    <n v="1"/>
    <m/>
  </r>
  <r>
    <n v="1427"/>
    <x v="3"/>
    <n v="1"/>
    <x v="1"/>
    <s v="Tanu"/>
    <n v="7"/>
    <x v="4"/>
    <s v="Nescafe - Coffee Instant"/>
    <s v="1-A"/>
    <s v="1_1-A"/>
    <s v="Komal"/>
    <n v="1"/>
    <n v="50"/>
    <n v="50"/>
    <n v="1"/>
    <m/>
  </r>
  <r>
    <n v="1428"/>
    <x v="3"/>
    <n v="1"/>
    <x v="1"/>
    <s v="Tanu"/>
    <n v="18"/>
    <x v="3"/>
    <s v="Kwality Wall's - Chocolate"/>
    <s v="1-A"/>
    <s v="1_1-A"/>
    <s v="Komal"/>
    <n v="2"/>
    <n v="145"/>
    <n v="290"/>
    <n v="1"/>
    <m/>
  </r>
  <r>
    <n v="1429"/>
    <x v="3"/>
    <n v="1"/>
    <x v="1"/>
    <s v="Tanu"/>
    <n v="17"/>
    <x v="3"/>
    <s v="Kwality Wall's - Vanilla"/>
    <s v="1-A"/>
    <s v="1_1-A"/>
    <s v="Komal"/>
    <n v="2"/>
    <n v="135"/>
    <n v="270"/>
    <n v="1"/>
    <m/>
  </r>
  <r>
    <n v="1430"/>
    <x v="3"/>
    <n v="1"/>
    <x v="1"/>
    <s v="Tanu"/>
    <n v="20"/>
    <x v="3"/>
    <s v="Kwality Wall's - Strawberry"/>
    <s v="1-A"/>
    <s v="1_1-A"/>
    <s v="Komal"/>
    <n v="3"/>
    <n v="140"/>
    <n v="420"/>
    <n v="1"/>
    <m/>
  </r>
  <r>
    <n v="1431"/>
    <x v="3"/>
    <n v="1"/>
    <x v="1"/>
    <s v="Tanu"/>
    <n v="10"/>
    <x v="2"/>
    <s v="Cif"/>
    <s v="1-A"/>
    <s v="1_1-A"/>
    <s v="Komal"/>
    <n v="2"/>
    <n v="269"/>
    <n v="538"/>
    <n v="1"/>
    <m/>
  </r>
  <r>
    <n v="1432"/>
    <x v="3"/>
    <n v="1"/>
    <x v="1"/>
    <s v="Tanu"/>
    <n v="2"/>
    <x v="4"/>
    <s v="Lipton"/>
    <s v="1-A"/>
    <s v="1_1-A"/>
    <s v="Komal"/>
    <n v="1"/>
    <n v="150"/>
    <n v="150"/>
    <n v="1"/>
    <m/>
  </r>
  <r>
    <n v="1433"/>
    <x v="3"/>
    <n v="1"/>
    <x v="1"/>
    <s v="Tanu"/>
    <n v="9"/>
    <x v="2"/>
    <s v="Domex"/>
    <s v="1-A"/>
    <s v="1_1-A"/>
    <s v="Komal"/>
    <n v="4"/>
    <n v="92"/>
    <n v="368"/>
    <n v="1"/>
    <m/>
  </r>
  <r>
    <n v="1434"/>
    <x v="3"/>
    <n v="1"/>
    <x v="1"/>
    <s v="Tanu"/>
    <n v="20"/>
    <x v="3"/>
    <s v="Kwality Wall's - Strawberry"/>
    <s v="1-A"/>
    <s v="1_1-A"/>
    <s v="Komal"/>
    <n v="5"/>
    <n v="140"/>
    <n v="700"/>
    <n v="1"/>
    <m/>
  </r>
  <r>
    <n v="1435"/>
    <x v="3"/>
    <n v="1"/>
    <x v="1"/>
    <s v="Tanu"/>
    <n v="10"/>
    <x v="2"/>
    <s v="Cif"/>
    <s v="1-A"/>
    <s v="1_1-A"/>
    <s v="Komal"/>
    <n v="1"/>
    <n v="269"/>
    <n v="269"/>
    <n v="1"/>
    <m/>
  </r>
  <r>
    <n v="1436"/>
    <x v="3"/>
    <n v="1"/>
    <x v="1"/>
    <s v="Tanu"/>
    <n v="16"/>
    <x v="3"/>
    <s v="Kwality Wall's - Butterscotch"/>
    <s v="1-A"/>
    <s v="1_1-A"/>
    <s v="Komal"/>
    <n v="5"/>
    <n v="145"/>
    <n v="725"/>
    <n v="1"/>
    <m/>
  </r>
  <r>
    <n v="1437"/>
    <x v="3"/>
    <n v="1"/>
    <x v="1"/>
    <s v="Tanu"/>
    <n v="16"/>
    <x v="3"/>
    <s v="Kwality Wall's - Butterscotch"/>
    <s v="1-A"/>
    <s v="1_1-A"/>
    <s v="Komal"/>
    <n v="3"/>
    <n v="145"/>
    <n v="435"/>
    <n v="1"/>
    <m/>
  </r>
  <r>
    <n v="1438"/>
    <x v="3"/>
    <n v="1"/>
    <x v="1"/>
    <s v="Tanu"/>
    <n v="4"/>
    <x v="4"/>
    <s v="Bru"/>
    <s v="1-A"/>
    <s v="1_1-A"/>
    <s v="Komal"/>
    <n v="1"/>
    <n v="45"/>
    <n v="45"/>
    <n v="1"/>
    <m/>
  </r>
  <r>
    <n v="1439"/>
    <x v="3"/>
    <n v="1"/>
    <x v="1"/>
    <s v="Tanu"/>
    <n v="2"/>
    <x v="4"/>
    <s v="Lipton"/>
    <s v="1-A"/>
    <s v="1_1-A"/>
    <s v="Komal"/>
    <n v="4"/>
    <n v="150"/>
    <n v="600"/>
    <n v="1"/>
    <m/>
  </r>
  <r>
    <n v="1440"/>
    <x v="3"/>
    <n v="1"/>
    <x v="1"/>
    <s v="Tanu"/>
    <n v="20"/>
    <x v="3"/>
    <s v="Kwality Wall's - Strawberry"/>
    <s v="1-A"/>
    <s v="1_1-A"/>
    <s v="Komal"/>
    <n v="3"/>
    <n v="140"/>
    <n v="420"/>
    <n v="1"/>
    <m/>
  </r>
  <r>
    <n v="1441"/>
    <x v="3"/>
    <n v="1"/>
    <x v="1"/>
    <s v="Tanu"/>
    <n v="16"/>
    <x v="3"/>
    <s v="Kwality Wall's - Butterscotch"/>
    <s v="1-A"/>
    <s v="1_1-A"/>
    <s v="Komal"/>
    <n v="1"/>
    <n v="145"/>
    <n v="145"/>
    <n v="1"/>
    <m/>
  </r>
  <r>
    <n v="1442"/>
    <x v="3"/>
    <n v="1"/>
    <x v="1"/>
    <s v="Tanu"/>
    <n v="13"/>
    <x v="5"/>
    <s v="Kissan Orange Juice"/>
    <s v="1-A"/>
    <s v="1_1-A"/>
    <s v="Komal"/>
    <n v="4"/>
    <n v="165"/>
    <n v="660"/>
    <n v="1"/>
    <m/>
  </r>
  <r>
    <n v="1443"/>
    <x v="3"/>
    <n v="1"/>
    <x v="1"/>
    <s v="Tanu"/>
    <n v="9"/>
    <x v="2"/>
    <s v="Domex"/>
    <s v="1-A"/>
    <s v="1_1-A"/>
    <s v="Komal"/>
    <n v="3"/>
    <n v="92"/>
    <n v="276"/>
    <n v="1"/>
    <m/>
  </r>
  <r>
    <n v="1444"/>
    <x v="3"/>
    <n v="1"/>
    <x v="1"/>
    <s v="Tanu"/>
    <n v="17"/>
    <x v="3"/>
    <s v="Kwality Wall's - Vanilla"/>
    <s v="1-A"/>
    <s v="1_1-A"/>
    <s v="Komal"/>
    <n v="5"/>
    <n v="135"/>
    <n v="675"/>
    <n v="1"/>
    <m/>
  </r>
  <r>
    <n v="1445"/>
    <x v="3"/>
    <n v="1"/>
    <x v="1"/>
    <s v="Tanu"/>
    <n v="9"/>
    <x v="2"/>
    <s v="Domex"/>
    <s v="1-A"/>
    <s v="1_1-A"/>
    <s v="Komal"/>
    <n v="3"/>
    <n v="92"/>
    <n v="276"/>
    <n v="1"/>
    <m/>
  </r>
  <r>
    <n v="1446"/>
    <x v="3"/>
    <n v="1"/>
    <x v="1"/>
    <s v="Tanu"/>
    <n v="12"/>
    <x v="5"/>
    <s v="Kissan Ketchup"/>
    <s v="1-A"/>
    <s v="1_1-A"/>
    <s v="Komal"/>
    <n v="3"/>
    <n v="15"/>
    <n v="45"/>
    <n v="1"/>
    <m/>
  </r>
  <r>
    <n v="1447"/>
    <x v="3"/>
    <n v="1"/>
    <x v="1"/>
    <s v="Tanu"/>
    <n v="7"/>
    <x v="4"/>
    <s v="Nescafe - Coffee Instant"/>
    <s v="1-A"/>
    <s v="1_1-A"/>
    <s v="Komal"/>
    <n v="5"/>
    <n v="50"/>
    <n v="250"/>
    <n v="1"/>
    <m/>
  </r>
  <r>
    <n v="1448"/>
    <x v="3"/>
    <n v="1"/>
    <x v="1"/>
    <s v="Tanu"/>
    <n v="12"/>
    <x v="5"/>
    <s v="Kissan Ketchup"/>
    <s v="1-A"/>
    <s v="1_1-A"/>
    <s v="Komal"/>
    <n v="2"/>
    <n v="15"/>
    <n v="30"/>
    <n v="1"/>
    <m/>
  </r>
  <r>
    <n v="1449"/>
    <x v="3"/>
    <n v="1"/>
    <x v="1"/>
    <s v="Tanu"/>
    <n v="17"/>
    <x v="3"/>
    <s v="Kwality Wall's - Vanilla"/>
    <s v="1-A"/>
    <s v="1_1-A"/>
    <s v="Komal"/>
    <n v="2"/>
    <n v="135"/>
    <n v="270"/>
    <n v="1"/>
    <m/>
  </r>
  <r>
    <n v="1450"/>
    <x v="3"/>
    <n v="1"/>
    <x v="1"/>
    <s v="Tanu"/>
    <n v="6"/>
    <x v="4"/>
    <s v="Nescafe - Coffee Gold"/>
    <s v="1-A"/>
    <s v="1_1-A"/>
    <s v="Komal"/>
    <n v="3"/>
    <n v="100"/>
    <n v="300"/>
    <n v="1"/>
    <m/>
  </r>
  <r>
    <n v="1451"/>
    <x v="3"/>
    <n v="5"/>
    <x v="0"/>
    <s v="Abhishek"/>
    <n v="5"/>
    <x v="4"/>
    <s v="Nescafe - Coffee Classic"/>
    <s v="1-A"/>
    <s v="5_1-A"/>
    <s v="Ramesh"/>
    <n v="3"/>
    <n v="10"/>
    <n v="30"/>
    <n v="1"/>
    <m/>
  </r>
  <r>
    <n v="1452"/>
    <x v="3"/>
    <n v="3"/>
    <x v="4"/>
    <s v="Karan"/>
    <n v="9"/>
    <x v="2"/>
    <s v="Domex"/>
    <s v="1-A"/>
    <s v="3_1-A"/>
    <s v="Suresh"/>
    <n v="1"/>
    <n v="92"/>
    <n v="92"/>
    <n v="1"/>
    <m/>
  </r>
  <r>
    <n v="1453"/>
    <x v="3"/>
    <n v="3"/>
    <x v="4"/>
    <s v="Karan"/>
    <n v="6"/>
    <x v="4"/>
    <s v="Nescafe - Coffee Gold"/>
    <s v="1-A"/>
    <s v="3_1-A"/>
    <s v="Suresh"/>
    <n v="5"/>
    <n v="100"/>
    <n v="500"/>
    <n v="1"/>
    <m/>
  </r>
  <r>
    <n v="1454"/>
    <x v="3"/>
    <n v="4"/>
    <x v="3"/>
    <s v="Ayush"/>
    <n v="15"/>
    <x v="5"/>
    <s v="Kissan Mixed Fruit Juice"/>
    <s v="1-A"/>
    <s v="4_1-A"/>
    <s v="Divya"/>
    <n v="5"/>
    <n v="165"/>
    <n v="825"/>
    <n v="1"/>
    <m/>
  </r>
  <r>
    <n v="1455"/>
    <x v="3"/>
    <n v="2"/>
    <x v="2"/>
    <s v="Ritesh Kumar"/>
    <n v="5"/>
    <x v="4"/>
    <s v="Nescafe - Coffee Classic"/>
    <s v="1-A"/>
    <s v="2_1-A"/>
    <s v="Divesh"/>
    <n v="1"/>
    <n v="10"/>
    <n v="10"/>
    <n v="1"/>
    <m/>
  </r>
  <r>
    <n v="1456"/>
    <x v="3"/>
    <n v="4"/>
    <x v="3"/>
    <s v="Ayush"/>
    <n v="12"/>
    <x v="5"/>
    <s v="Kissan Ketchup"/>
    <s v="1-A"/>
    <s v="4_1-A"/>
    <s v="Divya"/>
    <n v="3"/>
    <n v="15"/>
    <n v="45"/>
    <n v="1"/>
    <m/>
  </r>
  <r>
    <n v="1457"/>
    <x v="3"/>
    <n v="1"/>
    <x v="1"/>
    <s v="Tanu"/>
    <n v="9"/>
    <x v="2"/>
    <s v="Domex"/>
    <s v="1-A"/>
    <s v="1_1-A"/>
    <s v="Komal"/>
    <n v="5"/>
    <n v="92"/>
    <n v="460"/>
    <n v="1"/>
    <m/>
  </r>
  <r>
    <n v="1458"/>
    <x v="3"/>
    <n v="5"/>
    <x v="0"/>
    <s v="Abhishek"/>
    <n v="9"/>
    <x v="2"/>
    <s v="Domex"/>
    <s v="1-A"/>
    <s v="5_1-A"/>
    <s v="Ramesh"/>
    <n v="4"/>
    <n v="92"/>
    <n v="368"/>
    <n v="1"/>
    <m/>
  </r>
  <r>
    <n v="1459"/>
    <x v="3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1460"/>
    <x v="3"/>
    <n v="2"/>
    <x v="2"/>
    <s v="Ritesh Kumar"/>
    <n v="28"/>
    <x v="0"/>
    <s v="Pears"/>
    <s v="3-P"/>
    <s v="2_3-P"/>
    <s v="Sneha"/>
    <n v="2"/>
    <n v="48"/>
    <n v="96"/>
    <n v="1"/>
    <m/>
  </r>
  <r>
    <n v="1461"/>
    <x v="3"/>
    <n v="4"/>
    <x v="3"/>
    <s v="Ayush"/>
    <n v="38"/>
    <x v="0"/>
    <s v="Gellete"/>
    <s v="3-P"/>
    <s v="4_3-P"/>
    <s v="Mohan"/>
    <n v="4"/>
    <n v="99"/>
    <n v="396"/>
    <n v="1"/>
    <m/>
  </r>
  <r>
    <n v="1462"/>
    <x v="3"/>
    <n v="1"/>
    <x v="1"/>
    <s v="Tanu"/>
    <n v="44"/>
    <x v="0"/>
    <s v="Whisper"/>
    <s v="3-P"/>
    <s v="1_3-P"/>
    <s v="Sohan"/>
    <n v="3"/>
    <n v="34"/>
    <n v="102"/>
    <n v="1"/>
    <m/>
  </r>
  <r>
    <n v="1463"/>
    <x v="3"/>
    <n v="5"/>
    <x v="0"/>
    <s v="Abhishek"/>
    <n v="44"/>
    <x v="0"/>
    <s v="Whisper"/>
    <s v="3-P"/>
    <s v="5_3-P"/>
    <s v="Kritika"/>
    <n v="1"/>
    <n v="34"/>
    <n v="34"/>
    <n v="1"/>
    <m/>
  </r>
  <r>
    <n v="1464"/>
    <x v="3"/>
    <n v="1"/>
    <x v="1"/>
    <s v="Tanu"/>
    <n v="31"/>
    <x v="0"/>
    <s v="Pond's"/>
    <s v="3-P"/>
    <s v="1_3-P"/>
    <s v="Sohan"/>
    <n v="5"/>
    <n v="10"/>
    <n v="50"/>
    <n v="1"/>
    <m/>
  </r>
  <r>
    <n v="1465"/>
    <x v="3"/>
    <n v="5"/>
    <x v="0"/>
    <s v="Abhishek"/>
    <n v="32"/>
    <x v="0"/>
    <s v="Vaseline"/>
    <s v="3-P"/>
    <s v="5_3-P"/>
    <s v="Kritika"/>
    <n v="5"/>
    <n v="10"/>
    <n v="50"/>
    <n v="1"/>
    <m/>
  </r>
  <r>
    <n v="1466"/>
    <x v="3"/>
    <n v="1"/>
    <x v="1"/>
    <s v="Tanu"/>
    <n v="30"/>
    <x v="0"/>
    <s v="Fair &amp; Lovely"/>
    <s v="3-P"/>
    <s v="1_3-P"/>
    <s v="Sohan"/>
    <n v="5"/>
    <n v="10"/>
    <n v="50"/>
    <n v="1"/>
    <m/>
  </r>
  <r>
    <n v="1467"/>
    <x v="3"/>
    <n v="1"/>
    <x v="1"/>
    <s v="Tanu"/>
    <n v="25"/>
    <x v="1"/>
    <s v="Ariel"/>
    <s v="2-W"/>
    <s v="1_2-W"/>
    <s v="Sakshi"/>
    <n v="5"/>
    <n v="10"/>
    <n v="50"/>
    <n v="1"/>
    <m/>
  </r>
  <r>
    <n v="1468"/>
    <x v="3"/>
    <n v="4"/>
    <x v="3"/>
    <s v="Ayush"/>
    <n v="24"/>
    <x v="1"/>
    <s v="Tide"/>
    <s v="2-W"/>
    <s v="4_2-W"/>
    <s v="Saloni"/>
    <n v="3"/>
    <n v="10"/>
    <n v="30"/>
    <n v="1"/>
    <m/>
  </r>
  <r>
    <n v="1469"/>
    <x v="3"/>
    <n v="3"/>
    <x v="4"/>
    <s v="Karan"/>
    <n v="24"/>
    <x v="1"/>
    <s v="Tide"/>
    <s v="2-W"/>
    <s v="3_2-W"/>
    <s v="Sonam"/>
    <n v="5"/>
    <n v="10"/>
    <n v="50"/>
    <n v="1"/>
    <m/>
  </r>
  <r>
    <n v="1470"/>
    <x v="3"/>
    <n v="2"/>
    <x v="2"/>
    <s v="Ritesh Kumar"/>
    <n v="22"/>
    <x v="1"/>
    <s v="Rin"/>
    <s v="2-W"/>
    <s v="2_2-W"/>
    <s v="Sunaina"/>
    <n v="5"/>
    <n v="10"/>
    <n v="50"/>
    <n v="1"/>
    <m/>
  </r>
  <r>
    <n v="1471"/>
    <x v="3"/>
    <n v="1"/>
    <x v="1"/>
    <s v="Tanu"/>
    <n v="21"/>
    <x v="1"/>
    <s v="Surf Excel"/>
    <s v="2-W"/>
    <s v="1_2-W"/>
    <s v="Sakshi"/>
    <n v="1"/>
    <n v="10"/>
    <n v="10"/>
    <n v="1"/>
    <m/>
  </r>
  <r>
    <n v="1472"/>
    <x v="3"/>
    <n v="2"/>
    <x v="2"/>
    <s v="Ritesh Kumar"/>
    <n v="8"/>
    <x v="6"/>
    <s v="Vim"/>
    <s v="1-A"/>
    <s v="2_1-A"/>
    <s v="Divesh"/>
    <n v="2"/>
    <n v="10"/>
    <n v="20"/>
    <n v="1"/>
    <m/>
  </r>
  <r>
    <n v="1473"/>
    <x v="3"/>
    <n v="3"/>
    <x v="4"/>
    <s v="Karan"/>
    <n v="3"/>
    <x v="4"/>
    <s v="Taj Mahal"/>
    <s v="1-A"/>
    <s v="3_1-A"/>
    <s v="Suresh"/>
    <n v="5"/>
    <n v="50"/>
    <n v="250"/>
    <n v="1"/>
    <m/>
  </r>
  <r>
    <n v="1474"/>
    <x v="3"/>
    <n v="1"/>
    <x v="1"/>
    <s v="Tanu"/>
    <n v="1"/>
    <x v="4"/>
    <s v="Brooke Bond"/>
    <s v="1-A"/>
    <s v="1_1-A"/>
    <s v="Komal"/>
    <n v="4"/>
    <n v="45"/>
    <n v="180"/>
    <n v="1"/>
    <m/>
  </r>
  <r>
    <n v="1475"/>
    <x v="3"/>
    <n v="3"/>
    <x v="4"/>
    <s v="Karan"/>
    <n v="9"/>
    <x v="2"/>
    <s v="Domex"/>
    <s v="1-A"/>
    <s v="3_1-A"/>
    <s v="Suresh"/>
    <n v="3"/>
    <n v="92"/>
    <n v="276"/>
    <n v="1"/>
    <m/>
  </r>
  <r>
    <n v="1476"/>
    <x v="3"/>
    <n v="5"/>
    <x v="0"/>
    <s v="Abhishek"/>
    <n v="8"/>
    <x v="6"/>
    <s v="Vim"/>
    <s v="1-A"/>
    <s v="5_1-A"/>
    <s v="Ramesh"/>
    <n v="5"/>
    <n v="10"/>
    <n v="50"/>
    <n v="1"/>
    <m/>
  </r>
  <r>
    <n v="1477"/>
    <x v="3"/>
    <n v="3"/>
    <x v="4"/>
    <s v="Karan"/>
    <n v="20"/>
    <x v="3"/>
    <s v="Kwality Wall's - Strawberry"/>
    <s v="1-A"/>
    <s v="3_1-A"/>
    <s v="Suresh"/>
    <n v="4"/>
    <n v="140"/>
    <n v="560"/>
    <n v="1"/>
    <m/>
  </r>
  <r>
    <n v="1478"/>
    <x v="3"/>
    <n v="2"/>
    <x v="2"/>
    <s v="Ritesh Kumar"/>
    <n v="4"/>
    <x v="4"/>
    <s v="Bru"/>
    <s v="1-A"/>
    <s v="2_1-A"/>
    <s v="Divesh"/>
    <n v="4"/>
    <n v="45"/>
    <n v="180"/>
    <n v="1"/>
    <m/>
  </r>
  <r>
    <n v="1479"/>
    <x v="3"/>
    <n v="1"/>
    <x v="1"/>
    <s v="Tanu"/>
    <n v="2"/>
    <x v="4"/>
    <s v="Lipton"/>
    <s v="1-A"/>
    <s v="1_1-A"/>
    <s v="Komal"/>
    <n v="5"/>
    <n v="150"/>
    <n v="750"/>
    <n v="1"/>
    <m/>
  </r>
  <r>
    <n v="1480"/>
    <x v="3"/>
    <n v="4"/>
    <x v="3"/>
    <s v="Ayush"/>
    <n v="8"/>
    <x v="6"/>
    <s v="Vim"/>
    <s v="1-A"/>
    <s v="4_1-A"/>
    <s v="Divya"/>
    <n v="1"/>
    <n v="10"/>
    <n v="10"/>
    <n v="1"/>
    <m/>
  </r>
  <r>
    <n v="1481"/>
    <x v="3"/>
    <n v="3"/>
    <x v="4"/>
    <s v="Karan"/>
    <n v="20"/>
    <x v="3"/>
    <s v="Kwality Wall's - Strawberry"/>
    <s v="1-A"/>
    <s v="3_1-A"/>
    <s v="Suresh"/>
    <n v="4"/>
    <n v="140"/>
    <n v="560"/>
    <n v="1"/>
    <m/>
  </r>
  <r>
    <n v="1482"/>
    <x v="3"/>
    <n v="3"/>
    <x v="4"/>
    <s v="Karan"/>
    <n v="12"/>
    <x v="5"/>
    <s v="Kissan Ketchup"/>
    <s v="1-A"/>
    <s v="3_1-A"/>
    <s v="Suresh"/>
    <n v="1"/>
    <n v="15"/>
    <n v="15"/>
    <n v="1"/>
    <m/>
  </r>
  <r>
    <n v="1483"/>
    <x v="3"/>
    <n v="2"/>
    <x v="2"/>
    <s v="Ritesh Kumar"/>
    <n v="32"/>
    <x v="0"/>
    <s v="Vaseline"/>
    <s v="3-P"/>
    <s v="2_3-P"/>
    <s v="Sneha"/>
    <n v="3"/>
    <n v="10"/>
    <n v="30"/>
    <n v="1"/>
    <m/>
  </r>
  <r>
    <n v="1484"/>
    <x v="3"/>
    <n v="3"/>
    <x v="4"/>
    <s v="Karan"/>
    <n v="44"/>
    <x v="0"/>
    <s v="Whisper"/>
    <s v="3-P"/>
    <s v="3_3-P"/>
    <s v="Rajat"/>
    <n v="3"/>
    <n v="34"/>
    <n v="102"/>
    <n v="1"/>
    <m/>
  </r>
  <r>
    <n v="1485"/>
    <x v="3"/>
    <n v="5"/>
    <x v="0"/>
    <s v="Abhishek"/>
    <n v="31"/>
    <x v="0"/>
    <s v="Pond's"/>
    <s v="3-P"/>
    <s v="5_3-P"/>
    <s v="Kritika"/>
    <n v="5"/>
    <n v="10"/>
    <n v="50"/>
    <n v="1"/>
    <m/>
  </r>
  <r>
    <n v="1486"/>
    <x v="3"/>
    <n v="5"/>
    <x v="0"/>
    <s v="Abhishek"/>
    <n v="30"/>
    <x v="0"/>
    <s v="Fair &amp; Lovely"/>
    <s v="3-P"/>
    <s v="5_3-P"/>
    <s v="Kritika"/>
    <n v="3"/>
    <n v="10"/>
    <n v="30"/>
    <n v="1"/>
    <m/>
  </r>
  <r>
    <n v="1487"/>
    <x v="3"/>
    <n v="1"/>
    <x v="1"/>
    <s v="Tanu"/>
    <n v="32"/>
    <x v="0"/>
    <s v="Vaseline"/>
    <s v="3-P"/>
    <s v="1_3-P"/>
    <s v="Sohan"/>
    <n v="4"/>
    <n v="10"/>
    <n v="40"/>
    <n v="1"/>
    <m/>
  </r>
  <r>
    <n v="1488"/>
    <x v="3"/>
    <n v="1"/>
    <x v="1"/>
    <s v="Tanu"/>
    <n v="30"/>
    <x v="0"/>
    <s v="Fair &amp; Lovely"/>
    <s v="3-P"/>
    <s v="1_3-P"/>
    <s v="Sohan"/>
    <n v="2"/>
    <n v="10"/>
    <n v="20"/>
    <n v="1"/>
    <m/>
  </r>
  <r>
    <n v="1489"/>
    <x v="3"/>
    <n v="4"/>
    <x v="3"/>
    <s v="Ayush"/>
    <n v="42"/>
    <x v="0"/>
    <s v="Head &amp; Shoulder Shampoo"/>
    <s v="3-P"/>
    <s v="4_3-P"/>
    <s v="Mohan"/>
    <n v="3"/>
    <n v="68"/>
    <n v="204"/>
    <n v="1"/>
    <m/>
  </r>
  <r>
    <n v="1490"/>
    <x v="3"/>
    <n v="1"/>
    <x v="1"/>
    <s v="Tanu"/>
    <n v="22"/>
    <x v="1"/>
    <s v="Rin"/>
    <s v="2-W"/>
    <s v="1_2-W"/>
    <s v="Sakshi"/>
    <n v="5"/>
    <n v="10"/>
    <n v="50"/>
    <n v="1"/>
    <m/>
  </r>
  <r>
    <n v="1491"/>
    <x v="3"/>
    <n v="3"/>
    <x v="4"/>
    <s v="Karan"/>
    <n v="24"/>
    <x v="1"/>
    <s v="Tide"/>
    <s v="2-W"/>
    <s v="3_2-W"/>
    <s v="Sonam"/>
    <n v="3"/>
    <n v="10"/>
    <n v="30"/>
    <n v="1"/>
    <m/>
  </r>
  <r>
    <n v="1492"/>
    <x v="3"/>
    <n v="5"/>
    <x v="0"/>
    <s v="Abhishek"/>
    <n v="25"/>
    <x v="1"/>
    <s v="Ariel"/>
    <s v="2-W"/>
    <s v="5_2-W"/>
    <s v="Kavya"/>
    <n v="1"/>
    <n v="10"/>
    <n v="10"/>
    <n v="1"/>
    <m/>
  </r>
  <r>
    <n v="1493"/>
    <x v="3"/>
    <n v="1"/>
    <x v="1"/>
    <s v="Tanu"/>
    <n v="24"/>
    <x v="1"/>
    <s v="Tide"/>
    <s v="2-W"/>
    <s v="1_2-W"/>
    <s v="Sakshi"/>
    <n v="3"/>
    <n v="10"/>
    <n v="30"/>
    <n v="1"/>
    <m/>
  </r>
  <r>
    <n v="1494"/>
    <x v="3"/>
    <n v="5"/>
    <x v="0"/>
    <s v="Abhishek"/>
    <n v="25"/>
    <x v="1"/>
    <s v="Ariel"/>
    <s v="2-W"/>
    <s v="5_2-W"/>
    <s v="Kavya"/>
    <n v="3"/>
    <n v="10"/>
    <n v="30"/>
    <n v="1"/>
    <m/>
  </r>
  <r>
    <n v="1495"/>
    <x v="3"/>
    <n v="4"/>
    <x v="3"/>
    <s v="Ayush"/>
    <n v="10"/>
    <x v="2"/>
    <s v="Cif"/>
    <s v="1-A"/>
    <s v="4_1-A"/>
    <s v="Divya"/>
    <n v="4"/>
    <n v="269"/>
    <n v="1076"/>
    <n v="1"/>
    <m/>
  </r>
  <r>
    <n v="1496"/>
    <x v="3"/>
    <n v="3"/>
    <x v="4"/>
    <s v="Karan"/>
    <n v="19"/>
    <x v="3"/>
    <s v="Kwality Wall's - Tutty Fruity"/>
    <s v="1-A"/>
    <s v="3_1-A"/>
    <s v="Suresh"/>
    <n v="4"/>
    <n v="155"/>
    <n v="620"/>
    <n v="1"/>
    <m/>
  </r>
  <r>
    <n v="1497"/>
    <x v="3"/>
    <n v="4"/>
    <x v="3"/>
    <s v="Ayush"/>
    <n v="19"/>
    <x v="3"/>
    <s v="Kwality Wall's - Tutty Fruity"/>
    <s v="1-A"/>
    <s v="4_1-A"/>
    <s v="Divya"/>
    <n v="1"/>
    <n v="155"/>
    <n v="155"/>
    <n v="1"/>
    <m/>
  </r>
  <r>
    <n v="1498"/>
    <x v="3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1499"/>
    <x v="3"/>
    <n v="5"/>
    <x v="0"/>
    <s v="Abhishek"/>
    <n v="14"/>
    <x v="5"/>
    <s v="Kissan Mango Juice"/>
    <s v="1-A"/>
    <s v="5_1-A"/>
    <s v="Ramesh"/>
    <n v="4"/>
    <n v="165"/>
    <n v="660"/>
    <n v="1"/>
    <m/>
  </r>
  <r>
    <n v="1500"/>
    <x v="3"/>
    <n v="3"/>
    <x v="4"/>
    <s v="Karan"/>
    <n v="14"/>
    <x v="5"/>
    <s v="Kissan Mango Juice"/>
    <s v="1-A"/>
    <s v="3_1-A"/>
    <s v="Suresh"/>
    <n v="1"/>
    <n v="165"/>
    <n v="165"/>
    <n v="1"/>
    <m/>
  </r>
  <r>
    <n v="1501"/>
    <x v="3"/>
    <n v="2"/>
    <x v="2"/>
    <s v="Ritesh Kumar"/>
    <n v="15"/>
    <x v="5"/>
    <s v="Kissan Mixed Fruit Juice"/>
    <s v="1-A"/>
    <s v="2_1-A"/>
    <s v="Divesh"/>
    <n v="1"/>
    <n v="165"/>
    <n v="165"/>
    <n v="1"/>
    <m/>
  </r>
  <r>
    <n v="1502"/>
    <x v="3"/>
    <n v="3"/>
    <x v="4"/>
    <s v="Karan"/>
    <n v="7"/>
    <x v="4"/>
    <s v="Nescafe - Coffee Instant"/>
    <s v="1-A"/>
    <s v="3_1-A"/>
    <s v="Suresh"/>
    <n v="3"/>
    <n v="50"/>
    <n v="150"/>
    <n v="1"/>
    <m/>
  </r>
  <r>
    <n v="1503"/>
    <x v="3"/>
    <n v="3"/>
    <x v="4"/>
    <s v="Karan"/>
    <n v="14"/>
    <x v="5"/>
    <s v="Kissan Mango Juice"/>
    <s v="1-A"/>
    <s v="3_1-A"/>
    <s v="Suresh"/>
    <n v="5"/>
    <n v="165"/>
    <n v="825"/>
    <n v="1"/>
    <m/>
  </r>
  <r>
    <n v="1504"/>
    <x v="3"/>
    <n v="3"/>
    <x v="4"/>
    <s v="Karan"/>
    <n v="10"/>
    <x v="2"/>
    <s v="Cif"/>
    <s v="1-A"/>
    <s v="3_1-A"/>
    <s v="Suresh"/>
    <n v="2"/>
    <n v="269"/>
    <n v="538"/>
    <n v="1"/>
    <m/>
  </r>
  <r>
    <n v="1505"/>
    <x v="3"/>
    <n v="3"/>
    <x v="4"/>
    <s v="Karan"/>
    <n v="13"/>
    <x v="5"/>
    <s v="Kissan Orange Juice"/>
    <s v="1-A"/>
    <s v="3_1-A"/>
    <s v="Suresh"/>
    <n v="4"/>
    <n v="165"/>
    <n v="660"/>
    <n v="1"/>
    <m/>
  </r>
  <r>
    <n v="1506"/>
    <x v="3"/>
    <n v="4"/>
    <x v="3"/>
    <s v="Ayush"/>
    <n v="30"/>
    <x v="0"/>
    <s v="Fair &amp; Lovely"/>
    <s v="3-P"/>
    <s v="4_3-P"/>
    <s v="Mohan"/>
    <n v="5"/>
    <n v="10"/>
    <n v="50"/>
    <n v="1"/>
    <m/>
  </r>
  <r>
    <n v="1507"/>
    <x v="3"/>
    <n v="3"/>
    <x v="4"/>
    <s v="Karan"/>
    <n v="29"/>
    <x v="0"/>
    <s v="Lifebuoy"/>
    <s v="3-P"/>
    <s v="3_3-P"/>
    <s v="Rajat"/>
    <n v="1"/>
    <n v="10"/>
    <n v="10"/>
    <n v="1"/>
    <m/>
  </r>
  <r>
    <n v="1508"/>
    <x v="3"/>
    <n v="5"/>
    <x v="0"/>
    <s v="Abhishek"/>
    <n v="45"/>
    <x v="0"/>
    <s v="Pampers Baby Napkins"/>
    <s v="3-P"/>
    <s v="5_3-P"/>
    <s v="Kritika"/>
    <n v="5"/>
    <n v="128"/>
    <n v="640"/>
    <n v="1"/>
    <m/>
  </r>
  <r>
    <n v="1509"/>
    <x v="3"/>
    <n v="2"/>
    <x v="2"/>
    <s v="Ritesh Kumar"/>
    <n v="33"/>
    <x v="0"/>
    <s v="Lakme(moisturizer)"/>
    <s v="3-P"/>
    <s v="2_3-P"/>
    <s v="Sneha"/>
    <n v="4"/>
    <n v="173"/>
    <n v="692"/>
    <n v="1"/>
    <m/>
  </r>
  <r>
    <n v="1510"/>
    <x v="3"/>
    <n v="5"/>
    <x v="0"/>
    <s v="Abhishek"/>
    <n v="29"/>
    <x v="0"/>
    <s v="Lifebuoy"/>
    <s v="3-P"/>
    <s v="5_3-P"/>
    <s v="Kritika"/>
    <n v="1"/>
    <n v="10"/>
    <n v="10"/>
    <n v="1"/>
    <m/>
  </r>
  <r>
    <n v="1511"/>
    <x v="3"/>
    <n v="1"/>
    <x v="1"/>
    <s v="Tanu"/>
    <n v="27"/>
    <x v="0"/>
    <s v="Dove"/>
    <s v="3-P"/>
    <s v="1_3-P"/>
    <s v="Sohan"/>
    <n v="4"/>
    <n v="28"/>
    <n v="112"/>
    <n v="1"/>
    <m/>
  </r>
  <r>
    <n v="1512"/>
    <x v="3"/>
    <n v="1"/>
    <x v="1"/>
    <s v="Tanu"/>
    <n v="32"/>
    <x v="0"/>
    <s v="Vaseline"/>
    <s v="3-P"/>
    <s v="1_3-P"/>
    <s v="Sohan"/>
    <n v="1"/>
    <n v="10"/>
    <n v="10"/>
    <n v="1"/>
    <m/>
  </r>
  <r>
    <n v="1513"/>
    <x v="3"/>
    <n v="4"/>
    <x v="3"/>
    <s v="Ayush"/>
    <n v="21"/>
    <x v="1"/>
    <s v="Surf Excel"/>
    <s v="2-W"/>
    <s v="4_2-W"/>
    <s v="Saloni"/>
    <n v="3"/>
    <n v="10"/>
    <n v="30"/>
    <n v="1"/>
    <m/>
  </r>
  <r>
    <n v="1514"/>
    <x v="3"/>
    <n v="5"/>
    <x v="0"/>
    <s v="Abhishek"/>
    <n v="21"/>
    <x v="1"/>
    <s v="Surf Excel"/>
    <s v="2-W"/>
    <s v="5_2-W"/>
    <s v="Kavya"/>
    <n v="5"/>
    <n v="10"/>
    <n v="50"/>
    <n v="1"/>
    <m/>
  </r>
  <r>
    <n v="1515"/>
    <x v="3"/>
    <n v="4"/>
    <x v="3"/>
    <s v="Ayush"/>
    <n v="23"/>
    <x v="1"/>
    <s v="Wheel"/>
    <s v="2-W"/>
    <s v="4_2-W"/>
    <s v="Saloni"/>
    <n v="3"/>
    <n v="10"/>
    <n v="30"/>
    <n v="1"/>
    <m/>
  </r>
  <r>
    <n v="1516"/>
    <x v="3"/>
    <n v="5"/>
    <x v="0"/>
    <s v="Abhishek"/>
    <n v="21"/>
    <x v="1"/>
    <s v="Surf Excel"/>
    <s v="2-W"/>
    <s v="5_2-W"/>
    <s v="Kavya"/>
    <n v="2"/>
    <n v="10"/>
    <n v="20"/>
    <n v="1"/>
    <m/>
  </r>
  <r>
    <n v="1517"/>
    <x v="3"/>
    <n v="5"/>
    <x v="0"/>
    <s v="Abhishek"/>
    <n v="24"/>
    <x v="1"/>
    <s v="Tide"/>
    <s v="2-W"/>
    <s v="5_2-W"/>
    <s v="Kavya"/>
    <n v="5"/>
    <n v="10"/>
    <n v="50"/>
    <n v="1"/>
    <m/>
  </r>
  <r>
    <n v="1518"/>
    <x v="3"/>
    <n v="1"/>
    <x v="1"/>
    <s v="Tanu"/>
    <n v="13"/>
    <x v="5"/>
    <s v="Kissan Orange Juice"/>
    <s v="1-A"/>
    <s v="1_1-A"/>
    <s v="Komal"/>
    <n v="5"/>
    <n v="165"/>
    <n v="825"/>
    <n v="1"/>
    <m/>
  </r>
  <r>
    <n v="1519"/>
    <x v="3"/>
    <n v="1"/>
    <x v="1"/>
    <s v="Tanu"/>
    <n v="10"/>
    <x v="2"/>
    <s v="Cif"/>
    <s v="1-A"/>
    <s v="1_1-A"/>
    <s v="Komal"/>
    <n v="3"/>
    <n v="269"/>
    <n v="807"/>
    <n v="1"/>
    <m/>
  </r>
  <r>
    <n v="1520"/>
    <x v="3"/>
    <n v="5"/>
    <x v="0"/>
    <s v="Abhishek"/>
    <n v="11"/>
    <x v="5"/>
    <s v="Kissan Jam"/>
    <s v="1-A"/>
    <s v="5_1-A"/>
    <s v="Ramesh"/>
    <n v="4"/>
    <n v="15"/>
    <n v="60"/>
    <n v="1"/>
    <m/>
  </r>
  <r>
    <n v="1521"/>
    <x v="3"/>
    <n v="3"/>
    <x v="4"/>
    <s v="Karan"/>
    <n v="4"/>
    <x v="4"/>
    <s v="Bru"/>
    <s v="1-A"/>
    <s v="3_1-A"/>
    <s v="Suresh"/>
    <n v="4"/>
    <n v="45"/>
    <n v="180"/>
    <n v="1"/>
    <m/>
  </r>
  <r>
    <n v="1522"/>
    <x v="3"/>
    <n v="4"/>
    <x v="3"/>
    <s v="Ayush"/>
    <n v="19"/>
    <x v="3"/>
    <s v="Kwality Wall's - Tutty Fruity"/>
    <s v="1-A"/>
    <s v="4_1-A"/>
    <s v="Divya"/>
    <n v="2"/>
    <n v="155"/>
    <n v="310"/>
    <n v="1"/>
    <m/>
  </r>
  <r>
    <n v="1523"/>
    <x v="3"/>
    <n v="3"/>
    <x v="4"/>
    <s v="Karan"/>
    <n v="7"/>
    <x v="4"/>
    <s v="Nescafe - Coffee Instant"/>
    <s v="1-A"/>
    <s v="3_1-A"/>
    <s v="Suresh"/>
    <n v="4"/>
    <n v="50"/>
    <n v="200"/>
    <n v="1"/>
    <m/>
  </r>
  <r>
    <n v="1524"/>
    <x v="3"/>
    <n v="4"/>
    <x v="3"/>
    <s v="Ayush"/>
    <n v="4"/>
    <x v="4"/>
    <s v="Bru"/>
    <s v="1-A"/>
    <s v="4_1-A"/>
    <s v="Divya"/>
    <n v="3"/>
    <n v="45"/>
    <n v="135"/>
    <n v="1"/>
    <m/>
  </r>
  <r>
    <n v="1525"/>
    <x v="3"/>
    <n v="1"/>
    <x v="1"/>
    <s v="Tanu"/>
    <n v="6"/>
    <x v="4"/>
    <s v="Nescafe - Coffee Gold"/>
    <s v="1-A"/>
    <s v="1_1-A"/>
    <s v="Komal"/>
    <n v="2"/>
    <n v="100"/>
    <n v="200"/>
    <n v="1"/>
    <m/>
  </r>
  <r>
    <n v="1526"/>
    <x v="3"/>
    <n v="4"/>
    <x v="3"/>
    <s v="Ayush"/>
    <n v="19"/>
    <x v="3"/>
    <s v="Kwality Wall's - Tutty Fruity"/>
    <s v="1-A"/>
    <s v="4_1-A"/>
    <s v="Divya"/>
    <n v="5"/>
    <n v="155"/>
    <n v="775"/>
    <n v="1"/>
    <m/>
  </r>
  <r>
    <n v="1527"/>
    <x v="3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1528"/>
    <x v="3"/>
    <n v="5"/>
    <x v="0"/>
    <s v="Abhishek"/>
    <n v="19"/>
    <x v="3"/>
    <s v="Kwality Wall's - Tutty Fruity"/>
    <s v="1-A"/>
    <s v="5_1-A"/>
    <s v="Ramesh"/>
    <n v="4"/>
    <n v="155"/>
    <n v="620"/>
    <n v="1"/>
    <m/>
  </r>
  <r>
    <n v="1529"/>
    <x v="3"/>
    <n v="1"/>
    <x v="1"/>
    <s v="Tanu"/>
    <n v="28"/>
    <x v="0"/>
    <s v="Pears"/>
    <s v="3-P"/>
    <s v="1_3-P"/>
    <s v="Sohan"/>
    <n v="2"/>
    <n v="48"/>
    <n v="96"/>
    <n v="1"/>
    <m/>
  </r>
  <r>
    <n v="1530"/>
    <x v="3"/>
    <n v="1"/>
    <x v="1"/>
    <s v="Tanu"/>
    <n v="33"/>
    <x v="0"/>
    <s v="Lakme(moisturizer)"/>
    <s v="3-P"/>
    <s v="1_3-P"/>
    <s v="Sohan"/>
    <n v="4"/>
    <n v="173"/>
    <n v="692"/>
    <n v="1"/>
    <m/>
  </r>
  <r>
    <n v="1531"/>
    <x v="3"/>
    <n v="4"/>
    <x v="3"/>
    <s v="Ayush"/>
    <n v="28"/>
    <x v="0"/>
    <s v="Pears"/>
    <s v="3-P"/>
    <s v="4_3-P"/>
    <s v="Mohan"/>
    <n v="2"/>
    <n v="48"/>
    <n v="96"/>
    <n v="1"/>
    <m/>
  </r>
  <r>
    <n v="1532"/>
    <x v="3"/>
    <n v="1"/>
    <x v="1"/>
    <s v="Tanu"/>
    <n v="33"/>
    <x v="0"/>
    <s v="Lakme(moisturizer)"/>
    <s v="3-P"/>
    <s v="1_3-P"/>
    <s v="Sohan"/>
    <n v="3"/>
    <n v="173"/>
    <n v="519"/>
    <n v="1"/>
    <m/>
  </r>
  <r>
    <n v="1533"/>
    <x v="3"/>
    <n v="1"/>
    <x v="1"/>
    <s v="Tanu"/>
    <n v="35"/>
    <x v="0"/>
    <s v="Close Up"/>
    <s v="3-P"/>
    <s v="1_3-P"/>
    <s v="Sohan"/>
    <n v="5"/>
    <n v="20"/>
    <n v="100"/>
    <n v="1"/>
    <m/>
  </r>
  <r>
    <n v="1534"/>
    <x v="3"/>
    <n v="2"/>
    <x v="2"/>
    <s v="Ritesh Kumar"/>
    <n v="41"/>
    <x v="0"/>
    <s v="Oral-B Toothbrush"/>
    <s v="3-P"/>
    <s v="2_3-P"/>
    <s v="Sneha"/>
    <n v="2"/>
    <n v="24"/>
    <n v="48"/>
    <n v="1"/>
    <m/>
  </r>
  <r>
    <n v="1535"/>
    <x v="3"/>
    <n v="1"/>
    <x v="1"/>
    <s v="Tanu"/>
    <n v="43"/>
    <x v="0"/>
    <s v=" Pantine Shampoo"/>
    <s v="3-P"/>
    <s v="1_3-P"/>
    <s v="Sohan"/>
    <n v="4"/>
    <n v="72"/>
    <n v="288"/>
    <n v="1"/>
    <m/>
  </r>
  <r>
    <n v="1536"/>
    <x v="3"/>
    <n v="4"/>
    <x v="3"/>
    <s v="Ayush"/>
    <n v="21"/>
    <x v="1"/>
    <s v="Surf Excel"/>
    <s v="2-W"/>
    <s v="4_2-W"/>
    <s v="Saloni"/>
    <n v="3"/>
    <n v="10"/>
    <n v="30"/>
    <n v="1"/>
    <m/>
  </r>
  <r>
    <n v="1537"/>
    <x v="3"/>
    <n v="2"/>
    <x v="2"/>
    <s v="Ritesh Kumar"/>
    <n v="23"/>
    <x v="1"/>
    <s v="Wheel"/>
    <s v="2-W"/>
    <s v="2_2-W"/>
    <s v="Sunaina"/>
    <n v="5"/>
    <n v="10"/>
    <n v="50"/>
    <n v="1"/>
    <m/>
  </r>
  <r>
    <n v="1538"/>
    <x v="3"/>
    <n v="4"/>
    <x v="3"/>
    <s v="Ayush"/>
    <n v="23"/>
    <x v="1"/>
    <s v="Wheel"/>
    <s v="2-W"/>
    <s v="4_2-W"/>
    <s v="Saloni"/>
    <n v="1"/>
    <n v="10"/>
    <n v="10"/>
    <n v="1"/>
    <m/>
  </r>
  <r>
    <n v="1539"/>
    <x v="3"/>
    <n v="5"/>
    <x v="0"/>
    <s v="Abhishek"/>
    <n v="25"/>
    <x v="1"/>
    <s v="Ariel"/>
    <s v="2-W"/>
    <s v="5_2-W"/>
    <s v="Kavya"/>
    <n v="1"/>
    <n v="10"/>
    <n v="10"/>
    <n v="1"/>
    <m/>
  </r>
  <r>
    <n v="1540"/>
    <x v="3"/>
    <n v="1"/>
    <x v="1"/>
    <s v="Tanu"/>
    <n v="25"/>
    <x v="1"/>
    <s v="Ariel"/>
    <s v="2-W"/>
    <s v="1_2-W"/>
    <s v="Sakshi"/>
    <n v="2"/>
    <n v="10"/>
    <n v="20"/>
    <n v="1"/>
    <m/>
  </r>
  <r>
    <n v="1541"/>
    <x v="3"/>
    <n v="4"/>
    <x v="3"/>
    <s v="Ayush"/>
    <n v="11"/>
    <x v="5"/>
    <s v="Kissan Jam"/>
    <s v="1-A"/>
    <s v="4_1-A"/>
    <s v="Divya"/>
    <n v="5"/>
    <n v="15"/>
    <n v="75"/>
    <n v="1"/>
    <m/>
  </r>
  <r>
    <n v="1542"/>
    <x v="3"/>
    <n v="5"/>
    <x v="0"/>
    <s v="Abhishek"/>
    <n v="9"/>
    <x v="2"/>
    <s v="Domex"/>
    <s v="1-A"/>
    <s v="5_1-A"/>
    <s v="Ramesh"/>
    <n v="3"/>
    <n v="92"/>
    <n v="276"/>
    <n v="1"/>
    <m/>
  </r>
  <r>
    <n v="1543"/>
    <x v="3"/>
    <n v="3"/>
    <x v="4"/>
    <s v="Karan"/>
    <n v="4"/>
    <x v="4"/>
    <s v="Bru"/>
    <s v="1-A"/>
    <s v="3_1-A"/>
    <s v="Suresh"/>
    <n v="1"/>
    <n v="45"/>
    <n v="45"/>
    <n v="1"/>
    <m/>
  </r>
  <r>
    <n v="1544"/>
    <x v="3"/>
    <n v="4"/>
    <x v="3"/>
    <s v="Ayush"/>
    <n v="9"/>
    <x v="2"/>
    <s v="Domex"/>
    <s v="1-A"/>
    <s v="4_1-A"/>
    <s v="Divya"/>
    <n v="4"/>
    <n v="92"/>
    <n v="368"/>
    <n v="1"/>
    <m/>
  </r>
  <r>
    <n v="1545"/>
    <x v="3"/>
    <n v="2"/>
    <x v="2"/>
    <s v="Ritesh Kumar"/>
    <n v="12"/>
    <x v="5"/>
    <s v="Kissan Ketchup"/>
    <s v="1-A"/>
    <s v="2_1-A"/>
    <s v="Divesh"/>
    <n v="2"/>
    <n v="15"/>
    <n v="30"/>
    <n v="1"/>
    <m/>
  </r>
  <r>
    <n v="1546"/>
    <x v="3"/>
    <n v="1"/>
    <x v="1"/>
    <s v="Tanu"/>
    <n v="2"/>
    <x v="4"/>
    <s v="Lipton"/>
    <s v="1-A"/>
    <s v="1_1-A"/>
    <s v="Komal"/>
    <n v="2"/>
    <n v="150"/>
    <n v="300"/>
    <n v="1"/>
    <m/>
  </r>
  <r>
    <n v="1547"/>
    <x v="3"/>
    <n v="5"/>
    <x v="0"/>
    <s v="Abhishek"/>
    <n v="10"/>
    <x v="2"/>
    <s v="Cif"/>
    <s v="1-A"/>
    <s v="5_1-A"/>
    <s v="Ramesh"/>
    <n v="2"/>
    <n v="269"/>
    <n v="538"/>
    <n v="1"/>
    <m/>
  </r>
  <r>
    <n v="1548"/>
    <x v="3"/>
    <n v="4"/>
    <x v="3"/>
    <s v="Ayush"/>
    <n v="7"/>
    <x v="4"/>
    <s v="Nescafe - Coffee Instant"/>
    <s v="1-A"/>
    <s v="4_1-A"/>
    <s v="Divya"/>
    <n v="5"/>
    <n v="50"/>
    <n v="250"/>
    <n v="1"/>
    <m/>
  </r>
  <r>
    <n v="1549"/>
    <x v="3"/>
    <n v="4"/>
    <x v="3"/>
    <s v="Ayush"/>
    <n v="9"/>
    <x v="2"/>
    <s v="Domex"/>
    <s v="1-A"/>
    <s v="4_1-A"/>
    <s v="Divya"/>
    <n v="1"/>
    <n v="92"/>
    <n v="92"/>
    <n v="1"/>
    <m/>
  </r>
  <r>
    <n v="1550"/>
    <x v="3"/>
    <n v="1"/>
    <x v="1"/>
    <s v="Tanu"/>
    <n v="19"/>
    <x v="3"/>
    <s v="Kwality Wall's - Tutty Fruity"/>
    <s v="1-A"/>
    <s v="1_1-A"/>
    <s v="Komal"/>
    <n v="1"/>
    <n v="155"/>
    <n v="155"/>
    <n v="1"/>
    <m/>
  </r>
  <r>
    <n v="1551"/>
    <x v="3"/>
    <n v="4"/>
    <x v="3"/>
    <s v="Ayush"/>
    <n v="6"/>
    <x v="4"/>
    <s v="Nescafe - Coffee Gold"/>
    <s v="1-A"/>
    <s v="4_1-A"/>
    <s v="Divya"/>
    <n v="2"/>
    <n v="100"/>
    <n v="200"/>
    <n v="1"/>
    <m/>
  </r>
  <r>
    <n v="1552"/>
    <x v="3"/>
    <n v="5"/>
    <x v="0"/>
    <s v="Abhishek"/>
    <n v="33"/>
    <x v="0"/>
    <s v="Lakme(moisturizer)"/>
    <s v="3-P"/>
    <s v="5_3-P"/>
    <s v="Kritika"/>
    <n v="2"/>
    <n v="173"/>
    <n v="346"/>
    <n v="1"/>
    <m/>
  </r>
  <r>
    <n v="1553"/>
    <x v="3"/>
    <n v="5"/>
    <x v="0"/>
    <s v="Abhishek"/>
    <n v="32"/>
    <x v="0"/>
    <s v="Vaseline"/>
    <s v="3-P"/>
    <s v="5_3-P"/>
    <s v="Kritika"/>
    <n v="1"/>
    <n v="10"/>
    <n v="10"/>
    <n v="1"/>
    <m/>
  </r>
  <r>
    <n v="1554"/>
    <x v="3"/>
    <n v="4"/>
    <x v="3"/>
    <s v="Ayush"/>
    <n v="36"/>
    <x v="0"/>
    <s v="Pepsodent"/>
    <s v="3-P"/>
    <s v="4_3-P"/>
    <s v="Mohan"/>
    <n v="2"/>
    <n v="104"/>
    <n v="208"/>
    <n v="1"/>
    <m/>
  </r>
  <r>
    <n v="1555"/>
    <x v="3"/>
    <n v="5"/>
    <x v="0"/>
    <s v="Abhishek"/>
    <n v="43"/>
    <x v="0"/>
    <s v=" Pantine Shampoo"/>
    <s v="3-P"/>
    <s v="5_3-P"/>
    <s v="Kritika"/>
    <n v="5"/>
    <n v="72"/>
    <n v="360"/>
    <n v="1"/>
    <m/>
  </r>
  <r>
    <n v="1556"/>
    <x v="3"/>
    <n v="5"/>
    <x v="0"/>
    <s v="Abhishek"/>
    <n v="41"/>
    <x v="0"/>
    <s v="Oral-B Toothbrush"/>
    <s v="3-P"/>
    <s v="5_3-P"/>
    <s v="Kritika"/>
    <n v="5"/>
    <n v="24"/>
    <n v="120"/>
    <n v="1"/>
    <m/>
  </r>
  <r>
    <n v="1557"/>
    <x v="3"/>
    <n v="1"/>
    <x v="1"/>
    <s v="Tanu"/>
    <n v="35"/>
    <x v="0"/>
    <s v="Close Up"/>
    <s v="3-P"/>
    <s v="1_3-P"/>
    <s v="Sohan"/>
    <n v="3"/>
    <n v="20"/>
    <n v="60"/>
    <n v="1"/>
    <m/>
  </r>
  <r>
    <n v="1558"/>
    <x v="3"/>
    <n v="2"/>
    <x v="2"/>
    <s v="Ritesh Kumar"/>
    <n v="40"/>
    <x v="0"/>
    <s v="7 'o' clock"/>
    <s v="3-P"/>
    <s v="2_3-P"/>
    <s v="Sneha"/>
    <n v="1"/>
    <n v="68"/>
    <n v="68"/>
    <n v="1"/>
    <m/>
  </r>
  <r>
    <n v="1559"/>
    <x v="3"/>
    <n v="3"/>
    <x v="4"/>
    <s v="Karan"/>
    <n v="23"/>
    <x v="1"/>
    <s v="Wheel"/>
    <s v="2-W"/>
    <s v="3_2-W"/>
    <s v="Sonam"/>
    <n v="5"/>
    <n v="10"/>
    <n v="50"/>
    <n v="1"/>
    <m/>
  </r>
  <r>
    <n v="1560"/>
    <x v="3"/>
    <n v="5"/>
    <x v="0"/>
    <s v="Abhishek"/>
    <n v="23"/>
    <x v="1"/>
    <s v="Wheel"/>
    <s v="2-W"/>
    <s v="5_2-W"/>
    <s v="Kavya"/>
    <n v="5"/>
    <n v="10"/>
    <n v="50"/>
    <n v="1"/>
    <m/>
  </r>
  <r>
    <n v="1561"/>
    <x v="3"/>
    <n v="4"/>
    <x v="3"/>
    <s v="Ayush"/>
    <n v="23"/>
    <x v="1"/>
    <s v="Wheel"/>
    <s v="2-W"/>
    <s v="4_2-W"/>
    <s v="Saloni"/>
    <n v="3"/>
    <n v="10"/>
    <n v="30"/>
    <n v="1"/>
    <m/>
  </r>
  <r>
    <n v="1562"/>
    <x v="3"/>
    <n v="1"/>
    <x v="1"/>
    <s v="Tanu"/>
    <n v="21"/>
    <x v="1"/>
    <s v="Surf Excel"/>
    <s v="2-W"/>
    <s v="1_2-W"/>
    <s v="Sakshi"/>
    <n v="4"/>
    <n v="10"/>
    <n v="40"/>
    <n v="1"/>
    <m/>
  </r>
  <r>
    <n v="1563"/>
    <x v="3"/>
    <n v="5"/>
    <x v="0"/>
    <s v="Abhishek"/>
    <n v="25"/>
    <x v="1"/>
    <s v="Ariel"/>
    <s v="2-W"/>
    <s v="5_2-W"/>
    <s v="Kavya"/>
    <n v="4"/>
    <n v="10"/>
    <n v="40"/>
    <n v="1"/>
    <m/>
  </r>
  <r>
    <n v="1564"/>
    <x v="3"/>
    <n v="5"/>
    <x v="0"/>
    <s v="Abhishek"/>
    <n v="13"/>
    <x v="5"/>
    <s v="Kissan Orange Juice"/>
    <s v="1-A"/>
    <s v="5_1-A"/>
    <s v="Ramesh"/>
    <n v="2"/>
    <n v="165"/>
    <n v="330"/>
    <n v="1"/>
    <m/>
  </r>
  <r>
    <n v="1565"/>
    <x v="3"/>
    <n v="5"/>
    <x v="0"/>
    <s v="Abhishek"/>
    <n v="9"/>
    <x v="2"/>
    <s v="Domex"/>
    <s v="1-A"/>
    <s v="5_1-A"/>
    <s v="Ramesh"/>
    <n v="5"/>
    <n v="92"/>
    <n v="460"/>
    <n v="1"/>
    <m/>
  </r>
  <r>
    <n v="1566"/>
    <x v="3"/>
    <n v="2"/>
    <x v="2"/>
    <s v="Ritesh Kumar"/>
    <n v="13"/>
    <x v="5"/>
    <s v="Kissan Orange Juice"/>
    <s v="1-A"/>
    <s v="2_1-A"/>
    <s v="Divesh"/>
    <n v="4"/>
    <n v="165"/>
    <n v="660"/>
    <n v="1"/>
    <m/>
  </r>
  <r>
    <n v="1567"/>
    <x v="3"/>
    <n v="1"/>
    <x v="1"/>
    <s v="Tanu"/>
    <n v="11"/>
    <x v="5"/>
    <s v="Kissan Jam"/>
    <s v="1-A"/>
    <s v="1_1-A"/>
    <s v="Komal"/>
    <n v="4"/>
    <n v="15"/>
    <n v="60"/>
    <n v="1"/>
    <m/>
  </r>
  <r>
    <n v="1568"/>
    <x v="3"/>
    <n v="3"/>
    <x v="4"/>
    <s v="Karan"/>
    <n v="8"/>
    <x v="6"/>
    <s v="Vim"/>
    <s v="1-A"/>
    <s v="3_1-A"/>
    <s v="Suresh"/>
    <n v="2"/>
    <n v="10"/>
    <n v="20"/>
    <n v="1"/>
    <m/>
  </r>
  <r>
    <n v="1569"/>
    <x v="3"/>
    <n v="3"/>
    <x v="4"/>
    <s v="Karan"/>
    <n v="1"/>
    <x v="4"/>
    <s v="Brooke Bond"/>
    <s v="1-A"/>
    <s v="3_1-A"/>
    <s v="Suresh"/>
    <n v="5"/>
    <n v="45"/>
    <n v="225"/>
    <n v="1"/>
    <m/>
  </r>
  <r>
    <n v="1570"/>
    <x v="3"/>
    <n v="3"/>
    <x v="4"/>
    <s v="Karan"/>
    <n v="3"/>
    <x v="4"/>
    <s v="Taj Mahal"/>
    <s v="1-A"/>
    <s v="3_1-A"/>
    <s v="Suresh"/>
    <n v="2"/>
    <n v="50"/>
    <n v="100"/>
    <n v="1"/>
    <m/>
  </r>
  <r>
    <n v="1571"/>
    <x v="3"/>
    <n v="2"/>
    <x v="2"/>
    <s v="Ritesh Kumar"/>
    <n v="3"/>
    <x v="4"/>
    <s v="Taj Mahal"/>
    <s v="1-A"/>
    <s v="2_1-A"/>
    <s v="Divesh"/>
    <n v="3"/>
    <n v="50"/>
    <n v="150"/>
    <n v="1"/>
    <m/>
  </r>
  <r>
    <n v="1572"/>
    <x v="3"/>
    <n v="5"/>
    <x v="0"/>
    <s v="Abhishek"/>
    <n v="6"/>
    <x v="4"/>
    <s v="Nescafe - Coffee Gold"/>
    <s v="1-A"/>
    <s v="5_1-A"/>
    <s v="Ramesh"/>
    <n v="2"/>
    <n v="100"/>
    <n v="200"/>
    <n v="1"/>
    <m/>
  </r>
  <r>
    <n v="1573"/>
    <x v="3"/>
    <n v="4"/>
    <x v="3"/>
    <s v="Ayush"/>
    <n v="17"/>
    <x v="3"/>
    <s v="Kwality Wall's - Vanilla"/>
    <s v="1-A"/>
    <s v="4_1-A"/>
    <s v="Divya"/>
    <n v="4"/>
    <n v="135"/>
    <n v="540"/>
    <n v="1"/>
    <m/>
  </r>
  <r>
    <n v="1574"/>
    <x v="3"/>
    <n v="5"/>
    <x v="0"/>
    <s v="Abhishek"/>
    <n v="12"/>
    <x v="5"/>
    <s v="Kissan Ketchup"/>
    <s v="1-A"/>
    <s v="5_1-A"/>
    <s v="Ramesh"/>
    <n v="4"/>
    <n v="15"/>
    <n v="60"/>
    <n v="1"/>
    <m/>
  </r>
  <r>
    <n v="1575"/>
    <x v="3"/>
    <n v="4"/>
    <x v="3"/>
    <s v="Ayush"/>
    <n v="36"/>
    <x v="0"/>
    <s v="Pepsodent"/>
    <s v="3-P"/>
    <s v="4_3-P"/>
    <s v="Mohan"/>
    <n v="4"/>
    <n v="104"/>
    <n v="416"/>
    <n v="1"/>
    <m/>
  </r>
  <r>
    <n v="1576"/>
    <x v="3"/>
    <n v="5"/>
    <x v="0"/>
    <s v="Abhishek"/>
    <n v="40"/>
    <x v="0"/>
    <s v="7 'o' clock"/>
    <s v="3-P"/>
    <s v="5_3-P"/>
    <s v="Kritika"/>
    <n v="5"/>
    <n v="68"/>
    <n v="340"/>
    <n v="1"/>
    <m/>
  </r>
  <r>
    <n v="1577"/>
    <x v="3"/>
    <n v="1"/>
    <x v="1"/>
    <s v="Tanu"/>
    <n v="34"/>
    <x v="0"/>
    <s v="Clinic Plus"/>
    <s v="3-P"/>
    <s v="1_3-P"/>
    <s v="Sohan"/>
    <n v="2"/>
    <n v="479"/>
    <n v="958"/>
    <n v="1"/>
    <m/>
  </r>
  <r>
    <n v="1578"/>
    <x v="3"/>
    <n v="1"/>
    <x v="1"/>
    <s v="Tanu"/>
    <n v="27"/>
    <x v="0"/>
    <s v="Dove"/>
    <s v="3-P"/>
    <s v="1_3-P"/>
    <s v="Sohan"/>
    <n v="3"/>
    <n v="28"/>
    <n v="84"/>
    <n v="1"/>
    <m/>
  </r>
  <r>
    <n v="1579"/>
    <x v="3"/>
    <n v="2"/>
    <x v="2"/>
    <s v="Ritesh Kumar"/>
    <n v="38"/>
    <x v="0"/>
    <s v="Gellete"/>
    <s v="3-P"/>
    <s v="2_3-P"/>
    <s v="Sneha"/>
    <n v="5"/>
    <n v="99"/>
    <n v="495"/>
    <n v="1"/>
    <m/>
  </r>
  <r>
    <n v="1580"/>
    <x v="3"/>
    <n v="2"/>
    <x v="2"/>
    <s v="Ritesh Kumar"/>
    <n v="29"/>
    <x v="0"/>
    <s v="Lifebuoy"/>
    <s v="3-P"/>
    <s v="2_3-P"/>
    <s v="Sneha"/>
    <n v="4"/>
    <n v="10"/>
    <n v="40"/>
    <n v="1"/>
    <m/>
  </r>
  <r>
    <n v="1581"/>
    <x v="3"/>
    <n v="2"/>
    <x v="2"/>
    <s v="Ritesh Kumar"/>
    <n v="28"/>
    <x v="0"/>
    <s v="Pears"/>
    <s v="3-P"/>
    <s v="2_3-P"/>
    <s v="Sneha"/>
    <n v="2"/>
    <n v="48"/>
    <n v="96"/>
    <n v="1"/>
    <m/>
  </r>
  <r>
    <n v="1582"/>
    <x v="3"/>
    <n v="2"/>
    <x v="2"/>
    <s v="Ritesh Kumar"/>
    <n v="23"/>
    <x v="1"/>
    <s v="Wheel"/>
    <s v="2-W"/>
    <s v="2_2-W"/>
    <s v="Sunaina"/>
    <n v="5"/>
    <n v="10"/>
    <n v="50"/>
    <n v="1"/>
    <m/>
  </r>
  <r>
    <n v="1583"/>
    <x v="3"/>
    <n v="2"/>
    <x v="2"/>
    <s v="Ritesh Kumar"/>
    <n v="22"/>
    <x v="1"/>
    <s v="Rin"/>
    <s v="2-W"/>
    <s v="2_2-W"/>
    <s v="Sunaina"/>
    <n v="1"/>
    <n v="10"/>
    <n v="10"/>
    <n v="1"/>
    <m/>
  </r>
  <r>
    <n v="1584"/>
    <x v="3"/>
    <n v="3"/>
    <x v="4"/>
    <s v="Karan"/>
    <n v="22"/>
    <x v="1"/>
    <s v="Rin"/>
    <s v="2-W"/>
    <s v="3_2-W"/>
    <s v="Sonam"/>
    <n v="5"/>
    <n v="10"/>
    <n v="50"/>
    <n v="1"/>
    <m/>
  </r>
  <r>
    <n v="1585"/>
    <x v="3"/>
    <n v="3"/>
    <x v="4"/>
    <s v="Karan"/>
    <n v="23"/>
    <x v="1"/>
    <s v="Wheel"/>
    <s v="2-W"/>
    <s v="3_2-W"/>
    <s v="Sonam"/>
    <n v="2"/>
    <n v="10"/>
    <n v="20"/>
    <n v="1"/>
    <m/>
  </r>
  <r>
    <n v="1586"/>
    <x v="3"/>
    <n v="5"/>
    <x v="0"/>
    <s v="Abhishek"/>
    <n v="24"/>
    <x v="1"/>
    <s v="Tide"/>
    <s v="2-W"/>
    <s v="5_2-W"/>
    <s v="Kavya"/>
    <n v="5"/>
    <n v="10"/>
    <n v="50"/>
    <n v="1"/>
    <m/>
  </r>
  <r>
    <n v="1587"/>
    <x v="3"/>
    <n v="4"/>
    <x v="3"/>
    <s v="Ayush"/>
    <n v="19"/>
    <x v="3"/>
    <s v="Kwality Wall's - Tutty Fruity"/>
    <s v="1-A"/>
    <s v="4_1-A"/>
    <s v="Divya"/>
    <n v="4"/>
    <n v="155"/>
    <n v="620"/>
    <n v="1"/>
    <m/>
  </r>
  <r>
    <n v="1588"/>
    <x v="3"/>
    <n v="2"/>
    <x v="2"/>
    <s v="Ritesh Kumar"/>
    <n v="5"/>
    <x v="4"/>
    <s v="Nescafe - Coffee Classic"/>
    <s v="1-A"/>
    <s v="2_1-A"/>
    <s v="Divesh"/>
    <n v="4"/>
    <n v="10"/>
    <n v="40"/>
    <n v="1"/>
    <m/>
  </r>
  <r>
    <n v="1589"/>
    <x v="3"/>
    <n v="3"/>
    <x v="4"/>
    <s v="Karan"/>
    <n v="15"/>
    <x v="5"/>
    <s v="Kissan Mixed Fruit Juice"/>
    <s v="1-A"/>
    <s v="3_1-A"/>
    <s v="Suresh"/>
    <n v="5"/>
    <n v="165"/>
    <n v="825"/>
    <n v="1"/>
    <m/>
  </r>
  <r>
    <n v="1590"/>
    <x v="3"/>
    <n v="1"/>
    <x v="1"/>
    <s v="Tanu"/>
    <n v="5"/>
    <x v="4"/>
    <s v="Nescafe - Coffee Classic"/>
    <s v="1-A"/>
    <s v="1_1-A"/>
    <s v="Komal"/>
    <n v="3"/>
    <n v="10"/>
    <n v="30"/>
    <n v="1"/>
    <m/>
  </r>
  <r>
    <n v="1591"/>
    <x v="3"/>
    <n v="4"/>
    <x v="3"/>
    <s v="Ayush"/>
    <n v="20"/>
    <x v="3"/>
    <s v="Kwality Wall's - Strawberry"/>
    <s v="1-A"/>
    <s v="4_1-A"/>
    <s v="Divya"/>
    <n v="5"/>
    <n v="140"/>
    <n v="700"/>
    <n v="1"/>
    <m/>
  </r>
  <r>
    <n v="1592"/>
    <x v="3"/>
    <n v="4"/>
    <x v="3"/>
    <s v="Ayush"/>
    <n v="7"/>
    <x v="4"/>
    <s v="Nescafe - Coffee Instant"/>
    <s v="1-A"/>
    <s v="4_1-A"/>
    <s v="Divya"/>
    <n v="4"/>
    <n v="50"/>
    <n v="200"/>
    <n v="1"/>
    <m/>
  </r>
  <r>
    <n v="1593"/>
    <x v="3"/>
    <n v="1"/>
    <x v="1"/>
    <s v="Tanu"/>
    <n v="12"/>
    <x v="5"/>
    <s v="Kissan Ketchup"/>
    <s v="1-A"/>
    <s v="1_1-A"/>
    <s v="Komal"/>
    <n v="3"/>
    <n v="15"/>
    <n v="45"/>
    <n v="1"/>
    <m/>
  </r>
  <r>
    <n v="1594"/>
    <x v="3"/>
    <n v="4"/>
    <x v="3"/>
    <s v="Ayush"/>
    <n v="9"/>
    <x v="2"/>
    <s v="Domex"/>
    <s v="1-A"/>
    <s v="4_1-A"/>
    <s v="Divya"/>
    <n v="1"/>
    <n v="92"/>
    <n v="92"/>
    <n v="1"/>
    <m/>
  </r>
  <r>
    <n v="1595"/>
    <x v="3"/>
    <n v="4"/>
    <x v="3"/>
    <s v="Ayush"/>
    <n v="12"/>
    <x v="5"/>
    <s v="Kissan Ketchup"/>
    <s v="1-A"/>
    <s v="4_1-A"/>
    <s v="Divya"/>
    <n v="1"/>
    <n v="15"/>
    <n v="15"/>
    <n v="1"/>
    <m/>
  </r>
  <r>
    <n v="1596"/>
    <x v="3"/>
    <n v="2"/>
    <x v="2"/>
    <s v="Ritesh Kumar"/>
    <n v="18"/>
    <x v="3"/>
    <s v="Kwality Wall's - Chocolate"/>
    <s v="1-A"/>
    <s v="2_1-A"/>
    <s v="Divesh"/>
    <n v="4"/>
    <n v="145"/>
    <n v="580"/>
    <n v="1"/>
    <m/>
  </r>
  <r>
    <n v="1597"/>
    <x v="3"/>
    <n v="2"/>
    <x v="2"/>
    <s v="Ritesh Kumar"/>
    <n v="18"/>
    <x v="3"/>
    <s v="Kwality Wall's - Chocolate"/>
    <s v="1-A"/>
    <s v="2_1-A"/>
    <s v="Divesh"/>
    <n v="2"/>
    <n v="145"/>
    <n v="290"/>
    <n v="1"/>
    <m/>
  </r>
  <r>
    <n v="1598"/>
    <x v="3"/>
    <n v="3"/>
    <x v="4"/>
    <s v="Karan"/>
    <n v="36"/>
    <x v="0"/>
    <s v="Pepsodent"/>
    <s v="3-P"/>
    <s v="3_3-P"/>
    <s v="Rajat"/>
    <n v="2"/>
    <n v="104"/>
    <n v="208"/>
    <n v="1"/>
    <m/>
  </r>
  <r>
    <n v="1599"/>
    <x v="3"/>
    <n v="3"/>
    <x v="4"/>
    <s v="Karan"/>
    <n v="45"/>
    <x v="0"/>
    <s v="Pampers Baby Napkins"/>
    <s v="3-P"/>
    <s v="3_3-P"/>
    <s v="Rajat"/>
    <n v="1"/>
    <n v="128"/>
    <n v="128"/>
    <n v="1"/>
    <m/>
  </r>
  <r>
    <n v="1600"/>
    <x v="3"/>
    <n v="5"/>
    <x v="0"/>
    <s v="Abhishek"/>
    <n v="43"/>
    <x v="0"/>
    <s v=" Pantine Shampoo"/>
    <s v="3-P"/>
    <s v="5_3-P"/>
    <s v="Kritika"/>
    <n v="5"/>
    <n v="72"/>
    <n v="360"/>
    <n v="1"/>
    <m/>
  </r>
  <r>
    <n v="1601"/>
    <x v="3"/>
    <n v="4"/>
    <x v="3"/>
    <s v="Ayush"/>
    <n v="32"/>
    <x v="0"/>
    <s v="Vaseline"/>
    <s v="3-P"/>
    <s v="4_3-P"/>
    <s v="Mohan"/>
    <n v="5"/>
    <n v="10"/>
    <n v="50"/>
    <n v="1"/>
    <m/>
  </r>
  <r>
    <n v="1602"/>
    <x v="3"/>
    <n v="4"/>
    <x v="3"/>
    <s v="Ayush"/>
    <n v="38"/>
    <x v="0"/>
    <s v="Gellete"/>
    <s v="3-P"/>
    <s v="4_3-P"/>
    <s v="Mohan"/>
    <n v="4"/>
    <n v="99"/>
    <n v="396"/>
    <n v="1"/>
    <m/>
  </r>
  <r>
    <n v="1603"/>
    <x v="3"/>
    <n v="5"/>
    <x v="0"/>
    <s v="Abhishek"/>
    <n v="40"/>
    <x v="0"/>
    <s v="7 'o' clock"/>
    <s v="3-P"/>
    <s v="5_3-P"/>
    <s v="Kritika"/>
    <n v="2"/>
    <n v="68"/>
    <n v="136"/>
    <n v="1"/>
    <m/>
  </r>
  <r>
    <n v="1604"/>
    <x v="3"/>
    <n v="4"/>
    <x v="3"/>
    <s v="Ayush"/>
    <n v="31"/>
    <x v="0"/>
    <s v="Pond's"/>
    <s v="3-P"/>
    <s v="4_3-P"/>
    <s v="Mohan"/>
    <n v="1"/>
    <n v="10"/>
    <n v="10"/>
    <n v="1"/>
    <m/>
  </r>
  <r>
    <n v="1605"/>
    <x v="3"/>
    <n v="2"/>
    <x v="2"/>
    <s v="Ritesh Kumar"/>
    <n v="25"/>
    <x v="1"/>
    <s v="Ariel"/>
    <s v="2-W"/>
    <s v="2_2-W"/>
    <s v="Sunaina"/>
    <n v="1"/>
    <n v="10"/>
    <n v="10"/>
    <n v="1"/>
    <m/>
  </r>
  <r>
    <n v="1606"/>
    <x v="3"/>
    <n v="2"/>
    <x v="2"/>
    <s v="Ritesh Kumar"/>
    <n v="22"/>
    <x v="1"/>
    <s v="Rin"/>
    <s v="2-W"/>
    <s v="2_2-W"/>
    <s v="Sunaina"/>
    <n v="4"/>
    <n v="10"/>
    <n v="40"/>
    <n v="1"/>
    <m/>
  </r>
  <r>
    <n v="1607"/>
    <x v="3"/>
    <n v="2"/>
    <x v="2"/>
    <s v="Ritesh Kumar"/>
    <n v="21"/>
    <x v="1"/>
    <s v="Surf Excel"/>
    <s v="2-W"/>
    <s v="2_2-W"/>
    <s v="Sunaina"/>
    <n v="1"/>
    <n v="10"/>
    <n v="10"/>
    <n v="1"/>
    <m/>
  </r>
  <r>
    <n v="1608"/>
    <x v="3"/>
    <n v="1"/>
    <x v="1"/>
    <s v="Tanu"/>
    <n v="22"/>
    <x v="1"/>
    <s v="Rin"/>
    <s v="2-W"/>
    <s v="1_2-W"/>
    <s v="Sakshi"/>
    <n v="1"/>
    <n v="10"/>
    <n v="10"/>
    <n v="1"/>
    <m/>
  </r>
  <r>
    <n v="1609"/>
    <x v="3"/>
    <n v="2"/>
    <x v="2"/>
    <s v="Ritesh Kumar"/>
    <n v="24"/>
    <x v="1"/>
    <s v="Tide"/>
    <s v="2-W"/>
    <s v="2_2-W"/>
    <s v="Sunaina"/>
    <n v="4"/>
    <n v="10"/>
    <n v="40"/>
    <n v="1"/>
    <m/>
  </r>
  <r>
    <n v="1610"/>
    <x v="3"/>
    <n v="2"/>
    <x v="2"/>
    <s v="Ritesh Kumar"/>
    <n v="10"/>
    <x v="2"/>
    <s v="Cif"/>
    <s v="1-A"/>
    <s v="2_1-A"/>
    <s v="Divesh"/>
    <n v="5"/>
    <n v="269"/>
    <n v="1345"/>
    <n v="1"/>
    <m/>
  </r>
  <r>
    <n v="1611"/>
    <x v="3"/>
    <n v="3"/>
    <x v="4"/>
    <s v="Karan"/>
    <n v="7"/>
    <x v="4"/>
    <s v="Nescafe - Coffee Instant"/>
    <s v="1-A"/>
    <s v="3_1-A"/>
    <s v="Suresh"/>
    <n v="5"/>
    <n v="50"/>
    <n v="250"/>
    <n v="1"/>
    <m/>
  </r>
  <r>
    <n v="1612"/>
    <x v="3"/>
    <n v="2"/>
    <x v="2"/>
    <s v="Ritesh Kumar"/>
    <n v="10"/>
    <x v="2"/>
    <s v="Cif"/>
    <s v="1-A"/>
    <s v="2_1-A"/>
    <s v="Divesh"/>
    <n v="2"/>
    <n v="269"/>
    <n v="538"/>
    <n v="1"/>
    <m/>
  </r>
  <r>
    <n v="1613"/>
    <x v="3"/>
    <n v="4"/>
    <x v="3"/>
    <s v="Ayush"/>
    <n v="8"/>
    <x v="6"/>
    <s v="Vim"/>
    <s v="1-A"/>
    <s v="4_1-A"/>
    <s v="Divya"/>
    <n v="3"/>
    <n v="10"/>
    <n v="30"/>
    <n v="1"/>
    <m/>
  </r>
  <r>
    <n v="1614"/>
    <x v="3"/>
    <n v="1"/>
    <x v="1"/>
    <s v="Tanu"/>
    <n v="1"/>
    <x v="4"/>
    <s v="Brooke Bond"/>
    <s v="1-A"/>
    <s v="1_1-A"/>
    <s v="Komal"/>
    <n v="5"/>
    <n v="45"/>
    <n v="225"/>
    <n v="1"/>
    <m/>
  </r>
  <r>
    <n v="1615"/>
    <x v="3"/>
    <n v="1"/>
    <x v="1"/>
    <s v="Tanu"/>
    <n v="8"/>
    <x v="6"/>
    <s v="Vim"/>
    <s v="1-A"/>
    <s v="1_1-A"/>
    <s v="Komal"/>
    <n v="4"/>
    <n v="10"/>
    <n v="40"/>
    <n v="1"/>
    <m/>
  </r>
  <r>
    <n v="1616"/>
    <x v="3"/>
    <n v="3"/>
    <x v="4"/>
    <s v="Karan"/>
    <n v="19"/>
    <x v="3"/>
    <s v="Kwality Wall's - Tutty Fruity"/>
    <s v="1-A"/>
    <s v="3_1-A"/>
    <s v="Suresh"/>
    <n v="5"/>
    <n v="155"/>
    <n v="775"/>
    <n v="1"/>
    <m/>
  </r>
  <r>
    <n v="1617"/>
    <x v="3"/>
    <n v="5"/>
    <x v="0"/>
    <s v="Abhishek"/>
    <n v="14"/>
    <x v="5"/>
    <s v="Kissan Mango Juice"/>
    <s v="1-A"/>
    <s v="5_1-A"/>
    <s v="Ramesh"/>
    <n v="3"/>
    <n v="165"/>
    <n v="495"/>
    <n v="1"/>
    <m/>
  </r>
  <r>
    <n v="1618"/>
    <x v="3"/>
    <n v="3"/>
    <x v="4"/>
    <s v="Karan"/>
    <n v="3"/>
    <x v="4"/>
    <s v="Taj Mahal"/>
    <s v="1-A"/>
    <s v="3_1-A"/>
    <s v="Suresh"/>
    <n v="5"/>
    <n v="50"/>
    <n v="250"/>
    <n v="1"/>
    <m/>
  </r>
  <r>
    <n v="1619"/>
    <x v="3"/>
    <n v="4"/>
    <x v="3"/>
    <s v="Ayush"/>
    <n v="12"/>
    <x v="5"/>
    <s v="Kissan Ketchup"/>
    <s v="1-A"/>
    <s v="4_1-A"/>
    <s v="Divya"/>
    <n v="3"/>
    <n v="15"/>
    <n v="45"/>
    <n v="1"/>
    <m/>
  </r>
  <r>
    <n v="1620"/>
    <x v="3"/>
    <n v="4"/>
    <x v="3"/>
    <s v="Ayush"/>
    <n v="15"/>
    <x v="5"/>
    <s v="Kissan Mixed Fruit Juice"/>
    <s v="1-A"/>
    <s v="4_1-A"/>
    <s v="Divya"/>
    <n v="4"/>
    <n v="165"/>
    <n v="660"/>
    <n v="1"/>
    <m/>
  </r>
  <r>
    <n v="1621"/>
    <x v="3"/>
    <n v="4"/>
    <x v="3"/>
    <s v="Ayush"/>
    <n v="46"/>
    <x v="0"/>
    <s v="Rjoice Shampoo"/>
    <s v="3-P"/>
    <s v="4_3-P"/>
    <s v="Mohan"/>
    <n v="4"/>
    <n v="56"/>
    <n v="224"/>
    <n v="1"/>
    <m/>
  </r>
  <r>
    <n v="1622"/>
    <x v="3"/>
    <n v="3"/>
    <x v="4"/>
    <s v="Karan"/>
    <n v="27"/>
    <x v="0"/>
    <s v="Dove"/>
    <s v="3-P"/>
    <s v="3_3-P"/>
    <s v="Rajat"/>
    <n v="5"/>
    <n v="28"/>
    <n v="140"/>
    <n v="1"/>
    <m/>
  </r>
  <r>
    <n v="1623"/>
    <x v="3"/>
    <n v="4"/>
    <x v="3"/>
    <s v="Ayush"/>
    <n v="34"/>
    <x v="0"/>
    <s v="Clinic Plus"/>
    <s v="3-P"/>
    <s v="4_3-P"/>
    <s v="Mohan"/>
    <n v="3"/>
    <n v="479"/>
    <n v="1437"/>
    <n v="1"/>
    <m/>
  </r>
  <r>
    <n v="1624"/>
    <x v="3"/>
    <n v="3"/>
    <x v="4"/>
    <s v="Karan"/>
    <n v="45"/>
    <x v="0"/>
    <s v="Pampers Baby Napkins"/>
    <s v="3-P"/>
    <s v="3_3-P"/>
    <s v="Rajat"/>
    <n v="4"/>
    <n v="128"/>
    <n v="512"/>
    <n v="1"/>
    <m/>
  </r>
  <r>
    <n v="1625"/>
    <x v="3"/>
    <n v="2"/>
    <x v="2"/>
    <s v="Ritesh Kumar"/>
    <n v="37"/>
    <x v="0"/>
    <s v="Axe"/>
    <s v="3-P"/>
    <s v="2_3-P"/>
    <s v="Sneha"/>
    <n v="1"/>
    <n v="202"/>
    <n v="202"/>
    <n v="1"/>
    <m/>
  </r>
  <r>
    <n v="1626"/>
    <x v="3"/>
    <n v="3"/>
    <x v="4"/>
    <s v="Karan"/>
    <n v="30"/>
    <x v="0"/>
    <s v="Fair &amp; Lovely"/>
    <s v="3-P"/>
    <s v="3_3-P"/>
    <s v="Rajat"/>
    <n v="2"/>
    <n v="10"/>
    <n v="20"/>
    <n v="1"/>
    <m/>
  </r>
  <r>
    <n v="1627"/>
    <x v="3"/>
    <n v="5"/>
    <x v="0"/>
    <s v="Abhishek"/>
    <n v="41"/>
    <x v="0"/>
    <s v="Oral-B Toothbrush"/>
    <s v="3-P"/>
    <s v="5_3-P"/>
    <s v="Kritika"/>
    <n v="2"/>
    <n v="24"/>
    <n v="48"/>
    <n v="1"/>
    <m/>
  </r>
  <r>
    <n v="1628"/>
    <x v="3"/>
    <n v="1"/>
    <x v="1"/>
    <s v="Tanu"/>
    <n v="24"/>
    <x v="1"/>
    <s v="Tide"/>
    <s v="2-W"/>
    <s v="1_2-W"/>
    <s v="Sakshi"/>
    <n v="3"/>
    <n v="10"/>
    <n v="30"/>
    <n v="1"/>
    <m/>
  </r>
  <r>
    <n v="1629"/>
    <x v="3"/>
    <n v="2"/>
    <x v="2"/>
    <s v="Ritesh Kumar"/>
    <n v="22"/>
    <x v="1"/>
    <s v="Rin"/>
    <s v="2-W"/>
    <s v="2_2-W"/>
    <s v="Sunaina"/>
    <n v="4"/>
    <n v="10"/>
    <n v="40"/>
    <n v="1"/>
    <m/>
  </r>
  <r>
    <n v="1630"/>
    <x v="3"/>
    <n v="3"/>
    <x v="4"/>
    <s v="Karan"/>
    <n v="23"/>
    <x v="1"/>
    <s v="Wheel"/>
    <s v="2-W"/>
    <s v="3_2-W"/>
    <s v="Sonam"/>
    <n v="5"/>
    <n v="10"/>
    <n v="50"/>
    <n v="1"/>
    <m/>
  </r>
  <r>
    <n v="1631"/>
    <x v="3"/>
    <n v="3"/>
    <x v="4"/>
    <s v="Karan"/>
    <n v="22"/>
    <x v="1"/>
    <s v="Rin"/>
    <s v="2-W"/>
    <s v="3_2-W"/>
    <s v="Sonam"/>
    <n v="1"/>
    <n v="10"/>
    <n v="10"/>
    <n v="1"/>
    <m/>
  </r>
  <r>
    <n v="1632"/>
    <x v="3"/>
    <n v="5"/>
    <x v="0"/>
    <s v="Abhishek"/>
    <n v="24"/>
    <x v="1"/>
    <s v="Tide"/>
    <s v="2-W"/>
    <s v="5_2-W"/>
    <s v="Kavya"/>
    <n v="2"/>
    <n v="10"/>
    <n v="20"/>
    <n v="1"/>
    <m/>
  </r>
  <r>
    <n v="1633"/>
    <x v="3"/>
    <n v="2"/>
    <x v="2"/>
    <s v="Ritesh Kumar"/>
    <n v="12"/>
    <x v="5"/>
    <s v="Kissan Ketchup"/>
    <s v="1-A"/>
    <s v="2_1-A"/>
    <s v="Divesh"/>
    <n v="3"/>
    <n v="15"/>
    <n v="45"/>
    <n v="1"/>
    <m/>
  </r>
  <r>
    <n v="1634"/>
    <x v="3"/>
    <n v="5"/>
    <x v="0"/>
    <s v="Abhishek"/>
    <n v="2"/>
    <x v="4"/>
    <s v="Lipton"/>
    <s v="1-A"/>
    <s v="5_1-A"/>
    <s v="Ramesh"/>
    <n v="1"/>
    <n v="150"/>
    <n v="150"/>
    <n v="1"/>
    <m/>
  </r>
  <r>
    <n v="1635"/>
    <x v="3"/>
    <n v="1"/>
    <x v="1"/>
    <s v="Tanu"/>
    <n v="15"/>
    <x v="5"/>
    <s v="Kissan Mixed Fruit Juice"/>
    <s v="1-A"/>
    <s v="1_1-A"/>
    <s v="Komal"/>
    <n v="2"/>
    <n v="165"/>
    <n v="330"/>
    <n v="1"/>
    <m/>
  </r>
  <r>
    <n v="1636"/>
    <x v="3"/>
    <n v="5"/>
    <x v="0"/>
    <s v="Abhishek"/>
    <n v="15"/>
    <x v="5"/>
    <s v="Kissan Mixed Fruit Juice"/>
    <s v="1-A"/>
    <s v="5_1-A"/>
    <s v="Ramesh"/>
    <n v="1"/>
    <n v="165"/>
    <n v="165"/>
    <n v="1"/>
    <m/>
  </r>
  <r>
    <n v="1637"/>
    <x v="3"/>
    <n v="4"/>
    <x v="3"/>
    <s v="Ayush"/>
    <n v="18"/>
    <x v="3"/>
    <s v="Kwality Wall's - Chocolate"/>
    <s v="1-A"/>
    <s v="4_1-A"/>
    <s v="Divya"/>
    <n v="1"/>
    <n v="145"/>
    <n v="145"/>
    <n v="1"/>
    <m/>
  </r>
  <r>
    <n v="1638"/>
    <x v="3"/>
    <n v="5"/>
    <x v="0"/>
    <s v="Abhishek"/>
    <n v="4"/>
    <x v="4"/>
    <s v="Bru"/>
    <s v="1-A"/>
    <s v="5_1-A"/>
    <s v="Ramesh"/>
    <n v="3"/>
    <n v="45"/>
    <n v="135"/>
    <n v="1"/>
    <m/>
  </r>
  <r>
    <n v="1639"/>
    <x v="3"/>
    <n v="4"/>
    <x v="3"/>
    <s v="Ayush"/>
    <n v="11"/>
    <x v="5"/>
    <s v="Kissan Jam"/>
    <s v="1-A"/>
    <s v="4_1-A"/>
    <s v="Divya"/>
    <n v="1"/>
    <n v="15"/>
    <n v="15"/>
    <n v="1"/>
    <m/>
  </r>
  <r>
    <n v="1640"/>
    <x v="3"/>
    <n v="3"/>
    <x v="4"/>
    <s v="Karan"/>
    <n v="17"/>
    <x v="3"/>
    <s v="Kwality Wall's - Vanilla"/>
    <s v="1-A"/>
    <s v="3_1-A"/>
    <s v="Suresh"/>
    <n v="5"/>
    <n v="135"/>
    <n v="675"/>
    <n v="1"/>
    <m/>
  </r>
  <r>
    <n v="1641"/>
    <x v="3"/>
    <n v="3"/>
    <x v="4"/>
    <s v="Karan"/>
    <n v="17"/>
    <x v="3"/>
    <s v="Kwality Wall's - Vanilla"/>
    <s v="1-A"/>
    <s v="3_1-A"/>
    <s v="Suresh"/>
    <n v="3"/>
    <n v="135"/>
    <n v="405"/>
    <n v="1"/>
    <m/>
  </r>
  <r>
    <n v="1642"/>
    <x v="3"/>
    <n v="3"/>
    <x v="4"/>
    <s v="Karan"/>
    <n v="7"/>
    <x v="4"/>
    <s v="Nescafe - Coffee Instant"/>
    <s v="1-A"/>
    <s v="3_1-A"/>
    <s v="Suresh"/>
    <n v="3"/>
    <n v="50"/>
    <n v="150"/>
    <n v="1"/>
    <m/>
  </r>
  <r>
    <n v="1643"/>
    <x v="3"/>
    <n v="4"/>
    <x v="3"/>
    <s v="Ayush"/>
    <n v="17"/>
    <x v="3"/>
    <s v="Kwality Wall's - Vanilla"/>
    <s v="1-A"/>
    <s v="4_1-A"/>
    <s v="Divya"/>
    <n v="4"/>
    <n v="135"/>
    <n v="540"/>
    <n v="1"/>
    <m/>
  </r>
  <r>
    <n v="1644"/>
    <x v="3"/>
    <n v="4"/>
    <x v="3"/>
    <s v="Ayush"/>
    <n v="35"/>
    <x v="0"/>
    <s v="Close Up"/>
    <s v="3-P"/>
    <s v="4_3-P"/>
    <s v="Mohan"/>
    <n v="5"/>
    <n v="20"/>
    <n v="100"/>
    <n v="1"/>
    <m/>
  </r>
  <r>
    <n v="1645"/>
    <x v="3"/>
    <n v="4"/>
    <x v="3"/>
    <s v="Ayush"/>
    <n v="28"/>
    <x v="0"/>
    <s v="Pears"/>
    <s v="3-P"/>
    <s v="4_3-P"/>
    <s v="Mohan"/>
    <n v="3"/>
    <n v="48"/>
    <n v="144"/>
    <n v="1"/>
    <m/>
  </r>
  <r>
    <n v="1646"/>
    <x v="3"/>
    <n v="3"/>
    <x v="4"/>
    <s v="Karan"/>
    <n v="46"/>
    <x v="0"/>
    <s v="Rjoice Shampoo"/>
    <s v="3-P"/>
    <s v="3_3-P"/>
    <s v="Rajat"/>
    <n v="4"/>
    <n v="56"/>
    <n v="224"/>
    <n v="1"/>
    <m/>
  </r>
  <r>
    <n v="1647"/>
    <x v="3"/>
    <n v="1"/>
    <x v="1"/>
    <s v="Tanu"/>
    <n v="34"/>
    <x v="0"/>
    <s v="Clinic Plus"/>
    <s v="3-P"/>
    <s v="1_3-P"/>
    <s v="Sohan"/>
    <n v="5"/>
    <n v="479"/>
    <n v="2395"/>
    <n v="1"/>
    <m/>
  </r>
  <r>
    <n v="1648"/>
    <x v="3"/>
    <n v="3"/>
    <x v="4"/>
    <s v="Karan"/>
    <n v="44"/>
    <x v="0"/>
    <s v="Whisper"/>
    <s v="3-P"/>
    <s v="3_3-P"/>
    <s v="Rajat"/>
    <n v="1"/>
    <n v="34"/>
    <n v="34"/>
    <n v="1"/>
    <m/>
  </r>
  <r>
    <n v="1649"/>
    <x v="3"/>
    <n v="1"/>
    <x v="1"/>
    <s v="Tanu"/>
    <n v="42"/>
    <x v="0"/>
    <s v="Head &amp; Shoulder Shampoo"/>
    <s v="3-P"/>
    <s v="1_3-P"/>
    <s v="Sohan"/>
    <n v="5"/>
    <n v="68"/>
    <n v="340"/>
    <n v="1"/>
    <m/>
  </r>
  <r>
    <n v="1650"/>
    <x v="3"/>
    <n v="5"/>
    <x v="0"/>
    <s v="Abhishek"/>
    <n v="42"/>
    <x v="0"/>
    <s v="Head &amp; Shoulder Shampoo"/>
    <s v="3-P"/>
    <s v="5_3-P"/>
    <s v="Kritika"/>
    <n v="2"/>
    <n v="68"/>
    <n v="136"/>
    <n v="1"/>
    <m/>
  </r>
  <r>
    <n v="1651"/>
    <x v="3"/>
    <n v="2"/>
    <x v="2"/>
    <s v="Ritesh Kumar"/>
    <n v="21"/>
    <x v="1"/>
    <s v="Surf Excel"/>
    <s v="2-W"/>
    <s v="2_2-W"/>
    <s v="Sunaina"/>
    <n v="2"/>
    <n v="10"/>
    <n v="20"/>
    <n v="1"/>
    <m/>
  </r>
  <r>
    <n v="1652"/>
    <x v="3"/>
    <n v="1"/>
    <x v="1"/>
    <s v="Tanu"/>
    <n v="24"/>
    <x v="1"/>
    <s v="Tide"/>
    <s v="2-W"/>
    <s v="1_2-W"/>
    <s v="Sakshi"/>
    <n v="5"/>
    <n v="10"/>
    <n v="50"/>
    <n v="1"/>
    <m/>
  </r>
  <r>
    <n v="1653"/>
    <x v="3"/>
    <n v="4"/>
    <x v="3"/>
    <s v="Ayush"/>
    <n v="22"/>
    <x v="1"/>
    <s v="Rin"/>
    <s v="2-W"/>
    <s v="4_2-W"/>
    <s v="Saloni"/>
    <n v="4"/>
    <n v="10"/>
    <n v="40"/>
    <n v="1"/>
    <m/>
  </r>
  <r>
    <n v="1654"/>
    <x v="3"/>
    <n v="5"/>
    <x v="0"/>
    <s v="Abhishek"/>
    <n v="25"/>
    <x v="1"/>
    <s v="Ariel"/>
    <s v="2-W"/>
    <s v="5_2-W"/>
    <s v="Kavya"/>
    <n v="2"/>
    <n v="10"/>
    <n v="20"/>
    <n v="1"/>
    <m/>
  </r>
  <r>
    <n v="1655"/>
    <x v="3"/>
    <n v="2"/>
    <x v="2"/>
    <s v="Ritesh Kumar"/>
    <n v="23"/>
    <x v="1"/>
    <s v="Wheel"/>
    <s v="2-W"/>
    <s v="2_2-W"/>
    <s v="Sunaina"/>
    <n v="1"/>
    <n v="10"/>
    <n v="10"/>
    <n v="1"/>
    <m/>
  </r>
  <r>
    <n v="1656"/>
    <x v="3"/>
    <n v="4"/>
    <x v="3"/>
    <s v="Ayush"/>
    <n v="11"/>
    <x v="5"/>
    <s v="Kissan Jam"/>
    <s v="1-A"/>
    <s v="4_1-A"/>
    <s v="Divya"/>
    <n v="4"/>
    <n v="15"/>
    <n v="60"/>
    <n v="1"/>
    <m/>
  </r>
  <r>
    <n v="1657"/>
    <x v="3"/>
    <n v="3"/>
    <x v="4"/>
    <s v="Karan"/>
    <n v="17"/>
    <x v="3"/>
    <s v="Kwality Wall's - Vanilla"/>
    <s v="1-A"/>
    <s v="3_1-A"/>
    <s v="Suresh"/>
    <n v="3"/>
    <n v="135"/>
    <n v="405"/>
    <n v="1"/>
    <m/>
  </r>
  <r>
    <n v="1658"/>
    <x v="3"/>
    <n v="1"/>
    <x v="1"/>
    <s v="Tanu"/>
    <n v="15"/>
    <x v="5"/>
    <s v="Kissan Mixed Fruit Juice"/>
    <s v="1-A"/>
    <s v="1_1-A"/>
    <s v="Komal"/>
    <n v="4"/>
    <n v="165"/>
    <n v="660"/>
    <n v="1"/>
    <m/>
  </r>
  <r>
    <n v="1659"/>
    <x v="3"/>
    <n v="5"/>
    <x v="0"/>
    <s v="Abhishek"/>
    <n v="3"/>
    <x v="4"/>
    <s v="Taj Mahal"/>
    <s v="1-A"/>
    <s v="5_1-A"/>
    <s v="Ramesh"/>
    <n v="5"/>
    <n v="50"/>
    <n v="250"/>
    <n v="1"/>
    <m/>
  </r>
  <r>
    <n v="1660"/>
    <x v="3"/>
    <n v="4"/>
    <x v="3"/>
    <s v="Ayush"/>
    <n v="6"/>
    <x v="4"/>
    <s v="Nescafe - Coffee Gold"/>
    <s v="1-A"/>
    <s v="4_1-A"/>
    <s v="Divya"/>
    <n v="3"/>
    <n v="100"/>
    <n v="300"/>
    <n v="1"/>
    <m/>
  </r>
  <r>
    <n v="1661"/>
    <x v="3"/>
    <n v="5"/>
    <x v="0"/>
    <s v="Abhishek"/>
    <n v="18"/>
    <x v="3"/>
    <s v="Kwality Wall's - Chocolate"/>
    <s v="1-A"/>
    <s v="5_1-A"/>
    <s v="Ramesh"/>
    <n v="4"/>
    <n v="145"/>
    <n v="580"/>
    <n v="1"/>
    <m/>
  </r>
  <r>
    <n v="1662"/>
    <x v="3"/>
    <n v="1"/>
    <x v="1"/>
    <s v="Tanu"/>
    <n v="5"/>
    <x v="4"/>
    <s v="Nescafe - Coffee Classic"/>
    <s v="1-A"/>
    <s v="1_1-A"/>
    <s v="Komal"/>
    <n v="1"/>
    <n v="10"/>
    <n v="10"/>
    <n v="1"/>
    <m/>
  </r>
  <r>
    <n v="1663"/>
    <x v="3"/>
    <n v="5"/>
    <x v="0"/>
    <s v="Abhishek"/>
    <n v="18"/>
    <x v="3"/>
    <s v="Kwality Wall's - Chocolate"/>
    <s v="1-A"/>
    <s v="5_1-A"/>
    <s v="Ramesh"/>
    <n v="4"/>
    <n v="145"/>
    <n v="580"/>
    <n v="1"/>
    <m/>
  </r>
  <r>
    <n v="1664"/>
    <x v="3"/>
    <n v="4"/>
    <x v="3"/>
    <s v="Ayush"/>
    <n v="14"/>
    <x v="5"/>
    <s v="Kissan Mango Juice"/>
    <s v="1-A"/>
    <s v="4_1-A"/>
    <s v="Divya"/>
    <n v="5"/>
    <n v="165"/>
    <n v="825"/>
    <n v="1"/>
    <m/>
  </r>
  <r>
    <n v="1665"/>
    <x v="3"/>
    <n v="1"/>
    <x v="1"/>
    <s v="Tanu"/>
    <n v="16"/>
    <x v="3"/>
    <s v="Kwality Wall's - Butterscotch"/>
    <s v="1-A"/>
    <s v="1_1-A"/>
    <s v="Komal"/>
    <n v="4"/>
    <n v="145"/>
    <n v="580"/>
    <n v="1"/>
    <m/>
  </r>
  <r>
    <n v="1666"/>
    <x v="3"/>
    <n v="3"/>
    <x v="4"/>
    <s v="Karan"/>
    <n v="2"/>
    <x v="4"/>
    <s v="Lipton"/>
    <s v="1-A"/>
    <s v="3_1-A"/>
    <s v="Suresh"/>
    <n v="2"/>
    <n v="150"/>
    <n v="300"/>
    <n v="1"/>
    <m/>
  </r>
  <r>
    <n v="1667"/>
    <x v="3"/>
    <n v="4"/>
    <x v="3"/>
    <s v="Ayush"/>
    <n v="33"/>
    <x v="0"/>
    <s v="Lakme(moisturizer)"/>
    <s v="3-P"/>
    <s v="4_3-P"/>
    <s v="Mohan"/>
    <n v="3"/>
    <n v="173"/>
    <n v="519"/>
    <n v="1"/>
    <m/>
  </r>
  <r>
    <n v="1668"/>
    <x v="3"/>
    <n v="5"/>
    <x v="0"/>
    <s v="Abhishek"/>
    <n v="30"/>
    <x v="0"/>
    <s v="Fair &amp; Lovely"/>
    <s v="3-P"/>
    <s v="5_3-P"/>
    <s v="Kritika"/>
    <n v="5"/>
    <n v="10"/>
    <n v="50"/>
    <n v="1"/>
    <m/>
  </r>
  <r>
    <n v="1669"/>
    <x v="3"/>
    <n v="1"/>
    <x v="1"/>
    <s v="Tanu"/>
    <n v="28"/>
    <x v="0"/>
    <s v="Pears"/>
    <s v="3-P"/>
    <s v="1_3-P"/>
    <s v="Sohan"/>
    <n v="3"/>
    <n v="48"/>
    <n v="144"/>
    <n v="1"/>
    <m/>
  </r>
  <r>
    <n v="1670"/>
    <x v="3"/>
    <n v="2"/>
    <x v="2"/>
    <s v="Ritesh Kumar"/>
    <n v="31"/>
    <x v="0"/>
    <s v="Pond's"/>
    <s v="3-P"/>
    <s v="2_3-P"/>
    <s v="Sneha"/>
    <n v="1"/>
    <n v="10"/>
    <n v="10"/>
    <n v="1"/>
    <m/>
  </r>
  <r>
    <n v="1671"/>
    <x v="3"/>
    <n v="2"/>
    <x v="2"/>
    <s v="Ritesh Kumar"/>
    <n v="31"/>
    <x v="0"/>
    <s v="Pond's"/>
    <s v="3-P"/>
    <s v="2_3-P"/>
    <s v="Sneha"/>
    <n v="5"/>
    <n v="10"/>
    <n v="50"/>
    <n v="1"/>
    <m/>
  </r>
  <r>
    <n v="1672"/>
    <x v="3"/>
    <n v="3"/>
    <x v="4"/>
    <s v="Karan"/>
    <n v="28"/>
    <x v="0"/>
    <s v="Pears"/>
    <s v="3-P"/>
    <s v="3_3-P"/>
    <s v="Rajat"/>
    <n v="2"/>
    <n v="48"/>
    <n v="96"/>
    <n v="1"/>
    <m/>
  </r>
  <r>
    <n v="1673"/>
    <x v="3"/>
    <n v="1"/>
    <x v="1"/>
    <s v="Tanu"/>
    <n v="43"/>
    <x v="0"/>
    <s v=" Pantine Shampoo"/>
    <s v="3-P"/>
    <s v="1_3-P"/>
    <s v="Sohan"/>
    <n v="2"/>
    <n v="72"/>
    <n v="144"/>
    <n v="1"/>
    <m/>
  </r>
  <r>
    <n v="1674"/>
    <x v="3"/>
    <n v="1"/>
    <x v="1"/>
    <s v="Tanu"/>
    <n v="22"/>
    <x v="1"/>
    <s v="Rin"/>
    <s v="2-W"/>
    <s v="1_2-W"/>
    <s v="Sakshi"/>
    <n v="2"/>
    <n v="10"/>
    <n v="20"/>
    <n v="1"/>
    <m/>
  </r>
  <r>
    <n v="1675"/>
    <x v="3"/>
    <n v="4"/>
    <x v="3"/>
    <s v="Ayush"/>
    <n v="22"/>
    <x v="1"/>
    <s v="Rin"/>
    <s v="2-W"/>
    <s v="4_2-W"/>
    <s v="Saloni"/>
    <n v="1"/>
    <n v="10"/>
    <n v="10"/>
    <n v="1"/>
    <m/>
  </r>
  <r>
    <n v="1676"/>
    <x v="3"/>
    <n v="2"/>
    <x v="2"/>
    <s v="Ritesh Kumar"/>
    <n v="22"/>
    <x v="1"/>
    <s v="Rin"/>
    <s v="2-W"/>
    <s v="2_2-W"/>
    <s v="Sunaina"/>
    <n v="2"/>
    <n v="10"/>
    <n v="20"/>
    <n v="1"/>
    <m/>
  </r>
  <r>
    <n v="1677"/>
    <x v="3"/>
    <n v="1"/>
    <x v="1"/>
    <s v="Tanu"/>
    <n v="21"/>
    <x v="1"/>
    <s v="Surf Excel"/>
    <s v="2-W"/>
    <s v="1_2-W"/>
    <s v="Sakshi"/>
    <n v="4"/>
    <n v="10"/>
    <n v="40"/>
    <n v="1"/>
    <m/>
  </r>
  <r>
    <n v="1678"/>
    <x v="3"/>
    <n v="3"/>
    <x v="4"/>
    <s v="Karan"/>
    <n v="21"/>
    <x v="1"/>
    <s v="Surf Excel"/>
    <s v="2-W"/>
    <s v="3_2-W"/>
    <s v="Sonam"/>
    <n v="3"/>
    <n v="10"/>
    <n v="30"/>
    <n v="1"/>
    <m/>
  </r>
  <r>
    <n v="1679"/>
    <x v="3"/>
    <n v="4"/>
    <x v="3"/>
    <s v="Ayush"/>
    <n v="15"/>
    <x v="5"/>
    <s v="Kissan Mixed Fruit Juice"/>
    <s v="1-A"/>
    <s v="4_1-A"/>
    <s v="Divya"/>
    <n v="3"/>
    <n v="165"/>
    <n v="495"/>
    <n v="1"/>
    <m/>
  </r>
  <r>
    <n v="1680"/>
    <x v="3"/>
    <n v="2"/>
    <x v="2"/>
    <s v="Ritesh Kumar"/>
    <n v="7"/>
    <x v="4"/>
    <s v="Nescafe - Coffee Instant"/>
    <s v="1-A"/>
    <s v="2_1-A"/>
    <s v="Divesh"/>
    <n v="5"/>
    <n v="50"/>
    <n v="250"/>
    <n v="1"/>
    <m/>
  </r>
  <r>
    <n v="1681"/>
    <x v="3"/>
    <n v="3"/>
    <x v="4"/>
    <s v="Karan"/>
    <n v="7"/>
    <x v="4"/>
    <s v="Nescafe - Coffee Instant"/>
    <s v="1-A"/>
    <s v="3_1-A"/>
    <s v="Suresh"/>
    <n v="4"/>
    <n v="50"/>
    <n v="200"/>
    <n v="1"/>
    <m/>
  </r>
  <r>
    <n v="1682"/>
    <x v="3"/>
    <n v="4"/>
    <x v="3"/>
    <s v="Ayush"/>
    <n v="2"/>
    <x v="4"/>
    <s v="Lipton"/>
    <s v="1-A"/>
    <s v="4_1-A"/>
    <s v="Divya"/>
    <n v="4"/>
    <n v="150"/>
    <n v="600"/>
    <n v="1"/>
    <m/>
  </r>
  <r>
    <n v="1683"/>
    <x v="3"/>
    <n v="5"/>
    <x v="0"/>
    <s v="Abhishek"/>
    <n v="2"/>
    <x v="4"/>
    <s v="Lipton"/>
    <s v="1-A"/>
    <s v="5_1-A"/>
    <s v="Ramesh"/>
    <n v="2"/>
    <n v="150"/>
    <n v="300"/>
    <n v="1"/>
    <m/>
  </r>
  <r>
    <n v="1684"/>
    <x v="3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1685"/>
    <x v="3"/>
    <n v="5"/>
    <x v="0"/>
    <s v="Abhishek"/>
    <n v="4"/>
    <x v="4"/>
    <s v="Bru"/>
    <s v="1-A"/>
    <s v="5_1-A"/>
    <s v="Ramesh"/>
    <n v="2"/>
    <n v="45"/>
    <n v="90"/>
    <n v="1"/>
    <m/>
  </r>
  <r>
    <n v="1686"/>
    <x v="3"/>
    <n v="1"/>
    <x v="1"/>
    <s v="Tanu"/>
    <n v="9"/>
    <x v="2"/>
    <s v="Domex"/>
    <s v="1-A"/>
    <s v="1_1-A"/>
    <s v="Komal"/>
    <n v="3"/>
    <n v="92"/>
    <n v="276"/>
    <n v="1"/>
    <m/>
  </r>
  <r>
    <n v="1687"/>
    <x v="3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1688"/>
    <x v="3"/>
    <n v="2"/>
    <x v="2"/>
    <s v="Ritesh Kumar"/>
    <n v="20"/>
    <x v="3"/>
    <s v="Kwality Wall's - Strawberry"/>
    <s v="1-A"/>
    <s v="2_1-A"/>
    <s v="Divesh"/>
    <n v="4"/>
    <n v="140"/>
    <n v="560"/>
    <n v="1"/>
    <m/>
  </r>
  <r>
    <n v="1689"/>
    <x v="3"/>
    <n v="4"/>
    <x v="3"/>
    <s v="Ayush"/>
    <n v="10"/>
    <x v="2"/>
    <s v="Cif"/>
    <s v="1-A"/>
    <s v="4_1-A"/>
    <s v="Divya"/>
    <n v="3"/>
    <n v="269"/>
    <n v="807"/>
    <n v="1"/>
    <m/>
  </r>
  <r>
    <n v="1690"/>
    <x v="3"/>
    <n v="4"/>
    <x v="3"/>
    <s v="Ayush"/>
    <n v="39"/>
    <x v="0"/>
    <s v="Wilkison Sword"/>
    <s v="3-P"/>
    <s v="4_3-P"/>
    <s v="Mohan"/>
    <n v="1"/>
    <n v="9"/>
    <n v="9"/>
    <n v="1"/>
    <m/>
  </r>
  <r>
    <n v="1691"/>
    <x v="3"/>
    <n v="5"/>
    <x v="0"/>
    <s v="Abhishek"/>
    <n v="36"/>
    <x v="0"/>
    <s v="Pepsodent"/>
    <s v="3-P"/>
    <s v="5_3-P"/>
    <s v="Kritika"/>
    <n v="5"/>
    <n v="104"/>
    <n v="520"/>
    <n v="1"/>
    <m/>
  </r>
  <r>
    <n v="1692"/>
    <x v="3"/>
    <n v="4"/>
    <x v="3"/>
    <s v="Ayush"/>
    <n v="42"/>
    <x v="0"/>
    <s v="Head &amp; Shoulder Shampoo"/>
    <s v="3-P"/>
    <s v="4_3-P"/>
    <s v="Mohan"/>
    <n v="1"/>
    <n v="68"/>
    <n v="68"/>
    <n v="1"/>
    <m/>
  </r>
  <r>
    <n v="1693"/>
    <x v="3"/>
    <n v="2"/>
    <x v="2"/>
    <s v="Ritesh Kumar"/>
    <n v="36"/>
    <x v="0"/>
    <s v="Pepsodent"/>
    <s v="3-P"/>
    <s v="2_3-P"/>
    <s v="Sneha"/>
    <n v="2"/>
    <n v="104"/>
    <n v="208"/>
    <n v="1"/>
    <m/>
  </r>
  <r>
    <n v="1694"/>
    <x v="3"/>
    <n v="1"/>
    <x v="1"/>
    <s v="Tanu"/>
    <n v="29"/>
    <x v="0"/>
    <s v="Lifebuoy"/>
    <s v="3-P"/>
    <s v="1_3-P"/>
    <s v="Sohan"/>
    <n v="5"/>
    <n v="10"/>
    <n v="50"/>
    <n v="1"/>
    <m/>
  </r>
  <r>
    <n v="1695"/>
    <x v="3"/>
    <n v="1"/>
    <x v="1"/>
    <s v="Tanu"/>
    <n v="33"/>
    <x v="0"/>
    <s v="Lakme(moisturizer)"/>
    <s v="3-P"/>
    <s v="1_3-P"/>
    <s v="Sohan"/>
    <n v="3"/>
    <n v="173"/>
    <n v="519"/>
    <n v="1"/>
    <m/>
  </r>
  <r>
    <n v="1696"/>
    <x v="3"/>
    <n v="2"/>
    <x v="2"/>
    <s v="Ritesh Kumar"/>
    <n v="38"/>
    <x v="0"/>
    <s v="Gellete"/>
    <s v="3-P"/>
    <s v="2_3-P"/>
    <s v="Sneha"/>
    <n v="5"/>
    <n v="99"/>
    <n v="495"/>
    <n v="1"/>
    <m/>
  </r>
  <r>
    <n v="1697"/>
    <x v="3"/>
    <n v="1"/>
    <x v="1"/>
    <s v="Tanu"/>
    <n v="24"/>
    <x v="1"/>
    <s v="Tide"/>
    <s v="2-W"/>
    <s v="1_2-W"/>
    <s v="Sakshi"/>
    <n v="2"/>
    <n v="10"/>
    <n v="20"/>
    <n v="1"/>
    <m/>
  </r>
  <r>
    <n v="1698"/>
    <x v="3"/>
    <n v="2"/>
    <x v="2"/>
    <s v="Ritesh Kumar"/>
    <n v="21"/>
    <x v="1"/>
    <s v="Surf Excel"/>
    <s v="2-W"/>
    <s v="2_2-W"/>
    <s v="Sunaina"/>
    <n v="1"/>
    <n v="10"/>
    <n v="10"/>
    <n v="1"/>
    <m/>
  </r>
  <r>
    <n v="1699"/>
    <x v="3"/>
    <n v="3"/>
    <x v="4"/>
    <s v="Karan"/>
    <n v="24"/>
    <x v="1"/>
    <s v="Tide"/>
    <s v="2-W"/>
    <s v="3_2-W"/>
    <s v="Sonam"/>
    <n v="2"/>
    <n v="10"/>
    <n v="20"/>
    <n v="1"/>
    <m/>
  </r>
  <r>
    <n v="1700"/>
    <x v="3"/>
    <n v="3"/>
    <x v="4"/>
    <s v="Karan"/>
    <n v="22"/>
    <x v="1"/>
    <s v="Rin"/>
    <s v="2-W"/>
    <s v="3_2-W"/>
    <s v="Sonam"/>
    <n v="2"/>
    <n v="10"/>
    <n v="20"/>
    <n v="1"/>
    <m/>
  </r>
  <r>
    <n v="1701"/>
    <x v="3"/>
    <n v="4"/>
    <x v="3"/>
    <s v="Ayush"/>
    <n v="22"/>
    <x v="1"/>
    <s v="Rin"/>
    <s v="2-W"/>
    <s v="4_2-W"/>
    <s v="Saloni"/>
    <n v="3"/>
    <n v="10"/>
    <n v="30"/>
    <n v="1"/>
    <m/>
  </r>
  <r>
    <n v="1702"/>
    <x v="3"/>
    <n v="2"/>
    <x v="2"/>
    <s v="Ritesh Kumar"/>
    <n v="18"/>
    <x v="3"/>
    <s v="Kwality Wall's - Chocolate"/>
    <s v="1-A"/>
    <s v="2_1-A"/>
    <s v="Divesh"/>
    <n v="5"/>
    <n v="145"/>
    <n v="725"/>
    <n v="1"/>
    <m/>
  </r>
  <r>
    <n v="1703"/>
    <x v="3"/>
    <n v="5"/>
    <x v="0"/>
    <s v="Abhishek"/>
    <n v="12"/>
    <x v="5"/>
    <s v="Kissan Ketchup"/>
    <s v="1-A"/>
    <s v="5_1-A"/>
    <s v="Ramesh"/>
    <n v="2"/>
    <n v="15"/>
    <n v="30"/>
    <n v="1"/>
    <m/>
  </r>
  <r>
    <n v="1704"/>
    <x v="3"/>
    <n v="1"/>
    <x v="1"/>
    <s v="Tanu"/>
    <n v="6"/>
    <x v="4"/>
    <s v="Nescafe - Coffee Gold"/>
    <s v="1-A"/>
    <s v="1_1-A"/>
    <s v="Komal"/>
    <n v="3"/>
    <n v="100"/>
    <n v="300"/>
    <n v="1"/>
    <m/>
  </r>
  <r>
    <n v="1705"/>
    <x v="3"/>
    <n v="3"/>
    <x v="4"/>
    <s v="Karan"/>
    <n v="8"/>
    <x v="6"/>
    <s v="Vim"/>
    <s v="1-A"/>
    <s v="3_1-A"/>
    <s v="Suresh"/>
    <n v="5"/>
    <n v="10"/>
    <n v="50"/>
    <n v="1"/>
    <m/>
  </r>
  <r>
    <n v="1706"/>
    <x v="3"/>
    <n v="4"/>
    <x v="3"/>
    <s v="Ayush"/>
    <n v="20"/>
    <x v="3"/>
    <s v="Kwality Wall's - Strawberry"/>
    <s v="1-A"/>
    <s v="4_1-A"/>
    <s v="Divya"/>
    <n v="5"/>
    <n v="140"/>
    <n v="700"/>
    <n v="1"/>
    <m/>
  </r>
  <r>
    <n v="1707"/>
    <x v="3"/>
    <n v="4"/>
    <x v="3"/>
    <s v="Ayush"/>
    <n v="15"/>
    <x v="5"/>
    <s v="Kissan Mixed Fruit Juice"/>
    <s v="1-A"/>
    <s v="4_1-A"/>
    <s v="Divya"/>
    <n v="1"/>
    <n v="165"/>
    <n v="165"/>
    <n v="1"/>
    <m/>
  </r>
  <r>
    <n v="1708"/>
    <x v="3"/>
    <n v="5"/>
    <x v="0"/>
    <s v="Abhishek"/>
    <n v="4"/>
    <x v="4"/>
    <s v="Bru"/>
    <s v="1-A"/>
    <s v="5_1-A"/>
    <s v="Ramesh"/>
    <n v="5"/>
    <n v="45"/>
    <n v="225"/>
    <n v="1"/>
    <m/>
  </r>
  <r>
    <n v="1709"/>
    <x v="3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1710"/>
    <x v="3"/>
    <n v="5"/>
    <x v="0"/>
    <s v="Abhishek"/>
    <n v="16"/>
    <x v="3"/>
    <s v="Kwality Wall's - Butterscotch"/>
    <s v="1-A"/>
    <s v="5_1-A"/>
    <s v="Ramesh"/>
    <n v="5"/>
    <n v="145"/>
    <n v="725"/>
    <n v="1"/>
    <m/>
  </r>
  <r>
    <n v="1711"/>
    <x v="3"/>
    <n v="2"/>
    <x v="2"/>
    <s v="Ritesh Kumar"/>
    <n v="7"/>
    <x v="4"/>
    <s v="Nescafe - Coffee Instant"/>
    <s v="1-A"/>
    <s v="2_1-A"/>
    <s v="Divesh"/>
    <n v="3"/>
    <n v="50"/>
    <n v="150"/>
    <n v="1"/>
    <m/>
  </r>
  <r>
    <n v="1712"/>
    <x v="3"/>
    <n v="5"/>
    <x v="0"/>
    <s v="Abhishek"/>
    <n v="9"/>
    <x v="2"/>
    <s v="Domex"/>
    <s v="1-A"/>
    <s v="5_1-A"/>
    <s v="Ramesh"/>
    <n v="3"/>
    <n v="92"/>
    <n v="276"/>
    <n v="1"/>
    <m/>
  </r>
  <r>
    <n v="1713"/>
    <x v="3"/>
    <n v="1"/>
    <x v="1"/>
    <s v="Tanu"/>
    <n v="26"/>
    <x v="0"/>
    <s v="Lux"/>
    <s v="3-P"/>
    <s v="1_3-P"/>
    <s v="Sohan"/>
    <n v="5"/>
    <n v="10"/>
    <n v="50"/>
    <n v="1"/>
    <m/>
  </r>
  <r>
    <n v="1714"/>
    <x v="3"/>
    <n v="3"/>
    <x v="4"/>
    <s v="Karan"/>
    <n v="27"/>
    <x v="0"/>
    <s v="Dove"/>
    <s v="3-P"/>
    <s v="3_3-P"/>
    <s v="Rajat"/>
    <n v="4"/>
    <n v="28"/>
    <n v="112"/>
    <n v="1"/>
    <m/>
  </r>
  <r>
    <n v="1715"/>
    <x v="3"/>
    <n v="3"/>
    <x v="4"/>
    <s v="Karan"/>
    <n v="38"/>
    <x v="0"/>
    <s v="Gellete"/>
    <s v="3-P"/>
    <s v="3_3-P"/>
    <s v="Rajat"/>
    <n v="5"/>
    <n v="99"/>
    <n v="495"/>
    <n v="1"/>
    <m/>
  </r>
  <r>
    <n v="1716"/>
    <x v="3"/>
    <n v="1"/>
    <x v="1"/>
    <s v="Tanu"/>
    <n v="33"/>
    <x v="0"/>
    <s v="Lakme(moisturizer)"/>
    <s v="3-P"/>
    <s v="1_3-P"/>
    <s v="Sohan"/>
    <n v="3"/>
    <n v="173"/>
    <n v="519"/>
    <n v="1"/>
    <m/>
  </r>
  <r>
    <n v="1717"/>
    <x v="3"/>
    <n v="4"/>
    <x v="3"/>
    <s v="Ayush"/>
    <n v="38"/>
    <x v="0"/>
    <s v="Gellete"/>
    <s v="3-P"/>
    <s v="4_3-P"/>
    <s v="Mohan"/>
    <n v="1"/>
    <n v="99"/>
    <n v="99"/>
    <n v="1"/>
    <m/>
  </r>
  <r>
    <n v="1718"/>
    <x v="3"/>
    <n v="3"/>
    <x v="4"/>
    <s v="Karan"/>
    <n v="41"/>
    <x v="0"/>
    <s v="Oral-B Toothbrush"/>
    <s v="3-P"/>
    <s v="3_3-P"/>
    <s v="Rajat"/>
    <n v="5"/>
    <n v="24"/>
    <n v="120"/>
    <n v="1"/>
    <m/>
  </r>
  <r>
    <n v="1719"/>
    <x v="3"/>
    <n v="3"/>
    <x v="4"/>
    <s v="Karan"/>
    <n v="28"/>
    <x v="0"/>
    <s v="Pears"/>
    <s v="3-P"/>
    <s v="3_3-P"/>
    <s v="Rajat"/>
    <n v="3"/>
    <n v="48"/>
    <n v="144"/>
    <n v="1"/>
    <m/>
  </r>
  <r>
    <n v="1720"/>
    <x v="3"/>
    <n v="5"/>
    <x v="0"/>
    <s v="Abhishek"/>
    <n v="22"/>
    <x v="1"/>
    <s v="Rin"/>
    <s v="2-W"/>
    <s v="5_2-W"/>
    <s v="Kavya"/>
    <n v="5"/>
    <n v="10"/>
    <n v="50"/>
    <n v="1"/>
    <m/>
  </r>
  <r>
    <n v="1721"/>
    <x v="3"/>
    <n v="4"/>
    <x v="3"/>
    <s v="Ayush"/>
    <n v="23"/>
    <x v="1"/>
    <s v="Wheel"/>
    <s v="2-W"/>
    <s v="4_2-W"/>
    <s v="Saloni"/>
    <n v="2"/>
    <n v="10"/>
    <n v="20"/>
    <n v="1"/>
    <m/>
  </r>
  <r>
    <n v="1722"/>
    <x v="3"/>
    <n v="3"/>
    <x v="4"/>
    <s v="Karan"/>
    <n v="22"/>
    <x v="1"/>
    <s v="Rin"/>
    <s v="2-W"/>
    <s v="3_2-W"/>
    <s v="Sonam"/>
    <n v="1"/>
    <n v="10"/>
    <n v="10"/>
    <n v="1"/>
    <m/>
  </r>
  <r>
    <n v="1723"/>
    <x v="3"/>
    <n v="5"/>
    <x v="0"/>
    <s v="Abhishek"/>
    <n v="21"/>
    <x v="1"/>
    <s v="Surf Excel"/>
    <s v="2-W"/>
    <s v="5_2-W"/>
    <s v="Kavya"/>
    <n v="1"/>
    <n v="10"/>
    <n v="10"/>
    <n v="1"/>
    <m/>
  </r>
  <r>
    <n v="1724"/>
    <x v="3"/>
    <n v="1"/>
    <x v="1"/>
    <s v="Tanu"/>
    <n v="25"/>
    <x v="1"/>
    <s v="Ariel"/>
    <s v="2-W"/>
    <s v="1_2-W"/>
    <s v="Sakshi"/>
    <n v="2"/>
    <n v="10"/>
    <n v="20"/>
    <n v="1"/>
    <m/>
  </r>
  <r>
    <n v="1725"/>
    <x v="3"/>
    <n v="3"/>
    <x v="4"/>
    <s v="Karan"/>
    <n v="7"/>
    <x v="4"/>
    <s v="Nescafe - Coffee Instant"/>
    <s v="1-A"/>
    <s v="3_1-A"/>
    <s v="Suresh"/>
    <n v="5"/>
    <n v="50"/>
    <n v="250"/>
    <n v="1"/>
    <m/>
  </r>
  <r>
    <n v="1726"/>
    <x v="3"/>
    <n v="2"/>
    <x v="2"/>
    <s v="Ritesh Kumar"/>
    <n v="13"/>
    <x v="5"/>
    <s v="Kissan Orange Juice"/>
    <s v="1-A"/>
    <s v="2_1-A"/>
    <s v="Divesh"/>
    <n v="1"/>
    <n v="165"/>
    <n v="165"/>
    <n v="1"/>
    <m/>
  </r>
  <r>
    <n v="1727"/>
    <x v="3"/>
    <n v="2"/>
    <x v="2"/>
    <s v="Ritesh Kumar"/>
    <n v="12"/>
    <x v="5"/>
    <s v="Kissan Ketchup"/>
    <s v="1-A"/>
    <s v="2_1-A"/>
    <s v="Divesh"/>
    <n v="1"/>
    <n v="15"/>
    <n v="15"/>
    <n v="1"/>
    <m/>
  </r>
  <r>
    <n v="1728"/>
    <x v="3"/>
    <n v="2"/>
    <x v="2"/>
    <s v="Ritesh Kumar"/>
    <n v="18"/>
    <x v="3"/>
    <s v="Kwality Wall's - Chocolate"/>
    <s v="1-A"/>
    <s v="2_1-A"/>
    <s v="Divesh"/>
    <n v="3"/>
    <n v="145"/>
    <n v="435"/>
    <n v="1"/>
    <m/>
  </r>
  <r>
    <n v="1729"/>
    <x v="3"/>
    <n v="1"/>
    <x v="1"/>
    <s v="Tanu"/>
    <n v="20"/>
    <x v="3"/>
    <s v="Kwality Wall's - Strawberry"/>
    <s v="1-A"/>
    <s v="1_1-A"/>
    <s v="Komal"/>
    <n v="4"/>
    <n v="140"/>
    <n v="560"/>
    <n v="1"/>
    <m/>
  </r>
  <r>
    <n v="1730"/>
    <x v="3"/>
    <n v="4"/>
    <x v="3"/>
    <s v="Ayush"/>
    <n v="19"/>
    <x v="3"/>
    <s v="Kwality Wall's - Tutty Fruity"/>
    <s v="1-A"/>
    <s v="4_1-A"/>
    <s v="Divya"/>
    <n v="5"/>
    <n v="155"/>
    <n v="775"/>
    <n v="1"/>
    <m/>
  </r>
  <r>
    <n v="1731"/>
    <x v="3"/>
    <n v="3"/>
    <x v="4"/>
    <s v="Karan"/>
    <n v="16"/>
    <x v="3"/>
    <s v="Kwality Wall's - Butterscotch"/>
    <s v="1-A"/>
    <s v="3_1-A"/>
    <s v="Suresh"/>
    <n v="2"/>
    <n v="145"/>
    <n v="290"/>
    <n v="1"/>
    <m/>
  </r>
  <r>
    <n v="1732"/>
    <x v="3"/>
    <n v="2"/>
    <x v="2"/>
    <s v="Ritesh Kumar"/>
    <n v="6"/>
    <x v="4"/>
    <s v="Nescafe - Coffee Gold"/>
    <s v="1-A"/>
    <s v="2_1-A"/>
    <s v="Divesh"/>
    <n v="4"/>
    <n v="100"/>
    <n v="400"/>
    <n v="1"/>
    <m/>
  </r>
  <r>
    <n v="1733"/>
    <x v="3"/>
    <n v="4"/>
    <x v="3"/>
    <s v="Ayush"/>
    <n v="20"/>
    <x v="3"/>
    <s v="Kwality Wall's - Strawberry"/>
    <s v="1-A"/>
    <s v="4_1-A"/>
    <s v="Divya"/>
    <n v="4"/>
    <n v="140"/>
    <n v="560"/>
    <n v="1"/>
    <m/>
  </r>
  <r>
    <n v="1734"/>
    <x v="3"/>
    <n v="4"/>
    <x v="3"/>
    <s v="Ayush"/>
    <n v="4"/>
    <x v="4"/>
    <s v="Bru"/>
    <s v="1-A"/>
    <s v="4_1-A"/>
    <s v="Divya"/>
    <n v="3"/>
    <n v="45"/>
    <n v="135"/>
    <n v="1"/>
    <m/>
  </r>
  <r>
    <n v="1735"/>
    <x v="3"/>
    <n v="5"/>
    <x v="0"/>
    <s v="Abhishek"/>
    <n v="11"/>
    <x v="5"/>
    <s v="Kissan Jam"/>
    <s v="1-A"/>
    <s v="5_1-A"/>
    <s v="Ramesh"/>
    <n v="4"/>
    <n v="15"/>
    <n v="60"/>
    <n v="1"/>
    <m/>
  </r>
  <r>
    <n v="1736"/>
    <x v="3"/>
    <n v="5"/>
    <x v="0"/>
    <s v="Abhishek"/>
    <n v="28"/>
    <x v="0"/>
    <s v="Pears"/>
    <s v="3-P"/>
    <s v="5_3-P"/>
    <s v="Kritika"/>
    <n v="1"/>
    <n v="48"/>
    <n v="48"/>
    <n v="1"/>
    <m/>
  </r>
  <r>
    <n v="1737"/>
    <x v="3"/>
    <n v="4"/>
    <x v="3"/>
    <s v="Ayush"/>
    <n v="39"/>
    <x v="0"/>
    <s v="Wilkison Sword"/>
    <s v="3-P"/>
    <s v="4_3-P"/>
    <s v="Mohan"/>
    <n v="1"/>
    <n v="9"/>
    <n v="9"/>
    <n v="1"/>
    <m/>
  </r>
  <r>
    <n v="1738"/>
    <x v="3"/>
    <n v="5"/>
    <x v="0"/>
    <s v="Abhishek"/>
    <n v="44"/>
    <x v="0"/>
    <s v="Whisper"/>
    <s v="3-P"/>
    <s v="5_3-P"/>
    <s v="Kritika"/>
    <n v="2"/>
    <n v="34"/>
    <n v="68"/>
    <n v="1"/>
    <m/>
  </r>
  <r>
    <n v="1739"/>
    <x v="3"/>
    <n v="4"/>
    <x v="3"/>
    <s v="Ayush"/>
    <n v="42"/>
    <x v="0"/>
    <s v="Head &amp; Shoulder Shampoo"/>
    <s v="3-P"/>
    <s v="4_3-P"/>
    <s v="Mohan"/>
    <n v="2"/>
    <n v="68"/>
    <n v="136"/>
    <n v="1"/>
    <m/>
  </r>
  <r>
    <n v="1740"/>
    <x v="3"/>
    <n v="1"/>
    <x v="1"/>
    <s v="Tanu"/>
    <n v="32"/>
    <x v="0"/>
    <s v="Vaseline"/>
    <s v="3-P"/>
    <s v="1_3-P"/>
    <s v="Sohan"/>
    <n v="4"/>
    <n v="10"/>
    <n v="40"/>
    <n v="1"/>
    <m/>
  </r>
  <r>
    <n v="1741"/>
    <x v="3"/>
    <n v="2"/>
    <x v="2"/>
    <s v="Ritesh Kumar"/>
    <n v="34"/>
    <x v="0"/>
    <s v="Clinic Plus"/>
    <s v="3-P"/>
    <s v="2_3-P"/>
    <s v="Sneha"/>
    <n v="4"/>
    <n v="479"/>
    <n v="1916"/>
    <n v="1"/>
    <m/>
  </r>
  <r>
    <n v="1742"/>
    <x v="3"/>
    <n v="2"/>
    <x v="2"/>
    <s v="Ritesh Kumar"/>
    <n v="33"/>
    <x v="0"/>
    <s v="Lakme(moisturizer)"/>
    <s v="3-P"/>
    <s v="2_3-P"/>
    <s v="Sneha"/>
    <n v="5"/>
    <n v="173"/>
    <n v="865"/>
    <n v="1"/>
    <m/>
  </r>
  <r>
    <n v="1743"/>
    <x v="3"/>
    <n v="5"/>
    <x v="0"/>
    <s v="Abhishek"/>
    <n v="22"/>
    <x v="1"/>
    <s v="Rin"/>
    <s v="2-W"/>
    <s v="5_2-W"/>
    <s v="Kavya"/>
    <n v="5"/>
    <n v="10"/>
    <n v="50"/>
    <n v="1"/>
    <m/>
  </r>
  <r>
    <n v="1744"/>
    <x v="3"/>
    <n v="2"/>
    <x v="2"/>
    <s v="Ritesh Kumar"/>
    <n v="25"/>
    <x v="1"/>
    <s v="Ariel"/>
    <s v="2-W"/>
    <s v="2_2-W"/>
    <s v="Sunaina"/>
    <n v="3"/>
    <n v="10"/>
    <n v="30"/>
    <n v="1"/>
    <m/>
  </r>
  <r>
    <n v="1745"/>
    <x v="3"/>
    <n v="1"/>
    <x v="1"/>
    <s v="Tanu"/>
    <n v="21"/>
    <x v="1"/>
    <s v="Surf Excel"/>
    <s v="2-W"/>
    <s v="1_2-W"/>
    <s v="Sakshi"/>
    <n v="5"/>
    <n v="10"/>
    <n v="50"/>
    <n v="1"/>
    <m/>
  </r>
  <r>
    <n v="1746"/>
    <x v="3"/>
    <n v="2"/>
    <x v="2"/>
    <s v="Ritesh Kumar"/>
    <n v="22"/>
    <x v="1"/>
    <s v="Rin"/>
    <s v="2-W"/>
    <s v="2_2-W"/>
    <s v="Sunaina"/>
    <n v="4"/>
    <n v="10"/>
    <n v="40"/>
    <n v="1"/>
    <m/>
  </r>
  <r>
    <n v="1747"/>
    <x v="3"/>
    <n v="5"/>
    <x v="0"/>
    <s v="Abhishek"/>
    <n v="21"/>
    <x v="1"/>
    <s v="Surf Excel"/>
    <s v="2-W"/>
    <s v="5_2-W"/>
    <s v="Kavya"/>
    <n v="5"/>
    <n v="10"/>
    <n v="50"/>
    <n v="1"/>
    <m/>
  </r>
  <r>
    <n v="1748"/>
    <x v="3"/>
    <n v="4"/>
    <x v="3"/>
    <s v="Ayush"/>
    <n v="9"/>
    <x v="2"/>
    <s v="Domex"/>
    <s v="1-A"/>
    <s v="4_1-A"/>
    <s v="Divya"/>
    <n v="1"/>
    <n v="92"/>
    <n v="92"/>
    <n v="1"/>
    <m/>
  </r>
  <r>
    <n v="1749"/>
    <x v="3"/>
    <n v="2"/>
    <x v="2"/>
    <s v="Ritesh Kumar"/>
    <n v="3"/>
    <x v="4"/>
    <s v="Taj Mahal"/>
    <s v="1-A"/>
    <s v="2_1-A"/>
    <s v="Divesh"/>
    <n v="4"/>
    <n v="50"/>
    <n v="200"/>
    <n v="1"/>
    <m/>
  </r>
  <r>
    <n v="1750"/>
    <x v="3"/>
    <n v="5"/>
    <x v="0"/>
    <s v="Abhishek"/>
    <n v="11"/>
    <x v="5"/>
    <s v="Kissan Jam"/>
    <s v="1-A"/>
    <s v="5_1-A"/>
    <s v="Ramesh"/>
    <n v="3"/>
    <n v="15"/>
    <n v="45"/>
    <n v="1"/>
    <m/>
  </r>
  <r>
    <n v="1751"/>
    <x v="3"/>
    <n v="3"/>
    <x v="4"/>
    <s v="Karan"/>
    <n v="10"/>
    <x v="2"/>
    <s v="Cif"/>
    <s v="1-A"/>
    <s v="3_1-A"/>
    <s v="Suresh"/>
    <n v="3"/>
    <n v="269"/>
    <n v="807"/>
    <n v="1"/>
    <m/>
  </r>
  <r>
    <n v="1752"/>
    <x v="3"/>
    <n v="5"/>
    <x v="0"/>
    <s v="Abhishek"/>
    <n v="4"/>
    <x v="4"/>
    <s v="Bru"/>
    <s v="1-A"/>
    <s v="5_1-A"/>
    <s v="Ramesh"/>
    <n v="1"/>
    <n v="45"/>
    <n v="45"/>
    <n v="1"/>
    <m/>
  </r>
  <r>
    <n v="1753"/>
    <x v="3"/>
    <n v="2"/>
    <x v="2"/>
    <s v="Ritesh Kumar"/>
    <n v="13"/>
    <x v="5"/>
    <s v="Kissan Orange Juice"/>
    <s v="1-A"/>
    <s v="2_1-A"/>
    <s v="Divesh"/>
    <n v="2"/>
    <n v="165"/>
    <n v="330"/>
    <n v="1"/>
    <m/>
  </r>
  <r>
    <n v="1754"/>
    <x v="3"/>
    <n v="4"/>
    <x v="3"/>
    <s v="Ayush"/>
    <n v="1"/>
    <x v="4"/>
    <s v="Brooke Bond"/>
    <s v="1-A"/>
    <s v="4_1-A"/>
    <s v="Divya"/>
    <n v="3"/>
    <n v="45"/>
    <n v="135"/>
    <n v="1"/>
    <m/>
  </r>
  <r>
    <n v="1755"/>
    <x v="3"/>
    <n v="4"/>
    <x v="3"/>
    <s v="Ayush"/>
    <n v="15"/>
    <x v="5"/>
    <s v="Kissan Mixed Fruit Juice"/>
    <s v="1-A"/>
    <s v="4_1-A"/>
    <s v="Divya"/>
    <n v="4"/>
    <n v="165"/>
    <n v="660"/>
    <n v="1"/>
    <m/>
  </r>
  <r>
    <n v="1756"/>
    <x v="3"/>
    <n v="3"/>
    <x v="4"/>
    <s v="Karan"/>
    <n v="12"/>
    <x v="5"/>
    <s v="Kissan Ketchup"/>
    <s v="1-A"/>
    <s v="3_1-A"/>
    <s v="Suresh"/>
    <n v="3"/>
    <n v="15"/>
    <n v="45"/>
    <n v="1"/>
    <m/>
  </r>
  <r>
    <n v="1757"/>
    <x v="3"/>
    <n v="3"/>
    <x v="4"/>
    <s v="Karan"/>
    <n v="20"/>
    <x v="3"/>
    <s v="Kwality Wall's - Strawberry"/>
    <s v="1-A"/>
    <s v="3_1-A"/>
    <s v="Suresh"/>
    <n v="3"/>
    <n v="140"/>
    <n v="420"/>
    <n v="1"/>
    <m/>
  </r>
  <r>
    <n v="1758"/>
    <x v="3"/>
    <n v="1"/>
    <x v="1"/>
    <s v="Tanu"/>
    <n v="1"/>
    <x v="4"/>
    <s v="Brooke Bond"/>
    <s v="1-A"/>
    <s v="1_1-A"/>
    <s v="Komal"/>
    <n v="4"/>
    <n v="45"/>
    <n v="180"/>
    <n v="1"/>
    <m/>
  </r>
  <r>
    <n v="1759"/>
    <x v="3"/>
    <n v="2"/>
    <x v="2"/>
    <s v="Ritesh Kumar"/>
    <n v="39"/>
    <x v="0"/>
    <s v="Wilkison Sword"/>
    <s v="3-P"/>
    <s v="2_3-P"/>
    <s v="Sneha"/>
    <n v="4"/>
    <n v="9"/>
    <n v="36"/>
    <n v="1"/>
    <m/>
  </r>
  <r>
    <n v="1760"/>
    <x v="3"/>
    <n v="3"/>
    <x v="4"/>
    <s v="Karan"/>
    <n v="44"/>
    <x v="0"/>
    <s v="Whisper"/>
    <s v="3-P"/>
    <s v="3_3-P"/>
    <s v="Rajat"/>
    <n v="5"/>
    <n v="34"/>
    <n v="170"/>
    <n v="1"/>
    <m/>
  </r>
  <r>
    <n v="1761"/>
    <x v="3"/>
    <n v="2"/>
    <x v="2"/>
    <s v="Ritesh Kumar"/>
    <n v="35"/>
    <x v="0"/>
    <s v="Close Up"/>
    <s v="3-P"/>
    <s v="2_3-P"/>
    <s v="Sneha"/>
    <n v="4"/>
    <n v="20"/>
    <n v="80"/>
    <n v="1"/>
    <m/>
  </r>
  <r>
    <n v="1762"/>
    <x v="3"/>
    <n v="2"/>
    <x v="2"/>
    <s v="Ritesh Kumar"/>
    <n v="28"/>
    <x v="0"/>
    <s v="Pears"/>
    <s v="3-P"/>
    <s v="2_3-P"/>
    <s v="Sneha"/>
    <n v="4"/>
    <n v="48"/>
    <n v="192"/>
    <n v="1"/>
    <m/>
  </r>
  <r>
    <n v="1763"/>
    <x v="3"/>
    <n v="5"/>
    <x v="0"/>
    <s v="Abhishek"/>
    <n v="41"/>
    <x v="0"/>
    <s v="Oral-B Toothbrush"/>
    <s v="3-P"/>
    <s v="5_3-P"/>
    <s v="Kritika"/>
    <n v="2"/>
    <n v="24"/>
    <n v="48"/>
    <n v="1"/>
    <m/>
  </r>
  <r>
    <n v="1764"/>
    <x v="3"/>
    <n v="5"/>
    <x v="0"/>
    <s v="Abhishek"/>
    <n v="37"/>
    <x v="0"/>
    <s v="Axe"/>
    <s v="3-P"/>
    <s v="5_3-P"/>
    <s v="Kritika"/>
    <n v="4"/>
    <n v="202"/>
    <n v="808"/>
    <n v="1"/>
    <m/>
  </r>
  <r>
    <n v="1765"/>
    <x v="3"/>
    <n v="5"/>
    <x v="0"/>
    <s v="Abhishek"/>
    <n v="45"/>
    <x v="0"/>
    <s v="Pampers Baby Napkins"/>
    <s v="3-P"/>
    <s v="5_3-P"/>
    <s v="Kritika"/>
    <n v="2"/>
    <n v="128"/>
    <n v="256"/>
    <n v="1"/>
    <m/>
  </r>
  <r>
    <n v="1766"/>
    <x v="3"/>
    <n v="1"/>
    <x v="1"/>
    <s v="Tanu"/>
    <n v="25"/>
    <x v="1"/>
    <s v="Ariel"/>
    <s v="2-W"/>
    <s v="1_2-W"/>
    <s v="Sakshi"/>
    <n v="3"/>
    <n v="10"/>
    <n v="30"/>
    <n v="1"/>
    <m/>
  </r>
  <r>
    <n v="1767"/>
    <x v="3"/>
    <n v="5"/>
    <x v="0"/>
    <s v="Abhishek"/>
    <n v="25"/>
    <x v="1"/>
    <s v="Ariel"/>
    <s v="2-W"/>
    <s v="5_2-W"/>
    <s v="Kavya"/>
    <n v="5"/>
    <n v="10"/>
    <n v="50"/>
    <n v="1"/>
    <m/>
  </r>
  <r>
    <n v="1768"/>
    <x v="3"/>
    <n v="3"/>
    <x v="4"/>
    <s v="Karan"/>
    <n v="23"/>
    <x v="1"/>
    <s v="Wheel"/>
    <s v="2-W"/>
    <s v="3_2-W"/>
    <s v="Sonam"/>
    <n v="2"/>
    <n v="10"/>
    <n v="20"/>
    <n v="1"/>
    <m/>
  </r>
  <r>
    <n v="1769"/>
    <x v="3"/>
    <n v="4"/>
    <x v="3"/>
    <s v="Ayush"/>
    <n v="24"/>
    <x v="1"/>
    <s v="Tide"/>
    <s v="2-W"/>
    <s v="4_2-W"/>
    <s v="Saloni"/>
    <n v="3"/>
    <n v="10"/>
    <n v="30"/>
    <n v="1"/>
    <m/>
  </r>
  <r>
    <n v="1770"/>
    <x v="3"/>
    <n v="3"/>
    <x v="4"/>
    <s v="Karan"/>
    <n v="24"/>
    <x v="1"/>
    <s v="Tide"/>
    <s v="2-W"/>
    <s v="3_2-W"/>
    <s v="Sonam"/>
    <n v="2"/>
    <n v="10"/>
    <n v="20"/>
    <n v="1"/>
    <m/>
  </r>
  <r>
    <n v="1771"/>
    <x v="3"/>
    <n v="4"/>
    <x v="3"/>
    <s v="Ayush"/>
    <n v="2"/>
    <x v="4"/>
    <s v="Lipton"/>
    <s v="1-A"/>
    <s v="4_1-A"/>
    <s v="Divya"/>
    <n v="1"/>
    <n v="150"/>
    <n v="150"/>
    <n v="1"/>
    <m/>
  </r>
  <r>
    <n v="1772"/>
    <x v="3"/>
    <n v="4"/>
    <x v="3"/>
    <s v="Ayush"/>
    <n v="9"/>
    <x v="2"/>
    <s v="Domex"/>
    <s v="1-A"/>
    <s v="4_1-A"/>
    <s v="Divya"/>
    <n v="1"/>
    <n v="92"/>
    <n v="92"/>
    <n v="1"/>
    <m/>
  </r>
  <r>
    <n v="1773"/>
    <x v="3"/>
    <n v="1"/>
    <x v="1"/>
    <s v="Tanu"/>
    <n v="4"/>
    <x v="4"/>
    <s v="Bru"/>
    <s v="1-A"/>
    <s v="1_1-A"/>
    <s v="Komal"/>
    <n v="2"/>
    <n v="45"/>
    <n v="90"/>
    <n v="1"/>
    <m/>
  </r>
  <r>
    <n v="1774"/>
    <x v="3"/>
    <n v="4"/>
    <x v="3"/>
    <s v="Ayush"/>
    <n v="11"/>
    <x v="5"/>
    <s v="Kissan Jam"/>
    <s v="1-A"/>
    <s v="4_1-A"/>
    <s v="Divya"/>
    <n v="4"/>
    <n v="15"/>
    <n v="60"/>
    <n v="1"/>
    <m/>
  </r>
  <r>
    <n v="1775"/>
    <x v="3"/>
    <n v="3"/>
    <x v="4"/>
    <s v="Karan"/>
    <n v="20"/>
    <x v="3"/>
    <s v="Kwality Wall's - Strawberry"/>
    <s v="1-A"/>
    <s v="3_1-A"/>
    <s v="Suresh"/>
    <n v="4"/>
    <n v="140"/>
    <n v="560"/>
    <n v="1"/>
    <m/>
  </r>
  <r>
    <n v="1776"/>
    <x v="3"/>
    <n v="1"/>
    <x v="1"/>
    <s v="Tanu"/>
    <n v="14"/>
    <x v="5"/>
    <s v="Kissan Mango Juice"/>
    <s v="1-A"/>
    <s v="1_1-A"/>
    <s v="Komal"/>
    <n v="2"/>
    <n v="165"/>
    <n v="330"/>
    <n v="1"/>
    <m/>
  </r>
  <r>
    <n v="1777"/>
    <x v="3"/>
    <n v="1"/>
    <x v="1"/>
    <s v="Tanu"/>
    <n v="2"/>
    <x v="4"/>
    <s v="Lipton"/>
    <s v="1-A"/>
    <s v="1_1-A"/>
    <s v="Komal"/>
    <n v="5"/>
    <n v="150"/>
    <n v="750"/>
    <n v="1"/>
    <m/>
  </r>
  <r>
    <n v="1778"/>
    <x v="3"/>
    <n v="3"/>
    <x v="4"/>
    <s v="Karan"/>
    <n v="13"/>
    <x v="5"/>
    <s v="Kissan Orange Juice"/>
    <s v="1-A"/>
    <s v="3_1-A"/>
    <s v="Suresh"/>
    <n v="3"/>
    <n v="165"/>
    <n v="495"/>
    <n v="1"/>
    <m/>
  </r>
  <r>
    <n v="1779"/>
    <x v="3"/>
    <n v="4"/>
    <x v="3"/>
    <s v="Ayush"/>
    <n v="16"/>
    <x v="3"/>
    <s v="Kwality Wall's - Butterscotch"/>
    <s v="1-A"/>
    <s v="4_1-A"/>
    <s v="Divya"/>
    <n v="5"/>
    <n v="145"/>
    <n v="725"/>
    <n v="1"/>
    <m/>
  </r>
  <r>
    <n v="1780"/>
    <x v="3"/>
    <n v="4"/>
    <x v="3"/>
    <s v="Ayush"/>
    <n v="4"/>
    <x v="4"/>
    <s v="Bru"/>
    <s v="1-A"/>
    <s v="4_1-A"/>
    <s v="Divya"/>
    <n v="3"/>
    <n v="45"/>
    <n v="135"/>
    <n v="1"/>
    <m/>
  </r>
  <r>
    <n v="1781"/>
    <x v="3"/>
    <n v="2"/>
    <x v="2"/>
    <s v="Ritesh Kumar"/>
    <n v="9"/>
    <x v="2"/>
    <s v="Domex"/>
    <s v="1-A"/>
    <s v="2_1-A"/>
    <s v="Divesh"/>
    <n v="1"/>
    <n v="92"/>
    <n v="92"/>
    <n v="1"/>
    <m/>
  </r>
  <r>
    <n v="1782"/>
    <x v="3"/>
    <n v="3"/>
    <x v="4"/>
    <s v="Karan"/>
    <n v="36"/>
    <x v="0"/>
    <s v="Pepsodent"/>
    <s v="3-P"/>
    <s v="3_3-P"/>
    <s v="Rajat"/>
    <n v="5"/>
    <n v="104"/>
    <n v="520"/>
    <n v="1"/>
    <m/>
  </r>
  <r>
    <n v="1783"/>
    <x v="3"/>
    <n v="1"/>
    <x v="1"/>
    <s v="Tanu"/>
    <n v="37"/>
    <x v="0"/>
    <s v="Axe"/>
    <s v="3-P"/>
    <s v="1_3-P"/>
    <s v="Sohan"/>
    <n v="3"/>
    <n v="202"/>
    <n v="606"/>
    <n v="1"/>
    <m/>
  </r>
  <r>
    <n v="1784"/>
    <x v="3"/>
    <n v="1"/>
    <x v="1"/>
    <s v="Tanu"/>
    <n v="39"/>
    <x v="0"/>
    <s v="Wilkison Sword"/>
    <s v="3-P"/>
    <s v="1_3-P"/>
    <s v="Sohan"/>
    <n v="2"/>
    <n v="9"/>
    <n v="18"/>
    <n v="1"/>
    <m/>
  </r>
  <r>
    <n v="1785"/>
    <x v="3"/>
    <n v="4"/>
    <x v="3"/>
    <s v="Ayush"/>
    <n v="27"/>
    <x v="0"/>
    <s v="Dove"/>
    <s v="3-P"/>
    <s v="4_3-P"/>
    <s v="Mohan"/>
    <n v="5"/>
    <n v="28"/>
    <n v="140"/>
    <n v="1"/>
    <m/>
  </r>
  <r>
    <n v="1786"/>
    <x v="3"/>
    <n v="2"/>
    <x v="2"/>
    <s v="Ritesh Kumar"/>
    <n v="27"/>
    <x v="0"/>
    <s v="Dove"/>
    <s v="3-P"/>
    <s v="2_3-P"/>
    <s v="Sneha"/>
    <n v="3"/>
    <n v="28"/>
    <n v="84"/>
    <n v="1"/>
    <m/>
  </r>
  <r>
    <n v="1787"/>
    <x v="3"/>
    <n v="3"/>
    <x v="4"/>
    <s v="Karan"/>
    <n v="42"/>
    <x v="0"/>
    <s v="Head &amp; Shoulder Shampoo"/>
    <s v="3-P"/>
    <s v="3_3-P"/>
    <s v="Rajat"/>
    <n v="1"/>
    <n v="68"/>
    <n v="68"/>
    <n v="1"/>
    <m/>
  </r>
  <r>
    <n v="1788"/>
    <x v="3"/>
    <n v="2"/>
    <x v="2"/>
    <s v="Ritesh Kumar"/>
    <n v="26"/>
    <x v="0"/>
    <s v="Lux"/>
    <s v="3-P"/>
    <s v="2_3-P"/>
    <s v="Sneha"/>
    <n v="2"/>
    <n v="10"/>
    <n v="20"/>
    <n v="1"/>
    <m/>
  </r>
  <r>
    <n v="1789"/>
    <x v="3"/>
    <n v="5"/>
    <x v="0"/>
    <s v="Abhishek"/>
    <n v="21"/>
    <x v="1"/>
    <s v="Surf Excel"/>
    <s v="2-W"/>
    <s v="5_2-W"/>
    <s v="Kavya"/>
    <n v="4"/>
    <n v="10"/>
    <n v="40"/>
    <n v="1"/>
    <m/>
  </r>
  <r>
    <n v="1790"/>
    <x v="3"/>
    <n v="5"/>
    <x v="0"/>
    <s v="Abhishek"/>
    <n v="23"/>
    <x v="1"/>
    <s v="Wheel"/>
    <s v="2-W"/>
    <s v="5_2-W"/>
    <s v="Kavya"/>
    <n v="2"/>
    <n v="10"/>
    <n v="20"/>
    <n v="1"/>
    <m/>
  </r>
  <r>
    <n v="1791"/>
    <x v="3"/>
    <n v="5"/>
    <x v="0"/>
    <s v="Abhishek"/>
    <n v="22"/>
    <x v="1"/>
    <s v="Rin"/>
    <s v="2-W"/>
    <s v="5_2-W"/>
    <s v="Kavya"/>
    <n v="5"/>
    <n v="10"/>
    <n v="50"/>
    <n v="1"/>
    <m/>
  </r>
  <r>
    <n v="1792"/>
    <x v="3"/>
    <n v="1"/>
    <x v="1"/>
    <s v="Tanu"/>
    <n v="22"/>
    <x v="1"/>
    <s v="Rin"/>
    <s v="2-W"/>
    <s v="1_2-W"/>
    <s v="Sakshi"/>
    <n v="2"/>
    <n v="10"/>
    <n v="20"/>
    <n v="1"/>
    <m/>
  </r>
  <r>
    <n v="1793"/>
    <x v="3"/>
    <n v="2"/>
    <x v="2"/>
    <s v="Ritesh Kumar"/>
    <n v="24"/>
    <x v="1"/>
    <s v="Tide"/>
    <s v="2-W"/>
    <s v="2_2-W"/>
    <s v="Sunaina"/>
    <n v="3"/>
    <n v="10"/>
    <n v="30"/>
    <n v="1"/>
    <m/>
  </r>
  <r>
    <n v="1794"/>
    <x v="3"/>
    <n v="4"/>
    <x v="3"/>
    <s v="Ayush"/>
    <n v="18"/>
    <x v="3"/>
    <s v="Kwality Wall's - Chocolate"/>
    <s v="1-A"/>
    <s v="4_1-A"/>
    <s v="Divya"/>
    <n v="2"/>
    <n v="145"/>
    <n v="290"/>
    <n v="1"/>
    <m/>
  </r>
  <r>
    <n v="1795"/>
    <x v="3"/>
    <n v="4"/>
    <x v="3"/>
    <s v="Ayush"/>
    <n v="16"/>
    <x v="3"/>
    <s v="Kwality Wall's - Butterscotch"/>
    <s v="1-A"/>
    <s v="4_1-A"/>
    <s v="Divya"/>
    <n v="5"/>
    <n v="145"/>
    <n v="725"/>
    <n v="1"/>
    <m/>
  </r>
  <r>
    <n v="1796"/>
    <x v="3"/>
    <n v="2"/>
    <x v="2"/>
    <s v="Ritesh Kumar"/>
    <n v="17"/>
    <x v="3"/>
    <s v="Kwality Wall's - Vanilla"/>
    <s v="1-A"/>
    <s v="2_1-A"/>
    <s v="Divesh"/>
    <n v="3"/>
    <n v="135"/>
    <n v="405"/>
    <n v="1"/>
    <m/>
  </r>
  <r>
    <n v="1797"/>
    <x v="3"/>
    <n v="1"/>
    <x v="1"/>
    <s v="Tanu"/>
    <n v="1"/>
    <x v="4"/>
    <s v="Brooke Bond"/>
    <s v="1-A"/>
    <s v="1_1-A"/>
    <s v="Komal"/>
    <n v="5"/>
    <n v="45"/>
    <n v="225"/>
    <n v="1"/>
    <m/>
  </r>
  <r>
    <n v="1798"/>
    <x v="4"/>
    <n v="1"/>
    <x v="1"/>
    <s v="Tanu"/>
    <n v="2"/>
    <x v="4"/>
    <s v="Lipton"/>
    <s v="1-A"/>
    <s v="1_1-A"/>
    <s v="Komal"/>
    <n v="5"/>
    <n v="150"/>
    <n v="750"/>
    <n v="1"/>
    <m/>
  </r>
  <r>
    <n v="1799"/>
    <x v="4"/>
    <n v="1"/>
    <x v="1"/>
    <s v="Tanu"/>
    <n v="5"/>
    <x v="4"/>
    <s v="Nescafe - Coffee Classic"/>
    <s v="1-A"/>
    <s v="1_1-A"/>
    <s v="Komal"/>
    <n v="3"/>
    <n v="10"/>
    <n v="30"/>
    <n v="1"/>
    <m/>
  </r>
  <r>
    <n v="1800"/>
    <x v="4"/>
    <n v="1"/>
    <x v="1"/>
    <s v="Tanu"/>
    <n v="12"/>
    <x v="5"/>
    <s v="Kissan Ketchup"/>
    <s v="1-A"/>
    <s v="1_1-A"/>
    <s v="Komal"/>
    <n v="1"/>
    <n v="15"/>
    <n v="15"/>
    <n v="1"/>
    <m/>
  </r>
  <r>
    <n v="1801"/>
    <x v="4"/>
    <n v="1"/>
    <x v="1"/>
    <s v="Tanu"/>
    <n v="16"/>
    <x v="3"/>
    <s v="Kwality Wall's - Butterscotch"/>
    <s v="1-A"/>
    <s v="1_1-A"/>
    <s v="Komal"/>
    <n v="3"/>
    <n v="145"/>
    <n v="435"/>
    <n v="1"/>
    <m/>
  </r>
  <r>
    <n v="1802"/>
    <x v="4"/>
    <n v="1"/>
    <x v="1"/>
    <s v="Tanu"/>
    <n v="6"/>
    <x v="4"/>
    <s v="Nescafe - Coffee Gold"/>
    <s v="1-A"/>
    <s v="1_1-A"/>
    <s v="Komal"/>
    <n v="2"/>
    <n v="100"/>
    <n v="200"/>
    <n v="1"/>
    <m/>
  </r>
  <r>
    <n v="1803"/>
    <x v="4"/>
    <n v="1"/>
    <x v="1"/>
    <s v="Tanu"/>
    <n v="18"/>
    <x v="3"/>
    <s v="Kwality Wall's - Chocolate"/>
    <s v="1-A"/>
    <s v="1_1-A"/>
    <s v="Komal"/>
    <n v="2"/>
    <n v="145"/>
    <n v="290"/>
    <n v="1"/>
    <m/>
  </r>
  <r>
    <n v="1804"/>
    <x v="4"/>
    <n v="1"/>
    <x v="1"/>
    <s v="Tanu"/>
    <n v="20"/>
    <x v="3"/>
    <s v="Kwality Wall's - Strawberry"/>
    <s v="1-A"/>
    <s v="1_1-A"/>
    <s v="Komal"/>
    <n v="1"/>
    <n v="140"/>
    <n v="140"/>
    <n v="1"/>
    <m/>
  </r>
  <r>
    <n v="1805"/>
    <x v="4"/>
    <n v="1"/>
    <x v="1"/>
    <s v="Tanu"/>
    <n v="8"/>
    <x v="6"/>
    <s v="Vim"/>
    <s v="1-A"/>
    <s v="1_1-A"/>
    <s v="Komal"/>
    <n v="4"/>
    <n v="10"/>
    <n v="40"/>
    <n v="1"/>
    <m/>
  </r>
  <r>
    <n v="1806"/>
    <x v="4"/>
    <n v="1"/>
    <x v="1"/>
    <s v="Tanu"/>
    <n v="16"/>
    <x v="3"/>
    <s v="Kwality Wall's - Butterscotch"/>
    <s v="1-A"/>
    <s v="1_1-A"/>
    <s v="Komal"/>
    <n v="3"/>
    <n v="145"/>
    <n v="435"/>
    <n v="1"/>
    <m/>
  </r>
  <r>
    <n v="1807"/>
    <x v="4"/>
    <n v="1"/>
    <x v="1"/>
    <s v="Tanu"/>
    <n v="6"/>
    <x v="4"/>
    <s v="Nescafe - Coffee Gold"/>
    <s v="1-A"/>
    <s v="1_1-A"/>
    <s v="Komal"/>
    <n v="2"/>
    <n v="100"/>
    <n v="200"/>
    <n v="1"/>
    <m/>
  </r>
  <r>
    <n v="1808"/>
    <x v="4"/>
    <n v="1"/>
    <x v="1"/>
    <s v="Tanu"/>
    <n v="1"/>
    <x v="4"/>
    <s v="Brooke Bond"/>
    <s v="1-A"/>
    <s v="1_1-A"/>
    <s v="Komal"/>
    <n v="1"/>
    <n v="45"/>
    <n v="45"/>
    <n v="1"/>
    <m/>
  </r>
  <r>
    <n v="1809"/>
    <x v="4"/>
    <n v="1"/>
    <x v="1"/>
    <s v="Tanu"/>
    <n v="13"/>
    <x v="5"/>
    <s v="Kissan Orange Juice"/>
    <s v="1-A"/>
    <s v="1_1-A"/>
    <s v="Komal"/>
    <n v="2"/>
    <n v="165"/>
    <n v="330"/>
    <n v="1"/>
    <m/>
  </r>
  <r>
    <n v="1810"/>
    <x v="4"/>
    <n v="1"/>
    <x v="1"/>
    <s v="Tanu"/>
    <n v="2"/>
    <x v="4"/>
    <s v="Lipton"/>
    <s v="1-A"/>
    <s v="1_1-A"/>
    <s v="Komal"/>
    <n v="4"/>
    <n v="150"/>
    <n v="600"/>
    <n v="1"/>
    <m/>
  </r>
  <r>
    <n v="1811"/>
    <x v="4"/>
    <n v="1"/>
    <x v="1"/>
    <s v="Tanu"/>
    <n v="1"/>
    <x v="4"/>
    <s v="Brooke Bond"/>
    <s v="1-A"/>
    <s v="1_1-A"/>
    <s v="Komal"/>
    <n v="2"/>
    <n v="45"/>
    <n v="90"/>
    <n v="1"/>
    <m/>
  </r>
  <r>
    <n v="1812"/>
    <x v="4"/>
    <n v="1"/>
    <x v="1"/>
    <s v="Tanu"/>
    <n v="15"/>
    <x v="5"/>
    <s v="Kissan Mixed Fruit Juice"/>
    <s v="1-A"/>
    <s v="1_1-A"/>
    <s v="Komal"/>
    <n v="4"/>
    <n v="165"/>
    <n v="660"/>
    <n v="1"/>
    <m/>
  </r>
  <r>
    <n v="1813"/>
    <x v="4"/>
    <n v="1"/>
    <x v="1"/>
    <s v="Tanu"/>
    <n v="15"/>
    <x v="5"/>
    <s v="Kissan Mixed Fruit Juice"/>
    <s v="1-A"/>
    <s v="1_1-A"/>
    <s v="Komal"/>
    <n v="1"/>
    <n v="165"/>
    <n v="165"/>
    <n v="1"/>
    <m/>
  </r>
  <r>
    <n v="1814"/>
    <x v="4"/>
    <n v="1"/>
    <x v="1"/>
    <s v="Tanu"/>
    <n v="19"/>
    <x v="3"/>
    <s v="Kwality Wall's - Tutty Fruity"/>
    <s v="1-A"/>
    <s v="1_1-A"/>
    <s v="Komal"/>
    <n v="3"/>
    <n v="155"/>
    <n v="465"/>
    <n v="1"/>
    <m/>
  </r>
  <r>
    <n v="1815"/>
    <x v="4"/>
    <n v="1"/>
    <x v="1"/>
    <s v="Tanu"/>
    <n v="13"/>
    <x v="5"/>
    <s v="Kissan Orange Juice"/>
    <s v="1-A"/>
    <s v="1_1-A"/>
    <s v="Komal"/>
    <n v="3"/>
    <n v="165"/>
    <n v="495"/>
    <n v="1"/>
    <m/>
  </r>
  <r>
    <n v="1816"/>
    <x v="4"/>
    <n v="1"/>
    <x v="1"/>
    <s v="Tanu"/>
    <n v="2"/>
    <x v="4"/>
    <s v="Lipton"/>
    <s v="1-A"/>
    <s v="1_1-A"/>
    <s v="Komal"/>
    <n v="4"/>
    <n v="150"/>
    <n v="600"/>
    <n v="1"/>
    <m/>
  </r>
  <r>
    <n v="1817"/>
    <x v="4"/>
    <n v="1"/>
    <x v="1"/>
    <s v="Tanu"/>
    <n v="18"/>
    <x v="3"/>
    <s v="Kwality Wall's - Chocolate"/>
    <s v="1-A"/>
    <s v="1_1-A"/>
    <s v="Komal"/>
    <n v="4"/>
    <n v="145"/>
    <n v="580"/>
    <n v="1"/>
    <m/>
  </r>
  <r>
    <n v="1818"/>
    <x v="4"/>
    <n v="1"/>
    <x v="1"/>
    <s v="Tanu"/>
    <n v="16"/>
    <x v="3"/>
    <s v="Kwality Wall's - Butterscotch"/>
    <s v="1-A"/>
    <s v="1_1-A"/>
    <s v="Komal"/>
    <n v="4"/>
    <n v="145"/>
    <n v="580"/>
    <n v="1"/>
    <m/>
  </r>
  <r>
    <n v="1819"/>
    <x v="4"/>
    <n v="1"/>
    <x v="1"/>
    <s v="Tanu"/>
    <n v="16"/>
    <x v="3"/>
    <s v="Kwality Wall's - Butterscotch"/>
    <s v="1-A"/>
    <s v="1_1-A"/>
    <s v="Komal"/>
    <n v="3"/>
    <n v="145"/>
    <n v="435"/>
    <n v="1"/>
    <m/>
  </r>
  <r>
    <n v="1820"/>
    <x v="4"/>
    <n v="1"/>
    <x v="1"/>
    <s v="Tanu"/>
    <n v="3"/>
    <x v="4"/>
    <s v="Taj Mahal"/>
    <s v="1-A"/>
    <s v="1_1-A"/>
    <s v="Komal"/>
    <n v="2"/>
    <n v="50"/>
    <n v="100"/>
    <n v="1"/>
    <m/>
  </r>
  <r>
    <n v="1821"/>
    <x v="4"/>
    <n v="1"/>
    <x v="1"/>
    <s v="Tanu"/>
    <n v="9"/>
    <x v="2"/>
    <s v="Domex"/>
    <s v="1-A"/>
    <s v="1_1-A"/>
    <s v="Komal"/>
    <n v="4"/>
    <n v="92"/>
    <n v="368"/>
    <n v="1"/>
    <m/>
  </r>
  <r>
    <n v="1822"/>
    <x v="4"/>
    <n v="1"/>
    <x v="1"/>
    <s v="Tanu"/>
    <n v="10"/>
    <x v="2"/>
    <s v="Cif"/>
    <s v="1-A"/>
    <s v="1_1-A"/>
    <s v="Komal"/>
    <n v="1"/>
    <n v="269"/>
    <n v="269"/>
    <n v="1"/>
    <m/>
  </r>
  <r>
    <n v="1823"/>
    <x v="4"/>
    <n v="1"/>
    <x v="1"/>
    <s v="Tanu"/>
    <n v="12"/>
    <x v="5"/>
    <s v="Kissan Ketchup"/>
    <s v="1-A"/>
    <s v="1_1-A"/>
    <s v="Komal"/>
    <n v="5"/>
    <n v="15"/>
    <n v="75"/>
    <n v="1"/>
    <m/>
  </r>
  <r>
    <n v="1824"/>
    <x v="4"/>
    <n v="1"/>
    <x v="1"/>
    <s v="Tanu"/>
    <n v="14"/>
    <x v="5"/>
    <s v="Kissan Mango Juice"/>
    <s v="1-A"/>
    <s v="1_1-A"/>
    <s v="Komal"/>
    <n v="2"/>
    <n v="165"/>
    <n v="330"/>
    <n v="1"/>
    <m/>
  </r>
  <r>
    <n v="1825"/>
    <x v="4"/>
    <n v="1"/>
    <x v="1"/>
    <s v="Tanu"/>
    <n v="2"/>
    <x v="4"/>
    <s v="Lipton"/>
    <s v="1-A"/>
    <s v="1_1-A"/>
    <s v="Komal"/>
    <n v="2"/>
    <n v="150"/>
    <n v="300"/>
    <n v="1"/>
    <m/>
  </r>
  <r>
    <n v="1826"/>
    <x v="4"/>
    <n v="1"/>
    <x v="1"/>
    <s v="Tanu"/>
    <n v="12"/>
    <x v="5"/>
    <s v="Kissan Ketchup"/>
    <s v="1-A"/>
    <s v="1_1-A"/>
    <s v="Komal"/>
    <n v="2"/>
    <n v="15"/>
    <n v="30"/>
    <n v="1"/>
    <m/>
  </r>
  <r>
    <n v="1827"/>
    <x v="4"/>
    <n v="1"/>
    <x v="1"/>
    <s v="Tanu"/>
    <n v="15"/>
    <x v="5"/>
    <s v="Kissan Mixed Fruit Juice"/>
    <s v="1-A"/>
    <s v="1_1-A"/>
    <s v="Komal"/>
    <n v="3"/>
    <n v="165"/>
    <n v="495"/>
    <n v="1"/>
    <m/>
  </r>
  <r>
    <n v="1828"/>
    <x v="4"/>
    <n v="1"/>
    <x v="1"/>
    <s v="Tanu"/>
    <n v="4"/>
    <x v="4"/>
    <s v="Bru"/>
    <s v="1-A"/>
    <s v="1_1-A"/>
    <s v="Komal"/>
    <n v="4"/>
    <n v="45"/>
    <n v="180"/>
    <n v="1"/>
    <m/>
  </r>
  <r>
    <n v="1829"/>
    <x v="4"/>
    <n v="1"/>
    <x v="1"/>
    <s v="Tanu"/>
    <n v="10"/>
    <x v="2"/>
    <s v="Cif"/>
    <s v="1-A"/>
    <s v="1_1-A"/>
    <s v="Komal"/>
    <n v="4"/>
    <n v="269"/>
    <n v="1076"/>
    <n v="1"/>
    <m/>
  </r>
  <r>
    <n v="1830"/>
    <x v="4"/>
    <n v="1"/>
    <x v="1"/>
    <s v="Tanu"/>
    <n v="1"/>
    <x v="4"/>
    <s v="Brooke Bond"/>
    <s v="1-A"/>
    <s v="1_1-A"/>
    <s v="Komal"/>
    <n v="1"/>
    <n v="45"/>
    <n v="45"/>
    <n v="1"/>
    <m/>
  </r>
  <r>
    <n v="1831"/>
    <x v="4"/>
    <n v="1"/>
    <x v="1"/>
    <s v="Tanu"/>
    <n v="4"/>
    <x v="4"/>
    <s v="Bru"/>
    <s v="1-A"/>
    <s v="1_1-A"/>
    <s v="Komal"/>
    <n v="1"/>
    <n v="45"/>
    <n v="45"/>
    <n v="1"/>
    <m/>
  </r>
  <r>
    <n v="1832"/>
    <x v="4"/>
    <n v="1"/>
    <x v="1"/>
    <s v="Tanu"/>
    <n v="8"/>
    <x v="6"/>
    <s v="Vim"/>
    <s v="1-A"/>
    <s v="1_1-A"/>
    <s v="Komal"/>
    <n v="4"/>
    <n v="10"/>
    <n v="40"/>
    <n v="1"/>
    <m/>
  </r>
  <r>
    <n v="1833"/>
    <x v="4"/>
    <n v="1"/>
    <x v="1"/>
    <s v="Tanu"/>
    <n v="6"/>
    <x v="4"/>
    <s v="Nescafe - Coffee Gold"/>
    <s v="1-A"/>
    <s v="1_1-A"/>
    <s v="Komal"/>
    <n v="3"/>
    <n v="100"/>
    <n v="300"/>
    <n v="1"/>
    <m/>
  </r>
  <r>
    <n v="1834"/>
    <x v="4"/>
    <n v="1"/>
    <x v="1"/>
    <s v="Tanu"/>
    <n v="12"/>
    <x v="5"/>
    <s v="Kissan Ketchup"/>
    <s v="1-A"/>
    <s v="1_1-A"/>
    <s v="Komal"/>
    <n v="5"/>
    <n v="15"/>
    <n v="75"/>
    <n v="1"/>
    <m/>
  </r>
  <r>
    <n v="1835"/>
    <x v="4"/>
    <n v="1"/>
    <x v="1"/>
    <s v="Tanu"/>
    <n v="10"/>
    <x v="2"/>
    <s v="Cif"/>
    <s v="1-A"/>
    <s v="1_1-A"/>
    <s v="Komal"/>
    <n v="2"/>
    <n v="269"/>
    <n v="538"/>
    <n v="1"/>
    <m/>
  </r>
  <r>
    <n v="1836"/>
    <x v="4"/>
    <n v="1"/>
    <x v="1"/>
    <s v="Tanu"/>
    <n v="10"/>
    <x v="2"/>
    <s v="Cif"/>
    <s v="1-A"/>
    <s v="1_1-A"/>
    <s v="Komal"/>
    <n v="1"/>
    <n v="269"/>
    <n v="269"/>
    <n v="1"/>
    <m/>
  </r>
  <r>
    <n v="1837"/>
    <x v="4"/>
    <n v="1"/>
    <x v="1"/>
    <s v="Tanu"/>
    <n v="2"/>
    <x v="4"/>
    <s v="Lipton"/>
    <s v="1-A"/>
    <s v="1_1-A"/>
    <s v="Komal"/>
    <n v="1"/>
    <n v="150"/>
    <n v="150"/>
    <n v="1"/>
    <m/>
  </r>
  <r>
    <n v="1838"/>
    <x v="4"/>
    <n v="1"/>
    <x v="1"/>
    <s v="Tanu"/>
    <n v="13"/>
    <x v="5"/>
    <s v="Kissan Orange Juice"/>
    <s v="1-A"/>
    <s v="1_1-A"/>
    <s v="Komal"/>
    <n v="5"/>
    <n v="165"/>
    <n v="825"/>
    <n v="1"/>
    <m/>
  </r>
  <r>
    <n v="1839"/>
    <x v="4"/>
    <n v="1"/>
    <x v="1"/>
    <s v="Tanu"/>
    <n v="5"/>
    <x v="4"/>
    <s v="Nescafe - Coffee Classic"/>
    <s v="1-A"/>
    <s v="1_1-A"/>
    <s v="Komal"/>
    <n v="4"/>
    <n v="10"/>
    <n v="40"/>
    <n v="1"/>
    <m/>
  </r>
  <r>
    <n v="1840"/>
    <x v="4"/>
    <n v="1"/>
    <x v="1"/>
    <s v="Tanu"/>
    <n v="11"/>
    <x v="5"/>
    <s v="Kissan Jam"/>
    <s v="1-A"/>
    <s v="1_1-A"/>
    <s v="Komal"/>
    <n v="5"/>
    <n v="15"/>
    <n v="75"/>
    <n v="1"/>
    <m/>
  </r>
  <r>
    <n v="1841"/>
    <x v="4"/>
    <n v="1"/>
    <x v="1"/>
    <s v="Tanu"/>
    <n v="6"/>
    <x v="4"/>
    <s v="Nescafe - Coffee Gold"/>
    <s v="1-A"/>
    <s v="1_1-A"/>
    <s v="Komal"/>
    <n v="4"/>
    <n v="100"/>
    <n v="400"/>
    <n v="1"/>
    <m/>
  </r>
  <r>
    <n v="1842"/>
    <x v="4"/>
    <n v="1"/>
    <x v="1"/>
    <s v="Tanu"/>
    <n v="11"/>
    <x v="5"/>
    <s v="Kissan Jam"/>
    <s v="1-A"/>
    <s v="1_1-A"/>
    <s v="Komal"/>
    <n v="4"/>
    <n v="15"/>
    <n v="60"/>
    <n v="1"/>
    <m/>
  </r>
  <r>
    <n v="1843"/>
    <x v="4"/>
    <n v="1"/>
    <x v="1"/>
    <s v="Tanu"/>
    <n v="16"/>
    <x v="3"/>
    <s v="Kwality Wall's - Butterscotch"/>
    <s v="1-A"/>
    <s v="1_1-A"/>
    <s v="Komal"/>
    <n v="1"/>
    <n v="145"/>
    <n v="145"/>
    <n v="1"/>
    <m/>
  </r>
  <r>
    <n v="1844"/>
    <x v="4"/>
    <n v="1"/>
    <x v="1"/>
    <s v="Tanu"/>
    <n v="13"/>
    <x v="5"/>
    <s v="Kissan Orange Juice"/>
    <s v="1-A"/>
    <s v="1_1-A"/>
    <s v="Komal"/>
    <n v="4"/>
    <n v="165"/>
    <n v="660"/>
    <n v="1"/>
    <m/>
  </r>
  <r>
    <n v="1845"/>
    <x v="4"/>
    <n v="1"/>
    <x v="1"/>
    <s v="Tanu"/>
    <n v="7"/>
    <x v="4"/>
    <s v="Nescafe - Coffee Instant"/>
    <s v="1-A"/>
    <s v="1_1-A"/>
    <s v="Komal"/>
    <n v="2"/>
    <n v="50"/>
    <n v="100"/>
    <n v="1"/>
    <m/>
  </r>
  <r>
    <n v="1846"/>
    <x v="4"/>
    <n v="1"/>
    <x v="1"/>
    <s v="Tanu"/>
    <n v="18"/>
    <x v="3"/>
    <s v="Kwality Wall's - Chocolate"/>
    <s v="1-A"/>
    <s v="1_1-A"/>
    <s v="Komal"/>
    <n v="4"/>
    <n v="145"/>
    <n v="580"/>
    <n v="1"/>
    <m/>
  </r>
  <r>
    <n v="1847"/>
    <x v="4"/>
    <n v="1"/>
    <x v="1"/>
    <s v="Tanu"/>
    <n v="3"/>
    <x v="4"/>
    <s v="Taj Mahal"/>
    <s v="1-A"/>
    <s v="1_1-A"/>
    <s v="Komal"/>
    <n v="3"/>
    <n v="50"/>
    <n v="150"/>
    <n v="1"/>
    <m/>
  </r>
  <r>
    <n v="1848"/>
    <x v="4"/>
    <n v="1"/>
    <x v="1"/>
    <s v="Tanu"/>
    <n v="6"/>
    <x v="4"/>
    <s v="Nescafe - Coffee Gold"/>
    <s v="1-A"/>
    <s v="1_1-A"/>
    <s v="Komal"/>
    <n v="1"/>
    <n v="100"/>
    <n v="100"/>
    <n v="1"/>
    <m/>
  </r>
  <r>
    <n v="1849"/>
    <x v="4"/>
    <n v="1"/>
    <x v="1"/>
    <s v="Tanu"/>
    <n v="6"/>
    <x v="4"/>
    <s v="Nescafe - Coffee Gold"/>
    <s v="1-A"/>
    <s v="1_1-A"/>
    <s v="Komal"/>
    <n v="3"/>
    <n v="100"/>
    <n v="300"/>
    <n v="1"/>
    <m/>
  </r>
  <r>
    <n v="1850"/>
    <x v="4"/>
    <n v="1"/>
    <x v="1"/>
    <s v="Tanu"/>
    <n v="2"/>
    <x v="4"/>
    <s v="Lipton"/>
    <s v="1-A"/>
    <s v="1_1-A"/>
    <s v="Komal"/>
    <n v="2"/>
    <n v="150"/>
    <n v="300"/>
    <n v="1"/>
    <m/>
  </r>
  <r>
    <n v="1851"/>
    <x v="4"/>
    <n v="1"/>
    <x v="1"/>
    <s v="Tanu"/>
    <n v="9"/>
    <x v="2"/>
    <s v="Domex"/>
    <s v="1-A"/>
    <s v="1_1-A"/>
    <s v="Komal"/>
    <n v="3"/>
    <n v="92"/>
    <n v="276"/>
    <n v="1"/>
    <m/>
  </r>
  <r>
    <n v="1852"/>
    <x v="4"/>
    <n v="1"/>
    <x v="1"/>
    <s v="Tanu"/>
    <n v="7"/>
    <x v="4"/>
    <s v="Nescafe - Coffee Instant"/>
    <s v="1-A"/>
    <s v="1_1-A"/>
    <s v="Komal"/>
    <n v="2"/>
    <n v="50"/>
    <n v="100"/>
    <n v="1"/>
    <m/>
  </r>
  <r>
    <n v="1853"/>
    <x v="4"/>
    <n v="1"/>
    <x v="1"/>
    <s v="Tanu"/>
    <n v="2"/>
    <x v="4"/>
    <s v="Lipton"/>
    <s v="1-A"/>
    <s v="1_1-A"/>
    <s v="Komal"/>
    <n v="4"/>
    <n v="150"/>
    <n v="600"/>
    <n v="1"/>
    <m/>
  </r>
  <r>
    <n v="1854"/>
    <x v="4"/>
    <n v="2"/>
    <x v="2"/>
    <s v="Ritesh Kumar"/>
    <n v="14"/>
    <x v="5"/>
    <s v="Kissan Mango Juice"/>
    <s v="1-A"/>
    <s v="2_1-A"/>
    <s v="Divesh"/>
    <n v="1"/>
    <n v="165"/>
    <n v="165"/>
    <n v="1"/>
    <m/>
  </r>
  <r>
    <n v="1855"/>
    <x v="4"/>
    <n v="1"/>
    <x v="1"/>
    <s v="Tanu"/>
    <n v="2"/>
    <x v="4"/>
    <s v="Lipton"/>
    <s v="1-A"/>
    <s v="1_1-A"/>
    <s v="Komal"/>
    <n v="5"/>
    <n v="150"/>
    <n v="750"/>
    <n v="1"/>
    <m/>
  </r>
  <r>
    <n v="1856"/>
    <x v="4"/>
    <n v="3"/>
    <x v="4"/>
    <s v="Karan"/>
    <n v="14"/>
    <x v="5"/>
    <s v="Kissan Mango Juice"/>
    <s v="1-A"/>
    <s v="3_1-A"/>
    <s v="Suresh"/>
    <n v="5"/>
    <n v="165"/>
    <n v="825"/>
    <n v="1"/>
    <m/>
  </r>
  <r>
    <n v="1857"/>
    <x v="4"/>
    <n v="3"/>
    <x v="4"/>
    <s v="Karan"/>
    <n v="10"/>
    <x v="2"/>
    <s v="Cif"/>
    <s v="1-A"/>
    <s v="3_1-A"/>
    <s v="Suresh"/>
    <n v="1"/>
    <n v="269"/>
    <n v="269"/>
    <n v="1"/>
    <m/>
  </r>
  <r>
    <n v="1858"/>
    <x v="4"/>
    <n v="1"/>
    <x v="1"/>
    <s v="Tanu"/>
    <n v="16"/>
    <x v="3"/>
    <s v="Kwality Wall's - Butterscotch"/>
    <s v="1-A"/>
    <s v="1_1-A"/>
    <s v="Komal"/>
    <n v="1"/>
    <n v="145"/>
    <n v="145"/>
    <n v="1"/>
    <m/>
  </r>
  <r>
    <n v="1859"/>
    <x v="4"/>
    <n v="3"/>
    <x v="4"/>
    <s v="Karan"/>
    <n v="7"/>
    <x v="4"/>
    <s v="Nescafe - Coffee Instant"/>
    <s v="1-A"/>
    <s v="3_1-A"/>
    <s v="Suresh"/>
    <n v="3"/>
    <n v="50"/>
    <n v="150"/>
    <n v="1"/>
    <m/>
  </r>
  <r>
    <n v="1860"/>
    <x v="4"/>
    <n v="3"/>
    <x v="4"/>
    <s v="Karan"/>
    <n v="19"/>
    <x v="3"/>
    <s v="Kwality Wall's - Tutty Fruity"/>
    <s v="1-A"/>
    <s v="3_1-A"/>
    <s v="Suresh"/>
    <n v="3"/>
    <n v="155"/>
    <n v="465"/>
    <n v="1"/>
    <m/>
  </r>
  <r>
    <n v="1861"/>
    <x v="4"/>
    <n v="5"/>
    <x v="0"/>
    <s v="Abhishek"/>
    <n v="32"/>
    <x v="0"/>
    <s v="Vaseline"/>
    <s v="3-P"/>
    <s v="5_3-P"/>
    <s v="Kritika"/>
    <n v="5"/>
    <n v="10"/>
    <n v="50"/>
    <n v="1"/>
    <m/>
  </r>
  <r>
    <n v="1862"/>
    <x v="4"/>
    <n v="4"/>
    <x v="3"/>
    <s v="Ayush"/>
    <n v="30"/>
    <x v="0"/>
    <s v="Fair &amp; Lovely"/>
    <s v="3-P"/>
    <s v="4_3-P"/>
    <s v="Mohan"/>
    <n v="3"/>
    <n v="10"/>
    <n v="30"/>
    <n v="1"/>
    <m/>
  </r>
  <r>
    <n v="1863"/>
    <x v="4"/>
    <n v="3"/>
    <x v="4"/>
    <s v="Karan"/>
    <n v="46"/>
    <x v="0"/>
    <s v="Rjoice Shampoo"/>
    <s v="3-P"/>
    <s v="3_3-P"/>
    <s v="Rajat"/>
    <n v="4"/>
    <n v="56"/>
    <n v="224"/>
    <n v="1"/>
    <m/>
  </r>
  <r>
    <n v="1864"/>
    <x v="4"/>
    <n v="1"/>
    <x v="1"/>
    <s v="Tanu"/>
    <n v="37"/>
    <x v="0"/>
    <s v="Axe"/>
    <s v="3-P"/>
    <s v="1_3-P"/>
    <s v="Sohan"/>
    <n v="1"/>
    <n v="202"/>
    <n v="202"/>
    <n v="1"/>
    <m/>
  </r>
  <r>
    <n v="1865"/>
    <x v="4"/>
    <n v="4"/>
    <x v="3"/>
    <s v="Ayush"/>
    <n v="44"/>
    <x v="0"/>
    <s v="Whisper"/>
    <s v="3-P"/>
    <s v="4_3-P"/>
    <s v="Mohan"/>
    <n v="2"/>
    <n v="34"/>
    <n v="68"/>
    <n v="1"/>
    <m/>
  </r>
  <r>
    <n v="1866"/>
    <x v="4"/>
    <n v="3"/>
    <x v="4"/>
    <s v="Karan"/>
    <n v="39"/>
    <x v="0"/>
    <s v="Wilkison Sword"/>
    <s v="3-P"/>
    <s v="3_3-P"/>
    <s v="Rajat"/>
    <n v="1"/>
    <n v="9"/>
    <n v="9"/>
    <n v="1"/>
    <m/>
  </r>
  <r>
    <n v="1867"/>
    <x v="4"/>
    <n v="3"/>
    <x v="4"/>
    <s v="Karan"/>
    <n v="31"/>
    <x v="0"/>
    <s v="Pond's"/>
    <s v="3-P"/>
    <s v="3_3-P"/>
    <s v="Rajat"/>
    <n v="5"/>
    <n v="10"/>
    <n v="50"/>
    <n v="1"/>
    <m/>
  </r>
  <r>
    <n v="1868"/>
    <x v="4"/>
    <n v="5"/>
    <x v="0"/>
    <s v="Abhishek"/>
    <n v="24"/>
    <x v="1"/>
    <s v="Tide"/>
    <s v="2-W"/>
    <s v="5_2-W"/>
    <s v="Kavya"/>
    <n v="1"/>
    <n v="10"/>
    <n v="10"/>
    <n v="1"/>
    <m/>
  </r>
  <r>
    <n v="1869"/>
    <x v="4"/>
    <n v="2"/>
    <x v="2"/>
    <s v="Ritesh Kumar"/>
    <n v="22"/>
    <x v="1"/>
    <s v="Rin"/>
    <s v="2-W"/>
    <s v="2_2-W"/>
    <s v="Sunaina"/>
    <n v="2"/>
    <n v="10"/>
    <n v="20"/>
    <n v="1"/>
    <m/>
  </r>
  <r>
    <n v="1870"/>
    <x v="4"/>
    <n v="2"/>
    <x v="2"/>
    <s v="Ritesh Kumar"/>
    <n v="25"/>
    <x v="1"/>
    <s v="Ariel"/>
    <s v="2-W"/>
    <s v="2_2-W"/>
    <s v="Sunaina"/>
    <n v="5"/>
    <n v="10"/>
    <n v="50"/>
    <n v="1"/>
    <m/>
  </r>
  <r>
    <n v="1871"/>
    <x v="4"/>
    <n v="5"/>
    <x v="0"/>
    <s v="Abhishek"/>
    <n v="23"/>
    <x v="1"/>
    <s v="Wheel"/>
    <s v="2-W"/>
    <s v="5_2-W"/>
    <s v="Kavya"/>
    <n v="2"/>
    <n v="10"/>
    <n v="20"/>
    <n v="1"/>
    <m/>
  </r>
  <r>
    <n v="1872"/>
    <x v="4"/>
    <n v="3"/>
    <x v="4"/>
    <s v="Karan"/>
    <n v="25"/>
    <x v="1"/>
    <s v="Ariel"/>
    <s v="2-W"/>
    <s v="3_2-W"/>
    <s v="Sonam"/>
    <n v="1"/>
    <n v="10"/>
    <n v="10"/>
    <n v="1"/>
    <m/>
  </r>
  <r>
    <n v="1873"/>
    <x v="4"/>
    <n v="4"/>
    <x v="3"/>
    <s v="Ayush"/>
    <n v="2"/>
    <x v="4"/>
    <s v="Lipton"/>
    <s v="1-A"/>
    <s v="4_1-A"/>
    <s v="Divya"/>
    <n v="1"/>
    <n v="150"/>
    <n v="150"/>
    <n v="1"/>
    <m/>
  </r>
  <r>
    <n v="1874"/>
    <x v="4"/>
    <n v="3"/>
    <x v="4"/>
    <s v="Karan"/>
    <n v="3"/>
    <x v="4"/>
    <s v="Taj Mahal"/>
    <s v="1-A"/>
    <s v="3_1-A"/>
    <s v="Suresh"/>
    <n v="5"/>
    <n v="50"/>
    <n v="250"/>
    <n v="1"/>
    <m/>
  </r>
  <r>
    <n v="1875"/>
    <x v="4"/>
    <n v="2"/>
    <x v="2"/>
    <s v="Ritesh Kumar"/>
    <n v="5"/>
    <x v="4"/>
    <s v="Nescafe - Coffee Classic"/>
    <s v="1-A"/>
    <s v="2_1-A"/>
    <s v="Divesh"/>
    <n v="3"/>
    <n v="10"/>
    <n v="30"/>
    <n v="1"/>
    <m/>
  </r>
  <r>
    <n v="1876"/>
    <x v="4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1877"/>
    <x v="4"/>
    <n v="2"/>
    <x v="2"/>
    <s v="Ritesh Kumar"/>
    <n v="1"/>
    <x v="4"/>
    <s v="Brooke Bond"/>
    <s v="1-A"/>
    <s v="2_1-A"/>
    <s v="Divesh"/>
    <n v="1"/>
    <n v="45"/>
    <n v="45"/>
    <n v="1"/>
    <m/>
  </r>
  <r>
    <n v="1878"/>
    <x v="4"/>
    <n v="3"/>
    <x v="4"/>
    <s v="Karan"/>
    <n v="13"/>
    <x v="5"/>
    <s v="Kissan Orange Juice"/>
    <s v="1-A"/>
    <s v="3_1-A"/>
    <s v="Suresh"/>
    <n v="2"/>
    <n v="165"/>
    <n v="330"/>
    <n v="1"/>
    <m/>
  </r>
  <r>
    <n v="1879"/>
    <x v="4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1880"/>
    <x v="4"/>
    <n v="2"/>
    <x v="2"/>
    <s v="Ritesh Kumar"/>
    <n v="15"/>
    <x v="5"/>
    <s v="Kissan Mixed Fruit Juice"/>
    <s v="1-A"/>
    <s v="2_1-A"/>
    <s v="Divesh"/>
    <n v="4"/>
    <n v="165"/>
    <n v="660"/>
    <n v="1"/>
    <m/>
  </r>
  <r>
    <n v="1881"/>
    <x v="4"/>
    <n v="4"/>
    <x v="3"/>
    <s v="Ayush"/>
    <n v="4"/>
    <x v="4"/>
    <s v="Bru"/>
    <s v="1-A"/>
    <s v="4_1-A"/>
    <s v="Divya"/>
    <n v="1"/>
    <n v="45"/>
    <n v="45"/>
    <n v="1"/>
    <m/>
  </r>
  <r>
    <n v="1882"/>
    <x v="4"/>
    <n v="2"/>
    <x v="2"/>
    <s v="Ritesh Kumar"/>
    <n v="5"/>
    <x v="4"/>
    <s v="Nescafe - Coffee Classic"/>
    <s v="1-A"/>
    <s v="2_1-A"/>
    <s v="Divesh"/>
    <n v="5"/>
    <n v="10"/>
    <n v="50"/>
    <n v="1"/>
    <m/>
  </r>
  <r>
    <n v="1883"/>
    <x v="4"/>
    <n v="1"/>
    <x v="1"/>
    <s v="Tanu"/>
    <n v="4"/>
    <x v="4"/>
    <s v="Bru"/>
    <s v="1-A"/>
    <s v="1_1-A"/>
    <s v="Komal"/>
    <n v="4"/>
    <n v="45"/>
    <n v="180"/>
    <n v="1"/>
    <m/>
  </r>
  <r>
    <n v="1884"/>
    <x v="4"/>
    <n v="1"/>
    <x v="1"/>
    <s v="Tanu"/>
    <n v="42"/>
    <x v="0"/>
    <s v="Head &amp; Shoulder Shampoo"/>
    <s v="3-P"/>
    <s v="1_3-P"/>
    <s v="Sohan"/>
    <n v="5"/>
    <n v="68"/>
    <n v="340"/>
    <n v="1"/>
    <m/>
  </r>
  <r>
    <n v="1885"/>
    <x v="4"/>
    <n v="4"/>
    <x v="3"/>
    <s v="Ayush"/>
    <n v="37"/>
    <x v="0"/>
    <s v="Axe"/>
    <s v="3-P"/>
    <s v="4_3-P"/>
    <s v="Mohan"/>
    <n v="1"/>
    <n v="202"/>
    <n v="202"/>
    <n v="1"/>
    <m/>
  </r>
  <r>
    <n v="1886"/>
    <x v="4"/>
    <n v="5"/>
    <x v="0"/>
    <s v="Abhishek"/>
    <n v="33"/>
    <x v="0"/>
    <s v="Lakme(moisturizer)"/>
    <s v="3-P"/>
    <s v="5_3-P"/>
    <s v="Kritika"/>
    <n v="2"/>
    <n v="173"/>
    <n v="346"/>
    <n v="1"/>
    <m/>
  </r>
  <r>
    <n v="1887"/>
    <x v="4"/>
    <n v="3"/>
    <x v="4"/>
    <s v="Karan"/>
    <n v="40"/>
    <x v="0"/>
    <s v="7 'o' clock"/>
    <s v="3-P"/>
    <s v="3_3-P"/>
    <s v="Rajat"/>
    <n v="3"/>
    <n v="68"/>
    <n v="204"/>
    <n v="1"/>
    <m/>
  </r>
  <r>
    <n v="1888"/>
    <x v="4"/>
    <n v="4"/>
    <x v="3"/>
    <s v="Ayush"/>
    <n v="35"/>
    <x v="0"/>
    <s v="Close Up"/>
    <s v="3-P"/>
    <s v="4_3-P"/>
    <s v="Mohan"/>
    <n v="3"/>
    <n v="20"/>
    <n v="60"/>
    <n v="1"/>
    <m/>
  </r>
  <r>
    <n v="1889"/>
    <x v="4"/>
    <n v="4"/>
    <x v="3"/>
    <s v="Ayush"/>
    <n v="38"/>
    <x v="0"/>
    <s v="Gellete"/>
    <s v="3-P"/>
    <s v="4_3-P"/>
    <s v="Mohan"/>
    <n v="2"/>
    <n v="99"/>
    <n v="198"/>
    <n v="1"/>
    <m/>
  </r>
  <r>
    <n v="1890"/>
    <x v="4"/>
    <n v="1"/>
    <x v="1"/>
    <s v="Tanu"/>
    <n v="39"/>
    <x v="0"/>
    <s v="Wilkison Sword"/>
    <s v="3-P"/>
    <s v="1_3-P"/>
    <s v="Sohan"/>
    <n v="4"/>
    <n v="9"/>
    <n v="36"/>
    <n v="1"/>
    <m/>
  </r>
  <r>
    <n v="1891"/>
    <x v="4"/>
    <n v="5"/>
    <x v="0"/>
    <s v="Abhishek"/>
    <n v="24"/>
    <x v="1"/>
    <s v="Tide"/>
    <s v="2-W"/>
    <s v="5_2-W"/>
    <s v="Kavya"/>
    <n v="5"/>
    <n v="10"/>
    <n v="50"/>
    <n v="1"/>
    <m/>
  </r>
  <r>
    <n v="1892"/>
    <x v="4"/>
    <n v="4"/>
    <x v="3"/>
    <s v="Ayush"/>
    <n v="23"/>
    <x v="1"/>
    <s v="Wheel"/>
    <s v="2-W"/>
    <s v="4_2-W"/>
    <s v="Saloni"/>
    <n v="5"/>
    <n v="10"/>
    <n v="50"/>
    <n v="1"/>
    <m/>
  </r>
  <r>
    <n v="1893"/>
    <x v="4"/>
    <n v="1"/>
    <x v="1"/>
    <s v="Tanu"/>
    <n v="25"/>
    <x v="1"/>
    <s v="Ariel"/>
    <s v="2-W"/>
    <s v="1_2-W"/>
    <s v="Sakshi"/>
    <n v="5"/>
    <n v="10"/>
    <n v="50"/>
    <n v="1"/>
    <m/>
  </r>
  <r>
    <n v="1894"/>
    <x v="4"/>
    <n v="2"/>
    <x v="2"/>
    <s v="Ritesh Kumar"/>
    <n v="24"/>
    <x v="1"/>
    <s v="Tide"/>
    <s v="2-W"/>
    <s v="2_2-W"/>
    <s v="Sunaina"/>
    <n v="1"/>
    <n v="10"/>
    <n v="10"/>
    <n v="1"/>
    <m/>
  </r>
  <r>
    <n v="1895"/>
    <x v="4"/>
    <n v="3"/>
    <x v="4"/>
    <s v="Karan"/>
    <n v="21"/>
    <x v="1"/>
    <s v="Surf Excel"/>
    <s v="2-W"/>
    <s v="3_2-W"/>
    <s v="Sonam"/>
    <n v="1"/>
    <n v="10"/>
    <n v="10"/>
    <n v="1"/>
    <m/>
  </r>
  <r>
    <n v="1896"/>
    <x v="4"/>
    <n v="1"/>
    <x v="1"/>
    <s v="Tanu"/>
    <n v="9"/>
    <x v="2"/>
    <s v="Domex"/>
    <s v="1-A"/>
    <s v="1_1-A"/>
    <s v="Komal"/>
    <n v="5"/>
    <n v="92"/>
    <n v="460"/>
    <n v="1"/>
    <m/>
  </r>
  <r>
    <n v="1897"/>
    <x v="4"/>
    <n v="3"/>
    <x v="4"/>
    <s v="Karan"/>
    <n v="15"/>
    <x v="5"/>
    <s v="Kissan Mixed Fruit Juice"/>
    <s v="1-A"/>
    <s v="3_1-A"/>
    <s v="Suresh"/>
    <n v="3"/>
    <n v="165"/>
    <n v="495"/>
    <n v="1"/>
    <m/>
  </r>
  <r>
    <n v="1898"/>
    <x v="4"/>
    <n v="3"/>
    <x v="4"/>
    <s v="Karan"/>
    <n v="1"/>
    <x v="4"/>
    <s v="Brooke Bond"/>
    <s v="1-A"/>
    <s v="3_1-A"/>
    <s v="Suresh"/>
    <n v="1"/>
    <n v="45"/>
    <n v="45"/>
    <n v="1"/>
    <m/>
  </r>
  <r>
    <n v="1899"/>
    <x v="4"/>
    <n v="1"/>
    <x v="1"/>
    <s v="Tanu"/>
    <n v="6"/>
    <x v="4"/>
    <s v="Nescafe - Coffee Gold"/>
    <s v="1-A"/>
    <s v="1_1-A"/>
    <s v="Komal"/>
    <n v="1"/>
    <n v="100"/>
    <n v="100"/>
    <n v="1"/>
    <m/>
  </r>
  <r>
    <n v="1900"/>
    <x v="4"/>
    <n v="1"/>
    <x v="1"/>
    <s v="Tanu"/>
    <n v="7"/>
    <x v="4"/>
    <s v="Nescafe - Coffee Instant"/>
    <s v="1-A"/>
    <s v="1_1-A"/>
    <s v="Komal"/>
    <n v="2"/>
    <n v="50"/>
    <n v="100"/>
    <n v="1"/>
    <m/>
  </r>
  <r>
    <n v="1901"/>
    <x v="4"/>
    <n v="5"/>
    <x v="0"/>
    <s v="Abhishek"/>
    <n v="10"/>
    <x v="2"/>
    <s v="Cif"/>
    <s v="1-A"/>
    <s v="5_1-A"/>
    <s v="Ramesh"/>
    <n v="2"/>
    <n v="269"/>
    <n v="538"/>
    <n v="1"/>
    <m/>
  </r>
  <r>
    <n v="1902"/>
    <x v="4"/>
    <n v="3"/>
    <x v="4"/>
    <s v="Karan"/>
    <n v="20"/>
    <x v="3"/>
    <s v="Kwality Wall's - Strawberry"/>
    <s v="1-A"/>
    <s v="3_1-A"/>
    <s v="Suresh"/>
    <n v="5"/>
    <n v="140"/>
    <n v="700"/>
    <n v="1"/>
    <m/>
  </r>
  <r>
    <n v="1903"/>
    <x v="4"/>
    <n v="1"/>
    <x v="1"/>
    <s v="Tanu"/>
    <n v="10"/>
    <x v="2"/>
    <s v="Cif"/>
    <s v="1-A"/>
    <s v="1_1-A"/>
    <s v="Komal"/>
    <n v="1"/>
    <n v="269"/>
    <n v="269"/>
    <n v="1"/>
    <m/>
  </r>
  <r>
    <n v="1904"/>
    <x v="4"/>
    <n v="4"/>
    <x v="3"/>
    <s v="Ayush"/>
    <n v="12"/>
    <x v="5"/>
    <s v="Kissan Ketchup"/>
    <s v="1-A"/>
    <s v="4_1-A"/>
    <s v="Divya"/>
    <n v="3"/>
    <n v="15"/>
    <n v="45"/>
    <n v="1"/>
    <m/>
  </r>
  <r>
    <n v="1905"/>
    <x v="4"/>
    <n v="4"/>
    <x v="3"/>
    <s v="Ayush"/>
    <n v="13"/>
    <x v="5"/>
    <s v="Kissan Orange Juice"/>
    <s v="1-A"/>
    <s v="4_1-A"/>
    <s v="Divya"/>
    <n v="4"/>
    <n v="165"/>
    <n v="660"/>
    <n v="1"/>
    <m/>
  </r>
  <r>
    <n v="1906"/>
    <x v="4"/>
    <n v="3"/>
    <x v="4"/>
    <s v="Karan"/>
    <n v="8"/>
    <x v="6"/>
    <s v="Vim"/>
    <s v="1-A"/>
    <s v="3_1-A"/>
    <s v="Suresh"/>
    <n v="2"/>
    <n v="10"/>
    <n v="20"/>
    <n v="1"/>
    <m/>
  </r>
  <r>
    <n v="1907"/>
    <x v="4"/>
    <n v="5"/>
    <x v="0"/>
    <s v="Abhishek"/>
    <n v="37"/>
    <x v="0"/>
    <s v="Axe"/>
    <s v="3-P"/>
    <s v="5_3-P"/>
    <s v="Kritika"/>
    <n v="3"/>
    <n v="202"/>
    <n v="606"/>
    <n v="1"/>
    <m/>
  </r>
  <r>
    <n v="1908"/>
    <x v="4"/>
    <n v="1"/>
    <x v="1"/>
    <s v="Tanu"/>
    <n v="40"/>
    <x v="0"/>
    <s v="7 'o' clock"/>
    <s v="3-P"/>
    <s v="1_3-P"/>
    <s v="Sohan"/>
    <n v="3"/>
    <n v="68"/>
    <n v="204"/>
    <n v="1"/>
    <m/>
  </r>
  <r>
    <n v="1909"/>
    <x v="4"/>
    <n v="2"/>
    <x v="2"/>
    <s v="Ritesh Kumar"/>
    <n v="35"/>
    <x v="0"/>
    <s v="Close Up"/>
    <s v="3-P"/>
    <s v="2_3-P"/>
    <s v="Sneha"/>
    <n v="3"/>
    <n v="20"/>
    <n v="60"/>
    <n v="1"/>
    <m/>
  </r>
  <r>
    <n v="1910"/>
    <x v="4"/>
    <n v="4"/>
    <x v="3"/>
    <s v="Ayush"/>
    <n v="41"/>
    <x v="0"/>
    <s v="Oral-B Toothbrush"/>
    <s v="3-P"/>
    <s v="4_3-P"/>
    <s v="Mohan"/>
    <n v="4"/>
    <n v="24"/>
    <n v="96"/>
    <n v="1"/>
    <m/>
  </r>
  <r>
    <n v="1911"/>
    <x v="4"/>
    <n v="5"/>
    <x v="0"/>
    <s v="Abhishek"/>
    <n v="33"/>
    <x v="0"/>
    <s v="Lakme(moisturizer)"/>
    <s v="3-P"/>
    <s v="5_3-P"/>
    <s v="Kritika"/>
    <n v="4"/>
    <n v="173"/>
    <n v="692"/>
    <n v="1"/>
    <m/>
  </r>
  <r>
    <n v="1912"/>
    <x v="4"/>
    <n v="4"/>
    <x v="3"/>
    <s v="Ayush"/>
    <n v="33"/>
    <x v="0"/>
    <s v="Lakme(moisturizer)"/>
    <s v="3-P"/>
    <s v="4_3-P"/>
    <s v="Mohan"/>
    <n v="2"/>
    <n v="173"/>
    <n v="346"/>
    <n v="1"/>
    <m/>
  </r>
  <r>
    <n v="1913"/>
    <x v="4"/>
    <n v="4"/>
    <x v="3"/>
    <s v="Ayush"/>
    <n v="37"/>
    <x v="0"/>
    <s v="Axe"/>
    <s v="3-P"/>
    <s v="4_3-P"/>
    <s v="Mohan"/>
    <n v="5"/>
    <n v="202"/>
    <n v="1010"/>
    <n v="1"/>
    <m/>
  </r>
  <r>
    <n v="1914"/>
    <x v="4"/>
    <n v="2"/>
    <x v="2"/>
    <s v="Ritesh Kumar"/>
    <n v="25"/>
    <x v="1"/>
    <s v="Ariel"/>
    <s v="2-W"/>
    <s v="2_2-W"/>
    <s v="Sunaina"/>
    <n v="1"/>
    <n v="10"/>
    <n v="10"/>
    <n v="1"/>
    <m/>
  </r>
  <r>
    <n v="1915"/>
    <x v="4"/>
    <n v="5"/>
    <x v="0"/>
    <s v="Abhishek"/>
    <n v="23"/>
    <x v="1"/>
    <s v="Wheel"/>
    <s v="2-W"/>
    <s v="5_2-W"/>
    <s v="Kavya"/>
    <n v="5"/>
    <n v="10"/>
    <n v="50"/>
    <n v="1"/>
    <m/>
  </r>
  <r>
    <n v="1916"/>
    <x v="4"/>
    <n v="3"/>
    <x v="4"/>
    <s v="Karan"/>
    <n v="23"/>
    <x v="1"/>
    <s v="Wheel"/>
    <s v="2-W"/>
    <s v="3_2-W"/>
    <s v="Sonam"/>
    <n v="5"/>
    <n v="10"/>
    <n v="50"/>
    <n v="1"/>
    <m/>
  </r>
  <r>
    <n v="1917"/>
    <x v="4"/>
    <n v="1"/>
    <x v="1"/>
    <s v="Tanu"/>
    <n v="23"/>
    <x v="1"/>
    <s v="Wheel"/>
    <s v="2-W"/>
    <s v="1_2-W"/>
    <s v="Sakshi"/>
    <n v="4"/>
    <n v="10"/>
    <n v="40"/>
    <n v="1"/>
    <m/>
  </r>
  <r>
    <n v="1918"/>
    <x v="4"/>
    <n v="4"/>
    <x v="3"/>
    <s v="Ayush"/>
    <n v="25"/>
    <x v="1"/>
    <s v="Ariel"/>
    <s v="2-W"/>
    <s v="4_2-W"/>
    <s v="Saloni"/>
    <n v="4"/>
    <n v="10"/>
    <n v="40"/>
    <n v="1"/>
    <m/>
  </r>
  <r>
    <n v="1919"/>
    <x v="4"/>
    <n v="2"/>
    <x v="2"/>
    <s v="Ritesh Kumar"/>
    <n v="10"/>
    <x v="2"/>
    <s v="Cif"/>
    <s v="1-A"/>
    <s v="2_1-A"/>
    <s v="Divesh"/>
    <n v="5"/>
    <n v="269"/>
    <n v="1345"/>
    <n v="1"/>
    <m/>
  </r>
  <r>
    <n v="1920"/>
    <x v="4"/>
    <n v="3"/>
    <x v="4"/>
    <s v="Karan"/>
    <n v="19"/>
    <x v="3"/>
    <s v="Kwality Wall's - Tutty Fruity"/>
    <s v="1-A"/>
    <s v="3_1-A"/>
    <s v="Suresh"/>
    <n v="3"/>
    <n v="155"/>
    <n v="465"/>
    <n v="1"/>
    <m/>
  </r>
  <r>
    <n v="1921"/>
    <x v="4"/>
    <n v="5"/>
    <x v="0"/>
    <s v="Abhishek"/>
    <n v="17"/>
    <x v="3"/>
    <s v="Kwality Wall's - Vanilla"/>
    <s v="1-A"/>
    <s v="5_1-A"/>
    <s v="Ramesh"/>
    <n v="3"/>
    <n v="135"/>
    <n v="405"/>
    <n v="1"/>
    <m/>
  </r>
  <r>
    <n v="1922"/>
    <x v="4"/>
    <n v="3"/>
    <x v="4"/>
    <s v="Karan"/>
    <n v="11"/>
    <x v="5"/>
    <s v="Kissan Jam"/>
    <s v="1-A"/>
    <s v="3_1-A"/>
    <s v="Suresh"/>
    <n v="2"/>
    <n v="15"/>
    <n v="30"/>
    <n v="1"/>
    <m/>
  </r>
  <r>
    <n v="1923"/>
    <x v="4"/>
    <n v="4"/>
    <x v="3"/>
    <s v="Ayush"/>
    <n v="13"/>
    <x v="5"/>
    <s v="Kissan Orange Juice"/>
    <s v="1-A"/>
    <s v="4_1-A"/>
    <s v="Divya"/>
    <n v="1"/>
    <n v="165"/>
    <n v="165"/>
    <n v="1"/>
    <m/>
  </r>
  <r>
    <n v="1924"/>
    <x v="4"/>
    <n v="2"/>
    <x v="2"/>
    <s v="Ritesh Kumar"/>
    <n v="1"/>
    <x v="4"/>
    <s v="Brooke Bond"/>
    <s v="1-A"/>
    <s v="2_1-A"/>
    <s v="Divesh"/>
    <n v="2"/>
    <n v="45"/>
    <n v="90"/>
    <n v="1"/>
    <m/>
  </r>
  <r>
    <n v="1925"/>
    <x v="4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1926"/>
    <x v="4"/>
    <n v="4"/>
    <x v="3"/>
    <s v="Ayush"/>
    <n v="12"/>
    <x v="5"/>
    <s v="Kissan Ketchup"/>
    <s v="1-A"/>
    <s v="4_1-A"/>
    <s v="Divya"/>
    <n v="1"/>
    <n v="15"/>
    <n v="15"/>
    <n v="1"/>
    <m/>
  </r>
  <r>
    <n v="1927"/>
    <x v="4"/>
    <n v="2"/>
    <x v="2"/>
    <s v="Ritesh Kumar"/>
    <n v="2"/>
    <x v="4"/>
    <s v="Lipton"/>
    <s v="1-A"/>
    <s v="2_1-A"/>
    <s v="Divesh"/>
    <n v="1"/>
    <n v="150"/>
    <n v="150"/>
    <n v="1"/>
    <m/>
  </r>
  <r>
    <n v="1928"/>
    <x v="4"/>
    <n v="2"/>
    <x v="2"/>
    <s v="Ritesh Kumar"/>
    <n v="1"/>
    <x v="4"/>
    <s v="Brooke Bond"/>
    <s v="1-A"/>
    <s v="2_1-A"/>
    <s v="Divesh"/>
    <n v="5"/>
    <n v="45"/>
    <n v="225"/>
    <n v="1"/>
    <m/>
  </r>
  <r>
    <n v="1929"/>
    <x v="4"/>
    <n v="5"/>
    <x v="0"/>
    <s v="Abhishek"/>
    <n v="18"/>
    <x v="3"/>
    <s v="Kwality Wall's - Chocolate"/>
    <s v="1-A"/>
    <s v="5_1-A"/>
    <s v="Ramesh"/>
    <n v="5"/>
    <n v="145"/>
    <n v="725"/>
    <n v="1"/>
    <m/>
  </r>
  <r>
    <n v="1930"/>
    <x v="4"/>
    <n v="5"/>
    <x v="0"/>
    <s v="Abhishek"/>
    <n v="46"/>
    <x v="0"/>
    <s v="Rjoice Shampoo"/>
    <s v="3-P"/>
    <s v="5_3-P"/>
    <s v="Kritika"/>
    <n v="1"/>
    <n v="56"/>
    <n v="56"/>
    <n v="1"/>
    <m/>
  </r>
  <r>
    <n v="1931"/>
    <x v="4"/>
    <n v="1"/>
    <x v="1"/>
    <s v="Tanu"/>
    <n v="27"/>
    <x v="0"/>
    <s v="Dove"/>
    <s v="3-P"/>
    <s v="1_3-P"/>
    <s v="Sohan"/>
    <n v="5"/>
    <n v="28"/>
    <n v="140"/>
    <n v="1"/>
    <m/>
  </r>
  <r>
    <n v="1932"/>
    <x v="4"/>
    <n v="2"/>
    <x v="2"/>
    <s v="Ritesh Kumar"/>
    <n v="29"/>
    <x v="0"/>
    <s v="Lifebuoy"/>
    <s v="3-P"/>
    <s v="2_3-P"/>
    <s v="Sneha"/>
    <n v="3"/>
    <n v="10"/>
    <n v="30"/>
    <n v="1"/>
    <m/>
  </r>
  <r>
    <n v="1933"/>
    <x v="4"/>
    <n v="4"/>
    <x v="3"/>
    <s v="Ayush"/>
    <n v="29"/>
    <x v="0"/>
    <s v="Lifebuoy"/>
    <s v="3-P"/>
    <s v="4_3-P"/>
    <s v="Mohan"/>
    <n v="1"/>
    <n v="10"/>
    <n v="10"/>
    <n v="1"/>
    <m/>
  </r>
  <r>
    <n v="1934"/>
    <x v="4"/>
    <n v="2"/>
    <x v="2"/>
    <s v="Ritesh Kumar"/>
    <n v="39"/>
    <x v="0"/>
    <s v="Wilkison Sword"/>
    <s v="3-P"/>
    <s v="2_3-P"/>
    <s v="Sneha"/>
    <n v="1"/>
    <n v="9"/>
    <n v="9"/>
    <n v="1"/>
    <m/>
  </r>
  <r>
    <n v="1935"/>
    <x v="4"/>
    <n v="2"/>
    <x v="2"/>
    <s v="Ritesh Kumar"/>
    <n v="26"/>
    <x v="0"/>
    <s v="Lux"/>
    <s v="3-P"/>
    <s v="2_3-P"/>
    <s v="Sneha"/>
    <n v="4"/>
    <n v="10"/>
    <n v="40"/>
    <n v="1"/>
    <m/>
  </r>
  <r>
    <n v="1936"/>
    <x v="4"/>
    <n v="3"/>
    <x v="4"/>
    <s v="Karan"/>
    <n v="34"/>
    <x v="0"/>
    <s v="Clinic Plus"/>
    <s v="3-P"/>
    <s v="3_3-P"/>
    <s v="Rajat"/>
    <n v="5"/>
    <n v="479"/>
    <n v="2395"/>
    <n v="1"/>
    <m/>
  </r>
  <r>
    <n v="1937"/>
    <x v="4"/>
    <n v="5"/>
    <x v="0"/>
    <s v="Abhishek"/>
    <n v="21"/>
    <x v="1"/>
    <s v="Surf Excel"/>
    <s v="2-W"/>
    <s v="5_2-W"/>
    <s v="Kavya"/>
    <n v="2"/>
    <n v="10"/>
    <n v="20"/>
    <n v="1"/>
    <m/>
  </r>
  <r>
    <n v="1938"/>
    <x v="4"/>
    <n v="5"/>
    <x v="0"/>
    <s v="Abhishek"/>
    <n v="21"/>
    <x v="1"/>
    <s v="Surf Excel"/>
    <s v="2-W"/>
    <s v="5_2-W"/>
    <s v="Kavya"/>
    <n v="2"/>
    <n v="10"/>
    <n v="20"/>
    <n v="1"/>
    <m/>
  </r>
  <r>
    <n v="1939"/>
    <x v="4"/>
    <n v="2"/>
    <x v="2"/>
    <s v="Ritesh Kumar"/>
    <n v="25"/>
    <x v="1"/>
    <s v="Ariel"/>
    <s v="2-W"/>
    <s v="2_2-W"/>
    <s v="Sunaina"/>
    <n v="4"/>
    <n v="10"/>
    <n v="40"/>
    <n v="1"/>
    <m/>
  </r>
  <r>
    <n v="1940"/>
    <x v="4"/>
    <n v="3"/>
    <x v="4"/>
    <s v="Karan"/>
    <n v="25"/>
    <x v="1"/>
    <s v="Ariel"/>
    <s v="2-W"/>
    <s v="3_2-W"/>
    <s v="Sonam"/>
    <n v="4"/>
    <n v="10"/>
    <n v="40"/>
    <n v="1"/>
    <m/>
  </r>
  <r>
    <n v="1941"/>
    <x v="4"/>
    <n v="5"/>
    <x v="0"/>
    <s v="Abhishek"/>
    <n v="21"/>
    <x v="1"/>
    <s v="Surf Excel"/>
    <s v="2-W"/>
    <s v="5_2-W"/>
    <s v="Kavya"/>
    <n v="2"/>
    <n v="10"/>
    <n v="20"/>
    <n v="1"/>
    <m/>
  </r>
  <r>
    <n v="1942"/>
    <x v="4"/>
    <n v="3"/>
    <x v="4"/>
    <s v="Karan"/>
    <n v="12"/>
    <x v="5"/>
    <s v="Kissan Ketchup"/>
    <s v="1-A"/>
    <s v="3_1-A"/>
    <s v="Suresh"/>
    <n v="5"/>
    <n v="15"/>
    <n v="75"/>
    <n v="1"/>
    <m/>
  </r>
  <r>
    <n v="1943"/>
    <x v="4"/>
    <n v="4"/>
    <x v="3"/>
    <s v="Ayush"/>
    <n v="13"/>
    <x v="5"/>
    <s v="Kissan Orange Juice"/>
    <s v="1-A"/>
    <s v="4_1-A"/>
    <s v="Divya"/>
    <n v="3"/>
    <n v="165"/>
    <n v="495"/>
    <n v="1"/>
    <m/>
  </r>
  <r>
    <n v="1944"/>
    <x v="4"/>
    <n v="2"/>
    <x v="2"/>
    <s v="Ritesh Kumar"/>
    <n v="1"/>
    <x v="4"/>
    <s v="Brooke Bond"/>
    <s v="1-A"/>
    <s v="2_1-A"/>
    <s v="Divesh"/>
    <n v="4"/>
    <n v="45"/>
    <n v="180"/>
    <n v="1"/>
    <m/>
  </r>
  <r>
    <n v="1945"/>
    <x v="4"/>
    <n v="2"/>
    <x v="2"/>
    <s v="Ritesh Kumar"/>
    <n v="10"/>
    <x v="2"/>
    <s v="Cif"/>
    <s v="1-A"/>
    <s v="2_1-A"/>
    <s v="Divesh"/>
    <n v="4"/>
    <n v="269"/>
    <n v="1076"/>
    <n v="1"/>
    <m/>
  </r>
  <r>
    <n v="1946"/>
    <x v="4"/>
    <n v="1"/>
    <x v="1"/>
    <s v="Tanu"/>
    <n v="12"/>
    <x v="5"/>
    <s v="Kissan Ketchup"/>
    <s v="1-A"/>
    <s v="1_1-A"/>
    <s v="Komal"/>
    <n v="2"/>
    <n v="15"/>
    <n v="30"/>
    <n v="1"/>
    <m/>
  </r>
  <r>
    <n v="1947"/>
    <x v="4"/>
    <n v="4"/>
    <x v="3"/>
    <s v="Ayush"/>
    <n v="9"/>
    <x v="2"/>
    <s v="Domex"/>
    <s v="1-A"/>
    <s v="4_1-A"/>
    <s v="Divya"/>
    <n v="5"/>
    <n v="92"/>
    <n v="460"/>
    <n v="1"/>
    <m/>
  </r>
  <r>
    <n v="1948"/>
    <x v="4"/>
    <n v="5"/>
    <x v="0"/>
    <s v="Abhishek"/>
    <n v="10"/>
    <x v="2"/>
    <s v="Cif"/>
    <s v="1-A"/>
    <s v="5_1-A"/>
    <s v="Ramesh"/>
    <n v="4"/>
    <n v="269"/>
    <n v="1076"/>
    <n v="1"/>
    <m/>
  </r>
  <r>
    <n v="1949"/>
    <x v="4"/>
    <n v="1"/>
    <x v="1"/>
    <s v="Tanu"/>
    <n v="17"/>
    <x v="3"/>
    <s v="Kwality Wall's - Vanilla"/>
    <s v="1-A"/>
    <s v="1_1-A"/>
    <s v="Komal"/>
    <n v="2"/>
    <n v="135"/>
    <n v="270"/>
    <n v="1"/>
    <m/>
  </r>
  <r>
    <n v="1950"/>
    <x v="4"/>
    <n v="3"/>
    <x v="4"/>
    <s v="Karan"/>
    <n v="8"/>
    <x v="6"/>
    <s v="Vim"/>
    <s v="1-A"/>
    <s v="3_1-A"/>
    <s v="Suresh"/>
    <n v="1"/>
    <n v="10"/>
    <n v="10"/>
    <n v="1"/>
    <m/>
  </r>
  <r>
    <n v="1951"/>
    <x v="4"/>
    <n v="5"/>
    <x v="0"/>
    <s v="Abhishek"/>
    <n v="13"/>
    <x v="5"/>
    <s v="Kissan Orange Juice"/>
    <s v="1-A"/>
    <s v="5_1-A"/>
    <s v="Ramesh"/>
    <n v="3"/>
    <n v="165"/>
    <n v="495"/>
    <n v="1"/>
    <m/>
  </r>
  <r>
    <n v="1952"/>
    <x v="4"/>
    <n v="4"/>
    <x v="3"/>
    <s v="Ayush"/>
    <n v="10"/>
    <x v="2"/>
    <s v="Cif"/>
    <s v="1-A"/>
    <s v="4_1-A"/>
    <s v="Divya"/>
    <n v="1"/>
    <n v="269"/>
    <n v="269"/>
    <n v="1"/>
    <m/>
  </r>
  <r>
    <n v="1953"/>
    <x v="4"/>
    <n v="5"/>
    <x v="0"/>
    <s v="Abhishek"/>
    <n v="44"/>
    <x v="0"/>
    <s v="Whisper"/>
    <s v="3-P"/>
    <s v="5_3-P"/>
    <s v="Kritika"/>
    <n v="2"/>
    <n v="34"/>
    <n v="68"/>
    <n v="1"/>
    <m/>
  </r>
  <r>
    <n v="1954"/>
    <x v="4"/>
    <n v="4"/>
    <x v="3"/>
    <s v="Ayush"/>
    <n v="37"/>
    <x v="0"/>
    <s v="Axe"/>
    <s v="3-P"/>
    <s v="4_3-P"/>
    <s v="Mohan"/>
    <n v="5"/>
    <n v="202"/>
    <n v="1010"/>
    <n v="1"/>
    <m/>
  </r>
  <r>
    <n v="1955"/>
    <x v="4"/>
    <n v="3"/>
    <x v="4"/>
    <s v="Karan"/>
    <n v="28"/>
    <x v="0"/>
    <s v="Pears"/>
    <s v="3-P"/>
    <s v="3_3-P"/>
    <s v="Rajat"/>
    <n v="4"/>
    <n v="48"/>
    <n v="192"/>
    <n v="1"/>
    <m/>
  </r>
  <r>
    <n v="1956"/>
    <x v="4"/>
    <n v="5"/>
    <x v="0"/>
    <s v="Abhishek"/>
    <n v="36"/>
    <x v="0"/>
    <s v="Pepsodent"/>
    <s v="3-P"/>
    <s v="5_3-P"/>
    <s v="Kritika"/>
    <n v="2"/>
    <n v="104"/>
    <n v="208"/>
    <n v="1"/>
    <m/>
  </r>
  <r>
    <n v="1957"/>
    <x v="4"/>
    <n v="2"/>
    <x v="2"/>
    <s v="Ritesh Kumar"/>
    <n v="44"/>
    <x v="0"/>
    <s v="Whisper"/>
    <s v="3-P"/>
    <s v="2_3-P"/>
    <s v="Sneha"/>
    <n v="1"/>
    <n v="34"/>
    <n v="34"/>
    <n v="1"/>
    <m/>
  </r>
  <r>
    <n v="1958"/>
    <x v="4"/>
    <n v="5"/>
    <x v="0"/>
    <s v="Abhishek"/>
    <n v="33"/>
    <x v="0"/>
    <s v="Lakme(moisturizer)"/>
    <s v="3-P"/>
    <s v="5_3-P"/>
    <s v="Kritika"/>
    <n v="2"/>
    <n v="173"/>
    <n v="346"/>
    <n v="1"/>
    <m/>
  </r>
  <r>
    <n v="1959"/>
    <x v="4"/>
    <n v="2"/>
    <x v="2"/>
    <s v="Ritesh Kumar"/>
    <n v="33"/>
    <x v="0"/>
    <s v="Lakme(moisturizer)"/>
    <s v="3-P"/>
    <s v="2_3-P"/>
    <s v="Sneha"/>
    <n v="5"/>
    <n v="173"/>
    <n v="865"/>
    <n v="1"/>
    <m/>
  </r>
  <r>
    <n v="1960"/>
    <x v="4"/>
    <n v="2"/>
    <x v="2"/>
    <s v="Ritesh Kumar"/>
    <n v="21"/>
    <x v="1"/>
    <s v="Surf Excel"/>
    <s v="2-W"/>
    <s v="2_2-W"/>
    <s v="Sunaina"/>
    <n v="2"/>
    <n v="10"/>
    <n v="20"/>
    <n v="1"/>
    <m/>
  </r>
  <r>
    <n v="1961"/>
    <x v="4"/>
    <n v="4"/>
    <x v="3"/>
    <s v="Ayush"/>
    <n v="22"/>
    <x v="1"/>
    <s v="Rin"/>
    <s v="2-W"/>
    <s v="4_2-W"/>
    <s v="Saloni"/>
    <n v="2"/>
    <n v="10"/>
    <n v="20"/>
    <n v="1"/>
    <m/>
  </r>
  <r>
    <n v="1962"/>
    <x v="4"/>
    <n v="1"/>
    <x v="1"/>
    <s v="Tanu"/>
    <n v="24"/>
    <x v="1"/>
    <s v="Tide"/>
    <s v="2-W"/>
    <s v="1_2-W"/>
    <s v="Sakshi"/>
    <n v="2"/>
    <n v="10"/>
    <n v="20"/>
    <n v="1"/>
    <m/>
  </r>
  <r>
    <n v="1963"/>
    <x v="4"/>
    <n v="4"/>
    <x v="3"/>
    <s v="Ayush"/>
    <n v="23"/>
    <x v="1"/>
    <s v="Wheel"/>
    <s v="2-W"/>
    <s v="4_2-W"/>
    <s v="Saloni"/>
    <n v="3"/>
    <n v="10"/>
    <n v="30"/>
    <n v="1"/>
    <m/>
  </r>
  <r>
    <n v="1964"/>
    <x v="4"/>
    <n v="3"/>
    <x v="4"/>
    <s v="Karan"/>
    <n v="22"/>
    <x v="1"/>
    <s v="Rin"/>
    <s v="2-W"/>
    <s v="3_2-W"/>
    <s v="Sonam"/>
    <n v="3"/>
    <n v="10"/>
    <n v="30"/>
    <n v="1"/>
    <m/>
  </r>
  <r>
    <n v="1965"/>
    <x v="4"/>
    <n v="1"/>
    <x v="1"/>
    <s v="Tanu"/>
    <n v="10"/>
    <x v="2"/>
    <s v="Cif"/>
    <s v="1-A"/>
    <s v="1_1-A"/>
    <s v="Komal"/>
    <n v="4"/>
    <n v="269"/>
    <n v="1076"/>
    <n v="1"/>
    <m/>
  </r>
  <r>
    <n v="1966"/>
    <x v="4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1967"/>
    <x v="4"/>
    <n v="2"/>
    <x v="2"/>
    <s v="Ritesh Kumar"/>
    <n v="14"/>
    <x v="5"/>
    <s v="Kissan Mango Juice"/>
    <s v="1-A"/>
    <s v="2_1-A"/>
    <s v="Divesh"/>
    <n v="2"/>
    <n v="165"/>
    <n v="330"/>
    <n v="1"/>
    <m/>
  </r>
  <r>
    <n v="1968"/>
    <x v="4"/>
    <n v="2"/>
    <x v="2"/>
    <s v="Ritesh Kumar"/>
    <n v="7"/>
    <x v="4"/>
    <s v="Nescafe - Coffee Instant"/>
    <s v="1-A"/>
    <s v="2_1-A"/>
    <s v="Divesh"/>
    <n v="5"/>
    <n v="50"/>
    <n v="250"/>
    <n v="1"/>
    <m/>
  </r>
  <r>
    <n v="1969"/>
    <x v="4"/>
    <n v="2"/>
    <x v="2"/>
    <s v="Ritesh Kumar"/>
    <n v="1"/>
    <x v="4"/>
    <s v="Brooke Bond"/>
    <s v="1-A"/>
    <s v="2_1-A"/>
    <s v="Divesh"/>
    <n v="3"/>
    <n v="45"/>
    <n v="135"/>
    <n v="1"/>
    <m/>
  </r>
  <r>
    <n v="1970"/>
    <x v="4"/>
    <n v="5"/>
    <x v="0"/>
    <s v="Abhishek"/>
    <n v="9"/>
    <x v="2"/>
    <s v="Domex"/>
    <s v="1-A"/>
    <s v="5_1-A"/>
    <s v="Ramesh"/>
    <n v="1"/>
    <n v="92"/>
    <n v="92"/>
    <n v="1"/>
    <m/>
  </r>
  <r>
    <n v="1971"/>
    <x v="4"/>
    <n v="5"/>
    <x v="0"/>
    <s v="Abhishek"/>
    <n v="8"/>
    <x v="6"/>
    <s v="Vim"/>
    <s v="1-A"/>
    <s v="5_1-A"/>
    <s v="Ramesh"/>
    <n v="5"/>
    <n v="10"/>
    <n v="50"/>
    <n v="1"/>
    <m/>
  </r>
  <r>
    <n v="1972"/>
    <x v="4"/>
    <n v="4"/>
    <x v="3"/>
    <s v="Ayush"/>
    <n v="7"/>
    <x v="4"/>
    <s v="Nescafe - Coffee Instant"/>
    <s v="1-A"/>
    <s v="4_1-A"/>
    <s v="Divya"/>
    <n v="2"/>
    <n v="50"/>
    <n v="100"/>
    <n v="1"/>
    <m/>
  </r>
  <r>
    <n v="1973"/>
    <x v="4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1974"/>
    <x v="4"/>
    <n v="2"/>
    <x v="2"/>
    <s v="Ritesh Kumar"/>
    <n v="9"/>
    <x v="2"/>
    <s v="Domex"/>
    <s v="1-A"/>
    <s v="2_1-A"/>
    <s v="Divesh"/>
    <n v="5"/>
    <n v="92"/>
    <n v="460"/>
    <n v="1"/>
    <m/>
  </r>
  <r>
    <n v="1975"/>
    <x v="4"/>
    <n v="1"/>
    <x v="1"/>
    <s v="Tanu"/>
    <n v="7"/>
    <x v="4"/>
    <s v="Nescafe - Coffee Instant"/>
    <s v="1-A"/>
    <s v="1_1-A"/>
    <s v="Komal"/>
    <n v="4"/>
    <n v="50"/>
    <n v="200"/>
    <n v="1"/>
    <m/>
  </r>
  <r>
    <n v="1976"/>
    <x v="4"/>
    <n v="1"/>
    <x v="1"/>
    <s v="Tanu"/>
    <n v="36"/>
    <x v="0"/>
    <s v="Pepsodent"/>
    <s v="3-P"/>
    <s v="1_3-P"/>
    <s v="Sohan"/>
    <n v="2"/>
    <n v="104"/>
    <n v="208"/>
    <n v="1"/>
    <m/>
  </r>
  <r>
    <n v="1977"/>
    <x v="4"/>
    <n v="2"/>
    <x v="2"/>
    <s v="Ritesh Kumar"/>
    <n v="45"/>
    <x v="0"/>
    <s v="Pampers Baby Napkins"/>
    <s v="3-P"/>
    <s v="2_3-P"/>
    <s v="Sneha"/>
    <n v="2"/>
    <n v="128"/>
    <n v="256"/>
    <n v="1"/>
    <m/>
  </r>
  <r>
    <n v="1978"/>
    <x v="4"/>
    <n v="4"/>
    <x v="3"/>
    <s v="Ayush"/>
    <n v="30"/>
    <x v="0"/>
    <s v="Fair &amp; Lovely"/>
    <s v="3-P"/>
    <s v="4_3-P"/>
    <s v="Mohan"/>
    <n v="1"/>
    <n v="10"/>
    <n v="10"/>
    <n v="1"/>
    <m/>
  </r>
  <r>
    <n v="1979"/>
    <x v="4"/>
    <n v="1"/>
    <x v="1"/>
    <s v="Tanu"/>
    <n v="26"/>
    <x v="0"/>
    <s v="Lux"/>
    <s v="3-P"/>
    <s v="1_3-P"/>
    <s v="Sohan"/>
    <n v="1"/>
    <n v="10"/>
    <n v="10"/>
    <n v="1"/>
    <m/>
  </r>
  <r>
    <n v="1980"/>
    <x v="4"/>
    <n v="2"/>
    <x v="2"/>
    <s v="Ritesh Kumar"/>
    <n v="41"/>
    <x v="0"/>
    <s v="Oral-B Toothbrush"/>
    <s v="3-P"/>
    <s v="2_3-P"/>
    <s v="Sneha"/>
    <n v="5"/>
    <n v="24"/>
    <n v="120"/>
    <n v="1"/>
    <m/>
  </r>
  <r>
    <n v="1981"/>
    <x v="4"/>
    <n v="5"/>
    <x v="0"/>
    <s v="Abhishek"/>
    <n v="31"/>
    <x v="0"/>
    <s v="Pond's"/>
    <s v="3-P"/>
    <s v="5_3-P"/>
    <s v="Kritika"/>
    <n v="2"/>
    <n v="10"/>
    <n v="20"/>
    <n v="1"/>
    <m/>
  </r>
  <r>
    <n v="1982"/>
    <x v="4"/>
    <n v="5"/>
    <x v="0"/>
    <s v="Abhishek"/>
    <n v="42"/>
    <x v="0"/>
    <s v="Head &amp; Shoulder Shampoo"/>
    <s v="3-P"/>
    <s v="5_3-P"/>
    <s v="Kritika"/>
    <n v="5"/>
    <n v="68"/>
    <n v="340"/>
    <n v="1"/>
    <m/>
  </r>
  <r>
    <n v="1983"/>
    <x v="4"/>
    <n v="2"/>
    <x v="2"/>
    <s v="Ritesh Kumar"/>
    <n v="24"/>
    <x v="1"/>
    <s v="Tide"/>
    <s v="2-W"/>
    <s v="2_2-W"/>
    <s v="Sunaina"/>
    <n v="2"/>
    <n v="10"/>
    <n v="20"/>
    <n v="1"/>
    <m/>
  </r>
  <r>
    <n v="1984"/>
    <x v="4"/>
    <n v="1"/>
    <x v="1"/>
    <s v="Tanu"/>
    <n v="24"/>
    <x v="1"/>
    <s v="Tide"/>
    <s v="2-W"/>
    <s v="1_2-W"/>
    <s v="Sakshi"/>
    <n v="2"/>
    <n v="10"/>
    <n v="20"/>
    <n v="1"/>
    <m/>
  </r>
  <r>
    <n v="1985"/>
    <x v="4"/>
    <n v="4"/>
    <x v="3"/>
    <s v="Ayush"/>
    <n v="25"/>
    <x v="1"/>
    <s v="Ariel"/>
    <s v="2-W"/>
    <s v="4_2-W"/>
    <s v="Saloni"/>
    <n v="4"/>
    <n v="10"/>
    <n v="40"/>
    <n v="1"/>
    <m/>
  </r>
  <r>
    <n v="1986"/>
    <x v="4"/>
    <n v="5"/>
    <x v="0"/>
    <s v="Abhishek"/>
    <n v="21"/>
    <x v="1"/>
    <s v="Surf Excel"/>
    <s v="2-W"/>
    <s v="5_2-W"/>
    <s v="Kavya"/>
    <n v="3"/>
    <n v="10"/>
    <n v="30"/>
    <n v="1"/>
    <m/>
  </r>
  <r>
    <n v="1987"/>
    <x v="4"/>
    <n v="4"/>
    <x v="3"/>
    <s v="Ayush"/>
    <n v="23"/>
    <x v="1"/>
    <s v="Wheel"/>
    <s v="2-W"/>
    <s v="4_2-W"/>
    <s v="Saloni"/>
    <n v="3"/>
    <n v="10"/>
    <n v="30"/>
    <n v="1"/>
    <m/>
  </r>
  <r>
    <n v="1988"/>
    <x v="4"/>
    <n v="3"/>
    <x v="4"/>
    <s v="Karan"/>
    <n v="4"/>
    <x v="4"/>
    <s v="Bru"/>
    <s v="1-A"/>
    <s v="3_1-A"/>
    <s v="Suresh"/>
    <n v="2"/>
    <n v="45"/>
    <n v="90"/>
    <n v="1"/>
    <m/>
  </r>
  <r>
    <n v="1989"/>
    <x v="4"/>
    <n v="2"/>
    <x v="2"/>
    <s v="Ritesh Kumar"/>
    <n v="4"/>
    <x v="4"/>
    <s v="Bru"/>
    <s v="1-A"/>
    <s v="2_1-A"/>
    <s v="Divesh"/>
    <n v="2"/>
    <n v="45"/>
    <n v="90"/>
    <n v="1"/>
    <m/>
  </r>
  <r>
    <n v="1990"/>
    <x v="4"/>
    <n v="5"/>
    <x v="0"/>
    <s v="Abhishek"/>
    <n v="8"/>
    <x v="6"/>
    <s v="Vim"/>
    <s v="1-A"/>
    <s v="5_1-A"/>
    <s v="Ramesh"/>
    <n v="1"/>
    <n v="10"/>
    <n v="10"/>
    <n v="1"/>
    <m/>
  </r>
  <r>
    <n v="1991"/>
    <x v="4"/>
    <n v="4"/>
    <x v="3"/>
    <s v="Ayush"/>
    <n v="20"/>
    <x v="3"/>
    <s v="Kwality Wall's - Strawberry"/>
    <s v="1-A"/>
    <s v="4_1-A"/>
    <s v="Divya"/>
    <n v="2"/>
    <n v="140"/>
    <n v="280"/>
    <n v="1"/>
    <m/>
  </r>
  <r>
    <n v="1992"/>
    <x v="4"/>
    <n v="2"/>
    <x v="2"/>
    <s v="Ritesh Kumar"/>
    <n v="12"/>
    <x v="5"/>
    <s v="Kissan Ketchup"/>
    <s v="1-A"/>
    <s v="2_1-A"/>
    <s v="Divesh"/>
    <n v="3"/>
    <n v="15"/>
    <n v="45"/>
    <n v="1"/>
    <m/>
  </r>
  <r>
    <n v="1993"/>
    <x v="4"/>
    <n v="5"/>
    <x v="0"/>
    <s v="Abhishek"/>
    <n v="9"/>
    <x v="2"/>
    <s v="Domex"/>
    <s v="1-A"/>
    <s v="5_1-A"/>
    <s v="Ramesh"/>
    <n v="5"/>
    <n v="92"/>
    <n v="460"/>
    <n v="1"/>
    <m/>
  </r>
  <r>
    <n v="1994"/>
    <x v="4"/>
    <n v="4"/>
    <x v="3"/>
    <s v="Ayush"/>
    <n v="15"/>
    <x v="5"/>
    <s v="Kissan Mixed Fruit Juice"/>
    <s v="1-A"/>
    <s v="4_1-A"/>
    <s v="Divya"/>
    <n v="5"/>
    <n v="165"/>
    <n v="825"/>
    <n v="1"/>
    <m/>
  </r>
  <r>
    <n v="1995"/>
    <x v="4"/>
    <n v="3"/>
    <x v="4"/>
    <s v="Karan"/>
    <n v="17"/>
    <x v="3"/>
    <s v="Kwality Wall's - Vanilla"/>
    <s v="1-A"/>
    <s v="3_1-A"/>
    <s v="Suresh"/>
    <n v="5"/>
    <n v="135"/>
    <n v="675"/>
    <n v="1"/>
    <m/>
  </r>
  <r>
    <n v="1996"/>
    <x v="4"/>
    <n v="5"/>
    <x v="0"/>
    <s v="Abhishek"/>
    <n v="1"/>
    <x v="4"/>
    <s v="Brooke Bond"/>
    <s v="1-A"/>
    <s v="5_1-A"/>
    <s v="Ramesh"/>
    <n v="2"/>
    <n v="45"/>
    <n v="90"/>
    <n v="1"/>
    <m/>
  </r>
  <r>
    <n v="1997"/>
    <x v="4"/>
    <n v="1"/>
    <x v="1"/>
    <s v="Tanu"/>
    <n v="14"/>
    <x v="5"/>
    <s v="Kissan Mango Juice"/>
    <s v="1-A"/>
    <s v="1_1-A"/>
    <s v="Komal"/>
    <n v="5"/>
    <n v="165"/>
    <n v="825"/>
    <n v="1"/>
    <m/>
  </r>
  <r>
    <n v="1998"/>
    <x v="4"/>
    <n v="3"/>
    <x v="4"/>
    <s v="Karan"/>
    <n v="16"/>
    <x v="3"/>
    <s v="Kwality Wall's - Butterscotch"/>
    <s v="1-A"/>
    <s v="3_1-A"/>
    <s v="Suresh"/>
    <n v="4"/>
    <n v="145"/>
    <n v="580"/>
    <n v="1"/>
    <m/>
  </r>
  <r>
    <n v="1999"/>
    <x v="4"/>
    <n v="3"/>
    <x v="4"/>
    <s v="Karan"/>
    <n v="44"/>
    <x v="0"/>
    <s v="Whisper"/>
    <s v="3-P"/>
    <s v="3_3-P"/>
    <s v="Rajat"/>
    <n v="2"/>
    <n v="34"/>
    <n v="68"/>
    <n v="1"/>
    <m/>
  </r>
  <r>
    <n v="2000"/>
    <x v="4"/>
    <n v="4"/>
    <x v="3"/>
    <s v="Ayush"/>
    <n v="37"/>
    <x v="0"/>
    <s v="Axe"/>
    <s v="3-P"/>
    <s v="4_3-P"/>
    <s v="Mohan"/>
    <n v="2"/>
    <n v="202"/>
    <n v="404"/>
    <n v="1"/>
    <m/>
  </r>
  <r>
    <n v="2001"/>
    <x v="4"/>
    <n v="3"/>
    <x v="4"/>
    <s v="Karan"/>
    <n v="45"/>
    <x v="0"/>
    <s v="Pampers Baby Napkins"/>
    <s v="3-P"/>
    <s v="3_3-P"/>
    <s v="Rajat"/>
    <n v="1"/>
    <n v="128"/>
    <n v="128"/>
    <n v="1"/>
    <m/>
  </r>
  <r>
    <n v="2002"/>
    <x v="4"/>
    <n v="1"/>
    <x v="1"/>
    <s v="Tanu"/>
    <n v="42"/>
    <x v="0"/>
    <s v="Head &amp; Shoulder Shampoo"/>
    <s v="3-P"/>
    <s v="1_3-P"/>
    <s v="Sohan"/>
    <n v="5"/>
    <n v="68"/>
    <n v="340"/>
    <n v="1"/>
    <m/>
  </r>
  <r>
    <n v="2003"/>
    <x v="4"/>
    <n v="1"/>
    <x v="1"/>
    <s v="Tanu"/>
    <n v="27"/>
    <x v="0"/>
    <s v="Dove"/>
    <s v="3-P"/>
    <s v="1_3-P"/>
    <s v="Sohan"/>
    <n v="2"/>
    <n v="28"/>
    <n v="56"/>
    <n v="1"/>
    <m/>
  </r>
  <r>
    <n v="2004"/>
    <x v="4"/>
    <n v="1"/>
    <x v="1"/>
    <s v="Tanu"/>
    <n v="28"/>
    <x v="0"/>
    <s v="Pears"/>
    <s v="3-P"/>
    <s v="1_3-P"/>
    <s v="Sohan"/>
    <n v="1"/>
    <n v="48"/>
    <n v="48"/>
    <n v="1"/>
    <m/>
  </r>
  <r>
    <n v="2005"/>
    <x v="4"/>
    <n v="4"/>
    <x v="3"/>
    <s v="Ayush"/>
    <n v="27"/>
    <x v="0"/>
    <s v="Dove"/>
    <s v="3-P"/>
    <s v="4_3-P"/>
    <s v="Mohan"/>
    <n v="4"/>
    <n v="28"/>
    <n v="112"/>
    <n v="1"/>
    <m/>
  </r>
  <r>
    <n v="2006"/>
    <x v="4"/>
    <n v="1"/>
    <x v="1"/>
    <s v="Tanu"/>
    <n v="23"/>
    <x v="1"/>
    <s v="Wheel"/>
    <s v="2-W"/>
    <s v="1_2-W"/>
    <s v="Sakshi"/>
    <n v="1"/>
    <n v="10"/>
    <n v="10"/>
    <n v="1"/>
    <m/>
  </r>
  <r>
    <n v="2007"/>
    <x v="4"/>
    <n v="2"/>
    <x v="2"/>
    <s v="Ritesh Kumar"/>
    <n v="21"/>
    <x v="1"/>
    <s v="Surf Excel"/>
    <s v="2-W"/>
    <s v="2_2-W"/>
    <s v="Sunaina"/>
    <n v="5"/>
    <n v="10"/>
    <n v="50"/>
    <n v="1"/>
    <m/>
  </r>
  <r>
    <n v="2008"/>
    <x v="4"/>
    <n v="4"/>
    <x v="3"/>
    <s v="Ayush"/>
    <n v="21"/>
    <x v="1"/>
    <s v="Surf Excel"/>
    <s v="2-W"/>
    <s v="4_2-W"/>
    <s v="Saloni"/>
    <n v="4"/>
    <n v="10"/>
    <n v="40"/>
    <n v="1"/>
    <m/>
  </r>
  <r>
    <n v="2009"/>
    <x v="4"/>
    <n v="4"/>
    <x v="3"/>
    <s v="Ayush"/>
    <n v="23"/>
    <x v="1"/>
    <s v="Wheel"/>
    <s v="2-W"/>
    <s v="4_2-W"/>
    <s v="Saloni"/>
    <n v="5"/>
    <n v="10"/>
    <n v="50"/>
    <n v="1"/>
    <m/>
  </r>
  <r>
    <n v="2010"/>
    <x v="4"/>
    <n v="1"/>
    <x v="1"/>
    <s v="Tanu"/>
    <n v="24"/>
    <x v="1"/>
    <s v="Tide"/>
    <s v="2-W"/>
    <s v="1_2-W"/>
    <s v="Sakshi"/>
    <n v="5"/>
    <n v="10"/>
    <n v="50"/>
    <n v="1"/>
    <m/>
  </r>
  <r>
    <n v="2011"/>
    <x v="4"/>
    <n v="3"/>
    <x v="4"/>
    <s v="Karan"/>
    <n v="15"/>
    <x v="5"/>
    <s v="Kissan Mixed Fruit Juice"/>
    <s v="1-A"/>
    <s v="3_1-A"/>
    <s v="Suresh"/>
    <n v="1"/>
    <n v="165"/>
    <n v="165"/>
    <n v="1"/>
    <m/>
  </r>
  <r>
    <n v="2012"/>
    <x v="4"/>
    <n v="1"/>
    <x v="1"/>
    <s v="Tanu"/>
    <n v="9"/>
    <x v="2"/>
    <s v="Domex"/>
    <s v="1-A"/>
    <s v="1_1-A"/>
    <s v="Komal"/>
    <n v="1"/>
    <n v="92"/>
    <n v="92"/>
    <n v="1"/>
    <m/>
  </r>
  <r>
    <n v="2013"/>
    <x v="4"/>
    <n v="4"/>
    <x v="3"/>
    <s v="Ayush"/>
    <n v="11"/>
    <x v="5"/>
    <s v="Kissan Jam"/>
    <s v="1-A"/>
    <s v="4_1-A"/>
    <s v="Divya"/>
    <n v="1"/>
    <n v="15"/>
    <n v="15"/>
    <n v="1"/>
    <m/>
  </r>
  <r>
    <n v="2014"/>
    <x v="4"/>
    <n v="4"/>
    <x v="3"/>
    <s v="Ayush"/>
    <n v="6"/>
    <x v="4"/>
    <s v="Nescafe - Coffee Gold"/>
    <s v="1-A"/>
    <s v="4_1-A"/>
    <s v="Divya"/>
    <n v="3"/>
    <n v="100"/>
    <n v="300"/>
    <n v="1"/>
    <m/>
  </r>
  <r>
    <n v="2015"/>
    <x v="4"/>
    <n v="1"/>
    <x v="1"/>
    <s v="Tanu"/>
    <n v="1"/>
    <x v="4"/>
    <s v="Brooke Bond"/>
    <s v="1-A"/>
    <s v="1_1-A"/>
    <s v="Komal"/>
    <n v="2"/>
    <n v="45"/>
    <n v="90"/>
    <n v="1"/>
    <m/>
  </r>
  <r>
    <n v="2016"/>
    <x v="4"/>
    <n v="5"/>
    <x v="0"/>
    <s v="Abhishek"/>
    <n v="17"/>
    <x v="3"/>
    <s v="Kwality Wall's - Vanilla"/>
    <s v="1-A"/>
    <s v="5_1-A"/>
    <s v="Ramesh"/>
    <n v="2"/>
    <n v="135"/>
    <n v="270"/>
    <n v="1"/>
    <m/>
  </r>
  <r>
    <n v="2017"/>
    <x v="4"/>
    <n v="4"/>
    <x v="3"/>
    <s v="Ayush"/>
    <n v="2"/>
    <x v="4"/>
    <s v="Lipton"/>
    <s v="1-A"/>
    <s v="4_1-A"/>
    <s v="Divya"/>
    <n v="3"/>
    <n v="150"/>
    <n v="450"/>
    <n v="1"/>
    <m/>
  </r>
  <r>
    <n v="2018"/>
    <x v="4"/>
    <n v="2"/>
    <x v="2"/>
    <s v="Ritesh Kumar"/>
    <n v="16"/>
    <x v="3"/>
    <s v="Kwality Wall's - Butterscotch"/>
    <s v="1-A"/>
    <s v="2_1-A"/>
    <s v="Divesh"/>
    <n v="4"/>
    <n v="145"/>
    <n v="580"/>
    <n v="1"/>
    <m/>
  </r>
  <r>
    <n v="2019"/>
    <x v="4"/>
    <n v="4"/>
    <x v="3"/>
    <s v="Ayush"/>
    <n v="4"/>
    <x v="4"/>
    <s v="Bru"/>
    <s v="1-A"/>
    <s v="4_1-A"/>
    <s v="Divya"/>
    <n v="4"/>
    <n v="45"/>
    <n v="180"/>
    <n v="1"/>
    <m/>
  </r>
  <r>
    <n v="2020"/>
    <x v="4"/>
    <n v="2"/>
    <x v="2"/>
    <s v="Ritesh Kumar"/>
    <n v="11"/>
    <x v="5"/>
    <s v="Kissan Jam"/>
    <s v="1-A"/>
    <s v="2_1-A"/>
    <s v="Divesh"/>
    <n v="5"/>
    <n v="15"/>
    <n v="75"/>
    <n v="1"/>
    <m/>
  </r>
  <r>
    <n v="2021"/>
    <x v="4"/>
    <n v="3"/>
    <x v="4"/>
    <s v="Karan"/>
    <n v="13"/>
    <x v="5"/>
    <s v="Kissan Orange Juice"/>
    <s v="1-A"/>
    <s v="3_1-A"/>
    <s v="Suresh"/>
    <n v="3"/>
    <n v="165"/>
    <n v="495"/>
    <n v="1"/>
    <m/>
  </r>
  <r>
    <n v="2022"/>
    <x v="4"/>
    <n v="1"/>
    <x v="1"/>
    <s v="Tanu"/>
    <n v="39"/>
    <x v="0"/>
    <s v="Wilkison Sword"/>
    <s v="3-P"/>
    <s v="1_3-P"/>
    <s v="Sohan"/>
    <n v="1"/>
    <n v="9"/>
    <n v="9"/>
    <n v="1"/>
    <m/>
  </r>
  <r>
    <n v="2023"/>
    <x v="4"/>
    <n v="4"/>
    <x v="3"/>
    <s v="Ayush"/>
    <n v="32"/>
    <x v="0"/>
    <s v="Vaseline"/>
    <s v="3-P"/>
    <s v="4_3-P"/>
    <s v="Mohan"/>
    <n v="3"/>
    <n v="10"/>
    <n v="30"/>
    <n v="1"/>
    <m/>
  </r>
  <r>
    <n v="2024"/>
    <x v="4"/>
    <n v="4"/>
    <x v="3"/>
    <s v="Ayush"/>
    <n v="44"/>
    <x v="0"/>
    <s v="Whisper"/>
    <s v="3-P"/>
    <s v="4_3-P"/>
    <s v="Mohan"/>
    <n v="2"/>
    <n v="34"/>
    <n v="68"/>
    <n v="1"/>
    <m/>
  </r>
  <r>
    <n v="2025"/>
    <x v="4"/>
    <n v="3"/>
    <x v="4"/>
    <s v="Karan"/>
    <n v="31"/>
    <x v="0"/>
    <s v="Pond's"/>
    <s v="3-P"/>
    <s v="3_3-P"/>
    <s v="Rajat"/>
    <n v="1"/>
    <n v="10"/>
    <n v="10"/>
    <n v="1"/>
    <m/>
  </r>
  <r>
    <n v="2026"/>
    <x v="4"/>
    <n v="2"/>
    <x v="2"/>
    <s v="Ritesh Kumar"/>
    <n v="30"/>
    <x v="0"/>
    <s v="Fair &amp; Lovely"/>
    <s v="3-P"/>
    <s v="2_3-P"/>
    <s v="Sneha"/>
    <n v="3"/>
    <n v="10"/>
    <n v="30"/>
    <n v="1"/>
    <m/>
  </r>
  <r>
    <n v="2027"/>
    <x v="4"/>
    <n v="5"/>
    <x v="0"/>
    <s v="Abhishek"/>
    <n v="37"/>
    <x v="0"/>
    <s v="Axe"/>
    <s v="3-P"/>
    <s v="5_3-P"/>
    <s v="Kritika"/>
    <n v="1"/>
    <n v="202"/>
    <n v="202"/>
    <n v="1"/>
    <m/>
  </r>
  <r>
    <n v="2028"/>
    <x v="4"/>
    <n v="2"/>
    <x v="2"/>
    <s v="Ritesh Kumar"/>
    <n v="29"/>
    <x v="0"/>
    <s v="Lifebuoy"/>
    <s v="3-P"/>
    <s v="2_3-P"/>
    <s v="Sneha"/>
    <n v="4"/>
    <n v="10"/>
    <n v="40"/>
    <n v="1"/>
    <m/>
  </r>
  <r>
    <n v="2029"/>
    <x v="4"/>
    <n v="4"/>
    <x v="3"/>
    <s v="Ayush"/>
    <n v="25"/>
    <x v="1"/>
    <s v="Ariel"/>
    <s v="2-W"/>
    <s v="4_2-W"/>
    <s v="Saloni"/>
    <n v="4"/>
    <n v="10"/>
    <n v="40"/>
    <n v="1"/>
    <m/>
  </r>
  <r>
    <n v="2030"/>
    <x v="4"/>
    <n v="4"/>
    <x v="3"/>
    <s v="Ayush"/>
    <n v="25"/>
    <x v="1"/>
    <s v="Ariel"/>
    <s v="2-W"/>
    <s v="4_2-W"/>
    <s v="Saloni"/>
    <n v="4"/>
    <n v="10"/>
    <n v="40"/>
    <n v="1"/>
    <m/>
  </r>
  <r>
    <n v="2031"/>
    <x v="4"/>
    <n v="3"/>
    <x v="4"/>
    <s v="Karan"/>
    <n v="21"/>
    <x v="1"/>
    <s v="Surf Excel"/>
    <s v="2-W"/>
    <s v="3_2-W"/>
    <s v="Sonam"/>
    <n v="4"/>
    <n v="10"/>
    <n v="40"/>
    <n v="1"/>
    <m/>
  </r>
  <r>
    <n v="2032"/>
    <x v="4"/>
    <n v="3"/>
    <x v="4"/>
    <s v="Karan"/>
    <n v="21"/>
    <x v="1"/>
    <s v="Surf Excel"/>
    <s v="2-W"/>
    <s v="3_2-W"/>
    <s v="Sonam"/>
    <n v="1"/>
    <n v="10"/>
    <n v="10"/>
    <n v="1"/>
    <m/>
  </r>
  <r>
    <n v="2033"/>
    <x v="4"/>
    <n v="5"/>
    <x v="0"/>
    <s v="Abhishek"/>
    <n v="23"/>
    <x v="1"/>
    <s v="Wheel"/>
    <s v="2-W"/>
    <s v="5_2-W"/>
    <s v="Kavya"/>
    <n v="2"/>
    <n v="10"/>
    <n v="20"/>
    <n v="1"/>
    <m/>
  </r>
  <r>
    <n v="2034"/>
    <x v="4"/>
    <n v="5"/>
    <x v="0"/>
    <s v="Abhishek"/>
    <n v="5"/>
    <x v="4"/>
    <s v="Nescafe - Coffee Classic"/>
    <s v="1-A"/>
    <s v="5_1-A"/>
    <s v="Ramesh"/>
    <n v="5"/>
    <n v="10"/>
    <n v="50"/>
    <n v="1"/>
    <m/>
  </r>
  <r>
    <n v="2035"/>
    <x v="4"/>
    <n v="4"/>
    <x v="3"/>
    <s v="Ayush"/>
    <n v="1"/>
    <x v="4"/>
    <s v="Brooke Bond"/>
    <s v="1-A"/>
    <s v="4_1-A"/>
    <s v="Divya"/>
    <n v="3"/>
    <n v="45"/>
    <n v="135"/>
    <n v="1"/>
    <m/>
  </r>
  <r>
    <n v="2036"/>
    <x v="4"/>
    <n v="3"/>
    <x v="4"/>
    <s v="Karan"/>
    <n v="3"/>
    <x v="4"/>
    <s v="Taj Mahal"/>
    <s v="1-A"/>
    <s v="3_1-A"/>
    <s v="Suresh"/>
    <n v="5"/>
    <n v="50"/>
    <n v="250"/>
    <n v="1"/>
    <m/>
  </r>
  <r>
    <n v="2037"/>
    <x v="4"/>
    <n v="5"/>
    <x v="0"/>
    <s v="Abhishek"/>
    <n v="5"/>
    <x v="4"/>
    <s v="Nescafe - Coffee Classic"/>
    <s v="1-A"/>
    <s v="5_1-A"/>
    <s v="Ramesh"/>
    <n v="4"/>
    <n v="10"/>
    <n v="40"/>
    <n v="1"/>
    <m/>
  </r>
  <r>
    <n v="2038"/>
    <x v="4"/>
    <n v="5"/>
    <x v="0"/>
    <s v="Abhishek"/>
    <n v="1"/>
    <x v="4"/>
    <s v="Brooke Bond"/>
    <s v="1-A"/>
    <s v="5_1-A"/>
    <s v="Ramesh"/>
    <n v="5"/>
    <n v="45"/>
    <n v="225"/>
    <n v="1"/>
    <m/>
  </r>
  <r>
    <n v="2039"/>
    <x v="4"/>
    <n v="5"/>
    <x v="0"/>
    <s v="Abhishek"/>
    <n v="20"/>
    <x v="3"/>
    <s v="Kwality Wall's - Strawberry"/>
    <s v="1-A"/>
    <s v="5_1-A"/>
    <s v="Ramesh"/>
    <n v="1"/>
    <n v="140"/>
    <n v="140"/>
    <n v="1"/>
    <m/>
  </r>
  <r>
    <n v="2040"/>
    <x v="4"/>
    <n v="3"/>
    <x v="4"/>
    <s v="Karan"/>
    <n v="4"/>
    <x v="4"/>
    <s v="Bru"/>
    <s v="1-A"/>
    <s v="3_1-A"/>
    <s v="Suresh"/>
    <n v="3"/>
    <n v="45"/>
    <n v="135"/>
    <n v="1"/>
    <m/>
  </r>
  <r>
    <n v="2041"/>
    <x v="4"/>
    <n v="1"/>
    <x v="1"/>
    <s v="Tanu"/>
    <n v="11"/>
    <x v="5"/>
    <s v="Kissan Jam"/>
    <s v="1-A"/>
    <s v="1_1-A"/>
    <s v="Komal"/>
    <n v="5"/>
    <n v="15"/>
    <n v="75"/>
    <n v="1"/>
    <m/>
  </r>
  <r>
    <n v="2042"/>
    <x v="4"/>
    <n v="4"/>
    <x v="3"/>
    <s v="Ayush"/>
    <n v="5"/>
    <x v="4"/>
    <s v="Nescafe - Coffee Classic"/>
    <s v="1-A"/>
    <s v="4_1-A"/>
    <s v="Divya"/>
    <n v="3"/>
    <n v="10"/>
    <n v="30"/>
    <n v="1"/>
    <m/>
  </r>
  <r>
    <n v="2043"/>
    <x v="4"/>
    <n v="2"/>
    <x v="2"/>
    <s v="Ritesh Kumar"/>
    <n v="8"/>
    <x v="6"/>
    <s v="Vim"/>
    <s v="1-A"/>
    <s v="2_1-A"/>
    <s v="Divesh"/>
    <n v="2"/>
    <n v="10"/>
    <n v="20"/>
    <n v="1"/>
    <m/>
  </r>
  <r>
    <n v="2044"/>
    <x v="4"/>
    <n v="5"/>
    <x v="0"/>
    <s v="Abhishek"/>
    <n v="6"/>
    <x v="4"/>
    <s v="Nescafe - Coffee Gold"/>
    <s v="1-A"/>
    <s v="5_1-A"/>
    <s v="Ramesh"/>
    <n v="2"/>
    <n v="100"/>
    <n v="200"/>
    <n v="1"/>
    <m/>
  </r>
  <r>
    <n v="2045"/>
    <x v="4"/>
    <n v="3"/>
    <x v="4"/>
    <s v="Karan"/>
    <n v="39"/>
    <x v="0"/>
    <s v="Wilkison Sword"/>
    <s v="3-P"/>
    <s v="3_3-P"/>
    <s v="Rajat"/>
    <n v="1"/>
    <n v="9"/>
    <n v="9"/>
    <n v="1"/>
    <m/>
  </r>
  <r>
    <n v="2046"/>
    <x v="4"/>
    <n v="4"/>
    <x v="3"/>
    <s v="Ayush"/>
    <n v="39"/>
    <x v="0"/>
    <s v="Wilkison Sword"/>
    <s v="3-P"/>
    <s v="4_3-P"/>
    <s v="Mohan"/>
    <n v="1"/>
    <n v="9"/>
    <n v="9"/>
    <n v="1"/>
    <m/>
  </r>
  <r>
    <n v="2047"/>
    <x v="4"/>
    <n v="5"/>
    <x v="0"/>
    <s v="Abhishek"/>
    <n v="33"/>
    <x v="0"/>
    <s v="Lakme(moisturizer)"/>
    <s v="3-P"/>
    <s v="5_3-P"/>
    <s v="Kritika"/>
    <n v="5"/>
    <n v="173"/>
    <n v="865"/>
    <n v="1"/>
    <m/>
  </r>
  <r>
    <n v="2048"/>
    <x v="4"/>
    <n v="4"/>
    <x v="3"/>
    <s v="Ayush"/>
    <n v="28"/>
    <x v="0"/>
    <s v="Pears"/>
    <s v="3-P"/>
    <s v="4_3-P"/>
    <s v="Mohan"/>
    <n v="1"/>
    <n v="48"/>
    <n v="48"/>
    <n v="1"/>
    <m/>
  </r>
  <r>
    <n v="2049"/>
    <x v="4"/>
    <n v="3"/>
    <x v="4"/>
    <s v="Karan"/>
    <n v="41"/>
    <x v="0"/>
    <s v="Oral-B Toothbrush"/>
    <s v="3-P"/>
    <s v="3_3-P"/>
    <s v="Rajat"/>
    <n v="3"/>
    <n v="24"/>
    <n v="72"/>
    <n v="1"/>
    <m/>
  </r>
  <r>
    <n v="2050"/>
    <x v="4"/>
    <n v="4"/>
    <x v="3"/>
    <s v="Ayush"/>
    <n v="37"/>
    <x v="0"/>
    <s v="Axe"/>
    <s v="3-P"/>
    <s v="4_3-P"/>
    <s v="Mohan"/>
    <n v="4"/>
    <n v="202"/>
    <n v="808"/>
    <n v="1"/>
    <m/>
  </r>
  <r>
    <n v="2051"/>
    <x v="4"/>
    <n v="5"/>
    <x v="0"/>
    <s v="Abhishek"/>
    <n v="28"/>
    <x v="0"/>
    <s v="Pears"/>
    <s v="3-P"/>
    <s v="5_3-P"/>
    <s v="Kritika"/>
    <n v="2"/>
    <n v="48"/>
    <n v="96"/>
    <n v="1"/>
    <m/>
  </r>
  <r>
    <n v="2052"/>
    <x v="4"/>
    <n v="3"/>
    <x v="4"/>
    <s v="Karan"/>
    <n v="21"/>
    <x v="1"/>
    <s v="Surf Excel"/>
    <s v="2-W"/>
    <s v="3_2-W"/>
    <s v="Sonam"/>
    <n v="2"/>
    <n v="10"/>
    <n v="20"/>
    <n v="1"/>
    <m/>
  </r>
  <r>
    <n v="2053"/>
    <x v="4"/>
    <n v="2"/>
    <x v="2"/>
    <s v="Ritesh Kumar"/>
    <n v="24"/>
    <x v="1"/>
    <s v="Tide"/>
    <s v="2-W"/>
    <s v="2_2-W"/>
    <s v="Sunaina"/>
    <n v="5"/>
    <n v="10"/>
    <n v="50"/>
    <n v="1"/>
    <m/>
  </r>
  <r>
    <n v="2054"/>
    <x v="4"/>
    <n v="4"/>
    <x v="3"/>
    <s v="Ayush"/>
    <n v="24"/>
    <x v="1"/>
    <s v="Tide"/>
    <s v="2-W"/>
    <s v="4_2-W"/>
    <s v="Saloni"/>
    <n v="3"/>
    <n v="10"/>
    <n v="30"/>
    <n v="1"/>
    <m/>
  </r>
  <r>
    <n v="2055"/>
    <x v="4"/>
    <n v="2"/>
    <x v="2"/>
    <s v="Ritesh Kumar"/>
    <n v="21"/>
    <x v="1"/>
    <s v="Surf Excel"/>
    <s v="2-W"/>
    <s v="2_2-W"/>
    <s v="Sunaina"/>
    <n v="3"/>
    <n v="10"/>
    <n v="30"/>
    <n v="1"/>
    <m/>
  </r>
  <r>
    <n v="2056"/>
    <x v="4"/>
    <n v="2"/>
    <x v="2"/>
    <s v="Ritesh Kumar"/>
    <n v="24"/>
    <x v="1"/>
    <s v="Tide"/>
    <s v="2-W"/>
    <s v="2_2-W"/>
    <s v="Sunaina"/>
    <n v="3"/>
    <n v="10"/>
    <n v="30"/>
    <n v="1"/>
    <m/>
  </r>
  <r>
    <n v="2057"/>
    <x v="4"/>
    <n v="1"/>
    <x v="1"/>
    <s v="Tanu"/>
    <n v="16"/>
    <x v="3"/>
    <s v="Kwality Wall's - Butterscotch"/>
    <s v="1-A"/>
    <s v="1_1-A"/>
    <s v="Komal"/>
    <n v="3"/>
    <n v="145"/>
    <n v="435"/>
    <n v="1"/>
    <m/>
  </r>
  <r>
    <n v="2058"/>
    <x v="4"/>
    <n v="5"/>
    <x v="0"/>
    <s v="Abhishek"/>
    <n v="13"/>
    <x v="5"/>
    <s v="Kissan Orange Juice"/>
    <s v="1-A"/>
    <s v="5_1-A"/>
    <s v="Ramesh"/>
    <n v="5"/>
    <n v="165"/>
    <n v="825"/>
    <n v="1"/>
    <m/>
  </r>
  <r>
    <n v="2059"/>
    <x v="4"/>
    <n v="3"/>
    <x v="4"/>
    <s v="Karan"/>
    <n v="15"/>
    <x v="5"/>
    <s v="Kissan Mixed Fruit Juice"/>
    <s v="1-A"/>
    <s v="3_1-A"/>
    <s v="Suresh"/>
    <n v="5"/>
    <n v="165"/>
    <n v="825"/>
    <n v="1"/>
    <m/>
  </r>
  <r>
    <n v="2060"/>
    <x v="4"/>
    <n v="5"/>
    <x v="0"/>
    <s v="Abhishek"/>
    <n v="4"/>
    <x v="4"/>
    <s v="Bru"/>
    <s v="1-A"/>
    <s v="5_1-A"/>
    <s v="Ramesh"/>
    <n v="3"/>
    <n v="45"/>
    <n v="135"/>
    <n v="1"/>
    <m/>
  </r>
  <r>
    <n v="2061"/>
    <x v="4"/>
    <n v="3"/>
    <x v="4"/>
    <s v="Karan"/>
    <n v="10"/>
    <x v="2"/>
    <s v="Cif"/>
    <s v="1-A"/>
    <s v="3_1-A"/>
    <s v="Suresh"/>
    <n v="3"/>
    <n v="269"/>
    <n v="807"/>
    <n v="1"/>
    <m/>
  </r>
  <r>
    <n v="2062"/>
    <x v="4"/>
    <n v="2"/>
    <x v="2"/>
    <s v="Ritesh Kumar"/>
    <n v="16"/>
    <x v="3"/>
    <s v="Kwality Wall's - Butterscotch"/>
    <s v="1-A"/>
    <s v="2_1-A"/>
    <s v="Divesh"/>
    <n v="4"/>
    <n v="145"/>
    <n v="580"/>
    <n v="1"/>
    <m/>
  </r>
  <r>
    <n v="2063"/>
    <x v="4"/>
    <n v="1"/>
    <x v="1"/>
    <s v="Tanu"/>
    <n v="20"/>
    <x v="3"/>
    <s v="Kwality Wall's - Strawberry"/>
    <s v="1-A"/>
    <s v="1_1-A"/>
    <s v="Komal"/>
    <n v="3"/>
    <n v="140"/>
    <n v="420"/>
    <n v="1"/>
    <m/>
  </r>
  <r>
    <n v="2064"/>
    <x v="4"/>
    <n v="5"/>
    <x v="0"/>
    <s v="Abhishek"/>
    <n v="15"/>
    <x v="5"/>
    <s v="Kissan Mixed Fruit Juice"/>
    <s v="1-A"/>
    <s v="5_1-A"/>
    <s v="Ramesh"/>
    <n v="3"/>
    <n v="165"/>
    <n v="495"/>
    <n v="1"/>
    <m/>
  </r>
  <r>
    <n v="2065"/>
    <x v="4"/>
    <n v="5"/>
    <x v="0"/>
    <s v="Abhishek"/>
    <n v="15"/>
    <x v="5"/>
    <s v="Kissan Mixed Fruit Juice"/>
    <s v="1-A"/>
    <s v="5_1-A"/>
    <s v="Ramesh"/>
    <n v="4"/>
    <n v="165"/>
    <n v="660"/>
    <n v="1"/>
    <m/>
  </r>
  <r>
    <n v="2066"/>
    <x v="4"/>
    <n v="3"/>
    <x v="4"/>
    <s v="Karan"/>
    <n v="1"/>
    <x v="4"/>
    <s v="Brooke Bond"/>
    <s v="1-A"/>
    <s v="3_1-A"/>
    <s v="Suresh"/>
    <n v="2"/>
    <n v="45"/>
    <n v="90"/>
    <n v="1"/>
    <m/>
  </r>
  <r>
    <n v="2067"/>
    <x v="4"/>
    <n v="2"/>
    <x v="2"/>
    <s v="Ritesh Kumar"/>
    <n v="13"/>
    <x v="5"/>
    <s v="Kissan Orange Juice"/>
    <s v="1-A"/>
    <s v="2_1-A"/>
    <s v="Divesh"/>
    <n v="2"/>
    <n v="165"/>
    <n v="330"/>
    <n v="1"/>
    <m/>
  </r>
  <r>
    <n v="2068"/>
    <x v="4"/>
    <n v="3"/>
    <x v="4"/>
    <s v="Karan"/>
    <n v="46"/>
    <x v="0"/>
    <s v="Rjoice Shampoo"/>
    <s v="3-P"/>
    <s v="3_3-P"/>
    <s v="Rajat"/>
    <n v="3"/>
    <n v="56"/>
    <n v="168"/>
    <n v="1"/>
    <m/>
  </r>
  <r>
    <n v="2069"/>
    <x v="4"/>
    <n v="4"/>
    <x v="3"/>
    <s v="Ayush"/>
    <n v="42"/>
    <x v="0"/>
    <s v="Head &amp; Shoulder Shampoo"/>
    <s v="3-P"/>
    <s v="4_3-P"/>
    <s v="Mohan"/>
    <n v="5"/>
    <n v="68"/>
    <n v="340"/>
    <n v="1"/>
    <m/>
  </r>
  <r>
    <n v="2070"/>
    <x v="4"/>
    <n v="1"/>
    <x v="1"/>
    <s v="Tanu"/>
    <n v="45"/>
    <x v="0"/>
    <s v="Pampers Baby Napkins"/>
    <s v="3-P"/>
    <s v="1_3-P"/>
    <s v="Sohan"/>
    <n v="2"/>
    <n v="128"/>
    <n v="256"/>
    <n v="1"/>
    <m/>
  </r>
  <r>
    <n v="2071"/>
    <x v="4"/>
    <n v="1"/>
    <x v="1"/>
    <s v="Tanu"/>
    <n v="29"/>
    <x v="0"/>
    <s v="Lifebuoy"/>
    <s v="3-P"/>
    <s v="1_3-P"/>
    <s v="Sohan"/>
    <n v="3"/>
    <n v="10"/>
    <n v="30"/>
    <n v="1"/>
    <m/>
  </r>
  <r>
    <n v="2072"/>
    <x v="4"/>
    <n v="5"/>
    <x v="0"/>
    <s v="Abhishek"/>
    <n v="36"/>
    <x v="0"/>
    <s v="Pepsodent"/>
    <s v="3-P"/>
    <s v="5_3-P"/>
    <s v="Kritika"/>
    <n v="5"/>
    <n v="104"/>
    <n v="520"/>
    <n v="1"/>
    <m/>
  </r>
  <r>
    <n v="2073"/>
    <x v="4"/>
    <n v="3"/>
    <x v="4"/>
    <s v="Karan"/>
    <n v="37"/>
    <x v="0"/>
    <s v="Axe"/>
    <s v="3-P"/>
    <s v="3_3-P"/>
    <s v="Rajat"/>
    <n v="5"/>
    <n v="202"/>
    <n v="1010"/>
    <n v="1"/>
    <m/>
  </r>
  <r>
    <n v="2074"/>
    <x v="4"/>
    <n v="1"/>
    <x v="1"/>
    <s v="Tanu"/>
    <n v="43"/>
    <x v="0"/>
    <s v=" Pantine Shampoo"/>
    <s v="3-P"/>
    <s v="1_3-P"/>
    <s v="Sohan"/>
    <n v="1"/>
    <n v="72"/>
    <n v="72"/>
    <n v="1"/>
    <m/>
  </r>
  <r>
    <n v="2075"/>
    <x v="4"/>
    <n v="2"/>
    <x v="2"/>
    <s v="Ritesh Kumar"/>
    <n v="25"/>
    <x v="1"/>
    <s v="Ariel"/>
    <s v="2-W"/>
    <s v="2_2-W"/>
    <s v="Sunaina"/>
    <n v="5"/>
    <n v="10"/>
    <n v="50"/>
    <n v="1"/>
    <m/>
  </r>
  <r>
    <n v="2076"/>
    <x v="4"/>
    <n v="1"/>
    <x v="1"/>
    <s v="Tanu"/>
    <n v="22"/>
    <x v="1"/>
    <s v="Rin"/>
    <s v="2-W"/>
    <s v="1_2-W"/>
    <s v="Sakshi"/>
    <n v="5"/>
    <n v="10"/>
    <n v="50"/>
    <n v="1"/>
    <m/>
  </r>
  <r>
    <n v="2077"/>
    <x v="4"/>
    <n v="4"/>
    <x v="3"/>
    <s v="Ayush"/>
    <n v="24"/>
    <x v="1"/>
    <s v="Tide"/>
    <s v="2-W"/>
    <s v="4_2-W"/>
    <s v="Saloni"/>
    <n v="2"/>
    <n v="10"/>
    <n v="20"/>
    <n v="1"/>
    <m/>
  </r>
  <r>
    <n v="2078"/>
    <x v="4"/>
    <n v="5"/>
    <x v="0"/>
    <s v="Abhishek"/>
    <n v="22"/>
    <x v="1"/>
    <s v="Rin"/>
    <s v="2-W"/>
    <s v="5_2-W"/>
    <s v="Kavya"/>
    <n v="5"/>
    <n v="10"/>
    <n v="50"/>
    <n v="1"/>
    <m/>
  </r>
  <r>
    <n v="2079"/>
    <x v="4"/>
    <n v="1"/>
    <x v="1"/>
    <s v="Tanu"/>
    <n v="21"/>
    <x v="1"/>
    <s v="Surf Excel"/>
    <s v="2-W"/>
    <s v="1_2-W"/>
    <s v="Sakshi"/>
    <n v="5"/>
    <n v="10"/>
    <n v="50"/>
    <n v="1"/>
    <m/>
  </r>
  <r>
    <n v="2080"/>
    <x v="4"/>
    <n v="4"/>
    <x v="3"/>
    <s v="Ayush"/>
    <n v="3"/>
    <x v="4"/>
    <s v="Taj Mahal"/>
    <s v="1-A"/>
    <s v="4_1-A"/>
    <s v="Divya"/>
    <n v="1"/>
    <n v="50"/>
    <n v="50"/>
    <n v="1"/>
    <m/>
  </r>
  <r>
    <n v="2081"/>
    <x v="4"/>
    <n v="2"/>
    <x v="2"/>
    <s v="Ritesh Kumar"/>
    <n v="18"/>
    <x v="3"/>
    <s v="Kwality Wall's - Chocolate"/>
    <s v="1-A"/>
    <s v="2_1-A"/>
    <s v="Divesh"/>
    <n v="1"/>
    <n v="145"/>
    <n v="145"/>
    <n v="1"/>
    <m/>
  </r>
  <r>
    <n v="2082"/>
    <x v="4"/>
    <n v="1"/>
    <x v="1"/>
    <s v="Tanu"/>
    <n v="14"/>
    <x v="5"/>
    <s v="Kissan Mango Juice"/>
    <s v="1-A"/>
    <s v="1_1-A"/>
    <s v="Komal"/>
    <n v="3"/>
    <n v="165"/>
    <n v="495"/>
    <n v="1"/>
    <m/>
  </r>
  <r>
    <n v="2083"/>
    <x v="4"/>
    <n v="3"/>
    <x v="4"/>
    <s v="Karan"/>
    <n v="10"/>
    <x v="2"/>
    <s v="Cif"/>
    <s v="1-A"/>
    <s v="3_1-A"/>
    <s v="Suresh"/>
    <n v="2"/>
    <n v="269"/>
    <n v="538"/>
    <n v="1"/>
    <m/>
  </r>
  <r>
    <n v="2084"/>
    <x v="4"/>
    <n v="2"/>
    <x v="2"/>
    <s v="Ritesh Kumar"/>
    <n v="7"/>
    <x v="4"/>
    <s v="Nescafe - Coffee Instant"/>
    <s v="1-A"/>
    <s v="2_1-A"/>
    <s v="Divesh"/>
    <n v="2"/>
    <n v="50"/>
    <n v="100"/>
    <n v="1"/>
    <m/>
  </r>
  <r>
    <n v="2085"/>
    <x v="4"/>
    <n v="4"/>
    <x v="3"/>
    <s v="Ayush"/>
    <n v="16"/>
    <x v="3"/>
    <s v="Kwality Wall's - Butterscotch"/>
    <s v="1-A"/>
    <s v="4_1-A"/>
    <s v="Divya"/>
    <n v="2"/>
    <n v="145"/>
    <n v="290"/>
    <n v="1"/>
    <m/>
  </r>
  <r>
    <n v="2086"/>
    <x v="4"/>
    <n v="2"/>
    <x v="2"/>
    <s v="Ritesh Kumar"/>
    <n v="20"/>
    <x v="3"/>
    <s v="Kwality Wall's - Strawberry"/>
    <s v="1-A"/>
    <s v="2_1-A"/>
    <s v="Divesh"/>
    <n v="1"/>
    <n v="140"/>
    <n v="140"/>
    <n v="1"/>
    <m/>
  </r>
  <r>
    <n v="2087"/>
    <x v="4"/>
    <n v="1"/>
    <x v="1"/>
    <s v="Tanu"/>
    <n v="20"/>
    <x v="3"/>
    <s v="Kwality Wall's - Strawberry"/>
    <s v="1-A"/>
    <s v="1_1-A"/>
    <s v="Komal"/>
    <n v="4"/>
    <n v="140"/>
    <n v="560"/>
    <n v="1"/>
    <m/>
  </r>
  <r>
    <n v="2088"/>
    <x v="4"/>
    <n v="2"/>
    <x v="2"/>
    <s v="Ritesh Kumar"/>
    <n v="14"/>
    <x v="5"/>
    <s v="Kissan Mango Juice"/>
    <s v="1-A"/>
    <s v="2_1-A"/>
    <s v="Divesh"/>
    <n v="4"/>
    <n v="165"/>
    <n v="660"/>
    <n v="1"/>
    <m/>
  </r>
  <r>
    <n v="2089"/>
    <x v="4"/>
    <n v="1"/>
    <x v="1"/>
    <s v="Tanu"/>
    <n v="5"/>
    <x v="4"/>
    <s v="Nescafe - Coffee Classic"/>
    <s v="1-A"/>
    <s v="1_1-A"/>
    <s v="Komal"/>
    <n v="1"/>
    <n v="10"/>
    <n v="10"/>
    <n v="1"/>
    <m/>
  </r>
  <r>
    <n v="2090"/>
    <x v="4"/>
    <n v="2"/>
    <x v="2"/>
    <s v="Ritesh Kumar"/>
    <n v="5"/>
    <x v="4"/>
    <s v="Nescafe - Coffee Classic"/>
    <s v="1-A"/>
    <s v="2_1-A"/>
    <s v="Divesh"/>
    <n v="4"/>
    <n v="10"/>
    <n v="40"/>
    <n v="1"/>
    <m/>
  </r>
  <r>
    <n v="2091"/>
    <x v="4"/>
    <n v="1"/>
    <x v="1"/>
    <s v="Tanu"/>
    <n v="45"/>
    <x v="0"/>
    <s v="Pampers Baby Napkins"/>
    <s v="3-P"/>
    <s v="1_3-P"/>
    <s v="Sohan"/>
    <n v="5"/>
    <n v="128"/>
    <n v="640"/>
    <n v="1"/>
    <m/>
  </r>
  <r>
    <n v="2092"/>
    <x v="4"/>
    <n v="2"/>
    <x v="2"/>
    <s v="Ritesh Kumar"/>
    <n v="26"/>
    <x v="0"/>
    <s v="Lux"/>
    <s v="3-P"/>
    <s v="2_3-P"/>
    <s v="Sneha"/>
    <n v="3"/>
    <n v="10"/>
    <n v="30"/>
    <n v="1"/>
    <m/>
  </r>
  <r>
    <n v="2093"/>
    <x v="4"/>
    <n v="1"/>
    <x v="1"/>
    <s v="Tanu"/>
    <n v="41"/>
    <x v="0"/>
    <s v="Oral-B Toothbrush"/>
    <s v="3-P"/>
    <s v="1_3-P"/>
    <s v="Sohan"/>
    <n v="5"/>
    <n v="24"/>
    <n v="120"/>
    <n v="1"/>
    <m/>
  </r>
  <r>
    <n v="2094"/>
    <x v="4"/>
    <n v="3"/>
    <x v="4"/>
    <s v="Karan"/>
    <n v="28"/>
    <x v="0"/>
    <s v="Pears"/>
    <s v="3-P"/>
    <s v="3_3-P"/>
    <s v="Rajat"/>
    <n v="1"/>
    <n v="48"/>
    <n v="48"/>
    <n v="1"/>
    <m/>
  </r>
  <r>
    <n v="2095"/>
    <x v="4"/>
    <n v="3"/>
    <x v="4"/>
    <s v="Karan"/>
    <n v="26"/>
    <x v="0"/>
    <s v="Lux"/>
    <s v="3-P"/>
    <s v="3_3-P"/>
    <s v="Rajat"/>
    <n v="5"/>
    <n v="10"/>
    <n v="50"/>
    <n v="1"/>
    <m/>
  </r>
  <r>
    <n v="2096"/>
    <x v="4"/>
    <n v="2"/>
    <x v="2"/>
    <s v="Ritesh Kumar"/>
    <n v="29"/>
    <x v="0"/>
    <s v="Lifebuoy"/>
    <s v="3-P"/>
    <s v="2_3-P"/>
    <s v="Sneha"/>
    <n v="2"/>
    <n v="10"/>
    <n v="20"/>
    <n v="1"/>
    <m/>
  </r>
  <r>
    <n v="2097"/>
    <x v="4"/>
    <n v="4"/>
    <x v="3"/>
    <s v="Ayush"/>
    <n v="35"/>
    <x v="0"/>
    <s v="Close Up"/>
    <s v="3-P"/>
    <s v="4_3-P"/>
    <s v="Mohan"/>
    <n v="1"/>
    <n v="20"/>
    <n v="20"/>
    <n v="1"/>
    <m/>
  </r>
  <r>
    <n v="2098"/>
    <x v="4"/>
    <n v="5"/>
    <x v="0"/>
    <s v="Abhishek"/>
    <n v="23"/>
    <x v="1"/>
    <s v="Wheel"/>
    <s v="2-W"/>
    <s v="5_2-W"/>
    <s v="Kavya"/>
    <n v="4"/>
    <n v="10"/>
    <n v="40"/>
    <n v="1"/>
    <m/>
  </r>
  <r>
    <n v="2099"/>
    <x v="4"/>
    <n v="5"/>
    <x v="0"/>
    <s v="Abhishek"/>
    <n v="21"/>
    <x v="1"/>
    <s v="Surf Excel"/>
    <s v="2-W"/>
    <s v="5_2-W"/>
    <s v="Kavya"/>
    <n v="4"/>
    <n v="10"/>
    <n v="40"/>
    <n v="1"/>
    <m/>
  </r>
  <r>
    <n v="2100"/>
    <x v="4"/>
    <n v="3"/>
    <x v="4"/>
    <s v="Karan"/>
    <n v="21"/>
    <x v="1"/>
    <s v="Surf Excel"/>
    <s v="2-W"/>
    <s v="3_2-W"/>
    <s v="Sonam"/>
    <n v="4"/>
    <n v="10"/>
    <n v="40"/>
    <n v="1"/>
    <m/>
  </r>
  <r>
    <n v="2101"/>
    <x v="4"/>
    <n v="3"/>
    <x v="4"/>
    <s v="Karan"/>
    <n v="21"/>
    <x v="1"/>
    <s v="Surf Excel"/>
    <s v="2-W"/>
    <s v="3_2-W"/>
    <s v="Sonam"/>
    <n v="5"/>
    <n v="10"/>
    <n v="50"/>
    <n v="1"/>
    <m/>
  </r>
  <r>
    <n v="2102"/>
    <x v="4"/>
    <n v="5"/>
    <x v="0"/>
    <s v="Abhishek"/>
    <n v="22"/>
    <x v="1"/>
    <s v="Rin"/>
    <s v="2-W"/>
    <s v="5_2-W"/>
    <s v="Kavya"/>
    <n v="3"/>
    <n v="10"/>
    <n v="30"/>
    <n v="1"/>
    <m/>
  </r>
  <r>
    <n v="2103"/>
    <x v="4"/>
    <n v="5"/>
    <x v="0"/>
    <s v="Abhishek"/>
    <n v="17"/>
    <x v="3"/>
    <s v="Kwality Wall's - Vanilla"/>
    <s v="1-A"/>
    <s v="5_1-A"/>
    <s v="Ramesh"/>
    <n v="1"/>
    <n v="135"/>
    <n v="135"/>
    <n v="1"/>
    <m/>
  </r>
  <r>
    <n v="2104"/>
    <x v="4"/>
    <n v="1"/>
    <x v="1"/>
    <s v="Tanu"/>
    <n v="11"/>
    <x v="5"/>
    <s v="Kissan Jam"/>
    <s v="1-A"/>
    <s v="1_1-A"/>
    <s v="Komal"/>
    <n v="3"/>
    <n v="15"/>
    <n v="45"/>
    <n v="1"/>
    <m/>
  </r>
  <r>
    <n v="2105"/>
    <x v="4"/>
    <n v="2"/>
    <x v="2"/>
    <s v="Ritesh Kumar"/>
    <n v="17"/>
    <x v="3"/>
    <s v="Kwality Wall's - Vanilla"/>
    <s v="1-A"/>
    <s v="2_1-A"/>
    <s v="Divesh"/>
    <n v="1"/>
    <n v="135"/>
    <n v="135"/>
    <n v="1"/>
    <m/>
  </r>
  <r>
    <n v="2106"/>
    <x v="4"/>
    <n v="5"/>
    <x v="0"/>
    <s v="Abhishek"/>
    <n v="3"/>
    <x v="4"/>
    <s v="Taj Mahal"/>
    <s v="1-A"/>
    <s v="5_1-A"/>
    <s v="Ramesh"/>
    <n v="5"/>
    <n v="50"/>
    <n v="250"/>
    <n v="1"/>
    <m/>
  </r>
  <r>
    <n v="2107"/>
    <x v="4"/>
    <n v="3"/>
    <x v="4"/>
    <s v="Karan"/>
    <n v="10"/>
    <x v="2"/>
    <s v="Cif"/>
    <s v="1-A"/>
    <s v="3_1-A"/>
    <s v="Suresh"/>
    <n v="2"/>
    <n v="269"/>
    <n v="538"/>
    <n v="1"/>
    <m/>
  </r>
  <r>
    <n v="2108"/>
    <x v="4"/>
    <n v="5"/>
    <x v="0"/>
    <s v="Abhishek"/>
    <n v="14"/>
    <x v="5"/>
    <s v="Kissan Mango Juice"/>
    <s v="1-A"/>
    <s v="5_1-A"/>
    <s v="Ramesh"/>
    <n v="4"/>
    <n v="165"/>
    <n v="660"/>
    <n v="1"/>
    <m/>
  </r>
  <r>
    <n v="2109"/>
    <x v="4"/>
    <n v="4"/>
    <x v="3"/>
    <s v="Ayush"/>
    <n v="4"/>
    <x v="4"/>
    <s v="Bru"/>
    <s v="1-A"/>
    <s v="4_1-A"/>
    <s v="Divya"/>
    <n v="3"/>
    <n v="45"/>
    <n v="135"/>
    <n v="1"/>
    <m/>
  </r>
  <r>
    <n v="2110"/>
    <x v="4"/>
    <n v="2"/>
    <x v="2"/>
    <s v="Ritesh Kumar"/>
    <n v="9"/>
    <x v="2"/>
    <s v="Domex"/>
    <s v="1-A"/>
    <s v="2_1-A"/>
    <s v="Divesh"/>
    <n v="3"/>
    <n v="92"/>
    <n v="276"/>
    <n v="1"/>
    <m/>
  </r>
  <r>
    <n v="2111"/>
    <x v="4"/>
    <n v="1"/>
    <x v="1"/>
    <s v="Tanu"/>
    <n v="16"/>
    <x v="3"/>
    <s v="Kwality Wall's - Butterscotch"/>
    <s v="1-A"/>
    <s v="1_1-A"/>
    <s v="Komal"/>
    <n v="5"/>
    <n v="145"/>
    <n v="725"/>
    <n v="1"/>
    <m/>
  </r>
  <r>
    <n v="2112"/>
    <x v="4"/>
    <n v="5"/>
    <x v="0"/>
    <s v="Abhishek"/>
    <n v="10"/>
    <x v="2"/>
    <s v="Cif"/>
    <s v="1-A"/>
    <s v="5_1-A"/>
    <s v="Ramesh"/>
    <n v="4"/>
    <n v="269"/>
    <n v="1076"/>
    <n v="1"/>
    <m/>
  </r>
  <r>
    <n v="2113"/>
    <x v="4"/>
    <n v="2"/>
    <x v="2"/>
    <s v="Ritesh Kumar"/>
    <n v="3"/>
    <x v="4"/>
    <s v="Taj Mahal"/>
    <s v="1-A"/>
    <s v="2_1-A"/>
    <s v="Divesh"/>
    <n v="5"/>
    <n v="50"/>
    <n v="250"/>
    <n v="1"/>
    <m/>
  </r>
  <r>
    <n v="2114"/>
    <x v="4"/>
    <n v="2"/>
    <x v="2"/>
    <s v="Ritesh Kumar"/>
    <n v="31"/>
    <x v="0"/>
    <s v="Pond's"/>
    <s v="3-P"/>
    <s v="2_3-P"/>
    <s v="Sneha"/>
    <n v="1"/>
    <n v="10"/>
    <n v="10"/>
    <n v="1"/>
    <m/>
  </r>
  <r>
    <n v="2115"/>
    <x v="4"/>
    <n v="5"/>
    <x v="0"/>
    <s v="Abhishek"/>
    <n v="38"/>
    <x v="0"/>
    <s v="Gellete"/>
    <s v="3-P"/>
    <s v="5_3-P"/>
    <s v="Kritika"/>
    <n v="4"/>
    <n v="99"/>
    <n v="396"/>
    <n v="1"/>
    <m/>
  </r>
  <r>
    <n v="2116"/>
    <x v="4"/>
    <n v="4"/>
    <x v="3"/>
    <s v="Ayush"/>
    <n v="32"/>
    <x v="0"/>
    <s v="Vaseline"/>
    <s v="3-P"/>
    <s v="4_3-P"/>
    <s v="Mohan"/>
    <n v="4"/>
    <n v="10"/>
    <n v="40"/>
    <n v="1"/>
    <m/>
  </r>
  <r>
    <n v="2117"/>
    <x v="4"/>
    <n v="3"/>
    <x v="4"/>
    <s v="Karan"/>
    <n v="38"/>
    <x v="0"/>
    <s v="Gellete"/>
    <s v="3-P"/>
    <s v="3_3-P"/>
    <s v="Rajat"/>
    <n v="1"/>
    <n v="99"/>
    <n v="99"/>
    <n v="1"/>
    <m/>
  </r>
  <r>
    <n v="2118"/>
    <x v="4"/>
    <n v="3"/>
    <x v="4"/>
    <s v="Karan"/>
    <n v="32"/>
    <x v="0"/>
    <s v="Vaseline"/>
    <s v="3-P"/>
    <s v="3_3-P"/>
    <s v="Rajat"/>
    <n v="1"/>
    <n v="10"/>
    <n v="10"/>
    <n v="1"/>
    <m/>
  </r>
  <r>
    <n v="2119"/>
    <x v="4"/>
    <n v="1"/>
    <x v="1"/>
    <s v="Tanu"/>
    <n v="46"/>
    <x v="0"/>
    <s v="Rjoice Shampoo"/>
    <s v="3-P"/>
    <s v="1_3-P"/>
    <s v="Sohan"/>
    <n v="3"/>
    <n v="56"/>
    <n v="168"/>
    <n v="1"/>
    <m/>
  </r>
  <r>
    <n v="2120"/>
    <x v="4"/>
    <n v="3"/>
    <x v="4"/>
    <s v="Karan"/>
    <n v="45"/>
    <x v="0"/>
    <s v="Pampers Baby Napkins"/>
    <s v="3-P"/>
    <s v="3_3-P"/>
    <s v="Rajat"/>
    <n v="5"/>
    <n v="128"/>
    <n v="640"/>
    <n v="1"/>
    <m/>
  </r>
  <r>
    <n v="2121"/>
    <x v="4"/>
    <n v="3"/>
    <x v="4"/>
    <s v="Karan"/>
    <n v="25"/>
    <x v="1"/>
    <s v="Ariel"/>
    <s v="2-W"/>
    <s v="3_2-W"/>
    <s v="Sonam"/>
    <n v="5"/>
    <n v="10"/>
    <n v="50"/>
    <n v="1"/>
    <m/>
  </r>
  <r>
    <n v="2122"/>
    <x v="4"/>
    <n v="2"/>
    <x v="2"/>
    <s v="Ritesh Kumar"/>
    <n v="22"/>
    <x v="1"/>
    <s v="Rin"/>
    <s v="2-W"/>
    <s v="2_2-W"/>
    <s v="Sunaina"/>
    <n v="5"/>
    <n v="10"/>
    <n v="50"/>
    <n v="1"/>
    <m/>
  </r>
  <r>
    <n v="2123"/>
    <x v="4"/>
    <n v="3"/>
    <x v="4"/>
    <s v="Karan"/>
    <n v="22"/>
    <x v="1"/>
    <s v="Rin"/>
    <s v="2-W"/>
    <s v="3_2-W"/>
    <s v="Sonam"/>
    <n v="4"/>
    <n v="10"/>
    <n v="40"/>
    <n v="1"/>
    <m/>
  </r>
  <r>
    <n v="2124"/>
    <x v="4"/>
    <n v="4"/>
    <x v="3"/>
    <s v="Ayush"/>
    <n v="24"/>
    <x v="1"/>
    <s v="Tide"/>
    <s v="2-W"/>
    <s v="4_2-W"/>
    <s v="Saloni"/>
    <n v="1"/>
    <n v="10"/>
    <n v="10"/>
    <n v="1"/>
    <m/>
  </r>
  <r>
    <n v="2125"/>
    <x v="4"/>
    <n v="4"/>
    <x v="3"/>
    <s v="Ayush"/>
    <n v="21"/>
    <x v="1"/>
    <s v="Surf Excel"/>
    <s v="2-W"/>
    <s v="4_2-W"/>
    <s v="Saloni"/>
    <n v="4"/>
    <n v="10"/>
    <n v="40"/>
    <n v="1"/>
    <m/>
  </r>
  <r>
    <n v="2126"/>
    <x v="4"/>
    <n v="4"/>
    <x v="3"/>
    <s v="Ayush"/>
    <n v="17"/>
    <x v="3"/>
    <s v="Kwality Wall's - Vanilla"/>
    <s v="1-A"/>
    <s v="4_1-A"/>
    <s v="Divya"/>
    <n v="3"/>
    <n v="135"/>
    <n v="405"/>
    <n v="1"/>
    <m/>
  </r>
  <r>
    <n v="2127"/>
    <x v="4"/>
    <n v="1"/>
    <x v="1"/>
    <s v="Tanu"/>
    <n v="20"/>
    <x v="3"/>
    <s v="Kwality Wall's - Strawberry"/>
    <s v="1-A"/>
    <s v="1_1-A"/>
    <s v="Komal"/>
    <n v="3"/>
    <n v="140"/>
    <n v="420"/>
    <n v="1"/>
    <m/>
  </r>
  <r>
    <n v="2128"/>
    <x v="4"/>
    <n v="5"/>
    <x v="0"/>
    <s v="Abhishek"/>
    <n v="1"/>
    <x v="4"/>
    <s v="Brooke Bond"/>
    <s v="1-A"/>
    <s v="5_1-A"/>
    <s v="Ramesh"/>
    <n v="3"/>
    <n v="45"/>
    <n v="135"/>
    <n v="1"/>
    <m/>
  </r>
  <r>
    <n v="2129"/>
    <x v="4"/>
    <n v="1"/>
    <x v="1"/>
    <s v="Tanu"/>
    <n v="11"/>
    <x v="5"/>
    <s v="Kissan Jam"/>
    <s v="1-A"/>
    <s v="1_1-A"/>
    <s v="Komal"/>
    <n v="5"/>
    <n v="15"/>
    <n v="75"/>
    <n v="1"/>
    <m/>
  </r>
  <r>
    <n v="2130"/>
    <x v="4"/>
    <n v="1"/>
    <x v="1"/>
    <s v="Tanu"/>
    <n v="2"/>
    <x v="4"/>
    <s v="Lipton"/>
    <s v="1-A"/>
    <s v="1_1-A"/>
    <s v="Komal"/>
    <n v="5"/>
    <n v="150"/>
    <n v="750"/>
    <n v="1"/>
    <m/>
  </r>
  <r>
    <n v="2131"/>
    <x v="4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2132"/>
    <x v="4"/>
    <n v="3"/>
    <x v="4"/>
    <s v="Karan"/>
    <n v="5"/>
    <x v="4"/>
    <s v="Nescafe - Coffee Classic"/>
    <s v="1-A"/>
    <s v="3_1-A"/>
    <s v="Suresh"/>
    <n v="2"/>
    <n v="10"/>
    <n v="20"/>
    <n v="1"/>
    <m/>
  </r>
  <r>
    <n v="2133"/>
    <x v="4"/>
    <n v="3"/>
    <x v="4"/>
    <s v="Karan"/>
    <n v="15"/>
    <x v="5"/>
    <s v="Kissan Mixed Fruit Juice"/>
    <s v="1-A"/>
    <s v="3_1-A"/>
    <s v="Suresh"/>
    <n v="2"/>
    <n v="165"/>
    <n v="330"/>
    <n v="1"/>
    <m/>
  </r>
  <r>
    <n v="2134"/>
    <x v="4"/>
    <n v="1"/>
    <x v="1"/>
    <s v="Tanu"/>
    <n v="10"/>
    <x v="2"/>
    <s v="Cif"/>
    <s v="1-A"/>
    <s v="1_1-A"/>
    <s v="Komal"/>
    <n v="4"/>
    <n v="269"/>
    <n v="1076"/>
    <n v="1"/>
    <m/>
  </r>
  <r>
    <n v="2135"/>
    <x v="4"/>
    <n v="1"/>
    <x v="1"/>
    <s v="Tanu"/>
    <n v="5"/>
    <x v="4"/>
    <s v="Nescafe - Coffee Classic"/>
    <s v="1-A"/>
    <s v="1_1-A"/>
    <s v="Komal"/>
    <n v="4"/>
    <n v="10"/>
    <n v="40"/>
    <n v="1"/>
    <m/>
  </r>
  <r>
    <n v="2136"/>
    <x v="4"/>
    <n v="4"/>
    <x v="3"/>
    <s v="Ayush"/>
    <n v="2"/>
    <x v="4"/>
    <s v="Lipton"/>
    <s v="1-A"/>
    <s v="4_1-A"/>
    <s v="Divya"/>
    <n v="4"/>
    <n v="150"/>
    <n v="600"/>
    <n v="1"/>
    <m/>
  </r>
  <r>
    <n v="2137"/>
    <x v="4"/>
    <n v="4"/>
    <x v="3"/>
    <s v="Ayush"/>
    <n v="40"/>
    <x v="0"/>
    <s v="7 'o' clock"/>
    <s v="3-P"/>
    <s v="4_3-P"/>
    <s v="Mohan"/>
    <n v="4"/>
    <n v="68"/>
    <n v="272"/>
    <n v="1"/>
    <m/>
  </r>
  <r>
    <n v="2138"/>
    <x v="4"/>
    <n v="4"/>
    <x v="3"/>
    <s v="Ayush"/>
    <n v="45"/>
    <x v="0"/>
    <s v="Pampers Baby Napkins"/>
    <s v="3-P"/>
    <s v="4_3-P"/>
    <s v="Mohan"/>
    <n v="1"/>
    <n v="128"/>
    <n v="128"/>
    <n v="1"/>
    <m/>
  </r>
  <r>
    <n v="2139"/>
    <x v="4"/>
    <n v="1"/>
    <x v="1"/>
    <s v="Tanu"/>
    <n v="40"/>
    <x v="0"/>
    <s v="7 'o' clock"/>
    <s v="3-P"/>
    <s v="1_3-P"/>
    <s v="Sohan"/>
    <n v="3"/>
    <n v="68"/>
    <n v="204"/>
    <n v="1"/>
    <m/>
  </r>
  <r>
    <n v="2140"/>
    <x v="4"/>
    <n v="5"/>
    <x v="0"/>
    <s v="Abhishek"/>
    <n v="36"/>
    <x v="0"/>
    <s v="Pepsodent"/>
    <s v="3-P"/>
    <s v="5_3-P"/>
    <s v="Kritika"/>
    <n v="5"/>
    <n v="104"/>
    <n v="520"/>
    <n v="1"/>
    <m/>
  </r>
  <r>
    <n v="2141"/>
    <x v="4"/>
    <n v="4"/>
    <x v="3"/>
    <s v="Ayush"/>
    <n v="45"/>
    <x v="0"/>
    <s v="Pampers Baby Napkins"/>
    <s v="3-P"/>
    <s v="4_3-P"/>
    <s v="Mohan"/>
    <n v="1"/>
    <n v="128"/>
    <n v="128"/>
    <n v="1"/>
    <m/>
  </r>
  <r>
    <n v="2142"/>
    <x v="4"/>
    <n v="2"/>
    <x v="2"/>
    <s v="Ritesh Kumar"/>
    <n v="36"/>
    <x v="0"/>
    <s v="Pepsodent"/>
    <s v="3-P"/>
    <s v="2_3-P"/>
    <s v="Sneha"/>
    <n v="1"/>
    <n v="104"/>
    <n v="104"/>
    <n v="1"/>
    <m/>
  </r>
  <r>
    <n v="2143"/>
    <x v="4"/>
    <n v="5"/>
    <x v="0"/>
    <s v="Abhishek"/>
    <n v="37"/>
    <x v="0"/>
    <s v="Axe"/>
    <s v="3-P"/>
    <s v="5_3-P"/>
    <s v="Kritika"/>
    <n v="5"/>
    <n v="202"/>
    <n v="1010"/>
    <n v="1"/>
    <m/>
  </r>
  <r>
    <n v="2144"/>
    <x v="4"/>
    <n v="3"/>
    <x v="4"/>
    <s v="Karan"/>
    <n v="23"/>
    <x v="1"/>
    <s v="Wheel"/>
    <s v="2-W"/>
    <s v="3_2-W"/>
    <s v="Sonam"/>
    <n v="3"/>
    <n v="10"/>
    <n v="30"/>
    <n v="1"/>
    <m/>
  </r>
  <r>
    <n v="2145"/>
    <x v="4"/>
    <n v="2"/>
    <x v="2"/>
    <s v="Ritesh Kumar"/>
    <n v="23"/>
    <x v="1"/>
    <s v="Wheel"/>
    <s v="2-W"/>
    <s v="2_2-W"/>
    <s v="Sunaina"/>
    <n v="5"/>
    <n v="10"/>
    <n v="50"/>
    <n v="1"/>
    <m/>
  </r>
  <r>
    <n v="2146"/>
    <x v="4"/>
    <n v="2"/>
    <x v="2"/>
    <s v="Ritesh Kumar"/>
    <n v="25"/>
    <x v="1"/>
    <s v="Ariel"/>
    <s v="2-W"/>
    <s v="2_2-W"/>
    <s v="Sunaina"/>
    <n v="2"/>
    <n v="10"/>
    <n v="20"/>
    <n v="1"/>
    <m/>
  </r>
  <r>
    <n v="2147"/>
    <x v="4"/>
    <n v="3"/>
    <x v="4"/>
    <s v="Karan"/>
    <n v="25"/>
    <x v="1"/>
    <s v="Ariel"/>
    <s v="2-W"/>
    <s v="3_2-W"/>
    <s v="Sonam"/>
    <n v="2"/>
    <n v="10"/>
    <n v="20"/>
    <n v="1"/>
    <m/>
  </r>
  <r>
    <n v="2148"/>
    <x v="4"/>
    <n v="4"/>
    <x v="3"/>
    <s v="Ayush"/>
    <n v="21"/>
    <x v="1"/>
    <s v="Surf Excel"/>
    <s v="2-W"/>
    <s v="4_2-W"/>
    <s v="Saloni"/>
    <n v="4"/>
    <n v="10"/>
    <n v="40"/>
    <n v="1"/>
    <m/>
  </r>
  <r>
    <n v="2149"/>
    <x v="4"/>
    <n v="1"/>
    <x v="1"/>
    <s v="Tanu"/>
    <n v="20"/>
    <x v="3"/>
    <s v="Kwality Wall's - Strawberry"/>
    <s v="1-A"/>
    <s v="1_1-A"/>
    <s v="Komal"/>
    <n v="4"/>
    <n v="140"/>
    <n v="560"/>
    <n v="1"/>
    <m/>
  </r>
  <r>
    <n v="2150"/>
    <x v="4"/>
    <n v="4"/>
    <x v="3"/>
    <s v="Ayush"/>
    <n v="16"/>
    <x v="3"/>
    <s v="Kwality Wall's - Butterscotch"/>
    <s v="1-A"/>
    <s v="4_1-A"/>
    <s v="Divya"/>
    <n v="3"/>
    <n v="145"/>
    <n v="435"/>
    <n v="1"/>
    <m/>
  </r>
  <r>
    <n v="2151"/>
    <x v="4"/>
    <n v="1"/>
    <x v="1"/>
    <s v="Tanu"/>
    <n v="17"/>
    <x v="3"/>
    <s v="Kwality Wall's - Vanilla"/>
    <s v="1-A"/>
    <s v="1_1-A"/>
    <s v="Komal"/>
    <n v="3"/>
    <n v="135"/>
    <n v="405"/>
    <n v="1"/>
    <m/>
  </r>
  <r>
    <n v="2152"/>
    <x v="4"/>
    <n v="2"/>
    <x v="2"/>
    <s v="Ritesh Kumar"/>
    <n v="1"/>
    <x v="4"/>
    <s v="Brooke Bond"/>
    <s v="1-A"/>
    <s v="2_1-A"/>
    <s v="Divesh"/>
    <n v="5"/>
    <n v="45"/>
    <n v="225"/>
    <n v="1"/>
    <m/>
  </r>
  <r>
    <n v="2153"/>
    <x v="4"/>
    <n v="4"/>
    <x v="3"/>
    <s v="Ayush"/>
    <n v="17"/>
    <x v="3"/>
    <s v="Kwality Wall's - Vanilla"/>
    <s v="1-A"/>
    <s v="4_1-A"/>
    <s v="Divya"/>
    <n v="5"/>
    <n v="135"/>
    <n v="675"/>
    <n v="1"/>
    <m/>
  </r>
  <r>
    <n v="2154"/>
    <x v="4"/>
    <n v="4"/>
    <x v="3"/>
    <s v="Ayush"/>
    <n v="19"/>
    <x v="3"/>
    <s v="Kwality Wall's - Tutty Fruity"/>
    <s v="1-A"/>
    <s v="4_1-A"/>
    <s v="Divya"/>
    <n v="2"/>
    <n v="155"/>
    <n v="310"/>
    <n v="1"/>
    <m/>
  </r>
  <r>
    <n v="2155"/>
    <x v="4"/>
    <n v="3"/>
    <x v="4"/>
    <s v="Karan"/>
    <n v="14"/>
    <x v="5"/>
    <s v="Kissan Mango Juice"/>
    <s v="1-A"/>
    <s v="3_1-A"/>
    <s v="Suresh"/>
    <n v="4"/>
    <n v="165"/>
    <n v="660"/>
    <n v="1"/>
    <m/>
  </r>
  <r>
    <n v="2156"/>
    <x v="4"/>
    <n v="4"/>
    <x v="3"/>
    <s v="Ayush"/>
    <n v="2"/>
    <x v="4"/>
    <s v="Lipton"/>
    <s v="1-A"/>
    <s v="4_1-A"/>
    <s v="Divya"/>
    <n v="2"/>
    <n v="150"/>
    <n v="300"/>
    <n v="1"/>
    <m/>
  </r>
  <r>
    <n v="2157"/>
    <x v="4"/>
    <n v="5"/>
    <x v="0"/>
    <s v="Abhishek"/>
    <n v="3"/>
    <x v="4"/>
    <s v="Taj Mahal"/>
    <s v="1-A"/>
    <s v="5_1-A"/>
    <s v="Ramesh"/>
    <n v="2"/>
    <n v="50"/>
    <n v="100"/>
    <n v="1"/>
    <m/>
  </r>
  <r>
    <n v="2158"/>
    <x v="4"/>
    <n v="4"/>
    <x v="3"/>
    <s v="Ayush"/>
    <n v="18"/>
    <x v="3"/>
    <s v="Kwality Wall's - Chocolate"/>
    <s v="1-A"/>
    <s v="4_1-A"/>
    <s v="Divya"/>
    <n v="3"/>
    <n v="145"/>
    <n v="435"/>
    <n v="1"/>
    <m/>
  </r>
  <r>
    <n v="2159"/>
    <x v="4"/>
    <n v="3"/>
    <x v="4"/>
    <s v="Karan"/>
    <n v="16"/>
    <x v="3"/>
    <s v="Kwality Wall's - Butterscotch"/>
    <s v="1-A"/>
    <s v="3_1-A"/>
    <s v="Suresh"/>
    <n v="1"/>
    <n v="145"/>
    <n v="145"/>
    <n v="1"/>
    <m/>
  </r>
  <r>
    <n v="2160"/>
    <x v="4"/>
    <n v="2"/>
    <x v="2"/>
    <s v="Ritesh Kumar"/>
    <n v="31"/>
    <x v="0"/>
    <s v="Pond's"/>
    <s v="3-P"/>
    <s v="2_3-P"/>
    <s v="Sneha"/>
    <n v="5"/>
    <n v="10"/>
    <n v="50"/>
    <n v="1"/>
    <m/>
  </r>
  <r>
    <n v="2161"/>
    <x v="4"/>
    <n v="4"/>
    <x v="3"/>
    <s v="Ayush"/>
    <n v="31"/>
    <x v="0"/>
    <s v="Pond's"/>
    <s v="3-P"/>
    <s v="4_3-P"/>
    <s v="Mohan"/>
    <n v="4"/>
    <n v="10"/>
    <n v="40"/>
    <n v="1"/>
    <m/>
  </r>
  <r>
    <n v="2162"/>
    <x v="4"/>
    <n v="3"/>
    <x v="4"/>
    <s v="Karan"/>
    <n v="36"/>
    <x v="0"/>
    <s v="Pepsodent"/>
    <s v="3-P"/>
    <s v="3_3-P"/>
    <s v="Rajat"/>
    <n v="3"/>
    <n v="104"/>
    <n v="312"/>
    <n v="1"/>
    <m/>
  </r>
  <r>
    <n v="2163"/>
    <x v="4"/>
    <n v="2"/>
    <x v="2"/>
    <s v="Ritesh Kumar"/>
    <n v="28"/>
    <x v="0"/>
    <s v="Pears"/>
    <s v="3-P"/>
    <s v="2_3-P"/>
    <s v="Sneha"/>
    <n v="5"/>
    <n v="48"/>
    <n v="240"/>
    <n v="1"/>
    <m/>
  </r>
  <r>
    <n v="2164"/>
    <x v="4"/>
    <n v="1"/>
    <x v="1"/>
    <s v="Tanu"/>
    <n v="28"/>
    <x v="0"/>
    <s v="Pears"/>
    <s v="3-P"/>
    <s v="1_3-P"/>
    <s v="Sohan"/>
    <n v="4"/>
    <n v="48"/>
    <n v="192"/>
    <n v="1"/>
    <m/>
  </r>
  <r>
    <n v="2165"/>
    <x v="4"/>
    <n v="4"/>
    <x v="3"/>
    <s v="Ayush"/>
    <n v="45"/>
    <x v="0"/>
    <s v="Pampers Baby Napkins"/>
    <s v="3-P"/>
    <s v="4_3-P"/>
    <s v="Mohan"/>
    <n v="2"/>
    <n v="128"/>
    <n v="256"/>
    <n v="1"/>
    <m/>
  </r>
  <r>
    <n v="2166"/>
    <x v="4"/>
    <n v="2"/>
    <x v="2"/>
    <s v="Ritesh Kumar"/>
    <n v="36"/>
    <x v="0"/>
    <s v="Pepsodent"/>
    <s v="3-P"/>
    <s v="2_3-P"/>
    <s v="Sneha"/>
    <n v="1"/>
    <n v="104"/>
    <n v="104"/>
    <n v="1"/>
    <m/>
  </r>
  <r>
    <n v="2167"/>
    <x v="4"/>
    <n v="1"/>
    <x v="1"/>
    <s v="Tanu"/>
    <n v="22"/>
    <x v="1"/>
    <s v="Rin"/>
    <s v="2-W"/>
    <s v="1_2-W"/>
    <s v="Sakshi"/>
    <n v="5"/>
    <n v="10"/>
    <n v="50"/>
    <n v="1"/>
    <m/>
  </r>
  <r>
    <n v="2168"/>
    <x v="4"/>
    <n v="5"/>
    <x v="0"/>
    <s v="Abhishek"/>
    <n v="25"/>
    <x v="1"/>
    <s v="Ariel"/>
    <s v="2-W"/>
    <s v="5_2-W"/>
    <s v="Kavya"/>
    <n v="2"/>
    <n v="10"/>
    <n v="20"/>
    <n v="1"/>
    <m/>
  </r>
  <r>
    <n v="2169"/>
    <x v="4"/>
    <n v="3"/>
    <x v="4"/>
    <s v="Karan"/>
    <n v="21"/>
    <x v="1"/>
    <s v="Surf Excel"/>
    <s v="2-W"/>
    <s v="3_2-W"/>
    <s v="Sonam"/>
    <n v="5"/>
    <n v="10"/>
    <n v="50"/>
    <n v="1"/>
    <m/>
  </r>
  <r>
    <n v="2170"/>
    <x v="4"/>
    <n v="2"/>
    <x v="2"/>
    <s v="Ritesh Kumar"/>
    <n v="24"/>
    <x v="1"/>
    <s v="Tide"/>
    <s v="2-W"/>
    <s v="2_2-W"/>
    <s v="Sunaina"/>
    <n v="1"/>
    <n v="10"/>
    <n v="10"/>
    <n v="1"/>
    <m/>
  </r>
  <r>
    <n v="2171"/>
    <x v="4"/>
    <n v="1"/>
    <x v="1"/>
    <s v="Tanu"/>
    <n v="21"/>
    <x v="1"/>
    <s v="Surf Excel"/>
    <s v="2-W"/>
    <s v="1_2-W"/>
    <s v="Sakshi"/>
    <n v="3"/>
    <n v="10"/>
    <n v="30"/>
    <n v="1"/>
    <m/>
  </r>
  <r>
    <n v="2172"/>
    <x v="4"/>
    <n v="4"/>
    <x v="3"/>
    <s v="Ayush"/>
    <n v="14"/>
    <x v="5"/>
    <s v="Kissan Mango Juice"/>
    <s v="1-A"/>
    <s v="4_1-A"/>
    <s v="Divya"/>
    <n v="5"/>
    <n v="165"/>
    <n v="825"/>
    <n v="1"/>
    <m/>
  </r>
  <r>
    <n v="2173"/>
    <x v="4"/>
    <n v="1"/>
    <x v="1"/>
    <s v="Tanu"/>
    <n v="16"/>
    <x v="3"/>
    <s v="Kwality Wall's - Butterscotch"/>
    <s v="1-A"/>
    <s v="1_1-A"/>
    <s v="Komal"/>
    <n v="2"/>
    <n v="145"/>
    <n v="290"/>
    <n v="1"/>
    <m/>
  </r>
  <r>
    <n v="2174"/>
    <x v="4"/>
    <n v="3"/>
    <x v="4"/>
    <s v="Karan"/>
    <n v="2"/>
    <x v="4"/>
    <s v="Lipton"/>
    <s v="1-A"/>
    <s v="3_1-A"/>
    <s v="Suresh"/>
    <n v="4"/>
    <n v="150"/>
    <n v="600"/>
    <n v="1"/>
    <m/>
  </r>
  <r>
    <n v="2175"/>
    <x v="4"/>
    <n v="5"/>
    <x v="0"/>
    <s v="Abhishek"/>
    <n v="17"/>
    <x v="3"/>
    <s v="Kwality Wall's - Vanilla"/>
    <s v="1-A"/>
    <s v="5_1-A"/>
    <s v="Ramesh"/>
    <n v="3"/>
    <n v="135"/>
    <n v="405"/>
    <n v="1"/>
    <m/>
  </r>
  <r>
    <n v="2176"/>
    <x v="4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2177"/>
    <x v="4"/>
    <n v="5"/>
    <x v="0"/>
    <s v="Abhishek"/>
    <n v="14"/>
    <x v="5"/>
    <s v="Kissan Mango Juice"/>
    <s v="1-A"/>
    <s v="5_1-A"/>
    <s v="Ramesh"/>
    <n v="3"/>
    <n v="165"/>
    <n v="495"/>
    <n v="1"/>
    <m/>
  </r>
  <r>
    <n v="2178"/>
    <x v="4"/>
    <n v="3"/>
    <x v="4"/>
    <s v="Karan"/>
    <n v="3"/>
    <x v="4"/>
    <s v="Taj Mahal"/>
    <s v="1-A"/>
    <s v="3_1-A"/>
    <s v="Suresh"/>
    <n v="1"/>
    <n v="50"/>
    <n v="50"/>
    <n v="1"/>
    <m/>
  </r>
  <r>
    <n v="2179"/>
    <x v="4"/>
    <n v="1"/>
    <x v="1"/>
    <s v="Tanu"/>
    <n v="20"/>
    <x v="3"/>
    <s v="Kwality Wall's - Strawberry"/>
    <s v="1-A"/>
    <s v="1_1-A"/>
    <s v="Komal"/>
    <n v="2"/>
    <n v="140"/>
    <n v="280"/>
    <n v="1"/>
    <m/>
  </r>
  <r>
    <n v="2180"/>
    <x v="4"/>
    <n v="3"/>
    <x v="4"/>
    <s v="Karan"/>
    <n v="16"/>
    <x v="3"/>
    <s v="Kwality Wall's - Butterscotch"/>
    <s v="1-A"/>
    <s v="3_1-A"/>
    <s v="Suresh"/>
    <n v="4"/>
    <n v="145"/>
    <n v="580"/>
    <n v="1"/>
    <m/>
  </r>
  <r>
    <n v="2181"/>
    <x v="4"/>
    <n v="4"/>
    <x v="3"/>
    <s v="Ayush"/>
    <n v="6"/>
    <x v="4"/>
    <s v="Nescafe - Coffee Gold"/>
    <s v="1-A"/>
    <s v="4_1-A"/>
    <s v="Divya"/>
    <n v="4"/>
    <n v="100"/>
    <n v="400"/>
    <n v="1"/>
    <m/>
  </r>
  <r>
    <n v="2182"/>
    <x v="4"/>
    <n v="3"/>
    <x v="4"/>
    <s v="Karan"/>
    <n v="7"/>
    <x v="4"/>
    <s v="Nescafe - Coffee Instant"/>
    <s v="1-A"/>
    <s v="3_1-A"/>
    <s v="Suresh"/>
    <n v="1"/>
    <n v="50"/>
    <n v="50"/>
    <n v="1"/>
    <m/>
  </r>
  <r>
    <n v="2183"/>
    <x v="4"/>
    <n v="3"/>
    <x v="4"/>
    <s v="Karan"/>
    <n v="38"/>
    <x v="0"/>
    <s v="Gellete"/>
    <s v="3-P"/>
    <s v="3_3-P"/>
    <s v="Rajat"/>
    <n v="5"/>
    <n v="99"/>
    <n v="495"/>
    <n v="1"/>
    <m/>
  </r>
  <r>
    <n v="2184"/>
    <x v="4"/>
    <n v="2"/>
    <x v="2"/>
    <s v="Ritesh Kumar"/>
    <n v="36"/>
    <x v="0"/>
    <s v="Pepsodent"/>
    <s v="3-P"/>
    <s v="2_3-P"/>
    <s v="Sneha"/>
    <n v="2"/>
    <n v="104"/>
    <n v="208"/>
    <n v="1"/>
    <m/>
  </r>
  <r>
    <n v="2185"/>
    <x v="4"/>
    <n v="2"/>
    <x v="2"/>
    <s v="Ritesh Kumar"/>
    <n v="39"/>
    <x v="0"/>
    <s v="Wilkison Sword"/>
    <s v="3-P"/>
    <s v="2_3-P"/>
    <s v="Sneha"/>
    <n v="5"/>
    <n v="9"/>
    <n v="45"/>
    <n v="1"/>
    <m/>
  </r>
  <r>
    <n v="2186"/>
    <x v="4"/>
    <n v="4"/>
    <x v="3"/>
    <s v="Ayush"/>
    <n v="38"/>
    <x v="0"/>
    <s v="Gellete"/>
    <s v="3-P"/>
    <s v="4_3-P"/>
    <s v="Mohan"/>
    <n v="3"/>
    <n v="99"/>
    <n v="297"/>
    <n v="1"/>
    <m/>
  </r>
  <r>
    <n v="2187"/>
    <x v="4"/>
    <n v="2"/>
    <x v="2"/>
    <s v="Ritesh Kumar"/>
    <n v="37"/>
    <x v="0"/>
    <s v="Axe"/>
    <s v="3-P"/>
    <s v="2_3-P"/>
    <s v="Sneha"/>
    <n v="3"/>
    <n v="202"/>
    <n v="606"/>
    <n v="1"/>
    <m/>
  </r>
  <r>
    <n v="2188"/>
    <x v="4"/>
    <n v="2"/>
    <x v="2"/>
    <s v="Ritesh Kumar"/>
    <n v="37"/>
    <x v="0"/>
    <s v="Axe"/>
    <s v="3-P"/>
    <s v="2_3-P"/>
    <s v="Sneha"/>
    <n v="1"/>
    <n v="202"/>
    <n v="202"/>
    <n v="1"/>
    <m/>
  </r>
  <r>
    <n v="2189"/>
    <x v="4"/>
    <n v="1"/>
    <x v="1"/>
    <s v="Tanu"/>
    <n v="26"/>
    <x v="0"/>
    <s v="Lux"/>
    <s v="3-P"/>
    <s v="1_3-P"/>
    <s v="Sohan"/>
    <n v="4"/>
    <n v="10"/>
    <n v="40"/>
    <n v="1"/>
    <m/>
  </r>
  <r>
    <n v="2190"/>
    <x v="4"/>
    <n v="4"/>
    <x v="3"/>
    <s v="Ayush"/>
    <n v="23"/>
    <x v="1"/>
    <s v="Wheel"/>
    <s v="2-W"/>
    <s v="4_2-W"/>
    <s v="Saloni"/>
    <n v="1"/>
    <n v="10"/>
    <n v="10"/>
    <n v="1"/>
    <m/>
  </r>
  <r>
    <n v="2191"/>
    <x v="4"/>
    <n v="1"/>
    <x v="1"/>
    <s v="Tanu"/>
    <n v="22"/>
    <x v="1"/>
    <s v="Rin"/>
    <s v="2-W"/>
    <s v="1_2-W"/>
    <s v="Sakshi"/>
    <n v="5"/>
    <n v="10"/>
    <n v="50"/>
    <n v="1"/>
    <m/>
  </r>
  <r>
    <n v="2192"/>
    <x v="4"/>
    <n v="4"/>
    <x v="3"/>
    <s v="Ayush"/>
    <n v="21"/>
    <x v="1"/>
    <s v="Surf Excel"/>
    <s v="2-W"/>
    <s v="4_2-W"/>
    <s v="Saloni"/>
    <n v="5"/>
    <n v="10"/>
    <n v="50"/>
    <n v="1"/>
    <m/>
  </r>
  <r>
    <n v="2193"/>
    <x v="4"/>
    <n v="2"/>
    <x v="2"/>
    <s v="Ritesh Kumar"/>
    <n v="22"/>
    <x v="1"/>
    <s v="Rin"/>
    <s v="2-W"/>
    <s v="2_2-W"/>
    <s v="Sunaina"/>
    <n v="2"/>
    <n v="10"/>
    <n v="20"/>
    <n v="1"/>
    <m/>
  </r>
  <r>
    <n v="2194"/>
    <x v="4"/>
    <n v="4"/>
    <x v="3"/>
    <s v="Ayush"/>
    <n v="24"/>
    <x v="1"/>
    <s v="Tide"/>
    <s v="2-W"/>
    <s v="4_2-W"/>
    <s v="Saloni"/>
    <n v="2"/>
    <n v="10"/>
    <n v="20"/>
    <n v="1"/>
    <m/>
  </r>
  <r>
    <n v="2195"/>
    <x v="4"/>
    <n v="4"/>
    <x v="3"/>
    <s v="Ayush"/>
    <n v="9"/>
    <x v="2"/>
    <s v="Domex"/>
    <s v="1-A"/>
    <s v="4_1-A"/>
    <s v="Divya"/>
    <n v="5"/>
    <n v="92"/>
    <n v="460"/>
    <n v="1"/>
    <m/>
  </r>
  <r>
    <n v="2196"/>
    <x v="4"/>
    <n v="1"/>
    <x v="1"/>
    <s v="Tanu"/>
    <n v="5"/>
    <x v="4"/>
    <s v="Nescafe - Coffee Classic"/>
    <s v="1-A"/>
    <s v="1_1-A"/>
    <s v="Komal"/>
    <n v="3"/>
    <n v="10"/>
    <n v="30"/>
    <n v="1"/>
    <m/>
  </r>
  <r>
    <n v="2197"/>
    <x v="4"/>
    <n v="5"/>
    <x v="0"/>
    <s v="Abhishek"/>
    <n v="8"/>
    <x v="6"/>
    <s v="Vim"/>
    <s v="1-A"/>
    <s v="5_1-A"/>
    <s v="Ramesh"/>
    <n v="5"/>
    <n v="10"/>
    <n v="50"/>
    <n v="1"/>
    <m/>
  </r>
  <r>
    <n v="2198"/>
    <x v="4"/>
    <n v="5"/>
    <x v="0"/>
    <s v="Abhishek"/>
    <n v="11"/>
    <x v="5"/>
    <s v="Kissan Jam"/>
    <s v="1-A"/>
    <s v="5_1-A"/>
    <s v="Ramesh"/>
    <n v="2"/>
    <n v="15"/>
    <n v="30"/>
    <n v="1"/>
    <m/>
  </r>
  <r>
    <n v="2199"/>
    <x v="4"/>
    <n v="5"/>
    <x v="0"/>
    <s v="Abhishek"/>
    <n v="7"/>
    <x v="4"/>
    <s v="Nescafe - Coffee Instant"/>
    <s v="1-A"/>
    <s v="5_1-A"/>
    <s v="Ramesh"/>
    <n v="4"/>
    <n v="50"/>
    <n v="200"/>
    <n v="1"/>
    <m/>
  </r>
  <r>
    <n v="2200"/>
    <x v="4"/>
    <n v="5"/>
    <x v="0"/>
    <s v="Abhishek"/>
    <n v="18"/>
    <x v="3"/>
    <s v="Kwality Wall's - Chocolate"/>
    <s v="1-A"/>
    <s v="5_1-A"/>
    <s v="Ramesh"/>
    <n v="1"/>
    <n v="145"/>
    <n v="145"/>
    <n v="1"/>
    <m/>
  </r>
  <r>
    <n v="2201"/>
    <x v="4"/>
    <n v="2"/>
    <x v="2"/>
    <s v="Ritesh Kumar"/>
    <n v="2"/>
    <x v="4"/>
    <s v="Lipton"/>
    <s v="1-A"/>
    <s v="2_1-A"/>
    <s v="Divesh"/>
    <n v="3"/>
    <n v="150"/>
    <n v="450"/>
    <n v="1"/>
    <m/>
  </r>
  <r>
    <n v="2202"/>
    <x v="4"/>
    <n v="5"/>
    <x v="0"/>
    <s v="Abhishek"/>
    <n v="14"/>
    <x v="5"/>
    <s v="Kissan Mango Juice"/>
    <s v="1-A"/>
    <s v="5_1-A"/>
    <s v="Ramesh"/>
    <n v="2"/>
    <n v="165"/>
    <n v="330"/>
    <n v="1"/>
    <m/>
  </r>
  <r>
    <n v="2203"/>
    <x v="4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2204"/>
    <x v="4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2205"/>
    <x v="4"/>
    <n v="4"/>
    <x v="3"/>
    <s v="Ayush"/>
    <n v="7"/>
    <x v="4"/>
    <s v="Nescafe - Coffee Instant"/>
    <s v="1-A"/>
    <s v="4_1-A"/>
    <s v="Divya"/>
    <n v="1"/>
    <n v="50"/>
    <n v="50"/>
    <n v="1"/>
    <m/>
  </r>
  <r>
    <n v="2206"/>
    <x v="4"/>
    <n v="1"/>
    <x v="1"/>
    <s v="Tanu"/>
    <n v="33"/>
    <x v="0"/>
    <s v="Lakme(moisturizer)"/>
    <s v="3-P"/>
    <s v="1_3-P"/>
    <s v="Sohan"/>
    <n v="1"/>
    <n v="173"/>
    <n v="173"/>
    <n v="1"/>
    <m/>
  </r>
  <r>
    <n v="2207"/>
    <x v="4"/>
    <n v="4"/>
    <x v="3"/>
    <s v="Ayush"/>
    <n v="40"/>
    <x v="0"/>
    <s v="7 'o' clock"/>
    <s v="3-P"/>
    <s v="4_3-P"/>
    <s v="Mohan"/>
    <n v="2"/>
    <n v="68"/>
    <n v="136"/>
    <n v="1"/>
    <m/>
  </r>
  <r>
    <n v="2208"/>
    <x v="4"/>
    <n v="5"/>
    <x v="0"/>
    <s v="Abhishek"/>
    <n v="38"/>
    <x v="0"/>
    <s v="Gellete"/>
    <s v="3-P"/>
    <s v="5_3-P"/>
    <s v="Kritika"/>
    <n v="2"/>
    <n v="99"/>
    <n v="198"/>
    <n v="1"/>
    <m/>
  </r>
  <r>
    <n v="2209"/>
    <x v="4"/>
    <n v="1"/>
    <x v="1"/>
    <s v="Tanu"/>
    <n v="38"/>
    <x v="0"/>
    <s v="Gellete"/>
    <s v="3-P"/>
    <s v="1_3-P"/>
    <s v="Sohan"/>
    <n v="5"/>
    <n v="99"/>
    <n v="495"/>
    <n v="1"/>
    <m/>
  </r>
  <r>
    <n v="2210"/>
    <x v="4"/>
    <n v="3"/>
    <x v="4"/>
    <s v="Karan"/>
    <n v="39"/>
    <x v="0"/>
    <s v="Wilkison Sword"/>
    <s v="3-P"/>
    <s v="3_3-P"/>
    <s v="Rajat"/>
    <n v="4"/>
    <n v="9"/>
    <n v="36"/>
    <n v="1"/>
    <m/>
  </r>
  <r>
    <n v="2211"/>
    <x v="4"/>
    <n v="3"/>
    <x v="4"/>
    <s v="Karan"/>
    <n v="32"/>
    <x v="0"/>
    <s v="Vaseline"/>
    <s v="3-P"/>
    <s v="3_3-P"/>
    <s v="Rajat"/>
    <n v="2"/>
    <n v="10"/>
    <n v="20"/>
    <n v="1"/>
    <m/>
  </r>
  <r>
    <n v="2212"/>
    <x v="4"/>
    <n v="4"/>
    <x v="3"/>
    <s v="Ayush"/>
    <n v="38"/>
    <x v="0"/>
    <s v="Gellete"/>
    <s v="3-P"/>
    <s v="4_3-P"/>
    <s v="Mohan"/>
    <n v="3"/>
    <n v="99"/>
    <n v="297"/>
    <n v="1"/>
    <m/>
  </r>
  <r>
    <n v="2213"/>
    <x v="4"/>
    <n v="4"/>
    <x v="3"/>
    <s v="Ayush"/>
    <n v="23"/>
    <x v="1"/>
    <s v="Wheel"/>
    <s v="2-W"/>
    <s v="4_2-W"/>
    <s v="Saloni"/>
    <n v="3"/>
    <n v="10"/>
    <n v="30"/>
    <n v="1"/>
    <m/>
  </r>
  <r>
    <n v="2214"/>
    <x v="4"/>
    <n v="3"/>
    <x v="4"/>
    <s v="Karan"/>
    <n v="25"/>
    <x v="1"/>
    <s v="Ariel"/>
    <s v="2-W"/>
    <s v="3_2-W"/>
    <s v="Sonam"/>
    <n v="3"/>
    <n v="10"/>
    <n v="30"/>
    <n v="1"/>
    <m/>
  </r>
  <r>
    <n v="2215"/>
    <x v="4"/>
    <n v="1"/>
    <x v="1"/>
    <s v="Tanu"/>
    <n v="21"/>
    <x v="1"/>
    <s v="Surf Excel"/>
    <s v="2-W"/>
    <s v="1_2-W"/>
    <s v="Sakshi"/>
    <n v="1"/>
    <n v="10"/>
    <n v="10"/>
    <n v="1"/>
    <m/>
  </r>
  <r>
    <n v="2216"/>
    <x v="4"/>
    <n v="4"/>
    <x v="3"/>
    <s v="Ayush"/>
    <n v="23"/>
    <x v="1"/>
    <s v="Wheel"/>
    <s v="2-W"/>
    <s v="4_2-W"/>
    <s v="Saloni"/>
    <n v="4"/>
    <n v="10"/>
    <n v="40"/>
    <n v="1"/>
    <m/>
  </r>
  <r>
    <n v="2217"/>
    <x v="4"/>
    <n v="4"/>
    <x v="3"/>
    <s v="Ayush"/>
    <n v="24"/>
    <x v="1"/>
    <s v="Tide"/>
    <s v="2-W"/>
    <s v="4_2-W"/>
    <s v="Saloni"/>
    <n v="3"/>
    <n v="10"/>
    <n v="30"/>
    <n v="1"/>
    <m/>
  </r>
  <r>
    <n v="2218"/>
    <x v="4"/>
    <n v="3"/>
    <x v="4"/>
    <s v="Karan"/>
    <n v="9"/>
    <x v="2"/>
    <s v="Domex"/>
    <s v="1-A"/>
    <s v="3_1-A"/>
    <s v="Suresh"/>
    <n v="2"/>
    <n v="92"/>
    <n v="184"/>
    <n v="1"/>
    <m/>
  </r>
  <r>
    <n v="2219"/>
    <x v="4"/>
    <n v="3"/>
    <x v="4"/>
    <s v="Karan"/>
    <n v="1"/>
    <x v="4"/>
    <s v="Brooke Bond"/>
    <s v="1-A"/>
    <s v="3_1-A"/>
    <s v="Suresh"/>
    <n v="1"/>
    <n v="45"/>
    <n v="45"/>
    <n v="1"/>
    <m/>
  </r>
  <r>
    <n v="2220"/>
    <x v="4"/>
    <n v="1"/>
    <x v="1"/>
    <s v="Tanu"/>
    <n v="4"/>
    <x v="4"/>
    <s v="Bru"/>
    <s v="1-A"/>
    <s v="1_1-A"/>
    <s v="Komal"/>
    <n v="3"/>
    <n v="45"/>
    <n v="135"/>
    <n v="1"/>
    <m/>
  </r>
  <r>
    <n v="2221"/>
    <x v="4"/>
    <n v="5"/>
    <x v="0"/>
    <s v="Abhishek"/>
    <n v="13"/>
    <x v="5"/>
    <s v="Kissan Orange Juice"/>
    <s v="1-A"/>
    <s v="5_1-A"/>
    <s v="Ramesh"/>
    <n v="3"/>
    <n v="165"/>
    <n v="495"/>
    <n v="1"/>
    <m/>
  </r>
  <r>
    <n v="2222"/>
    <x v="4"/>
    <n v="3"/>
    <x v="4"/>
    <s v="Karan"/>
    <n v="8"/>
    <x v="6"/>
    <s v="Vim"/>
    <s v="1-A"/>
    <s v="3_1-A"/>
    <s v="Suresh"/>
    <n v="4"/>
    <n v="10"/>
    <n v="40"/>
    <n v="1"/>
    <m/>
  </r>
  <r>
    <n v="2223"/>
    <x v="4"/>
    <n v="5"/>
    <x v="0"/>
    <s v="Abhishek"/>
    <n v="11"/>
    <x v="5"/>
    <s v="Kissan Jam"/>
    <s v="1-A"/>
    <s v="5_1-A"/>
    <s v="Ramesh"/>
    <n v="5"/>
    <n v="15"/>
    <n v="75"/>
    <n v="1"/>
    <m/>
  </r>
  <r>
    <n v="2224"/>
    <x v="4"/>
    <n v="4"/>
    <x v="3"/>
    <s v="Ayush"/>
    <n v="4"/>
    <x v="4"/>
    <s v="Bru"/>
    <s v="1-A"/>
    <s v="4_1-A"/>
    <s v="Divya"/>
    <n v="4"/>
    <n v="45"/>
    <n v="180"/>
    <n v="1"/>
    <m/>
  </r>
  <r>
    <n v="2225"/>
    <x v="4"/>
    <n v="2"/>
    <x v="2"/>
    <s v="Ritesh Kumar"/>
    <n v="7"/>
    <x v="4"/>
    <s v="Nescafe - Coffee Instant"/>
    <s v="1-A"/>
    <s v="2_1-A"/>
    <s v="Divesh"/>
    <n v="3"/>
    <n v="50"/>
    <n v="150"/>
    <n v="1"/>
    <m/>
  </r>
  <r>
    <n v="2226"/>
    <x v="4"/>
    <n v="2"/>
    <x v="2"/>
    <s v="Ritesh Kumar"/>
    <n v="18"/>
    <x v="3"/>
    <s v="Kwality Wall's - Chocolate"/>
    <s v="1-A"/>
    <s v="2_1-A"/>
    <s v="Divesh"/>
    <n v="3"/>
    <n v="145"/>
    <n v="435"/>
    <n v="1"/>
    <m/>
  </r>
  <r>
    <n v="2227"/>
    <x v="4"/>
    <n v="2"/>
    <x v="2"/>
    <s v="Ritesh Kumar"/>
    <n v="7"/>
    <x v="4"/>
    <s v="Nescafe - Coffee Instant"/>
    <s v="1-A"/>
    <s v="2_1-A"/>
    <s v="Divesh"/>
    <n v="5"/>
    <n v="50"/>
    <n v="250"/>
    <n v="1"/>
    <m/>
  </r>
  <r>
    <n v="2228"/>
    <x v="4"/>
    <n v="3"/>
    <x v="4"/>
    <s v="Karan"/>
    <n v="6"/>
    <x v="4"/>
    <s v="Nescafe - Coffee Gold"/>
    <s v="1-A"/>
    <s v="3_1-A"/>
    <s v="Suresh"/>
    <n v="2"/>
    <n v="100"/>
    <n v="200"/>
    <n v="1"/>
    <m/>
  </r>
  <r>
    <n v="2229"/>
    <x v="4"/>
    <n v="3"/>
    <x v="4"/>
    <s v="Karan"/>
    <n v="44"/>
    <x v="0"/>
    <s v="Whisper"/>
    <s v="3-P"/>
    <s v="3_3-P"/>
    <s v="Rajat"/>
    <n v="3"/>
    <n v="34"/>
    <n v="102"/>
    <n v="1"/>
    <m/>
  </r>
  <r>
    <n v="2230"/>
    <x v="4"/>
    <n v="1"/>
    <x v="1"/>
    <s v="Tanu"/>
    <n v="30"/>
    <x v="0"/>
    <s v="Fair &amp; Lovely"/>
    <s v="3-P"/>
    <s v="1_3-P"/>
    <s v="Sohan"/>
    <n v="1"/>
    <n v="10"/>
    <n v="10"/>
    <n v="1"/>
    <m/>
  </r>
  <r>
    <n v="2231"/>
    <x v="4"/>
    <n v="4"/>
    <x v="3"/>
    <s v="Ayush"/>
    <n v="40"/>
    <x v="0"/>
    <s v="7 'o' clock"/>
    <s v="3-P"/>
    <s v="4_3-P"/>
    <s v="Mohan"/>
    <n v="3"/>
    <n v="68"/>
    <n v="204"/>
    <n v="1"/>
    <m/>
  </r>
  <r>
    <n v="2232"/>
    <x v="4"/>
    <n v="5"/>
    <x v="0"/>
    <s v="Abhishek"/>
    <n v="43"/>
    <x v="0"/>
    <s v=" Pantine Shampoo"/>
    <s v="3-P"/>
    <s v="5_3-P"/>
    <s v="Kritika"/>
    <n v="2"/>
    <n v="72"/>
    <n v="144"/>
    <n v="1"/>
    <m/>
  </r>
  <r>
    <n v="2233"/>
    <x v="4"/>
    <n v="5"/>
    <x v="0"/>
    <s v="Abhishek"/>
    <n v="33"/>
    <x v="0"/>
    <s v="Lakme(moisturizer)"/>
    <s v="3-P"/>
    <s v="5_3-P"/>
    <s v="Kritika"/>
    <n v="2"/>
    <n v="173"/>
    <n v="346"/>
    <n v="1"/>
    <m/>
  </r>
  <r>
    <n v="2234"/>
    <x v="4"/>
    <n v="4"/>
    <x v="3"/>
    <s v="Ayush"/>
    <n v="28"/>
    <x v="0"/>
    <s v="Pears"/>
    <s v="3-P"/>
    <s v="4_3-P"/>
    <s v="Mohan"/>
    <n v="3"/>
    <n v="48"/>
    <n v="144"/>
    <n v="1"/>
    <m/>
  </r>
  <r>
    <n v="2235"/>
    <x v="4"/>
    <n v="1"/>
    <x v="1"/>
    <s v="Tanu"/>
    <n v="43"/>
    <x v="0"/>
    <s v=" Pantine Shampoo"/>
    <s v="3-P"/>
    <s v="1_3-P"/>
    <s v="Sohan"/>
    <n v="1"/>
    <n v="72"/>
    <n v="72"/>
    <n v="1"/>
    <m/>
  </r>
  <r>
    <n v="2236"/>
    <x v="4"/>
    <n v="5"/>
    <x v="0"/>
    <s v="Abhishek"/>
    <n v="25"/>
    <x v="1"/>
    <s v="Ariel"/>
    <s v="2-W"/>
    <s v="5_2-W"/>
    <s v="Kavya"/>
    <n v="4"/>
    <n v="10"/>
    <n v="40"/>
    <n v="1"/>
    <m/>
  </r>
  <r>
    <n v="2237"/>
    <x v="4"/>
    <n v="1"/>
    <x v="1"/>
    <s v="Tanu"/>
    <n v="22"/>
    <x v="1"/>
    <s v="Rin"/>
    <s v="2-W"/>
    <s v="1_2-W"/>
    <s v="Sakshi"/>
    <n v="4"/>
    <n v="10"/>
    <n v="40"/>
    <n v="1"/>
    <m/>
  </r>
  <r>
    <n v="2238"/>
    <x v="4"/>
    <n v="2"/>
    <x v="2"/>
    <s v="Ritesh Kumar"/>
    <n v="21"/>
    <x v="1"/>
    <s v="Surf Excel"/>
    <s v="2-W"/>
    <s v="2_2-W"/>
    <s v="Sunaina"/>
    <n v="5"/>
    <n v="10"/>
    <n v="50"/>
    <n v="1"/>
    <m/>
  </r>
  <r>
    <n v="2239"/>
    <x v="4"/>
    <n v="2"/>
    <x v="2"/>
    <s v="Ritesh Kumar"/>
    <n v="24"/>
    <x v="1"/>
    <s v="Tide"/>
    <s v="2-W"/>
    <s v="2_2-W"/>
    <s v="Sunaina"/>
    <n v="3"/>
    <n v="10"/>
    <n v="30"/>
    <n v="1"/>
    <m/>
  </r>
  <r>
    <n v="2240"/>
    <x v="4"/>
    <n v="1"/>
    <x v="1"/>
    <s v="Tanu"/>
    <n v="21"/>
    <x v="1"/>
    <s v="Surf Excel"/>
    <s v="2-W"/>
    <s v="1_2-W"/>
    <s v="Sakshi"/>
    <n v="4"/>
    <n v="10"/>
    <n v="40"/>
    <n v="1"/>
    <m/>
  </r>
  <r>
    <n v="2241"/>
    <x v="4"/>
    <n v="5"/>
    <x v="0"/>
    <s v="Abhishek"/>
    <n v="17"/>
    <x v="3"/>
    <s v="Kwality Wall's - Vanilla"/>
    <s v="1-A"/>
    <s v="5_1-A"/>
    <s v="Ramesh"/>
    <n v="5"/>
    <n v="135"/>
    <n v="675"/>
    <n v="1"/>
    <m/>
  </r>
  <r>
    <n v="2242"/>
    <x v="4"/>
    <n v="5"/>
    <x v="0"/>
    <s v="Abhishek"/>
    <n v="9"/>
    <x v="2"/>
    <s v="Domex"/>
    <s v="1-A"/>
    <s v="5_1-A"/>
    <s v="Ramesh"/>
    <n v="4"/>
    <n v="92"/>
    <n v="368"/>
    <n v="1"/>
    <m/>
  </r>
  <r>
    <n v="2243"/>
    <x v="4"/>
    <n v="5"/>
    <x v="0"/>
    <s v="Abhishek"/>
    <n v="13"/>
    <x v="5"/>
    <s v="Kissan Orange Juice"/>
    <s v="1-A"/>
    <s v="5_1-A"/>
    <s v="Ramesh"/>
    <n v="4"/>
    <n v="165"/>
    <n v="660"/>
    <n v="1"/>
    <m/>
  </r>
  <r>
    <n v="2244"/>
    <x v="4"/>
    <n v="5"/>
    <x v="0"/>
    <s v="Abhishek"/>
    <n v="3"/>
    <x v="4"/>
    <s v="Taj Mahal"/>
    <s v="1-A"/>
    <s v="5_1-A"/>
    <s v="Ramesh"/>
    <n v="1"/>
    <n v="50"/>
    <n v="50"/>
    <n v="1"/>
    <m/>
  </r>
  <r>
    <n v="2245"/>
    <x v="4"/>
    <n v="2"/>
    <x v="2"/>
    <s v="Ritesh Kumar"/>
    <n v="6"/>
    <x v="4"/>
    <s v="Nescafe - Coffee Gold"/>
    <s v="1-A"/>
    <s v="2_1-A"/>
    <s v="Divesh"/>
    <n v="2"/>
    <n v="100"/>
    <n v="200"/>
    <n v="1"/>
    <m/>
  </r>
  <r>
    <n v="2246"/>
    <x v="4"/>
    <n v="1"/>
    <x v="1"/>
    <s v="Tanu"/>
    <n v="5"/>
    <x v="4"/>
    <s v="Nescafe - Coffee Classic"/>
    <s v="1-A"/>
    <s v="1_1-A"/>
    <s v="Komal"/>
    <n v="1"/>
    <n v="10"/>
    <n v="10"/>
    <n v="1"/>
    <m/>
  </r>
  <r>
    <n v="2247"/>
    <x v="4"/>
    <n v="1"/>
    <x v="1"/>
    <s v="Tanu"/>
    <n v="4"/>
    <x v="4"/>
    <s v="Bru"/>
    <s v="1-A"/>
    <s v="1_1-A"/>
    <s v="Komal"/>
    <n v="5"/>
    <n v="45"/>
    <n v="225"/>
    <n v="1"/>
    <m/>
  </r>
  <r>
    <n v="2248"/>
    <x v="4"/>
    <n v="4"/>
    <x v="3"/>
    <s v="Ayush"/>
    <n v="2"/>
    <x v="4"/>
    <s v="Lipton"/>
    <s v="1-A"/>
    <s v="4_1-A"/>
    <s v="Divya"/>
    <n v="4"/>
    <n v="150"/>
    <n v="600"/>
    <n v="1"/>
    <m/>
  </r>
  <r>
    <n v="2249"/>
    <x v="4"/>
    <n v="1"/>
    <x v="1"/>
    <s v="Tanu"/>
    <n v="19"/>
    <x v="3"/>
    <s v="Kwality Wall's - Tutty Fruity"/>
    <s v="1-A"/>
    <s v="1_1-A"/>
    <s v="Komal"/>
    <n v="5"/>
    <n v="155"/>
    <n v="775"/>
    <n v="1"/>
    <m/>
  </r>
  <r>
    <n v="2250"/>
    <x v="4"/>
    <n v="3"/>
    <x v="4"/>
    <s v="Karan"/>
    <n v="6"/>
    <x v="4"/>
    <s v="Nescafe - Coffee Gold"/>
    <s v="1-A"/>
    <s v="3_1-A"/>
    <s v="Suresh"/>
    <n v="5"/>
    <n v="100"/>
    <n v="500"/>
    <n v="1"/>
    <m/>
  </r>
  <r>
    <n v="2251"/>
    <x v="4"/>
    <n v="4"/>
    <x v="3"/>
    <s v="Ayush"/>
    <n v="15"/>
    <x v="5"/>
    <s v="Kissan Mixed Fruit Juice"/>
    <s v="1-A"/>
    <s v="4_1-A"/>
    <s v="Divya"/>
    <n v="2"/>
    <n v="165"/>
    <n v="330"/>
    <n v="1"/>
    <m/>
  </r>
  <r>
    <n v="2252"/>
    <x v="4"/>
    <n v="1"/>
    <x v="1"/>
    <s v="Tanu"/>
    <n v="36"/>
    <x v="0"/>
    <s v="Pepsodent"/>
    <s v="3-P"/>
    <s v="1_3-P"/>
    <s v="Sohan"/>
    <n v="5"/>
    <n v="104"/>
    <n v="520"/>
    <n v="1"/>
    <m/>
  </r>
  <r>
    <n v="2253"/>
    <x v="4"/>
    <n v="3"/>
    <x v="4"/>
    <s v="Karan"/>
    <n v="45"/>
    <x v="0"/>
    <s v="Pampers Baby Napkins"/>
    <s v="3-P"/>
    <s v="3_3-P"/>
    <s v="Rajat"/>
    <n v="1"/>
    <n v="128"/>
    <n v="128"/>
    <n v="1"/>
    <m/>
  </r>
  <r>
    <n v="2254"/>
    <x v="4"/>
    <n v="5"/>
    <x v="0"/>
    <s v="Abhishek"/>
    <n v="31"/>
    <x v="0"/>
    <s v="Pond's"/>
    <s v="3-P"/>
    <s v="5_3-P"/>
    <s v="Kritika"/>
    <n v="1"/>
    <n v="10"/>
    <n v="10"/>
    <n v="1"/>
    <m/>
  </r>
  <r>
    <n v="2255"/>
    <x v="4"/>
    <n v="2"/>
    <x v="2"/>
    <s v="Ritesh Kumar"/>
    <n v="31"/>
    <x v="0"/>
    <s v="Pond's"/>
    <s v="3-P"/>
    <s v="2_3-P"/>
    <s v="Sneha"/>
    <n v="3"/>
    <n v="10"/>
    <n v="30"/>
    <n v="1"/>
    <m/>
  </r>
  <r>
    <n v="2256"/>
    <x v="4"/>
    <n v="4"/>
    <x v="3"/>
    <s v="Ayush"/>
    <n v="46"/>
    <x v="0"/>
    <s v="Rjoice Shampoo"/>
    <s v="3-P"/>
    <s v="4_3-P"/>
    <s v="Mohan"/>
    <n v="3"/>
    <n v="56"/>
    <n v="168"/>
    <n v="1"/>
    <m/>
  </r>
  <r>
    <n v="2257"/>
    <x v="4"/>
    <n v="2"/>
    <x v="2"/>
    <s v="Ritesh Kumar"/>
    <n v="36"/>
    <x v="0"/>
    <s v="Pepsodent"/>
    <s v="3-P"/>
    <s v="2_3-P"/>
    <s v="Sneha"/>
    <n v="3"/>
    <n v="104"/>
    <n v="312"/>
    <n v="1"/>
    <m/>
  </r>
  <r>
    <n v="2258"/>
    <x v="4"/>
    <n v="1"/>
    <x v="1"/>
    <s v="Tanu"/>
    <n v="33"/>
    <x v="0"/>
    <s v="Lakme(moisturizer)"/>
    <s v="3-P"/>
    <s v="1_3-P"/>
    <s v="Sohan"/>
    <n v="5"/>
    <n v="173"/>
    <n v="865"/>
    <n v="1"/>
    <m/>
  </r>
  <r>
    <n v="2259"/>
    <x v="4"/>
    <n v="3"/>
    <x v="4"/>
    <s v="Karan"/>
    <n v="23"/>
    <x v="1"/>
    <s v="Wheel"/>
    <s v="2-W"/>
    <s v="3_2-W"/>
    <s v="Sonam"/>
    <n v="3"/>
    <n v="10"/>
    <n v="30"/>
    <n v="1"/>
    <m/>
  </r>
  <r>
    <n v="2260"/>
    <x v="4"/>
    <n v="1"/>
    <x v="1"/>
    <s v="Tanu"/>
    <n v="22"/>
    <x v="1"/>
    <s v="Rin"/>
    <s v="2-W"/>
    <s v="1_2-W"/>
    <s v="Sakshi"/>
    <n v="1"/>
    <n v="10"/>
    <n v="10"/>
    <n v="1"/>
    <m/>
  </r>
  <r>
    <n v="2261"/>
    <x v="4"/>
    <n v="1"/>
    <x v="1"/>
    <s v="Tanu"/>
    <n v="23"/>
    <x v="1"/>
    <s v="Wheel"/>
    <s v="2-W"/>
    <s v="1_2-W"/>
    <s v="Sakshi"/>
    <n v="4"/>
    <n v="10"/>
    <n v="40"/>
    <n v="1"/>
    <m/>
  </r>
  <r>
    <n v="2262"/>
    <x v="4"/>
    <n v="2"/>
    <x v="2"/>
    <s v="Ritesh Kumar"/>
    <n v="23"/>
    <x v="1"/>
    <s v="Wheel"/>
    <s v="2-W"/>
    <s v="2_2-W"/>
    <s v="Sunaina"/>
    <n v="4"/>
    <n v="10"/>
    <n v="40"/>
    <n v="1"/>
    <m/>
  </r>
  <r>
    <n v="2263"/>
    <x v="4"/>
    <n v="5"/>
    <x v="0"/>
    <s v="Abhishek"/>
    <n v="25"/>
    <x v="1"/>
    <s v="Ariel"/>
    <s v="2-W"/>
    <s v="5_2-W"/>
    <s v="Kavya"/>
    <n v="5"/>
    <n v="10"/>
    <n v="50"/>
    <n v="1"/>
    <m/>
  </r>
  <r>
    <n v="2264"/>
    <x v="4"/>
    <n v="5"/>
    <x v="0"/>
    <s v="Abhishek"/>
    <n v="20"/>
    <x v="3"/>
    <s v="Kwality Wall's - Strawberry"/>
    <s v="1-A"/>
    <s v="5_1-A"/>
    <s v="Ramesh"/>
    <n v="3"/>
    <n v="140"/>
    <n v="420"/>
    <n v="1"/>
    <m/>
  </r>
  <r>
    <n v="2265"/>
    <x v="4"/>
    <n v="2"/>
    <x v="2"/>
    <s v="Ritesh Kumar"/>
    <n v="5"/>
    <x v="4"/>
    <s v="Nescafe - Coffee Classic"/>
    <s v="1-A"/>
    <s v="2_1-A"/>
    <s v="Divesh"/>
    <n v="2"/>
    <n v="10"/>
    <n v="20"/>
    <n v="1"/>
    <m/>
  </r>
  <r>
    <n v="2266"/>
    <x v="4"/>
    <n v="1"/>
    <x v="1"/>
    <s v="Tanu"/>
    <n v="6"/>
    <x v="4"/>
    <s v="Nescafe - Coffee Gold"/>
    <s v="1-A"/>
    <s v="1_1-A"/>
    <s v="Komal"/>
    <n v="2"/>
    <n v="100"/>
    <n v="200"/>
    <n v="1"/>
    <m/>
  </r>
  <r>
    <n v="2267"/>
    <x v="4"/>
    <n v="4"/>
    <x v="3"/>
    <s v="Ayush"/>
    <n v="14"/>
    <x v="5"/>
    <s v="Kissan Mango Juice"/>
    <s v="1-A"/>
    <s v="4_1-A"/>
    <s v="Divya"/>
    <n v="3"/>
    <n v="165"/>
    <n v="495"/>
    <n v="1"/>
    <m/>
  </r>
  <r>
    <n v="2268"/>
    <x v="4"/>
    <n v="5"/>
    <x v="0"/>
    <s v="Abhishek"/>
    <n v="15"/>
    <x v="5"/>
    <s v="Kissan Mixed Fruit Juice"/>
    <s v="1-A"/>
    <s v="5_1-A"/>
    <s v="Ramesh"/>
    <n v="3"/>
    <n v="165"/>
    <n v="495"/>
    <n v="1"/>
    <m/>
  </r>
  <r>
    <n v="2269"/>
    <x v="4"/>
    <n v="1"/>
    <x v="1"/>
    <s v="Tanu"/>
    <n v="1"/>
    <x v="4"/>
    <s v="Brooke Bond"/>
    <s v="1-A"/>
    <s v="1_1-A"/>
    <s v="Komal"/>
    <n v="1"/>
    <n v="45"/>
    <n v="45"/>
    <n v="1"/>
    <m/>
  </r>
  <r>
    <n v="2270"/>
    <x v="4"/>
    <n v="5"/>
    <x v="0"/>
    <s v="Abhishek"/>
    <n v="1"/>
    <x v="4"/>
    <s v="Brooke Bond"/>
    <s v="1-A"/>
    <s v="5_1-A"/>
    <s v="Ramesh"/>
    <n v="1"/>
    <n v="45"/>
    <n v="45"/>
    <n v="1"/>
    <m/>
  </r>
  <r>
    <n v="2271"/>
    <x v="4"/>
    <n v="1"/>
    <x v="1"/>
    <s v="Tanu"/>
    <n v="14"/>
    <x v="5"/>
    <s v="Kissan Mango Juice"/>
    <s v="1-A"/>
    <s v="1_1-A"/>
    <s v="Komal"/>
    <n v="2"/>
    <n v="165"/>
    <n v="330"/>
    <n v="1"/>
    <m/>
  </r>
  <r>
    <n v="2272"/>
    <x v="4"/>
    <n v="4"/>
    <x v="3"/>
    <s v="Ayush"/>
    <n v="4"/>
    <x v="4"/>
    <s v="Bru"/>
    <s v="1-A"/>
    <s v="4_1-A"/>
    <s v="Divya"/>
    <n v="3"/>
    <n v="45"/>
    <n v="135"/>
    <n v="1"/>
    <m/>
  </r>
  <r>
    <n v="2273"/>
    <x v="4"/>
    <n v="2"/>
    <x v="2"/>
    <s v="Ritesh Kumar"/>
    <n v="5"/>
    <x v="4"/>
    <s v="Nescafe - Coffee Classic"/>
    <s v="1-A"/>
    <s v="2_1-A"/>
    <s v="Divesh"/>
    <n v="5"/>
    <n v="10"/>
    <n v="50"/>
    <n v="1"/>
    <m/>
  </r>
  <r>
    <n v="2274"/>
    <x v="4"/>
    <n v="4"/>
    <x v="3"/>
    <s v="Ayush"/>
    <n v="3"/>
    <x v="4"/>
    <s v="Taj Mahal"/>
    <s v="1-A"/>
    <s v="4_1-A"/>
    <s v="Divya"/>
    <n v="1"/>
    <n v="50"/>
    <n v="50"/>
    <n v="1"/>
    <m/>
  </r>
  <r>
    <n v="2275"/>
    <x v="4"/>
    <n v="3"/>
    <x v="4"/>
    <s v="Karan"/>
    <n v="26"/>
    <x v="0"/>
    <s v="Lux"/>
    <s v="3-P"/>
    <s v="3_3-P"/>
    <s v="Rajat"/>
    <n v="1"/>
    <n v="10"/>
    <n v="10"/>
    <n v="1"/>
    <m/>
  </r>
  <r>
    <n v="2276"/>
    <x v="4"/>
    <n v="5"/>
    <x v="0"/>
    <s v="Abhishek"/>
    <n v="40"/>
    <x v="0"/>
    <s v="7 'o' clock"/>
    <s v="3-P"/>
    <s v="5_3-P"/>
    <s v="Kritika"/>
    <n v="5"/>
    <n v="68"/>
    <n v="340"/>
    <n v="1"/>
    <m/>
  </r>
  <r>
    <n v="2277"/>
    <x v="4"/>
    <n v="4"/>
    <x v="3"/>
    <s v="Ayush"/>
    <n v="43"/>
    <x v="0"/>
    <s v=" Pantine Shampoo"/>
    <s v="3-P"/>
    <s v="4_3-P"/>
    <s v="Mohan"/>
    <n v="5"/>
    <n v="72"/>
    <n v="360"/>
    <n v="1"/>
    <m/>
  </r>
  <r>
    <n v="2278"/>
    <x v="4"/>
    <n v="2"/>
    <x v="2"/>
    <s v="Ritesh Kumar"/>
    <n v="40"/>
    <x v="0"/>
    <s v="7 'o' clock"/>
    <s v="3-P"/>
    <s v="2_3-P"/>
    <s v="Sneha"/>
    <n v="5"/>
    <n v="68"/>
    <n v="340"/>
    <n v="1"/>
    <m/>
  </r>
  <r>
    <n v="2279"/>
    <x v="4"/>
    <n v="4"/>
    <x v="3"/>
    <s v="Ayush"/>
    <n v="42"/>
    <x v="0"/>
    <s v="Head &amp; Shoulder Shampoo"/>
    <s v="3-P"/>
    <s v="4_3-P"/>
    <s v="Mohan"/>
    <n v="4"/>
    <n v="68"/>
    <n v="272"/>
    <n v="1"/>
    <m/>
  </r>
  <r>
    <n v="2280"/>
    <x v="4"/>
    <n v="5"/>
    <x v="0"/>
    <s v="Abhishek"/>
    <n v="42"/>
    <x v="0"/>
    <s v="Head &amp; Shoulder Shampoo"/>
    <s v="3-P"/>
    <s v="5_3-P"/>
    <s v="Kritika"/>
    <n v="2"/>
    <n v="68"/>
    <n v="136"/>
    <n v="1"/>
    <m/>
  </r>
  <r>
    <n v="2281"/>
    <x v="4"/>
    <n v="4"/>
    <x v="3"/>
    <s v="Ayush"/>
    <n v="30"/>
    <x v="0"/>
    <s v="Fair &amp; Lovely"/>
    <s v="3-P"/>
    <s v="4_3-P"/>
    <s v="Mohan"/>
    <n v="5"/>
    <n v="10"/>
    <n v="50"/>
    <n v="1"/>
    <m/>
  </r>
  <r>
    <n v="2282"/>
    <x v="4"/>
    <n v="4"/>
    <x v="3"/>
    <s v="Ayush"/>
    <n v="23"/>
    <x v="1"/>
    <s v="Wheel"/>
    <s v="2-W"/>
    <s v="4_2-W"/>
    <s v="Saloni"/>
    <n v="5"/>
    <n v="10"/>
    <n v="50"/>
    <n v="1"/>
    <m/>
  </r>
  <r>
    <n v="2283"/>
    <x v="4"/>
    <n v="5"/>
    <x v="0"/>
    <s v="Abhishek"/>
    <n v="25"/>
    <x v="1"/>
    <s v="Ariel"/>
    <s v="2-W"/>
    <s v="5_2-W"/>
    <s v="Kavya"/>
    <n v="1"/>
    <n v="10"/>
    <n v="10"/>
    <n v="1"/>
    <m/>
  </r>
  <r>
    <n v="2284"/>
    <x v="4"/>
    <n v="3"/>
    <x v="4"/>
    <s v="Karan"/>
    <n v="22"/>
    <x v="1"/>
    <s v="Rin"/>
    <s v="2-W"/>
    <s v="3_2-W"/>
    <s v="Sonam"/>
    <n v="2"/>
    <n v="10"/>
    <n v="20"/>
    <n v="1"/>
    <m/>
  </r>
  <r>
    <n v="2285"/>
    <x v="4"/>
    <n v="5"/>
    <x v="0"/>
    <s v="Abhishek"/>
    <n v="23"/>
    <x v="1"/>
    <s v="Wheel"/>
    <s v="2-W"/>
    <s v="5_2-W"/>
    <s v="Kavya"/>
    <n v="4"/>
    <n v="10"/>
    <n v="40"/>
    <n v="1"/>
    <m/>
  </r>
  <r>
    <n v="2286"/>
    <x v="4"/>
    <n v="4"/>
    <x v="3"/>
    <s v="Ayush"/>
    <n v="21"/>
    <x v="1"/>
    <s v="Surf Excel"/>
    <s v="2-W"/>
    <s v="4_2-W"/>
    <s v="Saloni"/>
    <n v="4"/>
    <n v="10"/>
    <n v="40"/>
    <n v="1"/>
    <m/>
  </r>
  <r>
    <n v="2287"/>
    <x v="4"/>
    <n v="5"/>
    <x v="0"/>
    <s v="Abhishek"/>
    <n v="7"/>
    <x v="4"/>
    <s v="Nescafe - Coffee Instant"/>
    <s v="1-A"/>
    <s v="5_1-A"/>
    <s v="Ramesh"/>
    <n v="5"/>
    <n v="50"/>
    <n v="250"/>
    <n v="1"/>
    <m/>
  </r>
  <r>
    <n v="2288"/>
    <x v="4"/>
    <n v="5"/>
    <x v="0"/>
    <s v="Abhishek"/>
    <n v="9"/>
    <x v="2"/>
    <s v="Domex"/>
    <s v="1-A"/>
    <s v="5_1-A"/>
    <s v="Ramesh"/>
    <n v="5"/>
    <n v="92"/>
    <n v="460"/>
    <n v="1"/>
    <m/>
  </r>
  <r>
    <n v="2289"/>
    <x v="4"/>
    <n v="1"/>
    <x v="1"/>
    <s v="Tanu"/>
    <n v="8"/>
    <x v="6"/>
    <s v="Vim"/>
    <s v="1-A"/>
    <s v="1_1-A"/>
    <s v="Komal"/>
    <n v="1"/>
    <n v="10"/>
    <n v="10"/>
    <n v="1"/>
    <m/>
  </r>
  <r>
    <n v="2290"/>
    <x v="4"/>
    <n v="4"/>
    <x v="3"/>
    <s v="Ayush"/>
    <n v="12"/>
    <x v="5"/>
    <s v="Kissan Ketchup"/>
    <s v="1-A"/>
    <s v="4_1-A"/>
    <s v="Divya"/>
    <n v="1"/>
    <n v="15"/>
    <n v="15"/>
    <n v="1"/>
    <m/>
  </r>
  <r>
    <n v="2291"/>
    <x v="4"/>
    <n v="2"/>
    <x v="2"/>
    <s v="Ritesh Kumar"/>
    <n v="19"/>
    <x v="3"/>
    <s v="Kwality Wall's - Tutty Fruity"/>
    <s v="1-A"/>
    <s v="2_1-A"/>
    <s v="Divesh"/>
    <n v="2"/>
    <n v="155"/>
    <n v="310"/>
    <n v="1"/>
    <m/>
  </r>
  <r>
    <n v="2292"/>
    <x v="4"/>
    <n v="4"/>
    <x v="3"/>
    <s v="Ayush"/>
    <n v="11"/>
    <x v="5"/>
    <s v="Kissan Jam"/>
    <s v="1-A"/>
    <s v="4_1-A"/>
    <s v="Divya"/>
    <n v="3"/>
    <n v="15"/>
    <n v="45"/>
    <n v="1"/>
    <m/>
  </r>
  <r>
    <n v="2293"/>
    <x v="4"/>
    <n v="5"/>
    <x v="0"/>
    <s v="Abhishek"/>
    <n v="14"/>
    <x v="5"/>
    <s v="Kissan Mango Juice"/>
    <s v="1-A"/>
    <s v="5_1-A"/>
    <s v="Ramesh"/>
    <n v="2"/>
    <n v="165"/>
    <n v="330"/>
    <n v="1"/>
    <m/>
  </r>
  <r>
    <n v="2294"/>
    <x v="4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2295"/>
    <x v="4"/>
    <n v="5"/>
    <x v="0"/>
    <s v="Abhishek"/>
    <n v="10"/>
    <x v="2"/>
    <s v="Cif"/>
    <s v="1-A"/>
    <s v="5_1-A"/>
    <s v="Ramesh"/>
    <n v="3"/>
    <n v="269"/>
    <n v="807"/>
    <n v="1"/>
    <m/>
  </r>
  <r>
    <n v="2296"/>
    <x v="4"/>
    <n v="1"/>
    <x v="1"/>
    <s v="Tanu"/>
    <n v="18"/>
    <x v="3"/>
    <s v="Kwality Wall's - Chocolate"/>
    <s v="1-A"/>
    <s v="1_1-A"/>
    <s v="Komal"/>
    <n v="5"/>
    <n v="145"/>
    <n v="725"/>
    <n v="1"/>
    <m/>
  </r>
  <r>
    <n v="2297"/>
    <x v="4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2298"/>
    <x v="4"/>
    <n v="2"/>
    <x v="2"/>
    <s v="Ritesh Kumar"/>
    <n v="38"/>
    <x v="0"/>
    <s v="Gellete"/>
    <s v="3-P"/>
    <s v="2_3-P"/>
    <s v="Sneha"/>
    <n v="3"/>
    <n v="99"/>
    <n v="297"/>
    <n v="1"/>
    <m/>
  </r>
  <r>
    <n v="2299"/>
    <x v="4"/>
    <n v="4"/>
    <x v="3"/>
    <s v="Ayush"/>
    <n v="30"/>
    <x v="0"/>
    <s v="Fair &amp; Lovely"/>
    <s v="3-P"/>
    <s v="4_3-P"/>
    <s v="Mohan"/>
    <n v="2"/>
    <n v="10"/>
    <n v="20"/>
    <n v="1"/>
    <m/>
  </r>
  <r>
    <n v="2300"/>
    <x v="4"/>
    <n v="1"/>
    <x v="1"/>
    <s v="Tanu"/>
    <n v="33"/>
    <x v="0"/>
    <s v="Lakme(moisturizer)"/>
    <s v="3-P"/>
    <s v="1_3-P"/>
    <s v="Sohan"/>
    <n v="4"/>
    <n v="173"/>
    <n v="692"/>
    <n v="1"/>
    <m/>
  </r>
  <r>
    <n v="2301"/>
    <x v="4"/>
    <n v="4"/>
    <x v="3"/>
    <s v="Ayush"/>
    <n v="44"/>
    <x v="0"/>
    <s v="Whisper"/>
    <s v="3-P"/>
    <s v="4_3-P"/>
    <s v="Mohan"/>
    <n v="4"/>
    <n v="34"/>
    <n v="136"/>
    <n v="1"/>
    <m/>
  </r>
  <r>
    <n v="2302"/>
    <x v="4"/>
    <n v="1"/>
    <x v="1"/>
    <s v="Tanu"/>
    <n v="34"/>
    <x v="0"/>
    <s v="Clinic Plus"/>
    <s v="3-P"/>
    <s v="1_3-P"/>
    <s v="Sohan"/>
    <n v="2"/>
    <n v="479"/>
    <n v="958"/>
    <n v="1"/>
    <m/>
  </r>
  <r>
    <n v="2303"/>
    <x v="4"/>
    <n v="4"/>
    <x v="3"/>
    <s v="Ayush"/>
    <n v="31"/>
    <x v="0"/>
    <s v="Pond's"/>
    <s v="3-P"/>
    <s v="4_3-P"/>
    <s v="Mohan"/>
    <n v="3"/>
    <n v="10"/>
    <n v="30"/>
    <n v="1"/>
    <m/>
  </r>
  <r>
    <n v="2304"/>
    <x v="4"/>
    <n v="5"/>
    <x v="0"/>
    <s v="Abhishek"/>
    <n v="37"/>
    <x v="0"/>
    <s v="Axe"/>
    <s v="3-P"/>
    <s v="5_3-P"/>
    <s v="Kritika"/>
    <n v="5"/>
    <n v="202"/>
    <n v="1010"/>
    <n v="1"/>
    <m/>
  </r>
  <r>
    <n v="2305"/>
    <x v="4"/>
    <n v="2"/>
    <x v="2"/>
    <s v="Ritesh Kumar"/>
    <n v="24"/>
    <x v="1"/>
    <s v="Tide"/>
    <s v="2-W"/>
    <s v="2_2-W"/>
    <s v="Sunaina"/>
    <n v="2"/>
    <n v="10"/>
    <n v="20"/>
    <n v="1"/>
    <m/>
  </r>
  <r>
    <n v="2306"/>
    <x v="4"/>
    <n v="2"/>
    <x v="2"/>
    <s v="Ritesh Kumar"/>
    <n v="25"/>
    <x v="1"/>
    <s v="Ariel"/>
    <s v="2-W"/>
    <s v="2_2-W"/>
    <s v="Sunaina"/>
    <n v="3"/>
    <n v="10"/>
    <n v="30"/>
    <n v="1"/>
    <m/>
  </r>
  <r>
    <n v="2307"/>
    <x v="4"/>
    <n v="3"/>
    <x v="4"/>
    <s v="Karan"/>
    <n v="24"/>
    <x v="1"/>
    <s v="Tide"/>
    <s v="2-W"/>
    <s v="3_2-W"/>
    <s v="Sonam"/>
    <n v="1"/>
    <n v="10"/>
    <n v="10"/>
    <n v="1"/>
    <m/>
  </r>
  <r>
    <n v="2308"/>
    <x v="4"/>
    <n v="4"/>
    <x v="3"/>
    <s v="Ayush"/>
    <n v="24"/>
    <x v="1"/>
    <s v="Tide"/>
    <s v="2-W"/>
    <s v="4_2-W"/>
    <s v="Saloni"/>
    <n v="4"/>
    <n v="10"/>
    <n v="40"/>
    <n v="1"/>
    <m/>
  </r>
  <r>
    <n v="2309"/>
    <x v="4"/>
    <n v="4"/>
    <x v="3"/>
    <s v="Ayush"/>
    <n v="22"/>
    <x v="1"/>
    <s v="Rin"/>
    <s v="2-W"/>
    <s v="4_2-W"/>
    <s v="Saloni"/>
    <n v="3"/>
    <n v="10"/>
    <n v="30"/>
    <n v="1"/>
    <m/>
  </r>
  <r>
    <n v="2310"/>
    <x v="4"/>
    <n v="1"/>
    <x v="1"/>
    <s v="Tanu"/>
    <n v="19"/>
    <x v="3"/>
    <s v="Kwality Wall's - Tutty Fruity"/>
    <s v="1-A"/>
    <s v="1_1-A"/>
    <s v="Komal"/>
    <n v="3"/>
    <n v="155"/>
    <n v="465"/>
    <n v="1"/>
    <m/>
  </r>
  <r>
    <n v="2311"/>
    <x v="4"/>
    <n v="2"/>
    <x v="2"/>
    <s v="Ritesh Kumar"/>
    <n v="13"/>
    <x v="5"/>
    <s v="Kissan Orange Juice"/>
    <s v="1-A"/>
    <s v="2_1-A"/>
    <s v="Divesh"/>
    <n v="4"/>
    <n v="165"/>
    <n v="660"/>
    <n v="1"/>
    <m/>
  </r>
  <r>
    <n v="2312"/>
    <x v="4"/>
    <n v="3"/>
    <x v="4"/>
    <s v="Karan"/>
    <n v="13"/>
    <x v="5"/>
    <s v="Kissan Orange Juice"/>
    <s v="1-A"/>
    <s v="3_1-A"/>
    <s v="Suresh"/>
    <n v="2"/>
    <n v="165"/>
    <n v="330"/>
    <n v="1"/>
    <m/>
  </r>
  <r>
    <n v="2313"/>
    <x v="4"/>
    <n v="4"/>
    <x v="3"/>
    <s v="Ayush"/>
    <n v="11"/>
    <x v="5"/>
    <s v="Kissan Jam"/>
    <s v="1-A"/>
    <s v="4_1-A"/>
    <s v="Divya"/>
    <n v="4"/>
    <n v="15"/>
    <n v="60"/>
    <n v="1"/>
    <m/>
  </r>
  <r>
    <n v="2314"/>
    <x v="4"/>
    <n v="2"/>
    <x v="2"/>
    <s v="Ritesh Kumar"/>
    <n v="7"/>
    <x v="4"/>
    <s v="Nescafe - Coffee Instant"/>
    <s v="1-A"/>
    <s v="2_1-A"/>
    <s v="Divesh"/>
    <n v="5"/>
    <n v="50"/>
    <n v="250"/>
    <n v="1"/>
    <m/>
  </r>
  <r>
    <n v="2315"/>
    <x v="4"/>
    <n v="5"/>
    <x v="0"/>
    <s v="Abhishek"/>
    <n v="6"/>
    <x v="4"/>
    <s v="Nescafe - Coffee Gold"/>
    <s v="1-A"/>
    <s v="5_1-A"/>
    <s v="Ramesh"/>
    <n v="4"/>
    <n v="100"/>
    <n v="400"/>
    <n v="1"/>
    <m/>
  </r>
  <r>
    <n v="2316"/>
    <x v="4"/>
    <n v="5"/>
    <x v="0"/>
    <s v="Abhishek"/>
    <n v="14"/>
    <x v="5"/>
    <s v="Kissan Mango Juice"/>
    <s v="1-A"/>
    <s v="5_1-A"/>
    <s v="Ramesh"/>
    <n v="1"/>
    <n v="165"/>
    <n v="165"/>
    <n v="1"/>
    <m/>
  </r>
  <r>
    <n v="2317"/>
    <x v="4"/>
    <n v="5"/>
    <x v="0"/>
    <s v="Abhishek"/>
    <n v="17"/>
    <x v="3"/>
    <s v="Kwality Wall's - Vanilla"/>
    <s v="1-A"/>
    <s v="5_1-A"/>
    <s v="Ramesh"/>
    <n v="4"/>
    <n v="135"/>
    <n v="540"/>
    <n v="1"/>
    <m/>
  </r>
  <r>
    <n v="2318"/>
    <x v="4"/>
    <n v="2"/>
    <x v="2"/>
    <s v="Ritesh Kumar"/>
    <n v="2"/>
    <x v="4"/>
    <s v="Lipton"/>
    <s v="1-A"/>
    <s v="2_1-A"/>
    <s v="Divesh"/>
    <n v="2"/>
    <n v="150"/>
    <n v="300"/>
    <n v="1"/>
    <m/>
  </r>
  <r>
    <n v="2319"/>
    <x v="4"/>
    <n v="3"/>
    <x v="4"/>
    <s v="Karan"/>
    <n v="10"/>
    <x v="2"/>
    <s v="Cif"/>
    <s v="1-A"/>
    <s v="3_1-A"/>
    <s v="Suresh"/>
    <n v="5"/>
    <n v="269"/>
    <n v="1345"/>
    <n v="1"/>
    <m/>
  </r>
  <r>
    <n v="2320"/>
    <x v="4"/>
    <n v="1"/>
    <x v="1"/>
    <s v="Tanu"/>
    <n v="19"/>
    <x v="3"/>
    <s v="Kwality Wall's - Tutty Fruity"/>
    <s v="1-A"/>
    <s v="1_1-A"/>
    <s v="Komal"/>
    <n v="3"/>
    <n v="155"/>
    <n v="465"/>
    <n v="1"/>
    <m/>
  </r>
  <r>
    <n v="2321"/>
    <x v="4"/>
    <n v="5"/>
    <x v="0"/>
    <s v="Abhishek"/>
    <n v="40"/>
    <x v="0"/>
    <s v="7 'o' clock"/>
    <s v="3-P"/>
    <s v="5_3-P"/>
    <s v="Kritika"/>
    <n v="3"/>
    <n v="68"/>
    <n v="204"/>
    <n v="1"/>
    <m/>
  </r>
  <r>
    <n v="2322"/>
    <x v="4"/>
    <n v="2"/>
    <x v="2"/>
    <s v="Ritesh Kumar"/>
    <n v="30"/>
    <x v="0"/>
    <s v="Fair &amp; Lovely"/>
    <s v="3-P"/>
    <s v="2_3-P"/>
    <s v="Sneha"/>
    <n v="3"/>
    <n v="10"/>
    <n v="30"/>
    <n v="1"/>
    <m/>
  </r>
  <r>
    <n v="2323"/>
    <x v="4"/>
    <n v="5"/>
    <x v="0"/>
    <s v="Abhishek"/>
    <n v="32"/>
    <x v="0"/>
    <s v="Vaseline"/>
    <s v="3-P"/>
    <s v="5_3-P"/>
    <s v="Kritika"/>
    <n v="3"/>
    <n v="10"/>
    <n v="30"/>
    <n v="1"/>
    <m/>
  </r>
  <r>
    <n v="2324"/>
    <x v="4"/>
    <n v="2"/>
    <x v="2"/>
    <s v="Ritesh Kumar"/>
    <n v="42"/>
    <x v="0"/>
    <s v="Head &amp; Shoulder Shampoo"/>
    <s v="3-P"/>
    <s v="2_3-P"/>
    <s v="Sneha"/>
    <n v="1"/>
    <n v="68"/>
    <n v="68"/>
    <n v="1"/>
    <m/>
  </r>
  <r>
    <n v="2325"/>
    <x v="4"/>
    <n v="4"/>
    <x v="3"/>
    <s v="Ayush"/>
    <n v="41"/>
    <x v="0"/>
    <s v="Oral-B Toothbrush"/>
    <s v="3-P"/>
    <s v="4_3-P"/>
    <s v="Mohan"/>
    <n v="5"/>
    <n v="24"/>
    <n v="120"/>
    <n v="1"/>
    <m/>
  </r>
  <r>
    <n v="2326"/>
    <x v="4"/>
    <n v="5"/>
    <x v="0"/>
    <s v="Abhishek"/>
    <n v="44"/>
    <x v="0"/>
    <s v="Whisper"/>
    <s v="3-P"/>
    <s v="5_3-P"/>
    <s v="Kritika"/>
    <n v="3"/>
    <n v="34"/>
    <n v="102"/>
    <n v="1"/>
    <m/>
  </r>
  <r>
    <n v="2327"/>
    <x v="4"/>
    <n v="1"/>
    <x v="1"/>
    <s v="Tanu"/>
    <n v="37"/>
    <x v="0"/>
    <s v="Axe"/>
    <s v="3-P"/>
    <s v="1_3-P"/>
    <s v="Sohan"/>
    <n v="5"/>
    <n v="202"/>
    <n v="1010"/>
    <n v="1"/>
    <m/>
  </r>
  <r>
    <n v="2328"/>
    <x v="4"/>
    <n v="3"/>
    <x v="4"/>
    <s v="Karan"/>
    <n v="21"/>
    <x v="1"/>
    <s v="Surf Excel"/>
    <s v="2-W"/>
    <s v="3_2-W"/>
    <s v="Sonam"/>
    <n v="3"/>
    <n v="10"/>
    <n v="30"/>
    <n v="1"/>
    <m/>
  </r>
  <r>
    <n v="2329"/>
    <x v="4"/>
    <n v="3"/>
    <x v="4"/>
    <s v="Karan"/>
    <n v="23"/>
    <x v="1"/>
    <s v="Wheel"/>
    <s v="2-W"/>
    <s v="3_2-W"/>
    <s v="Sonam"/>
    <n v="1"/>
    <n v="10"/>
    <n v="10"/>
    <n v="1"/>
    <m/>
  </r>
  <r>
    <n v="2330"/>
    <x v="4"/>
    <n v="5"/>
    <x v="0"/>
    <s v="Abhishek"/>
    <n v="25"/>
    <x v="1"/>
    <s v="Ariel"/>
    <s v="2-W"/>
    <s v="5_2-W"/>
    <s v="Kavya"/>
    <n v="5"/>
    <n v="10"/>
    <n v="50"/>
    <n v="1"/>
    <m/>
  </r>
  <r>
    <n v="2331"/>
    <x v="4"/>
    <n v="3"/>
    <x v="4"/>
    <s v="Karan"/>
    <n v="25"/>
    <x v="1"/>
    <s v="Ariel"/>
    <s v="2-W"/>
    <s v="3_2-W"/>
    <s v="Sonam"/>
    <n v="5"/>
    <n v="10"/>
    <n v="50"/>
    <n v="1"/>
    <m/>
  </r>
  <r>
    <n v="2332"/>
    <x v="4"/>
    <n v="1"/>
    <x v="1"/>
    <s v="Tanu"/>
    <n v="22"/>
    <x v="1"/>
    <s v="Rin"/>
    <s v="2-W"/>
    <s v="1_2-W"/>
    <s v="Sakshi"/>
    <n v="2"/>
    <n v="10"/>
    <n v="20"/>
    <n v="1"/>
    <m/>
  </r>
  <r>
    <n v="2333"/>
    <x v="4"/>
    <n v="4"/>
    <x v="3"/>
    <s v="Ayush"/>
    <n v="13"/>
    <x v="5"/>
    <s v="Kissan Orange Juice"/>
    <s v="1-A"/>
    <s v="4_1-A"/>
    <s v="Divya"/>
    <n v="3"/>
    <n v="165"/>
    <n v="495"/>
    <n v="1"/>
    <m/>
  </r>
  <r>
    <n v="2334"/>
    <x v="4"/>
    <n v="5"/>
    <x v="0"/>
    <s v="Abhishek"/>
    <n v="4"/>
    <x v="4"/>
    <s v="Bru"/>
    <s v="1-A"/>
    <s v="5_1-A"/>
    <s v="Ramesh"/>
    <n v="2"/>
    <n v="45"/>
    <n v="90"/>
    <n v="1"/>
    <m/>
  </r>
  <r>
    <n v="2335"/>
    <x v="4"/>
    <n v="5"/>
    <x v="0"/>
    <s v="Abhishek"/>
    <n v="18"/>
    <x v="3"/>
    <s v="Kwality Wall's - Chocolate"/>
    <s v="1-A"/>
    <s v="5_1-A"/>
    <s v="Ramesh"/>
    <n v="3"/>
    <n v="145"/>
    <n v="435"/>
    <n v="1"/>
    <m/>
  </r>
  <r>
    <n v="2336"/>
    <x v="4"/>
    <n v="4"/>
    <x v="3"/>
    <s v="Ayush"/>
    <n v="20"/>
    <x v="3"/>
    <s v="Kwality Wall's - Strawberry"/>
    <s v="1-A"/>
    <s v="4_1-A"/>
    <s v="Divya"/>
    <n v="5"/>
    <n v="140"/>
    <n v="700"/>
    <n v="1"/>
    <m/>
  </r>
  <r>
    <n v="2337"/>
    <x v="4"/>
    <n v="2"/>
    <x v="2"/>
    <s v="Ritesh Kumar"/>
    <n v="9"/>
    <x v="2"/>
    <s v="Domex"/>
    <s v="1-A"/>
    <s v="2_1-A"/>
    <s v="Divesh"/>
    <n v="4"/>
    <n v="92"/>
    <n v="368"/>
    <n v="1"/>
    <m/>
  </r>
  <r>
    <n v="2338"/>
    <x v="4"/>
    <n v="1"/>
    <x v="1"/>
    <s v="Tanu"/>
    <n v="4"/>
    <x v="4"/>
    <s v="Bru"/>
    <s v="1-A"/>
    <s v="1_1-A"/>
    <s v="Komal"/>
    <n v="1"/>
    <n v="45"/>
    <n v="45"/>
    <n v="1"/>
    <m/>
  </r>
  <r>
    <n v="2339"/>
    <x v="4"/>
    <n v="1"/>
    <x v="1"/>
    <s v="Tanu"/>
    <n v="7"/>
    <x v="4"/>
    <s v="Nescafe - Coffee Instant"/>
    <s v="1-A"/>
    <s v="1_1-A"/>
    <s v="Komal"/>
    <n v="4"/>
    <n v="50"/>
    <n v="200"/>
    <n v="1"/>
    <m/>
  </r>
  <r>
    <n v="2340"/>
    <x v="4"/>
    <n v="4"/>
    <x v="3"/>
    <s v="Ayush"/>
    <n v="15"/>
    <x v="5"/>
    <s v="Kissan Mixed Fruit Juice"/>
    <s v="1-A"/>
    <s v="4_1-A"/>
    <s v="Divya"/>
    <n v="5"/>
    <n v="165"/>
    <n v="825"/>
    <n v="1"/>
    <m/>
  </r>
  <r>
    <n v="2341"/>
    <x v="4"/>
    <n v="2"/>
    <x v="2"/>
    <s v="Ritesh Kumar"/>
    <n v="2"/>
    <x v="4"/>
    <s v="Lipton"/>
    <s v="1-A"/>
    <s v="2_1-A"/>
    <s v="Divesh"/>
    <n v="1"/>
    <n v="150"/>
    <n v="150"/>
    <n v="1"/>
    <m/>
  </r>
  <r>
    <n v="2342"/>
    <x v="4"/>
    <n v="4"/>
    <x v="3"/>
    <s v="Ayush"/>
    <n v="8"/>
    <x v="6"/>
    <s v="Vim"/>
    <s v="1-A"/>
    <s v="4_1-A"/>
    <s v="Divya"/>
    <n v="1"/>
    <n v="10"/>
    <n v="10"/>
    <n v="1"/>
    <m/>
  </r>
  <r>
    <n v="2343"/>
    <x v="4"/>
    <n v="3"/>
    <x v="4"/>
    <s v="Karan"/>
    <n v="13"/>
    <x v="5"/>
    <s v="Kissan Orange Juice"/>
    <s v="1-A"/>
    <s v="3_1-A"/>
    <s v="Suresh"/>
    <n v="1"/>
    <n v="165"/>
    <n v="165"/>
    <n v="1"/>
    <m/>
  </r>
  <r>
    <n v="2344"/>
    <x v="4"/>
    <n v="4"/>
    <x v="3"/>
    <s v="Ayush"/>
    <n v="43"/>
    <x v="0"/>
    <s v=" Pantine Shampoo"/>
    <s v="3-P"/>
    <s v="4_3-P"/>
    <s v="Mohan"/>
    <n v="3"/>
    <n v="72"/>
    <n v="216"/>
    <n v="1"/>
    <m/>
  </r>
  <r>
    <n v="2345"/>
    <x v="4"/>
    <n v="1"/>
    <x v="1"/>
    <s v="Tanu"/>
    <n v="42"/>
    <x v="0"/>
    <s v="Head &amp; Shoulder Shampoo"/>
    <s v="3-P"/>
    <s v="1_3-P"/>
    <s v="Sohan"/>
    <n v="4"/>
    <n v="68"/>
    <n v="272"/>
    <n v="1"/>
    <m/>
  </r>
  <r>
    <n v="2346"/>
    <x v="4"/>
    <n v="3"/>
    <x v="4"/>
    <s v="Karan"/>
    <n v="30"/>
    <x v="0"/>
    <s v="Fair &amp; Lovely"/>
    <s v="3-P"/>
    <s v="3_3-P"/>
    <s v="Rajat"/>
    <n v="3"/>
    <n v="10"/>
    <n v="30"/>
    <n v="1"/>
    <m/>
  </r>
  <r>
    <n v="2347"/>
    <x v="4"/>
    <n v="2"/>
    <x v="2"/>
    <s v="Ritesh Kumar"/>
    <n v="27"/>
    <x v="0"/>
    <s v="Dove"/>
    <s v="3-P"/>
    <s v="2_3-P"/>
    <s v="Sneha"/>
    <n v="1"/>
    <n v="28"/>
    <n v="28"/>
    <n v="1"/>
    <m/>
  </r>
  <r>
    <n v="2348"/>
    <x v="4"/>
    <n v="2"/>
    <x v="2"/>
    <s v="Ritesh Kumar"/>
    <n v="43"/>
    <x v="0"/>
    <s v=" Pantine Shampoo"/>
    <s v="3-P"/>
    <s v="2_3-P"/>
    <s v="Sneha"/>
    <n v="2"/>
    <n v="72"/>
    <n v="144"/>
    <n v="1"/>
    <m/>
  </r>
  <r>
    <n v="2349"/>
    <x v="4"/>
    <n v="3"/>
    <x v="4"/>
    <s v="Karan"/>
    <n v="31"/>
    <x v="0"/>
    <s v="Pond's"/>
    <s v="3-P"/>
    <s v="3_3-P"/>
    <s v="Rajat"/>
    <n v="4"/>
    <n v="10"/>
    <n v="40"/>
    <n v="1"/>
    <m/>
  </r>
  <r>
    <n v="2350"/>
    <x v="4"/>
    <n v="1"/>
    <x v="1"/>
    <s v="Tanu"/>
    <n v="40"/>
    <x v="0"/>
    <s v="7 'o' clock"/>
    <s v="3-P"/>
    <s v="1_3-P"/>
    <s v="Sohan"/>
    <n v="4"/>
    <n v="68"/>
    <n v="272"/>
    <n v="1"/>
    <m/>
  </r>
  <r>
    <n v="2351"/>
    <x v="4"/>
    <n v="3"/>
    <x v="4"/>
    <s v="Karan"/>
    <n v="23"/>
    <x v="1"/>
    <s v="Wheel"/>
    <s v="2-W"/>
    <s v="3_2-W"/>
    <s v="Sonam"/>
    <n v="4"/>
    <n v="10"/>
    <n v="40"/>
    <n v="1"/>
    <m/>
  </r>
  <r>
    <n v="2352"/>
    <x v="4"/>
    <n v="2"/>
    <x v="2"/>
    <s v="Ritesh Kumar"/>
    <n v="25"/>
    <x v="1"/>
    <s v="Ariel"/>
    <s v="2-W"/>
    <s v="2_2-W"/>
    <s v="Sunaina"/>
    <n v="1"/>
    <n v="10"/>
    <n v="10"/>
    <n v="1"/>
    <m/>
  </r>
  <r>
    <n v="2353"/>
    <x v="4"/>
    <n v="5"/>
    <x v="0"/>
    <s v="Abhishek"/>
    <n v="22"/>
    <x v="1"/>
    <s v="Rin"/>
    <s v="2-W"/>
    <s v="5_2-W"/>
    <s v="Kavya"/>
    <n v="4"/>
    <n v="10"/>
    <n v="40"/>
    <n v="1"/>
    <m/>
  </r>
  <r>
    <n v="2354"/>
    <x v="4"/>
    <n v="5"/>
    <x v="0"/>
    <s v="Abhishek"/>
    <n v="25"/>
    <x v="1"/>
    <s v="Ariel"/>
    <s v="2-W"/>
    <s v="5_2-W"/>
    <s v="Kavya"/>
    <n v="4"/>
    <n v="10"/>
    <n v="40"/>
    <n v="1"/>
    <m/>
  </r>
  <r>
    <n v="2355"/>
    <x v="4"/>
    <n v="5"/>
    <x v="0"/>
    <s v="Abhishek"/>
    <n v="25"/>
    <x v="1"/>
    <s v="Ariel"/>
    <s v="2-W"/>
    <s v="5_2-W"/>
    <s v="Kavya"/>
    <n v="1"/>
    <n v="10"/>
    <n v="10"/>
    <n v="1"/>
    <m/>
  </r>
  <r>
    <n v="2356"/>
    <x v="4"/>
    <n v="2"/>
    <x v="2"/>
    <s v="Ritesh Kumar"/>
    <n v="4"/>
    <x v="4"/>
    <s v="Bru"/>
    <s v="1-A"/>
    <s v="2_1-A"/>
    <s v="Divesh"/>
    <n v="2"/>
    <n v="45"/>
    <n v="90"/>
    <n v="1"/>
    <m/>
  </r>
  <r>
    <n v="2357"/>
    <x v="4"/>
    <n v="3"/>
    <x v="4"/>
    <s v="Karan"/>
    <n v="9"/>
    <x v="2"/>
    <s v="Domex"/>
    <s v="1-A"/>
    <s v="3_1-A"/>
    <s v="Suresh"/>
    <n v="2"/>
    <n v="92"/>
    <n v="184"/>
    <n v="1"/>
    <m/>
  </r>
  <r>
    <n v="2358"/>
    <x v="4"/>
    <n v="1"/>
    <x v="1"/>
    <s v="Tanu"/>
    <n v="2"/>
    <x v="4"/>
    <s v="Lipton"/>
    <s v="1-A"/>
    <s v="1_1-A"/>
    <s v="Komal"/>
    <n v="2"/>
    <n v="150"/>
    <n v="300"/>
    <n v="1"/>
    <m/>
  </r>
  <r>
    <n v="2359"/>
    <x v="4"/>
    <n v="4"/>
    <x v="3"/>
    <s v="Ayush"/>
    <n v="3"/>
    <x v="4"/>
    <s v="Taj Mahal"/>
    <s v="1-A"/>
    <s v="4_1-A"/>
    <s v="Divya"/>
    <n v="2"/>
    <n v="50"/>
    <n v="100"/>
    <n v="1"/>
    <m/>
  </r>
  <r>
    <n v="2360"/>
    <x v="4"/>
    <n v="4"/>
    <x v="3"/>
    <s v="Ayush"/>
    <n v="17"/>
    <x v="3"/>
    <s v="Kwality Wall's - Vanilla"/>
    <s v="1-A"/>
    <s v="4_1-A"/>
    <s v="Divya"/>
    <n v="4"/>
    <n v="135"/>
    <n v="540"/>
    <n v="1"/>
    <m/>
  </r>
  <r>
    <n v="2361"/>
    <x v="4"/>
    <n v="3"/>
    <x v="4"/>
    <s v="Karan"/>
    <n v="18"/>
    <x v="3"/>
    <s v="Kwality Wall's - Chocolate"/>
    <s v="1-A"/>
    <s v="3_1-A"/>
    <s v="Suresh"/>
    <n v="5"/>
    <n v="145"/>
    <n v="725"/>
    <n v="1"/>
    <m/>
  </r>
  <r>
    <n v="2362"/>
    <x v="4"/>
    <n v="2"/>
    <x v="2"/>
    <s v="Ritesh Kumar"/>
    <n v="15"/>
    <x v="5"/>
    <s v="Kissan Mixed Fruit Juice"/>
    <s v="1-A"/>
    <s v="2_1-A"/>
    <s v="Divesh"/>
    <n v="1"/>
    <n v="165"/>
    <n v="165"/>
    <n v="1"/>
    <m/>
  </r>
  <r>
    <n v="2363"/>
    <x v="4"/>
    <n v="5"/>
    <x v="0"/>
    <s v="Abhishek"/>
    <n v="10"/>
    <x v="2"/>
    <s v="Cif"/>
    <s v="1-A"/>
    <s v="5_1-A"/>
    <s v="Ramesh"/>
    <n v="4"/>
    <n v="269"/>
    <n v="1076"/>
    <n v="1"/>
    <m/>
  </r>
  <r>
    <n v="2364"/>
    <x v="4"/>
    <n v="4"/>
    <x v="3"/>
    <s v="Ayush"/>
    <n v="4"/>
    <x v="4"/>
    <s v="Bru"/>
    <s v="1-A"/>
    <s v="4_1-A"/>
    <s v="Divya"/>
    <n v="1"/>
    <n v="45"/>
    <n v="45"/>
    <n v="1"/>
    <m/>
  </r>
  <r>
    <n v="2365"/>
    <x v="4"/>
    <n v="4"/>
    <x v="3"/>
    <s v="Ayush"/>
    <n v="8"/>
    <x v="6"/>
    <s v="Vim"/>
    <s v="1-A"/>
    <s v="4_1-A"/>
    <s v="Divya"/>
    <n v="5"/>
    <n v="10"/>
    <n v="50"/>
    <n v="1"/>
    <m/>
  </r>
  <r>
    <n v="2366"/>
    <x v="4"/>
    <n v="2"/>
    <x v="2"/>
    <s v="Ritesh Kumar"/>
    <n v="6"/>
    <x v="4"/>
    <s v="Nescafe - Coffee Gold"/>
    <s v="1-A"/>
    <s v="2_1-A"/>
    <s v="Divesh"/>
    <n v="5"/>
    <n v="100"/>
    <n v="500"/>
    <n v="1"/>
    <m/>
  </r>
  <r>
    <n v="2367"/>
    <x v="4"/>
    <n v="3"/>
    <x v="4"/>
    <s v="Karan"/>
    <n v="44"/>
    <x v="0"/>
    <s v="Whisper"/>
    <s v="3-P"/>
    <s v="3_3-P"/>
    <s v="Rajat"/>
    <n v="2"/>
    <n v="34"/>
    <n v="68"/>
    <n v="1"/>
    <m/>
  </r>
  <r>
    <n v="2368"/>
    <x v="4"/>
    <n v="3"/>
    <x v="4"/>
    <s v="Karan"/>
    <n v="33"/>
    <x v="0"/>
    <s v="Lakme(moisturizer)"/>
    <s v="3-P"/>
    <s v="3_3-P"/>
    <s v="Rajat"/>
    <n v="4"/>
    <n v="173"/>
    <n v="692"/>
    <n v="1"/>
    <m/>
  </r>
  <r>
    <n v="2369"/>
    <x v="4"/>
    <n v="2"/>
    <x v="2"/>
    <s v="Ritesh Kumar"/>
    <n v="27"/>
    <x v="0"/>
    <s v="Dove"/>
    <s v="3-P"/>
    <s v="2_3-P"/>
    <s v="Sneha"/>
    <n v="3"/>
    <n v="28"/>
    <n v="84"/>
    <n v="1"/>
    <m/>
  </r>
  <r>
    <n v="2370"/>
    <x v="4"/>
    <n v="1"/>
    <x v="1"/>
    <s v="Tanu"/>
    <n v="40"/>
    <x v="0"/>
    <s v="7 'o' clock"/>
    <s v="3-P"/>
    <s v="1_3-P"/>
    <s v="Sohan"/>
    <n v="1"/>
    <n v="68"/>
    <n v="68"/>
    <n v="1"/>
    <m/>
  </r>
  <r>
    <n v="2371"/>
    <x v="4"/>
    <n v="5"/>
    <x v="0"/>
    <s v="Abhishek"/>
    <n v="30"/>
    <x v="0"/>
    <s v="Fair &amp; Lovely"/>
    <s v="3-P"/>
    <s v="5_3-P"/>
    <s v="Kritika"/>
    <n v="3"/>
    <n v="10"/>
    <n v="30"/>
    <n v="1"/>
    <m/>
  </r>
  <r>
    <n v="2372"/>
    <x v="4"/>
    <n v="4"/>
    <x v="3"/>
    <s v="Ayush"/>
    <n v="26"/>
    <x v="0"/>
    <s v="Lux"/>
    <s v="3-P"/>
    <s v="4_3-P"/>
    <s v="Mohan"/>
    <n v="1"/>
    <n v="10"/>
    <n v="10"/>
    <n v="1"/>
    <m/>
  </r>
  <r>
    <n v="2373"/>
    <x v="4"/>
    <n v="3"/>
    <x v="4"/>
    <s v="Karan"/>
    <n v="26"/>
    <x v="0"/>
    <s v="Lux"/>
    <s v="3-P"/>
    <s v="3_3-P"/>
    <s v="Rajat"/>
    <n v="2"/>
    <n v="10"/>
    <n v="20"/>
    <n v="1"/>
    <m/>
  </r>
  <r>
    <n v="2374"/>
    <x v="4"/>
    <n v="5"/>
    <x v="0"/>
    <s v="Abhishek"/>
    <n v="24"/>
    <x v="1"/>
    <s v="Tide"/>
    <s v="2-W"/>
    <s v="5_2-W"/>
    <s v="Kavya"/>
    <n v="5"/>
    <n v="10"/>
    <n v="50"/>
    <n v="1"/>
    <m/>
  </r>
  <r>
    <n v="2375"/>
    <x v="4"/>
    <n v="1"/>
    <x v="1"/>
    <s v="Tanu"/>
    <n v="24"/>
    <x v="1"/>
    <s v="Tide"/>
    <s v="2-W"/>
    <s v="1_2-W"/>
    <s v="Sakshi"/>
    <n v="5"/>
    <n v="10"/>
    <n v="50"/>
    <n v="1"/>
    <m/>
  </r>
  <r>
    <n v="2376"/>
    <x v="4"/>
    <n v="1"/>
    <x v="1"/>
    <s v="Tanu"/>
    <n v="25"/>
    <x v="1"/>
    <s v="Ariel"/>
    <s v="2-W"/>
    <s v="1_2-W"/>
    <s v="Sakshi"/>
    <n v="4"/>
    <n v="10"/>
    <n v="40"/>
    <n v="1"/>
    <m/>
  </r>
  <r>
    <n v="2377"/>
    <x v="4"/>
    <n v="4"/>
    <x v="3"/>
    <s v="Ayush"/>
    <n v="24"/>
    <x v="1"/>
    <s v="Tide"/>
    <s v="2-W"/>
    <s v="4_2-W"/>
    <s v="Saloni"/>
    <n v="4"/>
    <n v="10"/>
    <n v="40"/>
    <n v="1"/>
    <m/>
  </r>
  <r>
    <n v="2378"/>
    <x v="4"/>
    <n v="3"/>
    <x v="4"/>
    <s v="Karan"/>
    <n v="22"/>
    <x v="1"/>
    <s v="Rin"/>
    <s v="2-W"/>
    <s v="3_2-W"/>
    <s v="Sonam"/>
    <n v="1"/>
    <n v="10"/>
    <n v="10"/>
    <n v="1"/>
    <m/>
  </r>
  <r>
    <n v="2379"/>
    <x v="4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2380"/>
    <x v="4"/>
    <n v="2"/>
    <x v="2"/>
    <s v="Ritesh Kumar"/>
    <n v="5"/>
    <x v="4"/>
    <s v="Nescafe - Coffee Classic"/>
    <s v="1-A"/>
    <s v="2_1-A"/>
    <s v="Divesh"/>
    <n v="1"/>
    <n v="10"/>
    <n v="10"/>
    <n v="1"/>
    <m/>
  </r>
  <r>
    <n v="2381"/>
    <x v="4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2382"/>
    <x v="4"/>
    <n v="4"/>
    <x v="3"/>
    <s v="Ayush"/>
    <n v="19"/>
    <x v="3"/>
    <s v="Kwality Wall's - Tutty Fruity"/>
    <s v="1-A"/>
    <s v="4_1-A"/>
    <s v="Divya"/>
    <n v="1"/>
    <n v="155"/>
    <n v="155"/>
    <n v="1"/>
    <m/>
  </r>
  <r>
    <n v="2383"/>
    <x v="4"/>
    <n v="5"/>
    <x v="0"/>
    <s v="Abhishek"/>
    <n v="15"/>
    <x v="5"/>
    <s v="Kissan Mixed Fruit Juice"/>
    <s v="1-A"/>
    <s v="5_1-A"/>
    <s v="Ramesh"/>
    <n v="3"/>
    <n v="165"/>
    <n v="495"/>
    <n v="1"/>
    <m/>
  </r>
  <r>
    <n v="2384"/>
    <x v="4"/>
    <n v="3"/>
    <x v="4"/>
    <s v="Karan"/>
    <n v="5"/>
    <x v="4"/>
    <s v="Nescafe - Coffee Classic"/>
    <s v="1-A"/>
    <s v="3_1-A"/>
    <s v="Suresh"/>
    <n v="5"/>
    <n v="10"/>
    <n v="50"/>
    <n v="1"/>
    <m/>
  </r>
  <r>
    <n v="2385"/>
    <x v="4"/>
    <n v="1"/>
    <x v="1"/>
    <s v="Tanu"/>
    <n v="11"/>
    <x v="5"/>
    <s v="Kissan Jam"/>
    <s v="1-A"/>
    <s v="1_1-A"/>
    <s v="Komal"/>
    <n v="5"/>
    <n v="15"/>
    <n v="75"/>
    <n v="1"/>
    <m/>
  </r>
  <r>
    <n v="2386"/>
    <x v="4"/>
    <n v="2"/>
    <x v="2"/>
    <s v="Ritesh Kumar"/>
    <n v="13"/>
    <x v="5"/>
    <s v="Kissan Orange Juice"/>
    <s v="1-A"/>
    <s v="2_1-A"/>
    <s v="Divesh"/>
    <n v="1"/>
    <n v="165"/>
    <n v="165"/>
    <n v="1"/>
    <m/>
  </r>
  <r>
    <n v="2387"/>
    <x v="4"/>
    <n v="2"/>
    <x v="2"/>
    <s v="Ritesh Kumar"/>
    <n v="20"/>
    <x v="3"/>
    <s v="Kwality Wall's - Strawberry"/>
    <s v="1-A"/>
    <s v="2_1-A"/>
    <s v="Divesh"/>
    <n v="1"/>
    <n v="140"/>
    <n v="140"/>
    <n v="1"/>
    <m/>
  </r>
  <r>
    <n v="2388"/>
    <x v="4"/>
    <n v="5"/>
    <x v="0"/>
    <s v="Abhishek"/>
    <n v="8"/>
    <x v="6"/>
    <s v="Vim"/>
    <s v="1-A"/>
    <s v="5_1-A"/>
    <s v="Ramesh"/>
    <n v="4"/>
    <n v="10"/>
    <n v="40"/>
    <n v="1"/>
    <m/>
  </r>
  <r>
    <n v="2389"/>
    <x v="4"/>
    <n v="4"/>
    <x v="3"/>
    <s v="Ayush"/>
    <n v="20"/>
    <x v="3"/>
    <s v="Kwality Wall's - Strawberry"/>
    <s v="1-A"/>
    <s v="4_1-A"/>
    <s v="Divya"/>
    <n v="1"/>
    <n v="140"/>
    <n v="140"/>
    <n v="1"/>
    <m/>
  </r>
  <r>
    <n v="2390"/>
    <x v="4"/>
    <n v="4"/>
    <x v="3"/>
    <s v="Ayush"/>
    <n v="32"/>
    <x v="0"/>
    <s v="Vaseline"/>
    <s v="3-P"/>
    <s v="4_3-P"/>
    <s v="Mohan"/>
    <n v="5"/>
    <n v="10"/>
    <n v="50"/>
    <n v="1"/>
    <m/>
  </r>
  <r>
    <n v="2391"/>
    <x v="4"/>
    <n v="4"/>
    <x v="3"/>
    <s v="Ayush"/>
    <n v="40"/>
    <x v="0"/>
    <s v="7 'o' clock"/>
    <s v="3-P"/>
    <s v="4_3-P"/>
    <s v="Mohan"/>
    <n v="3"/>
    <n v="68"/>
    <n v="204"/>
    <n v="1"/>
    <m/>
  </r>
  <r>
    <n v="2392"/>
    <x v="4"/>
    <n v="5"/>
    <x v="0"/>
    <s v="Abhishek"/>
    <n v="42"/>
    <x v="0"/>
    <s v="Head &amp; Shoulder Shampoo"/>
    <s v="3-P"/>
    <s v="5_3-P"/>
    <s v="Kritika"/>
    <n v="4"/>
    <n v="68"/>
    <n v="272"/>
    <n v="1"/>
    <m/>
  </r>
  <r>
    <n v="2393"/>
    <x v="4"/>
    <n v="1"/>
    <x v="1"/>
    <s v="Tanu"/>
    <n v="41"/>
    <x v="0"/>
    <s v="Oral-B Toothbrush"/>
    <s v="3-P"/>
    <s v="1_3-P"/>
    <s v="Sohan"/>
    <n v="5"/>
    <n v="24"/>
    <n v="120"/>
    <n v="1"/>
    <m/>
  </r>
  <r>
    <n v="2394"/>
    <x v="4"/>
    <n v="3"/>
    <x v="4"/>
    <s v="Karan"/>
    <n v="36"/>
    <x v="0"/>
    <s v="Pepsodent"/>
    <s v="3-P"/>
    <s v="3_3-P"/>
    <s v="Rajat"/>
    <n v="3"/>
    <n v="104"/>
    <n v="312"/>
    <n v="1"/>
    <m/>
  </r>
  <r>
    <n v="2395"/>
    <x v="4"/>
    <n v="2"/>
    <x v="2"/>
    <s v="Ritesh Kumar"/>
    <n v="46"/>
    <x v="0"/>
    <s v="Rjoice Shampoo"/>
    <s v="3-P"/>
    <s v="2_3-P"/>
    <s v="Sneha"/>
    <n v="2"/>
    <n v="56"/>
    <n v="112"/>
    <n v="1"/>
    <m/>
  </r>
  <r>
    <n v="2396"/>
    <x v="4"/>
    <n v="4"/>
    <x v="3"/>
    <s v="Ayush"/>
    <n v="28"/>
    <x v="0"/>
    <s v="Pears"/>
    <s v="3-P"/>
    <s v="4_3-P"/>
    <s v="Mohan"/>
    <n v="4"/>
    <n v="48"/>
    <n v="192"/>
    <n v="1"/>
    <m/>
  </r>
  <r>
    <n v="2397"/>
    <x v="4"/>
    <n v="1"/>
    <x v="1"/>
    <s v="Tanu"/>
    <n v="21"/>
    <x v="1"/>
    <s v="Surf Excel"/>
    <s v="2-W"/>
    <s v="1_2-W"/>
    <s v="Sakshi"/>
    <n v="3"/>
    <n v="10"/>
    <n v="30"/>
    <n v="1"/>
    <m/>
  </r>
  <r>
    <n v="2398"/>
    <x v="4"/>
    <n v="4"/>
    <x v="3"/>
    <s v="Ayush"/>
    <n v="21"/>
    <x v="1"/>
    <s v="Surf Excel"/>
    <s v="2-W"/>
    <s v="4_2-W"/>
    <s v="Saloni"/>
    <n v="3"/>
    <n v="10"/>
    <n v="30"/>
    <n v="1"/>
    <m/>
  </r>
  <r>
    <n v="2399"/>
    <x v="4"/>
    <n v="5"/>
    <x v="0"/>
    <s v="Abhishek"/>
    <n v="23"/>
    <x v="1"/>
    <s v="Wheel"/>
    <s v="2-W"/>
    <s v="5_2-W"/>
    <s v="Kavya"/>
    <n v="4"/>
    <n v="10"/>
    <n v="40"/>
    <n v="1"/>
    <m/>
  </r>
  <r>
    <n v="2400"/>
    <x v="4"/>
    <n v="5"/>
    <x v="0"/>
    <s v="Abhishek"/>
    <n v="24"/>
    <x v="1"/>
    <s v="Tide"/>
    <s v="2-W"/>
    <s v="5_2-W"/>
    <s v="Kavya"/>
    <n v="2"/>
    <n v="10"/>
    <n v="20"/>
    <n v="1"/>
    <m/>
  </r>
  <r>
    <n v="2401"/>
    <x v="4"/>
    <n v="1"/>
    <x v="1"/>
    <s v="Tanu"/>
    <n v="25"/>
    <x v="1"/>
    <s v="Ariel"/>
    <s v="2-W"/>
    <s v="1_2-W"/>
    <s v="Sakshi"/>
    <n v="5"/>
    <n v="10"/>
    <n v="50"/>
    <n v="1"/>
    <m/>
  </r>
  <r>
    <n v="2402"/>
    <x v="4"/>
    <n v="1"/>
    <x v="1"/>
    <s v="Tanu"/>
    <n v="18"/>
    <x v="3"/>
    <s v="Kwality Wall's - Chocolate"/>
    <s v="1-A"/>
    <s v="1_1-A"/>
    <s v="Komal"/>
    <n v="3"/>
    <n v="145"/>
    <n v="435"/>
    <n v="1"/>
    <m/>
  </r>
  <r>
    <n v="2403"/>
    <x v="4"/>
    <n v="5"/>
    <x v="0"/>
    <s v="Abhishek"/>
    <n v="4"/>
    <x v="4"/>
    <s v="Bru"/>
    <s v="1-A"/>
    <s v="5_1-A"/>
    <s v="Ramesh"/>
    <n v="5"/>
    <n v="45"/>
    <n v="225"/>
    <n v="1"/>
    <m/>
  </r>
  <r>
    <n v="2404"/>
    <x v="4"/>
    <n v="2"/>
    <x v="2"/>
    <s v="Ritesh Kumar"/>
    <n v="13"/>
    <x v="5"/>
    <s v="Kissan Orange Juice"/>
    <s v="1-A"/>
    <s v="2_1-A"/>
    <s v="Divesh"/>
    <n v="2"/>
    <n v="165"/>
    <n v="330"/>
    <n v="1"/>
    <m/>
  </r>
  <r>
    <n v="2405"/>
    <x v="5"/>
    <n v="1"/>
    <x v="1"/>
    <s v="Tanu"/>
    <n v="3"/>
    <x v="4"/>
    <s v="Taj Mahal"/>
    <s v="1-A"/>
    <s v="1_1-A"/>
    <s v="Komal"/>
    <n v="2"/>
    <n v="50"/>
    <n v="100"/>
    <n v="1"/>
    <m/>
  </r>
  <r>
    <n v="2406"/>
    <x v="5"/>
    <n v="1"/>
    <x v="1"/>
    <s v="Tanu"/>
    <n v="11"/>
    <x v="5"/>
    <s v="Kissan Jam"/>
    <s v="1-A"/>
    <s v="1_1-A"/>
    <s v="Komal"/>
    <n v="2"/>
    <n v="15"/>
    <n v="30"/>
    <n v="1"/>
    <m/>
  </r>
  <r>
    <n v="2407"/>
    <x v="5"/>
    <n v="1"/>
    <x v="1"/>
    <s v="Tanu"/>
    <n v="11"/>
    <x v="5"/>
    <s v="Kissan Jam"/>
    <s v="1-A"/>
    <s v="1_1-A"/>
    <s v="Komal"/>
    <n v="2"/>
    <n v="15"/>
    <n v="30"/>
    <n v="1"/>
    <m/>
  </r>
  <r>
    <n v="2408"/>
    <x v="5"/>
    <n v="1"/>
    <x v="1"/>
    <s v="Tanu"/>
    <n v="11"/>
    <x v="5"/>
    <s v="Kissan Jam"/>
    <s v="1-A"/>
    <s v="1_1-A"/>
    <s v="Komal"/>
    <n v="5"/>
    <n v="15"/>
    <n v="75"/>
    <n v="1"/>
    <m/>
  </r>
  <r>
    <n v="2409"/>
    <x v="5"/>
    <n v="1"/>
    <x v="1"/>
    <s v="Tanu"/>
    <n v="7"/>
    <x v="4"/>
    <s v="Nescafe - Coffee Instant"/>
    <s v="1-A"/>
    <s v="1_1-A"/>
    <s v="Komal"/>
    <n v="2"/>
    <n v="50"/>
    <n v="100"/>
    <n v="1"/>
    <m/>
  </r>
  <r>
    <n v="2410"/>
    <x v="5"/>
    <n v="1"/>
    <x v="1"/>
    <s v="Tanu"/>
    <n v="15"/>
    <x v="5"/>
    <s v="Kissan Mixed Fruit Juice"/>
    <s v="1-A"/>
    <s v="1_1-A"/>
    <s v="Komal"/>
    <n v="1"/>
    <n v="165"/>
    <n v="165"/>
    <n v="1"/>
    <m/>
  </r>
  <r>
    <n v="2411"/>
    <x v="5"/>
    <n v="1"/>
    <x v="1"/>
    <s v="Tanu"/>
    <n v="6"/>
    <x v="4"/>
    <s v="Nescafe - Coffee Gold"/>
    <s v="1-A"/>
    <s v="1_1-A"/>
    <s v="Komal"/>
    <n v="2"/>
    <n v="100"/>
    <n v="200"/>
    <n v="1"/>
    <m/>
  </r>
  <r>
    <n v="2412"/>
    <x v="5"/>
    <n v="1"/>
    <x v="1"/>
    <s v="Tanu"/>
    <n v="14"/>
    <x v="5"/>
    <s v="Kissan Mango Juice"/>
    <s v="1-A"/>
    <s v="1_1-A"/>
    <s v="Komal"/>
    <n v="2"/>
    <n v="165"/>
    <n v="330"/>
    <n v="1"/>
    <m/>
  </r>
  <r>
    <n v="2413"/>
    <x v="5"/>
    <n v="1"/>
    <x v="1"/>
    <s v="Tanu"/>
    <n v="14"/>
    <x v="5"/>
    <s v="Kissan Mango Juice"/>
    <s v="1-A"/>
    <s v="1_1-A"/>
    <s v="Komal"/>
    <n v="4"/>
    <n v="165"/>
    <n v="660"/>
    <n v="1"/>
    <m/>
  </r>
  <r>
    <n v="2414"/>
    <x v="5"/>
    <n v="1"/>
    <x v="1"/>
    <s v="Tanu"/>
    <n v="5"/>
    <x v="4"/>
    <s v="Nescafe - Coffee Classic"/>
    <s v="1-A"/>
    <s v="1_1-A"/>
    <s v="Komal"/>
    <n v="2"/>
    <n v="10"/>
    <n v="20"/>
    <n v="1"/>
    <m/>
  </r>
  <r>
    <n v="2415"/>
    <x v="5"/>
    <n v="1"/>
    <x v="1"/>
    <s v="Tanu"/>
    <n v="10"/>
    <x v="2"/>
    <s v="Cif"/>
    <s v="1-A"/>
    <s v="1_1-A"/>
    <s v="Komal"/>
    <n v="3"/>
    <n v="269"/>
    <n v="807"/>
    <n v="1"/>
    <m/>
  </r>
  <r>
    <n v="2416"/>
    <x v="5"/>
    <n v="1"/>
    <x v="1"/>
    <s v="Tanu"/>
    <n v="10"/>
    <x v="2"/>
    <s v="Cif"/>
    <s v="1-A"/>
    <s v="1_1-A"/>
    <s v="Komal"/>
    <n v="2"/>
    <n v="269"/>
    <n v="538"/>
    <n v="1"/>
    <m/>
  </r>
  <r>
    <n v="2417"/>
    <x v="5"/>
    <n v="1"/>
    <x v="1"/>
    <s v="Tanu"/>
    <n v="5"/>
    <x v="4"/>
    <s v="Nescafe - Coffee Classic"/>
    <s v="1-A"/>
    <s v="1_1-A"/>
    <s v="Komal"/>
    <n v="2"/>
    <n v="10"/>
    <n v="20"/>
    <n v="1"/>
    <m/>
  </r>
  <r>
    <n v="2418"/>
    <x v="5"/>
    <n v="1"/>
    <x v="1"/>
    <s v="Tanu"/>
    <n v="10"/>
    <x v="2"/>
    <s v="Cif"/>
    <s v="1-A"/>
    <s v="1_1-A"/>
    <s v="Komal"/>
    <n v="4"/>
    <n v="269"/>
    <n v="1076"/>
    <n v="1"/>
    <m/>
  </r>
  <r>
    <n v="2419"/>
    <x v="5"/>
    <n v="1"/>
    <x v="1"/>
    <s v="Tanu"/>
    <n v="9"/>
    <x v="2"/>
    <s v="Domex"/>
    <s v="1-A"/>
    <s v="1_1-A"/>
    <s v="Komal"/>
    <n v="3"/>
    <n v="92"/>
    <n v="276"/>
    <n v="1"/>
    <m/>
  </r>
  <r>
    <n v="2420"/>
    <x v="5"/>
    <n v="1"/>
    <x v="1"/>
    <s v="Tanu"/>
    <n v="16"/>
    <x v="3"/>
    <s v="Kwality Wall's - Butterscotch"/>
    <s v="1-A"/>
    <s v="1_1-A"/>
    <s v="Komal"/>
    <n v="1"/>
    <n v="145"/>
    <n v="145"/>
    <n v="1"/>
    <m/>
  </r>
  <r>
    <n v="2421"/>
    <x v="5"/>
    <n v="1"/>
    <x v="1"/>
    <s v="Tanu"/>
    <n v="20"/>
    <x v="3"/>
    <s v="Kwality Wall's - Strawberry"/>
    <s v="1-A"/>
    <s v="1_1-A"/>
    <s v="Komal"/>
    <n v="1"/>
    <n v="140"/>
    <n v="140"/>
    <n v="1"/>
    <m/>
  </r>
  <r>
    <n v="2422"/>
    <x v="5"/>
    <n v="1"/>
    <x v="1"/>
    <s v="Tanu"/>
    <n v="8"/>
    <x v="6"/>
    <s v="Vim"/>
    <s v="1-A"/>
    <s v="1_1-A"/>
    <s v="Komal"/>
    <n v="3"/>
    <n v="10"/>
    <n v="30"/>
    <n v="1"/>
    <m/>
  </r>
  <r>
    <n v="2423"/>
    <x v="5"/>
    <n v="1"/>
    <x v="1"/>
    <s v="Tanu"/>
    <n v="15"/>
    <x v="5"/>
    <s v="Kissan Mixed Fruit Juice"/>
    <s v="1-A"/>
    <s v="1_1-A"/>
    <s v="Komal"/>
    <n v="5"/>
    <n v="165"/>
    <n v="825"/>
    <n v="1"/>
    <m/>
  </r>
  <r>
    <n v="2424"/>
    <x v="5"/>
    <n v="1"/>
    <x v="1"/>
    <s v="Tanu"/>
    <n v="9"/>
    <x v="2"/>
    <s v="Domex"/>
    <s v="1-A"/>
    <s v="1_1-A"/>
    <s v="Komal"/>
    <n v="3"/>
    <n v="92"/>
    <n v="276"/>
    <n v="1"/>
    <m/>
  </r>
  <r>
    <n v="2425"/>
    <x v="5"/>
    <n v="1"/>
    <x v="1"/>
    <s v="Tanu"/>
    <n v="11"/>
    <x v="5"/>
    <s v="Kissan Jam"/>
    <s v="1-A"/>
    <s v="1_1-A"/>
    <s v="Komal"/>
    <n v="3"/>
    <n v="15"/>
    <n v="45"/>
    <n v="1"/>
    <m/>
  </r>
  <r>
    <n v="2426"/>
    <x v="5"/>
    <n v="1"/>
    <x v="1"/>
    <s v="Tanu"/>
    <n v="20"/>
    <x v="3"/>
    <s v="Kwality Wall's - Strawberry"/>
    <s v="1-A"/>
    <s v="1_1-A"/>
    <s v="Komal"/>
    <n v="2"/>
    <n v="140"/>
    <n v="280"/>
    <n v="1"/>
    <m/>
  </r>
  <r>
    <n v="2427"/>
    <x v="5"/>
    <n v="1"/>
    <x v="1"/>
    <s v="Tanu"/>
    <n v="20"/>
    <x v="3"/>
    <s v="Kwality Wall's - Strawberry"/>
    <s v="1-A"/>
    <s v="1_1-A"/>
    <s v="Komal"/>
    <n v="1"/>
    <n v="140"/>
    <n v="140"/>
    <n v="1"/>
    <m/>
  </r>
  <r>
    <n v="2428"/>
    <x v="5"/>
    <n v="1"/>
    <x v="1"/>
    <s v="Tanu"/>
    <n v="5"/>
    <x v="4"/>
    <s v="Nescafe - Coffee Classic"/>
    <s v="1-A"/>
    <s v="1_1-A"/>
    <s v="Komal"/>
    <n v="5"/>
    <n v="10"/>
    <n v="50"/>
    <n v="1"/>
    <m/>
  </r>
  <r>
    <n v="2429"/>
    <x v="5"/>
    <n v="1"/>
    <x v="1"/>
    <s v="Tanu"/>
    <n v="7"/>
    <x v="4"/>
    <s v="Nescafe - Coffee Instant"/>
    <s v="1-A"/>
    <s v="1_1-A"/>
    <s v="Komal"/>
    <n v="2"/>
    <n v="50"/>
    <n v="100"/>
    <n v="1"/>
    <m/>
  </r>
  <r>
    <n v="2430"/>
    <x v="5"/>
    <n v="1"/>
    <x v="1"/>
    <s v="Tanu"/>
    <n v="18"/>
    <x v="3"/>
    <s v="Kwality Wall's - Chocolate"/>
    <s v="1-A"/>
    <s v="1_1-A"/>
    <s v="Komal"/>
    <n v="3"/>
    <n v="145"/>
    <n v="435"/>
    <n v="1"/>
    <m/>
  </r>
  <r>
    <n v="2431"/>
    <x v="5"/>
    <n v="1"/>
    <x v="1"/>
    <s v="Tanu"/>
    <n v="12"/>
    <x v="5"/>
    <s v="Kissan Ketchup"/>
    <s v="1-A"/>
    <s v="1_1-A"/>
    <s v="Komal"/>
    <n v="5"/>
    <n v="15"/>
    <n v="75"/>
    <n v="1"/>
    <m/>
  </r>
  <r>
    <n v="2432"/>
    <x v="5"/>
    <n v="1"/>
    <x v="1"/>
    <s v="Tanu"/>
    <n v="8"/>
    <x v="6"/>
    <s v="Vim"/>
    <s v="1-A"/>
    <s v="1_1-A"/>
    <s v="Komal"/>
    <n v="4"/>
    <n v="10"/>
    <n v="40"/>
    <n v="1"/>
    <m/>
  </r>
  <r>
    <n v="2433"/>
    <x v="5"/>
    <n v="1"/>
    <x v="1"/>
    <s v="Tanu"/>
    <n v="9"/>
    <x v="2"/>
    <s v="Domex"/>
    <s v="1-A"/>
    <s v="1_1-A"/>
    <s v="Komal"/>
    <n v="2"/>
    <n v="92"/>
    <n v="184"/>
    <n v="1"/>
    <m/>
  </r>
  <r>
    <n v="2434"/>
    <x v="5"/>
    <n v="1"/>
    <x v="1"/>
    <s v="Tanu"/>
    <n v="19"/>
    <x v="3"/>
    <s v="Kwality Wall's - Tutty Fruity"/>
    <s v="1-A"/>
    <s v="1_1-A"/>
    <s v="Komal"/>
    <n v="3"/>
    <n v="155"/>
    <n v="465"/>
    <n v="1"/>
    <m/>
  </r>
  <r>
    <n v="2435"/>
    <x v="5"/>
    <n v="1"/>
    <x v="1"/>
    <s v="Tanu"/>
    <n v="11"/>
    <x v="5"/>
    <s v="Kissan Jam"/>
    <s v="1-A"/>
    <s v="1_1-A"/>
    <s v="Komal"/>
    <n v="5"/>
    <n v="15"/>
    <n v="75"/>
    <n v="1"/>
    <m/>
  </r>
  <r>
    <n v="2436"/>
    <x v="5"/>
    <n v="1"/>
    <x v="1"/>
    <s v="Tanu"/>
    <n v="9"/>
    <x v="2"/>
    <s v="Domex"/>
    <s v="1-A"/>
    <s v="1_1-A"/>
    <s v="Komal"/>
    <n v="4"/>
    <n v="92"/>
    <n v="368"/>
    <n v="1"/>
    <m/>
  </r>
  <r>
    <n v="2437"/>
    <x v="5"/>
    <n v="1"/>
    <x v="1"/>
    <s v="Tanu"/>
    <n v="10"/>
    <x v="2"/>
    <s v="Cif"/>
    <s v="1-A"/>
    <s v="1_1-A"/>
    <s v="Komal"/>
    <n v="4"/>
    <n v="269"/>
    <n v="1076"/>
    <n v="1"/>
    <m/>
  </r>
  <r>
    <n v="2438"/>
    <x v="5"/>
    <n v="1"/>
    <x v="1"/>
    <s v="Tanu"/>
    <n v="9"/>
    <x v="2"/>
    <s v="Domex"/>
    <s v="1-A"/>
    <s v="1_1-A"/>
    <s v="Komal"/>
    <n v="1"/>
    <n v="92"/>
    <n v="92"/>
    <n v="1"/>
    <m/>
  </r>
  <r>
    <n v="2439"/>
    <x v="5"/>
    <n v="1"/>
    <x v="1"/>
    <s v="Tanu"/>
    <n v="16"/>
    <x v="3"/>
    <s v="Kwality Wall's - Butterscotch"/>
    <s v="1-A"/>
    <s v="1_1-A"/>
    <s v="Komal"/>
    <n v="4"/>
    <n v="145"/>
    <n v="580"/>
    <n v="1"/>
    <m/>
  </r>
  <r>
    <n v="2440"/>
    <x v="5"/>
    <n v="1"/>
    <x v="1"/>
    <s v="Tanu"/>
    <n v="2"/>
    <x v="4"/>
    <s v="Lipton"/>
    <s v="1-A"/>
    <s v="1_1-A"/>
    <s v="Komal"/>
    <n v="3"/>
    <n v="150"/>
    <n v="450"/>
    <n v="1"/>
    <m/>
  </r>
  <r>
    <n v="2441"/>
    <x v="5"/>
    <n v="1"/>
    <x v="1"/>
    <s v="Tanu"/>
    <n v="19"/>
    <x v="3"/>
    <s v="Kwality Wall's - Tutty Fruity"/>
    <s v="1-A"/>
    <s v="1_1-A"/>
    <s v="Komal"/>
    <n v="3"/>
    <n v="155"/>
    <n v="465"/>
    <n v="1"/>
    <m/>
  </r>
  <r>
    <n v="2442"/>
    <x v="5"/>
    <n v="1"/>
    <x v="1"/>
    <s v="Tanu"/>
    <n v="19"/>
    <x v="3"/>
    <s v="Kwality Wall's - Tutty Fruity"/>
    <s v="1-A"/>
    <s v="1_1-A"/>
    <s v="Komal"/>
    <n v="5"/>
    <n v="155"/>
    <n v="775"/>
    <n v="1"/>
    <m/>
  </r>
  <r>
    <n v="2443"/>
    <x v="5"/>
    <n v="1"/>
    <x v="1"/>
    <s v="Tanu"/>
    <n v="16"/>
    <x v="3"/>
    <s v="Kwality Wall's - Butterscotch"/>
    <s v="1-A"/>
    <s v="1_1-A"/>
    <s v="Komal"/>
    <n v="3"/>
    <n v="145"/>
    <n v="435"/>
    <n v="1"/>
    <m/>
  </r>
  <r>
    <n v="2444"/>
    <x v="5"/>
    <n v="1"/>
    <x v="1"/>
    <s v="Tanu"/>
    <n v="6"/>
    <x v="4"/>
    <s v="Nescafe - Coffee Gold"/>
    <s v="1-A"/>
    <s v="1_1-A"/>
    <s v="Komal"/>
    <n v="2"/>
    <n v="100"/>
    <n v="200"/>
    <n v="1"/>
    <m/>
  </r>
  <r>
    <n v="2445"/>
    <x v="5"/>
    <n v="1"/>
    <x v="1"/>
    <s v="Tanu"/>
    <n v="2"/>
    <x v="4"/>
    <s v="Lipton"/>
    <s v="1-A"/>
    <s v="1_1-A"/>
    <s v="Komal"/>
    <n v="4"/>
    <n v="150"/>
    <n v="600"/>
    <n v="1"/>
    <m/>
  </r>
  <r>
    <n v="2446"/>
    <x v="5"/>
    <n v="1"/>
    <x v="1"/>
    <s v="Tanu"/>
    <n v="17"/>
    <x v="3"/>
    <s v="Kwality Wall's - Vanilla"/>
    <s v="1-A"/>
    <s v="1_1-A"/>
    <s v="Komal"/>
    <n v="4"/>
    <n v="135"/>
    <n v="540"/>
    <n v="1"/>
    <m/>
  </r>
  <r>
    <n v="2447"/>
    <x v="5"/>
    <n v="1"/>
    <x v="1"/>
    <s v="Tanu"/>
    <n v="18"/>
    <x v="3"/>
    <s v="Kwality Wall's - Chocolate"/>
    <s v="1-A"/>
    <s v="1_1-A"/>
    <s v="Komal"/>
    <n v="2"/>
    <n v="145"/>
    <n v="290"/>
    <n v="1"/>
    <m/>
  </r>
  <r>
    <n v="2448"/>
    <x v="5"/>
    <n v="1"/>
    <x v="1"/>
    <s v="Tanu"/>
    <n v="3"/>
    <x v="4"/>
    <s v="Taj Mahal"/>
    <s v="1-A"/>
    <s v="1_1-A"/>
    <s v="Komal"/>
    <n v="2"/>
    <n v="50"/>
    <n v="100"/>
    <n v="1"/>
    <m/>
  </r>
  <r>
    <n v="2449"/>
    <x v="5"/>
    <n v="1"/>
    <x v="1"/>
    <s v="Tanu"/>
    <n v="19"/>
    <x v="3"/>
    <s v="Kwality Wall's - Tutty Fruity"/>
    <s v="1-A"/>
    <s v="1_1-A"/>
    <s v="Komal"/>
    <n v="1"/>
    <n v="155"/>
    <n v="155"/>
    <n v="1"/>
    <m/>
  </r>
  <r>
    <n v="2450"/>
    <x v="5"/>
    <n v="1"/>
    <x v="1"/>
    <s v="Tanu"/>
    <n v="3"/>
    <x v="4"/>
    <s v="Taj Mahal"/>
    <s v="1-A"/>
    <s v="1_1-A"/>
    <s v="Komal"/>
    <n v="3"/>
    <n v="50"/>
    <n v="150"/>
    <n v="1"/>
    <m/>
  </r>
  <r>
    <n v="2451"/>
    <x v="5"/>
    <n v="1"/>
    <x v="1"/>
    <s v="Tanu"/>
    <n v="19"/>
    <x v="3"/>
    <s v="Kwality Wall's - Tutty Fruity"/>
    <s v="1-A"/>
    <s v="1_1-A"/>
    <s v="Komal"/>
    <n v="2"/>
    <n v="155"/>
    <n v="310"/>
    <n v="1"/>
    <m/>
  </r>
  <r>
    <n v="2452"/>
    <x v="5"/>
    <n v="1"/>
    <x v="1"/>
    <s v="Tanu"/>
    <n v="1"/>
    <x v="4"/>
    <s v="Brooke Bond"/>
    <s v="1-A"/>
    <s v="1_1-A"/>
    <s v="Komal"/>
    <n v="5"/>
    <n v="45"/>
    <n v="225"/>
    <n v="1"/>
    <m/>
  </r>
  <r>
    <n v="2453"/>
    <x v="5"/>
    <n v="1"/>
    <x v="1"/>
    <s v="Tanu"/>
    <n v="1"/>
    <x v="4"/>
    <s v="Brooke Bond"/>
    <s v="1-A"/>
    <s v="1_1-A"/>
    <s v="Komal"/>
    <n v="1"/>
    <n v="45"/>
    <n v="45"/>
    <n v="1"/>
    <m/>
  </r>
  <r>
    <n v="2454"/>
    <x v="5"/>
    <n v="1"/>
    <x v="1"/>
    <s v="Tanu"/>
    <n v="4"/>
    <x v="4"/>
    <s v="Bru"/>
    <s v="1-A"/>
    <s v="1_1-A"/>
    <s v="Komal"/>
    <n v="4"/>
    <n v="45"/>
    <n v="180"/>
    <n v="1"/>
    <m/>
  </r>
  <r>
    <n v="2455"/>
    <x v="5"/>
    <n v="1"/>
    <x v="1"/>
    <s v="Tanu"/>
    <n v="4"/>
    <x v="4"/>
    <s v="Bru"/>
    <s v="1-A"/>
    <s v="1_1-A"/>
    <s v="Komal"/>
    <n v="3"/>
    <n v="45"/>
    <n v="135"/>
    <n v="1"/>
    <m/>
  </r>
  <r>
    <n v="2456"/>
    <x v="5"/>
    <n v="1"/>
    <x v="1"/>
    <s v="Tanu"/>
    <n v="3"/>
    <x v="4"/>
    <s v="Taj Mahal"/>
    <s v="1-A"/>
    <s v="1_1-A"/>
    <s v="Komal"/>
    <n v="2"/>
    <n v="50"/>
    <n v="100"/>
    <n v="1"/>
    <m/>
  </r>
  <r>
    <n v="2457"/>
    <x v="5"/>
    <n v="1"/>
    <x v="1"/>
    <s v="Tanu"/>
    <n v="16"/>
    <x v="3"/>
    <s v="Kwality Wall's - Butterscotch"/>
    <s v="1-A"/>
    <s v="1_1-A"/>
    <s v="Komal"/>
    <n v="5"/>
    <n v="145"/>
    <n v="725"/>
    <n v="1"/>
    <m/>
  </r>
  <r>
    <n v="2458"/>
    <x v="5"/>
    <n v="1"/>
    <x v="1"/>
    <s v="Tanu"/>
    <n v="2"/>
    <x v="4"/>
    <s v="Lipton"/>
    <s v="1-A"/>
    <s v="1_1-A"/>
    <s v="Komal"/>
    <n v="1"/>
    <n v="150"/>
    <n v="150"/>
    <n v="1"/>
    <m/>
  </r>
  <r>
    <n v="2459"/>
    <x v="5"/>
    <n v="1"/>
    <x v="1"/>
    <s v="Tanu"/>
    <n v="4"/>
    <x v="4"/>
    <s v="Bru"/>
    <s v="1-A"/>
    <s v="1_1-A"/>
    <s v="Komal"/>
    <n v="2"/>
    <n v="45"/>
    <n v="90"/>
    <n v="1"/>
    <m/>
  </r>
  <r>
    <n v="2460"/>
    <x v="5"/>
    <n v="1"/>
    <x v="1"/>
    <s v="Tanu"/>
    <n v="2"/>
    <x v="4"/>
    <s v="Lipton"/>
    <s v="1-A"/>
    <s v="1_1-A"/>
    <s v="Komal"/>
    <n v="3"/>
    <n v="150"/>
    <n v="450"/>
    <n v="1"/>
    <m/>
  </r>
  <r>
    <n v="2461"/>
    <x v="5"/>
    <n v="1"/>
    <x v="1"/>
    <s v="Tanu"/>
    <n v="1"/>
    <x v="4"/>
    <s v="Brooke Bond"/>
    <s v="1-A"/>
    <s v="1_1-A"/>
    <s v="Komal"/>
    <n v="2"/>
    <n v="45"/>
    <n v="90"/>
    <n v="1"/>
    <m/>
  </r>
  <r>
    <n v="2462"/>
    <x v="5"/>
    <n v="1"/>
    <x v="1"/>
    <s v="Tanu"/>
    <n v="8"/>
    <x v="6"/>
    <s v="Vim"/>
    <s v="1-A"/>
    <s v="1_1-A"/>
    <s v="Komal"/>
    <n v="3"/>
    <n v="10"/>
    <n v="30"/>
    <n v="1"/>
    <m/>
  </r>
  <r>
    <n v="2463"/>
    <x v="5"/>
    <n v="1"/>
    <x v="1"/>
    <s v="Tanu"/>
    <n v="9"/>
    <x v="2"/>
    <s v="Domex"/>
    <s v="1-A"/>
    <s v="1_1-A"/>
    <s v="Komal"/>
    <n v="1"/>
    <n v="92"/>
    <n v="92"/>
    <n v="1"/>
    <m/>
  </r>
  <r>
    <n v="2464"/>
    <x v="5"/>
    <n v="1"/>
    <x v="1"/>
    <s v="Tanu"/>
    <n v="2"/>
    <x v="4"/>
    <s v="Lipton"/>
    <s v="1-A"/>
    <s v="1_1-A"/>
    <s v="Komal"/>
    <n v="1"/>
    <n v="150"/>
    <n v="150"/>
    <n v="1"/>
    <m/>
  </r>
  <r>
    <n v="2465"/>
    <x v="5"/>
    <n v="1"/>
    <x v="1"/>
    <s v="Tanu"/>
    <n v="20"/>
    <x v="3"/>
    <s v="Kwality Wall's - Strawberry"/>
    <s v="1-A"/>
    <s v="1_1-A"/>
    <s v="Komal"/>
    <n v="1"/>
    <n v="140"/>
    <n v="140"/>
    <n v="1"/>
    <m/>
  </r>
  <r>
    <n v="2466"/>
    <x v="5"/>
    <n v="1"/>
    <x v="1"/>
    <s v="Tanu"/>
    <n v="1"/>
    <x v="4"/>
    <s v="Brooke Bond"/>
    <s v="1-A"/>
    <s v="1_1-A"/>
    <s v="Komal"/>
    <n v="5"/>
    <n v="45"/>
    <n v="225"/>
    <n v="1"/>
    <m/>
  </r>
  <r>
    <n v="2467"/>
    <x v="5"/>
    <n v="1"/>
    <x v="1"/>
    <s v="Tanu"/>
    <n v="18"/>
    <x v="3"/>
    <s v="Kwality Wall's - Chocolate"/>
    <s v="1-A"/>
    <s v="1_1-A"/>
    <s v="Komal"/>
    <n v="2"/>
    <n v="145"/>
    <n v="290"/>
    <n v="1"/>
    <m/>
  </r>
  <r>
    <n v="2468"/>
    <x v="5"/>
    <n v="1"/>
    <x v="1"/>
    <s v="Tanu"/>
    <n v="16"/>
    <x v="3"/>
    <s v="Kwality Wall's - Butterscotch"/>
    <s v="1-A"/>
    <s v="1_1-A"/>
    <s v="Komal"/>
    <n v="2"/>
    <n v="145"/>
    <n v="290"/>
    <n v="1"/>
    <m/>
  </r>
  <r>
    <n v="2469"/>
    <x v="5"/>
    <n v="1"/>
    <x v="1"/>
    <s v="Tanu"/>
    <n v="17"/>
    <x v="3"/>
    <s v="Kwality Wall's - Vanilla"/>
    <s v="1-A"/>
    <s v="1_1-A"/>
    <s v="Komal"/>
    <n v="5"/>
    <n v="135"/>
    <n v="675"/>
    <n v="1"/>
    <m/>
  </r>
  <r>
    <n v="2470"/>
    <x v="5"/>
    <n v="1"/>
    <x v="1"/>
    <s v="Tanu"/>
    <n v="12"/>
    <x v="5"/>
    <s v="Kissan Ketchup"/>
    <s v="1-A"/>
    <s v="1_1-A"/>
    <s v="Komal"/>
    <n v="1"/>
    <n v="15"/>
    <n v="15"/>
    <n v="1"/>
    <m/>
  </r>
  <r>
    <n v="2471"/>
    <x v="5"/>
    <n v="1"/>
    <x v="1"/>
    <s v="Tanu"/>
    <n v="20"/>
    <x v="3"/>
    <s v="Kwality Wall's - Strawberry"/>
    <s v="1-A"/>
    <s v="1_1-A"/>
    <s v="Komal"/>
    <n v="2"/>
    <n v="140"/>
    <n v="280"/>
    <n v="1"/>
    <m/>
  </r>
  <r>
    <n v="2472"/>
    <x v="5"/>
    <n v="1"/>
    <x v="1"/>
    <s v="Tanu"/>
    <n v="7"/>
    <x v="4"/>
    <s v="Nescafe - Coffee Instant"/>
    <s v="1-A"/>
    <s v="1_1-A"/>
    <s v="Komal"/>
    <n v="2"/>
    <n v="50"/>
    <n v="100"/>
    <n v="1"/>
    <m/>
  </r>
  <r>
    <n v="2473"/>
    <x v="5"/>
    <n v="1"/>
    <x v="1"/>
    <s v="Tanu"/>
    <n v="20"/>
    <x v="3"/>
    <s v="Kwality Wall's - Strawberry"/>
    <s v="1-A"/>
    <s v="1_1-A"/>
    <s v="Komal"/>
    <n v="1"/>
    <n v="140"/>
    <n v="140"/>
    <n v="1"/>
    <m/>
  </r>
  <r>
    <n v="2474"/>
    <x v="5"/>
    <n v="1"/>
    <x v="1"/>
    <s v="Tanu"/>
    <n v="19"/>
    <x v="3"/>
    <s v="Kwality Wall's - Tutty Fruity"/>
    <s v="1-A"/>
    <s v="1_1-A"/>
    <s v="Komal"/>
    <n v="2"/>
    <n v="155"/>
    <n v="310"/>
    <n v="1"/>
    <m/>
  </r>
  <r>
    <n v="2475"/>
    <x v="5"/>
    <n v="1"/>
    <x v="1"/>
    <s v="Tanu"/>
    <n v="19"/>
    <x v="3"/>
    <s v="Kwality Wall's - Tutty Fruity"/>
    <s v="1-A"/>
    <s v="1_1-A"/>
    <s v="Komal"/>
    <n v="2"/>
    <n v="155"/>
    <n v="310"/>
    <n v="1"/>
    <m/>
  </r>
  <r>
    <n v="2476"/>
    <x v="5"/>
    <n v="1"/>
    <x v="1"/>
    <s v="Tanu"/>
    <n v="6"/>
    <x v="4"/>
    <s v="Nescafe - Coffee Gold"/>
    <s v="1-A"/>
    <s v="1_1-A"/>
    <s v="Komal"/>
    <n v="3"/>
    <n v="100"/>
    <n v="300"/>
    <n v="1"/>
    <m/>
  </r>
  <r>
    <n v="2477"/>
    <x v="5"/>
    <n v="5"/>
    <x v="0"/>
    <s v="Abhishek"/>
    <n v="13"/>
    <x v="5"/>
    <s v="Kissan Orange Juice"/>
    <s v="1-A"/>
    <s v="5_1-A"/>
    <s v="Ramesh"/>
    <n v="1"/>
    <n v="165"/>
    <n v="165"/>
    <n v="1"/>
    <m/>
  </r>
  <r>
    <n v="2478"/>
    <x v="5"/>
    <n v="5"/>
    <x v="0"/>
    <s v="Abhishek"/>
    <n v="13"/>
    <x v="5"/>
    <s v="Kissan Orange Juice"/>
    <s v="1-A"/>
    <s v="5_1-A"/>
    <s v="Ramesh"/>
    <n v="2"/>
    <n v="165"/>
    <n v="330"/>
    <n v="1"/>
    <m/>
  </r>
  <r>
    <n v="2479"/>
    <x v="5"/>
    <n v="4"/>
    <x v="3"/>
    <s v="Ayush"/>
    <n v="9"/>
    <x v="2"/>
    <s v="Domex"/>
    <s v="1-A"/>
    <s v="4_1-A"/>
    <s v="Divya"/>
    <n v="5"/>
    <n v="92"/>
    <n v="460"/>
    <n v="1"/>
    <m/>
  </r>
  <r>
    <n v="2480"/>
    <x v="5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2481"/>
    <x v="5"/>
    <n v="1"/>
    <x v="1"/>
    <s v="Tanu"/>
    <n v="10"/>
    <x v="2"/>
    <s v="Cif"/>
    <s v="1-A"/>
    <s v="1_1-A"/>
    <s v="Komal"/>
    <n v="3"/>
    <n v="269"/>
    <n v="807"/>
    <n v="1"/>
    <m/>
  </r>
  <r>
    <n v="2482"/>
    <x v="5"/>
    <n v="5"/>
    <x v="0"/>
    <s v="Abhishek"/>
    <n v="7"/>
    <x v="4"/>
    <s v="Nescafe - Coffee Instant"/>
    <s v="1-A"/>
    <s v="5_1-A"/>
    <s v="Ramesh"/>
    <n v="3"/>
    <n v="50"/>
    <n v="150"/>
    <n v="1"/>
    <m/>
  </r>
  <r>
    <n v="2483"/>
    <x v="5"/>
    <n v="1"/>
    <x v="1"/>
    <s v="Tanu"/>
    <n v="4"/>
    <x v="4"/>
    <s v="Bru"/>
    <s v="1-A"/>
    <s v="1_1-A"/>
    <s v="Komal"/>
    <n v="5"/>
    <n v="45"/>
    <n v="225"/>
    <n v="1"/>
    <m/>
  </r>
  <r>
    <n v="2484"/>
    <x v="5"/>
    <n v="4"/>
    <x v="3"/>
    <s v="Ayush"/>
    <n v="14"/>
    <x v="5"/>
    <s v="Kissan Mango Juice"/>
    <s v="1-A"/>
    <s v="4_1-A"/>
    <s v="Divya"/>
    <n v="4"/>
    <n v="165"/>
    <n v="660"/>
    <n v="1"/>
    <m/>
  </r>
  <r>
    <n v="2485"/>
    <x v="5"/>
    <n v="3"/>
    <x v="4"/>
    <s v="Karan"/>
    <n v="26"/>
    <x v="0"/>
    <s v="Lux"/>
    <s v="3-P"/>
    <s v="3_3-P"/>
    <s v="Rajat"/>
    <n v="4"/>
    <n v="10"/>
    <n v="40"/>
    <n v="1"/>
    <m/>
  </r>
  <r>
    <n v="2486"/>
    <x v="5"/>
    <n v="4"/>
    <x v="3"/>
    <s v="Ayush"/>
    <n v="27"/>
    <x v="0"/>
    <s v="Dove"/>
    <s v="3-P"/>
    <s v="4_3-P"/>
    <s v="Mohan"/>
    <n v="2"/>
    <n v="28"/>
    <n v="56"/>
    <n v="1"/>
    <m/>
  </r>
  <r>
    <n v="2487"/>
    <x v="5"/>
    <n v="1"/>
    <x v="1"/>
    <s v="Tanu"/>
    <n v="29"/>
    <x v="0"/>
    <s v="Lifebuoy"/>
    <s v="3-P"/>
    <s v="1_3-P"/>
    <s v="Sohan"/>
    <n v="3"/>
    <n v="10"/>
    <n v="30"/>
    <n v="1"/>
    <m/>
  </r>
  <r>
    <n v="2488"/>
    <x v="5"/>
    <n v="2"/>
    <x v="2"/>
    <s v="Ritesh Kumar"/>
    <n v="29"/>
    <x v="0"/>
    <s v="Lifebuoy"/>
    <s v="3-P"/>
    <s v="2_3-P"/>
    <s v="Sneha"/>
    <n v="4"/>
    <n v="10"/>
    <n v="40"/>
    <n v="1"/>
    <m/>
  </r>
  <r>
    <n v="2489"/>
    <x v="5"/>
    <n v="5"/>
    <x v="0"/>
    <s v="Abhishek"/>
    <n v="40"/>
    <x v="0"/>
    <s v="7 'o' clock"/>
    <s v="3-P"/>
    <s v="5_3-P"/>
    <s v="Kritika"/>
    <n v="3"/>
    <n v="68"/>
    <n v="204"/>
    <n v="1"/>
    <m/>
  </r>
  <r>
    <n v="2490"/>
    <x v="5"/>
    <n v="5"/>
    <x v="0"/>
    <s v="Abhishek"/>
    <n v="38"/>
    <x v="0"/>
    <s v="Gellete"/>
    <s v="3-P"/>
    <s v="5_3-P"/>
    <s v="Kritika"/>
    <n v="1"/>
    <n v="99"/>
    <n v="99"/>
    <n v="1"/>
    <m/>
  </r>
  <r>
    <n v="2491"/>
    <x v="5"/>
    <n v="4"/>
    <x v="3"/>
    <s v="Ayush"/>
    <n v="45"/>
    <x v="0"/>
    <s v="Pampers Baby Napkins"/>
    <s v="3-P"/>
    <s v="4_3-P"/>
    <s v="Mohan"/>
    <n v="4"/>
    <n v="128"/>
    <n v="512"/>
    <n v="1"/>
    <m/>
  </r>
  <r>
    <n v="2492"/>
    <x v="5"/>
    <n v="1"/>
    <x v="1"/>
    <s v="Tanu"/>
    <n v="25"/>
    <x v="1"/>
    <s v="Ariel"/>
    <s v="2-W"/>
    <s v="1_2-W"/>
    <s v="Sakshi"/>
    <n v="1"/>
    <n v="10"/>
    <n v="10"/>
    <n v="1"/>
    <m/>
  </r>
  <r>
    <n v="2493"/>
    <x v="5"/>
    <n v="1"/>
    <x v="1"/>
    <s v="Tanu"/>
    <n v="22"/>
    <x v="1"/>
    <s v="Rin"/>
    <s v="2-W"/>
    <s v="1_2-W"/>
    <s v="Sakshi"/>
    <n v="1"/>
    <n v="10"/>
    <n v="10"/>
    <n v="1"/>
    <m/>
  </r>
  <r>
    <n v="2494"/>
    <x v="5"/>
    <n v="4"/>
    <x v="3"/>
    <s v="Ayush"/>
    <n v="21"/>
    <x v="1"/>
    <s v="Surf Excel"/>
    <s v="2-W"/>
    <s v="4_2-W"/>
    <s v="Saloni"/>
    <n v="3"/>
    <n v="10"/>
    <n v="30"/>
    <n v="1"/>
    <m/>
  </r>
  <r>
    <n v="2495"/>
    <x v="5"/>
    <n v="3"/>
    <x v="4"/>
    <s v="Karan"/>
    <n v="24"/>
    <x v="1"/>
    <s v="Tide"/>
    <s v="2-W"/>
    <s v="3_2-W"/>
    <s v="Sonam"/>
    <n v="2"/>
    <n v="10"/>
    <n v="20"/>
    <n v="1"/>
    <m/>
  </r>
  <r>
    <n v="2496"/>
    <x v="5"/>
    <n v="4"/>
    <x v="3"/>
    <s v="Ayush"/>
    <n v="24"/>
    <x v="1"/>
    <s v="Tide"/>
    <s v="2-W"/>
    <s v="4_2-W"/>
    <s v="Saloni"/>
    <n v="1"/>
    <n v="10"/>
    <n v="10"/>
    <n v="1"/>
    <m/>
  </r>
  <r>
    <n v="2497"/>
    <x v="5"/>
    <n v="1"/>
    <x v="1"/>
    <s v="Tanu"/>
    <n v="14"/>
    <x v="5"/>
    <s v="Kissan Mango Juice"/>
    <s v="1-A"/>
    <s v="1_1-A"/>
    <s v="Komal"/>
    <n v="5"/>
    <n v="165"/>
    <n v="825"/>
    <n v="1"/>
    <m/>
  </r>
  <r>
    <n v="2498"/>
    <x v="5"/>
    <n v="1"/>
    <x v="1"/>
    <s v="Tanu"/>
    <n v="8"/>
    <x v="6"/>
    <s v="Vim"/>
    <s v="1-A"/>
    <s v="1_1-A"/>
    <s v="Komal"/>
    <n v="4"/>
    <n v="10"/>
    <n v="40"/>
    <n v="1"/>
    <m/>
  </r>
  <r>
    <n v="2499"/>
    <x v="5"/>
    <n v="5"/>
    <x v="0"/>
    <s v="Abhishek"/>
    <n v="5"/>
    <x v="4"/>
    <s v="Nescafe - Coffee Classic"/>
    <s v="1-A"/>
    <s v="5_1-A"/>
    <s v="Ramesh"/>
    <n v="1"/>
    <n v="10"/>
    <n v="10"/>
    <n v="1"/>
    <m/>
  </r>
  <r>
    <n v="2500"/>
    <x v="5"/>
    <n v="4"/>
    <x v="3"/>
    <s v="Ayush"/>
    <n v="19"/>
    <x v="3"/>
    <s v="Kwality Wall's - Tutty Fruity"/>
    <s v="1-A"/>
    <s v="4_1-A"/>
    <s v="Divya"/>
    <n v="4"/>
    <n v="155"/>
    <n v="620"/>
    <n v="1"/>
    <m/>
  </r>
  <r>
    <n v="2501"/>
    <x v="5"/>
    <n v="2"/>
    <x v="2"/>
    <s v="Ritesh Kumar"/>
    <n v="11"/>
    <x v="5"/>
    <s v="Kissan Jam"/>
    <s v="1-A"/>
    <s v="2_1-A"/>
    <s v="Divesh"/>
    <n v="4"/>
    <n v="15"/>
    <n v="60"/>
    <n v="1"/>
    <m/>
  </r>
  <r>
    <n v="2502"/>
    <x v="5"/>
    <n v="5"/>
    <x v="0"/>
    <s v="Abhishek"/>
    <n v="1"/>
    <x v="4"/>
    <s v="Brooke Bond"/>
    <s v="1-A"/>
    <s v="5_1-A"/>
    <s v="Ramesh"/>
    <n v="4"/>
    <n v="45"/>
    <n v="180"/>
    <n v="1"/>
    <m/>
  </r>
  <r>
    <n v="2503"/>
    <x v="5"/>
    <n v="3"/>
    <x v="4"/>
    <s v="Karan"/>
    <n v="4"/>
    <x v="4"/>
    <s v="Bru"/>
    <s v="1-A"/>
    <s v="3_1-A"/>
    <s v="Suresh"/>
    <n v="5"/>
    <n v="45"/>
    <n v="225"/>
    <n v="1"/>
    <m/>
  </r>
  <r>
    <n v="2504"/>
    <x v="5"/>
    <n v="3"/>
    <x v="4"/>
    <s v="Karan"/>
    <n v="15"/>
    <x v="5"/>
    <s v="Kissan Mixed Fruit Juice"/>
    <s v="1-A"/>
    <s v="3_1-A"/>
    <s v="Suresh"/>
    <n v="2"/>
    <n v="165"/>
    <n v="330"/>
    <n v="1"/>
    <m/>
  </r>
  <r>
    <n v="2505"/>
    <x v="5"/>
    <n v="3"/>
    <x v="4"/>
    <s v="Karan"/>
    <n v="7"/>
    <x v="4"/>
    <s v="Nescafe - Coffee Instant"/>
    <s v="1-A"/>
    <s v="3_1-A"/>
    <s v="Suresh"/>
    <n v="2"/>
    <n v="50"/>
    <n v="100"/>
    <n v="1"/>
    <m/>
  </r>
  <r>
    <n v="2506"/>
    <x v="5"/>
    <n v="5"/>
    <x v="0"/>
    <s v="Abhishek"/>
    <n v="19"/>
    <x v="3"/>
    <s v="Kwality Wall's - Tutty Fruity"/>
    <s v="1-A"/>
    <s v="5_1-A"/>
    <s v="Ramesh"/>
    <n v="4"/>
    <n v="155"/>
    <n v="620"/>
    <n v="1"/>
    <m/>
  </r>
  <r>
    <n v="2507"/>
    <x v="5"/>
    <n v="5"/>
    <x v="0"/>
    <s v="Abhishek"/>
    <n v="11"/>
    <x v="5"/>
    <s v="Kissan Jam"/>
    <s v="1-A"/>
    <s v="5_1-A"/>
    <s v="Ramesh"/>
    <n v="3"/>
    <n v="15"/>
    <n v="45"/>
    <n v="1"/>
    <m/>
  </r>
  <r>
    <n v="2508"/>
    <x v="5"/>
    <n v="4"/>
    <x v="3"/>
    <s v="Ayush"/>
    <n v="33"/>
    <x v="0"/>
    <s v="Lakme(moisturizer)"/>
    <s v="3-P"/>
    <s v="4_3-P"/>
    <s v="Mohan"/>
    <n v="4"/>
    <n v="173"/>
    <n v="692"/>
    <n v="1"/>
    <m/>
  </r>
  <r>
    <n v="2509"/>
    <x v="5"/>
    <n v="3"/>
    <x v="4"/>
    <s v="Karan"/>
    <n v="28"/>
    <x v="0"/>
    <s v="Pears"/>
    <s v="3-P"/>
    <s v="3_3-P"/>
    <s v="Rajat"/>
    <n v="5"/>
    <n v="48"/>
    <n v="240"/>
    <n v="1"/>
    <m/>
  </r>
  <r>
    <n v="2510"/>
    <x v="5"/>
    <n v="1"/>
    <x v="1"/>
    <s v="Tanu"/>
    <n v="45"/>
    <x v="0"/>
    <s v="Pampers Baby Napkins"/>
    <s v="3-P"/>
    <s v="1_3-P"/>
    <s v="Sohan"/>
    <n v="1"/>
    <n v="128"/>
    <n v="128"/>
    <n v="1"/>
    <m/>
  </r>
  <r>
    <n v="2511"/>
    <x v="5"/>
    <n v="1"/>
    <x v="1"/>
    <s v="Tanu"/>
    <n v="34"/>
    <x v="0"/>
    <s v="Clinic Plus"/>
    <s v="3-P"/>
    <s v="1_3-P"/>
    <s v="Sohan"/>
    <n v="4"/>
    <n v="479"/>
    <n v="1916"/>
    <n v="1"/>
    <m/>
  </r>
  <r>
    <n v="2512"/>
    <x v="5"/>
    <n v="4"/>
    <x v="3"/>
    <s v="Ayush"/>
    <n v="31"/>
    <x v="0"/>
    <s v="Pond's"/>
    <s v="3-P"/>
    <s v="4_3-P"/>
    <s v="Mohan"/>
    <n v="3"/>
    <n v="10"/>
    <n v="30"/>
    <n v="1"/>
    <m/>
  </r>
  <r>
    <n v="2513"/>
    <x v="5"/>
    <n v="4"/>
    <x v="3"/>
    <s v="Ayush"/>
    <n v="27"/>
    <x v="0"/>
    <s v="Dove"/>
    <s v="3-P"/>
    <s v="4_3-P"/>
    <s v="Mohan"/>
    <n v="4"/>
    <n v="28"/>
    <n v="112"/>
    <n v="1"/>
    <m/>
  </r>
  <r>
    <n v="2514"/>
    <x v="5"/>
    <n v="5"/>
    <x v="0"/>
    <s v="Abhishek"/>
    <n v="26"/>
    <x v="0"/>
    <s v="Lux"/>
    <s v="3-P"/>
    <s v="5_3-P"/>
    <s v="Kritika"/>
    <n v="5"/>
    <n v="10"/>
    <n v="50"/>
    <n v="1"/>
    <m/>
  </r>
  <r>
    <n v="2515"/>
    <x v="5"/>
    <n v="3"/>
    <x v="4"/>
    <s v="Karan"/>
    <n v="24"/>
    <x v="1"/>
    <s v="Tide"/>
    <s v="2-W"/>
    <s v="3_2-W"/>
    <s v="Sonam"/>
    <n v="3"/>
    <n v="10"/>
    <n v="30"/>
    <n v="1"/>
    <m/>
  </r>
  <r>
    <n v="2516"/>
    <x v="5"/>
    <n v="3"/>
    <x v="4"/>
    <s v="Karan"/>
    <n v="23"/>
    <x v="1"/>
    <s v="Wheel"/>
    <s v="2-W"/>
    <s v="3_2-W"/>
    <s v="Sonam"/>
    <n v="2"/>
    <n v="10"/>
    <n v="20"/>
    <n v="1"/>
    <m/>
  </r>
  <r>
    <n v="2517"/>
    <x v="5"/>
    <n v="2"/>
    <x v="2"/>
    <s v="Ritesh Kumar"/>
    <n v="22"/>
    <x v="1"/>
    <s v="Rin"/>
    <s v="2-W"/>
    <s v="2_2-W"/>
    <s v="Sunaina"/>
    <n v="2"/>
    <n v="10"/>
    <n v="20"/>
    <n v="1"/>
    <m/>
  </r>
  <r>
    <n v="2518"/>
    <x v="5"/>
    <n v="4"/>
    <x v="3"/>
    <s v="Ayush"/>
    <n v="25"/>
    <x v="1"/>
    <s v="Ariel"/>
    <s v="2-W"/>
    <s v="4_2-W"/>
    <s v="Saloni"/>
    <n v="1"/>
    <n v="10"/>
    <n v="10"/>
    <n v="1"/>
    <m/>
  </r>
  <r>
    <n v="2519"/>
    <x v="5"/>
    <n v="2"/>
    <x v="2"/>
    <s v="Ritesh Kumar"/>
    <n v="24"/>
    <x v="1"/>
    <s v="Tide"/>
    <s v="2-W"/>
    <s v="2_2-W"/>
    <s v="Sunaina"/>
    <n v="3"/>
    <n v="10"/>
    <n v="30"/>
    <n v="1"/>
    <m/>
  </r>
  <r>
    <n v="2520"/>
    <x v="5"/>
    <n v="2"/>
    <x v="2"/>
    <s v="Ritesh Kumar"/>
    <n v="6"/>
    <x v="4"/>
    <s v="Nescafe - Coffee Gold"/>
    <s v="1-A"/>
    <s v="2_1-A"/>
    <s v="Divesh"/>
    <n v="2"/>
    <n v="100"/>
    <n v="200"/>
    <n v="1"/>
    <m/>
  </r>
  <r>
    <n v="2521"/>
    <x v="5"/>
    <n v="1"/>
    <x v="1"/>
    <s v="Tanu"/>
    <n v="5"/>
    <x v="4"/>
    <s v="Nescafe - Coffee Classic"/>
    <s v="1-A"/>
    <s v="1_1-A"/>
    <s v="Komal"/>
    <n v="4"/>
    <n v="10"/>
    <n v="40"/>
    <n v="1"/>
    <m/>
  </r>
  <r>
    <n v="2522"/>
    <x v="5"/>
    <n v="2"/>
    <x v="2"/>
    <s v="Ritesh Kumar"/>
    <n v="3"/>
    <x v="4"/>
    <s v="Taj Mahal"/>
    <s v="1-A"/>
    <s v="2_1-A"/>
    <s v="Divesh"/>
    <n v="5"/>
    <n v="50"/>
    <n v="250"/>
    <n v="1"/>
    <m/>
  </r>
  <r>
    <n v="2523"/>
    <x v="5"/>
    <n v="2"/>
    <x v="2"/>
    <s v="Ritesh Kumar"/>
    <n v="9"/>
    <x v="2"/>
    <s v="Domex"/>
    <s v="1-A"/>
    <s v="2_1-A"/>
    <s v="Divesh"/>
    <n v="2"/>
    <n v="92"/>
    <n v="184"/>
    <n v="1"/>
    <m/>
  </r>
  <r>
    <n v="2524"/>
    <x v="5"/>
    <n v="2"/>
    <x v="2"/>
    <s v="Ritesh Kumar"/>
    <n v="6"/>
    <x v="4"/>
    <s v="Nescafe - Coffee Gold"/>
    <s v="1-A"/>
    <s v="2_1-A"/>
    <s v="Divesh"/>
    <n v="4"/>
    <n v="100"/>
    <n v="400"/>
    <n v="1"/>
    <m/>
  </r>
  <r>
    <n v="2525"/>
    <x v="5"/>
    <n v="3"/>
    <x v="4"/>
    <s v="Karan"/>
    <n v="1"/>
    <x v="4"/>
    <s v="Brooke Bond"/>
    <s v="1-A"/>
    <s v="3_1-A"/>
    <s v="Suresh"/>
    <n v="2"/>
    <n v="45"/>
    <n v="90"/>
    <n v="1"/>
    <m/>
  </r>
  <r>
    <n v="2526"/>
    <x v="5"/>
    <n v="4"/>
    <x v="3"/>
    <s v="Ayush"/>
    <n v="16"/>
    <x v="3"/>
    <s v="Kwality Wall's - Butterscotch"/>
    <s v="1-A"/>
    <s v="4_1-A"/>
    <s v="Divya"/>
    <n v="5"/>
    <n v="145"/>
    <n v="725"/>
    <n v="1"/>
    <m/>
  </r>
  <r>
    <n v="2527"/>
    <x v="5"/>
    <n v="5"/>
    <x v="0"/>
    <s v="Abhishek"/>
    <n v="1"/>
    <x v="4"/>
    <s v="Brooke Bond"/>
    <s v="1-A"/>
    <s v="5_1-A"/>
    <s v="Ramesh"/>
    <n v="2"/>
    <n v="45"/>
    <n v="90"/>
    <n v="1"/>
    <m/>
  </r>
  <r>
    <n v="2528"/>
    <x v="5"/>
    <n v="2"/>
    <x v="2"/>
    <s v="Ritesh Kumar"/>
    <n v="4"/>
    <x v="4"/>
    <s v="Bru"/>
    <s v="1-A"/>
    <s v="2_1-A"/>
    <s v="Divesh"/>
    <n v="1"/>
    <n v="45"/>
    <n v="45"/>
    <n v="1"/>
    <m/>
  </r>
  <r>
    <n v="2529"/>
    <x v="5"/>
    <n v="2"/>
    <x v="2"/>
    <s v="Ritesh Kumar"/>
    <n v="10"/>
    <x v="2"/>
    <s v="Cif"/>
    <s v="1-A"/>
    <s v="2_1-A"/>
    <s v="Divesh"/>
    <n v="4"/>
    <n v="269"/>
    <n v="1076"/>
    <n v="1"/>
    <m/>
  </r>
  <r>
    <n v="2530"/>
    <x v="5"/>
    <n v="4"/>
    <x v="3"/>
    <s v="Ayush"/>
    <n v="20"/>
    <x v="3"/>
    <s v="Kwality Wall's - Strawberry"/>
    <s v="1-A"/>
    <s v="4_1-A"/>
    <s v="Divya"/>
    <n v="3"/>
    <n v="140"/>
    <n v="420"/>
    <n v="1"/>
    <m/>
  </r>
  <r>
    <n v="2531"/>
    <x v="5"/>
    <n v="4"/>
    <x v="3"/>
    <s v="Ayush"/>
    <n v="32"/>
    <x v="0"/>
    <s v="Vaseline"/>
    <s v="3-P"/>
    <s v="4_3-P"/>
    <s v="Mohan"/>
    <n v="5"/>
    <n v="10"/>
    <n v="50"/>
    <n v="1"/>
    <m/>
  </r>
  <r>
    <n v="2532"/>
    <x v="5"/>
    <n v="1"/>
    <x v="1"/>
    <s v="Tanu"/>
    <n v="30"/>
    <x v="0"/>
    <s v="Fair &amp; Lovely"/>
    <s v="3-P"/>
    <s v="1_3-P"/>
    <s v="Sohan"/>
    <n v="1"/>
    <n v="10"/>
    <n v="10"/>
    <n v="1"/>
    <m/>
  </r>
  <r>
    <n v="2533"/>
    <x v="5"/>
    <n v="3"/>
    <x v="4"/>
    <s v="Karan"/>
    <n v="29"/>
    <x v="0"/>
    <s v="Lifebuoy"/>
    <s v="3-P"/>
    <s v="3_3-P"/>
    <s v="Rajat"/>
    <n v="1"/>
    <n v="10"/>
    <n v="10"/>
    <n v="1"/>
    <m/>
  </r>
  <r>
    <n v="2534"/>
    <x v="5"/>
    <n v="1"/>
    <x v="1"/>
    <s v="Tanu"/>
    <n v="27"/>
    <x v="0"/>
    <s v="Dove"/>
    <s v="3-P"/>
    <s v="1_3-P"/>
    <s v="Sohan"/>
    <n v="1"/>
    <n v="28"/>
    <n v="28"/>
    <n v="1"/>
    <m/>
  </r>
  <r>
    <n v="2535"/>
    <x v="5"/>
    <n v="3"/>
    <x v="4"/>
    <s v="Karan"/>
    <n v="36"/>
    <x v="0"/>
    <s v="Pepsodent"/>
    <s v="3-P"/>
    <s v="3_3-P"/>
    <s v="Rajat"/>
    <n v="4"/>
    <n v="104"/>
    <n v="416"/>
    <n v="1"/>
    <m/>
  </r>
  <r>
    <n v="2536"/>
    <x v="5"/>
    <n v="3"/>
    <x v="4"/>
    <s v="Karan"/>
    <n v="26"/>
    <x v="0"/>
    <s v="Lux"/>
    <s v="3-P"/>
    <s v="3_3-P"/>
    <s v="Rajat"/>
    <n v="1"/>
    <n v="10"/>
    <n v="10"/>
    <n v="1"/>
    <m/>
  </r>
  <r>
    <n v="2537"/>
    <x v="5"/>
    <n v="3"/>
    <x v="4"/>
    <s v="Karan"/>
    <n v="34"/>
    <x v="0"/>
    <s v="Clinic Plus"/>
    <s v="3-P"/>
    <s v="3_3-P"/>
    <s v="Rajat"/>
    <n v="5"/>
    <n v="479"/>
    <n v="2395"/>
    <n v="1"/>
    <m/>
  </r>
  <r>
    <n v="2538"/>
    <x v="5"/>
    <n v="4"/>
    <x v="3"/>
    <s v="Ayush"/>
    <n v="25"/>
    <x v="1"/>
    <s v="Ariel"/>
    <s v="2-W"/>
    <s v="4_2-W"/>
    <s v="Saloni"/>
    <n v="4"/>
    <n v="10"/>
    <n v="40"/>
    <n v="1"/>
    <m/>
  </r>
  <r>
    <n v="2539"/>
    <x v="5"/>
    <n v="4"/>
    <x v="3"/>
    <s v="Ayush"/>
    <n v="21"/>
    <x v="1"/>
    <s v="Surf Excel"/>
    <s v="2-W"/>
    <s v="4_2-W"/>
    <s v="Saloni"/>
    <n v="2"/>
    <n v="10"/>
    <n v="20"/>
    <n v="1"/>
    <m/>
  </r>
  <r>
    <n v="2540"/>
    <x v="5"/>
    <n v="2"/>
    <x v="2"/>
    <s v="Ritesh Kumar"/>
    <n v="22"/>
    <x v="1"/>
    <s v="Rin"/>
    <s v="2-W"/>
    <s v="2_2-W"/>
    <s v="Sunaina"/>
    <n v="4"/>
    <n v="10"/>
    <n v="40"/>
    <n v="1"/>
    <m/>
  </r>
  <r>
    <n v="2541"/>
    <x v="5"/>
    <n v="5"/>
    <x v="0"/>
    <s v="Abhishek"/>
    <n v="25"/>
    <x v="1"/>
    <s v="Ariel"/>
    <s v="2-W"/>
    <s v="5_2-W"/>
    <s v="Kavya"/>
    <n v="1"/>
    <n v="10"/>
    <n v="10"/>
    <n v="1"/>
    <m/>
  </r>
  <r>
    <n v="2542"/>
    <x v="5"/>
    <n v="4"/>
    <x v="3"/>
    <s v="Ayush"/>
    <n v="24"/>
    <x v="1"/>
    <s v="Tide"/>
    <s v="2-W"/>
    <s v="4_2-W"/>
    <s v="Saloni"/>
    <n v="4"/>
    <n v="10"/>
    <n v="40"/>
    <n v="1"/>
    <m/>
  </r>
  <r>
    <n v="2543"/>
    <x v="5"/>
    <n v="2"/>
    <x v="2"/>
    <s v="Ritesh Kumar"/>
    <n v="11"/>
    <x v="5"/>
    <s v="Kissan Jam"/>
    <s v="1-A"/>
    <s v="2_1-A"/>
    <s v="Divesh"/>
    <n v="5"/>
    <n v="15"/>
    <n v="75"/>
    <n v="1"/>
    <m/>
  </r>
  <r>
    <n v="2544"/>
    <x v="5"/>
    <n v="3"/>
    <x v="4"/>
    <s v="Karan"/>
    <n v="14"/>
    <x v="5"/>
    <s v="Kissan Mango Juice"/>
    <s v="1-A"/>
    <s v="3_1-A"/>
    <s v="Suresh"/>
    <n v="3"/>
    <n v="165"/>
    <n v="495"/>
    <n v="1"/>
    <m/>
  </r>
  <r>
    <n v="2545"/>
    <x v="5"/>
    <n v="3"/>
    <x v="4"/>
    <s v="Karan"/>
    <n v="5"/>
    <x v="4"/>
    <s v="Nescafe - Coffee Classic"/>
    <s v="1-A"/>
    <s v="3_1-A"/>
    <s v="Suresh"/>
    <n v="5"/>
    <n v="10"/>
    <n v="50"/>
    <n v="1"/>
    <m/>
  </r>
  <r>
    <n v="2546"/>
    <x v="5"/>
    <n v="5"/>
    <x v="0"/>
    <s v="Abhishek"/>
    <n v="3"/>
    <x v="4"/>
    <s v="Taj Mahal"/>
    <s v="1-A"/>
    <s v="5_1-A"/>
    <s v="Ramesh"/>
    <n v="5"/>
    <n v="50"/>
    <n v="250"/>
    <n v="1"/>
    <m/>
  </r>
  <r>
    <n v="2547"/>
    <x v="5"/>
    <n v="1"/>
    <x v="1"/>
    <s v="Tanu"/>
    <n v="18"/>
    <x v="3"/>
    <s v="Kwality Wall's - Chocolate"/>
    <s v="1-A"/>
    <s v="1_1-A"/>
    <s v="Komal"/>
    <n v="5"/>
    <n v="145"/>
    <n v="725"/>
    <n v="1"/>
    <m/>
  </r>
  <r>
    <n v="2548"/>
    <x v="5"/>
    <n v="1"/>
    <x v="1"/>
    <s v="Tanu"/>
    <n v="16"/>
    <x v="3"/>
    <s v="Kwality Wall's - Butterscotch"/>
    <s v="1-A"/>
    <s v="1_1-A"/>
    <s v="Komal"/>
    <n v="4"/>
    <n v="145"/>
    <n v="580"/>
    <n v="1"/>
    <m/>
  </r>
  <r>
    <n v="2549"/>
    <x v="5"/>
    <n v="4"/>
    <x v="3"/>
    <s v="Ayush"/>
    <n v="7"/>
    <x v="4"/>
    <s v="Nescafe - Coffee Instant"/>
    <s v="1-A"/>
    <s v="4_1-A"/>
    <s v="Divya"/>
    <n v="4"/>
    <n v="50"/>
    <n v="200"/>
    <n v="1"/>
    <m/>
  </r>
  <r>
    <n v="2550"/>
    <x v="5"/>
    <n v="1"/>
    <x v="1"/>
    <s v="Tanu"/>
    <n v="7"/>
    <x v="4"/>
    <s v="Nescafe - Coffee Instant"/>
    <s v="1-A"/>
    <s v="1_1-A"/>
    <s v="Komal"/>
    <n v="5"/>
    <n v="50"/>
    <n v="250"/>
    <n v="1"/>
    <m/>
  </r>
  <r>
    <n v="2551"/>
    <x v="5"/>
    <n v="5"/>
    <x v="0"/>
    <s v="Abhishek"/>
    <n v="10"/>
    <x v="2"/>
    <s v="Cif"/>
    <s v="1-A"/>
    <s v="5_1-A"/>
    <s v="Ramesh"/>
    <n v="1"/>
    <n v="269"/>
    <n v="269"/>
    <n v="1"/>
    <m/>
  </r>
  <r>
    <n v="2552"/>
    <x v="5"/>
    <n v="2"/>
    <x v="2"/>
    <s v="Ritesh Kumar"/>
    <n v="2"/>
    <x v="4"/>
    <s v="Lipton"/>
    <s v="1-A"/>
    <s v="2_1-A"/>
    <s v="Divesh"/>
    <n v="5"/>
    <n v="150"/>
    <n v="750"/>
    <n v="1"/>
    <m/>
  </r>
  <r>
    <n v="2553"/>
    <x v="5"/>
    <n v="2"/>
    <x v="2"/>
    <s v="Ritesh Kumar"/>
    <n v="13"/>
    <x v="5"/>
    <s v="Kissan Orange Juice"/>
    <s v="1-A"/>
    <s v="2_1-A"/>
    <s v="Divesh"/>
    <n v="1"/>
    <n v="165"/>
    <n v="165"/>
    <n v="1"/>
    <m/>
  </r>
  <r>
    <n v="2554"/>
    <x v="5"/>
    <n v="5"/>
    <x v="0"/>
    <s v="Abhishek"/>
    <n v="37"/>
    <x v="0"/>
    <s v="Axe"/>
    <s v="3-P"/>
    <s v="5_3-P"/>
    <s v="Kritika"/>
    <n v="2"/>
    <n v="202"/>
    <n v="404"/>
    <n v="1"/>
    <m/>
  </r>
  <r>
    <n v="2555"/>
    <x v="5"/>
    <n v="1"/>
    <x v="1"/>
    <s v="Tanu"/>
    <n v="42"/>
    <x v="0"/>
    <s v="Head &amp; Shoulder Shampoo"/>
    <s v="3-P"/>
    <s v="1_3-P"/>
    <s v="Sohan"/>
    <n v="3"/>
    <n v="68"/>
    <n v="204"/>
    <n v="1"/>
    <m/>
  </r>
  <r>
    <n v="2556"/>
    <x v="5"/>
    <n v="3"/>
    <x v="4"/>
    <s v="Karan"/>
    <n v="44"/>
    <x v="0"/>
    <s v="Whisper"/>
    <s v="3-P"/>
    <s v="3_3-P"/>
    <s v="Rajat"/>
    <n v="2"/>
    <n v="34"/>
    <n v="68"/>
    <n v="1"/>
    <m/>
  </r>
  <r>
    <n v="2557"/>
    <x v="5"/>
    <n v="1"/>
    <x v="1"/>
    <s v="Tanu"/>
    <n v="38"/>
    <x v="0"/>
    <s v="Gellete"/>
    <s v="3-P"/>
    <s v="1_3-P"/>
    <s v="Sohan"/>
    <n v="1"/>
    <n v="99"/>
    <n v="99"/>
    <n v="1"/>
    <m/>
  </r>
  <r>
    <n v="2558"/>
    <x v="5"/>
    <n v="4"/>
    <x v="3"/>
    <s v="Ayush"/>
    <n v="36"/>
    <x v="0"/>
    <s v="Pepsodent"/>
    <s v="3-P"/>
    <s v="4_3-P"/>
    <s v="Mohan"/>
    <n v="1"/>
    <n v="104"/>
    <n v="104"/>
    <n v="1"/>
    <m/>
  </r>
  <r>
    <n v="2559"/>
    <x v="5"/>
    <n v="1"/>
    <x v="1"/>
    <s v="Tanu"/>
    <n v="30"/>
    <x v="0"/>
    <s v="Fair &amp; Lovely"/>
    <s v="3-P"/>
    <s v="1_3-P"/>
    <s v="Sohan"/>
    <n v="1"/>
    <n v="10"/>
    <n v="10"/>
    <n v="1"/>
    <m/>
  </r>
  <r>
    <n v="2560"/>
    <x v="5"/>
    <n v="3"/>
    <x v="4"/>
    <s v="Karan"/>
    <n v="37"/>
    <x v="0"/>
    <s v="Axe"/>
    <s v="3-P"/>
    <s v="3_3-P"/>
    <s v="Rajat"/>
    <n v="4"/>
    <n v="202"/>
    <n v="808"/>
    <n v="1"/>
    <m/>
  </r>
  <r>
    <n v="2561"/>
    <x v="5"/>
    <n v="2"/>
    <x v="2"/>
    <s v="Ritesh Kumar"/>
    <n v="25"/>
    <x v="1"/>
    <s v="Ariel"/>
    <s v="2-W"/>
    <s v="2_2-W"/>
    <s v="Sunaina"/>
    <n v="4"/>
    <n v="10"/>
    <n v="40"/>
    <n v="1"/>
    <m/>
  </r>
  <r>
    <n v="2562"/>
    <x v="5"/>
    <n v="1"/>
    <x v="1"/>
    <s v="Tanu"/>
    <n v="23"/>
    <x v="1"/>
    <s v="Wheel"/>
    <s v="2-W"/>
    <s v="1_2-W"/>
    <s v="Sakshi"/>
    <n v="1"/>
    <n v="10"/>
    <n v="10"/>
    <n v="1"/>
    <m/>
  </r>
  <r>
    <n v="2563"/>
    <x v="5"/>
    <n v="3"/>
    <x v="4"/>
    <s v="Karan"/>
    <n v="25"/>
    <x v="1"/>
    <s v="Ariel"/>
    <s v="2-W"/>
    <s v="3_2-W"/>
    <s v="Sonam"/>
    <n v="3"/>
    <n v="10"/>
    <n v="30"/>
    <n v="1"/>
    <m/>
  </r>
  <r>
    <n v="2564"/>
    <x v="5"/>
    <n v="2"/>
    <x v="2"/>
    <s v="Ritesh Kumar"/>
    <n v="25"/>
    <x v="1"/>
    <s v="Ariel"/>
    <s v="2-W"/>
    <s v="2_2-W"/>
    <s v="Sunaina"/>
    <n v="2"/>
    <n v="10"/>
    <n v="20"/>
    <n v="1"/>
    <m/>
  </r>
  <r>
    <n v="2565"/>
    <x v="5"/>
    <n v="2"/>
    <x v="2"/>
    <s v="Ritesh Kumar"/>
    <n v="23"/>
    <x v="1"/>
    <s v="Wheel"/>
    <s v="2-W"/>
    <s v="2_2-W"/>
    <s v="Sunaina"/>
    <n v="1"/>
    <n v="10"/>
    <n v="10"/>
    <n v="1"/>
    <m/>
  </r>
  <r>
    <n v="2566"/>
    <x v="5"/>
    <n v="3"/>
    <x v="4"/>
    <s v="Karan"/>
    <n v="5"/>
    <x v="4"/>
    <s v="Nescafe - Coffee Classic"/>
    <s v="1-A"/>
    <s v="3_1-A"/>
    <s v="Suresh"/>
    <n v="4"/>
    <n v="10"/>
    <n v="40"/>
    <n v="1"/>
    <m/>
  </r>
  <r>
    <n v="2567"/>
    <x v="5"/>
    <n v="5"/>
    <x v="0"/>
    <s v="Abhishek"/>
    <n v="7"/>
    <x v="4"/>
    <s v="Nescafe - Coffee Instant"/>
    <s v="1-A"/>
    <s v="5_1-A"/>
    <s v="Ramesh"/>
    <n v="4"/>
    <n v="50"/>
    <n v="200"/>
    <n v="1"/>
    <m/>
  </r>
  <r>
    <n v="2568"/>
    <x v="5"/>
    <n v="5"/>
    <x v="0"/>
    <s v="Abhishek"/>
    <n v="9"/>
    <x v="2"/>
    <s v="Domex"/>
    <s v="1-A"/>
    <s v="5_1-A"/>
    <s v="Ramesh"/>
    <n v="5"/>
    <n v="92"/>
    <n v="460"/>
    <n v="1"/>
    <m/>
  </r>
  <r>
    <n v="2569"/>
    <x v="5"/>
    <n v="1"/>
    <x v="1"/>
    <s v="Tanu"/>
    <n v="14"/>
    <x v="5"/>
    <s v="Kissan Mango Juice"/>
    <s v="1-A"/>
    <s v="1_1-A"/>
    <s v="Komal"/>
    <n v="5"/>
    <n v="165"/>
    <n v="825"/>
    <n v="1"/>
    <m/>
  </r>
  <r>
    <n v="2570"/>
    <x v="5"/>
    <n v="3"/>
    <x v="4"/>
    <s v="Karan"/>
    <n v="10"/>
    <x v="2"/>
    <s v="Cif"/>
    <s v="1-A"/>
    <s v="3_1-A"/>
    <s v="Suresh"/>
    <n v="2"/>
    <n v="269"/>
    <n v="538"/>
    <n v="1"/>
    <m/>
  </r>
  <r>
    <n v="2571"/>
    <x v="5"/>
    <n v="4"/>
    <x v="3"/>
    <s v="Ayush"/>
    <n v="11"/>
    <x v="5"/>
    <s v="Kissan Jam"/>
    <s v="1-A"/>
    <s v="4_1-A"/>
    <s v="Divya"/>
    <n v="2"/>
    <n v="15"/>
    <n v="30"/>
    <n v="1"/>
    <m/>
  </r>
  <r>
    <n v="2572"/>
    <x v="5"/>
    <n v="3"/>
    <x v="4"/>
    <s v="Karan"/>
    <n v="9"/>
    <x v="2"/>
    <s v="Domex"/>
    <s v="1-A"/>
    <s v="3_1-A"/>
    <s v="Suresh"/>
    <n v="2"/>
    <n v="92"/>
    <n v="184"/>
    <n v="1"/>
    <m/>
  </r>
  <r>
    <n v="2573"/>
    <x v="5"/>
    <n v="3"/>
    <x v="4"/>
    <s v="Karan"/>
    <n v="9"/>
    <x v="2"/>
    <s v="Domex"/>
    <s v="1-A"/>
    <s v="3_1-A"/>
    <s v="Suresh"/>
    <n v="5"/>
    <n v="92"/>
    <n v="460"/>
    <n v="1"/>
    <m/>
  </r>
  <r>
    <n v="2574"/>
    <x v="5"/>
    <n v="5"/>
    <x v="0"/>
    <s v="Abhishek"/>
    <n v="16"/>
    <x v="3"/>
    <s v="Kwality Wall's - Butterscotch"/>
    <s v="1-A"/>
    <s v="5_1-A"/>
    <s v="Ramesh"/>
    <n v="5"/>
    <n v="145"/>
    <n v="725"/>
    <n v="1"/>
    <m/>
  </r>
  <r>
    <n v="2575"/>
    <x v="5"/>
    <n v="2"/>
    <x v="2"/>
    <s v="Ritesh Kumar"/>
    <n v="20"/>
    <x v="3"/>
    <s v="Kwality Wall's - Strawberry"/>
    <s v="1-A"/>
    <s v="2_1-A"/>
    <s v="Divesh"/>
    <n v="2"/>
    <n v="140"/>
    <n v="280"/>
    <n v="1"/>
    <m/>
  </r>
  <r>
    <n v="2576"/>
    <x v="5"/>
    <n v="3"/>
    <x v="4"/>
    <s v="Karan"/>
    <n v="12"/>
    <x v="5"/>
    <s v="Kissan Ketchup"/>
    <s v="1-A"/>
    <s v="3_1-A"/>
    <s v="Suresh"/>
    <n v="2"/>
    <n v="15"/>
    <n v="30"/>
    <n v="1"/>
    <m/>
  </r>
  <r>
    <n v="2577"/>
    <x v="5"/>
    <n v="3"/>
    <x v="4"/>
    <s v="Karan"/>
    <n v="31"/>
    <x v="0"/>
    <s v="Pond's"/>
    <s v="3-P"/>
    <s v="3_3-P"/>
    <s v="Rajat"/>
    <n v="2"/>
    <n v="10"/>
    <n v="20"/>
    <n v="1"/>
    <m/>
  </r>
  <r>
    <n v="2578"/>
    <x v="5"/>
    <n v="2"/>
    <x v="2"/>
    <s v="Ritesh Kumar"/>
    <n v="42"/>
    <x v="0"/>
    <s v="Head &amp; Shoulder Shampoo"/>
    <s v="3-P"/>
    <s v="2_3-P"/>
    <s v="Sneha"/>
    <n v="5"/>
    <n v="68"/>
    <n v="340"/>
    <n v="1"/>
    <m/>
  </r>
  <r>
    <n v="2579"/>
    <x v="5"/>
    <n v="1"/>
    <x v="1"/>
    <s v="Tanu"/>
    <n v="37"/>
    <x v="0"/>
    <s v="Axe"/>
    <s v="3-P"/>
    <s v="1_3-P"/>
    <s v="Sohan"/>
    <n v="4"/>
    <n v="202"/>
    <n v="808"/>
    <n v="1"/>
    <m/>
  </r>
  <r>
    <n v="2580"/>
    <x v="5"/>
    <n v="1"/>
    <x v="1"/>
    <s v="Tanu"/>
    <n v="41"/>
    <x v="0"/>
    <s v="Oral-B Toothbrush"/>
    <s v="3-P"/>
    <s v="1_3-P"/>
    <s v="Sohan"/>
    <n v="3"/>
    <n v="24"/>
    <n v="72"/>
    <n v="1"/>
    <m/>
  </r>
  <r>
    <n v="2581"/>
    <x v="5"/>
    <n v="5"/>
    <x v="0"/>
    <s v="Abhishek"/>
    <n v="45"/>
    <x v="0"/>
    <s v="Pampers Baby Napkins"/>
    <s v="3-P"/>
    <s v="5_3-P"/>
    <s v="Kritika"/>
    <n v="3"/>
    <n v="128"/>
    <n v="384"/>
    <n v="1"/>
    <m/>
  </r>
  <r>
    <n v="2582"/>
    <x v="5"/>
    <n v="2"/>
    <x v="2"/>
    <s v="Ritesh Kumar"/>
    <n v="30"/>
    <x v="0"/>
    <s v="Fair &amp; Lovely"/>
    <s v="3-P"/>
    <s v="2_3-P"/>
    <s v="Sneha"/>
    <n v="1"/>
    <n v="10"/>
    <n v="10"/>
    <n v="1"/>
    <m/>
  </r>
  <r>
    <n v="2583"/>
    <x v="5"/>
    <n v="3"/>
    <x v="4"/>
    <s v="Karan"/>
    <n v="44"/>
    <x v="0"/>
    <s v="Whisper"/>
    <s v="3-P"/>
    <s v="3_3-P"/>
    <s v="Rajat"/>
    <n v="5"/>
    <n v="34"/>
    <n v="170"/>
    <n v="1"/>
    <m/>
  </r>
  <r>
    <n v="2584"/>
    <x v="5"/>
    <n v="5"/>
    <x v="0"/>
    <s v="Abhishek"/>
    <n v="22"/>
    <x v="1"/>
    <s v="Rin"/>
    <s v="2-W"/>
    <s v="5_2-W"/>
    <s v="Kavya"/>
    <n v="5"/>
    <n v="10"/>
    <n v="50"/>
    <n v="1"/>
    <m/>
  </r>
  <r>
    <n v="2585"/>
    <x v="5"/>
    <n v="3"/>
    <x v="4"/>
    <s v="Karan"/>
    <n v="21"/>
    <x v="1"/>
    <s v="Surf Excel"/>
    <s v="2-W"/>
    <s v="3_2-W"/>
    <s v="Sonam"/>
    <n v="1"/>
    <n v="10"/>
    <n v="10"/>
    <n v="1"/>
    <m/>
  </r>
  <r>
    <n v="2586"/>
    <x v="5"/>
    <n v="5"/>
    <x v="0"/>
    <s v="Abhishek"/>
    <n v="22"/>
    <x v="1"/>
    <s v="Rin"/>
    <s v="2-W"/>
    <s v="5_2-W"/>
    <s v="Kavya"/>
    <n v="2"/>
    <n v="10"/>
    <n v="20"/>
    <n v="1"/>
    <m/>
  </r>
  <r>
    <n v="2587"/>
    <x v="5"/>
    <n v="1"/>
    <x v="1"/>
    <s v="Tanu"/>
    <n v="22"/>
    <x v="1"/>
    <s v="Rin"/>
    <s v="2-W"/>
    <s v="1_2-W"/>
    <s v="Sakshi"/>
    <n v="2"/>
    <n v="10"/>
    <n v="20"/>
    <n v="1"/>
    <m/>
  </r>
  <r>
    <n v="2588"/>
    <x v="5"/>
    <n v="3"/>
    <x v="4"/>
    <s v="Karan"/>
    <n v="24"/>
    <x v="1"/>
    <s v="Tide"/>
    <s v="2-W"/>
    <s v="3_2-W"/>
    <s v="Sonam"/>
    <n v="5"/>
    <n v="10"/>
    <n v="50"/>
    <n v="1"/>
    <m/>
  </r>
  <r>
    <n v="2589"/>
    <x v="5"/>
    <n v="5"/>
    <x v="0"/>
    <s v="Abhishek"/>
    <n v="17"/>
    <x v="3"/>
    <s v="Kwality Wall's - Vanilla"/>
    <s v="1-A"/>
    <s v="5_1-A"/>
    <s v="Ramesh"/>
    <n v="3"/>
    <n v="135"/>
    <n v="405"/>
    <n v="1"/>
    <m/>
  </r>
  <r>
    <n v="2590"/>
    <x v="5"/>
    <n v="3"/>
    <x v="4"/>
    <s v="Karan"/>
    <n v="16"/>
    <x v="3"/>
    <s v="Kwality Wall's - Butterscotch"/>
    <s v="1-A"/>
    <s v="3_1-A"/>
    <s v="Suresh"/>
    <n v="1"/>
    <n v="145"/>
    <n v="145"/>
    <n v="1"/>
    <m/>
  </r>
  <r>
    <n v="2591"/>
    <x v="5"/>
    <n v="1"/>
    <x v="1"/>
    <s v="Tanu"/>
    <n v="4"/>
    <x v="4"/>
    <s v="Bru"/>
    <s v="1-A"/>
    <s v="1_1-A"/>
    <s v="Komal"/>
    <n v="3"/>
    <n v="45"/>
    <n v="135"/>
    <n v="1"/>
    <m/>
  </r>
  <r>
    <n v="2592"/>
    <x v="5"/>
    <n v="5"/>
    <x v="0"/>
    <s v="Abhishek"/>
    <n v="7"/>
    <x v="4"/>
    <s v="Nescafe - Coffee Instant"/>
    <s v="1-A"/>
    <s v="5_1-A"/>
    <s v="Ramesh"/>
    <n v="4"/>
    <n v="50"/>
    <n v="200"/>
    <n v="1"/>
    <m/>
  </r>
  <r>
    <n v="2593"/>
    <x v="5"/>
    <n v="5"/>
    <x v="0"/>
    <s v="Abhishek"/>
    <n v="2"/>
    <x v="4"/>
    <s v="Lipton"/>
    <s v="1-A"/>
    <s v="5_1-A"/>
    <s v="Ramesh"/>
    <n v="2"/>
    <n v="150"/>
    <n v="300"/>
    <n v="1"/>
    <m/>
  </r>
  <r>
    <n v="2594"/>
    <x v="5"/>
    <n v="3"/>
    <x v="4"/>
    <s v="Karan"/>
    <n v="17"/>
    <x v="3"/>
    <s v="Kwality Wall's - Vanilla"/>
    <s v="1-A"/>
    <s v="3_1-A"/>
    <s v="Suresh"/>
    <n v="5"/>
    <n v="135"/>
    <n v="675"/>
    <n v="1"/>
    <m/>
  </r>
  <r>
    <n v="2595"/>
    <x v="5"/>
    <n v="4"/>
    <x v="3"/>
    <s v="Ayush"/>
    <n v="5"/>
    <x v="4"/>
    <s v="Nescafe - Coffee Classic"/>
    <s v="1-A"/>
    <s v="4_1-A"/>
    <s v="Divya"/>
    <n v="3"/>
    <n v="10"/>
    <n v="30"/>
    <n v="1"/>
    <m/>
  </r>
  <r>
    <n v="2596"/>
    <x v="5"/>
    <n v="2"/>
    <x v="2"/>
    <s v="Ritesh Kumar"/>
    <n v="17"/>
    <x v="3"/>
    <s v="Kwality Wall's - Vanilla"/>
    <s v="1-A"/>
    <s v="2_1-A"/>
    <s v="Divesh"/>
    <n v="1"/>
    <n v="135"/>
    <n v="135"/>
    <n v="1"/>
    <m/>
  </r>
  <r>
    <n v="2597"/>
    <x v="5"/>
    <n v="5"/>
    <x v="0"/>
    <s v="Abhishek"/>
    <n v="12"/>
    <x v="5"/>
    <s v="Kissan Ketchup"/>
    <s v="1-A"/>
    <s v="5_1-A"/>
    <s v="Ramesh"/>
    <n v="4"/>
    <n v="15"/>
    <n v="60"/>
    <n v="1"/>
    <m/>
  </r>
  <r>
    <n v="2598"/>
    <x v="5"/>
    <n v="5"/>
    <x v="0"/>
    <s v="Abhishek"/>
    <n v="6"/>
    <x v="4"/>
    <s v="Nescafe - Coffee Gold"/>
    <s v="1-A"/>
    <s v="5_1-A"/>
    <s v="Ramesh"/>
    <n v="5"/>
    <n v="100"/>
    <n v="500"/>
    <n v="1"/>
    <m/>
  </r>
  <r>
    <n v="2599"/>
    <x v="5"/>
    <n v="3"/>
    <x v="4"/>
    <s v="Karan"/>
    <n v="17"/>
    <x v="3"/>
    <s v="Kwality Wall's - Vanilla"/>
    <s v="1-A"/>
    <s v="3_1-A"/>
    <s v="Suresh"/>
    <n v="1"/>
    <n v="135"/>
    <n v="135"/>
    <n v="1"/>
    <m/>
  </r>
  <r>
    <n v="2600"/>
    <x v="5"/>
    <n v="3"/>
    <x v="4"/>
    <s v="Karan"/>
    <n v="44"/>
    <x v="0"/>
    <s v="Whisper"/>
    <s v="3-P"/>
    <s v="3_3-P"/>
    <s v="Rajat"/>
    <n v="2"/>
    <n v="34"/>
    <n v="68"/>
    <n v="1"/>
    <m/>
  </r>
  <r>
    <n v="2601"/>
    <x v="5"/>
    <n v="3"/>
    <x v="4"/>
    <s v="Karan"/>
    <n v="31"/>
    <x v="0"/>
    <s v="Pond's"/>
    <s v="3-P"/>
    <s v="3_3-P"/>
    <s v="Rajat"/>
    <n v="2"/>
    <n v="10"/>
    <n v="20"/>
    <n v="1"/>
    <m/>
  </r>
  <r>
    <n v="2602"/>
    <x v="5"/>
    <n v="2"/>
    <x v="2"/>
    <s v="Ritesh Kumar"/>
    <n v="45"/>
    <x v="0"/>
    <s v="Pampers Baby Napkins"/>
    <s v="3-P"/>
    <s v="2_3-P"/>
    <s v="Sneha"/>
    <n v="4"/>
    <n v="128"/>
    <n v="512"/>
    <n v="1"/>
    <m/>
  </r>
  <r>
    <n v="2603"/>
    <x v="5"/>
    <n v="3"/>
    <x v="4"/>
    <s v="Karan"/>
    <n v="32"/>
    <x v="0"/>
    <s v="Vaseline"/>
    <s v="3-P"/>
    <s v="3_3-P"/>
    <s v="Rajat"/>
    <n v="1"/>
    <n v="10"/>
    <n v="10"/>
    <n v="1"/>
    <m/>
  </r>
  <r>
    <n v="2604"/>
    <x v="5"/>
    <n v="3"/>
    <x v="4"/>
    <s v="Karan"/>
    <n v="32"/>
    <x v="0"/>
    <s v="Vaseline"/>
    <s v="3-P"/>
    <s v="3_3-P"/>
    <s v="Rajat"/>
    <n v="1"/>
    <n v="10"/>
    <n v="10"/>
    <n v="1"/>
    <m/>
  </r>
  <r>
    <n v="2605"/>
    <x v="5"/>
    <n v="4"/>
    <x v="3"/>
    <s v="Ayush"/>
    <n v="29"/>
    <x v="0"/>
    <s v="Lifebuoy"/>
    <s v="3-P"/>
    <s v="4_3-P"/>
    <s v="Mohan"/>
    <n v="3"/>
    <n v="10"/>
    <n v="30"/>
    <n v="1"/>
    <m/>
  </r>
  <r>
    <n v="2606"/>
    <x v="5"/>
    <n v="3"/>
    <x v="4"/>
    <s v="Karan"/>
    <n v="30"/>
    <x v="0"/>
    <s v="Fair &amp; Lovely"/>
    <s v="3-P"/>
    <s v="3_3-P"/>
    <s v="Rajat"/>
    <n v="3"/>
    <n v="10"/>
    <n v="30"/>
    <n v="1"/>
    <m/>
  </r>
  <r>
    <n v="2607"/>
    <x v="5"/>
    <n v="1"/>
    <x v="1"/>
    <s v="Tanu"/>
    <n v="21"/>
    <x v="1"/>
    <s v="Surf Excel"/>
    <s v="2-W"/>
    <s v="1_2-W"/>
    <s v="Sakshi"/>
    <n v="4"/>
    <n v="10"/>
    <n v="40"/>
    <n v="1"/>
    <m/>
  </r>
  <r>
    <n v="2608"/>
    <x v="5"/>
    <n v="1"/>
    <x v="1"/>
    <s v="Tanu"/>
    <n v="24"/>
    <x v="1"/>
    <s v="Tide"/>
    <s v="2-W"/>
    <s v="1_2-W"/>
    <s v="Sakshi"/>
    <n v="1"/>
    <n v="10"/>
    <n v="10"/>
    <n v="1"/>
    <m/>
  </r>
  <r>
    <n v="2609"/>
    <x v="5"/>
    <n v="3"/>
    <x v="4"/>
    <s v="Karan"/>
    <n v="22"/>
    <x v="1"/>
    <s v="Rin"/>
    <s v="2-W"/>
    <s v="3_2-W"/>
    <s v="Sonam"/>
    <n v="5"/>
    <n v="10"/>
    <n v="50"/>
    <n v="1"/>
    <m/>
  </r>
  <r>
    <n v="2610"/>
    <x v="5"/>
    <n v="5"/>
    <x v="0"/>
    <s v="Abhishek"/>
    <n v="21"/>
    <x v="1"/>
    <s v="Surf Excel"/>
    <s v="2-W"/>
    <s v="5_2-W"/>
    <s v="Kavya"/>
    <n v="2"/>
    <n v="10"/>
    <n v="20"/>
    <n v="1"/>
    <m/>
  </r>
  <r>
    <n v="2611"/>
    <x v="5"/>
    <n v="5"/>
    <x v="0"/>
    <s v="Abhishek"/>
    <n v="21"/>
    <x v="1"/>
    <s v="Surf Excel"/>
    <s v="2-W"/>
    <s v="5_2-W"/>
    <s v="Kavya"/>
    <n v="3"/>
    <n v="10"/>
    <n v="30"/>
    <n v="1"/>
    <m/>
  </r>
  <r>
    <n v="2612"/>
    <x v="5"/>
    <n v="2"/>
    <x v="2"/>
    <s v="Ritesh Kumar"/>
    <n v="2"/>
    <x v="4"/>
    <s v="Lipton"/>
    <s v="1-A"/>
    <s v="2_1-A"/>
    <s v="Divesh"/>
    <n v="3"/>
    <n v="150"/>
    <n v="450"/>
    <n v="1"/>
    <m/>
  </r>
  <r>
    <n v="2613"/>
    <x v="5"/>
    <n v="2"/>
    <x v="2"/>
    <s v="Ritesh Kumar"/>
    <n v="16"/>
    <x v="3"/>
    <s v="Kwality Wall's - Butterscotch"/>
    <s v="1-A"/>
    <s v="2_1-A"/>
    <s v="Divesh"/>
    <n v="1"/>
    <n v="145"/>
    <n v="145"/>
    <n v="1"/>
    <m/>
  </r>
  <r>
    <n v="2614"/>
    <x v="5"/>
    <n v="5"/>
    <x v="0"/>
    <s v="Abhishek"/>
    <n v="9"/>
    <x v="2"/>
    <s v="Domex"/>
    <s v="1-A"/>
    <s v="5_1-A"/>
    <s v="Ramesh"/>
    <n v="4"/>
    <n v="92"/>
    <n v="368"/>
    <n v="1"/>
    <m/>
  </r>
  <r>
    <n v="2615"/>
    <x v="5"/>
    <n v="2"/>
    <x v="2"/>
    <s v="Ritesh Kumar"/>
    <n v="5"/>
    <x v="4"/>
    <s v="Nescafe - Coffee Classic"/>
    <s v="1-A"/>
    <s v="2_1-A"/>
    <s v="Divesh"/>
    <n v="4"/>
    <n v="10"/>
    <n v="40"/>
    <n v="1"/>
    <m/>
  </r>
  <r>
    <n v="2616"/>
    <x v="5"/>
    <n v="5"/>
    <x v="0"/>
    <s v="Abhishek"/>
    <n v="15"/>
    <x v="5"/>
    <s v="Kissan Mixed Fruit Juice"/>
    <s v="1-A"/>
    <s v="5_1-A"/>
    <s v="Ramesh"/>
    <n v="1"/>
    <n v="165"/>
    <n v="165"/>
    <n v="1"/>
    <m/>
  </r>
  <r>
    <n v="2617"/>
    <x v="5"/>
    <n v="4"/>
    <x v="3"/>
    <s v="Ayush"/>
    <n v="1"/>
    <x v="4"/>
    <s v="Brooke Bond"/>
    <s v="1-A"/>
    <s v="4_1-A"/>
    <s v="Divya"/>
    <n v="1"/>
    <n v="45"/>
    <n v="45"/>
    <n v="1"/>
    <m/>
  </r>
  <r>
    <n v="2618"/>
    <x v="5"/>
    <n v="4"/>
    <x v="3"/>
    <s v="Ayush"/>
    <n v="1"/>
    <x v="4"/>
    <s v="Brooke Bond"/>
    <s v="1-A"/>
    <s v="4_1-A"/>
    <s v="Divya"/>
    <n v="2"/>
    <n v="45"/>
    <n v="90"/>
    <n v="1"/>
    <m/>
  </r>
  <r>
    <n v="2619"/>
    <x v="5"/>
    <n v="4"/>
    <x v="3"/>
    <s v="Ayush"/>
    <n v="4"/>
    <x v="4"/>
    <s v="Bru"/>
    <s v="1-A"/>
    <s v="4_1-A"/>
    <s v="Divya"/>
    <n v="5"/>
    <n v="45"/>
    <n v="225"/>
    <n v="1"/>
    <m/>
  </r>
  <r>
    <n v="2620"/>
    <x v="5"/>
    <n v="1"/>
    <x v="1"/>
    <s v="Tanu"/>
    <n v="16"/>
    <x v="3"/>
    <s v="Kwality Wall's - Butterscotch"/>
    <s v="1-A"/>
    <s v="1_1-A"/>
    <s v="Komal"/>
    <n v="1"/>
    <n v="145"/>
    <n v="145"/>
    <n v="1"/>
    <m/>
  </r>
  <r>
    <n v="2621"/>
    <x v="5"/>
    <n v="3"/>
    <x v="4"/>
    <s v="Karan"/>
    <n v="17"/>
    <x v="3"/>
    <s v="Kwality Wall's - Vanilla"/>
    <s v="1-A"/>
    <s v="3_1-A"/>
    <s v="Suresh"/>
    <n v="1"/>
    <n v="135"/>
    <n v="135"/>
    <n v="1"/>
    <m/>
  </r>
  <r>
    <n v="2622"/>
    <x v="5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2623"/>
    <x v="5"/>
    <n v="2"/>
    <x v="2"/>
    <s v="Ritesh Kumar"/>
    <n v="46"/>
    <x v="0"/>
    <s v="Rjoice Shampoo"/>
    <s v="3-P"/>
    <s v="2_3-P"/>
    <s v="Sneha"/>
    <n v="2"/>
    <n v="56"/>
    <n v="112"/>
    <n v="1"/>
    <m/>
  </r>
  <r>
    <n v="2624"/>
    <x v="5"/>
    <n v="1"/>
    <x v="1"/>
    <s v="Tanu"/>
    <n v="40"/>
    <x v="0"/>
    <s v="7 'o' clock"/>
    <s v="3-P"/>
    <s v="1_3-P"/>
    <s v="Sohan"/>
    <n v="2"/>
    <n v="68"/>
    <n v="136"/>
    <n v="1"/>
    <m/>
  </r>
  <r>
    <n v="2625"/>
    <x v="5"/>
    <n v="2"/>
    <x v="2"/>
    <s v="Ritesh Kumar"/>
    <n v="34"/>
    <x v="0"/>
    <s v="Clinic Plus"/>
    <s v="3-P"/>
    <s v="2_3-P"/>
    <s v="Sneha"/>
    <n v="1"/>
    <n v="479"/>
    <n v="479"/>
    <n v="1"/>
    <m/>
  </r>
  <r>
    <n v="2626"/>
    <x v="5"/>
    <n v="4"/>
    <x v="3"/>
    <s v="Ayush"/>
    <n v="31"/>
    <x v="0"/>
    <s v="Pond's"/>
    <s v="3-P"/>
    <s v="4_3-P"/>
    <s v="Mohan"/>
    <n v="1"/>
    <n v="10"/>
    <n v="10"/>
    <n v="1"/>
    <m/>
  </r>
  <r>
    <n v="2627"/>
    <x v="5"/>
    <n v="2"/>
    <x v="2"/>
    <s v="Ritesh Kumar"/>
    <n v="33"/>
    <x v="0"/>
    <s v="Lakme(moisturizer)"/>
    <s v="3-P"/>
    <s v="2_3-P"/>
    <s v="Sneha"/>
    <n v="1"/>
    <n v="173"/>
    <n v="173"/>
    <n v="1"/>
    <m/>
  </r>
  <r>
    <n v="2628"/>
    <x v="5"/>
    <n v="5"/>
    <x v="0"/>
    <s v="Abhishek"/>
    <n v="35"/>
    <x v="0"/>
    <s v="Close Up"/>
    <s v="3-P"/>
    <s v="5_3-P"/>
    <s v="Kritika"/>
    <n v="3"/>
    <n v="20"/>
    <n v="60"/>
    <n v="1"/>
    <m/>
  </r>
  <r>
    <n v="2629"/>
    <x v="5"/>
    <n v="4"/>
    <x v="3"/>
    <s v="Ayush"/>
    <n v="34"/>
    <x v="0"/>
    <s v="Clinic Plus"/>
    <s v="3-P"/>
    <s v="4_3-P"/>
    <s v="Mohan"/>
    <n v="1"/>
    <n v="479"/>
    <n v="479"/>
    <n v="1"/>
    <m/>
  </r>
  <r>
    <n v="2630"/>
    <x v="5"/>
    <n v="5"/>
    <x v="0"/>
    <s v="Abhishek"/>
    <n v="25"/>
    <x v="1"/>
    <s v="Ariel"/>
    <s v="2-W"/>
    <s v="5_2-W"/>
    <s v="Kavya"/>
    <n v="2"/>
    <n v="10"/>
    <n v="20"/>
    <n v="1"/>
    <m/>
  </r>
  <r>
    <n v="2631"/>
    <x v="5"/>
    <n v="3"/>
    <x v="4"/>
    <s v="Karan"/>
    <n v="24"/>
    <x v="1"/>
    <s v="Tide"/>
    <s v="2-W"/>
    <s v="3_2-W"/>
    <s v="Sonam"/>
    <n v="4"/>
    <n v="10"/>
    <n v="40"/>
    <n v="1"/>
    <m/>
  </r>
  <r>
    <n v="2632"/>
    <x v="5"/>
    <n v="1"/>
    <x v="1"/>
    <s v="Tanu"/>
    <n v="24"/>
    <x v="1"/>
    <s v="Tide"/>
    <s v="2-W"/>
    <s v="1_2-W"/>
    <s v="Sakshi"/>
    <n v="5"/>
    <n v="10"/>
    <n v="50"/>
    <n v="1"/>
    <m/>
  </r>
  <r>
    <n v="2633"/>
    <x v="5"/>
    <n v="3"/>
    <x v="4"/>
    <s v="Karan"/>
    <n v="24"/>
    <x v="1"/>
    <s v="Tide"/>
    <s v="2-W"/>
    <s v="3_2-W"/>
    <s v="Sonam"/>
    <n v="1"/>
    <n v="10"/>
    <n v="10"/>
    <n v="1"/>
    <m/>
  </r>
  <r>
    <n v="2634"/>
    <x v="5"/>
    <n v="2"/>
    <x v="2"/>
    <s v="Ritesh Kumar"/>
    <n v="22"/>
    <x v="1"/>
    <s v="Rin"/>
    <s v="2-W"/>
    <s v="2_2-W"/>
    <s v="Sunaina"/>
    <n v="2"/>
    <n v="10"/>
    <n v="20"/>
    <n v="1"/>
    <m/>
  </r>
  <r>
    <n v="2635"/>
    <x v="5"/>
    <n v="3"/>
    <x v="4"/>
    <s v="Karan"/>
    <n v="10"/>
    <x v="2"/>
    <s v="Cif"/>
    <s v="1-A"/>
    <s v="3_1-A"/>
    <s v="Suresh"/>
    <n v="2"/>
    <n v="269"/>
    <n v="538"/>
    <n v="1"/>
    <m/>
  </r>
  <r>
    <n v="2636"/>
    <x v="5"/>
    <n v="1"/>
    <x v="1"/>
    <s v="Tanu"/>
    <n v="20"/>
    <x v="3"/>
    <s v="Kwality Wall's - Strawberry"/>
    <s v="1-A"/>
    <s v="1_1-A"/>
    <s v="Komal"/>
    <n v="3"/>
    <n v="140"/>
    <n v="420"/>
    <n v="1"/>
    <m/>
  </r>
  <r>
    <n v="2637"/>
    <x v="5"/>
    <n v="3"/>
    <x v="4"/>
    <s v="Karan"/>
    <n v="8"/>
    <x v="6"/>
    <s v="Vim"/>
    <s v="1-A"/>
    <s v="3_1-A"/>
    <s v="Suresh"/>
    <n v="2"/>
    <n v="10"/>
    <n v="20"/>
    <n v="1"/>
    <m/>
  </r>
  <r>
    <n v="2638"/>
    <x v="5"/>
    <n v="4"/>
    <x v="3"/>
    <s v="Ayush"/>
    <n v="3"/>
    <x v="4"/>
    <s v="Taj Mahal"/>
    <s v="1-A"/>
    <s v="4_1-A"/>
    <s v="Divya"/>
    <n v="4"/>
    <n v="50"/>
    <n v="200"/>
    <n v="1"/>
    <m/>
  </r>
  <r>
    <n v="2639"/>
    <x v="5"/>
    <n v="1"/>
    <x v="1"/>
    <s v="Tanu"/>
    <n v="9"/>
    <x v="2"/>
    <s v="Domex"/>
    <s v="1-A"/>
    <s v="1_1-A"/>
    <s v="Komal"/>
    <n v="1"/>
    <n v="92"/>
    <n v="92"/>
    <n v="1"/>
    <m/>
  </r>
  <r>
    <n v="2640"/>
    <x v="5"/>
    <n v="3"/>
    <x v="4"/>
    <s v="Karan"/>
    <n v="12"/>
    <x v="5"/>
    <s v="Kissan Ketchup"/>
    <s v="1-A"/>
    <s v="3_1-A"/>
    <s v="Suresh"/>
    <n v="5"/>
    <n v="15"/>
    <n v="75"/>
    <n v="1"/>
    <m/>
  </r>
  <r>
    <n v="2641"/>
    <x v="5"/>
    <n v="5"/>
    <x v="0"/>
    <s v="Abhishek"/>
    <n v="5"/>
    <x v="4"/>
    <s v="Nescafe - Coffee Classic"/>
    <s v="1-A"/>
    <s v="5_1-A"/>
    <s v="Ramesh"/>
    <n v="2"/>
    <n v="10"/>
    <n v="20"/>
    <n v="1"/>
    <m/>
  </r>
  <r>
    <n v="2642"/>
    <x v="5"/>
    <n v="4"/>
    <x v="3"/>
    <s v="Ayush"/>
    <n v="13"/>
    <x v="5"/>
    <s v="Kissan Orange Juice"/>
    <s v="1-A"/>
    <s v="4_1-A"/>
    <s v="Divya"/>
    <n v="1"/>
    <n v="165"/>
    <n v="165"/>
    <n v="1"/>
    <m/>
  </r>
  <r>
    <n v="2643"/>
    <x v="5"/>
    <n v="4"/>
    <x v="3"/>
    <s v="Ayush"/>
    <n v="7"/>
    <x v="4"/>
    <s v="Nescafe - Coffee Instant"/>
    <s v="1-A"/>
    <s v="4_1-A"/>
    <s v="Divya"/>
    <n v="2"/>
    <n v="50"/>
    <n v="100"/>
    <n v="1"/>
    <m/>
  </r>
  <r>
    <n v="2644"/>
    <x v="5"/>
    <n v="4"/>
    <x v="3"/>
    <s v="Ayush"/>
    <n v="9"/>
    <x v="2"/>
    <s v="Domex"/>
    <s v="1-A"/>
    <s v="4_1-A"/>
    <s v="Divya"/>
    <n v="4"/>
    <n v="92"/>
    <n v="368"/>
    <n v="1"/>
    <m/>
  </r>
  <r>
    <n v="2645"/>
    <x v="5"/>
    <n v="1"/>
    <x v="1"/>
    <s v="Tanu"/>
    <n v="12"/>
    <x v="5"/>
    <s v="Kissan Ketchup"/>
    <s v="1-A"/>
    <s v="1_1-A"/>
    <s v="Komal"/>
    <n v="2"/>
    <n v="15"/>
    <n v="30"/>
    <n v="1"/>
    <m/>
  </r>
  <r>
    <n v="2646"/>
    <x v="5"/>
    <n v="3"/>
    <x v="4"/>
    <s v="Karan"/>
    <n v="46"/>
    <x v="0"/>
    <s v="Rjoice Shampoo"/>
    <s v="3-P"/>
    <s v="3_3-P"/>
    <s v="Rajat"/>
    <n v="3"/>
    <n v="56"/>
    <n v="168"/>
    <n v="1"/>
    <m/>
  </r>
  <r>
    <n v="2647"/>
    <x v="5"/>
    <n v="3"/>
    <x v="4"/>
    <s v="Karan"/>
    <n v="27"/>
    <x v="0"/>
    <s v="Dove"/>
    <s v="3-P"/>
    <s v="3_3-P"/>
    <s v="Rajat"/>
    <n v="5"/>
    <n v="28"/>
    <n v="140"/>
    <n v="1"/>
    <m/>
  </r>
  <r>
    <n v="2648"/>
    <x v="5"/>
    <n v="2"/>
    <x v="2"/>
    <s v="Ritesh Kumar"/>
    <n v="41"/>
    <x v="0"/>
    <s v="Oral-B Toothbrush"/>
    <s v="3-P"/>
    <s v="2_3-P"/>
    <s v="Sneha"/>
    <n v="3"/>
    <n v="24"/>
    <n v="72"/>
    <n v="1"/>
    <m/>
  </r>
  <r>
    <n v="2649"/>
    <x v="5"/>
    <n v="2"/>
    <x v="2"/>
    <s v="Ritesh Kumar"/>
    <n v="36"/>
    <x v="0"/>
    <s v="Pepsodent"/>
    <s v="3-P"/>
    <s v="2_3-P"/>
    <s v="Sneha"/>
    <n v="1"/>
    <n v="104"/>
    <n v="104"/>
    <n v="1"/>
    <m/>
  </r>
  <r>
    <n v="2650"/>
    <x v="5"/>
    <n v="3"/>
    <x v="4"/>
    <s v="Karan"/>
    <n v="28"/>
    <x v="0"/>
    <s v="Pears"/>
    <s v="3-P"/>
    <s v="3_3-P"/>
    <s v="Rajat"/>
    <n v="1"/>
    <n v="48"/>
    <n v="48"/>
    <n v="1"/>
    <m/>
  </r>
  <r>
    <n v="2651"/>
    <x v="5"/>
    <n v="5"/>
    <x v="0"/>
    <s v="Abhishek"/>
    <n v="31"/>
    <x v="0"/>
    <s v="Pond's"/>
    <s v="3-P"/>
    <s v="5_3-P"/>
    <s v="Kritika"/>
    <n v="1"/>
    <n v="10"/>
    <n v="10"/>
    <n v="1"/>
    <m/>
  </r>
  <r>
    <n v="2652"/>
    <x v="5"/>
    <n v="3"/>
    <x v="4"/>
    <s v="Karan"/>
    <n v="44"/>
    <x v="0"/>
    <s v="Whisper"/>
    <s v="3-P"/>
    <s v="3_3-P"/>
    <s v="Rajat"/>
    <n v="3"/>
    <n v="34"/>
    <n v="102"/>
    <n v="1"/>
    <m/>
  </r>
  <r>
    <n v="2653"/>
    <x v="5"/>
    <n v="3"/>
    <x v="4"/>
    <s v="Karan"/>
    <n v="24"/>
    <x v="1"/>
    <s v="Tide"/>
    <s v="2-W"/>
    <s v="3_2-W"/>
    <s v="Sonam"/>
    <n v="2"/>
    <n v="10"/>
    <n v="20"/>
    <n v="1"/>
    <m/>
  </r>
  <r>
    <n v="2654"/>
    <x v="5"/>
    <n v="3"/>
    <x v="4"/>
    <s v="Karan"/>
    <n v="25"/>
    <x v="1"/>
    <s v="Ariel"/>
    <s v="2-W"/>
    <s v="3_2-W"/>
    <s v="Sonam"/>
    <n v="5"/>
    <n v="10"/>
    <n v="50"/>
    <n v="1"/>
    <m/>
  </r>
  <r>
    <n v="2655"/>
    <x v="5"/>
    <n v="3"/>
    <x v="4"/>
    <s v="Karan"/>
    <n v="25"/>
    <x v="1"/>
    <s v="Ariel"/>
    <s v="2-W"/>
    <s v="3_2-W"/>
    <s v="Sonam"/>
    <n v="4"/>
    <n v="10"/>
    <n v="40"/>
    <n v="1"/>
    <m/>
  </r>
  <r>
    <n v="2656"/>
    <x v="5"/>
    <n v="1"/>
    <x v="1"/>
    <s v="Tanu"/>
    <n v="22"/>
    <x v="1"/>
    <s v="Rin"/>
    <s v="2-W"/>
    <s v="1_2-W"/>
    <s v="Sakshi"/>
    <n v="4"/>
    <n v="10"/>
    <n v="40"/>
    <n v="1"/>
    <m/>
  </r>
  <r>
    <n v="2657"/>
    <x v="5"/>
    <n v="3"/>
    <x v="4"/>
    <s v="Karan"/>
    <n v="22"/>
    <x v="1"/>
    <s v="Rin"/>
    <s v="2-W"/>
    <s v="3_2-W"/>
    <s v="Sonam"/>
    <n v="4"/>
    <n v="10"/>
    <n v="40"/>
    <n v="1"/>
    <m/>
  </r>
  <r>
    <n v="2658"/>
    <x v="5"/>
    <n v="3"/>
    <x v="4"/>
    <s v="Karan"/>
    <n v="7"/>
    <x v="4"/>
    <s v="Nescafe - Coffee Instant"/>
    <s v="1-A"/>
    <s v="3_1-A"/>
    <s v="Suresh"/>
    <n v="4"/>
    <n v="50"/>
    <n v="200"/>
    <n v="1"/>
    <m/>
  </r>
  <r>
    <n v="2659"/>
    <x v="5"/>
    <n v="5"/>
    <x v="0"/>
    <s v="Abhishek"/>
    <n v="1"/>
    <x v="4"/>
    <s v="Brooke Bond"/>
    <s v="1-A"/>
    <s v="5_1-A"/>
    <s v="Ramesh"/>
    <n v="2"/>
    <n v="45"/>
    <n v="90"/>
    <n v="1"/>
    <m/>
  </r>
  <r>
    <n v="2660"/>
    <x v="5"/>
    <n v="2"/>
    <x v="2"/>
    <s v="Ritesh Kumar"/>
    <n v="2"/>
    <x v="4"/>
    <s v="Lipton"/>
    <s v="1-A"/>
    <s v="2_1-A"/>
    <s v="Divesh"/>
    <n v="3"/>
    <n v="150"/>
    <n v="450"/>
    <n v="1"/>
    <m/>
  </r>
  <r>
    <n v="2661"/>
    <x v="5"/>
    <n v="1"/>
    <x v="1"/>
    <s v="Tanu"/>
    <n v="13"/>
    <x v="5"/>
    <s v="Kissan Orange Juice"/>
    <s v="1-A"/>
    <s v="1_1-A"/>
    <s v="Komal"/>
    <n v="4"/>
    <n v="165"/>
    <n v="660"/>
    <n v="1"/>
    <m/>
  </r>
  <r>
    <n v="2662"/>
    <x v="5"/>
    <n v="1"/>
    <x v="1"/>
    <s v="Tanu"/>
    <n v="2"/>
    <x v="4"/>
    <s v="Lipton"/>
    <s v="1-A"/>
    <s v="1_1-A"/>
    <s v="Komal"/>
    <n v="4"/>
    <n v="150"/>
    <n v="600"/>
    <n v="1"/>
    <m/>
  </r>
  <r>
    <n v="2663"/>
    <x v="5"/>
    <n v="3"/>
    <x v="4"/>
    <s v="Karan"/>
    <n v="17"/>
    <x v="3"/>
    <s v="Kwality Wall's - Vanilla"/>
    <s v="1-A"/>
    <s v="3_1-A"/>
    <s v="Suresh"/>
    <n v="5"/>
    <n v="135"/>
    <n v="675"/>
    <n v="1"/>
    <m/>
  </r>
  <r>
    <n v="2664"/>
    <x v="5"/>
    <n v="5"/>
    <x v="0"/>
    <s v="Abhishek"/>
    <n v="1"/>
    <x v="4"/>
    <s v="Brooke Bond"/>
    <s v="1-A"/>
    <s v="5_1-A"/>
    <s v="Ramesh"/>
    <n v="2"/>
    <n v="45"/>
    <n v="90"/>
    <n v="1"/>
    <m/>
  </r>
  <r>
    <n v="2665"/>
    <x v="5"/>
    <n v="3"/>
    <x v="4"/>
    <s v="Karan"/>
    <n v="16"/>
    <x v="3"/>
    <s v="Kwality Wall's - Butterscotch"/>
    <s v="1-A"/>
    <s v="3_1-A"/>
    <s v="Suresh"/>
    <n v="3"/>
    <n v="145"/>
    <n v="435"/>
    <n v="1"/>
    <m/>
  </r>
  <r>
    <n v="2666"/>
    <x v="5"/>
    <n v="1"/>
    <x v="1"/>
    <s v="Tanu"/>
    <n v="11"/>
    <x v="5"/>
    <s v="Kissan Jam"/>
    <s v="1-A"/>
    <s v="1_1-A"/>
    <s v="Komal"/>
    <n v="2"/>
    <n v="15"/>
    <n v="30"/>
    <n v="1"/>
    <m/>
  </r>
  <r>
    <n v="2667"/>
    <x v="5"/>
    <n v="1"/>
    <x v="1"/>
    <s v="Tanu"/>
    <n v="3"/>
    <x v="4"/>
    <s v="Taj Mahal"/>
    <s v="1-A"/>
    <s v="1_1-A"/>
    <s v="Komal"/>
    <n v="5"/>
    <n v="50"/>
    <n v="250"/>
    <n v="1"/>
    <m/>
  </r>
  <r>
    <n v="2668"/>
    <x v="5"/>
    <n v="2"/>
    <x v="2"/>
    <s v="Ritesh Kumar"/>
    <n v="6"/>
    <x v="4"/>
    <s v="Nescafe - Coffee Gold"/>
    <s v="1-A"/>
    <s v="2_1-A"/>
    <s v="Divesh"/>
    <n v="5"/>
    <n v="100"/>
    <n v="500"/>
    <n v="1"/>
    <m/>
  </r>
  <r>
    <n v="2669"/>
    <x v="5"/>
    <n v="2"/>
    <x v="2"/>
    <s v="Ritesh Kumar"/>
    <n v="45"/>
    <x v="0"/>
    <s v="Pampers Baby Napkins"/>
    <s v="3-P"/>
    <s v="2_3-P"/>
    <s v="Sneha"/>
    <n v="1"/>
    <n v="128"/>
    <n v="128"/>
    <n v="1"/>
    <m/>
  </r>
  <r>
    <n v="2670"/>
    <x v="5"/>
    <n v="2"/>
    <x v="2"/>
    <s v="Ritesh Kumar"/>
    <n v="45"/>
    <x v="0"/>
    <s v="Pampers Baby Napkins"/>
    <s v="3-P"/>
    <s v="2_3-P"/>
    <s v="Sneha"/>
    <n v="1"/>
    <n v="128"/>
    <n v="128"/>
    <n v="1"/>
    <m/>
  </r>
  <r>
    <n v="2671"/>
    <x v="5"/>
    <n v="2"/>
    <x v="2"/>
    <s v="Ritesh Kumar"/>
    <n v="36"/>
    <x v="0"/>
    <s v="Pepsodent"/>
    <s v="3-P"/>
    <s v="2_3-P"/>
    <s v="Sneha"/>
    <n v="2"/>
    <n v="104"/>
    <n v="208"/>
    <n v="1"/>
    <m/>
  </r>
  <r>
    <n v="2672"/>
    <x v="5"/>
    <n v="1"/>
    <x v="1"/>
    <s v="Tanu"/>
    <n v="30"/>
    <x v="0"/>
    <s v="Fair &amp; Lovely"/>
    <s v="3-P"/>
    <s v="1_3-P"/>
    <s v="Sohan"/>
    <n v="4"/>
    <n v="10"/>
    <n v="40"/>
    <n v="1"/>
    <m/>
  </r>
  <r>
    <n v="2673"/>
    <x v="5"/>
    <n v="4"/>
    <x v="3"/>
    <s v="Ayush"/>
    <n v="41"/>
    <x v="0"/>
    <s v="Oral-B Toothbrush"/>
    <s v="3-P"/>
    <s v="4_3-P"/>
    <s v="Mohan"/>
    <n v="4"/>
    <n v="24"/>
    <n v="96"/>
    <n v="1"/>
    <m/>
  </r>
  <r>
    <n v="2674"/>
    <x v="5"/>
    <n v="4"/>
    <x v="3"/>
    <s v="Ayush"/>
    <n v="40"/>
    <x v="0"/>
    <s v="7 'o' clock"/>
    <s v="3-P"/>
    <s v="4_3-P"/>
    <s v="Mohan"/>
    <n v="1"/>
    <n v="68"/>
    <n v="68"/>
    <n v="1"/>
    <m/>
  </r>
  <r>
    <n v="2675"/>
    <x v="5"/>
    <n v="2"/>
    <x v="2"/>
    <s v="Ritesh Kumar"/>
    <n v="32"/>
    <x v="0"/>
    <s v="Vaseline"/>
    <s v="3-P"/>
    <s v="2_3-P"/>
    <s v="Sneha"/>
    <n v="5"/>
    <n v="10"/>
    <n v="50"/>
    <n v="1"/>
    <m/>
  </r>
  <r>
    <n v="2676"/>
    <x v="5"/>
    <n v="5"/>
    <x v="0"/>
    <s v="Abhishek"/>
    <n v="22"/>
    <x v="1"/>
    <s v="Rin"/>
    <s v="2-W"/>
    <s v="5_2-W"/>
    <s v="Kavya"/>
    <n v="2"/>
    <n v="10"/>
    <n v="20"/>
    <n v="1"/>
    <m/>
  </r>
  <r>
    <n v="2677"/>
    <x v="5"/>
    <n v="3"/>
    <x v="4"/>
    <s v="Karan"/>
    <n v="23"/>
    <x v="1"/>
    <s v="Wheel"/>
    <s v="2-W"/>
    <s v="3_2-W"/>
    <s v="Sonam"/>
    <n v="1"/>
    <n v="10"/>
    <n v="10"/>
    <n v="1"/>
    <m/>
  </r>
  <r>
    <n v="2678"/>
    <x v="5"/>
    <n v="3"/>
    <x v="4"/>
    <s v="Karan"/>
    <n v="22"/>
    <x v="1"/>
    <s v="Rin"/>
    <s v="2-W"/>
    <s v="3_2-W"/>
    <s v="Sonam"/>
    <n v="3"/>
    <n v="10"/>
    <n v="30"/>
    <n v="1"/>
    <m/>
  </r>
  <r>
    <n v="2679"/>
    <x v="5"/>
    <n v="3"/>
    <x v="4"/>
    <s v="Karan"/>
    <n v="21"/>
    <x v="1"/>
    <s v="Surf Excel"/>
    <s v="2-W"/>
    <s v="3_2-W"/>
    <s v="Sonam"/>
    <n v="2"/>
    <n v="10"/>
    <n v="20"/>
    <n v="1"/>
    <m/>
  </r>
  <r>
    <n v="2680"/>
    <x v="5"/>
    <n v="4"/>
    <x v="3"/>
    <s v="Ayush"/>
    <n v="23"/>
    <x v="1"/>
    <s v="Wheel"/>
    <s v="2-W"/>
    <s v="4_2-W"/>
    <s v="Saloni"/>
    <n v="4"/>
    <n v="10"/>
    <n v="40"/>
    <n v="1"/>
    <m/>
  </r>
  <r>
    <n v="2681"/>
    <x v="5"/>
    <n v="3"/>
    <x v="4"/>
    <s v="Karan"/>
    <n v="6"/>
    <x v="4"/>
    <s v="Nescafe - Coffee Gold"/>
    <s v="1-A"/>
    <s v="3_1-A"/>
    <s v="Suresh"/>
    <n v="2"/>
    <n v="100"/>
    <n v="200"/>
    <n v="1"/>
    <m/>
  </r>
  <r>
    <n v="2682"/>
    <x v="5"/>
    <n v="1"/>
    <x v="1"/>
    <s v="Tanu"/>
    <n v="9"/>
    <x v="2"/>
    <s v="Domex"/>
    <s v="1-A"/>
    <s v="1_1-A"/>
    <s v="Komal"/>
    <n v="3"/>
    <n v="92"/>
    <n v="276"/>
    <n v="1"/>
    <m/>
  </r>
  <r>
    <n v="2683"/>
    <x v="5"/>
    <n v="4"/>
    <x v="3"/>
    <s v="Ayush"/>
    <n v="18"/>
    <x v="3"/>
    <s v="Kwality Wall's - Chocolate"/>
    <s v="1-A"/>
    <s v="4_1-A"/>
    <s v="Divya"/>
    <n v="3"/>
    <n v="145"/>
    <n v="435"/>
    <n v="1"/>
    <m/>
  </r>
  <r>
    <n v="2684"/>
    <x v="5"/>
    <n v="2"/>
    <x v="2"/>
    <s v="Ritesh Kumar"/>
    <n v="6"/>
    <x v="4"/>
    <s v="Nescafe - Coffee Gold"/>
    <s v="1-A"/>
    <s v="2_1-A"/>
    <s v="Divesh"/>
    <n v="4"/>
    <n v="100"/>
    <n v="400"/>
    <n v="1"/>
    <m/>
  </r>
  <r>
    <n v="2685"/>
    <x v="5"/>
    <n v="4"/>
    <x v="3"/>
    <s v="Ayush"/>
    <n v="1"/>
    <x v="4"/>
    <s v="Brooke Bond"/>
    <s v="1-A"/>
    <s v="4_1-A"/>
    <s v="Divya"/>
    <n v="5"/>
    <n v="45"/>
    <n v="225"/>
    <n v="1"/>
    <m/>
  </r>
  <r>
    <n v="2686"/>
    <x v="5"/>
    <n v="3"/>
    <x v="4"/>
    <s v="Karan"/>
    <n v="18"/>
    <x v="3"/>
    <s v="Kwality Wall's - Chocolate"/>
    <s v="1-A"/>
    <s v="3_1-A"/>
    <s v="Suresh"/>
    <n v="3"/>
    <n v="145"/>
    <n v="435"/>
    <n v="1"/>
    <m/>
  </r>
  <r>
    <n v="2687"/>
    <x v="5"/>
    <n v="5"/>
    <x v="0"/>
    <s v="Abhishek"/>
    <n v="15"/>
    <x v="5"/>
    <s v="Kissan Mixed Fruit Juice"/>
    <s v="1-A"/>
    <s v="5_1-A"/>
    <s v="Ramesh"/>
    <n v="3"/>
    <n v="165"/>
    <n v="495"/>
    <n v="1"/>
    <m/>
  </r>
  <r>
    <n v="2688"/>
    <x v="5"/>
    <n v="4"/>
    <x v="3"/>
    <s v="Ayush"/>
    <n v="4"/>
    <x v="4"/>
    <s v="Bru"/>
    <s v="1-A"/>
    <s v="4_1-A"/>
    <s v="Divya"/>
    <n v="5"/>
    <n v="45"/>
    <n v="225"/>
    <n v="1"/>
    <m/>
  </r>
  <r>
    <n v="2689"/>
    <x v="5"/>
    <n v="1"/>
    <x v="1"/>
    <s v="Tanu"/>
    <n v="5"/>
    <x v="4"/>
    <s v="Nescafe - Coffee Classic"/>
    <s v="1-A"/>
    <s v="1_1-A"/>
    <s v="Komal"/>
    <n v="2"/>
    <n v="10"/>
    <n v="20"/>
    <n v="1"/>
    <m/>
  </r>
  <r>
    <n v="2690"/>
    <x v="5"/>
    <n v="5"/>
    <x v="0"/>
    <s v="Abhishek"/>
    <n v="4"/>
    <x v="4"/>
    <s v="Bru"/>
    <s v="1-A"/>
    <s v="5_1-A"/>
    <s v="Ramesh"/>
    <n v="2"/>
    <n v="45"/>
    <n v="90"/>
    <n v="1"/>
    <m/>
  </r>
  <r>
    <n v="2691"/>
    <x v="5"/>
    <n v="1"/>
    <x v="1"/>
    <s v="Tanu"/>
    <n v="3"/>
    <x v="4"/>
    <s v="Taj Mahal"/>
    <s v="1-A"/>
    <s v="1_1-A"/>
    <s v="Komal"/>
    <n v="1"/>
    <n v="50"/>
    <n v="50"/>
    <n v="1"/>
    <m/>
  </r>
  <r>
    <n v="2692"/>
    <x v="5"/>
    <n v="2"/>
    <x v="2"/>
    <s v="Ritesh Kumar"/>
    <n v="34"/>
    <x v="0"/>
    <s v="Clinic Plus"/>
    <s v="3-P"/>
    <s v="2_3-P"/>
    <s v="Sneha"/>
    <n v="2"/>
    <n v="479"/>
    <n v="958"/>
    <n v="1"/>
    <m/>
  </r>
  <r>
    <n v="2693"/>
    <x v="5"/>
    <n v="4"/>
    <x v="3"/>
    <s v="Ayush"/>
    <n v="33"/>
    <x v="0"/>
    <s v="Lakme(moisturizer)"/>
    <s v="3-P"/>
    <s v="4_3-P"/>
    <s v="Mohan"/>
    <n v="5"/>
    <n v="173"/>
    <n v="865"/>
    <n v="1"/>
    <m/>
  </r>
  <r>
    <n v="2694"/>
    <x v="5"/>
    <n v="3"/>
    <x v="4"/>
    <s v="Karan"/>
    <n v="27"/>
    <x v="0"/>
    <s v="Dove"/>
    <s v="3-P"/>
    <s v="3_3-P"/>
    <s v="Rajat"/>
    <n v="2"/>
    <n v="28"/>
    <n v="56"/>
    <n v="1"/>
    <m/>
  </r>
  <r>
    <n v="2695"/>
    <x v="5"/>
    <n v="1"/>
    <x v="1"/>
    <s v="Tanu"/>
    <n v="31"/>
    <x v="0"/>
    <s v="Pond's"/>
    <s v="3-P"/>
    <s v="1_3-P"/>
    <s v="Sohan"/>
    <n v="3"/>
    <n v="10"/>
    <n v="30"/>
    <n v="1"/>
    <m/>
  </r>
  <r>
    <n v="2696"/>
    <x v="5"/>
    <n v="4"/>
    <x v="3"/>
    <s v="Ayush"/>
    <n v="29"/>
    <x v="0"/>
    <s v="Lifebuoy"/>
    <s v="3-P"/>
    <s v="4_3-P"/>
    <s v="Mohan"/>
    <n v="2"/>
    <n v="10"/>
    <n v="20"/>
    <n v="1"/>
    <m/>
  </r>
  <r>
    <n v="2697"/>
    <x v="5"/>
    <n v="5"/>
    <x v="0"/>
    <s v="Abhishek"/>
    <n v="39"/>
    <x v="0"/>
    <s v="Wilkison Sword"/>
    <s v="3-P"/>
    <s v="5_3-P"/>
    <s v="Kritika"/>
    <n v="2"/>
    <n v="9"/>
    <n v="18"/>
    <n v="1"/>
    <m/>
  </r>
  <r>
    <n v="2698"/>
    <x v="5"/>
    <n v="1"/>
    <x v="1"/>
    <s v="Tanu"/>
    <n v="34"/>
    <x v="0"/>
    <s v="Clinic Plus"/>
    <s v="3-P"/>
    <s v="1_3-P"/>
    <s v="Sohan"/>
    <n v="2"/>
    <n v="479"/>
    <n v="958"/>
    <n v="1"/>
    <m/>
  </r>
  <r>
    <n v="2699"/>
    <x v="5"/>
    <n v="1"/>
    <x v="1"/>
    <s v="Tanu"/>
    <n v="21"/>
    <x v="1"/>
    <s v="Surf Excel"/>
    <s v="2-W"/>
    <s v="1_2-W"/>
    <s v="Sakshi"/>
    <n v="4"/>
    <n v="10"/>
    <n v="40"/>
    <n v="1"/>
    <m/>
  </r>
  <r>
    <n v="2700"/>
    <x v="5"/>
    <n v="4"/>
    <x v="3"/>
    <s v="Ayush"/>
    <n v="22"/>
    <x v="1"/>
    <s v="Rin"/>
    <s v="2-W"/>
    <s v="4_2-W"/>
    <s v="Saloni"/>
    <n v="2"/>
    <n v="10"/>
    <n v="20"/>
    <n v="1"/>
    <m/>
  </r>
  <r>
    <n v="2701"/>
    <x v="5"/>
    <n v="2"/>
    <x v="2"/>
    <s v="Ritesh Kumar"/>
    <n v="25"/>
    <x v="1"/>
    <s v="Ariel"/>
    <s v="2-W"/>
    <s v="2_2-W"/>
    <s v="Sunaina"/>
    <n v="4"/>
    <n v="10"/>
    <n v="40"/>
    <n v="1"/>
    <m/>
  </r>
  <r>
    <n v="2702"/>
    <x v="5"/>
    <n v="5"/>
    <x v="0"/>
    <s v="Abhishek"/>
    <n v="23"/>
    <x v="1"/>
    <s v="Wheel"/>
    <s v="2-W"/>
    <s v="5_2-W"/>
    <s v="Kavya"/>
    <n v="5"/>
    <n v="10"/>
    <n v="50"/>
    <n v="1"/>
    <m/>
  </r>
  <r>
    <n v="2703"/>
    <x v="5"/>
    <n v="5"/>
    <x v="0"/>
    <s v="Abhishek"/>
    <n v="25"/>
    <x v="1"/>
    <s v="Ariel"/>
    <s v="2-W"/>
    <s v="5_2-W"/>
    <s v="Kavya"/>
    <n v="4"/>
    <n v="10"/>
    <n v="40"/>
    <n v="1"/>
    <m/>
  </r>
  <r>
    <n v="2704"/>
    <x v="5"/>
    <n v="5"/>
    <x v="0"/>
    <s v="Abhishek"/>
    <n v="5"/>
    <x v="4"/>
    <s v="Nescafe - Coffee Classic"/>
    <s v="1-A"/>
    <s v="5_1-A"/>
    <s v="Ramesh"/>
    <n v="5"/>
    <n v="10"/>
    <n v="50"/>
    <n v="1"/>
    <m/>
  </r>
  <r>
    <n v="2705"/>
    <x v="5"/>
    <n v="1"/>
    <x v="1"/>
    <s v="Tanu"/>
    <n v="9"/>
    <x v="2"/>
    <s v="Domex"/>
    <s v="1-A"/>
    <s v="1_1-A"/>
    <s v="Komal"/>
    <n v="4"/>
    <n v="92"/>
    <n v="368"/>
    <n v="1"/>
    <m/>
  </r>
  <r>
    <n v="2706"/>
    <x v="5"/>
    <n v="5"/>
    <x v="0"/>
    <s v="Abhishek"/>
    <n v="3"/>
    <x v="4"/>
    <s v="Taj Mahal"/>
    <s v="1-A"/>
    <s v="5_1-A"/>
    <s v="Ramesh"/>
    <n v="1"/>
    <n v="50"/>
    <n v="50"/>
    <n v="1"/>
    <m/>
  </r>
  <r>
    <n v="2707"/>
    <x v="5"/>
    <n v="3"/>
    <x v="4"/>
    <s v="Karan"/>
    <n v="20"/>
    <x v="3"/>
    <s v="Kwality Wall's - Strawberry"/>
    <s v="1-A"/>
    <s v="3_1-A"/>
    <s v="Suresh"/>
    <n v="2"/>
    <n v="140"/>
    <n v="280"/>
    <n v="1"/>
    <m/>
  </r>
  <r>
    <n v="2708"/>
    <x v="5"/>
    <n v="1"/>
    <x v="1"/>
    <s v="Tanu"/>
    <n v="7"/>
    <x v="4"/>
    <s v="Nescafe - Coffee Instant"/>
    <s v="1-A"/>
    <s v="1_1-A"/>
    <s v="Komal"/>
    <n v="1"/>
    <n v="50"/>
    <n v="50"/>
    <n v="1"/>
    <m/>
  </r>
  <r>
    <n v="2709"/>
    <x v="5"/>
    <n v="3"/>
    <x v="4"/>
    <s v="Karan"/>
    <n v="9"/>
    <x v="2"/>
    <s v="Domex"/>
    <s v="1-A"/>
    <s v="3_1-A"/>
    <s v="Suresh"/>
    <n v="5"/>
    <n v="92"/>
    <n v="460"/>
    <n v="1"/>
    <m/>
  </r>
  <r>
    <n v="2710"/>
    <x v="5"/>
    <n v="1"/>
    <x v="1"/>
    <s v="Tanu"/>
    <n v="8"/>
    <x v="6"/>
    <s v="Vim"/>
    <s v="1-A"/>
    <s v="1_1-A"/>
    <s v="Komal"/>
    <n v="1"/>
    <n v="10"/>
    <n v="10"/>
    <n v="1"/>
    <m/>
  </r>
  <r>
    <n v="2711"/>
    <x v="5"/>
    <n v="4"/>
    <x v="3"/>
    <s v="Ayush"/>
    <n v="16"/>
    <x v="3"/>
    <s v="Kwality Wall's - Butterscotch"/>
    <s v="1-A"/>
    <s v="4_1-A"/>
    <s v="Divya"/>
    <n v="3"/>
    <n v="145"/>
    <n v="435"/>
    <n v="1"/>
    <m/>
  </r>
  <r>
    <n v="2712"/>
    <x v="5"/>
    <n v="3"/>
    <x v="4"/>
    <s v="Karan"/>
    <n v="3"/>
    <x v="4"/>
    <s v="Taj Mahal"/>
    <s v="1-A"/>
    <s v="3_1-A"/>
    <s v="Suresh"/>
    <n v="4"/>
    <n v="50"/>
    <n v="200"/>
    <n v="1"/>
    <m/>
  </r>
  <r>
    <n v="2713"/>
    <x v="5"/>
    <n v="4"/>
    <x v="3"/>
    <s v="Ayush"/>
    <n v="20"/>
    <x v="3"/>
    <s v="Kwality Wall's - Strawberry"/>
    <s v="1-A"/>
    <s v="4_1-A"/>
    <s v="Divya"/>
    <n v="1"/>
    <n v="140"/>
    <n v="140"/>
    <n v="1"/>
    <m/>
  </r>
  <r>
    <n v="2714"/>
    <x v="5"/>
    <n v="3"/>
    <x v="4"/>
    <s v="Karan"/>
    <n v="20"/>
    <x v="3"/>
    <s v="Kwality Wall's - Strawberry"/>
    <s v="1-A"/>
    <s v="3_1-A"/>
    <s v="Suresh"/>
    <n v="1"/>
    <n v="140"/>
    <n v="140"/>
    <n v="1"/>
    <m/>
  </r>
  <r>
    <n v="2715"/>
    <x v="5"/>
    <n v="2"/>
    <x v="2"/>
    <s v="Ritesh Kumar"/>
    <n v="28"/>
    <x v="0"/>
    <s v="Pears"/>
    <s v="3-P"/>
    <s v="2_3-P"/>
    <s v="Sneha"/>
    <n v="1"/>
    <n v="48"/>
    <n v="48"/>
    <n v="1"/>
    <m/>
  </r>
  <r>
    <n v="2716"/>
    <x v="5"/>
    <n v="4"/>
    <x v="3"/>
    <s v="Ayush"/>
    <n v="29"/>
    <x v="0"/>
    <s v="Lifebuoy"/>
    <s v="3-P"/>
    <s v="4_3-P"/>
    <s v="Mohan"/>
    <n v="4"/>
    <n v="10"/>
    <n v="40"/>
    <n v="1"/>
    <m/>
  </r>
  <r>
    <n v="2717"/>
    <x v="5"/>
    <n v="1"/>
    <x v="1"/>
    <s v="Tanu"/>
    <n v="46"/>
    <x v="0"/>
    <s v="Rjoice Shampoo"/>
    <s v="3-P"/>
    <s v="1_3-P"/>
    <s v="Sohan"/>
    <n v="1"/>
    <n v="56"/>
    <n v="56"/>
    <n v="1"/>
    <m/>
  </r>
  <r>
    <n v="2718"/>
    <x v="5"/>
    <n v="2"/>
    <x v="2"/>
    <s v="Ritesh Kumar"/>
    <n v="44"/>
    <x v="0"/>
    <s v="Whisper"/>
    <s v="3-P"/>
    <s v="2_3-P"/>
    <s v="Sneha"/>
    <n v="4"/>
    <n v="34"/>
    <n v="136"/>
    <n v="1"/>
    <m/>
  </r>
  <r>
    <n v="2719"/>
    <x v="5"/>
    <n v="4"/>
    <x v="3"/>
    <s v="Ayush"/>
    <n v="26"/>
    <x v="0"/>
    <s v="Lux"/>
    <s v="3-P"/>
    <s v="4_3-P"/>
    <s v="Mohan"/>
    <n v="2"/>
    <n v="10"/>
    <n v="20"/>
    <n v="1"/>
    <m/>
  </r>
  <r>
    <n v="2720"/>
    <x v="5"/>
    <n v="4"/>
    <x v="3"/>
    <s v="Ayush"/>
    <n v="42"/>
    <x v="0"/>
    <s v="Head &amp; Shoulder Shampoo"/>
    <s v="3-P"/>
    <s v="4_3-P"/>
    <s v="Mohan"/>
    <n v="4"/>
    <n v="68"/>
    <n v="272"/>
    <n v="1"/>
    <m/>
  </r>
  <r>
    <n v="2721"/>
    <x v="5"/>
    <n v="1"/>
    <x v="1"/>
    <s v="Tanu"/>
    <n v="29"/>
    <x v="0"/>
    <s v="Lifebuoy"/>
    <s v="3-P"/>
    <s v="1_3-P"/>
    <s v="Sohan"/>
    <n v="1"/>
    <n v="10"/>
    <n v="10"/>
    <n v="1"/>
    <m/>
  </r>
  <r>
    <n v="2722"/>
    <x v="5"/>
    <n v="2"/>
    <x v="2"/>
    <s v="Ritesh Kumar"/>
    <n v="23"/>
    <x v="1"/>
    <s v="Wheel"/>
    <s v="2-W"/>
    <s v="2_2-W"/>
    <s v="Sunaina"/>
    <n v="4"/>
    <n v="10"/>
    <n v="40"/>
    <n v="1"/>
    <m/>
  </r>
  <r>
    <n v="2723"/>
    <x v="5"/>
    <n v="4"/>
    <x v="3"/>
    <s v="Ayush"/>
    <n v="25"/>
    <x v="1"/>
    <s v="Ariel"/>
    <s v="2-W"/>
    <s v="4_2-W"/>
    <s v="Saloni"/>
    <n v="2"/>
    <n v="10"/>
    <n v="20"/>
    <n v="1"/>
    <m/>
  </r>
  <r>
    <n v="2724"/>
    <x v="5"/>
    <n v="2"/>
    <x v="2"/>
    <s v="Ritesh Kumar"/>
    <n v="25"/>
    <x v="1"/>
    <s v="Ariel"/>
    <s v="2-W"/>
    <s v="2_2-W"/>
    <s v="Sunaina"/>
    <n v="1"/>
    <n v="10"/>
    <n v="10"/>
    <n v="1"/>
    <m/>
  </r>
  <r>
    <n v="2725"/>
    <x v="5"/>
    <n v="2"/>
    <x v="2"/>
    <s v="Ritesh Kumar"/>
    <n v="24"/>
    <x v="1"/>
    <s v="Tide"/>
    <s v="2-W"/>
    <s v="2_2-W"/>
    <s v="Sunaina"/>
    <n v="2"/>
    <n v="10"/>
    <n v="20"/>
    <n v="1"/>
    <m/>
  </r>
  <r>
    <n v="2726"/>
    <x v="5"/>
    <n v="4"/>
    <x v="3"/>
    <s v="Ayush"/>
    <n v="22"/>
    <x v="1"/>
    <s v="Rin"/>
    <s v="2-W"/>
    <s v="4_2-W"/>
    <s v="Saloni"/>
    <n v="2"/>
    <n v="10"/>
    <n v="20"/>
    <n v="1"/>
    <m/>
  </r>
  <r>
    <n v="2727"/>
    <x v="5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2728"/>
    <x v="5"/>
    <n v="1"/>
    <x v="1"/>
    <s v="Tanu"/>
    <n v="6"/>
    <x v="4"/>
    <s v="Nescafe - Coffee Gold"/>
    <s v="1-A"/>
    <s v="1_1-A"/>
    <s v="Komal"/>
    <n v="1"/>
    <n v="100"/>
    <n v="100"/>
    <n v="1"/>
    <m/>
  </r>
  <r>
    <n v="2729"/>
    <x v="5"/>
    <n v="1"/>
    <x v="1"/>
    <s v="Tanu"/>
    <n v="15"/>
    <x v="5"/>
    <s v="Kissan Mixed Fruit Juice"/>
    <s v="1-A"/>
    <s v="1_1-A"/>
    <s v="Komal"/>
    <n v="3"/>
    <n v="165"/>
    <n v="495"/>
    <n v="1"/>
    <m/>
  </r>
  <r>
    <n v="2730"/>
    <x v="5"/>
    <n v="3"/>
    <x v="4"/>
    <s v="Karan"/>
    <n v="14"/>
    <x v="5"/>
    <s v="Kissan Mango Juice"/>
    <s v="1-A"/>
    <s v="3_1-A"/>
    <s v="Suresh"/>
    <n v="4"/>
    <n v="165"/>
    <n v="660"/>
    <n v="1"/>
    <m/>
  </r>
  <r>
    <n v="2731"/>
    <x v="5"/>
    <n v="1"/>
    <x v="1"/>
    <s v="Tanu"/>
    <n v="12"/>
    <x v="5"/>
    <s v="Kissan Ketchup"/>
    <s v="1-A"/>
    <s v="1_1-A"/>
    <s v="Komal"/>
    <n v="5"/>
    <n v="15"/>
    <n v="75"/>
    <n v="1"/>
    <m/>
  </r>
  <r>
    <n v="2732"/>
    <x v="5"/>
    <n v="1"/>
    <x v="1"/>
    <s v="Tanu"/>
    <n v="15"/>
    <x v="5"/>
    <s v="Kissan Mixed Fruit Juice"/>
    <s v="1-A"/>
    <s v="1_1-A"/>
    <s v="Komal"/>
    <n v="5"/>
    <n v="165"/>
    <n v="825"/>
    <n v="1"/>
    <m/>
  </r>
  <r>
    <n v="2733"/>
    <x v="5"/>
    <n v="1"/>
    <x v="1"/>
    <s v="Tanu"/>
    <n v="8"/>
    <x v="6"/>
    <s v="Vim"/>
    <s v="1-A"/>
    <s v="1_1-A"/>
    <s v="Komal"/>
    <n v="1"/>
    <n v="10"/>
    <n v="10"/>
    <n v="1"/>
    <m/>
  </r>
  <r>
    <n v="2734"/>
    <x v="5"/>
    <n v="1"/>
    <x v="1"/>
    <s v="Tanu"/>
    <n v="8"/>
    <x v="6"/>
    <s v="Vim"/>
    <s v="1-A"/>
    <s v="1_1-A"/>
    <s v="Komal"/>
    <n v="4"/>
    <n v="10"/>
    <n v="40"/>
    <n v="1"/>
    <m/>
  </r>
  <r>
    <n v="2735"/>
    <x v="5"/>
    <n v="3"/>
    <x v="4"/>
    <s v="Karan"/>
    <n v="1"/>
    <x v="4"/>
    <s v="Brooke Bond"/>
    <s v="1-A"/>
    <s v="3_1-A"/>
    <s v="Suresh"/>
    <n v="5"/>
    <n v="45"/>
    <n v="225"/>
    <n v="1"/>
    <m/>
  </r>
  <r>
    <n v="2736"/>
    <x v="5"/>
    <n v="4"/>
    <x v="3"/>
    <s v="Ayush"/>
    <n v="2"/>
    <x v="4"/>
    <s v="Lipton"/>
    <s v="1-A"/>
    <s v="4_1-A"/>
    <s v="Divya"/>
    <n v="4"/>
    <n v="150"/>
    <n v="600"/>
    <n v="1"/>
    <m/>
  </r>
  <r>
    <n v="2737"/>
    <x v="5"/>
    <n v="1"/>
    <x v="1"/>
    <s v="Tanu"/>
    <n v="2"/>
    <x v="4"/>
    <s v="Lipton"/>
    <s v="1-A"/>
    <s v="1_1-A"/>
    <s v="Komal"/>
    <n v="3"/>
    <n v="150"/>
    <n v="450"/>
    <n v="1"/>
    <m/>
  </r>
  <r>
    <n v="2738"/>
    <x v="5"/>
    <n v="1"/>
    <x v="1"/>
    <s v="Tanu"/>
    <n v="36"/>
    <x v="0"/>
    <s v="Pepsodent"/>
    <s v="3-P"/>
    <s v="1_3-P"/>
    <s v="Sohan"/>
    <n v="3"/>
    <n v="104"/>
    <n v="312"/>
    <n v="1"/>
    <m/>
  </r>
  <r>
    <n v="2739"/>
    <x v="5"/>
    <n v="3"/>
    <x v="4"/>
    <s v="Karan"/>
    <n v="41"/>
    <x v="0"/>
    <s v="Oral-B Toothbrush"/>
    <s v="3-P"/>
    <s v="3_3-P"/>
    <s v="Rajat"/>
    <n v="1"/>
    <n v="24"/>
    <n v="24"/>
    <n v="1"/>
    <m/>
  </r>
  <r>
    <n v="2740"/>
    <x v="5"/>
    <n v="1"/>
    <x v="1"/>
    <s v="Tanu"/>
    <n v="41"/>
    <x v="0"/>
    <s v="Oral-B Toothbrush"/>
    <s v="3-P"/>
    <s v="1_3-P"/>
    <s v="Sohan"/>
    <n v="3"/>
    <n v="24"/>
    <n v="72"/>
    <n v="1"/>
    <m/>
  </r>
  <r>
    <n v="2741"/>
    <x v="5"/>
    <n v="2"/>
    <x v="2"/>
    <s v="Ritesh Kumar"/>
    <n v="34"/>
    <x v="0"/>
    <s v="Clinic Plus"/>
    <s v="3-P"/>
    <s v="2_3-P"/>
    <s v="Sneha"/>
    <n v="4"/>
    <n v="479"/>
    <n v="1916"/>
    <n v="1"/>
    <m/>
  </r>
  <r>
    <n v="2742"/>
    <x v="5"/>
    <n v="4"/>
    <x v="3"/>
    <s v="Ayush"/>
    <n v="44"/>
    <x v="0"/>
    <s v="Whisper"/>
    <s v="3-P"/>
    <s v="4_3-P"/>
    <s v="Mohan"/>
    <n v="2"/>
    <n v="34"/>
    <n v="68"/>
    <n v="1"/>
    <m/>
  </r>
  <r>
    <n v="2743"/>
    <x v="5"/>
    <n v="5"/>
    <x v="0"/>
    <s v="Abhishek"/>
    <n v="43"/>
    <x v="0"/>
    <s v=" Pantine Shampoo"/>
    <s v="3-P"/>
    <s v="5_3-P"/>
    <s v="Kritika"/>
    <n v="2"/>
    <n v="72"/>
    <n v="144"/>
    <n v="1"/>
    <m/>
  </r>
  <r>
    <n v="2744"/>
    <x v="5"/>
    <n v="4"/>
    <x v="3"/>
    <s v="Ayush"/>
    <n v="46"/>
    <x v="0"/>
    <s v="Rjoice Shampoo"/>
    <s v="3-P"/>
    <s v="4_3-P"/>
    <s v="Mohan"/>
    <n v="4"/>
    <n v="56"/>
    <n v="224"/>
    <n v="1"/>
    <m/>
  </r>
  <r>
    <n v="2745"/>
    <x v="5"/>
    <n v="2"/>
    <x v="2"/>
    <s v="Ritesh Kumar"/>
    <n v="25"/>
    <x v="1"/>
    <s v="Ariel"/>
    <s v="2-W"/>
    <s v="2_2-W"/>
    <s v="Sunaina"/>
    <n v="2"/>
    <n v="10"/>
    <n v="20"/>
    <n v="1"/>
    <m/>
  </r>
  <r>
    <n v="2746"/>
    <x v="5"/>
    <n v="3"/>
    <x v="4"/>
    <s v="Karan"/>
    <n v="23"/>
    <x v="1"/>
    <s v="Wheel"/>
    <s v="2-W"/>
    <s v="3_2-W"/>
    <s v="Sonam"/>
    <n v="5"/>
    <n v="10"/>
    <n v="50"/>
    <n v="1"/>
    <m/>
  </r>
  <r>
    <n v="2747"/>
    <x v="5"/>
    <n v="2"/>
    <x v="2"/>
    <s v="Ritesh Kumar"/>
    <n v="22"/>
    <x v="1"/>
    <s v="Rin"/>
    <s v="2-W"/>
    <s v="2_2-W"/>
    <s v="Sunaina"/>
    <n v="5"/>
    <n v="10"/>
    <n v="50"/>
    <n v="1"/>
    <m/>
  </r>
  <r>
    <n v="2748"/>
    <x v="5"/>
    <n v="5"/>
    <x v="0"/>
    <s v="Abhishek"/>
    <n v="22"/>
    <x v="1"/>
    <s v="Rin"/>
    <s v="2-W"/>
    <s v="5_2-W"/>
    <s v="Kavya"/>
    <n v="5"/>
    <n v="10"/>
    <n v="50"/>
    <n v="1"/>
    <m/>
  </r>
  <r>
    <n v="2749"/>
    <x v="5"/>
    <n v="4"/>
    <x v="3"/>
    <s v="Ayush"/>
    <n v="21"/>
    <x v="1"/>
    <s v="Surf Excel"/>
    <s v="2-W"/>
    <s v="4_2-W"/>
    <s v="Saloni"/>
    <n v="2"/>
    <n v="10"/>
    <n v="20"/>
    <n v="1"/>
    <m/>
  </r>
  <r>
    <n v="2750"/>
    <x v="5"/>
    <n v="3"/>
    <x v="4"/>
    <s v="Karan"/>
    <n v="7"/>
    <x v="4"/>
    <s v="Nescafe - Coffee Instant"/>
    <s v="1-A"/>
    <s v="3_1-A"/>
    <s v="Suresh"/>
    <n v="2"/>
    <n v="50"/>
    <n v="100"/>
    <n v="1"/>
    <m/>
  </r>
  <r>
    <n v="2751"/>
    <x v="5"/>
    <n v="5"/>
    <x v="0"/>
    <s v="Abhishek"/>
    <n v="13"/>
    <x v="5"/>
    <s v="Kissan Orange Juice"/>
    <s v="1-A"/>
    <s v="5_1-A"/>
    <s v="Ramesh"/>
    <n v="2"/>
    <n v="165"/>
    <n v="330"/>
    <n v="1"/>
    <m/>
  </r>
  <r>
    <n v="2752"/>
    <x v="5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2753"/>
    <x v="5"/>
    <n v="1"/>
    <x v="1"/>
    <s v="Tanu"/>
    <n v="16"/>
    <x v="3"/>
    <s v="Kwality Wall's - Butterscotch"/>
    <s v="1-A"/>
    <s v="1_1-A"/>
    <s v="Komal"/>
    <n v="1"/>
    <n v="145"/>
    <n v="145"/>
    <n v="1"/>
    <m/>
  </r>
  <r>
    <n v="2754"/>
    <x v="5"/>
    <n v="1"/>
    <x v="1"/>
    <s v="Tanu"/>
    <n v="2"/>
    <x v="4"/>
    <s v="Lipton"/>
    <s v="1-A"/>
    <s v="1_1-A"/>
    <s v="Komal"/>
    <n v="5"/>
    <n v="150"/>
    <n v="750"/>
    <n v="1"/>
    <m/>
  </r>
  <r>
    <n v="2755"/>
    <x v="5"/>
    <n v="2"/>
    <x v="2"/>
    <s v="Ritesh Kumar"/>
    <n v="20"/>
    <x v="3"/>
    <s v="Kwality Wall's - Strawberry"/>
    <s v="1-A"/>
    <s v="2_1-A"/>
    <s v="Divesh"/>
    <n v="1"/>
    <n v="140"/>
    <n v="140"/>
    <n v="1"/>
    <m/>
  </r>
  <r>
    <n v="2756"/>
    <x v="5"/>
    <n v="4"/>
    <x v="3"/>
    <s v="Ayush"/>
    <n v="8"/>
    <x v="6"/>
    <s v="Vim"/>
    <s v="1-A"/>
    <s v="4_1-A"/>
    <s v="Divya"/>
    <n v="4"/>
    <n v="10"/>
    <n v="40"/>
    <n v="1"/>
    <m/>
  </r>
  <r>
    <n v="2757"/>
    <x v="5"/>
    <n v="3"/>
    <x v="4"/>
    <s v="Karan"/>
    <n v="9"/>
    <x v="2"/>
    <s v="Domex"/>
    <s v="1-A"/>
    <s v="3_1-A"/>
    <s v="Suresh"/>
    <n v="4"/>
    <n v="92"/>
    <n v="368"/>
    <n v="1"/>
    <m/>
  </r>
  <r>
    <n v="2758"/>
    <x v="5"/>
    <n v="2"/>
    <x v="2"/>
    <s v="Ritesh Kumar"/>
    <n v="2"/>
    <x v="4"/>
    <s v="Lipton"/>
    <s v="1-A"/>
    <s v="2_1-A"/>
    <s v="Divesh"/>
    <n v="3"/>
    <n v="150"/>
    <n v="450"/>
    <n v="1"/>
    <m/>
  </r>
  <r>
    <n v="2759"/>
    <x v="5"/>
    <n v="5"/>
    <x v="0"/>
    <s v="Abhishek"/>
    <n v="9"/>
    <x v="2"/>
    <s v="Domex"/>
    <s v="1-A"/>
    <s v="5_1-A"/>
    <s v="Ramesh"/>
    <n v="2"/>
    <n v="92"/>
    <n v="184"/>
    <n v="1"/>
    <m/>
  </r>
  <r>
    <n v="2760"/>
    <x v="5"/>
    <n v="4"/>
    <x v="3"/>
    <s v="Ayush"/>
    <n v="12"/>
    <x v="5"/>
    <s v="Kissan Ketchup"/>
    <s v="1-A"/>
    <s v="4_1-A"/>
    <s v="Divya"/>
    <n v="5"/>
    <n v="15"/>
    <n v="75"/>
    <n v="1"/>
    <m/>
  </r>
  <r>
    <n v="2761"/>
    <x v="5"/>
    <n v="5"/>
    <x v="0"/>
    <s v="Abhishek"/>
    <n v="28"/>
    <x v="0"/>
    <s v="Pears"/>
    <s v="3-P"/>
    <s v="5_3-P"/>
    <s v="Kritika"/>
    <n v="3"/>
    <n v="48"/>
    <n v="144"/>
    <n v="1"/>
    <m/>
  </r>
  <r>
    <n v="2762"/>
    <x v="5"/>
    <n v="1"/>
    <x v="1"/>
    <s v="Tanu"/>
    <n v="42"/>
    <x v="0"/>
    <s v="Head &amp; Shoulder Shampoo"/>
    <s v="3-P"/>
    <s v="1_3-P"/>
    <s v="Sohan"/>
    <n v="3"/>
    <n v="68"/>
    <n v="204"/>
    <n v="1"/>
    <m/>
  </r>
  <r>
    <n v="2763"/>
    <x v="5"/>
    <n v="1"/>
    <x v="1"/>
    <s v="Tanu"/>
    <n v="38"/>
    <x v="0"/>
    <s v="Gellete"/>
    <s v="3-P"/>
    <s v="1_3-P"/>
    <s v="Sohan"/>
    <n v="4"/>
    <n v="99"/>
    <n v="396"/>
    <n v="1"/>
    <m/>
  </r>
  <r>
    <n v="2764"/>
    <x v="5"/>
    <n v="5"/>
    <x v="0"/>
    <s v="Abhishek"/>
    <n v="32"/>
    <x v="0"/>
    <s v="Vaseline"/>
    <s v="3-P"/>
    <s v="5_3-P"/>
    <s v="Kritika"/>
    <n v="3"/>
    <n v="10"/>
    <n v="30"/>
    <n v="1"/>
    <m/>
  </r>
  <r>
    <n v="2765"/>
    <x v="5"/>
    <n v="5"/>
    <x v="0"/>
    <s v="Abhishek"/>
    <n v="33"/>
    <x v="0"/>
    <s v="Lakme(moisturizer)"/>
    <s v="3-P"/>
    <s v="5_3-P"/>
    <s v="Kritika"/>
    <n v="5"/>
    <n v="173"/>
    <n v="865"/>
    <n v="1"/>
    <m/>
  </r>
  <r>
    <n v="2766"/>
    <x v="5"/>
    <n v="1"/>
    <x v="1"/>
    <s v="Tanu"/>
    <n v="41"/>
    <x v="0"/>
    <s v="Oral-B Toothbrush"/>
    <s v="3-P"/>
    <s v="1_3-P"/>
    <s v="Sohan"/>
    <n v="2"/>
    <n v="24"/>
    <n v="48"/>
    <n v="1"/>
    <m/>
  </r>
  <r>
    <n v="2767"/>
    <x v="5"/>
    <n v="4"/>
    <x v="3"/>
    <s v="Ayush"/>
    <n v="26"/>
    <x v="0"/>
    <s v="Lux"/>
    <s v="3-P"/>
    <s v="4_3-P"/>
    <s v="Mohan"/>
    <n v="5"/>
    <n v="10"/>
    <n v="50"/>
    <n v="1"/>
    <m/>
  </r>
  <r>
    <n v="2768"/>
    <x v="5"/>
    <n v="4"/>
    <x v="3"/>
    <s v="Ayush"/>
    <n v="21"/>
    <x v="1"/>
    <s v="Surf Excel"/>
    <s v="2-W"/>
    <s v="4_2-W"/>
    <s v="Saloni"/>
    <n v="5"/>
    <n v="10"/>
    <n v="50"/>
    <n v="1"/>
    <m/>
  </r>
  <r>
    <n v="2769"/>
    <x v="5"/>
    <n v="3"/>
    <x v="4"/>
    <s v="Karan"/>
    <n v="22"/>
    <x v="1"/>
    <s v="Rin"/>
    <s v="2-W"/>
    <s v="3_2-W"/>
    <s v="Sonam"/>
    <n v="5"/>
    <n v="10"/>
    <n v="50"/>
    <n v="1"/>
    <m/>
  </r>
  <r>
    <n v="2770"/>
    <x v="5"/>
    <n v="1"/>
    <x v="1"/>
    <s v="Tanu"/>
    <n v="22"/>
    <x v="1"/>
    <s v="Rin"/>
    <s v="2-W"/>
    <s v="1_2-W"/>
    <s v="Sakshi"/>
    <n v="1"/>
    <n v="10"/>
    <n v="10"/>
    <n v="1"/>
    <m/>
  </r>
  <r>
    <n v="2771"/>
    <x v="5"/>
    <n v="1"/>
    <x v="1"/>
    <s v="Tanu"/>
    <n v="22"/>
    <x v="1"/>
    <s v="Rin"/>
    <s v="2-W"/>
    <s v="1_2-W"/>
    <s v="Sakshi"/>
    <n v="3"/>
    <n v="10"/>
    <n v="30"/>
    <n v="1"/>
    <m/>
  </r>
  <r>
    <n v="2772"/>
    <x v="5"/>
    <n v="5"/>
    <x v="0"/>
    <s v="Abhishek"/>
    <n v="25"/>
    <x v="1"/>
    <s v="Ariel"/>
    <s v="2-W"/>
    <s v="5_2-W"/>
    <s v="Kavya"/>
    <n v="5"/>
    <n v="10"/>
    <n v="50"/>
    <n v="1"/>
    <m/>
  </r>
  <r>
    <n v="2773"/>
    <x v="5"/>
    <n v="2"/>
    <x v="2"/>
    <s v="Ritesh Kumar"/>
    <n v="10"/>
    <x v="2"/>
    <s v="Cif"/>
    <s v="1-A"/>
    <s v="2_1-A"/>
    <s v="Divesh"/>
    <n v="3"/>
    <n v="269"/>
    <n v="807"/>
    <n v="1"/>
    <m/>
  </r>
  <r>
    <n v="2774"/>
    <x v="5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2775"/>
    <x v="5"/>
    <n v="1"/>
    <x v="1"/>
    <s v="Tanu"/>
    <n v="1"/>
    <x v="4"/>
    <s v="Brooke Bond"/>
    <s v="1-A"/>
    <s v="1_1-A"/>
    <s v="Komal"/>
    <n v="2"/>
    <n v="45"/>
    <n v="90"/>
    <n v="1"/>
    <m/>
  </r>
  <r>
    <n v="2776"/>
    <x v="5"/>
    <n v="2"/>
    <x v="2"/>
    <s v="Ritesh Kumar"/>
    <n v="3"/>
    <x v="4"/>
    <s v="Taj Mahal"/>
    <s v="1-A"/>
    <s v="2_1-A"/>
    <s v="Divesh"/>
    <n v="4"/>
    <n v="50"/>
    <n v="200"/>
    <n v="1"/>
    <m/>
  </r>
  <r>
    <n v="2777"/>
    <x v="5"/>
    <n v="1"/>
    <x v="1"/>
    <s v="Tanu"/>
    <n v="4"/>
    <x v="4"/>
    <s v="Bru"/>
    <s v="1-A"/>
    <s v="1_1-A"/>
    <s v="Komal"/>
    <n v="1"/>
    <n v="45"/>
    <n v="45"/>
    <n v="1"/>
    <m/>
  </r>
  <r>
    <n v="2778"/>
    <x v="5"/>
    <n v="1"/>
    <x v="1"/>
    <s v="Tanu"/>
    <n v="19"/>
    <x v="3"/>
    <s v="Kwality Wall's - Tutty Fruity"/>
    <s v="1-A"/>
    <s v="1_1-A"/>
    <s v="Komal"/>
    <n v="4"/>
    <n v="155"/>
    <n v="620"/>
    <n v="1"/>
    <m/>
  </r>
  <r>
    <n v="2779"/>
    <x v="5"/>
    <n v="5"/>
    <x v="0"/>
    <s v="Abhishek"/>
    <n v="4"/>
    <x v="4"/>
    <s v="Bru"/>
    <s v="1-A"/>
    <s v="5_1-A"/>
    <s v="Ramesh"/>
    <n v="4"/>
    <n v="45"/>
    <n v="180"/>
    <n v="1"/>
    <m/>
  </r>
  <r>
    <n v="2780"/>
    <x v="5"/>
    <n v="3"/>
    <x v="4"/>
    <s v="Karan"/>
    <n v="7"/>
    <x v="4"/>
    <s v="Nescafe - Coffee Instant"/>
    <s v="1-A"/>
    <s v="3_1-A"/>
    <s v="Suresh"/>
    <n v="3"/>
    <n v="50"/>
    <n v="150"/>
    <n v="1"/>
    <m/>
  </r>
  <r>
    <n v="2781"/>
    <x v="5"/>
    <n v="3"/>
    <x v="4"/>
    <s v="Karan"/>
    <n v="14"/>
    <x v="5"/>
    <s v="Kissan Mango Juice"/>
    <s v="1-A"/>
    <s v="3_1-A"/>
    <s v="Suresh"/>
    <n v="3"/>
    <n v="165"/>
    <n v="495"/>
    <n v="1"/>
    <m/>
  </r>
  <r>
    <n v="2782"/>
    <x v="5"/>
    <n v="2"/>
    <x v="2"/>
    <s v="Ritesh Kumar"/>
    <n v="10"/>
    <x v="2"/>
    <s v="Cif"/>
    <s v="1-A"/>
    <s v="2_1-A"/>
    <s v="Divesh"/>
    <n v="5"/>
    <n v="269"/>
    <n v="1345"/>
    <n v="1"/>
    <m/>
  </r>
  <r>
    <n v="2783"/>
    <x v="5"/>
    <n v="3"/>
    <x v="4"/>
    <s v="Karan"/>
    <n v="1"/>
    <x v="4"/>
    <s v="Brooke Bond"/>
    <s v="1-A"/>
    <s v="3_1-A"/>
    <s v="Suresh"/>
    <n v="1"/>
    <n v="45"/>
    <n v="45"/>
    <n v="1"/>
    <m/>
  </r>
  <r>
    <n v="2784"/>
    <x v="5"/>
    <n v="2"/>
    <x v="2"/>
    <s v="Ritesh Kumar"/>
    <n v="44"/>
    <x v="0"/>
    <s v="Whisper"/>
    <s v="3-P"/>
    <s v="2_3-P"/>
    <s v="Sneha"/>
    <n v="5"/>
    <n v="34"/>
    <n v="170"/>
    <n v="1"/>
    <m/>
  </r>
  <r>
    <n v="2785"/>
    <x v="5"/>
    <n v="3"/>
    <x v="4"/>
    <s v="Karan"/>
    <n v="39"/>
    <x v="0"/>
    <s v="Wilkison Sword"/>
    <s v="3-P"/>
    <s v="3_3-P"/>
    <s v="Rajat"/>
    <n v="3"/>
    <n v="9"/>
    <n v="27"/>
    <n v="1"/>
    <m/>
  </r>
  <r>
    <n v="2786"/>
    <x v="5"/>
    <n v="2"/>
    <x v="2"/>
    <s v="Ritesh Kumar"/>
    <n v="44"/>
    <x v="0"/>
    <s v="Whisper"/>
    <s v="3-P"/>
    <s v="2_3-P"/>
    <s v="Sneha"/>
    <n v="3"/>
    <n v="34"/>
    <n v="102"/>
    <n v="1"/>
    <m/>
  </r>
  <r>
    <n v="2787"/>
    <x v="5"/>
    <n v="2"/>
    <x v="2"/>
    <s v="Ritesh Kumar"/>
    <n v="36"/>
    <x v="0"/>
    <s v="Pepsodent"/>
    <s v="3-P"/>
    <s v="2_3-P"/>
    <s v="Sneha"/>
    <n v="5"/>
    <n v="104"/>
    <n v="520"/>
    <n v="1"/>
    <m/>
  </r>
  <r>
    <n v="2788"/>
    <x v="5"/>
    <n v="3"/>
    <x v="4"/>
    <s v="Karan"/>
    <n v="32"/>
    <x v="0"/>
    <s v="Vaseline"/>
    <s v="3-P"/>
    <s v="3_3-P"/>
    <s v="Rajat"/>
    <n v="3"/>
    <n v="10"/>
    <n v="30"/>
    <n v="1"/>
    <m/>
  </r>
  <r>
    <n v="2789"/>
    <x v="5"/>
    <n v="3"/>
    <x v="4"/>
    <s v="Karan"/>
    <n v="27"/>
    <x v="0"/>
    <s v="Dove"/>
    <s v="3-P"/>
    <s v="3_3-P"/>
    <s v="Rajat"/>
    <n v="5"/>
    <n v="28"/>
    <n v="140"/>
    <n v="1"/>
    <m/>
  </r>
  <r>
    <n v="2790"/>
    <x v="5"/>
    <n v="3"/>
    <x v="4"/>
    <s v="Karan"/>
    <n v="41"/>
    <x v="0"/>
    <s v="Oral-B Toothbrush"/>
    <s v="3-P"/>
    <s v="3_3-P"/>
    <s v="Rajat"/>
    <n v="1"/>
    <n v="24"/>
    <n v="24"/>
    <n v="1"/>
    <m/>
  </r>
  <r>
    <n v="2791"/>
    <x v="5"/>
    <n v="4"/>
    <x v="3"/>
    <s v="Ayush"/>
    <n v="21"/>
    <x v="1"/>
    <s v="Surf Excel"/>
    <s v="2-W"/>
    <s v="4_2-W"/>
    <s v="Saloni"/>
    <n v="2"/>
    <n v="10"/>
    <n v="20"/>
    <n v="1"/>
    <m/>
  </r>
  <r>
    <n v="2792"/>
    <x v="5"/>
    <n v="1"/>
    <x v="1"/>
    <s v="Tanu"/>
    <n v="25"/>
    <x v="1"/>
    <s v="Ariel"/>
    <s v="2-W"/>
    <s v="1_2-W"/>
    <s v="Sakshi"/>
    <n v="4"/>
    <n v="10"/>
    <n v="40"/>
    <n v="1"/>
    <m/>
  </r>
  <r>
    <n v="2793"/>
    <x v="5"/>
    <n v="1"/>
    <x v="1"/>
    <s v="Tanu"/>
    <n v="21"/>
    <x v="1"/>
    <s v="Surf Excel"/>
    <s v="2-W"/>
    <s v="1_2-W"/>
    <s v="Sakshi"/>
    <n v="1"/>
    <n v="10"/>
    <n v="10"/>
    <n v="1"/>
    <m/>
  </r>
  <r>
    <n v="2794"/>
    <x v="5"/>
    <n v="5"/>
    <x v="0"/>
    <s v="Abhishek"/>
    <n v="22"/>
    <x v="1"/>
    <s v="Rin"/>
    <s v="2-W"/>
    <s v="5_2-W"/>
    <s v="Kavya"/>
    <n v="2"/>
    <n v="10"/>
    <n v="20"/>
    <n v="1"/>
    <m/>
  </r>
  <r>
    <n v="2795"/>
    <x v="5"/>
    <n v="2"/>
    <x v="2"/>
    <s v="Ritesh Kumar"/>
    <n v="25"/>
    <x v="1"/>
    <s v="Ariel"/>
    <s v="2-W"/>
    <s v="2_2-W"/>
    <s v="Sunaina"/>
    <n v="2"/>
    <n v="10"/>
    <n v="20"/>
    <n v="1"/>
    <m/>
  </r>
  <r>
    <n v="2796"/>
    <x v="5"/>
    <n v="3"/>
    <x v="4"/>
    <s v="Karan"/>
    <n v="2"/>
    <x v="4"/>
    <s v="Lipton"/>
    <s v="1-A"/>
    <s v="3_1-A"/>
    <s v="Suresh"/>
    <n v="3"/>
    <n v="150"/>
    <n v="450"/>
    <n v="1"/>
    <m/>
  </r>
  <r>
    <n v="2797"/>
    <x v="5"/>
    <n v="3"/>
    <x v="4"/>
    <s v="Karan"/>
    <n v="16"/>
    <x v="3"/>
    <s v="Kwality Wall's - Butterscotch"/>
    <s v="1-A"/>
    <s v="3_1-A"/>
    <s v="Suresh"/>
    <n v="4"/>
    <n v="145"/>
    <n v="580"/>
    <n v="1"/>
    <m/>
  </r>
  <r>
    <n v="2798"/>
    <x v="5"/>
    <n v="5"/>
    <x v="0"/>
    <s v="Abhishek"/>
    <n v="12"/>
    <x v="5"/>
    <s v="Kissan Ketchup"/>
    <s v="1-A"/>
    <s v="5_1-A"/>
    <s v="Ramesh"/>
    <n v="4"/>
    <n v="15"/>
    <n v="60"/>
    <n v="1"/>
    <m/>
  </r>
  <r>
    <n v="2799"/>
    <x v="5"/>
    <n v="3"/>
    <x v="4"/>
    <s v="Karan"/>
    <n v="8"/>
    <x v="6"/>
    <s v="Vim"/>
    <s v="1-A"/>
    <s v="3_1-A"/>
    <s v="Suresh"/>
    <n v="2"/>
    <n v="10"/>
    <n v="20"/>
    <n v="1"/>
    <m/>
  </r>
  <r>
    <n v="2800"/>
    <x v="5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2801"/>
    <x v="5"/>
    <n v="1"/>
    <x v="1"/>
    <s v="Tanu"/>
    <n v="19"/>
    <x v="3"/>
    <s v="Kwality Wall's - Tutty Fruity"/>
    <s v="1-A"/>
    <s v="1_1-A"/>
    <s v="Komal"/>
    <n v="1"/>
    <n v="155"/>
    <n v="155"/>
    <n v="1"/>
    <m/>
  </r>
  <r>
    <n v="2802"/>
    <x v="5"/>
    <n v="4"/>
    <x v="3"/>
    <s v="Ayush"/>
    <n v="4"/>
    <x v="4"/>
    <s v="Bru"/>
    <s v="1-A"/>
    <s v="4_1-A"/>
    <s v="Divya"/>
    <n v="4"/>
    <n v="45"/>
    <n v="180"/>
    <n v="1"/>
    <m/>
  </r>
  <r>
    <n v="2803"/>
    <x v="5"/>
    <n v="1"/>
    <x v="1"/>
    <s v="Tanu"/>
    <n v="11"/>
    <x v="5"/>
    <s v="Kissan Jam"/>
    <s v="1-A"/>
    <s v="1_1-A"/>
    <s v="Komal"/>
    <n v="4"/>
    <n v="15"/>
    <n v="60"/>
    <n v="1"/>
    <m/>
  </r>
  <r>
    <n v="2804"/>
    <x v="5"/>
    <n v="3"/>
    <x v="4"/>
    <s v="Karan"/>
    <n v="5"/>
    <x v="4"/>
    <s v="Nescafe - Coffee Classic"/>
    <s v="1-A"/>
    <s v="3_1-A"/>
    <s v="Suresh"/>
    <n v="3"/>
    <n v="10"/>
    <n v="30"/>
    <n v="1"/>
    <m/>
  </r>
  <r>
    <n v="2805"/>
    <x v="5"/>
    <n v="5"/>
    <x v="0"/>
    <s v="Abhishek"/>
    <n v="7"/>
    <x v="4"/>
    <s v="Nescafe - Coffee Instant"/>
    <s v="1-A"/>
    <s v="5_1-A"/>
    <s v="Ramesh"/>
    <n v="1"/>
    <n v="50"/>
    <n v="50"/>
    <n v="1"/>
    <m/>
  </r>
  <r>
    <n v="2806"/>
    <x v="5"/>
    <n v="3"/>
    <x v="4"/>
    <s v="Karan"/>
    <n v="10"/>
    <x v="2"/>
    <s v="Cif"/>
    <s v="1-A"/>
    <s v="3_1-A"/>
    <s v="Suresh"/>
    <n v="5"/>
    <n v="269"/>
    <n v="1345"/>
    <n v="1"/>
    <m/>
  </r>
  <r>
    <n v="2807"/>
    <x v="5"/>
    <n v="4"/>
    <x v="3"/>
    <s v="Ayush"/>
    <n v="29"/>
    <x v="0"/>
    <s v="Lifebuoy"/>
    <s v="3-P"/>
    <s v="4_3-P"/>
    <s v="Mohan"/>
    <n v="5"/>
    <n v="10"/>
    <n v="50"/>
    <n v="1"/>
    <m/>
  </r>
  <r>
    <n v="2808"/>
    <x v="5"/>
    <n v="5"/>
    <x v="0"/>
    <s v="Abhishek"/>
    <n v="41"/>
    <x v="0"/>
    <s v="Oral-B Toothbrush"/>
    <s v="3-P"/>
    <s v="5_3-P"/>
    <s v="Kritika"/>
    <n v="3"/>
    <n v="24"/>
    <n v="72"/>
    <n v="1"/>
    <m/>
  </r>
  <r>
    <n v="2809"/>
    <x v="5"/>
    <n v="4"/>
    <x v="3"/>
    <s v="Ayush"/>
    <n v="29"/>
    <x v="0"/>
    <s v="Lifebuoy"/>
    <s v="3-P"/>
    <s v="4_3-P"/>
    <s v="Mohan"/>
    <n v="1"/>
    <n v="10"/>
    <n v="10"/>
    <n v="1"/>
    <m/>
  </r>
  <r>
    <n v="2810"/>
    <x v="5"/>
    <n v="4"/>
    <x v="3"/>
    <s v="Ayush"/>
    <n v="44"/>
    <x v="0"/>
    <s v="Whisper"/>
    <s v="3-P"/>
    <s v="4_3-P"/>
    <s v="Mohan"/>
    <n v="1"/>
    <n v="34"/>
    <n v="34"/>
    <n v="1"/>
    <m/>
  </r>
  <r>
    <n v="2811"/>
    <x v="5"/>
    <n v="1"/>
    <x v="1"/>
    <s v="Tanu"/>
    <n v="36"/>
    <x v="0"/>
    <s v="Pepsodent"/>
    <s v="3-P"/>
    <s v="1_3-P"/>
    <s v="Sohan"/>
    <n v="2"/>
    <n v="104"/>
    <n v="208"/>
    <n v="1"/>
    <m/>
  </r>
  <r>
    <n v="2812"/>
    <x v="5"/>
    <n v="3"/>
    <x v="4"/>
    <s v="Karan"/>
    <n v="29"/>
    <x v="0"/>
    <s v="Lifebuoy"/>
    <s v="3-P"/>
    <s v="3_3-P"/>
    <s v="Rajat"/>
    <n v="1"/>
    <n v="10"/>
    <n v="10"/>
    <n v="1"/>
    <m/>
  </r>
  <r>
    <n v="2813"/>
    <x v="5"/>
    <n v="3"/>
    <x v="4"/>
    <s v="Karan"/>
    <n v="37"/>
    <x v="0"/>
    <s v="Axe"/>
    <s v="3-P"/>
    <s v="3_3-P"/>
    <s v="Rajat"/>
    <n v="5"/>
    <n v="202"/>
    <n v="1010"/>
    <n v="1"/>
    <m/>
  </r>
  <r>
    <n v="2814"/>
    <x v="5"/>
    <n v="5"/>
    <x v="0"/>
    <s v="Abhishek"/>
    <n v="22"/>
    <x v="1"/>
    <s v="Rin"/>
    <s v="2-W"/>
    <s v="5_2-W"/>
    <s v="Kavya"/>
    <n v="1"/>
    <n v="10"/>
    <n v="10"/>
    <n v="1"/>
    <m/>
  </r>
  <r>
    <n v="2815"/>
    <x v="5"/>
    <n v="3"/>
    <x v="4"/>
    <s v="Karan"/>
    <n v="24"/>
    <x v="1"/>
    <s v="Tide"/>
    <s v="2-W"/>
    <s v="3_2-W"/>
    <s v="Sonam"/>
    <n v="2"/>
    <n v="10"/>
    <n v="20"/>
    <n v="1"/>
    <m/>
  </r>
  <r>
    <n v="2816"/>
    <x v="5"/>
    <n v="1"/>
    <x v="1"/>
    <s v="Tanu"/>
    <n v="21"/>
    <x v="1"/>
    <s v="Surf Excel"/>
    <s v="2-W"/>
    <s v="1_2-W"/>
    <s v="Sakshi"/>
    <n v="3"/>
    <n v="10"/>
    <n v="30"/>
    <n v="1"/>
    <m/>
  </r>
  <r>
    <n v="2817"/>
    <x v="5"/>
    <n v="5"/>
    <x v="0"/>
    <s v="Abhishek"/>
    <n v="22"/>
    <x v="1"/>
    <s v="Rin"/>
    <s v="2-W"/>
    <s v="5_2-W"/>
    <s v="Kavya"/>
    <n v="4"/>
    <n v="10"/>
    <n v="40"/>
    <n v="1"/>
    <m/>
  </r>
  <r>
    <n v="2818"/>
    <x v="5"/>
    <n v="2"/>
    <x v="2"/>
    <s v="Ritesh Kumar"/>
    <n v="23"/>
    <x v="1"/>
    <s v="Wheel"/>
    <s v="2-W"/>
    <s v="2_2-W"/>
    <s v="Sunaina"/>
    <n v="4"/>
    <n v="10"/>
    <n v="40"/>
    <n v="1"/>
    <m/>
  </r>
  <r>
    <n v="2819"/>
    <x v="5"/>
    <n v="4"/>
    <x v="3"/>
    <s v="Ayush"/>
    <n v="13"/>
    <x v="5"/>
    <s v="Kissan Orange Juice"/>
    <s v="1-A"/>
    <s v="4_1-A"/>
    <s v="Divya"/>
    <n v="3"/>
    <n v="165"/>
    <n v="495"/>
    <n v="1"/>
    <m/>
  </r>
  <r>
    <n v="2820"/>
    <x v="5"/>
    <n v="3"/>
    <x v="4"/>
    <s v="Karan"/>
    <n v="17"/>
    <x v="3"/>
    <s v="Kwality Wall's - Vanilla"/>
    <s v="1-A"/>
    <s v="3_1-A"/>
    <s v="Suresh"/>
    <n v="4"/>
    <n v="135"/>
    <n v="540"/>
    <n v="1"/>
    <m/>
  </r>
  <r>
    <n v="2821"/>
    <x v="5"/>
    <n v="2"/>
    <x v="2"/>
    <s v="Ritesh Kumar"/>
    <n v="14"/>
    <x v="5"/>
    <s v="Kissan Mango Juice"/>
    <s v="1-A"/>
    <s v="2_1-A"/>
    <s v="Divesh"/>
    <n v="5"/>
    <n v="165"/>
    <n v="825"/>
    <n v="1"/>
    <m/>
  </r>
  <r>
    <n v="2822"/>
    <x v="5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2823"/>
    <x v="5"/>
    <n v="2"/>
    <x v="2"/>
    <s v="Ritesh Kumar"/>
    <n v="3"/>
    <x v="4"/>
    <s v="Taj Mahal"/>
    <s v="1-A"/>
    <s v="2_1-A"/>
    <s v="Divesh"/>
    <n v="2"/>
    <n v="50"/>
    <n v="100"/>
    <n v="1"/>
    <m/>
  </r>
  <r>
    <n v="2824"/>
    <x v="5"/>
    <n v="1"/>
    <x v="1"/>
    <s v="Tanu"/>
    <n v="7"/>
    <x v="4"/>
    <s v="Nescafe - Coffee Instant"/>
    <s v="1-A"/>
    <s v="1_1-A"/>
    <s v="Komal"/>
    <n v="4"/>
    <n v="50"/>
    <n v="200"/>
    <n v="1"/>
    <m/>
  </r>
  <r>
    <n v="2825"/>
    <x v="5"/>
    <n v="4"/>
    <x v="3"/>
    <s v="Ayush"/>
    <n v="8"/>
    <x v="6"/>
    <s v="Vim"/>
    <s v="1-A"/>
    <s v="4_1-A"/>
    <s v="Divya"/>
    <n v="4"/>
    <n v="10"/>
    <n v="40"/>
    <n v="1"/>
    <m/>
  </r>
  <r>
    <n v="2826"/>
    <x v="5"/>
    <n v="1"/>
    <x v="1"/>
    <s v="Tanu"/>
    <n v="13"/>
    <x v="5"/>
    <s v="Kissan Orange Juice"/>
    <s v="1-A"/>
    <s v="1_1-A"/>
    <s v="Komal"/>
    <n v="5"/>
    <n v="165"/>
    <n v="825"/>
    <n v="1"/>
    <m/>
  </r>
  <r>
    <n v="2827"/>
    <x v="5"/>
    <n v="1"/>
    <x v="1"/>
    <s v="Tanu"/>
    <n v="4"/>
    <x v="4"/>
    <s v="Bru"/>
    <s v="1-A"/>
    <s v="1_1-A"/>
    <s v="Komal"/>
    <n v="2"/>
    <n v="45"/>
    <n v="90"/>
    <n v="1"/>
    <m/>
  </r>
  <r>
    <n v="2828"/>
    <x v="5"/>
    <n v="2"/>
    <x v="2"/>
    <s v="Ritesh Kumar"/>
    <n v="8"/>
    <x v="6"/>
    <s v="Vim"/>
    <s v="1-A"/>
    <s v="2_1-A"/>
    <s v="Divesh"/>
    <n v="5"/>
    <n v="10"/>
    <n v="50"/>
    <n v="1"/>
    <m/>
  </r>
  <r>
    <n v="2829"/>
    <x v="5"/>
    <n v="3"/>
    <x v="4"/>
    <s v="Karan"/>
    <n v="15"/>
    <x v="5"/>
    <s v="Kissan Mixed Fruit Juice"/>
    <s v="1-A"/>
    <s v="3_1-A"/>
    <s v="Suresh"/>
    <n v="1"/>
    <n v="165"/>
    <n v="165"/>
    <n v="1"/>
    <m/>
  </r>
  <r>
    <n v="2830"/>
    <x v="5"/>
    <n v="1"/>
    <x v="1"/>
    <s v="Tanu"/>
    <n v="46"/>
    <x v="0"/>
    <s v="Rjoice Shampoo"/>
    <s v="3-P"/>
    <s v="1_3-P"/>
    <s v="Sohan"/>
    <n v="5"/>
    <n v="56"/>
    <n v="280"/>
    <n v="1"/>
    <m/>
  </r>
  <r>
    <n v="2831"/>
    <x v="5"/>
    <n v="2"/>
    <x v="2"/>
    <s v="Ritesh Kumar"/>
    <n v="39"/>
    <x v="0"/>
    <s v="Wilkison Sword"/>
    <s v="3-P"/>
    <s v="2_3-P"/>
    <s v="Sneha"/>
    <n v="1"/>
    <n v="9"/>
    <n v="9"/>
    <n v="1"/>
    <m/>
  </r>
  <r>
    <n v="2832"/>
    <x v="5"/>
    <n v="2"/>
    <x v="2"/>
    <s v="Ritesh Kumar"/>
    <n v="36"/>
    <x v="0"/>
    <s v="Pepsodent"/>
    <s v="3-P"/>
    <s v="2_3-P"/>
    <s v="Sneha"/>
    <n v="4"/>
    <n v="104"/>
    <n v="416"/>
    <n v="1"/>
    <m/>
  </r>
  <r>
    <n v="2833"/>
    <x v="5"/>
    <n v="4"/>
    <x v="3"/>
    <s v="Ayush"/>
    <n v="31"/>
    <x v="0"/>
    <s v="Pond's"/>
    <s v="3-P"/>
    <s v="4_3-P"/>
    <s v="Mohan"/>
    <n v="3"/>
    <n v="10"/>
    <n v="30"/>
    <n v="1"/>
    <m/>
  </r>
  <r>
    <n v="2834"/>
    <x v="5"/>
    <n v="1"/>
    <x v="1"/>
    <s v="Tanu"/>
    <n v="31"/>
    <x v="0"/>
    <s v="Pond's"/>
    <s v="3-P"/>
    <s v="1_3-P"/>
    <s v="Sohan"/>
    <n v="2"/>
    <n v="10"/>
    <n v="20"/>
    <n v="1"/>
    <m/>
  </r>
  <r>
    <n v="2835"/>
    <x v="5"/>
    <n v="2"/>
    <x v="2"/>
    <s v="Ritesh Kumar"/>
    <n v="34"/>
    <x v="0"/>
    <s v="Clinic Plus"/>
    <s v="3-P"/>
    <s v="2_3-P"/>
    <s v="Sneha"/>
    <n v="4"/>
    <n v="479"/>
    <n v="1916"/>
    <n v="1"/>
    <m/>
  </r>
  <r>
    <n v="2836"/>
    <x v="5"/>
    <n v="2"/>
    <x v="2"/>
    <s v="Ritesh Kumar"/>
    <n v="42"/>
    <x v="0"/>
    <s v="Head &amp; Shoulder Shampoo"/>
    <s v="3-P"/>
    <s v="2_3-P"/>
    <s v="Sneha"/>
    <n v="5"/>
    <n v="68"/>
    <n v="340"/>
    <n v="1"/>
    <m/>
  </r>
  <r>
    <n v="2837"/>
    <x v="5"/>
    <n v="3"/>
    <x v="4"/>
    <s v="Karan"/>
    <n v="22"/>
    <x v="1"/>
    <s v="Rin"/>
    <s v="2-W"/>
    <s v="3_2-W"/>
    <s v="Sonam"/>
    <n v="4"/>
    <n v="10"/>
    <n v="40"/>
    <n v="1"/>
    <m/>
  </r>
  <r>
    <n v="2838"/>
    <x v="5"/>
    <n v="5"/>
    <x v="0"/>
    <s v="Abhishek"/>
    <n v="23"/>
    <x v="1"/>
    <s v="Wheel"/>
    <s v="2-W"/>
    <s v="5_2-W"/>
    <s v="Kavya"/>
    <n v="2"/>
    <n v="10"/>
    <n v="20"/>
    <n v="1"/>
    <m/>
  </r>
  <r>
    <n v="2839"/>
    <x v="5"/>
    <n v="3"/>
    <x v="4"/>
    <s v="Karan"/>
    <n v="25"/>
    <x v="1"/>
    <s v="Ariel"/>
    <s v="2-W"/>
    <s v="3_2-W"/>
    <s v="Sonam"/>
    <n v="2"/>
    <n v="10"/>
    <n v="20"/>
    <n v="1"/>
    <m/>
  </r>
  <r>
    <n v="2840"/>
    <x v="5"/>
    <n v="1"/>
    <x v="1"/>
    <s v="Tanu"/>
    <n v="21"/>
    <x v="1"/>
    <s v="Surf Excel"/>
    <s v="2-W"/>
    <s v="1_2-W"/>
    <s v="Sakshi"/>
    <n v="4"/>
    <n v="10"/>
    <n v="40"/>
    <n v="1"/>
    <m/>
  </r>
  <r>
    <n v="2841"/>
    <x v="5"/>
    <n v="2"/>
    <x v="2"/>
    <s v="Ritesh Kumar"/>
    <n v="25"/>
    <x v="1"/>
    <s v="Ariel"/>
    <s v="2-W"/>
    <s v="2_2-W"/>
    <s v="Sunaina"/>
    <n v="5"/>
    <n v="10"/>
    <n v="50"/>
    <n v="1"/>
    <m/>
  </r>
  <r>
    <n v="2842"/>
    <x v="5"/>
    <n v="2"/>
    <x v="2"/>
    <s v="Ritesh Kumar"/>
    <n v="4"/>
    <x v="4"/>
    <s v="Bru"/>
    <s v="1-A"/>
    <s v="2_1-A"/>
    <s v="Divesh"/>
    <n v="1"/>
    <n v="45"/>
    <n v="45"/>
    <n v="1"/>
    <m/>
  </r>
  <r>
    <n v="2843"/>
    <x v="5"/>
    <n v="4"/>
    <x v="3"/>
    <s v="Ayush"/>
    <n v="6"/>
    <x v="4"/>
    <s v="Nescafe - Coffee Gold"/>
    <s v="1-A"/>
    <s v="4_1-A"/>
    <s v="Divya"/>
    <n v="2"/>
    <n v="100"/>
    <n v="200"/>
    <n v="1"/>
    <m/>
  </r>
  <r>
    <n v="2844"/>
    <x v="5"/>
    <n v="5"/>
    <x v="0"/>
    <s v="Abhishek"/>
    <n v="14"/>
    <x v="5"/>
    <s v="Kissan Mango Juice"/>
    <s v="1-A"/>
    <s v="5_1-A"/>
    <s v="Ramesh"/>
    <n v="3"/>
    <n v="165"/>
    <n v="495"/>
    <n v="1"/>
    <m/>
  </r>
  <r>
    <n v="2845"/>
    <x v="5"/>
    <n v="4"/>
    <x v="3"/>
    <s v="Ayush"/>
    <n v="16"/>
    <x v="3"/>
    <s v="Kwality Wall's - Butterscotch"/>
    <s v="1-A"/>
    <s v="4_1-A"/>
    <s v="Divya"/>
    <n v="3"/>
    <n v="145"/>
    <n v="435"/>
    <n v="1"/>
    <m/>
  </r>
  <r>
    <n v="2846"/>
    <x v="5"/>
    <n v="4"/>
    <x v="3"/>
    <s v="Ayush"/>
    <n v="19"/>
    <x v="3"/>
    <s v="Kwality Wall's - Tutty Fruity"/>
    <s v="1-A"/>
    <s v="4_1-A"/>
    <s v="Divya"/>
    <n v="2"/>
    <n v="155"/>
    <n v="310"/>
    <n v="1"/>
    <m/>
  </r>
  <r>
    <n v="2847"/>
    <x v="5"/>
    <n v="1"/>
    <x v="1"/>
    <s v="Tanu"/>
    <n v="2"/>
    <x v="4"/>
    <s v="Lipton"/>
    <s v="1-A"/>
    <s v="1_1-A"/>
    <s v="Komal"/>
    <n v="1"/>
    <n v="150"/>
    <n v="150"/>
    <n v="1"/>
    <m/>
  </r>
  <r>
    <n v="2848"/>
    <x v="5"/>
    <n v="4"/>
    <x v="3"/>
    <s v="Ayush"/>
    <n v="13"/>
    <x v="5"/>
    <s v="Kissan Orange Juice"/>
    <s v="1-A"/>
    <s v="4_1-A"/>
    <s v="Divya"/>
    <n v="3"/>
    <n v="165"/>
    <n v="495"/>
    <n v="1"/>
    <m/>
  </r>
  <r>
    <n v="2849"/>
    <x v="5"/>
    <n v="3"/>
    <x v="4"/>
    <s v="Karan"/>
    <n v="16"/>
    <x v="3"/>
    <s v="Kwality Wall's - Butterscotch"/>
    <s v="1-A"/>
    <s v="3_1-A"/>
    <s v="Suresh"/>
    <n v="2"/>
    <n v="145"/>
    <n v="290"/>
    <n v="1"/>
    <m/>
  </r>
  <r>
    <n v="2850"/>
    <x v="5"/>
    <n v="1"/>
    <x v="1"/>
    <s v="Tanu"/>
    <n v="4"/>
    <x v="4"/>
    <s v="Bru"/>
    <s v="1-A"/>
    <s v="1_1-A"/>
    <s v="Komal"/>
    <n v="5"/>
    <n v="45"/>
    <n v="225"/>
    <n v="1"/>
    <m/>
  </r>
  <r>
    <n v="2851"/>
    <x v="5"/>
    <n v="3"/>
    <x v="4"/>
    <s v="Karan"/>
    <n v="18"/>
    <x v="3"/>
    <s v="Kwality Wall's - Chocolate"/>
    <s v="1-A"/>
    <s v="3_1-A"/>
    <s v="Suresh"/>
    <n v="3"/>
    <n v="145"/>
    <n v="435"/>
    <n v="1"/>
    <m/>
  </r>
  <r>
    <n v="2852"/>
    <x v="5"/>
    <n v="2"/>
    <x v="2"/>
    <s v="Ritesh Kumar"/>
    <n v="15"/>
    <x v="5"/>
    <s v="Kissan Mixed Fruit Juice"/>
    <s v="1-A"/>
    <s v="2_1-A"/>
    <s v="Divesh"/>
    <n v="3"/>
    <n v="165"/>
    <n v="495"/>
    <n v="1"/>
    <m/>
  </r>
  <r>
    <n v="2853"/>
    <x v="5"/>
    <n v="4"/>
    <x v="3"/>
    <s v="Ayush"/>
    <n v="30"/>
    <x v="0"/>
    <s v="Fair &amp; Lovely"/>
    <s v="3-P"/>
    <s v="4_3-P"/>
    <s v="Mohan"/>
    <n v="2"/>
    <n v="10"/>
    <n v="20"/>
    <n v="1"/>
    <m/>
  </r>
  <r>
    <n v="2854"/>
    <x v="5"/>
    <n v="1"/>
    <x v="1"/>
    <s v="Tanu"/>
    <n v="37"/>
    <x v="0"/>
    <s v="Axe"/>
    <s v="3-P"/>
    <s v="1_3-P"/>
    <s v="Sohan"/>
    <n v="1"/>
    <n v="202"/>
    <n v="202"/>
    <n v="1"/>
    <m/>
  </r>
  <r>
    <n v="2855"/>
    <x v="5"/>
    <n v="3"/>
    <x v="4"/>
    <s v="Karan"/>
    <n v="44"/>
    <x v="0"/>
    <s v="Whisper"/>
    <s v="3-P"/>
    <s v="3_3-P"/>
    <s v="Rajat"/>
    <n v="1"/>
    <n v="34"/>
    <n v="34"/>
    <n v="1"/>
    <m/>
  </r>
  <r>
    <n v="2856"/>
    <x v="5"/>
    <n v="3"/>
    <x v="4"/>
    <s v="Karan"/>
    <n v="39"/>
    <x v="0"/>
    <s v="Wilkison Sword"/>
    <s v="3-P"/>
    <s v="3_3-P"/>
    <s v="Rajat"/>
    <n v="2"/>
    <n v="9"/>
    <n v="18"/>
    <n v="1"/>
    <m/>
  </r>
  <r>
    <n v="2857"/>
    <x v="5"/>
    <n v="2"/>
    <x v="2"/>
    <s v="Ritesh Kumar"/>
    <n v="45"/>
    <x v="0"/>
    <s v="Pampers Baby Napkins"/>
    <s v="3-P"/>
    <s v="2_3-P"/>
    <s v="Sneha"/>
    <n v="4"/>
    <n v="128"/>
    <n v="512"/>
    <n v="1"/>
    <m/>
  </r>
  <r>
    <n v="2858"/>
    <x v="5"/>
    <n v="1"/>
    <x v="1"/>
    <s v="Tanu"/>
    <n v="37"/>
    <x v="0"/>
    <s v="Axe"/>
    <s v="3-P"/>
    <s v="1_3-P"/>
    <s v="Sohan"/>
    <n v="5"/>
    <n v="202"/>
    <n v="1010"/>
    <n v="1"/>
    <m/>
  </r>
  <r>
    <n v="2859"/>
    <x v="5"/>
    <n v="5"/>
    <x v="0"/>
    <s v="Abhishek"/>
    <n v="33"/>
    <x v="0"/>
    <s v="Lakme(moisturizer)"/>
    <s v="3-P"/>
    <s v="5_3-P"/>
    <s v="Kritika"/>
    <n v="3"/>
    <n v="173"/>
    <n v="519"/>
    <n v="1"/>
    <m/>
  </r>
  <r>
    <n v="2860"/>
    <x v="5"/>
    <n v="2"/>
    <x v="2"/>
    <s v="Ritesh Kumar"/>
    <n v="21"/>
    <x v="1"/>
    <s v="Surf Excel"/>
    <s v="2-W"/>
    <s v="2_2-W"/>
    <s v="Sunaina"/>
    <n v="2"/>
    <n v="10"/>
    <n v="20"/>
    <n v="1"/>
    <m/>
  </r>
  <r>
    <n v="2861"/>
    <x v="5"/>
    <n v="3"/>
    <x v="4"/>
    <s v="Karan"/>
    <n v="22"/>
    <x v="1"/>
    <s v="Rin"/>
    <s v="2-W"/>
    <s v="3_2-W"/>
    <s v="Sonam"/>
    <n v="5"/>
    <n v="10"/>
    <n v="50"/>
    <n v="1"/>
    <m/>
  </r>
  <r>
    <n v="2862"/>
    <x v="5"/>
    <n v="2"/>
    <x v="2"/>
    <s v="Ritesh Kumar"/>
    <n v="23"/>
    <x v="1"/>
    <s v="Wheel"/>
    <s v="2-W"/>
    <s v="2_2-W"/>
    <s v="Sunaina"/>
    <n v="2"/>
    <n v="10"/>
    <n v="20"/>
    <n v="1"/>
    <m/>
  </r>
  <r>
    <n v="2863"/>
    <x v="5"/>
    <n v="5"/>
    <x v="0"/>
    <s v="Abhishek"/>
    <n v="23"/>
    <x v="1"/>
    <s v="Wheel"/>
    <s v="2-W"/>
    <s v="5_2-W"/>
    <s v="Kavya"/>
    <n v="1"/>
    <n v="10"/>
    <n v="10"/>
    <n v="1"/>
    <m/>
  </r>
  <r>
    <n v="2864"/>
    <x v="5"/>
    <n v="5"/>
    <x v="0"/>
    <s v="Abhishek"/>
    <n v="23"/>
    <x v="1"/>
    <s v="Wheel"/>
    <s v="2-W"/>
    <s v="5_2-W"/>
    <s v="Kavya"/>
    <n v="1"/>
    <n v="10"/>
    <n v="10"/>
    <n v="1"/>
    <m/>
  </r>
  <r>
    <n v="2865"/>
    <x v="5"/>
    <n v="3"/>
    <x v="4"/>
    <s v="Karan"/>
    <n v="12"/>
    <x v="5"/>
    <s v="Kissan Ketchup"/>
    <s v="1-A"/>
    <s v="3_1-A"/>
    <s v="Suresh"/>
    <n v="2"/>
    <n v="15"/>
    <n v="30"/>
    <n v="1"/>
    <m/>
  </r>
  <r>
    <n v="2866"/>
    <x v="5"/>
    <n v="5"/>
    <x v="0"/>
    <s v="Abhishek"/>
    <n v="11"/>
    <x v="5"/>
    <s v="Kissan Jam"/>
    <s v="1-A"/>
    <s v="5_1-A"/>
    <s v="Ramesh"/>
    <n v="4"/>
    <n v="15"/>
    <n v="60"/>
    <n v="1"/>
    <m/>
  </r>
  <r>
    <n v="2867"/>
    <x v="5"/>
    <n v="4"/>
    <x v="3"/>
    <s v="Ayush"/>
    <n v="8"/>
    <x v="6"/>
    <s v="Vim"/>
    <s v="1-A"/>
    <s v="4_1-A"/>
    <s v="Divya"/>
    <n v="3"/>
    <n v="10"/>
    <n v="30"/>
    <n v="1"/>
    <m/>
  </r>
  <r>
    <n v="2868"/>
    <x v="5"/>
    <n v="5"/>
    <x v="0"/>
    <s v="Abhishek"/>
    <n v="18"/>
    <x v="3"/>
    <s v="Kwality Wall's - Chocolate"/>
    <s v="1-A"/>
    <s v="5_1-A"/>
    <s v="Ramesh"/>
    <n v="3"/>
    <n v="145"/>
    <n v="435"/>
    <n v="1"/>
    <m/>
  </r>
  <r>
    <n v="2869"/>
    <x v="5"/>
    <n v="4"/>
    <x v="3"/>
    <s v="Ayush"/>
    <n v="14"/>
    <x v="5"/>
    <s v="Kissan Mango Juice"/>
    <s v="1-A"/>
    <s v="4_1-A"/>
    <s v="Divya"/>
    <n v="4"/>
    <n v="165"/>
    <n v="660"/>
    <n v="1"/>
    <m/>
  </r>
  <r>
    <n v="2870"/>
    <x v="5"/>
    <n v="3"/>
    <x v="4"/>
    <s v="Karan"/>
    <n v="4"/>
    <x v="4"/>
    <s v="Bru"/>
    <s v="1-A"/>
    <s v="3_1-A"/>
    <s v="Suresh"/>
    <n v="2"/>
    <n v="45"/>
    <n v="90"/>
    <n v="1"/>
    <m/>
  </r>
  <r>
    <n v="2871"/>
    <x v="5"/>
    <n v="5"/>
    <x v="0"/>
    <s v="Abhishek"/>
    <n v="11"/>
    <x v="5"/>
    <s v="Kissan Jam"/>
    <s v="1-A"/>
    <s v="5_1-A"/>
    <s v="Ramesh"/>
    <n v="1"/>
    <n v="15"/>
    <n v="15"/>
    <n v="1"/>
    <m/>
  </r>
  <r>
    <n v="2872"/>
    <x v="5"/>
    <n v="5"/>
    <x v="0"/>
    <s v="Abhishek"/>
    <n v="7"/>
    <x v="4"/>
    <s v="Nescafe - Coffee Instant"/>
    <s v="1-A"/>
    <s v="5_1-A"/>
    <s v="Ramesh"/>
    <n v="1"/>
    <n v="50"/>
    <n v="50"/>
    <n v="1"/>
    <m/>
  </r>
  <r>
    <n v="2873"/>
    <x v="5"/>
    <n v="1"/>
    <x v="1"/>
    <s v="Tanu"/>
    <n v="5"/>
    <x v="4"/>
    <s v="Nescafe - Coffee Classic"/>
    <s v="1-A"/>
    <s v="1_1-A"/>
    <s v="Komal"/>
    <n v="5"/>
    <n v="10"/>
    <n v="50"/>
    <n v="1"/>
    <m/>
  </r>
  <r>
    <n v="2874"/>
    <x v="5"/>
    <n v="5"/>
    <x v="0"/>
    <s v="Abhishek"/>
    <n v="12"/>
    <x v="5"/>
    <s v="Kissan Ketchup"/>
    <s v="1-A"/>
    <s v="5_1-A"/>
    <s v="Ramesh"/>
    <n v="4"/>
    <n v="15"/>
    <n v="60"/>
    <n v="1"/>
    <m/>
  </r>
  <r>
    <n v="2875"/>
    <x v="5"/>
    <n v="2"/>
    <x v="2"/>
    <s v="Ritesh Kumar"/>
    <n v="15"/>
    <x v="5"/>
    <s v="Kissan Mixed Fruit Juice"/>
    <s v="1-A"/>
    <s v="2_1-A"/>
    <s v="Divesh"/>
    <n v="5"/>
    <n v="165"/>
    <n v="825"/>
    <n v="1"/>
    <m/>
  </r>
  <r>
    <n v="2876"/>
    <x v="5"/>
    <n v="4"/>
    <x v="3"/>
    <s v="Ayush"/>
    <n v="45"/>
    <x v="0"/>
    <s v="Pampers Baby Napkins"/>
    <s v="3-P"/>
    <s v="4_3-P"/>
    <s v="Mohan"/>
    <n v="3"/>
    <n v="128"/>
    <n v="384"/>
    <n v="1"/>
    <m/>
  </r>
  <r>
    <n v="2877"/>
    <x v="5"/>
    <n v="4"/>
    <x v="3"/>
    <s v="Ayush"/>
    <n v="46"/>
    <x v="0"/>
    <s v="Rjoice Shampoo"/>
    <s v="3-P"/>
    <s v="4_3-P"/>
    <s v="Mohan"/>
    <n v="2"/>
    <n v="56"/>
    <n v="112"/>
    <n v="1"/>
    <m/>
  </r>
  <r>
    <n v="2878"/>
    <x v="5"/>
    <n v="3"/>
    <x v="4"/>
    <s v="Karan"/>
    <n v="39"/>
    <x v="0"/>
    <s v="Wilkison Sword"/>
    <s v="3-P"/>
    <s v="3_3-P"/>
    <s v="Rajat"/>
    <n v="4"/>
    <n v="9"/>
    <n v="36"/>
    <n v="1"/>
    <m/>
  </r>
  <r>
    <n v="2879"/>
    <x v="5"/>
    <n v="4"/>
    <x v="3"/>
    <s v="Ayush"/>
    <n v="28"/>
    <x v="0"/>
    <s v="Pears"/>
    <s v="3-P"/>
    <s v="4_3-P"/>
    <s v="Mohan"/>
    <n v="5"/>
    <n v="48"/>
    <n v="240"/>
    <n v="1"/>
    <m/>
  </r>
  <r>
    <n v="2880"/>
    <x v="5"/>
    <n v="4"/>
    <x v="3"/>
    <s v="Ayush"/>
    <n v="36"/>
    <x v="0"/>
    <s v="Pepsodent"/>
    <s v="3-P"/>
    <s v="4_3-P"/>
    <s v="Mohan"/>
    <n v="2"/>
    <n v="104"/>
    <n v="208"/>
    <n v="1"/>
    <m/>
  </r>
  <r>
    <n v="2881"/>
    <x v="5"/>
    <n v="2"/>
    <x v="2"/>
    <s v="Ritesh Kumar"/>
    <n v="35"/>
    <x v="0"/>
    <s v="Close Up"/>
    <s v="3-P"/>
    <s v="2_3-P"/>
    <s v="Sneha"/>
    <n v="5"/>
    <n v="20"/>
    <n v="100"/>
    <n v="1"/>
    <m/>
  </r>
  <r>
    <n v="2882"/>
    <x v="5"/>
    <n v="1"/>
    <x v="1"/>
    <s v="Tanu"/>
    <n v="45"/>
    <x v="0"/>
    <s v="Pampers Baby Napkins"/>
    <s v="3-P"/>
    <s v="1_3-P"/>
    <s v="Sohan"/>
    <n v="3"/>
    <n v="128"/>
    <n v="384"/>
    <n v="1"/>
    <m/>
  </r>
  <r>
    <n v="2883"/>
    <x v="5"/>
    <n v="1"/>
    <x v="1"/>
    <s v="Tanu"/>
    <n v="22"/>
    <x v="1"/>
    <s v="Rin"/>
    <s v="2-W"/>
    <s v="1_2-W"/>
    <s v="Sakshi"/>
    <n v="3"/>
    <n v="10"/>
    <n v="30"/>
    <n v="1"/>
    <m/>
  </r>
  <r>
    <n v="2884"/>
    <x v="5"/>
    <n v="4"/>
    <x v="3"/>
    <s v="Ayush"/>
    <n v="24"/>
    <x v="1"/>
    <s v="Tide"/>
    <s v="2-W"/>
    <s v="4_2-W"/>
    <s v="Saloni"/>
    <n v="3"/>
    <n v="10"/>
    <n v="30"/>
    <n v="1"/>
    <m/>
  </r>
  <r>
    <n v="2885"/>
    <x v="5"/>
    <n v="1"/>
    <x v="1"/>
    <s v="Tanu"/>
    <n v="23"/>
    <x v="1"/>
    <s v="Wheel"/>
    <s v="2-W"/>
    <s v="1_2-W"/>
    <s v="Sakshi"/>
    <n v="5"/>
    <n v="10"/>
    <n v="50"/>
    <n v="1"/>
    <m/>
  </r>
  <r>
    <n v="2886"/>
    <x v="5"/>
    <n v="5"/>
    <x v="0"/>
    <s v="Abhishek"/>
    <n v="24"/>
    <x v="1"/>
    <s v="Tide"/>
    <s v="2-W"/>
    <s v="5_2-W"/>
    <s v="Kavya"/>
    <n v="2"/>
    <n v="10"/>
    <n v="20"/>
    <n v="1"/>
    <m/>
  </r>
  <r>
    <n v="2887"/>
    <x v="5"/>
    <n v="5"/>
    <x v="0"/>
    <s v="Abhishek"/>
    <n v="23"/>
    <x v="1"/>
    <s v="Wheel"/>
    <s v="2-W"/>
    <s v="5_2-W"/>
    <s v="Kavya"/>
    <n v="1"/>
    <n v="10"/>
    <n v="10"/>
    <n v="1"/>
    <m/>
  </r>
  <r>
    <n v="2888"/>
    <x v="5"/>
    <n v="4"/>
    <x v="3"/>
    <s v="Ayush"/>
    <n v="20"/>
    <x v="3"/>
    <s v="Kwality Wall's - Strawberry"/>
    <s v="1-A"/>
    <s v="4_1-A"/>
    <s v="Divya"/>
    <n v="4"/>
    <n v="140"/>
    <n v="560"/>
    <n v="1"/>
    <m/>
  </r>
  <r>
    <n v="2889"/>
    <x v="5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2890"/>
    <x v="5"/>
    <n v="1"/>
    <x v="1"/>
    <s v="Tanu"/>
    <n v="7"/>
    <x v="4"/>
    <s v="Nescafe - Coffee Instant"/>
    <s v="1-A"/>
    <s v="1_1-A"/>
    <s v="Komal"/>
    <n v="3"/>
    <n v="50"/>
    <n v="150"/>
    <n v="1"/>
    <m/>
  </r>
  <r>
    <n v="2891"/>
    <x v="5"/>
    <n v="2"/>
    <x v="2"/>
    <s v="Ritesh Kumar"/>
    <n v="8"/>
    <x v="6"/>
    <s v="Vim"/>
    <s v="1-A"/>
    <s v="2_1-A"/>
    <s v="Divesh"/>
    <n v="2"/>
    <n v="10"/>
    <n v="20"/>
    <n v="1"/>
    <m/>
  </r>
  <r>
    <n v="2892"/>
    <x v="5"/>
    <n v="5"/>
    <x v="0"/>
    <s v="Abhishek"/>
    <n v="10"/>
    <x v="2"/>
    <s v="Cif"/>
    <s v="1-A"/>
    <s v="5_1-A"/>
    <s v="Ramesh"/>
    <n v="2"/>
    <n v="269"/>
    <n v="538"/>
    <n v="1"/>
    <m/>
  </r>
  <r>
    <n v="2893"/>
    <x v="5"/>
    <n v="5"/>
    <x v="0"/>
    <s v="Abhishek"/>
    <n v="7"/>
    <x v="4"/>
    <s v="Nescafe - Coffee Instant"/>
    <s v="1-A"/>
    <s v="5_1-A"/>
    <s v="Ramesh"/>
    <n v="1"/>
    <n v="50"/>
    <n v="50"/>
    <n v="1"/>
    <m/>
  </r>
  <r>
    <n v="2894"/>
    <x v="5"/>
    <n v="5"/>
    <x v="0"/>
    <s v="Abhishek"/>
    <n v="4"/>
    <x v="4"/>
    <s v="Bru"/>
    <s v="1-A"/>
    <s v="5_1-A"/>
    <s v="Ramesh"/>
    <n v="2"/>
    <n v="45"/>
    <n v="90"/>
    <n v="1"/>
    <m/>
  </r>
  <r>
    <n v="2895"/>
    <x v="5"/>
    <n v="5"/>
    <x v="0"/>
    <s v="Abhishek"/>
    <n v="10"/>
    <x v="2"/>
    <s v="Cif"/>
    <s v="1-A"/>
    <s v="5_1-A"/>
    <s v="Ramesh"/>
    <n v="1"/>
    <n v="269"/>
    <n v="269"/>
    <n v="1"/>
    <m/>
  </r>
  <r>
    <n v="2896"/>
    <x v="5"/>
    <n v="2"/>
    <x v="2"/>
    <s v="Ritesh Kumar"/>
    <n v="4"/>
    <x v="4"/>
    <s v="Bru"/>
    <s v="1-A"/>
    <s v="2_1-A"/>
    <s v="Divesh"/>
    <n v="4"/>
    <n v="45"/>
    <n v="180"/>
    <n v="1"/>
    <m/>
  </r>
  <r>
    <n v="2897"/>
    <x v="5"/>
    <n v="1"/>
    <x v="1"/>
    <s v="Tanu"/>
    <n v="9"/>
    <x v="2"/>
    <s v="Domex"/>
    <s v="1-A"/>
    <s v="1_1-A"/>
    <s v="Komal"/>
    <n v="1"/>
    <n v="92"/>
    <n v="92"/>
    <n v="1"/>
    <m/>
  </r>
  <r>
    <n v="2898"/>
    <x v="5"/>
    <n v="3"/>
    <x v="4"/>
    <s v="Karan"/>
    <n v="10"/>
    <x v="2"/>
    <s v="Cif"/>
    <s v="1-A"/>
    <s v="3_1-A"/>
    <s v="Suresh"/>
    <n v="3"/>
    <n v="269"/>
    <n v="807"/>
    <n v="1"/>
    <m/>
  </r>
  <r>
    <n v="2899"/>
    <x v="5"/>
    <n v="5"/>
    <x v="0"/>
    <s v="Abhishek"/>
    <n v="26"/>
    <x v="0"/>
    <s v="Lux"/>
    <s v="3-P"/>
    <s v="5_3-P"/>
    <s v="Kritika"/>
    <n v="3"/>
    <n v="10"/>
    <n v="30"/>
    <n v="1"/>
    <m/>
  </r>
  <r>
    <n v="2900"/>
    <x v="5"/>
    <n v="3"/>
    <x v="4"/>
    <s v="Karan"/>
    <n v="45"/>
    <x v="0"/>
    <s v="Pampers Baby Napkins"/>
    <s v="3-P"/>
    <s v="3_3-P"/>
    <s v="Rajat"/>
    <n v="2"/>
    <n v="128"/>
    <n v="256"/>
    <n v="1"/>
    <m/>
  </r>
  <r>
    <n v="2901"/>
    <x v="5"/>
    <n v="4"/>
    <x v="3"/>
    <s v="Ayush"/>
    <n v="39"/>
    <x v="0"/>
    <s v="Wilkison Sword"/>
    <s v="3-P"/>
    <s v="4_3-P"/>
    <s v="Mohan"/>
    <n v="2"/>
    <n v="9"/>
    <n v="18"/>
    <n v="1"/>
    <m/>
  </r>
  <r>
    <n v="2902"/>
    <x v="5"/>
    <n v="2"/>
    <x v="2"/>
    <s v="Ritesh Kumar"/>
    <n v="41"/>
    <x v="0"/>
    <s v="Oral-B Toothbrush"/>
    <s v="3-P"/>
    <s v="2_3-P"/>
    <s v="Sneha"/>
    <n v="2"/>
    <n v="24"/>
    <n v="48"/>
    <n v="1"/>
    <m/>
  </r>
  <r>
    <n v="2903"/>
    <x v="5"/>
    <n v="4"/>
    <x v="3"/>
    <s v="Ayush"/>
    <n v="35"/>
    <x v="0"/>
    <s v="Close Up"/>
    <s v="3-P"/>
    <s v="4_3-P"/>
    <s v="Mohan"/>
    <n v="1"/>
    <n v="20"/>
    <n v="20"/>
    <n v="1"/>
    <m/>
  </r>
  <r>
    <n v="2904"/>
    <x v="5"/>
    <n v="4"/>
    <x v="3"/>
    <s v="Ayush"/>
    <n v="35"/>
    <x v="0"/>
    <s v="Close Up"/>
    <s v="3-P"/>
    <s v="4_3-P"/>
    <s v="Mohan"/>
    <n v="4"/>
    <n v="20"/>
    <n v="80"/>
    <n v="1"/>
    <m/>
  </r>
  <r>
    <n v="2905"/>
    <x v="5"/>
    <n v="5"/>
    <x v="0"/>
    <s v="Abhishek"/>
    <n v="26"/>
    <x v="0"/>
    <s v="Lux"/>
    <s v="3-P"/>
    <s v="5_3-P"/>
    <s v="Kritika"/>
    <n v="3"/>
    <n v="10"/>
    <n v="30"/>
    <n v="1"/>
    <m/>
  </r>
  <r>
    <n v="2906"/>
    <x v="5"/>
    <n v="2"/>
    <x v="2"/>
    <s v="Ritesh Kumar"/>
    <n v="21"/>
    <x v="1"/>
    <s v="Surf Excel"/>
    <s v="2-W"/>
    <s v="2_2-W"/>
    <s v="Sunaina"/>
    <n v="3"/>
    <n v="10"/>
    <n v="30"/>
    <n v="1"/>
    <m/>
  </r>
  <r>
    <n v="2907"/>
    <x v="5"/>
    <n v="4"/>
    <x v="3"/>
    <s v="Ayush"/>
    <n v="21"/>
    <x v="1"/>
    <s v="Surf Excel"/>
    <s v="2-W"/>
    <s v="4_2-W"/>
    <s v="Saloni"/>
    <n v="1"/>
    <n v="10"/>
    <n v="10"/>
    <n v="1"/>
    <m/>
  </r>
  <r>
    <n v="2908"/>
    <x v="5"/>
    <n v="5"/>
    <x v="0"/>
    <s v="Abhishek"/>
    <n v="21"/>
    <x v="1"/>
    <s v="Surf Excel"/>
    <s v="2-W"/>
    <s v="5_2-W"/>
    <s v="Kavya"/>
    <n v="1"/>
    <n v="10"/>
    <n v="10"/>
    <n v="1"/>
    <m/>
  </r>
  <r>
    <n v="2909"/>
    <x v="5"/>
    <n v="5"/>
    <x v="0"/>
    <s v="Abhishek"/>
    <n v="23"/>
    <x v="1"/>
    <s v="Wheel"/>
    <s v="2-W"/>
    <s v="5_2-W"/>
    <s v="Kavya"/>
    <n v="2"/>
    <n v="10"/>
    <n v="20"/>
    <n v="1"/>
    <m/>
  </r>
  <r>
    <n v="2910"/>
    <x v="5"/>
    <n v="5"/>
    <x v="0"/>
    <s v="Abhishek"/>
    <n v="25"/>
    <x v="1"/>
    <s v="Ariel"/>
    <s v="2-W"/>
    <s v="5_2-W"/>
    <s v="Kavya"/>
    <n v="2"/>
    <n v="10"/>
    <n v="20"/>
    <n v="1"/>
    <m/>
  </r>
  <r>
    <n v="2911"/>
    <x v="5"/>
    <n v="2"/>
    <x v="2"/>
    <s v="Ritesh Kumar"/>
    <n v="14"/>
    <x v="5"/>
    <s v="Kissan Mango Juice"/>
    <s v="1-A"/>
    <s v="2_1-A"/>
    <s v="Divesh"/>
    <n v="4"/>
    <n v="165"/>
    <n v="660"/>
    <n v="1"/>
    <m/>
  </r>
  <r>
    <n v="2912"/>
    <x v="5"/>
    <n v="2"/>
    <x v="2"/>
    <s v="Ritesh Kumar"/>
    <n v="15"/>
    <x v="5"/>
    <s v="Kissan Mixed Fruit Juice"/>
    <s v="1-A"/>
    <s v="2_1-A"/>
    <s v="Divesh"/>
    <n v="1"/>
    <n v="165"/>
    <n v="165"/>
    <n v="1"/>
    <m/>
  </r>
  <r>
    <n v="2913"/>
    <x v="5"/>
    <n v="3"/>
    <x v="4"/>
    <s v="Karan"/>
    <n v="16"/>
    <x v="3"/>
    <s v="Kwality Wall's - Butterscotch"/>
    <s v="1-A"/>
    <s v="3_1-A"/>
    <s v="Suresh"/>
    <n v="2"/>
    <n v="145"/>
    <n v="290"/>
    <n v="1"/>
    <m/>
  </r>
  <r>
    <n v="2914"/>
    <x v="5"/>
    <n v="1"/>
    <x v="1"/>
    <s v="Tanu"/>
    <n v="14"/>
    <x v="5"/>
    <s v="Kissan Mango Juice"/>
    <s v="1-A"/>
    <s v="1_1-A"/>
    <s v="Komal"/>
    <n v="1"/>
    <n v="165"/>
    <n v="165"/>
    <n v="1"/>
    <m/>
  </r>
  <r>
    <n v="2915"/>
    <x v="5"/>
    <n v="1"/>
    <x v="1"/>
    <s v="Tanu"/>
    <n v="9"/>
    <x v="2"/>
    <s v="Domex"/>
    <s v="1-A"/>
    <s v="1_1-A"/>
    <s v="Komal"/>
    <n v="4"/>
    <n v="92"/>
    <n v="368"/>
    <n v="1"/>
    <m/>
  </r>
  <r>
    <n v="2916"/>
    <x v="5"/>
    <n v="3"/>
    <x v="4"/>
    <s v="Karan"/>
    <n v="1"/>
    <x v="4"/>
    <s v="Brooke Bond"/>
    <s v="1-A"/>
    <s v="3_1-A"/>
    <s v="Suresh"/>
    <n v="4"/>
    <n v="45"/>
    <n v="180"/>
    <n v="1"/>
    <m/>
  </r>
  <r>
    <n v="2917"/>
    <x v="5"/>
    <n v="4"/>
    <x v="3"/>
    <s v="Ayush"/>
    <n v="19"/>
    <x v="3"/>
    <s v="Kwality Wall's - Tutty Fruity"/>
    <s v="1-A"/>
    <s v="4_1-A"/>
    <s v="Divya"/>
    <n v="1"/>
    <n v="155"/>
    <n v="155"/>
    <n v="1"/>
    <m/>
  </r>
  <r>
    <n v="2918"/>
    <x v="5"/>
    <n v="2"/>
    <x v="2"/>
    <s v="Ritesh Kumar"/>
    <n v="14"/>
    <x v="5"/>
    <s v="Kissan Mango Juice"/>
    <s v="1-A"/>
    <s v="2_1-A"/>
    <s v="Divesh"/>
    <n v="5"/>
    <n v="165"/>
    <n v="825"/>
    <n v="1"/>
    <m/>
  </r>
  <r>
    <n v="2919"/>
    <x v="5"/>
    <n v="3"/>
    <x v="4"/>
    <s v="Karan"/>
    <n v="9"/>
    <x v="2"/>
    <s v="Domex"/>
    <s v="1-A"/>
    <s v="3_1-A"/>
    <s v="Suresh"/>
    <n v="3"/>
    <n v="92"/>
    <n v="276"/>
    <n v="1"/>
    <m/>
  </r>
  <r>
    <n v="2920"/>
    <x v="5"/>
    <n v="5"/>
    <x v="0"/>
    <s v="Abhishek"/>
    <n v="11"/>
    <x v="5"/>
    <s v="Kissan Jam"/>
    <s v="1-A"/>
    <s v="5_1-A"/>
    <s v="Ramesh"/>
    <n v="5"/>
    <n v="15"/>
    <n v="75"/>
    <n v="1"/>
    <m/>
  </r>
  <r>
    <n v="2921"/>
    <x v="5"/>
    <n v="1"/>
    <x v="1"/>
    <s v="Tanu"/>
    <n v="5"/>
    <x v="4"/>
    <s v="Nescafe - Coffee Classic"/>
    <s v="1-A"/>
    <s v="1_1-A"/>
    <s v="Komal"/>
    <n v="1"/>
    <n v="10"/>
    <n v="10"/>
    <n v="1"/>
    <m/>
  </r>
  <r>
    <n v="2922"/>
    <x v="5"/>
    <n v="4"/>
    <x v="3"/>
    <s v="Ayush"/>
    <n v="28"/>
    <x v="0"/>
    <s v="Pears"/>
    <s v="3-P"/>
    <s v="4_3-P"/>
    <s v="Mohan"/>
    <n v="4"/>
    <n v="48"/>
    <n v="192"/>
    <n v="1"/>
    <m/>
  </r>
  <r>
    <n v="2923"/>
    <x v="5"/>
    <n v="4"/>
    <x v="3"/>
    <s v="Ayush"/>
    <n v="38"/>
    <x v="0"/>
    <s v="Gellete"/>
    <s v="3-P"/>
    <s v="4_3-P"/>
    <s v="Mohan"/>
    <n v="1"/>
    <n v="99"/>
    <n v="99"/>
    <n v="1"/>
    <m/>
  </r>
  <r>
    <n v="2924"/>
    <x v="5"/>
    <n v="3"/>
    <x v="4"/>
    <s v="Karan"/>
    <n v="41"/>
    <x v="0"/>
    <s v="Oral-B Toothbrush"/>
    <s v="3-P"/>
    <s v="3_3-P"/>
    <s v="Rajat"/>
    <n v="2"/>
    <n v="24"/>
    <n v="48"/>
    <n v="1"/>
    <m/>
  </r>
  <r>
    <n v="2925"/>
    <x v="5"/>
    <n v="3"/>
    <x v="4"/>
    <s v="Karan"/>
    <n v="41"/>
    <x v="0"/>
    <s v="Oral-B Toothbrush"/>
    <s v="3-P"/>
    <s v="3_3-P"/>
    <s v="Rajat"/>
    <n v="4"/>
    <n v="24"/>
    <n v="96"/>
    <n v="1"/>
    <m/>
  </r>
  <r>
    <n v="2926"/>
    <x v="5"/>
    <n v="2"/>
    <x v="2"/>
    <s v="Ritesh Kumar"/>
    <n v="45"/>
    <x v="0"/>
    <s v="Pampers Baby Napkins"/>
    <s v="3-P"/>
    <s v="2_3-P"/>
    <s v="Sneha"/>
    <n v="4"/>
    <n v="128"/>
    <n v="512"/>
    <n v="1"/>
    <m/>
  </r>
  <r>
    <n v="2927"/>
    <x v="5"/>
    <n v="3"/>
    <x v="4"/>
    <s v="Karan"/>
    <n v="29"/>
    <x v="0"/>
    <s v="Lifebuoy"/>
    <s v="3-P"/>
    <s v="3_3-P"/>
    <s v="Rajat"/>
    <n v="2"/>
    <n v="10"/>
    <n v="20"/>
    <n v="1"/>
    <m/>
  </r>
  <r>
    <n v="2928"/>
    <x v="5"/>
    <n v="2"/>
    <x v="2"/>
    <s v="Ritesh Kumar"/>
    <n v="33"/>
    <x v="0"/>
    <s v="Lakme(moisturizer)"/>
    <s v="3-P"/>
    <s v="2_3-P"/>
    <s v="Sneha"/>
    <n v="1"/>
    <n v="173"/>
    <n v="173"/>
    <n v="1"/>
    <m/>
  </r>
  <r>
    <n v="2929"/>
    <x v="5"/>
    <n v="2"/>
    <x v="2"/>
    <s v="Ritesh Kumar"/>
    <n v="21"/>
    <x v="1"/>
    <s v="Surf Excel"/>
    <s v="2-W"/>
    <s v="2_2-W"/>
    <s v="Sunaina"/>
    <n v="4"/>
    <n v="10"/>
    <n v="40"/>
    <n v="1"/>
    <m/>
  </r>
  <r>
    <n v="2930"/>
    <x v="5"/>
    <n v="2"/>
    <x v="2"/>
    <s v="Ritesh Kumar"/>
    <n v="22"/>
    <x v="1"/>
    <s v="Rin"/>
    <s v="2-W"/>
    <s v="2_2-W"/>
    <s v="Sunaina"/>
    <n v="4"/>
    <n v="10"/>
    <n v="40"/>
    <n v="1"/>
    <m/>
  </r>
  <r>
    <n v="2931"/>
    <x v="5"/>
    <n v="1"/>
    <x v="1"/>
    <s v="Tanu"/>
    <n v="23"/>
    <x v="1"/>
    <s v="Wheel"/>
    <s v="2-W"/>
    <s v="1_2-W"/>
    <s v="Sakshi"/>
    <n v="2"/>
    <n v="10"/>
    <n v="20"/>
    <n v="1"/>
    <m/>
  </r>
  <r>
    <n v="2932"/>
    <x v="5"/>
    <n v="2"/>
    <x v="2"/>
    <s v="Ritesh Kumar"/>
    <n v="21"/>
    <x v="1"/>
    <s v="Surf Excel"/>
    <s v="2-W"/>
    <s v="2_2-W"/>
    <s v="Sunaina"/>
    <n v="3"/>
    <n v="10"/>
    <n v="30"/>
    <n v="1"/>
    <m/>
  </r>
  <r>
    <n v="2933"/>
    <x v="5"/>
    <n v="1"/>
    <x v="1"/>
    <s v="Tanu"/>
    <n v="22"/>
    <x v="1"/>
    <s v="Rin"/>
    <s v="2-W"/>
    <s v="1_2-W"/>
    <s v="Sakshi"/>
    <n v="2"/>
    <n v="10"/>
    <n v="20"/>
    <n v="1"/>
    <m/>
  </r>
  <r>
    <n v="2934"/>
    <x v="5"/>
    <n v="5"/>
    <x v="0"/>
    <s v="Abhishek"/>
    <n v="5"/>
    <x v="4"/>
    <s v="Nescafe - Coffee Classic"/>
    <s v="1-A"/>
    <s v="5_1-A"/>
    <s v="Ramesh"/>
    <n v="5"/>
    <n v="10"/>
    <n v="50"/>
    <n v="1"/>
    <m/>
  </r>
  <r>
    <n v="2935"/>
    <x v="5"/>
    <n v="4"/>
    <x v="3"/>
    <s v="Ayush"/>
    <n v="11"/>
    <x v="5"/>
    <s v="Kissan Jam"/>
    <s v="1-A"/>
    <s v="4_1-A"/>
    <s v="Divya"/>
    <n v="5"/>
    <n v="15"/>
    <n v="75"/>
    <n v="1"/>
    <m/>
  </r>
  <r>
    <n v="2936"/>
    <x v="5"/>
    <n v="1"/>
    <x v="1"/>
    <s v="Tanu"/>
    <n v="13"/>
    <x v="5"/>
    <s v="Kissan Orange Juice"/>
    <s v="1-A"/>
    <s v="1_1-A"/>
    <s v="Komal"/>
    <n v="2"/>
    <n v="165"/>
    <n v="330"/>
    <n v="1"/>
    <m/>
  </r>
  <r>
    <n v="2937"/>
    <x v="5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2938"/>
    <x v="5"/>
    <n v="3"/>
    <x v="4"/>
    <s v="Karan"/>
    <n v="5"/>
    <x v="4"/>
    <s v="Nescafe - Coffee Classic"/>
    <s v="1-A"/>
    <s v="3_1-A"/>
    <s v="Suresh"/>
    <n v="4"/>
    <n v="10"/>
    <n v="40"/>
    <n v="1"/>
    <m/>
  </r>
  <r>
    <n v="2939"/>
    <x v="5"/>
    <n v="2"/>
    <x v="2"/>
    <s v="Ritesh Kumar"/>
    <n v="3"/>
    <x v="4"/>
    <s v="Taj Mahal"/>
    <s v="1-A"/>
    <s v="2_1-A"/>
    <s v="Divesh"/>
    <n v="2"/>
    <n v="50"/>
    <n v="100"/>
    <n v="1"/>
    <m/>
  </r>
  <r>
    <n v="2940"/>
    <x v="5"/>
    <n v="5"/>
    <x v="0"/>
    <s v="Abhishek"/>
    <n v="14"/>
    <x v="5"/>
    <s v="Kissan Mango Juice"/>
    <s v="1-A"/>
    <s v="5_1-A"/>
    <s v="Ramesh"/>
    <n v="1"/>
    <n v="165"/>
    <n v="165"/>
    <n v="1"/>
    <m/>
  </r>
  <r>
    <n v="2941"/>
    <x v="5"/>
    <n v="5"/>
    <x v="0"/>
    <s v="Abhishek"/>
    <n v="7"/>
    <x v="4"/>
    <s v="Nescafe - Coffee Instant"/>
    <s v="1-A"/>
    <s v="5_1-A"/>
    <s v="Ramesh"/>
    <n v="2"/>
    <n v="50"/>
    <n v="100"/>
    <n v="1"/>
    <m/>
  </r>
  <r>
    <n v="2942"/>
    <x v="5"/>
    <n v="1"/>
    <x v="1"/>
    <s v="Tanu"/>
    <n v="12"/>
    <x v="5"/>
    <s v="Kissan Ketchup"/>
    <s v="1-A"/>
    <s v="1_1-A"/>
    <s v="Komal"/>
    <n v="4"/>
    <n v="15"/>
    <n v="60"/>
    <n v="1"/>
    <m/>
  </r>
  <r>
    <n v="2943"/>
    <x v="5"/>
    <n v="3"/>
    <x v="4"/>
    <s v="Karan"/>
    <n v="11"/>
    <x v="5"/>
    <s v="Kissan Jam"/>
    <s v="1-A"/>
    <s v="3_1-A"/>
    <s v="Suresh"/>
    <n v="1"/>
    <n v="15"/>
    <n v="15"/>
    <n v="1"/>
    <m/>
  </r>
  <r>
    <n v="2944"/>
    <x v="5"/>
    <n v="3"/>
    <x v="4"/>
    <s v="Karan"/>
    <n v="5"/>
    <x v="4"/>
    <s v="Nescafe - Coffee Classic"/>
    <s v="1-A"/>
    <s v="3_1-A"/>
    <s v="Suresh"/>
    <n v="2"/>
    <n v="10"/>
    <n v="20"/>
    <n v="1"/>
    <m/>
  </r>
  <r>
    <n v="2945"/>
    <x v="5"/>
    <n v="5"/>
    <x v="0"/>
    <s v="Abhishek"/>
    <n v="33"/>
    <x v="0"/>
    <s v="Lakme(moisturizer)"/>
    <s v="3-P"/>
    <s v="5_3-P"/>
    <s v="Kritika"/>
    <n v="5"/>
    <n v="173"/>
    <n v="865"/>
    <n v="1"/>
    <m/>
  </r>
  <r>
    <n v="2946"/>
    <x v="5"/>
    <n v="5"/>
    <x v="0"/>
    <s v="Abhishek"/>
    <n v="38"/>
    <x v="0"/>
    <s v="Gellete"/>
    <s v="3-P"/>
    <s v="5_3-P"/>
    <s v="Kritika"/>
    <n v="4"/>
    <n v="99"/>
    <n v="396"/>
    <n v="1"/>
    <m/>
  </r>
  <r>
    <n v="2947"/>
    <x v="5"/>
    <n v="4"/>
    <x v="3"/>
    <s v="Ayush"/>
    <n v="39"/>
    <x v="0"/>
    <s v="Wilkison Sword"/>
    <s v="3-P"/>
    <s v="4_3-P"/>
    <s v="Mohan"/>
    <n v="5"/>
    <n v="9"/>
    <n v="45"/>
    <n v="1"/>
    <m/>
  </r>
  <r>
    <n v="2948"/>
    <x v="5"/>
    <n v="5"/>
    <x v="0"/>
    <s v="Abhishek"/>
    <n v="34"/>
    <x v="0"/>
    <s v="Clinic Plus"/>
    <s v="3-P"/>
    <s v="5_3-P"/>
    <s v="Kritika"/>
    <n v="4"/>
    <n v="479"/>
    <n v="1916"/>
    <n v="1"/>
    <m/>
  </r>
  <r>
    <n v="2949"/>
    <x v="5"/>
    <n v="5"/>
    <x v="0"/>
    <s v="Abhishek"/>
    <n v="43"/>
    <x v="0"/>
    <s v=" Pantine Shampoo"/>
    <s v="3-P"/>
    <s v="5_3-P"/>
    <s v="Kritika"/>
    <n v="2"/>
    <n v="72"/>
    <n v="144"/>
    <n v="1"/>
    <m/>
  </r>
  <r>
    <n v="2950"/>
    <x v="5"/>
    <n v="4"/>
    <x v="3"/>
    <s v="Ayush"/>
    <n v="28"/>
    <x v="0"/>
    <s v="Pears"/>
    <s v="3-P"/>
    <s v="4_3-P"/>
    <s v="Mohan"/>
    <n v="5"/>
    <n v="48"/>
    <n v="240"/>
    <n v="1"/>
    <m/>
  </r>
  <r>
    <n v="2951"/>
    <x v="5"/>
    <n v="3"/>
    <x v="4"/>
    <s v="Karan"/>
    <n v="44"/>
    <x v="0"/>
    <s v="Whisper"/>
    <s v="3-P"/>
    <s v="3_3-P"/>
    <s v="Rajat"/>
    <n v="2"/>
    <n v="34"/>
    <n v="68"/>
    <n v="1"/>
    <m/>
  </r>
  <r>
    <n v="2952"/>
    <x v="5"/>
    <n v="3"/>
    <x v="4"/>
    <s v="Karan"/>
    <n v="21"/>
    <x v="1"/>
    <s v="Surf Excel"/>
    <s v="2-W"/>
    <s v="3_2-W"/>
    <s v="Sonam"/>
    <n v="3"/>
    <n v="10"/>
    <n v="30"/>
    <n v="1"/>
    <m/>
  </r>
  <r>
    <n v="2953"/>
    <x v="5"/>
    <n v="4"/>
    <x v="3"/>
    <s v="Ayush"/>
    <n v="25"/>
    <x v="1"/>
    <s v="Ariel"/>
    <s v="2-W"/>
    <s v="4_2-W"/>
    <s v="Saloni"/>
    <n v="1"/>
    <n v="10"/>
    <n v="10"/>
    <n v="1"/>
    <m/>
  </r>
  <r>
    <n v="2954"/>
    <x v="5"/>
    <n v="4"/>
    <x v="3"/>
    <s v="Ayush"/>
    <n v="22"/>
    <x v="1"/>
    <s v="Rin"/>
    <s v="2-W"/>
    <s v="4_2-W"/>
    <s v="Saloni"/>
    <n v="1"/>
    <n v="10"/>
    <n v="10"/>
    <n v="1"/>
    <m/>
  </r>
  <r>
    <n v="2955"/>
    <x v="5"/>
    <n v="3"/>
    <x v="4"/>
    <s v="Karan"/>
    <n v="24"/>
    <x v="1"/>
    <s v="Tide"/>
    <s v="2-W"/>
    <s v="3_2-W"/>
    <s v="Sonam"/>
    <n v="5"/>
    <n v="10"/>
    <n v="50"/>
    <n v="1"/>
    <m/>
  </r>
  <r>
    <n v="2956"/>
    <x v="5"/>
    <n v="2"/>
    <x v="2"/>
    <s v="Ritesh Kumar"/>
    <n v="24"/>
    <x v="1"/>
    <s v="Tide"/>
    <s v="2-W"/>
    <s v="2_2-W"/>
    <s v="Sunaina"/>
    <n v="3"/>
    <n v="10"/>
    <n v="30"/>
    <n v="1"/>
    <m/>
  </r>
  <r>
    <n v="2957"/>
    <x v="5"/>
    <n v="4"/>
    <x v="3"/>
    <s v="Ayush"/>
    <n v="14"/>
    <x v="5"/>
    <s v="Kissan Mango Juice"/>
    <s v="1-A"/>
    <s v="4_1-A"/>
    <s v="Divya"/>
    <n v="5"/>
    <n v="165"/>
    <n v="825"/>
    <n v="1"/>
    <m/>
  </r>
  <r>
    <n v="2958"/>
    <x v="5"/>
    <n v="1"/>
    <x v="1"/>
    <s v="Tanu"/>
    <n v="9"/>
    <x v="2"/>
    <s v="Domex"/>
    <s v="1-A"/>
    <s v="1_1-A"/>
    <s v="Komal"/>
    <n v="4"/>
    <n v="92"/>
    <n v="368"/>
    <n v="1"/>
    <m/>
  </r>
  <r>
    <n v="2959"/>
    <x v="5"/>
    <n v="4"/>
    <x v="3"/>
    <s v="Ayush"/>
    <n v="18"/>
    <x v="3"/>
    <s v="Kwality Wall's - Chocolate"/>
    <s v="1-A"/>
    <s v="4_1-A"/>
    <s v="Divya"/>
    <n v="4"/>
    <n v="145"/>
    <n v="580"/>
    <n v="1"/>
    <m/>
  </r>
  <r>
    <n v="2960"/>
    <x v="5"/>
    <n v="5"/>
    <x v="0"/>
    <s v="Abhishek"/>
    <n v="2"/>
    <x v="4"/>
    <s v="Lipton"/>
    <s v="1-A"/>
    <s v="5_1-A"/>
    <s v="Ramesh"/>
    <n v="4"/>
    <n v="150"/>
    <n v="600"/>
    <n v="1"/>
    <m/>
  </r>
  <r>
    <n v="2961"/>
    <x v="5"/>
    <n v="3"/>
    <x v="4"/>
    <s v="Karan"/>
    <n v="17"/>
    <x v="3"/>
    <s v="Kwality Wall's - Vanilla"/>
    <s v="1-A"/>
    <s v="3_1-A"/>
    <s v="Suresh"/>
    <n v="4"/>
    <n v="135"/>
    <n v="540"/>
    <n v="1"/>
    <m/>
  </r>
  <r>
    <n v="2962"/>
    <x v="5"/>
    <n v="5"/>
    <x v="0"/>
    <s v="Abhishek"/>
    <n v="3"/>
    <x v="4"/>
    <s v="Taj Mahal"/>
    <s v="1-A"/>
    <s v="5_1-A"/>
    <s v="Ramesh"/>
    <n v="3"/>
    <n v="50"/>
    <n v="150"/>
    <n v="1"/>
    <m/>
  </r>
  <r>
    <n v="2963"/>
    <x v="5"/>
    <n v="1"/>
    <x v="1"/>
    <s v="Tanu"/>
    <n v="8"/>
    <x v="6"/>
    <s v="Vim"/>
    <s v="1-A"/>
    <s v="1_1-A"/>
    <s v="Komal"/>
    <n v="3"/>
    <n v="10"/>
    <n v="30"/>
    <n v="1"/>
    <m/>
  </r>
  <r>
    <n v="2964"/>
    <x v="5"/>
    <n v="2"/>
    <x v="2"/>
    <s v="Ritesh Kumar"/>
    <n v="18"/>
    <x v="3"/>
    <s v="Kwality Wall's - Chocolate"/>
    <s v="1-A"/>
    <s v="2_1-A"/>
    <s v="Divesh"/>
    <n v="1"/>
    <n v="145"/>
    <n v="145"/>
    <n v="1"/>
    <m/>
  </r>
  <r>
    <n v="2965"/>
    <x v="5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2966"/>
    <x v="5"/>
    <n v="5"/>
    <x v="0"/>
    <s v="Abhishek"/>
    <n v="5"/>
    <x v="4"/>
    <s v="Nescafe - Coffee Classic"/>
    <s v="1-A"/>
    <s v="5_1-A"/>
    <s v="Ramesh"/>
    <n v="1"/>
    <n v="10"/>
    <n v="10"/>
    <n v="1"/>
    <m/>
  </r>
  <r>
    <n v="2967"/>
    <x v="5"/>
    <n v="3"/>
    <x v="4"/>
    <s v="Karan"/>
    <n v="9"/>
    <x v="2"/>
    <s v="Domex"/>
    <s v="1-A"/>
    <s v="3_1-A"/>
    <s v="Suresh"/>
    <n v="3"/>
    <n v="92"/>
    <n v="276"/>
    <n v="1"/>
    <m/>
  </r>
  <r>
    <n v="2968"/>
    <x v="5"/>
    <n v="5"/>
    <x v="0"/>
    <s v="Abhishek"/>
    <n v="37"/>
    <x v="0"/>
    <s v="Axe"/>
    <s v="3-P"/>
    <s v="5_3-P"/>
    <s v="Kritika"/>
    <n v="5"/>
    <n v="202"/>
    <n v="1010"/>
    <n v="1"/>
    <m/>
  </r>
  <r>
    <n v="2969"/>
    <x v="5"/>
    <n v="2"/>
    <x v="2"/>
    <s v="Ritesh Kumar"/>
    <n v="28"/>
    <x v="0"/>
    <s v="Pears"/>
    <s v="3-P"/>
    <s v="2_3-P"/>
    <s v="Sneha"/>
    <n v="1"/>
    <n v="48"/>
    <n v="48"/>
    <n v="1"/>
    <m/>
  </r>
  <r>
    <n v="2970"/>
    <x v="5"/>
    <n v="3"/>
    <x v="4"/>
    <s v="Karan"/>
    <n v="27"/>
    <x v="0"/>
    <s v="Dove"/>
    <s v="3-P"/>
    <s v="3_3-P"/>
    <s v="Rajat"/>
    <n v="2"/>
    <n v="28"/>
    <n v="56"/>
    <n v="1"/>
    <m/>
  </r>
  <r>
    <n v="2971"/>
    <x v="5"/>
    <n v="3"/>
    <x v="4"/>
    <s v="Karan"/>
    <n v="43"/>
    <x v="0"/>
    <s v=" Pantine Shampoo"/>
    <s v="3-P"/>
    <s v="3_3-P"/>
    <s v="Rajat"/>
    <n v="5"/>
    <n v="72"/>
    <n v="360"/>
    <n v="1"/>
    <m/>
  </r>
  <r>
    <n v="2972"/>
    <x v="5"/>
    <n v="4"/>
    <x v="3"/>
    <s v="Ayush"/>
    <n v="31"/>
    <x v="0"/>
    <s v="Pond's"/>
    <s v="3-P"/>
    <s v="4_3-P"/>
    <s v="Mohan"/>
    <n v="4"/>
    <n v="10"/>
    <n v="40"/>
    <n v="1"/>
    <m/>
  </r>
  <r>
    <n v="2973"/>
    <x v="5"/>
    <n v="1"/>
    <x v="1"/>
    <s v="Tanu"/>
    <n v="33"/>
    <x v="0"/>
    <s v="Lakme(moisturizer)"/>
    <s v="3-P"/>
    <s v="1_3-P"/>
    <s v="Sohan"/>
    <n v="4"/>
    <n v="173"/>
    <n v="692"/>
    <n v="1"/>
    <m/>
  </r>
  <r>
    <n v="2974"/>
    <x v="5"/>
    <n v="4"/>
    <x v="3"/>
    <s v="Ayush"/>
    <n v="28"/>
    <x v="0"/>
    <s v="Pears"/>
    <s v="3-P"/>
    <s v="4_3-P"/>
    <s v="Mohan"/>
    <n v="2"/>
    <n v="48"/>
    <n v="96"/>
    <n v="1"/>
    <m/>
  </r>
  <r>
    <n v="2975"/>
    <x v="5"/>
    <n v="5"/>
    <x v="0"/>
    <s v="Abhishek"/>
    <n v="25"/>
    <x v="1"/>
    <s v="Ariel"/>
    <s v="2-W"/>
    <s v="5_2-W"/>
    <s v="Kavya"/>
    <n v="5"/>
    <n v="10"/>
    <n v="50"/>
    <n v="1"/>
    <m/>
  </r>
  <r>
    <n v="2976"/>
    <x v="5"/>
    <n v="1"/>
    <x v="1"/>
    <s v="Tanu"/>
    <n v="24"/>
    <x v="1"/>
    <s v="Tide"/>
    <s v="2-W"/>
    <s v="1_2-W"/>
    <s v="Sakshi"/>
    <n v="4"/>
    <n v="10"/>
    <n v="40"/>
    <n v="1"/>
    <m/>
  </r>
  <r>
    <n v="2977"/>
    <x v="5"/>
    <n v="1"/>
    <x v="1"/>
    <s v="Tanu"/>
    <n v="21"/>
    <x v="1"/>
    <s v="Surf Excel"/>
    <s v="2-W"/>
    <s v="1_2-W"/>
    <s v="Sakshi"/>
    <n v="2"/>
    <n v="10"/>
    <n v="20"/>
    <n v="1"/>
    <m/>
  </r>
  <r>
    <n v="2978"/>
    <x v="5"/>
    <n v="5"/>
    <x v="0"/>
    <s v="Abhishek"/>
    <n v="22"/>
    <x v="1"/>
    <s v="Rin"/>
    <s v="2-W"/>
    <s v="5_2-W"/>
    <s v="Kavya"/>
    <n v="1"/>
    <n v="10"/>
    <n v="10"/>
    <n v="1"/>
    <m/>
  </r>
  <r>
    <n v="2979"/>
    <x v="5"/>
    <n v="3"/>
    <x v="4"/>
    <s v="Karan"/>
    <n v="25"/>
    <x v="1"/>
    <s v="Ariel"/>
    <s v="2-W"/>
    <s v="3_2-W"/>
    <s v="Sonam"/>
    <n v="1"/>
    <n v="10"/>
    <n v="10"/>
    <n v="1"/>
    <m/>
  </r>
  <r>
    <n v="2980"/>
    <x v="5"/>
    <n v="4"/>
    <x v="3"/>
    <s v="Ayush"/>
    <n v="18"/>
    <x v="3"/>
    <s v="Kwality Wall's - Chocolate"/>
    <s v="1-A"/>
    <s v="4_1-A"/>
    <s v="Divya"/>
    <n v="4"/>
    <n v="145"/>
    <n v="580"/>
    <n v="1"/>
    <m/>
  </r>
  <r>
    <n v="2981"/>
    <x v="5"/>
    <n v="3"/>
    <x v="4"/>
    <s v="Karan"/>
    <n v="3"/>
    <x v="4"/>
    <s v="Taj Mahal"/>
    <s v="1-A"/>
    <s v="3_1-A"/>
    <s v="Suresh"/>
    <n v="3"/>
    <n v="50"/>
    <n v="150"/>
    <n v="1"/>
    <m/>
  </r>
  <r>
    <n v="2982"/>
    <x v="5"/>
    <n v="1"/>
    <x v="1"/>
    <s v="Tanu"/>
    <n v="16"/>
    <x v="3"/>
    <s v="Kwality Wall's - Butterscotch"/>
    <s v="1-A"/>
    <s v="1_1-A"/>
    <s v="Komal"/>
    <n v="1"/>
    <n v="145"/>
    <n v="145"/>
    <n v="1"/>
    <m/>
  </r>
  <r>
    <n v="2983"/>
    <x v="5"/>
    <n v="1"/>
    <x v="1"/>
    <s v="Tanu"/>
    <n v="6"/>
    <x v="4"/>
    <s v="Nescafe - Coffee Gold"/>
    <s v="1-A"/>
    <s v="1_1-A"/>
    <s v="Komal"/>
    <n v="2"/>
    <n v="100"/>
    <n v="200"/>
    <n v="1"/>
    <m/>
  </r>
  <r>
    <n v="2984"/>
    <x v="5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2985"/>
    <x v="5"/>
    <n v="5"/>
    <x v="0"/>
    <s v="Abhishek"/>
    <n v="19"/>
    <x v="3"/>
    <s v="Kwality Wall's - Tutty Fruity"/>
    <s v="1-A"/>
    <s v="5_1-A"/>
    <s v="Ramesh"/>
    <n v="1"/>
    <n v="155"/>
    <n v="155"/>
    <n v="1"/>
    <m/>
  </r>
  <r>
    <n v="2986"/>
    <x v="5"/>
    <n v="4"/>
    <x v="3"/>
    <s v="Ayush"/>
    <n v="10"/>
    <x v="2"/>
    <s v="Cif"/>
    <s v="1-A"/>
    <s v="4_1-A"/>
    <s v="Divya"/>
    <n v="3"/>
    <n v="269"/>
    <n v="807"/>
    <n v="1"/>
    <m/>
  </r>
  <r>
    <n v="2987"/>
    <x v="6"/>
    <n v="1"/>
    <x v="1"/>
    <s v="Tanu"/>
    <n v="17"/>
    <x v="3"/>
    <s v="Kwality Wall's - Vanilla"/>
    <s v="1-A"/>
    <s v="1_1-A"/>
    <s v="Komal"/>
    <n v="1"/>
    <n v="135"/>
    <n v="135"/>
    <n v="1"/>
    <m/>
  </r>
  <r>
    <n v="2988"/>
    <x v="6"/>
    <n v="1"/>
    <x v="1"/>
    <s v="Tanu"/>
    <n v="1"/>
    <x v="4"/>
    <s v="Brooke Bond"/>
    <s v="1-A"/>
    <s v="1_1-A"/>
    <s v="Komal"/>
    <n v="5"/>
    <n v="45"/>
    <n v="225"/>
    <n v="1"/>
    <m/>
  </r>
  <r>
    <n v="2989"/>
    <x v="6"/>
    <n v="1"/>
    <x v="1"/>
    <s v="Tanu"/>
    <n v="9"/>
    <x v="2"/>
    <s v="Domex"/>
    <s v="1-A"/>
    <s v="1_1-A"/>
    <s v="Komal"/>
    <n v="2"/>
    <n v="92"/>
    <n v="184"/>
    <n v="1"/>
    <m/>
  </r>
  <r>
    <n v="2990"/>
    <x v="6"/>
    <n v="1"/>
    <x v="1"/>
    <s v="Tanu"/>
    <n v="4"/>
    <x v="4"/>
    <s v="Bru"/>
    <s v="1-A"/>
    <s v="1_1-A"/>
    <s v="Komal"/>
    <n v="2"/>
    <n v="45"/>
    <n v="90"/>
    <n v="1"/>
    <m/>
  </r>
  <r>
    <n v="2991"/>
    <x v="6"/>
    <n v="1"/>
    <x v="1"/>
    <s v="Tanu"/>
    <n v="6"/>
    <x v="4"/>
    <s v="Nescafe - Coffee Gold"/>
    <s v="1-A"/>
    <s v="1_1-A"/>
    <s v="Komal"/>
    <n v="4"/>
    <n v="100"/>
    <n v="400"/>
    <n v="1"/>
    <m/>
  </r>
  <r>
    <n v="2992"/>
    <x v="6"/>
    <n v="1"/>
    <x v="1"/>
    <s v="Tanu"/>
    <n v="12"/>
    <x v="5"/>
    <s v="Kissan Ketchup"/>
    <s v="1-A"/>
    <s v="1_1-A"/>
    <s v="Komal"/>
    <n v="4"/>
    <n v="15"/>
    <n v="60"/>
    <n v="1"/>
    <m/>
  </r>
  <r>
    <n v="2993"/>
    <x v="6"/>
    <n v="1"/>
    <x v="1"/>
    <s v="Tanu"/>
    <n v="12"/>
    <x v="5"/>
    <s v="Kissan Ketchup"/>
    <s v="1-A"/>
    <s v="1_1-A"/>
    <s v="Komal"/>
    <n v="4"/>
    <n v="15"/>
    <n v="60"/>
    <n v="1"/>
    <m/>
  </r>
  <r>
    <n v="2994"/>
    <x v="6"/>
    <n v="1"/>
    <x v="1"/>
    <s v="Tanu"/>
    <n v="10"/>
    <x v="2"/>
    <s v="Cif"/>
    <s v="1-A"/>
    <s v="1_1-A"/>
    <s v="Komal"/>
    <n v="5"/>
    <n v="269"/>
    <n v="1345"/>
    <n v="1"/>
    <m/>
  </r>
  <r>
    <n v="2995"/>
    <x v="6"/>
    <n v="1"/>
    <x v="1"/>
    <s v="Tanu"/>
    <n v="14"/>
    <x v="5"/>
    <s v="Kissan Mango Juice"/>
    <s v="1-A"/>
    <s v="1_1-A"/>
    <s v="Komal"/>
    <n v="1"/>
    <n v="165"/>
    <n v="165"/>
    <n v="1"/>
    <m/>
  </r>
  <r>
    <n v="2996"/>
    <x v="6"/>
    <n v="1"/>
    <x v="1"/>
    <s v="Tanu"/>
    <n v="4"/>
    <x v="4"/>
    <s v="Bru"/>
    <s v="1-A"/>
    <s v="1_1-A"/>
    <s v="Komal"/>
    <n v="3"/>
    <n v="45"/>
    <n v="135"/>
    <n v="1"/>
    <m/>
  </r>
  <r>
    <n v="2997"/>
    <x v="6"/>
    <n v="1"/>
    <x v="1"/>
    <s v="Tanu"/>
    <n v="20"/>
    <x v="3"/>
    <s v="Kwality Wall's - Strawberry"/>
    <s v="1-A"/>
    <s v="1_1-A"/>
    <s v="Komal"/>
    <n v="3"/>
    <n v="140"/>
    <n v="420"/>
    <n v="1"/>
    <m/>
  </r>
  <r>
    <n v="2998"/>
    <x v="6"/>
    <n v="1"/>
    <x v="1"/>
    <s v="Tanu"/>
    <n v="1"/>
    <x v="4"/>
    <s v="Brooke Bond"/>
    <s v="1-A"/>
    <s v="1_1-A"/>
    <s v="Komal"/>
    <n v="2"/>
    <n v="45"/>
    <n v="90"/>
    <n v="1"/>
    <m/>
  </r>
  <r>
    <n v="2999"/>
    <x v="6"/>
    <n v="1"/>
    <x v="1"/>
    <s v="Tanu"/>
    <n v="14"/>
    <x v="5"/>
    <s v="Kissan Mango Juice"/>
    <s v="1-A"/>
    <s v="1_1-A"/>
    <s v="Komal"/>
    <n v="2"/>
    <n v="165"/>
    <n v="330"/>
    <n v="1"/>
    <m/>
  </r>
  <r>
    <n v="3000"/>
    <x v="6"/>
    <n v="1"/>
    <x v="1"/>
    <s v="Tanu"/>
    <n v="19"/>
    <x v="3"/>
    <s v="Kwality Wall's - Tutty Fruity"/>
    <s v="1-A"/>
    <s v="1_1-A"/>
    <s v="Komal"/>
    <n v="1"/>
    <n v="155"/>
    <n v="155"/>
    <n v="1"/>
    <m/>
  </r>
  <r>
    <n v="3001"/>
    <x v="6"/>
    <n v="1"/>
    <x v="1"/>
    <s v="Tanu"/>
    <n v="19"/>
    <x v="3"/>
    <s v="Kwality Wall's - Tutty Fruity"/>
    <s v="1-A"/>
    <s v="1_1-A"/>
    <s v="Komal"/>
    <n v="3"/>
    <n v="155"/>
    <n v="465"/>
    <n v="1"/>
    <m/>
  </r>
  <r>
    <n v="3002"/>
    <x v="6"/>
    <n v="1"/>
    <x v="1"/>
    <s v="Tanu"/>
    <n v="5"/>
    <x v="4"/>
    <s v="Nescafe - Coffee Classic"/>
    <s v="1-A"/>
    <s v="1_1-A"/>
    <s v="Komal"/>
    <n v="2"/>
    <n v="10"/>
    <n v="20"/>
    <n v="1"/>
    <m/>
  </r>
  <r>
    <n v="3003"/>
    <x v="6"/>
    <n v="1"/>
    <x v="1"/>
    <s v="Tanu"/>
    <n v="18"/>
    <x v="3"/>
    <s v="Kwality Wall's - Chocolate"/>
    <s v="1-A"/>
    <s v="1_1-A"/>
    <s v="Komal"/>
    <n v="5"/>
    <n v="145"/>
    <n v="725"/>
    <n v="1"/>
    <m/>
  </r>
  <r>
    <n v="3004"/>
    <x v="6"/>
    <n v="1"/>
    <x v="1"/>
    <s v="Tanu"/>
    <n v="12"/>
    <x v="5"/>
    <s v="Kissan Ketchup"/>
    <s v="1-A"/>
    <s v="1_1-A"/>
    <s v="Komal"/>
    <n v="4"/>
    <n v="15"/>
    <n v="60"/>
    <n v="1"/>
    <m/>
  </r>
  <r>
    <n v="3005"/>
    <x v="6"/>
    <n v="1"/>
    <x v="1"/>
    <s v="Tanu"/>
    <n v="17"/>
    <x v="3"/>
    <s v="Kwality Wall's - Vanilla"/>
    <s v="1-A"/>
    <s v="1_1-A"/>
    <s v="Komal"/>
    <n v="1"/>
    <n v="135"/>
    <n v="135"/>
    <n v="1"/>
    <m/>
  </r>
  <r>
    <n v="3006"/>
    <x v="6"/>
    <n v="1"/>
    <x v="1"/>
    <s v="Tanu"/>
    <n v="19"/>
    <x v="3"/>
    <s v="Kwality Wall's - Tutty Fruity"/>
    <s v="1-A"/>
    <s v="1_1-A"/>
    <s v="Komal"/>
    <n v="3"/>
    <n v="155"/>
    <n v="465"/>
    <n v="1"/>
    <m/>
  </r>
  <r>
    <n v="3007"/>
    <x v="6"/>
    <n v="1"/>
    <x v="1"/>
    <s v="Tanu"/>
    <n v="12"/>
    <x v="5"/>
    <s v="Kissan Ketchup"/>
    <s v="1-A"/>
    <s v="1_1-A"/>
    <s v="Komal"/>
    <n v="5"/>
    <n v="15"/>
    <n v="75"/>
    <n v="1"/>
    <m/>
  </r>
  <r>
    <n v="3008"/>
    <x v="6"/>
    <n v="1"/>
    <x v="1"/>
    <s v="Tanu"/>
    <n v="10"/>
    <x v="2"/>
    <s v="Cif"/>
    <s v="1-A"/>
    <s v="1_1-A"/>
    <s v="Komal"/>
    <n v="5"/>
    <n v="269"/>
    <n v="1345"/>
    <n v="1"/>
    <m/>
  </r>
  <r>
    <n v="3009"/>
    <x v="6"/>
    <n v="1"/>
    <x v="1"/>
    <s v="Tanu"/>
    <n v="7"/>
    <x v="4"/>
    <s v="Nescafe - Coffee Instant"/>
    <s v="1-A"/>
    <s v="1_1-A"/>
    <s v="Komal"/>
    <n v="5"/>
    <n v="50"/>
    <n v="250"/>
    <n v="1"/>
    <m/>
  </r>
  <r>
    <n v="3010"/>
    <x v="6"/>
    <n v="1"/>
    <x v="1"/>
    <s v="Tanu"/>
    <n v="5"/>
    <x v="4"/>
    <s v="Nescafe - Coffee Classic"/>
    <s v="1-A"/>
    <s v="1_1-A"/>
    <s v="Komal"/>
    <n v="2"/>
    <n v="10"/>
    <n v="20"/>
    <n v="1"/>
    <m/>
  </r>
  <r>
    <n v="3011"/>
    <x v="6"/>
    <n v="1"/>
    <x v="1"/>
    <s v="Tanu"/>
    <n v="2"/>
    <x v="4"/>
    <s v="Lipton"/>
    <s v="1-A"/>
    <s v="1_1-A"/>
    <s v="Komal"/>
    <n v="1"/>
    <n v="150"/>
    <n v="150"/>
    <n v="1"/>
    <m/>
  </r>
  <r>
    <n v="3012"/>
    <x v="6"/>
    <n v="1"/>
    <x v="1"/>
    <s v="Tanu"/>
    <n v="11"/>
    <x v="5"/>
    <s v="Kissan Jam"/>
    <s v="1-A"/>
    <s v="1_1-A"/>
    <s v="Komal"/>
    <n v="3"/>
    <n v="15"/>
    <n v="45"/>
    <n v="1"/>
    <m/>
  </r>
  <r>
    <n v="3013"/>
    <x v="6"/>
    <n v="1"/>
    <x v="1"/>
    <s v="Tanu"/>
    <n v="6"/>
    <x v="4"/>
    <s v="Nescafe - Coffee Gold"/>
    <s v="1-A"/>
    <s v="1_1-A"/>
    <s v="Komal"/>
    <n v="1"/>
    <n v="100"/>
    <n v="100"/>
    <n v="1"/>
    <m/>
  </r>
  <r>
    <n v="3014"/>
    <x v="6"/>
    <n v="1"/>
    <x v="1"/>
    <s v="Tanu"/>
    <n v="17"/>
    <x v="3"/>
    <s v="Kwality Wall's - Vanilla"/>
    <s v="1-A"/>
    <s v="1_1-A"/>
    <s v="Komal"/>
    <n v="3"/>
    <n v="135"/>
    <n v="405"/>
    <n v="1"/>
    <m/>
  </r>
  <r>
    <n v="3015"/>
    <x v="6"/>
    <n v="1"/>
    <x v="1"/>
    <s v="Tanu"/>
    <n v="14"/>
    <x v="5"/>
    <s v="Kissan Mango Juice"/>
    <s v="1-A"/>
    <s v="1_1-A"/>
    <s v="Komal"/>
    <n v="3"/>
    <n v="165"/>
    <n v="495"/>
    <n v="1"/>
    <m/>
  </r>
  <r>
    <n v="3016"/>
    <x v="6"/>
    <n v="1"/>
    <x v="1"/>
    <s v="Tanu"/>
    <n v="11"/>
    <x v="5"/>
    <s v="Kissan Jam"/>
    <s v="1-A"/>
    <s v="1_1-A"/>
    <s v="Komal"/>
    <n v="2"/>
    <n v="15"/>
    <n v="30"/>
    <n v="1"/>
    <m/>
  </r>
  <r>
    <n v="3017"/>
    <x v="6"/>
    <n v="1"/>
    <x v="1"/>
    <s v="Tanu"/>
    <n v="10"/>
    <x v="2"/>
    <s v="Cif"/>
    <s v="1-A"/>
    <s v="1_1-A"/>
    <s v="Komal"/>
    <n v="3"/>
    <n v="269"/>
    <n v="807"/>
    <n v="1"/>
    <m/>
  </r>
  <r>
    <n v="3018"/>
    <x v="6"/>
    <n v="1"/>
    <x v="1"/>
    <s v="Tanu"/>
    <n v="5"/>
    <x v="4"/>
    <s v="Nescafe - Coffee Classic"/>
    <s v="1-A"/>
    <s v="1_1-A"/>
    <s v="Komal"/>
    <n v="5"/>
    <n v="10"/>
    <n v="50"/>
    <n v="1"/>
    <m/>
  </r>
  <r>
    <n v="3019"/>
    <x v="6"/>
    <n v="1"/>
    <x v="1"/>
    <s v="Tanu"/>
    <n v="7"/>
    <x v="4"/>
    <s v="Nescafe - Coffee Instant"/>
    <s v="1-A"/>
    <s v="1_1-A"/>
    <s v="Komal"/>
    <n v="4"/>
    <n v="50"/>
    <n v="200"/>
    <n v="1"/>
    <m/>
  </r>
  <r>
    <n v="3020"/>
    <x v="6"/>
    <n v="1"/>
    <x v="1"/>
    <s v="Tanu"/>
    <n v="16"/>
    <x v="3"/>
    <s v="Kwality Wall's - Butterscotch"/>
    <s v="1-A"/>
    <s v="1_1-A"/>
    <s v="Komal"/>
    <n v="1"/>
    <n v="145"/>
    <n v="145"/>
    <n v="1"/>
    <m/>
  </r>
  <r>
    <n v="3021"/>
    <x v="6"/>
    <n v="1"/>
    <x v="1"/>
    <s v="Tanu"/>
    <n v="16"/>
    <x v="3"/>
    <s v="Kwality Wall's - Butterscotch"/>
    <s v="1-A"/>
    <s v="1_1-A"/>
    <s v="Komal"/>
    <n v="2"/>
    <n v="145"/>
    <n v="290"/>
    <n v="1"/>
    <m/>
  </r>
  <r>
    <n v="3022"/>
    <x v="6"/>
    <n v="1"/>
    <x v="1"/>
    <s v="Tanu"/>
    <n v="19"/>
    <x v="3"/>
    <s v="Kwality Wall's - Tutty Fruity"/>
    <s v="1-A"/>
    <s v="1_1-A"/>
    <s v="Komal"/>
    <n v="2"/>
    <n v="155"/>
    <n v="310"/>
    <n v="1"/>
    <m/>
  </r>
  <r>
    <n v="3023"/>
    <x v="6"/>
    <n v="1"/>
    <x v="1"/>
    <s v="Tanu"/>
    <n v="9"/>
    <x v="2"/>
    <s v="Domex"/>
    <s v="1-A"/>
    <s v="1_1-A"/>
    <s v="Komal"/>
    <n v="5"/>
    <n v="92"/>
    <n v="460"/>
    <n v="1"/>
    <m/>
  </r>
  <r>
    <n v="3024"/>
    <x v="6"/>
    <n v="1"/>
    <x v="1"/>
    <s v="Tanu"/>
    <n v="1"/>
    <x v="4"/>
    <s v="Brooke Bond"/>
    <s v="1-A"/>
    <s v="1_1-A"/>
    <s v="Komal"/>
    <n v="4"/>
    <n v="45"/>
    <n v="180"/>
    <n v="1"/>
    <m/>
  </r>
  <r>
    <n v="3025"/>
    <x v="6"/>
    <n v="1"/>
    <x v="1"/>
    <s v="Tanu"/>
    <n v="8"/>
    <x v="6"/>
    <s v="Vim"/>
    <s v="1-A"/>
    <s v="1_1-A"/>
    <s v="Komal"/>
    <n v="5"/>
    <n v="10"/>
    <n v="50"/>
    <n v="1"/>
    <m/>
  </r>
  <r>
    <n v="3026"/>
    <x v="6"/>
    <n v="1"/>
    <x v="1"/>
    <s v="Tanu"/>
    <n v="1"/>
    <x v="4"/>
    <s v="Brooke Bond"/>
    <s v="1-A"/>
    <s v="1_1-A"/>
    <s v="Komal"/>
    <n v="2"/>
    <n v="45"/>
    <n v="90"/>
    <n v="1"/>
    <m/>
  </r>
  <r>
    <n v="3027"/>
    <x v="6"/>
    <n v="1"/>
    <x v="1"/>
    <s v="Tanu"/>
    <n v="18"/>
    <x v="3"/>
    <s v="Kwality Wall's - Chocolate"/>
    <s v="1-A"/>
    <s v="1_1-A"/>
    <s v="Komal"/>
    <n v="4"/>
    <n v="145"/>
    <n v="580"/>
    <n v="1"/>
    <m/>
  </r>
  <r>
    <n v="3028"/>
    <x v="6"/>
    <n v="1"/>
    <x v="1"/>
    <s v="Tanu"/>
    <n v="18"/>
    <x v="3"/>
    <s v="Kwality Wall's - Chocolate"/>
    <s v="1-A"/>
    <s v="1_1-A"/>
    <s v="Komal"/>
    <n v="2"/>
    <n v="145"/>
    <n v="290"/>
    <n v="1"/>
    <m/>
  </r>
  <r>
    <n v="3029"/>
    <x v="6"/>
    <n v="1"/>
    <x v="1"/>
    <s v="Tanu"/>
    <n v="4"/>
    <x v="4"/>
    <s v="Bru"/>
    <s v="1-A"/>
    <s v="1_1-A"/>
    <s v="Komal"/>
    <n v="4"/>
    <n v="45"/>
    <n v="180"/>
    <n v="1"/>
    <m/>
  </r>
  <r>
    <n v="3030"/>
    <x v="6"/>
    <n v="1"/>
    <x v="1"/>
    <s v="Tanu"/>
    <n v="11"/>
    <x v="5"/>
    <s v="Kissan Jam"/>
    <s v="1-A"/>
    <s v="1_1-A"/>
    <s v="Komal"/>
    <n v="5"/>
    <n v="15"/>
    <n v="75"/>
    <n v="1"/>
    <m/>
  </r>
  <r>
    <n v="3031"/>
    <x v="6"/>
    <n v="1"/>
    <x v="1"/>
    <s v="Tanu"/>
    <n v="2"/>
    <x v="4"/>
    <s v="Lipton"/>
    <s v="1-A"/>
    <s v="1_1-A"/>
    <s v="Komal"/>
    <n v="5"/>
    <n v="150"/>
    <n v="750"/>
    <n v="1"/>
    <m/>
  </r>
  <r>
    <n v="3032"/>
    <x v="6"/>
    <n v="1"/>
    <x v="1"/>
    <s v="Tanu"/>
    <n v="12"/>
    <x v="5"/>
    <s v="Kissan Ketchup"/>
    <s v="1-A"/>
    <s v="1_1-A"/>
    <s v="Komal"/>
    <n v="4"/>
    <n v="15"/>
    <n v="60"/>
    <n v="1"/>
    <m/>
  </r>
  <r>
    <n v="3033"/>
    <x v="6"/>
    <n v="1"/>
    <x v="1"/>
    <s v="Tanu"/>
    <n v="14"/>
    <x v="5"/>
    <s v="Kissan Mango Juice"/>
    <s v="1-A"/>
    <s v="1_1-A"/>
    <s v="Komal"/>
    <n v="2"/>
    <n v="165"/>
    <n v="330"/>
    <n v="1"/>
    <m/>
  </r>
  <r>
    <n v="3034"/>
    <x v="6"/>
    <n v="1"/>
    <x v="1"/>
    <s v="Tanu"/>
    <n v="5"/>
    <x v="4"/>
    <s v="Nescafe - Coffee Classic"/>
    <s v="1-A"/>
    <s v="1_1-A"/>
    <s v="Komal"/>
    <n v="5"/>
    <n v="10"/>
    <n v="50"/>
    <n v="1"/>
    <m/>
  </r>
  <r>
    <n v="3035"/>
    <x v="6"/>
    <n v="1"/>
    <x v="1"/>
    <s v="Tanu"/>
    <n v="1"/>
    <x v="4"/>
    <s v="Brooke Bond"/>
    <s v="1-A"/>
    <s v="1_1-A"/>
    <s v="Komal"/>
    <n v="3"/>
    <n v="45"/>
    <n v="135"/>
    <n v="1"/>
    <m/>
  </r>
  <r>
    <n v="3036"/>
    <x v="6"/>
    <n v="1"/>
    <x v="1"/>
    <s v="Tanu"/>
    <n v="1"/>
    <x v="4"/>
    <s v="Brooke Bond"/>
    <s v="1-A"/>
    <s v="1_1-A"/>
    <s v="Komal"/>
    <n v="5"/>
    <n v="45"/>
    <n v="225"/>
    <n v="1"/>
    <m/>
  </r>
  <r>
    <n v="3037"/>
    <x v="6"/>
    <n v="1"/>
    <x v="1"/>
    <s v="Tanu"/>
    <n v="18"/>
    <x v="3"/>
    <s v="Kwality Wall's - Chocolate"/>
    <s v="1-A"/>
    <s v="1_1-A"/>
    <s v="Komal"/>
    <n v="2"/>
    <n v="145"/>
    <n v="290"/>
    <n v="1"/>
    <m/>
  </r>
  <r>
    <n v="3038"/>
    <x v="6"/>
    <n v="1"/>
    <x v="1"/>
    <s v="Tanu"/>
    <n v="14"/>
    <x v="5"/>
    <s v="Kissan Mango Juice"/>
    <s v="1-A"/>
    <s v="1_1-A"/>
    <s v="Komal"/>
    <n v="1"/>
    <n v="165"/>
    <n v="165"/>
    <n v="1"/>
    <m/>
  </r>
  <r>
    <n v="3039"/>
    <x v="6"/>
    <n v="1"/>
    <x v="1"/>
    <s v="Tanu"/>
    <n v="5"/>
    <x v="4"/>
    <s v="Nescafe - Coffee Classic"/>
    <s v="1-A"/>
    <s v="1_1-A"/>
    <s v="Komal"/>
    <n v="1"/>
    <n v="10"/>
    <n v="10"/>
    <n v="1"/>
    <m/>
  </r>
  <r>
    <n v="3040"/>
    <x v="6"/>
    <n v="1"/>
    <x v="1"/>
    <s v="Tanu"/>
    <n v="13"/>
    <x v="5"/>
    <s v="Kissan Orange Juice"/>
    <s v="1-A"/>
    <s v="1_1-A"/>
    <s v="Komal"/>
    <n v="4"/>
    <n v="165"/>
    <n v="660"/>
    <n v="1"/>
    <m/>
  </r>
  <r>
    <n v="3041"/>
    <x v="6"/>
    <n v="1"/>
    <x v="1"/>
    <s v="Tanu"/>
    <n v="17"/>
    <x v="3"/>
    <s v="Kwality Wall's - Vanilla"/>
    <s v="1-A"/>
    <s v="1_1-A"/>
    <s v="Komal"/>
    <n v="1"/>
    <n v="135"/>
    <n v="135"/>
    <n v="1"/>
    <m/>
  </r>
  <r>
    <n v="3042"/>
    <x v="6"/>
    <n v="1"/>
    <x v="1"/>
    <s v="Tanu"/>
    <n v="11"/>
    <x v="5"/>
    <s v="Kissan Jam"/>
    <s v="1-A"/>
    <s v="1_1-A"/>
    <s v="Komal"/>
    <n v="4"/>
    <n v="15"/>
    <n v="60"/>
    <n v="1"/>
    <m/>
  </r>
  <r>
    <n v="3043"/>
    <x v="6"/>
    <n v="1"/>
    <x v="1"/>
    <s v="Tanu"/>
    <n v="2"/>
    <x v="4"/>
    <s v="Lipton"/>
    <s v="1-A"/>
    <s v="1_1-A"/>
    <s v="Komal"/>
    <n v="2"/>
    <n v="150"/>
    <n v="300"/>
    <n v="1"/>
    <m/>
  </r>
  <r>
    <n v="3044"/>
    <x v="6"/>
    <n v="1"/>
    <x v="1"/>
    <s v="Tanu"/>
    <n v="6"/>
    <x v="4"/>
    <s v="Nescafe - Coffee Gold"/>
    <s v="1-A"/>
    <s v="1_1-A"/>
    <s v="Komal"/>
    <n v="4"/>
    <n v="100"/>
    <n v="400"/>
    <n v="1"/>
    <m/>
  </r>
  <r>
    <n v="3045"/>
    <x v="6"/>
    <n v="1"/>
    <x v="1"/>
    <s v="Tanu"/>
    <n v="4"/>
    <x v="4"/>
    <s v="Bru"/>
    <s v="1-A"/>
    <s v="1_1-A"/>
    <s v="Komal"/>
    <n v="5"/>
    <n v="45"/>
    <n v="225"/>
    <n v="1"/>
    <m/>
  </r>
  <r>
    <n v="3046"/>
    <x v="6"/>
    <n v="1"/>
    <x v="1"/>
    <s v="Tanu"/>
    <n v="1"/>
    <x v="4"/>
    <s v="Brooke Bond"/>
    <s v="1-A"/>
    <s v="1_1-A"/>
    <s v="Komal"/>
    <n v="5"/>
    <n v="45"/>
    <n v="225"/>
    <n v="1"/>
    <m/>
  </r>
  <r>
    <n v="3047"/>
    <x v="6"/>
    <n v="1"/>
    <x v="1"/>
    <s v="Tanu"/>
    <n v="13"/>
    <x v="5"/>
    <s v="Kissan Orange Juice"/>
    <s v="1-A"/>
    <s v="1_1-A"/>
    <s v="Komal"/>
    <n v="4"/>
    <n v="165"/>
    <n v="660"/>
    <n v="1"/>
    <m/>
  </r>
  <r>
    <n v="3048"/>
    <x v="6"/>
    <n v="1"/>
    <x v="1"/>
    <s v="Tanu"/>
    <n v="6"/>
    <x v="4"/>
    <s v="Nescafe - Coffee Gold"/>
    <s v="1-A"/>
    <s v="1_1-A"/>
    <s v="Komal"/>
    <n v="4"/>
    <n v="100"/>
    <n v="400"/>
    <n v="1"/>
    <m/>
  </r>
  <r>
    <n v="3049"/>
    <x v="6"/>
    <n v="1"/>
    <x v="1"/>
    <s v="Tanu"/>
    <n v="14"/>
    <x v="5"/>
    <s v="Kissan Mango Juice"/>
    <s v="1-A"/>
    <s v="1_1-A"/>
    <s v="Komal"/>
    <n v="3"/>
    <n v="165"/>
    <n v="495"/>
    <n v="1"/>
    <m/>
  </r>
  <r>
    <n v="3050"/>
    <x v="6"/>
    <n v="1"/>
    <x v="1"/>
    <s v="Tanu"/>
    <n v="17"/>
    <x v="3"/>
    <s v="Kwality Wall's - Vanilla"/>
    <s v="1-A"/>
    <s v="1_1-A"/>
    <s v="Komal"/>
    <n v="4"/>
    <n v="135"/>
    <n v="540"/>
    <n v="1"/>
    <m/>
  </r>
  <r>
    <n v="3051"/>
    <x v="6"/>
    <n v="1"/>
    <x v="1"/>
    <s v="Tanu"/>
    <n v="12"/>
    <x v="5"/>
    <s v="Kissan Ketchup"/>
    <s v="1-A"/>
    <s v="1_1-A"/>
    <s v="Komal"/>
    <n v="3"/>
    <n v="15"/>
    <n v="45"/>
    <n v="1"/>
    <m/>
  </r>
  <r>
    <n v="3052"/>
    <x v="6"/>
    <n v="1"/>
    <x v="1"/>
    <s v="Tanu"/>
    <n v="14"/>
    <x v="5"/>
    <s v="Kissan Mango Juice"/>
    <s v="1-A"/>
    <s v="1_1-A"/>
    <s v="Komal"/>
    <n v="2"/>
    <n v="165"/>
    <n v="330"/>
    <n v="1"/>
    <m/>
  </r>
  <r>
    <n v="3053"/>
    <x v="6"/>
    <n v="1"/>
    <x v="1"/>
    <s v="Tanu"/>
    <n v="4"/>
    <x v="4"/>
    <s v="Bru"/>
    <s v="1-A"/>
    <s v="1_1-A"/>
    <s v="Komal"/>
    <n v="2"/>
    <n v="45"/>
    <n v="90"/>
    <n v="1"/>
    <m/>
  </r>
  <r>
    <n v="3054"/>
    <x v="6"/>
    <n v="1"/>
    <x v="1"/>
    <s v="Tanu"/>
    <n v="6"/>
    <x v="4"/>
    <s v="Nescafe - Coffee Gold"/>
    <s v="1-A"/>
    <s v="1_1-A"/>
    <s v="Komal"/>
    <n v="5"/>
    <n v="100"/>
    <n v="500"/>
    <n v="1"/>
    <m/>
  </r>
  <r>
    <n v="3055"/>
    <x v="6"/>
    <n v="1"/>
    <x v="1"/>
    <s v="Tanu"/>
    <n v="15"/>
    <x v="5"/>
    <s v="Kissan Mixed Fruit Juice"/>
    <s v="1-A"/>
    <s v="1_1-A"/>
    <s v="Komal"/>
    <n v="4"/>
    <n v="165"/>
    <n v="660"/>
    <n v="1"/>
    <m/>
  </r>
  <r>
    <n v="3056"/>
    <x v="6"/>
    <n v="1"/>
    <x v="1"/>
    <s v="Tanu"/>
    <n v="12"/>
    <x v="5"/>
    <s v="Kissan Ketchup"/>
    <s v="1-A"/>
    <s v="1_1-A"/>
    <s v="Komal"/>
    <n v="5"/>
    <n v="15"/>
    <n v="75"/>
    <n v="1"/>
    <m/>
  </r>
  <r>
    <n v="3057"/>
    <x v="6"/>
    <n v="1"/>
    <x v="1"/>
    <s v="Tanu"/>
    <n v="6"/>
    <x v="4"/>
    <s v="Nescafe - Coffee Gold"/>
    <s v="1-A"/>
    <s v="1_1-A"/>
    <s v="Komal"/>
    <n v="2"/>
    <n v="100"/>
    <n v="200"/>
    <n v="1"/>
    <m/>
  </r>
  <r>
    <n v="3058"/>
    <x v="6"/>
    <n v="1"/>
    <x v="1"/>
    <s v="Tanu"/>
    <n v="9"/>
    <x v="2"/>
    <s v="Domex"/>
    <s v="1-A"/>
    <s v="1_1-A"/>
    <s v="Komal"/>
    <n v="3"/>
    <n v="92"/>
    <n v="276"/>
    <n v="1"/>
    <m/>
  </r>
  <r>
    <n v="3059"/>
    <x v="6"/>
    <n v="2"/>
    <x v="2"/>
    <s v="Ritesh Kumar"/>
    <n v="42"/>
    <x v="0"/>
    <s v="Head &amp; Shoulder Shampoo"/>
    <s v="3-P"/>
    <s v="2_3-P"/>
    <s v="Sneha"/>
    <n v="4"/>
    <n v="68"/>
    <n v="272"/>
    <n v="1"/>
    <m/>
  </r>
  <r>
    <n v="3060"/>
    <x v="6"/>
    <n v="2"/>
    <x v="2"/>
    <s v="Ritesh Kumar"/>
    <n v="30"/>
    <x v="0"/>
    <s v="Fair &amp; Lovely"/>
    <s v="3-P"/>
    <s v="2_3-P"/>
    <s v="Sneha"/>
    <n v="4"/>
    <n v="10"/>
    <n v="40"/>
    <n v="1"/>
    <m/>
  </r>
  <r>
    <n v="3061"/>
    <x v="6"/>
    <n v="2"/>
    <x v="2"/>
    <s v="Ritesh Kumar"/>
    <n v="32"/>
    <x v="0"/>
    <s v="Vaseline"/>
    <s v="3-P"/>
    <s v="2_3-P"/>
    <s v="Sneha"/>
    <n v="5"/>
    <n v="10"/>
    <n v="50"/>
    <n v="1"/>
    <m/>
  </r>
  <r>
    <n v="3062"/>
    <x v="6"/>
    <n v="2"/>
    <x v="2"/>
    <s v="Ritesh Kumar"/>
    <n v="37"/>
    <x v="0"/>
    <s v="Axe"/>
    <s v="3-P"/>
    <s v="2_3-P"/>
    <s v="Sneha"/>
    <n v="1"/>
    <n v="202"/>
    <n v="202"/>
    <n v="1"/>
    <m/>
  </r>
  <r>
    <n v="3063"/>
    <x v="6"/>
    <n v="2"/>
    <x v="2"/>
    <s v="Ritesh Kumar"/>
    <n v="46"/>
    <x v="0"/>
    <s v="Rjoice Shampoo"/>
    <s v="3-P"/>
    <s v="2_3-P"/>
    <s v="Sneha"/>
    <n v="4"/>
    <n v="56"/>
    <n v="224"/>
    <n v="1"/>
    <m/>
  </r>
  <r>
    <n v="3064"/>
    <x v="6"/>
    <n v="2"/>
    <x v="2"/>
    <s v="Ritesh Kumar"/>
    <n v="33"/>
    <x v="0"/>
    <s v="Lakme(moisturizer)"/>
    <s v="3-P"/>
    <s v="2_3-P"/>
    <s v="Sneha"/>
    <n v="1"/>
    <n v="173"/>
    <n v="173"/>
    <n v="1"/>
    <m/>
  </r>
  <r>
    <n v="3065"/>
    <x v="6"/>
    <n v="2"/>
    <x v="2"/>
    <s v="Ritesh Kumar"/>
    <n v="39"/>
    <x v="0"/>
    <s v="Wilkison Sword"/>
    <s v="3-P"/>
    <s v="2_3-P"/>
    <s v="Sneha"/>
    <n v="3"/>
    <n v="9"/>
    <n v="27"/>
    <n v="1"/>
    <m/>
  </r>
  <r>
    <n v="3066"/>
    <x v="6"/>
    <n v="2"/>
    <x v="2"/>
    <s v="Ritesh Kumar"/>
    <n v="32"/>
    <x v="0"/>
    <s v="Vaseline"/>
    <s v="3-P"/>
    <s v="2_3-P"/>
    <s v="Sneha"/>
    <n v="2"/>
    <n v="10"/>
    <n v="20"/>
    <n v="1"/>
    <m/>
  </r>
  <r>
    <n v="3067"/>
    <x v="6"/>
    <n v="2"/>
    <x v="2"/>
    <s v="Ritesh Kumar"/>
    <n v="45"/>
    <x v="0"/>
    <s v="Pampers Baby Napkins"/>
    <s v="3-P"/>
    <s v="2_3-P"/>
    <s v="Sneha"/>
    <n v="4"/>
    <n v="128"/>
    <n v="512"/>
    <n v="1"/>
    <m/>
  </r>
  <r>
    <n v="3068"/>
    <x v="6"/>
    <n v="2"/>
    <x v="2"/>
    <s v="Ritesh Kumar"/>
    <n v="40"/>
    <x v="0"/>
    <s v="7 'o' clock"/>
    <s v="3-P"/>
    <s v="2_3-P"/>
    <s v="Sneha"/>
    <n v="2"/>
    <n v="68"/>
    <n v="136"/>
    <n v="1"/>
    <m/>
  </r>
  <r>
    <n v="3069"/>
    <x v="6"/>
    <n v="2"/>
    <x v="2"/>
    <s v="Ritesh Kumar"/>
    <n v="39"/>
    <x v="0"/>
    <s v="Wilkison Sword"/>
    <s v="3-P"/>
    <s v="2_3-P"/>
    <s v="Sneha"/>
    <n v="1"/>
    <n v="9"/>
    <n v="9"/>
    <n v="1"/>
    <m/>
  </r>
  <r>
    <n v="3070"/>
    <x v="6"/>
    <n v="2"/>
    <x v="2"/>
    <s v="Ritesh Kumar"/>
    <n v="35"/>
    <x v="0"/>
    <s v="Close Up"/>
    <s v="3-P"/>
    <s v="2_3-P"/>
    <s v="Sneha"/>
    <n v="2"/>
    <n v="20"/>
    <n v="40"/>
    <n v="1"/>
    <m/>
  </r>
  <r>
    <n v="3071"/>
    <x v="6"/>
    <n v="2"/>
    <x v="2"/>
    <s v="Ritesh Kumar"/>
    <n v="29"/>
    <x v="0"/>
    <s v="Lifebuoy"/>
    <s v="3-P"/>
    <s v="2_3-P"/>
    <s v="Sneha"/>
    <n v="5"/>
    <n v="10"/>
    <n v="50"/>
    <n v="1"/>
    <m/>
  </r>
  <r>
    <n v="3072"/>
    <x v="6"/>
    <n v="2"/>
    <x v="2"/>
    <s v="Ritesh Kumar"/>
    <n v="34"/>
    <x v="0"/>
    <s v="Clinic Plus"/>
    <s v="3-P"/>
    <s v="2_3-P"/>
    <s v="Sneha"/>
    <n v="3"/>
    <n v="479"/>
    <n v="1437"/>
    <n v="1"/>
    <m/>
  </r>
  <r>
    <n v="3073"/>
    <x v="6"/>
    <n v="2"/>
    <x v="2"/>
    <s v="Ritesh Kumar"/>
    <n v="32"/>
    <x v="0"/>
    <s v="Vaseline"/>
    <s v="3-P"/>
    <s v="2_3-P"/>
    <s v="Sneha"/>
    <n v="4"/>
    <n v="10"/>
    <n v="40"/>
    <n v="1"/>
    <m/>
  </r>
  <r>
    <n v="3074"/>
    <x v="6"/>
    <n v="2"/>
    <x v="2"/>
    <s v="Ritesh Kumar"/>
    <n v="33"/>
    <x v="0"/>
    <s v="Lakme(moisturizer)"/>
    <s v="3-P"/>
    <s v="2_3-P"/>
    <s v="Sneha"/>
    <n v="2"/>
    <n v="173"/>
    <n v="346"/>
    <n v="1"/>
    <m/>
  </r>
  <r>
    <n v="3075"/>
    <x v="6"/>
    <n v="2"/>
    <x v="2"/>
    <s v="Ritesh Kumar"/>
    <n v="37"/>
    <x v="0"/>
    <s v="Axe"/>
    <s v="3-P"/>
    <s v="2_3-P"/>
    <s v="Sneha"/>
    <n v="5"/>
    <n v="202"/>
    <n v="1010"/>
    <n v="1"/>
    <m/>
  </r>
  <r>
    <n v="3076"/>
    <x v="6"/>
    <n v="2"/>
    <x v="2"/>
    <s v="Ritesh Kumar"/>
    <n v="39"/>
    <x v="0"/>
    <s v="Wilkison Sword"/>
    <s v="3-P"/>
    <s v="2_3-P"/>
    <s v="Sneha"/>
    <n v="5"/>
    <n v="9"/>
    <n v="45"/>
    <n v="1"/>
    <m/>
  </r>
  <r>
    <n v="3077"/>
    <x v="6"/>
    <n v="2"/>
    <x v="2"/>
    <s v="Ritesh Kumar"/>
    <n v="28"/>
    <x v="0"/>
    <s v="Pears"/>
    <s v="3-P"/>
    <s v="2_3-P"/>
    <s v="Sneha"/>
    <n v="3"/>
    <n v="48"/>
    <n v="144"/>
    <n v="1"/>
    <m/>
  </r>
  <r>
    <n v="3078"/>
    <x v="6"/>
    <n v="2"/>
    <x v="2"/>
    <s v="Ritesh Kumar"/>
    <n v="27"/>
    <x v="0"/>
    <s v="Dove"/>
    <s v="3-P"/>
    <s v="2_3-P"/>
    <s v="Sneha"/>
    <n v="5"/>
    <n v="28"/>
    <n v="140"/>
    <n v="1"/>
    <m/>
  </r>
  <r>
    <n v="3079"/>
    <x v="6"/>
    <n v="2"/>
    <x v="2"/>
    <s v="Ritesh Kumar"/>
    <n v="35"/>
    <x v="0"/>
    <s v="Close Up"/>
    <s v="3-P"/>
    <s v="2_3-P"/>
    <s v="Sneha"/>
    <n v="2"/>
    <n v="20"/>
    <n v="40"/>
    <n v="1"/>
    <m/>
  </r>
  <r>
    <n v="3080"/>
    <x v="6"/>
    <n v="2"/>
    <x v="2"/>
    <s v="Ritesh Kumar"/>
    <n v="37"/>
    <x v="0"/>
    <s v="Axe"/>
    <s v="3-P"/>
    <s v="2_3-P"/>
    <s v="Sneha"/>
    <n v="3"/>
    <n v="202"/>
    <n v="606"/>
    <n v="1"/>
    <m/>
  </r>
  <r>
    <n v="3081"/>
    <x v="6"/>
    <n v="2"/>
    <x v="2"/>
    <s v="Ritesh Kumar"/>
    <n v="29"/>
    <x v="0"/>
    <s v="Lifebuoy"/>
    <s v="3-P"/>
    <s v="2_3-P"/>
    <s v="Sneha"/>
    <n v="3"/>
    <n v="10"/>
    <n v="30"/>
    <n v="1"/>
    <m/>
  </r>
  <r>
    <n v="3082"/>
    <x v="6"/>
    <n v="2"/>
    <x v="2"/>
    <s v="Ritesh Kumar"/>
    <n v="36"/>
    <x v="0"/>
    <s v="Pepsodent"/>
    <s v="3-P"/>
    <s v="2_3-P"/>
    <s v="Sneha"/>
    <n v="1"/>
    <n v="104"/>
    <n v="104"/>
    <n v="1"/>
    <m/>
  </r>
  <r>
    <n v="3083"/>
    <x v="6"/>
    <n v="2"/>
    <x v="2"/>
    <s v="Ritesh Kumar"/>
    <n v="29"/>
    <x v="0"/>
    <s v="Lifebuoy"/>
    <s v="3-P"/>
    <s v="2_3-P"/>
    <s v="Sneha"/>
    <n v="5"/>
    <n v="10"/>
    <n v="50"/>
    <n v="1"/>
    <m/>
  </r>
  <r>
    <n v="3084"/>
    <x v="6"/>
    <n v="2"/>
    <x v="2"/>
    <s v="Ritesh Kumar"/>
    <n v="34"/>
    <x v="0"/>
    <s v="Clinic Plus"/>
    <s v="3-P"/>
    <s v="2_3-P"/>
    <s v="Sneha"/>
    <n v="1"/>
    <n v="479"/>
    <n v="479"/>
    <n v="1"/>
    <m/>
  </r>
  <r>
    <n v="3085"/>
    <x v="6"/>
    <n v="2"/>
    <x v="2"/>
    <s v="Ritesh Kumar"/>
    <n v="28"/>
    <x v="0"/>
    <s v="Pears"/>
    <s v="3-P"/>
    <s v="2_3-P"/>
    <s v="Sneha"/>
    <n v="3"/>
    <n v="48"/>
    <n v="144"/>
    <n v="1"/>
    <m/>
  </r>
  <r>
    <n v="3086"/>
    <x v="6"/>
    <n v="2"/>
    <x v="2"/>
    <s v="Ritesh Kumar"/>
    <n v="35"/>
    <x v="0"/>
    <s v="Close Up"/>
    <s v="3-P"/>
    <s v="2_3-P"/>
    <s v="Sneha"/>
    <n v="5"/>
    <n v="20"/>
    <n v="100"/>
    <n v="1"/>
    <m/>
  </r>
  <r>
    <n v="3087"/>
    <x v="6"/>
    <n v="2"/>
    <x v="2"/>
    <s v="Ritesh Kumar"/>
    <n v="32"/>
    <x v="0"/>
    <s v="Vaseline"/>
    <s v="3-P"/>
    <s v="2_3-P"/>
    <s v="Sneha"/>
    <n v="5"/>
    <n v="10"/>
    <n v="50"/>
    <n v="1"/>
    <m/>
  </r>
  <r>
    <n v="3088"/>
    <x v="6"/>
    <n v="2"/>
    <x v="2"/>
    <s v="Ritesh Kumar"/>
    <n v="27"/>
    <x v="0"/>
    <s v="Dove"/>
    <s v="3-P"/>
    <s v="2_3-P"/>
    <s v="Sneha"/>
    <n v="2"/>
    <n v="28"/>
    <n v="56"/>
    <n v="1"/>
    <m/>
  </r>
  <r>
    <n v="3089"/>
    <x v="6"/>
    <n v="2"/>
    <x v="2"/>
    <s v="Ritesh Kumar"/>
    <n v="34"/>
    <x v="0"/>
    <s v="Clinic Plus"/>
    <s v="3-P"/>
    <s v="2_3-P"/>
    <s v="Sneha"/>
    <n v="4"/>
    <n v="479"/>
    <n v="1916"/>
    <n v="1"/>
    <m/>
  </r>
  <r>
    <n v="3090"/>
    <x v="6"/>
    <n v="2"/>
    <x v="2"/>
    <s v="Ritesh Kumar"/>
    <n v="45"/>
    <x v="0"/>
    <s v="Pampers Baby Napkins"/>
    <s v="3-P"/>
    <s v="2_3-P"/>
    <s v="Sneha"/>
    <n v="3"/>
    <n v="128"/>
    <n v="384"/>
    <n v="1"/>
    <m/>
  </r>
  <r>
    <n v="3091"/>
    <x v="6"/>
    <n v="2"/>
    <x v="2"/>
    <s v="Ritesh Kumar"/>
    <n v="41"/>
    <x v="0"/>
    <s v="Oral-B Toothbrush"/>
    <s v="3-P"/>
    <s v="2_3-P"/>
    <s v="Sneha"/>
    <n v="1"/>
    <n v="24"/>
    <n v="24"/>
    <n v="1"/>
    <m/>
  </r>
  <r>
    <n v="3092"/>
    <x v="6"/>
    <n v="2"/>
    <x v="2"/>
    <s v="Ritesh Kumar"/>
    <n v="32"/>
    <x v="0"/>
    <s v="Vaseline"/>
    <s v="3-P"/>
    <s v="2_3-P"/>
    <s v="Sneha"/>
    <n v="2"/>
    <n v="10"/>
    <n v="20"/>
    <n v="1"/>
    <m/>
  </r>
  <r>
    <n v="3093"/>
    <x v="6"/>
    <n v="2"/>
    <x v="2"/>
    <s v="Ritesh Kumar"/>
    <n v="37"/>
    <x v="0"/>
    <s v="Axe"/>
    <s v="3-P"/>
    <s v="2_3-P"/>
    <s v="Sneha"/>
    <n v="5"/>
    <n v="202"/>
    <n v="1010"/>
    <n v="1"/>
    <m/>
  </r>
  <r>
    <n v="3094"/>
    <x v="6"/>
    <n v="2"/>
    <x v="2"/>
    <s v="Ritesh Kumar"/>
    <n v="27"/>
    <x v="0"/>
    <s v="Dove"/>
    <s v="3-P"/>
    <s v="2_3-P"/>
    <s v="Sneha"/>
    <n v="3"/>
    <n v="28"/>
    <n v="84"/>
    <n v="1"/>
    <m/>
  </r>
  <r>
    <n v="3095"/>
    <x v="6"/>
    <n v="2"/>
    <x v="2"/>
    <s v="Ritesh Kumar"/>
    <n v="39"/>
    <x v="0"/>
    <s v="Wilkison Sword"/>
    <s v="3-P"/>
    <s v="2_3-P"/>
    <s v="Sneha"/>
    <n v="3"/>
    <n v="9"/>
    <n v="27"/>
    <n v="1"/>
    <m/>
  </r>
  <r>
    <n v="3096"/>
    <x v="6"/>
    <n v="2"/>
    <x v="2"/>
    <s v="Ritesh Kumar"/>
    <n v="31"/>
    <x v="0"/>
    <s v="Pond's"/>
    <s v="3-P"/>
    <s v="2_3-P"/>
    <s v="Sneha"/>
    <n v="1"/>
    <n v="10"/>
    <n v="10"/>
    <n v="1"/>
    <m/>
  </r>
  <r>
    <n v="3097"/>
    <x v="6"/>
    <n v="2"/>
    <x v="2"/>
    <s v="Ritesh Kumar"/>
    <n v="38"/>
    <x v="0"/>
    <s v="Gellete"/>
    <s v="3-P"/>
    <s v="2_3-P"/>
    <s v="Sneha"/>
    <n v="1"/>
    <n v="99"/>
    <n v="99"/>
    <n v="1"/>
    <m/>
  </r>
  <r>
    <n v="3098"/>
    <x v="6"/>
    <n v="2"/>
    <x v="2"/>
    <s v="Ritesh Kumar"/>
    <n v="36"/>
    <x v="0"/>
    <s v="Pepsodent"/>
    <s v="3-P"/>
    <s v="2_3-P"/>
    <s v="Sneha"/>
    <n v="4"/>
    <n v="104"/>
    <n v="416"/>
    <n v="1"/>
    <m/>
  </r>
  <r>
    <n v="3099"/>
    <x v="6"/>
    <n v="2"/>
    <x v="2"/>
    <s v="Ritesh Kumar"/>
    <n v="35"/>
    <x v="0"/>
    <s v="Close Up"/>
    <s v="3-P"/>
    <s v="2_3-P"/>
    <s v="Sneha"/>
    <n v="4"/>
    <n v="20"/>
    <n v="80"/>
    <n v="1"/>
    <m/>
  </r>
  <r>
    <n v="3100"/>
    <x v="6"/>
    <n v="2"/>
    <x v="2"/>
    <s v="Ritesh Kumar"/>
    <n v="27"/>
    <x v="0"/>
    <s v="Dove"/>
    <s v="3-P"/>
    <s v="2_3-P"/>
    <s v="Sneha"/>
    <n v="2"/>
    <n v="28"/>
    <n v="56"/>
    <n v="1"/>
    <m/>
  </r>
  <r>
    <n v="3101"/>
    <x v="6"/>
    <n v="2"/>
    <x v="2"/>
    <s v="Ritesh Kumar"/>
    <n v="43"/>
    <x v="0"/>
    <s v=" Pantine Shampoo"/>
    <s v="3-P"/>
    <s v="2_3-P"/>
    <s v="Sneha"/>
    <n v="5"/>
    <n v="72"/>
    <n v="360"/>
    <n v="1"/>
    <m/>
  </r>
  <r>
    <n v="3102"/>
    <x v="6"/>
    <n v="2"/>
    <x v="2"/>
    <s v="Ritesh Kumar"/>
    <n v="45"/>
    <x v="0"/>
    <s v="Pampers Baby Napkins"/>
    <s v="3-P"/>
    <s v="2_3-P"/>
    <s v="Sneha"/>
    <n v="5"/>
    <n v="128"/>
    <n v="640"/>
    <n v="1"/>
    <m/>
  </r>
  <r>
    <n v="3103"/>
    <x v="6"/>
    <n v="2"/>
    <x v="2"/>
    <s v="Ritesh Kumar"/>
    <n v="30"/>
    <x v="0"/>
    <s v="Fair &amp; Lovely"/>
    <s v="3-P"/>
    <s v="2_3-P"/>
    <s v="Sneha"/>
    <n v="2"/>
    <n v="10"/>
    <n v="20"/>
    <n v="1"/>
    <m/>
  </r>
  <r>
    <n v="3104"/>
    <x v="6"/>
    <n v="2"/>
    <x v="2"/>
    <s v="Ritesh Kumar"/>
    <n v="39"/>
    <x v="0"/>
    <s v="Wilkison Sword"/>
    <s v="3-P"/>
    <s v="2_3-P"/>
    <s v="Sneha"/>
    <n v="2"/>
    <n v="9"/>
    <n v="18"/>
    <n v="1"/>
    <m/>
  </r>
  <r>
    <n v="3105"/>
    <x v="6"/>
    <n v="2"/>
    <x v="2"/>
    <s v="Ritesh Kumar"/>
    <n v="37"/>
    <x v="0"/>
    <s v="Axe"/>
    <s v="3-P"/>
    <s v="2_3-P"/>
    <s v="Sneha"/>
    <n v="4"/>
    <n v="202"/>
    <n v="808"/>
    <n v="1"/>
    <m/>
  </r>
  <r>
    <n v="3106"/>
    <x v="6"/>
    <n v="2"/>
    <x v="2"/>
    <s v="Ritesh Kumar"/>
    <n v="31"/>
    <x v="0"/>
    <s v="Pond's"/>
    <s v="3-P"/>
    <s v="2_3-P"/>
    <s v="Sneha"/>
    <n v="3"/>
    <n v="10"/>
    <n v="30"/>
    <n v="1"/>
    <m/>
  </r>
  <r>
    <n v="3107"/>
    <x v="6"/>
    <n v="2"/>
    <x v="2"/>
    <s v="Ritesh Kumar"/>
    <n v="38"/>
    <x v="0"/>
    <s v="Gellete"/>
    <s v="3-P"/>
    <s v="2_3-P"/>
    <s v="Sneha"/>
    <n v="1"/>
    <n v="99"/>
    <n v="99"/>
    <n v="1"/>
    <m/>
  </r>
  <r>
    <n v="3108"/>
    <x v="6"/>
    <n v="2"/>
    <x v="2"/>
    <s v="Ritesh Kumar"/>
    <n v="40"/>
    <x v="0"/>
    <s v="7 'o' clock"/>
    <s v="3-P"/>
    <s v="2_3-P"/>
    <s v="Sneha"/>
    <n v="4"/>
    <n v="68"/>
    <n v="272"/>
    <n v="1"/>
    <m/>
  </r>
  <r>
    <n v="3109"/>
    <x v="6"/>
    <n v="2"/>
    <x v="2"/>
    <s v="Ritesh Kumar"/>
    <n v="26"/>
    <x v="0"/>
    <s v="Lux"/>
    <s v="3-P"/>
    <s v="2_3-P"/>
    <s v="Sneha"/>
    <n v="5"/>
    <n v="10"/>
    <n v="50"/>
    <n v="1"/>
    <m/>
  </r>
  <r>
    <n v="3110"/>
    <x v="6"/>
    <n v="2"/>
    <x v="2"/>
    <s v="Ritesh Kumar"/>
    <n v="38"/>
    <x v="0"/>
    <s v="Gellete"/>
    <s v="3-P"/>
    <s v="2_3-P"/>
    <s v="Sneha"/>
    <n v="5"/>
    <n v="99"/>
    <n v="495"/>
    <n v="1"/>
    <m/>
  </r>
  <r>
    <n v="3111"/>
    <x v="6"/>
    <n v="2"/>
    <x v="2"/>
    <s v="Ritesh Kumar"/>
    <n v="36"/>
    <x v="0"/>
    <s v="Pepsodent"/>
    <s v="3-P"/>
    <s v="2_3-P"/>
    <s v="Sneha"/>
    <n v="4"/>
    <n v="104"/>
    <n v="416"/>
    <n v="1"/>
    <m/>
  </r>
  <r>
    <n v="3112"/>
    <x v="6"/>
    <n v="2"/>
    <x v="2"/>
    <s v="Ritesh Kumar"/>
    <n v="40"/>
    <x v="0"/>
    <s v="7 'o' clock"/>
    <s v="3-P"/>
    <s v="2_3-P"/>
    <s v="Sneha"/>
    <n v="2"/>
    <n v="68"/>
    <n v="136"/>
    <n v="1"/>
    <m/>
  </r>
  <r>
    <n v="3113"/>
    <x v="6"/>
    <n v="2"/>
    <x v="2"/>
    <s v="Ritesh Kumar"/>
    <n v="27"/>
    <x v="0"/>
    <s v="Dove"/>
    <s v="3-P"/>
    <s v="2_3-P"/>
    <s v="Sneha"/>
    <n v="1"/>
    <n v="28"/>
    <n v="28"/>
    <n v="1"/>
    <m/>
  </r>
  <r>
    <n v="3114"/>
    <x v="6"/>
    <n v="2"/>
    <x v="2"/>
    <s v="Ritesh Kumar"/>
    <n v="28"/>
    <x v="0"/>
    <s v="Pears"/>
    <s v="3-P"/>
    <s v="2_3-P"/>
    <s v="Sneha"/>
    <n v="2"/>
    <n v="48"/>
    <n v="96"/>
    <n v="1"/>
    <m/>
  </r>
  <r>
    <n v="3115"/>
    <x v="6"/>
    <n v="2"/>
    <x v="2"/>
    <s v="Ritesh Kumar"/>
    <n v="45"/>
    <x v="0"/>
    <s v="Pampers Baby Napkins"/>
    <s v="3-P"/>
    <s v="2_3-P"/>
    <s v="Sneha"/>
    <n v="3"/>
    <n v="128"/>
    <n v="384"/>
    <n v="1"/>
    <m/>
  </r>
  <r>
    <n v="3116"/>
    <x v="6"/>
    <n v="2"/>
    <x v="2"/>
    <s v="Ritesh Kumar"/>
    <n v="32"/>
    <x v="0"/>
    <s v="Vaseline"/>
    <s v="3-P"/>
    <s v="2_3-P"/>
    <s v="Sneha"/>
    <n v="4"/>
    <n v="10"/>
    <n v="40"/>
    <n v="1"/>
    <m/>
  </r>
  <r>
    <n v="3117"/>
    <x v="6"/>
    <n v="2"/>
    <x v="2"/>
    <s v="Ritesh Kumar"/>
    <n v="39"/>
    <x v="0"/>
    <s v="Wilkison Sword"/>
    <s v="3-P"/>
    <s v="2_3-P"/>
    <s v="Sneha"/>
    <n v="1"/>
    <n v="9"/>
    <n v="9"/>
    <n v="1"/>
    <m/>
  </r>
  <r>
    <n v="3118"/>
    <x v="6"/>
    <n v="2"/>
    <x v="2"/>
    <s v="Ritesh Kumar"/>
    <n v="42"/>
    <x v="0"/>
    <s v="Head &amp; Shoulder Shampoo"/>
    <s v="3-P"/>
    <s v="2_3-P"/>
    <s v="Sneha"/>
    <n v="5"/>
    <n v="68"/>
    <n v="340"/>
    <n v="1"/>
    <m/>
  </r>
  <r>
    <n v="3119"/>
    <x v="6"/>
    <n v="2"/>
    <x v="2"/>
    <s v="Ritesh Kumar"/>
    <n v="26"/>
    <x v="0"/>
    <s v="Lux"/>
    <s v="3-P"/>
    <s v="2_3-P"/>
    <s v="Sneha"/>
    <n v="1"/>
    <n v="10"/>
    <n v="10"/>
    <n v="1"/>
    <m/>
  </r>
  <r>
    <n v="3120"/>
    <x v="6"/>
    <n v="2"/>
    <x v="2"/>
    <s v="Ritesh Kumar"/>
    <n v="42"/>
    <x v="0"/>
    <s v="Head &amp; Shoulder Shampoo"/>
    <s v="3-P"/>
    <s v="2_3-P"/>
    <s v="Sneha"/>
    <n v="1"/>
    <n v="68"/>
    <n v="68"/>
    <n v="1"/>
    <m/>
  </r>
  <r>
    <n v="3121"/>
    <x v="6"/>
    <n v="2"/>
    <x v="2"/>
    <s v="Ritesh Kumar"/>
    <n v="40"/>
    <x v="0"/>
    <s v="7 'o' clock"/>
    <s v="3-P"/>
    <s v="2_3-P"/>
    <s v="Sneha"/>
    <n v="4"/>
    <n v="68"/>
    <n v="272"/>
    <n v="1"/>
    <m/>
  </r>
  <r>
    <n v="3122"/>
    <x v="6"/>
    <n v="2"/>
    <x v="2"/>
    <s v="Ritesh Kumar"/>
    <n v="28"/>
    <x v="0"/>
    <s v="Pears"/>
    <s v="3-P"/>
    <s v="2_3-P"/>
    <s v="Sneha"/>
    <n v="2"/>
    <n v="48"/>
    <n v="96"/>
    <n v="1"/>
    <m/>
  </r>
  <r>
    <n v="3123"/>
    <x v="6"/>
    <n v="2"/>
    <x v="2"/>
    <s v="Ritesh Kumar"/>
    <n v="33"/>
    <x v="0"/>
    <s v="Lakme(moisturizer)"/>
    <s v="3-P"/>
    <s v="2_3-P"/>
    <s v="Sneha"/>
    <n v="3"/>
    <n v="173"/>
    <n v="519"/>
    <n v="1"/>
    <m/>
  </r>
  <r>
    <n v="3124"/>
    <x v="6"/>
    <n v="2"/>
    <x v="2"/>
    <s v="Ritesh Kumar"/>
    <n v="43"/>
    <x v="0"/>
    <s v=" Pantine Shampoo"/>
    <s v="3-P"/>
    <s v="2_3-P"/>
    <s v="Sneha"/>
    <n v="3"/>
    <n v="72"/>
    <n v="216"/>
    <n v="1"/>
    <m/>
  </r>
  <r>
    <n v="3125"/>
    <x v="6"/>
    <n v="2"/>
    <x v="2"/>
    <s v="Ritesh Kumar"/>
    <n v="42"/>
    <x v="0"/>
    <s v="Head &amp; Shoulder Shampoo"/>
    <s v="3-P"/>
    <s v="2_3-P"/>
    <s v="Sneha"/>
    <n v="4"/>
    <n v="68"/>
    <n v="272"/>
    <n v="1"/>
    <m/>
  </r>
  <r>
    <n v="3126"/>
    <x v="6"/>
    <n v="2"/>
    <x v="2"/>
    <s v="Ritesh Kumar"/>
    <n v="35"/>
    <x v="0"/>
    <s v="Close Up"/>
    <s v="3-P"/>
    <s v="2_3-P"/>
    <s v="Sneha"/>
    <n v="2"/>
    <n v="20"/>
    <n v="40"/>
    <n v="1"/>
    <m/>
  </r>
  <r>
    <n v="3127"/>
    <x v="6"/>
    <n v="2"/>
    <x v="2"/>
    <s v="Ritesh Kumar"/>
    <n v="38"/>
    <x v="0"/>
    <s v="Gellete"/>
    <s v="3-P"/>
    <s v="2_3-P"/>
    <s v="Sneha"/>
    <n v="1"/>
    <n v="99"/>
    <n v="99"/>
    <n v="1"/>
    <m/>
  </r>
  <r>
    <n v="3128"/>
    <x v="6"/>
    <n v="2"/>
    <x v="2"/>
    <s v="Ritesh Kumar"/>
    <n v="42"/>
    <x v="0"/>
    <s v="Head &amp; Shoulder Shampoo"/>
    <s v="3-P"/>
    <s v="2_3-P"/>
    <s v="Sneha"/>
    <n v="5"/>
    <n v="68"/>
    <n v="340"/>
    <n v="1"/>
    <m/>
  </r>
  <r>
    <n v="3129"/>
    <x v="6"/>
    <n v="2"/>
    <x v="2"/>
    <s v="Ritesh Kumar"/>
    <n v="36"/>
    <x v="0"/>
    <s v="Pepsodent"/>
    <s v="3-P"/>
    <s v="2_3-P"/>
    <s v="Sneha"/>
    <n v="5"/>
    <n v="104"/>
    <n v="520"/>
    <n v="1"/>
    <m/>
  </r>
  <r>
    <n v="3130"/>
    <x v="6"/>
    <n v="2"/>
    <x v="2"/>
    <s v="Ritesh Kumar"/>
    <n v="26"/>
    <x v="0"/>
    <s v="Lux"/>
    <s v="3-P"/>
    <s v="2_3-P"/>
    <s v="Sneha"/>
    <n v="2"/>
    <n v="10"/>
    <n v="20"/>
    <n v="1"/>
    <m/>
  </r>
  <r>
    <n v="3131"/>
    <x v="6"/>
    <n v="2"/>
    <x v="2"/>
    <s v="Ritesh Kumar"/>
    <n v="45"/>
    <x v="0"/>
    <s v="Pampers Baby Napkins"/>
    <s v="3-P"/>
    <s v="2_3-P"/>
    <s v="Sneha"/>
    <n v="5"/>
    <n v="128"/>
    <n v="640"/>
    <n v="1"/>
    <m/>
  </r>
  <r>
    <n v="3132"/>
    <x v="6"/>
    <n v="2"/>
    <x v="2"/>
    <s v="Ritesh Kumar"/>
    <n v="26"/>
    <x v="0"/>
    <s v="Lux"/>
    <s v="3-P"/>
    <s v="2_3-P"/>
    <s v="Sneha"/>
    <n v="3"/>
    <n v="10"/>
    <n v="30"/>
    <n v="1"/>
    <m/>
  </r>
  <r>
    <n v="3133"/>
    <x v="6"/>
    <n v="2"/>
    <x v="2"/>
    <s v="Ritesh Kumar"/>
    <n v="28"/>
    <x v="0"/>
    <s v="Pears"/>
    <s v="3-P"/>
    <s v="2_3-P"/>
    <s v="Sneha"/>
    <n v="1"/>
    <n v="48"/>
    <n v="48"/>
    <n v="1"/>
    <m/>
  </r>
  <r>
    <n v="3134"/>
    <x v="6"/>
    <n v="2"/>
    <x v="2"/>
    <s v="Ritesh Kumar"/>
    <n v="36"/>
    <x v="0"/>
    <s v="Pepsodent"/>
    <s v="3-P"/>
    <s v="2_3-P"/>
    <s v="Sneha"/>
    <n v="4"/>
    <n v="104"/>
    <n v="416"/>
    <n v="1"/>
    <m/>
  </r>
  <r>
    <n v="3135"/>
    <x v="6"/>
    <n v="2"/>
    <x v="2"/>
    <s v="Ritesh Kumar"/>
    <n v="44"/>
    <x v="0"/>
    <s v="Whisper"/>
    <s v="3-P"/>
    <s v="2_3-P"/>
    <s v="Sneha"/>
    <n v="3"/>
    <n v="34"/>
    <n v="102"/>
    <n v="1"/>
    <m/>
  </r>
  <r>
    <n v="3136"/>
    <x v="6"/>
    <n v="2"/>
    <x v="2"/>
    <s v="Ritesh Kumar"/>
    <n v="38"/>
    <x v="0"/>
    <s v="Gellete"/>
    <s v="3-P"/>
    <s v="2_3-P"/>
    <s v="Sneha"/>
    <n v="2"/>
    <n v="99"/>
    <n v="198"/>
    <n v="1"/>
    <m/>
  </r>
  <r>
    <n v="3137"/>
    <x v="6"/>
    <n v="2"/>
    <x v="2"/>
    <s v="Ritesh Kumar"/>
    <n v="34"/>
    <x v="0"/>
    <s v="Clinic Plus"/>
    <s v="3-P"/>
    <s v="2_3-P"/>
    <s v="Sneha"/>
    <n v="4"/>
    <n v="479"/>
    <n v="1916"/>
    <n v="1"/>
    <m/>
  </r>
  <r>
    <n v="3138"/>
    <x v="6"/>
    <n v="2"/>
    <x v="2"/>
    <s v="Ritesh Kumar"/>
    <n v="31"/>
    <x v="0"/>
    <s v="Pond's"/>
    <s v="3-P"/>
    <s v="2_3-P"/>
    <s v="Sneha"/>
    <n v="5"/>
    <n v="10"/>
    <n v="50"/>
    <n v="1"/>
    <m/>
  </r>
  <r>
    <n v="3139"/>
    <x v="6"/>
    <n v="2"/>
    <x v="2"/>
    <s v="Ritesh Kumar"/>
    <n v="34"/>
    <x v="0"/>
    <s v="Clinic Plus"/>
    <s v="3-P"/>
    <s v="2_3-P"/>
    <s v="Sneha"/>
    <n v="1"/>
    <n v="479"/>
    <n v="479"/>
    <n v="1"/>
    <m/>
  </r>
  <r>
    <n v="3140"/>
    <x v="6"/>
    <n v="2"/>
    <x v="2"/>
    <s v="Ritesh Kumar"/>
    <n v="44"/>
    <x v="0"/>
    <s v="Whisper"/>
    <s v="3-P"/>
    <s v="2_3-P"/>
    <s v="Sneha"/>
    <n v="2"/>
    <n v="34"/>
    <n v="68"/>
    <n v="1"/>
    <m/>
  </r>
  <r>
    <n v="3141"/>
    <x v="6"/>
    <n v="2"/>
    <x v="2"/>
    <s v="Ritesh Kumar"/>
    <n v="40"/>
    <x v="0"/>
    <s v="7 'o' clock"/>
    <s v="3-P"/>
    <s v="2_3-P"/>
    <s v="Sneha"/>
    <n v="5"/>
    <n v="68"/>
    <n v="340"/>
    <n v="1"/>
    <m/>
  </r>
  <r>
    <n v="3142"/>
    <x v="6"/>
    <n v="2"/>
    <x v="2"/>
    <s v="Ritesh Kumar"/>
    <n v="26"/>
    <x v="0"/>
    <s v="Lux"/>
    <s v="3-P"/>
    <s v="2_3-P"/>
    <s v="Sneha"/>
    <n v="2"/>
    <n v="10"/>
    <n v="20"/>
    <n v="1"/>
    <m/>
  </r>
  <r>
    <n v="3143"/>
    <x v="6"/>
    <n v="2"/>
    <x v="2"/>
    <s v="Ritesh Kumar"/>
    <n v="26"/>
    <x v="0"/>
    <s v="Lux"/>
    <s v="3-P"/>
    <s v="2_3-P"/>
    <s v="Sneha"/>
    <n v="5"/>
    <n v="10"/>
    <n v="50"/>
    <n v="1"/>
    <m/>
  </r>
  <r>
    <n v="3144"/>
    <x v="6"/>
    <n v="2"/>
    <x v="2"/>
    <s v="Ritesh Kumar"/>
    <n v="38"/>
    <x v="0"/>
    <s v="Gellete"/>
    <s v="3-P"/>
    <s v="2_3-P"/>
    <s v="Sneha"/>
    <n v="1"/>
    <n v="99"/>
    <n v="99"/>
    <n v="1"/>
    <m/>
  </r>
  <r>
    <n v="3145"/>
    <x v="6"/>
    <n v="2"/>
    <x v="2"/>
    <s v="Ritesh Kumar"/>
    <n v="36"/>
    <x v="0"/>
    <s v="Pepsodent"/>
    <s v="3-P"/>
    <s v="2_3-P"/>
    <s v="Sneha"/>
    <n v="5"/>
    <n v="104"/>
    <n v="520"/>
    <n v="1"/>
    <m/>
  </r>
  <r>
    <n v="3146"/>
    <x v="6"/>
    <n v="2"/>
    <x v="2"/>
    <s v="Ritesh Kumar"/>
    <n v="28"/>
    <x v="0"/>
    <s v="Pears"/>
    <s v="3-P"/>
    <s v="2_3-P"/>
    <s v="Sneha"/>
    <n v="5"/>
    <n v="48"/>
    <n v="240"/>
    <n v="1"/>
    <m/>
  </r>
  <r>
    <n v="3147"/>
    <x v="6"/>
    <n v="2"/>
    <x v="2"/>
    <s v="Ritesh Kumar"/>
    <n v="41"/>
    <x v="0"/>
    <s v="Oral-B Toothbrush"/>
    <s v="3-P"/>
    <s v="2_3-P"/>
    <s v="Sneha"/>
    <n v="1"/>
    <n v="24"/>
    <n v="24"/>
    <n v="1"/>
    <m/>
  </r>
  <r>
    <n v="3148"/>
    <x v="6"/>
    <n v="2"/>
    <x v="2"/>
    <s v="Ritesh Kumar"/>
    <n v="34"/>
    <x v="0"/>
    <s v="Clinic Plus"/>
    <s v="3-P"/>
    <s v="2_3-P"/>
    <s v="Sneha"/>
    <n v="4"/>
    <n v="479"/>
    <n v="1916"/>
    <n v="1"/>
    <m/>
  </r>
  <r>
    <n v="3149"/>
    <x v="6"/>
    <n v="2"/>
    <x v="2"/>
    <s v="Ritesh Kumar"/>
    <n v="42"/>
    <x v="0"/>
    <s v="Head &amp; Shoulder Shampoo"/>
    <s v="3-P"/>
    <s v="2_3-P"/>
    <s v="Sneha"/>
    <n v="1"/>
    <n v="68"/>
    <n v="68"/>
    <n v="1"/>
    <m/>
  </r>
  <r>
    <n v="3150"/>
    <x v="6"/>
    <n v="2"/>
    <x v="2"/>
    <s v="Ritesh Kumar"/>
    <n v="39"/>
    <x v="0"/>
    <s v="Wilkison Sword"/>
    <s v="3-P"/>
    <s v="2_3-P"/>
    <s v="Sneha"/>
    <n v="5"/>
    <n v="9"/>
    <n v="45"/>
    <n v="1"/>
    <m/>
  </r>
  <r>
    <n v="3151"/>
    <x v="6"/>
    <n v="2"/>
    <x v="2"/>
    <s v="Ritesh Kumar"/>
    <n v="45"/>
    <x v="0"/>
    <s v="Pampers Baby Napkins"/>
    <s v="3-P"/>
    <s v="2_3-P"/>
    <s v="Sneha"/>
    <n v="4"/>
    <n v="128"/>
    <n v="512"/>
    <n v="1"/>
    <m/>
  </r>
  <r>
    <n v="3152"/>
    <x v="6"/>
    <n v="2"/>
    <x v="2"/>
    <s v="Ritesh Kumar"/>
    <n v="34"/>
    <x v="0"/>
    <s v="Clinic Plus"/>
    <s v="3-P"/>
    <s v="2_3-P"/>
    <s v="Sneha"/>
    <n v="3"/>
    <n v="479"/>
    <n v="1437"/>
    <n v="1"/>
    <m/>
  </r>
  <r>
    <n v="3153"/>
    <x v="6"/>
    <n v="2"/>
    <x v="2"/>
    <s v="Ritesh Kumar"/>
    <n v="43"/>
    <x v="0"/>
    <s v=" Pantine Shampoo"/>
    <s v="3-P"/>
    <s v="2_3-P"/>
    <s v="Sneha"/>
    <n v="3"/>
    <n v="72"/>
    <n v="216"/>
    <n v="1"/>
    <m/>
  </r>
  <r>
    <n v="3154"/>
    <x v="6"/>
    <n v="2"/>
    <x v="2"/>
    <s v="Ritesh Kumar"/>
    <n v="41"/>
    <x v="0"/>
    <s v="Oral-B Toothbrush"/>
    <s v="3-P"/>
    <s v="2_3-P"/>
    <s v="Sneha"/>
    <n v="3"/>
    <n v="24"/>
    <n v="72"/>
    <n v="1"/>
    <m/>
  </r>
  <r>
    <n v="3155"/>
    <x v="6"/>
    <n v="2"/>
    <x v="2"/>
    <s v="Ritesh Kumar"/>
    <n v="32"/>
    <x v="0"/>
    <s v="Vaseline"/>
    <s v="3-P"/>
    <s v="2_3-P"/>
    <s v="Sneha"/>
    <n v="4"/>
    <n v="10"/>
    <n v="40"/>
    <n v="1"/>
    <m/>
  </r>
  <r>
    <n v="3156"/>
    <x v="6"/>
    <n v="2"/>
    <x v="2"/>
    <s v="Ritesh Kumar"/>
    <n v="29"/>
    <x v="0"/>
    <s v="Lifebuoy"/>
    <s v="3-P"/>
    <s v="2_3-P"/>
    <s v="Sneha"/>
    <n v="5"/>
    <n v="10"/>
    <n v="50"/>
    <n v="1"/>
    <m/>
  </r>
  <r>
    <n v="3157"/>
    <x v="6"/>
    <n v="2"/>
    <x v="2"/>
    <s v="Ritesh Kumar"/>
    <n v="42"/>
    <x v="0"/>
    <s v="Head &amp; Shoulder Shampoo"/>
    <s v="3-P"/>
    <s v="2_3-P"/>
    <s v="Sneha"/>
    <n v="3"/>
    <n v="68"/>
    <n v="204"/>
    <n v="1"/>
    <m/>
  </r>
  <r>
    <n v="3158"/>
    <x v="6"/>
    <n v="2"/>
    <x v="2"/>
    <s v="Ritesh Kumar"/>
    <n v="33"/>
    <x v="0"/>
    <s v="Lakme(moisturizer)"/>
    <s v="3-P"/>
    <s v="2_3-P"/>
    <s v="Sneha"/>
    <n v="3"/>
    <n v="173"/>
    <n v="519"/>
    <n v="1"/>
    <m/>
  </r>
  <r>
    <n v="3159"/>
    <x v="6"/>
    <n v="2"/>
    <x v="2"/>
    <s v="Ritesh Kumar"/>
    <n v="36"/>
    <x v="0"/>
    <s v="Pepsodent"/>
    <s v="3-P"/>
    <s v="2_3-P"/>
    <s v="Sneha"/>
    <n v="4"/>
    <n v="104"/>
    <n v="416"/>
    <n v="1"/>
    <m/>
  </r>
  <r>
    <n v="3160"/>
    <x v="6"/>
    <n v="2"/>
    <x v="2"/>
    <s v="Ritesh Kumar"/>
    <n v="29"/>
    <x v="0"/>
    <s v="Lifebuoy"/>
    <s v="3-P"/>
    <s v="2_3-P"/>
    <s v="Sneha"/>
    <n v="3"/>
    <n v="10"/>
    <n v="30"/>
    <n v="1"/>
    <m/>
  </r>
  <r>
    <n v="3161"/>
    <x v="6"/>
    <n v="2"/>
    <x v="2"/>
    <s v="Ritesh Kumar"/>
    <n v="38"/>
    <x v="0"/>
    <s v="Gellete"/>
    <s v="3-P"/>
    <s v="2_3-P"/>
    <s v="Sneha"/>
    <n v="5"/>
    <n v="99"/>
    <n v="495"/>
    <n v="1"/>
    <m/>
  </r>
  <r>
    <n v="3162"/>
    <x v="6"/>
    <n v="2"/>
    <x v="2"/>
    <s v="Ritesh Kumar"/>
    <n v="31"/>
    <x v="0"/>
    <s v="Pond's"/>
    <s v="3-P"/>
    <s v="2_3-P"/>
    <s v="Sneha"/>
    <n v="1"/>
    <n v="10"/>
    <n v="10"/>
    <n v="1"/>
    <m/>
  </r>
  <r>
    <n v="3163"/>
    <x v="6"/>
    <n v="2"/>
    <x v="2"/>
    <s v="Ritesh Kumar"/>
    <n v="40"/>
    <x v="0"/>
    <s v="7 'o' clock"/>
    <s v="3-P"/>
    <s v="2_3-P"/>
    <s v="Sneha"/>
    <n v="2"/>
    <n v="68"/>
    <n v="136"/>
    <n v="1"/>
    <m/>
  </r>
  <r>
    <n v="3164"/>
    <x v="6"/>
    <n v="2"/>
    <x v="2"/>
    <s v="Ritesh Kumar"/>
    <n v="27"/>
    <x v="0"/>
    <s v="Dove"/>
    <s v="3-P"/>
    <s v="2_3-P"/>
    <s v="Sneha"/>
    <n v="5"/>
    <n v="28"/>
    <n v="140"/>
    <n v="1"/>
    <m/>
  </r>
  <r>
    <n v="3165"/>
    <x v="6"/>
    <n v="2"/>
    <x v="2"/>
    <s v="Ritesh Kumar"/>
    <n v="26"/>
    <x v="0"/>
    <s v="Lux"/>
    <s v="3-P"/>
    <s v="2_3-P"/>
    <s v="Sneha"/>
    <n v="2"/>
    <n v="10"/>
    <n v="20"/>
    <n v="1"/>
    <m/>
  </r>
  <r>
    <n v="3166"/>
    <x v="6"/>
    <n v="2"/>
    <x v="2"/>
    <s v="Ritesh Kumar"/>
    <n v="41"/>
    <x v="0"/>
    <s v="Oral-B Toothbrush"/>
    <s v="3-P"/>
    <s v="2_3-P"/>
    <s v="Sneha"/>
    <n v="3"/>
    <n v="24"/>
    <n v="72"/>
    <n v="1"/>
    <m/>
  </r>
  <r>
    <n v="3167"/>
    <x v="6"/>
    <n v="2"/>
    <x v="2"/>
    <s v="Ritesh Kumar"/>
    <n v="46"/>
    <x v="0"/>
    <s v="Rjoice Shampoo"/>
    <s v="3-P"/>
    <s v="2_3-P"/>
    <s v="Sneha"/>
    <n v="2"/>
    <n v="56"/>
    <n v="112"/>
    <n v="1"/>
    <m/>
  </r>
  <r>
    <n v="3168"/>
    <x v="6"/>
    <n v="2"/>
    <x v="2"/>
    <s v="Ritesh Kumar"/>
    <n v="30"/>
    <x v="0"/>
    <s v="Fair &amp; Lovely"/>
    <s v="3-P"/>
    <s v="2_3-P"/>
    <s v="Sneha"/>
    <n v="5"/>
    <n v="10"/>
    <n v="50"/>
    <n v="1"/>
    <m/>
  </r>
  <r>
    <n v="3169"/>
    <x v="6"/>
    <n v="2"/>
    <x v="2"/>
    <s v="Ritesh Kumar"/>
    <n v="28"/>
    <x v="0"/>
    <s v="Pears"/>
    <s v="3-P"/>
    <s v="2_3-P"/>
    <s v="Sneha"/>
    <n v="3"/>
    <n v="48"/>
    <n v="144"/>
    <n v="1"/>
    <m/>
  </r>
  <r>
    <n v="3170"/>
    <x v="6"/>
    <n v="2"/>
    <x v="2"/>
    <s v="Ritesh Kumar"/>
    <n v="40"/>
    <x v="0"/>
    <s v="7 'o' clock"/>
    <s v="3-P"/>
    <s v="2_3-P"/>
    <s v="Sneha"/>
    <n v="2"/>
    <n v="68"/>
    <n v="136"/>
    <n v="1"/>
    <m/>
  </r>
  <r>
    <n v="3171"/>
    <x v="6"/>
    <n v="2"/>
    <x v="2"/>
    <s v="Ritesh Kumar"/>
    <n v="43"/>
    <x v="0"/>
    <s v=" Pantine Shampoo"/>
    <s v="3-P"/>
    <s v="2_3-P"/>
    <s v="Sneha"/>
    <n v="4"/>
    <n v="72"/>
    <n v="288"/>
    <n v="1"/>
    <m/>
  </r>
  <r>
    <n v="3172"/>
    <x v="6"/>
    <n v="2"/>
    <x v="2"/>
    <s v="Ritesh Kumar"/>
    <n v="27"/>
    <x v="0"/>
    <s v="Dove"/>
    <s v="3-P"/>
    <s v="2_3-P"/>
    <s v="Sneha"/>
    <n v="4"/>
    <n v="28"/>
    <n v="112"/>
    <n v="1"/>
    <m/>
  </r>
  <r>
    <n v="3173"/>
    <x v="6"/>
    <n v="2"/>
    <x v="2"/>
    <s v="Ritesh Kumar"/>
    <n v="25"/>
    <x v="1"/>
    <s v="Ariel"/>
    <s v="2-W"/>
    <s v="2_2-W"/>
    <s v="Sunaina"/>
    <n v="3"/>
    <n v="10"/>
    <n v="30"/>
    <n v="1"/>
    <m/>
  </r>
  <r>
    <n v="3174"/>
    <x v="6"/>
    <n v="2"/>
    <x v="2"/>
    <s v="Ritesh Kumar"/>
    <n v="24"/>
    <x v="1"/>
    <s v="Tide"/>
    <s v="2-W"/>
    <s v="2_2-W"/>
    <s v="Sunaina"/>
    <n v="4"/>
    <n v="10"/>
    <n v="40"/>
    <n v="1"/>
    <m/>
  </r>
  <r>
    <n v="3175"/>
    <x v="6"/>
    <n v="2"/>
    <x v="2"/>
    <s v="Ritesh Kumar"/>
    <n v="21"/>
    <x v="1"/>
    <s v="Surf Excel"/>
    <s v="2-W"/>
    <s v="2_2-W"/>
    <s v="Sunaina"/>
    <n v="2"/>
    <n v="10"/>
    <n v="20"/>
    <n v="1"/>
    <m/>
  </r>
  <r>
    <n v="3176"/>
    <x v="6"/>
    <n v="2"/>
    <x v="2"/>
    <s v="Ritesh Kumar"/>
    <n v="21"/>
    <x v="1"/>
    <s v="Surf Excel"/>
    <s v="2-W"/>
    <s v="2_2-W"/>
    <s v="Sunaina"/>
    <n v="2"/>
    <n v="10"/>
    <n v="20"/>
    <n v="1"/>
    <m/>
  </r>
  <r>
    <n v="3177"/>
    <x v="6"/>
    <n v="2"/>
    <x v="2"/>
    <s v="Ritesh Kumar"/>
    <n v="23"/>
    <x v="1"/>
    <s v="Wheel"/>
    <s v="2-W"/>
    <s v="2_2-W"/>
    <s v="Sunaina"/>
    <n v="3"/>
    <n v="10"/>
    <n v="30"/>
    <n v="1"/>
    <m/>
  </r>
  <r>
    <n v="3178"/>
    <x v="6"/>
    <n v="2"/>
    <x v="2"/>
    <s v="Ritesh Kumar"/>
    <n v="23"/>
    <x v="1"/>
    <s v="Wheel"/>
    <s v="2-W"/>
    <s v="2_2-W"/>
    <s v="Sunaina"/>
    <n v="5"/>
    <n v="10"/>
    <n v="50"/>
    <n v="1"/>
    <m/>
  </r>
  <r>
    <n v="3179"/>
    <x v="6"/>
    <n v="2"/>
    <x v="2"/>
    <s v="Ritesh Kumar"/>
    <n v="22"/>
    <x v="1"/>
    <s v="Rin"/>
    <s v="2-W"/>
    <s v="2_2-W"/>
    <s v="Sunaina"/>
    <n v="4"/>
    <n v="10"/>
    <n v="40"/>
    <n v="1"/>
    <m/>
  </r>
  <r>
    <n v="3180"/>
    <x v="6"/>
    <n v="2"/>
    <x v="2"/>
    <s v="Ritesh Kumar"/>
    <n v="25"/>
    <x v="1"/>
    <s v="Ariel"/>
    <s v="2-W"/>
    <s v="2_2-W"/>
    <s v="Sunaina"/>
    <n v="3"/>
    <n v="10"/>
    <n v="30"/>
    <n v="1"/>
    <m/>
  </r>
  <r>
    <n v="3181"/>
    <x v="6"/>
    <n v="2"/>
    <x v="2"/>
    <s v="Ritesh Kumar"/>
    <n v="21"/>
    <x v="1"/>
    <s v="Surf Excel"/>
    <s v="2-W"/>
    <s v="2_2-W"/>
    <s v="Sunaina"/>
    <n v="1"/>
    <n v="10"/>
    <n v="10"/>
    <n v="1"/>
    <m/>
  </r>
  <r>
    <n v="3182"/>
    <x v="6"/>
    <n v="2"/>
    <x v="2"/>
    <s v="Ritesh Kumar"/>
    <n v="22"/>
    <x v="1"/>
    <s v="Rin"/>
    <s v="2-W"/>
    <s v="2_2-W"/>
    <s v="Sunaina"/>
    <n v="5"/>
    <n v="10"/>
    <n v="50"/>
    <n v="1"/>
    <m/>
  </r>
  <r>
    <n v="3183"/>
    <x v="6"/>
    <n v="2"/>
    <x v="2"/>
    <s v="Ritesh Kumar"/>
    <n v="21"/>
    <x v="1"/>
    <s v="Surf Excel"/>
    <s v="2-W"/>
    <s v="2_2-W"/>
    <s v="Sunaina"/>
    <n v="5"/>
    <n v="10"/>
    <n v="50"/>
    <n v="1"/>
    <m/>
  </r>
  <r>
    <n v="3184"/>
    <x v="6"/>
    <n v="2"/>
    <x v="2"/>
    <s v="Ritesh Kumar"/>
    <n v="21"/>
    <x v="1"/>
    <s v="Surf Excel"/>
    <s v="2-W"/>
    <s v="2_2-W"/>
    <s v="Sunaina"/>
    <n v="4"/>
    <n v="10"/>
    <n v="40"/>
    <n v="1"/>
    <m/>
  </r>
  <r>
    <n v="3185"/>
    <x v="6"/>
    <n v="2"/>
    <x v="2"/>
    <s v="Ritesh Kumar"/>
    <n v="21"/>
    <x v="1"/>
    <s v="Surf Excel"/>
    <s v="2-W"/>
    <s v="2_2-W"/>
    <s v="Sunaina"/>
    <n v="2"/>
    <n v="10"/>
    <n v="20"/>
    <n v="1"/>
    <m/>
  </r>
  <r>
    <n v="3186"/>
    <x v="6"/>
    <n v="2"/>
    <x v="2"/>
    <s v="Ritesh Kumar"/>
    <n v="24"/>
    <x v="1"/>
    <s v="Tide"/>
    <s v="2-W"/>
    <s v="2_2-W"/>
    <s v="Sunaina"/>
    <n v="5"/>
    <n v="10"/>
    <n v="50"/>
    <n v="1"/>
    <m/>
  </r>
  <r>
    <n v="3187"/>
    <x v="6"/>
    <n v="2"/>
    <x v="2"/>
    <s v="Ritesh Kumar"/>
    <n v="25"/>
    <x v="1"/>
    <s v="Ariel"/>
    <s v="2-W"/>
    <s v="2_2-W"/>
    <s v="Sunaina"/>
    <n v="5"/>
    <n v="10"/>
    <n v="50"/>
    <n v="1"/>
    <m/>
  </r>
  <r>
    <n v="3188"/>
    <x v="6"/>
    <n v="2"/>
    <x v="2"/>
    <s v="Ritesh Kumar"/>
    <n v="25"/>
    <x v="1"/>
    <s v="Ariel"/>
    <s v="2-W"/>
    <s v="2_2-W"/>
    <s v="Sunaina"/>
    <n v="3"/>
    <n v="10"/>
    <n v="30"/>
    <n v="1"/>
    <m/>
  </r>
  <r>
    <n v="3189"/>
    <x v="6"/>
    <n v="2"/>
    <x v="2"/>
    <s v="Ritesh Kumar"/>
    <n v="24"/>
    <x v="1"/>
    <s v="Tide"/>
    <s v="2-W"/>
    <s v="2_2-W"/>
    <s v="Sunaina"/>
    <n v="3"/>
    <n v="10"/>
    <n v="30"/>
    <n v="1"/>
    <m/>
  </r>
  <r>
    <n v="3190"/>
    <x v="6"/>
    <n v="2"/>
    <x v="2"/>
    <s v="Ritesh Kumar"/>
    <n v="21"/>
    <x v="1"/>
    <s v="Surf Excel"/>
    <s v="2-W"/>
    <s v="2_2-W"/>
    <s v="Sunaina"/>
    <n v="5"/>
    <n v="10"/>
    <n v="50"/>
    <n v="1"/>
    <m/>
  </r>
  <r>
    <n v="3191"/>
    <x v="6"/>
    <n v="2"/>
    <x v="2"/>
    <s v="Ritesh Kumar"/>
    <n v="25"/>
    <x v="1"/>
    <s v="Ariel"/>
    <s v="2-W"/>
    <s v="2_2-W"/>
    <s v="Sunaina"/>
    <n v="3"/>
    <n v="10"/>
    <n v="30"/>
    <n v="1"/>
    <m/>
  </r>
  <r>
    <n v="3192"/>
    <x v="6"/>
    <n v="2"/>
    <x v="2"/>
    <s v="Ritesh Kumar"/>
    <n v="23"/>
    <x v="1"/>
    <s v="Wheel"/>
    <s v="2-W"/>
    <s v="2_2-W"/>
    <s v="Sunaina"/>
    <n v="4"/>
    <n v="10"/>
    <n v="40"/>
    <n v="1"/>
    <m/>
  </r>
  <r>
    <n v="3193"/>
    <x v="6"/>
    <n v="2"/>
    <x v="2"/>
    <s v="Ritesh Kumar"/>
    <n v="24"/>
    <x v="1"/>
    <s v="Tide"/>
    <s v="2-W"/>
    <s v="2_2-W"/>
    <s v="Sunaina"/>
    <n v="4"/>
    <n v="10"/>
    <n v="40"/>
    <n v="1"/>
    <m/>
  </r>
  <r>
    <n v="3194"/>
    <x v="6"/>
    <n v="2"/>
    <x v="2"/>
    <s v="Ritesh Kumar"/>
    <n v="25"/>
    <x v="1"/>
    <s v="Ariel"/>
    <s v="2-W"/>
    <s v="2_2-W"/>
    <s v="Sunaina"/>
    <n v="5"/>
    <n v="10"/>
    <n v="50"/>
    <n v="1"/>
    <m/>
  </r>
  <r>
    <n v="3195"/>
    <x v="6"/>
    <n v="2"/>
    <x v="2"/>
    <s v="Ritesh Kumar"/>
    <n v="23"/>
    <x v="1"/>
    <s v="Wheel"/>
    <s v="2-W"/>
    <s v="2_2-W"/>
    <s v="Sunaina"/>
    <n v="1"/>
    <n v="10"/>
    <n v="10"/>
    <n v="1"/>
    <m/>
  </r>
  <r>
    <n v="3196"/>
    <x v="6"/>
    <n v="2"/>
    <x v="2"/>
    <s v="Ritesh Kumar"/>
    <n v="25"/>
    <x v="1"/>
    <s v="Ariel"/>
    <s v="2-W"/>
    <s v="2_2-W"/>
    <s v="Sunaina"/>
    <n v="5"/>
    <n v="10"/>
    <n v="50"/>
    <n v="1"/>
    <m/>
  </r>
  <r>
    <n v="3197"/>
    <x v="6"/>
    <n v="2"/>
    <x v="2"/>
    <s v="Ritesh Kumar"/>
    <n v="24"/>
    <x v="1"/>
    <s v="Tide"/>
    <s v="2-W"/>
    <s v="2_2-W"/>
    <s v="Sunaina"/>
    <n v="1"/>
    <n v="10"/>
    <n v="10"/>
    <n v="1"/>
    <m/>
  </r>
  <r>
    <n v="3198"/>
    <x v="6"/>
    <n v="2"/>
    <x v="2"/>
    <s v="Ritesh Kumar"/>
    <n v="21"/>
    <x v="1"/>
    <s v="Surf Excel"/>
    <s v="2-W"/>
    <s v="2_2-W"/>
    <s v="Sunaina"/>
    <n v="4"/>
    <n v="10"/>
    <n v="40"/>
    <n v="1"/>
    <m/>
  </r>
  <r>
    <n v="3199"/>
    <x v="6"/>
    <n v="2"/>
    <x v="2"/>
    <s v="Ritesh Kumar"/>
    <n v="23"/>
    <x v="1"/>
    <s v="Wheel"/>
    <s v="2-W"/>
    <s v="2_2-W"/>
    <s v="Sunaina"/>
    <n v="4"/>
    <n v="10"/>
    <n v="40"/>
    <n v="1"/>
    <m/>
  </r>
  <r>
    <n v="3200"/>
    <x v="6"/>
    <n v="2"/>
    <x v="2"/>
    <s v="Ritesh Kumar"/>
    <n v="22"/>
    <x v="1"/>
    <s v="Rin"/>
    <s v="2-W"/>
    <s v="2_2-W"/>
    <s v="Sunaina"/>
    <n v="3"/>
    <n v="10"/>
    <n v="30"/>
    <n v="1"/>
    <m/>
  </r>
  <r>
    <n v="3201"/>
    <x v="6"/>
    <n v="2"/>
    <x v="2"/>
    <s v="Ritesh Kumar"/>
    <n v="24"/>
    <x v="1"/>
    <s v="Tide"/>
    <s v="2-W"/>
    <s v="2_2-W"/>
    <s v="Sunaina"/>
    <n v="5"/>
    <n v="10"/>
    <n v="50"/>
    <n v="1"/>
    <m/>
  </r>
  <r>
    <n v="3202"/>
    <x v="6"/>
    <n v="2"/>
    <x v="2"/>
    <s v="Ritesh Kumar"/>
    <n v="21"/>
    <x v="1"/>
    <s v="Surf Excel"/>
    <s v="2-W"/>
    <s v="2_2-W"/>
    <s v="Sunaina"/>
    <n v="1"/>
    <n v="10"/>
    <n v="10"/>
    <n v="1"/>
    <m/>
  </r>
  <r>
    <n v="3203"/>
    <x v="6"/>
    <n v="2"/>
    <x v="2"/>
    <s v="Ritesh Kumar"/>
    <n v="21"/>
    <x v="1"/>
    <s v="Surf Excel"/>
    <s v="2-W"/>
    <s v="2_2-W"/>
    <s v="Sunaina"/>
    <n v="3"/>
    <n v="10"/>
    <n v="30"/>
    <n v="1"/>
    <m/>
  </r>
  <r>
    <n v="3204"/>
    <x v="6"/>
    <n v="2"/>
    <x v="2"/>
    <s v="Ritesh Kumar"/>
    <n v="25"/>
    <x v="1"/>
    <s v="Ariel"/>
    <s v="2-W"/>
    <s v="2_2-W"/>
    <s v="Sunaina"/>
    <n v="5"/>
    <n v="10"/>
    <n v="50"/>
    <n v="1"/>
    <m/>
  </r>
  <r>
    <n v="3205"/>
    <x v="6"/>
    <n v="2"/>
    <x v="2"/>
    <s v="Ritesh Kumar"/>
    <n v="23"/>
    <x v="1"/>
    <s v="Wheel"/>
    <s v="2-W"/>
    <s v="2_2-W"/>
    <s v="Sunaina"/>
    <n v="2"/>
    <n v="10"/>
    <n v="20"/>
    <n v="1"/>
    <m/>
  </r>
  <r>
    <n v="3206"/>
    <x v="6"/>
    <n v="2"/>
    <x v="2"/>
    <s v="Ritesh Kumar"/>
    <n v="21"/>
    <x v="1"/>
    <s v="Surf Excel"/>
    <s v="2-W"/>
    <s v="2_2-W"/>
    <s v="Sunaina"/>
    <n v="4"/>
    <n v="10"/>
    <n v="40"/>
    <n v="1"/>
    <m/>
  </r>
  <r>
    <n v="3207"/>
    <x v="6"/>
    <n v="2"/>
    <x v="2"/>
    <s v="Ritesh Kumar"/>
    <n v="23"/>
    <x v="1"/>
    <s v="Wheel"/>
    <s v="2-W"/>
    <s v="2_2-W"/>
    <s v="Sunaina"/>
    <n v="2"/>
    <n v="10"/>
    <n v="20"/>
    <n v="1"/>
    <m/>
  </r>
  <r>
    <n v="3208"/>
    <x v="6"/>
    <n v="2"/>
    <x v="2"/>
    <s v="Ritesh Kumar"/>
    <n v="24"/>
    <x v="1"/>
    <s v="Tide"/>
    <s v="2-W"/>
    <s v="2_2-W"/>
    <s v="Sunaina"/>
    <n v="4"/>
    <n v="10"/>
    <n v="40"/>
    <n v="1"/>
    <m/>
  </r>
  <r>
    <n v="3209"/>
    <x v="6"/>
    <n v="2"/>
    <x v="2"/>
    <s v="Ritesh Kumar"/>
    <n v="22"/>
    <x v="1"/>
    <s v="Rin"/>
    <s v="2-W"/>
    <s v="2_2-W"/>
    <s v="Sunaina"/>
    <n v="1"/>
    <n v="10"/>
    <n v="10"/>
    <n v="1"/>
    <m/>
  </r>
  <r>
    <n v="3210"/>
    <x v="6"/>
    <n v="2"/>
    <x v="2"/>
    <s v="Ritesh Kumar"/>
    <n v="24"/>
    <x v="1"/>
    <s v="Tide"/>
    <s v="2-W"/>
    <s v="2_2-W"/>
    <s v="Sunaina"/>
    <n v="5"/>
    <n v="10"/>
    <n v="50"/>
    <n v="1"/>
    <m/>
  </r>
  <r>
    <n v="3211"/>
    <x v="6"/>
    <n v="2"/>
    <x v="2"/>
    <s v="Ritesh Kumar"/>
    <n v="22"/>
    <x v="1"/>
    <s v="Rin"/>
    <s v="2-W"/>
    <s v="2_2-W"/>
    <s v="Sunaina"/>
    <n v="4"/>
    <n v="10"/>
    <n v="40"/>
    <n v="1"/>
    <m/>
  </r>
  <r>
    <n v="3212"/>
    <x v="6"/>
    <n v="2"/>
    <x v="2"/>
    <s v="Ritesh Kumar"/>
    <n v="23"/>
    <x v="1"/>
    <s v="Wheel"/>
    <s v="2-W"/>
    <s v="2_2-W"/>
    <s v="Sunaina"/>
    <n v="3"/>
    <n v="10"/>
    <n v="30"/>
    <n v="1"/>
    <m/>
  </r>
  <r>
    <n v="3213"/>
    <x v="6"/>
    <n v="2"/>
    <x v="2"/>
    <s v="Ritesh Kumar"/>
    <n v="22"/>
    <x v="1"/>
    <s v="Rin"/>
    <s v="2-W"/>
    <s v="2_2-W"/>
    <s v="Sunaina"/>
    <n v="5"/>
    <n v="10"/>
    <n v="50"/>
    <n v="1"/>
    <m/>
  </r>
  <r>
    <n v="3214"/>
    <x v="6"/>
    <n v="2"/>
    <x v="2"/>
    <s v="Ritesh Kumar"/>
    <n v="24"/>
    <x v="1"/>
    <s v="Tide"/>
    <s v="2-W"/>
    <s v="2_2-W"/>
    <s v="Sunaina"/>
    <n v="5"/>
    <n v="10"/>
    <n v="50"/>
    <n v="1"/>
    <m/>
  </r>
  <r>
    <n v="3215"/>
    <x v="6"/>
    <n v="2"/>
    <x v="2"/>
    <s v="Ritesh Kumar"/>
    <n v="25"/>
    <x v="1"/>
    <s v="Ariel"/>
    <s v="2-W"/>
    <s v="2_2-W"/>
    <s v="Sunaina"/>
    <n v="3"/>
    <n v="10"/>
    <n v="30"/>
    <n v="1"/>
    <m/>
  </r>
  <r>
    <n v="3216"/>
    <x v="6"/>
    <n v="2"/>
    <x v="2"/>
    <s v="Ritesh Kumar"/>
    <n v="22"/>
    <x v="1"/>
    <s v="Rin"/>
    <s v="2-W"/>
    <s v="2_2-W"/>
    <s v="Sunaina"/>
    <n v="2"/>
    <n v="10"/>
    <n v="20"/>
    <n v="1"/>
    <m/>
  </r>
  <r>
    <n v="3217"/>
    <x v="6"/>
    <n v="2"/>
    <x v="2"/>
    <s v="Ritesh Kumar"/>
    <n v="21"/>
    <x v="1"/>
    <s v="Surf Excel"/>
    <s v="2-W"/>
    <s v="2_2-W"/>
    <s v="Sunaina"/>
    <n v="2"/>
    <n v="10"/>
    <n v="20"/>
    <n v="1"/>
    <m/>
  </r>
  <r>
    <n v="3218"/>
    <x v="6"/>
    <n v="2"/>
    <x v="2"/>
    <s v="Ritesh Kumar"/>
    <n v="21"/>
    <x v="1"/>
    <s v="Surf Excel"/>
    <s v="2-W"/>
    <s v="2_2-W"/>
    <s v="Sunaina"/>
    <n v="3"/>
    <n v="10"/>
    <n v="30"/>
    <n v="1"/>
    <m/>
  </r>
  <r>
    <n v="3219"/>
    <x v="6"/>
    <n v="2"/>
    <x v="2"/>
    <s v="Ritesh Kumar"/>
    <n v="22"/>
    <x v="1"/>
    <s v="Rin"/>
    <s v="2-W"/>
    <s v="2_2-W"/>
    <s v="Sunaina"/>
    <n v="4"/>
    <n v="10"/>
    <n v="40"/>
    <n v="1"/>
    <m/>
  </r>
  <r>
    <n v="3220"/>
    <x v="6"/>
    <n v="2"/>
    <x v="2"/>
    <s v="Ritesh Kumar"/>
    <n v="25"/>
    <x v="1"/>
    <s v="Ariel"/>
    <s v="2-W"/>
    <s v="2_2-W"/>
    <s v="Sunaina"/>
    <n v="5"/>
    <n v="10"/>
    <n v="50"/>
    <n v="1"/>
    <m/>
  </r>
  <r>
    <n v="3221"/>
    <x v="6"/>
    <n v="2"/>
    <x v="2"/>
    <s v="Ritesh Kumar"/>
    <n v="24"/>
    <x v="1"/>
    <s v="Tide"/>
    <s v="2-W"/>
    <s v="2_2-W"/>
    <s v="Sunaina"/>
    <n v="5"/>
    <n v="10"/>
    <n v="50"/>
    <n v="1"/>
    <m/>
  </r>
  <r>
    <n v="3222"/>
    <x v="6"/>
    <n v="2"/>
    <x v="2"/>
    <s v="Ritesh Kumar"/>
    <n v="21"/>
    <x v="1"/>
    <s v="Surf Excel"/>
    <s v="2-W"/>
    <s v="2_2-W"/>
    <s v="Sunaina"/>
    <n v="3"/>
    <n v="10"/>
    <n v="30"/>
    <n v="1"/>
    <m/>
  </r>
  <r>
    <n v="3223"/>
    <x v="6"/>
    <n v="2"/>
    <x v="2"/>
    <s v="Ritesh Kumar"/>
    <n v="24"/>
    <x v="1"/>
    <s v="Tide"/>
    <s v="2-W"/>
    <s v="2_2-W"/>
    <s v="Sunaina"/>
    <n v="3"/>
    <n v="10"/>
    <n v="30"/>
    <n v="1"/>
    <m/>
  </r>
  <r>
    <n v="3224"/>
    <x v="6"/>
    <n v="2"/>
    <x v="2"/>
    <s v="Ritesh Kumar"/>
    <n v="25"/>
    <x v="1"/>
    <s v="Ariel"/>
    <s v="2-W"/>
    <s v="2_2-W"/>
    <s v="Sunaina"/>
    <n v="4"/>
    <n v="10"/>
    <n v="40"/>
    <n v="1"/>
    <m/>
  </r>
  <r>
    <n v="3225"/>
    <x v="6"/>
    <n v="2"/>
    <x v="2"/>
    <s v="Ritesh Kumar"/>
    <n v="23"/>
    <x v="1"/>
    <s v="Wheel"/>
    <s v="2-W"/>
    <s v="2_2-W"/>
    <s v="Sunaina"/>
    <n v="4"/>
    <n v="10"/>
    <n v="40"/>
    <n v="1"/>
    <m/>
  </r>
  <r>
    <n v="3226"/>
    <x v="6"/>
    <n v="2"/>
    <x v="2"/>
    <s v="Ritesh Kumar"/>
    <n v="21"/>
    <x v="1"/>
    <s v="Surf Excel"/>
    <s v="2-W"/>
    <s v="2_2-W"/>
    <s v="Sunaina"/>
    <n v="2"/>
    <n v="10"/>
    <n v="20"/>
    <n v="1"/>
    <m/>
  </r>
  <r>
    <n v="3227"/>
    <x v="6"/>
    <n v="2"/>
    <x v="2"/>
    <s v="Ritesh Kumar"/>
    <n v="24"/>
    <x v="1"/>
    <s v="Tide"/>
    <s v="2-W"/>
    <s v="2_2-W"/>
    <s v="Sunaina"/>
    <n v="3"/>
    <n v="10"/>
    <n v="30"/>
    <n v="1"/>
    <m/>
  </r>
  <r>
    <n v="3228"/>
    <x v="6"/>
    <n v="2"/>
    <x v="2"/>
    <s v="Ritesh Kumar"/>
    <n v="2"/>
    <x v="4"/>
    <s v="Lipton"/>
    <s v="1-A"/>
    <s v="2_1-A"/>
    <s v="Divesh"/>
    <n v="5"/>
    <n v="150"/>
    <n v="750"/>
    <n v="1"/>
    <m/>
  </r>
  <r>
    <n v="3229"/>
    <x v="6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3230"/>
    <x v="6"/>
    <n v="2"/>
    <x v="2"/>
    <s v="Ritesh Kumar"/>
    <n v="8"/>
    <x v="6"/>
    <s v="Vim"/>
    <s v="1-A"/>
    <s v="2_1-A"/>
    <s v="Divesh"/>
    <n v="5"/>
    <n v="10"/>
    <n v="50"/>
    <n v="1"/>
    <m/>
  </r>
  <r>
    <n v="3231"/>
    <x v="6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3232"/>
    <x v="6"/>
    <n v="2"/>
    <x v="2"/>
    <s v="Ritesh Kumar"/>
    <n v="13"/>
    <x v="5"/>
    <s v="Kissan Orange Juice"/>
    <s v="1-A"/>
    <s v="2_1-A"/>
    <s v="Divesh"/>
    <n v="5"/>
    <n v="165"/>
    <n v="825"/>
    <n v="1"/>
    <m/>
  </r>
  <r>
    <n v="3233"/>
    <x v="6"/>
    <n v="2"/>
    <x v="2"/>
    <s v="Ritesh Kumar"/>
    <n v="14"/>
    <x v="5"/>
    <s v="Kissan Mango Juice"/>
    <s v="1-A"/>
    <s v="2_1-A"/>
    <s v="Divesh"/>
    <n v="3"/>
    <n v="165"/>
    <n v="495"/>
    <n v="1"/>
    <m/>
  </r>
  <r>
    <n v="3234"/>
    <x v="6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3235"/>
    <x v="6"/>
    <n v="2"/>
    <x v="2"/>
    <s v="Ritesh Kumar"/>
    <n v="10"/>
    <x v="2"/>
    <s v="Cif"/>
    <s v="1-A"/>
    <s v="2_1-A"/>
    <s v="Divesh"/>
    <n v="1"/>
    <n v="269"/>
    <n v="269"/>
    <n v="1"/>
    <m/>
  </r>
  <r>
    <n v="3236"/>
    <x v="6"/>
    <n v="2"/>
    <x v="2"/>
    <s v="Ritesh Kumar"/>
    <n v="4"/>
    <x v="4"/>
    <s v="Bru"/>
    <s v="1-A"/>
    <s v="2_1-A"/>
    <s v="Divesh"/>
    <n v="2"/>
    <n v="45"/>
    <n v="90"/>
    <n v="1"/>
    <m/>
  </r>
  <r>
    <n v="3237"/>
    <x v="6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3238"/>
    <x v="6"/>
    <n v="2"/>
    <x v="2"/>
    <s v="Ritesh Kumar"/>
    <n v="3"/>
    <x v="4"/>
    <s v="Taj Mahal"/>
    <s v="1-A"/>
    <s v="2_1-A"/>
    <s v="Divesh"/>
    <n v="1"/>
    <n v="50"/>
    <n v="50"/>
    <n v="1"/>
    <m/>
  </r>
  <r>
    <n v="3239"/>
    <x v="6"/>
    <n v="2"/>
    <x v="2"/>
    <s v="Ritesh Kumar"/>
    <n v="6"/>
    <x v="4"/>
    <s v="Nescafe - Coffee Gold"/>
    <s v="1-A"/>
    <s v="2_1-A"/>
    <s v="Divesh"/>
    <n v="2"/>
    <n v="100"/>
    <n v="200"/>
    <n v="1"/>
    <m/>
  </r>
  <r>
    <n v="3240"/>
    <x v="6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3241"/>
    <x v="6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3242"/>
    <x v="6"/>
    <n v="2"/>
    <x v="2"/>
    <s v="Ritesh Kumar"/>
    <n v="7"/>
    <x v="4"/>
    <s v="Nescafe - Coffee Instant"/>
    <s v="1-A"/>
    <s v="2_1-A"/>
    <s v="Divesh"/>
    <n v="1"/>
    <n v="50"/>
    <n v="50"/>
    <n v="1"/>
    <m/>
  </r>
  <r>
    <n v="3243"/>
    <x v="6"/>
    <n v="2"/>
    <x v="2"/>
    <s v="Ritesh Kumar"/>
    <n v="6"/>
    <x v="4"/>
    <s v="Nescafe - Coffee Gold"/>
    <s v="1-A"/>
    <s v="2_1-A"/>
    <s v="Divesh"/>
    <n v="5"/>
    <n v="100"/>
    <n v="500"/>
    <n v="1"/>
    <m/>
  </r>
  <r>
    <n v="3244"/>
    <x v="6"/>
    <n v="2"/>
    <x v="2"/>
    <s v="Ritesh Kumar"/>
    <n v="13"/>
    <x v="5"/>
    <s v="Kissan Orange Juice"/>
    <s v="1-A"/>
    <s v="2_1-A"/>
    <s v="Divesh"/>
    <n v="1"/>
    <n v="165"/>
    <n v="165"/>
    <n v="1"/>
    <m/>
  </r>
  <r>
    <n v="3245"/>
    <x v="6"/>
    <n v="2"/>
    <x v="2"/>
    <s v="Ritesh Kumar"/>
    <n v="10"/>
    <x v="2"/>
    <s v="Cif"/>
    <s v="1-A"/>
    <s v="2_1-A"/>
    <s v="Divesh"/>
    <n v="2"/>
    <n v="269"/>
    <n v="538"/>
    <n v="1"/>
    <m/>
  </r>
  <r>
    <n v="3246"/>
    <x v="6"/>
    <n v="2"/>
    <x v="2"/>
    <s v="Ritesh Kumar"/>
    <n v="5"/>
    <x v="4"/>
    <s v="Nescafe - Coffee Classic"/>
    <s v="1-A"/>
    <s v="2_1-A"/>
    <s v="Divesh"/>
    <n v="3"/>
    <n v="10"/>
    <n v="30"/>
    <n v="1"/>
    <m/>
  </r>
  <r>
    <n v="3247"/>
    <x v="6"/>
    <n v="2"/>
    <x v="2"/>
    <s v="Ritesh Kumar"/>
    <n v="9"/>
    <x v="2"/>
    <s v="Domex"/>
    <s v="1-A"/>
    <s v="2_1-A"/>
    <s v="Divesh"/>
    <n v="5"/>
    <n v="92"/>
    <n v="460"/>
    <n v="1"/>
    <m/>
  </r>
  <r>
    <n v="3248"/>
    <x v="6"/>
    <n v="2"/>
    <x v="2"/>
    <s v="Ritesh Kumar"/>
    <n v="4"/>
    <x v="4"/>
    <s v="Bru"/>
    <s v="1-A"/>
    <s v="2_1-A"/>
    <s v="Divesh"/>
    <n v="3"/>
    <n v="45"/>
    <n v="135"/>
    <n v="1"/>
    <m/>
  </r>
  <r>
    <n v="3249"/>
    <x v="6"/>
    <n v="2"/>
    <x v="2"/>
    <s v="Ritesh Kumar"/>
    <n v="5"/>
    <x v="4"/>
    <s v="Nescafe - Coffee Classic"/>
    <s v="1-A"/>
    <s v="2_1-A"/>
    <s v="Divesh"/>
    <n v="5"/>
    <n v="10"/>
    <n v="50"/>
    <n v="1"/>
    <m/>
  </r>
  <r>
    <n v="3250"/>
    <x v="6"/>
    <n v="2"/>
    <x v="2"/>
    <s v="Ritesh Kumar"/>
    <n v="4"/>
    <x v="4"/>
    <s v="Bru"/>
    <s v="1-A"/>
    <s v="2_1-A"/>
    <s v="Divesh"/>
    <n v="5"/>
    <n v="45"/>
    <n v="225"/>
    <n v="1"/>
    <m/>
  </r>
  <r>
    <n v="3251"/>
    <x v="6"/>
    <n v="2"/>
    <x v="2"/>
    <s v="Ritesh Kumar"/>
    <n v="20"/>
    <x v="3"/>
    <s v="Kwality Wall's - Strawberry"/>
    <s v="1-A"/>
    <s v="2_1-A"/>
    <s v="Divesh"/>
    <n v="2"/>
    <n v="140"/>
    <n v="280"/>
    <n v="1"/>
    <m/>
  </r>
  <r>
    <n v="3252"/>
    <x v="6"/>
    <n v="2"/>
    <x v="2"/>
    <s v="Ritesh Kumar"/>
    <n v="6"/>
    <x v="4"/>
    <s v="Nescafe - Coffee Gold"/>
    <s v="1-A"/>
    <s v="2_1-A"/>
    <s v="Divesh"/>
    <n v="2"/>
    <n v="100"/>
    <n v="200"/>
    <n v="1"/>
    <m/>
  </r>
  <r>
    <n v="3253"/>
    <x v="6"/>
    <n v="2"/>
    <x v="2"/>
    <s v="Ritesh Kumar"/>
    <n v="8"/>
    <x v="6"/>
    <s v="Vim"/>
    <s v="1-A"/>
    <s v="2_1-A"/>
    <s v="Divesh"/>
    <n v="1"/>
    <n v="10"/>
    <n v="10"/>
    <n v="1"/>
    <m/>
  </r>
  <r>
    <n v="3254"/>
    <x v="6"/>
    <n v="2"/>
    <x v="2"/>
    <s v="Ritesh Kumar"/>
    <n v="20"/>
    <x v="3"/>
    <s v="Kwality Wall's - Strawberry"/>
    <s v="1-A"/>
    <s v="2_1-A"/>
    <s v="Divesh"/>
    <n v="3"/>
    <n v="140"/>
    <n v="420"/>
    <n v="1"/>
    <m/>
  </r>
  <r>
    <n v="3255"/>
    <x v="6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3256"/>
    <x v="6"/>
    <n v="2"/>
    <x v="2"/>
    <s v="Ritesh Kumar"/>
    <n v="10"/>
    <x v="2"/>
    <s v="Cif"/>
    <s v="1-A"/>
    <s v="2_1-A"/>
    <s v="Divesh"/>
    <n v="1"/>
    <n v="269"/>
    <n v="269"/>
    <n v="1"/>
    <m/>
  </r>
  <r>
    <n v="3257"/>
    <x v="6"/>
    <n v="2"/>
    <x v="2"/>
    <s v="Ritesh Kumar"/>
    <n v="7"/>
    <x v="4"/>
    <s v="Nescafe - Coffee Instant"/>
    <s v="1-A"/>
    <s v="2_1-A"/>
    <s v="Divesh"/>
    <n v="4"/>
    <n v="50"/>
    <n v="200"/>
    <n v="1"/>
    <m/>
  </r>
  <r>
    <n v="3258"/>
    <x v="6"/>
    <n v="2"/>
    <x v="2"/>
    <s v="Ritesh Kumar"/>
    <n v="8"/>
    <x v="6"/>
    <s v="Vim"/>
    <s v="1-A"/>
    <s v="2_1-A"/>
    <s v="Divesh"/>
    <n v="1"/>
    <n v="10"/>
    <n v="10"/>
    <n v="1"/>
    <m/>
  </r>
  <r>
    <n v="3259"/>
    <x v="6"/>
    <n v="2"/>
    <x v="2"/>
    <s v="Ritesh Kumar"/>
    <n v="8"/>
    <x v="6"/>
    <s v="Vim"/>
    <s v="1-A"/>
    <s v="2_1-A"/>
    <s v="Divesh"/>
    <n v="1"/>
    <n v="10"/>
    <n v="10"/>
    <n v="1"/>
    <m/>
  </r>
  <r>
    <n v="3260"/>
    <x v="6"/>
    <n v="2"/>
    <x v="2"/>
    <s v="Ritesh Kumar"/>
    <n v="7"/>
    <x v="4"/>
    <s v="Nescafe - Coffee Instant"/>
    <s v="1-A"/>
    <s v="2_1-A"/>
    <s v="Divesh"/>
    <n v="5"/>
    <n v="50"/>
    <n v="250"/>
    <n v="1"/>
    <m/>
  </r>
  <r>
    <n v="3261"/>
    <x v="6"/>
    <n v="2"/>
    <x v="2"/>
    <s v="Ritesh Kumar"/>
    <n v="7"/>
    <x v="4"/>
    <s v="Nescafe - Coffee Instant"/>
    <s v="1-A"/>
    <s v="2_1-A"/>
    <s v="Divesh"/>
    <n v="5"/>
    <n v="50"/>
    <n v="250"/>
    <n v="1"/>
    <m/>
  </r>
  <r>
    <n v="3262"/>
    <x v="6"/>
    <n v="2"/>
    <x v="2"/>
    <s v="Ritesh Kumar"/>
    <n v="4"/>
    <x v="4"/>
    <s v="Bru"/>
    <s v="1-A"/>
    <s v="2_1-A"/>
    <s v="Divesh"/>
    <n v="3"/>
    <n v="45"/>
    <n v="135"/>
    <n v="1"/>
    <m/>
  </r>
  <r>
    <n v="3263"/>
    <x v="6"/>
    <n v="2"/>
    <x v="2"/>
    <s v="Ritesh Kumar"/>
    <n v="18"/>
    <x v="3"/>
    <s v="Kwality Wall's - Chocolate"/>
    <s v="1-A"/>
    <s v="2_1-A"/>
    <s v="Divesh"/>
    <n v="5"/>
    <n v="145"/>
    <n v="725"/>
    <n v="1"/>
    <m/>
  </r>
  <r>
    <n v="3264"/>
    <x v="6"/>
    <n v="2"/>
    <x v="2"/>
    <s v="Ritesh Kumar"/>
    <n v="20"/>
    <x v="3"/>
    <s v="Kwality Wall's - Strawberry"/>
    <s v="1-A"/>
    <s v="2_1-A"/>
    <s v="Divesh"/>
    <n v="4"/>
    <n v="140"/>
    <n v="560"/>
    <n v="1"/>
    <m/>
  </r>
  <r>
    <n v="3265"/>
    <x v="6"/>
    <n v="2"/>
    <x v="2"/>
    <s v="Ritesh Kumar"/>
    <n v="10"/>
    <x v="2"/>
    <s v="Cif"/>
    <s v="1-A"/>
    <s v="2_1-A"/>
    <s v="Divesh"/>
    <n v="5"/>
    <n v="269"/>
    <n v="1345"/>
    <n v="1"/>
    <m/>
  </r>
  <r>
    <n v="3266"/>
    <x v="6"/>
    <n v="2"/>
    <x v="2"/>
    <s v="Ritesh Kumar"/>
    <n v="12"/>
    <x v="5"/>
    <s v="Kissan Ketchup"/>
    <s v="1-A"/>
    <s v="2_1-A"/>
    <s v="Divesh"/>
    <n v="2"/>
    <n v="15"/>
    <n v="30"/>
    <n v="1"/>
    <m/>
  </r>
  <r>
    <n v="3267"/>
    <x v="6"/>
    <n v="2"/>
    <x v="2"/>
    <s v="Ritesh Kumar"/>
    <n v="8"/>
    <x v="6"/>
    <s v="Vim"/>
    <s v="1-A"/>
    <s v="2_1-A"/>
    <s v="Divesh"/>
    <n v="1"/>
    <n v="10"/>
    <n v="10"/>
    <n v="1"/>
    <m/>
  </r>
  <r>
    <n v="3268"/>
    <x v="6"/>
    <n v="2"/>
    <x v="2"/>
    <s v="Ritesh Kumar"/>
    <n v="1"/>
    <x v="4"/>
    <s v="Brooke Bond"/>
    <s v="1-A"/>
    <s v="2_1-A"/>
    <s v="Divesh"/>
    <n v="3"/>
    <n v="45"/>
    <n v="135"/>
    <n v="1"/>
    <m/>
  </r>
  <r>
    <n v="3269"/>
    <x v="6"/>
    <n v="2"/>
    <x v="2"/>
    <s v="Ritesh Kumar"/>
    <n v="12"/>
    <x v="5"/>
    <s v="Kissan Ketchup"/>
    <s v="1-A"/>
    <s v="2_1-A"/>
    <s v="Divesh"/>
    <n v="5"/>
    <n v="15"/>
    <n v="75"/>
    <n v="1"/>
    <m/>
  </r>
  <r>
    <n v="3270"/>
    <x v="6"/>
    <n v="2"/>
    <x v="2"/>
    <s v="Ritesh Kumar"/>
    <n v="12"/>
    <x v="5"/>
    <s v="Kissan Ketchup"/>
    <s v="1-A"/>
    <s v="2_1-A"/>
    <s v="Divesh"/>
    <n v="2"/>
    <n v="15"/>
    <n v="30"/>
    <n v="1"/>
    <m/>
  </r>
  <r>
    <n v="3271"/>
    <x v="6"/>
    <n v="2"/>
    <x v="2"/>
    <s v="Ritesh Kumar"/>
    <n v="18"/>
    <x v="3"/>
    <s v="Kwality Wall's - Chocolate"/>
    <s v="1-A"/>
    <s v="2_1-A"/>
    <s v="Divesh"/>
    <n v="3"/>
    <n v="145"/>
    <n v="435"/>
    <n v="1"/>
    <m/>
  </r>
  <r>
    <n v="3272"/>
    <x v="6"/>
    <n v="2"/>
    <x v="2"/>
    <s v="Ritesh Kumar"/>
    <n v="12"/>
    <x v="5"/>
    <s v="Kissan Ketchup"/>
    <s v="1-A"/>
    <s v="2_1-A"/>
    <s v="Divesh"/>
    <n v="4"/>
    <n v="15"/>
    <n v="60"/>
    <n v="1"/>
    <m/>
  </r>
  <r>
    <n v="3273"/>
    <x v="6"/>
    <n v="2"/>
    <x v="2"/>
    <s v="Ritesh Kumar"/>
    <n v="18"/>
    <x v="3"/>
    <s v="Kwality Wall's - Chocolate"/>
    <s v="1-A"/>
    <s v="2_1-A"/>
    <s v="Divesh"/>
    <n v="2"/>
    <n v="145"/>
    <n v="290"/>
    <n v="1"/>
    <m/>
  </r>
  <r>
    <n v="3274"/>
    <x v="6"/>
    <n v="2"/>
    <x v="2"/>
    <s v="Ritesh Kumar"/>
    <n v="4"/>
    <x v="4"/>
    <s v="Bru"/>
    <s v="1-A"/>
    <s v="2_1-A"/>
    <s v="Divesh"/>
    <n v="3"/>
    <n v="45"/>
    <n v="135"/>
    <n v="1"/>
    <m/>
  </r>
  <r>
    <n v="3275"/>
    <x v="6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3276"/>
    <x v="6"/>
    <n v="2"/>
    <x v="2"/>
    <s v="Ritesh Kumar"/>
    <n v="6"/>
    <x v="4"/>
    <s v="Nescafe - Coffee Gold"/>
    <s v="1-A"/>
    <s v="2_1-A"/>
    <s v="Divesh"/>
    <n v="1"/>
    <n v="100"/>
    <n v="100"/>
    <n v="1"/>
    <m/>
  </r>
  <r>
    <n v="3277"/>
    <x v="6"/>
    <n v="2"/>
    <x v="2"/>
    <s v="Ritesh Kumar"/>
    <n v="4"/>
    <x v="4"/>
    <s v="Bru"/>
    <s v="1-A"/>
    <s v="2_1-A"/>
    <s v="Divesh"/>
    <n v="3"/>
    <n v="45"/>
    <n v="135"/>
    <n v="1"/>
    <m/>
  </r>
  <r>
    <n v="3278"/>
    <x v="6"/>
    <n v="2"/>
    <x v="2"/>
    <s v="Ritesh Kumar"/>
    <n v="1"/>
    <x v="4"/>
    <s v="Brooke Bond"/>
    <s v="1-A"/>
    <s v="2_1-A"/>
    <s v="Divesh"/>
    <n v="2"/>
    <n v="45"/>
    <n v="90"/>
    <n v="1"/>
    <m/>
  </r>
  <r>
    <n v="3279"/>
    <x v="6"/>
    <n v="2"/>
    <x v="2"/>
    <s v="Ritesh Kumar"/>
    <n v="6"/>
    <x v="4"/>
    <s v="Nescafe - Coffee Gold"/>
    <s v="1-A"/>
    <s v="2_1-A"/>
    <s v="Divesh"/>
    <n v="4"/>
    <n v="100"/>
    <n v="400"/>
    <n v="1"/>
    <m/>
  </r>
  <r>
    <n v="3280"/>
    <x v="6"/>
    <n v="2"/>
    <x v="2"/>
    <s v="Ritesh Kumar"/>
    <n v="4"/>
    <x v="4"/>
    <s v="Bru"/>
    <s v="1-A"/>
    <s v="2_1-A"/>
    <s v="Divesh"/>
    <n v="1"/>
    <n v="45"/>
    <n v="45"/>
    <n v="1"/>
    <m/>
  </r>
  <r>
    <n v="3281"/>
    <x v="6"/>
    <n v="2"/>
    <x v="2"/>
    <s v="Ritesh Kumar"/>
    <n v="6"/>
    <x v="4"/>
    <s v="Nescafe - Coffee Gold"/>
    <s v="1-A"/>
    <s v="2_1-A"/>
    <s v="Divesh"/>
    <n v="1"/>
    <n v="100"/>
    <n v="100"/>
    <n v="1"/>
    <m/>
  </r>
  <r>
    <n v="3282"/>
    <x v="6"/>
    <n v="2"/>
    <x v="2"/>
    <s v="Ritesh Kumar"/>
    <n v="8"/>
    <x v="6"/>
    <s v="Vim"/>
    <s v="1-A"/>
    <s v="2_1-A"/>
    <s v="Divesh"/>
    <n v="5"/>
    <n v="10"/>
    <n v="50"/>
    <n v="1"/>
    <m/>
  </r>
  <r>
    <n v="3283"/>
    <x v="6"/>
    <n v="2"/>
    <x v="2"/>
    <s v="Ritesh Kumar"/>
    <n v="7"/>
    <x v="4"/>
    <s v="Nescafe - Coffee Instant"/>
    <s v="1-A"/>
    <s v="2_1-A"/>
    <s v="Divesh"/>
    <n v="4"/>
    <n v="50"/>
    <n v="200"/>
    <n v="1"/>
    <m/>
  </r>
  <r>
    <n v="3284"/>
    <x v="6"/>
    <n v="2"/>
    <x v="2"/>
    <s v="Ritesh Kumar"/>
    <n v="14"/>
    <x v="5"/>
    <s v="Kissan Mango Juice"/>
    <s v="1-A"/>
    <s v="2_1-A"/>
    <s v="Divesh"/>
    <n v="3"/>
    <n v="165"/>
    <n v="495"/>
    <n v="1"/>
    <m/>
  </r>
  <r>
    <n v="3285"/>
    <x v="6"/>
    <n v="2"/>
    <x v="2"/>
    <s v="Ritesh Kumar"/>
    <n v="6"/>
    <x v="4"/>
    <s v="Nescafe - Coffee Gold"/>
    <s v="1-A"/>
    <s v="2_1-A"/>
    <s v="Divesh"/>
    <n v="2"/>
    <n v="100"/>
    <n v="200"/>
    <n v="1"/>
    <m/>
  </r>
  <r>
    <n v="3286"/>
    <x v="6"/>
    <n v="2"/>
    <x v="2"/>
    <s v="Ritesh Kumar"/>
    <n v="15"/>
    <x v="5"/>
    <s v="Kissan Mixed Fruit Juice"/>
    <s v="1-A"/>
    <s v="2_1-A"/>
    <s v="Divesh"/>
    <n v="2"/>
    <n v="165"/>
    <n v="330"/>
    <n v="1"/>
    <m/>
  </r>
  <r>
    <n v="3287"/>
    <x v="6"/>
    <n v="2"/>
    <x v="2"/>
    <s v="Ritesh Kumar"/>
    <n v="17"/>
    <x v="3"/>
    <s v="Kwality Wall's - Vanilla"/>
    <s v="1-A"/>
    <s v="2_1-A"/>
    <s v="Divesh"/>
    <n v="2"/>
    <n v="135"/>
    <n v="270"/>
    <n v="1"/>
    <m/>
  </r>
  <r>
    <n v="3288"/>
    <x v="6"/>
    <n v="2"/>
    <x v="2"/>
    <s v="Ritesh Kumar"/>
    <n v="9"/>
    <x v="2"/>
    <s v="Domex"/>
    <s v="1-A"/>
    <s v="2_1-A"/>
    <s v="Divesh"/>
    <n v="2"/>
    <n v="92"/>
    <n v="184"/>
    <n v="1"/>
    <m/>
  </r>
  <r>
    <n v="3289"/>
    <x v="6"/>
    <n v="2"/>
    <x v="2"/>
    <s v="Ritesh Kumar"/>
    <n v="7"/>
    <x v="4"/>
    <s v="Nescafe - Coffee Instant"/>
    <s v="1-A"/>
    <s v="2_1-A"/>
    <s v="Divesh"/>
    <n v="2"/>
    <n v="50"/>
    <n v="100"/>
    <n v="1"/>
    <m/>
  </r>
  <r>
    <n v="3290"/>
    <x v="6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3291"/>
    <x v="6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3292"/>
    <x v="6"/>
    <n v="2"/>
    <x v="2"/>
    <s v="Ritesh Kumar"/>
    <n v="4"/>
    <x v="4"/>
    <s v="Bru"/>
    <s v="1-A"/>
    <s v="2_1-A"/>
    <s v="Divesh"/>
    <n v="1"/>
    <n v="45"/>
    <n v="45"/>
    <n v="1"/>
    <m/>
  </r>
  <r>
    <n v="3293"/>
    <x v="6"/>
    <n v="2"/>
    <x v="2"/>
    <s v="Ritesh Kumar"/>
    <n v="4"/>
    <x v="4"/>
    <s v="Bru"/>
    <s v="1-A"/>
    <s v="2_1-A"/>
    <s v="Divesh"/>
    <n v="4"/>
    <n v="45"/>
    <n v="180"/>
    <n v="1"/>
    <m/>
  </r>
  <r>
    <n v="3294"/>
    <x v="6"/>
    <n v="2"/>
    <x v="2"/>
    <s v="Ritesh Kumar"/>
    <n v="11"/>
    <x v="5"/>
    <s v="Kissan Jam"/>
    <s v="1-A"/>
    <s v="2_1-A"/>
    <s v="Divesh"/>
    <n v="3"/>
    <n v="15"/>
    <n v="45"/>
    <n v="1"/>
    <m/>
  </r>
  <r>
    <n v="3295"/>
    <x v="6"/>
    <n v="2"/>
    <x v="2"/>
    <s v="Ritesh Kumar"/>
    <n v="10"/>
    <x v="2"/>
    <s v="Cif"/>
    <s v="1-A"/>
    <s v="2_1-A"/>
    <s v="Divesh"/>
    <n v="4"/>
    <n v="269"/>
    <n v="1076"/>
    <n v="1"/>
    <m/>
  </r>
  <r>
    <n v="3296"/>
    <x v="6"/>
    <n v="2"/>
    <x v="2"/>
    <s v="Ritesh Kumar"/>
    <n v="6"/>
    <x v="4"/>
    <s v="Nescafe - Coffee Gold"/>
    <s v="1-A"/>
    <s v="2_1-A"/>
    <s v="Divesh"/>
    <n v="2"/>
    <n v="100"/>
    <n v="200"/>
    <n v="1"/>
    <m/>
  </r>
  <r>
    <n v="3297"/>
    <x v="6"/>
    <n v="2"/>
    <x v="2"/>
    <s v="Ritesh Kumar"/>
    <n v="10"/>
    <x v="2"/>
    <s v="Cif"/>
    <s v="1-A"/>
    <s v="2_1-A"/>
    <s v="Divesh"/>
    <n v="3"/>
    <n v="269"/>
    <n v="807"/>
    <n v="1"/>
    <m/>
  </r>
  <r>
    <n v="3298"/>
    <x v="6"/>
    <n v="2"/>
    <x v="2"/>
    <s v="Ritesh Kumar"/>
    <n v="12"/>
    <x v="5"/>
    <s v="Kissan Ketchup"/>
    <s v="1-A"/>
    <s v="2_1-A"/>
    <s v="Divesh"/>
    <n v="2"/>
    <n v="15"/>
    <n v="30"/>
    <n v="1"/>
    <m/>
  </r>
  <r>
    <n v="3299"/>
    <x v="6"/>
    <n v="2"/>
    <x v="2"/>
    <s v="Ritesh Kumar"/>
    <n v="10"/>
    <x v="2"/>
    <s v="Cif"/>
    <s v="1-A"/>
    <s v="2_1-A"/>
    <s v="Divesh"/>
    <n v="3"/>
    <n v="269"/>
    <n v="807"/>
    <n v="1"/>
    <m/>
  </r>
  <r>
    <n v="3300"/>
    <x v="6"/>
    <n v="2"/>
    <x v="2"/>
    <s v="Ritesh Kumar"/>
    <n v="2"/>
    <x v="4"/>
    <s v="Lipton"/>
    <s v="1-A"/>
    <s v="2_1-A"/>
    <s v="Divesh"/>
    <n v="3"/>
    <n v="150"/>
    <n v="450"/>
    <n v="1"/>
    <m/>
  </r>
  <r>
    <n v="3301"/>
    <x v="6"/>
    <n v="2"/>
    <x v="2"/>
    <s v="Ritesh Kumar"/>
    <n v="11"/>
    <x v="5"/>
    <s v="Kissan Jam"/>
    <s v="1-A"/>
    <s v="2_1-A"/>
    <s v="Divesh"/>
    <n v="5"/>
    <n v="15"/>
    <n v="75"/>
    <n v="1"/>
    <m/>
  </r>
  <r>
    <n v="3302"/>
    <x v="6"/>
    <n v="2"/>
    <x v="2"/>
    <s v="Ritesh Kumar"/>
    <n v="13"/>
    <x v="5"/>
    <s v="Kissan Orange Juice"/>
    <s v="1-A"/>
    <s v="2_1-A"/>
    <s v="Divesh"/>
    <n v="3"/>
    <n v="165"/>
    <n v="495"/>
    <n v="1"/>
    <m/>
  </r>
  <r>
    <n v="3303"/>
    <x v="6"/>
    <n v="2"/>
    <x v="2"/>
    <s v="Ritesh Kumar"/>
    <n v="8"/>
    <x v="6"/>
    <s v="Vim"/>
    <s v="1-A"/>
    <s v="2_1-A"/>
    <s v="Divesh"/>
    <n v="3"/>
    <n v="10"/>
    <n v="30"/>
    <n v="1"/>
    <m/>
  </r>
  <r>
    <n v="3304"/>
    <x v="6"/>
    <n v="2"/>
    <x v="2"/>
    <s v="Ritesh Kumar"/>
    <n v="11"/>
    <x v="5"/>
    <s v="Kissan Jam"/>
    <s v="1-A"/>
    <s v="2_1-A"/>
    <s v="Divesh"/>
    <n v="4"/>
    <n v="15"/>
    <n v="60"/>
    <n v="1"/>
    <m/>
  </r>
  <r>
    <n v="3305"/>
    <x v="6"/>
    <n v="2"/>
    <x v="2"/>
    <s v="Ritesh Kumar"/>
    <n v="13"/>
    <x v="5"/>
    <s v="Kissan Orange Juice"/>
    <s v="1-A"/>
    <s v="2_1-A"/>
    <s v="Divesh"/>
    <n v="5"/>
    <n v="165"/>
    <n v="825"/>
    <n v="1"/>
    <m/>
  </r>
  <r>
    <n v="3306"/>
    <x v="6"/>
    <n v="2"/>
    <x v="2"/>
    <s v="Ritesh Kumar"/>
    <n v="8"/>
    <x v="6"/>
    <s v="Vim"/>
    <s v="1-A"/>
    <s v="2_1-A"/>
    <s v="Divesh"/>
    <n v="1"/>
    <n v="10"/>
    <n v="10"/>
    <n v="1"/>
    <m/>
  </r>
  <r>
    <n v="3307"/>
    <x v="6"/>
    <n v="2"/>
    <x v="2"/>
    <s v="Ritesh Kumar"/>
    <n v="1"/>
    <x v="4"/>
    <s v="Brooke Bond"/>
    <s v="1-A"/>
    <s v="2_1-A"/>
    <s v="Divesh"/>
    <n v="2"/>
    <n v="45"/>
    <n v="90"/>
    <n v="1"/>
    <m/>
  </r>
  <r>
    <n v="3308"/>
    <x v="6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3309"/>
    <x v="6"/>
    <n v="2"/>
    <x v="2"/>
    <s v="Ritesh Kumar"/>
    <n v="15"/>
    <x v="5"/>
    <s v="Kissan Mixed Fruit Juice"/>
    <s v="1-A"/>
    <s v="2_1-A"/>
    <s v="Divesh"/>
    <n v="5"/>
    <n v="165"/>
    <n v="825"/>
    <n v="1"/>
    <m/>
  </r>
  <r>
    <n v="3310"/>
    <x v="6"/>
    <n v="2"/>
    <x v="2"/>
    <s v="Ritesh Kumar"/>
    <n v="6"/>
    <x v="4"/>
    <s v="Nescafe - Coffee Gold"/>
    <s v="1-A"/>
    <s v="2_1-A"/>
    <s v="Divesh"/>
    <n v="4"/>
    <n v="100"/>
    <n v="400"/>
    <n v="1"/>
    <m/>
  </r>
  <r>
    <n v="3311"/>
    <x v="6"/>
    <n v="2"/>
    <x v="2"/>
    <s v="Ritesh Kumar"/>
    <n v="16"/>
    <x v="3"/>
    <s v="Kwality Wall's - Butterscotch"/>
    <s v="1-A"/>
    <s v="2_1-A"/>
    <s v="Divesh"/>
    <n v="2"/>
    <n v="145"/>
    <n v="290"/>
    <n v="1"/>
    <m/>
  </r>
  <r>
    <n v="3312"/>
    <x v="6"/>
    <n v="2"/>
    <x v="2"/>
    <s v="Ritesh Kumar"/>
    <n v="16"/>
    <x v="3"/>
    <s v="Kwality Wall's - Butterscotch"/>
    <s v="1-A"/>
    <s v="2_1-A"/>
    <s v="Divesh"/>
    <n v="3"/>
    <n v="145"/>
    <n v="435"/>
    <n v="1"/>
    <m/>
  </r>
  <r>
    <n v="3313"/>
    <x v="6"/>
    <n v="2"/>
    <x v="2"/>
    <s v="Ritesh Kumar"/>
    <n v="14"/>
    <x v="5"/>
    <s v="Kissan Mango Juice"/>
    <s v="1-A"/>
    <s v="2_1-A"/>
    <s v="Divesh"/>
    <n v="2"/>
    <n v="165"/>
    <n v="330"/>
    <n v="1"/>
    <m/>
  </r>
  <r>
    <n v="3314"/>
    <x v="6"/>
    <n v="2"/>
    <x v="2"/>
    <s v="Ritesh Kumar"/>
    <n v="3"/>
    <x v="4"/>
    <s v="Taj Mahal"/>
    <s v="1-A"/>
    <s v="2_1-A"/>
    <s v="Divesh"/>
    <n v="3"/>
    <n v="50"/>
    <n v="150"/>
    <n v="1"/>
    <m/>
  </r>
  <r>
    <n v="3315"/>
    <x v="6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3316"/>
    <x v="6"/>
    <n v="2"/>
    <x v="2"/>
    <s v="Ritesh Kumar"/>
    <n v="6"/>
    <x v="4"/>
    <s v="Nescafe - Coffee Gold"/>
    <s v="1-A"/>
    <s v="2_1-A"/>
    <s v="Divesh"/>
    <n v="3"/>
    <n v="100"/>
    <n v="300"/>
    <n v="1"/>
    <m/>
  </r>
  <r>
    <n v="3317"/>
    <x v="6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3318"/>
    <x v="6"/>
    <n v="3"/>
    <x v="4"/>
    <s v="Karan"/>
    <n v="29"/>
    <x v="0"/>
    <s v="Lifebuoy"/>
    <s v="3-P"/>
    <s v="3_3-P"/>
    <s v="Rajat"/>
    <n v="2"/>
    <n v="10"/>
    <n v="20"/>
    <n v="1"/>
    <m/>
  </r>
  <r>
    <n v="3319"/>
    <x v="6"/>
    <n v="3"/>
    <x v="4"/>
    <s v="Karan"/>
    <n v="33"/>
    <x v="0"/>
    <s v="Lakme(moisturizer)"/>
    <s v="3-P"/>
    <s v="3_3-P"/>
    <s v="Rajat"/>
    <n v="1"/>
    <n v="173"/>
    <n v="173"/>
    <n v="1"/>
    <m/>
  </r>
  <r>
    <n v="3320"/>
    <x v="6"/>
    <n v="3"/>
    <x v="4"/>
    <s v="Karan"/>
    <n v="37"/>
    <x v="0"/>
    <s v="Axe"/>
    <s v="3-P"/>
    <s v="3_3-P"/>
    <s v="Rajat"/>
    <n v="1"/>
    <n v="202"/>
    <n v="202"/>
    <n v="1"/>
    <m/>
  </r>
  <r>
    <n v="3321"/>
    <x v="6"/>
    <n v="3"/>
    <x v="4"/>
    <s v="Karan"/>
    <n v="33"/>
    <x v="0"/>
    <s v="Lakme(moisturizer)"/>
    <s v="3-P"/>
    <s v="3_3-P"/>
    <s v="Rajat"/>
    <n v="3"/>
    <n v="173"/>
    <n v="519"/>
    <n v="1"/>
    <m/>
  </r>
  <r>
    <n v="3322"/>
    <x v="6"/>
    <n v="3"/>
    <x v="4"/>
    <s v="Karan"/>
    <n v="27"/>
    <x v="0"/>
    <s v="Dove"/>
    <s v="3-P"/>
    <s v="3_3-P"/>
    <s v="Rajat"/>
    <n v="4"/>
    <n v="28"/>
    <n v="112"/>
    <n v="1"/>
    <m/>
  </r>
  <r>
    <n v="3323"/>
    <x v="6"/>
    <n v="3"/>
    <x v="4"/>
    <s v="Karan"/>
    <n v="34"/>
    <x v="0"/>
    <s v="Clinic Plus"/>
    <s v="3-P"/>
    <s v="3_3-P"/>
    <s v="Rajat"/>
    <n v="3"/>
    <n v="479"/>
    <n v="1437"/>
    <n v="1"/>
    <m/>
  </r>
  <r>
    <n v="3324"/>
    <x v="6"/>
    <n v="3"/>
    <x v="4"/>
    <s v="Karan"/>
    <n v="31"/>
    <x v="0"/>
    <s v="Pond's"/>
    <s v="3-P"/>
    <s v="3_3-P"/>
    <s v="Rajat"/>
    <n v="5"/>
    <n v="10"/>
    <n v="50"/>
    <n v="1"/>
    <m/>
  </r>
  <r>
    <n v="3325"/>
    <x v="6"/>
    <n v="3"/>
    <x v="4"/>
    <s v="Karan"/>
    <n v="39"/>
    <x v="0"/>
    <s v="Wilkison Sword"/>
    <s v="3-P"/>
    <s v="3_3-P"/>
    <s v="Rajat"/>
    <n v="5"/>
    <n v="9"/>
    <n v="45"/>
    <n v="1"/>
    <m/>
  </r>
  <r>
    <n v="3326"/>
    <x v="6"/>
    <n v="3"/>
    <x v="4"/>
    <s v="Karan"/>
    <n v="27"/>
    <x v="0"/>
    <s v="Dove"/>
    <s v="3-P"/>
    <s v="3_3-P"/>
    <s v="Rajat"/>
    <n v="4"/>
    <n v="28"/>
    <n v="112"/>
    <n v="1"/>
    <m/>
  </r>
  <r>
    <n v="3327"/>
    <x v="6"/>
    <n v="3"/>
    <x v="4"/>
    <s v="Karan"/>
    <n v="33"/>
    <x v="0"/>
    <s v="Lakme(moisturizer)"/>
    <s v="3-P"/>
    <s v="3_3-P"/>
    <s v="Rajat"/>
    <n v="3"/>
    <n v="173"/>
    <n v="519"/>
    <n v="1"/>
    <m/>
  </r>
  <r>
    <n v="3328"/>
    <x v="6"/>
    <n v="3"/>
    <x v="4"/>
    <s v="Karan"/>
    <n v="39"/>
    <x v="0"/>
    <s v="Wilkison Sword"/>
    <s v="3-P"/>
    <s v="3_3-P"/>
    <s v="Rajat"/>
    <n v="2"/>
    <n v="9"/>
    <n v="18"/>
    <n v="1"/>
    <m/>
  </r>
  <r>
    <n v="3329"/>
    <x v="6"/>
    <n v="3"/>
    <x v="4"/>
    <s v="Karan"/>
    <n v="42"/>
    <x v="0"/>
    <s v="Head &amp; Shoulder Shampoo"/>
    <s v="3-P"/>
    <s v="3_3-P"/>
    <s v="Rajat"/>
    <n v="3"/>
    <n v="68"/>
    <n v="204"/>
    <n v="1"/>
    <m/>
  </r>
  <r>
    <n v="3330"/>
    <x v="6"/>
    <n v="3"/>
    <x v="4"/>
    <s v="Karan"/>
    <n v="32"/>
    <x v="0"/>
    <s v="Vaseline"/>
    <s v="3-P"/>
    <s v="3_3-P"/>
    <s v="Rajat"/>
    <n v="2"/>
    <n v="10"/>
    <n v="20"/>
    <n v="1"/>
    <m/>
  </r>
  <r>
    <n v="3331"/>
    <x v="6"/>
    <n v="3"/>
    <x v="4"/>
    <s v="Karan"/>
    <n v="31"/>
    <x v="0"/>
    <s v="Pond's"/>
    <s v="3-P"/>
    <s v="3_3-P"/>
    <s v="Rajat"/>
    <n v="2"/>
    <n v="10"/>
    <n v="20"/>
    <n v="1"/>
    <m/>
  </r>
  <r>
    <n v="3332"/>
    <x v="6"/>
    <n v="3"/>
    <x v="4"/>
    <s v="Karan"/>
    <n v="44"/>
    <x v="0"/>
    <s v="Whisper"/>
    <s v="3-P"/>
    <s v="3_3-P"/>
    <s v="Rajat"/>
    <n v="1"/>
    <n v="34"/>
    <n v="34"/>
    <n v="1"/>
    <m/>
  </r>
  <r>
    <n v="3333"/>
    <x v="6"/>
    <n v="3"/>
    <x v="4"/>
    <s v="Karan"/>
    <n v="34"/>
    <x v="0"/>
    <s v="Clinic Plus"/>
    <s v="3-P"/>
    <s v="3_3-P"/>
    <s v="Rajat"/>
    <n v="2"/>
    <n v="479"/>
    <n v="958"/>
    <n v="1"/>
    <m/>
  </r>
  <r>
    <n v="3334"/>
    <x v="6"/>
    <n v="3"/>
    <x v="4"/>
    <s v="Karan"/>
    <n v="31"/>
    <x v="0"/>
    <s v="Pond's"/>
    <s v="3-P"/>
    <s v="3_3-P"/>
    <s v="Rajat"/>
    <n v="4"/>
    <n v="10"/>
    <n v="40"/>
    <n v="1"/>
    <m/>
  </r>
  <r>
    <n v="3335"/>
    <x v="6"/>
    <n v="3"/>
    <x v="4"/>
    <s v="Karan"/>
    <n v="41"/>
    <x v="0"/>
    <s v="Oral-B Toothbrush"/>
    <s v="3-P"/>
    <s v="3_3-P"/>
    <s v="Rajat"/>
    <n v="1"/>
    <n v="24"/>
    <n v="24"/>
    <n v="1"/>
    <m/>
  </r>
  <r>
    <n v="3336"/>
    <x v="6"/>
    <n v="3"/>
    <x v="4"/>
    <s v="Karan"/>
    <n v="29"/>
    <x v="0"/>
    <s v="Lifebuoy"/>
    <s v="3-P"/>
    <s v="3_3-P"/>
    <s v="Rajat"/>
    <n v="2"/>
    <n v="10"/>
    <n v="20"/>
    <n v="1"/>
    <m/>
  </r>
  <r>
    <n v="3337"/>
    <x v="6"/>
    <n v="3"/>
    <x v="4"/>
    <s v="Karan"/>
    <n v="36"/>
    <x v="0"/>
    <s v="Pepsodent"/>
    <s v="3-P"/>
    <s v="3_3-P"/>
    <s v="Rajat"/>
    <n v="5"/>
    <n v="104"/>
    <n v="520"/>
    <n v="1"/>
    <m/>
  </r>
  <r>
    <n v="3338"/>
    <x v="6"/>
    <n v="3"/>
    <x v="4"/>
    <s v="Karan"/>
    <n v="26"/>
    <x v="0"/>
    <s v="Lux"/>
    <s v="3-P"/>
    <s v="3_3-P"/>
    <s v="Rajat"/>
    <n v="2"/>
    <n v="10"/>
    <n v="20"/>
    <n v="1"/>
    <m/>
  </r>
  <r>
    <n v="3339"/>
    <x v="6"/>
    <n v="3"/>
    <x v="4"/>
    <s v="Karan"/>
    <n v="31"/>
    <x v="0"/>
    <s v="Pond's"/>
    <s v="3-P"/>
    <s v="3_3-P"/>
    <s v="Rajat"/>
    <n v="2"/>
    <n v="10"/>
    <n v="20"/>
    <n v="1"/>
    <m/>
  </r>
  <r>
    <n v="3340"/>
    <x v="6"/>
    <n v="3"/>
    <x v="4"/>
    <s v="Karan"/>
    <n v="42"/>
    <x v="0"/>
    <s v="Head &amp; Shoulder Shampoo"/>
    <s v="3-P"/>
    <s v="3_3-P"/>
    <s v="Rajat"/>
    <n v="1"/>
    <n v="68"/>
    <n v="68"/>
    <n v="1"/>
    <m/>
  </r>
  <r>
    <n v="3341"/>
    <x v="6"/>
    <n v="3"/>
    <x v="4"/>
    <s v="Karan"/>
    <n v="36"/>
    <x v="0"/>
    <s v="Pepsodent"/>
    <s v="3-P"/>
    <s v="3_3-P"/>
    <s v="Rajat"/>
    <n v="1"/>
    <n v="104"/>
    <n v="104"/>
    <n v="1"/>
    <m/>
  </r>
  <r>
    <n v="3342"/>
    <x v="6"/>
    <n v="3"/>
    <x v="4"/>
    <s v="Karan"/>
    <n v="35"/>
    <x v="0"/>
    <s v="Close Up"/>
    <s v="3-P"/>
    <s v="3_3-P"/>
    <s v="Rajat"/>
    <n v="3"/>
    <n v="20"/>
    <n v="60"/>
    <n v="1"/>
    <m/>
  </r>
  <r>
    <n v="3343"/>
    <x v="6"/>
    <n v="3"/>
    <x v="4"/>
    <s v="Karan"/>
    <n v="33"/>
    <x v="0"/>
    <s v="Lakme(moisturizer)"/>
    <s v="3-P"/>
    <s v="3_3-P"/>
    <s v="Rajat"/>
    <n v="5"/>
    <n v="173"/>
    <n v="865"/>
    <n v="1"/>
    <m/>
  </r>
  <r>
    <n v="3344"/>
    <x v="6"/>
    <n v="3"/>
    <x v="4"/>
    <s v="Karan"/>
    <n v="38"/>
    <x v="0"/>
    <s v="Gellete"/>
    <s v="3-P"/>
    <s v="3_3-P"/>
    <s v="Rajat"/>
    <n v="2"/>
    <n v="99"/>
    <n v="198"/>
    <n v="1"/>
    <m/>
  </r>
  <r>
    <n v="3345"/>
    <x v="6"/>
    <n v="3"/>
    <x v="4"/>
    <s v="Karan"/>
    <n v="38"/>
    <x v="0"/>
    <s v="Gellete"/>
    <s v="3-P"/>
    <s v="3_3-P"/>
    <s v="Rajat"/>
    <n v="5"/>
    <n v="99"/>
    <n v="495"/>
    <n v="1"/>
    <m/>
  </r>
  <r>
    <n v="3346"/>
    <x v="6"/>
    <n v="3"/>
    <x v="4"/>
    <s v="Karan"/>
    <n v="32"/>
    <x v="0"/>
    <s v="Vaseline"/>
    <s v="3-P"/>
    <s v="3_3-P"/>
    <s v="Rajat"/>
    <n v="4"/>
    <n v="10"/>
    <n v="40"/>
    <n v="1"/>
    <m/>
  </r>
  <r>
    <n v="3347"/>
    <x v="6"/>
    <n v="3"/>
    <x v="4"/>
    <s v="Karan"/>
    <n v="45"/>
    <x v="0"/>
    <s v="Pampers Baby Napkins"/>
    <s v="3-P"/>
    <s v="3_3-P"/>
    <s v="Rajat"/>
    <n v="1"/>
    <n v="128"/>
    <n v="128"/>
    <n v="1"/>
    <m/>
  </r>
  <r>
    <n v="3348"/>
    <x v="6"/>
    <n v="3"/>
    <x v="4"/>
    <s v="Karan"/>
    <n v="46"/>
    <x v="0"/>
    <s v="Rjoice Shampoo"/>
    <s v="3-P"/>
    <s v="3_3-P"/>
    <s v="Rajat"/>
    <n v="3"/>
    <n v="56"/>
    <n v="168"/>
    <n v="1"/>
    <m/>
  </r>
  <r>
    <n v="3349"/>
    <x v="6"/>
    <n v="3"/>
    <x v="4"/>
    <s v="Karan"/>
    <n v="37"/>
    <x v="0"/>
    <s v="Axe"/>
    <s v="3-P"/>
    <s v="3_3-P"/>
    <s v="Rajat"/>
    <n v="5"/>
    <n v="202"/>
    <n v="1010"/>
    <n v="1"/>
    <m/>
  </r>
  <r>
    <n v="3350"/>
    <x v="6"/>
    <n v="2"/>
    <x v="2"/>
    <s v="Ritesh Kumar"/>
    <n v="12"/>
    <x v="5"/>
    <s v="Kissan Ketchup"/>
    <s v="1-A"/>
    <s v="2_1-A"/>
    <s v="Divesh"/>
    <n v="1"/>
    <n v="15"/>
    <n v="15"/>
    <n v="1"/>
    <m/>
  </r>
  <r>
    <n v="3351"/>
    <x v="6"/>
    <n v="1"/>
    <x v="1"/>
    <s v="Tanu"/>
    <n v="14"/>
    <x v="5"/>
    <s v="Kissan Mango Juice"/>
    <s v="1-A"/>
    <s v="1_1-A"/>
    <s v="Komal"/>
    <n v="3"/>
    <n v="165"/>
    <n v="495"/>
    <n v="1"/>
    <m/>
  </r>
  <r>
    <n v="3352"/>
    <x v="6"/>
    <n v="1"/>
    <x v="1"/>
    <s v="Tanu"/>
    <n v="2"/>
    <x v="4"/>
    <s v="Lipton"/>
    <s v="1-A"/>
    <s v="1_1-A"/>
    <s v="Komal"/>
    <n v="4"/>
    <n v="150"/>
    <n v="600"/>
    <n v="1"/>
    <m/>
  </r>
  <r>
    <n v="3353"/>
    <x v="6"/>
    <n v="4"/>
    <x v="3"/>
    <s v="Ayush"/>
    <n v="14"/>
    <x v="5"/>
    <s v="Kissan Mango Juice"/>
    <s v="1-A"/>
    <s v="4_1-A"/>
    <s v="Divya"/>
    <n v="4"/>
    <n v="165"/>
    <n v="660"/>
    <n v="1"/>
    <m/>
  </r>
  <r>
    <n v="3354"/>
    <x v="6"/>
    <n v="4"/>
    <x v="3"/>
    <s v="Ayush"/>
    <n v="33"/>
    <x v="0"/>
    <s v="Lakme(moisturizer)"/>
    <s v="3-P"/>
    <s v="4_3-P"/>
    <s v="Mohan"/>
    <n v="1"/>
    <n v="173"/>
    <n v="173"/>
    <n v="1"/>
    <m/>
  </r>
  <r>
    <n v="3355"/>
    <x v="6"/>
    <n v="2"/>
    <x v="2"/>
    <s v="Ritesh Kumar"/>
    <n v="33"/>
    <x v="0"/>
    <s v="Lakme(moisturizer)"/>
    <s v="3-P"/>
    <s v="2_3-P"/>
    <s v="Sneha"/>
    <n v="1"/>
    <n v="173"/>
    <n v="173"/>
    <n v="1"/>
    <m/>
  </r>
  <r>
    <n v="3356"/>
    <x v="6"/>
    <n v="4"/>
    <x v="3"/>
    <s v="Ayush"/>
    <n v="41"/>
    <x v="0"/>
    <s v="Oral-B Toothbrush"/>
    <s v="3-P"/>
    <s v="4_3-P"/>
    <s v="Mohan"/>
    <n v="3"/>
    <n v="24"/>
    <n v="72"/>
    <n v="1"/>
    <m/>
  </r>
  <r>
    <n v="3357"/>
    <x v="6"/>
    <n v="4"/>
    <x v="3"/>
    <s v="Ayush"/>
    <n v="35"/>
    <x v="0"/>
    <s v="Close Up"/>
    <s v="3-P"/>
    <s v="4_3-P"/>
    <s v="Mohan"/>
    <n v="3"/>
    <n v="20"/>
    <n v="60"/>
    <n v="1"/>
    <m/>
  </r>
  <r>
    <n v="3358"/>
    <x v="6"/>
    <n v="4"/>
    <x v="3"/>
    <s v="Ayush"/>
    <n v="36"/>
    <x v="0"/>
    <s v="Pepsodent"/>
    <s v="3-P"/>
    <s v="4_3-P"/>
    <s v="Mohan"/>
    <n v="2"/>
    <n v="104"/>
    <n v="208"/>
    <n v="1"/>
    <m/>
  </r>
  <r>
    <n v="3359"/>
    <x v="6"/>
    <n v="4"/>
    <x v="3"/>
    <s v="Ayush"/>
    <n v="43"/>
    <x v="0"/>
    <s v=" Pantine Shampoo"/>
    <s v="3-P"/>
    <s v="4_3-P"/>
    <s v="Mohan"/>
    <n v="5"/>
    <n v="72"/>
    <n v="360"/>
    <n v="1"/>
    <m/>
  </r>
  <r>
    <n v="3360"/>
    <x v="6"/>
    <n v="5"/>
    <x v="0"/>
    <s v="Abhishek"/>
    <n v="29"/>
    <x v="0"/>
    <s v="Lifebuoy"/>
    <s v="3-P"/>
    <s v="5_3-P"/>
    <s v="Kritika"/>
    <n v="4"/>
    <n v="10"/>
    <n v="40"/>
    <n v="1"/>
    <m/>
  </r>
  <r>
    <n v="3361"/>
    <x v="6"/>
    <n v="3"/>
    <x v="4"/>
    <s v="Karan"/>
    <n v="24"/>
    <x v="1"/>
    <s v="Tide"/>
    <s v="2-W"/>
    <s v="3_2-W"/>
    <s v="Sonam"/>
    <n v="2"/>
    <n v="10"/>
    <n v="20"/>
    <n v="1"/>
    <m/>
  </r>
  <r>
    <n v="3362"/>
    <x v="6"/>
    <n v="1"/>
    <x v="1"/>
    <s v="Tanu"/>
    <n v="24"/>
    <x v="1"/>
    <s v="Tide"/>
    <s v="2-W"/>
    <s v="1_2-W"/>
    <s v="Sakshi"/>
    <n v="4"/>
    <n v="10"/>
    <n v="40"/>
    <n v="1"/>
    <m/>
  </r>
  <r>
    <n v="3363"/>
    <x v="6"/>
    <n v="2"/>
    <x v="2"/>
    <s v="Ritesh Kumar"/>
    <n v="25"/>
    <x v="1"/>
    <s v="Ariel"/>
    <s v="2-W"/>
    <s v="2_2-W"/>
    <s v="Sunaina"/>
    <n v="4"/>
    <n v="10"/>
    <n v="40"/>
    <n v="1"/>
    <m/>
  </r>
  <r>
    <n v="3364"/>
    <x v="6"/>
    <n v="5"/>
    <x v="0"/>
    <s v="Abhishek"/>
    <n v="21"/>
    <x v="1"/>
    <s v="Surf Excel"/>
    <s v="2-W"/>
    <s v="5_2-W"/>
    <s v="Kavya"/>
    <n v="5"/>
    <n v="10"/>
    <n v="50"/>
    <n v="1"/>
    <m/>
  </r>
  <r>
    <n v="3365"/>
    <x v="6"/>
    <n v="2"/>
    <x v="2"/>
    <s v="Ritesh Kumar"/>
    <n v="23"/>
    <x v="1"/>
    <s v="Wheel"/>
    <s v="2-W"/>
    <s v="2_2-W"/>
    <s v="Sunaina"/>
    <n v="1"/>
    <n v="10"/>
    <n v="10"/>
    <n v="1"/>
    <m/>
  </r>
  <r>
    <n v="3366"/>
    <x v="6"/>
    <n v="4"/>
    <x v="3"/>
    <s v="Ayush"/>
    <n v="17"/>
    <x v="3"/>
    <s v="Kwality Wall's - Vanilla"/>
    <s v="1-A"/>
    <s v="4_1-A"/>
    <s v="Divya"/>
    <n v="2"/>
    <n v="135"/>
    <n v="270"/>
    <n v="1"/>
    <m/>
  </r>
  <r>
    <n v="3367"/>
    <x v="6"/>
    <n v="5"/>
    <x v="0"/>
    <s v="Abhishek"/>
    <n v="18"/>
    <x v="3"/>
    <s v="Kwality Wall's - Chocolate"/>
    <s v="1-A"/>
    <s v="5_1-A"/>
    <s v="Ramesh"/>
    <n v="3"/>
    <n v="145"/>
    <n v="435"/>
    <n v="1"/>
    <m/>
  </r>
  <r>
    <n v="3368"/>
    <x v="6"/>
    <n v="1"/>
    <x v="1"/>
    <s v="Tanu"/>
    <n v="15"/>
    <x v="5"/>
    <s v="Kissan Mixed Fruit Juice"/>
    <s v="1-A"/>
    <s v="1_1-A"/>
    <s v="Komal"/>
    <n v="3"/>
    <n v="165"/>
    <n v="495"/>
    <n v="1"/>
    <m/>
  </r>
  <r>
    <n v="3369"/>
    <x v="6"/>
    <n v="3"/>
    <x v="4"/>
    <s v="Karan"/>
    <n v="11"/>
    <x v="5"/>
    <s v="Kissan Jam"/>
    <s v="1-A"/>
    <s v="3_1-A"/>
    <s v="Suresh"/>
    <n v="1"/>
    <n v="15"/>
    <n v="15"/>
    <n v="1"/>
    <m/>
  </r>
  <r>
    <n v="3370"/>
    <x v="6"/>
    <n v="1"/>
    <x v="1"/>
    <s v="Tanu"/>
    <n v="15"/>
    <x v="5"/>
    <s v="Kissan Mixed Fruit Juice"/>
    <s v="1-A"/>
    <s v="1_1-A"/>
    <s v="Komal"/>
    <n v="2"/>
    <n v="165"/>
    <n v="330"/>
    <n v="1"/>
    <m/>
  </r>
  <r>
    <n v="3371"/>
    <x v="6"/>
    <n v="2"/>
    <x v="2"/>
    <s v="Ritesh Kumar"/>
    <n v="13"/>
    <x v="5"/>
    <s v="Kissan Orange Juice"/>
    <s v="1-A"/>
    <s v="2_1-A"/>
    <s v="Divesh"/>
    <n v="3"/>
    <n v="165"/>
    <n v="495"/>
    <n v="1"/>
    <m/>
  </r>
  <r>
    <n v="3372"/>
    <x v="6"/>
    <n v="5"/>
    <x v="0"/>
    <s v="Abhishek"/>
    <n v="13"/>
    <x v="5"/>
    <s v="Kissan Orange Juice"/>
    <s v="1-A"/>
    <s v="5_1-A"/>
    <s v="Ramesh"/>
    <n v="1"/>
    <n v="165"/>
    <n v="165"/>
    <n v="1"/>
    <m/>
  </r>
  <r>
    <n v="3373"/>
    <x v="6"/>
    <n v="4"/>
    <x v="3"/>
    <s v="Ayush"/>
    <n v="4"/>
    <x v="4"/>
    <s v="Bru"/>
    <s v="1-A"/>
    <s v="4_1-A"/>
    <s v="Divya"/>
    <n v="3"/>
    <n v="45"/>
    <n v="135"/>
    <n v="1"/>
    <m/>
  </r>
  <r>
    <n v="3374"/>
    <x v="6"/>
    <n v="1"/>
    <x v="1"/>
    <s v="Tanu"/>
    <n v="2"/>
    <x v="4"/>
    <s v="Lipton"/>
    <s v="1-A"/>
    <s v="1_1-A"/>
    <s v="Komal"/>
    <n v="5"/>
    <n v="150"/>
    <n v="750"/>
    <n v="1"/>
    <m/>
  </r>
  <r>
    <n v="3375"/>
    <x v="6"/>
    <n v="4"/>
    <x v="3"/>
    <s v="Ayush"/>
    <n v="1"/>
    <x v="4"/>
    <s v="Brooke Bond"/>
    <s v="1-A"/>
    <s v="4_1-A"/>
    <s v="Divya"/>
    <n v="3"/>
    <n v="45"/>
    <n v="135"/>
    <n v="1"/>
    <m/>
  </r>
  <r>
    <n v="3376"/>
    <x v="6"/>
    <n v="1"/>
    <x v="1"/>
    <s v="Tanu"/>
    <n v="6"/>
    <x v="4"/>
    <s v="Nescafe - Coffee Gold"/>
    <s v="1-A"/>
    <s v="1_1-A"/>
    <s v="Komal"/>
    <n v="3"/>
    <n v="100"/>
    <n v="300"/>
    <n v="1"/>
    <m/>
  </r>
  <r>
    <n v="3377"/>
    <x v="6"/>
    <n v="4"/>
    <x v="3"/>
    <s v="Ayush"/>
    <n v="39"/>
    <x v="0"/>
    <s v="Wilkison Sword"/>
    <s v="3-P"/>
    <s v="4_3-P"/>
    <s v="Mohan"/>
    <n v="5"/>
    <n v="9"/>
    <n v="45"/>
    <n v="1"/>
    <m/>
  </r>
  <r>
    <n v="3378"/>
    <x v="6"/>
    <n v="3"/>
    <x v="4"/>
    <s v="Karan"/>
    <n v="42"/>
    <x v="0"/>
    <s v="Head &amp; Shoulder Shampoo"/>
    <s v="3-P"/>
    <s v="3_3-P"/>
    <s v="Rajat"/>
    <n v="5"/>
    <n v="68"/>
    <n v="340"/>
    <n v="1"/>
    <m/>
  </r>
  <r>
    <n v="3379"/>
    <x v="6"/>
    <n v="2"/>
    <x v="2"/>
    <s v="Ritesh Kumar"/>
    <n v="39"/>
    <x v="0"/>
    <s v="Wilkison Sword"/>
    <s v="3-P"/>
    <s v="2_3-P"/>
    <s v="Sneha"/>
    <n v="1"/>
    <n v="9"/>
    <n v="9"/>
    <n v="1"/>
    <m/>
  </r>
  <r>
    <n v="3380"/>
    <x v="6"/>
    <n v="3"/>
    <x v="4"/>
    <s v="Karan"/>
    <n v="44"/>
    <x v="0"/>
    <s v="Whisper"/>
    <s v="3-P"/>
    <s v="3_3-P"/>
    <s v="Rajat"/>
    <n v="3"/>
    <n v="34"/>
    <n v="102"/>
    <n v="1"/>
    <m/>
  </r>
  <r>
    <n v="3381"/>
    <x v="6"/>
    <n v="3"/>
    <x v="4"/>
    <s v="Karan"/>
    <n v="28"/>
    <x v="0"/>
    <s v="Pears"/>
    <s v="3-P"/>
    <s v="3_3-P"/>
    <s v="Rajat"/>
    <n v="3"/>
    <n v="48"/>
    <n v="144"/>
    <n v="1"/>
    <m/>
  </r>
  <r>
    <n v="3382"/>
    <x v="6"/>
    <n v="1"/>
    <x v="1"/>
    <s v="Tanu"/>
    <n v="42"/>
    <x v="0"/>
    <s v="Head &amp; Shoulder Shampoo"/>
    <s v="3-P"/>
    <s v="1_3-P"/>
    <s v="Sohan"/>
    <n v="4"/>
    <n v="68"/>
    <n v="272"/>
    <n v="1"/>
    <m/>
  </r>
  <r>
    <n v="3383"/>
    <x v="6"/>
    <n v="4"/>
    <x v="3"/>
    <s v="Ayush"/>
    <n v="41"/>
    <x v="0"/>
    <s v="Oral-B Toothbrush"/>
    <s v="3-P"/>
    <s v="4_3-P"/>
    <s v="Mohan"/>
    <n v="2"/>
    <n v="24"/>
    <n v="48"/>
    <n v="1"/>
    <m/>
  </r>
  <r>
    <n v="3384"/>
    <x v="6"/>
    <n v="1"/>
    <x v="1"/>
    <s v="Tanu"/>
    <n v="23"/>
    <x v="1"/>
    <s v="Wheel"/>
    <s v="2-W"/>
    <s v="1_2-W"/>
    <s v="Sakshi"/>
    <n v="5"/>
    <n v="10"/>
    <n v="50"/>
    <n v="1"/>
    <m/>
  </r>
  <r>
    <n v="3385"/>
    <x v="6"/>
    <n v="3"/>
    <x v="4"/>
    <s v="Karan"/>
    <n v="21"/>
    <x v="1"/>
    <s v="Surf Excel"/>
    <s v="2-W"/>
    <s v="3_2-W"/>
    <s v="Sonam"/>
    <n v="3"/>
    <n v="10"/>
    <n v="30"/>
    <n v="1"/>
    <m/>
  </r>
  <r>
    <n v="3386"/>
    <x v="6"/>
    <n v="2"/>
    <x v="2"/>
    <s v="Ritesh Kumar"/>
    <n v="22"/>
    <x v="1"/>
    <s v="Rin"/>
    <s v="2-W"/>
    <s v="2_2-W"/>
    <s v="Sunaina"/>
    <n v="4"/>
    <n v="10"/>
    <n v="40"/>
    <n v="1"/>
    <m/>
  </r>
  <r>
    <n v="3387"/>
    <x v="6"/>
    <n v="1"/>
    <x v="1"/>
    <s v="Tanu"/>
    <n v="22"/>
    <x v="1"/>
    <s v="Rin"/>
    <s v="2-W"/>
    <s v="1_2-W"/>
    <s v="Sakshi"/>
    <n v="3"/>
    <n v="10"/>
    <n v="30"/>
    <n v="1"/>
    <m/>
  </r>
  <r>
    <n v="3388"/>
    <x v="6"/>
    <n v="3"/>
    <x v="4"/>
    <s v="Karan"/>
    <n v="22"/>
    <x v="1"/>
    <s v="Rin"/>
    <s v="2-W"/>
    <s v="3_2-W"/>
    <s v="Sonam"/>
    <n v="4"/>
    <n v="10"/>
    <n v="40"/>
    <n v="1"/>
    <m/>
  </r>
  <r>
    <n v="3389"/>
    <x v="6"/>
    <n v="2"/>
    <x v="2"/>
    <s v="Ritesh Kumar"/>
    <n v="11"/>
    <x v="5"/>
    <s v="Kissan Jam"/>
    <s v="1-A"/>
    <s v="2_1-A"/>
    <s v="Divesh"/>
    <n v="1"/>
    <n v="15"/>
    <n v="15"/>
    <n v="1"/>
    <m/>
  </r>
  <r>
    <n v="3390"/>
    <x v="6"/>
    <n v="3"/>
    <x v="4"/>
    <s v="Karan"/>
    <n v="7"/>
    <x v="4"/>
    <s v="Nescafe - Coffee Instant"/>
    <s v="1-A"/>
    <s v="3_1-A"/>
    <s v="Suresh"/>
    <n v="3"/>
    <n v="50"/>
    <n v="150"/>
    <n v="1"/>
    <m/>
  </r>
  <r>
    <n v="3391"/>
    <x v="6"/>
    <n v="3"/>
    <x v="4"/>
    <s v="Karan"/>
    <n v="11"/>
    <x v="5"/>
    <s v="Kissan Jam"/>
    <s v="1-A"/>
    <s v="3_1-A"/>
    <s v="Suresh"/>
    <n v="2"/>
    <n v="15"/>
    <n v="30"/>
    <n v="1"/>
    <m/>
  </r>
  <r>
    <n v="3392"/>
    <x v="6"/>
    <n v="5"/>
    <x v="0"/>
    <s v="Abhishek"/>
    <n v="2"/>
    <x v="4"/>
    <s v="Lipton"/>
    <s v="1-A"/>
    <s v="5_1-A"/>
    <s v="Ramesh"/>
    <n v="2"/>
    <n v="150"/>
    <n v="300"/>
    <n v="1"/>
    <m/>
  </r>
  <r>
    <n v="3393"/>
    <x v="6"/>
    <n v="2"/>
    <x v="2"/>
    <s v="Ritesh Kumar"/>
    <n v="5"/>
    <x v="4"/>
    <s v="Nescafe - Coffee Classic"/>
    <s v="1-A"/>
    <s v="2_1-A"/>
    <s v="Divesh"/>
    <n v="4"/>
    <n v="10"/>
    <n v="40"/>
    <n v="1"/>
    <m/>
  </r>
  <r>
    <n v="3394"/>
    <x v="6"/>
    <n v="5"/>
    <x v="0"/>
    <s v="Abhishek"/>
    <n v="12"/>
    <x v="5"/>
    <s v="Kissan Ketchup"/>
    <s v="1-A"/>
    <s v="5_1-A"/>
    <s v="Ramesh"/>
    <n v="4"/>
    <n v="15"/>
    <n v="60"/>
    <n v="1"/>
    <m/>
  </r>
  <r>
    <n v="3395"/>
    <x v="6"/>
    <n v="5"/>
    <x v="0"/>
    <s v="Abhishek"/>
    <n v="12"/>
    <x v="5"/>
    <s v="Kissan Ketchup"/>
    <s v="1-A"/>
    <s v="5_1-A"/>
    <s v="Ramesh"/>
    <n v="3"/>
    <n v="15"/>
    <n v="45"/>
    <n v="1"/>
    <m/>
  </r>
  <r>
    <n v="3396"/>
    <x v="6"/>
    <n v="1"/>
    <x v="1"/>
    <s v="Tanu"/>
    <n v="20"/>
    <x v="3"/>
    <s v="Kwality Wall's - Strawberry"/>
    <s v="1-A"/>
    <s v="1_1-A"/>
    <s v="Komal"/>
    <n v="2"/>
    <n v="140"/>
    <n v="280"/>
    <n v="1"/>
    <m/>
  </r>
  <r>
    <n v="3397"/>
    <x v="6"/>
    <n v="4"/>
    <x v="3"/>
    <s v="Ayush"/>
    <n v="15"/>
    <x v="5"/>
    <s v="Kissan Mixed Fruit Juice"/>
    <s v="1-A"/>
    <s v="4_1-A"/>
    <s v="Divya"/>
    <n v="1"/>
    <n v="165"/>
    <n v="165"/>
    <n v="1"/>
    <m/>
  </r>
  <r>
    <n v="3398"/>
    <x v="6"/>
    <n v="4"/>
    <x v="3"/>
    <s v="Ayush"/>
    <n v="11"/>
    <x v="5"/>
    <s v="Kissan Jam"/>
    <s v="1-A"/>
    <s v="4_1-A"/>
    <s v="Divya"/>
    <n v="4"/>
    <n v="15"/>
    <n v="60"/>
    <n v="1"/>
    <m/>
  </r>
  <r>
    <n v="3399"/>
    <x v="6"/>
    <n v="3"/>
    <x v="4"/>
    <s v="Karan"/>
    <n v="19"/>
    <x v="3"/>
    <s v="Kwality Wall's - Tutty Fruity"/>
    <s v="1-A"/>
    <s v="3_1-A"/>
    <s v="Suresh"/>
    <n v="4"/>
    <n v="155"/>
    <n v="620"/>
    <n v="1"/>
    <m/>
  </r>
  <r>
    <n v="3400"/>
    <x v="6"/>
    <n v="2"/>
    <x v="2"/>
    <s v="Ritesh Kumar"/>
    <n v="28"/>
    <x v="0"/>
    <s v="Pears"/>
    <s v="3-P"/>
    <s v="2_3-P"/>
    <s v="Sneha"/>
    <n v="5"/>
    <n v="48"/>
    <n v="240"/>
    <n v="1"/>
    <m/>
  </r>
  <r>
    <n v="3401"/>
    <x v="6"/>
    <n v="3"/>
    <x v="4"/>
    <s v="Karan"/>
    <n v="28"/>
    <x v="0"/>
    <s v="Pears"/>
    <s v="3-P"/>
    <s v="3_3-P"/>
    <s v="Rajat"/>
    <n v="2"/>
    <n v="48"/>
    <n v="96"/>
    <n v="1"/>
    <m/>
  </r>
  <r>
    <n v="3402"/>
    <x v="6"/>
    <n v="3"/>
    <x v="4"/>
    <s v="Karan"/>
    <n v="45"/>
    <x v="0"/>
    <s v="Pampers Baby Napkins"/>
    <s v="3-P"/>
    <s v="3_3-P"/>
    <s v="Rajat"/>
    <n v="5"/>
    <n v="128"/>
    <n v="640"/>
    <n v="1"/>
    <m/>
  </r>
  <r>
    <n v="3403"/>
    <x v="6"/>
    <n v="3"/>
    <x v="4"/>
    <s v="Karan"/>
    <n v="28"/>
    <x v="0"/>
    <s v="Pears"/>
    <s v="3-P"/>
    <s v="3_3-P"/>
    <s v="Rajat"/>
    <n v="5"/>
    <n v="48"/>
    <n v="240"/>
    <n v="1"/>
    <m/>
  </r>
  <r>
    <n v="3404"/>
    <x v="6"/>
    <n v="3"/>
    <x v="4"/>
    <s v="Karan"/>
    <n v="36"/>
    <x v="0"/>
    <s v="Pepsodent"/>
    <s v="3-P"/>
    <s v="3_3-P"/>
    <s v="Rajat"/>
    <n v="3"/>
    <n v="104"/>
    <n v="312"/>
    <n v="1"/>
    <m/>
  </r>
  <r>
    <n v="3405"/>
    <x v="6"/>
    <n v="1"/>
    <x v="1"/>
    <s v="Tanu"/>
    <n v="40"/>
    <x v="0"/>
    <s v="7 'o' clock"/>
    <s v="3-P"/>
    <s v="1_3-P"/>
    <s v="Sohan"/>
    <n v="5"/>
    <n v="68"/>
    <n v="340"/>
    <n v="1"/>
    <m/>
  </r>
  <r>
    <n v="3406"/>
    <x v="6"/>
    <n v="1"/>
    <x v="1"/>
    <s v="Tanu"/>
    <n v="39"/>
    <x v="0"/>
    <s v="Wilkison Sword"/>
    <s v="3-P"/>
    <s v="1_3-P"/>
    <s v="Sohan"/>
    <n v="1"/>
    <n v="9"/>
    <n v="9"/>
    <n v="1"/>
    <m/>
  </r>
  <r>
    <n v="3407"/>
    <x v="6"/>
    <n v="2"/>
    <x v="2"/>
    <s v="Ritesh Kumar"/>
    <n v="21"/>
    <x v="1"/>
    <s v="Surf Excel"/>
    <s v="2-W"/>
    <s v="2_2-W"/>
    <s v="Sunaina"/>
    <n v="5"/>
    <n v="10"/>
    <n v="50"/>
    <n v="1"/>
    <m/>
  </r>
  <r>
    <n v="3408"/>
    <x v="6"/>
    <n v="4"/>
    <x v="3"/>
    <s v="Ayush"/>
    <n v="22"/>
    <x v="1"/>
    <s v="Rin"/>
    <s v="2-W"/>
    <s v="4_2-W"/>
    <s v="Saloni"/>
    <n v="3"/>
    <n v="10"/>
    <n v="30"/>
    <n v="1"/>
    <m/>
  </r>
  <r>
    <n v="3409"/>
    <x v="6"/>
    <n v="3"/>
    <x v="4"/>
    <s v="Karan"/>
    <n v="22"/>
    <x v="1"/>
    <s v="Rin"/>
    <s v="2-W"/>
    <s v="3_2-W"/>
    <s v="Sonam"/>
    <n v="3"/>
    <n v="10"/>
    <n v="30"/>
    <n v="1"/>
    <m/>
  </r>
  <r>
    <n v="3410"/>
    <x v="6"/>
    <n v="4"/>
    <x v="3"/>
    <s v="Ayush"/>
    <n v="23"/>
    <x v="1"/>
    <s v="Wheel"/>
    <s v="2-W"/>
    <s v="4_2-W"/>
    <s v="Saloni"/>
    <n v="3"/>
    <n v="10"/>
    <n v="30"/>
    <n v="1"/>
    <m/>
  </r>
  <r>
    <n v="3411"/>
    <x v="6"/>
    <n v="2"/>
    <x v="2"/>
    <s v="Ritesh Kumar"/>
    <n v="24"/>
    <x v="1"/>
    <s v="Tide"/>
    <s v="2-W"/>
    <s v="2_2-W"/>
    <s v="Sunaina"/>
    <n v="5"/>
    <n v="10"/>
    <n v="50"/>
    <n v="1"/>
    <m/>
  </r>
  <r>
    <n v="3412"/>
    <x v="6"/>
    <n v="5"/>
    <x v="0"/>
    <s v="Abhishek"/>
    <n v="17"/>
    <x v="3"/>
    <s v="Kwality Wall's - Vanilla"/>
    <s v="1-A"/>
    <s v="5_1-A"/>
    <s v="Ramesh"/>
    <n v="1"/>
    <n v="135"/>
    <n v="135"/>
    <n v="1"/>
    <m/>
  </r>
  <r>
    <n v="3413"/>
    <x v="6"/>
    <n v="1"/>
    <x v="1"/>
    <s v="Tanu"/>
    <n v="11"/>
    <x v="5"/>
    <s v="Kissan Jam"/>
    <s v="1-A"/>
    <s v="1_1-A"/>
    <s v="Komal"/>
    <n v="2"/>
    <n v="15"/>
    <n v="30"/>
    <n v="1"/>
    <m/>
  </r>
  <r>
    <n v="3414"/>
    <x v="6"/>
    <n v="4"/>
    <x v="3"/>
    <s v="Ayush"/>
    <n v="6"/>
    <x v="4"/>
    <s v="Nescafe - Coffee Gold"/>
    <s v="1-A"/>
    <s v="4_1-A"/>
    <s v="Divya"/>
    <n v="2"/>
    <n v="100"/>
    <n v="200"/>
    <n v="1"/>
    <m/>
  </r>
  <r>
    <n v="3415"/>
    <x v="6"/>
    <n v="4"/>
    <x v="3"/>
    <s v="Ayush"/>
    <n v="18"/>
    <x v="3"/>
    <s v="Kwality Wall's - Chocolate"/>
    <s v="1-A"/>
    <s v="4_1-A"/>
    <s v="Divya"/>
    <n v="2"/>
    <n v="145"/>
    <n v="290"/>
    <n v="1"/>
    <m/>
  </r>
  <r>
    <n v="3416"/>
    <x v="6"/>
    <n v="4"/>
    <x v="3"/>
    <s v="Ayush"/>
    <n v="1"/>
    <x v="4"/>
    <s v="Brooke Bond"/>
    <s v="1-A"/>
    <s v="4_1-A"/>
    <s v="Divya"/>
    <n v="3"/>
    <n v="45"/>
    <n v="135"/>
    <n v="1"/>
    <m/>
  </r>
  <r>
    <n v="3417"/>
    <x v="6"/>
    <n v="5"/>
    <x v="0"/>
    <s v="Abhishek"/>
    <n v="18"/>
    <x v="3"/>
    <s v="Kwality Wall's - Chocolate"/>
    <s v="1-A"/>
    <s v="5_1-A"/>
    <s v="Ramesh"/>
    <n v="2"/>
    <n v="145"/>
    <n v="290"/>
    <n v="1"/>
    <m/>
  </r>
  <r>
    <n v="3418"/>
    <x v="6"/>
    <n v="2"/>
    <x v="2"/>
    <s v="Ritesh Kumar"/>
    <n v="9"/>
    <x v="2"/>
    <s v="Domex"/>
    <s v="1-A"/>
    <s v="2_1-A"/>
    <s v="Divesh"/>
    <n v="1"/>
    <n v="92"/>
    <n v="92"/>
    <n v="1"/>
    <m/>
  </r>
  <r>
    <n v="3419"/>
    <x v="6"/>
    <n v="4"/>
    <x v="3"/>
    <s v="Ayush"/>
    <n v="13"/>
    <x v="5"/>
    <s v="Kissan Orange Juice"/>
    <s v="1-A"/>
    <s v="4_1-A"/>
    <s v="Divya"/>
    <n v="5"/>
    <n v="165"/>
    <n v="825"/>
    <n v="1"/>
    <m/>
  </r>
  <r>
    <n v="3420"/>
    <x v="6"/>
    <n v="1"/>
    <x v="1"/>
    <s v="Tanu"/>
    <n v="8"/>
    <x v="6"/>
    <s v="Vim"/>
    <s v="1-A"/>
    <s v="1_1-A"/>
    <s v="Komal"/>
    <n v="4"/>
    <n v="10"/>
    <n v="40"/>
    <n v="1"/>
    <m/>
  </r>
  <r>
    <n v="3421"/>
    <x v="6"/>
    <n v="2"/>
    <x v="2"/>
    <s v="Ritesh Kumar"/>
    <n v="9"/>
    <x v="2"/>
    <s v="Domex"/>
    <s v="1-A"/>
    <s v="2_1-A"/>
    <s v="Divesh"/>
    <n v="3"/>
    <n v="92"/>
    <n v="276"/>
    <n v="1"/>
    <m/>
  </r>
  <r>
    <n v="3422"/>
    <x v="6"/>
    <n v="2"/>
    <x v="2"/>
    <s v="Ritesh Kumar"/>
    <n v="20"/>
    <x v="3"/>
    <s v="Kwality Wall's - Strawberry"/>
    <s v="1-A"/>
    <s v="2_1-A"/>
    <s v="Divesh"/>
    <n v="4"/>
    <n v="140"/>
    <n v="560"/>
    <n v="1"/>
    <m/>
  </r>
  <r>
    <n v="3423"/>
    <x v="6"/>
    <n v="2"/>
    <x v="2"/>
    <s v="Ritesh Kumar"/>
    <n v="26"/>
    <x v="0"/>
    <s v="Lux"/>
    <s v="3-P"/>
    <s v="2_3-P"/>
    <s v="Sneha"/>
    <n v="3"/>
    <n v="10"/>
    <n v="30"/>
    <n v="1"/>
    <m/>
  </r>
  <r>
    <n v="3424"/>
    <x v="6"/>
    <n v="3"/>
    <x v="4"/>
    <s v="Karan"/>
    <n v="44"/>
    <x v="0"/>
    <s v="Whisper"/>
    <s v="3-P"/>
    <s v="3_3-P"/>
    <s v="Rajat"/>
    <n v="3"/>
    <n v="34"/>
    <n v="102"/>
    <n v="1"/>
    <m/>
  </r>
  <r>
    <n v="3425"/>
    <x v="6"/>
    <n v="3"/>
    <x v="4"/>
    <s v="Karan"/>
    <n v="27"/>
    <x v="0"/>
    <s v="Dove"/>
    <s v="3-P"/>
    <s v="3_3-P"/>
    <s v="Rajat"/>
    <n v="2"/>
    <n v="28"/>
    <n v="56"/>
    <n v="1"/>
    <m/>
  </r>
  <r>
    <n v="3426"/>
    <x v="6"/>
    <n v="2"/>
    <x v="2"/>
    <s v="Ritesh Kumar"/>
    <n v="29"/>
    <x v="0"/>
    <s v="Lifebuoy"/>
    <s v="3-P"/>
    <s v="2_3-P"/>
    <s v="Sneha"/>
    <n v="1"/>
    <n v="10"/>
    <n v="10"/>
    <n v="1"/>
    <m/>
  </r>
  <r>
    <n v="3427"/>
    <x v="6"/>
    <n v="5"/>
    <x v="0"/>
    <s v="Abhishek"/>
    <n v="27"/>
    <x v="0"/>
    <s v="Dove"/>
    <s v="3-P"/>
    <s v="5_3-P"/>
    <s v="Kritika"/>
    <n v="4"/>
    <n v="28"/>
    <n v="112"/>
    <n v="1"/>
    <m/>
  </r>
  <r>
    <n v="3428"/>
    <x v="6"/>
    <n v="4"/>
    <x v="3"/>
    <s v="Ayush"/>
    <n v="33"/>
    <x v="0"/>
    <s v="Lakme(moisturizer)"/>
    <s v="3-P"/>
    <s v="4_3-P"/>
    <s v="Mohan"/>
    <n v="1"/>
    <n v="173"/>
    <n v="173"/>
    <n v="1"/>
    <m/>
  </r>
  <r>
    <n v="3429"/>
    <x v="6"/>
    <n v="2"/>
    <x v="2"/>
    <s v="Ritesh Kumar"/>
    <n v="46"/>
    <x v="0"/>
    <s v="Rjoice Shampoo"/>
    <s v="3-P"/>
    <s v="2_3-P"/>
    <s v="Sneha"/>
    <n v="4"/>
    <n v="56"/>
    <n v="224"/>
    <n v="1"/>
    <m/>
  </r>
  <r>
    <n v="3430"/>
    <x v="6"/>
    <n v="3"/>
    <x v="4"/>
    <s v="Karan"/>
    <n v="21"/>
    <x v="1"/>
    <s v="Surf Excel"/>
    <s v="2-W"/>
    <s v="3_2-W"/>
    <s v="Sonam"/>
    <n v="2"/>
    <n v="10"/>
    <n v="20"/>
    <n v="1"/>
    <m/>
  </r>
  <r>
    <n v="3431"/>
    <x v="6"/>
    <n v="5"/>
    <x v="0"/>
    <s v="Abhishek"/>
    <n v="22"/>
    <x v="1"/>
    <s v="Rin"/>
    <s v="2-W"/>
    <s v="5_2-W"/>
    <s v="Kavya"/>
    <n v="3"/>
    <n v="10"/>
    <n v="30"/>
    <n v="1"/>
    <m/>
  </r>
  <r>
    <n v="3432"/>
    <x v="6"/>
    <n v="4"/>
    <x v="3"/>
    <s v="Ayush"/>
    <n v="22"/>
    <x v="1"/>
    <s v="Rin"/>
    <s v="2-W"/>
    <s v="4_2-W"/>
    <s v="Saloni"/>
    <n v="5"/>
    <n v="10"/>
    <n v="50"/>
    <n v="1"/>
    <m/>
  </r>
  <r>
    <n v="3433"/>
    <x v="6"/>
    <n v="2"/>
    <x v="2"/>
    <s v="Ritesh Kumar"/>
    <n v="23"/>
    <x v="1"/>
    <s v="Wheel"/>
    <s v="2-W"/>
    <s v="2_2-W"/>
    <s v="Sunaina"/>
    <n v="1"/>
    <n v="10"/>
    <n v="10"/>
    <n v="1"/>
    <m/>
  </r>
  <r>
    <n v="3434"/>
    <x v="6"/>
    <n v="4"/>
    <x v="3"/>
    <s v="Ayush"/>
    <n v="24"/>
    <x v="1"/>
    <s v="Tide"/>
    <s v="2-W"/>
    <s v="4_2-W"/>
    <s v="Saloni"/>
    <n v="2"/>
    <n v="10"/>
    <n v="20"/>
    <n v="1"/>
    <m/>
  </r>
  <r>
    <n v="3435"/>
    <x v="6"/>
    <n v="3"/>
    <x v="4"/>
    <s v="Karan"/>
    <n v="1"/>
    <x v="4"/>
    <s v="Brooke Bond"/>
    <s v="1-A"/>
    <s v="3_1-A"/>
    <s v="Suresh"/>
    <n v="1"/>
    <n v="45"/>
    <n v="45"/>
    <n v="1"/>
    <m/>
  </r>
  <r>
    <n v="3436"/>
    <x v="6"/>
    <n v="2"/>
    <x v="2"/>
    <s v="Ritesh Kumar"/>
    <n v="3"/>
    <x v="4"/>
    <s v="Taj Mahal"/>
    <s v="1-A"/>
    <s v="2_1-A"/>
    <s v="Divesh"/>
    <n v="5"/>
    <n v="50"/>
    <n v="250"/>
    <n v="1"/>
    <m/>
  </r>
  <r>
    <n v="3437"/>
    <x v="6"/>
    <n v="2"/>
    <x v="2"/>
    <s v="Ritesh Kumar"/>
    <n v="3"/>
    <x v="4"/>
    <s v="Taj Mahal"/>
    <s v="1-A"/>
    <s v="2_1-A"/>
    <s v="Divesh"/>
    <n v="5"/>
    <n v="50"/>
    <n v="250"/>
    <n v="1"/>
    <m/>
  </r>
  <r>
    <n v="3438"/>
    <x v="6"/>
    <n v="5"/>
    <x v="0"/>
    <s v="Abhishek"/>
    <n v="11"/>
    <x v="5"/>
    <s v="Kissan Jam"/>
    <s v="1-A"/>
    <s v="5_1-A"/>
    <s v="Ramesh"/>
    <n v="2"/>
    <n v="15"/>
    <n v="30"/>
    <n v="1"/>
    <m/>
  </r>
  <r>
    <n v="3439"/>
    <x v="6"/>
    <n v="2"/>
    <x v="2"/>
    <s v="Ritesh Kumar"/>
    <n v="15"/>
    <x v="5"/>
    <s v="Kissan Mixed Fruit Juice"/>
    <s v="1-A"/>
    <s v="2_1-A"/>
    <s v="Divesh"/>
    <n v="3"/>
    <n v="165"/>
    <n v="495"/>
    <n v="1"/>
    <m/>
  </r>
  <r>
    <n v="3440"/>
    <x v="6"/>
    <n v="4"/>
    <x v="3"/>
    <s v="Ayush"/>
    <n v="5"/>
    <x v="4"/>
    <s v="Nescafe - Coffee Classic"/>
    <s v="1-A"/>
    <s v="4_1-A"/>
    <s v="Divya"/>
    <n v="3"/>
    <n v="10"/>
    <n v="30"/>
    <n v="1"/>
    <m/>
  </r>
  <r>
    <n v="3441"/>
    <x v="6"/>
    <n v="1"/>
    <x v="1"/>
    <s v="Tanu"/>
    <n v="5"/>
    <x v="4"/>
    <s v="Nescafe - Coffee Classic"/>
    <s v="1-A"/>
    <s v="1_1-A"/>
    <s v="Komal"/>
    <n v="1"/>
    <n v="10"/>
    <n v="10"/>
    <n v="1"/>
    <m/>
  </r>
  <r>
    <n v="3442"/>
    <x v="6"/>
    <n v="5"/>
    <x v="0"/>
    <s v="Abhishek"/>
    <n v="15"/>
    <x v="5"/>
    <s v="Kissan Mixed Fruit Juice"/>
    <s v="1-A"/>
    <s v="5_1-A"/>
    <s v="Ramesh"/>
    <n v="1"/>
    <n v="165"/>
    <n v="165"/>
    <n v="1"/>
    <m/>
  </r>
  <r>
    <n v="3443"/>
    <x v="6"/>
    <n v="4"/>
    <x v="3"/>
    <s v="Ayush"/>
    <n v="14"/>
    <x v="5"/>
    <s v="Kissan Mango Juice"/>
    <s v="1-A"/>
    <s v="4_1-A"/>
    <s v="Divya"/>
    <n v="5"/>
    <n v="165"/>
    <n v="825"/>
    <n v="1"/>
    <m/>
  </r>
  <r>
    <n v="3444"/>
    <x v="6"/>
    <n v="2"/>
    <x v="2"/>
    <s v="Ritesh Kumar"/>
    <n v="13"/>
    <x v="5"/>
    <s v="Kissan Orange Juice"/>
    <s v="1-A"/>
    <s v="2_1-A"/>
    <s v="Divesh"/>
    <n v="4"/>
    <n v="165"/>
    <n v="660"/>
    <n v="1"/>
    <m/>
  </r>
  <r>
    <n v="3445"/>
    <x v="6"/>
    <n v="3"/>
    <x v="4"/>
    <s v="Karan"/>
    <n v="14"/>
    <x v="5"/>
    <s v="Kissan Mango Juice"/>
    <s v="1-A"/>
    <s v="3_1-A"/>
    <s v="Suresh"/>
    <n v="5"/>
    <n v="165"/>
    <n v="825"/>
    <n v="1"/>
    <m/>
  </r>
  <r>
    <n v="3446"/>
    <x v="6"/>
    <n v="2"/>
    <x v="2"/>
    <s v="Ritesh Kumar"/>
    <n v="46"/>
    <x v="0"/>
    <s v="Rjoice Shampoo"/>
    <s v="3-P"/>
    <s v="2_3-P"/>
    <s v="Sneha"/>
    <n v="2"/>
    <n v="56"/>
    <n v="112"/>
    <n v="1"/>
    <m/>
  </r>
  <r>
    <n v="3447"/>
    <x v="6"/>
    <n v="2"/>
    <x v="2"/>
    <s v="Ritesh Kumar"/>
    <n v="26"/>
    <x v="0"/>
    <s v="Lux"/>
    <s v="3-P"/>
    <s v="2_3-P"/>
    <s v="Sneha"/>
    <n v="2"/>
    <n v="10"/>
    <n v="20"/>
    <n v="1"/>
    <m/>
  </r>
  <r>
    <n v="3448"/>
    <x v="6"/>
    <n v="1"/>
    <x v="1"/>
    <s v="Tanu"/>
    <n v="39"/>
    <x v="0"/>
    <s v="Wilkison Sword"/>
    <s v="3-P"/>
    <s v="1_3-P"/>
    <s v="Sohan"/>
    <n v="3"/>
    <n v="9"/>
    <n v="27"/>
    <n v="1"/>
    <m/>
  </r>
  <r>
    <n v="3449"/>
    <x v="6"/>
    <n v="1"/>
    <x v="1"/>
    <s v="Tanu"/>
    <n v="26"/>
    <x v="0"/>
    <s v="Lux"/>
    <s v="3-P"/>
    <s v="1_3-P"/>
    <s v="Sohan"/>
    <n v="1"/>
    <n v="10"/>
    <n v="10"/>
    <n v="1"/>
    <m/>
  </r>
  <r>
    <n v="3450"/>
    <x v="6"/>
    <n v="3"/>
    <x v="4"/>
    <s v="Karan"/>
    <n v="33"/>
    <x v="0"/>
    <s v="Lakme(moisturizer)"/>
    <s v="3-P"/>
    <s v="3_3-P"/>
    <s v="Rajat"/>
    <n v="1"/>
    <n v="173"/>
    <n v="173"/>
    <n v="1"/>
    <m/>
  </r>
  <r>
    <n v="3451"/>
    <x v="6"/>
    <n v="1"/>
    <x v="1"/>
    <s v="Tanu"/>
    <n v="36"/>
    <x v="0"/>
    <s v="Pepsodent"/>
    <s v="3-P"/>
    <s v="1_3-P"/>
    <s v="Sohan"/>
    <n v="3"/>
    <n v="104"/>
    <n v="312"/>
    <n v="1"/>
    <m/>
  </r>
  <r>
    <n v="3452"/>
    <x v="6"/>
    <n v="3"/>
    <x v="4"/>
    <s v="Karan"/>
    <n v="36"/>
    <x v="0"/>
    <s v="Pepsodent"/>
    <s v="3-P"/>
    <s v="3_3-P"/>
    <s v="Rajat"/>
    <n v="2"/>
    <n v="104"/>
    <n v="208"/>
    <n v="1"/>
    <m/>
  </r>
  <r>
    <n v="3453"/>
    <x v="6"/>
    <n v="1"/>
    <x v="1"/>
    <s v="Tanu"/>
    <n v="25"/>
    <x v="1"/>
    <s v="Ariel"/>
    <s v="2-W"/>
    <s v="1_2-W"/>
    <s v="Sakshi"/>
    <n v="1"/>
    <n v="10"/>
    <n v="10"/>
    <n v="1"/>
    <m/>
  </r>
  <r>
    <n v="3454"/>
    <x v="6"/>
    <n v="4"/>
    <x v="3"/>
    <s v="Ayush"/>
    <n v="24"/>
    <x v="1"/>
    <s v="Tide"/>
    <s v="2-W"/>
    <s v="4_2-W"/>
    <s v="Saloni"/>
    <n v="3"/>
    <n v="10"/>
    <n v="30"/>
    <n v="1"/>
    <m/>
  </r>
  <r>
    <n v="3455"/>
    <x v="6"/>
    <n v="4"/>
    <x v="3"/>
    <s v="Ayush"/>
    <n v="25"/>
    <x v="1"/>
    <s v="Ariel"/>
    <s v="2-W"/>
    <s v="4_2-W"/>
    <s v="Saloni"/>
    <n v="2"/>
    <n v="10"/>
    <n v="20"/>
    <n v="1"/>
    <m/>
  </r>
  <r>
    <n v="3456"/>
    <x v="6"/>
    <n v="1"/>
    <x v="1"/>
    <s v="Tanu"/>
    <n v="22"/>
    <x v="1"/>
    <s v="Rin"/>
    <s v="2-W"/>
    <s v="1_2-W"/>
    <s v="Sakshi"/>
    <n v="4"/>
    <n v="10"/>
    <n v="40"/>
    <n v="1"/>
    <m/>
  </r>
  <r>
    <n v="3457"/>
    <x v="6"/>
    <n v="4"/>
    <x v="3"/>
    <s v="Ayush"/>
    <n v="24"/>
    <x v="1"/>
    <s v="Tide"/>
    <s v="2-W"/>
    <s v="4_2-W"/>
    <s v="Saloni"/>
    <n v="2"/>
    <n v="10"/>
    <n v="20"/>
    <n v="1"/>
    <m/>
  </r>
  <r>
    <n v="3458"/>
    <x v="6"/>
    <n v="1"/>
    <x v="1"/>
    <s v="Tanu"/>
    <n v="1"/>
    <x v="4"/>
    <s v="Brooke Bond"/>
    <s v="1-A"/>
    <s v="1_1-A"/>
    <s v="Komal"/>
    <n v="2"/>
    <n v="45"/>
    <n v="90"/>
    <n v="1"/>
    <m/>
  </r>
  <r>
    <n v="3459"/>
    <x v="6"/>
    <n v="4"/>
    <x v="3"/>
    <s v="Ayush"/>
    <n v="14"/>
    <x v="5"/>
    <s v="Kissan Mango Juice"/>
    <s v="1-A"/>
    <s v="4_1-A"/>
    <s v="Divya"/>
    <n v="5"/>
    <n v="165"/>
    <n v="825"/>
    <n v="1"/>
    <m/>
  </r>
  <r>
    <n v="3460"/>
    <x v="6"/>
    <n v="4"/>
    <x v="3"/>
    <s v="Ayush"/>
    <n v="7"/>
    <x v="4"/>
    <s v="Nescafe - Coffee Instant"/>
    <s v="1-A"/>
    <s v="4_1-A"/>
    <s v="Divya"/>
    <n v="4"/>
    <n v="50"/>
    <n v="200"/>
    <n v="1"/>
    <m/>
  </r>
  <r>
    <n v="3461"/>
    <x v="6"/>
    <n v="1"/>
    <x v="1"/>
    <s v="Tanu"/>
    <n v="7"/>
    <x v="4"/>
    <s v="Nescafe - Coffee Instant"/>
    <s v="1-A"/>
    <s v="1_1-A"/>
    <s v="Komal"/>
    <n v="2"/>
    <n v="50"/>
    <n v="100"/>
    <n v="1"/>
    <m/>
  </r>
  <r>
    <n v="3462"/>
    <x v="6"/>
    <n v="2"/>
    <x v="2"/>
    <s v="Ritesh Kumar"/>
    <n v="9"/>
    <x v="2"/>
    <s v="Domex"/>
    <s v="1-A"/>
    <s v="2_1-A"/>
    <s v="Divesh"/>
    <n v="1"/>
    <n v="92"/>
    <n v="92"/>
    <n v="1"/>
    <m/>
  </r>
  <r>
    <n v="3463"/>
    <x v="6"/>
    <n v="5"/>
    <x v="0"/>
    <s v="Abhishek"/>
    <n v="10"/>
    <x v="2"/>
    <s v="Cif"/>
    <s v="1-A"/>
    <s v="5_1-A"/>
    <s v="Ramesh"/>
    <n v="3"/>
    <n v="269"/>
    <n v="807"/>
    <n v="1"/>
    <m/>
  </r>
  <r>
    <n v="3464"/>
    <x v="6"/>
    <n v="4"/>
    <x v="3"/>
    <s v="Ayush"/>
    <n v="7"/>
    <x v="4"/>
    <s v="Nescafe - Coffee Instant"/>
    <s v="1-A"/>
    <s v="4_1-A"/>
    <s v="Divya"/>
    <n v="3"/>
    <n v="50"/>
    <n v="150"/>
    <n v="1"/>
    <m/>
  </r>
  <r>
    <n v="3465"/>
    <x v="6"/>
    <n v="1"/>
    <x v="1"/>
    <s v="Tanu"/>
    <n v="6"/>
    <x v="4"/>
    <s v="Nescafe - Coffee Gold"/>
    <s v="1-A"/>
    <s v="1_1-A"/>
    <s v="Komal"/>
    <n v="4"/>
    <n v="100"/>
    <n v="400"/>
    <n v="1"/>
    <m/>
  </r>
  <r>
    <n v="3466"/>
    <x v="6"/>
    <n v="2"/>
    <x v="2"/>
    <s v="Ritesh Kumar"/>
    <n v="10"/>
    <x v="2"/>
    <s v="Cif"/>
    <s v="1-A"/>
    <s v="2_1-A"/>
    <s v="Divesh"/>
    <n v="4"/>
    <n v="269"/>
    <n v="1076"/>
    <n v="1"/>
    <m/>
  </r>
  <r>
    <n v="3467"/>
    <x v="6"/>
    <n v="3"/>
    <x v="4"/>
    <s v="Karan"/>
    <n v="4"/>
    <x v="4"/>
    <s v="Bru"/>
    <s v="1-A"/>
    <s v="3_1-A"/>
    <s v="Suresh"/>
    <n v="1"/>
    <n v="45"/>
    <n v="45"/>
    <n v="1"/>
    <m/>
  </r>
  <r>
    <n v="3468"/>
    <x v="6"/>
    <n v="4"/>
    <x v="3"/>
    <s v="Ayush"/>
    <n v="1"/>
    <x v="4"/>
    <s v="Brooke Bond"/>
    <s v="1-A"/>
    <s v="4_1-A"/>
    <s v="Divya"/>
    <n v="5"/>
    <n v="45"/>
    <n v="225"/>
    <n v="1"/>
    <m/>
  </r>
  <r>
    <n v="3469"/>
    <x v="6"/>
    <n v="5"/>
    <x v="0"/>
    <s v="Abhishek"/>
    <n v="46"/>
    <x v="0"/>
    <s v="Rjoice Shampoo"/>
    <s v="3-P"/>
    <s v="5_3-P"/>
    <s v="Kritika"/>
    <n v="2"/>
    <n v="56"/>
    <n v="112"/>
    <n v="1"/>
    <m/>
  </r>
  <r>
    <n v="3470"/>
    <x v="6"/>
    <n v="5"/>
    <x v="0"/>
    <s v="Abhishek"/>
    <n v="43"/>
    <x v="0"/>
    <s v=" Pantine Shampoo"/>
    <s v="3-P"/>
    <s v="5_3-P"/>
    <s v="Kritika"/>
    <n v="4"/>
    <n v="72"/>
    <n v="288"/>
    <n v="1"/>
    <m/>
  </r>
  <r>
    <n v="3471"/>
    <x v="6"/>
    <n v="3"/>
    <x v="4"/>
    <s v="Karan"/>
    <n v="46"/>
    <x v="0"/>
    <s v="Rjoice Shampoo"/>
    <s v="3-P"/>
    <s v="3_3-P"/>
    <s v="Rajat"/>
    <n v="5"/>
    <n v="56"/>
    <n v="280"/>
    <n v="1"/>
    <m/>
  </r>
  <r>
    <n v="3472"/>
    <x v="6"/>
    <n v="1"/>
    <x v="1"/>
    <s v="Tanu"/>
    <n v="31"/>
    <x v="0"/>
    <s v="Pond's"/>
    <s v="3-P"/>
    <s v="1_3-P"/>
    <s v="Sohan"/>
    <n v="2"/>
    <n v="10"/>
    <n v="20"/>
    <n v="1"/>
    <m/>
  </r>
  <r>
    <n v="3473"/>
    <x v="6"/>
    <n v="2"/>
    <x v="2"/>
    <s v="Ritesh Kumar"/>
    <n v="45"/>
    <x v="0"/>
    <s v="Pampers Baby Napkins"/>
    <s v="3-P"/>
    <s v="2_3-P"/>
    <s v="Sneha"/>
    <n v="2"/>
    <n v="128"/>
    <n v="256"/>
    <n v="1"/>
    <m/>
  </r>
  <r>
    <n v="3474"/>
    <x v="6"/>
    <n v="4"/>
    <x v="3"/>
    <s v="Ayush"/>
    <n v="43"/>
    <x v="0"/>
    <s v=" Pantine Shampoo"/>
    <s v="3-P"/>
    <s v="4_3-P"/>
    <s v="Mohan"/>
    <n v="2"/>
    <n v="72"/>
    <n v="144"/>
    <n v="1"/>
    <m/>
  </r>
  <r>
    <n v="3475"/>
    <x v="6"/>
    <n v="3"/>
    <x v="4"/>
    <s v="Karan"/>
    <n v="30"/>
    <x v="0"/>
    <s v="Fair &amp; Lovely"/>
    <s v="3-P"/>
    <s v="3_3-P"/>
    <s v="Rajat"/>
    <n v="2"/>
    <n v="10"/>
    <n v="20"/>
    <n v="1"/>
    <m/>
  </r>
  <r>
    <n v="3476"/>
    <x v="6"/>
    <n v="1"/>
    <x v="1"/>
    <s v="Tanu"/>
    <n v="22"/>
    <x v="1"/>
    <s v="Rin"/>
    <s v="2-W"/>
    <s v="1_2-W"/>
    <s v="Sakshi"/>
    <n v="5"/>
    <n v="10"/>
    <n v="50"/>
    <n v="1"/>
    <m/>
  </r>
  <r>
    <n v="3477"/>
    <x v="6"/>
    <n v="4"/>
    <x v="3"/>
    <s v="Ayush"/>
    <n v="25"/>
    <x v="1"/>
    <s v="Ariel"/>
    <s v="2-W"/>
    <s v="4_2-W"/>
    <s v="Saloni"/>
    <n v="2"/>
    <n v="10"/>
    <n v="20"/>
    <n v="1"/>
    <m/>
  </r>
  <r>
    <n v="3478"/>
    <x v="6"/>
    <n v="3"/>
    <x v="4"/>
    <s v="Karan"/>
    <n v="23"/>
    <x v="1"/>
    <s v="Wheel"/>
    <s v="2-W"/>
    <s v="3_2-W"/>
    <s v="Sonam"/>
    <n v="2"/>
    <n v="10"/>
    <n v="20"/>
    <n v="1"/>
    <m/>
  </r>
  <r>
    <n v="3479"/>
    <x v="6"/>
    <n v="3"/>
    <x v="4"/>
    <s v="Karan"/>
    <n v="23"/>
    <x v="1"/>
    <s v="Wheel"/>
    <s v="2-W"/>
    <s v="3_2-W"/>
    <s v="Sonam"/>
    <n v="2"/>
    <n v="10"/>
    <n v="20"/>
    <n v="1"/>
    <m/>
  </r>
  <r>
    <n v="3480"/>
    <x v="6"/>
    <n v="1"/>
    <x v="1"/>
    <s v="Tanu"/>
    <n v="25"/>
    <x v="1"/>
    <s v="Ariel"/>
    <s v="2-W"/>
    <s v="1_2-W"/>
    <s v="Sakshi"/>
    <n v="1"/>
    <n v="10"/>
    <n v="10"/>
    <n v="1"/>
    <m/>
  </r>
  <r>
    <n v="3481"/>
    <x v="6"/>
    <n v="1"/>
    <x v="1"/>
    <s v="Tanu"/>
    <n v="3"/>
    <x v="4"/>
    <s v="Taj Mahal"/>
    <s v="1-A"/>
    <s v="1_1-A"/>
    <s v="Komal"/>
    <n v="2"/>
    <n v="50"/>
    <n v="100"/>
    <n v="1"/>
    <m/>
  </r>
  <r>
    <n v="3482"/>
    <x v="6"/>
    <n v="2"/>
    <x v="2"/>
    <s v="Ritesh Kumar"/>
    <n v="20"/>
    <x v="3"/>
    <s v="Kwality Wall's - Strawberry"/>
    <s v="1-A"/>
    <s v="2_1-A"/>
    <s v="Divesh"/>
    <n v="3"/>
    <n v="140"/>
    <n v="420"/>
    <n v="1"/>
    <m/>
  </r>
  <r>
    <n v="3483"/>
    <x v="6"/>
    <n v="1"/>
    <x v="1"/>
    <s v="Tanu"/>
    <n v="14"/>
    <x v="5"/>
    <s v="Kissan Mango Juice"/>
    <s v="1-A"/>
    <s v="1_1-A"/>
    <s v="Komal"/>
    <n v="1"/>
    <n v="165"/>
    <n v="165"/>
    <n v="1"/>
    <m/>
  </r>
  <r>
    <n v="3484"/>
    <x v="6"/>
    <n v="4"/>
    <x v="3"/>
    <s v="Ayush"/>
    <n v="9"/>
    <x v="2"/>
    <s v="Domex"/>
    <s v="1-A"/>
    <s v="4_1-A"/>
    <s v="Divya"/>
    <n v="1"/>
    <n v="92"/>
    <n v="92"/>
    <n v="1"/>
    <m/>
  </r>
  <r>
    <n v="3485"/>
    <x v="6"/>
    <n v="2"/>
    <x v="2"/>
    <s v="Ritesh Kumar"/>
    <n v="4"/>
    <x v="4"/>
    <s v="Bru"/>
    <s v="1-A"/>
    <s v="2_1-A"/>
    <s v="Divesh"/>
    <n v="3"/>
    <n v="45"/>
    <n v="135"/>
    <n v="1"/>
    <m/>
  </r>
  <r>
    <n v="3486"/>
    <x v="6"/>
    <n v="3"/>
    <x v="4"/>
    <s v="Karan"/>
    <n v="16"/>
    <x v="3"/>
    <s v="Kwality Wall's - Butterscotch"/>
    <s v="1-A"/>
    <s v="3_1-A"/>
    <s v="Suresh"/>
    <n v="1"/>
    <n v="145"/>
    <n v="145"/>
    <n v="1"/>
    <m/>
  </r>
  <r>
    <n v="3487"/>
    <x v="6"/>
    <n v="3"/>
    <x v="4"/>
    <s v="Karan"/>
    <n v="18"/>
    <x v="3"/>
    <s v="Kwality Wall's - Chocolate"/>
    <s v="1-A"/>
    <s v="3_1-A"/>
    <s v="Suresh"/>
    <n v="1"/>
    <n v="145"/>
    <n v="145"/>
    <n v="1"/>
    <m/>
  </r>
  <r>
    <n v="3488"/>
    <x v="6"/>
    <n v="4"/>
    <x v="3"/>
    <s v="Ayush"/>
    <n v="20"/>
    <x v="3"/>
    <s v="Kwality Wall's - Strawberry"/>
    <s v="1-A"/>
    <s v="4_1-A"/>
    <s v="Divya"/>
    <n v="4"/>
    <n v="140"/>
    <n v="560"/>
    <n v="1"/>
    <m/>
  </r>
  <r>
    <n v="3489"/>
    <x v="6"/>
    <n v="2"/>
    <x v="2"/>
    <s v="Ritesh Kumar"/>
    <n v="14"/>
    <x v="5"/>
    <s v="Kissan Mango Juice"/>
    <s v="1-A"/>
    <s v="2_1-A"/>
    <s v="Divesh"/>
    <n v="3"/>
    <n v="165"/>
    <n v="495"/>
    <n v="1"/>
    <m/>
  </r>
  <r>
    <n v="3490"/>
    <x v="6"/>
    <n v="3"/>
    <x v="4"/>
    <s v="Karan"/>
    <n v="2"/>
    <x v="4"/>
    <s v="Lipton"/>
    <s v="1-A"/>
    <s v="3_1-A"/>
    <s v="Suresh"/>
    <n v="5"/>
    <n v="150"/>
    <n v="750"/>
    <n v="1"/>
    <m/>
  </r>
  <r>
    <n v="3491"/>
    <x v="6"/>
    <n v="5"/>
    <x v="0"/>
    <s v="Abhishek"/>
    <n v="17"/>
    <x v="3"/>
    <s v="Kwality Wall's - Vanilla"/>
    <s v="1-A"/>
    <s v="5_1-A"/>
    <s v="Ramesh"/>
    <n v="2"/>
    <n v="135"/>
    <n v="270"/>
    <n v="1"/>
    <m/>
  </r>
  <r>
    <n v="3492"/>
    <x v="6"/>
    <n v="5"/>
    <x v="0"/>
    <s v="Abhishek"/>
    <n v="30"/>
    <x v="0"/>
    <s v="Fair &amp; Lovely"/>
    <s v="3-P"/>
    <s v="5_3-P"/>
    <s v="Kritika"/>
    <n v="1"/>
    <n v="10"/>
    <n v="10"/>
    <n v="1"/>
    <m/>
  </r>
  <r>
    <n v="3493"/>
    <x v="6"/>
    <n v="1"/>
    <x v="1"/>
    <s v="Tanu"/>
    <n v="34"/>
    <x v="0"/>
    <s v="Clinic Plus"/>
    <s v="3-P"/>
    <s v="1_3-P"/>
    <s v="Sohan"/>
    <n v="5"/>
    <n v="479"/>
    <n v="2395"/>
    <n v="1"/>
    <m/>
  </r>
  <r>
    <n v="3494"/>
    <x v="6"/>
    <n v="2"/>
    <x v="2"/>
    <s v="Ritesh Kumar"/>
    <n v="32"/>
    <x v="0"/>
    <s v="Vaseline"/>
    <s v="3-P"/>
    <s v="2_3-P"/>
    <s v="Sneha"/>
    <n v="2"/>
    <n v="10"/>
    <n v="20"/>
    <n v="1"/>
    <m/>
  </r>
  <r>
    <n v="3495"/>
    <x v="6"/>
    <n v="3"/>
    <x v="4"/>
    <s v="Karan"/>
    <n v="36"/>
    <x v="0"/>
    <s v="Pepsodent"/>
    <s v="3-P"/>
    <s v="3_3-P"/>
    <s v="Rajat"/>
    <n v="1"/>
    <n v="104"/>
    <n v="104"/>
    <n v="1"/>
    <m/>
  </r>
  <r>
    <n v="3496"/>
    <x v="6"/>
    <n v="3"/>
    <x v="4"/>
    <s v="Karan"/>
    <n v="44"/>
    <x v="0"/>
    <s v="Whisper"/>
    <s v="3-P"/>
    <s v="3_3-P"/>
    <s v="Rajat"/>
    <n v="3"/>
    <n v="34"/>
    <n v="102"/>
    <n v="1"/>
    <m/>
  </r>
  <r>
    <n v="3497"/>
    <x v="6"/>
    <n v="2"/>
    <x v="2"/>
    <s v="Ritesh Kumar"/>
    <n v="42"/>
    <x v="0"/>
    <s v="Head &amp; Shoulder Shampoo"/>
    <s v="3-P"/>
    <s v="2_3-P"/>
    <s v="Sneha"/>
    <n v="5"/>
    <n v="68"/>
    <n v="340"/>
    <n v="1"/>
    <m/>
  </r>
  <r>
    <n v="3498"/>
    <x v="6"/>
    <n v="4"/>
    <x v="3"/>
    <s v="Ayush"/>
    <n v="42"/>
    <x v="0"/>
    <s v="Head &amp; Shoulder Shampoo"/>
    <s v="3-P"/>
    <s v="4_3-P"/>
    <s v="Mohan"/>
    <n v="5"/>
    <n v="68"/>
    <n v="340"/>
    <n v="1"/>
    <m/>
  </r>
  <r>
    <n v="3499"/>
    <x v="6"/>
    <n v="2"/>
    <x v="2"/>
    <s v="Ritesh Kumar"/>
    <n v="23"/>
    <x v="1"/>
    <s v="Wheel"/>
    <s v="2-W"/>
    <s v="2_2-W"/>
    <s v="Sunaina"/>
    <n v="4"/>
    <n v="10"/>
    <n v="40"/>
    <n v="1"/>
    <m/>
  </r>
  <r>
    <n v="3500"/>
    <x v="6"/>
    <n v="5"/>
    <x v="0"/>
    <s v="Abhishek"/>
    <n v="22"/>
    <x v="1"/>
    <s v="Rin"/>
    <s v="2-W"/>
    <s v="5_2-W"/>
    <s v="Kavya"/>
    <n v="1"/>
    <n v="10"/>
    <n v="10"/>
    <n v="1"/>
    <m/>
  </r>
  <r>
    <n v="3501"/>
    <x v="6"/>
    <n v="3"/>
    <x v="4"/>
    <s v="Karan"/>
    <n v="22"/>
    <x v="1"/>
    <s v="Rin"/>
    <s v="2-W"/>
    <s v="3_2-W"/>
    <s v="Sonam"/>
    <n v="3"/>
    <n v="10"/>
    <n v="30"/>
    <n v="1"/>
    <m/>
  </r>
  <r>
    <n v="3502"/>
    <x v="6"/>
    <n v="4"/>
    <x v="3"/>
    <s v="Ayush"/>
    <n v="21"/>
    <x v="1"/>
    <s v="Surf Excel"/>
    <s v="2-W"/>
    <s v="4_2-W"/>
    <s v="Saloni"/>
    <n v="2"/>
    <n v="10"/>
    <n v="20"/>
    <n v="1"/>
    <m/>
  </r>
  <r>
    <n v="3503"/>
    <x v="6"/>
    <n v="1"/>
    <x v="1"/>
    <s v="Tanu"/>
    <n v="21"/>
    <x v="1"/>
    <s v="Surf Excel"/>
    <s v="2-W"/>
    <s v="1_2-W"/>
    <s v="Sakshi"/>
    <n v="1"/>
    <n v="10"/>
    <n v="10"/>
    <n v="1"/>
    <m/>
  </r>
  <r>
    <n v="3504"/>
    <x v="6"/>
    <n v="5"/>
    <x v="0"/>
    <s v="Abhishek"/>
    <n v="6"/>
    <x v="4"/>
    <s v="Nescafe - Coffee Gold"/>
    <s v="1-A"/>
    <s v="5_1-A"/>
    <s v="Ramesh"/>
    <n v="2"/>
    <n v="100"/>
    <n v="200"/>
    <n v="1"/>
    <m/>
  </r>
  <r>
    <n v="3505"/>
    <x v="6"/>
    <n v="3"/>
    <x v="4"/>
    <s v="Karan"/>
    <n v="19"/>
    <x v="3"/>
    <s v="Kwality Wall's - Tutty Fruity"/>
    <s v="1-A"/>
    <s v="3_1-A"/>
    <s v="Suresh"/>
    <n v="2"/>
    <n v="155"/>
    <n v="310"/>
    <n v="1"/>
    <m/>
  </r>
  <r>
    <n v="3506"/>
    <x v="6"/>
    <n v="3"/>
    <x v="4"/>
    <s v="Karan"/>
    <n v="7"/>
    <x v="4"/>
    <s v="Nescafe - Coffee Instant"/>
    <s v="1-A"/>
    <s v="3_1-A"/>
    <s v="Suresh"/>
    <n v="4"/>
    <n v="50"/>
    <n v="200"/>
    <n v="1"/>
    <m/>
  </r>
  <r>
    <n v="3507"/>
    <x v="6"/>
    <n v="2"/>
    <x v="2"/>
    <s v="Ritesh Kumar"/>
    <n v="16"/>
    <x v="3"/>
    <s v="Kwality Wall's - Butterscotch"/>
    <s v="1-A"/>
    <s v="2_1-A"/>
    <s v="Divesh"/>
    <n v="2"/>
    <n v="145"/>
    <n v="290"/>
    <n v="1"/>
    <m/>
  </r>
  <r>
    <n v="3508"/>
    <x v="6"/>
    <n v="1"/>
    <x v="1"/>
    <s v="Tanu"/>
    <n v="15"/>
    <x v="5"/>
    <s v="Kissan Mixed Fruit Juice"/>
    <s v="1-A"/>
    <s v="1_1-A"/>
    <s v="Komal"/>
    <n v="2"/>
    <n v="165"/>
    <n v="330"/>
    <n v="1"/>
    <m/>
  </r>
  <r>
    <n v="3509"/>
    <x v="6"/>
    <n v="1"/>
    <x v="1"/>
    <s v="Tanu"/>
    <n v="8"/>
    <x v="6"/>
    <s v="Vim"/>
    <s v="1-A"/>
    <s v="1_1-A"/>
    <s v="Komal"/>
    <n v="5"/>
    <n v="10"/>
    <n v="50"/>
    <n v="1"/>
    <m/>
  </r>
  <r>
    <n v="3510"/>
    <x v="6"/>
    <n v="5"/>
    <x v="0"/>
    <s v="Abhishek"/>
    <n v="17"/>
    <x v="3"/>
    <s v="Kwality Wall's - Vanilla"/>
    <s v="1-A"/>
    <s v="5_1-A"/>
    <s v="Ramesh"/>
    <n v="4"/>
    <n v="135"/>
    <n v="540"/>
    <n v="1"/>
    <m/>
  </r>
  <r>
    <n v="3511"/>
    <x v="6"/>
    <n v="5"/>
    <x v="0"/>
    <s v="Abhishek"/>
    <n v="20"/>
    <x v="3"/>
    <s v="Kwality Wall's - Strawberry"/>
    <s v="1-A"/>
    <s v="5_1-A"/>
    <s v="Ramesh"/>
    <n v="4"/>
    <n v="140"/>
    <n v="560"/>
    <n v="1"/>
    <m/>
  </r>
  <r>
    <n v="3512"/>
    <x v="6"/>
    <n v="3"/>
    <x v="4"/>
    <s v="Karan"/>
    <n v="7"/>
    <x v="4"/>
    <s v="Nescafe - Coffee Instant"/>
    <s v="1-A"/>
    <s v="3_1-A"/>
    <s v="Suresh"/>
    <n v="5"/>
    <n v="50"/>
    <n v="250"/>
    <n v="1"/>
    <m/>
  </r>
  <r>
    <n v="3513"/>
    <x v="6"/>
    <n v="3"/>
    <x v="4"/>
    <s v="Karan"/>
    <n v="13"/>
    <x v="5"/>
    <s v="Kissan Orange Juice"/>
    <s v="1-A"/>
    <s v="3_1-A"/>
    <s v="Suresh"/>
    <n v="5"/>
    <n v="165"/>
    <n v="825"/>
    <n v="1"/>
    <m/>
  </r>
  <r>
    <n v="3514"/>
    <x v="6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3515"/>
    <x v="6"/>
    <n v="1"/>
    <x v="1"/>
    <s v="Tanu"/>
    <n v="36"/>
    <x v="0"/>
    <s v="Pepsodent"/>
    <s v="3-P"/>
    <s v="1_3-P"/>
    <s v="Sohan"/>
    <n v="5"/>
    <n v="104"/>
    <n v="520"/>
    <n v="1"/>
    <m/>
  </r>
  <r>
    <n v="3516"/>
    <x v="6"/>
    <n v="3"/>
    <x v="4"/>
    <s v="Karan"/>
    <n v="35"/>
    <x v="0"/>
    <s v="Close Up"/>
    <s v="3-P"/>
    <s v="3_3-P"/>
    <s v="Rajat"/>
    <n v="1"/>
    <n v="20"/>
    <n v="20"/>
    <n v="1"/>
    <m/>
  </r>
  <r>
    <n v="3517"/>
    <x v="6"/>
    <n v="3"/>
    <x v="4"/>
    <s v="Karan"/>
    <n v="42"/>
    <x v="0"/>
    <s v="Head &amp; Shoulder Shampoo"/>
    <s v="3-P"/>
    <s v="3_3-P"/>
    <s v="Rajat"/>
    <n v="2"/>
    <n v="68"/>
    <n v="136"/>
    <n v="1"/>
    <m/>
  </r>
  <r>
    <n v="3518"/>
    <x v="6"/>
    <n v="2"/>
    <x v="2"/>
    <s v="Ritesh Kumar"/>
    <n v="41"/>
    <x v="0"/>
    <s v="Oral-B Toothbrush"/>
    <s v="3-P"/>
    <s v="2_3-P"/>
    <s v="Sneha"/>
    <n v="4"/>
    <n v="24"/>
    <n v="96"/>
    <n v="1"/>
    <m/>
  </r>
  <r>
    <n v="3519"/>
    <x v="6"/>
    <n v="4"/>
    <x v="3"/>
    <s v="Ayush"/>
    <n v="45"/>
    <x v="0"/>
    <s v="Pampers Baby Napkins"/>
    <s v="3-P"/>
    <s v="4_3-P"/>
    <s v="Mohan"/>
    <n v="1"/>
    <n v="128"/>
    <n v="128"/>
    <n v="1"/>
    <m/>
  </r>
  <r>
    <n v="3520"/>
    <x v="6"/>
    <n v="3"/>
    <x v="4"/>
    <s v="Karan"/>
    <n v="28"/>
    <x v="0"/>
    <s v="Pears"/>
    <s v="3-P"/>
    <s v="3_3-P"/>
    <s v="Rajat"/>
    <n v="4"/>
    <n v="48"/>
    <n v="192"/>
    <n v="1"/>
    <m/>
  </r>
  <r>
    <n v="3521"/>
    <x v="6"/>
    <n v="5"/>
    <x v="0"/>
    <s v="Abhishek"/>
    <n v="33"/>
    <x v="0"/>
    <s v="Lakme(moisturizer)"/>
    <s v="3-P"/>
    <s v="5_3-P"/>
    <s v="Kritika"/>
    <n v="4"/>
    <n v="173"/>
    <n v="692"/>
    <n v="1"/>
    <m/>
  </r>
  <r>
    <n v="3522"/>
    <x v="6"/>
    <n v="3"/>
    <x v="4"/>
    <s v="Karan"/>
    <n v="23"/>
    <x v="1"/>
    <s v="Wheel"/>
    <s v="2-W"/>
    <s v="3_2-W"/>
    <s v="Sonam"/>
    <n v="4"/>
    <n v="10"/>
    <n v="40"/>
    <n v="1"/>
    <m/>
  </r>
  <r>
    <n v="3523"/>
    <x v="6"/>
    <n v="2"/>
    <x v="2"/>
    <s v="Ritesh Kumar"/>
    <n v="22"/>
    <x v="1"/>
    <s v="Rin"/>
    <s v="2-W"/>
    <s v="2_2-W"/>
    <s v="Sunaina"/>
    <n v="2"/>
    <n v="10"/>
    <n v="20"/>
    <n v="1"/>
    <m/>
  </r>
  <r>
    <n v="3524"/>
    <x v="6"/>
    <n v="5"/>
    <x v="0"/>
    <s v="Abhishek"/>
    <n v="22"/>
    <x v="1"/>
    <s v="Rin"/>
    <s v="2-W"/>
    <s v="5_2-W"/>
    <s v="Kavya"/>
    <n v="3"/>
    <n v="10"/>
    <n v="30"/>
    <n v="1"/>
    <m/>
  </r>
  <r>
    <n v="3525"/>
    <x v="6"/>
    <n v="5"/>
    <x v="0"/>
    <s v="Abhishek"/>
    <n v="25"/>
    <x v="1"/>
    <s v="Ariel"/>
    <s v="2-W"/>
    <s v="5_2-W"/>
    <s v="Kavya"/>
    <n v="3"/>
    <n v="10"/>
    <n v="30"/>
    <n v="1"/>
    <m/>
  </r>
  <r>
    <n v="3526"/>
    <x v="6"/>
    <n v="1"/>
    <x v="1"/>
    <s v="Tanu"/>
    <n v="24"/>
    <x v="1"/>
    <s v="Tide"/>
    <s v="2-W"/>
    <s v="1_2-W"/>
    <s v="Sakshi"/>
    <n v="4"/>
    <n v="10"/>
    <n v="40"/>
    <n v="1"/>
    <m/>
  </r>
  <r>
    <n v="3527"/>
    <x v="6"/>
    <n v="1"/>
    <x v="1"/>
    <s v="Tanu"/>
    <n v="9"/>
    <x v="2"/>
    <s v="Domex"/>
    <s v="1-A"/>
    <s v="1_1-A"/>
    <s v="Komal"/>
    <n v="5"/>
    <n v="92"/>
    <n v="460"/>
    <n v="1"/>
    <m/>
  </r>
  <r>
    <n v="3528"/>
    <x v="6"/>
    <n v="5"/>
    <x v="0"/>
    <s v="Abhishek"/>
    <n v="15"/>
    <x v="5"/>
    <s v="Kissan Mixed Fruit Juice"/>
    <s v="1-A"/>
    <s v="5_1-A"/>
    <s v="Ramesh"/>
    <n v="1"/>
    <n v="165"/>
    <n v="165"/>
    <n v="1"/>
    <m/>
  </r>
  <r>
    <n v="3529"/>
    <x v="6"/>
    <n v="2"/>
    <x v="2"/>
    <s v="Ritesh Kumar"/>
    <n v="7"/>
    <x v="4"/>
    <s v="Nescafe - Coffee Instant"/>
    <s v="1-A"/>
    <s v="2_1-A"/>
    <s v="Divesh"/>
    <n v="2"/>
    <n v="50"/>
    <n v="100"/>
    <n v="1"/>
    <m/>
  </r>
  <r>
    <n v="3530"/>
    <x v="6"/>
    <n v="3"/>
    <x v="4"/>
    <s v="Karan"/>
    <n v="13"/>
    <x v="5"/>
    <s v="Kissan Orange Juice"/>
    <s v="1-A"/>
    <s v="3_1-A"/>
    <s v="Suresh"/>
    <n v="3"/>
    <n v="165"/>
    <n v="495"/>
    <n v="1"/>
    <m/>
  </r>
  <r>
    <n v="3531"/>
    <x v="6"/>
    <n v="2"/>
    <x v="2"/>
    <s v="Ritesh Kumar"/>
    <n v="9"/>
    <x v="2"/>
    <s v="Domex"/>
    <s v="1-A"/>
    <s v="2_1-A"/>
    <s v="Divesh"/>
    <n v="3"/>
    <n v="92"/>
    <n v="276"/>
    <n v="1"/>
    <m/>
  </r>
  <r>
    <n v="3532"/>
    <x v="6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3533"/>
    <x v="6"/>
    <n v="5"/>
    <x v="0"/>
    <s v="Abhishek"/>
    <n v="5"/>
    <x v="4"/>
    <s v="Nescafe - Coffee Classic"/>
    <s v="1-A"/>
    <s v="5_1-A"/>
    <s v="Ramesh"/>
    <n v="2"/>
    <n v="10"/>
    <n v="20"/>
    <n v="1"/>
    <m/>
  </r>
  <r>
    <n v="3534"/>
    <x v="6"/>
    <n v="5"/>
    <x v="0"/>
    <s v="Abhishek"/>
    <n v="12"/>
    <x v="5"/>
    <s v="Kissan Ketchup"/>
    <s v="1-A"/>
    <s v="5_1-A"/>
    <s v="Ramesh"/>
    <n v="5"/>
    <n v="15"/>
    <n v="75"/>
    <n v="1"/>
    <m/>
  </r>
  <r>
    <n v="3535"/>
    <x v="6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3536"/>
    <x v="6"/>
    <n v="1"/>
    <x v="1"/>
    <s v="Tanu"/>
    <n v="16"/>
    <x v="3"/>
    <s v="Kwality Wall's - Butterscotch"/>
    <s v="1-A"/>
    <s v="1_1-A"/>
    <s v="Komal"/>
    <n v="3"/>
    <n v="145"/>
    <n v="435"/>
    <n v="1"/>
    <m/>
  </r>
  <r>
    <n v="3537"/>
    <x v="6"/>
    <n v="3"/>
    <x v="4"/>
    <s v="Karan"/>
    <n v="6"/>
    <x v="4"/>
    <s v="Nescafe - Coffee Gold"/>
    <s v="1-A"/>
    <s v="3_1-A"/>
    <s v="Suresh"/>
    <n v="1"/>
    <n v="100"/>
    <n v="100"/>
    <n v="1"/>
    <m/>
  </r>
  <r>
    <n v="3538"/>
    <x v="6"/>
    <n v="1"/>
    <x v="1"/>
    <s v="Tanu"/>
    <n v="39"/>
    <x v="0"/>
    <s v="Wilkison Sword"/>
    <s v="3-P"/>
    <s v="1_3-P"/>
    <s v="Sohan"/>
    <n v="4"/>
    <n v="9"/>
    <n v="36"/>
    <n v="1"/>
    <m/>
  </r>
  <r>
    <n v="3539"/>
    <x v="6"/>
    <n v="4"/>
    <x v="3"/>
    <s v="Ayush"/>
    <n v="34"/>
    <x v="0"/>
    <s v="Clinic Plus"/>
    <s v="3-P"/>
    <s v="4_3-P"/>
    <s v="Mohan"/>
    <n v="2"/>
    <n v="479"/>
    <n v="958"/>
    <n v="1"/>
    <m/>
  </r>
  <r>
    <n v="3540"/>
    <x v="6"/>
    <n v="3"/>
    <x v="4"/>
    <s v="Karan"/>
    <n v="36"/>
    <x v="0"/>
    <s v="Pepsodent"/>
    <s v="3-P"/>
    <s v="3_3-P"/>
    <s v="Rajat"/>
    <n v="5"/>
    <n v="104"/>
    <n v="520"/>
    <n v="1"/>
    <m/>
  </r>
  <r>
    <n v="3541"/>
    <x v="6"/>
    <n v="3"/>
    <x v="4"/>
    <s v="Karan"/>
    <n v="45"/>
    <x v="0"/>
    <s v="Pampers Baby Napkins"/>
    <s v="3-P"/>
    <s v="3_3-P"/>
    <s v="Rajat"/>
    <n v="3"/>
    <n v="128"/>
    <n v="384"/>
    <n v="1"/>
    <m/>
  </r>
  <r>
    <n v="3542"/>
    <x v="6"/>
    <n v="5"/>
    <x v="0"/>
    <s v="Abhishek"/>
    <n v="38"/>
    <x v="0"/>
    <s v="Gellete"/>
    <s v="3-P"/>
    <s v="5_3-P"/>
    <s v="Kritika"/>
    <n v="5"/>
    <n v="99"/>
    <n v="495"/>
    <n v="1"/>
    <m/>
  </r>
  <r>
    <n v="3543"/>
    <x v="6"/>
    <n v="2"/>
    <x v="2"/>
    <s v="Ritesh Kumar"/>
    <n v="36"/>
    <x v="0"/>
    <s v="Pepsodent"/>
    <s v="3-P"/>
    <s v="2_3-P"/>
    <s v="Sneha"/>
    <n v="5"/>
    <n v="104"/>
    <n v="520"/>
    <n v="1"/>
    <m/>
  </r>
  <r>
    <n v="3544"/>
    <x v="6"/>
    <n v="3"/>
    <x v="4"/>
    <s v="Karan"/>
    <n v="46"/>
    <x v="0"/>
    <s v="Rjoice Shampoo"/>
    <s v="3-P"/>
    <s v="3_3-P"/>
    <s v="Rajat"/>
    <n v="3"/>
    <n v="56"/>
    <n v="168"/>
    <n v="1"/>
    <m/>
  </r>
  <r>
    <n v="3545"/>
    <x v="6"/>
    <n v="3"/>
    <x v="4"/>
    <s v="Karan"/>
    <n v="21"/>
    <x v="1"/>
    <s v="Surf Excel"/>
    <s v="2-W"/>
    <s v="3_2-W"/>
    <s v="Sonam"/>
    <n v="5"/>
    <n v="10"/>
    <n v="50"/>
    <n v="1"/>
    <m/>
  </r>
  <r>
    <n v="3546"/>
    <x v="6"/>
    <n v="5"/>
    <x v="0"/>
    <s v="Abhishek"/>
    <n v="23"/>
    <x v="1"/>
    <s v="Wheel"/>
    <s v="2-W"/>
    <s v="5_2-W"/>
    <s v="Kavya"/>
    <n v="2"/>
    <n v="10"/>
    <n v="20"/>
    <n v="1"/>
    <m/>
  </r>
  <r>
    <n v="3547"/>
    <x v="6"/>
    <n v="2"/>
    <x v="2"/>
    <s v="Ritesh Kumar"/>
    <n v="25"/>
    <x v="1"/>
    <s v="Ariel"/>
    <s v="2-W"/>
    <s v="2_2-W"/>
    <s v="Sunaina"/>
    <n v="2"/>
    <n v="10"/>
    <n v="20"/>
    <n v="1"/>
    <m/>
  </r>
  <r>
    <n v="3548"/>
    <x v="6"/>
    <n v="4"/>
    <x v="3"/>
    <s v="Ayush"/>
    <n v="23"/>
    <x v="1"/>
    <s v="Wheel"/>
    <s v="2-W"/>
    <s v="4_2-W"/>
    <s v="Saloni"/>
    <n v="5"/>
    <n v="10"/>
    <n v="50"/>
    <n v="1"/>
    <m/>
  </r>
  <r>
    <n v="3549"/>
    <x v="6"/>
    <n v="4"/>
    <x v="3"/>
    <s v="Ayush"/>
    <n v="21"/>
    <x v="1"/>
    <s v="Surf Excel"/>
    <s v="2-W"/>
    <s v="4_2-W"/>
    <s v="Saloni"/>
    <n v="2"/>
    <n v="10"/>
    <n v="20"/>
    <n v="1"/>
    <m/>
  </r>
  <r>
    <n v="3550"/>
    <x v="6"/>
    <n v="4"/>
    <x v="3"/>
    <s v="Ayush"/>
    <n v="15"/>
    <x v="5"/>
    <s v="Kissan Mixed Fruit Juice"/>
    <s v="1-A"/>
    <s v="4_1-A"/>
    <s v="Divya"/>
    <n v="4"/>
    <n v="165"/>
    <n v="660"/>
    <n v="1"/>
    <m/>
  </r>
  <r>
    <n v="3551"/>
    <x v="6"/>
    <n v="3"/>
    <x v="4"/>
    <s v="Karan"/>
    <n v="14"/>
    <x v="5"/>
    <s v="Kissan Mango Juice"/>
    <s v="1-A"/>
    <s v="3_1-A"/>
    <s v="Suresh"/>
    <n v="4"/>
    <n v="165"/>
    <n v="660"/>
    <n v="1"/>
    <m/>
  </r>
  <r>
    <n v="3552"/>
    <x v="6"/>
    <n v="4"/>
    <x v="3"/>
    <s v="Ayush"/>
    <n v="9"/>
    <x v="2"/>
    <s v="Domex"/>
    <s v="1-A"/>
    <s v="4_1-A"/>
    <s v="Divya"/>
    <n v="5"/>
    <n v="92"/>
    <n v="460"/>
    <n v="1"/>
    <m/>
  </r>
  <r>
    <n v="3553"/>
    <x v="6"/>
    <n v="1"/>
    <x v="1"/>
    <s v="Tanu"/>
    <n v="17"/>
    <x v="3"/>
    <s v="Kwality Wall's - Vanilla"/>
    <s v="1-A"/>
    <s v="1_1-A"/>
    <s v="Komal"/>
    <n v="4"/>
    <n v="135"/>
    <n v="540"/>
    <n v="1"/>
    <m/>
  </r>
  <r>
    <n v="3554"/>
    <x v="6"/>
    <n v="4"/>
    <x v="3"/>
    <s v="Ayush"/>
    <n v="18"/>
    <x v="3"/>
    <s v="Kwality Wall's - Chocolate"/>
    <s v="1-A"/>
    <s v="4_1-A"/>
    <s v="Divya"/>
    <n v="2"/>
    <n v="145"/>
    <n v="290"/>
    <n v="1"/>
    <m/>
  </r>
  <r>
    <n v="3555"/>
    <x v="6"/>
    <n v="3"/>
    <x v="4"/>
    <s v="Karan"/>
    <n v="20"/>
    <x v="3"/>
    <s v="Kwality Wall's - Strawberry"/>
    <s v="1-A"/>
    <s v="3_1-A"/>
    <s v="Suresh"/>
    <n v="3"/>
    <n v="140"/>
    <n v="420"/>
    <n v="1"/>
    <m/>
  </r>
  <r>
    <n v="3556"/>
    <x v="6"/>
    <n v="5"/>
    <x v="0"/>
    <s v="Abhishek"/>
    <n v="6"/>
    <x v="4"/>
    <s v="Nescafe - Coffee Gold"/>
    <s v="1-A"/>
    <s v="5_1-A"/>
    <s v="Ramesh"/>
    <n v="1"/>
    <n v="100"/>
    <n v="100"/>
    <n v="1"/>
    <m/>
  </r>
  <r>
    <n v="3557"/>
    <x v="6"/>
    <n v="4"/>
    <x v="3"/>
    <s v="Ayush"/>
    <n v="8"/>
    <x v="6"/>
    <s v="Vim"/>
    <s v="1-A"/>
    <s v="4_1-A"/>
    <s v="Divya"/>
    <n v="3"/>
    <n v="10"/>
    <n v="30"/>
    <n v="1"/>
    <m/>
  </r>
  <r>
    <n v="3558"/>
    <x v="6"/>
    <n v="1"/>
    <x v="1"/>
    <s v="Tanu"/>
    <n v="16"/>
    <x v="3"/>
    <s v="Kwality Wall's - Butterscotch"/>
    <s v="1-A"/>
    <s v="1_1-A"/>
    <s v="Komal"/>
    <n v="2"/>
    <n v="145"/>
    <n v="290"/>
    <n v="1"/>
    <m/>
  </r>
  <r>
    <n v="3559"/>
    <x v="6"/>
    <n v="5"/>
    <x v="0"/>
    <s v="Abhishek"/>
    <n v="1"/>
    <x v="4"/>
    <s v="Brooke Bond"/>
    <s v="1-A"/>
    <s v="5_1-A"/>
    <s v="Ramesh"/>
    <n v="2"/>
    <n v="45"/>
    <n v="90"/>
    <n v="1"/>
    <m/>
  </r>
  <r>
    <n v="3560"/>
    <x v="6"/>
    <n v="1"/>
    <x v="1"/>
    <s v="Tanu"/>
    <n v="15"/>
    <x v="5"/>
    <s v="Kissan Mixed Fruit Juice"/>
    <s v="1-A"/>
    <s v="1_1-A"/>
    <s v="Komal"/>
    <n v="1"/>
    <n v="165"/>
    <n v="165"/>
    <n v="1"/>
    <m/>
  </r>
  <r>
    <n v="3561"/>
    <x v="6"/>
    <n v="2"/>
    <x v="2"/>
    <s v="Ritesh Kumar"/>
    <n v="38"/>
    <x v="0"/>
    <s v="Gellete"/>
    <s v="3-P"/>
    <s v="2_3-P"/>
    <s v="Sneha"/>
    <n v="3"/>
    <n v="99"/>
    <n v="297"/>
    <n v="1"/>
    <m/>
  </r>
  <r>
    <n v="3562"/>
    <x v="6"/>
    <n v="5"/>
    <x v="0"/>
    <s v="Abhishek"/>
    <n v="30"/>
    <x v="0"/>
    <s v="Fair &amp; Lovely"/>
    <s v="3-P"/>
    <s v="5_3-P"/>
    <s v="Kritika"/>
    <n v="1"/>
    <n v="10"/>
    <n v="10"/>
    <n v="1"/>
    <m/>
  </r>
  <r>
    <n v="3563"/>
    <x v="6"/>
    <n v="1"/>
    <x v="1"/>
    <s v="Tanu"/>
    <n v="45"/>
    <x v="0"/>
    <s v="Pampers Baby Napkins"/>
    <s v="3-P"/>
    <s v="1_3-P"/>
    <s v="Sohan"/>
    <n v="1"/>
    <n v="128"/>
    <n v="128"/>
    <n v="1"/>
    <m/>
  </r>
  <r>
    <n v="3564"/>
    <x v="6"/>
    <n v="2"/>
    <x v="2"/>
    <s v="Ritesh Kumar"/>
    <n v="32"/>
    <x v="0"/>
    <s v="Vaseline"/>
    <s v="3-P"/>
    <s v="2_3-P"/>
    <s v="Sneha"/>
    <n v="2"/>
    <n v="10"/>
    <n v="20"/>
    <n v="1"/>
    <m/>
  </r>
  <r>
    <n v="3565"/>
    <x v="6"/>
    <n v="5"/>
    <x v="0"/>
    <s v="Abhishek"/>
    <n v="26"/>
    <x v="0"/>
    <s v="Lux"/>
    <s v="3-P"/>
    <s v="5_3-P"/>
    <s v="Kritika"/>
    <n v="1"/>
    <n v="10"/>
    <n v="10"/>
    <n v="1"/>
    <m/>
  </r>
  <r>
    <n v="3566"/>
    <x v="6"/>
    <n v="5"/>
    <x v="0"/>
    <s v="Abhishek"/>
    <n v="27"/>
    <x v="0"/>
    <s v="Dove"/>
    <s v="3-P"/>
    <s v="5_3-P"/>
    <s v="Kritika"/>
    <n v="4"/>
    <n v="28"/>
    <n v="112"/>
    <n v="1"/>
    <m/>
  </r>
  <r>
    <n v="3567"/>
    <x v="6"/>
    <n v="4"/>
    <x v="3"/>
    <s v="Ayush"/>
    <n v="30"/>
    <x v="0"/>
    <s v="Fair &amp; Lovely"/>
    <s v="3-P"/>
    <s v="4_3-P"/>
    <s v="Mohan"/>
    <n v="2"/>
    <n v="10"/>
    <n v="20"/>
    <n v="1"/>
    <m/>
  </r>
  <r>
    <n v="3568"/>
    <x v="6"/>
    <n v="4"/>
    <x v="3"/>
    <s v="Ayush"/>
    <n v="23"/>
    <x v="1"/>
    <s v="Wheel"/>
    <s v="2-W"/>
    <s v="4_2-W"/>
    <s v="Saloni"/>
    <n v="1"/>
    <n v="10"/>
    <n v="10"/>
    <n v="1"/>
    <m/>
  </r>
  <r>
    <n v="3569"/>
    <x v="6"/>
    <n v="3"/>
    <x v="4"/>
    <s v="Karan"/>
    <n v="23"/>
    <x v="1"/>
    <s v="Wheel"/>
    <s v="2-W"/>
    <s v="3_2-W"/>
    <s v="Sonam"/>
    <n v="5"/>
    <n v="10"/>
    <n v="50"/>
    <n v="1"/>
    <m/>
  </r>
  <r>
    <n v="3570"/>
    <x v="6"/>
    <n v="5"/>
    <x v="0"/>
    <s v="Abhishek"/>
    <n v="24"/>
    <x v="1"/>
    <s v="Tide"/>
    <s v="2-W"/>
    <s v="5_2-W"/>
    <s v="Kavya"/>
    <n v="3"/>
    <n v="10"/>
    <n v="30"/>
    <n v="1"/>
    <m/>
  </r>
  <r>
    <n v="3571"/>
    <x v="6"/>
    <n v="2"/>
    <x v="2"/>
    <s v="Ritesh Kumar"/>
    <n v="25"/>
    <x v="1"/>
    <s v="Ariel"/>
    <s v="2-W"/>
    <s v="2_2-W"/>
    <s v="Sunaina"/>
    <n v="4"/>
    <n v="10"/>
    <n v="40"/>
    <n v="1"/>
    <m/>
  </r>
  <r>
    <n v="3572"/>
    <x v="6"/>
    <n v="2"/>
    <x v="2"/>
    <s v="Ritesh Kumar"/>
    <n v="24"/>
    <x v="1"/>
    <s v="Tide"/>
    <s v="2-W"/>
    <s v="2_2-W"/>
    <s v="Sunaina"/>
    <n v="3"/>
    <n v="10"/>
    <n v="30"/>
    <n v="1"/>
    <m/>
  </r>
  <r>
    <n v="3573"/>
    <x v="6"/>
    <n v="5"/>
    <x v="0"/>
    <s v="Abhishek"/>
    <n v="6"/>
    <x v="4"/>
    <s v="Nescafe - Coffee Gold"/>
    <s v="1-A"/>
    <s v="5_1-A"/>
    <s v="Ramesh"/>
    <n v="2"/>
    <n v="100"/>
    <n v="200"/>
    <n v="1"/>
    <m/>
  </r>
  <r>
    <n v="3574"/>
    <x v="6"/>
    <n v="1"/>
    <x v="1"/>
    <s v="Tanu"/>
    <n v="19"/>
    <x v="3"/>
    <s v="Kwality Wall's - Tutty Fruity"/>
    <s v="1-A"/>
    <s v="1_1-A"/>
    <s v="Komal"/>
    <n v="3"/>
    <n v="155"/>
    <n v="465"/>
    <n v="1"/>
    <m/>
  </r>
  <r>
    <n v="3575"/>
    <x v="6"/>
    <n v="2"/>
    <x v="2"/>
    <s v="Ritesh Kumar"/>
    <n v="14"/>
    <x v="5"/>
    <s v="Kissan Mango Juice"/>
    <s v="1-A"/>
    <s v="2_1-A"/>
    <s v="Divesh"/>
    <n v="3"/>
    <n v="165"/>
    <n v="495"/>
    <n v="1"/>
    <m/>
  </r>
  <r>
    <n v="3576"/>
    <x v="6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3577"/>
    <x v="6"/>
    <n v="3"/>
    <x v="4"/>
    <s v="Karan"/>
    <n v="4"/>
    <x v="4"/>
    <s v="Bru"/>
    <s v="1-A"/>
    <s v="3_1-A"/>
    <s v="Suresh"/>
    <n v="3"/>
    <n v="45"/>
    <n v="135"/>
    <n v="1"/>
    <m/>
  </r>
  <r>
    <n v="3578"/>
    <x v="6"/>
    <n v="3"/>
    <x v="4"/>
    <s v="Karan"/>
    <n v="17"/>
    <x v="3"/>
    <s v="Kwality Wall's - Vanilla"/>
    <s v="1-A"/>
    <s v="3_1-A"/>
    <s v="Suresh"/>
    <n v="4"/>
    <n v="135"/>
    <n v="540"/>
    <n v="1"/>
    <m/>
  </r>
  <r>
    <n v="3579"/>
    <x v="6"/>
    <n v="5"/>
    <x v="0"/>
    <s v="Abhishek"/>
    <n v="8"/>
    <x v="6"/>
    <s v="Vim"/>
    <s v="1-A"/>
    <s v="5_1-A"/>
    <s v="Ramesh"/>
    <n v="5"/>
    <n v="10"/>
    <n v="50"/>
    <n v="1"/>
    <m/>
  </r>
  <r>
    <n v="3580"/>
    <x v="6"/>
    <n v="2"/>
    <x v="2"/>
    <s v="Ritesh Kumar"/>
    <n v="4"/>
    <x v="4"/>
    <s v="Bru"/>
    <s v="1-A"/>
    <s v="2_1-A"/>
    <s v="Divesh"/>
    <n v="1"/>
    <n v="45"/>
    <n v="45"/>
    <n v="1"/>
    <m/>
  </r>
  <r>
    <n v="3581"/>
    <x v="6"/>
    <n v="2"/>
    <x v="2"/>
    <s v="Ritesh Kumar"/>
    <n v="14"/>
    <x v="5"/>
    <s v="Kissan Mango Juice"/>
    <s v="1-A"/>
    <s v="2_1-A"/>
    <s v="Divesh"/>
    <n v="2"/>
    <n v="165"/>
    <n v="330"/>
    <n v="1"/>
    <m/>
  </r>
  <r>
    <n v="3582"/>
    <x v="6"/>
    <n v="4"/>
    <x v="3"/>
    <s v="Ayush"/>
    <n v="15"/>
    <x v="5"/>
    <s v="Kissan Mixed Fruit Juice"/>
    <s v="1-A"/>
    <s v="4_1-A"/>
    <s v="Divya"/>
    <n v="4"/>
    <n v="165"/>
    <n v="660"/>
    <n v="1"/>
    <m/>
  </r>
  <r>
    <n v="3583"/>
    <x v="6"/>
    <n v="1"/>
    <x v="1"/>
    <s v="Tanu"/>
    <n v="5"/>
    <x v="4"/>
    <s v="Nescafe - Coffee Classic"/>
    <s v="1-A"/>
    <s v="1_1-A"/>
    <s v="Komal"/>
    <n v="1"/>
    <n v="10"/>
    <n v="10"/>
    <n v="1"/>
    <m/>
  </r>
  <r>
    <n v="3584"/>
    <x v="6"/>
    <n v="1"/>
    <x v="1"/>
    <s v="Tanu"/>
    <n v="43"/>
    <x v="0"/>
    <s v=" Pantine Shampoo"/>
    <s v="3-P"/>
    <s v="1_3-P"/>
    <s v="Sohan"/>
    <n v="3"/>
    <n v="72"/>
    <n v="216"/>
    <n v="1"/>
    <m/>
  </r>
  <r>
    <n v="3585"/>
    <x v="6"/>
    <n v="1"/>
    <x v="1"/>
    <s v="Tanu"/>
    <n v="30"/>
    <x v="0"/>
    <s v="Fair &amp; Lovely"/>
    <s v="3-P"/>
    <s v="1_3-P"/>
    <s v="Sohan"/>
    <n v="1"/>
    <n v="10"/>
    <n v="10"/>
    <n v="1"/>
    <m/>
  </r>
  <r>
    <n v="3586"/>
    <x v="6"/>
    <n v="5"/>
    <x v="0"/>
    <s v="Abhishek"/>
    <n v="31"/>
    <x v="0"/>
    <s v="Pond's"/>
    <s v="3-P"/>
    <s v="5_3-P"/>
    <s v="Kritika"/>
    <n v="1"/>
    <n v="10"/>
    <n v="10"/>
    <n v="1"/>
    <m/>
  </r>
  <r>
    <n v="3587"/>
    <x v="6"/>
    <n v="1"/>
    <x v="1"/>
    <s v="Tanu"/>
    <n v="46"/>
    <x v="0"/>
    <s v="Rjoice Shampoo"/>
    <s v="3-P"/>
    <s v="1_3-P"/>
    <s v="Sohan"/>
    <n v="1"/>
    <n v="56"/>
    <n v="56"/>
    <n v="1"/>
    <m/>
  </r>
  <r>
    <n v="3588"/>
    <x v="6"/>
    <n v="5"/>
    <x v="0"/>
    <s v="Abhishek"/>
    <n v="29"/>
    <x v="0"/>
    <s v="Lifebuoy"/>
    <s v="3-P"/>
    <s v="5_3-P"/>
    <s v="Kritika"/>
    <n v="2"/>
    <n v="10"/>
    <n v="20"/>
    <n v="1"/>
    <m/>
  </r>
  <r>
    <n v="3589"/>
    <x v="6"/>
    <n v="1"/>
    <x v="1"/>
    <s v="Tanu"/>
    <n v="42"/>
    <x v="0"/>
    <s v="Head &amp; Shoulder Shampoo"/>
    <s v="3-P"/>
    <s v="1_3-P"/>
    <s v="Sohan"/>
    <n v="2"/>
    <n v="68"/>
    <n v="136"/>
    <n v="1"/>
    <m/>
  </r>
  <r>
    <n v="3590"/>
    <x v="6"/>
    <n v="3"/>
    <x v="4"/>
    <s v="Karan"/>
    <n v="28"/>
    <x v="0"/>
    <s v="Pears"/>
    <s v="3-P"/>
    <s v="3_3-P"/>
    <s v="Rajat"/>
    <n v="5"/>
    <n v="48"/>
    <n v="240"/>
    <n v="1"/>
    <m/>
  </r>
  <r>
    <n v="3591"/>
    <x v="6"/>
    <n v="3"/>
    <x v="4"/>
    <s v="Karan"/>
    <n v="24"/>
    <x v="1"/>
    <s v="Tide"/>
    <s v="2-W"/>
    <s v="3_2-W"/>
    <s v="Sonam"/>
    <n v="2"/>
    <n v="10"/>
    <n v="20"/>
    <n v="1"/>
    <m/>
  </r>
  <r>
    <n v="3592"/>
    <x v="6"/>
    <n v="2"/>
    <x v="2"/>
    <s v="Ritesh Kumar"/>
    <n v="23"/>
    <x v="1"/>
    <s v="Wheel"/>
    <s v="2-W"/>
    <s v="2_2-W"/>
    <s v="Sunaina"/>
    <n v="2"/>
    <n v="10"/>
    <n v="20"/>
    <n v="1"/>
    <m/>
  </r>
  <r>
    <n v="3593"/>
    <x v="6"/>
    <n v="4"/>
    <x v="3"/>
    <s v="Ayush"/>
    <n v="23"/>
    <x v="1"/>
    <s v="Wheel"/>
    <s v="2-W"/>
    <s v="4_2-W"/>
    <s v="Saloni"/>
    <n v="5"/>
    <n v="10"/>
    <n v="50"/>
    <n v="1"/>
    <m/>
  </r>
  <r>
    <n v="3594"/>
    <x v="6"/>
    <n v="3"/>
    <x v="4"/>
    <s v="Karan"/>
    <n v="25"/>
    <x v="1"/>
    <s v="Ariel"/>
    <s v="2-W"/>
    <s v="3_2-W"/>
    <s v="Sonam"/>
    <n v="3"/>
    <n v="10"/>
    <n v="30"/>
    <n v="1"/>
    <m/>
  </r>
  <r>
    <n v="3595"/>
    <x v="6"/>
    <n v="2"/>
    <x v="2"/>
    <s v="Ritesh Kumar"/>
    <n v="21"/>
    <x v="1"/>
    <s v="Surf Excel"/>
    <s v="2-W"/>
    <s v="2_2-W"/>
    <s v="Sunaina"/>
    <n v="1"/>
    <n v="10"/>
    <n v="10"/>
    <n v="1"/>
    <m/>
  </r>
  <r>
    <n v="3596"/>
    <x v="6"/>
    <n v="1"/>
    <x v="1"/>
    <s v="Tanu"/>
    <n v="16"/>
    <x v="3"/>
    <s v="Kwality Wall's - Butterscotch"/>
    <s v="1-A"/>
    <s v="1_1-A"/>
    <s v="Komal"/>
    <n v="2"/>
    <n v="145"/>
    <n v="290"/>
    <n v="1"/>
    <m/>
  </r>
  <r>
    <n v="3597"/>
    <x v="6"/>
    <n v="4"/>
    <x v="3"/>
    <s v="Ayush"/>
    <n v="17"/>
    <x v="3"/>
    <s v="Kwality Wall's - Vanilla"/>
    <s v="1-A"/>
    <s v="4_1-A"/>
    <s v="Divya"/>
    <n v="2"/>
    <n v="135"/>
    <n v="270"/>
    <n v="1"/>
    <m/>
  </r>
  <r>
    <n v="3598"/>
    <x v="6"/>
    <n v="5"/>
    <x v="0"/>
    <s v="Abhishek"/>
    <n v="17"/>
    <x v="3"/>
    <s v="Kwality Wall's - Vanilla"/>
    <s v="1-A"/>
    <s v="5_1-A"/>
    <s v="Ramesh"/>
    <n v="4"/>
    <n v="135"/>
    <n v="540"/>
    <n v="1"/>
    <m/>
  </r>
  <r>
    <n v="3599"/>
    <x v="6"/>
    <n v="3"/>
    <x v="4"/>
    <s v="Karan"/>
    <n v="8"/>
    <x v="6"/>
    <s v="Vim"/>
    <s v="1-A"/>
    <s v="3_1-A"/>
    <s v="Suresh"/>
    <n v="2"/>
    <n v="10"/>
    <n v="20"/>
    <n v="1"/>
    <m/>
  </r>
  <r>
    <n v="3600"/>
    <x v="6"/>
    <n v="4"/>
    <x v="3"/>
    <s v="Ayush"/>
    <n v="6"/>
    <x v="4"/>
    <s v="Nescafe - Coffee Gold"/>
    <s v="1-A"/>
    <s v="4_1-A"/>
    <s v="Divya"/>
    <n v="2"/>
    <n v="100"/>
    <n v="200"/>
    <n v="1"/>
    <m/>
  </r>
  <r>
    <n v="3601"/>
    <x v="6"/>
    <n v="4"/>
    <x v="3"/>
    <s v="Ayush"/>
    <n v="13"/>
    <x v="5"/>
    <s v="Kissan Orange Juice"/>
    <s v="1-A"/>
    <s v="4_1-A"/>
    <s v="Divya"/>
    <n v="4"/>
    <n v="165"/>
    <n v="660"/>
    <n v="1"/>
    <m/>
  </r>
  <r>
    <n v="3602"/>
    <x v="6"/>
    <n v="1"/>
    <x v="1"/>
    <s v="Tanu"/>
    <n v="15"/>
    <x v="5"/>
    <s v="Kissan Mixed Fruit Juice"/>
    <s v="1-A"/>
    <s v="1_1-A"/>
    <s v="Komal"/>
    <n v="5"/>
    <n v="165"/>
    <n v="825"/>
    <n v="1"/>
    <m/>
  </r>
  <r>
    <n v="3603"/>
    <x v="6"/>
    <n v="3"/>
    <x v="4"/>
    <s v="Karan"/>
    <n v="4"/>
    <x v="4"/>
    <s v="Bru"/>
    <s v="1-A"/>
    <s v="3_1-A"/>
    <s v="Suresh"/>
    <n v="4"/>
    <n v="45"/>
    <n v="180"/>
    <n v="1"/>
    <m/>
  </r>
  <r>
    <n v="3604"/>
    <x v="6"/>
    <n v="1"/>
    <x v="1"/>
    <s v="Tanu"/>
    <n v="20"/>
    <x v="3"/>
    <s v="Kwality Wall's - Strawberry"/>
    <s v="1-A"/>
    <s v="1_1-A"/>
    <s v="Komal"/>
    <n v="2"/>
    <n v="140"/>
    <n v="280"/>
    <n v="1"/>
    <m/>
  </r>
  <r>
    <n v="3605"/>
    <x v="6"/>
    <n v="1"/>
    <x v="1"/>
    <s v="Tanu"/>
    <n v="4"/>
    <x v="4"/>
    <s v="Bru"/>
    <s v="1-A"/>
    <s v="1_1-A"/>
    <s v="Komal"/>
    <n v="5"/>
    <n v="45"/>
    <n v="225"/>
    <n v="1"/>
    <m/>
  </r>
  <r>
    <n v="3606"/>
    <x v="6"/>
    <n v="3"/>
    <x v="4"/>
    <s v="Karan"/>
    <n v="3"/>
    <x v="4"/>
    <s v="Taj Mahal"/>
    <s v="1-A"/>
    <s v="3_1-A"/>
    <s v="Suresh"/>
    <n v="5"/>
    <n v="50"/>
    <n v="250"/>
    <n v="1"/>
    <m/>
  </r>
  <r>
    <n v="3607"/>
    <x v="6"/>
    <n v="5"/>
    <x v="0"/>
    <s v="Abhishek"/>
    <n v="44"/>
    <x v="0"/>
    <s v="Whisper"/>
    <s v="3-P"/>
    <s v="5_3-P"/>
    <s v="Kritika"/>
    <n v="2"/>
    <n v="34"/>
    <n v="68"/>
    <n v="1"/>
    <m/>
  </r>
  <r>
    <n v="3608"/>
    <x v="6"/>
    <n v="1"/>
    <x v="1"/>
    <s v="Tanu"/>
    <n v="37"/>
    <x v="0"/>
    <s v="Axe"/>
    <s v="3-P"/>
    <s v="1_3-P"/>
    <s v="Sohan"/>
    <n v="1"/>
    <n v="202"/>
    <n v="202"/>
    <n v="1"/>
    <m/>
  </r>
  <r>
    <n v="3609"/>
    <x v="6"/>
    <n v="4"/>
    <x v="3"/>
    <s v="Ayush"/>
    <n v="30"/>
    <x v="0"/>
    <s v="Fair &amp; Lovely"/>
    <s v="3-P"/>
    <s v="4_3-P"/>
    <s v="Mohan"/>
    <n v="3"/>
    <n v="10"/>
    <n v="30"/>
    <n v="1"/>
    <m/>
  </r>
  <r>
    <n v="3610"/>
    <x v="6"/>
    <n v="2"/>
    <x v="2"/>
    <s v="Ritesh Kumar"/>
    <n v="30"/>
    <x v="0"/>
    <s v="Fair &amp; Lovely"/>
    <s v="3-P"/>
    <s v="2_3-P"/>
    <s v="Sneha"/>
    <n v="3"/>
    <n v="10"/>
    <n v="30"/>
    <n v="1"/>
    <m/>
  </r>
  <r>
    <n v="3611"/>
    <x v="6"/>
    <n v="2"/>
    <x v="2"/>
    <s v="Ritesh Kumar"/>
    <n v="26"/>
    <x v="0"/>
    <s v="Lux"/>
    <s v="3-P"/>
    <s v="2_3-P"/>
    <s v="Sneha"/>
    <n v="1"/>
    <n v="10"/>
    <n v="10"/>
    <n v="1"/>
    <m/>
  </r>
  <r>
    <n v="3612"/>
    <x v="6"/>
    <n v="2"/>
    <x v="2"/>
    <s v="Ritesh Kumar"/>
    <n v="28"/>
    <x v="0"/>
    <s v="Pears"/>
    <s v="3-P"/>
    <s v="2_3-P"/>
    <s v="Sneha"/>
    <n v="5"/>
    <n v="48"/>
    <n v="240"/>
    <n v="1"/>
    <m/>
  </r>
  <r>
    <n v="3613"/>
    <x v="6"/>
    <n v="2"/>
    <x v="2"/>
    <s v="Ritesh Kumar"/>
    <n v="33"/>
    <x v="0"/>
    <s v="Lakme(moisturizer)"/>
    <s v="3-P"/>
    <s v="2_3-P"/>
    <s v="Sneha"/>
    <n v="5"/>
    <n v="173"/>
    <n v="865"/>
    <n v="1"/>
    <m/>
  </r>
  <r>
    <n v="3614"/>
    <x v="6"/>
    <n v="3"/>
    <x v="4"/>
    <s v="Karan"/>
    <n v="21"/>
    <x v="1"/>
    <s v="Surf Excel"/>
    <s v="2-W"/>
    <s v="3_2-W"/>
    <s v="Sonam"/>
    <n v="3"/>
    <n v="10"/>
    <n v="30"/>
    <n v="1"/>
    <m/>
  </r>
  <r>
    <n v="3615"/>
    <x v="6"/>
    <n v="5"/>
    <x v="0"/>
    <s v="Abhishek"/>
    <n v="23"/>
    <x v="1"/>
    <s v="Wheel"/>
    <s v="2-W"/>
    <s v="5_2-W"/>
    <s v="Kavya"/>
    <n v="5"/>
    <n v="10"/>
    <n v="50"/>
    <n v="1"/>
    <m/>
  </r>
  <r>
    <n v="3616"/>
    <x v="6"/>
    <n v="3"/>
    <x v="4"/>
    <s v="Karan"/>
    <n v="25"/>
    <x v="1"/>
    <s v="Ariel"/>
    <s v="2-W"/>
    <s v="3_2-W"/>
    <s v="Sonam"/>
    <n v="4"/>
    <n v="10"/>
    <n v="40"/>
    <n v="1"/>
    <m/>
  </r>
  <r>
    <n v="3617"/>
    <x v="6"/>
    <n v="2"/>
    <x v="2"/>
    <s v="Ritesh Kumar"/>
    <n v="22"/>
    <x v="1"/>
    <s v="Rin"/>
    <s v="2-W"/>
    <s v="2_2-W"/>
    <s v="Sunaina"/>
    <n v="1"/>
    <n v="10"/>
    <n v="10"/>
    <n v="1"/>
    <m/>
  </r>
  <r>
    <n v="3618"/>
    <x v="6"/>
    <n v="1"/>
    <x v="1"/>
    <s v="Tanu"/>
    <n v="23"/>
    <x v="1"/>
    <s v="Wheel"/>
    <s v="2-W"/>
    <s v="1_2-W"/>
    <s v="Sakshi"/>
    <n v="2"/>
    <n v="10"/>
    <n v="20"/>
    <n v="1"/>
    <m/>
  </r>
  <r>
    <n v="3619"/>
    <x v="6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3620"/>
    <x v="6"/>
    <n v="1"/>
    <x v="1"/>
    <s v="Tanu"/>
    <n v="13"/>
    <x v="5"/>
    <s v="Kissan Orange Juice"/>
    <s v="1-A"/>
    <s v="1_1-A"/>
    <s v="Komal"/>
    <n v="2"/>
    <n v="165"/>
    <n v="330"/>
    <n v="1"/>
    <m/>
  </r>
  <r>
    <n v="3621"/>
    <x v="6"/>
    <n v="5"/>
    <x v="0"/>
    <s v="Abhishek"/>
    <n v="3"/>
    <x v="4"/>
    <s v="Taj Mahal"/>
    <s v="1-A"/>
    <s v="5_1-A"/>
    <s v="Ramesh"/>
    <n v="4"/>
    <n v="50"/>
    <n v="200"/>
    <n v="1"/>
    <m/>
  </r>
  <r>
    <n v="3622"/>
    <x v="6"/>
    <n v="4"/>
    <x v="3"/>
    <s v="Ayush"/>
    <n v="2"/>
    <x v="4"/>
    <s v="Lipton"/>
    <s v="1-A"/>
    <s v="4_1-A"/>
    <s v="Divya"/>
    <n v="3"/>
    <n v="150"/>
    <n v="450"/>
    <n v="1"/>
    <m/>
  </r>
  <r>
    <n v="3623"/>
    <x v="6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3624"/>
    <x v="6"/>
    <n v="4"/>
    <x v="3"/>
    <s v="Ayush"/>
    <n v="1"/>
    <x v="4"/>
    <s v="Brooke Bond"/>
    <s v="1-A"/>
    <s v="4_1-A"/>
    <s v="Divya"/>
    <n v="5"/>
    <n v="45"/>
    <n v="225"/>
    <n v="1"/>
    <m/>
  </r>
  <r>
    <n v="3625"/>
    <x v="6"/>
    <n v="2"/>
    <x v="2"/>
    <s v="Ritesh Kumar"/>
    <n v="5"/>
    <x v="4"/>
    <s v="Nescafe - Coffee Classic"/>
    <s v="1-A"/>
    <s v="2_1-A"/>
    <s v="Divesh"/>
    <n v="3"/>
    <n v="10"/>
    <n v="30"/>
    <n v="1"/>
    <m/>
  </r>
  <r>
    <n v="3626"/>
    <x v="6"/>
    <n v="5"/>
    <x v="0"/>
    <s v="Abhishek"/>
    <n v="10"/>
    <x v="2"/>
    <s v="Cif"/>
    <s v="1-A"/>
    <s v="5_1-A"/>
    <s v="Ramesh"/>
    <n v="2"/>
    <n v="269"/>
    <n v="538"/>
    <n v="1"/>
    <m/>
  </r>
  <r>
    <n v="3627"/>
    <x v="6"/>
    <n v="5"/>
    <x v="0"/>
    <s v="Abhishek"/>
    <n v="13"/>
    <x v="5"/>
    <s v="Kissan Orange Juice"/>
    <s v="1-A"/>
    <s v="5_1-A"/>
    <s v="Ramesh"/>
    <n v="1"/>
    <n v="165"/>
    <n v="165"/>
    <n v="1"/>
    <m/>
  </r>
  <r>
    <n v="3628"/>
    <x v="6"/>
    <n v="1"/>
    <x v="1"/>
    <s v="Tanu"/>
    <n v="14"/>
    <x v="5"/>
    <s v="Kissan Mango Juice"/>
    <s v="1-A"/>
    <s v="1_1-A"/>
    <s v="Komal"/>
    <n v="2"/>
    <n v="165"/>
    <n v="330"/>
    <n v="1"/>
    <m/>
  </r>
  <r>
    <n v="3629"/>
    <x v="6"/>
    <n v="4"/>
    <x v="3"/>
    <s v="Ayush"/>
    <n v="10"/>
    <x v="2"/>
    <s v="Cif"/>
    <s v="1-A"/>
    <s v="4_1-A"/>
    <s v="Divya"/>
    <n v="1"/>
    <n v="269"/>
    <n v="269"/>
    <n v="1"/>
    <m/>
  </r>
  <r>
    <n v="3630"/>
    <x v="6"/>
    <n v="3"/>
    <x v="4"/>
    <s v="Karan"/>
    <n v="43"/>
    <x v="0"/>
    <s v=" Pantine Shampoo"/>
    <s v="3-P"/>
    <s v="3_3-P"/>
    <s v="Rajat"/>
    <n v="5"/>
    <n v="72"/>
    <n v="360"/>
    <n v="1"/>
    <m/>
  </r>
  <r>
    <n v="3631"/>
    <x v="6"/>
    <n v="1"/>
    <x v="1"/>
    <s v="Tanu"/>
    <n v="32"/>
    <x v="0"/>
    <s v="Vaseline"/>
    <s v="3-P"/>
    <s v="1_3-P"/>
    <s v="Sohan"/>
    <n v="1"/>
    <n v="10"/>
    <n v="10"/>
    <n v="1"/>
    <m/>
  </r>
  <r>
    <n v="3632"/>
    <x v="6"/>
    <n v="5"/>
    <x v="0"/>
    <s v="Abhishek"/>
    <n v="30"/>
    <x v="0"/>
    <s v="Fair &amp; Lovely"/>
    <s v="3-P"/>
    <s v="5_3-P"/>
    <s v="Kritika"/>
    <n v="3"/>
    <n v="10"/>
    <n v="30"/>
    <n v="1"/>
    <m/>
  </r>
  <r>
    <n v="3633"/>
    <x v="6"/>
    <n v="1"/>
    <x v="1"/>
    <s v="Tanu"/>
    <n v="38"/>
    <x v="0"/>
    <s v="Gellete"/>
    <s v="3-P"/>
    <s v="1_3-P"/>
    <s v="Sohan"/>
    <n v="2"/>
    <n v="99"/>
    <n v="198"/>
    <n v="1"/>
    <m/>
  </r>
  <r>
    <n v="3634"/>
    <x v="6"/>
    <n v="1"/>
    <x v="1"/>
    <s v="Tanu"/>
    <n v="28"/>
    <x v="0"/>
    <s v="Pears"/>
    <s v="3-P"/>
    <s v="1_3-P"/>
    <s v="Sohan"/>
    <n v="2"/>
    <n v="48"/>
    <n v="96"/>
    <n v="1"/>
    <m/>
  </r>
  <r>
    <n v="3635"/>
    <x v="6"/>
    <n v="2"/>
    <x v="2"/>
    <s v="Ritesh Kumar"/>
    <n v="38"/>
    <x v="0"/>
    <s v="Gellete"/>
    <s v="3-P"/>
    <s v="2_3-P"/>
    <s v="Sneha"/>
    <n v="3"/>
    <n v="99"/>
    <n v="297"/>
    <n v="1"/>
    <m/>
  </r>
  <r>
    <n v="3636"/>
    <x v="6"/>
    <n v="5"/>
    <x v="0"/>
    <s v="Abhishek"/>
    <n v="30"/>
    <x v="0"/>
    <s v="Fair &amp; Lovely"/>
    <s v="3-P"/>
    <s v="5_3-P"/>
    <s v="Kritika"/>
    <n v="3"/>
    <n v="10"/>
    <n v="30"/>
    <n v="1"/>
    <m/>
  </r>
  <r>
    <n v="3637"/>
    <x v="6"/>
    <n v="1"/>
    <x v="1"/>
    <s v="Tanu"/>
    <n v="21"/>
    <x v="1"/>
    <s v="Surf Excel"/>
    <s v="2-W"/>
    <s v="1_2-W"/>
    <s v="Sakshi"/>
    <n v="2"/>
    <n v="10"/>
    <n v="20"/>
    <n v="1"/>
    <m/>
  </r>
  <r>
    <n v="3638"/>
    <x v="6"/>
    <n v="1"/>
    <x v="1"/>
    <s v="Tanu"/>
    <n v="22"/>
    <x v="1"/>
    <s v="Rin"/>
    <s v="2-W"/>
    <s v="1_2-W"/>
    <s v="Sakshi"/>
    <n v="1"/>
    <n v="10"/>
    <n v="10"/>
    <n v="1"/>
    <m/>
  </r>
  <r>
    <n v="3639"/>
    <x v="6"/>
    <n v="3"/>
    <x v="4"/>
    <s v="Karan"/>
    <n v="22"/>
    <x v="1"/>
    <s v="Rin"/>
    <s v="2-W"/>
    <s v="3_2-W"/>
    <s v="Sonam"/>
    <n v="2"/>
    <n v="10"/>
    <n v="20"/>
    <n v="1"/>
    <m/>
  </r>
  <r>
    <n v="3640"/>
    <x v="6"/>
    <n v="5"/>
    <x v="0"/>
    <s v="Abhishek"/>
    <n v="24"/>
    <x v="1"/>
    <s v="Tide"/>
    <s v="2-W"/>
    <s v="5_2-W"/>
    <s v="Kavya"/>
    <n v="1"/>
    <n v="10"/>
    <n v="10"/>
    <n v="1"/>
    <m/>
  </r>
  <r>
    <n v="3641"/>
    <x v="6"/>
    <n v="5"/>
    <x v="0"/>
    <s v="Abhishek"/>
    <n v="22"/>
    <x v="1"/>
    <s v="Rin"/>
    <s v="2-W"/>
    <s v="5_2-W"/>
    <s v="Kavya"/>
    <n v="2"/>
    <n v="10"/>
    <n v="20"/>
    <n v="1"/>
    <m/>
  </r>
  <r>
    <n v="3642"/>
    <x v="6"/>
    <n v="3"/>
    <x v="4"/>
    <s v="Karan"/>
    <n v="7"/>
    <x v="4"/>
    <s v="Nescafe - Coffee Instant"/>
    <s v="1-A"/>
    <s v="3_1-A"/>
    <s v="Suresh"/>
    <n v="2"/>
    <n v="50"/>
    <n v="100"/>
    <n v="1"/>
    <m/>
  </r>
  <r>
    <n v="3643"/>
    <x v="6"/>
    <n v="4"/>
    <x v="3"/>
    <s v="Ayush"/>
    <n v="6"/>
    <x v="4"/>
    <s v="Nescafe - Coffee Gold"/>
    <s v="1-A"/>
    <s v="4_1-A"/>
    <s v="Divya"/>
    <n v="1"/>
    <n v="100"/>
    <n v="100"/>
    <n v="1"/>
    <m/>
  </r>
  <r>
    <n v="3644"/>
    <x v="6"/>
    <n v="2"/>
    <x v="2"/>
    <s v="Ritesh Kumar"/>
    <n v="17"/>
    <x v="3"/>
    <s v="Kwality Wall's - Vanilla"/>
    <s v="1-A"/>
    <s v="2_1-A"/>
    <s v="Divesh"/>
    <n v="3"/>
    <n v="135"/>
    <n v="405"/>
    <n v="1"/>
    <m/>
  </r>
  <r>
    <n v="3645"/>
    <x v="6"/>
    <n v="5"/>
    <x v="0"/>
    <s v="Abhishek"/>
    <n v="7"/>
    <x v="4"/>
    <s v="Nescafe - Coffee Instant"/>
    <s v="1-A"/>
    <s v="5_1-A"/>
    <s v="Ramesh"/>
    <n v="3"/>
    <n v="50"/>
    <n v="150"/>
    <n v="1"/>
    <m/>
  </r>
  <r>
    <n v="3646"/>
    <x v="6"/>
    <n v="1"/>
    <x v="1"/>
    <s v="Tanu"/>
    <n v="13"/>
    <x v="5"/>
    <s v="Kissan Orange Juice"/>
    <s v="1-A"/>
    <s v="1_1-A"/>
    <s v="Komal"/>
    <n v="2"/>
    <n v="165"/>
    <n v="330"/>
    <n v="1"/>
    <m/>
  </r>
  <r>
    <n v="3647"/>
    <x v="6"/>
    <n v="5"/>
    <x v="0"/>
    <s v="Abhishek"/>
    <n v="9"/>
    <x v="2"/>
    <s v="Domex"/>
    <s v="1-A"/>
    <s v="5_1-A"/>
    <s v="Ramesh"/>
    <n v="4"/>
    <n v="92"/>
    <n v="368"/>
    <n v="1"/>
    <m/>
  </r>
  <r>
    <n v="3648"/>
    <x v="6"/>
    <n v="2"/>
    <x v="2"/>
    <s v="Ritesh Kumar"/>
    <n v="13"/>
    <x v="5"/>
    <s v="Kissan Orange Juice"/>
    <s v="1-A"/>
    <s v="2_1-A"/>
    <s v="Divesh"/>
    <n v="3"/>
    <n v="165"/>
    <n v="495"/>
    <n v="1"/>
    <m/>
  </r>
  <r>
    <n v="3649"/>
    <x v="6"/>
    <n v="2"/>
    <x v="2"/>
    <s v="Ritesh Kumar"/>
    <n v="2"/>
    <x v="4"/>
    <s v="Lipton"/>
    <s v="1-A"/>
    <s v="2_1-A"/>
    <s v="Divesh"/>
    <n v="4"/>
    <n v="150"/>
    <n v="600"/>
    <n v="1"/>
    <m/>
  </r>
  <r>
    <n v="3650"/>
    <x v="6"/>
    <n v="4"/>
    <x v="3"/>
    <s v="Ayush"/>
    <n v="18"/>
    <x v="3"/>
    <s v="Kwality Wall's - Chocolate"/>
    <s v="1-A"/>
    <s v="4_1-A"/>
    <s v="Divya"/>
    <n v="5"/>
    <n v="145"/>
    <n v="725"/>
    <n v="1"/>
    <m/>
  </r>
  <r>
    <n v="3651"/>
    <x v="6"/>
    <n v="2"/>
    <x v="2"/>
    <s v="Ritesh Kumar"/>
    <n v="12"/>
    <x v="5"/>
    <s v="Kissan Ketchup"/>
    <s v="1-A"/>
    <s v="2_1-A"/>
    <s v="Divesh"/>
    <n v="1"/>
    <n v="15"/>
    <n v="15"/>
    <n v="1"/>
    <m/>
  </r>
  <r>
    <n v="3652"/>
    <x v="6"/>
    <n v="1"/>
    <x v="1"/>
    <s v="Tanu"/>
    <n v="19"/>
    <x v="3"/>
    <s v="Kwality Wall's - Tutty Fruity"/>
    <s v="1-A"/>
    <s v="1_1-A"/>
    <s v="Komal"/>
    <n v="4"/>
    <n v="155"/>
    <n v="620"/>
    <n v="1"/>
    <m/>
  </r>
  <r>
    <n v="3653"/>
    <x v="6"/>
    <n v="2"/>
    <x v="2"/>
    <s v="Ritesh Kumar"/>
    <n v="30"/>
    <x v="0"/>
    <s v="Fair &amp; Lovely"/>
    <s v="3-P"/>
    <s v="2_3-P"/>
    <s v="Sneha"/>
    <n v="1"/>
    <n v="10"/>
    <n v="10"/>
    <n v="1"/>
    <m/>
  </r>
  <r>
    <n v="3654"/>
    <x v="6"/>
    <n v="4"/>
    <x v="3"/>
    <s v="Ayush"/>
    <n v="45"/>
    <x v="0"/>
    <s v="Pampers Baby Napkins"/>
    <s v="3-P"/>
    <s v="4_3-P"/>
    <s v="Mohan"/>
    <n v="3"/>
    <n v="128"/>
    <n v="384"/>
    <n v="1"/>
    <m/>
  </r>
  <r>
    <n v="3655"/>
    <x v="7"/>
    <n v="3"/>
    <x v="4"/>
    <s v="Karan"/>
    <n v="45"/>
    <x v="0"/>
    <s v="Pampers Baby Napkins"/>
    <s v="3-P"/>
    <s v="3_3-P"/>
    <s v="Rajat"/>
    <n v="4"/>
    <n v="128"/>
    <n v="512"/>
    <n v="1"/>
    <m/>
  </r>
  <r>
    <n v="3656"/>
    <x v="7"/>
    <n v="3"/>
    <x v="4"/>
    <s v="Karan"/>
    <n v="38"/>
    <x v="0"/>
    <s v="Gellete"/>
    <s v="3-P"/>
    <s v="3_3-P"/>
    <s v="Rajat"/>
    <n v="1"/>
    <n v="99"/>
    <n v="99"/>
    <n v="1"/>
    <m/>
  </r>
  <r>
    <n v="3657"/>
    <x v="7"/>
    <n v="3"/>
    <x v="4"/>
    <s v="Karan"/>
    <n v="27"/>
    <x v="0"/>
    <s v="Dove"/>
    <s v="3-P"/>
    <s v="3_3-P"/>
    <s v="Rajat"/>
    <n v="3"/>
    <n v="28"/>
    <n v="84"/>
    <n v="1"/>
    <m/>
  </r>
  <r>
    <n v="3658"/>
    <x v="7"/>
    <n v="3"/>
    <x v="4"/>
    <s v="Karan"/>
    <n v="28"/>
    <x v="0"/>
    <s v="Pears"/>
    <s v="3-P"/>
    <s v="3_3-P"/>
    <s v="Rajat"/>
    <n v="1"/>
    <n v="48"/>
    <n v="48"/>
    <n v="1"/>
    <m/>
  </r>
  <r>
    <n v="3659"/>
    <x v="7"/>
    <n v="3"/>
    <x v="4"/>
    <s v="Karan"/>
    <n v="34"/>
    <x v="0"/>
    <s v="Clinic Plus"/>
    <s v="3-P"/>
    <s v="3_3-P"/>
    <s v="Rajat"/>
    <n v="5"/>
    <n v="479"/>
    <n v="2395"/>
    <n v="1"/>
    <m/>
  </r>
  <r>
    <n v="3660"/>
    <x v="7"/>
    <n v="3"/>
    <x v="4"/>
    <s v="Karan"/>
    <n v="44"/>
    <x v="0"/>
    <s v="Whisper"/>
    <s v="3-P"/>
    <s v="3_3-P"/>
    <s v="Rajat"/>
    <n v="4"/>
    <n v="34"/>
    <n v="136"/>
    <n v="1"/>
    <m/>
  </r>
  <r>
    <n v="3661"/>
    <x v="7"/>
    <n v="3"/>
    <x v="4"/>
    <s v="Karan"/>
    <n v="30"/>
    <x v="0"/>
    <s v="Fair &amp; Lovely"/>
    <s v="3-P"/>
    <s v="3_3-P"/>
    <s v="Rajat"/>
    <n v="4"/>
    <n v="10"/>
    <n v="40"/>
    <n v="1"/>
    <m/>
  </r>
  <r>
    <n v="3662"/>
    <x v="7"/>
    <n v="3"/>
    <x v="4"/>
    <s v="Karan"/>
    <n v="37"/>
    <x v="0"/>
    <s v="Axe"/>
    <s v="3-P"/>
    <s v="3_3-P"/>
    <s v="Rajat"/>
    <n v="5"/>
    <n v="202"/>
    <n v="1010"/>
    <n v="1"/>
    <m/>
  </r>
  <r>
    <n v="3663"/>
    <x v="7"/>
    <n v="3"/>
    <x v="4"/>
    <s v="Karan"/>
    <n v="27"/>
    <x v="0"/>
    <s v="Dove"/>
    <s v="3-P"/>
    <s v="3_3-P"/>
    <s v="Rajat"/>
    <n v="3"/>
    <n v="28"/>
    <n v="84"/>
    <n v="1"/>
    <m/>
  </r>
  <r>
    <n v="3664"/>
    <x v="7"/>
    <n v="3"/>
    <x v="4"/>
    <s v="Karan"/>
    <n v="44"/>
    <x v="0"/>
    <s v="Whisper"/>
    <s v="3-P"/>
    <s v="3_3-P"/>
    <s v="Rajat"/>
    <n v="1"/>
    <n v="34"/>
    <n v="34"/>
    <n v="1"/>
    <m/>
  </r>
  <r>
    <n v="3665"/>
    <x v="7"/>
    <n v="3"/>
    <x v="4"/>
    <s v="Karan"/>
    <n v="27"/>
    <x v="0"/>
    <s v="Dove"/>
    <s v="3-P"/>
    <s v="3_3-P"/>
    <s v="Rajat"/>
    <n v="3"/>
    <n v="28"/>
    <n v="84"/>
    <n v="1"/>
    <m/>
  </r>
  <r>
    <n v="3666"/>
    <x v="7"/>
    <n v="3"/>
    <x v="4"/>
    <s v="Karan"/>
    <n v="27"/>
    <x v="0"/>
    <s v="Dove"/>
    <s v="3-P"/>
    <s v="3_3-P"/>
    <s v="Rajat"/>
    <n v="1"/>
    <n v="28"/>
    <n v="28"/>
    <n v="1"/>
    <m/>
  </r>
  <r>
    <n v="3667"/>
    <x v="7"/>
    <n v="3"/>
    <x v="4"/>
    <s v="Karan"/>
    <n v="35"/>
    <x v="0"/>
    <s v="Close Up"/>
    <s v="3-P"/>
    <s v="3_3-P"/>
    <s v="Rajat"/>
    <n v="5"/>
    <n v="20"/>
    <n v="100"/>
    <n v="1"/>
    <m/>
  </r>
  <r>
    <n v="3668"/>
    <x v="7"/>
    <n v="3"/>
    <x v="4"/>
    <s v="Karan"/>
    <n v="35"/>
    <x v="0"/>
    <s v="Close Up"/>
    <s v="3-P"/>
    <s v="3_3-P"/>
    <s v="Rajat"/>
    <n v="2"/>
    <n v="20"/>
    <n v="40"/>
    <n v="1"/>
    <m/>
  </r>
  <r>
    <n v="3669"/>
    <x v="7"/>
    <n v="3"/>
    <x v="4"/>
    <s v="Karan"/>
    <n v="28"/>
    <x v="0"/>
    <s v="Pears"/>
    <s v="3-P"/>
    <s v="3_3-P"/>
    <s v="Rajat"/>
    <n v="2"/>
    <n v="48"/>
    <n v="96"/>
    <n v="1"/>
    <m/>
  </r>
  <r>
    <n v="3670"/>
    <x v="7"/>
    <n v="3"/>
    <x v="4"/>
    <s v="Karan"/>
    <n v="39"/>
    <x v="0"/>
    <s v="Wilkison Sword"/>
    <s v="3-P"/>
    <s v="3_3-P"/>
    <s v="Rajat"/>
    <n v="2"/>
    <n v="9"/>
    <n v="18"/>
    <n v="1"/>
    <m/>
  </r>
  <r>
    <n v="3671"/>
    <x v="7"/>
    <n v="3"/>
    <x v="4"/>
    <s v="Karan"/>
    <n v="33"/>
    <x v="0"/>
    <s v="Lakme(moisturizer)"/>
    <s v="3-P"/>
    <s v="3_3-P"/>
    <s v="Rajat"/>
    <n v="1"/>
    <n v="173"/>
    <n v="173"/>
    <n v="1"/>
    <m/>
  </r>
  <r>
    <n v="3672"/>
    <x v="7"/>
    <n v="3"/>
    <x v="4"/>
    <s v="Karan"/>
    <n v="34"/>
    <x v="0"/>
    <s v="Clinic Plus"/>
    <s v="3-P"/>
    <s v="3_3-P"/>
    <s v="Rajat"/>
    <n v="5"/>
    <n v="479"/>
    <n v="2395"/>
    <n v="1"/>
    <m/>
  </r>
  <r>
    <n v="3673"/>
    <x v="7"/>
    <n v="3"/>
    <x v="4"/>
    <s v="Karan"/>
    <n v="27"/>
    <x v="0"/>
    <s v="Dove"/>
    <s v="3-P"/>
    <s v="3_3-P"/>
    <s v="Rajat"/>
    <n v="4"/>
    <n v="28"/>
    <n v="112"/>
    <n v="1"/>
    <m/>
  </r>
  <r>
    <n v="3674"/>
    <x v="7"/>
    <n v="3"/>
    <x v="4"/>
    <s v="Karan"/>
    <n v="40"/>
    <x v="0"/>
    <s v="7 'o' clock"/>
    <s v="3-P"/>
    <s v="3_3-P"/>
    <s v="Rajat"/>
    <n v="3"/>
    <n v="68"/>
    <n v="204"/>
    <n v="1"/>
    <m/>
  </r>
  <r>
    <n v="3675"/>
    <x v="7"/>
    <n v="3"/>
    <x v="4"/>
    <s v="Karan"/>
    <n v="37"/>
    <x v="0"/>
    <s v="Axe"/>
    <s v="3-P"/>
    <s v="3_3-P"/>
    <s v="Rajat"/>
    <n v="3"/>
    <n v="202"/>
    <n v="606"/>
    <n v="1"/>
    <m/>
  </r>
  <r>
    <n v="3676"/>
    <x v="7"/>
    <n v="3"/>
    <x v="4"/>
    <s v="Karan"/>
    <n v="44"/>
    <x v="0"/>
    <s v="Whisper"/>
    <s v="3-P"/>
    <s v="3_3-P"/>
    <s v="Rajat"/>
    <n v="5"/>
    <n v="34"/>
    <n v="170"/>
    <n v="1"/>
    <m/>
  </r>
  <r>
    <n v="3677"/>
    <x v="7"/>
    <n v="3"/>
    <x v="4"/>
    <s v="Karan"/>
    <n v="35"/>
    <x v="0"/>
    <s v="Close Up"/>
    <s v="3-P"/>
    <s v="3_3-P"/>
    <s v="Rajat"/>
    <n v="5"/>
    <n v="20"/>
    <n v="100"/>
    <n v="1"/>
    <m/>
  </r>
  <r>
    <n v="3678"/>
    <x v="7"/>
    <n v="3"/>
    <x v="4"/>
    <s v="Karan"/>
    <n v="33"/>
    <x v="0"/>
    <s v="Lakme(moisturizer)"/>
    <s v="3-P"/>
    <s v="3_3-P"/>
    <s v="Rajat"/>
    <n v="4"/>
    <n v="173"/>
    <n v="692"/>
    <n v="1"/>
    <m/>
  </r>
  <r>
    <n v="3679"/>
    <x v="7"/>
    <n v="3"/>
    <x v="4"/>
    <s v="Karan"/>
    <n v="32"/>
    <x v="0"/>
    <s v="Vaseline"/>
    <s v="3-P"/>
    <s v="3_3-P"/>
    <s v="Rajat"/>
    <n v="3"/>
    <n v="10"/>
    <n v="30"/>
    <n v="1"/>
    <m/>
  </r>
  <r>
    <n v="3680"/>
    <x v="7"/>
    <n v="3"/>
    <x v="4"/>
    <s v="Karan"/>
    <n v="35"/>
    <x v="0"/>
    <s v="Close Up"/>
    <s v="3-P"/>
    <s v="3_3-P"/>
    <s v="Rajat"/>
    <n v="3"/>
    <n v="20"/>
    <n v="60"/>
    <n v="1"/>
    <m/>
  </r>
  <r>
    <n v="3681"/>
    <x v="7"/>
    <n v="3"/>
    <x v="4"/>
    <s v="Karan"/>
    <n v="35"/>
    <x v="0"/>
    <s v="Close Up"/>
    <s v="3-P"/>
    <s v="3_3-P"/>
    <s v="Rajat"/>
    <n v="1"/>
    <n v="20"/>
    <n v="20"/>
    <n v="1"/>
    <m/>
  </r>
  <r>
    <n v="3682"/>
    <x v="7"/>
    <n v="3"/>
    <x v="4"/>
    <s v="Karan"/>
    <n v="37"/>
    <x v="0"/>
    <s v="Axe"/>
    <s v="3-P"/>
    <s v="3_3-P"/>
    <s v="Rajat"/>
    <n v="4"/>
    <n v="202"/>
    <n v="808"/>
    <n v="1"/>
    <m/>
  </r>
  <r>
    <n v="3683"/>
    <x v="7"/>
    <n v="3"/>
    <x v="4"/>
    <s v="Karan"/>
    <n v="33"/>
    <x v="0"/>
    <s v="Lakme(moisturizer)"/>
    <s v="3-P"/>
    <s v="3_3-P"/>
    <s v="Rajat"/>
    <n v="4"/>
    <n v="173"/>
    <n v="692"/>
    <n v="1"/>
    <m/>
  </r>
  <r>
    <n v="3684"/>
    <x v="7"/>
    <n v="3"/>
    <x v="4"/>
    <s v="Karan"/>
    <n v="37"/>
    <x v="0"/>
    <s v="Axe"/>
    <s v="3-P"/>
    <s v="3_3-P"/>
    <s v="Rajat"/>
    <n v="5"/>
    <n v="202"/>
    <n v="1010"/>
    <n v="1"/>
    <m/>
  </r>
  <r>
    <n v="3685"/>
    <x v="7"/>
    <n v="3"/>
    <x v="4"/>
    <s v="Karan"/>
    <n v="28"/>
    <x v="0"/>
    <s v="Pears"/>
    <s v="3-P"/>
    <s v="3_3-P"/>
    <s v="Rajat"/>
    <n v="1"/>
    <n v="48"/>
    <n v="48"/>
    <n v="1"/>
    <m/>
  </r>
  <r>
    <n v="3686"/>
    <x v="7"/>
    <n v="3"/>
    <x v="4"/>
    <s v="Karan"/>
    <n v="26"/>
    <x v="0"/>
    <s v="Lux"/>
    <s v="3-P"/>
    <s v="3_3-P"/>
    <s v="Rajat"/>
    <n v="2"/>
    <n v="10"/>
    <n v="20"/>
    <n v="1"/>
    <m/>
  </r>
  <r>
    <n v="3687"/>
    <x v="7"/>
    <n v="3"/>
    <x v="4"/>
    <s v="Karan"/>
    <n v="28"/>
    <x v="0"/>
    <s v="Pears"/>
    <s v="3-P"/>
    <s v="3_3-P"/>
    <s v="Rajat"/>
    <n v="3"/>
    <n v="48"/>
    <n v="144"/>
    <n v="1"/>
    <m/>
  </r>
  <r>
    <n v="3688"/>
    <x v="7"/>
    <n v="3"/>
    <x v="4"/>
    <s v="Karan"/>
    <n v="45"/>
    <x v="0"/>
    <s v="Pampers Baby Napkins"/>
    <s v="3-P"/>
    <s v="3_3-P"/>
    <s v="Rajat"/>
    <n v="4"/>
    <n v="128"/>
    <n v="512"/>
    <n v="1"/>
    <m/>
  </r>
  <r>
    <n v="3689"/>
    <x v="7"/>
    <n v="3"/>
    <x v="4"/>
    <s v="Karan"/>
    <n v="44"/>
    <x v="0"/>
    <s v="Whisper"/>
    <s v="3-P"/>
    <s v="3_3-P"/>
    <s v="Rajat"/>
    <n v="4"/>
    <n v="34"/>
    <n v="136"/>
    <n v="1"/>
    <m/>
  </r>
  <r>
    <n v="3690"/>
    <x v="7"/>
    <n v="3"/>
    <x v="4"/>
    <s v="Karan"/>
    <n v="27"/>
    <x v="0"/>
    <s v="Dove"/>
    <s v="3-P"/>
    <s v="3_3-P"/>
    <s v="Rajat"/>
    <n v="1"/>
    <n v="28"/>
    <n v="28"/>
    <n v="1"/>
    <m/>
  </r>
  <r>
    <n v="3691"/>
    <x v="7"/>
    <n v="3"/>
    <x v="4"/>
    <s v="Karan"/>
    <n v="27"/>
    <x v="0"/>
    <s v="Dove"/>
    <s v="3-P"/>
    <s v="3_3-P"/>
    <s v="Rajat"/>
    <n v="1"/>
    <n v="28"/>
    <n v="28"/>
    <n v="1"/>
    <m/>
  </r>
  <r>
    <n v="3692"/>
    <x v="7"/>
    <n v="3"/>
    <x v="4"/>
    <s v="Karan"/>
    <n v="36"/>
    <x v="0"/>
    <s v="Pepsodent"/>
    <s v="3-P"/>
    <s v="3_3-P"/>
    <s v="Rajat"/>
    <n v="1"/>
    <n v="104"/>
    <n v="104"/>
    <n v="1"/>
    <m/>
  </r>
  <r>
    <n v="3693"/>
    <x v="7"/>
    <n v="3"/>
    <x v="4"/>
    <s v="Karan"/>
    <n v="26"/>
    <x v="0"/>
    <s v="Lux"/>
    <s v="3-P"/>
    <s v="3_3-P"/>
    <s v="Rajat"/>
    <n v="4"/>
    <n v="10"/>
    <n v="40"/>
    <n v="1"/>
    <m/>
  </r>
  <r>
    <n v="3694"/>
    <x v="7"/>
    <n v="3"/>
    <x v="4"/>
    <s v="Karan"/>
    <n v="38"/>
    <x v="0"/>
    <s v="Gellete"/>
    <s v="3-P"/>
    <s v="3_3-P"/>
    <s v="Rajat"/>
    <n v="4"/>
    <n v="99"/>
    <n v="396"/>
    <n v="1"/>
    <m/>
  </r>
  <r>
    <n v="3695"/>
    <x v="7"/>
    <n v="3"/>
    <x v="4"/>
    <s v="Karan"/>
    <n v="33"/>
    <x v="0"/>
    <s v="Lakme(moisturizer)"/>
    <s v="3-P"/>
    <s v="3_3-P"/>
    <s v="Rajat"/>
    <n v="4"/>
    <n v="173"/>
    <n v="692"/>
    <n v="1"/>
    <m/>
  </r>
  <r>
    <n v="3696"/>
    <x v="7"/>
    <n v="3"/>
    <x v="4"/>
    <s v="Karan"/>
    <n v="45"/>
    <x v="0"/>
    <s v="Pampers Baby Napkins"/>
    <s v="3-P"/>
    <s v="3_3-P"/>
    <s v="Rajat"/>
    <n v="3"/>
    <n v="128"/>
    <n v="384"/>
    <n v="1"/>
    <m/>
  </r>
  <r>
    <n v="3697"/>
    <x v="7"/>
    <n v="3"/>
    <x v="4"/>
    <s v="Karan"/>
    <n v="36"/>
    <x v="0"/>
    <s v="Pepsodent"/>
    <s v="3-P"/>
    <s v="3_3-P"/>
    <s v="Rajat"/>
    <n v="2"/>
    <n v="104"/>
    <n v="208"/>
    <n v="1"/>
    <m/>
  </r>
  <r>
    <n v="3698"/>
    <x v="7"/>
    <n v="3"/>
    <x v="4"/>
    <s v="Karan"/>
    <n v="31"/>
    <x v="0"/>
    <s v="Pond's"/>
    <s v="3-P"/>
    <s v="3_3-P"/>
    <s v="Rajat"/>
    <n v="4"/>
    <n v="10"/>
    <n v="40"/>
    <n v="1"/>
    <m/>
  </r>
  <r>
    <n v="3699"/>
    <x v="7"/>
    <n v="3"/>
    <x v="4"/>
    <s v="Karan"/>
    <n v="33"/>
    <x v="0"/>
    <s v="Lakme(moisturizer)"/>
    <s v="3-P"/>
    <s v="3_3-P"/>
    <s v="Rajat"/>
    <n v="4"/>
    <n v="173"/>
    <n v="692"/>
    <n v="1"/>
    <m/>
  </r>
  <r>
    <n v="3700"/>
    <x v="7"/>
    <n v="3"/>
    <x v="4"/>
    <s v="Karan"/>
    <n v="39"/>
    <x v="0"/>
    <s v="Wilkison Sword"/>
    <s v="3-P"/>
    <s v="3_3-P"/>
    <s v="Rajat"/>
    <n v="5"/>
    <n v="9"/>
    <n v="45"/>
    <n v="1"/>
    <m/>
  </r>
  <r>
    <n v="3701"/>
    <x v="7"/>
    <n v="3"/>
    <x v="4"/>
    <s v="Karan"/>
    <n v="39"/>
    <x v="0"/>
    <s v="Wilkison Sword"/>
    <s v="3-P"/>
    <s v="3_3-P"/>
    <s v="Rajat"/>
    <n v="3"/>
    <n v="9"/>
    <n v="27"/>
    <n v="1"/>
    <m/>
  </r>
  <r>
    <n v="3702"/>
    <x v="7"/>
    <n v="3"/>
    <x v="4"/>
    <s v="Karan"/>
    <n v="31"/>
    <x v="0"/>
    <s v="Pond's"/>
    <s v="3-P"/>
    <s v="3_3-P"/>
    <s v="Rajat"/>
    <n v="3"/>
    <n v="10"/>
    <n v="30"/>
    <n v="1"/>
    <m/>
  </r>
  <r>
    <n v="3703"/>
    <x v="7"/>
    <n v="3"/>
    <x v="4"/>
    <s v="Karan"/>
    <n v="38"/>
    <x v="0"/>
    <s v="Gellete"/>
    <s v="3-P"/>
    <s v="3_3-P"/>
    <s v="Rajat"/>
    <n v="1"/>
    <n v="99"/>
    <n v="99"/>
    <n v="1"/>
    <m/>
  </r>
  <r>
    <n v="3704"/>
    <x v="7"/>
    <n v="3"/>
    <x v="4"/>
    <s v="Karan"/>
    <n v="34"/>
    <x v="0"/>
    <s v="Clinic Plus"/>
    <s v="3-P"/>
    <s v="3_3-P"/>
    <s v="Rajat"/>
    <n v="4"/>
    <n v="479"/>
    <n v="1916"/>
    <n v="1"/>
    <m/>
  </r>
  <r>
    <n v="3705"/>
    <x v="7"/>
    <n v="3"/>
    <x v="4"/>
    <s v="Karan"/>
    <n v="41"/>
    <x v="0"/>
    <s v="Oral-B Toothbrush"/>
    <s v="3-P"/>
    <s v="3_3-P"/>
    <s v="Rajat"/>
    <n v="1"/>
    <n v="24"/>
    <n v="24"/>
    <n v="1"/>
    <m/>
  </r>
  <r>
    <n v="3706"/>
    <x v="7"/>
    <n v="3"/>
    <x v="4"/>
    <s v="Karan"/>
    <n v="35"/>
    <x v="0"/>
    <s v="Close Up"/>
    <s v="3-P"/>
    <s v="3_3-P"/>
    <s v="Rajat"/>
    <n v="1"/>
    <n v="20"/>
    <n v="20"/>
    <n v="1"/>
    <m/>
  </r>
  <r>
    <n v="3707"/>
    <x v="7"/>
    <n v="3"/>
    <x v="4"/>
    <s v="Karan"/>
    <n v="32"/>
    <x v="0"/>
    <s v="Vaseline"/>
    <s v="3-P"/>
    <s v="3_3-P"/>
    <s v="Rajat"/>
    <n v="5"/>
    <n v="10"/>
    <n v="50"/>
    <n v="1"/>
    <m/>
  </r>
  <r>
    <n v="3708"/>
    <x v="7"/>
    <n v="3"/>
    <x v="4"/>
    <s v="Karan"/>
    <n v="46"/>
    <x v="0"/>
    <s v="Rjoice Shampoo"/>
    <s v="3-P"/>
    <s v="3_3-P"/>
    <s v="Rajat"/>
    <n v="4"/>
    <n v="56"/>
    <n v="224"/>
    <n v="1"/>
    <m/>
  </r>
  <r>
    <n v="3709"/>
    <x v="7"/>
    <n v="3"/>
    <x v="4"/>
    <s v="Karan"/>
    <n v="38"/>
    <x v="0"/>
    <s v="Gellete"/>
    <s v="3-P"/>
    <s v="3_3-P"/>
    <s v="Rajat"/>
    <n v="2"/>
    <n v="99"/>
    <n v="198"/>
    <n v="1"/>
    <m/>
  </r>
  <r>
    <n v="3710"/>
    <x v="7"/>
    <n v="3"/>
    <x v="4"/>
    <s v="Karan"/>
    <n v="37"/>
    <x v="0"/>
    <s v="Axe"/>
    <s v="3-P"/>
    <s v="3_3-P"/>
    <s v="Rajat"/>
    <n v="3"/>
    <n v="202"/>
    <n v="606"/>
    <n v="1"/>
    <m/>
  </r>
  <r>
    <n v="3711"/>
    <x v="7"/>
    <n v="3"/>
    <x v="4"/>
    <s v="Karan"/>
    <n v="22"/>
    <x v="1"/>
    <s v="Rin"/>
    <s v="2-W"/>
    <s v="3_2-W"/>
    <s v="Sonam"/>
    <n v="4"/>
    <n v="10"/>
    <n v="40"/>
    <n v="1"/>
    <m/>
  </r>
  <r>
    <n v="3712"/>
    <x v="7"/>
    <n v="3"/>
    <x v="4"/>
    <s v="Karan"/>
    <n v="25"/>
    <x v="1"/>
    <s v="Ariel"/>
    <s v="2-W"/>
    <s v="3_2-W"/>
    <s v="Sonam"/>
    <n v="5"/>
    <n v="10"/>
    <n v="50"/>
    <n v="1"/>
    <m/>
  </r>
  <r>
    <n v="3713"/>
    <x v="7"/>
    <n v="3"/>
    <x v="4"/>
    <s v="Karan"/>
    <n v="25"/>
    <x v="1"/>
    <s v="Ariel"/>
    <s v="2-W"/>
    <s v="3_2-W"/>
    <s v="Sonam"/>
    <n v="3"/>
    <n v="10"/>
    <n v="30"/>
    <n v="1"/>
    <m/>
  </r>
  <r>
    <n v="3714"/>
    <x v="7"/>
    <n v="3"/>
    <x v="4"/>
    <s v="Karan"/>
    <n v="22"/>
    <x v="1"/>
    <s v="Rin"/>
    <s v="2-W"/>
    <s v="3_2-W"/>
    <s v="Sonam"/>
    <n v="5"/>
    <n v="10"/>
    <n v="50"/>
    <n v="1"/>
    <m/>
  </r>
  <r>
    <n v="3715"/>
    <x v="7"/>
    <n v="3"/>
    <x v="4"/>
    <s v="Karan"/>
    <n v="23"/>
    <x v="1"/>
    <s v="Wheel"/>
    <s v="2-W"/>
    <s v="3_2-W"/>
    <s v="Sonam"/>
    <n v="1"/>
    <n v="10"/>
    <n v="10"/>
    <n v="1"/>
    <m/>
  </r>
  <r>
    <n v="3716"/>
    <x v="7"/>
    <n v="3"/>
    <x v="4"/>
    <s v="Karan"/>
    <n v="25"/>
    <x v="1"/>
    <s v="Ariel"/>
    <s v="2-W"/>
    <s v="3_2-W"/>
    <s v="Sonam"/>
    <n v="2"/>
    <n v="10"/>
    <n v="20"/>
    <n v="1"/>
    <m/>
  </r>
  <r>
    <n v="3717"/>
    <x v="7"/>
    <n v="3"/>
    <x v="4"/>
    <s v="Karan"/>
    <n v="22"/>
    <x v="1"/>
    <s v="Rin"/>
    <s v="2-W"/>
    <s v="3_2-W"/>
    <s v="Sonam"/>
    <n v="2"/>
    <n v="10"/>
    <n v="20"/>
    <n v="1"/>
    <m/>
  </r>
  <r>
    <n v="3718"/>
    <x v="7"/>
    <n v="3"/>
    <x v="4"/>
    <s v="Karan"/>
    <n v="23"/>
    <x v="1"/>
    <s v="Wheel"/>
    <s v="2-W"/>
    <s v="3_2-W"/>
    <s v="Sonam"/>
    <n v="3"/>
    <n v="10"/>
    <n v="30"/>
    <n v="1"/>
    <m/>
  </r>
  <r>
    <n v="3719"/>
    <x v="7"/>
    <n v="3"/>
    <x v="4"/>
    <s v="Karan"/>
    <n v="22"/>
    <x v="1"/>
    <s v="Rin"/>
    <s v="2-W"/>
    <s v="3_2-W"/>
    <s v="Sonam"/>
    <n v="1"/>
    <n v="10"/>
    <n v="10"/>
    <n v="1"/>
    <m/>
  </r>
  <r>
    <n v="3720"/>
    <x v="7"/>
    <n v="3"/>
    <x v="4"/>
    <s v="Karan"/>
    <n v="24"/>
    <x v="1"/>
    <s v="Tide"/>
    <s v="2-W"/>
    <s v="3_2-W"/>
    <s v="Sonam"/>
    <n v="1"/>
    <n v="10"/>
    <n v="10"/>
    <n v="1"/>
    <m/>
  </r>
  <r>
    <n v="3721"/>
    <x v="7"/>
    <n v="3"/>
    <x v="4"/>
    <s v="Karan"/>
    <n v="23"/>
    <x v="1"/>
    <s v="Wheel"/>
    <s v="2-W"/>
    <s v="3_2-W"/>
    <s v="Sonam"/>
    <n v="2"/>
    <n v="10"/>
    <n v="20"/>
    <n v="1"/>
    <m/>
  </r>
  <r>
    <n v="3722"/>
    <x v="7"/>
    <n v="3"/>
    <x v="4"/>
    <s v="Karan"/>
    <n v="23"/>
    <x v="1"/>
    <s v="Wheel"/>
    <s v="2-W"/>
    <s v="3_2-W"/>
    <s v="Sonam"/>
    <n v="2"/>
    <n v="10"/>
    <n v="20"/>
    <n v="1"/>
    <m/>
  </r>
  <r>
    <n v="3723"/>
    <x v="7"/>
    <n v="3"/>
    <x v="4"/>
    <s v="Karan"/>
    <n v="21"/>
    <x v="1"/>
    <s v="Surf Excel"/>
    <s v="2-W"/>
    <s v="3_2-W"/>
    <s v="Sonam"/>
    <n v="4"/>
    <n v="10"/>
    <n v="40"/>
    <n v="1"/>
    <m/>
  </r>
  <r>
    <n v="3724"/>
    <x v="7"/>
    <n v="3"/>
    <x v="4"/>
    <s v="Karan"/>
    <n v="25"/>
    <x v="1"/>
    <s v="Ariel"/>
    <s v="2-W"/>
    <s v="3_2-W"/>
    <s v="Sonam"/>
    <n v="1"/>
    <n v="10"/>
    <n v="10"/>
    <n v="1"/>
    <m/>
  </r>
  <r>
    <n v="3725"/>
    <x v="7"/>
    <n v="3"/>
    <x v="4"/>
    <s v="Karan"/>
    <n v="25"/>
    <x v="1"/>
    <s v="Ariel"/>
    <s v="2-W"/>
    <s v="3_2-W"/>
    <s v="Sonam"/>
    <n v="5"/>
    <n v="10"/>
    <n v="50"/>
    <n v="1"/>
    <m/>
  </r>
  <r>
    <n v="3726"/>
    <x v="7"/>
    <n v="3"/>
    <x v="4"/>
    <s v="Karan"/>
    <n v="23"/>
    <x v="1"/>
    <s v="Wheel"/>
    <s v="2-W"/>
    <s v="3_2-W"/>
    <s v="Sonam"/>
    <n v="3"/>
    <n v="10"/>
    <n v="30"/>
    <n v="1"/>
    <m/>
  </r>
  <r>
    <n v="3727"/>
    <x v="7"/>
    <n v="3"/>
    <x v="4"/>
    <s v="Karan"/>
    <n v="24"/>
    <x v="1"/>
    <s v="Tide"/>
    <s v="2-W"/>
    <s v="3_2-W"/>
    <s v="Sonam"/>
    <n v="2"/>
    <n v="10"/>
    <n v="20"/>
    <n v="1"/>
    <m/>
  </r>
  <r>
    <n v="3728"/>
    <x v="7"/>
    <n v="3"/>
    <x v="4"/>
    <s v="Karan"/>
    <n v="25"/>
    <x v="1"/>
    <s v="Ariel"/>
    <s v="2-W"/>
    <s v="3_2-W"/>
    <s v="Sonam"/>
    <n v="5"/>
    <n v="10"/>
    <n v="50"/>
    <n v="1"/>
    <m/>
  </r>
  <r>
    <n v="3729"/>
    <x v="7"/>
    <n v="3"/>
    <x v="4"/>
    <s v="Karan"/>
    <n v="24"/>
    <x v="1"/>
    <s v="Tide"/>
    <s v="2-W"/>
    <s v="3_2-W"/>
    <s v="Sonam"/>
    <n v="1"/>
    <n v="10"/>
    <n v="10"/>
    <n v="1"/>
    <m/>
  </r>
  <r>
    <n v="3730"/>
    <x v="7"/>
    <n v="3"/>
    <x v="4"/>
    <s v="Karan"/>
    <n v="24"/>
    <x v="1"/>
    <s v="Tide"/>
    <s v="2-W"/>
    <s v="3_2-W"/>
    <s v="Sonam"/>
    <n v="5"/>
    <n v="10"/>
    <n v="50"/>
    <n v="1"/>
    <m/>
  </r>
  <r>
    <n v="3731"/>
    <x v="7"/>
    <n v="3"/>
    <x v="4"/>
    <s v="Karan"/>
    <n v="21"/>
    <x v="1"/>
    <s v="Surf Excel"/>
    <s v="2-W"/>
    <s v="3_2-W"/>
    <s v="Sonam"/>
    <n v="3"/>
    <n v="10"/>
    <n v="30"/>
    <n v="1"/>
    <m/>
  </r>
  <r>
    <n v="3732"/>
    <x v="7"/>
    <n v="3"/>
    <x v="4"/>
    <s v="Karan"/>
    <n v="25"/>
    <x v="1"/>
    <s v="Ariel"/>
    <s v="2-W"/>
    <s v="3_2-W"/>
    <s v="Sonam"/>
    <n v="1"/>
    <n v="10"/>
    <n v="10"/>
    <n v="1"/>
    <m/>
  </r>
  <r>
    <n v="3733"/>
    <x v="7"/>
    <n v="3"/>
    <x v="4"/>
    <s v="Karan"/>
    <n v="22"/>
    <x v="1"/>
    <s v="Rin"/>
    <s v="2-W"/>
    <s v="3_2-W"/>
    <s v="Sonam"/>
    <n v="5"/>
    <n v="10"/>
    <n v="50"/>
    <n v="1"/>
    <m/>
  </r>
  <r>
    <n v="3734"/>
    <x v="7"/>
    <n v="3"/>
    <x v="4"/>
    <s v="Karan"/>
    <n v="24"/>
    <x v="1"/>
    <s v="Tide"/>
    <s v="2-W"/>
    <s v="3_2-W"/>
    <s v="Sonam"/>
    <n v="5"/>
    <n v="10"/>
    <n v="50"/>
    <n v="1"/>
    <m/>
  </r>
  <r>
    <n v="3735"/>
    <x v="7"/>
    <n v="3"/>
    <x v="4"/>
    <s v="Karan"/>
    <n v="21"/>
    <x v="1"/>
    <s v="Surf Excel"/>
    <s v="2-W"/>
    <s v="3_2-W"/>
    <s v="Sonam"/>
    <n v="5"/>
    <n v="10"/>
    <n v="50"/>
    <n v="1"/>
    <m/>
  </r>
  <r>
    <n v="3736"/>
    <x v="7"/>
    <n v="3"/>
    <x v="4"/>
    <s v="Karan"/>
    <n v="24"/>
    <x v="1"/>
    <s v="Tide"/>
    <s v="2-W"/>
    <s v="3_2-W"/>
    <s v="Sonam"/>
    <n v="4"/>
    <n v="10"/>
    <n v="40"/>
    <n v="1"/>
    <m/>
  </r>
  <r>
    <n v="3737"/>
    <x v="7"/>
    <n v="3"/>
    <x v="4"/>
    <s v="Karan"/>
    <n v="24"/>
    <x v="1"/>
    <s v="Tide"/>
    <s v="2-W"/>
    <s v="3_2-W"/>
    <s v="Sonam"/>
    <n v="4"/>
    <n v="10"/>
    <n v="40"/>
    <n v="1"/>
    <m/>
  </r>
  <r>
    <n v="3738"/>
    <x v="7"/>
    <n v="3"/>
    <x v="4"/>
    <s v="Karan"/>
    <n v="24"/>
    <x v="1"/>
    <s v="Tide"/>
    <s v="2-W"/>
    <s v="3_2-W"/>
    <s v="Sonam"/>
    <n v="3"/>
    <n v="10"/>
    <n v="30"/>
    <n v="1"/>
    <m/>
  </r>
  <r>
    <n v="3739"/>
    <x v="7"/>
    <n v="3"/>
    <x v="4"/>
    <s v="Karan"/>
    <n v="23"/>
    <x v="1"/>
    <s v="Wheel"/>
    <s v="2-W"/>
    <s v="3_2-W"/>
    <s v="Sonam"/>
    <n v="3"/>
    <n v="10"/>
    <n v="30"/>
    <n v="1"/>
    <m/>
  </r>
  <r>
    <n v="3740"/>
    <x v="7"/>
    <n v="3"/>
    <x v="4"/>
    <s v="Karan"/>
    <n v="24"/>
    <x v="1"/>
    <s v="Tide"/>
    <s v="2-W"/>
    <s v="3_2-W"/>
    <s v="Sonam"/>
    <n v="4"/>
    <n v="10"/>
    <n v="40"/>
    <n v="1"/>
    <m/>
  </r>
  <r>
    <n v="3741"/>
    <x v="7"/>
    <n v="3"/>
    <x v="4"/>
    <s v="Karan"/>
    <n v="23"/>
    <x v="1"/>
    <s v="Wheel"/>
    <s v="2-W"/>
    <s v="3_2-W"/>
    <s v="Sonam"/>
    <n v="1"/>
    <n v="10"/>
    <n v="10"/>
    <n v="1"/>
    <m/>
  </r>
  <r>
    <n v="3742"/>
    <x v="7"/>
    <n v="3"/>
    <x v="4"/>
    <s v="Karan"/>
    <n v="22"/>
    <x v="1"/>
    <s v="Rin"/>
    <s v="2-W"/>
    <s v="3_2-W"/>
    <s v="Sonam"/>
    <n v="1"/>
    <n v="10"/>
    <n v="10"/>
    <n v="1"/>
    <m/>
  </r>
  <r>
    <n v="3743"/>
    <x v="7"/>
    <n v="3"/>
    <x v="4"/>
    <s v="Karan"/>
    <n v="21"/>
    <x v="1"/>
    <s v="Surf Excel"/>
    <s v="2-W"/>
    <s v="3_2-W"/>
    <s v="Sonam"/>
    <n v="3"/>
    <n v="10"/>
    <n v="30"/>
    <n v="1"/>
    <m/>
  </r>
  <r>
    <n v="3744"/>
    <x v="7"/>
    <n v="3"/>
    <x v="4"/>
    <s v="Karan"/>
    <n v="23"/>
    <x v="1"/>
    <s v="Wheel"/>
    <s v="2-W"/>
    <s v="3_2-W"/>
    <s v="Sonam"/>
    <n v="2"/>
    <n v="10"/>
    <n v="20"/>
    <n v="1"/>
    <m/>
  </r>
  <r>
    <n v="3745"/>
    <x v="7"/>
    <n v="3"/>
    <x v="4"/>
    <s v="Karan"/>
    <n v="22"/>
    <x v="1"/>
    <s v="Rin"/>
    <s v="2-W"/>
    <s v="3_2-W"/>
    <s v="Sonam"/>
    <n v="1"/>
    <n v="10"/>
    <n v="10"/>
    <n v="1"/>
    <m/>
  </r>
  <r>
    <n v="3746"/>
    <x v="7"/>
    <n v="3"/>
    <x v="4"/>
    <s v="Karan"/>
    <n v="21"/>
    <x v="1"/>
    <s v="Surf Excel"/>
    <s v="2-W"/>
    <s v="3_2-W"/>
    <s v="Sonam"/>
    <n v="2"/>
    <n v="10"/>
    <n v="20"/>
    <n v="1"/>
    <m/>
  </r>
  <r>
    <n v="3747"/>
    <x v="7"/>
    <n v="3"/>
    <x v="4"/>
    <s v="Karan"/>
    <n v="23"/>
    <x v="1"/>
    <s v="Wheel"/>
    <s v="2-W"/>
    <s v="3_2-W"/>
    <s v="Sonam"/>
    <n v="4"/>
    <n v="10"/>
    <n v="40"/>
    <n v="1"/>
    <m/>
  </r>
  <r>
    <n v="3748"/>
    <x v="7"/>
    <n v="3"/>
    <x v="4"/>
    <s v="Karan"/>
    <n v="24"/>
    <x v="1"/>
    <s v="Tide"/>
    <s v="2-W"/>
    <s v="3_2-W"/>
    <s v="Sonam"/>
    <n v="3"/>
    <n v="10"/>
    <n v="30"/>
    <n v="1"/>
    <m/>
  </r>
  <r>
    <n v="3749"/>
    <x v="7"/>
    <n v="3"/>
    <x v="4"/>
    <s v="Karan"/>
    <n v="23"/>
    <x v="1"/>
    <s v="Wheel"/>
    <s v="2-W"/>
    <s v="3_2-W"/>
    <s v="Sonam"/>
    <n v="2"/>
    <n v="10"/>
    <n v="20"/>
    <n v="1"/>
    <m/>
  </r>
  <r>
    <n v="3750"/>
    <x v="7"/>
    <n v="3"/>
    <x v="4"/>
    <s v="Karan"/>
    <n v="23"/>
    <x v="1"/>
    <s v="Wheel"/>
    <s v="2-W"/>
    <s v="3_2-W"/>
    <s v="Sonam"/>
    <n v="1"/>
    <n v="10"/>
    <n v="10"/>
    <n v="1"/>
    <m/>
  </r>
  <r>
    <n v="3751"/>
    <x v="7"/>
    <n v="3"/>
    <x v="4"/>
    <s v="Karan"/>
    <n v="25"/>
    <x v="1"/>
    <s v="Ariel"/>
    <s v="2-W"/>
    <s v="3_2-W"/>
    <s v="Sonam"/>
    <n v="2"/>
    <n v="10"/>
    <n v="20"/>
    <n v="1"/>
    <m/>
  </r>
  <r>
    <n v="3752"/>
    <x v="7"/>
    <n v="3"/>
    <x v="4"/>
    <s v="Karan"/>
    <n v="1"/>
    <x v="4"/>
    <s v="Brooke Bond"/>
    <s v="1-A"/>
    <s v="3_1-A"/>
    <s v="Suresh"/>
    <n v="1"/>
    <n v="45"/>
    <n v="45"/>
    <n v="1"/>
    <m/>
  </r>
  <r>
    <n v="3753"/>
    <x v="7"/>
    <n v="3"/>
    <x v="4"/>
    <s v="Karan"/>
    <n v="20"/>
    <x v="3"/>
    <s v="Kwality Wall's - Strawberry"/>
    <s v="1-A"/>
    <s v="3_1-A"/>
    <s v="Suresh"/>
    <n v="2"/>
    <n v="140"/>
    <n v="280"/>
    <n v="1"/>
    <m/>
  </r>
  <r>
    <n v="3754"/>
    <x v="7"/>
    <n v="3"/>
    <x v="4"/>
    <s v="Karan"/>
    <n v="12"/>
    <x v="5"/>
    <s v="Kissan Ketchup"/>
    <s v="1-A"/>
    <s v="3_1-A"/>
    <s v="Suresh"/>
    <n v="5"/>
    <n v="15"/>
    <n v="75"/>
    <n v="1"/>
    <m/>
  </r>
  <r>
    <n v="3755"/>
    <x v="7"/>
    <n v="3"/>
    <x v="4"/>
    <s v="Karan"/>
    <n v="13"/>
    <x v="5"/>
    <s v="Kissan Orange Juice"/>
    <s v="1-A"/>
    <s v="3_1-A"/>
    <s v="Suresh"/>
    <n v="5"/>
    <n v="165"/>
    <n v="825"/>
    <n v="1"/>
    <m/>
  </r>
  <r>
    <n v="3756"/>
    <x v="7"/>
    <n v="3"/>
    <x v="4"/>
    <s v="Karan"/>
    <n v="6"/>
    <x v="4"/>
    <s v="Nescafe - Coffee Gold"/>
    <s v="1-A"/>
    <s v="3_1-A"/>
    <s v="Suresh"/>
    <n v="3"/>
    <n v="100"/>
    <n v="300"/>
    <n v="1"/>
    <m/>
  </r>
  <r>
    <n v="3757"/>
    <x v="7"/>
    <n v="3"/>
    <x v="4"/>
    <s v="Karan"/>
    <n v="7"/>
    <x v="4"/>
    <s v="Nescafe - Coffee Instant"/>
    <s v="1-A"/>
    <s v="3_1-A"/>
    <s v="Suresh"/>
    <n v="1"/>
    <n v="50"/>
    <n v="50"/>
    <n v="1"/>
    <m/>
  </r>
  <r>
    <n v="3758"/>
    <x v="7"/>
    <n v="3"/>
    <x v="4"/>
    <s v="Karan"/>
    <n v="1"/>
    <x v="4"/>
    <s v="Brooke Bond"/>
    <s v="1-A"/>
    <s v="3_1-A"/>
    <s v="Suresh"/>
    <n v="2"/>
    <n v="45"/>
    <n v="90"/>
    <n v="1"/>
    <m/>
  </r>
  <r>
    <n v="3759"/>
    <x v="7"/>
    <n v="3"/>
    <x v="4"/>
    <s v="Karan"/>
    <n v="6"/>
    <x v="4"/>
    <s v="Nescafe - Coffee Gold"/>
    <s v="1-A"/>
    <s v="3_1-A"/>
    <s v="Suresh"/>
    <n v="4"/>
    <n v="100"/>
    <n v="400"/>
    <n v="1"/>
    <m/>
  </r>
  <r>
    <n v="3760"/>
    <x v="7"/>
    <n v="3"/>
    <x v="4"/>
    <s v="Karan"/>
    <n v="1"/>
    <x v="4"/>
    <s v="Brooke Bond"/>
    <s v="1-A"/>
    <s v="3_1-A"/>
    <s v="Suresh"/>
    <n v="3"/>
    <n v="45"/>
    <n v="135"/>
    <n v="1"/>
    <m/>
  </r>
  <r>
    <n v="3761"/>
    <x v="7"/>
    <n v="3"/>
    <x v="4"/>
    <s v="Karan"/>
    <n v="7"/>
    <x v="4"/>
    <s v="Nescafe - Coffee Instant"/>
    <s v="1-A"/>
    <s v="3_1-A"/>
    <s v="Suresh"/>
    <n v="5"/>
    <n v="50"/>
    <n v="250"/>
    <n v="1"/>
    <m/>
  </r>
  <r>
    <n v="3762"/>
    <x v="7"/>
    <n v="3"/>
    <x v="4"/>
    <s v="Karan"/>
    <n v="16"/>
    <x v="3"/>
    <s v="Kwality Wall's - Butterscotch"/>
    <s v="1-A"/>
    <s v="3_1-A"/>
    <s v="Suresh"/>
    <n v="5"/>
    <n v="145"/>
    <n v="725"/>
    <n v="1"/>
    <m/>
  </r>
  <r>
    <n v="3763"/>
    <x v="7"/>
    <n v="3"/>
    <x v="4"/>
    <s v="Karan"/>
    <n v="1"/>
    <x v="4"/>
    <s v="Brooke Bond"/>
    <s v="1-A"/>
    <s v="3_1-A"/>
    <s v="Suresh"/>
    <n v="4"/>
    <n v="45"/>
    <n v="180"/>
    <n v="1"/>
    <m/>
  </r>
  <r>
    <n v="3764"/>
    <x v="7"/>
    <n v="3"/>
    <x v="4"/>
    <s v="Karan"/>
    <n v="19"/>
    <x v="3"/>
    <s v="Kwality Wall's - Tutty Fruity"/>
    <s v="1-A"/>
    <s v="3_1-A"/>
    <s v="Suresh"/>
    <n v="5"/>
    <n v="155"/>
    <n v="775"/>
    <n v="1"/>
    <m/>
  </r>
  <r>
    <n v="3765"/>
    <x v="7"/>
    <n v="3"/>
    <x v="4"/>
    <s v="Karan"/>
    <n v="7"/>
    <x v="4"/>
    <s v="Nescafe - Coffee Instant"/>
    <s v="1-A"/>
    <s v="3_1-A"/>
    <s v="Suresh"/>
    <n v="1"/>
    <n v="50"/>
    <n v="50"/>
    <n v="1"/>
    <m/>
  </r>
  <r>
    <n v="3766"/>
    <x v="7"/>
    <n v="3"/>
    <x v="4"/>
    <s v="Karan"/>
    <n v="18"/>
    <x v="3"/>
    <s v="Kwality Wall's - Chocolate"/>
    <s v="1-A"/>
    <s v="3_1-A"/>
    <s v="Suresh"/>
    <n v="2"/>
    <n v="145"/>
    <n v="290"/>
    <n v="1"/>
    <m/>
  </r>
  <r>
    <n v="3767"/>
    <x v="7"/>
    <n v="3"/>
    <x v="4"/>
    <s v="Karan"/>
    <n v="7"/>
    <x v="4"/>
    <s v="Nescafe - Coffee Instant"/>
    <s v="1-A"/>
    <s v="3_1-A"/>
    <s v="Suresh"/>
    <n v="2"/>
    <n v="50"/>
    <n v="100"/>
    <n v="1"/>
    <m/>
  </r>
  <r>
    <n v="3768"/>
    <x v="7"/>
    <n v="3"/>
    <x v="4"/>
    <s v="Karan"/>
    <n v="6"/>
    <x v="4"/>
    <s v="Nescafe - Coffee Gold"/>
    <s v="1-A"/>
    <s v="3_1-A"/>
    <s v="Suresh"/>
    <n v="3"/>
    <n v="100"/>
    <n v="300"/>
    <n v="1"/>
    <m/>
  </r>
  <r>
    <n v="3769"/>
    <x v="7"/>
    <n v="3"/>
    <x v="4"/>
    <s v="Karan"/>
    <n v="13"/>
    <x v="5"/>
    <s v="Kissan Orange Juice"/>
    <s v="1-A"/>
    <s v="3_1-A"/>
    <s v="Suresh"/>
    <n v="3"/>
    <n v="165"/>
    <n v="495"/>
    <n v="1"/>
    <m/>
  </r>
  <r>
    <n v="3770"/>
    <x v="7"/>
    <n v="3"/>
    <x v="4"/>
    <s v="Karan"/>
    <n v="4"/>
    <x v="4"/>
    <s v="Bru"/>
    <s v="1-A"/>
    <s v="3_1-A"/>
    <s v="Suresh"/>
    <n v="4"/>
    <n v="45"/>
    <n v="180"/>
    <n v="1"/>
    <m/>
  </r>
  <r>
    <n v="3771"/>
    <x v="7"/>
    <n v="3"/>
    <x v="4"/>
    <s v="Karan"/>
    <n v="12"/>
    <x v="5"/>
    <s v="Kissan Ketchup"/>
    <s v="1-A"/>
    <s v="3_1-A"/>
    <s v="Suresh"/>
    <n v="3"/>
    <n v="15"/>
    <n v="45"/>
    <n v="1"/>
    <m/>
  </r>
  <r>
    <n v="3772"/>
    <x v="7"/>
    <n v="3"/>
    <x v="4"/>
    <s v="Karan"/>
    <n v="19"/>
    <x v="3"/>
    <s v="Kwality Wall's - Tutty Fruity"/>
    <s v="1-A"/>
    <s v="3_1-A"/>
    <s v="Suresh"/>
    <n v="2"/>
    <n v="155"/>
    <n v="310"/>
    <n v="1"/>
    <m/>
  </r>
  <r>
    <n v="3773"/>
    <x v="7"/>
    <n v="3"/>
    <x v="4"/>
    <s v="Karan"/>
    <n v="6"/>
    <x v="4"/>
    <s v="Nescafe - Coffee Gold"/>
    <s v="1-A"/>
    <s v="3_1-A"/>
    <s v="Suresh"/>
    <n v="5"/>
    <n v="100"/>
    <n v="500"/>
    <n v="1"/>
    <m/>
  </r>
  <r>
    <n v="3774"/>
    <x v="7"/>
    <n v="5"/>
    <x v="0"/>
    <s v="Abhishek"/>
    <n v="27"/>
    <x v="0"/>
    <s v="Dove"/>
    <s v="3-P"/>
    <s v="5_3-P"/>
    <s v="Kritika"/>
    <n v="4"/>
    <n v="28"/>
    <n v="112"/>
    <n v="1"/>
    <m/>
  </r>
  <r>
    <n v="3775"/>
    <x v="7"/>
    <n v="2"/>
    <x v="2"/>
    <s v="Ritesh Kumar"/>
    <n v="36"/>
    <x v="0"/>
    <s v="Pepsodent"/>
    <s v="3-P"/>
    <s v="2_3-P"/>
    <s v="Sneha"/>
    <n v="2"/>
    <n v="104"/>
    <n v="208"/>
    <n v="1"/>
    <m/>
  </r>
  <r>
    <n v="3776"/>
    <x v="7"/>
    <n v="4"/>
    <x v="3"/>
    <s v="Ayush"/>
    <n v="37"/>
    <x v="0"/>
    <s v="Axe"/>
    <s v="3-P"/>
    <s v="4_3-P"/>
    <s v="Mohan"/>
    <n v="4"/>
    <n v="202"/>
    <n v="808"/>
    <n v="1"/>
    <m/>
  </r>
  <r>
    <n v="3777"/>
    <x v="7"/>
    <n v="3"/>
    <x v="4"/>
    <s v="Karan"/>
    <n v="42"/>
    <x v="0"/>
    <s v="Head &amp; Shoulder Shampoo"/>
    <s v="3-P"/>
    <s v="3_3-P"/>
    <s v="Rajat"/>
    <n v="3"/>
    <n v="68"/>
    <n v="204"/>
    <n v="1"/>
    <m/>
  </r>
  <r>
    <n v="3778"/>
    <x v="7"/>
    <n v="4"/>
    <x v="3"/>
    <s v="Ayush"/>
    <n v="31"/>
    <x v="0"/>
    <s v="Pond's"/>
    <s v="3-P"/>
    <s v="4_3-P"/>
    <s v="Mohan"/>
    <n v="2"/>
    <n v="10"/>
    <n v="20"/>
    <n v="1"/>
    <m/>
  </r>
  <r>
    <n v="3779"/>
    <x v="7"/>
    <n v="5"/>
    <x v="0"/>
    <s v="Abhishek"/>
    <n v="24"/>
    <x v="1"/>
    <s v="Tide"/>
    <s v="2-W"/>
    <s v="5_2-W"/>
    <s v="Kavya"/>
    <n v="2"/>
    <n v="10"/>
    <n v="20"/>
    <n v="1"/>
    <m/>
  </r>
  <r>
    <n v="3780"/>
    <x v="7"/>
    <n v="1"/>
    <x v="1"/>
    <s v="Tanu"/>
    <n v="23"/>
    <x v="1"/>
    <s v="Wheel"/>
    <s v="2-W"/>
    <s v="1_2-W"/>
    <s v="Sakshi"/>
    <n v="5"/>
    <n v="10"/>
    <n v="50"/>
    <n v="1"/>
    <m/>
  </r>
  <r>
    <n v="3781"/>
    <x v="7"/>
    <n v="3"/>
    <x v="4"/>
    <s v="Karan"/>
    <n v="21"/>
    <x v="1"/>
    <s v="Surf Excel"/>
    <s v="2-W"/>
    <s v="3_2-W"/>
    <s v="Sonam"/>
    <n v="5"/>
    <n v="10"/>
    <n v="50"/>
    <n v="1"/>
    <m/>
  </r>
  <r>
    <n v="3782"/>
    <x v="7"/>
    <n v="1"/>
    <x v="1"/>
    <s v="Tanu"/>
    <n v="23"/>
    <x v="1"/>
    <s v="Wheel"/>
    <s v="2-W"/>
    <s v="1_2-W"/>
    <s v="Sakshi"/>
    <n v="4"/>
    <n v="10"/>
    <n v="40"/>
    <n v="1"/>
    <m/>
  </r>
  <r>
    <n v="3783"/>
    <x v="7"/>
    <n v="5"/>
    <x v="0"/>
    <s v="Abhishek"/>
    <n v="22"/>
    <x v="1"/>
    <s v="Rin"/>
    <s v="2-W"/>
    <s v="5_2-W"/>
    <s v="Kavya"/>
    <n v="3"/>
    <n v="10"/>
    <n v="30"/>
    <n v="1"/>
    <m/>
  </r>
  <r>
    <n v="3784"/>
    <x v="7"/>
    <n v="3"/>
    <x v="4"/>
    <s v="Karan"/>
    <n v="7"/>
    <x v="4"/>
    <s v="Nescafe - Coffee Instant"/>
    <s v="1-A"/>
    <s v="3_1-A"/>
    <s v="Suresh"/>
    <n v="5"/>
    <n v="50"/>
    <n v="250"/>
    <n v="1"/>
    <m/>
  </r>
  <r>
    <n v="3785"/>
    <x v="7"/>
    <n v="5"/>
    <x v="0"/>
    <s v="Abhishek"/>
    <n v="17"/>
    <x v="3"/>
    <s v="Kwality Wall's - Vanilla"/>
    <s v="1-A"/>
    <s v="5_1-A"/>
    <s v="Ramesh"/>
    <n v="4"/>
    <n v="135"/>
    <n v="540"/>
    <n v="1"/>
    <m/>
  </r>
  <r>
    <n v="3786"/>
    <x v="7"/>
    <n v="1"/>
    <x v="1"/>
    <s v="Tanu"/>
    <n v="2"/>
    <x v="4"/>
    <s v="Lipton"/>
    <s v="1-A"/>
    <s v="1_1-A"/>
    <s v="Komal"/>
    <n v="2"/>
    <n v="150"/>
    <n v="300"/>
    <n v="1"/>
    <m/>
  </r>
  <r>
    <n v="3787"/>
    <x v="7"/>
    <n v="3"/>
    <x v="4"/>
    <s v="Karan"/>
    <n v="7"/>
    <x v="4"/>
    <s v="Nescafe - Coffee Instant"/>
    <s v="1-A"/>
    <s v="3_1-A"/>
    <s v="Suresh"/>
    <n v="3"/>
    <n v="50"/>
    <n v="150"/>
    <n v="1"/>
    <m/>
  </r>
  <r>
    <n v="3788"/>
    <x v="7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3789"/>
    <x v="7"/>
    <n v="3"/>
    <x v="4"/>
    <s v="Karan"/>
    <n v="8"/>
    <x v="6"/>
    <s v="Vim"/>
    <s v="1-A"/>
    <s v="3_1-A"/>
    <s v="Suresh"/>
    <n v="1"/>
    <n v="10"/>
    <n v="10"/>
    <n v="1"/>
    <m/>
  </r>
  <r>
    <n v="3790"/>
    <x v="7"/>
    <n v="2"/>
    <x v="2"/>
    <s v="Ritesh Kumar"/>
    <n v="18"/>
    <x v="3"/>
    <s v="Kwality Wall's - Chocolate"/>
    <s v="1-A"/>
    <s v="2_1-A"/>
    <s v="Divesh"/>
    <n v="5"/>
    <n v="145"/>
    <n v="725"/>
    <n v="1"/>
    <m/>
  </r>
  <r>
    <n v="3791"/>
    <x v="7"/>
    <n v="2"/>
    <x v="2"/>
    <s v="Ritesh Kumar"/>
    <n v="18"/>
    <x v="3"/>
    <s v="Kwality Wall's - Chocolate"/>
    <s v="1-A"/>
    <s v="2_1-A"/>
    <s v="Divesh"/>
    <n v="3"/>
    <n v="145"/>
    <n v="435"/>
    <n v="1"/>
    <m/>
  </r>
  <r>
    <n v="3792"/>
    <x v="7"/>
    <n v="1"/>
    <x v="1"/>
    <s v="Tanu"/>
    <n v="4"/>
    <x v="4"/>
    <s v="Bru"/>
    <s v="1-A"/>
    <s v="1_1-A"/>
    <s v="Komal"/>
    <n v="5"/>
    <n v="45"/>
    <n v="225"/>
    <n v="1"/>
    <m/>
  </r>
  <r>
    <n v="3793"/>
    <x v="7"/>
    <n v="1"/>
    <x v="1"/>
    <s v="Tanu"/>
    <n v="8"/>
    <x v="6"/>
    <s v="Vim"/>
    <s v="1-A"/>
    <s v="1_1-A"/>
    <s v="Komal"/>
    <n v="1"/>
    <n v="10"/>
    <n v="10"/>
    <n v="1"/>
    <m/>
  </r>
  <r>
    <n v="3794"/>
    <x v="7"/>
    <n v="2"/>
    <x v="2"/>
    <s v="Ritesh Kumar"/>
    <n v="11"/>
    <x v="5"/>
    <s v="Kissan Jam"/>
    <s v="1-A"/>
    <s v="2_1-A"/>
    <s v="Divesh"/>
    <n v="5"/>
    <n v="15"/>
    <n v="75"/>
    <n v="1"/>
    <m/>
  </r>
  <r>
    <n v="3795"/>
    <x v="7"/>
    <n v="2"/>
    <x v="2"/>
    <s v="Ritesh Kumar"/>
    <n v="29"/>
    <x v="0"/>
    <s v="Lifebuoy"/>
    <s v="3-P"/>
    <s v="2_3-P"/>
    <s v="Sneha"/>
    <n v="4"/>
    <n v="10"/>
    <n v="40"/>
    <n v="1"/>
    <m/>
  </r>
  <r>
    <n v="3796"/>
    <x v="7"/>
    <n v="1"/>
    <x v="1"/>
    <s v="Tanu"/>
    <n v="32"/>
    <x v="0"/>
    <s v="Vaseline"/>
    <s v="3-P"/>
    <s v="1_3-P"/>
    <s v="Sohan"/>
    <n v="1"/>
    <n v="10"/>
    <n v="10"/>
    <n v="1"/>
    <m/>
  </r>
  <r>
    <n v="3797"/>
    <x v="7"/>
    <n v="3"/>
    <x v="4"/>
    <s v="Karan"/>
    <n v="41"/>
    <x v="0"/>
    <s v="Oral-B Toothbrush"/>
    <s v="3-P"/>
    <s v="3_3-P"/>
    <s v="Rajat"/>
    <n v="4"/>
    <n v="24"/>
    <n v="96"/>
    <n v="1"/>
    <m/>
  </r>
  <r>
    <n v="3798"/>
    <x v="7"/>
    <n v="4"/>
    <x v="3"/>
    <s v="Ayush"/>
    <n v="34"/>
    <x v="0"/>
    <s v="Clinic Plus"/>
    <s v="3-P"/>
    <s v="4_3-P"/>
    <s v="Mohan"/>
    <n v="3"/>
    <n v="479"/>
    <n v="1437"/>
    <n v="1"/>
    <m/>
  </r>
  <r>
    <n v="3799"/>
    <x v="7"/>
    <n v="5"/>
    <x v="0"/>
    <s v="Abhishek"/>
    <n v="42"/>
    <x v="0"/>
    <s v="Head &amp; Shoulder Shampoo"/>
    <s v="3-P"/>
    <s v="5_3-P"/>
    <s v="Kritika"/>
    <n v="3"/>
    <n v="68"/>
    <n v="204"/>
    <n v="1"/>
    <m/>
  </r>
  <r>
    <n v="3800"/>
    <x v="7"/>
    <n v="4"/>
    <x v="3"/>
    <s v="Ayush"/>
    <n v="37"/>
    <x v="0"/>
    <s v="Axe"/>
    <s v="3-P"/>
    <s v="4_3-P"/>
    <s v="Mohan"/>
    <n v="5"/>
    <n v="202"/>
    <n v="1010"/>
    <n v="1"/>
    <m/>
  </r>
  <r>
    <n v="3801"/>
    <x v="7"/>
    <n v="1"/>
    <x v="1"/>
    <s v="Tanu"/>
    <n v="37"/>
    <x v="0"/>
    <s v="Axe"/>
    <s v="3-P"/>
    <s v="1_3-P"/>
    <s v="Sohan"/>
    <n v="5"/>
    <n v="202"/>
    <n v="1010"/>
    <n v="1"/>
    <m/>
  </r>
  <r>
    <n v="3802"/>
    <x v="7"/>
    <n v="5"/>
    <x v="0"/>
    <s v="Abhishek"/>
    <n v="23"/>
    <x v="1"/>
    <s v="Wheel"/>
    <s v="2-W"/>
    <s v="5_2-W"/>
    <s v="Kavya"/>
    <n v="3"/>
    <n v="10"/>
    <n v="30"/>
    <n v="1"/>
    <m/>
  </r>
  <r>
    <n v="3803"/>
    <x v="7"/>
    <n v="1"/>
    <x v="1"/>
    <s v="Tanu"/>
    <n v="23"/>
    <x v="1"/>
    <s v="Wheel"/>
    <s v="2-W"/>
    <s v="1_2-W"/>
    <s v="Sakshi"/>
    <n v="3"/>
    <n v="10"/>
    <n v="30"/>
    <n v="1"/>
    <m/>
  </r>
  <r>
    <n v="3804"/>
    <x v="7"/>
    <n v="5"/>
    <x v="0"/>
    <s v="Abhishek"/>
    <n v="22"/>
    <x v="1"/>
    <s v="Rin"/>
    <s v="2-W"/>
    <s v="5_2-W"/>
    <s v="Kavya"/>
    <n v="5"/>
    <n v="10"/>
    <n v="50"/>
    <n v="1"/>
    <m/>
  </r>
  <r>
    <n v="3805"/>
    <x v="7"/>
    <n v="5"/>
    <x v="0"/>
    <s v="Abhishek"/>
    <n v="24"/>
    <x v="1"/>
    <s v="Tide"/>
    <s v="2-W"/>
    <s v="5_2-W"/>
    <s v="Kavya"/>
    <n v="2"/>
    <n v="10"/>
    <n v="20"/>
    <n v="1"/>
    <m/>
  </r>
  <r>
    <n v="3806"/>
    <x v="7"/>
    <n v="4"/>
    <x v="3"/>
    <s v="Ayush"/>
    <n v="23"/>
    <x v="1"/>
    <s v="Wheel"/>
    <s v="2-W"/>
    <s v="4_2-W"/>
    <s v="Saloni"/>
    <n v="4"/>
    <n v="10"/>
    <n v="40"/>
    <n v="1"/>
    <m/>
  </r>
  <r>
    <n v="3807"/>
    <x v="7"/>
    <n v="1"/>
    <x v="1"/>
    <s v="Tanu"/>
    <n v="5"/>
    <x v="4"/>
    <s v="Nescafe - Coffee Classic"/>
    <s v="1-A"/>
    <s v="1_1-A"/>
    <s v="Komal"/>
    <n v="2"/>
    <n v="10"/>
    <n v="20"/>
    <n v="1"/>
    <m/>
  </r>
  <r>
    <n v="3808"/>
    <x v="7"/>
    <n v="5"/>
    <x v="0"/>
    <s v="Abhishek"/>
    <n v="9"/>
    <x v="2"/>
    <s v="Domex"/>
    <s v="1-A"/>
    <s v="5_1-A"/>
    <s v="Ramesh"/>
    <n v="5"/>
    <n v="92"/>
    <n v="460"/>
    <n v="1"/>
    <m/>
  </r>
  <r>
    <n v="3809"/>
    <x v="7"/>
    <n v="3"/>
    <x v="4"/>
    <s v="Karan"/>
    <n v="9"/>
    <x v="2"/>
    <s v="Domex"/>
    <s v="1-A"/>
    <s v="3_1-A"/>
    <s v="Suresh"/>
    <n v="4"/>
    <n v="92"/>
    <n v="368"/>
    <n v="1"/>
    <m/>
  </r>
  <r>
    <n v="3810"/>
    <x v="7"/>
    <n v="1"/>
    <x v="1"/>
    <s v="Tanu"/>
    <n v="18"/>
    <x v="3"/>
    <s v="Kwality Wall's - Chocolate"/>
    <s v="1-A"/>
    <s v="1_1-A"/>
    <s v="Komal"/>
    <n v="1"/>
    <n v="145"/>
    <n v="145"/>
    <n v="1"/>
    <m/>
  </r>
  <r>
    <n v="3811"/>
    <x v="7"/>
    <n v="3"/>
    <x v="4"/>
    <s v="Karan"/>
    <n v="5"/>
    <x v="4"/>
    <s v="Nescafe - Coffee Classic"/>
    <s v="1-A"/>
    <s v="3_1-A"/>
    <s v="Suresh"/>
    <n v="5"/>
    <n v="10"/>
    <n v="50"/>
    <n v="1"/>
    <m/>
  </r>
  <r>
    <n v="3812"/>
    <x v="7"/>
    <n v="2"/>
    <x v="2"/>
    <s v="Ritesh Kumar"/>
    <n v="20"/>
    <x v="3"/>
    <s v="Kwality Wall's - Strawberry"/>
    <s v="1-A"/>
    <s v="2_1-A"/>
    <s v="Divesh"/>
    <n v="1"/>
    <n v="140"/>
    <n v="140"/>
    <n v="1"/>
    <m/>
  </r>
  <r>
    <n v="3813"/>
    <x v="7"/>
    <n v="3"/>
    <x v="4"/>
    <s v="Karan"/>
    <n v="6"/>
    <x v="4"/>
    <s v="Nescafe - Coffee Gold"/>
    <s v="1-A"/>
    <s v="3_1-A"/>
    <s v="Suresh"/>
    <n v="4"/>
    <n v="100"/>
    <n v="400"/>
    <n v="1"/>
    <m/>
  </r>
  <r>
    <n v="3814"/>
    <x v="7"/>
    <n v="1"/>
    <x v="1"/>
    <s v="Tanu"/>
    <n v="12"/>
    <x v="5"/>
    <s v="Kissan Ketchup"/>
    <s v="1-A"/>
    <s v="1_1-A"/>
    <s v="Komal"/>
    <n v="1"/>
    <n v="15"/>
    <n v="15"/>
    <n v="1"/>
    <m/>
  </r>
  <r>
    <n v="3815"/>
    <x v="7"/>
    <n v="4"/>
    <x v="3"/>
    <s v="Ayush"/>
    <n v="8"/>
    <x v="6"/>
    <s v="Vim"/>
    <s v="1-A"/>
    <s v="4_1-A"/>
    <s v="Divya"/>
    <n v="1"/>
    <n v="10"/>
    <n v="10"/>
    <n v="1"/>
    <m/>
  </r>
  <r>
    <n v="3816"/>
    <x v="7"/>
    <n v="4"/>
    <x v="3"/>
    <s v="Ayush"/>
    <n v="9"/>
    <x v="2"/>
    <s v="Domex"/>
    <s v="1-A"/>
    <s v="4_1-A"/>
    <s v="Divya"/>
    <n v="3"/>
    <n v="92"/>
    <n v="276"/>
    <n v="1"/>
    <m/>
  </r>
  <r>
    <n v="3817"/>
    <x v="7"/>
    <n v="3"/>
    <x v="4"/>
    <s v="Karan"/>
    <n v="20"/>
    <x v="3"/>
    <s v="Kwality Wall's - Strawberry"/>
    <s v="1-A"/>
    <s v="3_1-A"/>
    <s v="Suresh"/>
    <n v="2"/>
    <n v="140"/>
    <n v="280"/>
    <n v="1"/>
    <m/>
  </r>
  <r>
    <n v="3818"/>
    <x v="7"/>
    <n v="5"/>
    <x v="0"/>
    <s v="Abhishek"/>
    <n v="33"/>
    <x v="0"/>
    <s v="Lakme(moisturizer)"/>
    <s v="3-P"/>
    <s v="5_3-P"/>
    <s v="Kritika"/>
    <n v="3"/>
    <n v="173"/>
    <n v="519"/>
    <n v="1"/>
    <m/>
  </r>
  <r>
    <n v="3819"/>
    <x v="7"/>
    <n v="1"/>
    <x v="1"/>
    <s v="Tanu"/>
    <n v="28"/>
    <x v="0"/>
    <s v="Pears"/>
    <s v="3-P"/>
    <s v="1_3-P"/>
    <s v="Sohan"/>
    <n v="5"/>
    <n v="48"/>
    <n v="240"/>
    <n v="1"/>
    <m/>
  </r>
  <r>
    <n v="3820"/>
    <x v="7"/>
    <n v="4"/>
    <x v="3"/>
    <s v="Ayush"/>
    <n v="44"/>
    <x v="0"/>
    <s v="Whisper"/>
    <s v="3-P"/>
    <s v="4_3-P"/>
    <s v="Mohan"/>
    <n v="5"/>
    <n v="34"/>
    <n v="170"/>
    <n v="1"/>
    <m/>
  </r>
  <r>
    <n v="3821"/>
    <x v="7"/>
    <n v="3"/>
    <x v="4"/>
    <s v="Karan"/>
    <n v="31"/>
    <x v="0"/>
    <s v="Pond's"/>
    <s v="3-P"/>
    <s v="3_3-P"/>
    <s v="Rajat"/>
    <n v="3"/>
    <n v="10"/>
    <n v="30"/>
    <n v="1"/>
    <m/>
  </r>
  <r>
    <n v="3822"/>
    <x v="7"/>
    <n v="4"/>
    <x v="3"/>
    <s v="Ayush"/>
    <n v="44"/>
    <x v="0"/>
    <s v="Whisper"/>
    <s v="3-P"/>
    <s v="4_3-P"/>
    <s v="Mohan"/>
    <n v="4"/>
    <n v="34"/>
    <n v="136"/>
    <n v="1"/>
    <m/>
  </r>
  <r>
    <n v="3823"/>
    <x v="7"/>
    <n v="5"/>
    <x v="0"/>
    <s v="Abhishek"/>
    <n v="43"/>
    <x v="0"/>
    <s v=" Pantine Shampoo"/>
    <s v="3-P"/>
    <s v="5_3-P"/>
    <s v="Kritika"/>
    <n v="4"/>
    <n v="72"/>
    <n v="288"/>
    <n v="1"/>
    <m/>
  </r>
  <r>
    <n v="3824"/>
    <x v="7"/>
    <n v="5"/>
    <x v="0"/>
    <s v="Abhishek"/>
    <n v="33"/>
    <x v="0"/>
    <s v="Lakme(moisturizer)"/>
    <s v="3-P"/>
    <s v="5_3-P"/>
    <s v="Kritika"/>
    <n v="5"/>
    <n v="173"/>
    <n v="865"/>
    <n v="1"/>
    <m/>
  </r>
  <r>
    <n v="3825"/>
    <x v="7"/>
    <n v="5"/>
    <x v="0"/>
    <s v="Abhishek"/>
    <n v="22"/>
    <x v="1"/>
    <s v="Rin"/>
    <s v="2-W"/>
    <s v="5_2-W"/>
    <s v="Kavya"/>
    <n v="3"/>
    <n v="10"/>
    <n v="30"/>
    <n v="1"/>
    <m/>
  </r>
  <r>
    <n v="3826"/>
    <x v="7"/>
    <n v="3"/>
    <x v="4"/>
    <s v="Karan"/>
    <n v="22"/>
    <x v="1"/>
    <s v="Rin"/>
    <s v="2-W"/>
    <s v="3_2-W"/>
    <s v="Sonam"/>
    <n v="4"/>
    <n v="10"/>
    <n v="40"/>
    <n v="1"/>
    <m/>
  </r>
  <r>
    <n v="3827"/>
    <x v="7"/>
    <n v="5"/>
    <x v="0"/>
    <s v="Abhishek"/>
    <n v="24"/>
    <x v="1"/>
    <s v="Tide"/>
    <s v="2-W"/>
    <s v="5_2-W"/>
    <s v="Kavya"/>
    <n v="4"/>
    <n v="10"/>
    <n v="40"/>
    <n v="1"/>
    <m/>
  </r>
  <r>
    <n v="3828"/>
    <x v="7"/>
    <n v="2"/>
    <x v="2"/>
    <s v="Ritesh Kumar"/>
    <n v="25"/>
    <x v="1"/>
    <s v="Ariel"/>
    <s v="2-W"/>
    <s v="2_2-W"/>
    <s v="Sunaina"/>
    <n v="2"/>
    <n v="10"/>
    <n v="20"/>
    <n v="1"/>
    <m/>
  </r>
  <r>
    <n v="3829"/>
    <x v="7"/>
    <n v="3"/>
    <x v="4"/>
    <s v="Karan"/>
    <n v="25"/>
    <x v="1"/>
    <s v="Ariel"/>
    <s v="2-W"/>
    <s v="3_2-W"/>
    <s v="Sonam"/>
    <n v="4"/>
    <n v="10"/>
    <n v="40"/>
    <n v="1"/>
    <m/>
  </r>
  <r>
    <n v="3830"/>
    <x v="7"/>
    <n v="5"/>
    <x v="0"/>
    <s v="Abhishek"/>
    <n v="10"/>
    <x v="2"/>
    <s v="Cif"/>
    <s v="1-A"/>
    <s v="5_1-A"/>
    <s v="Ramesh"/>
    <n v="5"/>
    <n v="269"/>
    <n v="1345"/>
    <n v="1"/>
    <m/>
  </r>
  <r>
    <n v="3831"/>
    <x v="7"/>
    <n v="4"/>
    <x v="3"/>
    <s v="Ayush"/>
    <n v="20"/>
    <x v="3"/>
    <s v="Kwality Wall's - Strawberry"/>
    <s v="1-A"/>
    <s v="4_1-A"/>
    <s v="Divya"/>
    <n v="3"/>
    <n v="140"/>
    <n v="420"/>
    <n v="1"/>
    <m/>
  </r>
  <r>
    <n v="3832"/>
    <x v="7"/>
    <n v="5"/>
    <x v="0"/>
    <s v="Abhishek"/>
    <n v="12"/>
    <x v="5"/>
    <s v="Kissan Ketchup"/>
    <s v="1-A"/>
    <s v="5_1-A"/>
    <s v="Ramesh"/>
    <n v="5"/>
    <n v="15"/>
    <n v="75"/>
    <n v="1"/>
    <m/>
  </r>
  <r>
    <n v="3833"/>
    <x v="7"/>
    <n v="2"/>
    <x v="2"/>
    <s v="Ritesh Kumar"/>
    <n v="8"/>
    <x v="6"/>
    <s v="Vim"/>
    <s v="1-A"/>
    <s v="2_1-A"/>
    <s v="Divesh"/>
    <n v="3"/>
    <n v="10"/>
    <n v="30"/>
    <n v="1"/>
    <m/>
  </r>
  <r>
    <n v="3834"/>
    <x v="7"/>
    <n v="2"/>
    <x v="2"/>
    <s v="Ritesh Kumar"/>
    <n v="13"/>
    <x v="5"/>
    <s v="Kissan Orange Juice"/>
    <s v="1-A"/>
    <s v="2_1-A"/>
    <s v="Divesh"/>
    <n v="1"/>
    <n v="165"/>
    <n v="165"/>
    <n v="1"/>
    <m/>
  </r>
  <r>
    <n v="3835"/>
    <x v="7"/>
    <n v="1"/>
    <x v="1"/>
    <s v="Tanu"/>
    <n v="2"/>
    <x v="4"/>
    <s v="Lipton"/>
    <s v="1-A"/>
    <s v="1_1-A"/>
    <s v="Komal"/>
    <n v="2"/>
    <n v="150"/>
    <n v="300"/>
    <n v="1"/>
    <m/>
  </r>
  <r>
    <n v="3836"/>
    <x v="7"/>
    <n v="5"/>
    <x v="0"/>
    <s v="Abhishek"/>
    <n v="14"/>
    <x v="5"/>
    <s v="Kissan Mango Juice"/>
    <s v="1-A"/>
    <s v="5_1-A"/>
    <s v="Ramesh"/>
    <n v="1"/>
    <n v="165"/>
    <n v="165"/>
    <n v="1"/>
    <m/>
  </r>
  <r>
    <n v="3837"/>
    <x v="7"/>
    <n v="4"/>
    <x v="3"/>
    <s v="Ayush"/>
    <n v="13"/>
    <x v="5"/>
    <s v="Kissan Orange Juice"/>
    <s v="1-A"/>
    <s v="4_1-A"/>
    <s v="Divya"/>
    <n v="4"/>
    <n v="165"/>
    <n v="660"/>
    <n v="1"/>
    <m/>
  </r>
  <r>
    <n v="3838"/>
    <x v="7"/>
    <n v="4"/>
    <x v="3"/>
    <s v="Ayush"/>
    <n v="7"/>
    <x v="4"/>
    <s v="Nescafe - Coffee Instant"/>
    <s v="1-A"/>
    <s v="4_1-A"/>
    <s v="Divya"/>
    <n v="5"/>
    <n v="50"/>
    <n v="250"/>
    <n v="1"/>
    <m/>
  </r>
  <r>
    <n v="3839"/>
    <x v="7"/>
    <n v="3"/>
    <x v="4"/>
    <s v="Karan"/>
    <n v="10"/>
    <x v="2"/>
    <s v="Cif"/>
    <s v="1-A"/>
    <s v="3_1-A"/>
    <s v="Suresh"/>
    <n v="1"/>
    <n v="269"/>
    <n v="269"/>
    <n v="1"/>
    <m/>
  </r>
  <r>
    <n v="3840"/>
    <x v="7"/>
    <n v="4"/>
    <x v="3"/>
    <s v="Ayush"/>
    <n v="9"/>
    <x v="2"/>
    <s v="Domex"/>
    <s v="1-A"/>
    <s v="4_1-A"/>
    <s v="Divya"/>
    <n v="1"/>
    <n v="92"/>
    <n v="92"/>
    <n v="1"/>
    <m/>
  </r>
  <r>
    <n v="3841"/>
    <x v="7"/>
    <n v="5"/>
    <x v="0"/>
    <s v="Abhishek"/>
    <n v="45"/>
    <x v="0"/>
    <s v="Pampers Baby Napkins"/>
    <s v="3-P"/>
    <s v="5_3-P"/>
    <s v="Kritika"/>
    <n v="3"/>
    <n v="128"/>
    <n v="384"/>
    <n v="1"/>
    <m/>
  </r>
  <r>
    <n v="3842"/>
    <x v="7"/>
    <n v="4"/>
    <x v="3"/>
    <s v="Ayush"/>
    <n v="30"/>
    <x v="0"/>
    <s v="Fair &amp; Lovely"/>
    <s v="3-P"/>
    <s v="4_3-P"/>
    <s v="Mohan"/>
    <n v="4"/>
    <n v="10"/>
    <n v="40"/>
    <n v="1"/>
    <m/>
  </r>
  <r>
    <n v="3843"/>
    <x v="7"/>
    <n v="4"/>
    <x v="3"/>
    <s v="Ayush"/>
    <n v="45"/>
    <x v="0"/>
    <s v="Pampers Baby Napkins"/>
    <s v="3-P"/>
    <s v="4_3-P"/>
    <s v="Mohan"/>
    <n v="2"/>
    <n v="128"/>
    <n v="256"/>
    <n v="1"/>
    <m/>
  </r>
  <r>
    <n v="3844"/>
    <x v="7"/>
    <n v="2"/>
    <x v="2"/>
    <s v="Ritesh Kumar"/>
    <n v="27"/>
    <x v="0"/>
    <s v="Dove"/>
    <s v="3-P"/>
    <s v="2_3-P"/>
    <s v="Sneha"/>
    <n v="5"/>
    <n v="28"/>
    <n v="140"/>
    <n v="1"/>
    <m/>
  </r>
  <r>
    <n v="3845"/>
    <x v="7"/>
    <n v="2"/>
    <x v="2"/>
    <s v="Ritesh Kumar"/>
    <n v="37"/>
    <x v="0"/>
    <s v="Axe"/>
    <s v="3-P"/>
    <s v="2_3-P"/>
    <s v="Sneha"/>
    <n v="2"/>
    <n v="202"/>
    <n v="404"/>
    <n v="1"/>
    <m/>
  </r>
  <r>
    <n v="3846"/>
    <x v="7"/>
    <n v="2"/>
    <x v="2"/>
    <s v="Ritesh Kumar"/>
    <n v="39"/>
    <x v="0"/>
    <s v="Wilkison Sword"/>
    <s v="3-P"/>
    <s v="2_3-P"/>
    <s v="Sneha"/>
    <n v="2"/>
    <n v="9"/>
    <n v="18"/>
    <n v="1"/>
    <m/>
  </r>
  <r>
    <n v="3847"/>
    <x v="7"/>
    <n v="3"/>
    <x v="4"/>
    <s v="Karan"/>
    <n v="40"/>
    <x v="0"/>
    <s v="7 'o' clock"/>
    <s v="3-P"/>
    <s v="3_3-P"/>
    <s v="Rajat"/>
    <n v="1"/>
    <n v="68"/>
    <n v="68"/>
    <n v="1"/>
    <m/>
  </r>
  <r>
    <n v="3848"/>
    <x v="7"/>
    <n v="4"/>
    <x v="3"/>
    <s v="Ayush"/>
    <n v="25"/>
    <x v="1"/>
    <s v="Ariel"/>
    <s v="2-W"/>
    <s v="4_2-W"/>
    <s v="Saloni"/>
    <n v="3"/>
    <n v="10"/>
    <n v="30"/>
    <n v="1"/>
    <m/>
  </r>
  <r>
    <n v="3849"/>
    <x v="7"/>
    <n v="1"/>
    <x v="1"/>
    <s v="Tanu"/>
    <n v="22"/>
    <x v="1"/>
    <s v="Rin"/>
    <s v="2-W"/>
    <s v="1_2-W"/>
    <s v="Sakshi"/>
    <n v="4"/>
    <n v="10"/>
    <n v="40"/>
    <n v="1"/>
    <m/>
  </r>
  <r>
    <n v="3850"/>
    <x v="7"/>
    <n v="1"/>
    <x v="1"/>
    <s v="Tanu"/>
    <n v="22"/>
    <x v="1"/>
    <s v="Rin"/>
    <s v="2-W"/>
    <s v="1_2-W"/>
    <s v="Sakshi"/>
    <n v="5"/>
    <n v="10"/>
    <n v="50"/>
    <n v="1"/>
    <m/>
  </r>
  <r>
    <n v="3851"/>
    <x v="7"/>
    <n v="1"/>
    <x v="1"/>
    <s v="Tanu"/>
    <n v="23"/>
    <x v="1"/>
    <s v="Wheel"/>
    <s v="2-W"/>
    <s v="1_2-W"/>
    <s v="Sakshi"/>
    <n v="2"/>
    <n v="10"/>
    <n v="20"/>
    <n v="1"/>
    <m/>
  </r>
  <r>
    <n v="3852"/>
    <x v="7"/>
    <n v="1"/>
    <x v="1"/>
    <s v="Tanu"/>
    <n v="21"/>
    <x v="1"/>
    <s v="Surf Excel"/>
    <s v="2-W"/>
    <s v="1_2-W"/>
    <s v="Sakshi"/>
    <n v="1"/>
    <n v="10"/>
    <n v="10"/>
    <n v="1"/>
    <m/>
  </r>
  <r>
    <n v="3853"/>
    <x v="7"/>
    <n v="4"/>
    <x v="3"/>
    <s v="Ayush"/>
    <n v="8"/>
    <x v="6"/>
    <s v="Vim"/>
    <s v="1-A"/>
    <s v="4_1-A"/>
    <s v="Divya"/>
    <n v="1"/>
    <n v="10"/>
    <n v="10"/>
    <n v="1"/>
    <m/>
  </r>
  <r>
    <n v="3854"/>
    <x v="7"/>
    <n v="4"/>
    <x v="3"/>
    <s v="Ayush"/>
    <n v="15"/>
    <x v="5"/>
    <s v="Kissan Mixed Fruit Juice"/>
    <s v="1-A"/>
    <s v="4_1-A"/>
    <s v="Divya"/>
    <n v="1"/>
    <n v="165"/>
    <n v="165"/>
    <n v="1"/>
    <m/>
  </r>
  <r>
    <n v="3855"/>
    <x v="7"/>
    <n v="3"/>
    <x v="4"/>
    <s v="Karan"/>
    <n v="12"/>
    <x v="5"/>
    <s v="Kissan Ketchup"/>
    <s v="1-A"/>
    <s v="3_1-A"/>
    <s v="Suresh"/>
    <n v="2"/>
    <n v="15"/>
    <n v="30"/>
    <n v="1"/>
    <m/>
  </r>
  <r>
    <n v="3856"/>
    <x v="7"/>
    <n v="2"/>
    <x v="2"/>
    <s v="Ritesh Kumar"/>
    <n v="10"/>
    <x v="2"/>
    <s v="Cif"/>
    <s v="1-A"/>
    <s v="2_1-A"/>
    <s v="Divesh"/>
    <n v="5"/>
    <n v="269"/>
    <n v="1345"/>
    <n v="1"/>
    <m/>
  </r>
  <r>
    <n v="3857"/>
    <x v="7"/>
    <n v="5"/>
    <x v="0"/>
    <s v="Abhishek"/>
    <n v="9"/>
    <x v="2"/>
    <s v="Domex"/>
    <s v="1-A"/>
    <s v="5_1-A"/>
    <s v="Ramesh"/>
    <n v="5"/>
    <n v="92"/>
    <n v="460"/>
    <n v="1"/>
    <m/>
  </r>
  <r>
    <n v="3858"/>
    <x v="7"/>
    <n v="3"/>
    <x v="4"/>
    <s v="Karan"/>
    <n v="15"/>
    <x v="5"/>
    <s v="Kissan Mixed Fruit Juice"/>
    <s v="1-A"/>
    <s v="3_1-A"/>
    <s v="Suresh"/>
    <n v="1"/>
    <n v="165"/>
    <n v="165"/>
    <n v="1"/>
    <m/>
  </r>
  <r>
    <n v="3859"/>
    <x v="7"/>
    <n v="1"/>
    <x v="1"/>
    <s v="Tanu"/>
    <n v="3"/>
    <x v="4"/>
    <s v="Taj Mahal"/>
    <s v="1-A"/>
    <s v="1_1-A"/>
    <s v="Komal"/>
    <n v="3"/>
    <n v="50"/>
    <n v="150"/>
    <n v="1"/>
    <m/>
  </r>
  <r>
    <n v="3860"/>
    <x v="7"/>
    <n v="4"/>
    <x v="3"/>
    <s v="Ayush"/>
    <n v="17"/>
    <x v="3"/>
    <s v="Kwality Wall's - Vanilla"/>
    <s v="1-A"/>
    <s v="4_1-A"/>
    <s v="Divya"/>
    <n v="2"/>
    <n v="135"/>
    <n v="270"/>
    <n v="1"/>
    <m/>
  </r>
  <r>
    <n v="3861"/>
    <x v="7"/>
    <n v="3"/>
    <x v="4"/>
    <s v="Karan"/>
    <n v="1"/>
    <x v="4"/>
    <s v="Brooke Bond"/>
    <s v="1-A"/>
    <s v="3_1-A"/>
    <s v="Suresh"/>
    <n v="3"/>
    <n v="45"/>
    <n v="135"/>
    <n v="1"/>
    <m/>
  </r>
  <r>
    <n v="3862"/>
    <x v="7"/>
    <n v="3"/>
    <x v="4"/>
    <s v="Karan"/>
    <n v="16"/>
    <x v="3"/>
    <s v="Kwality Wall's - Butterscotch"/>
    <s v="1-A"/>
    <s v="3_1-A"/>
    <s v="Suresh"/>
    <n v="5"/>
    <n v="145"/>
    <n v="725"/>
    <n v="1"/>
    <m/>
  </r>
  <r>
    <n v="3863"/>
    <x v="7"/>
    <n v="4"/>
    <x v="3"/>
    <s v="Ayush"/>
    <n v="14"/>
    <x v="5"/>
    <s v="Kissan Mango Juice"/>
    <s v="1-A"/>
    <s v="4_1-A"/>
    <s v="Divya"/>
    <n v="2"/>
    <n v="165"/>
    <n v="330"/>
    <n v="1"/>
    <m/>
  </r>
  <r>
    <n v="3864"/>
    <x v="7"/>
    <n v="3"/>
    <x v="4"/>
    <s v="Karan"/>
    <n v="45"/>
    <x v="0"/>
    <s v="Pampers Baby Napkins"/>
    <s v="3-P"/>
    <s v="3_3-P"/>
    <s v="Rajat"/>
    <n v="2"/>
    <n v="128"/>
    <n v="256"/>
    <n v="1"/>
    <m/>
  </r>
  <r>
    <n v="3865"/>
    <x v="7"/>
    <n v="2"/>
    <x v="2"/>
    <s v="Ritesh Kumar"/>
    <n v="30"/>
    <x v="0"/>
    <s v="Fair &amp; Lovely"/>
    <s v="3-P"/>
    <s v="2_3-P"/>
    <s v="Sneha"/>
    <n v="5"/>
    <n v="10"/>
    <n v="50"/>
    <n v="1"/>
    <m/>
  </r>
  <r>
    <n v="3866"/>
    <x v="7"/>
    <n v="2"/>
    <x v="2"/>
    <s v="Ritesh Kumar"/>
    <n v="36"/>
    <x v="0"/>
    <s v="Pepsodent"/>
    <s v="3-P"/>
    <s v="2_3-P"/>
    <s v="Sneha"/>
    <n v="1"/>
    <n v="104"/>
    <n v="104"/>
    <n v="1"/>
    <m/>
  </r>
  <r>
    <n v="3867"/>
    <x v="7"/>
    <n v="4"/>
    <x v="3"/>
    <s v="Ayush"/>
    <n v="36"/>
    <x v="0"/>
    <s v="Pepsodent"/>
    <s v="3-P"/>
    <s v="4_3-P"/>
    <s v="Mohan"/>
    <n v="3"/>
    <n v="104"/>
    <n v="312"/>
    <n v="1"/>
    <m/>
  </r>
  <r>
    <n v="3868"/>
    <x v="7"/>
    <n v="5"/>
    <x v="0"/>
    <s v="Abhishek"/>
    <n v="44"/>
    <x v="0"/>
    <s v="Whisper"/>
    <s v="3-P"/>
    <s v="5_3-P"/>
    <s v="Kritika"/>
    <n v="1"/>
    <n v="34"/>
    <n v="34"/>
    <n v="1"/>
    <m/>
  </r>
  <r>
    <n v="3869"/>
    <x v="7"/>
    <n v="2"/>
    <x v="2"/>
    <s v="Ritesh Kumar"/>
    <n v="42"/>
    <x v="0"/>
    <s v="Head &amp; Shoulder Shampoo"/>
    <s v="3-P"/>
    <s v="2_3-P"/>
    <s v="Sneha"/>
    <n v="2"/>
    <n v="68"/>
    <n v="136"/>
    <n v="1"/>
    <m/>
  </r>
  <r>
    <n v="3870"/>
    <x v="7"/>
    <n v="3"/>
    <x v="4"/>
    <s v="Karan"/>
    <n v="40"/>
    <x v="0"/>
    <s v="7 'o' clock"/>
    <s v="3-P"/>
    <s v="3_3-P"/>
    <s v="Rajat"/>
    <n v="2"/>
    <n v="68"/>
    <n v="136"/>
    <n v="1"/>
    <m/>
  </r>
  <r>
    <n v="3871"/>
    <x v="7"/>
    <n v="3"/>
    <x v="4"/>
    <s v="Karan"/>
    <n v="23"/>
    <x v="1"/>
    <s v="Wheel"/>
    <s v="2-W"/>
    <s v="3_2-W"/>
    <s v="Sonam"/>
    <n v="1"/>
    <n v="10"/>
    <n v="10"/>
    <n v="1"/>
    <m/>
  </r>
  <r>
    <n v="3872"/>
    <x v="7"/>
    <n v="4"/>
    <x v="3"/>
    <s v="Ayush"/>
    <n v="25"/>
    <x v="1"/>
    <s v="Ariel"/>
    <s v="2-W"/>
    <s v="4_2-W"/>
    <s v="Saloni"/>
    <n v="5"/>
    <n v="10"/>
    <n v="50"/>
    <n v="1"/>
    <m/>
  </r>
  <r>
    <n v="3873"/>
    <x v="7"/>
    <n v="2"/>
    <x v="2"/>
    <s v="Ritesh Kumar"/>
    <n v="24"/>
    <x v="1"/>
    <s v="Tide"/>
    <s v="2-W"/>
    <s v="2_2-W"/>
    <s v="Sunaina"/>
    <n v="4"/>
    <n v="10"/>
    <n v="40"/>
    <n v="1"/>
    <m/>
  </r>
  <r>
    <n v="3874"/>
    <x v="7"/>
    <n v="4"/>
    <x v="3"/>
    <s v="Ayush"/>
    <n v="23"/>
    <x v="1"/>
    <s v="Wheel"/>
    <s v="2-W"/>
    <s v="4_2-W"/>
    <s v="Saloni"/>
    <n v="1"/>
    <n v="10"/>
    <n v="10"/>
    <n v="1"/>
    <m/>
  </r>
  <r>
    <n v="3875"/>
    <x v="7"/>
    <n v="1"/>
    <x v="1"/>
    <s v="Tanu"/>
    <n v="23"/>
    <x v="1"/>
    <s v="Wheel"/>
    <s v="2-W"/>
    <s v="1_2-W"/>
    <s v="Sakshi"/>
    <n v="4"/>
    <n v="10"/>
    <n v="40"/>
    <n v="1"/>
    <m/>
  </r>
  <r>
    <n v="3876"/>
    <x v="7"/>
    <n v="4"/>
    <x v="3"/>
    <s v="Ayush"/>
    <n v="3"/>
    <x v="4"/>
    <s v="Taj Mahal"/>
    <s v="1-A"/>
    <s v="4_1-A"/>
    <s v="Divya"/>
    <n v="3"/>
    <n v="50"/>
    <n v="150"/>
    <n v="1"/>
    <m/>
  </r>
  <r>
    <n v="3877"/>
    <x v="7"/>
    <n v="4"/>
    <x v="3"/>
    <s v="Ayush"/>
    <n v="6"/>
    <x v="4"/>
    <s v="Nescafe - Coffee Gold"/>
    <s v="1-A"/>
    <s v="4_1-A"/>
    <s v="Divya"/>
    <n v="2"/>
    <n v="100"/>
    <n v="200"/>
    <n v="1"/>
    <m/>
  </r>
  <r>
    <n v="3878"/>
    <x v="7"/>
    <n v="4"/>
    <x v="3"/>
    <s v="Ayush"/>
    <n v="5"/>
    <x v="4"/>
    <s v="Nescafe - Coffee Classic"/>
    <s v="1-A"/>
    <s v="4_1-A"/>
    <s v="Divya"/>
    <n v="1"/>
    <n v="10"/>
    <n v="10"/>
    <n v="1"/>
    <m/>
  </r>
  <r>
    <n v="3879"/>
    <x v="7"/>
    <n v="1"/>
    <x v="1"/>
    <s v="Tanu"/>
    <n v="7"/>
    <x v="4"/>
    <s v="Nescafe - Coffee Instant"/>
    <s v="1-A"/>
    <s v="1_1-A"/>
    <s v="Komal"/>
    <n v="1"/>
    <n v="50"/>
    <n v="50"/>
    <n v="1"/>
    <m/>
  </r>
  <r>
    <n v="3880"/>
    <x v="7"/>
    <n v="2"/>
    <x v="2"/>
    <s v="Ritesh Kumar"/>
    <n v="6"/>
    <x v="4"/>
    <s v="Nescafe - Coffee Gold"/>
    <s v="1-A"/>
    <s v="2_1-A"/>
    <s v="Divesh"/>
    <n v="5"/>
    <n v="100"/>
    <n v="500"/>
    <n v="1"/>
    <m/>
  </r>
  <r>
    <n v="3881"/>
    <x v="7"/>
    <n v="1"/>
    <x v="1"/>
    <s v="Tanu"/>
    <n v="9"/>
    <x v="2"/>
    <s v="Domex"/>
    <s v="1-A"/>
    <s v="1_1-A"/>
    <s v="Komal"/>
    <n v="1"/>
    <n v="92"/>
    <n v="92"/>
    <n v="1"/>
    <m/>
  </r>
  <r>
    <n v="3882"/>
    <x v="7"/>
    <n v="3"/>
    <x v="4"/>
    <s v="Karan"/>
    <n v="17"/>
    <x v="3"/>
    <s v="Kwality Wall's - Vanilla"/>
    <s v="1-A"/>
    <s v="3_1-A"/>
    <s v="Suresh"/>
    <n v="3"/>
    <n v="135"/>
    <n v="405"/>
    <n v="1"/>
    <m/>
  </r>
  <r>
    <n v="3883"/>
    <x v="7"/>
    <n v="3"/>
    <x v="4"/>
    <s v="Karan"/>
    <n v="13"/>
    <x v="5"/>
    <s v="Kissan Orange Juice"/>
    <s v="1-A"/>
    <s v="3_1-A"/>
    <s v="Suresh"/>
    <n v="1"/>
    <n v="165"/>
    <n v="165"/>
    <n v="1"/>
    <m/>
  </r>
  <r>
    <n v="3884"/>
    <x v="7"/>
    <n v="1"/>
    <x v="1"/>
    <s v="Tanu"/>
    <n v="20"/>
    <x v="3"/>
    <s v="Kwality Wall's - Strawberry"/>
    <s v="1-A"/>
    <s v="1_1-A"/>
    <s v="Komal"/>
    <n v="1"/>
    <n v="140"/>
    <n v="140"/>
    <n v="1"/>
    <m/>
  </r>
  <r>
    <n v="3885"/>
    <x v="7"/>
    <n v="3"/>
    <x v="4"/>
    <s v="Karan"/>
    <n v="4"/>
    <x v="4"/>
    <s v="Bru"/>
    <s v="1-A"/>
    <s v="3_1-A"/>
    <s v="Suresh"/>
    <n v="4"/>
    <n v="45"/>
    <n v="180"/>
    <n v="1"/>
    <m/>
  </r>
  <r>
    <n v="3886"/>
    <x v="7"/>
    <n v="3"/>
    <x v="4"/>
    <s v="Karan"/>
    <n v="13"/>
    <x v="5"/>
    <s v="Kissan Orange Juice"/>
    <s v="1-A"/>
    <s v="3_1-A"/>
    <s v="Suresh"/>
    <n v="5"/>
    <n v="165"/>
    <n v="825"/>
    <n v="1"/>
    <m/>
  </r>
  <r>
    <n v="3887"/>
    <x v="7"/>
    <n v="1"/>
    <x v="1"/>
    <s v="Tanu"/>
    <n v="39"/>
    <x v="0"/>
    <s v="Wilkison Sword"/>
    <s v="3-P"/>
    <s v="1_3-P"/>
    <s v="Sohan"/>
    <n v="3"/>
    <n v="9"/>
    <n v="27"/>
    <n v="1"/>
    <m/>
  </r>
  <r>
    <n v="3888"/>
    <x v="7"/>
    <n v="3"/>
    <x v="4"/>
    <s v="Karan"/>
    <n v="27"/>
    <x v="0"/>
    <s v="Dove"/>
    <s v="3-P"/>
    <s v="3_3-P"/>
    <s v="Rajat"/>
    <n v="5"/>
    <n v="28"/>
    <n v="140"/>
    <n v="1"/>
    <m/>
  </r>
  <r>
    <n v="3889"/>
    <x v="7"/>
    <n v="2"/>
    <x v="2"/>
    <s v="Ritesh Kumar"/>
    <n v="27"/>
    <x v="0"/>
    <s v="Dove"/>
    <s v="3-P"/>
    <s v="2_3-P"/>
    <s v="Sneha"/>
    <n v="1"/>
    <n v="28"/>
    <n v="28"/>
    <n v="1"/>
    <m/>
  </r>
  <r>
    <n v="3890"/>
    <x v="7"/>
    <n v="3"/>
    <x v="4"/>
    <s v="Karan"/>
    <n v="30"/>
    <x v="0"/>
    <s v="Fair &amp; Lovely"/>
    <s v="3-P"/>
    <s v="3_3-P"/>
    <s v="Rajat"/>
    <n v="5"/>
    <n v="10"/>
    <n v="50"/>
    <n v="1"/>
    <m/>
  </r>
  <r>
    <n v="3891"/>
    <x v="7"/>
    <n v="5"/>
    <x v="0"/>
    <s v="Abhishek"/>
    <n v="36"/>
    <x v="0"/>
    <s v="Pepsodent"/>
    <s v="3-P"/>
    <s v="5_3-P"/>
    <s v="Kritika"/>
    <n v="4"/>
    <n v="104"/>
    <n v="416"/>
    <n v="1"/>
    <m/>
  </r>
  <r>
    <n v="3892"/>
    <x v="7"/>
    <n v="1"/>
    <x v="1"/>
    <s v="Tanu"/>
    <n v="26"/>
    <x v="0"/>
    <s v="Lux"/>
    <s v="3-P"/>
    <s v="1_3-P"/>
    <s v="Sohan"/>
    <n v="3"/>
    <n v="10"/>
    <n v="30"/>
    <n v="1"/>
    <m/>
  </r>
  <r>
    <n v="3893"/>
    <x v="7"/>
    <n v="2"/>
    <x v="2"/>
    <s v="Ritesh Kumar"/>
    <n v="36"/>
    <x v="0"/>
    <s v="Pepsodent"/>
    <s v="3-P"/>
    <s v="2_3-P"/>
    <s v="Sneha"/>
    <n v="2"/>
    <n v="104"/>
    <n v="208"/>
    <n v="1"/>
    <m/>
  </r>
  <r>
    <n v="3894"/>
    <x v="7"/>
    <n v="2"/>
    <x v="2"/>
    <s v="Ritesh Kumar"/>
    <n v="23"/>
    <x v="1"/>
    <s v="Wheel"/>
    <s v="2-W"/>
    <s v="2_2-W"/>
    <s v="Sunaina"/>
    <n v="5"/>
    <n v="10"/>
    <n v="50"/>
    <n v="1"/>
    <m/>
  </r>
  <r>
    <n v="3895"/>
    <x v="7"/>
    <n v="1"/>
    <x v="1"/>
    <s v="Tanu"/>
    <n v="24"/>
    <x v="1"/>
    <s v="Tide"/>
    <s v="2-W"/>
    <s v="1_2-W"/>
    <s v="Sakshi"/>
    <n v="1"/>
    <n v="10"/>
    <n v="10"/>
    <n v="1"/>
    <m/>
  </r>
  <r>
    <n v="3896"/>
    <x v="7"/>
    <n v="3"/>
    <x v="4"/>
    <s v="Karan"/>
    <n v="21"/>
    <x v="1"/>
    <s v="Surf Excel"/>
    <s v="2-W"/>
    <s v="3_2-W"/>
    <s v="Sonam"/>
    <n v="3"/>
    <n v="10"/>
    <n v="30"/>
    <n v="1"/>
    <m/>
  </r>
  <r>
    <n v="3897"/>
    <x v="7"/>
    <n v="2"/>
    <x v="2"/>
    <s v="Ritesh Kumar"/>
    <n v="24"/>
    <x v="1"/>
    <s v="Tide"/>
    <s v="2-W"/>
    <s v="2_2-W"/>
    <s v="Sunaina"/>
    <n v="3"/>
    <n v="10"/>
    <n v="30"/>
    <n v="1"/>
    <m/>
  </r>
  <r>
    <n v="3898"/>
    <x v="7"/>
    <n v="1"/>
    <x v="1"/>
    <s v="Tanu"/>
    <n v="22"/>
    <x v="1"/>
    <s v="Rin"/>
    <s v="2-W"/>
    <s v="1_2-W"/>
    <s v="Sakshi"/>
    <n v="2"/>
    <n v="10"/>
    <n v="20"/>
    <n v="1"/>
    <m/>
  </r>
  <r>
    <n v="3899"/>
    <x v="7"/>
    <n v="2"/>
    <x v="2"/>
    <s v="Ritesh Kumar"/>
    <n v="17"/>
    <x v="3"/>
    <s v="Kwality Wall's - Vanilla"/>
    <s v="1-A"/>
    <s v="2_1-A"/>
    <s v="Divesh"/>
    <n v="4"/>
    <n v="135"/>
    <n v="540"/>
    <n v="1"/>
    <m/>
  </r>
  <r>
    <n v="3900"/>
    <x v="7"/>
    <n v="1"/>
    <x v="1"/>
    <s v="Tanu"/>
    <n v="15"/>
    <x v="5"/>
    <s v="Kissan Mixed Fruit Juice"/>
    <s v="1-A"/>
    <s v="1_1-A"/>
    <s v="Komal"/>
    <n v="2"/>
    <n v="165"/>
    <n v="330"/>
    <n v="1"/>
    <m/>
  </r>
  <r>
    <n v="3901"/>
    <x v="7"/>
    <n v="4"/>
    <x v="3"/>
    <s v="Ayush"/>
    <n v="6"/>
    <x v="4"/>
    <s v="Nescafe - Coffee Gold"/>
    <s v="1-A"/>
    <s v="4_1-A"/>
    <s v="Divya"/>
    <n v="4"/>
    <n v="100"/>
    <n v="400"/>
    <n v="1"/>
    <m/>
  </r>
  <r>
    <n v="3902"/>
    <x v="7"/>
    <n v="1"/>
    <x v="1"/>
    <s v="Tanu"/>
    <n v="5"/>
    <x v="4"/>
    <s v="Nescafe - Coffee Classic"/>
    <s v="1-A"/>
    <s v="1_1-A"/>
    <s v="Komal"/>
    <n v="2"/>
    <n v="10"/>
    <n v="20"/>
    <n v="1"/>
    <m/>
  </r>
  <r>
    <n v="3903"/>
    <x v="7"/>
    <n v="1"/>
    <x v="1"/>
    <s v="Tanu"/>
    <n v="6"/>
    <x v="4"/>
    <s v="Nescafe - Coffee Gold"/>
    <s v="1-A"/>
    <s v="1_1-A"/>
    <s v="Komal"/>
    <n v="3"/>
    <n v="100"/>
    <n v="300"/>
    <n v="1"/>
    <m/>
  </r>
  <r>
    <n v="3904"/>
    <x v="7"/>
    <n v="3"/>
    <x v="4"/>
    <s v="Karan"/>
    <n v="1"/>
    <x v="4"/>
    <s v="Brooke Bond"/>
    <s v="1-A"/>
    <s v="3_1-A"/>
    <s v="Suresh"/>
    <n v="1"/>
    <n v="45"/>
    <n v="45"/>
    <n v="1"/>
    <m/>
  </r>
  <r>
    <n v="3905"/>
    <x v="7"/>
    <n v="3"/>
    <x v="4"/>
    <s v="Karan"/>
    <n v="12"/>
    <x v="5"/>
    <s v="Kissan Ketchup"/>
    <s v="1-A"/>
    <s v="3_1-A"/>
    <s v="Suresh"/>
    <n v="4"/>
    <n v="15"/>
    <n v="60"/>
    <n v="1"/>
    <m/>
  </r>
  <r>
    <n v="3906"/>
    <x v="7"/>
    <n v="5"/>
    <x v="0"/>
    <s v="Abhishek"/>
    <n v="3"/>
    <x v="4"/>
    <s v="Taj Mahal"/>
    <s v="1-A"/>
    <s v="5_1-A"/>
    <s v="Ramesh"/>
    <n v="5"/>
    <n v="50"/>
    <n v="250"/>
    <n v="1"/>
    <m/>
  </r>
  <r>
    <n v="3907"/>
    <x v="7"/>
    <n v="3"/>
    <x v="4"/>
    <s v="Karan"/>
    <n v="18"/>
    <x v="3"/>
    <s v="Kwality Wall's - Chocolate"/>
    <s v="1-A"/>
    <s v="3_1-A"/>
    <s v="Suresh"/>
    <n v="4"/>
    <n v="145"/>
    <n v="580"/>
    <n v="1"/>
    <m/>
  </r>
  <r>
    <n v="3908"/>
    <x v="7"/>
    <n v="1"/>
    <x v="1"/>
    <s v="Tanu"/>
    <n v="18"/>
    <x v="3"/>
    <s v="Kwality Wall's - Chocolate"/>
    <s v="1-A"/>
    <s v="1_1-A"/>
    <s v="Komal"/>
    <n v="5"/>
    <n v="145"/>
    <n v="725"/>
    <n v="1"/>
    <m/>
  </r>
  <r>
    <n v="3909"/>
    <x v="7"/>
    <n v="4"/>
    <x v="3"/>
    <s v="Ayush"/>
    <n v="15"/>
    <x v="5"/>
    <s v="Kissan Mixed Fruit Juice"/>
    <s v="1-A"/>
    <s v="4_1-A"/>
    <s v="Divya"/>
    <n v="4"/>
    <n v="165"/>
    <n v="660"/>
    <n v="1"/>
    <m/>
  </r>
  <r>
    <n v="3910"/>
    <x v="7"/>
    <n v="1"/>
    <x v="1"/>
    <s v="Tanu"/>
    <n v="41"/>
    <x v="0"/>
    <s v="Oral-B Toothbrush"/>
    <s v="3-P"/>
    <s v="1_3-P"/>
    <s v="Sohan"/>
    <n v="4"/>
    <n v="24"/>
    <n v="96"/>
    <n v="1"/>
    <m/>
  </r>
  <r>
    <n v="3911"/>
    <x v="7"/>
    <n v="1"/>
    <x v="1"/>
    <s v="Tanu"/>
    <n v="40"/>
    <x v="0"/>
    <s v="7 'o' clock"/>
    <s v="3-P"/>
    <s v="1_3-P"/>
    <s v="Sohan"/>
    <n v="5"/>
    <n v="68"/>
    <n v="340"/>
    <n v="1"/>
    <m/>
  </r>
  <r>
    <n v="3912"/>
    <x v="7"/>
    <n v="4"/>
    <x v="3"/>
    <s v="Ayush"/>
    <n v="35"/>
    <x v="0"/>
    <s v="Close Up"/>
    <s v="3-P"/>
    <s v="4_3-P"/>
    <s v="Mohan"/>
    <n v="5"/>
    <n v="20"/>
    <n v="100"/>
    <n v="1"/>
    <m/>
  </r>
  <r>
    <n v="3913"/>
    <x v="7"/>
    <n v="2"/>
    <x v="2"/>
    <s v="Ritesh Kumar"/>
    <n v="46"/>
    <x v="0"/>
    <s v="Rjoice Shampoo"/>
    <s v="3-P"/>
    <s v="2_3-P"/>
    <s v="Sneha"/>
    <n v="2"/>
    <n v="56"/>
    <n v="112"/>
    <n v="1"/>
    <m/>
  </r>
  <r>
    <n v="3914"/>
    <x v="7"/>
    <n v="3"/>
    <x v="4"/>
    <s v="Karan"/>
    <n v="36"/>
    <x v="0"/>
    <s v="Pepsodent"/>
    <s v="3-P"/>
    <s v="3_3-P"/>
    <s v="Rajat"/>
    <n v="3"/>
    <n v="104"/>
    <n v="312"/>
    <n v="1"/>
    <m/>
  </r>
  <r>
    <n v="3915"/>
    <x v="7"/>
    <n v="1"/>
    <x v="1"/>
    <s v="Tanu"/>
    <n v="35"/>
    <x v="0"/>
    <s v="Close Up"/>
    <s v="3-P"/>
    <s v="1_3-P"/>
    <s v="Sohan"/>
    <n v="3"/>
    <n v="20"/>
    <n v="60"/>
    <n v="1"/>
    <m/>
  </r>
  <r>
    <n v="3916"/>
    <x v="7"/>
    <n v="4"/>
    <x v="3"/>
    <s v="Ayush"/>
    <n v="34"/>
    <x v="0"/>
    <s v="Clinic Plus"/>
    <s v="3-P"/>
    <s v="4_3-P"/>
    <s v="Mohan"/>
    <n v="1"/>
    <n v="479"/>
    <n v="479"/>
    <n v="1"/>
    <m/>
  </r>
  <r>
    <n v="3917"/>
    <x v="7"/>
    <n v="2"/>
    <x v="2"/>
    <s v="Ritesh Kumar"/>
    <n v="22"/>
    <x v="1"/>
    <s v="Rin"/>
    <s v="2-W"/>
    <s v="2_2-W"/>
    <s v="Sunaina"/>
    <n v="2"/>
    <n v="10"/>
    <n v="20"/>
    <n v="1"/>
    <m/>
  </r>
  <r>
    <n v="3918"/>
    <x v="7"/>
    <n v="2"/>
    <x v="2"/>
    <s v="Ritesh Kumar"/>
    <n v="22"/>
    <x v="1"/>
    <s v="Rin"/>
    <s v="2-W"/>
    <s v="2_2-W"/>
    <s v="Sunaina"/>
    <n v="3"/>
    <n v="10"/>
    <n v="30"/>
    <n v="1"/>
    <m/>
  </r>
  <r>
    <n v="3919"/>
    <x v="7"/>
    <n v="1"/>
    <x v="1"/>
    <s v="Tanu"/>
    <n v="21"/>
    <x v="1"/>
    <s v="Surf Excel"/>
    <s v="2-W"/>
    <s v="1_2-W"/>
    <s v="Sakshi"/>
    <n v="2"/>
    <n v="10"/>
    <n v="20"/>
    <n v="1"/>
    <m/>
  </r>
  <r>
    <n v="3920"/>
    <x v="7"/>
    <n v="3"/>
    <x v="4"/>
    <s v="Karan"/>
    <n v="23"/>
    <x v="1"/>
    <s v="Wheel"/>
    <s v="2-W"/>
    <s v="3_2-W"/>
    <s v="Sonam"/>
    <n v="4"/>
    <n v="10"/>
    <n v="40"/>
    <n v="1"/>
    <m/>
  </r>
  <r>
    <n v="3921"/>
    <x v="7"/>
    <n v="3"/>
    <x v="4"/>
    <s v="Karan"/>
    <n v="25"/>
    <x v="1"/>
    <s v="Ariel"/>
    <s v="2-W"/>
    <s v="3_2-W"/>
    <s v="Sonam"/>
    <n v="4"/>
    <n v="10"/>
    <n v="40"/>
    <n v="1"/>
    <m/>
  </r>
  <r>
    <n v="3922"/>
    <x v="7"/>
    <n v="5"/>
    <x v="0"/>
    <s v="Abhishek"/>
    <n v="6"/>
    <x v="4"/>
    <s v="Nescafe - Coffee Gold"/>
    <s v="1-A"/>
    <s v="5_1-A"/>
    <s v="Ramesh"/>
    <n v="3"/>
    <n v="100"/>
    <n v="300"/>
    <n v="1"/>
    <m/>
  </r>
  <r>
    <n v="3923"/>
    <x v="7"/>
    <n v="5"/>
    <x v="0"/>
    <s v="Abhishek"/>
    <n v="3"/>
    <x v="4"/>
    <s v="Taj Mahal"/>
    <s v="1-A"/>
    <s v="5_1-A"/>
    <s v="Ramesh"/>
    <n v="3"/>
    <n v="50"/>
    <n v="150"/>
    <n v="1"/>
    <m/>
  </r>
  <r>
    <n v="3924"/>
    <x v="7"/>
    <n v="3"/>
    <x v="4"/>
    <s v="Karan"/>
    <n v="7"/>
    <x v="4"/>
    <s v="Nescafe - Coffee Instant"/>
    <s v="1-A"/>
    <s v="3_1-A"/>
    <s v="Suresh"/>
    <n v="4"/>
    <n v="50"/>
    <n v="200"/>
    <n v="1"/>
    <m/>
  </r>
  <r>
    <n v="3925"/>
    <x v="7"/>
    <n v="5"/>
    <x v="0"/>
    <s v="Abhishek"/>
    <n v="17"/>
    <x v="3"/>
    <s v="Kwality Wall's - Vanilla"/>
    <s v="1-A"/>
    <s v="5_1-A"/>
    <s v="Ramesh"/>
    <n v="5"/>
    <n v="135"/>
    <n v="675"/>
    <n v="1"/>
    <m/>
  </r>
  <r>
    <n v="3926"/>
    <x v="7"/>
    <n v="4"/>
    <x v="3"/>
    <s v="Ayush"/>
    <n v="4"/>
    <x v="4"/>
    <s v="Bru"/>
    <s v="1-A"/>
    <s v="4_1-A"/>
    <s v="Divya"/>
    <n v="5"/>
    <n v="45"/>
    <n v="225"/>
    <n v="1"/>
    <m/>
  </r>
  <r>
    <n v="3927"/>
    <x v="7"/>
    <n v="5"/>
    <x v="0"/>
    <s v="Abhishek"/>
    <n v="15"/>
    <x v="5"/>
    <s v="Kissan Mixed Fruit Juice"/>
    <s v="1-A"/>
    <s v="5_1-A"/>
    <s v="Ramesh"/>
    <n v="3"/>
    <n v="165"/>
    <n v="495"/>
    <n v="1"/>
    <m/>
  </r>
  <r>
    <n v="3928"/>
    <x v="7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3929"/>
    <x v="7"/>
    <n v="4"/>
    <x v="3"/>
    <s v="Ayush"/>
    <n v="20"/>
    <x v="3"/>
    <s v="Kwality Wall's - Strawberry"/>
    <s v="1-A"/>
    <s v="4_1-A"/>
    <s v="Divya"/>
    <n v="1"/>
    <n v="140"/>
    <n v="140"/>
    <n v="1"/>
    <m/>
  </r>
  <r>
    <n v="3930"/>
    <x v="7"/>
    <n v="4"/>
    <x v="3"/>
    <s v="Ayush"/>
    <n v="16"/>
    <x v="3"/>
    <s v="Kwality Wall's - Butterscotch"/>
    <s v="1-A"/>
    <s v="4_1-A"/>
    <s v="Divya"/>
    <n v="2"/>
    <n v="145"/>
    <n v="290"/>
    <n v="1"/>
    <m/>
  </r>
  <r>
    <n v="3931"/>
    <x v="7"/>
    <n v="1"/>
    <x v="1"/>
    <s v="Tanu"/>
    <n v="3"/>
    <x v="4"/>
    <s v="Taj Mahal"/>
    <s v="1-A"/>
    <s v="1_1-A"/>
    <s v="Komal"/>
    <n v="5"/>
    <n v="50"/>
    <n v="250"/>
    <n v="1"/>
    <m/>
  </r>
  <r>
    <n v="3932"/>
    <x v="7"/>
    <n v="1"/>
    <x v="1"/>
    <s v="Tanu"/>
    <n v="14"/>
    <x v="5"/>
    <s v="Kissan Mango Juice"/>
    <s v="1-A"/>
    <s v="1_1-A"/>
    <s v="Komal"/>
    <n v="2"/>
    <n v="165"/>
    <n v="330"/>
    <n v="1"/>
    <m/>
  </r>
  <r>
    <n v="3933"/>
    <x v="7"/>
    <n v="4"/>
    <x v="3"/>
    <s v="Ayush"/>
    <n v="46"/>
    <x v="0"/>
    <s v="Rjoice Shampoo"/>
    <s v="3-P"/>
    <s v="4_3-P"/>
    <s v="Mohan"/>
    <n v="3"/>
    <n v="56"/>
    <n v="168"/>
    <n v="1"/>
    <m/>
  </r>
  <r>
    <n v="3934"/>
    <x v="7"/>
    <n v="4"/>
    <x v="3"/>
    <s v="Ayush"/>
    <n v="29"/>
    <x v="0"/>
    <s v="Lifebuoy"/>
    <s v="3-P"/>
    <s v="4_3-P"/>
    <s v="Mohan"/>
    <n v="1"/>
    <n v="10"/>
    <n v="10"/>
    <n v="1"/>
    <m/>
  </r>
  <r>
    <n v="3935"/>
    <x v="7"/>
    <n v="5"/>
    <x v="0"/>
    <s v="Abhishek"/>
    <n v="27"/>
    <x v="0"/>
    <s v="Dove"/>
    <s v="3-P"/>
    <s v="5_3-P"/>
    <s v="Kritika"/>
    <n v="3"/>
    <n v="28"/>
    <n v="84"/>
    <n v="1"/>
    <m/>
  </r>
  <r>
    <n v="3936"/>
    <x v="7"/>
    <n v="5"/>
    <x v="0"/>
    <s v="Abhishek"/>
    <n v="36"/>
    <x v="0"/>
    <s v="Pepsodent"/>
    <s v="3-P"/>
    <s v="5_3-P"/>
    <s v="Kritika"/>
    <n v="1"/>
    <n v="104"/>
    <n v="104"/>
    <n v="1"/>
    <m/>
  </r>
  <r>
    <n v="3937"/>
    <x v="7"/>
    <n v="2"/>
    <x v="2"/>
    <s v="Ritesh Kumar"/>
    <n v="37"/>
    <x v="0"/>
    <s v="Axe"/>
    <s v="3-P"/>
    <s v="2_3-P"/>
    <s v="Sneha"/>
    <n v="2"/>
    <n v="202"/>
    <n v="404"/>
    <n v="1"/>
    <m/>
  </r>
  <r>
    <n v="3938"/>
    <x v="7"/>
    <n v="2"/>
    <x v="2"/>
    <s v="Ritesh Kumar"/>
    <n v="35"/>
    <x v="0"/>
    <s v="Close Up"/>
    <s v="3-P"/>
    <s v="2_3-P"/>
    <s v="Sneha"/>
    <n v="1"/>
    <n v="20"/>
    <n v="20"/>
    <n v="1"/>
    <m/>
  </r>
  <r>
    <n v="3939"/>
    <x v="7"/>
    <n v="1"/>
    <x v="1"/>
    <s v="Tanu"/>
    <n v="44"/>
    <x v="0"/>
    <s v="Whisper"/>
    <s v="3-P"/>
    <s v="1_3-P"/>
    <s v="Sohan"/>
    <n v="2"/>
    <n v="34"/>
    <n v="68"/>
    <n v="1"/>
    <m/>
  </r>
  <r>
    <n v="3940"/>
    <x v="7"/>
    <n v="5"/>
    <x v="0"/>
    <s v="Abhishek"/>
    <n v="24"/>
    <x v="1"/>
    <s v="Tide"/>
    <s v="2-W"/>
    <s v="5_2-W"/>
    <s v="Kavya"/>
    <n v="4"/>
    <n v="10"/>
    <n v="40"/>
    <n v="1"/>
    <m/>
  </r>
  <r>
    <n v="3941"/>
    <x v="7"/>
    <n v="5"/>
    <x v="0"/>
    <s v="Abhishek"/>
    <n v="23"/>
    <x v="1"/>
    <s v="Wheel"/>
    <s v="2-W"/>
    <s v="5_2-W"/>
    <s v="Kavya"/>
    <n v="2"/>
    <n v="10"/>
    <n v="20"/>
    <n v="1"/>
    <m/>
  </r>
  <r>
    <n v="3942"/>
    <x v="7"/>
    <n v="3"/>
    <x v="4"/>
    <s v="Karan"/>
    <n v="23"/>
    <x v="1"/>
    <s v="Wheel"/>
    <s v="2-W"/>
    <s v="3_2-W"/>
    <s v="Sonam"/>
    <n v="5"/>
    <n v="10"/>
    <n v="50"/>
    <n v="1"/>
    <m/>
  </r>
  <r>
    <n v="3943"/>
    <x v="7"/>
    <n v="4"/>
    <x v="3"/>
    <s v="Ayush"/>
    <n v="25"/>
    <x v="1"/>
    <s v="Ariel"/>
    <s v="2-W"/>
    <s v="4_2-W"/>
    <s v="Saloni"/>
    <n v="3"/>
    <n v="10"/>
    <n v="30"/>
    <n v="1"/>
    <m/>
  </r>
  <r>
    <n v="3944"/>
    <x v="7"/>
    <n v="4"/>
    <x v="3"/>
    <s v="Ayush"/>
    <n v="25"/>
    <x v="1"/>
    <s v="Ariel"/>
    <s v="2-W"/>
    <s v="4_2-W"/>
    <s v="Saloni"/>
    <n v="1"/>
    <n v="10"/>
    <n v="10"/>
    <n v="1"/>
    <m/>
  </r>
  <r>
    <n v="3945"/>
    <x v="7"/>
    <n v="1"/>
    <x v="1"/>
    <s v="Tanu"/>
    <n v="3"/>
    <x v="4"/>
    <s v="Taj Mahal"/>
    <s v="1-A"/>
    <s v="1_1-A"/>
    <s v="Komal"/>
    <n v="3"/>
    <n v="50"/>
    <n v="150"/>
    <n v="1"/>
    <m/>
  </r>
  <r>
    <n v="3946"/>
    <x v="7"/>
    <n v="3"/>
    <x v="4"/>
    <s v="Karan"/>
    <n v="13"/>
    <x v="5"/>
    <s v="Kissan Orange Juice"/>
    <s v="1-A"/>
    <s v="3_1-A"/>
    <s v="Suresh"/>
    <n v="5"/>
    <n v="165"/>
    <n v="825"/>
    <n v="1"/>
    <m/>
  </r>
  <r>
    <n v="3947"/>
    <x v="7"/>
    <n v="4"/>
    <x v="3"/>
    <s v="Ayush"/>
    <n v="14"/>
    <x v="5"/>
    <s v="Kissan Mango Juice"/>
    <s v="1-A"/>
    <s v="4_1-A"/>
    <s v="Divya"/>
    <n v="2"/>
    <n v="165"/>
    <n v="330"/>
    <n v="1"/>
    <m/>
  </r>
  <r>
    <n v="3948"/>
    <x v="7"/>
    <n v="3"/>
    <x v="4"/>
    <s v="Karan"/>
    <n v="8"/>
    <x v="6"/>
    <s v="Vim"/>
    <s v="1-A"/>
    <s v="3_1-A"/>
    <s v="Suresh"/>
    <n v="5"/>
    <n v="10"/>
    <n v="50"/>
    <n v="1"/>
    <m/>
  </r>
  <r>
    <n v="3949"/>
    <x v="7"/>
    <n v="3"/>
    <x v="4"/>
    <s v="Karan"/>
    <n v="12"/>
    <x v="5"/>
    <s v="Kissan Ketchup"/>
    <s v="1-A"/>
    <s v="3_1-A"/>
    <s v="Suresh"/>
    <n v="2"/>
    <n v="15"/>
    <n v="30"/>
    <n v="1"/>
    <m/>
  </r>
  <r>
    <n v="3950"/>
    <x v="7"/>
    <n v="2"/>
    <x v="2"/>
    <s v="Ritesh Kumar"/>
    <n v="10"/>
    <x v="2"/>
    <s v="Cif"/>
    <s v="1-A"/>
    <s v="2_1-A"/>
    <s v="Divesh"/>
    <n v="4"/>
    <n v="269"/>
    <n v="1076"/>
    <n v="1"/>
    <m/>
  </r>
  <r>
    <n v="3951"/>
    <x v="7"/>
    <n v="5"/>
    <x v="0"/>
    <s v="Abhishek"/>
    <n v="9"/>
    <x v="2"/>
    <s v="Domex"/>
    <s v="1-A"/>
    <s v="5_1-A"/>
    <s v="Ramesh"/>
    <n v="5"/>
    <n v="92"/>
    <n v="460"/>
    <n v="1"/>
    <m/>
  </r>
  <r>
    <n v="3952"/>
    <x v="7"/>
    <n v="3"/>
    <x v="4"/>
    <s v="Karan"/>
    <n v="4"/>
    <x v="4"/>
    <s v="Bru"/>
    <s v="1-A"/>
    <s v="3_1-A"/>
    <s v="Suresh"/>
    <n v="2"/>
    <n v="45"/>
    <n v="90"/>
    <n v="1"/>
    <m/>
  </r>
  <r>
    <n v="3953"/>
    <x v="7"/>
    <n v="2"/>
    <x v="2"/>
    <s v="Ritesh Kumar"/>
    <n v="19"/>
    <x v="3"/>
    <s v="Kwality Wall's - Tutty Fruity"/>
    <s v="1-A"/>
    <s v="2_1-A"/>
    <s v="Divesh"/>
    <n v="2"/>
    <n v="155"/>
    <n v="310"/>
    <n v="1"/>
    <m/>
  </r>
  <r>
    <n v="3954"/>
    <x v="7"/>
    <n v="5"/>
    <x v="0"/>
    <s v="Abhishek"/>
    <n v="4"/>
    <x v="4"/>
    <s v="Bru"/>
    <s v="1-A"/>
    <s v="5_1-A"/>
    <s v="Ramesh"/>
    <n v="4"/>
    <n v="45"/>
    <n v="180"/>
    <n v="1"/>
    <m/>
  </r>
  <r>
    <n v="3955"/>
    <x v="7"/>
    <n v="4"/>
    <x v="3"/>
    <s v="Ayush"/>
    <n v="7"/>
    <x v="4"/>
    <s v="Nescafe - Coffee Instant"/>
    <s v="1-A"/>
    <s v="4_1-A"/>
    <s v="Divya"/>
    <n v="1"/>
    <n v="50"/>
    <n v="50"/>
    <n v="1"/>
    <m/>
  </r>
  <r>
    <n v="3956"/>
    <x v="7"/>
    <n v="5"/>
    <x v="0"/>
    <s v="Abhishek"/>
    <n v="40"/>
    <x v="0"/>
    <s v="7 'o' clock"/>
    <s v="3-P"/>
    <s v="5_3-P"/>
    <s v="Kritika"/>
    <n v="3"/>
    <n v="68"/>
    <n v="204"/>
    <n v="1"/>
    <m/>
  </r>
  <r>
    <n v="3957"/>
    <x v="7"/>
    <n v="2"/>
    <x v="2"/>
    <s v="Ritesh Kumar"/>
    <n v="30"/>
    <x v="0"/>
    <s v="Fair &amp; Lovely"/>
    <s v="3-P"/>
    <s v="2_3-P"/>
    <s v="Sneha"/>
    <n v="2"/>
    <n v="10"/>
    <n v="20"/>
    <n v="1"/>
    <m/>
  </r>
  <r>
    <n v="3958"/>
    <x v="7"/>
    <n v="5"/>
    <x v="0"/>
    <s v="Abhishek"/>
    <n v="34"/>
    <x v="0"/>
    <s v="Clinic Plus"/>
    <s v="3-P"/>
    <s v="5_3-P"/>
    <s v="Kritika"/>
    <n v="1"/>
    <n v="479"/>
    <n v="479"/>
    <n v="1"/>
    <m/>
  </r>
  <r>
    <n v="3959"/>
    <x v="7"/>
    <n v="4"/>
    <x v="3"/>
    <s v="Ayush"/>
    <n v="37"/>
    <x v="0"/>
    <s v="Axe"/>
    <s v="3-P"/>
    <s v="4_3-P"/>
    <s v="Mohan"/>
    <n v="4"/>
    <n v="202"/>
    <n v="808"/>
    <n v="1"/>
    <m/>
  </r>
  <r>
    <n v="3960"/>
    <x v="7"/>
    <n v="1"/>
    <x v="1"/>
    <s v="Tanu"/>
    <n v="29"/>
    <x v="0"/>
    <s v="Lifebuoy"/>
    <s v="3-P"/>
    <s v="1_3-P"/>
    <s v="Sohan"/>
    <n v="5"/>
    <n v="10"/>
    <n v="50"/>
    <n v="1"/>
    <m/>
  </r>
  <r>
    <n v="3961"/>
    <x v="7"/>
    <n v="2"/>
    <x v="2"/>
    <s v="Ritesh Kumar"/>
    <n v="30"/>
    <x v="0"/>
    <s v="Fair &amp; Lovely"/>
    <s v="3-P"/>
    <s v="2_3-P"/>
    <s v="Sneha"/>
    <n v="4"/>
    <n v="10"/>
    <n v="40"/>
    <n v="1"/>
    <m/>
  </r>
  <r>
    <n v="3962"/>
    <x v="7"/>
    <n v="5"/>
    <x v="0"/>
    <s v="Abhishek"/>
    <n v="42"/>
    <x v="0"/>
    <s v="Head &amp; Shoulder Shampoo"/>
    <s v="3-P"/>
    <s v="5_3-P"/>
    <s v="Kritika"/>
    <n v="4"/>
    <n v="68"/>
    <n v="272"/>
    <n v="1"/>
    <m/>
  </r>
  <r>
    <n v="3963"/>
    <x v="7"/>
    <n v="3"/>
    <x v="4"/>
    <s v="Karan"/>
    <n v="25"/>
    <x v="1"/>
    <s v="Ariel"/>
    <s v="2-W"/>
    <s v="3_2-W"/>
    <s v="Sonam"/>
    <n v="4"/>
    <n v="10"/>
    <n v="40"/>
    <n v="1"/>
    <m/>
  </r>
  <r>
    <n v="3964"/>
    <x v="7"/>
    <n v="1"/>
    <x v="1"/>
    <s v="Tanu"/>
    <n v="21"/>
    <x v="1"/>
    <s v="Surf Excel"/>
    <s v="2-W"/>
    <s v="1_2-W"/>
    <s v="Sakshi"/>
    <n v="5"/>
    <n v="10"/>
    <n v="50"/>
    <n v="1"/>
    <m/>
  </r>
  <r>
    <n v="3965"/>
    <x v="7"/>
    <n v="2"/>
    <x v="2"/>
    <s v="Ritesh Kumar"/>
    <n v="24"/>
    <x v="1"/>
    <s v="Tide"/>
    <s v="2-W"/>
    <s v="2_2-W"/>
    <s v="Sunaina"/>
    <n v="1"/>
    <n v="10"/>
    <n v="10"/>
    <n v="1"/>
    <m/>
  </r>
  <r>
    <n v="3966"/>
    <x v="7"/>
    <n v="1"/>
    <x v="1"/>
    <s v="Tanu"/>
    <n v="23"/>
    <x v="1"/>
    <s v="Wheel"/>
    <s v="2-W"/>
    <s v="1_2-W"/>
    <s v="Sakshi"/>
    <n v="1"/>
    <n v="10"/>
    <n v="10"/>
    <n v="1"/>
    <m/>
  </r>
  <r>
    <n v="3967"/>
    <x v="7"/>
    <n v="4"/>
    <x v="3"/>
    <s v="Ayush"/>
    <n v="21"/>
    <x v="1"/>
    <s v="Surf Excel"/>
    <s v="2-W"/>
    <s v="4_2-W"/>
    <s v="Saloni"/>
    <n v="4"/>
    <n v="10"/>
    <n v="40"/>
    <n v="1"/>
    <m/>
  </r>
  <r>
    <n v="3968"/>
    <x v="7"/>
    <n v="2"/>
    <x v="2"/>
    <s v="Ritesh Kumar"/>
    <n v="14"/>
    <x v="5"/>
    <s v="Kissan Mango Juice"/>
    <s v="1-A"/>
    <s v="2_1-A"/>
    <s v="Divesh"/>
    <n v="1"/>
    <n v="165"/>
    <n v="165"/>
    <n v="1"/>
    <m/>
  </r>
  <r>
    <n v="3969"/>
    <x v="7"/>
    <n v="3"/>
    <x v="4"/>
    <s v="Karan"/>
    <n v="17"/>
    <x v="3"/>
    <s v="Kwality Wall's - Vanilla"/>
    <s v="1-A"/>
    <s v="3_1-A"/>
    <s v="Suresh"/>
    <n v="2"/>
    <n v="135"/>
    <n v="270"/>
    <n v="1"/>
    <m/>
  </r>
  <r>
    <n v="3970"/>
    <x v="7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3971"/>
    <x v="7"/>
    <n v="5"/>
    <x v="0"/>
    <s v="Abhishek"/>
    <n v="3"/>
    <x v="4"/>
    <s v="Taj Mahal"/>
    <s v="1-A"/>
    <s v="5_1-A"/>
    <s v="Ramesh"/>
    <n v="3"/>
    <n v="50"/>
    <n v="150"/>
    <n v="1"/>
    <m/>
  </r>
  <r>
    <n v="3972"/>
    <x v="7"/>
    <n v="1"/>
    <x v="1"/>
    <s v="Tanu"/>
    <n v="3"/>
    <x v="4"/>
    <s v="Taj Mahal"/>
    <s v="1-A"/>
    <s v="1_1-A"/>
    <s v="Komal"/>
    <n v="4"/>
    <n v="50"/>
    <n v="200"/>
    <n v="1"/>
    <m/>
  </r>
  <r>
    <n v="3973"/>
    <x v="7"/>
    <n v="3"/>
    <x v="4"/>
    <s v="Karan"/>
    <n v="14"/>
    <x v="5"/>
    <s v="Kissan Mango Juice"/>
    <s v="1-A"/>
    <s v="3_1-A"/>
    <s v="Suresh"/>
    <n v="2"/>
    <n v="165"/>
    <n v="330"/>
    <n v="1"/>
    <m/>
  </r>
  <r>
    <n v="3974"/>
    <x v="7"/>
    <n v="1"/>
    <x v="1"/>
    <s v="Tanu"/>
    <n v="10"/>
    <x v="2"/>
    <s v="Cif"/>
    <s v="1-A"/>
    <s v="1_1-A"/>
    <s v="Komal"/>
    <n v="4"/>
    <n v="269"/>
    <n v="1076"/>
    <n v="1"/>
    <m/>
  </r>
  <r>
    <n v="3975"/>
    <x v="7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3976"/>
    <x v="7"/>
    <n v="2"/>
    <x v="2"/>
    <s v="Ritesh Kumar"/>
    <n v="17"/>
    <x v="3"/>
    <s v="Kwality Wall's - Vanilla"/>
    <s v="1-A"/>
    <s v="2_1-A"/>
    <s v="Divesh"/>
    <n v="2"/>
    <n v="135"/>
    <n v="270"/>
    <n v="1"/>
    <m/>
  </r>
  <r>
    <n v="3977"/>
    <x v="7"/>
    <n v="1"/>
    <x v="1"/>
    <s v="Tanu"/>
    <n v="3"/>
    <x v="4"/>
    <s v="Taj Mahal"/>
    <s v="1-A"/>
    <s v="1_1-A"/>
    <s v="Komal"/>
    <n v="5"/>
    <n v="50"/>
    <n v="250"/>
    <n v="1"/>
    <m/>
  </r>
  <r>
    <n v="3978"/>
    <x v="7"/>
    <n v="2"/>
    <x v="2"/>
    <s v="Ritesh Kumar"/>
    <n v="5"/>
    <x v="4"/>
    <s v="Nescafe - Coffee Classic"/>
    <s v="1-A"/>
    <s v="2_1-A"/>
    <s v="Divesh"/>
    <n v="1"/>
    <n v="10"/>
    <n v="10"/>
    <n v="1"/>
    <m/>
  </r>
  <r>
    <n v="3979"/>
    <x v="7"/>
    <n v="5"/>
    <x v="0"/>
    <s v="Abhishek"/>
    <n v="36"/>
    <x v="0"/>
    <s v="Pepsodent"/>
    <s v="3-P"/>
    <s v="5_3-P"/>
    <s v="Kritika"/>
    <n v="3"/>
    <n v="104"/>
    <n v="312"/>
    <n v="1"/>
    <m/>
  </r>
  <r>
    <n v="3980"/>
    <x v="7"/>
    <n v="3"/>
    <x v="4"/>
    <s v="Karan"/>
    <n v="30"/>
    <x v="0"/>
    <s v="Fair &amp; Lovely"/>
    <s v="3-P"/>
    <s v="3_3-P"/>
    <s v="Rajat"/>
    <n v="4"/>
    <n v="10"/>
    <n v="40"/>
    <n v="1"/>
    <m/>
  </r>
  <r>
    <n v="3981"/>
    <x v="7"/>
    <n v="1"/>
    <x v="1"/>
    <s v="Tanu"/>
    <n v="46"/>
    <x v="0"/>
    <s v="Rjoice Shampoo"/>
    <s v="3-P"/>
    <s v="1_3-P"/>
    <s v="Sohan"/>
    <n v="2"/>
    <n v="56"/>
    <n v="112"/>
    <n v="1"/>
    <m/>
  </r>
  <r>
    <n v="3982"/>
    <x v="7"/>
    <n v="3"/>
    <x v="4"/>
    <s v="Karan"/>
    <n v="41"/>
    <x v="0"/>
    <s v="Oral-B Toothbrush"/>
    <s v="3-P"/>
    <s v="3_3-P"/>
    <s v="Rajat"/>
    <n v="3"/>
    <n v="24"/>
    <n v="72"/>
    <n v="1"/>
    <m/>
  </r>
  <r>
    <n v="3983"/>
    <x v="7"/>
    <n v="2"/>
    <x v="2"/>
    <s v="Ritesh Kumar"/>
    <n v="36"/>
    <x v="0"/>
    <s v="Pepsodent"/>
    <s v="3-P"/>
    <s v="2_3-P"/>
    <s v="Sneha"/>
    <n v="3"/>
    <n v="104"/>
    <n v="312"/>
    <n v="1"/>
    <m/>
  </r>
  <r>
    <n v="3984"/>
    <x v="7"/>
    <n v="4"/>
    <x v="3"/>
    <s v="Ayush"/>
    <n v="27"/>
    <x v="0"/>
    <s v="Dove"/>
    <s v="3-P"/>
    <s v="4_3-P"/>
    <s v="Mohan"/>
    <n v="2"/>
    <n v="28"/>
    <n v="56"/>
    <n v="1"/>
    <m/>
  </r>
  <r>
    <n v="3985"/>
    <x v="7"/>
    <n v="3"/>
    <x v="4"/>
    <s v="Karan"/>
    <n v="28"/>
    <x v="0"/>
    <s v="Pears"/>
    <s v="3-P"/>
    <s v="3_3-P"/>
    <s v="Rajat"/>
    <n v="5"/>
    <n v="48"/>
    <n v="240"/>
    <n v="1"/>
    <m/>
  </r>
  <r>
    <n v="3986"/>
    <x v="7"/>
    <n v="5"/>
    <x v="0"/>
    <s v="Abhishek"/>
    <n v="21"/>
    <x v="1"/>
    <s v="Surf Excel"/>
    <s v="2-W"/>
    <s v="5_2-W"/>
    <s v="Kavya"/>
    <n v="4"/>
    <n v="10"/>
    <n v="40"/>
    <n v="1"/>
    <m/>
  </r>
  <r>
    <n v="3987"/>
    <x v="7"/>
    <n v="4"/>
    <x v="3"/>
    <s v="Ayush"/>
    <n v="24"/>
    <x v="1"/>
    <s v="Tide"/>
    <s v="2-W"/>
    <s v="4_2-W"/>
    <s v="Saloni"/>
    <n v="4"/>
    <n v="10"/>
    <n v="40"/>
    <n v="1"/>
    <m/>
  </r>
  <r>
    <n v="3988"/>
    <x v="7"/>
    <n v="5"/>
    <x v="0"/>
    <s v="Abhishek"/>
    <n v="21"/>
    <x v="1"/>
    <s v="Surf Excel"/>
    <s v="2-W"/>
    <s v="5_2-W"/>
    <s v="Kavya"/>
    <n v="1"/>
    <n v="10"/>
    <n v="10"/>
    <n v="1"/>
    <m/>
  </r>
  <r>
    <n v="3989"/>
    <x v="7"/>
    <n v="4"/>
    <x v="3"/>
    <s v="Ayush"/>
    <n v="23"/>
    <x v="1"/>
    <s v="Wheel"/>
    <s v="2-W"/>
    <s v="4_2-W"/>
    <s v="Saloni"/>
    <n v="1"/>
    <n v="10"/>
    <n v="10"/>
    <n v="1"/>
    <m/>
  </r>
  <r>
    <n v="3990"/>
    <x v="7"/>
    <n v="1"/>
    <x v="1"/>
    <s v="Tanu"/>
    <n v="25"/>
    <x v="1"/>
    <s v="Ariel"/>
    <s v="2-W"/>
    <s v="1_2-W"/>
    <s v="Sakshi"/>
    <n v="3"/>
    <n v="10"/>
    <n v="30"/>
    <n v="1"/>
    <m/>
  </r>
  <r>
    <n v="3991"/>
    <x v="7"/>
    <n v="3"/>
    <x v="4"/>
    <s v="Karan"/>
    <n v="5"/>
    <x v="4"/>
    <s v="Nescafe - Coffee Classic"/>
    <s v="1-A"/>
    <s v="3_1-A"/>
    <s v="Suresh"/>
    <n v="2"/>
    <n v="10"/>
    <n v="20"/>
    <n v="1"/>
    <m/>
  </r>
  <r>
    <n v="3992"/>
    <x v="7"/>
    <n v="2"/>
    <x v="2"/>
    <s v="Ritesh Kumar"/>
    <n v="1"/>
    <x v="4"/>
    <s v="Brooke Bond"/>
    <s v="1-A"/>
    <s v="2_1-A"/>
    <s v="Divesh"/>
    <n v="4"/>
    <n v="45"/>
    <n v="180"/>
    <n v="1"/>
    <m/>
  </r>
  <r>
    <n v="3993"/>
    <x v="7"/>
    <n v="4"/>
    <x v="3"/>
    <s v="Ayush"/>
    <n v="20"/>
    <x v="3"/>
    <s v="Kwality Wall's - Strawberry"/>
    <s v="1-A"/>
    <s v="4_1-A"/>
    <s v="Divya"/>
    <n v="3"/>
    <n v="140"/>
    <n v="420"/>
    <n v="1"/>
    <m/>
  </r>
  <r>
    <n v="3994"/>
    <x v="7"/>
    <n v="1"/>
    <x v="1"/>
    <s v="Tanu"/>
    <n v="10"/>
    <x v="2"/>
    <s v="Cif"/>
    <s v="1-A"/>
    <s v="1_1-A"/>
    <s v="Komal"/>
    <n v="5"/>
    <n v="269"/>
    <n v="1345"/>
    <n v="1"/>
    <m/>
  </r>
  <r>
    <n v="3995"/>
    <x v="7"/>
    <n v="1"/>
    <x v="1"/>
    <s v="Tanu"/>
    <n v="10"/>
    <x v="2"/>
    <s v="Cif"/>
    <s v="1-A"/>
    <s v="1_1-A"/>
    <s v="Komal"/>
    <n v="5"/>
    <n v="269"/>
    <n v="1345"/>
    <n v="1"/>
    <m/>
  </r>
  <r>
    <n v="3996"/>
    <x v="7"/>
    <n v="2"/>
    <x v="2"/>
    <s v="Ritesh Kumar"/>
    <n v="4"/>
    <x v="4"/>
    <s v="Bru"/>
    <s v="1-A"/>
    <s v="2_1-A"/>
    <s v="Divesh"/>
    <n v="4"/>
    <n v="45"/>
    <n v="180"/>
    <n v="1"/>
    <m/>
  </r>
  <r>
    <n v="3997"/>
    <x v="7"/>
    <n v="4"/>
    <x v="3"/>
    <s v="Ayush"/>
    <n v="3"/>
    <x v="4"/>
    <s v="Taj Mahal"/>
    <s v="1-A"/>
    <s v="4_1-A"/>
    <s v="Divya"/>
    <n v="3"/>
    <n v="50"/>
    <n v="150"/>
    <n v="1"/>
    <m/>
  </r>
  <r>
    <n v="3998"/>
    <x v="7"/>
    <n v="1"/>
    <x v="1"/>
    <s v="Tanu"/>
    <n v="4"/>
    <x v="4"/>
    <s v="Bru"/>
    <s v="1-A"/>
    <s v="1_1-A"/>
    <s v="Komal"/>
    <n v="3"/>
    <n v="45"/>
    <n v="135"/>
    <n v="1"/>
    <m/>
  </r>
  <r>
    <n v="3999"/>
    <x v="7"/>
    <n v="1"/>
    <x v="1"/>
    <s v="Tanu"/>
    <n v="10"/>
    <x v="2"/>
    <s v="Cif"/>
    <s v="1-A"/>
    <s v="1_1-A"/>
    <s v="Komal"/>
    <n v="3"/>
    <n v="269"/>
    <n v="807"/>
    <n v="1"/>
    <m/>
  </r>
  <r>
    <n v="4000"/>
    <x v="7"/>
    <n v="5"/>
    <x v="0"/>
    <s v="Abhishek"/>
    <n v="3"/>
    <x v="4"/>
    <s v="Taj Mahal"/>
    <s v="1-A"/>
    <s v="5_1-A"/>
    <s v="Ramesh"/>
    <n v="3"/>
    <n v="50"/>
    <n v="150"/>
    <n v="1"/>
    <m/>
  </r>
  <r>
    <n v="4001"/>
    <x v="7"/>
    <n v="1"/>
    <x v="1"/>
    <s v="Tanu"/>
    <n v="5"/>
    <x v="4"/>
    <s v="Nescafe - Coffee Classic"/>
    <s v="1-A"/>
    <s v="1_1-A"/>
    <s v="Komal"/>
    <n v="5"/>
    <n v="10"/>
    <n v="50"/>
    <n v="1"/>
    <m/>
  </r>
  <r>
    <n v="4002"/>
    <x v="7"/>
    <n v="4"/>
    <x v="3"/>
    <s v="Ayush"/>
    <n v="37"/>
    <x v="0"/>
    <s v="Axe"/>
    <s v="3-P"/>
    <s v="4_3-P"/>
    <s v="Mohan"/>
    <n v="4"/>
    <n v="202"/>
    <n v="808"/>
    <n v="1"/>
    <m/>
  </r>
  <r>
    <n v="4003"/>
    <x v="7"/>
    <n v="1"/>
    <x v="1"/>
    <s v="Tanu"/>
    <n v="32"/>
    <x v="0"/>
    <s v="Vaseline"/>
    <s v="3-P"/>
    <s v="1_3-P"/>
    <s v="Sohan"/>
    <n v="5"/>
    <n v="10"/>
    <n v="50"/>
    <n v="1"/>
    <m/>
  </r>
  <r>
    <n v="4004"/>
    <x v="7"/>
    <n v="1"/>
    <x v="1"/>
    <s v="Tanu"/>
    <n v="37"/>
    <x v="0"/>
    <s v="Axe"/>
    <s v="3-P"/>
    <s v="1_3-P"/>
    <s v="Sohan"/>
    <n v="4"/>
    <n v="202"/>
    <n v="808"/>
    <n v="1"/>
    <m/>
  </r>
  <r>
    <n v="4005"/>
    <x v="7"/>
    <n v="4"/>
    <x v="3"/>
    <s v="Ayush"/>
    <n v="46"/>
    <x v="0"/>
    <s v="Rjoice Shampoo"/>
    <s v="3-P"/>
    <s v="4_3-P"/>
    <s v="Mohan"/>
    <n v="3"/>
    <n v="56"/>
    <n v="168"/>
    <n v="1"/>
    <m/>
  </r>
  <r>
    <n v="4006"/>
    <x v="7"/>
    <n v="3"/>
    <x v="4"/>
    <s v="Karan"/>
    <n v="28"/>
    <x v="0"/>
    <s v="Pears"/>
    <s v="3-P"/>
    <s v="3_3-P"/>
    <s v="Rajat"/>
    <n v="1"/>
    <n v="48"/>
    <n v="48"/>
    <n v="1"/>
    <m/>
  </r>
  <r>
    <n v="4007"/>
    <x v="7"/>
    <n v="4"/>
    <x v="3"/>
    <s v="Ayush"/>
    <n v="39"/>
    <x v="0"/>
    <s v="Wilkison Sword"/>
    <s v="3-P"/>
    <s v="4_3-P"/>
    <s v="Mohan"/>
    <n v="4"/>
    <n v="9"/>
    <n v="36"/>
    <n v="1"/>
    <m/>
  </r>
  <r>
    <n v="4008"/>
    <x v="7"/>
    <n v="5"/>
    <x v="0"/>
    <s v="Abhishek"/>
    <n v="29"/>
    <x v="0"/>
    <s v="Lifebuoy"/>
    <s v="3-P"/>
    <s v="5_3-P"/>
    <s v="Kritika"/>
    <n v="2"/>
    <n v="10"/>
    <n v="20"/>
    <n v="1"/>
    <m/>
  </r>
  <r>
    <n v="4009"/>
    <x v="7"/>
    <n v="4"/>
    <x v="3"/>
    <s v="Ayush"/>
    <n v="23"/>
    <x v="1"/>
    <s v="Wheel"/>
    <s v="2-W"/>
    <s v="4_2-W"/>
    <s v="Saloni"/>
    <n v="1"/>
    <n v="10"/>
    <n v="10"/>
    <n v="1"/>
    <m/>
  </r>
  <r>
    <n v="4010"/>
    <x v="7"/>
    <n v="2"/>
    <x v="2"/>
    <s v="Ritesh Kumar"/>
    <n v="21"/>
    <x v="1"/>
    <s v="Surf Excel"/>
    <s v="2-W"/>
    <s v="2_2-W"/>
    <s v="Sunaina"/>
    <n v="3"/>
    <n v="10"/>
    <n v="30"/>
    <n v="1"/>
    <m/>
  </r>
  <r>
    <n v="4011"/>
    <x v="7"/>
    <n v="1"/>
    <x v="1"/>
    <s v="Tanu"/>
    <n v="21"/>
    <x v="1"/>
    <s v="Surf Excel"/>
    <s v="2-W"/>
    <s v="1_2-W"/>
    <s v="Sakshi"/>
    <n v="3"/>
    <n v="10"/>
    <n v="30"/>
    <n v="1"/>
    <m/>
  </r>
  <r>
    <n v="4012"/>
    <x v="7"/>
    <n v="2"/>
    <x v="2"/>
    <s v="Ritesh Kumar"/>
    <n v="24"/>
    <x v="1"/>
    <s v="Tide"/>
    <s v="2-W"/>
    <s v="2_2-W"/>
    <s v="Sunaina"/>
    <n v="2"/>
    <n v="10"/>
    <n v="20"/>
    <n v="1"/>
    <m/>
  </r>
  <r>
    <n v="4013"/>
    <x v="7"/>
    <n v="2"/>
    <x v="2"/>
    <s v="Ritesh Kumar"/>
    <n v="23"/>
    <x v="1"/>
    <s v="Wheel"/>
    <s v="2-W"/>
    <s v="2_2-W"/>
    <s v="Sunaina"/>
    <n v="3"/>
    <n v="10"/>
    <n v="30"/>
    <n v="1"/>
    <m/>
  </r>
  <r>
    <n v="4014"/>
    <x v="7"/>
    <n v="3"/>
    <x v="4"/>
    <s v="Karan"/>
    <n v="17"/>
    <x v="3"/>
    <s v="Kwality Wall's - Vanilla"/>
    <s v="1-A"/>
    <s v="3_1-A"/>
    <s v="Suresh"/>
    <n v="3"/>
    <n v="135"/>
    <n v="405"/>
    <n v="1"/>
    <m/>
  </r>
  <r>
    <n v="4015"/>
    <x v="7"/>
    <n v="3"/>
    <x v="4"/>
    <s v="Karan"/>
    <n v="18"/>
    <x v="3"/>
    <s v="Kwality Wall's - Chocolate"/>
    <s v="1-A"/>
    <s v="3_1-A"/>
    <s v="Suresh"/>
    <n v="2"/>
    <n v="145"/>
    <n v="290"/>
    <n v="1"/>
    <m/>
  </r>
  <r>
    <n v="4016"/>
    <x v="7"/>
    <n v="3"/>
    <x v="4"/>
    <s v="Karan"/>
    <n v="5"/>
    <x v="4"/>
    <s v="Nescafe - Coffee Classic"/>
    <s v="1-A"/>
    <s v="3_1-A"/>
    <s v="Suresh"/>
    <n v="3"/>
    <n v="10"/>
    <n v="30"/>
    <n v="1"/>
    <m/>
  </r>
  <r>
    <n v="4017"/>
    <x v="7"/>
    <n v="5"/>
    <x v="0"/>
    <s v="Abhishek"/>
    <n v="8"/>
    <x v="6"/>
    <s v="Vim"/>
    <s v="1-A"/>
    <s v="5_1-A"/>
    <s v="Ramesh"/>
    <n v="5"/>
    <n v="10"/>
    <n v="50"/>
    <n v="1"/>
    <m/>
  </r>
  <r>
    <n v="4018"/>
    <x v="7"/>
    <n v="2"/>
    <x v="2"/>
    <s v="Ritesh Kumar"/>
    <n v="9"/>
    <x v="2"/>
    <s v="Domex"/>
    <s v="1-A"/>
    <s v="2_1-A"/>
    <s v="Divesh"/>
    <n v="2"/>
    <n v="92"/>
    <n v="184"/>
    <n v="1"/>
    <m/>
  </r>
  <r>
    <n v="4019"/>
    <x v="7"/>
    <n v="3"/>
    <x v="4"/>
    <s v="Karan"/>
    <n v="13"/>
    <x v="5"/>
    <s v="Kissan Orange Juice"/>
    <s v="1-A"/>
    <s v="3_1-A"/>
    <s v="Suresh"/>
    <n v="2"/>
    <n v="165"/>
    <n v="330"/>
    <n v="1"/>
    <m/>
  </r>
  <r>
    <n v="4020"/>
    <x v="7"/>
    <n v="5"/>
    <x v="0"/>
    <s v="Abhishek"/>
    <n v="15"/>
    <x v="5"/>
    <s v="Kissan Mixed Fruit Juice"/>
    <s v="1-A"/>
    <s v="5_1-A"/>
    <s v="Ramesh"/>
    <n v="5"/>
    <n v="165"/>
    <n v="825"/>
    <n v="1"/>
    <m/>
  </r>
  <r>
    <n v="4021"/>
    <x v="7"/>
    <n v="5"/>
    <x v="0"/>
    <s v="Abhishek"/>
    <n v="11"/>
    <x v="5"/>
    <s v="Kissan Jam"/>
    <s v="1-A"/>
    <s v="5_1-A"/>
    <s v="Ramesh"/>
    <n v="1"/>
    <n v="15"/>
    <n v="15"/>
    <n v="1"/>
    <m/>
  </r>
  <r>
    <n v="4022"/>
    <x v="7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4023"/>
    <x v="7"/>
    <n v="3"/>
    <x v="4"/>
    <s v="Karan"/>
    <n v="19"/>
    <x v="3"/>
    <s v="Kwality Wall's - Tutty Fruity"/>
    <s v="1-A"/>
    <s v="3_1-A"/>
    <s v="Suresh"/>
    <n v="2"/>
    <n v="155"/>
    <n v="310"/>
    <n v="1"/>
    <m/>
  </r>
  <r>
    <n v="4024"/>
    <x v="7"/>
    <n v="5"/>
    <x v="0"/>
    <s v="Abhishek"/>
    <n v="3"/>
    <x v="4"/>
    <s v="Taj Mahal"/>
    <s v="1-A"/>
    <s v="5_1-A"/>
    <s v="Ramesh"/>
    <n v="2"/>
    <n v="50"/>
    <n v="100"/>
    <n v="1"/>
    <m/>
  </r>
  <r>
    <n v="4025"/>
    <x v="7"/>
    <n v="4"/>
    <x v="3"/>
    <s v="Ayush"/>
    <n v="43"/>
    <x v="0"/>
    <s v=" Pantine Shampoo"/>
    <s v="3-P"/>
    <s v="4_3-P"/>
    <s v="Mohan"/>
    <n v="3"/>
    <n v="72"/>
    <n v="216"/>
    <n v="1"/>
    <m/>
  </r>
  <r>
    <n v="4026"/>
    <x v="7"/>
    <n v="2"/>
    <x v="2"/>
    <s v="Ritesh Kumar"/>
    <n v="28"/>
    <x v="0"/>
    <s v="Pears"/>
    <s v="3-P"/>
    <s v="2_3-P"/>
    <s v="Sneha"/>
    <n v="2"/>
    <n v="48"/>
    <n v="96"/>
    <n v="1"/>
    <m/>
  </r>
  <r>
    <n v="4027"/>
    <x v="7"/>
    <n v="3"/>
    <x v="4"/>
    <s v="Karan"/>
    <n v="33"/>
    <x v="0"/>
    <s v="Lakme(moisturizer)"/>
    <s v="3-P"/>
    <s v="3_3-P"/>
    <s v="Rajat"/>
    <n v="4"/>
    <n v="173"/>
    <n v="692"/>
    <n v="1"/>
    <m/>
  </r>
  <r>
    <n v="4028"/>
    <x v="7"/>
    <n v="3"/>
    <x v="4"/>
    <s v="Karan"/>
    <n v="29"/>
    <x v="0"/>
    <s v="Lifebuoy"/>
    <s v="3-P"/>
    <s v="3_3-P"/>
    <s v="Rajat"/>
    <n v="2"/>
    <n v="10"/>
    <n v="20"/>
    <n v="1"/>
    <m/>
  </r>
  <r>
    <n v="4029"/>
    <x v="7"/>
    <n v="4"/>
    <x v="3"/>
    <s v="Ayush"/>
    <n v="32"/>
    <x v="0"/>
    <s v="Vaseline"/>
    <s v="3-P"/>
    <s v="4_3-P"/>
    <s v="Mohan"/>
    <n v="4"/>
    <n v="10"/>
    <n v="40"/>
    <n v="1"/>
    <m/>
  </r>
  <r>
    <n v="4030"/>
    <x v="7"/>
    <n v="3"/>
    <x v="4"/>
    <s v="Karan"/>
    <n v="39"/>
    <x v="0"/>
    <s v="Wilkison Sword"/>
    <s v="3-P"/>
    <s v="3_3-P"/>
    <s v="Rajat"/>
    <n v="3"/>
    <n v="9"/>
    <n v="27"/>
    <n v="1"/>
    <m/>
  </r>
  <r>
    <n v="4031"/>
    <x v="7"/>
    <n v="3"/>
    <x v="4"/>
    <s v="Karan"/>
    <n v="46"/>
    <x v="0"/>
    <s v="Rjoice Shampoo"/>
    <s v="3-P"/>
    <s v="3_3-P"/>
    <s v="Rajat"/>
    <n v="5"/>
    <n v="56"/>
    <n v="280"/>
    <n v="1"/>
    <m/>
  </r>
  <r>
    <n v="4032"/>
    <x v="7"/>
    <n v="5"/>
    <x v="0"/>
    <s v="Abhishek"/>
    <n v="25"/>
    <x v="1"/>
    <s v="Ariel"/>
    <s v="2-W"/>
    <s v="5_2-W"/>
    <s v="Kavya"/>
    <n v="2"/>
    <n v="10"/>
    <n v="20"/>
    <n v="1"/>
    <m/>
  </r>
  <r>
    <n v="4033"/>
    <x v="7"/>
    <n v="2"/>
    <x v="2"/>
    <s v="Ritesh Kumar"/>
    <n v="23"/>
    <x v="1"/>
    <s v="Wheel"/>
    <s v="2-W"/>
    <s v="2_2-W"/>
    <s v="Sunaina"/>
    <n v="3"/>
    <n v="10"/>
    <n v="30"/>
    <n v="1"/>
    <m/>
  </r>
  <r>
    <n v="4034"/>
    <x v="7"/>
    <n v="3"/>
    <x v="4"/>
    <s v="Karan"/>
    <n v="24"/>
    <x v="1"/>
    <s v="Tide"/>
    <s v="2-W"/>
    <s v="3_2-W"/>
    <s v="Sonam"/>
    <n v="1"/>
    <n v="10"/>
    <n v="10"/>
    <n v="1"/>
    <m/>
  </r>
  <r>
    <n v="4035"/>
    <x v="7"/>
    <n v="1"/>
    <x v="1"/>
    <s v="Tanu"/>
    <n v="24"/>
    <x v="1"/>
    <s v="Tide"/>
    <s v="2-W"/>
    <s v="1_2-W"/>
    <s v="Sakshi"/>
    <n v="3"/>
    <n v="10"/>
    <n v="30"/>
    <n v="1"/>
    <m/>
  </r>
  <r>
    <n v="4036"/>
    <x v="7"/>
    <n v="3"/>
    <x v="4"/>
    <s v="Karan"/>
    <n v="21"/>
    <x v="1"/>
    <s v="Surf Excel"/>
    <s v="2-W"/>
    <s v="3_2-W"/>
    <s v="Sonam"/>
    <n v="5"/>
    <n v="10"/>
    <n v="50"/>
    <n v="1"/>
    <m/>
  </r>
  <r>
    <n v="4037"/>
    <x v="7"/>
    <n v="4"/>
    <x v="3"/>
    <s v="Ayush"/>
    <n v="18"/>
    <x v="3"/>
    <s v="Kwality Wall's - Chocolate"/>
    <s v="1-A"/>
    <s v="4_1-A"/>
    <s v="Divya"/>
    <n v="1"/>
    <n v="145"/>
    <n v="145"/>
    <n v="1"/>
    <m/>
  </r>
  <r>
    <n v="4038"/>
    <x v="7"/>
    <n v="4"/>
    <x v="3"/>
    <s v="Ayush"/>
    <n v="1"/>
    <x v="4"/>
    <s v="Brooke Bond"/>
    <s v="1-A"/>
    <s v="4_1-A"/>
    <s v="Divya"/>
    <n v="1"/>
    <n v="45"/>
    <n v="45"/>
    <n v="1"/>
    <m/>
  </r>
  <r>
    <n v="4039"/>
    <x v="7"/>
    <n v="1"/>
    <x v="1"/>
    <s v="Tanu"/>
    <n v="16"/>
    <x v="3"/>
    <s v="Kwality Wall's - Butterscotch"/>
    <s v="1-A"/>
    <s v="1_1-A"/>
    <s v="Komal"/>
    <n v="1"/>
    <n v="145"/>
    <n v="145"/>
    <n v="1"/>
    <m/>
  </r>
  <r>
    <n v="4040"/>
    <x v="7"/>
    <n v="1"/>
    <x v="1"/>
    <s v="Tanu"/>
    <n v="8"/>
    <x v="6"/>
    <s v="Vim"/>
    <s v="1-A"/>
    <s v="1_1-A"/>
    <s v="Komal"/>
    <n v="5"/>
    <n v="10"/>
    <n v="50"/>
    <n v="1"/>
    <m/>
  </r>
  <r>
    <n v="4041"/>
    <x v="7"/>
    <n v="4"/>
    <x v="3"/>
    <s v="Ayush"/>
    <n v="5"/>
    <x v="4"/>
    <s v="Nescafe - Coffee Classic"/>
    <s v="1-A"/>
    <s v="4_1-A"/>
    <s v="Divya"/>
    <n v="3"/>
    <n v="10"/>
    <n v="30"/>
    <n v="1"/>
    <m/>
  </r>
  <r>
    <n v="4042"/>
    <x v="7"/>
    <n v="4"/>
    <x v="3"/>
    <s v="Ayush"/>
    <n v="10"/>
    <x v="2"/>
    <s v="Cif"/>
    <s v="1-A"/>
    <s v="4_1-A"/>
    <s v="Divya"/>
    <n v="1"/>
    <n v="269"/>
    <n v="269"/>
    <n v="1"/>
    <m/>
  </r>
  <r>
    <n v="4043"/>
    <x v="7"/>
    <n v="4"/>
    <x v="3"/>
    <s v="Ayush"/>
    <n v="17"/>
    <x v="3"/>
    <s v="Kwality Wall's - Vanilla"/>
    <s v="1-A"/>
    <s v="4_1-A"/>
    <s v="Divya"/>
    <n v="5"/>
    <n v="135"/>
    <n v="675"/>
    <n v="1"/>
    <m/>
  </r>
  <r>
    <n v="4044"/>
    <x v="7"/>
    <n v="3"/>
    <x v="4"/>
    <s v="Karan"/>
    <n v="11"/>
    <x v="5"/>
    <s v="Kissan Jam"/>
    <s v="1-A"/>
    <s v="3_1-A"/>
    <s v="Suresh"/>
    <n v="1"/>
    <n v="15"/>
    <n v="15"/>
    <n v="1"/>
    <m/>
  </r>
  <r>
    <n v="4045"/>
    <x v="7"/>
    <n v="3"/>
    <x v="4"/>
    <s v="Karan"/>
    <n v="9"/>
    <x v="2"/>
    <s v="Domex"/>
    <s v="1-A"/>
    <s v="3_1-A"/>
    <s v="Suresh"/>
    <n v="5"/>
    <n v="92"/>
    <n v="460"/>
    <n v="1"/>
    <m/>
  </r>
  <r>
    <n v="4046"/>
    <x v="7"/>
    <n v="3"/>
    <x v="4"/>
    <s v="Karan"/>
    <n v="6"/>
    <x v="4"/>
    <s v="Nescafe - Coffee Gold"/>
    <s v="1-A"/>
    <s v="3_1-A"/>
    <s v="Suresh"/>
    <n v="5"/>
    <n v="100"/>
    <n v="500"/>
    <n v="1"/>
    <m/>
  </r>
  <r>
    <n v="4047"/>
    <x v="7"/>
    <n v="3"/>
    <x v="4"/>
    <s v="Karan"/>
    <n v="12"/>
    <x v="5"/>
    <s v="Kissan Ketchup"/>
    <s v="1-A"/>
    <s v="3_1-A"/>
    <s v="Suresh"/>
    <n v="1"/>
    <n v="15"/>
    <n v="15"/>
    <n v="1"/>
    <m/>
  </r>
  <r>
    <n v="4048"/>
    <x v="7"/>
    <n v="3"/>
    <x v="4"/>
    <s v="Karan"/>
    <n v="27"/>
    <x v="0"/>
    <s v="Dove"/>
    <s v="3-P"/>
    <s v="3_3-P"/>
    <s v="Rajat"/>
    <n v="4"/>
    <n v="28"/>
    <n v="112"/>
    <n v="1"/>
    <m/>
  </r>
  <r>
    <n v="4049"/>
    <x v="7"/>
    <n v="5"/>
    <x v="0"/>
    <s v="Abhishek"/>
    <n v="29"/>
    <x v="0"/>
    <s v="Lifebuoy"/>
    <s v="3-P"/>
    <s v="5_3-P"/>
    <s v="Kritika"/>
    <n v="1"/>
    <n v="10"/>
    <n v="10"/>
    <n v="1"/>
    <m/>
  </r>
  <r>
    <n v="4050"/>
    <x v="7"/>
    <n v="5"/>
    <x v="0"/>
    <s v="Abhishek"/>
    <n v="41"/>
    <x v="0"/>
    <s v="Oral-B Toothbrush"/>
    <s v="3-P"/>
    <s v="5_3-P"/>
    <s v="Kritika"/>
    <n v="3"/>
    <n v="24"/>
    <n v="72"/>
    <n v="1"/>
    <m/>
  </r>
  <r>
    <n v="4051"/>
    <x v="7"/>
    <n v="4"/>
    <x v="3"/>
    <s v="Ayush"/>
    <n v="35"/>
    <x v="0"/>
    <s v="Close Up"/>
    <s v="3-P"/>
    <s v="4_3-P"/>
    <s v="Mohan"/>
    <n v="1"/>
    <n v="20"/>
    <n v="20"/>
    <n v="1"/>
    <m/>
  </r>
  <r>
    <n v="4052"/>
    <x v="7"/>
    <n v="5"/>
    <x v="0"/>
    <s v="Abhishek"/>
    <n v="30"/>
    <x v="0"/>
    <s v="Fair &amp; Lovely"/>
    <s v="3-P"/>
    <s v="5_3-P"/>
    <s v="Kritika"/>
    <n v="4"/>
    <n v="10"/>
    <n v="40"/>
    <n v="1"/>
    <m/>
  </r>
  <r>
    <n v="4053"/>
    <x v="7"/>
    <n v="5"/>
    <x v="0"/>
    <s v="Abhishek"/>
    <n v="30"/>
    <x v="0"/>
    <s v="Fair &amp; Lovely"/>
    <s v="3-P"/>
    <s v="5_3-P"/>
    <s v="Kritika"/>
    <n v="5"/>
    <n v="10"/>
    <n v="50"/>
    <n v="1"/>
    <m/>
  </r>
  <r>
    <n v="4054"/>
    <x v="7"/>
    <n v="2"/>
    <x v="2"/>
    <s v="Ritesh Kumar"/>
    <n v="38"/>
    <x v="0"/>
    <s v="Gellete"/>
    <s v="3-P"/>
    <s v="2_3-P"/>
    <s v="Sneha"/>
    <n v="2"/>
    <n v="99"/>
    <n v="198"/>
    <n v="1"/>
    <m/>
  </r>
  <r>
    <n v="4055"/>
    <x v="7"/>
    <n v="3"/>
    <x v="4"/>
    <s v="Karan"/>
    <n v="25"/>
    <x v="1"/>
    <s v="Ariel"/>
    <s v="2-W"/>
    <s v="3_2-W"/>
    <s v="Sonam"/>
    <n v="5"/>
    <n v="10"/>
    <n v="50"/>
    <n v="1"/>
    <m/>
  </r>
  <r>
    <n v="4056"/>
    <x v="7"/>
    <n v="4"/>
    <x v="3"/>
    <s v="Ayush"/>
    <n v="25"/>
    <x v="1"/>
    <s v="Ariel"/>
    <s v="2-W"/>
    <s v="4_2-W"/>
    <s v="Saloni"/>
    <n v="4"/>
    <n v="10"/>
    <n v="40"/>
    <n v="1"/>
    <m/>
  </r>
  <r>
    <n v="4057"/>
    <x v="7"/>
    <n v="4"/>
    <x v="3"/>
    <s v="Ayush"/>
    <n v="23"/>
    <x v="1"/>
    <s v="Wheel"/>
    <s v="2-W"/>
    <s v="4_2-W"/>
    <s v="Saloni"/>
    <n v="1"/>
    <n v="10"/>
    <n v="10"/>
    <n v="1"/>
    <m/>
  </r>
  <r>
    <n v="4058"/>
    <x v="7"/>
    <n v="5"/>
    <x v="0"/>
    <s v="Abhishek"/>
    <n v="24"/>
    <x v="1"/>
    <s v="Tide"/>
    <s v="2-W"/>
    <s v="5_2-W"/>
    <s v="Kavya"/>
    <n v="2"/>
    <n v="10"/>
    <n v="20"/>
    <n v="1"/>
    <m/>
  </r>
  <r>
    <n v="4059"/>
    <x v="7"/>
    <n v="5"/>
    <x v="0"/>
    <s v="Abhishek"/>
    <n v="24"/>
    <x v="1"/>
    <s v="Tide"/>
    <s v="2-W"/>
    <s v="5_2-W"/>
    <s v="Kavya"/>
    <n v="3"/>
    <n v="10"/>
    <n v="30"/>
    <n v="1"/>
    <m/>
  </r>
  <r>
    <n v="4060"/>
    <x v="7"/>
    <n v="5"/>
    <x v="0"/>
    <s v="Abhishek"/>
    <n v="12"/>
    <x v="5"/>
    <s v="Kissan Ketchup"/>
    <s v="1-A"/>
    <s v="5_1-A"/>
    <s v="Ramesh"/>
    <n v="5"/>
    <n v="15"/>
    <n v="75"/>
    <n v="1"/>
    <m/>
  </r>
  <r>
    <n v="4061"/>
    <x v="7"/>
    <n v="1"/>
    <x v="1"/>
    <s v="Tanu"/>
    <n v="19"/>
    <x v="3"/>
    <s v="Kwality Wall's - Tutty Fruity"/>
    <s v="1-A"/>
    <s v="1_1-A"/>
    <s v="Komal"/>
    <n v="1"/>
    <n v="155"/>
    <n v="155"/>
    <n v="1"/>
    <m/>
  </r>
  <r>
    <n v="4062"/>
    <x v="7"/>
    <n v="1"/>
    <x v="1"/>
    <s v="Tanu"/>
    <n v="18"/>
    <x v="3"/>
    <s v="Kwality Wall's - Chocolate"/>
    <s v="1-A"/>
    <s v="1_1-A"/>
    <s v="Komal"/>
    <n v="2"/>
    <n v="145"/>
    <n v="290"/>
    <n v="1"/>
    <m/>
  </r>
  <r>
    <n v="4063"/>
    <x v="7"/>
    <n v="2"/>
    <x v="2"/>
    <s v="Ritesh Kumar"/>
    <n v="10"/>
    <x v="2"/>
    <s v="Cif"/>
    <s v="1-A"/>
    <s v="2_1-A"/>
    <s v="Divesh"/>
    <n v="2"/>
    <n v="269"/>
    <n v="538"/>
    <n v="1"/>
    <m/>
  </r>
  <r>
    <n v="4064"/>
    <x v="7"/>
    <n v="1"/>
    <x v="1"/>
    <s v="Tanu"/>
    <n v="2"/>
    <x v="4"/>
    <s v="Lipton"/>
    <s v="1-A"/>
    <s v="1_1-A"/>
    <s v="Komal"/>
    <n v="5"/>
    <n v="150"/>
    <n v="750"/>
    <n v="1"/>
    <m/>
  </r>
  <r>
    <n v="4065"/>
    <x v="7"/>
    <n v="3"/>
    <x v="4"/>
    <s v="Karan"/>
    <n v="11"/>
    <x v="5"/>
    <s v="Kissan Jam"/>
    <s v="1-A"/>
    <s v="3_1-A"/>
    <s v="Suresh"/>
    <n v="1"/>
    <n v="15"/>
    <n v="15"/>
    <n v="1"/>
    <m/>
  </r>
  <r>
    <n v="4066"/>
    <x v="7"/>
    <n v="4"/>
    <x v="3"/>
    <s v="Ayush"/>
    <n v="8"/>
    <x v="6"/>
    <s v="Vim"/>
    <s v="1-A"/>
    <s v="4_1-A"/>
    <s v="Divya"/>
    <n v="4"/>
    <n v="10"/>
    <n v="40"/>
    <n v="1"/>
    <m/>
  </r>
  <r>
    <n v="4067"/>
    <x v="7"/>
    <n v="1"/>
    <x v="1"/>
    <s v="Tanu"/>
    <n v="10"/>
    <x v="2"/>
    <s v="Cif"/>
    <s v="1-A"/>
    <s v="1_1-A"/>
    <s v="Komal"/>
    <n v="1"/>
    <n v="269"/>
    <n v="269"/>
    <n v="1"/>
    <m/>
  </r>
  <r>
    <n v="4068"/>
    <x v="7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4069"/>
    <x v="7"/>
    <n v="2"/>
    <x v="2"/>
    <s v="Ritesh Kumar"/>
    <n v="11"/>
    <x v="5"/>
    <s v="Kissan Jam"/>
    <s v="1-A"/>
    <s v="2_1-A"/>
    <s v="Divesh"/>
    <n v="2"/>
    <n v="15"/>
    <n v="30"/>
    <n v="1"/>
    <m/>
  </r>
  <r>
    <n v="4070"/>
    <x v="7"/>
    <n v="2"/>
    <x v="2"/>
    <s v="Ritesh Kumar"/>
    <n v="12"/>
    <x v="5"/>
    <s v="Kissan Ketchup"/>
    <s v="1-A"/>
    <s v="2_1-A"/>
    <s v="Divesh"/>
    <n v="3"/>
    <n v="15"/>
    <n v="45"/>
    <n v="1"/>
    <m/>
  </r>
  <r>
    <n v="4071"/>
    <x v="7"/>
    <n v="4"/>
    <x v="3"/>
    <s v="Ayush"/>
    <n v="32"/>
    <x v="0"/>
    <s v="Vaseline"/>
    <s v="3-P"/>
    <s v="4_3-P"/>
    <s v="Mohan"/>
    <n v="2"/>
    <n v="10"/>
    <n v="20"/>
    <n v="1"/>
    <m/>
  </r>
  <r>
    <n v="4072"/>
    <x v="7"/>
    <n v="1"/>
    <x v="1"/>
    <s v="Tanu"/>
    <n v="43"/>
    <x v="0"/>
    <s v=" Pantine Shampoo"/>
    <s v="3-P"/>
    <s v="1_3-P"/>
    <s v="Sohan"/>
    <n v="1"/>
    <n v="72"/>
    <n v="72"/>
    <n v="1"/>
    <m/>
  </r>
  <r>
    <n v="4073"/>
    <x v="7"/>
    <n v="2"/>
    <x v="2"/>
    <s v="Ritesh Kumar"/>
    <n v="34"/>
    <x v="0"/>
    <s v="Clinic Plus"/>
    <s v="3-P"/>
    <s v="2_3-P"/>
    <s v="Sneha"/>
    <n v="5"/>
    <n v="479"/>
    <n v="2395"/>
    <n v="1"/>
    <m/>
  </r>
  <r>
    <n v="4074"/>
    <x v="7"/>
    <n v="4"/>
    <x v="3"/>
    <s v="Ayush"/>
    <n v="30"/>
    <x v="0"/>
    <s v="Fair &amp; Lovely"/>
    <s v="3-P"/>
    <s v="4_3-P"/>
    <s v="Mohan"/>
    <n v="3"/>
    <n v="10"/>
    <n v="30"/>
    <n v="1"/>
    <m/>
  </r>
  <r>
    <n v="4075"/>
    <x v="7"/>
    <n v="5"/>
    <x v="0"/>
    <s v="Abhishek"/>
    <n v="43"/>
    <x v="0"/>
    <s v=" Pantine Shampoo"/>
    <s v="3-P"/>
    <s v="5_3-P"/>
    <s v="Kritika"/>
    <n v="5"/>
    <n v="72"/>
    <n v="360"/>
    <n v="1"/>
    <m/>
  </r>
  <r>
    <n v="4076"/>
    <x v="7"/>
    <n v="4"/>
    <x v="3"/>
    <s v="Ayush"/>
    <n v="39"/>
    <x v="0"/>
    <s v="Wilkison Sword"/>
    <s v="3-P"/>
    <s v="4_3-P"/>
    <s v="Mohan"/>
    <n v="2"/>
    <n v="9"/>
    <n v="18"/>
    <n v="1"/>
    <m/>
  </r>
  <r>
    <n v="4077"/>
    <x v="7"/>
    <n v="3"/>
    <x v="4"/>
    <s v="Karan"/>
    <n v="35"/>
    <x v="0"/>
    <s v="Close Up"/>
    <s v="3-P"/>
    <s v="3_3-P"/>
    <s v="Rajat"/>
    <n v="4"/>
    <n v="20"/>
    <n v="80"/>
    <n v="1"/>
    <m/>
  </r>
  <r>
    <n v="4078"/>
    <x v="7"/>
    <n v="5"/>
    <x v="0"/>
    <s v="Abhishek"/>
    <n v="22"/>
    <x v="1"/>
    <s v="Rin"/>
    <s v="2-W"/>
    <s v="5_2-W"/>
    <s v="Kavya"/>
    <n v="1"/>
    <n v="10"/>
    <n v="10"/>
    <n v="1"/>
    <m/>
  </r>
  <r>
    <n v="4079"/>
    <x v="7"/>
    <n v="4"/>
    <x v="3"/>
    <s v="Ayush"/>
    <n v="22"/>
    <x v="1"/>
    <s v="Rin"/>
    <s v="2-W"/>
    <s v="4_2-W"/>
    <s v="Saloni"/>
    <n v="3"/>
    <n v="10"/>
    <n v="30"/>
    <n v="1"/>
    <m/>
  </r>
  <r>
    <n v="4080"/>
    <x v="7"/>
    <n v="3"/>
    <x v="4"/>
    <s v="Karan"/>
    <n v="23"/>
    <x v="1"/>
    <s v="Wheel"/>
    <s v="2-W"/>
    <s v="3_2-W"/>
    <s v="Sonam"/>
    <n v="5"/>
    <n v="10"/>
    <n v="50"/>
    <n v="1"/>
    <m/>
  </r>
  <r>
    <n v="4081"/>
    <x v="7"/>
    <n v="1"/>
    <x v="1"/>
    <s v="Tanu"/>
    <n v="21"/>
    <x v="1"/>
    <s v="Surf Excel"/>
    <s v="2-W"/>
    <s v="1_2-W"/>
    <s v="Sakshi"/>
    <n v="1"/>
    <n v="10"/>
    <n v="10"/>
    <n v="1"/>
    <m/>
  </r>
  <r>
    <n v="4082"/>
    <x v="8"/>
    <n v="3"/>
    <x v="4"/>
    <s v="Karan"/>
    <n v="2"/>
    <x v="4"/>
    <s v="Lipton"/>
    <s v="1-A"/>
    <s v="3_1-A"/>
    <s v="Suresh"/>
    <n v="4"/>
    <n v="150"/>
    <n v="600"/>
    <n v="1"/>
    <m/>
  </r>
  <r>
    <n v="4083"/>
    <x v="8"/>
    <n v="3"/>
    <x v="4"/>
    <s v="Karan"/>
    <n v="19"/>
    <x v="3"/>
    <s v="Kwality Wall's - Tutty Fruity"/>
    <s v="1-A"/>
    <s v="3_1-A"/>
    <s v="Suresh"/>
    <n v="2"/>
    <n v="155"/>
    <n v="310"/>
    <n v="1"/>
    <m/>
  </r>
  <r>
    <n v="4084"/>
    <x v="8"/>
    <n v="3"/>
    <x v="4"/>
    <s v="Karan"/>
    <n v="12"/>
    <x v="5"/>
    <s v="Kissan Ketchup"/>
    <s v="1-A"/>
    <s v="3_1-A"/>
    <s v="Suresh"/>
    <n v="1"/>
    <n v="15"/>
    <n v="15"/>
    <n v="1"/>
    <m/>
  </r>
  <r>
    <n v="4085"/>
    <x v="8"/>
    <n v="3"/>
    <x v="4"/>
    <s v="Karan"/>
    <n v="15"/>
    <x v="5"/>
    <s v="Kissan Mixed Fruit Juice"/>
    <s v="1-A"/>
    <s v="3_1-A"/>
    <s v="Suresh"/>
    <n v="4"/>
    <n v="165"/>
    <n v="660"/>
    <n v="1"/>
    <m/>
  </r>
  <r>
    <n v="4086"/>
    <x v="8"/>
    <n v="3"/>
    <x v="4"/>
    <s v="Karan"/>
    <n v="9"/>
    <x v="2"/>
    <s v="Domex"/>
    <s v="1-A"/>
    <s v="3_1-A"/>
    <s v="Suresh"/>
    <n v="1"/>
    <n v="92"/>
    <n v="92"/>
    <n v="1"/>
    <m/>
  </r>
  <r>
    <n v="4087"/>
    <x v="8"/>
    <n v="3"/>
    <x v="4"/>
    <s v="Karan"/>
    <n v="14"/>
    <x v="5"/>
    <s v="Kissan Mango Juice"/>
    <s v="1-A"/>
    <s v="3_1-A"/>
    <s v="Suresh"/>
    <n v="2"/>
    <n v="165"/>
    <n v="330"/>
    <n v="1"/>
    <m/>
  </r>
  <r>
    <n v="4088"/>
    <x v="8"/>
    <n v="3"/>
    <x v="4"/>
    <s v="Karan"/>
    <n v="10"/>
    <x v="2"/>
    <s v="Cif"/>
    <s v="1-A"/>
    <s v="3_1-A"/>
    <s v="Suresh"/>
    <n v="5"/>
    <n v="269"/>
    <n v="1345"/>
    <n v="1"/>
    <m/>
  </r>
  <r>
    <n v="4089"/>
    <x v="8"/>
    <n v="3"/>
    <x v="4"/>
    <s v="Karan"/>
    <n v="14"/>
    <x v="5"/>
    <s v="Kissan Mango Juice"/>
    <s v="1-A"/>
    <s v="3_1-A"/>
    <s v="Suresh"/>
    <n v="4"/>
    <n v="165"/>
    <n v="660"/>
    <n v="1"/>
    <m/>
  </r>
  <r>
    <n v="4090"/>
    <x v="8"/>
    <n v="3"/>
    <x v="4"/>
    <s v="Karan"/>
    <n v="16"/>
    <x v="3"/>
    <s v="Kwality Wall's - Butterscotch"/>
    <s v="1-A"/>
    <s v="3_1-A"/>
    <s v="Suresh"/>
    <n v="3"/>
    <n v="145"/>
    <n v="435"/>
    <n v="1"/>
    <m/>
  </r>
  <r>
    <n v="4091"/>
    <x v="8"/>
    <n v="3"/>
    <x v="4"/>
    <s v="Karan"/>
    <n v="20"/>
    <x v="3"/>
    <s v="Kwality Wall's - Strawberry"/>
    <s v="1-A"/>
    <s v="3_1-A"/>
    <s v="Suresh"/>
    <n v="1"/>
    <n v="140"/>
    <n v="140"/>
    <n v="1"/>
    <m/>
  </r>
  <r>
    <n v="4092"/>
    <x v="8"/>
    <n v="3"/>
    <x v="4"/>
    <s v="Karan"/>
    <n v="14"/>
    <x v="5"/>
    <s v="Kissan Mango Juice"/>
    <s v="1-A"/>
    <s v="3_1-A"/>
    <s v="Suresh"/>
    <n v="1"/>
    <n v="165"/>
    <n v="165"/>
    <n v="1"/>
    <m/>
  </r>
  <r>
    <n v="4093"/>
    <x v="8"/>
    <n v="3"/>
    <x v="4"/>
    <s v="Karan"/>
    <n v="8"/>
    <x v="6"/>
    <s v="Vim"/>
    <s v="1-A"/>
    <s v="3_1-A"/>
    <s v="Suresh"/>
    <n v="3"/>
    <n v="10"/>
    <n v="30"/>
    <n v="1"/>
    <m/>
  </r>
  <r>
    <n v="4094"/>
    <x v="8"/>
    <n v="3"/>
    <x v="4"/>
    <s v="Karan"/>
    <n v="16"/>
    <x v="3"/>
    <s v="Kwality Wall's - Butterscotch"/>
    <s v="1-A"/>
    <s v="3_1-A"/>
    <s v="Suresh"/>
    <n v="5"/>
    <n v="145"/>
    <n v="725"/>
    <n v="1"/>
    <m/>
  </r>
  <r>
    <n v="4095"/>
    <x v="8"/>
    <n v="3"/>
    <x v="4"/>
    <s v="Karan"/>
    <n v="17"/>
    <x v="3"/>
    <s v="Kwality Wall's - Vanilla"/>
    <s v="1-A"/>
    <s v="3_1-A"/>
    <s v="Suresh"/>
    <n v="2"/>
    <n v="135"/>
    <n v="270"/>
    <n v="1"/>
    <m/>
  </r>
  <r>
    <n v="4096"/>
    <x v="8"/>
    <n v="3"/>
    <x v="4"/>
    <s v="Karan"/>
    <n v="11"/>
    <x v="5"/>
    <s v="Kissan Jam"/>
    <s v="1-A"/>
    <s v="3_1-A"/>
    <s v="Suresh"/>
    <n v="4"/>
    <n v="15"/>
    <n v="60"/>
    <n v="1"/>
    <m/>
  </r>
  <r>
    <n v="4097"/>
    <x v="8"/>
    <n v="3"/>
    <x v="4"/>
    <s v="Karan"/>
    <n v="3"/>
    <x v="4"/>
    <s v="Taj Mahal"/>
    <s v="1-A"/>
    <s v="3_1-A"/>
    <s v="Suresh"/>
    <n v="2"/>
    <n v="50"/>
    <n v="100"/>
    <n v="1"/>
    <m/>
  </r>
  <r>
    <n v="4098"/>
    <x v="8"/>
    <n v="3"/>
    <x v="4"/>
    <s v="Karan"/>
    <n v="11"/>
    <x v="5"/>
    <s v="Kissan Jam"/>
    <s v="1-A"/>
    <s v="3_1-A"/>
    <s v="Suresh"/>
    <n v="3"/>
    <n v="15"/>
    <n v="45"/>
    <n v="1"/>
    <m/>
  </r>
  <r>
    <n v="4099"/>
    <x v="8"/>
    <n v="3"/>
    <x v="4"/>
    <s v="Karan"/>
    <n v="3"/>
    <x v="4"/>
    <s v="Taj Mahal"/>
    <s v="1-A"/>
    <s v="3_1-A"/>
    <s v="Suresh"/>
    <n v="5"/>
    <n v="50"/>
    <n v="250"/>
    <n v="1"/>
    <m/>
  </r>
  <r>
    <n v="4100"/>
    <x v="8"/>
    <n v="3"/>
    <x v="4"/>
    <s v="Karan"/>
    <n v="11"/>
    <x v="5"/>
    <s v="Kissan Jam"/>
    <s v="1-A"/>
    <s v="3_1-A"/>
    <s v="Suresh"/>
    <n v="2"/>
    <n v="15"/>
    <n v="30"/>
    <n v="1"/>
    <m/>
  </r>
  <r>
    <n v="4101"/>
    <x v="8"/>
    <n v="3"/>
    <x v="4"/>
    <s v="Karan"/>
    <n v="12"/>
    <x v="5"/>
    <s v="Kissan Ketchup"/>
    <s v="1-A"/>
    <s v="3_1-A"/>
    <s v="Suresh"/>
    <n v="5"/>
    <n v="15"/>
    <n v="75"/>
    <n v="1"/>
    <m/>
  </r>
  <r>
    <n v="4102"/>
    <x v="8"/>
    <n v="3"/>
    <x v="4"/>
    <s v="Karan"/>
    <n v="9"/>
    <x v="2"/>
    <s v="Domex"/>
    <s v="1-A"/>
    <s v="3_1-A"/>
    <s v="Suresh"/>
    <n v="5"/>
    <n v="92"/>
    <n v="460"/>
    <n v="1"/>
    <m/>
  </r>
  <r>
    <n v="4103"/>
    <x v="8"/>
    <n v="3"/>
    <x v="4"/>
    <s v="Karan"/>
    <n v="4"/>
    <x v="4"/>
    <s v="Bru"/>
    <s v="1-A"/>
    <s v="3_1-A"/>
    <s v="Suresh"/>
    <n v="5"/>
    <n v="45"/>
    <n v="225"/>
    <n v="1"/>
    <m/>
  </r>
  <r>
    <n v="4104"/>
    <x v="8"/>
    <n v="3"/>
    <x v="4"/>
    <s v="Karan"/>
    <n v="4"/>
    <x v="4"/>
    <s v="Bru"/>
    <s v="1-A"/>
    <s v="3_1-A"/>
    <s v="Suresh"/>
    <n v="1"/>
    <n v="45"/>
    <n v="45"/>
    <n v="1"/>
    <m/>
  </r>
  <r>
    <n v="4105"/>
    <x v="8"/>
    <n v="3"/>
    <x v="4"/>
    <s v="Karan"/>
    <n v="7"/>
    <x v="4"/>
    <s v="Nescafe - Coffee Instant"/>
    <s v="1-A"/>
    <s v="3_1-A"/>
    <s v="Suresh"/>
    <n v="4"/>
    <n v="50"/>
    <n v="200"/>
    <n v="1"/>
    <m/>
  </r>
  <r>
    <n v="4106"/>
    <x v="8"/>
    <n v="3"/>
    <x v="4"/>
    <s v="Karan"/>
    <n v="16"/>
    <x v="3"/>
    <s v="Kwality Wall's - Butterscotch"/>
    <s v="1-A"/>
    <s v="3_1-A"/>
    <s v="Suresh"/>
    <n v="1"/>
    <n v="145"/>
    <n v="145"/>
    <n v="1"/>
    <m/>
  </r>
  <r>
    <n v="4107"/>
    <x v="8"/>
    <n v="3"/>
    <x v="4"/>
    <s v="Karan"/>
    <n v="19"/>
    <x v="3"/>
    <s v="Kwality Wall's - Tutty Fruity"/>
    <s v="1-A"/>
    <s v="3_1-A"/>
    <s v="Suresh"/>
    <n v="3"/>
    <n v="155"/>
    <n v="465"/>
    <n v="1"/>
    <m/>
  </r>
  <r>
    <n v="4108"/>
    <x v="8"/>
    <n v="3"/>
    <x v="4"/>
    <s v="Karan"/>
    <n v="17"/>
    <x v="3"/>
    <s v="Kwality Wall's - Vanilla"/>
    <s v="1-A"/>
    <s v="3_1-A"/>
    <s v="Suresh"/>
    <n v="4"/>
    <n v="135"/>
    <n v="540"/>
    <n v="1"/>
    <m/>
  </r>
  <r>
    <n v="4109"/>
    <x v="8"/>
    <n v="3"/>
    <x v="4"/>
    <s v="Karan"/>
    <n v="15"/>
    <x v="5"/>
    <s v="Kissan Mixed Fruit Juice"/>
    <s v="1-A"/>
    <s v="3_1-A"/>
    <s v="Suresh"/>
    <n v="5"/>
    <n v="165"/>
    <n v="825"/>
    <n v="1"/>
    <m/>
  </r>
  <r>
    <n v="4110"/>
    <x v="8"/>
    <n v="3"/>
    <x v="4"/>
    <s v="Karan"/>
    <n v="17"/>
    <x v="3"/>
    <s v="Kwality Wall's - Vanilla"/>
    <s v="1-A"/>
    <s v="3_1-A"/>
    <s v="Suresh"/>
    <n v="1"/>
    <n v="135"/>
    <n v="135"/>
    <n v="1"/>
    <m/>
  </r>
  <r>
    <n v="4111"/>
    <x v="8"/>
    <n v="3"/>
    <x v="4"/>
    <s v="Karan"/>
    <n v="2"/>
    <x v="4"/>
    <s v="Lipton"/>
    <s v="1-A"/>
    <s v="3_1-A"/>
    <s v="Suresh"/>
    <n v="1"/>
    <n v="150"/>
    <n v="150"/>
    <n v="1"/>
    <m/>
  </r>
  <r>
    <n v="4112"/>
    <x v="8"/>
    <n v="3"/>
    <x v="4"/>
    <s v="Karan"/>
    <n v="1"/>
    <x v="4"/>
    <s v="Brooke Bond"/>
    <s v="1-A"/>
    <s v="3_1-A"/>
    <s v="Suresh"/>
    <n v="3"/>
    <n v="45"/>
    <n v="135"/>
    <n v="1"/>
    <m/>
  </r>
  <r>
    <n v="4113"/>
    <x v="8"/>
    <n v="3"/>
    <x v="4"/>
    <s v="Karan"/>
    <n v="15"/>
    <x v="5"/>
    <s v="Kissan Mixed Fruit Juice"/>
    <s v="1-A"/>
    <s v="3_1-A"/>
    <s v="Suresh"/>
    <n v="1"/>
    <n v="165"/>
    <n v="165"/>
    <n v="1"/>
    <m/>
  </r>
  <r>
    <n v="4114"/>
    <x v="8"/>
    <n v="3"/>
    <x v="4"/>
    <s v="Karan"/>
    <n v="20"/>
    <x v="3"/>
    <s v="Kwality Wall's - Strawberry"/>
    <s v="1-A"/>
    <s v="3_1-A"/>
    <s v="Suresh"/>
    <n v="1"/>
    <n v="140"/>
    <n v="140"/>
    <n v="1"/>
    <m/>
  </r>
  <r>
    <n v="4115"/>
    <x v="8"/>
    <n v="3"/>
    <x v="4"/>
    <s v="Karan"/>
    <n v="11"/>
    <x v="5"/>
    <s v="Kissan Jam"/>
    <s v="1-A"/>
    <s v="3_1-A"/>
    <s v="Suresh"/>
    <n v="1"/>
    <n v="15"/>
    <n v="15"/>
    <n v="1"/>
    <m/>
  </r>
  <r>
    <n v="4116"/>
    <x v="8"/>
    <n v="3"/>
    <x v="4"/>
    <s v="Karan"/>
    <n v="10"/>
    <x v="2"/>
    <s v="Cif"/>
    <s v="1-A"/>
    <s v="3_1-A"/>
    <s v="Suresh"/>
    <n v="1"/>
    <n v="269"/>
    <n v="269"/>
    <n v="1"/>
    <m/>
  </r>
  <r>
    <n v="4117"/>
    <x v="8"/>
    <n v="3"/>
    <x v="4"/>
    <s v="Karan"/>
    <n v="12"/>
    <x v="5"/>
    <s v="Kissan Ketchup"/>
    <s v="1-A"/>
    <s v="3_1-A"/>
    <s v="Suresh"/>
    <n v="4"/>
    <n v="15"/>
    <n v="60"/>
    <n v="1"/>
    <m/>
  </r>
  <r>
    <n v="4118"/>
    <x v="8"/>
    <n v="3"/>
    <x v="4"/>
    <s v="Karan"/>
    <n v="12"/>
    <x v="5"/>
    <s v="Kissan Ketchup"/>
    <s v="1-A"/>
    <s v="3_1-A"/>
    <s v="Suresh"/>
    <n v="3"/>
    <n v="15"/>
    <n v="45"/>
    <n v="1"/>
    <m/>
  </r>
  <r>
    <n v="4119"/>
    <x v="8"/>
    <n v="3"/>
    <x v="4"/>
    <s v="Karan"/>
    <n v="8"/>
    <x v="6"/>
    <s v="Vim"/>
    <s v="1-A"/>
    <s v="3_1-A"/>
    <s v="Suresh"/>
    <n v="2"/>
    <n v="10"/>
    <n v="20"/>
    <n v="1"/>
    <m/>
  </r>
  <r>
    <n v="4120"/>
    <x v="8"/>
    <n v="3"/>
    <x v="4"/>
    <s v="Karan"/>
    <n v="10"/>
    <x v="2"/>
    <s v="Cif"/>
    <s v="1-A"/>
    <s v="3_1-A"/>
    <s v="Suresh"/>
    <n v="4"/>
    <n v="269"/>
    <n v="1076"/>
    <n v="1"/>
    <m/>
  </r>
  <r>
    <n v="4121"/>
    <x v="8"/>
    <n v="3"/>
    <x v="4"/>
    <s v="Karan"/>
    <n v="20"/>
    <x v="3"/>
    <s v="Kwality Wall's - Strawberry"/>
    <s v="1-A"/>
    <s v="3_1-A"/>
    <s v="Suresh"/>
    <n v="3"/>
    <n v="140"/>
    <n v="420"/>
    <n v="1"/>
    <m/>
  </r>
  <r>
    <n v="4122"/>
    <x v="8"/>
    <n v="3"/>
    <x v="4"/>
    <s v="Karan"/>
    <n v="18"/>
    <x v="3"/>
    <s v="Kwality Wall's - Chocolate"/>
    <s v="1-A"/>
    <s v="3_1-A"/>
    <s v="Suresh"/>
    <n v="2"/>
    <n v="145"/>
    <n v="290"/>
    <n v="1"/>
    <m/>
  </r>
  <r>
    <n v="4123"/>
    <x v="8"/>
    <n v="3"/>
    <x v="4"/>
    <s v="Karan"/>
    <n v="3"/>
    <x v="4"/>
    <s v="Taj Mahal"/>
    <s v="1-A"/>
    <s v="3_1-A"/>
    <s v="Suresh"/>
    <n v="1"/>
    <n v="50"/>
    <n v="50"/>
    <n v="1"/>
    <m/>
  </r>
  <r>
    <n v="4124"/>
    <x v="8"/>
    <n v="3"/>
    <x v="4"/>
    <s v="Karan"/>
    <n v="1"/>
    <x v="4"/>
    <s v="Brooke Bond"/>
    <s v="1-A"/>
    <s v="3_1-A"/>
    <s v="Suresh"/>
    <n v="5"/>
    <n v="45"/>
    <n v="225"/>
    <n v="1"/>
    <m/>
  </r>
  <r>
    <n v="4125"/>
    <x v="8"/>
    <n v="3"/>
    <x v="4"/>
    <s v="Karan"/>
    <n v="19"/>
    <x v="3"/>
    <s v="Kwality Wall's - Tutty Fruity"/>
    <s v="1-A"/>
    <s v="3_1-A"/>
    <s v="Suresh"/>
    <n v="4"/>
    <n v="155"/>
    <n v="620"/>
    <n v="1"/>
    <m/>
  </r>
  <r>
    <n v="4126"/>
    <x v="8"/>
    <n v="3"/>
    <x v="4"/>
    <s v="Karan"/>
    <n v="10"/>
    <x v="2"/>
    <s v="Cif"/>
    <s v="1-A"/>
    <s v="3_1-A"/>
    <s v="Suresh"/>
    <n v="2"/>
    <n v="269"/>
    <n v="538"/>
    <n v="1"/>
    <m/>
  </r>
  <r>
    <n v="4127"/>
    <x v="8"/>
    <n v="3"/>
    <x v="4"/>
    <s v="Karan"/>
    <n v="10"/>
    <x v="2"/>
    <s v="Cif"/>
    <s v="1-A"/>
    <s v="3_1-A"/>
    <s v="Suresh"/>
    <n v="3"/>
    <n v="269"/>
    <n v="807"/>
    <n v="1"/>
    <m/>
  </r>
  <r>
    <n v="4128"/>
    <x v="8"/>
    <n v="3"/>
    <x v="4"/>
    <s v="Karan"/>
    <n v="7"/>
    <x v="4"/>
    <s v="Nescafe - Coffee Instant"/>
    <s v="1-A"/>
    <s v="3_1-A"/>
    <s v="Suresh"/>
    <n v="4"/>
    <n v="50"/>
    <n v="200"/>
    <n v="1"/>
    <m/>
  </r>
  <r>
    <n v="4129"/>
    <x v="8"/>
    <n v="3"/>
    <x v="4"/>
    <s v="Karan"/>
    <n v="4"/>
    <x v="4"/>
    <s v="Bru"/>
    <s v="1-A"/>
    <s v="3_1-A"/>
    <s v="Suresh"/>
    <n v="5"/>
    <n v="45"/>
    <n v="225"/>
    <n v="1"/>
    <m/>
  </r>
  <r>
    <n v="4130"/>
    <x v="8"/>
    <n v="3"/>
    <x v="4"/>
    <s v="Karan"/>
    <n v="18"/>
    <x v="3"/>
    <s v="Kwality Wall's - Chocolate"/>
    <s v="1-A"/>
    <s v="3_1-A"/>
    <s v="Suresh"/>
    <n v="5"/>
    <n v="145"/>
    <n v="725"/>
    <n v="1"/>
    <m/>
  </r>
  <r>
    <n v="4131"/>
    <x v="8"/>
    <n v="3"/>
    <x v="4"/>
    <s v="Karan"/>
    <n v="10"/>
    <x v="2"/>
    <s v="Cif"/>
    <s v="1-A"/>
    <s v="3_1-A"/>
    <s v="Suresh"/>
    <n v="5"/>
    <n v="269"/>
    <n v="1345"/>
    <n v="1"/>
    <m/>
  </r>
  <r>
    <n v="4132"/>
    <x v="8"/>
    <n v="3"/>
    <x v="4"/>
    <s v="Karan"/>
    <n v="16"/>
    <x v="3"/>
    <s v="Kwality Wall's - Butterscotch"/>
    <s v="1-A"/>
    <s v="3_1-A"/>
    <s v="Suresh"/>
    <n v="5"/>
    <n v="145"/>
    <n v="725"/>
    <n v="1"/>
    <m/>
  </r>
  <r>
    <n v="4133"/>
    <x v="8"/>
    <n v="3"/>
    <x v="4"/>
    <s v="Karan"/>
    <n v="1"/>
    <x v="4"/>
    <s v="Brooke Bond"/>
    <s v="1-A"/>
    <s v="3_1-A"/>
    <s v="Suresh"/>
    <n v="4"/>
    <n v="45"/>
    <n v="180"/>
    <n v="1"/>
    <m/>
  </r>
  <r>
    <n v="4134"/>
    <x v="8"/>
    <n v="3"/>
    <x v="4"/>
    <s v="Karan"/>
    <n v="14"/>
    <x v="5"/>
    <s v="Kissan Mango Juice"/>
    <s v="1-A"/>
    <s v="3_1-A"/>
    <s v="Suresh"/>
    <n v="3"/>
    <n v="165"/>
    <n v="495"/>
    <n v="1"/>
    <m/>
  </r>
  <r>
    <n v="4135"/>
    <x v="8"/>
    <n v="3"/>
    <x v="4"/>
    <s v="Karan"/>
    <n v="9"/>
    <x v="2"/>
    <s v="Domex"/>
    <s v="1-A"/>
    <s v="3_1-A"/>
    <s v="Suresh"/>
    <n v="5"/>
    <n v="92"/>
    <n v="460"/>
    <n v="1"/>
    <m/>
  </r>
  <r>
    <n v="4136"/>
    <x v="8"/>
    <n v="3"/>
    <x v="4"/>
    <s v="Karan"/>
    <n v="16"/>
    <x v="3"/>
    <s v="Kwality Wall's - Butterscotch"/>
    <s v="1-A"/>
    <s v="3_1-A"/>
    <s v="Suresh"/>
    <n v="4"/>
    <n v="145"/>
    <n v="580"/>
    <n v="1"/>
    <m/>
  </r>
  <r>
    <n v="4137"/>
    <x v="8"/>
    <n v="3"/>
    <x v="4"/>
    <s v="Karan"/>
    <n v="5"/>
    <x v="4"/>
    <s v="Nescafe - Coffee Classic"/>
    <s v="1-A"/>
    <s v="3_1-A"/>
    <s v="Suresh"/>
    <n v="1"/>
    <n v="10"/>
    <n v="10"/>
    <n v="1"/>
    <m/>
  </r>
  <r>
    <n v="4138"/>
    <x v="8"/>
    <n v="3"/>
    <x v="4"/>
    <s v="Karan"/>
    <n v="20"/>
    <x v="3"/>
    <s v="Kwality Wall's - Strawberry"/>
    <s v="1-A"/>
    <s v="3_1-A"/>
    <s v="Suresh"/>
    <n v="4"/>
    <n v="140"/>
    <n v="560"/>
    <n v="1"/>
    <m/>
  </r>
  <r>
    <n v="4139"/>
    <x v="8"/>
    <n v="3"/>
    <x v="4"/>
    <s v="Karan"/>
    <n v="19"/>
    <x v="3"/>
    <s v="Kwality Wall's - Tutty Fruity"/>
    <s v="1-A"/>
    <s v="3_1-A"/>
    <s v="Suresh"/>
    <n v="5"/>
    <n v="155"/>
    <n v="775"/>
    <n v="1"/>
    <m/>
  </r>
  <r>
    <n v="4140"/>
    <x v="8"/>
    <n v="3"/>
    <x v="4"/>
    <s v="Karan"/>
    <n v="8"/>
    <x v="6"/>
    <s v="Vim"/>
    <s v="1-A"/>
    <s v="3_1-A"/>
    <s v="Suresh"/>
    <n v="2"/>
    <n v="10"/>
    <n v="20"/>
    <n v="1"/>
    <m/>
  </r>
  <r>
    <n v="4141"/>
    <x v="8"/>
    <n v="3"/>
    <x v="4"/>
    <s v="Karan"/>
    <n v="1"/>
    <x v="4"/>
    <s v="Brooke Bond"/>
    <s v="1-A"/>
    <s v="3_1-A"/>
    <s v="Suresh"/>
    <n v="4"/>
    <n v="45"/>
    <n v="180"/>
    <n v="1"/>
    <m/>
  </r>
  <r>
    <n v="4142"/>
    <x v="8"/>
    <n v="3"/>
    <x v="4"/>
    <s v="Karan"/>
    <n v="13"/>
    <x v="5"/>
    <s v="Kissan Orange Juice"/>
    <s v="1-A"/>
    <s v="3_1-A"/>
    <s v="Suresh"/>
    <n v="4"/>
    <n v="165"/>
    <n v="660"/>
    <n v="1"/>
    <m/>
  </r>
  <r>
    <n v="4143"/>
    <x v="8"/>
    <n v="3"/>
    <x v="4"/>
    <s v="Karan"/>
    <n v="15"/>
    <x v="5"/>
    <s v="Kissan Mixed Fruit Juice"/>
    <s v="1-A"/>
    <s v="3_1-A"/>
    <s v="Suresh"/>
    <n v="3"/>
    <n v="165"/>
    <n v="495"/>
    <n v="1"/>
    <m/>
  </r>
  <r>
    <n v="4144"/>
    <x v="8"/>
    <n v="3"/>
    <x v="4"/>
    <s v="Karan"/>
    <n v="19"/>
    <x v="3"/>
    <s v="Kwality Wall's - Tutty Fruity"/>
    <s v="1-A"/>
    <s v="3_1-A"/>
    <s v="Suresh"/>
    <n v="1"/>
    <n v="155"/>
    <n v="155"/>
    <n v="1"/>
    <m/>
  </r>
  <r>
    <n v="4145"/>
    <x v="8"/>
    <n v="3"/>
    <x v="4"/>
    <s v="Karan"/>
    <n v="13"/>
    <x v="5"/>
    <s v="Kissan Orange Juice"/>
    <s v="1-A"/>
    <s v="3_1-A"/>
    <s v="Suresh"/>
    <n v="2"/>
    <n v="165"/>
    <n v="330"/>
    <n v="1"/>
    <m/>
  </r>
  <r>
    <n v="4146"/>
    <x v="8"/>
    <n v="3"/>
    <x v="4"/>
    <s v="Karan"/>
    <n v="16"/>
    <x v="3"/>
    <s v="Kwality Wall's - Butterscotch"/>
    <s v="1-A"/>
    <s v="3_1-A"/>
    <s v="Suresh"/>
    <n v="4"/>
    <n v="145"/>
    <n v="580"/>
    <n v="1"/>
    <m/>
  </r>
  <r>
    <n v="4147"/>
    <x v="8"/>
    <n v="3"/>
    <x v="4"/>
    <s v="Karan"/>
    <n v="8"/>
    <x v="6"/>
    <s v="Vim"/>
    <s v="1-A"/>
    <s v="3_1-A"/>
    <s v="Suresh"/>
    <n v="3"/>
    <n v="10"/>
    <n v="30"/>
    <n v="1"/>
    <m/>
  </r>
  <r>
    <n v="4148"/>
    <x v="8"/>
    <n v="3"/>
    <x v="4"/>
    <s v="Karan"/>
    <n v="5"/>
    <x v="4"/>
    <s v="Nescafe - Coffee Classic"/>
    <s v="1-A"/>
    <s v="3_1-A"/>
    <s v="Suresh"/>
    <n v="1"/>
    <n v="10"/>
    <n v="10"/>
    <n v="1"/>
    <m/>
  </r>
  <r>
    <n v="4149"/>
    <x v="8"/>
    <n v="3"/>
    <x v="4"/>
    <s v="Karan"/>
    <n v="8"/>
    <x v="6"/>
    <s v="Vim"/>
    <s v="1-A"/>
    <s v="3_1-A"/>
    <s v="Suresh"/>
    <n v="3"/>
    <n v="10"/>
    <n v="30"/>
    <n v="1"/>
    <m/>
  </r>
  <r>
    <n v="4150"/>
    <x v="8"/>
    <n v="3"/>
    <x v="4"/>
    <s v="Karan"/>
    <n v="16"/>
    <x v="3"/>
    <s v="Kwality Wall's - Butterscotch"/>
    <s v="1-A"/>
    <s v="3_1-A"/>
    <s v="Suresh"/>
    <n v="1"/>
    <n v="145"/>
    <n v="145"/>
    <n v="1"/>
    <m/>
  </r>
  <r>
    <n v="4151"/>
    <x v="8"/>
    <n v="3"/>
    <x v="4"/>
    <s v="Karan"/>
    <n v="5"/>
    <x v="4"/>
    <s v="Nescafe - Coffee Classic"/>
    <s v="1-A"/>
    <s v="3_1-A"/>
    <s v="Suresh"/>
    <n v="1"/>
    <n v="10"/>
    <n v="10"/>
    <n v="1"/>
    <m/>
  </r>
  <r>
    <n v="4152"/>
    <x v="8"/>
    <n v="3"/>
    <x v="4"/>
    <s v="Karan"/>
    <n v="4"/>
    <x v="4"/>
    <s v="Bru"/>
    <s v="1-A"/>
    <s v="3_1-A"/>
    <s v="Suresh"/>
    <n v="5"/>
    <n v="45"/>
    <n v="225"/>
    <n v="1"/>
    <m/>
  </r>
  <r>
    <n v="4153"/>
    <x v="8"/>
    <n v="3"/>
    <x v="4"/>
    <s v="Karan"/>
    <n v="16"/>
    <x v="3"/>
    <s v="Kwality Wall's - Butterscotch"/>
    <s v="1-A"/>
    <s v="3_1-A"/>
    <s v="Suresh"/>
    <n v="3"/>
    <n v="145"/>
    <n v="435"/>
    <n v="1"/>
    <m/>
  </r>
  <r>
    <n v="4154"/>
    <x v="8"/>
    <n v="3"/>
    <x v="4"/>
    <s v="Karan"/>
    <n v="4"/>
    <x v="4"/>
    <s v="Bru"/>
    <s v="1-A"/>
    <s v="3_1-A"/>
    <s v="Suresh"/>
    <n v="3"/>
    <n v="45"/>
    <n v="135"/>
    <n v="1"/>
    <m/>
  </r>
  <r>
    <n v="4155"/>
    <x v="8"/>
    <n v="3"/>
    <x v="4"/>
    <s v="Karan"/>
    <n v="15"/>
    <x v="5"/>
    <s v="Kissan Mixed Fruit Juice"/>
    <s v="1-A"/>
    <s v="3_1-A"/>
    <s v="Suresh"/>
    <n v="2"/>
    <n v="165"/>
    <n v="330"/>
    <n v="1"/>
    <m/>
  </r>
  <r>
    <n v="4156"/>
    <x v="8"/>
    <n v="3"/>
    <x v="4"/>
    <s v="Karan"/>
    <n v="1"/>
    <x v="4"/>
    <s v="Brooke Bond"/>
    <s v="1-A"/>
    <s v="3_1-A"/>
    <s v="Suresh"/>
    <n v="4"/>
    <n v="45"/>
    <n v="180"/>
    <n v="1"/>
    <m/>
  </r>
  <r>
    <n v="4157"/>
    <x v="8"/>
    <n v="3"/>
    <x v="4"/>
    <s v="Karan"/>
    <n v="8"/>
    <x v="6"/>
    <s v="Vim"/>
    <s v="1-A"/>
    <s v="3_1-A"/>
    <s v="Suresh"/>
    <n v="5"/>
    <n v="10"/>
    <n v="50"/>
    <n v="1"/>
    <m/>
  </r>
  <r>
    <n v="4158"/>
    <x v="8"/>
    <n v="3"/>
    <x v="4"/>
    <s v="Karan"/>
    <n v="9"/>
    <x v="2"/>
    <s v="Domex"/>
    <s v="1-A"/>
    <s v="3_1-A"/>
    <s v="Suresh"/>
    <n v="4"/>
    <n v="92"/>
    <n v="368"/>
    <n v="1"/>
    <m/>
  </r>
  <r>
    <n v="4159"/>
    <x v="8"/>
    <n v="3"/>
    <x v="4"/>
    <s v="Karan"/>
    <n v="12"/>
    <x v="5"/>
    <s v="Kissan Ketchup"/>
    <s v="1-A"/>
    <s v="3_1-A"/>
    <s v="Suresh"/>
    <n v="3"/>
    <n v="15"/>
    <n v="45"/>
    <n v="1"/>
    <m/>
  </r>
  <r>
    <n v="4160"/>
    <x v="8"/>
    <n v="3"/>
    <x v="4"/>
    <s v="Karan"/>
    <n v="10"/>
    <x v="2"/>
    <s v="Cif"/>
    <s v="1-A"/>
    <s v="3_1-A"/>
    <s v="Suresh"/>
    <n v="3"/>
    <n v="269"/>
    <n v="807"/>
    <n v="1"/>
    <m/>
  </r>
  <r>
    <n v="4161"/>
    <x v="8"/>
    <n v="3"/>
    <x v="4"/>
    <s v="Karan"/>
    <n v="18"/>
    <x v="3"/>
    <s v="Kwality Wall's - Chocolate"/>
    <s v="1-A"/>
    <s v="3_1-A"/>
    <s v="Suresh"/>
    <n v="4"/>
    <n v="145"/>
    <n v="580"/>
    <n v="1"/>
    <m/>
  </r>
  <r>
    <n v="4162"/>
    <x v="8"/>
    <n v="3"/>
    <x v="4"/>
    <s v="Karan"/>
    <n v="14"/>
    <x v="5"/>
    <s v="Kissan Mango Juice"/>
    <s v="1-A"/>
    <s v="3_1-A"/>
    <s v="Suresh"/>
    <n v="4"/>
    <n v="165"/>
    <n v="660"/>
    <n v="1"/>
    <m/>
  </r>
  <r>
    <n v="4163"/>
    <x v="8"/>
    <n v="3"/>
    <x v="4"/>
    <s v="Karan"/>
    <n v="14"/>
    <x v="5"/>
    <s v="Kissan Mango Juice"/>
    <s v="1-A"/>
    <s v="3_1-A"/>
    <s v="Suresh"/>
    <n v="3"/>
    <n v="165"/>
    <n v="495"/>
    <n v="1"/>
    <m/>
  </r>
  <r>
    <n v="4164"/>
    <x v="8"/>
    <n v="3"/>
    <x v="4"/>
    <s v="Karan"/>
    <n v="2"/>
    <x v="4"/>
    <s v="Lipton"/>
    <s v="1-A"/>
    <s v="3_1-A"/>
    <s v="Suresh"/>
    <n v="4"/>
    <n v="150"/>
    <n v="600"/>
    <n v="1"/>
    <m/>
  </r>
  <r>
    <n v="4165"/>
    <x v="8"/>
    <n v="3"/>
    <x v="4"/>
    <s v="Karan"/>
    <n v="4"/>
    <x v="4"/>
    <s v="Bru"/>
    <s v="1-A"/>
    <s v="3_1-A"/>
    <s v="Suresh"/>
    <n v="5"/>
    <n v="45"/>
    <n v="225"/>
    <n v="1"/>
    <m/>
  </r>
  <r>
    <n v="4166"/>
    <x v="8"/>
    <n v="3"/>
    <x v="4"/>
    <s v="Karan"/>
    <n v="19"/>
    <x v="3"/>
    <s v="Kwality Wall's - Tutty Fruity"/>
    <s v="1-A"/>
    <s v="3_1-A"/>
    <s v="Suresh"/>
    <n v="1"/>
    <n v="155"/>
    <n v="155"/>
    <n v="1"/>
    <m/>
  </r>
  <r>
    <n v="4167"/>
    <x v="8"/>
    <n v="3"/>
    <x v="4"/>
    <s v="Karan"/>
    <n v="6"/>
    <x v="4"/>
    <s v="Nescafe - Coffee Gold"/>
    <s v="1-A"/>
    <s v="3_1-A"/>
    <s v="Suresh"/>
    <n v="5"/>
    <n v="100"/>
    <n v="500"/>
    <n v="1"/>
    <m/>
  </r>
  <r>
    <n v="4168"/>
    <x v="8"/>
    <n v="3"/>
    <x v="4"/>
    <s v="Karan"/>
    <n v="19"/>
    <x v="3"/>
    <s v="Kwality Wall's - Tutty Fruity"/>
    <s v="1-A"/>
    <s v="3_1-A"/>
    <s v="Suresh"/>
    <n v="5"/>
    <n v="155"/>
    <n v="775"/>
    <n v="1"/>
    <m/>
  </r>
  <r>
    <n v="4169"/>
    <x v="8"/>
    <n v="3"/>
    <x v="4"/>
    <s v="Karan"/>
    <n v="12"/>
    <x v="5"/>
    <s v="Kissan Ketchup"/>
    <s v="1-A"/>
    <s v="3_1-A"/>
    <s v="Suresh"/>
    <n v="3"/>
    <n v="15"/>
    <n v="45"/>
    <n v="1"/>
    <m/>
  </r>
  <r>
    <n v="4170"/>
    <x v="8"/>
    <n v="3"/>
    <x v="4"/>
    <s v="Karan"/>
    <n v="6"/>
    <x v="4"/>
    <s v="Nescafe - Coffee Gold"/>
    <s v="1-A"/>
    <s v="3_1-A"/>
    <s v="Suresh"/>
    <n v="1"/>
    <n v="100"/>
    <n v="100"/>
    <n v="1"/>
    <m/>
  </r>
  <r>
    <n v="4171"/>
    <x v="8"/>
    <n v="3"/>
    <x v="4"/>
    <s v="Karan"/>
    <n v="6"/>
    <x v="4"/>
    <s v="Nescafe - Coffee Gold"/>
    <s v="1-A"/>
    <s v="3_1-A"/>
    <s v="Suresh"/>
    <n v="1"/>
    <n v="100"/>
    <n v="100"/>
    <n v="1"/>
    <m/>
  </r>
  <r>
    <n v="4172"/>
    <x v="8"/>
    <n v="3"/>
    <x v="4"/>
    <s v="Karan"/>
    <n v="8"/>
    <x v="6"/>
    <s v="Vim"/>
    <s v="1-A"/>
    <s v="3_1-A"/>
    <s v="Suresh"/>
    <n v="2"/>
    <n v="10"/>
    <n v="20"/>
    <n v="1"/>
    <m/>
  </r>
  <r>
    <n v="4173"/>
    <x v="8"/>
    <n v="3"/>
    <x v="4"/>
    <s v="Karan"/>
    <n v="10"/>
    <x v="2"/>
    <s v="Cif"/>
    <s v="1-A"/>
    <s v="3_1-A"/>
    <s v="Suresh"/>
    <n v="3"/>
    <n v="269"/>
    <n v="807"/>
    <n v="1"/>
    <m/>
  </r>
  <r>
    <n v="4174"/>
    <x v="8"/>
    <n v="3"/>
    <x v="4"/>
    <s v="Karan"/>
    <n v="15"/>
    <x v="5"/>
    <s v="Kissan Mixed Fruit Juice"/>
    <s v="1-A"/>
    <s v="3_1-A"/>
    <s v="Suresh"/>
    <n v="3"/>
    <n v="165"/>
    <n v="495"/>
    <n v="1"/>
    <m/>
  </r>
  <r>
    <n v="4175"/>
    <x v="8"/>
    <n v="3"/>
    <x v="4"/>
    <s v="Karan"/>
    <n v="1"/>
    <x v="4"/>
    <s v="Brooke Bond"/>
    <s v="1-A"/>
    <s v="3_1-A"/>
    <s v="Suresh"/>
    <n v="1"/>
    <n v="45"/>
    <n v="45"/>
    <n v="1"/>
    <m/>
  </r>
  <r>
    <n v="4176"/>
    <x v="8"/>
    <n v="3"/>
    <x v="4"/>
    <s v="Karan"/>
    <n v="10"/>
    <x v="2"/>
    <s v="Cif"/>
    <s v="1-A"/>
    <s v="3_1-A"/>
    <s v="Suresh"/>
    <n v="1"/>
    <n v="269"/>
    <n v="269"/>
    <n v="1"/>
    <m/>
  </r>
  <r>
    <n v="4177"/>
    <x v="8"/>
    <n v="3"/>
    <x v="4"/>
    <s v="Karan"/>
    <n v="4"/>
    <x v="4"/>
    <s v="Bru"/>
    <s v="1-A"/>
    <s v="3_1-A"/>
    <s v="Suresh"/>
    <n v="3"/>
    <n v="45"/>
    <n v="135"/>
    <n v="1"/>
    <m/>
  </r>
  <r>
    <n v="4178"/>
    <x v="8"/>
    <n v="3"/>
    <x v="4"/>
    <s v="Karan"/>
    <n v="6"/>
    <x v="4"/>
    <s v="Nescafe - Coffee Gold"/>
    <s v="1-A"/>
    <s v="3_1-A"/>
    <s v="Suresh"/>
    <n v="1"/>
    <n v="100"/>
    <n v="100"/>
    <n v="1"/>
    <m/>
  </r>
  <r>
    <n v="4179"/>
    <x v="8"/>
    <n v="3"/>
    <x v="4"/>
    <s v="Karan"/>
    <n v="12"/>
    <x v="5"/>
    <s v="Kissan Ketchup"/>
    <s v="1-A"/>
    <s v="3_1-A"/>
    <s v="Suresh"/>
    <n v="2"/>
    <n v="15"/>
    <n v="30"/>
    <n v="1"/>
    <m/>
  </r>
  <r>
    <n v="4180"/>
    <x v="8"/>
    <n v="3"/>
    <x v="4"/>
    <s v="Karan"/>
    <n v="10"/>
    <x v="2"/>
    <s v="Cif"/>
    <s v="1-A"/>
    <s v="3_1-A"/>
    <s v="Suresh"/>
    <n v="2"/>
    <n v="269"/>
    <n v="538"/>
    <n v="1"/>
    <m/>
  </r>
  <r>
    <n v="4181"/>
    <x v="8"/>
    <n v="3"/>
    <x v="4"/>
    <s v="Karan"/>
    <n v="13"/>
    <x v="5"/>
    <s v="Kissan Orange Juice"/>
    <s v="1-A"/>
    <s v="3_1-A"/>
    <s v="Suresh"/>
    <n v="1"/>
    <n v="165"/>
    <n v="165"/>
    <n v="1"/>
    <m/>
  </r>
  <r>
    <n v="4182"/>
    <x v="8"/>
    <n v="3"/>
    <x v="4"/>
    <s v="Karan"/>
    <n v="1"/>
    <x v="4"/>
    <s v="Brooke Bond"/>
    <s v="1-A"/>
    <s v="3_1-A"/>
    <s v="Suresh"/>
    <n v="4"/>
    <n v="45"/>
    <n v="180"/>
    <n v="1"/>
    <m/>
  </r>
  <r>
    <n v="4183"/>
    <x v="8"/>
    <n v="3"/>
    <x v="4"/>
    <s v="Karan"/>
    <n v="7"/>
    <x v="4"/>
    <s v="Nescafe - Coffee Instant"/>
    <s v="1-A"/>
    <s v="3_1-A"/>
    <s v="Suresh"/>
    <n v="3"/>
    <n v="50"/>
    <n v="150"/>
    <n v="1"/>
    <m/>
  </r>
  <r>
    <n v="4184"/>
    <x v="8"/>
    <n v="3"/>
    <x v="4"/>
    <s v="Karan"/>
    <n v="18"/>
    <x v="3"/>
    <s v="Kwality Wall's - Chocolate"/>
    <s v="1-A"/>
    <s v="3_1-A"/>
    <s v="Suresh"/>
    <n v="4"/>
    <n v="145"/>
    <n v="580"/>
    <n v="1"/>
    <m/>
  </r>
  <r>
    <n v="4185"/>
    <x v="8"/>
    <n v="3"/>
    <x v="4"/>
    <s v="Karan"/>
    <n v="12"/>
    <x v="5"/>
    <s v="Kissan Ketchup"/>
    <s v="1-A"/>
    <s v="3_1-A"/>
    <s v="Suresh"/>
    <n v="4"/>
    <n v="15"/>
    <n v="60"/>
    <n v="1"/>
    <m/>
  </r>
  <r>
    <n v="4186"/>
    <x v="8"/>
    <n v="3"/>
    <x v="4"/>
    <s v="Karan"/>
    <n v="17"/>
    <x v="3"/>
    <s v="Kwality Wall's - Vanilla"/>
    <s v="1-A"/>
    <s v="3_1-A"/>
    <s v="Suresh"/>
    <n v="5"/>
    <n v="135"/>
    <n v="675"/>
    <n v="1"/>
    <m/>
  </r>
  <r>
    <n v="4187"/>
    <x v="8"/>
    <n v="3"/>
    <x v="4"/>
    <s v="Karan"/>
    <n v="5"/>
    <x v="4"/>
    <s v="Nescafe - Coffee Classic"/>
    <s v="1-A"/>
    <s v="3_1-A"/>
    <s v="Suresh"/>
    <n v="1"/>
    <n v="10"/>
    <n v="10"/>
    <n v="1"/>
    <m/>
  </r>
  <r>
    <n v="4188"/>
    <x v="8"/>
    <n v="3"/>
    <x v="4"/>
    <s v="Karan"/>
    <n v="13"/>
    <x v="5"/>
    <s v="Kissan Orange Juice"/>
    <s v="1-A"/>
    <s v="3_1-A"/>
    <s v="Suresh"/>
    <n v="2"/>
    <n v="165"/>
    <n v="330"/>
    <n v="1"/>
    <m/>
  </r>
  <r>
    <n v="4189"/>
    <x v="8"/>
    <n v="3"/>
    <x v="4"/>
    <s v="Karan"/>
    <n v="4"/>
    <x v="4"/>
    <s v="Bru"/>
    <s v="1-A"/>
    <s v="3_1-A"/>
    <s v="Suresh"/>
    <n v="5"/>
    <n v="45"/>
    <n v="225"/>
    <n v="1"/>
    <m/>
  </r>
  <r>
    <n v="4190"/>
    <x v="8"/>
    <n v="3"/>
    <x v="4"/>
    <s v="Karan"/>
    <n v="19"/>
    <x v="3"/>
    <s v="Kwality Wall's - Tutty Fruity"/>
    <s v="1-A"/>
    <s v="3_1-A"/>
    <s v="Suresh"/>
    <n v="1"/>
    <n v="155"/>
    <n v="155"/>
    <n v="1"/>
    <m/>
  </r>
  <r>
    <n v="4191"/>
    <x v="8"/>
    <n v="3"/>
    <x v="4"/>
    <s v="Karan"/>
    <n v="4"/>
    <x v="4"/>
    <s v="Bru"/>
    <s v="1-A"/>
    <s v="3_1-A"/>
    <s v="Suresh"/>
    <n v="1"/>
    <n v="45"/>
    <n v="45"/>
    <n v="1"/>
    <m/>
  </r>
  <r>
    <n v="4192"/>
    <x v="8"/>
    <n v="3"/>
    <x v="4"/>
    <s v="Karan"/>
    <n v="20"/>
    <x v="3"/>
    <s v="Kwality Wall's - Strawberry"/>
    <s v="1-A"/>
    <s v="3_1-A"/>
    <s v="Suresh"/>
    <n v="5"/>
    <n v="140"/>
    <n v="700"/>
    <n v="1"/>
    <m/>
  </r>
  <r>
    <n v="4193"/>
    <x v="8"/>
    <n v="3"/>
    <x v="4"/>
    <s v="Karan"/>
    <n v="14"/>
    <x v="5"/>
    <s v="Kissan Mango Juice"/>
    <s v="1-A"/>
    <s v="3_1-A"/>
    <s v="Suresh"/>
    <n v="1"/>
    <n v="165"/>
    <n v="165"/>
    <n v="1"/>
    <m/>
  </r>
  <r>
    <n v="4194"/>
    <x v="8"/>
    <n v="3"/>
    <x v="4"/>
    <s v="Karan"/>
    <n v="8"/>
    <x v="6"/>
    <s v="Vim"/>
    <s v="1-A"/>
    <s v="3_1-A"/>
    <s v="Suresh"/>
    <n v="5"/>
    <n v="10"/>
    <n v="50"/>
    <n v="1"/>
    <m/>
  </r>
  <r>
    <n v="4195"/>
    <x v="8"/>
    <n v="3"/>
    <x v="4"/>
    <s v="Karan"/>
    <n v="8"/>
    <x v="6"/>
    <s v="Vim"/>
    <s v="1-A"/>
    <s v="3_1-A"/>
    <s v="Suresh"/>
    <n v="2"/>
    <n v="10"/>
    <n v="20"/>
    <n v="1"/>
    <m/>
  </r>
  <r>
    <n v="4196"/>
    <x v="8"/>
    <n v="3"/>
    <x v="4"/>
    <s v="Karan"/>
    <n v="4"/>
    <x v="4"/>
    <s v="Bru"/>
    <s v="1-A"/>
    <s v="3_1-A"/>
    <s v="Suresh"/>
    <n v="1"/>
    <n v="45"/>
    <n v="45"/>
    <n v="1"/>
    <m/>
  </r>
  <r>
    <n v="4197"/>
    <x v="8"/>
    <n v="3"/>
    <x v="4"/>
    <s v="Karan"/>
    <n v="3"/>
    <x v="4"/>
    <s v="Taj Mahal"/>
    <s v="1-A"/>
    <s v="3_1-A"/>
    <s v="Suresh"/>
    <n v="4"/>
    <n v="50"/>
    <n v="200"/>
    <n v="1"/>
    <m/>
  </r>
  <r>
    <n v="4198"/>
    <x v="8"/>
    <n v="3"/>
    <x v="4"/>
    <s v="Karan"/>
    <n v="17"/>
    <x v="3"/>
    <s v="Kwality Wall's - Vanilla"/>
    <s v="1-A"/>
    <s v="3_1-A"/>
    <s v="Suresh"/>
    <n v="3"/>
    <n v="135"/>
    <n v="405"/>
    <n v="1"/>
    <m/>
  </r>
  <r>
    <n v="4199"/>
    <x v="8"/>
    <n v="3"/>
    <x v="4"/>
    <s v="Karan"/>
    <n v="14"/>
    <x v="5"/>
    <s v="Kissan Mango Juice"/>
    <s v="1-A"/>
    <s v="3_1-A"/>
    <s v="Suresh"/>
    <n v="4"/>
    <n v="165"/>
    <n v="660"/>
    <n v="1"/>
    <m/>
  </r>
  <r>
    <n v="4200"/>
    <x v="8"/>
    <n v="3"/>
    <x v="4"/>
    <s v="Karan"/>
    <n v="4"/>
    <x v="4"/>
    <s v="Bru"/>
    <s v="1-A"/>
    <s v="3_1-A"/>
    <s v="Suresh"/>
    <n v="2"/>
    <n v="45"/>
    <n v="90"/>
    <n v="1"/>
    <m/>
  </r>
  <r>
    <n v="4201"/>
    <x v="8"/>
    <n v="3"/>
    <x v="4"/>
    <s v="Karan"/>
    <n v="17"/>
    <x v="3"/>
    <s v="Kwality Wall's - Vanilla"/>
    <s v="1-A"/>
    <s v="3_1-A"/>
    <s v="Suresh"/>
    <n v="3"/>
    <n v="135"/>
    <n v="405"/>
    <n v="1"/>
    <m/>
  </r>
  <r>
    <n v="4202"/>
    <x v="8"/>
    <n v="3"/>
    <x v="4"/>
    <s v="Karan"/>
    <n v="2"/>
    <x v="4"/>
    <s v="Lipton"/>
    <s v="1-A"/>
    <s v="3_1-A"/>
    <s v="Suresh"/>
    <n v="4"/>
    <n v="150"/>
    <n v="600"/>
    <n v="1"/>
    <m/>
  </r>
  <r>
    <n v="4203"/>
    <x v="8"/>
    <n v="3"/>
    <x v="4"/>
    <s v="Karan"/>
    <n v="16"/>
    <x v="3"/>
    <s v="Kwality Wall's - Butterscotch"/>
    <s v="1-A"/>
    <s v="3_1-A"/>
    <s v="Suresh"/>
    <n v="4"/>
    <n v="145"/>
    <n v="580"/>
    <n v="1"/>
    <m/>
  </r>
  <r>
    <n v="4204"/>
    <x v="8"/>
    <n v="3"/>
    <x v="4"/>
    <s v="Karan"/>
    <n v="7"/>
    <x v="4"/>
    <s v="Nescafe - Coffee Instant"/>
    <s v="1-A"/>
    <s v="3_1-A"/>
    <s v="Suresh"/>
    <n v="1"/>
    <n v="50"/>
    <n v="50"/>
    <n v="1"/>
    <m/>
  </r>
  <r>
    <n v="4205"/>
    <x v="8"/>
    <n v="3"/>
    <x v="4"/>
    <s v="Karan"/>
    <n v="7"/>
    <x v="4"/>
    <s v="Nescafe - Coffee Instant"/>
    <s v="1-A"/>
    <s v="3_1-A"/>
    <s v="Suresh"/>
    <n v="3"/>
    <n v="50"/>
    <n v="150"/>
    <n v="1"/>
    <m/>
  </r>
  <r>
    <n v="4206"/>
    <x v="8"/>
    <n v="3"/>
    <x v="4"/>
    <s v="Karan"/>
    <n v="9"/>
    <x v="2"/>
    <s v="Domex"/>
    <s v="1-A"/>
    <s v="3_1-A"/>
    <s v="Suresh"/>
    <n v="2"/>
    <n v="92"/>
    <n v="184"/>
    <n v="1"/>
    <m/>
  </r>
  <r>
    <n v="4207"/>
    <x v="8"/>
    <n v="3"/>
    <x v="4"/>
    <s v="Karan"/>
    <n v="5"/>
    <x v="4"/>
    <s v="Nescafe - Coffee Classic"/>
    <s v="1-A"/>
    <s v="3_1-A"/>
    <s v="Suresh"/>
    <n v="2"/>
    <n v="10"/>
    <n v="20"/>
    <n v="1"/>
    <m/>
  </r>
  <r>
    <n v="4208"/>
    <x v="8"/>
    <n v="3"/>
    <x v="4"/>
    <s v="Karan"/>
    <n v="5"/>
    <x v="4"/>
    <s v="Nescafe - Coffee Classic"/>
    <s v="1-A"/>
    <s v="3_1-A"/>
    <s v="Suresh"/>
    <n v="3"/>
    <n v="10"/>
    <n v="30"/>
    <n v="1"/>
    <m/>
  </r>
  <r>
    <n v="4209"/>
    <x v="8"/>
    <n v="3"/>
    <x v="4"/>
    <s v="Karan"/>
    <n v="7"/>
    <x v="4"/>
    <s v="Nescafe - Coffee Instant"/>
    <s v="1-A"/>
    <s v="3_1-A"/>
    <s v="Suresh"/>
    <n v="1"/>
    <n v="50"/>
    <n v="50"/>
    <n v="1"/>
    <m/>
  </r>
  <r>
    <n v="4210"/>
    <x v="8"/>
    <n v="3"/>
    <x v="4"/>
    <s v="Karan"/>
    <n v="4"/>
    <x v="4"/>
    <s v="Bru"/>
    <s v="1-A"/>
    <s v="3_1-A"/>
    <s v="Suresh"/>
    <n v="4"/>
    <n v="45"/>
    <n v="180"/>
    <n v="1"/>
    <m/>
  </r>
  <r>
    <n v="4211"/>
    <x v="8"/>
    <n v="3"/>
    <x v="4"/>
    <s v="Karan"/>
    <n v="11"/>
    <x v="5"/>
    <s v="Kissan Jam"/>
    <s v="1-A"/>
    <s v="3_1-A"/>
    <s v="Suresh"/>
    <n v="1"/>
    <n v="15"/>
    <n v="15"/>
    <n v="1"/>
    <m/>
  </r>
  <r>
    <n v="4212"/>
    <x v="8"/>
    <n v="3"/>
    <x v="4"/>
    <s v="Karan"/>
    <n v="4"/>
    <x v="4"/>
    <s v="Bru"/>
    <s v="1-A"/>
    <s v="3_1-A"/>
    <s v="Suresh"/>
    <n v="2"/>
    <n v="45"/>
    <n v="90"/>
    <n v="1"/>
    <m/>
  </r>
  <r>
    <n v="4213"/>
    <x v="8"/>
    <n v="3"/>
    <x v="4"/>
    <s v="Karan"/>
    <n v="18"/>
    <x v="3"/>
    <s v="Kwality Wall's - Chocolate"/>
    <s v="1-A"/>
    <s v="3_1-A"/>
    <s v="Suresh"/>
    <n v="2"/>
    <n v="145"/>
    <n v="290"/>
    <n v="1"/>
    <m/>
  </r>
  <r>
    <n v="4214"/>
    <x v="8"/>
    <n v="3"/>
    <x v="4"/>
    <s v="Karan"/>
    <n v="9"/>
    <x v="2"/>
    <s v="Domex"/>
    <s v="1-A"/>
    <s v="3_1-A"/>
    <s v="Suresh"/>
    <n v="2"/>
    <n v="92"/>
    <n v="184"/>
    <n v="1"/>
    <m/>
  </r>
  <r>
    <n v="4215"/>
    <x v="8"/>
    <n v="3"/>
    <x v="4"/>
    <s v="Karan"/>
    <n v="2"/>
    <x v="4"/>
    <s v="Lipton"/>
    <s v="1-A"/>
    <s v="3_1-A"/>
    <s v="Suresh"/>
    <n v="4"/>
    <n v="150"/>
    <n v="600"/>
    <n v="1"/>
    <m/>
  </r>
  <r>
    <n v="4216"/>
    <x v="8"/>
    <n v="3"/>
    <x v="4"/>
    <s v="Karan"/>
    <n v="1"/>
    <x v="4"/>
    <s v="Brooke Bond"/>
    <s v="1-A"/>
    <s v="3_1-A"/>
    <s v="Suresh"/>
    <n v="3"/>
    <n v="45"/>
    <n v="135"/>
    <n v="1"/>
    <m/>
  </r>
  <r>
    <n v="4217"/>
    <x v="8"/>
    <n v="3"/>
    <x v="4"/>
    <s v="Karan"/>
    <n v="15"/>
    <x v="5"/>
    <s v="Kissan Mixed Fruit Juice"/>
    <s v="1-A"/>
    <s v="3_1-A"/>
    <s v="Suresh"/>
    <n v="3"/>
    <n v="165"/>
    <n v="495"/>
    <n v="1"/>
    <m/>
  </r>
  <r>
    <n v="4218"/>
    <x v="8"/>
    <n v="3"/>
    <x v="4"/>
    <s v="Karan"/>
    <n v="3"/>
    <x v="4"/>
    <s v="Taj Mahal"/>
    <s v="1-A"/>
    <s v="3_1-A"/>
    <s v="Suresh"/>
    <n v="3"/>
    <n v="50"/>
    <n v="150"/>
    <n v="1"/>
    <m/>
  </r>
  <r>
    <n v="4219"/>
    <x v="8"/>
    <n v="3"/>
    <x v="4"/>
    <s v="Karan"/>
    <n v="10"/>
    <x v="2"/>
    <s v="Cif"/>
    <s v="1-A"/>
    <s v="3_1-A"/>
    <s v="Suresh"/>
    <n v="1"/>
    <n v="269"/>
    <n v="269"/>
    <n v="1"/>
    <m/>
  </r>
  <r>
    <n v="4220"/>
    <x v="8"/>
    <n v="3"/>
    <x v="4"/>
    <s v="Karan"/>
    <n v="12"/>
    <x v="5"/>
    <s v="Kissan Ketchup"/>
    <s v="1-A"/>
    <s v="3_1-A"/>
    <s v="Suresh"/>
    <n v="4"/>
    <n v="15"/>
    <n v="60"/>
    <n v="1"/>
    <m/>
  </r>
  <r>
    <n v="4221"/>
    <x v="8"/>
    <n v="3"/>
    <x v="4"/>
    <s v="Karan"/>
    <n v="19"/>
    <x v="3"/>
    <s v="Kwality Wall's - Tutty Fruity"/>
    <s v="1-A"/>
    <s v="3_1-A"/>
    <s v="Suresh"/>
    <n v="1"/>
    <n v="155"/>
    <n v="155"/>
    <n v="1"/>
    <m/>
  </r>
  <r>
    <n v="4222"/>
    <x v="8"/>
    <n v="3"/>
    <x v="4"/>
    <s v="Karan"/>
    <n v="8"/>
    <x v="6"/>
    <s v="Vim"/>
    <s v="1-A"/>
    <s v="3_1-A"/>
    <s v="Suresh"/>
    <n v="2"/>
    <n v="10"/>
    <n v="20"/>
    <n v="1"/>
    <m/>
  </r>
  <r>
    <n v="4223"/>
    <x v="8"/>
    <n v="3"/>
    <x v="4"/>
    <s v="Karan"/>
    <n v="17"/>
    <x v="3"/>
    <s v="Kwality Wall's - Vanilla"/>
    <s v="1-A"/>
    <s v="3_1-A"/>
    <s v="Suresh"/>
    <n v="3"/>
    <n v="135"/>
    <n v="405"/>
    <n v="1"/>
    <m/>
  </r>
  <r>
    <n v="4224"/>
    <x v="8"/>
    <n v="3"/>
    <x v="4"/>
    <s v="Karan"/>
    <n v="10"/>
    <x v="2"/>
    <s v="Cif"/>
    <s v="1-A"/>
    <s v="3_1-A"/>
    <s v="Suresh"/>
    <n v="4"/>
    <n v="269"/>
    <n v="1076"/>
    <n v="1"/>
    <m/>
  </r>
  <r>
    <n v="4225"/>
    <x v="8"/>
    <n v="3"/>
    <x v="4"/>
    <s v="Karan"/>
    <n v="10"/>
    <x v="2"/>
    <s v="Cif"/>
    <s v="1-A"/>
    <s v="3_1-A"/>
    <s v="Suresh"/>
    <n v="4"/>
    <n v="269"/>
    <n v="1076"/>
    <n v="1"/>
    <m/>
  </r>
  <r>
    <n v="4226"/>
    <x v="8"/>
    <n v="3"/>
    <x v="4"/>
    <s v="Karan"/>
    <n v="18"/>
    <x v="3"/>
    <s v="Kwality Wall's - Chocolate"/>
    <s v="1-A"/>
    <s v="3_1-A"/>
    <s v="Suresh"/>
    <n v="2"/>
    <n v="145"/>
    <n v="290"/>
    <n v="1"/>
    <m/>
  </r>
  <r>
    <n v="4227"/>
    <x v="8"/>
    <n v="3"/>
    <x v="4"/>
    <s v="Karan"/>
    <n v="15"/>
    <x v="5"/>
    <s v="Kissan Mixed Fruit Juice"/>
    <s v="1-A"/>
    <s v="3_1-A"/>
    <s v="Suresh"/>
    <n v="4"/>
    <n v="165"/>
    <n v="660"/>
    <n v="1"/>
    <m/>
  </r>
  <r>
    <n v="4228"/>
    <x v="8"/>
    <n v="3"/>
    <x v="4"/>
    <s v="Karan"/>
    <n v="8"/>
    <x v="6"/>
    <s v="Vim"/>
    <s v="1-A"/>
    <s v="3_1-A"/>
    <s v="Suresh"/>
    <n v="2"/>
    <n v="10"/>
    <n v="20"/>
    <n v="1"/>
    <m/>
  </r>
  <r>
    <n v="4229"/>
    <x v="8"/>
    <n v="3"/>
    <x v="4"/>
    <s v="Karan"/>
    <n v="6"/>
    <x v="4"/>
    <s v="Nescafe - Coffee Gold"/>
    <s v="1-A"/>
    <s v="3_1-A"/>
    <s v="Suresh"/>
    <n v="5"/>
    <n v="100"/>
    <n v="500"/>
    <n v="1"/>
    <m/>
  </r>
  <r>
    <n v="4230"/>
    <x v="8"/>
    <n v="3"/>
    <x v="4"/>
    <s v="Karan"/>
    <n v="13"/>
    <x v="5"/>
    <s v="Kissan Orange Juice"/>
    <s v="1-A"/>
    <s v="3_1-A"/>
    <s v="Suresh"/>
    <n v="3"/>
    <n v="165"/>
    <n v="495"/>
    <n v="1"/>
    <m/>
  </r>
  <r>
    <n v="4231"/>
    <x v="8"/>
    <n v="3"/>
    <x v="4"/>
    <s v="Karan"/>
    <n v="17"/>
    <x v="3"/>
    <s v="Kwality Wall's - Vanilla"/>
    <s v="1-A"/>
    <s v="3_1-A"/>
    <s v="Suresh"/>
    <n v="1"/>
    <n v="135"/>
    <n v="135"/>
    <n v="1"/>
    <m/>
  </r>
  <r>
    <n v="4232"/>
    <x v="8"/>
    <n v="3"/>
    <x v="4"/>
    <s v="Karan"/>
    <n v="8"/>
    <x v="6"/>
    <s v="Vim"/>
    <s v="1-A"/>
    <s v="3_1-A"/>
    <s v="Suresh"/>
    <n v="2"/>
    <n v="10"/>
    <n v="20"/>
    <n v="1"/>
    <m/>
  </r>
  <r>
    <n v="4233"/>
    <x v="8"/>
    <n v="3"/>
    <x v="4"/>
    <s v="Karan"/>
    <n v="15"/>
    <x v="5"/>
    <s v="Kissan Mixed Fruit Juice"/>
    <s v="1-A"/>
    <s v="3_1-A"/>
    <s v="Suresh"/>
    <n v="3"/>
    <n v="165"/>
    <n v="495"/>
    <n v="1"/>
    <m/>
  </r>
  <r>
    <n v="4234"/>
    <x v="8"/>
    <n v="3"/>
    <x v="4"/>
    <s v="Karan"/>
    <n v="4"/>
    <x v="4"/>
    <s v="Bru"/>
    <s v="1-A"/>
    <s v="3_1-A"/>
    <s v="Suresh"/>
    <n v="2"/>
    <n v="45"/>
    <n v="90"/>
    <n v="1"/>
    <m/>
  </r>
  <r>
    <n v="4235"/>
    <x v="8"/>
    <n v="3"/>
    <x v="4"/>
    <s v="Karan"/>
    <n v="4"/>
    <x v="4"/>
    <s v="Bru"/>
    <s v="1-A"/>
    <s v="3_1-A"/>
    <s v="Suresh"/>
    <n v="4"/>
    <n v="45"/>
    <n v="180"/>
    <n v="1"/>
    <m/>
  </r>
  <r>
    <n v="4236"/>
    <x v="8"/>
    <n v="3"/>
    <x v="4"/>
    <s v="Karan"/>
    <n v="8"/>
    <x v="6"/>
    <s v="Vim"/>
    <s v="1-A"/>
    <s v="3_1-A"/>
    <s v="Suresh"/>
    <n v="5"/>
    <n v="10"/>
    <n v="50"/>
    <n v="1"/>
    <m/>
  </r>
  <r>
    <n v="4237"/>
    <x v="8"/>
    <n v="3"/>
    <x v="4"/>
    <s v="Karan"/>
    <n v="10"/>
    <x v="2"/>
    <s v="Cif"/>
    <s v="1-A"/>
    <s v="3_1-A"/>
    <s v="Suresh"/>
    <n v="3"/>
    <n v="269"/>
    <n v="807"/>
    <n v="1"/>
    <m/>
  </r>
  <r>
    <n v="4238"/>
    <x v="8"/>
    <n v="3"/>
    <x v="4"/>
    <s v="Karan"/>
    <n v="15"/>
    <x v="5"/>
    <s v="Kissan Mixed Fruit Juice"/>
    <s v="1-A"/>
    <s v="3_1-A"/>
    <s v="Suresh"/>
    <n v="4"/>
    <n v="165"/>
    <n v="660"/>
    <n v="1"/>
    <m/>
  </r>
  <r>
    <n v="4239"/>
    <x v="8"/>
    <n v="3"/>
    <x v="4"/>
    <s v="Karan"/>
    <n v="8"/>
    <x v="6"/>
    <s v="Vim"/>
    <s v="1-A"/>
    <s v="3_1-A"/>
    <s v="Suresh"/>
    <n v="4"/>
    <n v="10"/>
    <n v="40"/>
    <n v="1"/>
    <m/>
  </r>
  <r>
    <n v="4240"/>
    <x v="8"/>
    <n v="3"/>
    <x v="4"/>
    <s v="Karan"/>
    <n v="10"/>
    <x v="2"/>
    <s v="Cif"/>
    <s v="1-A"/>
    <s v="3_1-A"/>
    <s v="Suresh"/>
    <n v="3"/>
    <n v="269"/>
    <n v="807"/>
    <n v="1"/>
    <m/>
  </r>
  <r>
    <n v="4241"/>
    <x v="8"/>
    <n v="3"/>
    <x v="4"/>
    <s v="Karan"/>
    <n v="7"/>
    <x v="4"/>
    <s v="Nescafe - Coffee Instant"/>
    <s v="1-A"/>
    <s v="3_1-A"/>
    <s v="Suresh"/>
    <n v="4"/>
    <n v="50"/>
    <n v="200"/>
    <n v="1"/>
    <m/>
  </r>
  <r>
    <n v="4242"/>
    <x v="8"/>
    <n v="3"/>
    <x v="4"/>
    <s v="Karan"/>
    <n v="4"/>
    <x v="4"/>
    <s v="Bru"/>
    <s v="1-A"/>
    <s v="3_1-A"/>
    <s v="Suresh"/>
    <n v="3"/>
    <n v="45"/>
    <n v="135"/>
    <n v="1"/>
    <m/>
  </r>
  <r>
    <n v="4243"/>
    <x v="8"/>
    <n v="3"/>
    <x v="4"/>
    <s v="Karan"/>
    <n v="20"/>
    <x v="3"/>
    <s v="Kwality Wall's - Strawberry"/>
    <s v="1-A"/>
    <s v="3_1-A"/>
    <s v="Suresh"/>
    <n v="4"/>
    <n v="140"/>
    <n v="560"/>
    <n v="1"/>
    <m/>
  </r>
  <r>
    <n v="4244"/>
    <x v="8"/>
    <n v="3"/>
    <x v="4"/>
    <s v="Karan"/>
    <n v="12"/>
    <x v="5"/>
    <s v="Kissan Ketchup"/>
    <s v="1-A"/>
    <s v="3_1-A"/>
    <s v="Suresh"/>
    <n v="3"/>
    <n v="15"/>
    <n v="45"/>
    <n v="1"/>
    <m/>
  </r>
  <r>
    <n v="4245"/>
    <x v="8"/>
    <n v="3"/>
    <x v="4"/>
    <s v="Karan"/>
    <n v="22"/>
    <x v="1"/>
    <s v="Rin"/>
    <s v="2-W"/>
    <s v="3_2-W"/>
    <s v="Sonam"/>
    <n v="1"/>
    <n v="10"/>
    <n v="10"/>
    <n v="1"/>
    <m/>
  </r>
  <r>
    <n v="4246"/>
    <x v="8"/>
    <n v="1"/>
    <x v="1"/>
    <s v="Tanu"/>
    <n v="4"/>
    <x v="4"/>
    <s v="Bru"/>
    <s v="1-A"/>
    <s v="1_1-A"/>
    <s v="Komal"/>
    <n v="3"/>
    <n v="45"/>
    <n v="135"/>
    <n v="1"/>
    <m/>
  </r>
  <r>
    <n v="4247"/>
    <x v="8"/>
    <n v="4"/>
    <x v="3"/>
    <s v="Ayush"/>
    <n v="6"/>
    <x v="4"/>
    <s v="Nescafe - Coffee Gold"/>
    <s v="1-A"/>
    <s v="4_1-A"/>
    <s v="Divya"/>
    <n v="3"/>
    <n v="100"/>
    <n v="300"/>
    <n v="1"/>
    <m/>
  </r>
  <r>
    <n v="4248"/>
    <x v="8"/>
    <n v="1"/>
    <x v="1"/>
    <s v="Tanu"/>
    <n v="15"/>
    <x v="5"/>
    <s v="Kissan Mixed Fruit Juice"/>
    <s v="1-A"/>
    <s v="1_1-A"/>
    <s v="Komal"/>
    <n v="1"/>
    <n v="165"/>
    <n v="165"/>
    <n v="1"/>
    <m/>
  </r>
  <r>
    <n v="4249"/>
    <x v="8"/>
    <n v="4"/>
    <x v="3"/>
    <s v="Ayush"/>
    <n v="11"/>
    <x v="5"/>
    <s v="Kissan Jam"/>
    <s v="1-A"/>
    <s v="4_1-A"/>
    <s v="Divya"/>
    <n v="5"/>
    <n v="15"/>
    <n v="75"/>
    <n v="1"/>
    <m/>
  </r>
  <r>
    <n v="4250"/>
    <x v="8"/>
    <n v="1"/>
    <x v="1"/>
    <s v="Tanu"/>
    <n v="14"/>
    <x v="5"/>
    <s v="Kissan Mango Juice"/>
    <s v="1-A"/>
    <s v="1_1-A"/>
    <s v="Komal"/>
    <n v="2"/>
    <n v="165"/>
    <n v="330"/>
    <n v="1"/>
    <m/>
  </r>
  <r>
    <n v="4251"/>
    <x v="8"/>
    <n v="2"/>
    <x v="2"/>
    <s v="Ritesh Kumar"/>
    <n v="6"/>
    <x v="4"/>
    <s v="Nescafe - Coffee Gold"/>
    <s v="1-A"/>
    <s v="2_1-A"/>
    <s v="Divesh"/>
    <n v="3"/>
    <n v="100"/>
    <n v="300"/>
    <n v="1"/>
    <m/>
  </r>
  <r>
    <n v="4252"/>
    <x v="8"/>
    <n v="2"/>
    <x v="2"/>
    <s v="Ritesh Kumar"/>
    <n v="10"/>
    <x v="2"/>
    <s v="Cif"/>
    <s v="1-A"/>
    <s v="2_1-A"/>
    <s v="Divesh"/>
    <n v="5"/>
    <n v="269"/>
    <n v="1345"/>
    <n v="1"/>
    <m/>
  </r>
  <r>
    <n v="4253"/>
    <x v="8"/>
    <n v="5"/>
    <x v="0"/>
    <s v="Abhishek"/>
    <n v="17"/>
    <x v="3"/>
    <s v="Kwality Wall's - Vanilla"/>
    <s v="1-A"/>
    <s v="5_1-A"/>
    <s v="Ramesh"/>
    <n v="3"/>
    <n v="135"/>
    <n v="405"/>
    <n v="1"/>
    <m/>
  </r>
  <r>
    <n v="4254"/>
    <x v="8"/>
    <n v="5"/>
    <x v="0"/>
    <s v="Abhishek"/>
    <n v="4"/>
    <x v="4"/>
    <s v="Bru"/>
    <s v="1-A"/>
    <s v="5_1-A"/>
    <s v="Ramesh"/>
    <n v="5"/>
    <n v="45"/>
    <n v="225"/>
    <n v="1"/>
    <m/>
  </r>
  <r>
    <n v="4255"/>
    <x v="8"/>
    <n v="5"/>
    <x v="0"/>
    <s v="Abhishek"/>
    <n v="1"/>
    <x v="4"/>
    <s v="Brooke Bond"/>
    <s v="1-A"/>
    <s v="5_1-A"/>
    <s v="Ramesh"/>
    <n v="2"/>
    <n v="45"/>
    <n v="90"/>
    <n v="1"/>
    <m/>
  </r>
  <r>
    <n v="4256"/>
    <x v="8"/>
    <n v="2"/>
    <x v="2"/>
    <s v="Ritesh Kumar"/>
    <n v="15"/>
    <x v="5"/>
    <s v="Kissan Mixed Fruit Juice"/>
    <s v="1-A"/>
    <s v="2_1-A"/>
    <s v="Divesh"/>
    <n v="1"/>
    <n v="165"/>
    <n v="165"/>
    <n v="1"/>
    <m/>
  </r>
  <r>
    <n v="4257"/>
    <x v="8"/>
    <n v="5"/>
    <x v="0"/>
    <s v="Abhishek"/>
    <n v="40"/>
    <x v="0"/>
    <s v="7 'o' clock"/>
    <s v="3-P"/>
    <s v="5_3-P"/>
    <s v="Kritika"/>
    <n v="4"/>
    <n v="68"/>
    <n v="272"/>
    <n v="1"/>
    <m/>
  </r>
  <r>
    <n v="4258"/>
    <x v="8"/>
    <n v="5"/>
    <x v="0"/>
    <s v="Abhishek"/>
    <n v="46"/>
    <x v="0"/>
    <s v="Rjoice Shampoo"/>
    <s v="3-P"/>
    <s v="5_3-P"/>
    <s v="Kritika"/>
    <n v="5"/>
    <n v="56"/>
    <n v="280"/>
    <n v="1"/>
    <m/>
  </r>
  <r>
    <n v="4259"/>
    <x v="8"/>
    <n v="2"/>
    <x v="2"/>
    <s v="Ritesh Kumar"/>
    <n v="43"/>
    <x v="0"/>
    <s v=" Pantine Shampoo"/>
    <s v="3-P"/>
    <s v="2_3-P"/>
    <s v="Sneha"/>
    <n v="5"/>
    <n v="72"/>
    <n v="360"/>
    <n v="1"/>
    <m/>
  </r>
  <r>
    <n v="4260"/>
    <x v="8"/>
    <n v="3"/>
    <x v="4"/>
    <s v="Karan"/>
    <n v="36"/>
    <x v="0"/>
    <s v="Pepsodent"/>
    <s v="3-P"/>
    <s v="3_3-P"/>
    <s v="Rajat"/>
    <n v="5"/>
    <n v="104"/>
    <n v="520"/>
    <n v="1"/>
    <m/>
  </r>
  <r>
    <n v="4261"/>
    <x v="8"/>
    <n v="3"/>
    <x v="4"/>
    <s v="Karan"/>
    <n v="27"/>
    <x v="0"/>
    <s v="Dove"/>
    <s v="3-P"/>
    <s v="3_3-P"/>
    <s v="Rajat"/>
    <n v="3"/>
    <n v="28"/>
    <n v="84"/>
    <n v="1"/>
    <m/>
  </r>
  <r>
    <n v="4262"/>
    <x v="8"/>
    <n v="1"/>
    <x v="1"/>
    <s v="Tanu"/>
    <n v="31"/>
    <x v="0"/>
    <s v="Pond's"/>
    <s v="3-P"/>
    <s v="1_3-P"/>
    <s v="Sohan"/>
    <n v="4"/>
    <n v="10"/>
    <n v="40"/>
    <n v="1"/>
    <m/>
  </r>
  <r>
    <n v="4263"/>
    <x v="8"/>
    <n v="1"/>
    <x v="1"/>
    <s v="Tanu"/>
    <n v="32"/>
    <x v="0"/>
    <s v="Vaseline"/>
    <s v="3-P"/>
    <s v="1_3-P"/>
    <s v="Sohan"/>
    <n v="4"/>
    <n v="10"/>
    <n v="40"/>
    <n v="1"/>
    <m/>
  </r>
  <r>
    <n v="4264"/>
    <x v="8"/>
    <n v="4"/>
    <x v="3"/>
    <s v="Ayush"/>
    <n v="25"/>
    <x v="1"/>
    <s v="Ariel"/>
    <s v="2-W"/>
    <s v="4_2-W"/>
    <s v="Saloni"/>
    <n v="3"/>
    <n v="10"/>
    <n v="30"/>
    <n v="1"/>
    <m/>
  </r>
  <r>
    <n v="4265"/>
    <x v="8"/>
    <n v="3"/>
    <x v="4"/>
    <s v="Karan"/>
    <n v="21"/>
    <x v="1"/>
    <s v="Surf Excel"/>
    <s v="2-W"/>
    <s v="3_2-W"/>
    <s v="Sonam"/>
    <n v="4"/>
    <n v="10"/>
    <n v="40"/>
    <n v="1"/>
    <m/>
  </r>
  <r>
    <n v="4266"/>
    <x v="8"/>
    <n v="5"/>
    <x v="0"/>
    <s v="Abhishek"/>
    <n v="23"/>
    <x v="1"/>
    <s v="Wheel"/>
    <s v="2-W"/>
    <s v="5_2-W"/>
    <s v="Kavya"/>
    <n v="3"/>
    <n v="10"/>
    <n v="30"/>
    <n v="1"/>
    <m/>
  </r>
  <r>
    <n v="4267"/>
    <x v="8"/>
    <n v="4"/>
    <x v="3"/>
    <s v="Ayush"/>
    <n v="23"/>
    <x v="1"/>
    <s v="Wheel"/>
    <s v="2-W"/>
    <s v="4_2-W"/>
    <s v="Saloni"/>
    <n v="4"/>
    <n v="10"/>
    <n v="40"/>
    <n v="1"/>
    <m/>
  </r>
  <r>
    <n v="4268"/>
    <x v="8"/>
    <n v="2"/>
    <x v="2"/>
    <s v="Ritesh Kumar"/>
    <n v="25"/>
    <x v="1"/>
    <s v="Ariel"/>
    <s v="2-W"/>
    <s v="2_2-W"/>
    <s v="Sunaina"/>
    <n v="5"/>
    <n v="10"/>
    <n v="50"/>
    <n v="1"/>
    <m/>
  </r>
  <r>
    <n v="4269"/>
    <x v="8"/>
    <n v="4"/>
    <x v="3"/>
    <s v="Ayush"/>
    <n v="11"/>
    <x v="5"/>
    <s v="Kissan Jam"/>
    <s v="1-A"/>
    <s v="4_1-A"/>
    <s v="Divya"/>
    <n v="3"/>
    <n v="15"/>
    <n v="45"/>
    <n v="1"/>
    <m/>
  </r>
  <r>
    <n v="4270"/>
    <x v="8"/>
    <n v="2"/>
    <x v="2"/>
    <s v="Ritesh Kumar"/>
    <n v="4"/>
    <x v="4"/>
    <s v="Bru"/>
    <s v="1-A"/>
    <s v="2_1-A"/>
    <s v="Divesh"/>
    <n v="1"/>
    <n v="45"/>
    <n v="45"/>
    <n v="1"/>
    <m/>
  </r>
  <r>
    <n v="4271"/>
    <x v="8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4272"/>
    <x v="8"/>
    <n v="3"/>
    <x v="4"/>
    <s v="Karan"/>
    <n v="3"/>
    <x v="4"/>
    <s v="Taj Mahal"/>
    <s v="1-A"/>
    <s v="3_1-A"/>
    <s v="Suresh"/>
    <n v="2"/>
    <n v="50"/>
    <n v="100"/>
    <n v="1"/>
    <m/>
  </r>
  <r>
    <n v="4273"/>
    <x v="8"/>
    <n v="2"/>
    <x v="2"/>
    <s v="Ritesh Kumar"/>
    <n v="7"/>
    <x v="4"/>
    <s v="Nescafe - Coffee Instant"/>
    <s v="1-A"/>
    <s v="2_1-A"/>
    <s v="Divesh"/>
    <n v="3"/>
    <n v="50"/>
    <n v="150"/>
    <n v="1"/>
    <m/>
  </r>
  <r>
    <n v="4274"/>
    <x v="8"/>
    <n v="3"/>
    <x v="4"/>
    <s v="Karan"/>
    <n v="19"/>
    <x v="3"/>
    <s v="Kwality Wall's - Tutty Fruity"/>
    <s v="1-A"/>
    <s v="3_1-A"/>
    <s v="Suresh"/>
    <n v="3"/>
    <n v="155"/>
    <n v="465"/>
    <n v="1"/>
    <m/>
  </r>
  <r>
    <n v="4275"/>
    <x v="8"/>
    <n v="4"/>
    <x v="3"/>
    <s v="Ayush"/>
    <n v="13"/>
    <x v="5"/>
    <s v="Kissan Orange Juice"/>
    <s v="1-A"/>
    <s v="4_1-A"/>
    <s v="Divya"/>
    <n v="1"/>
    <n v="165"/>
    <n v="165"/>
    <n v="1"/>
    <m/>
  </r>
  <r>
    <n v="4276"/>
    <x v="8"/>
    <n v="2"/>
    <x v="2"/>
    <s v="Ritesh Kumar"/>
    <n v="14"/>
    <x v="5"/>
    <s v="Kissan Mango Juice"/>
    <s v="1-A"/>
    <s v="2_1-A"/>
    <s v="Divesh"/>
    <n v="5"/>
    <n v="165"/>
    <n v="825"/>
    <n v="1"/>
    <m/>
  </r>
  <r>
    <n v="4277"/>
    <x v="8"/>
    <n v="5"/>
    <x v="0"/>
    <s v="Abhishek"/>
    <n v="12"/>
    <x v="5"/>
    <s v="Kissan Ketchup"/>
    <s v="1-A"/>
    <s v="5_1-A"/>
    <s v="Ramesh"/>
    <n v="3"/>
    <n v="15"/>
    <n v="45"/>
    <n v="1"/>
    <m/>
  </r>
  <r>
    <n v="4278"/>
    <x v="8"/>
    <n v="5"/>
    <x v="0"/>
    <s v="Abhishek"/>
    <n v="5"/>
    <x v="4"/>
    <s v="Nescafe - Coffee Classic"/>
    <s v="1-A"/>
    <s v="5_1-A"/>
    <s v="Ramesh"/>
    <n v="4"/>
    <n v="10"/>
    <n v="40"/>
    <n v="1"/>
    <m/>
  </r>
  <r>
    <n v="4279"/>
    <x v="8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4280"/>
    <x v="8"/>
    <n v="2"/>
    <x v="2"/>
    <s v="Ritesh Kumar"/>
    <n v="33"/>
    <x v="0"/>
    <s v="Lakme(moisturizer)"/>
    <s v="3-P"/>
    <s v="2_3-P"/>
    <s v="Sneha"/>
    <n v="1"/>
    <n v="173"/>
    <n v="173"/>
    <n v="1"/>
    <m/>
  </r>
  <r>
    <n v="4281"/>
    <x v="8"/>
    <n v="2"/>
    <x v="2"/>
    <s v="Ritesh Kumar"/>
    <n v="33"/>
    <x v="0"/>
    <s v="Lakme(moisturizer)"/>
    <s v="3-P"/>
    <s v="2_3-P"/>
    <s v="Sneha"/>
    <n v="1"/>
    <n v="173"/>
    <n v="173"/>
    <n v="1"/>
    <m/>
  </r>
  <r>
    <n v="4282"/>
    <x v="8"/>
    <n v="2"/>
    <x v="2"/>
    <s v="Ritesh Kumar"/>
    <n v="28"/>
    <x v="0"/>
    <s v="Pears"/>
    <s v="3-P"/>
    <s v="2_3-P"/>
    <s v="Sneha"/>
    <n v="1"/>
    <n v="48"/>
    <n v="48"/>
    <n v="1"/>
    <m/>
  </r>
  <r>
    <n v="4283"/>
    <x v="8"/>
    <n v="2"/>
    <x v="2"/>
    <s v="Ritesh Kumar"/>
    <n v="44"/>
    <x v="0"/>
    <s v="Whisper"/>
    <s v="3-P"/>
    <s v="2_3-P"/>
    <s v="Sneha"/>
    <n v="4"/>
    <n v="34"/>
    <n v="136"/>
    <n v="1"/>
    <m/>
  </r>
  <r>
    <n v="4284"/>
    <x v="8"/>
    <n v="2"/>
    <x v="2"/>
    <s v="Ritesh Kumar"/>
    <n v="34"/>
    <x v="0"/>
    <s v="Clinic Plus"/>
    <s v="3-P"/>
    <s v="2_3-P"/>
    <s v="Sneha"/>
    <n v="1"/>
    <n v="479"/>
    <n v="479"/>
    <n v="1"/>
    <m/>
  </r>
  <r>
    <n v="4285"/>
    <x v="8"/>
    <n v="3"/>
    <x v="4"/>
    <s v="Karan"/>
    <n v="43"/>
    <x v="0"/>
    <s v=" Pantine Shampoo"/>
    <s v="3-P"/>
    <s v="3_3-P"/>
    <s v="Rajat"/>
    <n v="2"/>
    <n v="72"/>
    <n v="144"/>
    <n v="1"/>
    <m/>
  </r>
  <r>
    <n v="4286"/>
    <x v="8"/>
    <n v="4"/>
    <x v="3"/>
    <s v="Ayush"/>
    <n v="45"/>
    <x v="0"/>
    <s v="Pampers Baby Napkins"/>
    <s v="3-P"/>
    <s v="4_3-P"/>
    <s v="Mohan"/>
    <n v="2"/>
    <n v="128"/>
    <n v="256"/>
    <n v="1"/>
    <m/>
  </r>
  <r>
    <n v="4287"/>
    <x v="8"/>
    <n v="1"/>
    <x v="1"/>
    <s v="Tanu"/>
    <n v="25"/>
    <x v="1"/>
    <s v="Ariel"/>
    <s v="2-W"/>
    <s v="1_2-W"/>
    <s v="Sakshi"/>
    <n v="1"/>
    <n v="10"/>
    <n v="10"/>
    <n v="1"/>
    <m/>
  </r>
  <r>
    <n v="4288"/>
    <x v="8"/>
    <n v="3"/>
    <x v="4"/>
    <s v="Karan"/>
    <n v="22"/>
    <x v="1"/>
    <s v="Rin"/>
    <s v="2-W"/>
    <s v="3_2-W"/>
    <s v="Sonam"/>
    <n v="3"/>
    <n v="10"/>
    <n v="30"/>
    <n v="1"/>
    <m/>
  </r>
  <r>
    <n v="4289"/>
    <x v="8"/>
    <n v="5"/>
    <x v="0"/>
    <s v="Abhishek"/>
    <n v="24"/>
    <x v="1"/>
    <s v="Tide"/>
    <s v="2-W"/>
    <s v="5_2-W"/>
    <s v="Kavya"/>
    <n v="2"/>
    <n v="10"/>
    <n v="20"/>
    <n v="1"/>
    <m/>
  </r>
  <r>
    <n v="4290"/>
    <x v="8"/>
    <n v="2"/>
    <x v="2"/>
    <s v="Ritesh Kumar"/>
    <n v="23"/>
    <x v="1"/>
    <s v="Wheel"/>
    <s v="2-W"/>
    <s v="2_2-W"/>
    <s v="Sunaina"/>
    <n v="1"/>
    <n v="10"/>
    <n v="10"/>
    <n v="1"/>
    <m/>
  </r>
  <r>
    <n v="4291"/>
    <x v="8"/>
    <n v="3"/>
    <x v="4"/>
    <s v="Karan"/>
    <n v="23"/>
    <x v="1"/>
    <s v="Wheel"/>
    <s v="2-W"/>
    <s v="3_2-W"/>
    <s v="Sonam"/>
    <n v="5"/>
    <n v="10"/>
    <n v="50"/>
    <n v="1"/>
    <m/>
  </r>
  <r>
    <n v="4292"/>
    <x v="8"/>
    <n v="5"/>
    <x v="0"/>
    <s v="Abhishek"/>
    <n v="2"/>
    <x v="4"/>
    <s v="Lipton"/>
    <s v="1-A"/>
    <s v="5_1-A"/>
    <s v="Ramesh"/>
    <n v="5"/>
    <n v="150"/>
    <n v="750"/>
    <n v="1"/>
    <m/>
  </r>
  <r>
    <n v="4293"/>
    <x v="8"/>
    <n v="3"/>
    <x v="4"/>
    <s v="Karan"/>
    <n v="14"/>
    <x v="5"/>
    <s v="Kissan Mango Juice"/>
    <s v="1-A"/>
    <s v="3_1-A"/>
    <s v="Suresh"/>
    <n v="2"/>
    <n v="165"/>
    <n v="330"/>
    <n v="1"/>
    <m/>
  </r>
  <r>
    <n v="4294"/>
    <x v="8"/>
    <n v="5"/>
    <x v="0"/>
    <s v="Abhishek"/>
    <n v="12"/>
    <x v="5"/>
    <s v="Kissan Ketchup"/>
    <s v="1-A"/>
    <s v="5_1-A"/>
    <s v="Ramesh"/>
    <n v="2"/>
    <n v="15"/>
    <n v="30"/>
    <n v="1"/>
    <m/>
  </r>
  <r>
    <n v="4295"/>
    <x v="8"/>
    <n v="3"/>
    <x v="4"/>
    <s v="Karan"/>
    <n v="6"/>
    <x v="4"/>
    <s v="Nescafe - Coffee Gold"/>
    <s v="1-A"/>
    <s v="3_1-A"/>
    <s v="Suresh"/>
    <n v="5"/>
    <n v="100"/>
    <n v="500"/>
    <n v="1"/>
    <m/>
  </r>
  <r>
    <n v="4296"/>
    <x v="8"/>
    <n v="5"/>
    <x v="0"/>
    <s v="Abhishek"/>
    <n v="3"/>
    <x v="4"/>
    <s v="Taj Mahal"/>
    <s v="1-A"/>
    <s v="5_1-A"/>
    <s v="Ramesh"/>
    <n v="3"/>
    <n v="50"/>
    <n v="150"/>
    <n v="1"/>
    <m/>
  </r>
  <r>
    <n v="4297"/>
    <x v="8"/>
    <n v="1"/>
    <x v="1"/>
    <s v="Tanu"/>
    <n v="5"/>
    <x v="4"/>
    <s v="Nescafe - Coffee Classic"/>
    <s v="1-A"/>
    <s v="1_1-A"/>
    <s v="Komal"/>
    <n v="1"/>
    <n v="10"/>
    <n v="10"/>
    <n v="1"/>
    <m/>
  </r>
  <r>
    <n v="4298"/>
    <x v="8"/>
    <n v="3"/>
    <x v="4"/>
    <s v="Karan"/>
    <n v="15"/>
    <x v="5"/>
    <s v="Kissan Mixed Fruit Juice"/>
    <s v="1-A"/>
    <s v="3_1-A"/>
    <s v="Suresh"/>
    <n v="1"/>
    <n v="165"/>
    <n v="165"/>
    <n v="1"/>
    <m/>
  </r>
  <r>
    <n v="4299"/>
    <x v="8"/>
    <n v="3"/>
    <x v="4"/>
    <s v="Karan"/>
    <n v="7"/>
    <x v="4"/>
    <s v="Nescafe - Coffee Instant"/>
    <s v="1-A"/>
    <s v="3_1-A"/>
    <s v="Suresh"/>
    <n v="4"/>
    <n v="50"/>
    <n v="200"/>
    <n v="1"/>
    <m/>
  </r>
  <r>
    <n v="4300"/>
    <x v="8"/>
    <n v="2"/>
    <x v="2"/>
    <s v="Ritesh Kumar"/>
    <n v="10"/>
    <x v="2"/>
    <s v="Cif"/>
    <s v="1-A"/>
    <s v="2_1-A"/>
    <s v="Divesh"/>
    <n v="4"/>
    <n v="269"/>
    <n v="1076"/>
    <n v="1"/>
    <m/>
  </r>
  <r>
    <n v="4301"/>
    <x v="8"/>
    <n v="1"/>
    <x v="1"/>
    <s v="Tanu"/>
    <n v="19"/>
    <x v="3"/>
    <s v="Kwality Wall's - Tutty Fruity"/>
    <s v="1-A"/>
    <s v="1_1-A"/>
    <s v="Komal"/>
    <n v="3"/>
    <n v="155"/>
    <n v="465"/>
    <n v="1"/>
    <m/>
  </r>
  <r>
    <n v="4302"/>
    <x v="8"/>
    <n v="3"/>
    <x v="4"/>
    <s v="Karan"/>
    <n v="4"/>
    <x v="4"/>
    <s v="Bru"/>
    <s v="1-A"/>
    <s v="3_1-A"/>
    <s v="Suresh"/>
    <n v="3"/>
    <n v="45"/>
    <n v="135"/>
    <n v="1"/>
    <m/>
  </r>
  <r>
    <n v="4303"/>
    <x v="8"/>
    <n v="2"/>
    <x v="2"/>
    <s v="Ritesh Kumar"/>
    <n v="43"/>
    <x v="0"/>
    <s v=" Pantine Shampoo"/>
    <s v="3-P"/>
    <s v="2_3-P"/>
    <s v="Sneha"/>
    <n v="5"/>
    <n v="72"/>
    <n v="360"/>
    <n v="1"/>
    <m/>
  </r>
  <r>
    <n v="4304"/>
    <x v="8"/>
    <n v="2"/>
    <x v="2"/>
    <s v="Ritesh Kumar"/>
    <n v="40"/>
    <x v="0"/>
    <s v="7 'o' clock"/>
    <s v="3-P"/>
    <s v="2_3-P"/>
    <s v="Sneha"/>
    <n v="2"/>
    <n v="68"/>
    <n v="136"/>
    <n v="1"/>
    <m/>
  </r>
  <r>
    <n v="4305"/>
    <x v="8"/>
    <n v="3"/>
    <x v="4"/>
    <s v="Karan"/>
    <n v="28"/>
    <x v="0"/>
    <s v="Pears"/>
    <s v="3-P"/>
    <s v="3_3-P"/>
    <s v="Rajat"/>
    <n v="1"/>
    <n v="48"/>
    <n v="48"/>
    <n v="1"/>
    <m/>
  </r>
  <r>
    <n v="4306"/>
    <x v="8"/>
    <n v="4"/>
    <x v="3"/>
    <s v="Ayush"/>
    <n v="44"/>
    <x v="0"/>
    <s v="Whisper"/>
    <s v="3-P"/>
    <s v="4_3-P"/>
    <s v="Mohan"/>
    <n v="3"/>
    <n v="34"/>
    <n v="102"/>
    <n v="1"/>
    <m/>
  </r>
  <r>
    <n v="4307"/>
    <x v="8"/>
    <n v="3"/>
    <x v="4"/>
    <s v="Karan"/>
    <n v="27"/>
    <x v="0"/>
    <s v="Dove"/>
    <s v="3-P"/>
    <s v="3_3-P"/>
    <s v="Rajat"/>
    <n v="1"/>
    <n v="28"/>
    <n v="28"/>
    <n v="1"/>
    <m/>
  </r>
  <r>
    <n v="4308"/>
    <x v="8"/>
    <n v="5"/>
    <x v="0"/>
    <s v="Abhishek"/>
    <n v="28"/>
    <x v="0"/>
    <s v="Pears"/>
    <s v="3-P"/>
    <s v="5_3-P"/>
    <s v="Kritika"/>
    <n v="4"/>
    <n v="48"/>
    <n v="192"/>
    <n v="1"/>
    <m/>
  </r>
  <r>
    <n v="4309"/>
    <x v="8"/>
    <n v="5"/>
    <x v="0"/>
    <s v="Abhishek"/>
    <n v="38"/>
    <x v="0"/>
    <s v="Gellete"/>
    <s v="3-P"/>
    <s v="5_3-P"/>
    <s v="Kritika"/>
    <n v="4"/>
    <n v="99"/>
    <n v="396"/>
    <n v="1"/>
    <m/>
  </r>
  <r>
    <n v="4310"/>
    <x v="8"/>
    <n v="5"/>
    <x v="0"/>
    <s v="Abhishek"/>
    <n v="23"/>
    <x v="1"/>
    <s v="Wheel"/>
    <s v="2-W"/>
    <s v="5_2-W"/>
    <s v="Kavya"/>
    <n v="3"/>
    <n v="10"/>
    <n v="30"/>
    <n v="1"/>
    <m/>
  </r>
  <r>
    <n v="4311"/>
    <x v="8"/>
    <n v="4"/>
    <x v="3"/>
    <s v="Ayush"/>
    <n v="23"/>
    <x v="1"/>
    <s v="Wheel"/>
    <s v="2-W"/>
    <s v="4_2-W"/>
    <s v="Saloni"/>
    <n v="5"/>
    <n v="10"/>
    <n v="50"/>
    <n v="1"/>
    <m/>
  </r>
  <r>
    <n v="4312"/>
    <x v="8"/>
    <n v="4"/>
    <x v="3"/>
    <s v="Ayush"/>
    <n v="23"/>
    <x v="1"/>
    <s v="Wheel"/>
    <s v="2-W"/>
    <s v="4_2-W"/>
    <s v="Saloni"/>
    <n v="1"/>
    <n v="10"/>
    <n v="10"/>
    <n v="1"/>
    <m/>
  </r>
  <r>
    <n v="4313"/>
    <x v="8"/>
    <n v="3"/>
    <x v="4"/>
    <s v="Karan"/>
    <n v="25"/>
    <x v="1"/>
    <s v="Ariel"/>
    <s v="2-W"/>
    <s v="3_2-W"/>
    <s v="Sonam"/>
    <n v="5"/>
    <n v="10"/>
    <n v="50"/>
    <n v="1"/>
    <m/>
  </r>
  <r>
    <n v="4314"/>
    <x v="8"/>
    <n v="2"/>
    <x v="2"/>
    <s v="Ritesh Kumar"/>
    <n v="21"/>
    <x v="1"/>
    <s v="Surf Excel"/>
    <s v="2-W"/>
    <s v="2_2-W"/>
    <s v="Sunaina"/>
    <n v="1"/>
    <n v="10"/>
    <n v="10"/>
    <n v="1"/>
    <m/>
  </r>
  <r>
    <n v="4315"/>
    <x v="8"/>
    <n v="3"/>
    <x v="4"/>
    <s v="Karan"/>
    <n v="13"/>
    <x v="5"/>
    <s v="Kissan Orange Juice"/>
    <s v="1-A"/>
    <s v="3_1-A"/>
    <s v="Suresh"/>
    <n v="1"/>
    <n v="165"/>
    <n v="165"/>
    <n v="1"/>
    <m/>
  </r>
  <r>
    <n v="4316"/>
    <x v="8"/>
    <n v="5"/>
    <x v="0"/>
    <s v="Abhishek"/>
    <n v="8"/>
    <x v="6"/>
    <s v="Vim"/>
    <s v="1-A"/>
    <s v="5_1-A"/>
    <s v="Ramesh"/>
    <n v="2"/>
    <n v="10"/>
    <n v="20"/>
    <n v="1"/>
    <m/>
  </r>
  <r>
    <n v="4317"/>
    <x v="8"/>
    <n v="4"/>
    <x v="3"/>
    <s v="Ayush"/>
    <n v="11"/>
    <x v="5"/>
    <s v="Kissan Jam"/>
    <s v="1-A"/>
    <s v="4_1-A"/>
    <s v="Divya"/>
    <n v="5"/>
    <n v="15"/>
    <n v="75"/>
    <n v="1"/>
    <m/>
  </r>
  <r>
    <n v="4318"/>
    <x v="8"/>
    <n v="2"/>
    <x v="2"/>
    <s v="Ritesh Kumar"/>
    <n v="20"/>
    <x v="3"/>
    <s v="Kwality Wall's - Strawberry"/>
    <s v="1-A"/>
    <s v="2_1-A"/>
    <s v="Divesh"/>
    <n v="2"/>
    <n v="140"/>
    <n v="280"/>
    <n v="1"/>
    <m/>
  </r>
  <r>
    <n v="4319"/>
    <x v="8"/>
    <n v="3"/>
    <x v="4"/>
    <s v="Karan"/>
    <n v="15"/>
    <x v="5"/>
    <s v="Kissan Mixed Fruit Juice"/>
    <s v="1-A"/>
    <s v="3_1-A"/>
    <s v="Suresh"/>
    <n v="4"/>
    <n v="165"/>
    <n v="660"/>
    <n v="1"/>
    <m/>
  </r>
  <r>
    <n v="4320"/>
    <x v="8"/>
    <n v="4"/>
    <x v="3"/>
    <s v="Ayush"/>
    <n v="11"/>
    <x v="5"/>
    <s v="Kissan Jam"/>
    <s v="1-A"/>
    <s v="4_1-A"/>
    <s v="Divya"/>
    <n v="3"/>
    <n v="15"/>
    <n v="45"/>
    <n v="1"/>
    <m/>
  </r>
  <r>
    <n v="4321"/>
    <x v="8"/>
    <n v="2"/>
    <x v="2"/>
    <s v="Ritesh Kumar"/>
    <n v="8"/>
    <x v="6"/>
    <s v="Vim"/>
    <s v="1-A"/>
    <s v="2_1-A"/>
    <s v="Divesh"/>
    <n v="3"/>
    <n v="10"/>
    <n v="30"/>
    <n v="1"/>
    <m/>
  </r>
  <r>
    <n v="4322"/>
    <x v="8"/>
    <n v="3"/>
    <x v="4"/>
    <s v="Karan"/>
    <n v="18"/>
    <x v="3"/>
    <s v="Kwality Wall's - Chocolate"/>
    <s v="1-A"/>
    <s v="3_1-A"/>
    <s v="Suresh"/>
    <n v="1"/>
    <n v="145"/>
    <n v="145"/>
    <n v="1"/>
    <m/>
  </r>
  <r>
    <n v="4323"/>
    <x v="8"/>
    <n v="2"/>
    <x v="2"/>
    <s v="Ritesh Kumar"/>
    <n v="7"/>
    <x v="4"/>
    <s v="Nescafe - Coffee Instant"/>
    <s v="1-A"/>
    <s v="2_1-A"/>
    <s v="Divesh"/>
    <n v="2"/>
    <n v="50"/>
    <n v="100"/>
    <n v="1"/>
    <m/>
  </r>
  <r>
    <n v="4324"/>
    <x v="8"/>
    <n v="4"/>
    <x v="3"/>
    <s v="Ayush"/>
    <n v="10"/>
    <x v="2"/>
    <s v="Cif"/>
    <s v="1-A"/>
    <s v="4_1-A"/>
    <s v="Divya"/>
    <n v="5"/>
    <n v="269"/>
    <n v="1345"/>
    <n v="1"/>
    <m/>
  </r>
  <r>
    <n v="4325"/>
    <x v="8"/>
    <n v="5"/>
    <x v="0"/>
    <s v="Abhishek"/>
    <n v="4"/>
    <x v="4"/>
    <s v="Bru"/>
    <s v="1-A"/>
    <s v="5_1-A"/>
    <s v="Ramesh"/>
    <n v="3"/>
    <n v="45"/>
    <n v="135"/>
    <n v="1"/>
    <m/>
  </r>
  <r>
    <n v="4326"/>
    <x v="8"/>
    <n v="3"/>
    <x v="4"/>
    <s v="Karan"/>
    <n v="37"/>
    <x v="0"/>
    <s v="Axe"/>
    <s v="3-P"/>
    <s v="3_3-P"/>
    <s v="Rajat"/>
    <n v="3"/>
    <n v="202"/>
    <n v="606"/>
    <n v="1"/>
    <m/>
  </r>
  <r>
    <n v="4327"/>
    <x v="8"/>
    <n v="3"/>
    <x v="4"/>
    <s v="Karan"/>
    <n v="42"/>
    <x v="0"/>
    <s v="Head &amp; Shoulder Shampoo"/>
    <s v="3-P"/>
    <s v="3_3-P"/>
    <s v="Rajat"/>
    <n v="3"/>
    <n v="68"/>
    <n v="204"/>
    <n v="1"/>
    <m/>
  </r>
  <r>
    <n v="4328"/>
    <x v="8"/>
    <n v="3"/>
    <x v="4"/>
    <s v="Karan"/>
    <n v="36"/>
    <x v="0"/>
    <s v="Pepsodent"/>
    <s v="3-P"/>
    <s v="3_3-P"/>
    <s v="Rajat"/>
    <n v="1"/>
    <n v="104"/>
    <n v="104"/>
    <n v="1"/>
    <m/>
  </r>
  <r>
    <n v="4329"/>
    <x v="8"/>
    <n v="3"/>
    <x v="4"/>
    <s v="Karan"/>
    <n v="33"/>
    <x v="0"/>
    <s v="Lakme(moisturizer)"/>
    <s v="3-P"/>
    <s v="3_3-P"/>
    <s v="Rajat"/>
    <n v="5"/>
    <n v="173"/>
    <n v="865"/>
    <n v="1"/>
    <m/>
  </r>
  <r>
    <n v="4330"/>
    <x v="8"/>
    <n v="4"/>
    <x v="3"/>
    <s v="Ayush"/>
    <n v="40"/>
    <x v="0"/>
    <s v="7 'o' clock"/>
    <s v="3-P"/>
    <s v="4_3-P"/>
    <s v="Mohan"/>
    <n v="1"/>
    <n v="68"/>
    <n v="68"/>
    <n v="1"/>
    <m/>
  </r>
  <r>
    <n v="4331"/>
    <x v="8"/>
    <n v="3"/>
    <x v="4"/>
    <s v="Karan"/>
    <n v="43"/>
    <x v="0"/>
    <s v=" Pantine Shampoo"/>
    <s v="3-P"/>
    <s v="3_3-P"/>
    <s v="Rajat"/>
    <n v="5"/>
    <n v="72"/>
    <n v="360"/>
    <n v="1"/>
    <m/>
  </r>
  <r>
    <n v="4332"/>
    <x v="8"/>
    <n v="2"/>
    <x v="2"/>
    <s v="Ritesh Kumar"/>
    <n v="43"/>
    <x v="0"/>
    <s v=" Pantine Shampoo"/>
    <s v="3-P"/>
    <s v="2_3-P"/>
    <s v="Sneha"/>
    <n v="5"/>
    <n v="72"/>
    <n v="360"/>
    <n v="1"/>
    <m/>
  </r>
  <r>
    <n v="4333"/>
    <x v="8"/>
    <n v="2"/>
    <x v="2"/>
    <s v="Ritesh Kumar"/>
    <n v="23"/>
    <x v="1"/>
    <s v="Wheel"/>
    <s v="2-W"/>
    <s v="2_2-W"/>
    <s v="Sunaina"/>
    <n v="5"/>
    <n v="10"/>
    <n v="50"/>
    <n v="1"/>
    <m/>
  </r>
  <r>
    <n v="4334"/>
    <x v="8"/>
    <n v="1"/>
    <x v="1"/>
    <s v="Tanu"/>
    <n v="25"/>
    <x v="1"/>
    <s v="Ariel"/>
    <s v="2-W"/>
    <s v="1_2-W"/>
    <s v="Sakshi"/>
    <n v="5"/>
    <n v="10"/>
    <n v="50"/>
    <n v="1"/>
    <m/>
  </r>
  <r>
    <n v="4335"/>
    <x v="8"/>
    <n v="2"/>
    <x v="2"/>
    <s v="Ritesh Kumar"/>
    <n v="23"/>
    <x v="1"/>
    <s v="Wheel"/>
    <s v="2-W"/>
    <s v="2_2-W"/>
    <s v="Sunaina"/>
    <n v="3"/>
    <n v="10"/>
    <n v="30"/>
    <n v="1"/>
    <m/>
  </r>
  <r>
    <n v="4336"/>
    <x v="8"/>
    <n v="3"/>
    <x v="4"/>
    <s v="Karan"/>
    <n v="25"/>
    <x v="1"/>
    <s v="Ariel"/>
    <s v="2-W"/>
    <s v="3_2-W"/>
    <s v="Sonam"/>
    <n v="2"/>
    <n v="10"/>
    <n v="20"/>
    <n v="1"/>
    <m/>
  </r>
  <r>
    <n v="4337"/>
    <x v="8"/>
    <n v="5"/>
    <x v="0"/>
    <s v="Abhishek"/>
    <n v="24"/>
    <x v="1"/>
    <s v="Tide"/>
    <s v="2-W"/>
    <s v="5_2-W"/>
    <s v="Kavya"/>
    <n v="4"/>
    <n v="10"/>
    <n v="40"/>
    <n v="1"/>
    <m/>
  </r>
  <r>
    <n v="4338"/>
    <x v="8"/>
    <n v="4"/>
    <x v="3"/>
    <s v="Ayush"/>
    <n v="9"/>
    <x v="2"/>
    <s v="Domex"/>
    <s v="1-A"/>
    <s v="4_1-A"/>
    <s v="Divya"/>
    <n v="5"/>
    <n v="92"/>
    <n v="460"/>
    <n v="1"/>
    <m/>
  </r>
  <r>
    <n v="4339"/>
    <x v="8"/>
    <n v="2"/>
    <x v="2"/>
    <s v="Ritesh Kumar"/>
    <n v="8"/>
    <x v="6"/>
    <s v="Vim"/>
    <s v="1-A"/>
    <s v="2_1-A"/>
    <s v="Divesh"/>
    <n v="3"/>
    <n v="10"/>
    <n v="30"/>
    <n v="1"/>
    <m/>
  </r>
  <r>
    <n v="4340"/>
    <x v="8"/>
    <n v="5"/>
    <x v="0"/>
    <s v="Abhishek"/>
    <n v="7"/>
    <x v="4"/>
    <s v="Nescafe - Coffee Instant"/>
    <s v="1-A"/>
    <s v="5_1-A"/>
    <s v="Ramesh"/>
    <n v="3"/>
    <n v="50"/>
    <n v="150"/>
    <n v="1"/>
    <m/>
  </r>
  <r>
    <n v="4341"/>
    <x v="8"/>
    <n v="5"/>
    <x v="0"/>
    <s v="Abhishek"/>
    <n v="4"/>
    <x v="4"/>
    <s v="Bru"/>
    <s v="1-A"/>
    <s v="5_1-A"/>
    <s v="Ramesh"/>
    <n v="2"/>
    <n v="45"/>
    <n v="90"/>
    <n v="1"/>
    <m/>
  </r>
  <r>
    <n v="4342"/>
    <x v="8"/>
    <n v="5"/>
    <x v="0"/>
    <s v="Abhishek"/>
    <n v="10"/>
    <x v="2"/>
    <s v="Cif"/>
    <s v="1-A"/>
    <s v="5_1-A"/>
    <s v="Ramesh"/>
    <n v="3"/>
    <n v="269"/>
    <n v="807"/>
    <n v="1"/>
    <m/>
  </r>
  <r>
    <n v="4343"/>
    <x v="8"/>
    <n v="4"/>
    <x v="3"/>
    <s v="Ayush"/>
    <n v="11"/>
    <x v="5"/>
    <s v="Kissan Jam"/>
    <s v="1-A"/>
    <s v="4_1-A"/>
    <s v="Divya"/>
    <n v="2"/>
    <n v="15"/>
    <n v="30"/>
    <n v="1"/>
    <m/>
  </r>
  <r>
    <n v="4344"/>
    <x v="8"/>
    <n v="4"/>
    <x v="3"/>
    <s v="Ayush"/>
    <n v="1"/>
    <x v="4"/>
    <s v="Brooke Bond"/>
    <s v="1-A"/>
    <s v="4_1-A"/>
    <s v="Divya"/>
    <n v="2"/>
    <n v="45"/>
    <n v="90"/>
    <n v="1"/>
    <m/>
  </r>
  <r>
    <n v="4345"/>
    <x v="8"/>
    <n v="2"/>
    <x v="2"/>
    <s v="Ritesh Kumar"/>
    <n v="5"/>
    <x v="4"/>
    <s v="Nescafe - Coffee Classic"/>
    <s v="1-A"/>
    <s v="2_1-A"/>
    <s v="Divesh"/>
    <n v="1"/>
    <n v="10"/>
    <n v="10"/>
    <n v="1"/>
    <m/>
  </r>
  <r>
    <n v="4346"/>
    <x v="8"/>
    <n v="1"/>
    <x v="1"/>
    <s v="Tanu"/>
    <n v="11"/>
    <x v="5"/>
    <s v="Kissan Jam"/>
    <s v="1-A"/>
    <s v="1_1-A"/>
    <s v="Komal"/>
    <n v="5"/>
    <n v="15"/>
    <n v="75"/>
    <n v="1"/>
    <m/>
  </r>
  <r>
    <n v="4347"/>
    <x v="8"/>
    <n v="4"/>
    <x v="3"/>
    <s v="Ayush"/>
    <n v="16"/>
    <x v="3"/>
    <s v="Kwality Wall's - Butterscotch"/>
    <s v="1-A"/>
    <s v="4_1-A"/>
    <s v="Divya"/>
    <n v="3"/>
    <n v="145"/>
    <n v="435"/>
    <n v="1"/>
    <m/>
  </r>
  <r>
    <n v="4348"/>
    <x v="8"/>
    <n v="5"/>
    <x v="0"/>
    <s v="Abhishek"/>
    <n v="6"/>
    <x v="4"/>
    <s v="Nescafe - Coffee Gold"/>
    <s v="1-A"/>
    <s v="5_1-A"/>
    <s v="Ramesh"/>
    <n v="2"/>
    <n v="100"/>
    <n v="200"/>
    <n v="1"/>
    <m/>
  </r>
  <r>
    <n v="4349"/>
    <x v="8"/>
    <n v="3"/>
    <x v="4"/>
    <s v="Karan"/>
    <n v="43"/>
    <x v="0"/>
    <s v=" Pantine Shampoo"/>
    <s v="3-P"/>
    <s v="3_3-P"/>
    <s v="Rajat"/>
    <n v="3"/>
    <n v="72"/>
    <n v="216"/>
    <n v="1"/>
    <m/>
  </r>
  <r>
    <n v="4350"/>
    <x v="8"/>
    <n v="4"/>
    <x v="3"/>
    <s v="Ayush"/>
    <n v="30"/>
    <x v="0"/>
    <s v="Fair &amp; Lovely"/>
    <s v="3-P"/>
    <s v="4_3-P"/>
    <s v="Mohan"/>
    <n v="4"/>
    <n v="10"/>
    <n v="40"/>
    <n v="1"/>
    <m/>
  </r>
  <r>
    <n v="4351"/>
    <x v="8"/>
    <n v="1"/>
    <x v="1"/>
    <s v="Tanu"/>
    <n v="34"/>
    <x v="0"/>
    <s v="Clinic Plus"/>
    <s v="3-P"/>
    <s v="1_3-P"/>
    <s v="Sohan"/>
    <n v="2"/>
    <n v="479"/>
    <n v="958"/>
    <n v="1"/>
    <m/>
  </r>
  <r>
    <n v="4352"/>
    <x v="8"/>
    <n v="3"/>
    <x v="4"/>
    <s v="Karan"/>
    <n v="34"/>
    <x v="0"/>
    <s v="Clinic Plus"/>
    <s v="3-P"/>
    <s v="3_3-P"/>
    <s v="Rajat"/>
    <n v="3"/>
    <n v="479"/>
    <n v="1437"/>
    <n v="1"/>
    <m/>
  </r>
  <r>
    <n v="4353"/>
    <x v="8"/>
    <n v="2"/>
    <x v="2"/>
    <s v="Ritesh Kumar"/>
    <n v="43"/>
    <x v="0"/>
    <s v=" Pantine Shampoo"/>
    <s v="3-P"/>
    <s v="2_3-P"/>
    <s v="Sneha"/>
    <n v="2"/>
    <n v="72"/>
    <n v="144"/>
    <n v="1"/>
    <m/>
  </r>
  <r>
    <n v="4354"/>
    <x v="8"/>
    <n v="1"/>
    <x v="1"/>
    <s v="Tanu"/>
    <n v="30"/>
    <x v="0"/>
    <s v="Fair &amp; Lovely"/>
    <s v="3-P"/>
    <s v="1_3-P"/>
    <s v="Sohan"/>
    <n v="3"/>
    <n v="10"/>
    <n v="30"/>
    <n v="1"/>
    <m/>
  </r>
  <r>
    <n v="4355"/>
    <x v="8"/>
    <n v="4"/>
    <x v="3"/>
    <s v="Ayush"/>
    <n v="30"/>
    <x v="0"/>
    <s v="Fair &amp; Lovely"/>
    <s v="3-P"/>
    <s v="4_3-P"/>
    <s v="Mohan"/>
    <n v="5"/>
    <n v="10"/>
    <n v="50"/>
    <n v="1"/>
    <m/>
  </r>
  <r>
    <n v="4356"/>
    <x v="8"/>
    <n v="4"/>
    <x v="3"/>
    <s v="Ayush"/>
    <n v="25"/>
    <x v="1"/>
    <s v="Ariel"/>
    <s v="2-W"/>
    <s v="4_2-W"/>
    <s v="Saloni"/>
    <n v="3"/>
    <n v="10"/>
    <n v="30"/>
    <n v="1"/>
    <m/>
  </r>
  <r>
    <n v="4357"/>
    <x v="8"/>
    <n v="1"/>
    <x v="1"/>
    <s v="Tanu"/>
    <n v="23"/>
    <x v="1"/>
    <s v="Wheel"/>
    <s v="2-W"/>
    <s v="1_2-W"/>
    <s v="Sakshi"/>
    <n v="2"/>
    <n v="10"/>
    <n v="20"/>
    <n v="1"/>
    <m/>
  </r>
  <r>
    <n v="4358"/>
    <x v="8"/>
    <n v="5"/>
    <x v="0"/>
    <s v="Abhishek"/>
    <n v="25"/>
    <x v="1"/>
    <s v="Ariel"/>
    <s v="2-W"/>
    <s v="5_2-W"/>
    <s v="Kavya"/>
    <n v="3"/>
    <n v="10"/>
    <n v="30"/>
    <n v="1"/>
    <m/>
  </r>
  <r>
    <n v="4359"/>
    <x v="8"/>
    <n v="5"/>
    <x v="0"/>
    <s v="Abhishek"/>
    <n v="23"/>
    <x v="1"/>
    <s v="Wheel"/>
    <s v="2-W"/>
    <s v="5_2-W"/>
    <s v="Kavya"/>
    <n v="1"/>
    <n v="10"/>
    <n v="10"/>
    <n v="1"/>
    <m/>
  </r>
  <r>
    <n v="4360"/>
    <x v="8"/>
    <n v="4"/>
    <x v="3"/>
    <s v="Ayush"/>
    <n v="25"/>
    <x v="1"/>
    <s v="Ariel"/>
    <s v="2-W"/>
    <s v="4_2-W"/>
    <s v="Saloni"/>
    <n v="4"/>
    <n v="10"/>
    <n v="40"/>
    <n v="1"/>
    <m/>
  </r>
  <r>
    <n v="4361"/>
    <x v="8"/>
    <n v="5"/>
    <x v="0"/>
    <s v="Abhishek"/>
    <n v="20"/>
    <x v="3"/>
    <s v="Kwality Wall's - Strawberry"/>
    <s v="1-A"/>
    <s v="5_1-A"/>
    <s v="Ramesh"/>
    <n v="4"/>
    <n v="140"/>
    <n v="560"/>
    <n v="1"/>
    <m/>
  </r>
  <r>
    <n v="4362"/>
    <x v="8"/>
    <n v="2"/>
    <x v="2"/>
    <s v="Ritesh Kumar"/>
    <n v="1"/>
    <x v="4"/>
    <s v="Brooke Bond"/>
    <s v="1-A"/>
    <s v="2_1-A"/>
    <s v="Divesh"/>
    <n v="5"/>
    <n v="45"/>
    <n v="225"/>
    <n v="1"/>
    <m/>
  </r>
  <r>
    <n v="4363"/>
    <x v="8"/>
    <n v="3"/>
    <x v="4"/>
    <s v="Karan"/>
    <n v="2"/>
    <x v="4"/>
    <s v="Lipton"/>
    <s v="1-A"/>
    <s v="3_1-A"/>
    <s v="Suresh"/>
    <n v="2"/>
    <n v="150"/>
    <n v="300"/>
    <n v="1"/>
    <m/>
  </r>
  <r>
    <n v="4364"/>
    <x v="8"/>
    <n v="1"/>
    <x v="1"/>
    <s v="Tanu"/>
    <n v="15"/>
    <x v="5"/>
    <s v="Kissan Mixed Fruit Juice"/>
    <s v="1-A"/>
    <s v="1_1-A"/>
    <s v="Komal"/>
    <n v="2"/>
    <n v="165"/>
    <n v="330"/>
    <n v="1"/>
    <m/>
  </r>
  <r>
    <n v="4365"/>
    <x v="8"/>
    <n v="1"/>
    <x v="1"/>
    <s v="Tanu"/>
    <n v="9"/>
    <x v="2"/>
    <s v="Domex"/>
    <s v="1-A"/>
    <s v="1_1-A"/>
    <s v="Komal"/>
    <n v="3"/>
    <n v="92"/>
    <n v="276"/>
    <n v="1"/>
    <m/>
  </r>
  <r>
    <n v="4366"/>
    <x v="8"/>
    <n v="1"/>
    <x v="1"/>
    <s v="Tanu"/>
    <n v="17"/>
    <x v="3"/>
    <s v="Kwality Wall's - Vanilla"/>
    <s v="1-A"/>
    <s v="1_1-A"/>
    <s v="Komal"/>
    <n v="2"/>
    <n v="135"/>
    <n v="270"/>
    <n v="1"/>
    <m/>
  </r>
  <r>
    <n v="4367"/>
    <x v="8"/>
    <n v="3"/>
    <x v="4"/>
    <s v="Karan"/>
    <n v="18"/>
    <x v="3"/>
    <s v="Kwality Wall's - Chocolate"/>
    <s v="1-A"/>
    <s v="3_1-A"/>
    <s v="Suresh"/>
    <n v="4"/>
    <n v="145"/>
    <n v="580"/>
    <n v="1"/>
    <m/>
  </r>
  <r>
    <n v="4368"/>
    <x v="8"/>
    <n v="1"/>
    <x v="1"/>
    <s v="Tanu"/>
    <n v="12"/>
    <x v="5"/>
    <s v="Kissan Ketchup"/>
    <s v="1-A"/>
    <s v="1_1-A"/>
    <s v="Komal"/>
    <n v="1"/>
    <n v="15"/>
    <n v="15"/>
    <n v="1"/>
    <m/>
  </r>
  <r>
    <n v="4369"/>
    <x v="8"/>
    <n v="3"/>
    <x v="4"/>
    <s v="Karan"/>
    <n v="9"/>
    <x v="2"/>
    <s v="Domex"/>
    <s v="1-A"/>
    <s v="3_1-A"/>
    <s v="Suresh"/>
    <n v="5"/>
    <n v="92"/>
    <n v="460"/>
    <n v="1"/>
    <m/>
  </r>
  <r>
    <n v="4370"/>
    <x v="8"/>
    <n v="3"/>
    <x v="4"/>
    <s v="Karan"/>
    <n v="7"/>
    <x v="4"/>
    <s v="Nescafe - Coffee Instant"/>
    <s v="1-A"/>
    <s v="3_1-A"/>
    <s v="Suresh"/>
    <n v="1"/>
    <n v="50"/>
    <n v="50"/>
    <n v="1"/>
    <m/>
  </r>
  <r>
    <n v="4371"/>
    <x v="8"/>
    <n v="4"/>
    <x v="3"/>
    <s v="Ayush"/>
    <n v="6"/>
    <x v="4"/>
    <s v="Nescafe - Coffee Gold"/>
    <s v="1-A"/>
    <s v="4_1-A"/>
    <s v="Divya"/>
    <n v="5"/>
    <n v="100"/>
    <n v="500"/>
    <n v="1"/>
    <m/>
  </r>
  <r>
    <n v="4372"/>
    <x v="8"/>
    <n v="1"/>
    <x v="1"/>
    <s v="Tanu"/>
    <n v="36"/>
    <x v="0"/>
    <s v="Pepsodent"/>
    <s v="3-P"/>
    <s v="1_3-P"/>
    <s v="Sohan"/>
    <n v="2"/>
    <n v="104"/>
    <n v="208"/>
    <n v="1"/>
    <m/>
  </r>
  <r>
    <n v="4373"/>
    <x v="8"/>
    <n v="1"/>
    <x v="1"/>
    <s v="Tanu"/>
    <n v="37"/>
    <x v="0"/>
    <s v="Axe"/>
    <s v="3-P"/>
    <s v="1_3-P"/>
    <s v="Sohan"/>
    <n v="3"/>
    <n v="202"/>
    <n v="606"/>
    <n v="1"/>
    <m/>
  </r>
  <r>
    <n v="4374"/>
    <x v="8"/>
    <n v="1"/>
    <x v="1"/>
    <s v="Tanu"/>
    <n v="27"/>
    <x v="0"/>
    <s v="Dove"/>
    <s v="3-P"/>
    <s v="1_3-P"/>
    <s v="Sohan"/>
    <n v="2"/>
    <n v="28"/>
    <n v="56"/>
    <n v="1"/>
    <m/>
  </r>
  <r>
    <n v="4375"/>
    <x v="8"/>
    <n v="3"/>
    <x v="4"/>
    <s v="Karan"/>
    <n v="39"/>
    <x v="0"/>
    <s v="Wilkison Sword"/>
    <s v="3-P"/>
    <s v="3_3-P"/>
    <s v="Rajat"/>
    <n v="3"/>
    <n v="9"/>
    <n v="27"/>
    <n v="1"/>
    <m/>
  </r>
  <r>
    <n v="4376"/>
    <x v="8"/>
    <n v="2"/>
    <x v="2"/>
    <s v="Ritesh Kumar"/>
    <n v="45"/>
    <x v="0"/>
    <s v="Pampers Baby Napkins"/>
    <s v="3-P"/>
    <s v="2_3-P"/>
    <s v="Sneha"/>
    <n v="2"/>
    <n v="128"/>
    <n v="256"/>
    <n v="1"/>
    <m/>
  </r>
  <r>
    <n v="4377"/>
    <x v="8"/>
    <n v="3"/>
    <x v="4"/>
    <s v="Karan"/>
    <n v="26"/>
    <x v="0"/>
    <s v="Lux"/>
    <s v="3-P"/>
    <s v="3_3-P"/>
    <s v="Rajat"/>
    <n v="1"/>
    <n v="10"/>
    <n v="10"/>
    <n v="1"/>
    <m/>
  </r>
  <r>
    <n v="4378"/>
    <x v="8"/>
    <n v="3"/>
    <x v="4"/>
    <s v="Karan"/>
    <n v="33"/>
    <x v="0"/>
    <s v="Lakme(moisturizer)"/>
    <s v="3-P"/>
    <s v="3_3-P"/>
    <s v="Rajat"/>
    <n v="4"/>
    <n v="173"/>
    <n v="692"/>
    <n v="1"/>
    <m/>
  </r>
  <r>
    <n v="4379"/>
    <x v="8"/>
    <n v="1"/>
    <x v="1"/>
    <s v="Tanu"/>
    <n v="23"/>
    <x v="1"/>
    <s v="Wheel"/>
    <s v="2-W"/>
    <s v="1_2-W"/>
    <s v="Sakshi"/>
    <n v="1"/>
    <n v="10"/>
    <n v="10"/>
    <n v="1"/>
    <m/>
  </r>
  <r>
    <n v="4380"/>
    <x v="8"/>
    <n v="2"/>
    <x v="2"/>
    <s v="Ritesh Kumar"/>
    <n v="21"/>
    <x v="1"/>
    <s v="Surf Excel"/>
    <s v="2-W"/>
    <s v="2_2-W"/>
    <s v="Sunaina"/>
    <n v="2"/>
    <n v="10"/>
    <n v="20"/>
    <n v="1"/>
    <m/>
  </r>
  <r>
    <n v="4381"/>
    <x v="8"/>
    <n v="3"/>
    <x v="4"/>
    <s v="Karan"/>
    <n v="25"/>
    <x v="1"/>
    <s v="Ariel"/>
    <s v="2-W"/>
    <s v="3_2-W"/>
    <s v="Sonam"/>
    <n v="1"/>
    <n v="10"/>
    <n v="10"/>
    <n v="1"/>
    <m/>
  </r>
  <r>
    <n v="4382"/>
    <x v="8"/>
    <n v="1"/>
    <x v="1"/>
    <s v="Tanu"/>
    <n v="21"/>
    <x v="1"/>
    <s v="Surf Excel"/>
    <s v="2-W"/>
    <s v="1_2-W"/>
    <s v="Sakshi"/>
    <n v="5"/>
    <n v="10"/>
    <n v="50"/>
    <n v="1"/>
    <m/>
  </r>
  <r>
    <n v="4383"/>
    <x v="8"/>
    <n v="2"/>
    <x v="2"/>
    <s v="Ritesh Kumar"/>
    <n v="22"/>
    <x v="1"/>
    <s v="Rin"/>
    <s v="2-W"/>
    <s v="2_2-W"/>
    <s v="Sunaina"/>
    <n v="2"/>
    <n v="10"/>
    <n v="20"/>
    <n v="1"/>
    <m/>
  </r>
  <r>
    <n v="4384"/>
    <x v="8"/>
    <n v="3"/>
    <x v="4"/>
    <s v="Karan"/>
    <n v="17"/>
    <x v="3"/>
    <s v="Kwality Wall's - Vanilla"/>
    <s v="1-A"/>
    <s v="3_1-A"/>
    <s v="Suresh"/>
    <n v="4"/>
    <n v="135"/>
    <n v="540"/>
    <n v="1"/>
    <m/>
  </r>
  <r>
    <n v="4385"/>
    <x v="8"/>
    <n v="3"/>
    <x v="4"/>
    <s v="Karan"/>
    <n v="17"/>
    <x v="3"/>
    <s v="Kwality Wall's - Vanilla"/>
    <s v="1-A"/>
    <s v="3_1-A"/>
    <s v="Suresh"/>
    <n v="5"/>
    <n v="135"/>
    <n v="675"/>
    <n v="1"/>
    <m/>
  </r>
  <r>
    <n v="4386"/>
    <x v="8"/>
    <n v="2"/>
    <x v="2"/>
    <s v="Ritesh Kumar"/>
    <n v="5"/>
    <x v="4"/>
    <s v="Nescafe - Coffee Classic"/>
    <s v="1-A"/>
    <s v="2_1-A"/>
    <s v="Divesh"/>
    <n v="4"/>
    <n v="10"/>
    <n v="40"/>
    <n v="1"/>
    <m/>
  </r>
  <r>
    <n v="4387"/>
    <x v="8"/>
    <n v="2"/>
    <x v="2"/>
    <s v="Ritesh Kumar"/>
    <n v="3"/>
    <x v="4"/>
    <s v="Taj Mahal"/>
    <s v="1-A"/>
    <s v="2_1-A"/>
    <s v="Divesh"/>
    <n v="4"/>
    <n v="50"/>
    <n v="200"/>
    <n v="1"/>
    <m/>
  </r>
  <r>
    <n v="4388"/>
    <x v="8"/>
    <n v="1"/>
    <x v="1"/>
    <s v="Tanu"/>
    <n v="5"/>
    <x v="4"/>
    <s v="Nescafe - Coffee Classic"/>
    <s v="1-A"/>
    <s v="1_1-A"/>
    <s v="Komal"/>
    <n v="4"/>
    <n v="10"/>
    <n v="40"/>
    <n v="1"/>
    <m/>
  </r>
  <r>
    <n v="4389"/>
    <x v="8"/>
    <n v="5"/>
    <x v="0"/>
    <s v="Abhishek"/>
    <n v="15"/>
    <x v="5"/>
    <s v="Kissan Mixed Fruit Juice"/>
    <s v="1-A"/>
    <s v="5_1-A"/>
    <s v="Ramesh"/>
    <n v="4"/>
    <n v="165"/>
    <n v="660"/>
    <n v="1"/>
    <m/>
  </r>
  <r>
    <n v="4390"/>
    <x v="8"/>
    <n v="1"/>
    <x v="1"/>
    <s v="Tanu"/>
    <n v="2"/>
    <x v="4"/>
    <s v="Lipton"/>
    <s v="1-A"/>
    <s v="1_1-A"/>
    <s v="Komal"/>
    <n v="3"/>
    <n v="150"/>
    <n v="450"/>
    <n v="1"/>
    <m/>
  </r>
  <r>
    <n v="4391"/>
    <x v="8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4392"/>
    <x v="8"/>
    <n v="1"/>
    <x v="1"/>
    <s v="Tanu"/>
    <n v="10"/>
    <x v="2"/>
    <s v="Cif"/>
    <s v="1-A"/>
    <s v="1_1-A"/>
    <s v="Komal"/>
    <n v="2"/>
    <n v="269"/>
    <n v="538"/>
    <n v="1"/>
    <m/>
  </r>
  <r>
    <n v="4393"/>
    <x v="8"/>
    <n v="4"/>
    <x v="3"/>
    <s v="Ayush"/>
    <n v="7"/>
    <x v="4"/>
    <s v="Nescafe - Coffee Instant"/>
    <s v="1-A"/>
    <s v="4_1-A"/>
    <s v="Divya"/>
    <n v="4"/>
    <n v="50"/>
    <n v="200"/>
    <n v="1"/>
    <m/>
  </r>
  <r>
    <n v="4394"/>
    <x v="8"/>
    <n v="5"/>
    <x v="0"/>
    <s v="Abhishek"/>
    <n v="11"/>
    <x v="5"/>
    <s v="Kissan Jam"/>
    <s v="1-A"/>
    <s v="5_1-A"/>
    <s v="Ramesh"/>
    <n v="5"/>
    <n v="15"/>
    <n v="75"/>
    <n v="1"/>
    <m/>
  </r>
  <r>
    <n v="4395"/>
    <x v="8"/>
    <n v="5"/>
    <x v="0"/>
    <s v="Abhishek"/>
    <n v="46"/>
    <x v="0"/>
    <s v="Rjoice Shampoo"/>
    <s v="3-P"/>
    <s v="5_3-P"/>
    <s v="Kritika"/>
    <n v="1"/>
    <n v="56"/>
    <n v="56"/>
    <n v="1"/>
    <m/>
  </r>
  <r>
    <n v="4396"/>
    <x v="8"/>
    <n v="1"/>
    <x v="1"/>
    <s v="Tanu"/>
    <n v="43"/>
    <x v="0"/>
    <s v=" Pantine Shampoo"/>
    <s v="3-P"/>
    <s v="1_3-P"/>
    <s v="Sohan"/>
    <n v="3"/>
    <n v="72"/>
    <n v="216"/>
    <n v="1"/>
    <m/>
  </r>
  <r>
    <n v="4397"/>
    <x v="8"/>
    <n v="1"/>
    <x v="1"/>
    <s v="Tanu"/>
    <n v="27"/>
    <x v="0"/>
    <s v="Dove"/>
    <s v="3-P"/>
    <s v="1_3-P"/>
    <s v="Sohan"/>
    <n v="1"/>
    <n v="28"/>
    <n v="28"/>
    <n v="1"/>
    <m/>
  </r>
  <r>
    <n v="4398"/>
    <x v="8"/>
    <n v="4"/>
    <x v="3"/>
    <s v="Ayush"/>
    <n v="29"/>
    <x v="0"/>
    <s v="Lifebuoy"/>
    <s v="3-P"/>
    <s v="4_3-P"/>
    <s v="Mohan"/>
    <n v="5"/>
    <n v="10"/>
    <n v="50"/>
    <n v="1"/>
    <m/>
  </r>
  <r>
    <n v="4399"/>
    <x v="8"/>
    <n v="4"/>
    <x v="3"/>
    <s v="Ayush"/>
    <n v="36"/>
    <x v="0"/>
    <s v="Pepsodent"/>
    <s v="3-P"/>
    <s v="4_3-P"/>
    <s v="Mohan"/>
    <n v="5"/>
    <n v="104"/>
    <n v="520"/>
    <n v="1"/>
    <m/>
  </r>
  <r>
    <n v="4400"/>
    <x v="8"/>
    <n v="3"/>
    <x v="4"/>
    <s v="Karan"/>
    <n v="37"/>
    <x v="0"/>
    <s v="Axe"/>
    <s v="3-P"/>
    <s v="3_3-P"/>
    <s v="Rajat"/>
    <n v="5"/>
    <n v="202"/>
    <n v="1010"/>
    <n v="1"/>
    <m/>
  </r>
  <r>
    <n v="4401"/>
    <x v="8"/>
    <n v="2"/>
    <x v="2"/>
    <s v="Ritesh Kumar"/>
    <n v="37"/>
    <x v="0"/>
    <s v="Axe"/>
    <s v="3-P"/>
    <s v="2_3-P"/>
    <s v="Sneha"/>
    <n v="1"/>
    <n v="202"/>
    <n v="202"/>
    <n v="1"/>
    <m/>
  </r>
  <r>
    <n v="4402"/>
    <x v="8"/>
    <n v="4"/>
    <x v="3"/>
    <s v="Ayush"/>
    <n v="22"/>
    <x v="1"/>
    <s v="Rin"/>
    <s v="2-W"/>
    <s v="4_2-W"/>
    <s v="Saloni"/>
    <n v="2"/>
    <n v="10"/>
    <n v="20"/>
    <n v="1"/>
    <m/>
  </r>
  <r>
    <n v="4403"/>
    <x v="8"/>
    <n v="4"/>
    <x v="3"/>
    <s v="Ayush"/>
    <n v="23"/>
    <x v="1"/>
    <s v="Wheel"/>
    <s v="2-W"/>
    <s v="4_2-W"/>
    <s v="Saloni"/>
    <n v="3"/>
    <n v="10"/>
    <n v="30"/>
    <n v="1"/>
    <m/>
  </r>
  <r>
    <n v="4404"/>
    <x v="8"/>
    <n v="2"/>
    <x v="2"/>
    <s v="Ritesh Kumar"/>
    <n v="25"/>
    <x v="1"/>
    <s v="Ariel"/>
    <s v="2-W"/>
    <s v="2_2-W"/>
    <s v="Sunaina"/>
    <n v="1"/>
    <n v="10"/>
    <n v="10"/>
    <n v="1"/>
    <m/>
  </r>
  <r>
    <n v="4405"/>
    <x v="8"/>
    <n v="5"/>
    <x v="0"/>
    <s v="Abhishek"/>
    <n v="25"/>
    <x v="1"/>
    <s v="Ariel"/>
    <s v="2-W"/>
    <s v="5_2-W"/>
    <s v="Kavya"/>
    <n v="5"/>
    <n v="10"/>
    <n v="50"/>
    <n v="1"/>
    <m/>
  </r>
  <r>
    <n v="4406"/>
    <x v="8"/>
    <n v="4"/>
    <x v="3"/>
    <s v="Ayush"/>
    <n v="22"/>
    <x v="1"/>
    <s v="Rin"/>
    <s v="2-W"/>
    <s v="4_2-W"/>
    <s v="Saloni"/>
    <n v="2"/>
    <n v="10"/>
    <n v="20"/>
    <n v="1"/>
    <m/>
  </r>
  <r>
    <n v="4407"/>
    <x v="8"/>
    <n v="4"/>
    <x v="3"/>
    <s v="Ayush"/>
    <n v="4"/>
    <x v="4"/>
    <s v="Bru"/>
    <s v="1-A"/>
    <s v="4_1-A"/>
    <s v="Divya"/>
    <n v="1"/>
    <n v="45"/>
    <n v="45"/>
    <n v="1"/>
    <m/>
  </r>
  <r>
    <n v="4408"/>
    <x v="8"/>
    <n v="4"/>
    <x v="3"/>
    <s v="Ayush"/>
    <n v="1"/>
    <x v="4"/>
    <s v="Brooke Bond"/>
    <s v="1-A"/>
    <s v="4_1-A"/>
    <s v="Divya"/>
    <n v="5"/>
    <n v="45"/>
    <n v="225"/>
    <n v="1"/>
    <m/>
  </r>
  <r>
    <n v="4409"/>
    <x v="8"/>
    <n v="4"/>
    <x v="3"/>
    <s v="Ayush"/>
    <n v="12"/>
    <x v="5"/>
    <s v="Kissan Ketchup"/>
    <s v="1-A"/>
    <s v="4_1-A"/>
    <s v="Divya"/>
    <n v="4"/>
    <n v="15"/>
    <n v="60"/>
    <n v="1"/>
    <m/>
  </r>
  <r>
    <n v="4410"/>
    <x v="8"/>
    <n v="2"/>
    <x v="2"/>
    <s v="Ritesh Kumar"/>
    <n v="13"/>
    <x v="5"/>
    <s v="Kissan Orange Juice"/>
    <s v="1-A"/>
    <s v="2_1-A"/>
    <s v="Divesh"/>
    <n v="1"/>
    <n v="165"/>
    <n v="165"/>
    <n v="1"/>
    <m/>
  </r>
  <r>
    <n v="4411"/>
    <x v="8"/>
    <n v="3"/>
    <x v="4"/>
    <s v="Karan"/>
    <n v="13"/>
    <x v="5"/>
    <s v="Kissan Orange Juice"/>
    <s v="1-A"/>
    <s v="3_1-A"/>
    <s v="Suresh"/>
    <n v="1"/>
    <n v="165"/>
    <n v="165"/>
    <n v="1"/>
    <m/>
  </r>
  <r>
    <n v="4412"/>
    <x v="8"/>
    <n v="4"/>
    <x v="3"/>
    <s v="Ayush"/>
    <n v="18"/>
    <x v="3"/>
    <s v="Kwality Wall's - Chocolate"/>
    <s v="1-A"/>
    <s v="4_1-A"/>
    <s v="Divya"/>
    <n v="4"/>
    <n v="145"/>
    <n v="580"/>
    <n v="1"/>
    <m/>
  </r>
  <r>
    <n v="4413"/>
    <x v="8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4414"/>
    <x v="8"/>
    <n v="1"/>
    <x v="1"/>
    <s v="Tanu"/>
    <n v="7"/>
    <x v="4"/>
    <s v="Nescafe - Coffee Instant"/>
    <s v="1-A"/>
    <s v="1_1-A"/>
    <s v="Komal"/>
    <n v="3"/>
    <n v="50"/>
    <n v="150"/>
    <n v="1"/>
    <m/>
  </r>
  <r>
    <n v="4415"/>
    <x v="8"/>
    <n v="1"/>
    <x v="1"/>
    <s v="Tanu"/>
    <n v="5"/>
    <x v="4"/>
    <s v="Nescafe - Coffee Classic"/>
    <s v="1-A"/>
    <s v="1_1-A"/>
    <s v="Komal"/>
    <n v="3"/>
    <n v="10"/>
    <n v="30"/>
    <n v="1"/>
    <m/>
  </r>
  <r>
    <n v="4416"/>
    <x v="8"/>
    <n v="4"/>
    <x v="3"/>
    <s v="Ayush"/>
    <n v="15"/>
    <x v="5"/>
    <s v="Kissan Mixed Fruit Juice"/>
    <s v="1-A"/>
    <s v="4_1-A"/>
    <s v="Divya"/>
    <n v="2"/>
    <n v="165"/>
    <n v="330"/>
    <n v="1"/>
    <m/>
  </r>
  <r>
    <n v="4417"/>
    <x v="8"/>
    <n v="1"/>
    <x v="1"/>
    <s v="Tanu"/>
    <n v="9"/>
    <x v="2"/>
    <s v="Domex"/>
    <s v="1-A"/>
    <s v="1_1-A"/>
    <s v="Komal"/>
    <n v="5"/>
    <n v="92"/>
    <n v="460"/>
    <n v="1"/>
    <m/>
  </r>
  <r>
    <n v="4418"/>
    <x v="8"/>
    <n v="4"/>
    <x v="3"/>
    <s v="Ayush"/>
    <n v="45"/>
    <x v="0"/>
    <s v="Pampers Baby Napkins"/>
    <s v="3-P"/>
    <s v="4_3-P"/>
    <s v="Mohan"/>
    <n v="2"/>
    <n v="128"/>
    <n v="256"/>
    <n v="1"/>
    <m/>
  </r>
  <r>
    <n v="4419"/>
    <x v="8"/>
    <n v="4"/>
    <x v="3"/>
    <s v="Ayush"/>
    <n v="37"/>
    <x v="0"/>
    <s v="Axe"/>
    <s v="3-P"/>
    <s v="4_3-P"/>
    <s v="Mohan"/>
    <n v="2"/>
    <n v="202"/>
    <n v="404"/>
    <n v="1"/>
    <m/>
  </r>
  <r>
    <n v="4420"/>
    <x v="8"/>
    <n v="3"/>
    <x v="4"/>
    <s v="Karan"/>
    <n v="44"/>
    <x v="0"/>
    <s v="Whisper"/>
    <s v="3-P"/>
    <s v="3_3-P"/>
    <s v="Rajat"/>
    <n v="5"/>
    <n v="34"/>
    <n v="170"/>
    <n v="1"/>
    <m/>
  </r>
  <r>
    <n v="4421"/>
    <x v="8"/>
    <n v="4"/>
    <x v="3"/>
    <s v="Ayush"/>
    <n v="37"/>
    <x v="0"/>
    <s v="Axe"/>
    <s v="3-P"/>
    <s v="4_3-P"/>
    <s v="Mohan"/>
    <n v="1"/>
    <n v="202"/>
    <n v="202"/>
    <n v="1"/>
    <m/>
  </r>
  <r>
    <n v="4422"/>
    <x v="8"/>
    <n v="5"/>
    <x v="0"/>
    <s v="Abhishek"/>
    <n v="43"/>
    <x v="0"/>
    <s v=" Pantine Shampoo"/>
    <s v="3-P"/>
    <s v="5_3-P"/>
    <s v="Kritika"/>
    <n v="4"/>
    <n v="72"/>
    <n v="288"/>
    <n v="1"/>
    <m/>
  </r>
  <r>
    <n v="4423"/>
    <x v="8"/>
    <n v="5"/>
    <x v="0"/>
    <s v="Abhishek"/>
    <n v="44"/>
    <x v="0"/>
    <s v="Whisper"/>
    <s v="3-P"/>
    <s v="5_3-P"/>
    <s v="Kritika"/>
    <n v="1"/>
    <n v="34"/>
    <n v="34"/>
    <n v="1"/>
    <m/>
  </r>
  <r>
    <n v="4424"/>
    <x v="8"/>
    <n v="2"/>
    <x v="2"/>
    <s v="Ritesh Kumar"/>
    <n v="28"/>
    <x v="0"/>
    <s v="Pears"/>
    <s v="3-P"/>
    <s v="2_3-P"/>
    <s v="Sneha"/>
    <n v="5"/>
    <n v="48"/>
    <n v="240"/>
    <n v="1"/>
    <m/>
  </r>
  <r>
    <n v="4425"/>
    <x v="8"/>
    <n v="2"/>
    <x v="2"/>
    <s v="Ritesh Kumar"/>
    <n v="21"/>
    <x v="1"/>
    <s v="Surf Excel"/>
    <s v="2-W"/>
    <s v="2_2-W"/>
    <s v="Sunaina"/>
    <n v="2"/>
    <n v="10"/>
    <n v="20"/>
    <n v="1"/>
    <m/>
  </r>
  <r>
    <n v="4426"/>
    <x v="8"/>
    <n v="5"/>
    <x v="0"/>
    <s v="Abhishek"/>
    <n v="25"/>
    <x v="1"/>
    <s v="Ariel"/>
    <s v="2-W"/>
    <s v="5_2-W"/>
    <s v="Kavya"/>
    <n v="5"/>
    <n v="10"/>
    <n v="50"/>
    <n v="1"/>
    <m/>
  </r>
  <r>
    <n v="4427"/>
    <x v="8"/>
    <n v="4"/>
    <x v="3"/>
    <s v="Ayush"/>
    <n v="22"/>
    <x v="1"/>
    <s v="Rin"/>
    <s v="2-W"/>
    <s v="4_2-W"/>
    <s v="Saloni"/>
    <n v="3"/>
    <n v="10"/>
    <n v="30"/>
    <n v="1"/>
    <m/>
  </r>
  <r>
    <n v="4428"/>
    <x v="8"/>
    <n v="4"/>
    <x v="3"/>
    <s v="Ayush"/>
    <n v="25"/>
    <x v="1"/>
    <s v="Ariel"/>
    <s v="2-W"/>
    <s v="4_2-W"/>
    <s v="Saloni"/>
    <n v="3"/>
    <n v="10"/>
    <n v="30"/>
    <n v="1"/>
    <m/>
  </r>
  <r>
    <n v="4429"/>
    <x v="8"/>
    <n v="3"/>
    <x v="4"/>
    <s v="Karan"/>
    <n v="23"/>
    <x v="1"/>
    <s v="Wheel"/>
    <s v="2-W"/>
    <s v="3_2-W"/>
    <s v="Sonam"/>
    <n v="1"/>
    <n v="10"/>
    <n v="10"/>
    <n v="1"/>
    <m/>
  </r>
  <r>
    <n v="4430"/>
    <x v="8"/>
    <n v="4"/>
    <x v="3"/>
    <s v="Ayush"/>
    <n v="20"/>
    <x v="3"/>
    <s v="Kwality Wall's - Strawberry"/>
    <s v="1-A"/>
    <s v="4_1-A"/>
    <s v="Divya"/>
    <n v="1"/>
    <n v="140"/>
    <n v="140"/>
    <n v="1"/>
    <m/>
  </r>
  <r>
    <n v="4431"/>
    <x v="8"/>
    <n v="3"/>
    <x v="4"/>
    <s v="Karan"/>
    <n v="16"/>
    <x v="3"/>
    <s v="Kwality Wall's - Butterscotch"/>
    <s v="1-A"/>
    <s v="3_1-A"/>
    <s v="Suresh"/>
    <n v="3"/>
    <n v="145"/>
    <n v="435"/>
    <n v="1"/>
    <m/>
  </r>
  <r>
    <n v="4432"/>
    <x v="8"/>
    <n v="3"/>
    <x v="4"/>
    <s v="Karan"/>
    <n v="12"/>
    <x v="5"/>
    <s v="Kissan Ketchup"/>
    <s v="1-A"/>
    <s v="3_1-A"/>
    <s v="Suresh"/>
    <n v="1"/>
    <n v="15"/>
    <n v="15"/>
    <n v="1"/>
    <m/>
  </r>
  <r>
    <n v="4433"/>
    <x v="8"/>
    <n v="1"/>
    <x v="1"/>
    <s v="Tanu"/>
    <n v="9"/>
    <x v="2"/>
    <s v="Domex"/>
    <s v="1-A"/>
    <s v="1_1-A"/>
    <s v="Komal"/>
    <n v="1"/>
    <n v="92"/>
    <n v="92"/>
    <n v="1"/>
    <m/>
  </r>
  <r>
    <n v="4434"/>
    <x v="8"/>
    <n v="4"/>
    <x v="3"/>
    <s v="Ayush"/>
    <n v="5"/>
    <x v="4"/>
    <s v="Nescafe - Coffee Classic"/>
    <s v="1-A"/>
    <s v="4_1-A"/>
    <s v="Divya"/>
    <n v="1"/>
    <n v="10"/>
    <n v="10"/>
    <n v="1"/>
    <m/>
  </r>
  <r>
    <n v="4435"/>
    <x v="8"/>
    <n v="2"/>
    <x v="2"/>
    <s v="Ritesh Kumar"/>
    <n v="10"/>
    <x v="2"/>
    <s v="Cif"/>
    <s v="1-A"/>
    <s v="2_1-A"/>
    <s v="Divesh"/>
    <n v="3"/>
    <n v="269"/>
    <n v="807"/>
    <n v="1"/>
    <m/>
  </r>
  <r>
    <n v="4436"/>
    <x v="8"/>
    <n v="5"/>
    <x v="0"/>
    <s v="Abhishek"/>
    <n v="12"/>
    <x v="5"/>
    <s v="Kissan Ketchup"/>
    <s v="1-A"/>
    <s v="5_1-A"/>
    <s v="Ramesh"/>
    <n v="4"/>
    <n v="15"/>
    <n v="60"/>
    <n v="1"/>
    <m/>
  </r>
  <r>
    <n v="4437"/>
    <x v="8"/>
    <n v="4"/>
    <x v="3"/>
    <s v="Ayush"/>
    <n v="4"/>
    <x v="4"/>
    <s v="Bru"/>
    <s v="1-A"/>
    <s v="4_1-A"/>
    <s v="Divya"/>
    <n v="4"/>
    <n v="45"/>
    <n v="180"/>
    <n v="1"/>
    <m/>
  </r>
  <r>
    <n v="4438"/>
    <x v="8"/>
    <n v="2"/>
    <x v="2"/>
    <s v="Ritesh Kumar"/>
    <n v="1"/>
    <x v="4"/>
    <s v="Brooke Bond"/>
    <s v="1-A"/>
    <s v="2_1-A"/>
    <s v="Divesh"/>
    <n v="5"/>
    <n v="45"/>
    <n v="225"/>
    <n v="1"/>
    <m/>
  </r>
  <r>
    <n v="4439"/>
    <x v="8"/>
    <n v="2"/>
    <x v="2"/>
    <s v="Ritesh Kumar"/>
    <n v="15"/>
    <x v="5"/>
    <s v="Kissan Mixed Fruit Juice"/>
    <s v="1-A"/>
    <s v="2_1-A"/>
    <s v="Divesh"/>
    <n v="4"/>
    <n v="165"/>
    <n v="660"/>
    <n v="1"/>
    <m/>
  </r>
  <r>
    <n v="4440"/>
    <x v="8"/>
    <n v="1"/>
    <x v="1"/>
    <s v="Tanu"/>
    <n v="9"/>
    <x v="2"/>
    <s v="Domex"/>
    <s v="1-A"/>
    <s v="1_1-A"/>
    <s v="Komal"/>
    <n v="1"/>
    <n v="92"/>
    <n v="92"/>
    <n v="1"/>
    <m/>
  </r>
  <r>
    <n v="4441"/>
    <x v="8"/>
    <n v="4"/>
    <x v="3"/>
    <s v="Ayush"/>
    <n v="26"/>
    <x v="0"/>
    <s v="Lux"/>
    <s v="3-P"/>
    <s v="4_3-P"/>
    <s v="Mohan"/>
    <n v="3"/>
    <n v="10"/>
    <n v="30"/>
    <n v="1"/>
    <m/>
  </r>
  <r>
    <n v="4442"/>
    <x v="8"/>
    <n v="5"/>
    <x v="0"/>
    <s v="Abhishek"/>
    <n v="46"/>
    <x v="0"/>
    <s v="Rjoice Shampoo"/>
    <s v="3-P"/>
    <s v="5_3-P"/>
    <s v="Kritika"/>
    <n v="3"/>
    <n v="56"/>
    <n v="168"/>
    <n v="1"/>
    <m/>
  </r>
  <r>
    <n v="4443"/>
    <x v="8"/>
    <n v="3"/>
    <x v="4"/>
    <s v="Karan"/>
    <n v="46"/>
    <x v="0"/>
    <s v="Rjoice Shampoo"/>
    <s v="3-P"/>
    <s v="3_3-P"/>
    <s v="Rajat"/>
    <n v="5"/>
    <n v="56"/>
    <n v="280"/>
    <n v="1"/>
    <m/>
  </r>
  <r>
    <n v="4444"/>
    <x v="8"/>
    <n v="1"/>
    <x v="1"/>
    <s v="Tanu"/>
    <n v="46"/>
    <x v="0"/>
    <s v="Rjoice Shampoo"/>
    <s v="3-P"/>
    <s v="1_3-P"/>
    <s v="Sohan"/>
    <n v="5"/>
    <n v="56"/>
    <n v="280"/>
    <n v="1"/>
    <m/>
  </r>
  <r>
    <n v="4445"/>
    <x v="8"/>
    <n v="3"/>
    <x v="4"/>
    <s v="Karan"/>
    <n v="37"/>
    <x v="0"/>
    <s v="Axe"/>
    <s v="3-P"/>
    <s v="3_3-P"/>
    <s v="Rajat"/>
    <n v="4"/>
    <n v="202"/>
    <n v="808"/>
    <n v="1"/>
    <m/>
  </r>
  <r>
    <n v="4446"/>
    <x v="8"/>
    <n v="3"/>
    <x v="4"/>
    <s v="Karan"/>
    <n v="32"/>
    <x v="0"/>
    <s v="Vaseline"/>
    <s v="3-P"/>
    <s v="3_3-P"/>
    <s v="Rajat"/>
    <n v="4"/>
    <n v="10"/>
    <n v="40"/>
    <n v="1"/>
    <m/>
  </r>
  <r>
    <n v="4447"/>
    <x v="8"/>
    <n v="2"/>
    <x v="2"/>
    <s v="Ritesh Kumar"/>
    <n v="38"/>
    <x v="0"/>
    <s v="Gellete"/>
    <s v="3-P"/>
    <s v="2_3-P"/>
    <s v="Sneha"/>
    <n v="5"/>
    <n v="99"/>
    <n v="495"/>
    <n v="1"/>
    <m/>
  </r>
  <r>
    <n v="4448"/>
    <x v="8"/>
    <n v="4"/>
    <x v="3"/>
    <s v="Ayush"/>
    <n v="21"/>
    <x v="1"/>
    <s v="Surf Excel"/>
    <s v="2-W"/>
    <s v="4_2-W"/>
    <s v="Saloni"/>
    <n v="2"/>
    <n v="10"/>
    <n v="20"/>
    <n v="1"/>
    <m/>
  </r>
  <r>
    <n v="4449"/>
    <x v="8"/>
    <n v="3"/>
    <x v="4"/>
    <s v="Karan"/>
    <n v="25"/>
    <x v="1"/>
    <s v="Ariel"/>
    <s v="2-W"/>
    <s v="3_2-W"/>
    <s v="Sonam"/>
    <n v="1"/>
    <n v="10"/>
    <n v="10"/>
    <n v="1"/>
    <m/>
  </r>
  <r>
    <n v="4450"/>
    <x v="8"/>
    <n v="4"/>
    <x v="3"/>
    <s v="Ayush"/>
    <n v="22"/>
    <x v="1"/>
    <s v="Rin"/>
    <s v="2-W"/>
    <s v="4_2-W"/>
    <s v="Saloni"/>
    <n v="1"/>
    <n v="10"/>
    <n v="10"/>
    <n v="1"/>
    <m/>
  </r>
  <r>
    <n v="4451"/>
    <x v="8"/>
    <n v="2"/>
    <x v="2"/>
    <s v="Ritesh Kumar"/>
    <n v="24"/>
    <x v="1"/>
    <s v="Tide"/>
    <s v="2-W"/>
    <s v="2_2-W"/>
    <s v="Sunaina"/>
    <n v="3"/>
    <n v="10"/>
    <n v="30"/>
    <n v="1"/>
    <m/>
  </r>
  <r>
    <n v="4452"/>
    <x v="8"/>
    <n v="3"/>
    <x v="4"/>
    <s v="Karan"/>
    <n v="21"/>
    <x v="1"/>
    <s v="Surf Excel"/>
    <s v="2-W"/>
    <s v="3_2-W"/>
    <s v="Sonam"/>
    <n v="3"/>
    <n v="10"/>
    <n v="30"/>
    <n v="1"/>
    <m/>
  </r>
  <r>
    <n v="4453"/>
    <x v="8"/>
    <n v="4"/>
    <x v="3"/>
    <s v="Ayush"/>
    <n v="18"/>
    <x v="3"/>
    <s v="Kwality Wall's - Chocolate"/>
    <s v="1-A"/>
    <s v="4_1-A"/>
    <s v="Divya"/>
    <n v="1"/>
    <n v="145"/>
    <n v="145"/>
    <n v="1"/>
    <m/>
  </r>
  <r>
    <n v="4454"/>
    <x v="8"/>
    <n v="1"/>
    <x v="1"/>
    <s v="Tanu"/>
    <n v="12"/>
    <x v="5"/>
    <s v="Kissan Ketchup"/>
    <s v="1-A"/>
    <s v="1_1-A"/>
    <s v="Komal"/>
    <n v="3"/>
    <n v="15"/>
    <n v="45"/>
    <n v="1"/>
    <m/>
  </r>
  <r>
    <n v="4455"/>
    <x v="8"/>
    <n v="1"/>
    <x v="1"/>
    <s v="Tanu"/>
    <n v="7"/>
    <x v="4"/>
    <s v="Nescafe - Coffee Instant"/>
    <s v="1-A"/>
    <s v="1_1-A"/>
    <s v="Komal"/>
    <n v="5"/>
    <n v="50"/>
    <n v="250"/>
    <n v="1"/>
    <m/>
  </r>
  <r>
    <n v="4456"/>
    <x v="8"/>
    <n v="4"/>
    <x v="3"/>
    <s v="Ayush"/>
    <n v="8"/>
    <x v="6"/>
    <s v="Vim"/>
    <s v="1-A"/>
    <s v="4_1-A"/>
    <s v="Divya"/>
    <n v="2"/>
    <n v="10"/>
    <n v="20"/>
    <n v="1"/>
    <m/>
  </r>
  <r>
    <n v="4457"/>
    <x v="8"/>
    <n v="2"/>
    <x v="2"/>
    <s v="Ritesh Kumar"/>
    <n v="2"/>
    <x v="4"/>
    <s v="Lipton"/>
    <s v="1-A"/>
    <s v="2_1-A"/>
    <s v="Divesh"/>
    <n v="2"/>
    <n v="150"/>
    <n v="300"/>
    <n v="1"/>
    <m/>
  </r>
  <r>
    <n v="4458"/>
    <x v="8"/>
    <n v="1"/>
    <x v="1"/>
    <s v="Tanu"/>
    <n v="4"/>
    <x v="4"/>
    <s v="Bru"/>
    <s v="1-A"/>
    <s v="1_1-A"/>
    <s v="Komal"/>
    <n v="2"/>
    <n v="45"/>
    <n v="90"/>
    <n v="1"/>
    <m/>
  </r>
  <r>
    <n v="4459"/>
    <x v="8"/>
    <n v="4"/>
    <x v="3"/>
    <s v="Ayush"/>
    <n v="13"/>
    <x v="5"/>
    <s v="Kissan Orange Juice"/>
    <s v="1-A"/>
    <s v="4_1-A"/>
    <s v="Divya"/>
    <n v="1"/>
    <n v="165"/>
    <n v="165"/>
    <n v="1"/>
    <m/>
  </r>
  <r>
    <n v="4460"/>
    <x v="8"/>
    <n v="3"/>
    <x v="4"/>
    <s v="Karan"/>
    <n v="17"/>
    <x v="3"/>
    <s v="Kwality Wall's - Vanilla"/>
    <s v="1-A"/>
    <s v="3_1-A"/>
    <s v="Suresh"/>
    <n v="4"/>
    <n v="135"/>
    <n v="540"/>
    <n v="1"/>
    <m/>
  </r>
  <r>
    <n v="4461"/>
    <x v="8"/>
    <n v="1"/>
    <x v="1"/>
    <s v="Tanu"/>
    <n v="19"/>
    <x v="3"/>
    <s v="Kwality Wall's - Tutty Fruity"/>
    <s v="1-A"/>
    <s v="1_1-A"/>
    <s v="Komal"/>
    <n v="3"/>
    <n v="155"/>
    <n v="465"/>
    <n v="1"/>
    <m/>
  </r>
  <r>
    <n v="4462"/>
    <x v="8"/>
    <n v="4"/>
    <x v="3"/>
    <s v="Ayush"/>
    <n v="2"/>
    <x v="4"/>
    <s v="Lipton"/>
    <s v="1-A"/>
    <s v="4_1-A"/>
    <s v="Divya"/>
    <n v="2"/>
    <n v="150"/>
    <n v="300"/>
    <n v="1"/>
    <m/>
  </r>
  <r>
    <n v="4463"/>
    <x v="8"/>
    <n v="3"/>
    <x v="4"/>
    <s v="Karan"/>
    <n v="13"/>
    <x v="5"/>
    <s v="Kissan Orange Juice"/>
    <s v="1-A"/>
    <s v="3_1-A"/>
    <s v="Suresh"/>
    <n v="2"/>
    <n v="165"/>
    <n v="330"/>
    <n v="1"/>
    <m/>
  </r>
  <r>
    <n v="4464"/>
    <x v="8"/>
    <n v="2"/>
    <x v="2"/>
    <s v="Ritesh Kumar"/>
    <n v="27"/>
    <x v="0"/>
    <s v="Dove"/>
    <s v="3-P"/>
    <s v="2_3-P"/>
    <s v="Sneha"/>
    <n v="3"/>
    <n v="28"/>
    <n v="84"/>
    <n v="1"/>
    <m/>
  </r>
  <r>
    <n v="4465"/>
    <x v="8"/>
    <n v="2"/>
    <x v="2"/>
    <s v="Ritesh Kumar"/>
    <n v="44"/>
    <x v="0"/>
    <s v="Whisper"/>
    <s v="3-P"/>
    <s v="2_3-P"/>
    <s v="Sneha"/>
    <n v="1"/>
    <n v="34"/>
    <n v="34"/>
    <n v="1"/>
    <m/>
  </r>
  <r>
    <n v="4466"/>
    <x v="8"/>
    <n v="2"/>
    <x v="2"/>
    <s v="Ritesh Kumar"/>
    <n v="28"/>
    <x v="0"/>
    <s v="Pears"/>
    <s v="3-P"/>
    <s v="2_3-P"/>
    <s v="Sneha"/>
    <n v="1"/>
    <n v="48"/>
    <n v="48"/>
    <n v="1"/>
    <m/>
  </r>
  <r>
    <n v="4467"/>
    <x v="8"/>
    <n v="5"/>
    <x v="0"/>
    <s v="Abhishek"/>
    <n v="28"/>
    <x v="0"/>
    <s v="Pears"/>
    <s v="3-P"/>
    <s v="5_3-P"/>
    <s v="Kritika"/>
    <n v="2"/>
    <n v="48"/>
    <n v="96"/>
    <n v="1"/>
    <m/>
  </r>
  <r>
    <n v="4468"/>
    <x v="8"/>
    <n v="5"/>
    <x v="0"/>
    <s v="Abhishek"/>
    <n v="28"/>
    <x v="0"/>
    <s v="Pears"/>
    <s v="3-P"/>
    <s v="5_3-P"/>
    <s v="Kritika"/>
    <n v="4"/>
    <n v="48"/>
    <n v="192"/>
    <n v="1"/>
    <m/>
  </r>
  <r>
    <n v="4469"/>
    <x v="8"/>
    <n v="3"/>
    <x v="4"/>
    <s v="Karan"/>
    <n v="28"/>
    <x v="0"/>
    <s v="Pears"/>
    <s v="3-P"/>
    <s v="3_3-P"/>
    <s v="Rajat"/>
    <n v="1"/>
    <n v="48"/>
    <n v="48"/>
    <n v="1"/>
    <m/>
  </r>
  <r>
    <n v="4470"/>
    <x v="8"/>
    <n v="1"/>
    <x v="1"/>
    <s v="Tanu"/>
    <n v="45"/>
    <x v="0"/>
    <s v="Pampers Baby Napkins"/>
    <s v="3-P"/>
    <s v="1_3-P"/>
    <s v="Sohan"/>
    <n v="3"/>
    <n v="128"/>
    <n v="384"/>
    <n v="1"/>
    <m/>
  </r>
  <r>
    <n v="4471"/>
    <x v="8"/>
    <n v="5"/>
    <x v="0"/>
    <s v="Abhishek"/>
    <n v="25"/>
    <x v="1"/>
    <s v="Ariel"/>
    <s v="2-W"/>
    <s v="5_2-W"/>
    <s v="Kavya"/>
    <n v="1"/>
    <n v="10"/>
    <n v="10"/>
    <n v="1"/>
    <m/>
  </r>
  <r>
    <n v="4472"/>
    <x v="8"/>
    <n v="4"/>
    <x v="3"/>
    <s v="Ayush"/>
    <n v="23"/>
    <x v="1"/>
    <s v="Wheel"/>
    <s v="2-W"/>
    <s v="4_2-W"/>
    <s v="Saloni"/>
    <n v="3"/>
    <n v="10"/>
    <n v="30"/>
    <n v="1"/>
    <m/>
  </r>
  <r>
    <n v="4473"/>
    <x v="8"/>
    <n v="5"/>
    <x v="0"/>
    <s v="Abhishek"/>
    <n v="23"/>
    <x v="1"/>
    <s v="Wheel"/>
    <s v="2-W"/>
    <s v="5_2-W"/>
    <s v="Kavya"/>
    <n v="4"/>
    <n v="10"/>
    <n v="40"/>
    <n v="1"/>
    <m/>
  </r>
  <r>
    <n v="4474"/>
    <x v="8"/>
    <n v="5"/>
    <x v="0"/>
    <s v="Abhishek"/>
    <n v="25"/>
    <x v="1"/>
    <s v="Ariel"/>
    <s v="2-W"/>
    <s v="5_2-W"/>
    <s v="Kavya"/>
    <n v="3"/>
    <n v="10"/>
    <n v="30"/>
    <n v="1"/>
    <m/>
  </r>
  <r>
    <n v="4475"/>
    <x v="8"/>
    <n v="4"/>
    <x v="3"/>
    <s v="Ayush"/>
    <n v="21"/>
    <x v="1"/>
    <s v="Surf Excel"/>
    <s v="2-W"/>
    <s v="4_2-W"/>
    <s v="Saloni"/>
    <n v="3"/>
    <n v="10"/>
    <n v="30"/>
    <n v="1"/>
    <m/>
  </r>
  <r>
    <n v="4476"/>
    <x v="8"/>
    <n v="2"/>
    <x v="2"/>
    <s v="Ritesh Kumar"/>
    <n v="7"/>
    <x v="4"/>
    <s v="Nescafe - Coffee Instant"/>
    <s v="1-A"/>
    <s v="2_1-A"/>
    <s v="Divesh"/>
    <n v="5"/>
    <n v="50"/>
    <n v="250"/>
    <n v="1"/>
    <m/>
  </r>
  <r>
    <n v="4477"/>
    <x v="8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4478"/>
    <x v="8"/>
    <n v="4"/>
    <x v="3"/>
    <s v="Ayush"/>
    <n v="3"/>
    <x v="4"/>
    <s v="Taj Mahal"/>
    <s v="1-A"/>
    <s v="4_1-A"/>
    <s v="Divya"/>
    <n v="1"/>
    <n v="50"/>
    <n v="50"/>
    <n v="1"/>
    <m/>
  </r>
  <r>
    <n v="4479"/>
    <x v="8"/>
    <n v="1"/>
    <x v="1"/>
    <s v="Tanu"/>
    <n v="20"/>
    <x v="3"/>
    <s v="Kwality Wall's - Strawberry"/>
    <s v="1-A"/>
    <s v="1_1-A"/>
    <s v="Komal"/>
    <n v="4"/>
    <n v="140"/>
    <n v="560"/>
    <n v="1"/>
    <m/>
  </r>
  <r>
    <n v="4480"/>
    <x v="8"/>
    <n v="2"/>
    <x v="2"/>
    <s v="Ritesh Kumar"/>
    <n v="10"/>
    <x v="2"/>
    <s v="Cif"/>
    <s v="1-A"/>
    <s v="2_1-A"/>
    <s v="Divesh"/>
    <n v="1"/>
    <n v="269"/>
    <n v="269"/>
    <n v="1"/>
    <m/>
  </r>
  <r>
    <n v="4481"/>
    <x v="8"/>
    <n v="4"/>
    <x v="3"/>
    <s v="Ayush"/>
    <n v="1"/>
    <x v="4"/>
    <s v="Brooke Bond"/>
    <s v="1-A"/>
    <s v="4_1-A"/>
    <s v="Divya"/>
    <n v="4"/>
    <n v="45"/>
    <n v="180"/>
    <n v="1"/>
    <m/>
  </r>
  <r>
    <n v="4482"/>
    <x v="8"/>
    <n v="3"/>
    <x v="4"/>
    <s v="Karan"/>
    <n v="9"/>
    <x v="2"/>
    <s v="Domex"/>
    <s v="1-A"/>
    <s v="3_1-A"/>
    <s v="Suresh"/>
    <n v="4"/>
    <n v="92"/>
    <n v="368"/>
    <n v="1"/>
    <m/>
  </r>
  <r>
    <n v="4483"/>
    <x v="8"/>
    <n v="3"/>
    <x v="4"/>
    <s v="Karan"/>
    <n v="1"/>
    <x v="4"/>
    <s v="Brooke Bond"/>
    <s v="1-A"/>
    <s v="3_1-A"/>
    <s v="Suresh"/>
    <n v="3"/>
    <n v="45"/>
    <n v="135"/>
    <n v="1"/>
    <m/>
  </r>
  <r>
    <n v="4484"/>
    <x v="8"/>
    <n v="5"/>
    <x v="0"/>
    <s v="Abhishek"/>
    <n v="5"/>
    <x v="4"/>
    <s v="Nescafe - Coffee Classic"/>
    <s v="1-A"/>
    <s v="5_1-A"/>
    <s v="Ramesh"/>
    <n v="5"/>
    <n v="10"/>
    <n v="50"/>
    <n v="1"/>
    <m/>
  </r>
  <r>
    <n v="4485"/>
    <x v="8"/>
    <n v="3"/>
    <x v="4"/>
    <s v="Karan"/>
    <n v="19"/>
    <x v="3"/>
    <s v="Kwality Wall's - Tutty Fruity"/>
    <s v="1-A"/>
    <s v="3_1-A"/>
    <s v="Suresh"/>
    <n v="4"/>
    <n v="155"/>
    <n v="620"/>
    <n v="1"/>
    <m/>
  </r>
  <r>
    <n v="4486"/>
    <x v="8"/>
    <n v="4"/>
    <x v="3"/>
    <s v="Ayush"/>
    <n v="6"/>
    <x v="4"/>
    <s v="Nescafe - Coffee Gold"/>
    <s v="1-A"/>
    <s v="4_1-A"/>
    <s v="Divya"/>
    <n v="1"/>
    <n v="100"/>
    <n v="100"/>
    <n v="1"/>
    <m/>
  </r>
  <r>
    <n v="4487"/>
    <x v="8"/>
    <n v="4"/>
    <x v="3"/>
    <s v="Ayush"/>
    <n v="44"/>
    <x v="0"/>
    <s v="Whisper"/>
    <s v="3-P"/>
    <s v="4_3-P"/>
    <s v="Mohan"/>
    <n v="5"/>
    <n v="34"/>
    <n v="170"/>
    <n v="1"/>
    <m/>
  </r>
  <r>
    <n v="4488"/>
    <x v="8"/>
    <n v="1"/>
    <x v="1"/>
    <s v="Tanu"/>
    <n v="31"/>
    <x v="0"/>
    <s v="Pond's"/>
    <s v="3-P"/>
    <s v="1_3-P"/>
    <s v="Sohan"/>
    <n v="1"/>
    <n v="10"/>
    <n v="10"/>
    <n v="1"/>
    <m/>
  </r>
  <r>
    <n v="4489"/>
    <x v="8"/>
    <n v="5"/>
    <x v="0"/>
    <s v="Abhishek"/>
    <n v="44"/>
    <x v="0"/>
    <s v="Whisper"/>
    <s v="3-P"/>
    <s v="5_3-P"/>
    <s v="Kritika"/>
    <n v="4"/>
    <n v="34"/>
    <n v="136"/>
    <n v="1"/>
    <m/>
  </r>
  <r>
    <n v="4490"/>
    <x v="8"/>
    <n v="4"/>
    <x v="3"/>
    <s v="Ayush"/>
    <n v="44"/>
    <x v="0"/>
    <s v="Whisper"/>
    <s v="3-P"/>
    <s v="4_3-P"/>
    <s v="Mohan"/>
    <n v="3"/>
    <n v="34"/>
    <n v="102"/>
    <n v="1"/>
    <m/>
  </r>
  <r>
    <n v="4491"/>
    <x v="8"/>
    <n v="3"/>
    <x v="4"/>
    <s v="Karan"/>
    <n v="26"/>
    <x v="0"/>
    <s v="Lux"/>
    <s v="3-P"/>
    <s v="3_3-P"/>
    <s v="Rajat"/>
    <n v="5"/>
    <n v="10"/>
    <n v="50"/>
    <n v="1"/>
    <m/>
  </r>
  <r>
    <n v="4492"/>
    <x v="8"/>
    <n v="1"/>
    <x v="1"/>
    <s v="Tanu"/>
    <n v="46"/>
    <x v="0"/>
    <s v="Rjoice Shampoo"/>
    <s v="3-P"/>
    <s v="1_3-P"/>
    <s v="Sohan"/>
    <n v="3"/>
    <n v="56"/>
    <n v="168"/>
    <n v="1"/>
    <m/>
  </r>
  <r>
    <n v="4493"/>
    <x v="8"/>
    <n v="2"/>
    <x v="2"/>
    <s v="Ritesh Kumar"/>
    <n v="46"/>
    <x v="0"/>
    <s v="Rjoice Shampoo"/>
    <s v="3-P"/>
    <s v="2_3-P"/>
    <s v="Sneha"/>
    <n v="4"/>
    <n v="56"/>
    <n v="224"/>
    <n v="1"/>
    <m/>
  </r>
  <r>
    <n v="4494"/>
    <x v="8"/>
    <n v="3"/>
    <x v="4"/>
    <s v="Karan"/>
    <n v="23"/>
    <x v="1"/>
    <s v="Wheel"/>
    <s v="2-W"/>
    <s v="3_2-W"/>
    <s v="Sonam"/>
    <n v="1"/>
    <n v="10"/>
    <n v="10"/>
    <n v="1"/>
    <m/>
  </r>
  <r>
    <n v="4495"/>
    <x v="8"/>
    <n v="4"/>
    <x v="3"/>
    <s v="Ayush"/>
    <n v="24"/>
    <x v="1"/>
    <s v="Tide"/>
    <s v="2-W"/>
    <s v="4_2-W"/>
    <s v="Saloni"/>
    <n v="2"/>
    <n v="10"/>
    <n v="20"/>
    <n v="1"/>
    <m/>
  </r>
  <r>
    <n v="4496"/>
    <x v="8"/>
    <n v="3"/>
    <x v="4"/>
    <s v="Karan"/>
    <n v="21"/>
    <x v="1"/>
    <s v="Surf Excel"/>
    <s v="2-W"/>
    <s v="3_2-W"/>
    <s v="Sonam"/>
    <n v="1"/>
    <n v="10"/>
    <n v="10"/>
    <n v="1"/>
    <m/>
  </r>
  <r>
    <n v="4497"/>
    <x v="8"/>
    <n v="5"/>
    <x v="0"/>
    <s v="Abhishek"/>
    <n v="21"/>
    <x v="1"/>
    <s v="Surf Excel"/>
    <s v="2-W"/>
    <s v="5_2-W"/>
    <s v="Kavya"/>
    <n v="4"/>
    <n v="10"/>
    <n v="40"/>
    <n v="1"/>
    <m/>
  </r>
  <r>
    <n v="4498"/>
    <x v="8"/>
    <n v="4"/>
    <x v="3"/>
    <s v="Ayush"/>
    <n v="25"/>
    <x v="1"/>
    <s v="Ariel"/>
    <s v="2-W"/>
    <s v="4_2-W"/>
    <s v="Saloni"/>
    <n v="4"/>
    <n v="10"/>
    <n v="40"/>
    <n v="1"/>
    <m/>
  </r>
  <r>
    <n v="4499"/>
    <x v="8"/>
    <n v="4"/>
    <x v="3"/>
    <s v="Ayush"/>
    <n v="16"/>
    <x v="3"/>
    <s v="Kwality Wall's - Butterscotch"/>
    <s v="1-A"/>
    <s v="4_1-A"/>
    <s v="Divya"/>
    <n v="2"/>
    <n v="145"/>
    <n v="290"/>
    <n v="1"/>
    <m/>
  </r>
  <r>
    <n v="4500"/>
    <x v="8"/>
    <n v="1"/>
    <x v="1"/>
    <s v="Tanu"/>
    <n v="20"/>
    <x v="3"/>
    <s v="Kwality Wall's - Strawberry"/>
    <s v="1-A"/>
    <s v="1_1-A"/>
    <s v="Komal"/>
    <n v="4"/>
    <n v="140"/>
    <n v="560"/>
    <n v="1"/>
    <m/>
  </r>
  <r>
    <n v="4501"/>
    <x v="8"/>
    <n v="2"/>
    <x v="2"/>
    <s v="Ritesh Kumar"/>
    <n v="11"/>
    <x v="5"/>
    <s v="Kissan Jam"/>
    <s v="1-A"/>
    <s v="2_1-A"/>
    <s v="Divesh"/>
    <n v="2"/>
    <n v="15"/>
    <n v="30"/>
    <n v="1"/>
    <m/>
  </r>
  <r>
    <n v="4502"/>
    <x v="8"/>
    <n v="1"/>
    <x v="1"/>
    <s v="Tanu"/>
    <n v="10"/>
    <x v="2"/>
    <s v="Cif"/>
    <s v="1-A"/>
    <s v="1_1-A"/>
    <s v="Komal"/>
    <n v="2"/>
    <n v="269"/>
    <n v="538"/>
    <n v="1"/>
    <m/>
  </r>
  <r>
    <n v="4503"/>
    <x v="8"/>
    <n v="5"/>
    <x v="0"/>
    <s v="Abhishek"/>
    <n v="20"/>
    <x v="3"/>
    <s v="Kwality Wall's - Strawberry"/>
    <s v="1-A"/>
    <s v="5_1-A"/>
    <s v="Ramesh"/>
    <n v="4"/>
    <n v="140"/>
    <n v="560"/>
    <n v="1"/>
    <m/>
  </r>
  <r>
    <n v="4504"/>
    <x v="8"/>
    <n v="1"/>
    <x v="1"/>
    <s v="Tanu"/>
    <n v="1"/>
    <x v="4"/>
    <s v="Brooke Bond"/>
    <s v="1-A"/>
    <s v="1_1-A"/>
    <s v="Komal"/>
    <n v="4"/>
    <n v="45"/>
    <n v="180"/>
    <n v="1"/>
    <m/>
  </r>
  <r>
    <n v="4505"/>
    <x v="8"/>
    <n v="2"/>
    <x v="2"/>
    <s v="Ritesh Kumar"/>
    <n v="4"/>
    <x v="4"/>
    <s v="Bru"/>
    <s v="1-A"/>
    <s v="2_1-A"/>
    <s v="Divesh"/>
    <n v="5"/>
    <n v="45"/>
    <n v="225"/>
    <n v="1"/>
    <m/>
  </r>
  <r>
    <n v="4506"/>
    <x v="8"/>
    <n v="2"/>
    <x v="2"/>
    <s v="Ritesh Kumar"/>
    <n v="16"/>
    <x v="3"/>
    <s v="Kwality Wall's - Butterscotch"/>
    <s v="1-A"/>
    <s v="2_1-A"/>
    <s v="Divesh"/>
    <n v="2"/>
    <n v="145"/>
    <n v="290"/>
    <n v="1"/>
    <m/>
  </r>
  <r>
    <n v="4507"/>
    <x v="8"/>
    <n v="3"/>
    <x v="4"/>
    <s v="Karan"/>
    <n v="3"/>
    <x v="4"/>
    <s v="Taj Mahal"/>
    <s v="1-A"/>
    <s v="3_1-A"/>
    <s v="Suresh"/>
    <n v="2"/>
    <n v="50"/>
    <n v="100"/>
    <n v="1"/>
    <m/>
  </r>
  <r>
    <n v="4508"/>
    <x v="8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4509"/>
    <x v="8"/>
    <n v="2"/>
    <x v="2"/>
    <s v="Ritesh Kumar"/>
    <n v="13"/>
    <x v="5"/>
    <s v="Kissan Orange Juice"/>
    <s v="1-A"/>
    <s v="2_1-A"/>
    <s v="Divesh"/>
    <n v="1"/>
    <n v="165"/>
    <n v="165"/>
    <n v="1"/>
    <m/>
  </r>
  <r>
    <n v="4510"/>
    <x v="8"/>
    <n v="5"/>
    <x v="0"/>
    <s v="Abhishek"/>
    <n v="29"/>
    <x v="0"/>
    <s v="Lifebuoy"/>
    <s v="3-P"/>
    <s v="5_3-P"/>
    <s v="Kritika"/>
    <n v="3"/>
    <n v="10"/>
    <n v="30"/>
    <n v="1"/>
    <m/>
  </r>
  <r>
    <n v="4511"/>
    <x v="8"/>
    <n v="4"/>
    <x v="3"/>
    <s v="Ayush"/>
    <n v="27"/>
    <x v="0"/>
    <s v="Dove"/>
    <s v="3-P"/>
    <s v="4_3-P"/>
    <s v="Mohan"/>
    <n v="2"/>
    <n v="28"/>
    <n v="56"/>
    <n v="1"/>
    <m/>
  </r>
  <r>
    <n v="4512"/>
    <x v="8"/>
    <n v="5"/>
    <x v="0"/>
    <s v="Abhishek"/>
    <n v="28"/>
    <x v="0"/>
    <s v="Pears"/>
    <s v="3-P"/>
    <s v="5_3-P"/>
    <s v="Kritika"/>
    <n v="5"/>
    <n v="48"/>
    <n v="240"/>
    <n v="1"/>
    <m/>
  </r>
  <r>
    <n v="4513"/>
    <x v="8"/>
    <n v="5"/>
    <x v="0"/>
    <s v="Abhishek"/>
    <n v="39"/>
    <x v="0"/>
    <s v="Wilkison Sword"/>
    <s v="3-P"/>
    <s v="5_3-P"/>
    <s v="Kritika"/>
    <n v="5"/>
    <n v="9"/>
    <n v="45"/>
    <n v="1"/>
    <m/>
  </r>
  <r>
    <n v="4514"/>
    <x v="8"/>
    <n v="2"/>
    <x v="2"/>
    <s v="Ritesh Kumar"/>
    <n v="36"/>
    <x v="0"/>
    <s v="Pepsodent"/>
    <s v="3-P"/>
    <s v="2_3-P"/>
    <s v="Sneha"/>
    <n v="1"/>
    <n v="104"/>
    <n v="104"/>
    <n v="1"/>
    <m/>
  </r>
  <r>
    <n v="4515"/>
    <x v="8"/>
    <n v="2"/>
    <x v="2"/>
    <s v="Ritesh Kumar"/>
    <n v="37"/>
    <x v="0"/>
    <s v="Axe"/>
    <s v="3-P"/>
    <s v="2_3-P"/>
    <s v="Sneha"/>
    <n v="5"/>
    <n v="202"/>
    <n v="1010"/>
    <n v="1"/>
    <m/>
  </r>
  <r>
    <n v="4516"/>
    <x v="8"/>
    <n v="5"/>
    <x v="0"/>
    <s v="Abhishek"/>
    <n v="41"/>
    <x v="0"/>
    <s v="Oral-B Toothbrush"/>
    <s v="3-P"/>
    <s v="5_3-P"/>
    <s v="Kritika"/>
    <n v="3"/>
    <n v="24"/>
    <n v="72"/>
    <n v="1"/>
    <m/>
  </r>
  <r>
    <n v="4517"/>
    <x v="8"/>
    <n v="2"/>
    <x v="2"/>
    <s v="Ritesh Kumar"/>
    <n v="22"/>
    <x v="1"/>
    <s v="Rin"/>
    <s v="2-W"/>
    <s v="2_2-W"/>
    <s v="Sunaina"/>
    <n v="1"/>
    <n v="10"/>
    <n v="10"/>
    <n v="1"/>
    <m/>
  </r>
  <r>
    <n v="4518"/>
    <x v="8"/>
    <n v="4"/>
    <x v="3"/>
    <s v="Ayush"/>
    <n v="24"/>
    <x v="1"/>
    <s v="Tide"/>
    <s v="2-W"/>
    <s v="4_2-W"/>
    <s v="Saloni"/>
    <n v="5"/>
    <n v="10"/>
    <n v="50"/>
    <n v="1"/>
    <m/>
  </r>
  <r>
    <n v="4519"/>
    <x v="8"/>
    <n v="1"/>
    <x v="1"/>
    <s v="Tanu"/>
    <n v="21"/>
    <x v="1"/>
    <s v="Surf Excel"/>
    <s v="2-W"/>
    <s v="1_2-W"/>
    <s v="Sakshi"/>
    <n v="2"/>
    <n v="10"/>
    <n v="20"/>
    <n v="1"/>
    <m/>
  </r>
  <r>
    <n v="4520"/>
    <x v="8"/>
    <n v="4"/>
    <x v="3"/>
    <s v="Ayush"/>
    <n v="24"/>
    <x v="1"/>
    <s v="Tide"/>
    <s v="2-W"/>
    <s v="4_2-W"/>
    <s v="Saloni"/>
    <n v="4"/>
    <n v="10"/>
    <n v="40"/>
    <n v="1"/>
    <m/>
  </r>
  <r>
    <n v="4521"/>
    <x v="8"/>
    <n v="4"/>
    <x v="3"/>
    <s v="Ayush"/>
    <n v="22"/>
    <x v="1"/>
    <s v="Rin"/>
    <s v="2-W"/>
    <s v="4_2-W"/>
    <s v="Saloni"/>
    <n v="1"/>
    <n v="10"/>
    <n v="10"/>
    <n v="1"/>
    <m/>
  </r>
  <r>
    <n v="4522"/>
    <x v="8"/>
    <n v="4"/>
    <x v="3"/>
    <s v="Ayush"/>
    <n v="3"/>
    <x v="4"/>
    <s v="Taj Mahal"/>
    <s v="1-A"/>
    <s v="4_1-A"/>
    <s v="Divya"/>
    <n v="2"/>
    <n v="50"/>
    <n v="100"/>
    <n v="1"/>
    <m/>
  </r>
  <r>
    <n v="4523"/>
    <x v="8"/>
    <n v="2"/>
    <x v="2"/>
    <s v="Ritesh Kumar"/>
    <n v="5"/>
    <x v="4"/>
    <s v="Nescafe - Coffee Classic"/>
    <s v="1-A"/>
    <s v="2_1-A"/>
    <s v="Divesh"/>
    <n v="3"/>
    <n v="10"/>
    <n v="30"/>
    <n v="1"/>
    <m/>
  </r>
  <r>
    <n v="4524"/>
    <x v="8"/>
    <n v="3"/>
    <x v="4"/>
    <s v="Karan"/>
    <n v="13"/>
    <x v="5"/>
    <s v="Kissan Orange Juice"/>
    <s v="1-A"/>
    <s v="3_1-A"/>
    <s v="Suresh"/>
    <n v="4"/>
    <n v="165"/>
    <n v="660"/>
    <n v="1"/>
    <m/>
  </r>
  <r>
    <n v="4525"/>
    <x v="8"/>
    <n v="5"/>
    <x v="0"/>
    <s v="Abhishek"/>
    <n v="8"/>
    <x v="6"/>
    <s v="Vim"/>
    <s v="1-A"/>
    <s v="5_1-A"/>
    <s v="Ramesh"/>
    <n v="4"/>
    <n v="10"/>
    <n v="40"/>
    <n v="1"/>
    <m/>
  </r>
  <r>
    <n v="4526"/>
    <x v="8"/>
    <n v="4"/>
    <x v="3"/>
    <s v="Ayush"/>
    <n v="10"/>
    <x v="2"/>
    <s v="Cif"/>
    <s v="1-A"/>
    <s v="4_1-A"/>
    <s v="Divya"/>
    <n v="5"/>
    <n v="269"/>
    <n v="1345"/>
    <n v="1"/>
    <m/>
  </r>
  <r>
    <n v="4527"/>
    <x v="8"/>
    <n v="5"/>
    <x v="0"/>
    <s v="Abhishek"/>
    <n v="15"/>
    <x v="5"/>
    <s v="Kissan Mixed Fruit Juice"/>
    <s v="1-A"/>
    <s v="5_1-A"/>
    <s v="Ramesh"/>
    <n v="2"/>
    <n v="165"/>
    <n v="330"/>
    <n v="1"/>
    <m/>
  </r>
  <r>
    <n v="4528"/>
    <x v="8"/>
    <n v="4"/>
    <x v="3"/>
    <s v="Ayush"/>
    <n v="8"/>
    <x v="6"/>
    <s v="Vim"/>
    <s v="1-A"/>
    <s v="4_1-A"/>
    <s v="Divya"/>
    <n v="2"/>
    <n v="10"/>
    <n v="20"/>
    <n v="1"/>
    <m/>
  </r>
  <r>
    <n v="4529"/>
    <x v="8"/>
    <n v="5"/>
    <x v="0"/>
    <s v="Abhishek"/>
    <n v="12"/>
    <x v="5"/>
    <s v="Kissan Ketchup"/>
    <s v="1-A"/>
    <s v="5_1-A"/>
    <s v="Ramesh"/>
    <n v="2"/>
    <n v="15"/>
    <n v="30"/>
    <n v="1"/>
    <m/>
  </r>
  <r>
    <n v="4530"/>
    <x v="8"/>
    <n v="1"/>
    <x v="1"/>
    <s v="Tanu"/>
    <n v="17"/>
    <x v="3"/>
    <s v="Kwality Wall's - Vanilla"/>
    <s v="1-A"/>
    <s v="1_1-A"/>
    <s v="Komal"/>
    <n v="2"/>
    <n v="135"/>
    <n v="270"/>
    <n v="1"/>
    <m/>
  </r>
  <r>
    <n v="4531"/>
    <x v="8"/>
    <n v="4"/>
    <x v="3"/>
    <s v="Ayush"/>
    <n v="6"/>
    <x v="4"/>
    <s v="Nescafe - Coffee Gold"/>
    <s v="1-A"/>
    <s v="4_1-A"/>
    <s v="Divya"/>
    <n v="2"/>
    <n v="100"/>
    <n v="200"/>
    <n v="1"/>
    <m/>
  </r>
  <r>
    <n v="4532"/>
    <x v="8"/>
    <n v="2"/>
    <x v="2"/>
    <s v="Ritesh Kumar"/>
    <n v="19"/>
    <x v="3"/>
    <s v="Kwality Wall's - Tutty Fruity"/>
    <s v="1-A"/>
    <s v="2_1-A"/>
    <s v="Divesh"/>
    <n v="2"/>
    <n v="155"/>
    <n v="310"/>
    <n v="1"/>
    <m/>
  </r>
  <r>
    <n v="4533"/>
    <x v="8"/>
    <n v="3"/>
    <x v="4"/>
    <s v="Karan"/>
    <n v="37"/>
    <x v="0"/>
    <s v="Axe"/>
    <s v="3-P"/>
    <s v="3_3-P"/>
    <s v="Rajat"/>
    <n v="2"/>
    <n v="202"/>
    <n v="404"/>
    <n v="1"/>
    <m/>
  </r>
  <r>
    <n v="4534"/>
    <x v="8"/>
    <n v="2"/>
    <x v="2"/>
    <s v="Ritesh Kumar"/>
    <n v="36"/>
    <x v="0"/>
    <s v="Pepsodent"/>
    <s v="3-P"/>
    <s v="2_3-P"/>
    <s v="Sneha"/>
    <n v="4"/>
    <n v="104"/>
    <n v="416"/>
    <n v="1"/>
    <m/>
  </r>
  <r>
    <n v="4535"/>
    <x v="8"/>
    <n v="1"/>
    <x v="1"/>
    <s v="Tanu"/>
    <n v="44"/>
    <x v="0"/>
    <s v="Whisper"/>
    <s v="3-P"/>
    <s v="1_3-P"/>
    <s v="Sohan"/>
    <n v="4"/>
    <n v="34"/>
    <n v="136"/>
    <n v="1"/>
    <m/>
  </r>
  <r>
    <n v="4536"/>
    <x v="8"/>
    <n v="5"/>
    <x v="0"/>
    <s v="Abhishek"/>
    <n v="32"/>
    <x v="0"/>
    <s v="Vaseline"/>
    <s v="3-P"/>
    <s v="5_3-P"/>
    <s v="Kritika"/>
    <n v="1"/>
    <n v="10"/>
    <n v="10"/>
    <n v="1"/>
    <m/>
  </r>
  <r>
    <n v="4537"/>
    <x v="8"/>
    <n v="2"/>
    <x v="2"/>
    <s v="Ritesh Kumar"/>
    <n v="36"/>
    <x v="0"/>
    <s v="Pepsodent"/>
    <s v="3-P"/>
    <s v="2_3-P"/>
    <s v="Sneha"/>
    <n v="2"/>
    <n v="104"/>
    <n v="208"/>
    <n v="1"/>
    <m/>
  </r>
  <r>
    <n v="4538"/>
    <x v="8"/>
    <n v="5"/>
    <x v="0"/>
    <s v="Abhishek"/>
    <n v="26"/>
    <x v="0"/>
    <s v="Lux"/>
    <s v="3-P"/>
    <s v="5_3-P"/>
    <s v="Kritika"/>
    <n v="2"/>
    <n v="10"/>
    <n v="20"/>
    <n v="1"/>
    <m/>
  </r>
  <r>
    <n v="4539"/>
    <x v="8"/>
    <n v="1"/>
    <x v="1"/>
    <s v="Tanu"/>
    <n v="42"/>
    <x v="0"/>
    <s v="Head &amp; Shoulder Shampoo"/>
    <s v="3-P"/>
    <s v="1_3-P"/>
    <s v="Sohan"/>
    <n v="5"/>
    <n v="68"/>
    <n v="340"/>
    <n v="1"/>
    <m/>
  </r>
  <r>
    <n v="4540"/>
    <x v="8"/>
    <n v="4"/>
    <x v="3"/>
    <s v="Ayush"/>
    <n v="24"/>
    <x v="1"/>
    <s v="Tide"/>
    <s v="2-W"/>
    <s v="4_2-W"/>
    <s v="Saloni"/>
    <n v="5"/>
    <n v="10"/>
    <n v="50"/>
    <n v="1"/>
    <m/>
  </r>
  <r>
    <n v="4541"/>
    <x v="8"/>
    <n v="5"/>
    <x v="0"/>
    <s v="Abhishek"/>
    <n v="23"/>
    <x v="1"/>
    <s v="Wheel"/>
    <s v="2-W"/>
    <s v="5_2-W"/>
    <s v="Kavya"/>
    <n v="4"/>
    <n v="10"/>
    <n v="40"/>
    <n v="1"/>
    <m/>
  </r>
  <r>
    <n v="4542"/>
    <x v="8"/>
    <n v="1"/>
    <x v="1"/>
    <s v="Tanu"/>
    <n v="22"/>
    <x v="1"/>
    <s v="Rin"/>
    <s v="2-W"/>
    <s v="1_2-W"/>
    <s v="Sakshi"/>
    <n v="5"/>
    <n v="10"/>
    <n v="50"/>
    <n v="1"/>
    <m/>
  </r>
  <r>
    <n v="4543"/>
    <x v="8"/>
    <n v="1"/>
    <x v="1"/>
    <s v="Tanu"/>
    <n v="21"/>
    <x v="1"/>
    <s v="Surf Excel"/>
    <s v="2-W"/>
    <s v="1_2-W"/>
    <s v="Sakshi"/>
    <n v="4"/>
    <n v="10"/>
    <n v="40"/>
    <n v="1"/>
    <m/>
  </r>
  <r>
    <n v="4544"/>
    <x v="8"/>
    <n v="2"/>
    <x v="2"/>
    <s v="Ritesh Kumar"/>
    <n v="25"/>
    <x v="1"/>
    <s v="Ariel"/>
    <s v="2-W"/>
    <s v="2_2-W"/>
    <s v="Sunaina"/>
    <n v="1"/>
    <n v="10"/>
    <n v="10"/>
    <n v="1"/>
    <m/>
  </r>
  <r>
    <n v="4545"/>
    <x v="8"/>
    <n v="3"/>
    <x v="4"/>
    <s v="Karan"/>
    <n v="5"/>
    <x v="4"/>
    <s v="Nescafe - Coffee Classic"/>
    <s v="1-A"/>
    <s v="3_1-A"/>
    <s v="Suresh"/>
    <n v="2"/>
    <n v="10"/>
    <n v="20"/>
    <n v="1"/>
    <m/>
  </r>
  <r>
    <n v="4546"/>
    <x v="8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4547"/>
    <x v="8"/>
    <n v="5"/>
    <x v="0"/>
    <s v="Abhishek"/>
    <n v="12"/>
    <x v="5"/>
    <s v="Kissan Ketchup"/>
    <s v="1-A"/>
    <s v="5_1-A"/>
    <s v="Ramesh"/>
    <n v="4"/>
    <n v="15"/>
    <n v="60"/>
    <n v="1"/>
    <m/>
  </r>
  <r>
    <n v="4548"/>
    <x v="8"/>
    <n v="4"/>
    <x v="3"/>
    <s v="Ayush"/>
    <n v="20"/>
    <x v="3"/>
    <s v="Kwality Wall's - Strawberry"/>
    <s v="1-A"/>
    <s v="4_1-A"/>
    <s v="Divya"/>
    <n v="4"/>
    <n v="140"/>
    <n v="560"/>
    <n v="1"/>
    <m/>
  </r>
  <r>
    <n v="4549"/>
    <x v="8"/>
    <n v="3"/>
    <x v="4"/>
    <s v="Karan"/>
    <n v="8"/>
    <x v="6"/>
    <s v="Vim"/>
    <s v="1-A"/>
    <s v="3_1-A"/>
    <s v="Suresh"/>
    <n v="5"/>
    <n v="10"/>
    <n v="50"/>
    <n v="1"/>
    <m/>
  </r>
  <r>
    <n v="4550"/>
    <x v="8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4551"/>
    <x v="8"/>
    <n v="5"/>
    <x v="0"/>
    <s v="Abhishek"/>
    <n v="11"/>
    <x v="5"/>
    <s v="Kissan Jam"/>
    <s v="1-A"/>
    <s v="5_1-A"/>
    <s v="Ramesh"/>
    <n v="1"/>
    <n v="15"/>
    <n v="15"/>
    <n v="1"/>
    <m/>
  </r>
  <r>
    <n v="4552"/>
    <x v="8"/>
    <n v="3"/>
    <x v="4"/>
    <s v="Karan"/>
    <n v="14"/>
    <x v="5"/>
    <s v="Kissan Mango Juice"/>
    <s v="1-A"/>
    <s v="3_1-A"/>
    <s v="Suresh"/>
    <n v="1"/>
    <n v="165"/>
    <n v="165"/>
    <n v="1"/>
    <m/>
  </r>
  <r>
    <n v="4553"/>
    <x v="8"/>
    <n v="3"/>
    <x v="4"/>
    <s v="Karan"/>
    <n v="15"/>
    <x v="5"/>
    <s v="Kissan Mixed Fruit Juice"/>
    <s v="1-A"/>
    <s v="3_1-A"/>
    <s v="Suresh"/>
    <n v="5"/>
    <n v="165"/>
    <n v="825"/>
    <n v="1"/>
    <m/>
  </r>
  <r>
    <n v="4554"/>
    <x v="8"/>
    <n v="1"/>
    <x v="1"/>
    <s v="Tanu"/>
    <n v="2"/>
    <x v="4"/>
    <s v="Lipton"/>
    <s v="1-A"/>
    <s v="1_1-A"/>
    <s v="Komal"/>
    <n v="1"/>
    <n v="150"/>
    <n v="150"/>
    <n v="1"/>
    <m/>
  </r>
  <r>
    <n v="4555"/>
    <x v="8"/>
    <n v="4"/>
    <x v="3"/>
    <s v="Ayush"/>
    <n v="8"/>
    <x v="6"/>
    <s v="Vim"/>
    <s v="1-A"/>
    <s v="4_1-A"/>
    <s v="Divya"/>
    <n v="4"/>
    <n v="10"/>
    <n v="40"/>
    <n v="1"/>
    <m/>
  </r>
  <r>
    <n v="4556"/>
    <x v="8"/>
    <n v="1"/>
    <x v="1"/>
    <s v="Tanu"/>
    <n v="44"/>
    <x v="0"/>
    <s v="Whisper"/>
    <s v="3-P"/>
    <s v="1_3-P"/>
    <s v="Sohan"/>
    <n v="5"/>
    <n v="34"/>
    <n v="170"/>
    <n v="1"/>
    <m/>
  </r>
  <r>
    <n v="4557"/>
    <x v="8"/>
    <n v="3"/>
    <x v="4"/>
    <s v="Karan"/>
    <n v="29"/>
    <x v="0"/>
    <s v="Lifebuoy"/>
    <s v="3-P"/>
    <s v="3_3-P"/>
    <s v="Rajat"/>
    <n v="2"/>
    <n v="10"/>
    <n v="20"/>
    <n v="1"/>
    <m/>
  </r>
  <r>
    <n v="4558"/>
    <x v="8"/>
    <n v="2"/>
    <x v="2"/>
    <s v="Ritesh Kumar"/>
    <n v="33"/>
    <x v="0"/>
    <s v="Lakme(moisturizer)"/>
    <s v="3-P"/>
    <s v="2_3-P"/>
    <s v="Sneha"/>
    <n v="2"/>
    <n v="173"/>
    <n v="346"/>
    <n v="1"/>
    <m/>
  </r>
  <r>
    <n v="4559"/>
    <x v="8"/>
    <n v="5"/>
    <x v="0"/>
    <s v="Abhishek"/>
    <n v="45"/>
    <x v="0"/>
    <s v="Pampers Baby Napkins"/>
    <s v="3-P"/>
    <s v="5_3-P"/>
    <s v="Kritika"/>
    <n v="5"/>
    <n v="128"/>
    <n v="640"/>
    <n v="1"/>
    <m/>
  </r>
  <r>
    <n v="4560"/>
    <x v="8"/>
    <n v="5"/>
    <x v="0"/>
    <s v="Abhishek"/>
    <n v="46"/>
    <x v="0"/>
    <s v="Rjoice Shampoo"/>
    <s v="3-P"/>
    <s v="5_3-P"/>
    <s v="Kritika"/>
    <n v="2"/>
    <n v="56"/>
    <n v="112"/>
    <n v="1"/>
    <m/>
  </r>
  <r>
    <n v="4561"/>
    <x v="8"/>
    <n v="5"/>
    <x v="0"/>
    <s v="Abhishek"/>
    <n v="45"/>
    <x v="0"/>
    <s v="Pampers Baby Napkins"/>
    <s v="3-P"/>
    <s v="5_3-P"/>
    <s v="Kritika"/>
    <n v="4"/>
    <n v="128"/>
    <n v="512"/>
    <n v="1"/>
    <m/>
  </r>
  <r>
    <n v="4562"/>
    <x v="8"/>
    <n v="3"/>
    <x v="4"/>
    <s v="Karan"/>
    <n v="45"/>
    <x v="0"/>
    <s v="Pampers Baby Napkins"/>
    <s v="3-P"/>
    <s v="3_3-P"/>
    <s v="Rajat"/>
    <n v="4"/>
    <n v="128"/>
    <n v="512"/>
    <n v="1"/>
    <m/>
  </r>
  <r>
    <n v="4563"/>
    <x v="8"/>
    <n v="5"/>
    <x v="0"/>
    <s v="Abhishek"/>
    <n v="25"/>
    <x v="1"/>
    <s v="Ariel"/>
    <s v="2-W"/>
    <s v="5_2-W"/>
    <s v="Kavya"/>
    <n v="4"/>
    <n v="10"/>
    <n v="40"/>
    <n v="1"/>
    <m/>
  </r>
  <r>
    <n v="4564"/>
    <x v="8"/>
    <n v="5"/>
    <x v="0"/>
    <s v="Abhishek"/>
    <n v="21"/>
    <x v="1"/>
    <s v="Surf Excel"/>
    <s v="2-W"/>
    <s v="5_2-W"/>
    <s v="Kavya"/>
    <n v="1"/>
    <n v="10"/>
    <n v="10"/>
    <n v="1"/>
    <m/>
  </r>
  <r>
    <n v="4565"/>
    <x v="8"/>
    <n v="5"/>
    <x v="0"/>
    <s v="Abhishek"/>
    <n v="21"/>
    <x v="1"/>
    <s v="Surf Excel"/>
    <s v="2-W"/>
    <s v="5_2-W"/>
    <s v="Kavya"/>
    <n v="3"/>
    <n v="10"/>
    <n v="30"/>
    <n v="1"/>
    <m/>
  </r>
  <r>
    <n v="4566"/>
    <x v="8"/>
    <n v="1"/>
    <x v="1"/>
    <s v="Tanu"/>
    <n v="23"/>
    <x v="1"/>
    <s v="Wheel"/>
    <s v="2-W"/>
    <s v="1_2-W"/>
    <s v="Sakshi"/>
    <n v="4"/>
    <n v="10"/>
    <n v="40"/>
    <n v="1"/>
    <m/>
  </r>
  <r>
    <n v="4567"/>
    <x v="8"/>
    <n v="3"/>
    <x v="4"/>
    <s v="Karan"/>
    <n v="22"/>
    <x v="1"/>
    <s v="Rin"/>
    <s v="2-W"/>
    <s v="3_2-W"/>
    <s v="Sonam"/>
    <n v="2"/>
    <n v="10"/>
    <n v="20"/>
    <n v="1"/>
    <m/>
  </r>
  <r>
    <n v="4568"/>
    <x v="8"/>
    <n v="5"/>
    <x v="0"/>
    <s v="Abhishek"/>
    <n v="14"/>
    <x v="5"/>
    <s v="Kissan Mango Juice"/>
    <s v="1-A"/>
    <s v="5_1-A"/>
    <s v="Ramesh"/>
    <n v="4"/>
    <n v="165"/>
    <n v="660"/>
    <n v="1"/>
    <m/>
  </r>
  <r>
    <n v="4569"/>
    <x v="8"/>
    <n v="1"/>
    <x v="1"/>
    <s v="Tanu"/>
    <n v="19"/>
    <x v="3"/>
    <s v="Kwality Wall's - Tutty Fruity"/>
    <s v="1-A"/>
    <s v="1_1-A"/>
    <s v="Komal"/>
    <n v="2"/>
    <n v="155"/>
    <n v="310"/>
    <n v="1"/>
    <m/>
  </r>
  <r>
    <n v="4570"/>
    <x v="8"/>
    <n v="1"/>
    <x v="1"/>
    <s v="Tanu"/>
    <n v="1"/>
    <x v="4"/>
    <s v="Brooke Bond"/>
    <s v="1-A"/>
    <s v="1_1-A"/>
    <s v="Komal"/>
    <n v="2"/>
    <n v="45"/>
    <n v="90"/>
    <n v="1"/>
    <m/>
  </r>
  <r>
    <n v="4571"/>
    <x v="8"/>
    <n v="3"/>
    <x v="4"/>
    <s v="Karan"/>
    <n v="9"/>
    <x v="2"/>
    <s v="Domex"/>
    <s v="1-A"/>
    <s v="3_1-A"/>
    <s v="Suresh"/>
    <n v="1"/>
    <n v="92"/>
    <n v="92"/>
    <n v="1"/>
    <m/>
  </r>
  <r>
    <n v="4572"/>
    <x v="8"/>
    <n v="5"/>
    <x v="0"/>
    <s v="Abhishek"/>
    <n v="4"/>
    <x v="4"/>
    <s v="Bru"/>
    <s v="1-A"/>
    <s v="5_1-A"/>
    <s v="Ramesh"/>
    <n v="3"/>
    <n v="45"/>
    <n v="135"/>
    <n v="1"/>
    <m/>
  </r>
  <r>
    <n v="4573"/>
    <x v="8"/>
    <n v="5"/>
    <x v="0"/>
    <s v="Abhishek"/>
    <n v="3"/>
    <x v="4"/>
    <s v="Taj Mahal"/>
    <s v="1-A"/>
    <s v="5_1-A"/>
    <s v="Ramesh"/>
    <n v="3"/>
    <n v="50"/>
    <n v="150"/>
    <n v="1"/>
    <m/>
  </r>
  <r>
    <n v="4574"/>
    <x v="8"/>
    <n v="3"/>
    <x v="4"/>
    <s v="Karan"/>
    <n v="3"/>
    <x v="4"/>
    <s v="Taj Mahal"/>
    <s v="1-A"/>
    <s v="3_1-A"/>
    <s v="Suresh"/>
    <n v="1"/>
    <n v="50"/>
    <n v="50"/>
    <n v="1"/>
    <m/>
  </r>
  <r>
    <n v="4575"/>
    <x v="8"/>
    <n v="3"/>
    <x v="4"/>
    <s v="Karan"/>
    <n v="1"/>
    <x v="4"/>
    <s v="Brooke Bond"/>
    <s v="1-A"/>
    <s v="3_1-A"/>
    <s v="Suresh"/>
    <n v="5"/>
    <n v="45"/>
    <n v="225"/>
    <n v="1"/>
    <m/>
  </r>
  <r>
    <n v="4576"/>
    <x v="8"/>
    <n v="5"/>
    <x v="0"/>
    <s v="Abhishek"/>
    <n v="16"/>
    <x v="3"/>
    <s v="Kwality Wall's - Butterscotch"/>
    <s v="1-A"/>
    <s v="5_1-A"/>
    <s v="Ramesh"/>
    <n v="2"/>
    <n v="145"/>
    <n v="290"/>
    <n v="1"/>
    <m/>
  </r>
  <r>
    <n v="4577"/>
    <x v="8"/>
    <n v="5"/>
    <x v="0"/>
    <s v="Abhishek"/>
    <n v="18"/>
    <x v="3"/>
    <s v="Kwality Wall's - Chocolate"/>
    <s v="1-A"/>
    <s v="5_1-A"/>
    <s v="Ramesh"/>
    <n v="1"/>
    <n v="145"/>
    <n v="145"/>
    <n v="1"/>
    <m/>
  </r>
  <r>
    <n v="4578"/>
    <x v="8"/>
    <n v="5"/>
    <x v="0"/>
    <s v="Abhishek"/>
    <n v="8"/>
    <x v="6"/>
    <s v="Vim"/>
    <s v="1-A"/>
    <s v="5_1-A"/>
    <s v="Ramesh"/>
    <n v="5"/>
    <n v="10"/>
    <n v="50"/>
    <n v="1"/>
    <m/>
  </r>
  <r>
    <n v="4579"/>
    <x v="8"/>
    <n v="3"/>
    <x v="4"/>
    <s v="Karan"/>
    <n v="29"/>
    <x v="0"/>
    <s v="Lifebuoy"/>
    <s v="3-P"/>
    <s v="3_3-P"/>
    <s v="Rajat"/>
    <n v="4"/>
    <n v="10"/>
    <n v="40"/>
    <n v="1"/>
    <m/>
  </r>
  <r>
    <n v="4580"/>
    <x v="8"/>
    <n v="1"/>
    <x v="1"/>
    <s v="Tanu"/>
    <n v="32"/>
    <x v="0"/>
    <s v="Vaseline"/>
    <s v="3-P"/>
    <s v="1_3-P"/>
    <s v="Sohan"/>
    <n v="2"/>
    <n v="10"/>
    <n v="20"/>
    <n v="1"/>
    <m/>
  </r>
  <r>
    <n v="4581"/>
    <x v="8"/>
    <n v="3"/>
    <x v="4"/>
    <s v="Karan"/>
    <n v="33"/>
    <x v="0"/>
    <s v="Lakme(moisturizer)"/>
    <s v="3-P"/>
    <s v="3_3-P"/>
    <s v="Rajat"/>
    <n v="5"/>
    <n v="173"/>
    <n v="865"/>
    <n v="1"/>
    <m/>
  </r>
  <r>
    <n v="4582"/>
    <x v="8"/>
    <n v="1"/>
    <x v="1"/>
    <s v="Tanu"/>
    <n v="45"/>
    <x v="0"/>
    <s v="Pampers Baby Napkins"/>
    <s v="3-P"/>
    <s v="1_3-P"/>
    <s v="Sohan"/>
    <n v="1"/>
    <n v="128"/>
    <n v="128"/>
    <n v="1"/>
    <m/>
  </r>
  <r>
    <n v="4583"/>
    <x v="8"/>
    <n v="5"/>
    <x v="0"/>
    <s v="Abhishek"/>
    <n v="32"/>
    <x v="0"/>
    <s v="Vaseline"/>
    <s v="3-P"/>
    <s v="5_3-P"/>
    <s v="Kritika"/>
    <n v="2"/>
    <n v="10"/>
    <n v="20"/>
    <n v="1"/>
    <m/>
  </r>
  <r>
    <n v="4584"/>
    <x v="8"/>
    <n v="2"/>
    <x v="2"/>
    <s v="Ritesh Kumar"/>
    <n v="46"/>
    <x v="0"/>
    <s v="Rjoice Shampoo"/>
    <s v="3-P"/>
    <s v="2_3-P"/>
    <s v="Sneha"/>
    <n v="3"/>
    <n v="56"/>
    <n v="168"/>
    <n v="1"/>
    <m/>
  </r>
  <r>
    <n v="4585"/>
    <x v="8"/>
    <n v="4"/>
    <x v="3"/>
    <s v="Ayush"/>
    <n v="40"/>
    <x v="0"/>
    <s v="7 'o' clock"/>
    <s v="3-P"/>
    <s v="4_3-P"/>
    <s v="Mohan"/>
    <n v="2"/>
    <n v="68"/>
    <n v="136"/>
    <n v="1"/>
    <m/>
  </r>
  <r>
    <n v="4586"/>
    <x v="8"/>
    <n v="5"/>
    <x v="0"/>
    <s v="Abhishek"/>
    <n v="21"/>
    <x v="1"/>
    <s v="Surf Excel"/>
    <s v="2-W"/>
    <s v="5_2-W"/>
    <s v="Kavya"/>
    <n v="4"/>
    <n v="10"/>
    <n v="40"/>
    <n v="1"/>
    <m/>
  </r>
  <r>
    <n v="4587"/>
    <x v="8"/>
    <n v="2"/>
    <x v="2"/>
    <s v="Ritesh Kumar"/>
    <n v="21"/>
    <x v="1"/>
    <s v="Surf Excel"/>
    <s v="2-W"/>
    <s v="2_2-W"/>
    <s v="Sunaina"/>
    <n v="5"/>
    <n v="10"/>
    <n v="50"/>
    <n v="1"/>
    <m/>
  </r>
  <r>
    <n v="4588"/>
    <x v="8"/>
    <n v="3"/>
    <x v="4"/>
    <s v="Karan"/>
    <n v="23"/>
    <x v="1"/>
    <s v="Wheel"/>
    <s v="2-W"/>
    <s v="3_2-W"/>
    <s v="Sonam"/>
    <n v="3"/>
    <n v="10"/>
    <n v="30"/>
    <n v="1"/>
    <m/>
  </r>
  <r>
    <n v="4589"/>
    <x v="8"/>
    <n v="5"/>
    <x v="0"/>
    <s v="Abhishek"/>
    <n v="23"/>
    <x v="1"/>
    <s v="Wheel"/>
    <s v="2-W"/>
    <s v="5_2-W"/>
    <s v="Kavya"/>
    <n v="3"/>
    <n v="10"/>
    <n v="30"/>
    <n v="1"/>
    <m/>
  </r>
  <r>
    <n v="4590"/>
    <x v="8"/>
    <n v="1"/>
    <x v="1"/>
    <s v="Tanu"/>
    <n v="21"/>
    <x v="1"/>
    <s v="Surf Excel"/>
    <s v="2-W"/>
    <s v="1_2-W"/>
    <s v="Sakshi"/>
    <n v="5"/>
    <n v="10"/>
    <n v="50"/>
    <n v="1"/>
    <m/>
  </r>
  <r>
    <n v="4591"/>
    <x v="8"/>
    <n v="4"/>
    <x v="3"/>
    <s v="Ayush"/>
    <n v="1"/>
    <x v="4"/>
    <s v="Brooke Bond"/>
    <s v="1-A"/>
    <s v="4_1-A"/>
    <s v="Divya"/>
    <n v="3"/>
    <n v="45"/>
    <n v="135"/>
    <n v="1"/>
    <m/>
  </r>
  <r>
    <n v="4592"/>
    <x v="9"/>
    <n v="3"/>
    <x v="4"/>
    <s v="Karan"/>
    <n v="13"/>
    <x v="5"/>
    <s v="Kissan Orange Juice"/>
    <s v="1-A"/>
    <s v="3_1-A"/>
    <s v="Suresh"/>
    <n v="3"/>
    <n v="165"/>
    <n v="495"/>
    <n v="1"/>
    <m/>
  </r>
  <r>
    <n v="4593"/>
    <x v="9"/>
    <n v="3"/>
    <x v="4"/>
    <s v="Karan"/>
    <n v="1"/>
    <x v="4"/>
    <s v="Brooke Bond"/>
    <s v="1-A"/>
    <s v="3_1-A"/>
    <s v="Suresh"/>
    <n v="1"/>
    <n v="45"/>
    <n v="45"/>
    <n v="1"/>
    <m/>
  </r>
  <r>
    <n v="4594"/>
    <x v="9"/>
    <n v="3"/>
    <x v="4"/>
    <s v="Karan"/>
    <n v="16"/>
    <x v="3"/>
    <s v="Kwality Wall's - Butterscotch"/>
    <s v="1-A"/>
    <s v="3_1-A"/>
    <s v="Suresh"/>
    <n v="3"/>
    <n v="145"/>
    <n v="435"/>
    <n v="1"/>
    <m/>
  </r>
  <r>
    <n v="4595"/>
    <x v="9"/>
    <n v="3"/>
    <x v="4"/>
    <s v="Karan"/>
    <n v="4"/>
    <x v="4"/>
    <s v="Bru"/>
    <s v="1-A"/>
    <s v="3_1-A"/>
    <s v="Suresh"/>
    <n v="1"/>
    <n v="45"/>
    <n v="45"/>
    <n v="1"/>
    <m/>
  </r>
  <r>
    <n v="4596"/>
    <x v="9"/>
    <n v="3"/>
    <x v="4"/>
    <s v="Karan"/>
    <n v="2"/>
    <x v="4"/>
    <s v="Lipton"/>
    <s v="1-A"/>
    <s v="3_1-A"/>
    <s v="Suresh"/>
    <n v="4"/>
    <n v="150"/>
    <n v="600"/>
    <n v="1"/>
    <m/>
  </r>
  <r>
    <n v="4597"/>
    <x v="9"/>
    <n v="3"/>
    <x v="4"/>
    <s v="Karan"/>
    <n v="1"/>
    <x v="4"/>
    <s v="Brooke Bond"/>
    <s v="1-A"/>
    <s v="3_1-A"/>
    <s v="Suresh"/>
    <n v="4"/>
    <n v="45"/>
    <n v="180"/>
    <n v="1"/>
    <m/>
  </r>
  <r>
    <n v="4598"/>
    <x v="9"/>
    <n v="3"/>
    <x v="4"/>
    <s v="Karan"/>
    <n v="17"/>
    <x v="3"/>
    <s v="Kwality Wall's - Vanilla"/>
    <s v="1-A"/>
    <s v="3_1-A"/>
    <s v="Suresh"/>
    <n v="2"/>
    <n v="135"/>
    <n v="270"/>
    <n v="1"/>
    <m/>
  </r>
  <r>
    <n v="4599"/>
    <x v="9"/>
    <n v="3"/>
    <x v="4"/>
    <s v="Karan"/>
    <n v="17"/>
    <x v="3"/>
    <s v="Kwality Wall's - Vanilla"/>
    <s v="1-A"/>
    <s v="3_1-A"/>
    <s v="Suresh"/>
    <n v="4"/>
    <n v="135"/>
    <n v="540"/>
    <n v="1"/>
    <m/>
  </r>
  <r>
    <n v="4600"/>
    <x v="9"/>
    <n v="3"/>
    <x v="4"/>
    <s v="Karan"/>
    <n v="4"/>
    <x v="4"/>
    <s v="Bru"/>
    <s v="1-A"/>
    <s v="3_1-A"/>
    <s v="Suresh"/>
    <n v="2"/>
    <n v="45"/>
    <n v="90"/>
    <n v="1"/>
    <m/>
  </r>
  <r>
    <n v="4601"/>
    <x v="9"/>
    <n v="3"/>
    <x v="4"/>
    <s v="Karan"/>
    <n v="10"/>
    <x v="2"/>
    <s v="Cif"/>
    <s v="1-A"/>
    <s v="3_1-A"/>
    <s v="Suresh"/>
    <n v="3"/>
    <n v="269"/>
    <n v="807"/>
    <n v="1"/>
    <m/>
  </r>
  <r>
    <n v="4602"/>
    <x v="9"/>
    <n v="3"/>
    <x v="4"/>
    <s v="Karan"/>
    <n v="11"/>
    <x v="5"/>
    <s v="Kissan Jam"/>
    <s v="1-A"/>
    <s v="3_1-A"/>
    <s v="Suresh"/>
    <n v="2"/>
    <n v="15"/>
    <n v="30"/>
    <n v="1"/>
    <m/>
  </r>
  <r>
    <n v="4603"/>
    <x v="9"/>
    <n v="3"/>
    <x v="4"/>
    <s v="Karan"/>
    <n v="6"/>
    <x v="4"/>
    <s v="Nescafe - Coffee Gold"/>
    <s v="1-A"/>
    <s v="3_1-A"/>
    <s v="Suresh"/>
    <n v="2"/>
    <n v="100"/>
    <n v="200"/>
    <n v="1"/>
    <m/>
  </r>
  <r>
    <n v="4604"/>
    <x v="9"/>
    <n v="3"/>
    <x v="4"/>
    <s v="Karan"/>
    <n v="13"/>
    <x v="5"/>
    <s v="Kissan Orange Juice"/>
    <s v="1-A"/>
    <s v="3_1-A"/>
    <s v="Suresh"/>
    <n v="5"/>
    <n v="165"/>
    <n v="825"/>
    <n v="1"/>
    <m/>
  </r>
  <r>
    <n v="4605"/>
    <x v="9"/>
    <n v="3"/>
    <x v="4"/>
    <s v="Karan"/>
    <n v="7"/>
    <x v="4"/>
    <s v="Nescafe - Coffee Instant"/>
    <s v="1-A"/>
    <s v="3_1-A"/>
    <s v="Suresh"/>
    <n v="2"/>
    <n v="50"/>
    <n v="100"/>
    <n v="1"/>
    <m/>
  </r>
  <r>
    <n v="4606"/>
    <x v="9"/>
    <n v="3"/>
    <x v="4"/>
    <s v="Karan"/>
    <n v="5"/>
    <x v="4"/>
    <s v="Nescafe - Coffee Classic"/>
    <s v="1-A"/>
    <s v="3_1-A"/>
    <s v="Suresh"/>
    <n v="3"/>
    <n v="10"/>
    <n v="30"/>
    <n v="1"/>
    <m/>
  </r>
  <r>
    <n v="4607"/>
    <x v="9"/>
    <n v="3"/>
    <x v="4"/>
    <s v="Karan"/>
    <n v="20"/>
    <x v="3"/>
    <s v="Kwality Wall's - Strawberry"/>
    <s v="1-A"/>
    <s v="3_1-A"/>
    <s v="Suresh"/>
    <n v="4"/>
    <n v="140"/>
    <n v="560"/>
    <n v="1"/>
    <m/>
  </r>
  <r>
    <n v="4608"/>
    <x v="9"/>
    <n v="3"/>
    <x v="4"/>
    <s v="Karan"/>
    <n v="2"/>
    <x v="4"/>
    <s v="Lipton"/>
    <s v="1-A"/>
    <s v="3_1-A"/>
    <s v="Suresh"/>
    <n v="3"/>
    <n v="150"/>
    <n v="450"/>
    <n v="1"/>
    <m/>
  </r>
  <r>
    <n v="4609"/>
    <x v="9"/>
    <n v="3"/>
    <x v="4"/>
    <s v="Karan"/>
    <n v="19"/>
    <x v="3"/>
    <s v="Kwality Wall's - Tutty Fruity"/>
    <s v="1-A"/>
    <s v="3_1-A"/>
    <s v="Suresh"/>
    <n v="1"/>
    <n v="155"/>
    <n v="155"/>
    <n v="1"/>
    <m/>
  </r>
  <r>
    <n v="4610"/>
    <x v="9"/>
    <n v="3"/>
    <x v="4"/>
    <s v="Karan"/>
    <n v="12"/>
    <x v="5"/>
    <s v="Kissan Ketchup"/>
    <s v="1-A"/>
    <s v="3_1-A"/>
    <s v="Suresh"/>
    <n v="5"/>
    <n v="15"/>
    <n v="75"/>
    <n v="1"/>
    <m/>
  </r>
  <r>
    <n v="4611"/>
    <x v="9"/>
    <n v="3"/>
    <x v="4"/>
    <s v="Karan"/>
    <n v="20"/>
    <x v="3"/>
    <s v="Kwality Wall's - Strawberry"/>
    <s v="1-A"/>
    <s v="3_1-A"/>
    <s v="Suresh"/>
    <n v="4"/>
    <n v="140"/>
    <n v="560"/>
    <n v="1"/>
    <m/>
  </r>
  <r>
    <n v="4612"/>
    <x v="9"/>
    <n v="3"/>
    <x v="4"/>
    <s v="Karan"/>
    <n v="6"/>
    <x v="4"/>
    <s v="Nescafe - Coffee Gold"/>
    <s v="1-A"/>
    <s v="3_1-A"/>
    <s v="Suresh"/>
    <n v="5"/>
    <n v="100"/>
    <n v="500"/>
    <n v="1"/>
    <m/>
  </r>
  <r>
    <n v="4613"/>
    <x v="9"/>
    <n v="3"/>
    <x v="4"/>
    <s v="Karan"/>
    <n v="17"/>
    <x v="3"/>
    <s v="Kwality Wall's - Vanilla"/>
    <s v="1-A"/>
    <s v="3_1-A"/>
    <s v="Suresh"/>
    <n v="3"/>
    <n v="135"/>
    <n v="405"/>
    <n v="1"/>
    <m/>
  </r>
  <r>
    <n v="4614"/>
    <x v="9"/>
    <n v="3"/>
    <x v="4"/>
    <s v="Karan"/>
    <n v="4"/>
    <x v="4"/>
    <s v="Bru"/>
    <s v="1-A"/>
    <s v="3_1-A"/>
    <s v="Suresh"/>
    <n v="5"/>
    <n v="45"/>
    <n v="225"/>
    <n v="1"/>
    <m/>
  </r>
  <r>
    <n v="4615"/>
    <x v="9"/>
    <n v="3"/>
    <x v="4"/>
    <s v="Karan"/>
    <n v="10"/>
    <x v="2"/>
    <s v="Cif"/>
    <s v="1-A"/>
    <s v="3_1-A"/>
    <s v="Suresh"/>
    <n v="2"/>
    <n v="269"/>
    <n v="538"/>
    <n v="1"/>
    <m/>
  </r>
  <r>
    <n v="4616"/>
    <x v="9"/>
    <n v="3"/>
    <x v="4"/>
    <s v="Karan"/>
    <n v="19"/>
    <x v="3"/>
    <s v="Kwality Wall's - Tutty Fruity"/>
    <s v="1-A"/>
    <s v="3_1-A"/>
    <s v="Suresh"/>
    <n v="3"/>
    <n v="155"/>
    <n v="465"/>
    <n v="1"/>
    <m/>
  </r>
  <r>
    <n v="4617"/>
    <x v="9"/>
    <n v="3"/>
    <x v="4"/>
    <s v="Karan"/>
    <n v="15"/>
    <x v="5"/>
    <s v="Kissan Mixed Fruit Juice"/>
    <s v="1-A"/>
    <s v="3_1-A"/>
    <s v="Suresh"/>
    <n v="5"/>
    <n v="165"/>
    <n v="825"/>
    <n v="1"/>
    <m/>
  </r>
  <r>
    <n v="4618"/>
    <x v="9"/>
    <n v="3"/>
    <x v="4"/>
    <s v="Karan"/>
    <n v="2"/>
    <x v="4"/>
    <s v="Lipton"/>
    <s v="1-A"/>
    <s v="3_1-A"/>
    <s v="Suresh"/>
    <n v="4"/>
    <n v="150"/>
    <n v="600"/>
    <n v="1"/>
    <m/>
  </r>
  <r>
    <n v="4619"/>
    <x v="9"/>
    <n v="3"/>
    <x v="4"/>
    <s v="Karan"/>
    <n v="4"/>
    <x v="4"/>
    <s v="Bru"/>
    <s v="1-A"/>
    <s v="3_1-A"/>
    <s v="Suresh"/>
    <n v="5"/>
    <n v="45"/>
    <n v="225"/>
    <n v="1"/>
    <m/>
  </r>
  <r>
    <n v="4620"/>
    <x v="9"/>
    <n v="3"/>
    <x v="4"/>
    <s v="Karan"/>
    <n v="11"/>
    <x v="5"/>
    <s v="Kissan Jam"/>
    <s v="1-A"/>
    <s v="3_1-A"/>
    <s v="Suresh"/>
    <n v="5"/>
    <n v="15"/>
    <n v="75"/>
    <n v="1"/>
    <m/>
  </r>
  <r>
    <n v="4621"/>
    <x v="9"/>
    <n v="3"/>
    <x v="4"/>
    <s v="Karan"/>
    <n v="14"/>
    <x v="5"/>
    <s v="Kissan Mango Juice"/>
    <s v="1-A"/>
    <s v="3_1-A"/>
    <s v="Suresh"/>
    <n v="5"/>
    <n v="165"/>
    <n v="825"/>
    <n v="1"/>
    <m/>
  </r>
  <r>
    <n v="4622"/>
    <x v="9"/>
    <n v="3"/>
    <x v="4"/>
    <s v="Karan"/>
    <n v="1"/>
    <x v="4"/>
    <s v="Brooke Bond"/>
    <s v="1-A"/>
    <s v="3_1-A"/>
    <s v="Suresh"/>
    <n v="5"/>
    <n v="45"/>
    <n v="225"/>
    <n v="1"/>
    <m/>
  </r>
  <r>
    <n v="4623"/>
    <x v="9"/>
    <n v="3"/>
    <x v="4"/>
    <s v="Karan"/>
    <n v="1"/>
    <x v="4"/>
    <s v="Brooke Bond"/>
    <s v="1-A"/>
    <s v="3_1-A"/>
    <s v="Suresh"/>
    <n v="3"/>
    <n v="45"/>
    <n v="135"/>
    <n v="1"/>
    <m/>
  </r>
  <r>
    <n v="4624"/>
    <x v="9"/>
    <n v="3"/>
    <x v="4"/>
    <s v="Karan"/>
    <n v="19"/>
    <x v="3"/>
    <s v="Kwality Wall's - Tutty Fruity"/>
    <s v="1-A"/>
    <s v="3_1-A"/>
    <s v="Suresh"/>
    <n v="5"/>
    <n v="155"/>
    <n v="775"/>
    <n v="1"/>
    <m/>
  </r>
  <r>
    <n v="4625"/>
    <x v="9"/>
    <n v="3"/>
    <x v="4"/>
    <s v="Karan"/>
    <n v="19"/>
    <x v="3"/>
    <s v="Kwality Wall's - Tutty Fruity"/>
    <s v="1-A"/>
    <s v="3_1-A"/>
    <s v="Suresh"/>
    <n v="3"/>
    <n v="155"/>
    <n v="465"/>
    <n v="1"/>
    <m/>
  </r>
  <r>
    <n v="4626"/>
    <x v="9"/>
    <n v="3"/>
    <x v="4"/>
    <s v="Karan"/>
    <n v="14"/>
    <x v="5"/>
    <s v="Kissan Mango Juice"/>
    <s v="1-A"/>
    <s v="3_1-A"/>
    <s v="Suresh"/>
    <n v="5"/>
    <n v="165"/>
    <n v="825"/>
    <n v="1"/>
    <m/>
  </r>
  <r>
    <n v="4627"/>
    <x v="9"/>
    <n v="3"/>
    <x v="4"/>
    <s v="Karan"/>
    <n v="7"/>
    <x v="4"/>
    <s v="Nescafe - Coffee Instant"/>
    <s v="1-A"/>
    <s v="3_1-A"/>
    <s v="Suresh"/>
    <n v="5"/>
    <n v="50"/>
    <n v="250"/>
    <n v="1"/>
    <m/>
  </r>
  <r>
    <n v="4628"/>
    <x v="9"/>
    <n v="3"/>
    <x v="4"/>
    <s v="Karan"/>
    <n v="4"/>
    <x v="4"/>
    <s v="Bru"/>
    <s v="1-A"/>
    <s v="3_1-A"/>
    <s v="Suresh"/>
    <n v="3"/>
    <n v="45"/>
    <n v="135"/>
    <n v="1"/>
    <m/>
  </r>
  <r>
    <n v="4629"/>
    <x v="9"/>
    <n v="3"/>
    <x v="4"/>
    <s v="Karan"/>
    <n v="5"/>
    <x v="4"/>
    <s v="Nescafe - Coffee Classic"/>
    <s v="1-A"/>
    <s v="3_1-A"/>
    <s v="Suresh"/>
    <n v="1"/>
    <n v="10"/>
    <n v="10"/>
    <n v="1"/>
    <m/>
  </r>
  <r>
    <n v="4630"/>
    <x v="9"/>
    <n v="3"/>
    <x v="4"/>
    <s v="Karan"/>
    <n v="9"/>
    <x v="2"/>
    <s v="Domex"/>
    <s v="1-A"/>
    <s v="3_1-A"/>
    <s v="Suresh"/>
    <n v="5"/>
    <n v="92"/>
    <n v="460"/>
    <n v="1"/>
    <m/>
  </r>
  <r>
    <n v="4631"/>
    <x v="9"/>
    <n v="3"/>
    <x v="4"/>
    <s v="Karan"/>
    <n v="8"/>
    <x v="6"/>
    <s v="Vim"/>
    <s v="1-A"/>
    <s v="3_1-A"/>
    <s v="Suresh"/>
    <n v="5"/>
    <n v="10"/>
    <n v="50"/>
    <n v="1"/>
    <m/>
  </r>
  <r>
    <n v="4632"/>
    <x v="9"/>
    <n v="3"/>
    <x v="4"/>
    <s v="Karan"/>
    <n v="2"/>
    <x v="4"/>
    <s v="Lipton"/>
    <s v="1-A"/>
    <s v="3_1-A"/>
    <s v="Suresh"/>
    <n v="3"/>
    <n v="150"/>
    <n v="450"/>
    <n v="1"/>
    <m/>
  </r>
  <r>
    <n v="4633"/>
    <x v="9"/>
    <n v="3"/>
    <x v="4"/>
    <s v="Karan"/>
    <n v="1"/>
    <x v="4"/>
    <s v="Brooke Bond"/>
    <s v="1-A"/>
    <s v="3_1-A"/>
    <s v="Suresh"/>
    <n v="2"/>
    <n v="45"/>
    <n v="90"/>
    <n v="1"/>
    <m/>
  </r>
  <r>
    <n v="4634"/>
    <x v="9"/>
    <n v="3"/>
    <x v="4"/>
    <s v="Karan"/>
    <n v="15"/>
    <x v="5"/>
    <s v="Kissan Mixed Fruit Juice"/>
    <s v="1-A"/>
    <s v="3_1-A"/>
    <s v="Suresh"/>
    <n v="4"/>
    <n v="165"/>
    <n v="660"/>
    <n v="1"/>
    <m/>
  </r>
  <r>
    <n v="4635"/>
    <x v="9"/>
    <n v="3"/>
    <x v="4"/>
    <s v="Karan"/>
    <n v="19"/>
    <x v="3"/>
    <s v="Kwality Wall's - Tutty Fruity"/>
    <s v="1-A"/>
    <s v="3_1-A"/>
    <s v="Suresh"/>
    <n v="4"/>
    <n v="155"/>
    <n v="620"/>
    <n v="1"/>
    <m/>
  </r>
  <r>
    <n v="4636"/>
    <x v="9"/>
    <n v="3"/>
    <x v="4"/>
    <s v="Karan"/>
    <n v="15"/>
    <x v="5"/>
    <s v="Kissan Mixed Fruit Juice"/>
    <s v="1-A"/>
    <s v="3_1-A"/>
    <s v="Suresh"/>
    <n v="2"/>
    <n v="165"/>
    <n v="330"/>
    <n v="1"/>
    <m/>
  </r>
  <r>
    <n v="4637"/>
    <x v="9"/>
    <n v="3"/>
    <x v="4"/>
    <s v="Karan"/>
    <n v="14"/>
    <x v="5"/>
    <s v="Kissan Mango Juice"/>
    <s v="1-A"/>
    <s v="3_1-A"/>
    <s v="Suresh"/>
    <n v="3"/>
    <n v="165"/>
    <n v="495"/>
    <n v="1"/>
    <m/>
  </r>
  <r>
    <n v="4638"/>
    <x v="9"/>
    <n v="3"/>
    <x v="4"/>
    <s v="Karan"/>
    <n v="15"/>
    <x v="5"/>
    <s v="Kissan Mixed Fruit Juice"/>
    <s v="1-A"/>
    <s v="3_1-A"/>
    <s v="Suresh"/>
    <n v="4"/>
    <n v="165"/>
    <n v="660"/>
    <n v="1"/>
    <m/>
  </r>
  <r>
    <n v="4639"/>
    <x v="9"/>
    <n v="3"/>
    <x v="4"/>
    <s v="Karan"/>
    <n v="20"/>
    <x v="3"/>
    <s v="Kwality Wall's - Strawberry"/>
    <s v="1-A"/>
    <s v="3_1-A"/>
    <s v="Suresh"/>
    <n v="3"/>
    <n v="140"/>
    <n v="420"/>
    <n v="1"/>
    <m/>
  </r>
  <r>
    <n v="4640"/>
    <x v="9"/>
    <n v="3"/>
    <x v="4"/>
    <s v="Karan"/>
    <n v="12"/>
    <x v="5"/>
    <s v="Kissan Ketchup"/>
    <s v="1-A"/>
    <s v="3_1-A"/>
    <s v="Suresh"/>
    <n v="1"/>
    <n v="15"/>
    <n v="15"/>
    <n v="1"/>
    <m/>
  </r>
  <r>
    <n v="4641"/>
    <x v="9"/>
    <n v="3"/>
    <x v="4"/>
    <s v="Karan"/>
    <n v="16"/>
    <x v="3"/>
    <s v="Kwality Wall's - Butterscotch"/>
    <s v="1-A"/>
    <s v="3_1-A"/>
    <s v="Suresh"/>
    <n v="4"/>
    <n v="145"/>
    <n v="580"/>
    <n v="1"/>
    <m/>
  </r>
  <r>
    <n v="4642"/>
    <x v="9"/>
    <n v="4"/>
    <x v="3"/>
    <s v="Ayush"/>
    <n v="45"/>
    <x v="0"/>
    <s v="Pampers Baby Napkins"/>
    <s v="3-P"/>
    <s v="4_3-P"/>
    <s v="Mohan"/>
    <n v="3"/>
    <n v="128"/>
    <n v="384"/>
    <n v="1"/>
    <m/>
  </r>
  <r>
    <n v="4643"/>
    <x v="9"/>
    <n v="4"/>
    <x v="3"/>
    <s v="Ayush"/>
    <n v="37"/>
    <x v="0"/>
    <s v="Axe"/>
    <s v="3-P"/>
    <s v="4_3-P"/>
    <s v="Mohan"/>
    <n v="3"/>
    <n v="202"/>
    <n v="606"/>
    <n v="1"/>
    <m/>
  </r>
  <r>
    <n v="4644"/>
    <x v="9"/>
    <n v="4"/>
    <x v="3"/>
    <s v="Ayush"/>
    <n v="27"/>
    <x v="0"/>
    <s v="Dove"/>
    <s v="3-P"/>
    <s v="4_3-P"/>
    <s v="Mohan"/>
    <n v="3"/>
    <n v="28"/>
    <n v="84"/>
    <n v="1"/>
    <m/>
  </r>
  <r>
    <n v="4645"/>
    <x v="9"/>
    <n v="4"/>
    <x v="3"/>
    <s v="Ayush"/>
    <n v="37"/>
    <x v="0"/>
    <s v="Axe"/>
    <s v="3-P"/>
    <s v="4_3-P"/>
    <s v="Mohan"/>
    <n v="1"/>
    <n v="202"/>
    <n v="202"/>
    <n v="1"/>
    <m/>
  </r>
  <r>
    <n v="4646"/>
    <x v="9"/>
    <n v="4"/>
    <x v="3"/>
    <s v="Ayush"/>
    <n v="31"/>
    <x v="0"/>
    <s v="Pond's"/>
    <s v="3-P"/>
    <s v="4_3-P"/>
    <s v="Mohan"/>
    <n v="3"/>
    <n v="10"/>
    <n v="30"/>
    <n v="1"/>
    <m/>
  </r>
  <r>
    <n v="4647"/>
    <x v="9"/>
    <n v="4"/>
    <x v="3"/>
    <s v="Ayush"/>
    <n v="41"/>
    <x v="0"/>
    <s v="Oral-B Toothbrush"/>
    <s v="3-P"/>
    <s v="4_3-P"/>
    <s v="Mohan"/>
    <n v="1"/>
    <n v="24"/>
    <n v="24"/>
    <n v="1"/>
    <m/>
  </r>
  <r>
    <n v="4648"/>
    <x v="9"/>
    <n v="4"/>
    <x v="3"/>
    <s v="Ayush"/>
    <n v="33"/>
    <x v="0"/>
    <s v="Lakme(moisturizer)"/>
    <s v="3-P"/>
    <s v="4_3-P"/>
    <s v="Mohan"/>
    <n v="5"/>
    <n v="173"/>
    <n v="865"/>
    <n v="1"/>
    <m/>
  </r>
  <r>
    <n v="4649"/>
    <x v="9"/>
    <n v="4"/>
    <x v="3"/>
    <s v="Ayush"/>
    <n v="36"/>
    <x v="0"/>
    <s v="Pepsodent"/>
    <s v="3-P"/>
    <s v="4_3-P"/>
    <s v="Mohan"/>
    <n v="5"/>
    <n v="104"/>
    <n v="520"/>
    <n v="1"/>
    <m/>
  </r>
  <r>
    <n v="4650"/>
    <x v="9"/>
    <n v="4"/>
    <x v="3"/>
    <s v="Ayush"/>
    <n v="35"/>
    <x v="0"/>
    <s v="Close Up"/>
    <s v="3-P"/>
    <s v="4_3-P"/>
    <s v="Mohan"/>
    <n v="5"/>
    <n v="20"/>
    <n v="100"/>
    <n v="1"/>
    <m/>
  </r>
  <r>
    <n v="4651"/>
    <x v="9"/>
    <n v="4"/>
    <x v="3"/>
    <s v="Ayush"/>
    <n v="35"/>
    <x v="0"/>
    <s v="Close Up"/>
    <s v="3-P"/>
    <s v="4_3-P"/>
    <s v="Mohan"/>
    <n v="5"/>
    <n v="20"/>
    <n v="100"/>
    <n v="1"/>
    <m/>
  </r>
  <r>
    <n v="4652"/>
    <x v="9"/>
    <n v="4"/>
    <x v="3"/>
    <s v="Ayush"/>
    <n v="40"/>
    <x v="0"/>
    <s v="7 'o' clock"/>
    <s v="3-P"/>
    <s v="4_3-P"/>
    <s v="Mohan"/>
    <n v="1"/>
    <n v="68"/>
    <n v="68"/>
    <n v="1"/>
    <m/>
  </r>
  <r>
    <n v="4653"/>
    <x v="9"/>
    <n v="4"/>
    <x v="3"/>
    <s v="Ayush"/>
    <n v="35"/>
    <x v="0"/>
    <s v="Close Up"/>
    <s v="3-P"/>
    <s v="4_3-P"/>
    <s v="Mohan"/>
    <n v="3"/>
    <n v="20"/>
    <n v="60"/>
    <n v="1"/>
    <m/>
  </r>
  <r>
    <n v="4654"/>
    <x v="9"/>
    <n v="4"/>
    <x v="3"/>
    <s v="Ayush"/>
    <n v="39"/>
    <x v="0"/>
    <s v="Wilkison Sword"/>
    <s v="3-P"/>
    <s v="4_3-P"/>
    <s v="Mohan"/>
    <n v="3"/>
    <n v="9"/>
    <n v="27"/>
    <n v="1"/>
    <m/>
  </r>
  <r>
    <n v="4655"/>
    <x v="9"/>
    <n v="4"/>
    <x v="3"/>
    <s v="Ayush"/>
    <n v="38"/>
    <x v="0"/>
    <s v="Gellete"/>
    <s v="3-P"/>
    <s v="4_3-P"/>
    <s v="Mohan"/>
    <n v="4"/>
    <n v="99"/>
    <n v="396"/>
    <n v="1"/>
    <m/>
  </r>
  <r>
    <n v="4656"/>
    <x v="9"/>
    <n v="4"/>
    <x v="3"/>
    <s v="Ayush"/>
    <n v="45"/>
    <x v="0"/>
    <s v="Pampers Baby Napkins"/>
    <s v="3-P"/>
    <s v="4_3-P"/>
    <s v="Mohan"/>
    <n v="1"/>
    <n v="128"/>
    <n v="128"/>
    <n v="1"/>
    <m/>
  </r>
  <r>
    <n v="4657"/>
    <x v="9"/>
    <n v="4"/>
    <x v="3"/>
    <s v="Ayush"/>
    <n v="40"/>
    <x v="0"/>
    <s v="7 'o' clock"/>
    <s v="3-P"/>
    <s v="4_3-P"/>
    <s v="Mohan"/>
    <n v="5"/>
    <n v="68"/>
    <n v="340"/>
    <n v="1"/>
    <m/>
  </r>
  <r>
    <n v="4658"/>
    <x v="9"/>
    <n v="4"/>
    <x v="3"/>
    <s v="Ayush"/>
    <n v="28"/>
    <x v="0"/>
    <s v="Pears"/>
    <s v="3-P"/>
    <s v="4_3-P"/>
    <s v="Mohan"/>
    <n v="3"/>
    <n v="48"/>
    <n v="144"/>
    <n v="1"/>
    <m/>
  </r>
  <r>
    <n v="4659"/>
    <x v="9"/>
    <n v="4"/>
    <x v="3"/>
    <s v="Ayush"/>
    <n v="40"/>
    <x v="0"/>
    <s v="7 'o' clock"/>
    <s v="3-P"/>
    <s v="4_3-P"/>
    <s v="Mohan"/>
    <n v="5"/>
    <n v="68"/>
    <n v="340"/>
    <n v="1"/>
    <m/>
  </r>
  <r>
    <n v="4660"/>
    <x v="9"/>
    <n v="4"/>
    <x v="3"/>
    <s v="Ayush"/>
    <n v="27"/>
    <x v="0"/>
    <s v="Dove"/>
    <s v="3-P"/>
    <s v="4_3-P"/>
    <s v="Mohan"/>
    <n v="4"/>
    <n v="28"/>
    <n v="112"/>
    <n v="1"/>
    <m/>
  </r>
  <r>
    <n v="4661"/>
    <x v="9"/>
    <n v="4"/>
    <x v="3"/>
    <s v="Ayush"/>
    <n v="38"/>
    <x v="0"/>
    <s v="Gellete"/>
    <s v="3-P"/>
    <s v="4_3-P"/>
    <s v="Mohan"/>
    <n v="2"/>
    <n v="99"/>
    <n v="198"/>
    <n v="1"/>
    <m/>
  </r>
  <r>
    <n v="4662"/>
    <x v="9"/>
    <n v="4"/>
    <x v="3"/>
    <s v="Ayush"/>
    <n v="38"/>
    <x v="0"/>
    <s v="Gellete"/>
    <s v="3-P"/>
    <s v="4_3-P"/>
    <s v="Mohan"/>
    <n v="1"/>
    <n v="99"/>
    <n v="99"/>
    <n v="1"/>
    <m/>
  </r>
  <r>
    <n v="4663"/>
    <x v="9"/>
    <n v="4"/>
    <x v="3"/>
    <s v="Ayush"/>
    <n v="29"/>
    <x v="0"/>
    <s v="Lifebuoy"/>
    <s v="3-P"/>
    <s v="4_3-P"/>
    <s v="Mohan"/>
    <n v="1"/>
    <n v="10"/>
    <n v="10"/>
    <n v="1"/>
    <m/>
  </r>
  <r>
    <n v="4664"/>
    <x v="9"/>
    <n v="4"/>
    <x v="3"/>
    <s v="Ayush"/>
    <n v="31"/>
    <x v="0"/>
    <s v="Pond's"/>
    <s v="3-P"/>
    <s v="4_3-P"/>
    <s v="Mohan"/>
    <n v="3"/>
    <n v="10"/>
    <n v="30"/>
    <n v="1"/>
    <m/>
  </r>
  <r>
    <n v="4665"/>
    <x v="9"/>
    <n v="4"/>
    <x v="3"/>
    <s v="Ayush"/>
    <n v="35"/>
    <x v="0"/>
    <s v="Close Up"/>
    <s v="3-P"/>
    <s v="4_3-P"/>
    <s v="Mohan"/>
    <n v="4"/>
    <n v="20"/>
    <n v="80"/>
    <n v="1"/>
    <m/>
  </r>
  <r>
    <n v="4666"/>
    <x v="9"/>
    <n v="4"/>
    <x v="3"/>
    <s v="Ayush"/>
    <n v="43"/>
    <x v="0"/>
    <s v=" Pantine Shampoo"/>
    <s v="3-P"/>
    <s v="4_3-P"/>
    <s v="Mohan"/>
    <n v="2"/>
    <n v="72"/>
    <n v="144"/>
    <n v="1"/>
    <m/>
  </r>
  <r>
    <n v="4667"/>
    <x v="9"/>
    <n v="4"/>
    <x v="3"/>
    <s v="Ayush"/>
    <n v="27"/>
    <x v="0"/>
    <s v="Dove"/>
    <s v="3-P"/>
    <s v="4_3-P"/>
    <s v="Mohan"/>
    <n v="4"/>
    <n v="28"/>
    <n v="112"/>
    <n v="1"/>
    <m/>
  </r>
  <r>
    <n v="4668"/>
    <x v="9"/>
    <n v="4"/>
    <x v="3"/>
    <s v="Ayush"/>
    <n v="45"/>
    <x v="0"/>
    <s v="Pampers Baby Napkins"/>
    <s v="3-P"/>
    <s v="4_3-P"/>
    <s v="Mohan"/>
    <n v="5"/>
    <n v="128"/>
    <n v="640"/>
    <n v="1"/>
    <m/>
  </r>
  <r>
    <n v="4669"/>
    <x v="9"/>
    <n v="4"/>
    <x v="3"/>
    <s v="Ayush"/>
    <n v="38"/>
    <x v="0"/>
    <s v="Gellete"/>
    <s v="3-P"/>
    <s v="4_3-P"/>
    <s v="Mohan"/>
    <n v="4"/>
    <n v="99"/>
    <n v="396"/>
    <n v="1"/>
    <m/>
  </r>
  <r>
    <n v="4670"/>
    <x v="9"/>
    <n v="4"/>
    <x v="3"/>
    <s v="Ayush"/>
    <n v="39"/>
    <x v="0"/>
    <s v="Wilkison Sword"/>
    <s v="3-P"/>
    <s v="4_3-P"/>
    <s v="Mohan"/>
    <n v="3"/>
    <n v="9"/>
    <n v="27"/>
    <n v="1"/>
    <m/>
  </r>
  <r>
    <n v="4671"/>
    <x v="9"/>
    <n v="4"/>
    <x v="3"/>
    <s v="Ayush"/>
    <n v="29"/>
    <x v="0"/>
    <s v="Lifebuoy"/>
    <s v="3-P"/>
    <s v="4_3-P"/>
    <s v="Mohan"/>
    <n v="1"/>
    <n v="10"/>
    <n v="10"/>
    <n v="1"/>
    <m/>
  </r>
  <r>
    <n v="4672"/>
    <x v="9"/>
    <n v="4"/>
    <x v="3"/>
    <s v="Ayush"/>
    <n v="32"/>
    <x v="0"/>
    <s v="Vaseline"/>
    <s v="3-P"/>
    <s v="4_3-P"/>
    <s v="Mohan"/>
    <n v="3"/>
    <n v="10"/>
    <n v="30"/>
    <n v="1"/>
    <m/>
  </r>
  <r>
    <n v="4673"/>
    <x v="9"/>
    <n v="4"/>
    <x v="3"/>
    <s v="Ayush"/>
    <n v="42"/>
    <x v="0"/>
    <s v="Head &amp; Shoulder Shampoo"/>
    <s v="3-P"/>
    <s v="4_3-P"/>
    <s v="Mohan"/>
    <n v="3"/>
    <n v="68"/>
    <n v="204"/>
    <n v="1"/>
    <m/>
  </r>
  <r>
    <n v="4674"/>
    <x v="9"/>
    <n v="4"/>
    <x v="3"/>
    <s v="Ayush"/>
    <n v="37"/>
    <x v="0"/>
    <s v="Axe"/>
    <s v="3-P"/>
    <s v="4_3-P"/>
    <s v="Mohan"/>
    <n v="4"/>
    <n v="202"/>
    <n v="808"/>
    <n v="1"/>
    <m/>
  </r>
  <r>
    <n v="4675"/>
    <x v="9"/>
    <n v="4"/>
    <x v="3"/>
    <s v="Ayush"/>
    <n v="37"/>
    <x v="0"/>
    <s v="Axe"/>
    <s v="3-P"/>
    <s v="4_3-P"/>
    <s v="Mohan"/>
    <n v="4"/>
    <n v="202"/>
    <n v="808"/>
    <n v="1"/>
    <m/>
  </r>
  <r>
    <n v="4676"/>
    <x v="9"/>
    <n v="4"/>
    <x v="3"/>
    <s v="Ayush"/>
    <n v="42"/>
    <x v="0"/>
    <s v="Head &amp; Shoulder Shampoo"/>
    <s v="3-P"/>
    <s v="4_3-P"/>
    <s v="Mohan"/>
    <n v="4"/>
    <n v="68"/>
    <n v="272"/>
    <n v="1"/>
    <m/>
  </r>
  <r>
    <n v="4677"/>
    <x v="9"/>
    <n v="4"/>
    <x v="3"/>
    <s v="Ayush"/>
    <n v="29"/>
    <x v="0"/>
    <s v="Lifebuoy"/>
    <s v="3-P"/>
    <s v="4_3-P"/>
    <s v="Mohan"/>
    <n v="5"/>
    <n v="10"/>
    <n v="50"/>
    <n v="1"/>
    <m/>
  </r>
  <r>
    <n v="4678"/>
    <x v="9"/>
    <n v="4"/>
    <x v="3"/>
    <s v="Ayush"/>
    <n v="30"/>
    <x v="0"/>
    <s v="Fair &amp; Lovely"/>
    <s v="3-P"/>
    <s v="4_3-P"/>
    <s v="Mohan"/>
    <n v="4"/>
    <n v="10"/>
    <n v="40"/>
    <n v="1"/>
    <m/>
  </r>
  <r>
    <n v="4679"/>
    <x v="9"/>
    <n v="4"/>
    <x v="3"/>
    <s v="Ayush"/>
    <n v="43"/>
    <x v="0"/>
    <s v=" Pantine Shampoo"/>
    <s v="3-P"/>
    <s v="4_3-P"/>
    <s v="Mohan"/>
    <n v="2"/>
    <n v="72"/>
    <n v="144"/>
    <n v="1"/>
    <m/>
  </r>
  <r>
    <n v="4680"/>
    <x v="9"/>
    <n v="4"/>
    <x v="3"/>
    <s v="Ayush"/>
    <n v="42"/>
    <x v="0"/>
    <s v="Head &amp; Shoulder Shampoo"/>
    <s v="3-P"/>
    <s v="4_3-P"/>
    <s v="Mohan"/>
    <n v="5"/>
    <n v="68"/>
    <n v="340"/>
    <n v="1"/>
    <m/>
  </r>
  <r>
    <n v="4681"/>
    <x v="9"/>
    <n v="4"/>
    <x v="3"/>
    <s v="Ayush"/>
    <n v="26"/>
    <x v="0"/>
    <s v="Lux"/>
    <s v="3-P"/>
    <s v="4_3-P"/>
    <s v="Mohan"/>
    <n v="2"/>
    <n v="10"/>
    <n v="20"/>
    <n v="1"/>
    <m/>
  </r>
  <r>
    <n v="4682"/>
    <x v="9"/>
    <n v="4"/>
    <x v="3"/>
    <s v="Ayush"/>
    <n v="46"/>
    <x v="0"/>
    <s v="Rjoice Shampoo"/>
    <s v="3-P"/>
    <s v="4_3-P"/>
    <s v="Mohan"/>
    <n v="2"/>
    <n v="56"/>
    <n v="112"/>
    <n v="1"/>
    <m/>
  </r>
  <r>
    <n v="4683"/>
    <x v="9"/>
    <n v="4"/>
    <x v="3"/>
    <s v="Ayush"/>
    <n v="38"/>
    <x v="0"/>
    <s v="Gellete"/>
    <s v="3-P"/>
    <s v="4_3-P"/>
    <s v="Mohan"/>
    <n v="5"/>
    <n v="99"/>
    <n v="495"/>
    <n v="1"/>
    <m/>
  </r>
  <r>
    <n v="4684"/>
    <x v="9"/>
    <n v="4"/>
    <x v="3"/>
    <s v="Ayush"/>
    <n v="26"/>
    <x v="0"/>
    <s v="Lux"/>
    <s v="3-P"/>
    <s v="4_3-P"/>
    <s v="Mohan"/>
    <n v="3"/>
    <n v="10"/>
    <n v="30"/>
    <n v="1"/>
    <m/>
  </r>
  <r>
    <n v="4685"/>
    <x v="9"/>
    <n v="4"/>
    <x v="3"/>
    <s v="Ayush"/>
    <n v="46"/>
    <x v="0"/>
    <s v="Rjoice Shampoo"/>
    <s v="3-P"/>
    <s v="4_3-P"/>
    <s v="Mohan"/>
    <n v="1"/>
    <n v="56"/>
    <n v="56"/>
    <n v="1"/>
    <m/>
  </r>
  <r>
    <n v="4686"/>
    <x v="9"/>
    <n v="4"/>
    <x v="3"/>
    <s v="Ayush"/>
    <n v="26"/>
    <x v="0"/>
    <s v="Lux"/>
    <s v="3-P"/>
    <s v="4_3-P"/>
    <s v="Mohan"/>
    <n v="1"/>
    <n v="10"/>
    <n v="10"/>
    <n v="1"/>
    <m/>
  </r>
  <r>
    <n v="4687"/>
    <x v="9"/>
    <n v="4"/>
    <x v="3"/>
    <s v="Ayush"/>
    <n v="34"/>
    <x v="0"/>
    <s v="Clinic Plus"/>
    <s v="3-P"/>
    <s v="4_3-P"/>
    <s v="Mohan"/>
    <n v="5"/>
    <n v="479"/>
    <n v="2395"/>
    <n v="1"/>
    <m/>
  </r>
  <r>
    <n v="4688"/>
    <x v="9"/>
    <n v="4"/>
    <x v="3"/>
    <s v="Ayush"/>
    <n v="44"/>
    <x v="0"/>
    <s v="Whisper"/>
    <s v="3-P"/>
    <s v="4_3-P"/>
    <s v="Mohan"/>
    <n v="1"/>
    <n v="34"/>
    <n v="34"/>
    <n v="1"/>
    <m/>
  </r>
  <r>
    <n v="4689"/>
    <x v="9"/>
    <n v="4"/>
    <x v="3"/>
    <s v="Ayush"/>
    <n v="27"/>
    <x v="0"/>
    <s v="Dove"/>
    <s v="3-P"/>
    <s v="4_3-P"/>
    <s v="Mohan"/>
    <n v="1"/>
    <n v="28"/>
    <n v="28"/>
    <n v="1"/>
    <m/>
  </r>
  <r>
    <n v="4690"/>
    <x v="9"/>
    <n v="4"/>
    <x v="3"/>
    <s v="Ayush"/>
    <n v="42"/>
    <x v="0"/>
    <s v="Head &amp; Shoulder Shampoo"/>
    <s v="3-P"/>
    <s v="4_3-P"/>
    <s v="Mohan"/>
    <n v="4"/>
    <n v="68"/>
    <n v="272"/>
    <n v="1"/>
    <m/>
  </r>
  <r>
    <n v="4691"/>
    <x v="9"/>
    <n v="4"/>
    <x v="3"/>
    <s v="Ayush"/>
    <n v="30"/>
    <x v="0"/>
    <s v="Fair &amp; Lovely"/>
    <s v="3-P"/>
    <s v="4_3-P"/>
    <s v="Mohan"/>
    <n v="3"/>
    <n v="10"/>
    <n v="30"/>
    <n v="1"/>
    <m/>
  </r>
  <r>
    <n v="4692"/>
    <x v="9"/>
    <n v="4"/>
    <x v="3"/>
    <s v="Ayush"/>
    <n v="29"/>
    <x v="0"/>
    <s v="Lifebuoy"/>
    <s v="3-P"/>
    <s v="4_3-P"/>
    <s v="Mohan"/>
    <n v="3"/>
    <n v="10"/>
    <n v="30"/>
    <n v="1"/>
    <m/>
  </r>
  <r>
    <n v="4693"/>
    <x v="9"/>
    <n v="4"/>
    <x v="3"/>
    <s v="Ayush"/>
    <n v="45"/>
    <x v="0"/>
    <s v="Pampers Baby Napkins"/>
    <s v="3-P"/>
    <s v="4_3-P"/>
    <s v="Mohan"/>
    <n v="3"/>
    <n v="128"/>
    <n v="384"/>
    <n v="1"/>
    <m/>
  </r>
  <r>
    <n v="4694"/>
    <x v="9"/>
    <n v="4"/>
    <x v="3"/>
    <s v="Ayush"/>
    <n v="33"/>
    <x v="0"/>
    <s v="Lakme(moisturizer)"/>
    <s v="3-P"/>
    <s v="4_3-P"/>
    <s v="Mohan"/>
    <n v="2"/>
    <n v="173"/>
    <n v="346"/>
    <n v="1"/>
    <m/>
  </r>
  <r>
    <n v="4695"/>
    <x v="9"/>
    <n v="4"/>
    <x v="3"/>
    <s v="Ayush"/>
    <n v="45"/>
    <x v="0"/>
    <s v="Pampers Baby Napkins"/>
    <s v="3-P"/>
    <s v="4_3-P"/>
    <s v="Mohan"/>
    <n v="4"/>
    <n v="128"/>
    <n v="512"/>
    <n v="1"/>
    <m/>
  </r>
  <r>
    <n v="4696"/>
    <x v="9"/>
    <n v="4"/>
    <x v="3"/>
    <s v="Ayush"/>
    <n v="41"/>
    <x v="0"/>
    <s v="Oral-B Toothbrush"/>
    <s v="3-P"/>
    <s v="4_3-P"/>
    <s v="Mohan"/>
    <n v="4"/>
    <n v="24"/>
    <n v="96"/>
    <n v="1"/>
    <m/>
  </r>
  <r>
    <n v="4697"/>
    <x v="9"/>
    <n v="4"/>
    <x v="3"/>
    <s v="Ayush"/>
    <n v="34"/>
    <x v="0"/>
    <s v="Clinic Plus"/>
    <s v="3-P"/>
    <s v="4_3-P"/>
    <s v="Mohan"/>
    <n v="4"/>
    <n v="479"/>
    <n v="1916"/>
    <n v="1"/>
    <m/>
  </r>
  <r>
    <n v="4698"/>
    <x v="9"/>
    <n v="4"/>
    <x v="3"/>
    <s v="Ayush"/>
    <n v="34"/>
    <x v="0"/>
    <s v="Clinic Plus"/>
    <s v="3-P"/>
    <s v="4_3-P"/>
    <s v="Mohan"/>
    <n v="5"/>
    <n v="479"/>
    <n v="2395"/>
    <n v="1"/>
    <m/>
  </r>
  <r>
    <n v="4699"/>
    <x v="9"/>
    <n v="4"/>
    <x v="3"/>
    <s v="Ayush"/>
    <n v="46"/>
    <x v="0"/>
    <s v="Rjoice Shampoo"/>
    <s v="3-P"/>
    <s v="4_3-P"/>
    <s v="Mohan"/>
    <n v="2"/>
    <n v="56"/>
    <n v="112"/>
    <n v="1"/>
    <m/>
  </r>
  <r>
    <n v="4700"/>
    <x v="9"/>
    <n v="4"/>
    <x v="3"/>
    <s v="Ayush"/>
    <n v="31"/>
    <x v="0"/>
    <s v="Pond's"/>
    <s v="3-P"/>
    <s v="4_3-P"/>
    <s v="Mohan"/>
    <n v="3"/>
    <n v="10"/>
    <n v="30"/>
    <n v="1"/>
    <m/>
  </r>
  <r>
    <n v="4701"/>
    <x v="9"/>
    <n v="4"/>
    <x v="3"/>
    <s v="Ayush"/>
    <n v="35"/>
    <x v="0"/>
    <s v="Close Up"/>
    <s v="3-P"/>
    <s v="4_3-P"/>
    <s v="Mohan"/>
    <n v="3"/>
    <n v="20"/>
    <n v="60"/>
    <n v="1"/>
    <m/>
  </r>
  <r>
    <n v="4702"/>
    <x v="9"/>
    <n v="4"/>
    <x v="3"/>
    <s v="Ayush"/>
    <n v="29"/>
    <x v="0"/>
    <s v="Lifebuoy"/>
    <s v="3-P"/>
    <s v="4_3-P"/>
    <s v="Mohan"/>
    <n v="5"/>
    <n v="10"/>
    <n v="50"/>
    <n v="1"/>
    <m/>
  </r>
  <r>
    <n v="4703"/>
    <x v="9"/>
    <n v="4"/>
    <x v="3"/>
    <s v="Ayush"/>
    <n v="28"/>
    <x v="0"/>
    <s v="Pears"/>
    <s v="3-P"/>
    <s v="4_3-P"/>
    <s v="Mohan"/>
    <n v="3"/>
    <n v="48"/>
    <n v="144"/>
    <n v="1"/>
    <m/>
  </r>
  <r>
    <n v="4704"/>
    <x v="9"/>
    <n v="4"/>
    <x v="3"/>
    <s v="Ayush"/>
    <n v="27"/>
    <x v="0"/>
    <s v="Dove"/>
    <s v="3-P"/>
    <s v="4_3-P"/>
    <s v="Mohan"/>
    <n v="5"/>
    <n v="28"/>
    <n v="140"/>
    <n v="1"/>
    <m/>
  </r>
  <r>
    <n v="4705"/>
    <x v="9"/>
    <n v="4"/>
    <x v="3"/>
    <s v="Ayush"/>
    <n v="27"/>
    <x v="0"/>
    <s v="Dove"/>
    <s v="3-P"/>
    <s v="4_3-P"/>
    <s v="Mohan"/>
    <n v="5"/>
    <n v="28"/>
    <n v="140"/>
    <n v="1"/>
    <m/>
  </r>
  <r>
    <n v="4706"/>
    <x v="9"/>
    <n v="4"/>
    <x v="3"/>
    <s v="Ayush"/>
    <n v="32"/>
    <x v="0"/>
    <s v="Vaseline"/>
    <s v="3-P"/>
    <s v="4_3-P"/>
    <s v="Mohan"/>
    <n v="2"/>
    <n v="10"/>
    <n v="20"/>
    <n v="1"/>
    <m/>
  </r>
  <r>
    <n v="4707"/>
    <x v="9"/>
    <n v="4"/>
    <x v="3"/>
    <s v="Ayush"/>
    <n v="46"/>
    <x v="0"/>
    <s v="Rjoice Shampoo"/>
    <s v="3-P"/>
    <s v="4_3-P"/>
    <s v="Mohan"/>
    <n v="5"/>
    <n v="56"/>
    <n v="280"/>
    <n v="1"/>
    <m/>
  </r>
  <r>
    <n v="4708"/>
    <x v="9"/>
    <n v="4"/>
    <x v="3"/>
    <s v="Ayush"/>
    <n v="27"/>
    <x v="0"/>
    <s v="Dove"/>
    <s v="3-P"/>
    <s v="4_3-P"/>
    <s v="Mohan"/>
    <n v="4"/>
    <n v="28"/>
    <n v="112"/>
    <n v="1"/>
    <m/>
  </r>
  <r>
    <n v="4709"/>
    <x v="9"/>
    <n v="4"/>
    <x v="3"/>
    <s v="Ayush"/>
    <n v="28"/>
    <x v="0"/>
    <s v="Pears"/>
    <s v="3-P"/>
    <s v="4_3-P"/>
    <s v="Mohan"/>
    <n v="5"/>
    <n v="48"/>
    <n v="240"/>
    <n v="1"/>
    <m/>
  </r>
  <r>
    <n v="4710"/>
    <x v="9"/>
    <n v="4"/>
    <x v="3"/>
    <s v="Ayush"/>
    <n v="28"/>
    <x v="0"/>
    <s v="Pears"/>
    <s v="3-P"/>
    <s v="4_3-P"/>
    <s v="Mohan"/>
    <n v="1"/>
    <n v="48"/>
    <n v="48"/>
    <n v="1"/>
    <m/>
  </r>
  <r>
    <n v="4711"/>
    <x v="9"/>
    <n v="4"/>
    <x v="3"/>
    <s v="Ayush"/>
    <n v="35"/>
    <x v="0"/>
    <s v="Close Up"/>
    <s v="3-P"/>
    <s v="4_3-P"/>
    <s v="Mohan"/>
    <n v="4"/>
    <n v="20"/>
    <n v="80"/>
    <n v="1"/>
    <m/>
  </r>
  <r>
    <n v="4712"/>
    <x v="9"/>
    <n v="4"/>
    <x v="3"/>
    <s v="Ayush"/>
    <n v="35"/>
    <x v="0"/>
    <s v="Close Up"/>
    <s v="3-P"/>
    <s v="4_3-P"/>
    <s v="Mohan"/>
    <n v="3"/>
    <n v="20"/>
    <n v="60"/>
    <n v="1"/>
    <m/>
  </r>
  <r>
    <n v="4713"/>
    <x v="9"/>
    <n v="4"/>
    <x v="3"/>
    <s v="Ayush"/>
    <n v="34"/>
    <x v="0"/>
    <s v="Clinic Plus"/>
    <s v="3-P"/>
    <s v="4_3-P"/>
    <s v="Mohan"/>
    <n v="5"/>
    <n v="479"/>
    <n v="2395"/>
    <n v="1"/>
    <m/>
  </r>
  <r>
    <n v="4714"/>
    <x v="9"/>
    <n v="4"/>
    <x v="3"/>
    <s v="Ayush"/>
    <n v="28"/>
    <x v="0"/>
    <s v="Pears"/>
    <s v="3-P"/>
    <s v="4_3-P"/>
    <s v="Mohan"/>
    <n v="2"/>
    <n v="48"/>
    <n v="96"/>
    <n v="1"/>
    <m/>
  </r>
  <r>
    <n v="4715"/>
    <x v="9"/>
    <n v="4"/>
    <x v="3"/>
    <s v="Ayush"/>
    <n v="26"/>
    <x v="0"/>
    <s v="Lux"/>
    <s v="3-P"/>
    <s v="4_3-P"/>
    <s v="Mohan"/>
    <n v="4"/>
    <n v="10"/>
    <n v="40"/>
    <n v="1"/>
    <m/>
  </r>
  <r>
    <n v="4716"/>
    <x v="9"/>
    <n v="4"/>
    <x v="3"/>
    <s v="Ayush"/>
    <n v="26"/>
    <x v="0"/>
    <s v="Lux"/>
    <s v="3-P"/>
    <s v="4_3-P"/>
    <s v="Mohan"/>
    <n v="2"/>
    <n v="10"/>
    <n v="20"/>
    <n v="1"/>
    <m/>
  </r>
  <r>
    <n v="4717"/>
    <x v="9"/>
    <n v="4"/>
    <x v="3"/>
    <s v="Ayush"/>
    <n v="46"/>
    <x v="0"/>
    <s v="Rjoice Shampoo"/>
    <s v="3-P"/>
    <s v="4_3-P"/>
    <s v="Mohan"/>
    <n v="3"/>
    <n v="56"/>
    <n v="168"/>
    <n v="1"/>
    <m/>
  </r>
  <r>
    <n v="4718"/>
    <x v="9"/>
    <n v="4"/>
    <x v="3"/>
    <s v="Ayush"/>
    <n v="31"/>
    <x v="0"/>
    <s v="Pond's"/>
    <s v="3-P"/>
    <s v="4_3-P"/>
    <s v="Mohan"/>
    <n v="3"/>
    <n v="10"/>
    <n v="30"/>
    <n v="1"/>
    <m/>
  </r>
  <r>
    <n v="4719"/>
    <x v="9"/>
    <n v="4"/>
    <x v="3"/>
    <s v="Ayush"/>
    <n v="46"/>
    <x v="0"/>
    <s v="Rjoice Shampoo"/>
    <s v="3-P"/>
    <s v="4_3-P"/>
    <s v="Mohan"/>
    <n v="2"/>
    <n v="56"/>
    <n v="112"/>
    <n v="1"/>
    <m/>
  </r>
  <r>
    <n v="4720"/>
    <x v="9"/>
    <n v="4"/>
    <x v="3"/>
    <s v="Ayush"/>
    <n v="37"/>
    <x v="0"/>
    <s v="Axe"/>
    <s v="3-P"/>
    <s v="4_3-P"/>
    <s v="Mohan"/>
    <n v="5"/>
    <n v="202"/>
    <n v="1010"/>
    <n v="1"/>
    <m/>
  </r>
  <r>
    <n v="4721"/>
    <x v="9"/>
    <n v="4"/>
    <x v="3"/>
    <s v="Ayush"/>
    <n v="37"/>
    <x v="0"/>
    <s v="Axe"/>
    <s v="3-P"/>
    <s v="4_3-P"/>
    <s v="Mohan"/>
    <n v="5"/>
    <n v="202"/>
    <n v="1010"/>
    <n v="1"/>
    <m/>
  </r>
  <r>
    <n v="4722"/>
    <x v="9"/>
    <n v="4"/>
    <x v="3"/>
    <s v="Ayush"/>
    <n v="42"/>
    <x v="0"/>
    <s v="Head &amp; Shoulder Shampoo"/>
    <s v="3-P"/>
    <s v="4_3-P"/>
    <s v="Mohan"/>
    <n v="1"/>
    <n v="68"/>
    <n v="68"/>
    <n v="1"/>
    <m/>
  </r>
  <r>
    <n v="4723"/>
    <x v="9"/>
    <n v="4"/>
    <x v="3"/>
    <s v="Ayush"/>
    <n v="26"/>
    <x v="0"/>
    <s v="Lux"/>
    <s v="3-P"/>
    <s v="4_3-P"/>
    <s v="Mohan"/>
    <n v="3"/>
    <n v="10"/>
    <n v="30"/>
    <n v="1"/>
    <m/>
  </r>
  <r>
    <n v="4724"/>
    <x v="9"/>
    <n v="4"/>
    <x v="3"/>
    <s v="Ayush"/>
    <n v="32"/>
    <x v="0"/>
    <s v="Vaseline"/>
    <s v="3-P"/>
    <s v="4_3-P"/>
    <s v="Mohan"/>
    <n v="4"/>
    <n v="10"/>
    <n v="40"/>
    <n v="1"/>
    <m/>
  </r>
  <r>
    <n v="4725"/>
    <x v="9"/>
    <n v="4"/>
    <x v="3"/>
    <s v="Ayush"/>
    <n v="42"/>
    <x v="0"/>
    <s v="Head &amp; Shoulder Shampoo"/>
    <s v="3-P"/>
    <s v="4_3-P"/>
    <s v="Mohan"/>
    <n v="1"/>
    <n v="68"/>
    <n v="68"/>
    <n v="1"/>
    <m/>
  </r>
  <r>
    <n v="4726"/>
    <x v="9"/>
    <n v="4"/>
    <x v="3"/>
    <s v="Ayush"/>
    <n v="32"/>
    <x v="0"/>
    <s v="Vaseline"/>
    <s v="3-P"/>
    <s v="4_3-P"/>
    <s v="Mohan"/>
    <n v="2"/>
    <n v="10"/>
    <n v="20"/>
    <n v="1"/>
    <m/>
  </r>
  <r>
    <n v="4727"/>
    <x v="9"/>
    <n v="4"/>
    <x v="3"/>
    <s v="Ayush"/>
    <n v="42"/>
    <x v="0"/>
    <s v="Head &amp; Shoulder Shampoo"/>
    <s v="3-P"/>
    <s v="4_3-P"/>
    <s v="Mohan"/>
    <n v="5"/>
    <n v="68"/>
    <n v="340"/>
    <n v="1"/>
    <m/>
  </r>
  <r>
    <n v="4728"/>
    <x v="9"/>
    <n v="4"/>
    <x v="3"/>
    <s v="Ayush"/>
    <n v="26"/>
    <x v="0"/>
    <s v="Lux"/>
    <s v="3-P"/>
    <s v="4_3-P"/>
    <s v="Mohan"/>
    <n v="4"/>
    <n v="10"/>
    <n v="40"/>
    <n v="1"/>
    <m/>
  </r>
  <r>
    <n v="4729"/>
    <x v="9"/>
    <n v="4"/>
    <x v="3"/>
    <s v="Ayush"/>
    <n v="26"/>
    <x v="0"/>
    <s v="Lux"/>
    <s v="3-P"/>
    <s v="4_3-P"/>
    <s v="Mohan"/>
    <n v="3"/>
    <n v="10"/>
    <n v="30"/>
    <n v="1"/>
    <m/>
  </r>
  <r>
    <n v="4730"/>
    <x v="9"/>
    <n v="4"/>
    <x v="3"/>
    <s v="Ayush"/>
    <n v="28"/>
    <x v="0"/>
    <s v="Pears"/>
    <s v="3-P"/>
    <s v="4_3-P"/>
    <s v="Mohan"/>
    <n v="3"/>
    <n v="48"/>
    <n v="144"/>
    <n v="1"/>
    <m/>
  </r>
  <r>
    <n v="4731"/>
    <x v="9"/>
    <n v="1"/>
    <x v="1"/>
    <s v="Tanu"/>
    <n v="16"/>
    <x v="3"/>
    <s v="Kwality Wall's - Butterscotch"/>
    <s v="1-A"/>
    <s v="1_1-A"/>
    <s v="Komal"/>
    <n v="4"/>
    <n v="145"/>
    <n v="580"/>
    <n v="1"/>
    <m/>
  </r>
  <r>
    <n v="4732"/>
    <x v="9"/>
    <n v="3"/>
    <x v="4"/>
    <s v="Karan"/>
    <n v="18"/>
    <x v="3"/>
    <s v="Kwality Wall's - Chocolate"/>
    <s v="1-A"/>
    <s v="3_1-A"/>
    <s v="Suresh"/>
    <n v="2"/>
    <n v="145"/>
    <n v="290"/>
    <n v="1"/>
    <m/>
  </r>
  <r>
    <n v="4733"/>
    <x v="9"/>
    <n v="5"/>
    <x v="0"/>
    <s v="Abhishek"/>
    <n v="14"/>
    <x v="5"/>
    <s v="Kissan Mango Juice"/>
    <s v="1-A"/>
    <s v="5_1-A"/>
    <s v="Ramesh"/>
    <n v="2"/>
    <n v="165"/>
    <n v="330"/>
    <n v="1"/>
    <m/>
  </r>
  <r>
    <n v="4734"/>
    <x v="9"/>
    <n v="2"/>
    <x v="2"/>
    <s v="Ritesh Kumar"/>
    <n v="9"/>
    <x v="2"/>
    <s v="Domex"/>
    <s v="1-A"/>
    <s v="2_1-A"/>
    <s v="Divesh"/>
    <n v="4"/>
    <n v="92"/>
    <n v="368"/>
    <n v="1"/>
    <m/>
  </r>
  <r>
    <n v="4735"/>
    <x v="9"/>
    <n v="4"/>
    <x v="3"/>
    <s v="Ayush"/>
    <n v="17"/>
    <x v="3"/>
    <s v="Kwality Wall's - Vanilla"/>
    <s v="1-A"/>
    <s v="4_1-A"/>
    <s v="Divya"/>
    <n v="2"/>
    <n v="135"/>
    <n v="270"/>
    <n v="1"/>
    <m/>
  </r>
  <r>
    <n v="4736"/>
    <x v="9"/>
    <n v="1"/>
    <x v="1"/>
    <s v="Tanu"/>
    <n v="9"/>
    <x v="2"/>
    <s v="Domex"/>
    <s v="1-A"/>
    <s v="1_1-A"/>
    <s v="Komal"/>
    <n v="4"/>
    <n v="92"/>
    <n v="368"/>
    <n v="1"/>
    <m/>
  </r>
  <r>
    <n v="4737"/>
    <x v="9"/>
    <n v="2"/>
    <x v="2"/>
    <s v="Ritesh Kumar"/>
    <n v="10"/>
    <x v="2"/>
    <s v="Cif"/>
    <s v="1-A"/>
    <s v="2_1-A"/>
    <s v="Divesh"/>
    <n v="5"/>
    <n v="269"/>
    <n v="1345"/>
    <n v="1"/>
    <m/>
  </r>
  <r>
    <n v="4738"/>
    <x v="9"/>
    <n v="2"/>
    <x v="2"/>
    <s v="Ritesh Kumar"/>
    <n v="17"/>
    <x v="3"/>
    <s v="Kwality Wall's - Vanilla"/>
    <s v="1-A"/>
    <s v="2_1-A"/>
    <s v="Divesh"/>
    <n v="3"/>
    <n v="135"/>
    <n v="405"/>
    <n v="1"/>
    <m/>
  </r>
  <r>
    <n v="4739"/>
    <x v="9"/>
    <n v="1"/>
    <x v="1"/>
    <s v="Tanu"/>
    <n v="13"/>
    <x v="5"/>
    <s v="Kissan Orange Juice"/>
    <s v="1-A"/>
    <s v="1_1-A"/>
    <s v="Komal"/>
    <n v="1"/>
    <n v="165"/>
    <n v="165"/>
    <n v="1"/>
    <m/>
  </r>
  <r>
    <n v="4740"/>
    <x v="9"/>
    <n v="1"/>
    <x v="1"/>
    <s v="Tanu"/>
    <n v="8"/>
    <x v="6"/>
    <s v="Vim"/>
    <s v="1-A"/>
    <s v="1_1-A"/>
    <s v="Komal"/>
    <n v="2"/>
    <n v="10"/>
    <n v="20"/>
    <n v="1"/>
    <m/>
  </r>
  <r>
    <n v="4741"/>
    <x v="9"/>
    <n v="2"/>
    <x v="2"/>
    <s v="Ritesh Kumar"/>
    <n v="46"/>
    <x v="0"/>
    <s v="Rjoice Shampoo"/>
    <s v="3-P"/>
    <s v="2_3-P"/>
    <s v="Sneha"/>
    <n v="5"/>
    <n v="56"/>
    <n v="280"/>
    <n v="1"/>
    <m/>
  </r>
  <r>
    <n v="4742"/>
    <x v="9"/>
    <n v="3"/>
    <x v="4"/>
    <s v="Karan"/>
    <n v="41"/>
    <x v="0"/>
    <s v="Oral-B Toothbrush"/>
    <s v="3-P"/>
    <s v="3_3-P"/>
    <s v="Rajat"/>
    <n v="4"/>
    <n v="24"/>
    <n v="96"/>
    <n v="1"/>
    <m/>
  </r>
  <r>
    <n v="4743"/>
    <x v="9"/>
    <n v="3"/>
    <x v="4"/>
    <s v="Karan"/>
    <n v="37"/>
    <x v="0"/>
    <s v="Axe"/>
    <s v="3-P"/>
    <s v="3_3-P"/>
    <s v="Rajat"/>
    <n v="4"/>
    <n v="202"/>
    <n v="808"/>
    <n v="1"/>
    <m/>
  </r>
  <r>
    <n v="4744"/>
    <x v="9"/>
    <n v="5"/>
    <x v="0"/>
    <s v="Abhishek"/>
    <n v="43"/>
    <x v="0"/>
    <s v=" Pantine Shampoo"/>
    <s v="3-P"/>
    <s v="5_3-P"/>
    <s v="Kritika"/>
    <n v="4"/>
    <n v="72"/>
    <n v="288"/>
    <n v="1"/>
    <m/>
  </r>
  <r>
    <n v="4745"/>
    <x v="9"/>
    <n v="1"/>
    <x v="1"/>
    <s v="Tanu"/>
    <n v="32"/>
    <x v="0"/>
    <s v="Vaseline"/>
    <s v="3-P"/>
    <s v="1_3-P"/>
    <s v="Sohan"/>
    <n v="4"/>
    <n v="10"/>
    <n v="40"/>
    <n v="1"/>
    <m/>
  </r>
  <r>
    <n v="4746"/>
    <x v="9"/>
    <n v="2"/>
    <x v="2"/>
    <s v="Ritesh Kumar"/>
    <n v="40"/>
    <x v="0"/>
    <s v="7 'o' clock"/>
    <s v="3-P"/>
    <s v="2_3-P"/>
    <s v="Sneha"/>
    <n v="1"/>
    <n v="68"/>
    <n v="68"/>
    <n v="1"/>
    <m/>
  </r>
  <r>
    <n v="4747"/>
    <x v="9"/>
    <n v="5"/>
    <x v="0"/>
    <s v="Abhishek"/>
    <n v="41"/>
    <x v="0"/>
    <s v="Oral-B Toothbrush"/>
    <s v="3-P"/>
    <s v="5_3-P"/>
    <s v="Kritika"/>
    <n v="3"/>
    <n v="24"/>
    <n v="72"/>
    <n v="1"/>
    <m/>
  </r>
  <r>
    <n v="4748"/>
    <x v="9"/>
    <n v="4"/>
    <x v="3"/>
    <s v="Ayush"/>
    <n v="23"/>
    <x v="1"/>
    <s v="Wheel"/>
    <s v="2-W"/>
    <s v="4_2-W"/>
    <s v="Saloni"/>
    <n v="5"/>
    <n v="10"/>
    <n v="50"/>
    <n v="1"/>
    <m/>
  </r>
  <r>
    <n v="4749"/>
    <x v="9"/>
    <n v="5"/>
    <x v="0"/>
    <s v="Abhishek"/>
    <n v="24"/>
    <x v="1"/>
    <s v="Tide"/>
    <s v="2-W"/>
    <s v="5_2-W"/>
    <s v="Kavya"/>
    <n v="4"/>
    <n v="10"/>
    <n v="40"/>
    <n v="1"/>
    <m/>
  </r>
  <r>
    <n v="4750"/>
    <x v="9"/>
    <n v="1"/>
    <x v="1"/>
    <s v="Tanu"/>
    <n v="21"/>
    <x v="1"/>
    <s v="Surf Excel"/>
    <s v="2-W"/>
    <s v="1_2-W"/>
    <s v="Sakshi"/>
    <n v="2"/>
    <n v="10"/>
    <n v="20"/>
    <n v="1"/>
    <m/>
  </r>
  <r>
    <n v="4751"/>
    <x v="9"/>
    <n v="3"/>
    <x v="4"/>
    <s v="Karan"/>
    <n v="25"/>
    <x v="1"/>
    <s v="Ariel"/>
    <s v="2-W"/>
    <s v="3_2-W"/>
    <s v="Sonam"/>
    <n v="3"/>
    <n v="10"/>
    <n v="30"/>
    <n v="1"/>
    <m/>
  </r>
  <r>
    <n v="4752"/>
    <x v="9"/>
    <n v="5"/>
    <x v="0"/>
    <s v="Abhishek"/>
    <n v="21"/>
    <x v="1"/>
    <s v="Surf Excel"/>
    <s v="2-W"/>
    <s v="5_2-W"/>
    <s v="Kavya"/>
    <n v="3"/>
    <n v="10"/>
    <n v="30"/>
    <n v="1"/>
    <m/>
  </r>
  <r>
    <n v="4753"/>
    <x v="9"/>
    <n v="1"/>
    <x v="1"/>
    <s v="Tanu"/>
    <n v="19"/>
    <x v="3"/>
    <s v="Kwality Wall's - Tutty Fruity"/>
    <s v="1-A"/>
    <s v="1_1-A"/>
    <s v="Komal"/>
    <n v="4"/>
    <n v="155"/>
    <n v="620"/>
    <n v="1"/>
    <m/>
  </r>
  <r>
    <n v="4754"/>
    <x v="9"/>
    <n v="4"/>
    <x v="3"/>
    <s v="Ayush"/>
    <n v="2"/>
    <x v="4"/>
    <s v="Lipton"/>
    <s v="1-A"/>
    <s v="4_1-A"/>
    <s v="Divya"/>
    <n v="5"/>
    <n v="150"/>
    <n v="750"/>
    <n v="1"/>
    <m/>
  </r>
  <r>
    <n v="4755"/>
    <x v="9"/>
    <n v="1"/>
    <x v="1"/>
    <s v="Tanu"/>
    <n v="19"/>
    <x v="3"/>
    <s v="Kwality Wall's - Tutty Fruity"/>
    <s v="1-A"/>
    <s v="1_1-A"/>
    <s v="Komal"/>
    <n v="4"/>
    <n v="155"/>
    <n v="620"/>
    <n v="1"/>
    <m/>
  </r>
  <r>
    <n v="4756"/>
    <x v="9"/>
    <n v="5"/>
    <x v="0"/>
    <s v="Abhishek"/>
    <n v="1"/>
    <x v="4"/>
    <s v="Brooke Bond"/>
    <s v="1-A"/>
    <s v="5_1-A"/>
    <s v="Ramesh"/>
    <n v="1"/>
    <n v="45"/>
    <n v="45"/>
    <n v="1"/>
    <m/>
  </r>
  <r>
    <n v="4757"/>
    <x v="9"/>
    <n v="1"/>
    <x v="1"/>
    <s v="Tanu"/>
    <n v="14"/>
    <x v="5"/>
    <s v="Kissan Mango Juice"/>
    <s v="1-A"/>
    <s v="1_1-A"/>
    <s v="Komal"/>
    <n v="5"/>
    <n v="165"/>
    <n v="825"/>
    <n v="1"/>
    <m/>
  </r>
  <r>
    <n v="4758"/>
    <x v="9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4759"/>
    <x v="9"/>
    <n v="4"/>
    <x v="3"/>
    <s v="Ayush"/>
    <n v="8"/>
    <x v="6"/>
    <s v="Vim"/>
    <s v="1-A"/>
    <s v="4_1-A"/>
    <s v="Divya"/>
    <n v="4"/>
    <n v="10"/>
    <n v="40"/>
    <n v="1"/>
    <m/>
  </r>
  <r>
    <n v="4760"/>
    <x v="9"/>
    <n v="2"/>
    <x v="2"/>
    <s v="Ritesh Kumar"/>
    <n v="2"/>
    <x v="4"/>
    <s v="Lipton"/>
    <s v="1-A"/>
    <s v="2_1-A"/>
    <s v="Divesh"/>
    <n v="5"/>
    <n v="150"/>
    <n v="750"/>
    <n v="1"/>
    <m/>
  </r>
  <r>
    <n v="4761"/>
    <x v="9"/>
    <n v="3"/>
    <x v="4"/>
    <s v="Karan"/>
    <n v="13"/>
    <x v="5"/>
    <s v="Kissan Orange Juice"/>
    <s v="1-A"/>
    <s v="3_1-A"/>
    <s v="Suresh"/>
    <n v="4"/>
    <n v="165"/>
    <n v="660"/>
    <n v="1"/>
    <m/>
  </r>
  <r>
    <n v="4762"/>
    <x v="9"/>
    <n v="3"/>
    <x v="4"/>
    <s v="Karan"/>
    <n v="16"/>
    <x v="3"/>
    <s v="Kwality Wall's - Butterscotch"/>
    <s v="1-A"/>
    <s v="3_1-A"/>
    <s v="Suresh"/>
    <n v="3"/>
    <n v="145"/>
    <n v="435"/>
    <n v="1"/>
    <m/>
  </r>
  <r>
    <n v="4763"/>
    <x v="9"/>
    <n v="3"/>
    <x v="4"/>
    <s v="Karan"/>
    <n v="12"/>
    <x v="5"/>
    <s v="Kissan Ketchup"/>
    <s v="1-A"/>
    <s v="3_1-A"/>
    <s v="Suresh"/>
    <n v="4"/>
    <n v="15"/>
    <n v="60"/>
    <n v="1"/>
    <m/>
  </r>
  <r>
    <n v="4764"/>
    <x v="9"/>
    <n v="5"/>
    <x v="0"/>
    <s v="Abhishek"/>
    <n v="29"/>
    <x v="0"/>
    <s v="Lifebuoy"/>
    <s v="3-P"/>
    <s v="5_3-P"/>
    <s v="Kritika"/>
    <n v="4"/>
    <n v="10"/>
    <n v="40"/>
    <n v="1"/>
    <m/>
  </r>
  <r>
    <n v="4765"/>
    <x v="9"/>
    <n v="5"/>
    <x v="0"/>
    <s v="Abhishek"/>
    <n v="42"/>
    <x v="0"/>
    <s v="Head &amp; Shoulder Shampoo"/>
    <s v="3-P"/>
    <s v="5_3-P"/>
    <s v="Kritika"/>
    <n v="2"/>
    <n v="68"/>
    <n v="136"/>
    <n v="1"/>
    <m/>
  </r>
  <r>
    <n v="4766"/>
    <x v="9"/>
    <n v="3"/>
    <x v="4"/>
    <s v="Karan"/>
    <n v="35"/>
    <x v="0"/>
    <s v="Close Up"/>
    <s v="3-P"/>
    <s v="3_3-P"/>
    <s v="Rajat"/>
    <n v="1"/>
    <n v="20"/>
    <n v="20"/>
    <n v="1"/>
    <m/>
  </r>
  <r>
    <n v="4767"/>
    <x v="9"/>
    <n v="1"/>
    <x v="1"/>
    <s v="Tanu"/>
    <n v="43"/>
    <x v="0"/>
    <s v=" Pantine Shampoo"/>
    <s v="3-P"/>
    <s v="1_3-P"/>
    <s v="Sohan"/>
    <n v="5"/>
    <n v="72"/>
    <n v="360"/>
    <n v="1"/>
    <m/>
  </r>
  <r>
    <n v="4768"/>
    <x v="9"/>
    <n v="1"/>
    <x v="1"/>
    <s v="Tanu"/>
    <n v="44"/>
    <x v="0"/>
    <s v="Whisper"/>
    <s v="3-P"/>
    <s v="1_3-P"/>
    <s v="Sohan"/>
    <n v="4"/>
    <n v="34"/>
    <n v="136"/>
    <n v="1"/>
    <m/>
  </r>
  <r>
    <n v="4769"/>
    <x v="9"/>
    <n v="2"/>
    <x v="2"/>
    <s v="Ritesh Kumar"/>
    <n v="39"/>
    <x v="0"/>
    <s v="Wilkison Sword"/>
    <s v="3-P"/>
    <s v="2_3-P"/>
    <s v="Sneha"/>
    <n v="1"/>
    <n v="9"/>
    <n v="9"/>
    <n v="1"/>
    <m/>
  </r>
  <r>
    <n v="4770"/>
    <x v="9"/>
    <n v="5"/>
    <x v="0"/>
    <s v="Abhishek"/>
    <n v="26"/>
    <x v="0"/>
    <s v="Lux"/>
    <s v="3-P"/>
    <s v="5_3-P"/>
    <s v="Kritika"/>
    <n v="3"/>
    <n v="10"/>
    <n v="30"/>
    <n v="1"/>
    <m/>
  </r>
  <r>
    <n v="4771"/>
    <x v="9"/>
    <n v="1"/>
    <x v="1"/>
    <s v="Tanu"/>
    <n v="25"/>
    <x v="1"/>
    <s v="Ariel"/>
    <s v="2-W"/>
    <s v="1_2-W"/>
    <s v="Sakshi"/>
    <n v="4"/>
    <n v="10"/>
    <n v="40"/>
    <n v="1"/>
    <m/>
  </r>
  <r>
    <n v="4772"/>
    <x v="9"/>
    <n v="5"/>
    <x v="0"/>
    <s v="Abhishek"/>
    <n v="21"/>
    <x v="1"/>
    <s v="Surf Excel"/>
    <s v="2-W"/>
    <s v="5_2-W"/>
    <s v="Kavya"/>
    <n v="2"/>
    <n v="10"/>
    <n v="20"/>
    <n v="1"/>
    <m/>
  </r>
  <r>
    <n v="4773"/>
    <x v="9"/>
    <n v="1"/>
    <x v="1"/>
    <s v="Tanu"/>
    <n v="22"/>
    <x v="1"/>
    <s v="Rin"/>
    <s v="2-W"/>
    <s v="1_2-W"/>
    <s v="Sakshi"/>
    <n v="1"/>
    <n v="10"/>
    <n v="10"/>
    <n v="1"/>
    <m/>
  </r>
  <r>
    <n v="4774"/>
    <x v="9"/>
    <n v="2"/>
    <x v="2"/>
    <s v="Ritesh Kumar"/>
    <n v="21"/>
    <x v="1"/>
    <s v="Surf Excel"/>
    <s v="2-W"/>
    <s v="2_2-W"/>
    <s v="Sunaina"/>
    <n v="2"/>
    <n v="10"/>
    <n v="20"/>
    <n v="1"/>
    <m/>
  </r>
  <r>
    <n v="4775"/>
    <x v="9"/>
    <n v="5"/>
    <x v="0"/>
    <s v="Abhishek"/>
    <n v="23"/>
    <x v="1"/>
    <s v="Wheel"/>
    <s v="2-W"/>
    <s v="5_2-W"/>
    <s v="Kavya"/>
    <n v="1"/>
    <n v="10"/>
    <n v="10"/>
    <n v="1"/>
    <m/>
  </r>
  <r>
    <n v="4776"/>
    <x v="9"/>
    <n v="2"/>
    <x v="2"/>
    <s v="Ritesh Kumar"/>
    <n v="7"/>
    <x v="4"/>
    <s v="Nescafe - Coffee Instant"/>
    <s v="1-A"/>
    <s v="2_1-A"/>
    <s v="Divesh"/>
    <n v="2"/>
    <n v="50"/>
    <n v="100"/>
    <n v="1"/>
    <m/>
  </r>
  <r>
    <n v="4777"/>
    <x v="9"/>
    <n v="2"/>
    <x v="2"/>
    <s v="Ritesh Kumar"/>
    <n v="1"/>
    <x v="4"/>
    <s v="Brooke Bond"/>
    <s v="1-A"/>
    <s v="2_1-A"/>
    <s v="Divesh"/>
    <n v="5"/>
    <n v="45"/>
    <n v="225"/>
    <n v="1"/>
    <m/>
  </r>
  <r>
    <n v="4778"/>
    <x v="9"/>
    <n v="5"/>
    <x v="0"/>
    <s v="Abhishek"/>
    <n v="5"/>
    <x v="4"/>
    <s v="Nescafe - Coffee Classic"/>
    <s v="1-A"/>
    <s v="5_1-A"/>
    <s v="Ramesh"/>
    <n v="4"/>
    <n v="10"/>
    <n v="40"/>
    <n v="1"/>
    <m/>
  </r>
  <r>
    <n v="4779"/>
    <x v="9"/>
    <n v="1"/>
    <x v="1"/>
    <s v="Tanu"/>
    <n v="2"/>
    <x v="4"/>
    <s v="Lipton"/>
    <s v="1-A"/>
    <s v="1_1-A"/>
    <s v="Komal"/>
    <n v="5"/>
    <n v="150"/>
    <n v="750"/>
    <n v="1"/>
    <m/>
  </r>
  <r>
    <n v="4780"/>
    <x v="9"/>
    <n v="3"/>
    <x v="4"/>
    <s v="Karan"/>
    <n v="8"/>
    <x v="6"/>
    <s v="Vim"/>
    <s v="1-A"/>
    <s v="3_1-A"/>
    <s v="Suresh"/>
    <n v="2"/>
    <n v="10"/>
    <n v="20"/>
    <n v="1"/>
    <m/>
  </r>
  <r>
    <n v="4781"/>
    <x v="9"/>
    <n v="4"/>
    <x v="3"/>
    <s v="Ayush"/>
    <n v="12"/>
    <x v="5"/>
    <s v="Kissan Ketchup"/>
    <s v="1-A"/>
    <s v="4_1-A"/>
    <s v="Divya"/>
    <n v="3"/>
    <n v="15"/>
    <n v="45"/>
    <n v="1"/>
    <m/>
  </r>
  <r>
    <n v="4782"/>
    <x v="9"/>
    <n v="2"/>
    <x v="2"/>
    <s v="Ritesh Kumar"/>
    <n v="15"/>
    <x v="5"/>
    <s v="Kissan Mixed Fruit Juice"/>
    <s v="1-A"/>
    <s v="2_1-A"/>
    <s v="Divesh"/>
    <n v="3"/>
    <n v="165"/>
    <n v="495"/>
    <n v="1"/>
    <m/>
  </r>
  <r>
    <n v="4783"/>
    <x v="9"/>
    <n v="4"/>
    <x v="3"/>
    <s v="Ayush"/>
    <n v="3"/>
    <x v="4"/>
    <s v="Taj Mahal"/>
    <s v="1-A"/>
    <s v="4_1-A"/>
    <s v="Divya"/>
    <n v="2"/>
    <n v="50"/>
    <n v="100"/>
    <n v="1"/>
    <m/>
  </r>
  <r>
    <n v="4784"/>
    <x v="9"/>
    <n v="4"/>
    <x v="3"/>
    <s v="Ayush"/>
    <n v="2"/>
    <x v="4"/>
    <s v="Lipton"/>
    <s v="1-A"/>
    <s v="4_1-A"/>
    <s v="Divya"/>
    <n v="4"/>
    <n v="150"/>
    <n v="600"/>
    <n v="1"/>
    <m/>
  </r>
  <r>
    <n v="4785"/>
    <x v="9"/>
    <n v="4"/>
    <x v="3"/>
    <s v="Ayush"/>
    <n v="18"/>
    <x v="3"/>
    <s v="Kwality Wall's - Chocolate"/>
    <s v="1-A"/>
    <s v="4_1-A"/>
    <s v="Divya"/>
    <n v="5"/>
    <n v="145"/>
    <n v="725"/>
    <n v="1"/>
    <m/>
  </r>
  <r>
    <n v="4786"/>
    <x v="9"/>
    <n v="3"/>
    <x v="4"/>
    <s v="Karan"/>
    <n v="4"/>
    <x v="4"/>
    <s v="Bru"/>
    <s v="1-A"/>
    <s v="3_1-A"/>
    <s v="Suresh"/>
    <n v="1"/>
    <n v="45"/>
    <n v="45"/>
    <n v="1"/>
    <m/>
  </r>
  <r>
    <n v="4787"/>
    <x v="9"/>
    <n v="2"/>
    <x v="2"/>
    <s v="Ritesh Kumar"/>
    <n v="34"/>
    <x v="0"/>
    <s v="Clinic Plus"/>
    <s v="3-P"/>
    <s v="2_3-P"/>
    <s v="Sneha"/>
    <n v="3"/>
    <n v="479"/>
    <n v="1437"/>
    <n v="1"/>
    <m/>
  </r>
  <r>
    <n v="4788"/>
    <x v="9"/>
    <n v="4"/>
    <x v="3"/>
    <s v="Ayush"/>
    <n v="45"/>
    <x v="0"/>
    <s v="Pampers Baby Napkins"/>
    <s v="3-P"/>
    <s v="4_3-P"/>
    <s v="Mohan"/>
    <n v="1"/>
    <n v="128"/>
    <n v="128"/>
    <n v="1"/>
    <m/>
  </r>
  <r>
    <n v="4789"/>
    <x v="9"/>
    <n v="4"/>
    <x v="3"/>
    <s v="Ayush"/>
    <n v="33"/>
    <x v="0"/>
    <s v="Lakme(moisturizer)"/>
    <s v="3-P"/>
    <s v="4_3-P"/>
    <s v="Mohan"/>
    <n v="4"/>
    <n v="173"/>
    <n v="692"/>
    <n v="1"/>
    <m/>
  </r>
  <r>
    <n v="4790"/>
    <x v="9"/>
    <n v="2"/>
    <x v="2"/>
    <s v="Ritesh Kumar"/>
    <n v="32"/>
    <x v="0"/>
    <s v="Vaseline"/>
    <s v="3-P"/>
    <s v="2_3-P"/>
    <s v="Sneha"/>
    <n v="1"/>
    <n v="10"/>
    <n v="10"/>
    <n v="1"/>
    <m/>
  </r>
  <r>
    <n v="4791"/>
    <x v="9"/>
    <n v="2"/>
    <x v="2"/>
    <s v="Ritesh Kumar"/>
    <n v="45"/>
    <x v="0"/>
    <s v="Pampers Baby Napkins"/>
    <s v="3-P"/>
    <s v="2_3-P"/>
    <s v="Sneha"/>
    <n v="1"/>
    <n v="128"/>
    <n v="128"/>
    <n v="1"/>
    <m/>
  </r>
  <r>
    <n v="4792"/>
    <x v="9"/>
    <n v="3"/>
    <x v="4"/>
    <s v="Karan"/>
    <n v="26"/>
    <x v="0"/>
    <s v="Lux"/>
    <s v="3-P"/>
    <s v="3_3-P"/>
    <s v="Rajat"/>
    <n v="3"/>
    <n v="10"/>
    <n v="30"/>
    <n v="1"/>
    <m/>
  </r>
  <r>
    <n v="4793"/>
    <x v="9"/>
    <n v="2"/>
    <x v="2"/>
    <s v="Ritesh Kumar"/>
    <n v="45"/>
    <x v="0"/>
    <s v="Pampers Baby Napkins"/>
    <s v="3-P"/>
    <s v="2_3-P"/>
    <s v="Sneha"/>
    <n v="2"/>
    <n v="128"/>
    <n v="256"/>
    <n v="1"/>
    <m/>
  </r>
  <r>
    <n v="4794"/>
    <x v="9"/>
    <n v="1"/>
    <x v="1"/>
    <s v="Tanu"/>
    <n v="22"/>
    <x v="1"/>
    <s v="Rin"/>
    <s v="2-W"/>
    <s v="1_2-W"/>
    <s v="Sakshi"/>
    <n v="3"/>
    <n v="10"/>
    <n v="30"/>
    <n v="1"/>
    <m/>
  </r>
  <r>
    <n v="4795"/>
    <x v="9"/>
    <n v="1"/>
    <x v="1"/>
    <s v="Tanu"/>
    <n v="22"/>
    <x v="1"/>
    <s v="Rin"/>
    <s v="2-W"/>
    <s v="1_2-W"/>
    <s v="Sakshi"/>
    <n v="1"/>
    <n v="10"/>
    <n v="10"/>
    <n v="1"/>
    <m/>
  </r>
  <r>
    <n v="4796"/>
    <x v="9"/>
    <n v="1"/>
    <x v="1"/>
    <s v="Tanu"/>
    <n v="21"/>
    <x v="1"/>
    <s v="Surf Excel"/>
    <s v="2-W"/>
    <s v="1_2-W"/>
    <s v="Sakshi"/>
    <n v="1"/>
    <n v="10"/>
    <n v="10"/>
    <n v="1"/>
    <m/>
  </r>
  <r>
    <n v="4797"/>
    <x v="9"/>
    <n v="2"/>
    <x v="2"/>
    <s v="Ritesh Kumar"/>
    <n v="23"/>
    <x v="1"/>
    <s v="Wheel"/>
    <s v="2-W"/>
    <s v="2_2-W"/>
    <s v="Sunaina"/>
    <n v="3"/>
    <n v="10"/>
    <n v="30"/>
    <n v="1"/>
    <m/>
  </r>
  <r>
    <n v="4798"/>
    <x v="9"/>
    <n v="2"/>
    <x v="2"/>
    <s v="Ritesh Kumar"/>
    <n v="24"/>
    <x v="1"/>
    <s v="Tide"/>
    <s v="2-W"/>
    <s v="2_2-W"/>
    <s v="Sunaina"/>
    <n v="5"/>
    <n v="10"/>
    <n v="50"/>
    <n v="1"/>
    <m/>
  </r>
  <r>
    <n v="4799"/>
    <x v="9"/>
    <n v="2"/>
    <x v="2"/>
    <s v="Ritesh Kumar"/>
    <n v="15"/>
    <x v="5"/>
    <s v="Kissan Mixed Fruit Juice"/>
    <s v="1-A"/>
    <s v="2_1-A"/>
    <s v="Divesh"/>
    <n v="1"/>
    <n v="165"/>
    <n v="165"/>
    <n v="1"/>
    <m/>
  </r>
  <r>
    <n v="4800"/>
    <x v="9"/>
    <n v="3"/>
    <x v="4"/>
    <s v="Karan"/>
    <n v="19"/>
    <x v="3"/>
    <s v="Kwality Wall's - Tutty Fruity"/>
    <s v="1-A"/>
    <s v="3_1-A"/>
    <s v="Suresh"/>
    <n v="5"/>
    <n v="155"/>
    <n v="775"/>
    <n v="1"/>
    <m/>
  </r>
  <r>
    <n v="4801"/>
    <x v="9"/>
    <n v="4"/>
    <x v="3"/>
    <s v="Ayush"/>
    <n v="20"/>
    <x v="3"/>
    <s v="Kwality Wall's - Strawberry"/>
    <s v="1-A"/>
    <s v="4_1-A"/>
    <s v="Divya"/>
    <n v="1"/>
    <n v="140"/>
    <n v="140"/>
    <n v="1"/>
    <m/>
  </r>
  <r>
    <n v="4802"/>
    <x v="9"/>
    <n v="4"/>
    <x v="3"/>
    <s v="Ayush"/>
    <n v="4"/>
    <x v="4"/>
    <s v="Bru"/>
    <s v="1-A"/>
    <s v="4_1-A"/>
    <s v="Divya"/>
    <n v="1"/>
    <n v="45"/>
    <n v="45"/>
    <n v="1"/>
    <m/>
  </r>
  <r>
    <n v="4803"/>
    <x v="9"/>
    <n v="3"/>
    <x v="4"/>
    <s v="Karan"/>
    <n v="8"/>
    <x v="6"/>
    <s v="Vim"/>
    <s v="1-A"/>
    <s v="3_1-A"/>
    <s v="Suresh"/>
    <n v="3"/>
    <n v="10"/>
    <n v="30"/>
    <n v="1"/>
    <m/>
  </r>
  <r>
    <n v="4804"/>
    <x v="9"/>
    <n v="4"/>
    <x v="3"/>
    <s v="Ayush"/>
    <n v="3"/>
    <x v="4"/>
    <s v="Taj Mahal"/>
    <s v="1-A"/>
    <s v="4_1-A"/>
    <s v="Divya"/>
    <n v="1"/>
    <n v="50"/>
    <n v="50"/>
    <n v="1"/>
    <m/>
  </r>
  <r>
    <n v="4805"/>
    <x v="9"/>
    <n v="2"/>
    <x v="2"/>
    <s v="Ritesh Kumar"/>
    <n v="18"/>
    <x v="3"/>
    <s v="Kwality Wall's - Chocolate"/>
    <s v="1-A"/>
    <s v="2_1-A"/>
    <s v="Divesh"/>
    <n v="4"/>
    <n v="145"/>
    <n v="580"/>
    <n v="1"/>
    <m/>
  </r>
  <r>
    <n v="4806"/>
    <x v="9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4807"/>
    <x v="9"/>
    <n v="3"/>
    <x v="4"/>
    <s v="Karan"/>
    <n v="11"/>
    <x v="5"/>
    <s v="Kissan Jam"/>
    <s v="1-A"/>
    <s v="3_1-A"/>
    <s v="Suresh"/>
    <n v="5"/>
    <n v="15"/>
    <n v="75"/>
    <n v="1"/>
    <m/>
  </r>
  <r>
    <n v="4808"/>
    <x v="9"/>
    <n v="4"/>
    <x v="3"/>
    <s v="Ayush"/>
    <n v="17"/>
    <x v="3"/>
    <s v="Kwality Wall's - Vanilla"/>
    <s v="1-A"/>
    <s v="4_1-A"/>
    <s v="Divya"/>
    <n v="4"/>
    <n v="135"/>
    <n v="540"/>
    <n v="1"/>
    <m/>
  </r>
  <r>
    <n v="4809"/>
    <x v="9"/>
    <n v="3"/>
    <x v="4"/>
    <s v="Karan"/>
    <n v="9"/>
    <x v="2"/>
    <s v="Domex"/>
    <s v="1-A"/>
    <s v="3_1-A"/>
    <s v="Suresh"/>
    <n v="3"/>
    <n v="92"/>
    <n v="276"/>
    <n v="1"/>
    <m/>
  </r>
  <r>
    <n v="4810"/>
    <x v="9"/>
    <n v="4"/>
    <x v="3"/>
    <s v="Ayush"/>
    <n v="32"/>
    <x v="0"/>
    <s v="Vaseline"/>
    <s v="3-P"/>
    <s v="4_3-P"/>
    <s v="Mohan"/>
    <n v="2"/>
    <n v="10"/>
    <n v="20"/>
    <n v="1"/>
    <m/>
  </r>
  <r>
    <n v="4811"/>
    <x v="9"/>
    <n v="5"/>
    <x v="0"/>
    <s v="Abhishek"/>
    <n v="39"/>
    <x v="0"/>
    <s v="Wilkison Sword"/>
    <s v="3-P"/>
    <s v="5_3-P"/>
    <s v="Kritika"/>
    <n v="1"/>
    <n v="9"/>
    <n v="9"/>
    <n v="1"/>
    <m/>
  </r>
  <r>
    <n v="4812"/>
    <x v="9"/>
    <n v="4"/>
    <x v="3"/>
    <s v="Ayush"/>
    <n v="29"/>
    <x v="0"/>
    <s v="Lifebuoy"/>
    <s v="3-P"/>
    <s v="4_3-P"/>
    <s v="Mohan"/>
    <n v="4"/>
    <n v="10"/>
    <n v="40"/>
    <n v="1"/>
    <m/>
  </r>
  <r>
    <n v="4813"/>
    <x v="9"/>
    <n v="5"/>
    <x v="0"/>
    <s v="Abhishek"/>
    <n v="34"/>
    <x v="0"/>
    <s v="Clinic Plus"/>
    <s v="3-P"/>
    <s v="5_3-P"/>
    <s v="Kritika"/>
    <n v="1"/>
    <n v="479"/>
    <n v="479"/>
    <n v="1"/>
    <m/>
  </r>
  <r>
    <n v="4814"/>
    <x v="9"/>
    <n v="1"/>
    <x v="1"/>
    <s v="Tanu"/>
    <n v="45"/>
    <x v="0"/>
    <s v="Pampers Baby Napkins"/>
    <s v="3-P"/>
    <s v="1_3-P"/>
    <s v="Sohan"/>
    <n v="1"/>
    <n v="128"/>
    <n v="128"/>
    <n v="1"/>
    <m/>
  </r>
  <r>
    <n v="4815"/>
    <x v="9"/>
    <n v="1"/>
    <x v="1"/>
    <s v="Tanu"/>
    <n v="31"/>
    <x v="0"/>
    <s v="Pond's"/>
    <s v="3-P"/>
    <s v="1_3-P"/>
    <s v="Sohan"/>
    <n v="3"/>
    <n v="10"/>
    <n v="30"/>
    <n v="1"/>
    <m/>
  </r>
  <r>
    <n v="4816"/>
    <x v="9"/>
    <n v="2"/>
    <x v="2"/>
    <s v="Ritesh Kumar"/>
    <n v="39"/>
    <x v="0"/>
    <s v="Wilkison Sword"/>
    <s v="3-P"/>
    <s v="2_3-P"/>
    <s v="Sneha"/>
    <n v="2"/>
    <n v="9"/>
    <n v="18"/>
    <n v="1"/>
    <m/>
  </r>
  <r>
    <n v="4817"/>
    <x v="9"/>
    <n v="2"/>
    <x v="2"/>
    <s v="Ritesh Kumar"/>
    <n v="21"/>
    <x v="1"/>
    <s v="Surf Excel"/>
    <s v="2-W"/>
    <s v="2_2-W"/>
    <s v="Sunaina"/>
    <n v="3"/>
    <n v="10"/>
    <n v="30"/>
    <n v="1"/>
    <m/>
  </r>
  <r>
    <n v="4818"/>
    <x v="9"/>
    <n v="5"/>
    <x v="0"/>
    <s v="Abhishek"/>
    <n v="24"/>
    <x v="1"/>
    <s v="Tide"/>
    <s v="2-W"/>
    <s v="5_2-W"/>
    <s v="Kavya"/>
    <n v="2"/>
    <n v="10"/>
    <n v="20"/>
    <n v="1"/>
    <m/>
  </r>
  <r>
    <n v="4819"/>
    <x v="9"/>
    <n v="5"/>
    <x v="0"/>
    <s v="Abhishek"/>
    <n v="23"/>
    <x v="1"/>
    <s v="Wheel"/>
    <s v="2-W"/>
    <s v="5_2-W"/>
    <s v="Kavya"/>
    <n v="4"/>
    <n v="10"/>
    <n v="40"/>
    <n v="1"/>
    <m/>
  </r>
  <r>
    <n v="4820"/>
    <x v="9"/>
    <n v="4"/>
    <x v="3"/>
    <s v="Ayush"/>
    <n v="24"/>
    <x v="1"/>
    <s v="Tide"/>
    <s v="2-W"/>
    <s v="4_2-W"/>
    <s v="Saloni"/>
    <n v="4"/>
    <n v="10"/>
    <n v="40"/>
    <n v="1"/>
    <m/>
  </r>
  <r>
    <n v="4821"/>
    <x v="9"/>
    <n v="4"/>
    <x v="3"/>
    <s v="Ayush"/>
    <n v="25"/>
    <x v="1"/>
    <s v="Ariel"/>
    <s v="2-W"/>
    <s v="4_2-W"/>
    <s v="Saloni"/>
    <n v="2"/>
    <n v="10"/>
    <n v="20"/>
    <n v="1"/>
    <m/>
  </r>
  <r>
    <n v="4822"/>
    <x v="9"/>
    <n v="4"/>
    <x v="3"/>
    <s v="Ayush"/>
    <n v="7"/>
    <x v="4"/>
    <s v="Nescafe - Coffee Instant"/>
    <s v="1-A"/>
    <s v="4_1-A"/>
    <s v="Divya"/>
    <n v="5"/>
    <n v="50"/>
    <n v="250"/>
    <n v="1"/>
    <m/>
  </r>
  <r>
    <n v="4823"/>
    <x v="9"/>
    <n v="3"/>
    <x v="4"/>
    <s v="Karan"/>
    <n v="13"/>
    <x v="5"/>
    <s v="Kissan Orange Juice"/>
    <s v="1-A"/>
    <s v="3_1-A"/>
    <s v="Suresh"/>
    <n v="4"/>
    <n v="165"/>
    <n v="660"/>
    <n v="1"/>
    <m/>
  </r>
  <r>
    <n v="4824"/>
    <x v="9"/>
    <n v="2"/>
    <x v="2"/>
    <s v="Ritesh Kumar"/>
    <n v="11"/>
    <x v="5"/>
    <s v="Kissan Jam"/>
    <s v="1-A"/>
    <s v="2_1-A"/>
    <s v="Divesh"/>
    <n v="2"/>
    <n v="15"/>
    <n v="30"/>
    <n v="1"/>
    <m/>
  </r>
  <r>
    <n v="4825"/>
    <x v="9"/>
    <n v="4"/>
    <x v="3"/>
    <s v="Ayush"/>
    <n v="19"/>
    <x v="3"/>
    <s v="Kwality Wall's - Tutty Fruity"/>
    <s v="1-A"/>
    <s v="4_1-A"/>
    <s v="Divya"/>
    <n v="2"/>
    <n v="155"/>
    <n v="310"/>
    <n v="1"/>
    <m/>
  </r>
  <r>
    <n v="4826"/>
    <x v="9"/>
    <n v="2"/>
    <x v="2"/>
    <s v="Ritesh Kumar"/>
    <n v="5"/>
    <x v="4"/>
    <s v="Nescafe - Coffee Classic"/>
    <s v="1-A"/>
    <s v="2_1-A"/>
    <s v="Divesh"/>
    <n v="1"/>
    <n v="10"/>
    <n v="10"/>
    <n v="1"/>
    <m/>
  </r>
  <r>
    <n v="4827"/>
    <x v="9"/>
    <n v="4"/>
    <x v="3"/>
    <s v="Ayush"/>
    <n v="4"/>
    <x v="4"/>
    <s v="Bru"/>
    <s v="1-A"/>
    <s v="4_1-A"/>
    <s v="Divya"/>
    <n v="5"/>
    <n v="45"/>
    <n v="225"/>
    <n v="1"/>
    <m/>
  </r>
  <r>
    <n v="4828"/>
    <x v="9"/>
    <n v="3"/>
    <x v="4"/>
    <s v="Karan"/>
    <n v="3"/>
    <x v="4"/>
    <s v="Taj Mahal"/>
    <s v="1-A"/>
    <s v="3_1-A"/>
    <s v="Suresh"/>
    <n v="4"/>
    <n v="50"/>
    <n v="200"/>
    <n v="1"/>
    <m/>
  </r>
  <r>
    <n v="4829"/>
    <x v="9"/>
    <n v="2"/>
    <x v="2"/>
    <s v="Ritesh Kumar"/>
    <n v="2"/>
    <x v="4"/>
    <s v="Lipton"/>
    <s v="1-A"/>
    <s v="2_1-A"/>
    <s v="Divesh"/>
    <n v="3"/>
    <n v="150"/>
    <n v="450"/>
    <n v="1"/>
    <m/>
  </r>
  <r>
    <n v="4830"/>
    <x v="9"/>
    <n v="1"/>
    <x v="1"/>
    <s v="Tanu"/>
    <n v="20"/>
    <x v="3"/>
    <s v="Kwality Wall's - Strawberry"/>
    <s v="1-A"/>
    <s v="1_1-A"/>
    <s v="Komal"/>
    <n v="3"/>
    <n v="140"/>
    <n v="420"/>
    <n v="1"/>
    <m/>
  </r>
  <r>
    <n v="4831"/>
    <x v="9"/>
    <n v="4"/>
    <x v="3"/>
    <s v="Ayush"/>
    <n v="3"/>
    <x v="4"/>
    <s v="Taj Mahal"/>
    <s v="1-A"/>
    <s v="4_1-A"/>
    <s v="Divya"/>
    <n v="1"/>
    <n v="50"/>
    <n v="50"/>
    <n v="1"/>
    <m/>
  </r>
  <r>
    <n v="4832"/>
    <x v="9"/>
    <n v="3"/>
    <x v="4"/>
    <s v="Karan"/>
    <n v="19"/>
    <x v="3"/>
    <s v="Kwality Wall's - Tutty Fruity"/>
    <s v="1-A"/>
    <s v="3_1-A"/>
    <s v="Suresh"/>
    <n v="4"/>
    <n v="155"/>
    <n v="620"/>
    <n v="1"/>
    <m/>
  </r>
  <r>
    <n v="4833"/>
    <x v="9"/>
    <n v="3"/>
    <x v="4"/>
    <s v="Karan"/>
    <n v="34"/>
    <x v="0"/>
    <s v="Clinic Plus"/>
    <s v="3-P"/>
    <s v="3_3-P"/>
    <s v="Rajat"/>
    <n v="2"/>
    <n v="479"/>
    <n v="958"/>
    <n v="1"/>
    <m/>
  </r>
  <r>
    <n v="4834"/>
    <x v="9"/>
    <n v="3"/>
    <x v="4"/>
    <s v="Karan"/>
    <n v="35"/>
    <x v="0"/>
    <s v="Close Up"/>
    <s v="3-P"/>
    <s v="3_3-P"/>
    <s v="Rajat"/>
    <n v="3"/>
    <n v="20"/>
    <n v="60"/>
    <n v="1"/>
    <m/>
  </r>
  <r>
    <n v="4835"/>
    <x v="9"/>
    <n v="5"/>
    <x v="0"/>
    <s v="Abhishek"/>
    <n v="41"/>
    <x v="0"/>
    <s v="Oral-B Toothbrush"/>
    <s v="3-P"/>
    <s v="5_3-P"/>
    <s v="Kritika"/>
    <n v="4"/>
    <n v="24"/>
    <n v="96"/>
    <n v="1"/>
    <m/>
  </r>
  <r>
    <n v="4836"/>
    <x v="9"/>
    <n v="1"/>
    <x v="1"/>
    <s v="Tanu"/>
    <n v="30"/>
    <x v="0"/>
    <s v="Fair &amp; Lovely"/>
    <s v="3-P"/>
    <s v="1_3-P"/>
    <s v="Sohan"/>
    <n v="4"/>
    <n v="10"/>
    <n v="40"/>
    <n v="1"/>
    <m/>
  </r>
  <r>
    <n v="4837"/>
    <x v="9"/>
    <n v="2"/>
    <x v="2"/>
    <s v="Ritesh Kumar"/>
    <n v="38"/>
    <x v="0"/>
    <s v="Gellete"/>
    <s v="3-P"/>
    <s v="2_3-P"/>
    <s v="Sneha"/>
    <n v="4"/>
    <n v="99"/>
    <n v="396"/>
    <n v="1"/>
    <m/>
  </r>
  <r>
    <n v="4838"/>
    <x v="9"/>
    <n v="2"/>
    <x v="2"/>
    <s v="Ritesh Kumar"/>
    <n v="45"/>
    <x v="0"/>
    <s v="Pampers Baby Napkins"/>
    <s v="3-P"/>
    <s v="2_3-P"/>
    <s v="Sneha"/>
    <n v="4"/>
    <n v="128"/>
    <n v="512"/>
    <n v="1"/>
    <m/>
  </r>
  <r>
    <n v="4839"/>
    <x v="9"/>
    <n v="4"/>
    <x v="3"/>
    <s v="Ayush"/>
    <n v="26"/>
    <x v="0"/>
    <s v="Lux"/>
    <s v="3-P"/>
    <s v="4_3-P"/>
    <s v="Mohan"/>
    <n v="2"/>
    <n v="10"/>
    <n v="20"/>
    <n v="1"/>
    <m/>
  </r>
  <r>
    <n v="4840"/>
    <x v="9"/>
    <n v="4"/>
    <x v="3"/>
    <s v="Ayush"/>
    <n v="21"/>
    <x v="1"/>
    <s v="Surf Excel"/>
    <s v="2-W"/>
    <s v="4_2-W"/>
    <s v="Saloni"/>
    <n v="3"/>
    <n v="10"/>
    <n v="30"/>
    <n v="1"/>
    <m/>
  </r>
  <r>
    <n v="4841"/>
    <x v="9"/>
    <n v="3"/>
    <x v="4"/>
    <s v="Karan"/>
    <n v="21"/>
    <x v="1"/>
    <s v="Surf Excel"/>
    <s v="2-W"/>
    <s v="3_2-W"/>
    <s v="Sonam"/>
    <n v="3"/>
    <n v="10"/>
    <n v="30"/>
    <n v="1"/>
    <m/>
  </r>
  <r>
    <n v="4842"/>
    <x v="9"/>
    <n v="1"/>
    <x v="1"/>
    <s v="Tanu"/>
    <n v="24"/>
    <x v="1"/>
    <s v="Tide"/>
    <s v="2-W"/>
    <s v="1_2-W"/>
    <s v="Sakshi"/>
    <n v="5"/>
    <n v="10"/>
    <n v="50"/>
    <n v="1"/>
    <m/>
  </r>
  <r>
    <n v="4843"/>
    <x v="9"/>
    <n v="2"/>
    <x v="2"/>
    <s v="Ritesh Kumar"/>
    <n v="23"/>
    <x v="1"/>
    <s v="Wheel"/>
    <s v="2-W"/>
    <s v="2_2-W"/>
    <s v="Sunaina"/>
    <n v="1"/>
    <n v="10"/>
    <n v="10"/>
    <n v="1"/>
    <m/>
  </r>
  <r>
    <n v="4844"/>
    <x v="9"/>
    <n v="2"/>
    <x v="2"/>
    <s v="Ritesh Kumar"/>
    <n v="23"/>
    <x v="1"/>
    <s v="Wheel"/>
    <s v="2-W"/>
    <s v="2_2-W"/>
    <s v="Sunaina"/>
    <n v="4"/>
    <n v="10"/>
    <n v="40"/>
    <n v="1"/>
    <m/>
  </r>
  <r>
    <n v="4845"/>
    <x v="9"/>
    <n v="1"/>
    <x v="1"/>
    <s v="Tanu"/>
    <n v="5"/>
    <x v="4"/>
    <s v="Nescafe - Coffee Classic"/>
    <s v="1-A"/>
    <s v="1_1-A"/>
    <s v="Komal"/>
    <n v="3"/>
    <n v="10"/>
    <n v="30"/>
    <n v="1"/>
    <m/>
  </r>
  <r>
    <n v="4846"/>
    <x v="9"/>
    <n v="2"/>
    <x v="2"/>
    <s v="Ritesh Kumar"/>
    <n v="13"/>
    <x v="5"/>
    <s v="Kissan Orange Juice"/>
    <s v="1-A"/>
    <s v="2_1-A"/>
    <s v="Divesh"/>
    <n v="2"/>
    <n v="165"/>
    <n v="330"/>
    <n v="1"/>
    <m/>
  </r>
  <r>
    <n v="4847"/>
    <x v="9"/>
    <n v="3"/>
    <x v="4"/>
    <s v="Karan"/>
    <n v="12"/>
    <x v="5"/>
    <s v="Kissan Ketchup"/>
    <s v="1-A"/>
    <s v="3_1-A"/>
    <s v="Suresh"/>
    <n v="5"/>
    <n v="15"/>
    <n v="75"/>
    <n v="1"/>
    <m/>
  </r>
  <r>
    <n v="4848"/>
    <x v="9"/>
    <n v="4"/>
    <x v="3"/>
    <s v="Ayush"/>
    <n v="3"/>
    <x v="4"/>
    <s v="Taj Mahal"/>
    <s v="1-A"/>
    <s v="4_1-A"/>
    <s v="Divya"/>
    <n v="4"/>
    <n v="50"/>
    <n v="200"/>
    <n v="1"/>
    <m/>
  </r>
  <r>
    <n v="4849"/>
    <x v="9"/>
    <n v="5"/>
    <x v="0"/>
    <s v="Abhishek"/>
    <n v="15"/>
    <x v="5"/>
    <s v="Kissan Mixed Fruit Juice"/>
    <s v="1-A"/>
    <s v="5_1-A"/>
    <s v="Ramesh"/>
    <n v="2"/>
    <n v="165"/>
    <n v="330"/>
    <n v="1"/>
    <m/>
  </r>
  <r>
    <n v="4850"/>
    <x v="9"/>
    <n v="1"/>
    <x v="1"/>
    <s v="Tanu"/>
    <n v="4"/>
    <x v="4"/>
    <s v="Bru"/>
    <s v="1-A"/>
    <s v="1_1-A"/>
    <s v="Komal"/>
    <n v="1"/>
    <n v="45"/>
    <n v="45"/>
    <n v="1"/>
    <m/>
  </r>
  <r>
    <n v="4851"/>
    <x v="9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4852"/>
    <x v="9"/>
    <n v="4"/>
    <x v="3"/>
    <s v="Ayush"/>
    <n v="3"/>
    <x v="4"/>
    <s v="Taj Mahal"/>
    <s v="1-A"/>
    <s v="4_1-A"/>
    <s v="Divya"/>
    <n v="5"/>
    <n v="50"/>
    <n v="250"/>
    <n v="1"/>
    <m/>
  </r>
  <r>
    <n v="4853"/>
    <x v="9"/>
    <n v="4"/>
    <x v="3"/>
    <s v="Ayush"/>
    <n v="6"/>
    <x v="4"/>
    <s v="Nescafe - Coffee Gold"/>
    <s v="1-A"/>
    <s v="4_1-A"/>
    <s v="Divya"/>
    <n v="3"/>
    <n v="100"/>
    <n v="300"/>
    <n v="1"/>
    <m/>
  </r>
  <r>
    <n v="4854"/>
    <x v="9"/>
    <n v="5"/>
    <x v="0"/>
    <s v="Abhishek"/>
    <n v="6"/>
    <x v="4"/>
    <s v="Nescafe - Coffee Gold"/>
    <s v="1-A"/>
    <s v="5_1-A"/>
    <s v="Ramesh"/>
    <n v="3"/>
    <n v="100"/>
    <n v="300"/>
    <n v="1"/>
    <m/>
  </r>
  <r>
    <n v="4855"/>
    <x v="9"/>
    <n v="5"/>
    <x v="0"/>
    <s v="Abhishek"/>
    <n v="15"/>
    <x v="5"/>
    <s v="Kissan Mixed Fruit Juice"/>
    <s v="1-A"/>
    <s v="5_1-A"/>
    <s v="Ramesh"/>
    <n v="1"/>
    <n v="165"/>
    <n v="165"/>
    <n v="1"/>
    <m/>
  </r>
  <r>
    <n v="4856"/>
    <x v="9"/>
    <n v="1"/>
    <x v="1"/>
    <s v="Tanu"/>
    <n v="32"/>
    <x v="0"/>
    <s v="Vaseline"/>
    <s v="3-P"/>
    <s v="1_3-P"/>
    <s v="Sohan"/>
    <n v="3"/>
    <n v="10"/>
    <n v="30"/>
    <n v="1"/>
    <m/>
  </r>
  <r>
    <n v="4857"/>
    <x v="9"/>
    <n v="1"/>
    <x v="1"/>
    <s v="Tanu"/>
    <n v="41"/>
    <x v="0"/>
    <s v="Oral-B Toothbrush"/>
    <s v="3-P"/>
    <s v="1_3-P"/>
    <s v="Sohan"/>
    <n v="5"/>
    <n v="24"/>
    <n v="120"/>
    <n v="1"/>
    <m/>
  </r>
  <r>
    <n v="4858"/>
    <x v="9"/>
    <n v="5"/>
    <x v="0"/>
    <s v="Abhishek"/>
    <n v="32"/>
    <x v="0"/>
    <s v="Vaseline"/>
    <s v="3-P"/>
    <s v="5_3-P"/>
    <s v="Kritika"/>
    <n v="3"/>
    <n v="10"/>
    <n v="30"/>
    <n v="1"/>
    <m/>
  </r>
  <r>
    <n v="4859"/>
    <x v="9"/>
    <n v="1"/>
    <x v="1"/>
    <s v="Tanu"/>
    <n v="44"/>
    <x v="0"/>
    <s v="Whisper"/>
    <s v="3-P"/>
    <s v="1_3-P"/>
    <s v="Sohan"/>
    <n v="5"/>
    <n v="34"/>
    <n v="170"/>
    <n v="1"/>
    <m/>
  </r>
  <r>
    <n v="4860"/>
    <x v="9"/>
    <n v="4"/>
    <x v="3"/>
    <s v="Ayush"/>
    <n v="31"/>
    <x v="0"/>
    <s v="Pond's"/>
    <s v="3-P"/>
    <s v="4_3-P"/>
    <s v="Mohan"/>
    <n v="5"/>
    <n v="10"/>
    <n v="50"/>
    <n v="1"/>
    <m/>
  </r>
  <r>
    <n v="4861"/>
    <x v="9"/>
    <n v="4"/>
    <x v="3"/>
    <s v="Ayush"/>
    <n v="32"/>
    <x v="0"/>
    <s v="Vaseline"/>
    <s v="3-P"/>
    <s v="4_3-P"/>
    <s v="Mohan"/>
    <n v="3"/>
    <n v="10"/>
    <n v="30"/>
    <n v="1"/>
    <m/>
  </r>
  <r>
    <n v="4862"/>
    <x v="9"/>
    <n v="2"/>
    <x v="2"/>
    <s v="Ritesh Kumar"/>
    <n v="37"/>
    <x v="0"/>
    <s v="Axe"/>
    <s v="3-P"/>
    <s v="2_3-P"/>
    <s v="Sneha"/>
    <n v="5"/>
    <n v="202"/>
    <n v="1010"/>
    <n v="1"/>
    <m/>
  </r>
  <r>
    <n v="4863"/>
    <x v="9"/>
    <n v="5"/>
    <x v="0"/>
    <s v="Abhishek"/>
    <n v="22"/>
    <x v="1"/>
    <s v="Rin"/>
    <s v="2-W"/>
    <s v="5_2-W"/>
    <s v="Kavya"/>
    <n v="4"/>
    <n v="10"/>
    <n v="40"/>
    <n v="1"/>
    <m/>
  </r>
  <r>
    <n v="4864"/>
    <x v="9"/>
    <n v="3"/>
    <x v="4"/>
    <s v="Karan"/>
    <n v="22"/>
    <x v="1"/>
    <s v="Rin"/>
    <s v="2-W"/>
    <s v="3_2-W"/>
    <s v="Sonam"/>
    <n v="4"/>
    <n v="10"/>
    <n v="40"/>
    <n v="1"/>
    <m/>
  </r>
  <r>
    <n v="4865"/>
    <x v="9"/>
    <n v="5"/>
    <x v="0"/>
    <s v="Abhishek"/>
    <n v="21"/>
    <x v="1"/>
    <s v="Surf Excel"/>
    <s v="2-W"/>
    <s v="5_2-W"/>
    <s v="Kavya"/>
    <n v="1"/>
    <n v="10"/>
    <n v="10"/>
    <n v="1"/>
    <m/>
  </r>
  <r>
    <n v="4866"/>
    <x v="9"/>
    <n v="3"/>
    <x v="4"/>
    <s v="Karan"/>
    <n v="21"/>
    <x v="1"/>
    <s v="Surf Excel"/>
    <s v="2-W"/>
    <s v="3_2-W"/>
    <s v="Sonam"/>
    <n v="4"/>
    <n v="10"/>
    <n v="40"/>
    <n v="1"/>
    <m/>
  </r>
  <r>
    <n v="4867"/>
    <x v="9"/>
    <n v="2"/>
    <x v="2"/>
    <s v="Ritesh Kumar"/>
    <n v="22"/>
    <x v="1"/>
    <s v="Rin"/>
    <s v="2-W"/>
    <s v="2_2-W"/>
    <s v="Sunaina"/>
    <n v="5"/>
    <n v="10"/>
    <n v="50"/>
    <n v="1"/>
    <m/>
  </r>
  <r>
    <n v="4868"/>
    <x v="9"/>
    <n v="5"/>
    <x v="0"/>
    <s v="Abhishek"/>
    <n v="4"/>
    <x v="4"/>
    <s v="Bru"/>
    <s v="1-A"/>
    <s v="5_1-A"/>
    <s v="Ramesh"/>
    <n v="5"/>
    <n v="45"/>
    <n v="225"/>
    <n v="1"/>
    <m/>
  </r>
  <r>
    <n v="4869"/>
    <x v="9"/>
    <n v="2"/>
    <x v="2"/>
    <s v="Ritesh Kumar"/>
    <n v="8"/>
    <x v="6"/>
    <s v="Vim"/>
    <s v="1-A"/>
    <s v="2_1-A"/>
    <s v="Divesh"/>
    <n v="5"/>
    <n v="10"/>
    <n v="50"/>
    <n v="1"/>
    <m/>
  </r>
  <r>
    <n v="4870"/>
    <x v="9"/>
    <n v="5"/>
    <x v="0"/>
    <s v="Abhishek"/>
    <n v="12"/>
    <x v="5"/>
    <s v="Kissan Ketchup"/>
    <s v="1-A"/>
    <s v="5_1-A"/>
    <s v="Ramesh"/>
    <n v="2"/>
    <n v="15"/>
    <n v="30"/>
    <n v="1"/>
    <m/>
  </r>
  <r>
    <n v="4871"/>
    <x v="9"/>
    <n v="4"/>
    <x v="3"/>
    <s v="Ayush"/>
    <n v="12"/>
    <x v="5"/>
    <s v="Kissan Ketchup"/>
    <s v="1-A"/>
    <s v="4_1-A"/>
    <s v="Divya"/>
    <n v="1"/>
    <n v="15"/>
    <n v="15"/>
    <n v="1"/>
    <m/>
  </r>
  <r>
    <n v="4872"/>
    <x v="9"/>
    <n v="3"/>
    <x v="4"/>
    <s v="Karan"/>
    <n v="1"/>
    <x v="4"/>
    <s v="Brooke Bond"/>
    <s v="1-A"/>
    <s v="3_1-A"/>
    <s v="Suresh"/>
    <n v="4"/>
    <n v="45"/>
    <n v="180"/>
    <n v="1"/>
    <m/>
  </r>
  <r>
    <n v="4873"/>
    <x v="9"/>
    <n v="5"/>
    <x v="0"/>
    <s v="Abhishek"/>
    <n v="8"/>
    <x v="6"/>
    <s v="Vim"/>
    <s v="1-A"/>
    <s v="5_1-A"/>
    <s v="Ramesh"/>
    <n v="4"/>
    <n v="10"/>
    <n v="40"/>
    <n v="1"/>
    <m/>
  </r>
  <r>
    <n v="4874"/>
    <x v="9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4875"/>
    <x v="9"/>
    <n v="5"/>
    <x v="0"/>
    <s v="Abhishek"/>
    <n v="6"/>
    <x v="4"/>
    <s v="Nescafe - Coffee Gold"/>
    <s v="1-A"/>
    <s v="5_1-A"/>
    <s v="Ramesh"/>
    <n v="2"/>
    <n v="100"/>
    <n v="200"/>
    <n v="1"/>
    <m/>
  </r>
  <r>
    <n v="4876"/>
    <x v="9"/>
    <n v="5"/>
    <x v="0"/>
    <s v="Abhishek"/>
    <n v="14"/>
    <x v="5"/>
    <s v="Kissan Mango Juice"/>
    <s v="1-A"/>
    <s v="5_1-A"/>
    <s v="Ramesh"/>
    <n v="1"/>
    <n v="165"/>
    <n v="165"/>
    <n v="1"/>
    <m/>
  </r>
  <r>
    <n v="4877"/>
    <x v="9"/>
    <n v="5"/>
    <x v="0"/>
    <s v="Abhishek"/>
    <n v="2"/>
    <x v="4"/>
    <s v="Lipton"/>
    <s v="1-A"/>
    <s v="5_1-A"/>
    <s v="Ramesh"/>
    <n v="5"/>
    <n v="150"/>
    <n v="750"/>
    <n v="1"/>
    <m/>
  </r>
  <r>
    <n v="4878"/>
    <x v="9"/>
    <n v="4"/>
    <x v="3"/>
    <s v="Ayush"/>
    <n v="20"/>
    <x v="3"/>
    <s v="Kwality Wall's - Strawberry"/>
    <s v="1-A"/>
    <s v="4_1-A"/>
    <s v="Divya"/>
    <n v="2"/>
    <n v="140"/>
    <n v="280"/>
    <n v="1"/>
    <m/>
  </r>
  <r>
    <n v="4879"/>
    <x v="9"/>
    <n v="1"/>
    <x v="1"/>
    <s v="Tanu"/>
    <n v="29"/>
    <x v="0"/>
    <s v="Lifebuoy"/>
    <s v="3-P"/>
    <s v="1_3-P"/>
    <s v="Sohan"/>
    <n v="5"/>
    <n v="10"/>
    <n v="50"/>
    <n v="1"/>
    <m/>
  </r>
  <r>
    <n v="4880"/>
    <x v="9"/>
    <n v="3"/>
    <x v="4"/>
    <s v="Karan"/>
    <n v="45"/>
    <x v="0"/>
    <s v="Pampers Baby Napkins"/>
    <s v="3-P"/>
    <s v="3_3-P"/>
    <s v="Rajat"/>
    <n v="1"/>
    <n v="128"/>
    <n v="128"/>
    <n v="1"/>
    <m/>
  </r>
  <r>
    <n v="4881"/>
    <x v="9"/>
    <n v="4"/>
    <x v="3"/>
    <s v="Ayush"/>
    <n v="38"/>
    <x v="0"/>
    <s v="Gellete"/>
    <s v="3-P"/>
    <s v="4_3-P"/>
    <s v="Mohan"/>
    <n v="4"/>
    <n v="99"/>
    <n v="396"/>
    <n v="1"/>
    <m/>
  </r>
  <r>
    <n v="4882"/>
    <x v="9"/>
    <n v="4"/>
    <x v="3"/>
    <s v="Ayush"/>
    <n v="37"/>
    <x v="0"/>
    <s v="Axe"/>
    <s v="3-P"/>
    <s v="4_3-P"/>
    <s v="Mohan"/>
    <n v="3"/>
    <n v="202"/>
    <n v="606"/>
    <n v="1"/>
    <m/>
  </r>
  <r>
    <n v="4883"/>
    <x v="9"/>
    <n v="4"/>
    <x v="3"/>
    <s v="Ayush"/>
    <n v="27"/>
    <x v="0"/>
    <s v="Dove"/>
    <s v="3-P"/>
    <s v="4_3-P"/>
    <s v="Mohan"/>
    <n v="4"/>
    <n v="28"/>
    <n v="112"/>
    <n v="1"/>
    <m/>
  </r>
  <r>
    <n v="4884"/>
    <x v="9"/>
    <n v="3"/>
    <x v="4"/>
    <s v="Karan"/>
    <n v="38"/>
    <x v="0"/>
    <s v="Gellete"/>
    <s v="3-P"/>
    <s v="3_3-P"/>
    <s v="Rajat"/>
    <n v="3"/>
    <n v="99"/>
    <n v="297"/>
    <n v="1"/>
    <m/>
  </r>
  <r>
    <n v="4885"/>
    <x v="9"/>
    <n v="1"/>
    <x v="1"/>
    <s v="Tanu"/>
    <n v="29"/>
    <x v="0"/>
    <s v="Lifebuoy"/>
    <s v="3-P"/>
    <s v="1_3-P"/>
    <s v="Sohan"/>
    <n v="3"/>
    <n v="10"/>
    <n v="30"/>
    <n v="1"/>
    <m/>
  </r>
  <r>
    <n v="4886"/>
    <x v="9"/>
    <n v="3"/>
    <x v="4"/>
    <s v="Karan"/>
    <n v="21"/>
    <x v="1"/>
    <s v="Surf Excel"/>
    <s v="2-W"/>
    <s v="3_2-W"/>
    <s v="Sonam"/>
    <n v="3"/>
    <n v="10"/>
    <n v="30"/>
    <n v="1"/>
    <m/>
  </r>
  <r>
    <n v="4887"/>
    <x v="9"/>
    <n v="2"/>
    <x v="2"/>
    <s v="Ritesh Kumar"/>
    <n v="22"/>
    <x v="1"/>
    <s v="Rin"/>
    <s v="2-W"/>
    <s v="2_2-W"/>
    <s v="Sunaina"/>
    <n v="3"/>
    <n v="10"/>
    <n v="30"/>
    <n v="1"/>
    <m/>
  </r>
  <r>
    <n v="4888"/>
    <x v="9"/>
    <n v="3"/>
    <x v="4"/>
    <s v="Karan"/>
    <n v="22"/>
    <x v="1"/>
    <s v="Rin"/>
    <s v="2-W"/>
    <s v="3_2-W"/>
    <s v="Sonam"/>
    <n v="5"/>
    <n v="10"/>
    <n v="50"/>
    <n v="1"/>
    <m/>
  </r>
  <r>
    <n v="4889"/>
    <x v="9"/>
    <n v="3"/>
    <x v="4"/>
    <s v="Karan"/>
    <n v="25"/>
    <x v="1"/>
    <s v="Ariel"/>
    <s v="2-W"/>
    <s v="3_2-W"/>
    <s v="Sonam"/>
    <n v="5"/>
    <n v="10"/>
    <n v="50"/>
    <n v="1"/>
    <m/>
  </r>
  <r>
    <n v="4890"/>
    <x v="9"/>
    <n v="2"/>
    <x v="2"/>
    <s v="Ritesh Kumar"/>
    <n v="25"/>
    <x v="1"/>
    <s v="Ariel"/>
    <s v="2-W"/>
    <s v="2_2-W"/>
    <s v="Sunaina"/>
    <n v="4"/>
    <n v="10"/>
    <n v="40"/>
    <n v="1"/>
    <m/>
  </r>
  <r>
    <n v="4891"/>
    <x v="9"/>
    <n v="2"/>
    <x v="2"/>
    <s v="Ritesh Kumar"/>
    <n v="4"/>
    <x v="4"/>
    <s v="Bru"/>
    <s v="1-A"/>
    <s v="2_1-A"/>
    <s v="Divesh"/>
    <n v="4"/>
    <n v="45"/>
    <n v="180"/>
    <n v="1"/>
    <m/>
  </r>
  <r>
    <n v="4892"/>
    <x v="9"/>
    <n v="1"/>
    <x v="1"/>
    <s v="Tanu"/>
    <n v="17"/>
    <x v="3"/>
    <s v="Kwality Wall's - Vanilla"/>
    <s v="1-A"/>
    <s v="1_1-A"/>
    <s v="Komal"/>
    <n v="1"/>
    <n v="135"/>
    <n v="135"/>
    <n v="1"/>
    <m/>
  </r>
  <r>
    <n v="4893"/>
    <x v="9"/>
    <n v="4"/>
    <x v="3"/>
    <s v="Ayush"/>
    <n v="16"/>
    <x v="3"/>
    <s v="Kwality Wall's - Butterscotch"/>
    <s v="1-A"/>
    <s v="4_1-A"/>
    <s v="Divya"/>
    <n v="5"/>
    <n v="145"/>
    <n v="725"/>
    <n v="1"/>
    <m/>
  </r>
  <r>
    <n v="4894"/>
    <x v="9"/>
    <n v="5"/>
    <x v="0"/>
    <s v="Abhishek"/>
    <n v="17"/>
    <x v="3"/>
    <s v="Kwality Wall's - Vanilla"/>
    <s v="1-A"/>
    <s v="5_1-A"/>
    <s v="Ramesh"/>
    <n v="2"/>
    <n v="135"/>
    <n v="270"/>
    <n v="1"/>
    <m/>
  </r>
  <r>
    <n v="4895"/>
    <x v="9"/>
    <n v="1"/>
    <x v="1"/>
    <s v="Tanu"/>
    <n v="3"/>
    <x v="4"/>
    <s v="Taj Mahal"/>
    <s v="1-A"/>
    <s v="1_1-A"/>
    <s v="Komal"/>
    <n v="3"/>
    <n v="50"/>
    <n v="150"/>
    <n v="1"/>
    <m/>
  </r>
  <r>
    <n v="4896"/>
    <x v="9"/>
    <n v="4"/>
    <x v="3"/>
    <s v="Ayush"/>
    <n v="8"/>
    <x v="6"/>
    <s v="Vim"/>
    <s v="1-A"/>
    <s v="4_1-A"/>
    <s v="Divya"/>
    <n v="4"/>
    <n v="10"/>
    <n v="40"/>
    <n v="1"/>
    <m/>
  </r>
  <r>
    <n v="4897"/>
    <x v="9"/>
    <n v="1"/>
    <x v="1"/>
    <s v="Tanu"/>
    <n v="13"/>
    <x v="5"/>
    <s v="Kissan Orange Juice"/>
    <s v="1-A"/>
    <s v="1_1-A"/>
    <s v="Komal"/>
    <n v="3"/>
    <n v="165"/>
    <n v="495"/>
    <n v="1"/>
    <m/>
  </r>
  <r>
    <n v="4898"/>
    <x v="9"/>
    <n v="5"/>
    <x v="0"/>
    <s v="Abhishek"/>
    <n v="6"/>
    <x v="4"/>
    <s v="Nescafe - Coffee Gold"/>
    <s v="1-A"/>
    <s v="5_1-A"/>
    <s v="Ramesh"/>
    <n v="2"/>
    <n v="100"/>
    <n v="200"/>
    <n v="1"/>
    <m/>
  </r>
  <r>
    <n v="4899"/>
    <x v="9"/>
    <n v="4"/>
    <x v="3"/>
    <s v="Ayush"/>
    <n v="14"/>
    <x v="5"/>
    <s v="Kissan Mango Juice"/>
    <s v="1-A"/>
    <s v="4_1-A"/>
    <s v="Divya"/>
    <n v="2"/>
    <n v="165"/>
    <n v="330"/>
    <n v="1"/>
    <m/>
  </r>
  <r>
    <n v="4900"/>
    <x v="9"/>
    <n v="1"/>
    <x v="1"/>
    <s v="Tanu"/>
    <n v="8"/>
    <x v="6"/>
    <s v="Vim"/>
    <s v="1-A"/>
    <s v="1_1-A"/>
    <s v="Komal"/>
    <n v="4"/>
    <n v="10"/>
    <n v="40"/>
    <n v="1"/>
    <m/>
  </r>
  <r>
    <n v="4901"/>
    <x v="9"/>
    <n v="2"/>
    <x v="2"/>
    <s v="Ritesh Kumar"/>
    <n v="20"/>
    <x v="3"/>
    <s v="Kwality Wall's - Strawberry"/>
    <s v="1-A"/>
    <s v="2_1-A"/>
    <s v="Divesh"/>
    <n v="4"/>
    <n v="140"/>
    <n v="560"/>
    <n v="1"/>
    <m/>
  </r>
  <r>
    <n v="4902"/>
    <x v="9"/>
    <n v="4"/>
    <x v="3"/>
    <s v="Ayush"/>
    <n v="33"/>
    <x v="0"/>
    <s v="Lakme(moisturizer)"/>
    <s v="3-P"/>
    <s v="4_3-P"/>
    <s v="Mohan"/>
    <n v="2"/>
    <n v="173"/>
    <n v="346"/>
    <n v="1"/>
    <m/>
  </r>
  <r>
    <n v="4903"/>
    <x v="9"/>
    <n v="2"/>
    <x v="2"/>
    <s v="Ritesh Kumar"/>
    <n v="38"/>
    <x v="0"/>
    <s v="Gellete"/>
    <s v="3-P"/>
    <s v="2_3-P"/>
    <s v="Sneha"/>
    <n v="3"/>
    <n v="99"/>
    <n v="297"/>
    <n v="1"/>
    <m/>
  </r>
  <r>
    <n v="4904"/>
    <x v="9"/>
    <n v="2"/>
    <x v="2"/>
    <s v="Ritesh Kumar"/>
    <n v="27"/>
    <x v="0"/>
    <s v="Dove"/>
    <s v="3-P"/>
    <s v="2_3-P"/>
    <s v="Sneha"/>
    <n v="3"/>
    <n v="28"/>
    <n v="84"/>
    <n v="1"/>
    <m/>
  </r>
  <r>
    <n v="4905"/>
    <x v="9"/>
    <n v="4"/>
    <x v="3"/>
    <s v="Ayush"/>
    <n v="42"/>
    <x v="0"/>
    <s v="Head &amp; Shoulder Shampoo"/>
    <s v="3-P"/>
    <s v="4_3-P"/>
    <s v="Mohan"/>
    <n v="4"/>
    <n v="68"/>
    <n v="272"/>
    <n v="1"/>
    <m/>
  </r>
  <r>
    <n v="4906"/>
    <x v="9"/>
    <n v="1"/>
    <x v="1"/>
    <s v="Tanu"/>
    <n v="29"/>
    <x v="0"/>
    <s v="Lifebuoy"/>
    <s v="3-P"/>
    <s v="1_3-P"/>
    <s v="Sohan"/>
    <n v="3"/>
    <n v="10"/>
    <n v="30"/>
    <n v="1"/>
    <m/>
  </r>
  <r>
    <n v="4907"/>
    <x v="9"/>
    <n v="1"/>
    <x v="1"/>
    <s v="Tanu"/>
    <n v="37"/>
    <x v="0"/>
    <s v="Axe"/>
    <s v="3-P"/>
    <s v="1_3-P"/>
    <s v="Sohan"/>
    <n v="4"/>
    <n v="202"/>
    <n v="808"/>
    <n v="1"/>
    <m/>
  </r>
  <r>
    <n v="4908"/>
    <x v="9"/>
    <n v="5"/>
    <x v="0"/>
    <s v="Abhishek"/>
    <n v="46"/>
    <x v="0"/>
    <s v="Rjoice Shampoo"/>
    <s v="3-P"/>
    <s v="5_3-P"/>
    <s v="Kritika"/>
    <n v="4"/>
    <n v="56"/>
    <n v="224"/>
    <n v="1"/>
    <m/>
  </r>
  <r>
    <n v="4909"/>
    <x v="9"/>
    <n v="1"/>
    <x v="1"/>
    <s v="Tanu"/>
    <n v="22"/>
    <x v="1"/>
    <s v="Rin"/>
    <s v="2-W"/>
    <s v="1_2-W"/>
    <s v="Sakshi"/>
    <n v="2"/>
    <n v="10"/>
    <n v="20"/>
    <n v="1"/>
    <m/>
  </r>
  <r>
    <n v="4910"/>
    <x v="9"/>
    <n v="5"/>
    <x v="0"/>
    <s v="Abhishek"/>
    <n v="23"/>
    <x v="1"/>
    <s v="Wheel"/>
    <s v="2-W"/>
    <s v="5_2-W"/>
    <s v="Kavya"/>
    <n v="4"/>
    <n v="10"/>
    <n v="40"/>
    <n v="1"/>
    <m/>
  </r>
  <r>
    <n v="4911"/>
    <x v="9"/>
    <n v="5"/>
    <x v="0"/>
    <s v="Abhishek"/>
    <n v="23"/>
    <x v="1"/>
    <s v="Wheel"/>
    <s v="2-W"/>
    <s v="5_2-W"/>
    <s v="Kavya"/>
    <n v="2"/>
    <n v="10"/>
    <n v="20"/>
    <n v="1"/>
    <m/>
  </r>
  <r>
    <n v="4912"/>
    <x v="9"/>
    <n v="4"/>
    <x v="3"/>
    <s v="Ayush"/>
    <n v="23"/>
    <x v="1"/>
    <s v="Wheel"/>
    <s v="2-W"/>
    <s v="4_2-W"/>
    <s v="Saloni"/>
    <n v="2"/>
    <n v="10"/>
    <n v="20"/>
    <n v="1"/>
    <m/>
  </r>
  <r>
    <n v="4913"/>
    <x v="9"/>
    <n v="3"/>
    <x v="4"/>
    <s v="Karan"/>
    <n v="25"/>
    <x v="1"/>
    <s v="Ariel"/>
    <s v="2-W"/>
    <s v="3_2-W"/>
    <s v="Sonam"/>
    <n v="4"/>
    <n v="10"/>
    <n v="40"/>
    <n v="1"/>
    <m/>
  </r>
  <r>
    <n v="4914"/>
    <x v="9"/>
    <n v="4"/>
    <x v="3"/>
    <s v="Ayush"/>
    <n v="11"/>
    <x v="5"/>
    <s v="Kissan Jam"/>
    <s v="1-A"/>
    <s v="4_1-A"/>
    <s v="Divya"/>
    <n v="5"/>
    <n v="15"/>
    <n v="75"/>
    <n v="1"/>
    <m/>
  </r>
  <r>
    <n v="4915"/>
    <x v="9"/>
    <n v="4"/>
    <x v="3"/>
    <s v="Ayush"/>
    <n v="1"/>
    <x v="4"/>
    <s v="Brooke Bond"/>
    <s v="1-A"/>
    <s v="4_1-A"/>
    <s v="Divya"/>
    <n v="4"/>
    <n v="45"/>
    <n v="180"/>
    <n v="1"/>
    <m/>
  </r>
  <r>
    <n v="4916"/>
    <x v="9"/>
    <n v="1"/>
    <x v="1"/>
    <s v="Tanu"/>
    <n v="20"/>
    <x v="3"/>
    <s v="Kwality Wall's - Strawberry"/>
    <s v="1-A"/>
    <s v="1_1-A"/>
    <s v="Komal"/>
    <n v="5"/>
    <n v="140"/>
    <n v="700"/>
    <n v="1"/>
    <m/>
  </r>
  <r>
    <n v="4917"/>
    <x v="9"/>
    <n v="2"/>
    <x v="2"/>
    <s v="Ritesh Kumar"/>
    <n v="14"/>
    <x v="5"/>
    <s v="Kissan Mango Juice"/>
    <s v="1-A"/>
    <s v="2_1-A"/>
    <s v="Divesh"/>
    <n v="2"/>
    <n v="165"/>
    <n v="330"/>
    <n v="1"/>
    <m/>
  </r>
  <r>
    <n v="4918"/>
    <x v="9"/>
    <n v="3"/>
    <x v="4"/>
    <s v="Karan"/>
    <n v="20"/>
    <x v="3"/>
    <s v="Kwality Wall's - Strawberry"/>
    <s v="1-A"/>
    <s v="3_1-A"/>
    <s v="Suresh"/>
    <n v="1"/>
    <n v="140"/>
    <n v="140"/>
    <n v="1"/>
    <m/>
  </r>
  <r>
    <n v="4919"/>
    <x v="9"/>
    <n v="1"/>
    <x v="1"/>
    <s v="Tanu"/>
    <n v="5"/>
    <x v="4"/>
    <s v="Nescafe - Coffee Classic"/>
    <s v="1-A"/>
    <s v="1_1-A"/>
    <s v="Komal"/>
    <n v="2"/>
    <n v="10"/>
    <n v="20"/>
    <n v="1"/>
    <m/>
  </r>
  <r>
    <n v="4920"/>
    <x v="9"/>
    <n v="5"/>
    <x v="0"/>
    <s v="Abhishek"/>
    <n v="4"/>
    <x v="4"/>
    <s v="Bru"/>
    <s v="1-A"/>
    <s v="5_1-A"/>
    <s v="Ramesh"/>
    <n v="2"/>
    <n v="45"/>
    <n v="90"/>
    <n v="1"/>
    <m/>
  </r>
  <r>
    <n v="4921"/>
    <x v="9"/>
    <n v="3"/>
    <x v="4"/>
    <s v="Karan"/>
    <n v="13"/>
    <x v="5"/>
    <s v="Kissan Orange Juice"/>
    <s v="1-A"/>
    <s v="3_1-A"/>
    <s v="Suresh"/>
    <n v="4"/>
    <n v="165"/>
    <n v="660"/>
    <n v="1"/>
    <m/>
  </r>
  <r>
    <n v="4922"/>
    <x v="9"/>
    <n v="4"/>
    <x v="3"/>
    <s v="Ayush"/>
    <n v="11"/>
    <x v="5"/>
    <s v="Kissan Jam"/>
    <s v="1-A"/>
    <s v="4_1-A"/>
    <s v="Divya"/>
    <n v="5"/>
    <n v="15"/>
    <n v="75"/>
    <n v="1"/>
    <m/>
  </r>
  <r>
    <n v="4923"/>
    <x v="9"/>
    <n v="2"/>
    <x v="2"/>
    <s v="Ritesh Kumar"/>
    <n v="15"/>
    <x v="5"/>
    <s v="Kissan Mixed Fruit Juice"/>
    <s v="1-A"/>
    <s v="2_1-A"/>
    <s v="Divesh"/>
    <n v="3"/>
    <n v="165"/>
    <n v="495"/>
    <n v="1"/>
    <m/>
  </r>
  <r>
    <n v="4924"/>
    <x v="9"/>
    <n v="3"/>
    <x v="4"/>
    <s v="Karan"/>
    <n v="18"/>
    <x v="3"/>
    <s v="Kwality Wall's - Chocolate"/>
    <s v="1-A"/>
    <s v="3_1-A"/>
    <s v="Suresh"/>
    <n v="5"/>
    <n v="145"/>
    <n v="725"/>
    <n v="1"/>
    <m/>
  </r>
  <r>
    <n v="4925"/>
    <x v="9"/>
    <n v="3"/>
    <x v="4"/>
    <s v="Karan"/>
    <n v="29"/>
    <x v="0"/>
    <s v="Lifebuoy"/>
    <s v="3-P"/>
    <s v="3_3-P"/>
    <s v="Rajat"/>
    <n v="4"/>
    <n v="10"/>
    <n v="40"/>
    <n v="1"/>
    <m/>
  </r>
  <r>
    <n v="4926"/>
    <x v="9"/>
    <n v="2"/>
    <x v="2"/>
    <s v="Ritesh Kumar"/>
    <n v="39"/>
    <x v="0"/>
    <s v="Wilkison Sword"/>
    <s v="3-P"/>
    <s v="2_3-P"/>
    <s v="Sneha"/>
    <n v="2"/>
    <n v="9"/>
    <n v="18"/>
    <n v="1"/>
    <m/>
  </r>
  <r>
    <n v="4927"/>
    <x v="9"/>
    <n v="5"/>
    <x v="0"/>
    <s v="Abhishek"/>
    <n v="35"/>
    <x v="0"/>
    <s v="Close Up"/>
    <s v="3-P"/>
    <s v="5_3-P"/>
    <s v="Kritika"/>
    <n v="2"/>
    <n v="20"/>
    <n v="40"/>
    <n v="1"/>
    <m/>
  </r>
  <r>
    <n v="4928"/>
    <x v="9"/>
    <n v="2"/>
    <x v="2"/>
    <s v="Ritesh Kumar"/>
    <n v="34"/>
    <x v="0"/>
    <s v="Clinic Plus"/>
    <s v="3-P"/>
    <s v="2_3-P"/>
    <s v="Sneha"/>
    <n v="4"/>
    <n v="479"/>
    <n v="1916"/>
    <n v="1"/>
    <m/>
  </r>
  <r>
    <n v="4929"/>
    <x v="9"/>
    <n v="4"/>
    <x v="3"/>
    <s v="Ayush"/>
    <n v="30"/>
    <x v="0"/>
    <s v="Fair &amp; Lovely"/>
    <s v="3-P"/>
    <s v="4_3-P"/>
    <s v="Mohan"/>
    <n v="3"/>
    <n v="10"/>
    <n v="30"/>
    <n v="1"/>
    <m/>
  </r>
  <r>
    <n v="4930"/>
    <x v="9"/>
    <n v="3"/>
    <x v="4"/>
    <s v="Karan"/>
    <n v="31"/>
    <x v="0"/>
    <s v="Pond's"/>
    <s v="3-P"/>
    <s v="3_3-P"/>
    <s v="Rajat"/>
    <n v="5"/>
    <n v="10"/>
    <n v="50"/>
    <n v="1"/>
    <m/>
  </r>
  <r>
    <n v="4931"/>
    <x v="9"/>
    <n v="2"/>
    <x v="2"/>
    <s v="Ritesh Kumar"/>
    <n v="33"/>
    <x v="0"/>
    <s v="Lakme(moisturizer)"/>
    <s v="3-P"/>
    <s v="2_3-P"/>
    <s v="Sneha"/>
    <n v="1"/>
    <n v="173"/>
    <n v="173"/>
    <n v="1"/>
    <m/>
  </r>
  <r>
    <n v="4932"/>
    <x v="9"/>
    <n v="4"/>
    <x v="3"/>
    <s v="Ayush"/>
    <n v="23"/>
    <x v="1"/>
    <s v="Wheel"/>
    <s v="2-W"/>
    <s v="4_2-W"/>
    <s v="Saloni"/>
    <n v="5"/>
    <n v="10"/>
    <n v="50"/>
    <n v="1"/>
    <m/>
  </r>
  <r>
    <n v="4933"/>
    <x v="9"/>
    <n v="2"/>
    <x v="2"/>
    <s v="Ritesh Kumar"/>
    <n v="22"/>
    <x v="1"/>
    <s v="Rin"/>
    <s v="2-W"/>
    <s v="2_2-W"/>
    <s v="Sunaina"/>
    <n v="2"/>
    <n v="10"/>
    <n v="20"/>
    <n v="1"/>
    <m/>
  </r>
  <r>
    <n v="4934"/>
    <x v="9"/>
    <n v="1"/>
    <x v="1"/>
    <s v="Tanu"/>
    <n v="24"/>
    <x v="1"/>
    <s v="Tide"/>
    <s v="2-W"/>
    <s v="1_2-W"/>
    <s v="Sakshi"/>
    <n v="2"/>
    <n v="10"/>
    <n v="20"/>
    <n v="1"/>
    <m/>
  </r>
  <r>
    <n v="4935"/>
    <x v="9"/>
    <n v="4"/>
    <x v="3"/>
    <s v="Ayush"/>
    <n v="24"/>
    <x v="1"/>
    <s v="Tide"/>
    <s v="2-W"/>
    <s v="4_2-W"/>
    <s v="Saloni"/>
    <n v="4"/>
    <n v="10"/>
    <n v="40"/>
    <n v="1"/>
    <m/>
  </r>
  <r>
    <n v="4936"/>
    <x v="9"/>
    <n v="2"/>
    <x v="2"/>
    <s v="Ritesh Kumar"/>
    <n v="21"/>
    <x v="1"/>
    <s v="Surf Excel"/>
    <s v="2-W"/>
    <s v="2_2-W"/>
    <s v="Sunaina"/>
    <n v="3"/>
    <n v="10"/>
    <n v="30"/>
    <n v="1"/>
    <m/>
  </r>
  <r>
    <n v="4937"/>
    <x v="9"/>
    <n v="2"/>
    <x v="2"/>
    <s v="Ritesh Kumar"/>
    <n v="14"/>
    <x v="5"/>
    <s v="Kissan Mango Juice"/>
    <s v="1-A"/>
    <s v="2_1-A"/>
    <s v="Divesh"/>
    <n v="1"/>
    <n v="165"/>
    <n v="165"/>
    <n v="1"/>
    <m/>
  </r>
  <r>
    <n v="4938"/>
    <x v="9"/>
    <n v="1"/>
    <x v="1"/>
    <s v="Tanu"/>
    <n v="9"/>
    <x v="2"/>
    <s v="Domex"/>
    <s v="1-A"/>
    <s v="1_1-A"/>
    <s v="Komal"/>
    <n v="5"/>
    <n v="92"/>
    <n v="460"/>
    <n v="1"/>
    <m/>
  </r>
  <r>
    <n v="4939"/>
    <x v="9"/>
    <n v="1"/>
    <x v="1"/>
    <s v="Tanu"/>
    <n v="18"/>
    <x v="3"/>
    <s v="Kwality Wall's - Chocolate"/>
    <s v="1-A"/>
    <s v="1_1-A"/>
    <s v="Komal"/>
    <n v="1"/>
    <n v="145"/>
    <n v="145"/>
    <n v="1"/>
    <m/>
  </r>
  <r>
    <n v="4940"/>
    <x v="9"/>
    <n v="4"/>
    <x v="3"/>
    <s v="Ayush"/>
    <n v="10"/>
    <x v="2"/>
    <s v="Cif"/>
    <s v="1-A"/>
    <s v="4_1-A"/>
    <s v="Divya"/>
    <n v="5"/>
    <n v="269"/>
    <n v="1345"/>
    <n v="1"/>
    <m/>
  </r>
  <r>
    <n v="4941"/>
    <x v="9"/>
    <n v="1"/>
    <x v="1"/>
    <s v="Tanu"/>
    <n v="8"/>
    <x v="6"/>
    <s v="Vim"/>
    <s v="1-A"/>
    <s v="1_1-A"/>
    <s v="Komal"/>
    <n v="3"/>
    <n v="10"/>
    <n v="30"/>
    <n v="1"/>
    <m/>
  </r>
  <r>
    <n v="4942"/>
    <x v="9"/>
    <n v="3"/>
    <x v="4"/>
    <s v="Karan"/>
    <n v="17"/>
    <x v="3"/>
    <s v="Kwality Wall's - Vanilla"/>
    <s v="1-A"/>
    <s v="3_1-A"/>
    <s v="Suresh"/>
    <n v="4"/>
    <n v="135"/>
    <n v="540"/>
    <n v="1"/>
    <m/>
  </r>
  <r>
    <n v="4943"/>
    <x v="9"/>
    <n v="5"/>
    <x v="0"/>
    <s v="Abhishek"/>
    <n v="1"/>
    <x v="4"/>
    <s v="Brooke Bond"/>
    <s v="1-A"/>
    <s v="5_1-A"/>
    <s v="Ramesh"/>
    <n v="2"/>
    <n v="45"/>
    <n v="90"/>
    <n v="1"/>
    <m/>
  </r>
  <r>
    <n v="4944"/>
    <x v="9"/>
    <n v="3"/>
    <x v="4"/>
    <s v="Karan"/>
    <n v="16"/>
    <x v="3"/>
    <s v="Kwality Wall's - Butterscotch"/>
    <s v="1-A"/>
    <s v="3_1-A"/>
    <s v="Suresh"/>
    <n v="4"/>
    <n v="145"/>
    <n v="580"/>
    <n v="1"/>
    <m/>
  </r>
  <r>
    <n v="4945"/>
    <x v="9"/>
    <n v="2"/>
    <x v="2"/>
    <s v="Ritesh Kumar"/>
    <n v="9"/>
    <x v="2"/>
    <s v="Domex"/>
    <s v="1-A"/>
    <s v="2_1-A"/>
    <s v="Divesh"/>
    <n v="3"/>
    <n v="92"/>
    <n v="276"/>
    <n v="1"/>
    <m/>
  </r>
  <r>
    <n v="4946"/>
    <x v="9"/>
    <n v="1"/>
    <x v="1"/>
    <s v="Tanu"/>
    <n v="12"/>
    <x v="5"/>
    <s v="Kissan Ketchup"/>
    <s v="1-A"/>
    <s v="1_1-A"/>
    <s v="Komal"/>
    <n v="2"/>
    <n v="15"/>
    <n v="30"/>
    <n v="1"/>
    <m/>
  </r>
  <r>
    <n v="4947"/>
    <x v="9"/>
    <n v="3"/>
    <x v="4"/>
    <s v="Karan"/>
    <n v="12"/>
    <x v="5"/>
    <s v="Kissan Ketchup"/>
    <s v="1-A"/>
    <s v="3_1-A"/>
    <s v="Suresh"/>
    <n v="5"/>
    <n v="15"/>
    <n v="75"/>
    <n v="1"/>
    <m/>
  </r>
  <r>
    <n v="4948"/>
    <x v="9"/>
    <n v="1"/>
    <x v="1"/>
    <s v="Tanu"/>
    <n v="43"/>
    <x v="0"/>
    <s v=" Pantine Shampoo"/>
    <s v="3-P"/>
    <s v="1_3-P"/>
    <s v="Sohan"/>
    <n v="2"/>
    <n v="72"/>
    <n v="144"/>
    <n v="1"/>
    <m/>
  </r>
  <r>
    <n v="4949"/>
    <x v="9"/>
    <n v="5"/>
    <x v="0"/>
    <s v="Abhishek"/>
    <n v="29"/>
    <x v="0"/>
    <s v="Lifebuoy"/>
    <s v="3-P"/>
    <s v="5_3-P"/>
    <s v="Kritika"/>
    <n v="2"/>
    <n v="10"/>
    <n v="20"/>
    <n v="1"/>
    <m/>
  </r>
  <r>
    <n v="4950"/>
    <x v="9"/>
    <n v="4"/>
    <x v="3"/>
    <s v="Ayush"/>
    <n v="36"/>
    <x v="0"/>
    <s v="Pepsodent"/>
    <s v="3-P"/>
    <s v="4_3-P"/>
    <s v="Mohan"/>
    <n v="1"/>
    <n v="104"/>
    <n v="104"/>
    <n v="1"/>
    <m/>
  </r>
  <r>
    <n v="4951"/>
    <x v="9"/>
    <n v="4"/>
    <x v="3"/>
    <s v="Ayush"/>
    <n v="26"/>
    <x v="0"/>
    <s v="Lux"/>
    <s v="3-P"/>
    <s v="4_3-P"/>
    <s v="Mohan"/>
    <n v="3"/>
    <n v="10"/>
    <n v="30"/>
    <n v="1"/>
    <m/>
  </r>
  <r>
    <n v="4952"/>
    <x v="9"/>
    <n v="5"/>
    <x v="0"/>
    <s v="Abhishek"/>
    <n v="33"/>
    <x v="0"/>
    <s v="Lakme(moisturizer)"/>
    <s v="3-P"/>
    <s v="5_3-P"/>
    <s v="Kritika"/>
    <n v="3"/>
    <n v="173"/>
    <n v="519"/>
    <n v="1"/>
    <m/>
  </r>
  <r>
    <n v="4953"/>
    <x v="9"/>
    <n v="4"/>
    <x v="3"/>
    <s v="Ayush"/>
    <n v="34"/>
    <x v="0"/>
    <s v="Clinic Plus"/>
    <s v="3-P"/>
    <s v="4_3-P"/>
    <s v="Mohan"/>
    <n v="3"/>
    <n v="479"/>
    <n v="1437"/>
    <n v="1"/>
    <m/>
  </r>
  <r>
    <n v="4954"/>
    <x v="9"/>
    <n v="3"/>
    <x v="4"/>
    <s v="Karan"/>
    <n v="46"/>
    <x v="0"/>
    <s v="Rjoice Shampoo"/>
    <s v="3-P"/>
    <s v="3_3-P"/>
    <s v="Rajat"/>
    <n v="2"/>
    <n v="56"/>
    <n v="112"/>
    <n v="1"/>
    <m/>
  </r>
  <r>
    <n v="4955"/>
    <x v="9"/>
    <n v="5"/>
    <x v="0"/>
    <s v="Abhishek"/>
    <n v="24"/>
    <x v="1"/>
    <s v="Tide"/>
    <s v="2-W"/>
    <s v="5_2-W"/>
    <s v="Kavya"/>
    <n v="5"/>
    <n v="10"/>
    <n v="50"/>
    <n v="1"/>
    <m/>
  </r>
  <r>
    <n v="4956"/>
    <x v="9"/>
    <n v="5"/>
    <x v="0"/>
    <s v="Abhishek"/>
    <n v="24"/>
    <x v="1"/>
    <s v="Tide"/>
    <s v="2-W"/>
    <s v="5_2-W"/>
    <s v="Kavya"/>
    <n v="4"/>
    <n v="10"/>
    <n v="40"/>
    <n v="1"/>
    <m/>
  </r>
  <r>
    <n v="4957"/>
    <x v="9"/>
    <n v="5"/>
    <x v="0"/>
    <s v="Abhishek"/>
    <n v="23"/>
    <x v="1"/>
    <s v="Wheel"/>
    <s v="2-W"/>
    <s v="5_2-W"/>
    <s v="Kavya"/>
    <n v="5"/>
    <n v="10"/>
    <n v="50"/>
    <n v="1"/>
    <m/>
  </r>
  <r>
    <n v="4958"/>
    <x v="9"/>
    <n v="4"/>
    <x v="3"/>
    <s v="Ayush"/>
    <n v="24"/>
    <x v="1"/>
    <s v="Tide"/>
    <s v="2-W"/>
    <s v="4_2-W"/>
    <s v="Saloni"/>
    <n v="2"/>
    <n v="10"/>
    <n v="20"/>
    <n v="1"/>
    <m/>
  </r>
  <r>
    <n v="4959"/>
    <x v="9"/>
    <n v="3"/>
    <x v="4"/>
    <s v="Karan"/>
    <n v="25"/>
    <x v="1"/>
    <s v="Ariel"/>
    <s v="2-W"/>
    <s v="3_2-W"/>
    <s v="Sonam"/>
    <n v="4"/>
    <n v="10"/>
    <n v="40"/>
    <n v="1"/>
    <m/>
  </r>
  <r>
    <n v="4960"/>
    <x v="9"/>
    <n v="5"/>
    <x v="0"/>
    <s v="Abhishek"/>
    <n v="20"/>
    <x v="3"/>
    <s v="Kwality Wall's - Strawberry"/>
    <s v="1-A"/>
    <s v="5_1-A"/>
    <s v="Ramesh"/>
    <n v="3"/>
    <n v="140"/>
    <n v="420"/>
    <n v="1"/>
    <m/>
  </r>
  <r>
    <n v="4961"/>
    <x v="9"/>
    <n v="1"/>
    <x v="1"/>
    <s v="Tanu"/>
    <n v="15"/>
    <x v="5"/>
    <s v="Kissan Mixed Fruit Juice"/>
    <s v="1-A"/>
    <s v="1_1-A"/>
    <s v="Komal"/>
    <n v="3"/>
    <n v="165"/>
    <n v="495"/>
    <n v="1"/>
    <m/>
  </r>
  <r>
    <n v="4962"/>
    <x v="9"/>
    <n v="3"/>
    <x v="4"/>
    <s v="Karan"/>
    <n v="1"/>
    <x v="4"/>
    <s v="Brooke Bond"/>
    <s v="1-A"/>
    <s v="3_1-A"/>
    <s v="Suresh"/>
    <n v="5"/>
    <n v="45"/>
    <n v="225"/>
    <n v="1"/>
    <m/>
  </r>
  <r>
    <n v="4963"/>
    <x v="9"/>
    <n v="2"/>
    <x v="2"/>
    <s v="Ritesh Kumar"/>
    <n v="7"/>
    <x v="4"/>
    <s v="Nescafe - Coffee Instant"/>
    <s v="1-A"/>
    <s v="2_1-A"/>
    <s v="Divesh"/>
    <n v="3"/>
    <n v="50"/>
    <n v="150"/>
    <n v="1"/>
    <m/>
  </r>
  <r>
    <n v="4964"/>
    <x v="9"/>
    <n v="4"/>
    <x v="3"/>
    <s v="Ayush"/>
    <n v="18"/>
    <x v="3"/>
    <s v="Kwality Wall's - Chocolate"/>
    <s v="1-A"/>
    <s v="4_1-A"/>
    <s v="Divya"/>
    <n v="3"/>
    <n v="145"/>
    <n v="435"/>
    <n v="1"/>
    <m/>
  </r>
  <r>
    <n v="4965"/>
    <x v="9"/>
    <n v="2"/>
    <x v="2"/>
    <s v="Ritesh Kumar"/>
    <n v="11"/>
    <x v="5"/>
    <s v="Kissan Jam"/>
    <s v="1-A"/>
    <s v="2_1-A"/>
    <s v="Divesh"/>
    <n v="4"/>
    <n v="15"/>
    <n v="60"/>
    <n v="1"/>
    <m/>
  </r>
  <r>
    <n v="4966"/>
    <x v="9"/>
    <n v="4"/>
    <x v="3"/>
    <s v="Ayush"/>
    <n v="8"/>
    <x v="6"/>
    <s v="Vim"/>
    <s v="1-A"/>
    <s v="4_1-A"/>
    <s v="Divya"/>
    <n v="3"/>
    <n v="10"/>
    <n v="30"/>
    <n v="1"/>
    <m/>
  </r>
  <r>
    <n v="4967"/>
    <x v="9"/>
    <n v="5"/>
    <x v="0"/>
    <s v="Abhishek"/>
    <n v="3"/>
    <x v="4"/>
    <s v="Taj Mahal"/>
    <s v="1-A"/>
    <s v="5_1-A"/>
    <s v="Ramesh"/>
    <n v="2"/>
    <n v="50"/>
    <n v="100"/>
    <n v="1"/>
    <m/>
  </r>
  <r>
    <n v="4968"/>
    <x v="9"/>
    <n v="4"/>
    <x v="3"/>
    <s v="Ayush"/>
    <n v="4"/>
    <x v="4"/>
    <s v="Bru"/>
    <s v="1-A"/>
    <s v="4_1-A"/>
    <s v="Divya"/>
    <n v="3"/>
    <n v="45"/>
    <n v="135"/>
    <n v="1"/>
    <m/>
  </r>
  <r>
    <n v="4969"/>
    <x v="9"/>
    <n v="1"/>
    <x v="1"/>
    <s v="Tanu"/>
    <n v="5"/>
    <x v="4"/>
    <s v="Nescafe - Coffee Classic"/>
    <s v="1-A"/>
    <s v="1_1-A"/>
    <s v="Komal"/>
    <n v="4"/>
    <n v="10"/>
    <n v="40"/>
    <n v="1"/>
    <m/>
  </r>
  <r>
    <n v="4970"/>
    <x v="9"/>
    <n v="3"/>
    <x v="4"/>
    <s v="Karan"/>
    <n v="4"/>
    <x v="4"/>
    <s v="Bru"/>
    <s v="1-A"/>
    <s v="3_1-A"/>
    <s v="Suresh"/>
    <n v="5"/>
    <n v="45"/>
    <n v="225"/>
    <n v="1"/>
    <m/>
  </r>
  <r>
    <n v="4971"/>
    <x v="9"/>
    <n v="2"/>
    <x v="2"/>
    <s v="Ritesh Kumar"/>
    <n v="45"/>
    <x v="0"/>
    <s v="Pampers Baby Napkins"/>
    <s v="3-P"/>
    <s v="2_3-P"/>
    <s v="Sneha"/>
    <n v="4"/>
    <n v="128"/>
    <n v="512"/>
    <n v="1"/>
    <m/>
  </r>
  <r>
    <n v="4972"/>
    <x v="9"/>
    <n v="3"/>
    <x v="4"/>
    <s v="Karan"/>
    <n v="33"/>
    <x v="0"/>
    <s v="Lakme(moisturizer)"/>
    <s v="3-P"/>
    <s v="3_3-P"/>
    <s v="Rajat"/>
    <n v="2"/>
    <n v="173"/>
    <n v="346"/>
    <n v="1"/>
    <m/>
  </r>
  <r>
    <n v="4973"/>
    <x v="9"/>
    <n v="1"/>
    <x v="1"/>
    <s v="Tanu"/>
    <n v="37"/>
    <x v="0"/>
    <s v="Axe"/>
    <s v="3-P"/>
    <s v="1_3-P"/>
    <s v="Sohan"/>
    <n v="4"/>
    <n v="202"/>
    <n v="808"/>
    <n v="1"/>
    <m/>
  </r>
  <r>
    <n v="4974"/>
    <x v="9"/>
    <n v="4"/>
    <x v="3"/>
    <s v="Ayush"/>
    <n v="28"/>
    <x v="0"/>
    <s v="Pears"/>
    <s v="3-P"/>
    <s v="4_3-P"/>
    <s v="Mohan"/>
    <n v="3"/>
    <n v="48"/>
    <n v="144"/>
    <n v="1"/>
    <m/>
  </r>
  <r>
    <n v="4975"/>
    <x v="9"/>
    <n v="2"/>
    <x v="2"/>
    <s v="Ritesh Kumar"/>
    <n v="41"/>
    <x v="0"/>
    <s v="Oral-B Toothbrush"/>
    <s v="3-P"/>
    <s v="2_3-P"/>
    <s v="Sneha"/>
    <n v="4"/>
    <n v="24"/>
    <n v="96"/>
    <n v="1"/>
    <m/>
  </r>
  <r>
    <n v="4976"/>
    <x v="9"/>
    <n v="3"/>
    <x v="4"/>
    <s v="Karan"/>
    <n v="39"/>
    <x v="0"/>
    <s v="Wilkison Sword"/>
    <s v="3-P"/>
    <s v="3_3-P"/>
    <s v="Rajat"/>
    <n v="4"/>
    <n v="9"/>
    <n v="36"/>
    <n v="1"/>
    <m/>
  </r>
  <r>
    <n v="4977"/>
    <x v="9"/>
    <n v="5"/>
    <x v="0"/>
    <s v="Abhishek"/>
    <n v="37"/>
    <x v="0"/>
    <s v="Axe"/>
    <s v="3-P"/>
    <s v="5_3-P"/>
    <s v="Kritika"/>
    <n v="2"/>
    <n v="202"/>
    <n v="404"/>
    <n v="1"/>
    <m/>
  </r>
  <r>
    <n v="4978"/>
    <x v="9"/>
    <n v="4"/>
    <x v="3"/>
    <s v="Ayush"/>
    <n v="24"/>
    <x v="1"/>
    <s v="Tide"/>
    <s v="2-W"/>
    <s v="4_2-W"/>
    <s v="Saloni"/>
    <n v="5"/>
    <n v="10"/>
    <n v="50"/>
    <n v="1"/>
    <m/>
  </r>
  <r>
    <n v="4979"/>
    <x v="9"/>
    <n v="3"/>
    <x v="4"/>
    <s v="Karan"/>
    <n v="23"/>
    <x v="1"/>
    <s v="Wheel"/>
    <s v="2-W"/>
    <s v="3_2-W"/>
    <s v="Sonam"/>
    <n v="2"/>
    <n v="10"/>
    <n v="20"/>
    <n v="1"/>
    <m/>
  </r>
  <r>
    <n v="4980"/>
    <x v="9"/>
    <n v="1"/>
    <x v="1"/>
    <s v="Tanu"/>
    <n v="25"/>
    <x v="1"/>
    <s v="Ariel"/>
    <s v="2-W"/>
    <s v="1_2-W"/>
    <s v="Sakshi"/>
    <n v="5"/>
    <n v="10"/>
    <n v="50"/>
    <n v="1"/>
    <m/>
  </r>
  <r>
    <n v="4981"/>
    <x v="9"/>
    <n v="3"/>
    <x v="4"/>
    <s v="Karan"/>
    <n v="22"/>
    <x v="1"/>
    <s v="Rin"/>
    <s v="2-W"/>
    <s v="3_2-W"/>
    <s v="Sonam"/>
    <n v="1"/>
    <n v="10"/>
    <n v="10"/>
    <n v="1"/>
    <m/>
  </r>
  <r>
    <n v="4982"/>
    <x v="9"/>
    <n v="1"/>
    <x v="1"/>
    <s v="Tanu"/>
    <n v="21"/>
    <x v="1"/>
    <s v="Surf Excel"/>
    <s v="2-W"/>
    <s v="1_2-W"/>
    <s v="Sakshi"/>
    <n v="1"/>
    <n v="10"/>
    <n v="10"/>
    <n v="1"/>
    <m/>
  </r>
  <r>
    <n v="4983"/>
    <x v="9"/>
    <n v="1"/>
    <x v="1"/>
    <s v="Tanu"/>
    <n v="20"/>
    <x v="3"/>
    <s v="Kwality Wall's - Strawberry"/>
    <s v="1-A"/>
    <s v="1_1-A"/>
    <s v="Komal"/>
    <n v="2"/>
    <n v="140"/>
    <n v="280"/>
    <n v="1"/>
    <m/>
  </r>
  <r>
    <n v="4984"/>
    <x v="9"/>
    <n v="3"/>
    <x v="4"/>
    <s v="Karan"/>
    <n v="13"/>
    <x v="5"/>
    <s v="Kissan Orange Juice"/>
    <s v="1-A"/>
    <s v="3_1-A"/>
    <s v="Suresh"/>
    <n v="2"/>
    <n v="165"/>
    <n v="330"/>
    <n v="1"/>
    <m/>
  </r>
  <r>
    <n v="4985"/>
    <x v="9"/>
    <n v="2"/>
    <x v="2"/>
    <s v="Ritesh Kumar"/>
    <n v="9"/>
    <x v="2"/>
    <s v="Domex"/>
    <s v="1-A"/>
    <s v="2_1-A"/>
    <s v="Divesh"/>
    <n v="2"/>
    <n v="92"/>
    <n v="184"/>
    <n v="1"/>
    <m/>
  </r>
  <r>
    <n v="4986"/>
    <x v="9"/>
    <n v="3"/>
    <x v="4"/>
    <s v="Karan"/>
    <n v="16"/>
    <x v="3"/>
    <s v="Kwality Wall's - Butterscotch"/>
    <s v="1-A"/>
    <s v="3_1-A"/>
    <s v="Suresh"/>
    <n v="1"/>
    <n v="145"/>
    <n v="145"/>
    <n v="1"/>
    <m/>
  </r>
  <r>
    <n v="4987"/>
    <x v="9"/>
    <n v="2"/>
    <x v="2"/>
    <s v="Ritesh Kumar"/>
    <n v="12"/>
    <x v="5"/>
    <s v="Kissan Ketchup"/>
    <s v="1-A"/>
    <s v="2_1-A"/>
    <s v="Divesh"/>
    <n v="1"/>
    <n v="15"/>
    <n v="15"/>
    <n v="1"/>
    <m/>
  </r>
  <r>
    <n v="4988"/>
    <x v="9"/>
    <n v="2"/>
    <x v="2"/>
    <s v="Ritesh Kumar"/>
    <n v="20"/>
    <x v="3"/>
    <s v="Kwality Wall's - Strawberry"/>
    <s v="1-A"/>
    <s v="2_1-A"/>
    <s v="Divesh"/>
    <n v="2"/>
    <n v="140"/>
    <n v="280"/>
    <n v="1"/>
    <m/>
  </r>
  <r>
    <n v="4989"/>
    <x v="9"/>
    <n v="1"/>
    <x v="1"/>
    <s v="Tanu"/>
    <n v="10"/>
    <x v="2"/>
    <s v="Cif"/>
    <s v="1-A"/>
    <s v="1_1-A"/>
    <s v="Komal"/>
    <n v="4"/>
    <n v="269"/>
    <n v="1076"/>
    <n v="1"/>
    <m/>
  </r>
  <r>
    <n v="4990"/>
    <x v="9"/>
    <n v="1"/>
    <x v="1"/>
    <s v="Tanu"/>
    <n v="11"/>
    <x v="5"/>
    <s v="Kissan Jam"/>
    <s v="1-A"/>
    <s v="1_1-A"/>
    <s v="Komal"/>
    <n v="1"/>
    <n v="15"/>
    <n v="15"/>
    <n v="1"/>
    <m/>
  </r>
  <r>
    <n v="4991"/>
    <x v="9"/>
    <n v="1"/>
    <x v="1"/>
    <s v="Tanu"/>
    <n v="1"/>
    <x v="4"/>
    <s v="Brooke Bond"/>
    <s v="1-A"/>
    <s v="1_1-A"/>
    <s v="Komal"/>
    <n v="3"/>
    <n v="45"/>
    <n v="135"/>
    <n v="1"/>
    <m/>
  </r>
  <r>
    <n v="4992"/>
    <x v="9"/>
    <n v="4"/>
    <x v="3"/>
    <s v="Ayush"/>
    <n v="15"/>
    <x v="5"/>
    <s v="Kissan Mixed Fruit Juice"/>
    <s v="1-A"/>
    <s v="4_1-A"/>
    <s v="Divya"/>
    <n v="4"/>
    <n v="165"/>
    <n v="660"/>
    <n v="1"/>
    <m/>
  </r>
  <r>
    <n v="4993"/>
    <x v="9"/>
    <n v="1"/>
    <x v="1"/>
    <s v="Tanu"/>
    <n v="7"/>
    <x v="4"/>
    <s v="Nescafe - Coffee Instant"/>
    <s v="1-A"/>
    <s v="1_1-A"/>
    <s v="Komal"/>
    <n v="5"/>
    <n v="50"/>
    <n v="250"/>
    <n v="1"/>
    <m/>
  </r>
  <r>
    <n v="4994"/>
    <x v="9"/>
    <n v="3"/>
    <x v="4"/>
    <s v="Karan"/>
    <n v="37"/>
    <x v="0"/>
    <s v="Axe"/>
    <s v="3-P"/>
    <s v="3_3-P"/>
    <s v="Rajat"/>
    <n v="3"/>
    <n v="202"/>
    <n v="606"/>
    <n v="1"/>
    <m/>
  </r>
  <r>
    <n v="4995"/>
    <x v="9"/>
    <n v="1"/>
    <x v="1"/>
    <s v="Tanu"/>
    <n v="42"/>
    <x v="0"/>
    <s v="Head &amp; Shoulder Shampoo"/>
    <s v="3-P"/>
    <s v="1_3-P"/>
    <s v="Sohan"/>
    <n v="1"/>
    <n v="68"/>
    <n v="68"/>
    <n v="1"/>
    <m/>
  </r>
  <r>
    <n v="4996"/>
    <x v="9"/>
    <n v="2"/>
    <x v="2"/>
    <s v="Ritesh Kumar"/>
    <n v="41"/>
    <x v="0"/>
    <s v="Oral-B Toothbrush"/>
    <s v="3-P"/>
    <s v="2_3-P"/>
    <s v="Sneha"/>
    <n v="1"/>
    <n v="24"/>
    <n v="24"/>
    <n v="1"/>
    <m/>
  </r>
  <r>
    <n v="4997"/>
    <x v="9"/>
    <n v="3"/>
    <x v="4"/>
    <s v="Karan"/>
    <n v="39"/>
    <x v="0"/>
    <s v="Wilkison Sword"/>
    <s v="3-P"/>
    <s v="3_3-P"/>
    <s v="Rajat"/>
    <n v="4"/>
    <n v="9"/>
    <n v="36"/>
    <n v="1"/>
    <m/>
  </r>
  <r>
    <n v="4998"/>
    <x v="9"/>
    <n v="4"/>
    <x v="3"/>
    <s v="Ayush"/>
    <n v="37"/>
    <x v="0"/>
    <s v="Axe"/>
    <s v="3-P"/>
    <s v="4_3-P"/>
    <s v="Mohan"/>
    <n v="3"/>
    <n v="202"/>
    <n v="606"/>
    <n v="1"/>
    <m/>
  </r>
  <r>
    <n v="4999"/>
    <x v="9"/>
    <n v="3"/>
    <x v="4"/>
    <s v="Karan"/>
    <n v="26"/>
    <x v="0"/>
    <s v="Lux"/>
    <s v="3-P"/>
    <s v="3_3-P"/>
    <s v="Rajat"/>
    <n v="3"/>
    <n v="10"/>
    <n v="30"/>
    <n v="1"/>
    <m/>
  </r>
  <r>
    <n v="5000"/>
    <x v="9"/>
    <n v="2"/>
    <x v="2"/>
    <s v="Ritesh Kumar"/>
    <n v="34"/>
    <x v="0"/>
    <s v="Clinic Plus"/>
    <s v="3-P"/>
    <s v="2_3-P"/>
    <s v="Sneha"/>
    <n v="2"/>
    <n v="479"/>
    <n v="958"/>
    <n v="1"/>
    <m/>
  </r>
  <r>
    <n v="5001"/>
    <x v="9"/>
    <n v="2"/>
    <x v="2"/>
    <s v="Ritesh Kumar"/>
    <n v="22"/>
    <x v="1"/>
    <s v="Rin"/>
    <s v="2-W"/>
    <s v="2_2-W"/>
    <s v="Sunaina"/>
    <n v="5"/>
    <n v="10"/>
    <n v="50"/>
    <n v="1"/>
    <m/>
  </r>
  <r>
    <n v="5002"/>
    <x v="9"/>
    <n v="1"/>
    <x v="1"/>
    <s v="Tanu"/>
    <n v="22"/>
    <x v="1"/>
    <s v="Rin"/>
    <s v="2-W"/>
    <s v="1_2-W"/>
    <s v="Sakshi"/>
    <n v="5"/>
    <n v="10"/>
    <n v="50"/>
    <n v="1"/>
    <m/>
  </r>
  <r>
    <n v="5003"/>
    <x v="9"/>
    <n v="4"/>
    <x v="3"/>
    <s v="Ayush"/>
    <n v="21"/>
    <x v="1"/>
    <s v="Surf Excel"/>
    <s v="2-W"/>
    <s v="4_2-W"/>
    <s v="Saloni"/>
    <n v="2"/>
    <n v="10"/>
    <n v="20"/>
    <n v="1"/>
    <m/>
  </r>
  <r>
    <n v="5004"/>
    <x v="9"/>
    <n v="3"/>
    <x v="4"/>
    <s v="Karan"/>
    <n v="22"/>
    <x v="1"/>
    <s v="Rin"/>
    <s v="2-W"/>
    <s v="3_2-W"/>
    <s v="Sonam"/>
    <n v="1"/>
    <n v="10"/>
    <n v="10"/>
    <n v="1"/>
    <m/>
  </r>
  <r>
    <n v="5005"/>
    <x v="9"/>
    <n v="5"/>
    <x v="0"/>
    <s v="Abhishek"/>
    <n v="24"/>
    <x v="1"/>
    <s v="Tide"/>
    <s v="2-W"/>
    <s v="5_2-W"/>
    <s v="Kavya"/>
    <n v="2"/>
    <n v="10"/>
    <n v="20"/>
    <n v="1"/>
    <m/>
  </r>
  <r>
    <n v="5006"/>
    <x v="9"/>
    <n v="2"/>
    <x v="2"/>
    <s v="Ritesh Kumar"/>
    <n v="10"/>
    <x v="2"/>
    <s v="Cif"/>
    <s v="1-A"/>
    <s v="2_1-A"/>
    <s v="Divesh"/>
    <n v="1"/>
    <n v="269"/>
    <n v="269"/>
    <n v="1"/>
    <m/>
  </r>
  <r>
    <n v="5007"/>
    <x v="9"/>
    <n v="3"/>
    <x v="4"/>
    <s v="Karan"/>
    <n v="17"/>
    <x v="3"/>
    <s v="Kwality Wall's - Vanilla"/>
    <s v="1-A"/>
    <s v="3_1-A"/>
    <s v="Suresh"/>
    <n v="3"/>
    <n v="135"/>
    <n v="405"/>
    <n v="1"/>
    <m/>
  </r>
  <r>
    <n v="5008"/>
    <x v="9"/>
    <n v="1"/>
    <x v="1"/>
    <s v="Tanu"/>
    <n v="13"/>
    <x v="5"/>
    <s v="Kissan Orange Juice"/>
    <s v="1-A"/>
    <s v="1_1-A"/>
    <s v="Komal"/>
    <n v="2"/>
    <n v="165"/>
    <n v="330"/>
    <n v="1"/>
    <m/>
  </r>
  <r>
    <n v="5009"/>
    <x v="9"/>
    <n v="3"/>
    <x v="4"/>
    <s v="Karan"/>
    <n v="8"/>
    <x v="6"/>
    <s v="Vim"/>
    <s v="1-A"/>
    <s v="3_1-A"/>
    <s v="Suresh"/>
    <n v="2"/>
    <n v="10"/>
    <n v="20"/>
    <n v="1"/>
    <m/>
  </r>
  <r>
    <n v="5010"/>
    <x v="9"/>
    <n v="2"/>
    <x v="2"/>
    <s v="Ritesh Kumar"/>
    <n v="13"/>
    <x v="5"/>
    <s v="Kissan Orange Juice"/>
    <s v="1-A"/>
    <s v="2_1-A"/>
    <s v="Divesh"/>
    <n v="2"/>
    <n v="165"/>
    <n v="330"/>
    <n v="1"/>
    <m/>
  </r>
  <r>
    <n v="5011"/>
    <x v="9"/>
    <n v="1"/>
    <x v="1"/>
    <s v="Tanu"/>
    <n v="16"/>
    <x v="3"/>
    <s v="Kwality Wall's - Butterscotch"/>
    <s v="1-A"/>
    <s v="1_1-A"/>
    <s v="Komal"/>
    <n v="2"/>
    <n v="145"/>
    <n v="290"/>
    <n v="1"/>
    <m/>
  </r>
  <r>
    <n v="5012"/>
    <x v="9"/>
    <n v="1"/>
    <x v="1"/>
    <s v="Tanu"/>
    <n v="16"/>
    <x v="3"/>
    <s v="Kwality Wall's - Butterscotch"/>
    <s v="1-A"/>
    <s v="1_1-A"/>
    <s v="Komal"/>
    <n v="5"/>
    <n v="145"/>
    <n v="725"/>
    <n v="1"/>
    <m/>
  </r>
  <r>
    <n v="5013"/>
    <x v="9"/>
    <n v="3"/>
    <x v="4"/>
    <s v="Karan"/>
    <n v="4"/>
    <x v="4"/>
    <s v="Bru"/>
    <s v="1-A"/>
    <s v="3_1-A"/>
    <s v="Suresh"/>
    <n v="3"/>
    <n v="45"/>
    <n v="135"/>
    <n v="1"/>
    <m/>
  </r>
  <r>
    <n v="5014"/>
    <x v="9"/>
    <n v="3"/>
    <x v="4"/>
    <s v="Karan"/>
    <n v="19"/>
    <x v="3"/>
    <s v="Kwality Wall's - Tutty Fruity"/>
    <s v="1-A"/>
    <s v="3_1-A"/>
    <s v="Suresh"/>
    <n v="1"/>
    <n v="155"/>
    <n v="155"/>
    <n v="1"/>
    <m/>
  </r>
  <r>
    <n v="5015"/>
    <x v="9"/>
    <n v="1"/>
    <x v="1"/>
    <s v="Tanu"/>
    <n v="15"/>
    <x v="5"/>
    <s v="Kissan Mixed Fruit Juice"/>
    <s v="1-A"/>
    <s v="1_1-A"/>
    <s v="Komal"/>
    <n v="4"/>
    <n v="165"/>
    <n v="660"/>
    <n v="1"/>
    <m/>
  </r>
  <r>
    <n v="5016"/>
    <x v="9"/>
    <n v="4"/>
    <x v="3"/>
    <s v="Ayush"/>
    <n v="15"/>
    <x v="5"/>
    <s v="Kissan Mixed Fruit Juice"/>
    <s v="1-A"/>
    <s v="4_1-A"/>
    <s v="Divya"/>
    <n v="5"/>
    <n v="165"/>
    <n v="825"/>
    <n v="1"/>
    <m/>
  </r>
  <r>
    <n v="5017"/>
    <x v="9"/>
    <n v="4"/>
    <x v="3"/>
    <s v="Ayush"/>
    <n v="39"/>
    <x v="0"/>
    <s v="Wilkison Sword"/>
    <s v="3-P"/>
    <s v="4_3-P"/>
    <s v="Mohan"/>
    <n v="5"/>
    <n v="9"/>
    <n v="45"/>
    <n v="1"/>
    <m/>
  </r>
  <r>
    <n v="5018"/>
    <x v="9"/>
    <n v="1"/>
    <x v="1"/>
    <s v="Tanu"/>
    <n v="34"/>
    <x v="0"/>
    <s v="Clinic Plus"/>
    <s v="3-P"/>
    <s v="1_3-P"/>
    <s v="Sohan"/>
    <n v="3"/>
    <n v="479"/>
    <n v="1437"/>
    <n v="1"/>
    <m/>
  </r>
  <r>
    <n v="5019"/>
    <x v="9"/>
    <n v="1"/>
    <x v="1"/>
    <s v="Tanu"/>
    <n v="45"/>
    <x v="0"/>
    <s v="Pampers Baby Napkins"/>
    <s v="3-P"/>
    <s v="1_3-P"/>
    <s v="Sohan"/>
    <n v="3"/>
    <n v="128"/>
    <n v="384"/>
    <n v="1"/>
    <m/>
  </r>
  <r>
    <n v="5020"/>
    <x v="9"/>
    <n v="2"/>
    <x v="2"/>
    <s v="Ritesh Kumar"/>
    <n v="30"/>
    <x v="0"/>
    <s v="Fair &amp; Lovely"/>
    <s v="3-P"/>
    <s v="2_3-P"/>
    <s v="Sneha"/>
    <n v="3"/>
    <n v="10"/>
    <n v="30"/>
    <n v="1"/>
    <m/>
  </r>
  <r>
    <n v="5021"/>
    <x v="9"/>
    <n v="2"/>
    <x v="2"/>
    <s v="Ritesh Kumar"/>
    <n v="44"/>
    <x v="0"/>
    <s v="Whisper"/>
    <s v="3-P"/>
    <s v="2_3-P"/>
    <s v="Sneha"/>
    <n v="3"/>
    <n v="34"/>
    <n v="102"/>
    <n v="1"/>
    <m/>
  </r>
  <r>
    <n v="5022"/>
    <x v="9"/>
    <n v="3"/>
    <x v="4"/>
    <s v="Karan"/>
    <n v="42"/>
    <x v="0"/>
    <s v="Head &amp; Shoulder Shampoo"/>
    <s v="3-P"/>
    <s v="3_3-P"/>
    <s v="Rajat"/>
    <n v="1"/>
    <n v="68"/>
    <n v="68"/>
    <n v="1"/>
    <m/>
  </r>
  <r>
    <n v="5023"/>
    <x v="9"/>
    <n v="3"/>
    <x v="4"/>
    <s v="Karan"/>
    <n v="46"/>
    <x v="0"/>
    <s v="Rjoice Shampoo"/>
    <s v="3-P"/>
    <s v="3_3-P"/>
    <s v="Rajat"/>
    <n v="5"/>
    <n v="56"/>
    <n v="280"/>
    <n v="1"/>
    <m/>
  </r>
  <r>
    <n v="5024"/>
    <x v="9"/>
    <n v="3"/>
    <x v="4"/>
    <s v="Karan"/>
    <n v="25"/>
    <x v="1"/>
    <s v="Ariel"/>
    <s v="2-W"/>
    <s v="3_2-W"/>
    <s v="Sonam"/>
    <n v="5"/>
    <n v="10"/>
    <n v="50"/>
    <n v="1"/>
    <m/>
  </r>
  <r>
    <n v="5025"/>
    <x v="9"/>
    <n v="3"/>
    <x v="4"/>
    <s v="Karan"/>
    <n v="22"/>
    <x v="1"/>
    <s v="Rin"/>
    <s v="2-W"/>
    <s v="3_2-W"/>
    <s v="Sonam"/>
    <n v="4"/>
    <n v="10"/>
    <n v="40"/>
    <n v="1"/>
    <m/>
  </r>
  <r>
    <n v="5026"/>
    <x v="9"/>
    <n v="1"/>
    <x v="1"/>
    <s v="Tanu"/>
    <n v="22"/>
    <x v="1"/>
    <s v="Rin"/>
    <s v="2-W"/>
    <s v="1_2-W"/>
    <s v="Sakshi"/>
    <n v="4"/>
    <n v="10"/>
    <n v="40"/>
    <n v="1"/>
    <m/>
  </r>
  <r>
    <n v="5027"/>
    <x v="9"/>
    <n v="2"/>
    <x v="2"/>
    <s v="Ritesh Kumar"/>
    <n v="25"/>
    <x v="1"/>
    <s v="Ariel"/>
    <s v="2-W"/>
    <s v="2_2-W"/>
    <s v="Sunaina"/>
    <n v="5"/>
    <n v="10"/>
    <n v="50"/>
    <n v="1"/>
    <m/>
  </r>
  <r>
    <n v="5028"/>
    <x v="9"/>
    <n v="4"/>
    <x v="3"/>
    <s v="Ayush"/>
    <n v="22"/>
    <x v="1"/>
    <s v="Rin"/>
    <s v="2-W"/>
    <s v="4_2-W"/>
    <s v="Saloni"/>
    <n v="1"/>
    <n v="10"/>
    <n v="10"/>
    <n v="1"/>
    <m/>
  </r>
  <r>
    <n v="5029"/>
    <x v="9"/>
    <n v="4"/>
    <x v="3"/>
    <s v="Ayush"/>
    <n v="9"/>
    <x v="2"/>
    <s v="Domex"/>
    <s v="1-A"/>
    <s v="4_1-A"/>
    <s v="Divya"/>
    <n v="2"/>
    <n v="92"/>
    <n v="184"/>
    <n v="1"/>
    <m/>
  </r>
  <r>
    <n v="5030"/>
    <x v="9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5031"/>
    <x v="9"/>
    <n v="1"/>
    <x v="1"/>
    <s v="Tanu"/>
    <n v="20"/>
    <x v="3"/>
    <s v="Kwality Wall's - Strawberry"/>
    <s v="1-A"/>
    <s v="1_1-A"/>
    <s v="Komal"/>
    <n v="4"/>
    <n v="140"/>
    <n v="560"/>
    <n v="1"/>
    <m/>
  </r>
  <r>
    <n v="5032"/>
    <x v="9"/>
    <n v="4"/>
    <x v="3"/>
    <s v="Ayush"/>
    <n v="7"/>
    <x v="4"/>
    <s v="Nescafe - Coffee Instant"/>
    <s v="1-A"/>
    <s v="4_1-A"/>
    <s v="Divya"/>
    <n v="5"/>
    <n v="50"/>
    <n v="250"/>
    <n v="1"/>
    <m/>
  </r>
  <r>
    <n v="5033"/>
    <x v="9"/>
    <n v="2"/>
    <x v="2"/>
    <s v="Ritesh Kumar"/>
    <n v="5"/>
    <x v="4"/>
    <s v="Nescafe - Coffee Classic"/>
    <s v="1-A"/>
    <s v="2_1-A"/>
    <s v="Divesh"/>
    <n v="5"/>
    <n v="10"/>
    <n v="50"/>
    <n v="1"/>
    <m/>
  </r>
  <r>
    <n v="5034"/>
    <x v="9"/>
    <n v="1"/>
    <x v="1"/>
    <s v="Tanu"/>
    <n v="1"/>
    <x v="4"/>
    <s v="Brooke Bond"/>
    <s v="1-A"/>
    <s v="1_1-A"/>
    <s v="Komal"/>
    <n v="2"/>
    <n v="45"/>
    <n v="90"/>
    <n v="1"/>
    <m/>
  </r>
  <r>
    <n v="5035"/>
    <x v="9"/>
    <n v="3"/>
    <x v="4"/>
    <s v="Karan"/>
    <n v="3"/>
    <x v="4"/>
    <s v="Taj Mahal"/>
    <s v="1-A"/>
    <s v="3_1-A"/>
    <s v="Suresh"/>
    <n v="1"/>
    <n v="50"/>
    <n v="50"/>
    <n v="1"/>
    <m/>
  </r>
  <r>
    <n v="5036"/>
    <x v="9"/>
    <n v="4"/>
    <x v="3"/>
    <s v="Ayush"/>
    <n v="7"/>
    <x v="4"/>
    <s v="Nescafe - Coffee Instant"/>
    <s v="1-A"/>
    <s v="4_1-A"/>
    <s v="Divya"/>
    <n v="4"/>
    <n v="50"/>
    <n v="200"/>
    <n v="1"/>
    <m/>
  </r>
  <r>
    <n v="5037"/>
    <x v="9"/>
    <n v="3"/>
    <x v="4"/>
    <s v="Karan"/>
    <n v="4"/>
    <x v="4"/>
    <s v="Bru"/>
    <s v="1-A"/>
    <s v="3_1-A"/>
    <s v="Suresh"/>
    <n v="1"/>
    <n v="45"/>
    <n v="45"/>
    <n v="1"/>
    <m/>
  </r>
  <r>
    <n v="5038"/>
    <x v="9"/>
    <n v="1"/>
    <x v="1"/>
    <s v="Tanu"/>
    <n v="12"/>
    <x v="5"/>
    <s v="Kissan Ketchup"/>
    <s v="1-A"/>
    <s v="1_1-A"/>
    <s v="Komal"/>
    <n v="3"/>
    <n v="15"/>
    <n v="45"/>
    <n v="1"/>
    <m/>
  </r>
  <r>
    <n v="5039"/>
    <x v="9"/>
    <n v="5"/>
    <x v="0"/>
    <s v="Abhishek"/>
    <n v="15"/>
    <x v="5"/>
    <s v="Kissan Mixed Fruit Juice"/>
    <s v="1-A"/>
    <s v="5_1-A"/>
    <s v="Ramesh"/>
    <n v="2"/>
    <n v="165"/>
    <n v="330"/>
    <n v="1"/>
    <m/>
  </r>
  <r>
    <n v="5040"/>
    <x v="9"/>
    <n v="2"/>
    <x v="2"/>
    <s v="Ritesh Kumar"/>
    <n v="37"/>
    <x v="0"/>
    <s v="Axe"/>
    <s v="3-P"/>
    <s v="2_3-P"/>
    <s v="Sneha"/>
    <n v="1"/>
    <n v="202"/>
    <n v="202"/>
    <n v="1"/>
    <m/>
  </r>
  <r>
    <n v="5041"/>
    <x v="9"/>
    <n v="5"/>
    <x v="0"/>
    <s v="Abhishek"/>
    <n v="31"/>
    <x v="0"/>
    <s v="Pond's"/>
    <s v="3-P"/>
    <s v="5_3-P"/>
    <s v="Kritika"/>
    <n v="1"/>
    <n v="10"/>
    <n v="10"/>
    <n v="1"/>
    <m/>
  </r>
  <r>
    <n v="5042"/>
    <x v="9"/>
    <n v="2"/>
    <x v="2"/>
    <s v="Ritesh Kumar"/>
    <n v="38"/>
    <x v="0"/>
    <s v="Gellete"/>
    <s v="3-P"/>
    <s v="2_3-P"/>
    <s v="Sneha"/>
    <n v="1"/>
    <n v="99"/>
    <n v="99"/>
    <n v="1"/>
    <m/>
  </r>
  <r>
    <n v="5043"/>
    <x v="9"/>
    <n v="4"/>
    <x v="3"/>
    <s v="Ayush"/>
    <n v="42"/>
    <x v="0"/>
    <s v="Head &amp; Shoulder Shampoo"/>
    <s v="3-P"/>
    <s v="4_3-P"/>
    <s v="Mohan"/>
    <n v="4"/>
    <n v="68"/>
    <n v="272"/>
    <n v="1"/>
    <m/>
  </r>
  <r>
    <n v="5044"/>
    <x v="9"/>
    <n v="3"/>
    <x v="4"/>
    <s v="Karan"/>
    <n v="27"/>
    <x v="0"/>
    <s v="Dove"/>
    <s v="3-P"/>
    <s v="3_3-P"/>
    <s v="Rajat"/>
    <n v="3"/>
    <n v="28"/>
    <n v="84"/>
    <n v="1"/>
    <m/>
  </r>
  <r>
    <n v="5045"/>
    <x v="9"/>
    <n v="5"/>
    <x v="0"/>
    <s v="Abhishek"/>
    <n v="41"/>
    <x v="0"/>
    <s v="Oral-B Toothbrush"/>
    <s v="3-P"/>
    <s v="5_3-P"/>
    <s v="Kritika"/>
    <n v="5"/>
    <n v="24"/>
    <n v="120"/>
    <n v="1"/>
    <m/>
  </r>
  <r>
    <n v="5046"/>
    <x v="9"/>
    <n v="4"/>
    <x v="3"/>
    <s v="Ayush"/>
    <n v="27"/>
    <x v="0"/>
    <s v="Dove"/>
    <s v="3-P"/>
    <s v="4_3-P"/>
    <s v="Mohan"/>
    <n v="4"/>
    <n v="28"/>
    <n v="112"/>
    <n v="1"/>
    <m/>
  </r>
  <r>
    <n v="5047"/>
    <x v="9"/>
    <n v="3"/>
    <x v="4"/>
    <s v="Karan"/>
    <n v="24"/>
    <x v="1"/>
    <s v="Tide"/>
    <s v="2-W"/>
    <s v="3_2-W"/>
    <s v="Sonam"/>
    <n v="2"/>
    <n v="10"/>
    <n v="20"/>
    <n v="1"/>
    <m/>
  </r>
  <r>
    <n v="5048"/>
    <x v="9"/>
    <n v="4"/>
    <x v="3"/>
    <s v="Ayush"/>
    <n v="25"/>
    <x v="1"/>
    <s v="Ariel"/>
    <s v="2-W"/>
    <s v="4_2-W"/>
    <s v="Saloni"/>
    <n v="4"/>
    <n v="10"/>
    <n v="40"/>
    <n v="1"/>
    <m/>
  </r>
  <r>
    <n v="5049"/>
    <x v="9"/>
    <n v="2"/>
    <x v="2"/>
    <s v="Ritesh Kumar"/>
    <n v="22"/>
    <x v="1"/>
    <s v="Rin"/>
    <s v="2-W"/>
    <s v="2_2-W"/>
    <s v="Sunaina"/>
    <n v="1"/>
    <n v="10"/>
    <n v="10"/>
    <n v="1"/>
    <m/>
  </r>
  <r>
    <n v="5050"/>
    <x v="9"/>
    <n v="3"/>
    <x v="4"/>
    <s v="Karan"/>
    <n v="24"/>
    <x v="1"/>
    <s v="Tide"/>
    <s v="2-W"/>
    <s v="3_2-W"/>
    <s v="Sonam"/>
    <n v="1"/>
    <n v="10"/>
    <n v="10"/>
    <n v="1"/>
    <m/>
  </r>
  <r>
    <n v="5051"/>
    <x v="9"/>
    <n v="4"/>
    <x v="3"/>
    <s v="Ayush"/>
    <n v="25"/>
    <x v="1"/>
    <s v="Ariel"/>
    <s v="2-W"/>
    <s v="4_2-W"/>
    <s v="Saloni"/>
    <n v="3"/>
    <n v="10"/>
    <n v="30"/>
    <n v="1"/>
    <m/>
  </r>
  <r>
    <n v="5052"/>
    <x v="9"/>
    <n v="5"/>
    <x v="0"/>
    <s v="Abhishek"/>
    <n v="6"/>
    <x v="4"/>
    <s v="Nescafe - Coffee Gold"/>
    <s v="1-A"/>
    <s v="5_1-A"/>
    <s v="Ramesh"/>
    <n v="1"/>
    <n v="100"/>
    <n v="100"/>
    <n v="1"/>
    <m/>
  </r>
  <r>
    <n v="5053"/>
    <x v="9"/>
    <n v="1"/>
    <x v="1"/>
    <s v="Tanu"/>
    <n v="12"/>
    <x v="5"/>
    <s v="Kissan Ketchup"/>
    <s v="1-A"/>
    <s v="1_1-A"/>
    <s v="Komal"/>
    <n v="4"/>
    <n v="15"/>
    <n v="60"/>
    <n v="1"/>
    <m/>
  </r>
  <r>
    <n v="5054"/>
    <x v="9"/>
    <n v="2"/>
    <x v="2"/>
    <s v="Ritesh Kumar"/>
    <n v="9"/>
    <x v="2"/>
    <s v="Domex"/>
    <s v="1-A"/>
    <s v="2_1-A"/>
    <s v="Divesh"/>
    <n v="5"/>
    <n v="92"/>
    <n v="460"/>
    <n v="1"/>
    <m/>
  </r>
  <r>
    <n v="5055"/>
    <x v="9"/>
    <n v="5"/>
    <x v="0"/>
    <s v="Abhishek"/>
    <n v="14"/>
    <x v="5"/>
    <s v="Kissan Mango Juice"/>
    <s v="1-A"/>
    <s v="5_1-A"/>
    <s v="Ramesh"/>
    <n v="3"/>
    <n v="165"/>
    <n v="495"/>
    <n v="1"/>
    <m/>
  </r>
  <r>
    <n v="5056"/>
    <x v="9"/>
    <n v="1"/>
    <x v="1"/>
    <s v="Tanu"/>
    <n v="5"/>
    <x v="4"/>
    <s v="Nescafe - Coffee Classic"/>
    <s v="1-A"/>
    <s v="1_1-A"/>
    <s v="Komal"/>
    <n v="1"/>
    <n v="10"/>
    <n v="10"/>
    <n v="1"/>
    <m/>
  </r>
  <r>
    <n v="5057"/>
    <x v="9"/>
    <n v="3"/>
    <x v="4"/>
    <s v="Karan"/>
    <n v="18"/>
    <x v="3"/>
    <s v="Kwality Wall's - Chocolate"/>
    <s v="1-A"/>
    <s v="3_1-A"/>
    <s v="Suresh"/>
    <n v="5"/>
    <n v="145"/>
    <n v="725"/>
    <n v="1"/>
    <m/>
  </r>
  <r>
    <n v="5058"/>
    <x v="9"/>
    <n v="4"/>
    <x v="3"/>
    <s v="Ayush"/>
    <n v="2"/>
    <x v="4"/>
    <s v="Lipton"/>
    <s v="1-A"/>
    <s v="4_1-A"/>
    <s v="Divya"/>
    <n v="2"/>
    <n v="150"/>
    <n v="300"/>
    <n v="1"/>
    <m/>
  </r>
  <r>
    <n v="5059"/>
    <x v="9"/>
    <n v="2"/>
    <x v="2"/>
    <s v="Ritesh Kumar"/>
    <n v="8"/>
    <x v="6"/>
    <s v="Vim"/>
    <s v="1-A"/>
    <s v="2_1-A"/>
    <s v="Divesh"/>
    <n v="1"/>
    <n v="10"/>
    <n v="10"/>
    <n v="1"/>
    <m/>
  </r>
  <r>
    <n v="5060"/>
    <x v="9"/>
    <n v="2"/>
    <x v="2"/>
    <s v="Ritesh Kumar"/>
    <n v="2"/>
    <x v="4"/>
    <s v="Lipton"/>
    <s v="1-A"/>
    <s v="2_1-A"/>
    <s v="Divesh"/>
    <n v="2"/>
    <n v="150"/>
    <n v="300"/>
    <n v="1"/>
    <m/>
  </r>
  <r>
    <n v="5061"/>
    <x v="9"/>
    <n v="2"/>
    <x v="2"/>
    <s v="Ritesh Kumar"/>
    <n v="12"/>
    <x v="5"/>
    <s v="Kissan Ketchup"/>
    <s v="1-A"/>
    <s v="2_1-A"/>
    <s v="Divesh"/>
    <n v="1"/>
    <n v="15"/>
    <n v="15"/>
    <n v="1"/>
    <m/>
  </r>
  <r>
    <n v="5062"/>
    <x v="9"/>
    <n v="4"/>
    <x v="3"/>
    <s v="Ayush"/>
    <n v="1"/>
    <x v="4"/>
    <s v="Brooke Bond"/>
    <s v="1-A"/>
    <s v="4_1-A"/>
    <s v="Divya"/>
    <n v="2"/>
    <n v="45"/>
    <n v="90"/>
    <n v="1"/>
    <m/>
  </r>
  <r>
    <n v="5063"/>
    <x v="9"/>
    <n v="3"/>
    <x v="4"/>
    <s v="Karan"/>
    <n v="30"/>
    <x v="0"/>
    <s v="Fair &amp; Lovely"/>
    <s v="3-P"/>
    <s v="3_3-P"/>
    <s v="Rajat"/>
    <n v="2"/>
    <n v="10"/>
    <n v="20"/>
    <n v="1"/>
    <m/>
  </r>
  <r>
    <n v="5064"/>
    <x v="9"/>
    <n v="3"/>
    <x v="4"/>
    <s v="Karan"/>
    <n v="36"/>
    <x v="0"/>
    <s v="Pepsodent"/>
    <s v="3-P"/>
    <s v="3_3-P"/>
    <s v="Rajat"/>
    <n v="4"/>
    <n v="104"/>
    <n v="416"/>
    <n v="1"/>
    <m/>
  </r>
  <r>
    <n v="5065"/>
    <x v="9"/>
    <n v="4"/>
    <x v="3"/>
    <s v="Ayush"/>
    <n v="38"/>
    <x v="0"/>
    <s v="Gellete"/>
    <s v="3-P"/>
    <s v="4_3-P"/>
    <s v="Mohan"/>
    <n v="4"/>
    <n v="99"/>
    <n v="396"/>
    <n v="1"/>
    <m/>
  </r>
  <r>
    <n v="5066"/>
    <x v="9"/>
    <n v="3"/>
    <x v="4"/>
    <s v="Karan"/>
    <n v="27"/>
    <x v="0"/>
    <s v="Dove"/>
    <s v="3-P"/>
    <s v="3_3-P"/>
    <s v="Rajat"/>
    <n v="2"/>
    <n v="28"/>
    <n v="56"/>
    <n v="1"/>
    <m/>
  </r>
  <r>
    <n v="5067"/>
    <x v="9"/>
    <n v="2"/>
    <x v="2"/>
    <s v="Ritesh Kumar"/>
    <n v="26"/>
    <x v="0"/>
    <s v="Lux"/>
    <s v="3-P"/>
    <s v="2_3-P"/>
    <s v="Sneha"/>
    <n v="1"/>
    <n v="10"/>
    <n v="10"/>
    <n v="1"/>
    <m/>
  </r>
  <r>
    <n v="5068"/>
    <x v="9"/>
    <n v="3"/>
    <x v="4"/>
    <s v="Karan"/>
    <n v="44"/>
    <x v="0"/>
    <s v="Whisper"/>
    <s v="3-P"/>
    <s v="3_3-P"/>
    <s v="Rajat"/>
    <n v="5"/>
    <n v="34"/>
    <n v="170"/>
    <n v="1"/>
    <m/>
  </r>
  <r>
    <n v="5069"/>
    <x v="9"/>
    <n v="5"/>
    <x v="0"/>
    <s v="Abhishek"/>
    <n v="30"/>
    <x v="0"/>
    <s v="Fair &amp; Lovely"/>
    <s v="3-P"/>
    <s v="5_3-P"/>
    <s v="Kritika"/>
    <n v="4"/>
    <n v="10"/>
    <n v="40"/>
    <n v="1"/>
    <m/>
  </r>
  <r>
    <n v="5070"/>
    <x v="9"/>
    <n v="4"/>
    <x v="3"/>
    <s v="Ayush"/>
    <n v="21"/>
    <x v="1"/>
    <s v="Surf Excel"/>
    <s v="2-W"/>
    <s v="4_2-W"/>
    <s v="Saloni"/>
    <n v="2"/>
    <n v="10"/>
    <n v="20"/>
    <n v="1"/>
    <m/>
  </r>
  <r>
    <n v="5071"/>
    <x v="9"/>
    <n v="2"/>
    <x v="2"/>
    <s v="Ritesh Kumar"/>
    <n v="25"/>
    <x v="1"/>
    <s v="Ariel"/>
    <s v="2-W"/>
    <s v="2_2-W"/>
    <s v="Sunaina"/>
    <n v="4"/>
    <n v="10"/>
    <n v="40"/>
    <n v="1"/>
    <m/>
  </r>
  <r>
    <n v="5072"/>
    <x v="9"/>
    <n v="3"/>
    <x v="4"/>
    <s v="Karan"/>
    <n v="23"/>
    <x v="1"/>
    <s v="Wheel"/>
    <s v="2-W"/>
    <s v="3_2-W"/>
    <s v="Sonam"/>
    <n v="2"/>
    <n v="10"/>
    <n v="20"/>
    <n v="1"/>
    <m/>
  </r>
  <r>
    <n v="5073"/>
    <x v="9"/>
    <n v="1"/>
    <x v="1"/>
    <s v="Tanu"/>
    <n v="24"/>
    <x v="1"/>
    <s v="Tide"/>
    <s v="2-W"/>
    <s v="1_2-W"/>
    <s v="Sakshi"/>
    <n v="1"/>
    <n v="10"/>
    <n v="10"/>
    <n v="1"/>
    <m/>
  </r>
  <r>
    <n v="5074"/>
    <x v="9"/>
    <n v="3"/>
    <x v="4"/>
    <s v="Karan"/>
    <n v="24"/>
    <x v="1"/>
    <s v="Tide"/>
    <s v="2-W"/>
    <s v="3_2-W"/>
    <s v="Sonam"/>
    <n v="2"/>
    <n v="10"/>
    <n v="20"/>
    <n v="1"/>
    <m/>
  </r>
  <r>
    <n v="5075"/>
    <x v="9"/>
    <n v="2"/>
    <x v="2"/>
    <s v="Ritesh Kumar"/>
    <n v="14"/>
    <x v="5"/>
    <s v="Kissan Mango Juice"/>
    <s v="1-A"/>
    <s v="2_1-A"/>
    <s v="Divesh"/>
    <n v="3"/>
    <n v="165"/>
    <n v="495"/>
    <n v="1"/>
    <m/>
  </r>
  <r>
    <n v="5076"/>
    <x v="9"/>
    <n v="4"/>
    <x v="3"/>
    <s v="Ayush"/>
    <n v="14"/>
    <x v="5"/>
    <s v="Kissan Mango Juice"/>
    <s v="1-A"/>
    <s v="4_1-A"/>
    <s v="Divya"/>
    <n v="1"/>
    <n v="165"/>
    <n v="165"/>
    <n v="1"/>
    <m/>
  </r>
  <r>
    <n v="5077"/>
    <x v="9"/>
    <n v="1"/>
    <x v="1"/>
    <s v="Tanu"/>
    <n v="17"/>
    <x v="3"/>
    <s v="Kwality Wall's - Vanilla"/>
    <s v="1-A"/>
    <s v="1_1-A"/>
    <s v="Komal"/>
    <n v="1"/>
    <n v="135"/>
    <n v="135"/>
    <n v="1"/>
    <m/>
  </r>
  <r>
    <n v="5078"/>
    <x v="9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5079"/>
    <x v="9"/>
    <n v="4"/>
    <x v="3"/>
    <s v="Ayush"/>
    <n v="9"/>
    <x v="2"/>
    <s v="Domex"/>
    <s v="1-A"/>
    <s v="4_1-A"/>
    <s v="Divya"/>
    <n v="3"/>
    <n v="92"/>
    <n v="276"/>
    <n v="1"/>
    <m/>
  </r>
  <r>
    <n v="5080"/>
    <x v="9"/>
    <n v="4"/>
    <x v="3"/>
    <s v="Ayush"/>
    <n v="19"/>
    <x v="3"/>
    <s v="Kwality Wall's - Tutty Fruity"/>
    <s v="1-A"/>
    <s v="4_1-A"/>
    <s v="Divya"/>
    <n v="1"/>
    <n v="155"/>
    <n v="155"/>
    <n v="1"/>
    <m/>
  </r>
  <r>
    <n v="5081"/>
    <x v="9"/>
    <n v="3"/>
    <x v="4"/>
    <s v="Karan"/>
    <n v="20"/>
    <x v="3"/>
    <s v="Kwality Wall's - Strawberry"/>
    <s v="1-A"/>
    <s v="3_1-A"/>
    <s v="Suresh"/>
    <n v="3"/>
    <n v="140"/>
    <n v="420"/>
    <n v="1"/>
    <m/>
  </r>
  <r>
    <n v="5082"/>
    <x v="9"/>
    <n v="5"/>
    <x v="0"/>
    <s v="Abhishek"/>
    <n v="18"/>
    <x v="3"/>
    <s v="Kwality Wall's - Chocolate"/>
    <s v="1-A"/>
    <s v="5_1-A"/>
    <s v="Ramesh"/>
    <n v="1"/>
    <n v="145"/>
    <n v="145"/>
    <n v="1"/>
    <m/>
  </r>
  <r>
    <n v="5083"/>
    <x v="9"/>
    <n v="3"/>
    <x v="4"/>
    <s v="Karan"/>
    <n v="2"/>
    <x v="4"/>
    <s v="Lipton"/>
    <s v="1-A"/>
    <s v="3_1-A"/>
    <s v="Suresh"/>
    <n v="4"/>
    <n v="150"/>
    <n v="600"/>
    <n v="1"/>
    <m/>
  </r>
  <r>
    <n v="5084"/>
    <x v="9"/>
    <n v="1"/>
    <x v="1"/>
    <s v="Tanu"/>
    <n v="1"/>
    <x v="4"/>
    <s v="Brooke Bond"/>
    <s v="1-A"/>
    <s v="1_1-A"/>
    <s v="Komal"/>
    <n v="5"/>
    <n v="45"/>
    <n v="225"/>
    <n v="1"/>
    <m/>
  </r>
  <r>
    <n v="5085"/>
    <x v="9"/>
    <n v="5"/>
    <x v="0"/>
    <s v="Abhishek"/>
    <n v="17"/>
    <x v="3"/>
    <s v="Kwality Wall's - Vanilla"/>
    <s v="1-A"/>
    <s v="5_1-A"/>
    <s v="Ramesh"/>
    <n v="4"/>
    <n v="135"/>
    <n v="540"/>
    <n v="1"/>
    <m/>
  </r>
  <r>
    <n v="5086"/>
    <x v="9"/>
    <n v="3"/>
    <x v="4"/>
    <s v="Karan"/>
    <n v="35"/>
    <x v="0"/>
    <s v="Close Up"/>
    <s v="3-P"/>
    <s v="3_3-P"/>
    <s v="Rajat"/>
    <n v="2"/>
    <n v="20"/>
    <n v="40"/>
    <n v="1"/>
    <m/>
  </r>
  <r>
    <n v="5087"/>
    <x v="9"/>
    <n v="4"/>
    <x v="3"/>
    <s v="Ayush"/>
    <n v="28"/>
    <x v="0"/>
    <s v="Pears"/>
    <s v="3-P"/>
    <s v="4_3-P"/>
    <s v="Mohan"/>
    <n v="5"/>
    <n v="48"/>
    <n v="240"/>
    <n v="1"/>
    <m/>
  </r>
  <r>
    <n v="5088"/>
    <x v="9"/>
    <n v="2"/>
    <x v="2"/>
    <s v="Ritesh Kumar"/>
    <n v="32"/>
    <x v="0"/>
    <s v="Vaseline"/>
    <s v="3-P"/>
    <s v="2_3-P"/>
    <s v="Sneha"/>
    <n v="3"/>
    <n v="10"/>
    <n v="30"/>
    <n v="1"/>
    <m/>
  </r>
  <r>
    <n v="5089"/>
    <x v="9"/>
    <n v="1"/>
    <x v="1"/>
    <s v="Tanu"/>
    <n v="30"/>
    <x v="0"/>
    <s v="Fair &amp; Lovely"/>
    <s v="3-P"/>
    <s v="1_3-P"/>
    <s v="Sohan"/>
    <n v="5"/>
    <n v="10"/>
    <n v="50"/>
    <n v="1"/>
    <m/>
  </r>
  <r>
    <n v="5090"/>
    <x v="9"/>
    <n v="3"/>
    <x v="4"/>
    <s v="Karan"/>
    <n v="29"/>
    <x v="0"/>
    <s v="Lifebuoy"/>
    <s v="3-P"/>
    <s v="3_3-P"/>
    <s v="Rajat"/>
    <n v="2"/>
    <n v="10"/>
    <n v="20"/>
    <n v="1"/>
    <m/>
  </r>
  <r>
    <n v="5091"/>
    <x v="9"/>
    <n v="2"/>
    <x v="2"/>
    <s v="Ritesh Kumar"/>
    <n v="45"/>
    <x v="0"/>
    <s v="Pampers Baby Napkins"/>
    <s v="3-P"/>
    <s v="2_3-P"/>
    <s v="Sneha"/>
    <n v="2"/>
    <n v="128"/>
    <n v="256"/>
    <n v="1"/>
    <m/>
  </r>
  <r>
    <n v="5092"/>
    <x v="9"/>
    <n v="3"/>
    <x v="4"/>
    <s v="Karan"/>
    <n v="34"/>
    <x v="0"/>
    <s v="Clinic Plus"/>
    <s v="3-P"/>
    <s v="3_3-P"/>
    <s v="Rajat"/>
    <n v="2"/>
    <n v="479"/>
    <n v="958"/>
    <n v="1"/>
    <m/>
  </r>
  <r>
    <n v="5093"/>
    <x v="9"/>
    <n v="1"/>
    <x v="1"/>
    <s v="Tanu"/>
    <n v="22"/>
    <x v="1"/>
    <s v="Rin"/>
    <s v="2-W"/>
    <s v="1_2-W"/>
    <s v="Sakshi"/>
    <n v="3"/>
    <n v="10"/>
    <n v="30"/>
    <n v="1"/>
    <m/>
  </r>
  <r>
    <n v="5094"/>
    <x v="9"/>
    <n v="1"/>
    <x v="1"/>
    <s v="Tanu"/>
    <n v="21"/>
    <x v="1"/>
    <s v="Surf Excel"/>
    <s v="2-W"/>
    <s v="1_2-W"/>
    <s v="Sakshi"/>
    <n v="5"/>
    <n v="10"/>
    <n v="50"/>
    <n v="1"/>
    <m/>
  </r>
  <r>
    <n v="5095"/>
    <x v="9"/>
    <n v="1"/>
    <x v="1"/>
    <s v="Tanu"/>
    <n v="25"/>
    <x v="1"/>
    <s v="Ariel"/>
    <s v="2-W"/>
    <s v="1_2-W"/>
    <s v="Sakshi"/>
    <n v="3"/>
    <n v="10"/>
    <n v="30"/>
    <n v="1"/>
    <m/>
  </r>
  <r>
    <n v="5096"/>
    <x v="9"/>
    <n v="1"/>
    <x v="1"/>
    <s v="Tanu"/>
    <n v="22"/>
    <x v="1"/>
    <s v="Rin"/>
    <s v="2-W"/>
    <s v="1_2-W"/>
    <s v="Sakshi"/>
    <n v="4"/>
    <n v="10"/>
    <n v="40"/>
    <n v="1"/>
    <m/>
  </r>
  <r>
    <n v="5097"/>
    <x v="9"/>
    <n v="4"/>
    <x v="3"/>
    <s v="Ayush"/>
    <n v="22"/>
    <x v="1"/>
    <s v="Rin"/>
    <s v="2-W"/>
    <s v="4_2-W"/>
    <s v="Saloni"/>
    <n v="4"/>
    <n v="10"/>
    <n v="40"/>
    <n v="1"/>
    <m/>
  </r>
  <r>
    <n v="5098"/>
    <x v="9"/>
    <n v="1"/>
    <x v="1"/>
    <s v="Tanu"/>
    <n v="19"/>
    <x v="3"/>
    <s v="Kwality Wall's - Tutty Fruity"/>
    <s v="1-A"/>
    <s v="1_1-A"/>
    <s v="Komal"/>
    <n v="5"/>
    <n v="155"/>
    <n v="775"/>
    <n v="1"/>
    <m/>
  </r>
  <r>
    <n v="5099"/>
    <x v="9"/>
    <n v="2"/>
    <x v="2"/>
    <s v="Ritesh Kumar"/>
    <n v="13"/>
    <x v="5"/>
    <s v="Kissan Orange Juice"/>
    <s v="1-A"/>
    <s v="2_1-A"/>
    <s v="Divesh"/>
    <n v="4"/>
    <n v="165"/>
    <n v="660"/>
    <n v="1"/>
    <m/>
  </r>
  <r>
    <n v="5100"/>
    <x v="9"/>
    <n v="1"/>
    <x v="1"/>
    <s v="Tanu"/>
    <n v="12"/>
    <x v="5"/>
    <s v="Kissan Ketchup"/>
    <s v="1-A"/>
    <s v="1_1-A"/>
    <s v="Komal"/>
    <n v="4"/>
    <n v="15"/>
    <n v="60"/>
    <n v="1"/>
    <m/>
  </r>
  <r>
    <n v="5101"/>
    <x v="9"/>
    <n v="3"/>
    <x v="4"/>
    <s v="Karan"/>
    <n v="19"/>
    <x v="3"/>
    <s v="Kwality Wall's - Tutty Fruity"/>
    <s v="1-A"/>
    <s v="3_1-A"/>
    <s v="Suresh"/>
    <n v="3"/>
    <n v="155"/>
    <n v="465"/>
    <n v="1"/>
    <m/>
  </r>
  <r>
    <n v="5102"/>
    <x v="9"/>
    <n v="4"/>
    <x v="3"/>
    <s v="Ayush"/>
    <n v="1"/>
    <x v="4"/>
    <s v="Brooke Bond"/>
    <s v="1-A"/>
    <s v="4_1-A"/>
    <s v="Divya"/>
    <n v="3"/>
    <n v="45"/>
    <n v="135"/>
    <n v="1"/>
    <m/>
  </r>
  <r>
    <n v="5103"/>
    <x v="9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5104"/>
    <x v="9"/>
    <n v="4"/>
    <x v="3"/>
    <s v="Ayush"/>
    <n v="8"/>
    <x v="6"/>
    <s v="Vim"/>
    <s v="1-A"/>
    <s v="4_1-A"/>
    <s v="Divya"/>
    <n v="2"/>
    <n v="10"/>
    <n v="20"/>
    <n v="1"/>
    <m/>
  </r>
  <r>
    <n v="5105"/>
    <x v="9"/>
    <n v="4"/>
    <x v="3"/>
    <s v="Ayush"/>
    <n v="5"/>
    <x v="4"/>
    <s v="Nescafe - Coffee Classic"/>
    <s v="1-A"/>
    <s v="4_1-A"/>
    <s v="Divya"/>
    <n v="1"/>
    <n v="10"/>
    <n v="10"/>
    <n v="1"/>
    <m/>
  </r>
  <r>
    <n v="5106"/>
    <x v="9"/>
    <n v="4"/>
    <x v="3"/>
    <s v="Ayush"/>
    <n v="12"/>
    <x v="5"/>
    <s v="Kissan Ketchup"/>
    <s v="1-A"/>
    <s v="4_1-A"/>
    <s v="Divya"/>
    <n v="1"/>
    <n v="15"/>
    <n v="15"/>
    <n v="1"/>
    <m/>
  </r>
  <r>
    <n v="5107"/>
    <x v="9"/>
    <n v="5"/>
    <x v="0"/>
    <s v="Abhishek"/>
    <n v="6"/>
    <x v="4"/>
    <s v="Nescafe - Coffee Gold"/>
    <s v="1-A"/>
    <s v="5_1-A"/>
    <s v="Ramesh"/>
    <n v="2"/>
    <n v="100"/>
    <n v="200"/>
    <n v="1"/>
    <m/>
  </r>
  <r>
    <n v="5108"/>
    <x v="9"/>
    <n v="3"/>
    <x v="4"/>
    <s v="Karan"/>
    <n v="3"/>
    <x v="4"/>
    <s v="Taj Mahal"/>
    <s v="1-A"/>
    <s v="3_1-A"/>
    <s v="Suresh"/>
    <n v="1"/>
    <n v="50"/>
    <n v="50"/>
    <n v="1"/>
    <m/>
  </r>
  <r>
    <n v="5109"/>
    <x v="9"/>
    <n v="5"/>
    <x v="0"/>
    <s v="Abhishek"/>
    <n v="31"/>
    <x v="0"/>
    <s v="Pond's"/>
    <s v="3-P"/>
    <s v="5_3-P"/>
    <s v="Kritika"/>
    <n v="5"/>
    <n v="10"/>
    <n v="50"/>
    <n v="1"/>
    <m/>
  </r>
  <r>
    <n v="5110"/>
    <x v="9"/>
    <n v="3"/>
    <x v="4"/>
    <s v="Karan"/>
    <n v="27"/>
    <x v="0"/>
    <s v="Dove"/>
    <s v="3-P"/>
    <s v="3_3-P"/>
    <s v="Rajat"/>
    <n v="1"/>
    <n v="28"/>
    <n v="28"/>
    <n v="1"/>
    <m/>
  </r>
  <r>
    <n v="5111"/>
    <x v="9"/>
    <n v="4"/>
    <x v="3"/>
    <s v="Ayush"/>
    <n v="32"/>
    <x v="0"/>
    <s v="Vaseline"/>
    <s v="3-P"/>
    <s v="4_3-P"/>
    <s v="Mohan"/>
    <n v="5"/>
    <n v="10"/>
    <n v="50"/>
    <n v="1"/>
    <m/>
  </r>
  <r>
    <n v="5112"/>
    <x v="9"/>
    <n v="2"/>
    <x v="2"/>
    <s v="Ritesh Kumar"/>
    <n v="46"/>
    <x v="0"/>
    <s v="Rjoice Shampoo"/>
    <s v="3-P"/>
    <s v="2_3-P"/>
    <s v="Sneha"/>
    <n v="4"/>
    <n v="56"/>
    <n v="224"/>
    <n v="1"/>
    <m/>
  </r>
  <r>
    <n v="5113"/>
    <x v="9"/>
    <n v="4"/>
    <x v="3"/>
    <s v="Ayush"/>
    <n v="39"/>
    <x v="0"/>
    <s v="Wilkison Sword"/>
    <s v="3-P"/>
    <s v="4_3-P"/>
    <s v="Mohan"/>
    <n v="1"/>
    <n v="9"/>
    <n v="9"/>
    <n v="1"/>
    <m/>
  </r>
  <r>
    <n v="5114"/>
    <x v="9"/>
    <n v="4"/>
    <x v="3"/>
    <s v="Ayush"/>
    <n v="40"/>
    <x v="0"/>
    <s v="7 'o' clock"/>
    <s v="3-P"/>
    <s v="4_3-P"/>
    <s v="Mohan"/>
    <n v="4"/>
    <n v="68"/>
    <n v="272"/>
    <n v="1"/>
    <m/>
  </r>
  <r>
    <n v="5115"/>
    <x v="9"/>
    <n v="5"/>
    <x v="0"/>
    <s v="Abhishek"/>
    <n v="28"/>
    <x v="0"/>
    <s v="Pears"/>
    <s v="3-P"/>
    <s v="5_3-P"/>
    <s v="Kritika"/>
    <n v="4"/>
    <n v="48"/>
    <n v="192"/>
    <n v="1"/>
    <m/>
  </r>
  <r>
    <n v="5116"/>
    <x v="9"/>
    <n v="1"/>
    <x v="1"/>
    <s v="Tanu"/>
    <n v="21"/>
    <x v="1"/>
    <s v="Surf Excel"/>
    <s v="2-W"/>
    <s v="1_2-W"/>
    <s v="Sakshi"/>
    <n v="3"/>
    <n v="10"/>
    <n v="30"/>
    <n v="1"/>
    <m/>
  </r>
  <r>
    <n v="5117"/>
    <x v="9"/>
    <n v="1"/>
    <x v="1"/>
    <s v="Tanu"/>
    <n v="23"/>
    <x v="1"/>
    <s v="Wheel"/>
    <s v="2-W"/>
    <s v="1_2-W"/>
    <s v="Sakshi"/>
    <n v="1"/>
    <n v="10"/>
    <n v="10"/>
    <n v="1"/>
    <m/>
  </r>
  <r>
    <n v="5118"/>
    <x v="9"/>
    <n v="5"/>
    <x v="0"/>
    <s v="Abhishek"/>
    <n v="22"/>
    <x v="1"/>
    <s v="Rin"/>
    <s v="2-W"/>
    <s v="5_2-W"/>
    <s v="Kavya"/>
    <n v="2"/>
    <n v="10"/>
    <n v="20"/>
    <n v="1"/>
    <m/>
  </r>
  <r>
    <n v="5119"/>
    <x v="9"/>
    <n v="4"/>
    <x v="3"/>
    <s v="Ayush"/>
    <n v="23"/>
    <x v="1"/>
    <s v="Wheel"/>
    <s v="2-W"/>
    <s v="4_2-W"/>
    <s v="Saloni"/>
    <n v="5"/>
    <n v="10"/>
    <n v="50"/>
    <n v="1"/>
    <m/>
  </r>
  <r>
    <n v="5120"/>
    <x v="9"/>
    <n v="2"/>
    <x v="2"/>
    <s v="Ritesh Kumar"/>
    <n v="24"/>
    <x v="1"/>
    <s v="Tide"/>
    <s v="2-W"/>
    <s v="2_2-W"/>
    <s v="Sunaina"/>
    <n v="5"/>
    <n v="10"/>
    <n v="50"/>
    <n v="1"/>
    <m/>
  </r>
  <r>
    <n v="5121"/>
    <x v="9"/>
    <n v="5"/>
    <x v="0"/>
    <s v="Abhishek"/>
    <n v="17"/>
    <x v="3"/>
    <s v="Kwality Wall's - Vanilla"/>
    <s v="1-A"/>
    <s v="5_1-A"/>
    <s v="Ramesh"/>
    <n v="4"/>
    <n v="135"/>
    <n v="540"/>
    <n v="1"/>
    <m/>
  </r>
  <r>
    <n v="5122"/>
    <x v="9"/>
    <n v="2"/>
    <x v="2"/>
    <s v="Ritesh Kumar"/>
    <n v="3"/>
    <x v="4"/>
    <s v="Taj Mahal"/>
    <s v="1-A"/>
    <s v="2_1-A"/>
    <s v="Divesh"/>
    <n v="3"/>
    <n v="50"/>
    <n v="150"/>
    <n v="1"/>
    <m/>
  </r>
  <r>
    <n v="5123"/>
    <x v="9"/>
    <n v="1"/>
    <x v="1"/>
    <s v="Tanu"/>
    <n v="17"/>
    <x v="3"/>
    <s v="Kwality Wall's - Vanilla"/>
    <s v="1-A"/>
    <s v="1_1-A"/>
    <s v="Komal"/>
    <n v="3"/>
    <n v="135"/>
    <n v="405"/>
    <n v="1"/>
    <m/>
  </r>
  <r>
    <n v="5124"/>
    <x v="9"/>
    <n v="3"/>
    <x v="4"/>
    <s v="Karan"/>
    <n v="20"/>
    <x v="3"/>
    <s v="Kwality Wall's - Strawberry"/>
    <s v="1-A"/>
    <s v="3_1-A"/>
    <s v="Suresh"/>
    <n v="3"/>
    <n v="140"/>
    <n v="420"/>
    <n v="1"/>
    <m/>
  </r>
  <r>
    <n v="5125"/>
    <x v="9"/>
    <n v="5"/>
    <x v="0"/>
    <s v="Abhishek"/>
    <n v="2"/>
    <x v="4"/>
    <s v="Lipton"/>
    <s v="1-A"/>
    <s v="5_1-A"/>
    <s v="Ramesh"/>
    <n v="3"/>
    <n v="150"/>
    <n v="450"/>
    <n v="1"/>
    <m/>
  </r>
  <r>
    <n v="5126"/>
    <x v="9"/>
    <n v="3"/>
    <x v="4"/>
    <s v="Karan"/>
    <n v="11"/>
    <x v="5"/>
    <s v="Kissan Jam"/>
    <s v="1-A"/>
    <s v="3_1-A"/>
    <s v="Suresh"/>
    <n v="1"/>
    <n v="15"/>
    <n v="15"/>
    <n v="1"/>
    <m/>
  </r>
  <r>
    <n v="5127"/>
    <x v="9"/>
    <n v="4"/>
    <x v="3"/>
    <s v="Ayush"/>
    <n v="2"/>
    <x v="4"/>
    <s v="Lipton"/>
    <s v="1-A"/>
    <s v="4_1-A"/>
    <s v="Divya"/>
    <n v="3"/>
    <n v="150"/>
    <n v="450"/>
    <n v="1"/>
    <m/>
  </r>
  <r>
    <n v="5128"/>
    <x v="9"/>
    <n v="3"/>
    <x v="4"/>
    <s v="Karan"/>
    <n v="20"/>
    <x v="3"/>
    <s v="Kwality Wall's - Strawberry"/>
    <s v="1-A"/>
    <s v="3_1-A"/>
    <s v="Suresh"/>
    <n v="4"/>
    <n v="140"/>
    <n v="560"/>
    <n v="1"/>
    <m/>
  </r>
  <r>
    <n v="5129"/>
    <x v="9"/>
    <n v="2"/>
    <x v="2"/>
    <s v="Ritesh Kumar"/>
    <n v="5"/>
    <x v="4"/>
    <s v="Nescafe - Coffee Classic"/>
    <s v="1-A"/>
    <s v="2_1-A"/>
    <s v="Divesh"/>
    <n v="1"/>
    <n v="10"/>
    <n v="10"/>
    <n v="1"/>
    <m/>
  </r>
  <r>
    <n v="5130"/>
    <x v="9"/>
    <n v="1"/>
    <x v="1"/>
    <s v="Tanu"/>
    <n v="19"/>
    <x v="3"/>
    <s v="Kwality Wall's - Tutty Fruity"/>
    <s v="1-A"/>
    <s v="1_1-A"/>
    <s v="Komal"/>
    <n v="2"/>
    <n v="155"/>
    <n v="310"/>
    <n v="1"/>
    <m/>
  </r>
  <r>
    <n v="5131"/>
    <x v="9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5132"/>
    <x v="9"/>
    <n v="3"/>
    <x v="4"/>
    <s v="Karan"/>
    <n v="27"/>
    <x v="0"/>
    <s v="Dove"/>
    <s v="3-P"/>
    <s v="3_3-P"/>
    <s v="Rajat"/>
    <n v="5"/>
    <n v="28"/>
    <n v="140"/>
    <n v="1"/>
    <m/>
  </r>
  <r>
    <n v="5133"/>
    <x v="9"/>
    <n v="1"/>
    <x v="1"/>
    <s v="Tanu"/>
    <n v="26"/>
    <x v="0"/>
    <s v="Lux"/>
    <s v="3-P"/>
    <s v="1_3-P"/>
    <s v="Sohan"/>
    <n v="5"/>
    <n v="10"/>
    <n v="50"/>
    <n v="1"/>
    <m/>
  </r>
  <r>
    <n v="5134"/>
    <x v="9"/>
    <n v="3"/>
    <x v="4"/>
    <s v="Karan"/>
    <n v="43"/>
    <x v="0"/>
    <s v=" Pantine Shampoo"/>
    <s v="3-P"/>
    <s v="3_3-P"/>
    <s v="Rajat"/>
    <n v="2"/>
    <n v="72"/>
    <n v="144"/>
    <n v="1"/>
    <m/>
  </r>
  <r>
    <n v="5135"/>
    <x v="9"/>
    <n v="4"/>
    <x v="3"/>
    <s v="Ayush"/>
    <n v="34"/>
    <x v="0"/>
    <s v="Clinic Plus"/>
    <s v="3-P"/>
    <s v="4_3-P"/>
    <s v="Mohan"/>
    <n v="2"/>
    <n v="479"/>
    <n v="958"/>
    <n v="1"/>
    <m/>
  </r>
  <r>
    <n v="5136"/>
    <x v="9"/>
    <n v="4"/>
    <x v="3"/>
    <s v="Ayush"/>
    <n v="38"/>
    <x v="0"/>
    <s v="Gellete"/>
    <s v="3-P"/>
    <s v="4_3-P"/>
    <s v="Mohan"/>
    <n v="4"/>
    <n v="99"/>
    <n v="396"/>
    <n v="1"/>
    <m/>
  </r>
  <r>
    <n v="5137"/>
    <x v="9"/>
    <n v="4"/>
    <x v="3"/>
    <s v="Ayush"/>
    <n v="42"/>
    <x v="0"/>
    <s v="Head &amp; Shoulder Shampoo"/>
    <s v="3-P"/>
    <s v="4_3-P"/>
    <s v="Mohan"/>
    <n v="3"/>
    <n v="68"/>
    <n v="204"/>
    <n v="1"/>
    <m/>
  </r>
  <r>
    <n v="5138"/>
    <x v="9"/>
    <n v="5"/>
    <x v="0"/>
    <s v="Abhishek"/>
    <n v="44"/>
    <x v="0"/>
    <s v="Whisper"/>
    <s v="3-P"/>
    <s v="5_3-P"/>
    <s v="Kritika"/>
    <n v="3"/>
    <n v="34"/>
    <n v="102"/>
    <n v="1"/>
    <m/>
  </r>
  <r>
    <n v="5139"/>
    <x v="9"/>
    <n v="3"/>
    <x v="4"/>
    <s v="Karan"/>
    <n v="22"/>
    <x v="1"/>
    <s v="Rin"/>
    <s v="2-W"/>
    <s v="3_2-W"/>
    <s v="Sonam"/>
    <n v="2"/>
    <n v="10"/>
    <n v="20"/>
    <n v="1"/>
    <m/>
  </r>
  <r>
    <n v="5140"/>
    <x v="9"/>
    <n v="3"/>
    <x v="4"/>
    <s v="Karan"/>
    <n v="22"/>
    <x v="1"/>
    <s v="Rin"/>
    <s v="2-W"/>
    <s v="3_2-W"/>
    <s v="Sonam"/>
    <n v="1"/>
    <n v="10"/>
    <n v="10"/>
    <n v="1"/>
    <m/>
  </r>
  <r>
    <n v="5141"/>
    <x v="9"/>
    <n v="1"/>
    <x v="1"/>
    <s v="Tanu"/>
    <n v="23"/>
    <x v="1"/>
    <s v="Wheel"/>
    <s v="2-W"/>
    <s v="1_2-W"/>
    <s v="Sakshi"/>
    <n v="3"/>
    <n v="10"/>
    <n v="30"/>
    <n v="1"/>
    <m/>
  </r>
  <r>
    <n v="5142"/>
    <x v="9"/>
    <n v="4"/>
    <x v="3"/>
    <s v="Ayush"/>
    <n v="22"/>
    <x v="1"/>
    <s v="Rin"/>
    <s v="2-W"/>
    <s v="4_2-W"/>
    <s v="Saloni"/>
    <n v="1"/>
    <n v="10"/>
    <n v="10"/>
    <n v="1"/>
    <m/>
  </r>
  <r>
    <n v="5143"/>
    <x v="9"/>
    <n v="2"/>
    <x v="2"/>
    <s v="Ritesh Kumar"/>
    <n v="22"/>
    <x v="1"/>
    <s v="Rin"/>
    <s v="2-W"/>
    <s v="2_2-W"/>
    <s v="Sunaina"/>
    <n v="1"/>
    <n v="10"/>
    <n v="10"/>
    <n v="1"/>
    <m/>
  </r>
  <r>
    <n v="5144"/>
    <x v="9"/>
    <n v="1"/>
    <x v="1"/>
    <s v="Tanu"/>
    <n v="19"/>
    <x v="3"/>
    <s v="Kwality Wall's - Tutty Fruity"/>
    <s v="1-A"/>
    <s v="1_1-A"/>
    <s v="Komal"/>
    <n v="5"/>
    <n v="155"/>
    <n v="775"/>
    <n v="1"/>
    <m/>
  </r>
  <r>
    <n v="5145"/>
    <x v="9"/>
    <n v="3"/>
    <x v="4"/>
    <s v="Karan"/>
    <n v="12"/>
    <x v="5"/>
    <s v="Kissan Ketchup"/>
    <s v="1-A"/>
    <s v="3_1-A"/>
    <s v="Suresh"/>
    <n v="2"/>
    <n v="15"/>
    <n v="30"/>
    <n v="1"/>
    <m/>
  </r>
  <r>
    <n v="5146"/>
    <x v="9"/>
    <n v="3"/>
    <x v="4"/>
    <s v="Karan"/>
    <n v="17"/>
    <x v="3"/>
    <s v="Kwality Wall's - Vanilla"/>
    <s v="1-A"/>
    <s v="3_1-A"/>
    <s v="Suresh"/>
    <n v="1"/>
    <n v="135"/>
    <n v="135"/>
    <n v="1"/>
    <m/>
  </r>
  <r>
    <n v="5147"/>
    <x v="9"/>
    <n v="5"/>
    <x v="0"/>
    <s v="Abhishek"/>
    <n v="11"/>
    <x v="5"/>
    <s v="Kissan Jam"/>
    <s v="1-A"/>
    <s v="5_1-A"/>
    <s v="Ramesh"/>
    <n v="4"/>
    <n v="15"/>
    <n v="60"/>
    <n v="1"/>
    <m/>
  </r>
  <r>
    <n v="5148"/>
    <x v="9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5149"/>
    <x v="9"/>
    <n v="2"/>
    <x v="2"/>
    <s v="Ritesh Kumar"/>
    <n v="18"/>
    <x v="3"/>
    <s v="Kwality Wall's - Chocolate"/>
    <s v="1-A"/>
    <s v="2_1-A"/>
    <s v="Divesh"/>
    <n v="5"/>
    <n v="145"/>
    <n v="725"/>
    <n v="1"/>
    <m/>
  </r>
  <r>
    <n v="5150"/>
    <x v="9"/>
    <n v="5"/>
    <x v="0"/>
    <s v="Abhishek"/>
    <n v="7"/>
    <x v="4"/>
    <s v="Nescafe - Coffee Instant"/>
    <s v="1-A"/>
    <s v="5_1-A"/>
    <s v="Ramesh"/>
    <n v="1"/>
    <n v="50"/>
    <n v="50"/>
    <n v="1"/>
    <m/>
  </r>
  <r>
    <n v="5151"/>
    <x v="9"/>
    <n v="3"/>
    <x v="4"/>
    <s v="Karan"/>
    <n v="10"/>
    <x v="2"/>
    <s v="Cif"/>
    <s v="1-A"/>
    <s v="3_1-A"/>
    <s v="Suresh"/>
    <n v="2"/>
    <n v="269"/>
    <n v="538"/>
    <n v="1"/>
    <m/>
  </r>
  <r>
    <n v="5152"/>
    <x v="9"/>
    <n v="3"/>
    <x v="4"/>
    <s v="Karan"/>
    <n v="5"/>
    <x v="4"/>
    <s v="Nescafe - Coffee Classic"/>
    <s v="1-A"/>
    <s v="3_1-A"/>
    <s v="Suresh"/>
    <n v="2"/>
    <n v="10"/>
    <n v="20"/>
    <n v="1"/>
    <m/>
  </r>
  <r>
    <n v="5153"/>
    <x v="9"/>
    <n v="3"/>
    <x v="4"/>
    <s v="Karan"/>
    <n v="8"/>
    <x v="6"/>
    <s v="Vim"/>
    <s v="1-A"/>
    <s v="3_1-A"/>
    <s v="Suresh"/>
    <n v="4"/>
    <n v="10"/>
    <n v="40"/>
    <n v="1"/>
    <m/>
  </r>
  <r>
    <n v="5154"/>
    <x v="9"/>
    <n v="4"/>
    <x v="3"/>
    <s v="Ayush"/>
    <n v="9"/>
    <x v="2"/>
    <s v="Domex"/>
    <s v="1-A"/>
    <s v="4_1-A"/>
    <s v="Divya"/>
    <n v="5"/>
    <n v="92"/>
    <n v="460"/>
    <n v="1"/>
    <m/>
  </r>
  <r>
    <n v="5155"/>
    <x v="9"/>
    <n v="4"/>
    <x v="3"/>
    <s v="Ayush"/>
    <n v="35"/>
    <x v="0"/>
    <s v="Close Up"/>
    <s v="3-P"/>
    <s v="4_3-P"/>
    <s v="Mohan"/>
    <n v="2"/>
    <n v="20"/>
    <n v="40"/>
    <n v="1"/>
    <m/>
  </r>
  <r>
    <n v="5156"/>
    <x v="9"/>
    <n v="3"/>
    <x v="4"/>
    <s v="Karan"/>
    <n v="34"/>
    <x v="0"/>
    <s v="Clinic Plus"/>
    <s v="3-P"/>
    <s v="3_3-P"/>
    <s v="Rajat"/>
    <n v="2"/>
    <n v="479"/>
    <n v="958"/>
    <n v="1"/>
    <m/>
  </r>
  <r>
    <n v="5157"/>
    <x v="9"/>
    <n v="5"/>
    <x v="0"/>
    <s v="Abhishek"/>
    <n v="38"/>
    <x v="0"/>
    <s v="Gellete"/>
    <s v="3-P"/>
    <s v="5_3-P"/>
    <s v="Kritika"/>
    <n v="2"/>
    <n v="99"/>
    <n v="198"/>
    <n v="1"/>
    <m/>
  </r>
  <r>
    <n v="5158"/>
    <x v="9"/>
    <n v="5"/>
    <x v="0"/>
    <s v="Abhishek"/>
    <n v="36"/>
    <x v="0"/>
    <s v="Pepsodent"/>
    <s v="3-P"/>
    <s v="5_3-P"/>
    <s v="Kritika"/>
    <n v="1"/>
    <n v="104"/>
    <n v="104"/>
    <n v="1"/>
    <m/>
  </r>
  <r>
    <n v="5159"/>
    <x v="9"/>
    <n v="4"/>
    <x v="3"/>
    <s v="Ayush"/>
    <n v="28"/>
    <x v="0"/>
    <s v="Pears"/>
    <s v="3-P"/>
    <s v="4_3-P"/>
    <s v="Mohan"/>
    <n v="5"/>
    <n v="48"/>
    <n v="240"/>
    <n v="1"/>
    <m/>
  </r>
  <r>
    <n v="5160"/>
    <x v="9"/>
    <n v="4"/>
    <x v="3"/>
    <s v="Ayush"/>
    <n v="29"/>
    <x v="0"/>
    <s v="Lifebuoy"/>
    <s v="3-P"/>
    <s v="4_3-P"/>
    <s v="Mohan"/>
    <n v="2"/>
    <n v="10"/>
    <n v="20"/>
    <n v="1"/>
    <m/>
  </r>
  <r>
    <n v="5161"/>
    <x v="9"/>
    <n v="5"/>
    <x v="0"/>
    <s v="Abhishek"/>
    <n v="39"/>
    <x v="0"/>
    <s v="Wilkison Sword"/>
    <s v="3-P"/>
    <s v="5_3-P"/>
    <s v="Kritika"/>
    <n v="1"/>
    <n v="9"/>
    <n v="9"/>
    <n v="1"/>
    <m/>
  </r>
  <r>
    <n v="5162"/>
    <x v="9"/>
    <n v="5"/>
    <x v="0"/>
    <s v="Abhishek"/>
    <n v="23"/>
    <x v="1"/>
    <s v="Wheel"/>
    <s v="2-W"/>
    <s v="5_2-W"/>
    <s v="Kavya"/>
    <n v="4"/>
    <n v="10"/>
    <n v="40"/>
    <n v="1"/>
    <m/>
  </r>
  <r>
    <n v="5163"/>
    <x v="9"/>
    <n v="1"/>
    <x v="1"/>
    <s v="Tanu"/>
    <n v="25"/>
    <x v="1"/>
    <s v="Ariel"/>
    <s v="2-W"/>
    <s v="1_2-W"/>
    <s v="Sakshi"/>
    <n v="1"/>
    <n v="10"/>
    <n v="10"/>
    <n v="1"/>
    <m/>
  </r>
  <r>
    <n v="5164"/>
    <x v="9"/>
    <n v="4"/>
    <x v="3"/>
    <s v="Ayush"/>
    <n v="22"/>
    <x v="1"/>
    <s v="Rin"/>
    <s v="2-W"/>
    <s v="4_2-W"/>
    <s v="Saloni"/>
    <n v="1"/>
    <n v="10"/>
    <n v="10"/>
    <n v="1"/>
    <m/>
  </r>
  <r>
    <n v="5165"/>
    <x v="9"/>
    <n v="4"/>
    <x v="3"/>
    <s v="Ayush"/>
    <n v="25"/>
    <x v="1"/>
    <s v="Ariel"/>
    <s v="2-W"/>
    <s v="4_2-W"/>
    <s v="Saloni"/>
    <n v="4"/>
    <n v="10"/>
    <n v="40"/>
    <n v="1"/>
    <m/>
  </r>
  <r>
    <n v="5166"/>
    <x v="9"/>
    <n v="1"/>
    <x v="1"/>
    <s v="Tanu"/>
    <n v="25"/>
    <x v="1"/>
    <s v="Ariel"/>
    <s v="2-W"/>
    <s v="1_2-W"/>
    <s v="Sakshi"/>
    <n v="4"/>
    <n v="10"/>
    <n v="40"/>
    <n v="1"/>
    <m/>
  </r>
  <r>
    <n v="5167"/>
    <x v="9"/>
    <n v="4"/>
    <x v="3"/>
    <s v="Ayush"/>
    <n v="1"/>
    <x v="4"/>
    <s v="Brooke Bond"/>
    <s v="1-A"/>
    <s v="4_1-A"/>
    <s v="Divya"/>
    <n v="4"/>
    <n v="45"/>
    <n v="180"/>
    <n v="1"/>
    <m/>
  </r>
  <r>
    <n v="5168"/>
    <x v="9"/>
    <n v="1"/>
    <x v="1"/>
    <s v="Tanu"/>
    <n v="7"/>
    <x v="4"/>
    <s v="Nescafe - Coffee Instant"/>
    <s v="1-A"/>
    <s v="1_1-A"/>
    <s v="Komal"/>
    <n v="4"/>
    <n v="50"/>
    <n v="200"/>
    <n v="1"/>
    <m/>
  </r>
  <r>
    <n v="5169"/>
    <x v="9"/>
    <n v="3"/>
    <x v="4"/>
    <s v="Karan"/>
    <n v="1"/>
    <x v="4"/>
    <s v="Brooke Bond"/>
    <s v="1-A"/>
    <s v="3_1-A"/>
    <s v="Suresh"/>
    <n v="2"/>
    <n v="45"/>
    <n v="90"/>
    <n v="1"/>
    <m/>
  </r>
  <r>
    <n v="5170"/>
    <x v="9"/>
    <n v="1"/>
    <x v="1"/>
    <s v="Tanu"/>
    <n v="11"/>
    <x v="5"/>
    <s v="Kissan Jam"/>
    <s v="1-A"/>
    <s v="1_1-A"/>
    <s v="Komal"/>
    <n v="1"/>
    <n v="15"/>
    <n v="15"/>
    <n v="1"/>
    <m/>
  </r>
  <r>
    <n v="5171"/>
    <x v="9"/>
    <n v="4"/>
    <x v="3"/>
    <s v="Ayush"/>
    <n v="19"/>
    <x v="3"/>
    <s v="Kwality Wall's - Tutty Fruity"/>
    <s v="1-A"/>
    <s v="4_1-A"/>
    <s v="Divya"/>
    <n v="1"/>
    <n v="155"/>
    <n v="155"/>
    <n v="1"/>
    <m/>
  </r>
  <r>
    <n v="5172"/>
    <x v="9"/>
    <n v="1"/>
    <x v="1"/>
    <s v="Tanu"/>
    <n v="8"/>
    <x v="6"/>
    <s v="Vim"/>
    <s v="1-A"/>
    <s v="1_1-A"/>
    <s v="Komal"/>
    <n v="5"/>
    <n v="10"/>
    <n v="50"/>
    <n v="1"/>
    <m/>
  </r>
  <r>
    <n v="5173"/>
    <x v="9"/>
    <n v="4"/>
    <x v="3"/>
    <s v="Ayush"/>
    <n v="19"/>
    <x v="3"/>
    <s v="Kwality Wall's - Tutty Fruity"/>
    <s v="1-A"/>
    <s v="4_1-A"/>
    <s v="Divya"/>
    <n v="4"/>
    <n v="155"/>
    <n v="620"/>
    <n v="1"/>
    <m/>
  </r>
  <r>
    <n v="5174"/>
    <x v="9"/>
    <n v="2"/>
    <x v="2"/>
    <s v="Ritesh Kumar"/>
    <n v="16"/>
    <x v="3"/>
    <s v="Kwality Wall's - Butterscotch"/>
    <s v="1-A"/>
    <s v="2_1-A"/>
    <s v="Divesh"/>
    <n v="3"/>
    <n v="145"/>
    <n v="435"/>
    <n v="1"/>
    <m/>
  </r>
  <r>
    <n v="5175"/>
    <x v="9"/>
    <n v="3"/>
    <x v="4"/>
    <s v="Karan"/>
    <n v="12"/>
    <x v="5"/>
    <s v="Kissan Ketchup"/>
    <s v="1-A"/>
    <s v="3_1-A"/>
    <s v="Suresh"/>
    <n v="4"/>
    <n v="15"/>
    <n v="60"/>
    <n v="1"/>
    <m/>
  </r>
  <r>
    <n v="5176"/>
    <x v="9"/>
    <n v="4"/>
    <x v="3"/>
    <s v="Ayush"/>
    <n v="20"/>
    <x v="3"/>
    <s v="Kwality Wall's - Strawberry"/>
    <s v="1-A"/>
    <s v="4_1-A"/>
    <s v="Divya"/>
    <n v="4"/>
    <n v="140"/>
    <n v="560"/>
    <n v="1"/>
    <m/>
  </r>
  <r>
    <n v="5177"/>
    <x v="9"/>
    <n v="5"/>
    <x v="0"/>
    <s v="Abhishek"/>
    <n v="1"/>
    <x v="4"/>
    <s v="Brooke Bond"/>
    <s v="1-A"/>
    <s v="5_1-A"/>
    <s v="Ramesh"/>
    <n v="5"/>
    <n v="45"/>
    <n v="225"/>
    <n v="1"/>
    <m/>
  </r>
  <r>
    <n v="5178"/>
    <x v="9"/>
    <n v="4"/>
    <x v="3"/>
    <s v="Ayush"/>
    <n v="46"/>
    <x v="0"/>
    <s v="Rjoice Shampoo"/>
    <s v="3-P"/>
    <s v="4_3-P"/>
    <s v="Mohan"/>
    <n v="2"/>
    <n v="56"/>
    <n v="112"/>
    <n v="1"/>
    <m/>
  </r>
  <r>
    <n v="5179"/>
    <x v="9"/>
    <n v="5"/>
    <x v="0"/>
    <s v="Abhishek"/>
    <n v="31"/>
    <x v="0"/>
    <s v="Pond's"/>
    <s v="3-P"/>
    <s v="5_3-P"/>
    <s v="Kritika"/>
    <n v="5"/>
    <n v="10"/>
    <n v="50"/>
    <n v="1"/>
    <m/>
  </r>
  <r>
    <n v="5180"/>
    <x v="9"/>
    <n v="1"/>
    <x v="1"/>
    <s v="Tanu"/>
    <n v="38"/>
    <x v="0"/>
    <s v="Gellete"/>
    <s v="3-P"/>
    <s v="1_3-P"/>
    <s v="Sohan"/>
    <n v="3"/>
    <n v="99"/>
    <n v="297"/>
    <n v="1"/>
    <m/>
  </r>
  <r>
    <n v="5181"/>
    <x v="9"/>
    <n v="5"/>
    <x v="0"/>
    <s v="Abhishek"/>
    <n v="43"/>
    <x v="0"/>
    <s v=" Pantine Shampoo"/>
    <s v="3-P"/>
    <s v="5_3-P"/>
    <s v="Kritika"/>
    <n v="1"/>
    <n v="72"/>
    <n v="72"/>
    <n v="1"/>
    <m/>
  </r>
  <r>
    <n v="5182"/>
    <x v="9"/>
    <n v="3"/>
    <x v="4"/>
    <s v="Karan"/>
    <n v="45"/>
    <x v="0"/>
    <s v="Pampers Baby Napkins"/>
    <s v="3-P"/>
    <s v="3_3-P"/>
    <s v="Rajat"/>
    <n v="4"/>
    <n v="128"/>
    <n v="512"/>
    <n v="1"/>
    <m/>
  </r>
  <r>
    <n v="5183"/>
    <x v="9"/>
    <n v="1"/>
    <x v="1"/>
    <s v="Tanu"/>
    <n v="38"/>
    <x v="0"/>
    <s v="Gellete"/>
    <s v="3-P"/>
    <s v="1_3-P"/>
    <s v="Sohan"/>
    <n v="1"/>
    <n v="99"/>
    <n v="99"/>
    <n v="1"/>
    <m/>
  </r>
  <r>
    <n v="5184"/>
    <x v="9"/>
    <n v="3"/>
    <x v="4"/>
    <s v="Karan"/>
    <n v="46"/>
    <x v="0"/>
    <s v="Rjoice Shampoo"/>
    <s v="3-P"/>
    <s v="3_3-P"/>
    <s v="Rajat"/>
    <n v="1"/>
    <n v="56"/>
    <n v="56"/>
    <n v="1"/>
    <m/>
  </r>
  <r>
    <n v="5185"/>
    <x v="9"/>
    <n v="5"/>
    <x v="0"/>
    <s v="Abhishek"/>
    <n v="21"/>
    <x v="1"/>
    <s v="Surf Excel"/>
    <s v="2-W"/>
    <s v="5_2-W"/>
    <s v="Kavya"/>
    <n v="1"/>
    <n v="10"/>
    <n v="10"/>
    <n v="1"/>
    <m/>
  </r>
  <r>
    <n v="5186"/>
    <x v="9"/>
    <n v="3"/>
    <x v="4"/>
    <s v="Karan"/>
    <n v="25"/>
    <x v="1"/>
    <s v="Ariel"/>
    <s v="2-W"/>
    <s v="3_2-W"/>
    <s v="Sonam"/>
    <n v="1"/>
    <n v="10"/>
    <n v="10"/>
    <n v="1"/>
    <m/>
  </r>
  <r>
    <n v="5187"/>
    <x v="9"/>
    <n v="1"/>
    <x v="1"/>
    <s v="Tanu"/>
    <n v="23"/>
    <x v="1"/>
    <s v="Wheel"/>
    <s v="2-W"/>
    <s v="1_2-W"/>
    <s v="Sakshi"/>
    <n v="3"/>
    <n v="10"/>
    <n v="30"/>
    <n v="1"/>
    <m/>
  </r>
  <r>
    <n v="5188"/>
    <x v="9"/>
    <n v="2"/>
    <x v="2"/>
    <s v="Ritesh Kumar"/>
    <n v="22"/>
    <x v="1"/>
    <s v="Rin"/>
    <s v="2-W"/>
    <s v="2_2-W"/>
    <s v="Sunaina"/>
    <n v="3"/>
    <n v="10"/>
    <n v="30"/>
    <n v="1"/>
    <m/>
  </r>
  <r>
    <n v="5189"/>
    <x v="9"/>
    <n v="1"/>
    <x v="1"/>
    <s v="Tanu"/>
    <n v="23"/>
    <x v="1"/>
    <s v="Wheel"/>
    <s v="2-W"/>
    <s v="1_2-W"/>
    <s v="Sakshi"/>
    <n v="2"/>
    <n v="10"/>
    <n v="20"/>
    <n v="1"/>
    <m/>
  </r>
  <r>
    <n v="5190"/>
    <x v="9"/>
    <n v="3"/>
    <x v="4"/>
    <s v="Karan"/>
    <n v="17"/>
    <x v="3"/>
    <s v="Kwality Wall's - Vanilla"/>
    <s v="1-A"/>
    <s v="3_1-A"/>
    <s v="Suresh"/>
    <n v="3"/>
    <n v="135"/>
    <n v="405"/>
    <n v="1"/>
    <m/>
  </r>
  <r>
    <n v="5191"/>
    <x v="9"/>
    <n v="3"/>
    <x v="4"/>
    <s v="Karan"/>
    <n v="14"/>
    <x v="5"/>
    <s v="Kissan Mango Juice"/>
    <s v="1-A"/>
    <s v="3_1-A"/>
    <s v="Suresh"/>
    <n v="1"/>
    <n v="165"/>
    <n v="165"/>
    <n v="1"/>
    <m/>
  </r>
  <r>
    <n v="5192"/>
    <x v="9"/>
    <n v="5"/>
    <x v="0"/>
    <s v="Abhishek"/>
    <n v="6"/>
    <x v="4"/>
    <s v="Nescafe - Coffee Gold"/>
    <s v="1-A"/>
    <s v="5_1-A"/>
    <s v="Ramesh"/>
    <n v="5"/>
    <n v="100"/>
    <n v="500"/>
    <n v="1"/>
    <m/>
  </r>
  <r>
    <n v="5193"/>
    <x v="9"/>
    <n v="5"/>
    <x v="0"/>
    <s v="Abhishek"/>
    <n v="7"/>
    <x v="4"/>
    <s v="Nescafe - Coffee Instant"/>
    <s v="1-A"/>
    <s v="5_1-A"/>
    <s v="Ramesh"/>
    <n v="4"/>
    <n v="50"/>
    <n v="200"/>
    <n v="1"/>
    <m/>
  </r>
  <r>
    <n v="5194"/>
    <x v="9"/>
    <n v="4"/>
    <x v="3"/>
    <s v="Ayush"/>
    <n v="5"/>
    <x v="4"/>
    <s v="Nescafe - Coffee Classic"/>
    <s v="1-A"/>
    <s v="4_1-A"/>
    <s v="Divya"/>
    <n v="1"/>
    <n v="10"/>
    <n v="10"/>
    <n v="1"/>
    <m/>
  </r>
  <r>
    <n v="5195"/>
    <x v="9"/>
    <n v="2"/>
    <x v="2"/>
    <s v="Ritesh Kumar"/>
    <n v="14"/>
    <x v="5"/>
    <s v="Kissan Mango Juice"/>
    <s v="1-A"/>
    <s v="2_1-A"/>
    <s v="Divesh"/>
    <n v="4"/>
    <n v="165"/>
    <n v="660"/>
    <n v="1"/>
    <m/>
  </r>
  <r>
    <n v="5196"/>
    <x v="9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5197"/>
    <x v="9"/>
    <n v="4"/>
    <x v="3"/>
    <s v="Ayush"/>
    <n v="19"/>
    <x v="3"/>
    <s v="Kwality Wall's - Tutty Fruity"/>
    <s v="1-A"/>
    <s v="4_1-A"/>
    <s v="Divya"/>
    <n v="1"/>
    <n v="155"/>
    <n v="155"/>
    <n v="1"/>
    <m/>
  </r>
  <r>
    <n v="5198"/>
    <x v="9"/>
    <n v="3"/>
    <x v="4"/>
    <s v="Karan"/>
    <n v="9"/>
    <x v="2"/>
    <s v="Domex"/>
    <s v="1-A"/>
    <s v="3_1-A"/>
    <s v="Suresh"/>
    <n v="1"/>
    <n v="92"/>
    <n v="92"/>
    <n v="1"/>
    <m/>
  </r>
  <r>
    <n v="5199"/>
    <x v="9"/>
    <n v="5"/>
    <x v="0"/>
    <s v="Abhishek"/>
    <n v="17"/>
    <x v="3"/>
    <s v="Kwality Wall's - Vanilla"/>
    <s v="1-A"/>
    <s v="5_1-A"/>
    <s v="Ramesh"/>
    <n v="1"/>
    <n v="135"/>
    <n v="135"/>
    <n v="1"/>
    <m/>
  </r>
  <r>
    <n v="5200"/>
    <x v="9"/>
    <n v="5"/>
    <x v="0"/>
    <s v="Abhishek"/>
    <n v="6"/>
    <x v="4"/>
    <s v="Nescafe - Coffee Gold"/>
    <s v="1-A"/>
    <s v="5_1-A"/>
    <s v="Ramesh"/>
    <n v="5"/>
    <n v="100"/>
    <n v="500"/>
    <n v="1"/>
    <m/>
  </r>
  <r>
    <n v="5201"/>
    <x v="9"/>
    <n v="3"/>
    <x v="4"/>
    <s v="Karan"/>
    <n v="41"/>
    <x v="0"/>
    <s v="Oral-B Toothbrush"/>
    <s v="3-P"/>
    <s v="3_3-P"/>
    <s v="Rajat"/>
    <n v="2"/>
    <n v="24"/>
    <n v="48"/>
    <n v="1"/>
    <m/>
  </r>
  <r>
    <n v="5202"/>
    <x v="9"/>
    <n v="5"/>
    <x v="0"/>
    <s v="Abhishek"/>
    <n v="43"/>
    <x v="0"/>
    <s v=" Pantine Shampoo"/>
    <s v="3-P"/>
    <s v="5_3-P"/>
    <s v="Kritika"/>
    <n v="2"/>
    <n v="72"/>
    <n v="144"/>
    <n v="1"/>
    <m/>
  </r>
  <r>
    <n v="5203"/>
    <x v="9"/>
    <n v="4"/>
    <x v="3"/>
    <s v="Ayush"/>
    <n v="42"/>
    <x v="0"/>
    <s v="Head &amp; Shoulder Shampoo"/>
    <s v="3-P"/>
    <s v="4_3-P"/>
    <s v="Mohan"/>
    <n v="2"/>
    <n v="68"/>
    <n v="136"/>
    <n v="1"/>
    <m/>
  </r>
  <r>
    <n v="5204"/>
    <x v="9"/>
    <n v="5"/>
    <x v="0"/>
    <s v="Abhishek"/>
    <n v="42"/>
    <x v="0"/>
    <s v="Head &amp; Shoulder Shampoo"/>
    <s v="3-P"/>
    <s v="5_3-P"/>
    <s v="Kritika"/>
    <n v="3"/>
    <n v="68"/>
    <n v="204"/>
    <n v="1"/>
    <m/>
  </r>
  <r>
    <n v="5205"/>
    <x v="9"/>
    <n v="1"/>
    <x v="1"/>
    <s v="Tanu"/>
    <n v="40"/>
    <x v="0"/>
    <s v="7 'o' clock"/>
    <s v="3-P"/>
    <s v="1_3-P"/>
    <s v="Sohan"/>
    <n v="4"/>
    <n v="68"/>
    <n v="272"/>
    <n v="1"/>
    <m/>
  </r>
  <r>
    <n v="5206"/>
    <x v="9"/>
    <n v="5"/>
    <x v="0"/>
    <s v="Abhishek"/>
    <n v="33"/>
    <x v="0"/>
    <s v="Lakme(moisturizer)"/>
    <s v="3-P"/>
    <s v="5_3-P"/>
    <s v="Kritika"/>
    <n v="4"/>
    <n v="173"/>
    <n v="692"/>
    <n v="1"/>
    <m/>
  </r>
  <r>
    <n v="5207"/>
    <x v="9"/>
    <n v="3"/>
    <x v="4"/>
    <s v="Karan"/>
    <n v="45"/>
    <x v="0"/>
    <s v="Pampers Baby Napkins"/>
    <s v="3-P"/>
    <s v="3_3-P"/>
    <s v="Rajat"/>
    <n v="4"/>
    <n v="128"/>
    <n v="512"/>
    <n v="1"/>
    <m/>
  </r>
  <r>
    <n v="5208"/>
    <x v="9"/>
    <n v="3"/>
    <x v="4"/>
    <s v="Karan"/>
    <n v="24"/>
    <x v="1"/>
    <s v="Tide"/>
    <s v="2-W"/>
    <s v="3_2-W"/>
    <s v="Sonam"/>
    <n v="2"/>
    <n v="10"/>
    <n v="20"/>
    <n v="1"/>
    <m/>
  </r>
  <r>
    <n v="5209"/>
    <x v="9"/>
    <n v="5"/>
    <x v="0"/>
    <s v="Abhishek"/>
    <n v="23"/>
    <x v="1"/>
    <s v="Wheel"/>
    <s v="2-W"/>
    <s v="5_2-W"/>
    <s v="Kavya"/>
    <n v="2"/>
    <n v="10"/>
    <n v="20"/>
    <n v="1"/>
    <m/>
  </r>
  <r>
    <n v="5210"/>
    <x v="9"/>
    <n v="1"/>
    <x v="1"/>
    <s v="Tanu"/>
    <n v="21"/>
    <x v="1"/>
    <s v="Surf Excel"/>
    <s v="2-W"/>
    <s v="1_2-W"/>
    <s v="Sakshi"/>
    <n v="4"/>
    <n v="10"/>
    <n v="40"/>
    <n v="1"/>
    <m/>
  </r>
  <r>
    <n v="5211"/>
    <x v="9"/>
    <n v="1"/>
    <x v="1"/>
    <s v="Tanu"/>
    <n v="21"/>
    <x v="1"/>
    <s v="Surf Excel"/>
    <s v="2-W"/>
    <s v="1_2-W"/>
    <s v="Sakshi"/>
    <n v="2"/>
    <n v="10"/>
    <n v="20"/>
    <n v="1"/>
    <m/>
  </r>
  <r>
    <n v="5212"/>
    <x v="9"/>
    <n v="4"/>
    <x v="3"/>
    <s v="Ayush"/>
    <n v="21"/>
    <x v="1"/>
    <s v="Surf Excel"/>
    <s v="2-W"/>
    <s v="4_2-W"/>
    <s v="Saloni"/>
    <n v="2"/>
    <n v="10"/>
    <n v="20"/>
    <n v="1"/>
    <m/>
  </r>
  <r>
    <n v="5213"/>
    <x v="9"/>
    <n v="3"/>
    <x v="4"/>
    <s v="Karan"/>
    <n v="6"/>
    <x v="4"/>
    <s v="Nescafe - Coffee Gold"/>
    <s v="1-A"/>
    <s v="3_1-A"/>
    <s v="Suresh"/>
    <n v="5"/>
    <n v="100"/>
    <n v="500"/>
    <n v="1"/>
    <m/>
  </r>
  <r>
    <n v="5214"/>
    <x v="9"/>
    <n v="5"/>
    <x v="0"/>
    <s v="Abhishek"/>
    <n v="19"/>
    <x v="3"/>
    <s v="Kwality Wall's - Tutty Fruity"/>
    <s v="1-A"/>
    <s v="5_1-A"/>
    <s v="Ramesh"/>
    <n v="5"/>
    <n v="155"/>
    <n v="775"/>
    <n v="1"/>
    <m/>
  </r>
  <r>
    <n v="5215"/>
    <x v="9"/>
    <n v="1"/>
    <x v="1"/>
    <s v="Tanu"/>
    <n v="20"/>
    <x v="3"/>
    <s v="Kwality Wall's - Strawberry"/>
    <s v="1-A"/>
    <s v="1_1-A"/>
    <s v="Komal"/>
    <n v="4"/>
    <n v="140"/>
    <n v="560"/>
    <n v="1"/>
    <m/>
  </r>
  <r>
    <n v="5216"/>
    <x v="9"/>
    <n v="2"/>
    <x v="2"/>
    <s v="Ritesh Kumar"/>
    <n v="4"/>
    <x v="4"/>
    <s v="Bru"/>
    <s v="1-A"/>
    <s v="2_1-A"/>
    <s v="Divesh"/>
    <n v="5"/>
    <n v="45"/>
    <n v="225"/>
    <n v="1"/>
    <m/>
  </r>
  <r>
    <n v="5217"/>
    <x v="9"/>
    <n v="4"/>
    <x v="3"/>
    <s v="Ayush"/>
    <n v="2"/>
    <x v="4"/>
    <s v="Lipton"/>
    <s v="1-A"/>
    <s v="4_1-A"/>
    <s v="Divya"/>
    <n v="3"/>
    <n v="150"/>
    <n v="450"/>
    <n v="1"/>
    <m/>
  </r>
  <r>
    <n v="5218"/>
    <x v="9"/>
    <n v="4"/>
    <x v="3"/>
    <s v="Ayush"/>
    <n v="17"/>
    <x v="3"/>
    <s v="Kwality Wall's - Vanilla"/>
    <s v="1-A"/>
    <s v="4_1-A"/>
    <s v="Divya"/>
    <n v="4"/>
    <n v="135"/>
    <n v="540"/>
    <n v="1"/>
    <m/>
  </r>
  <r>
    <n v="5219"/>
    <x v="9"/>
    <n v="5"/>
    <x v="0"/>
    <s v="Abhishek"/>
    <n v="3"/>
    <x v="4"/>
    <s v="Taj Mahal"/>
    <s v="1-A"/>
    <s v="5_1-A"/>
    <s v="Ramesh"/>
    <n v="1"/>
    <n v="50"/>
    <n v="50"/>
    <n v="1"/>
    <m/>
  </r>
  <r>
    <n v="5220"/>
    <x v="9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5221"/>
    <x v="9"/>
    <n v="1"/>
    <x v="1"/>
    <s v="Tanu"/>
    <n v="15"/>
    <x v="5"/>
    <s v="Kissan Mixed Fruit Juice"/>
    <s v="1-A"/>
    <s v="1_1-A"/>
    <s v="Komal"/>
    <n v="4"/>
    <n v="165"/>
    <n v="660"/>
    <n v="1"/>
    <m/>
  </r>
  <r>
    <n v="5222"/>
    <x v="9"/>
    <n v="5"/>
    <x v="0"/>
    <s v="Abhishek"/>
    <n v="3"/>
    <x v="4"/>
    <s v="Taj Mahal"/>
    <s v="1-A"/>
    <s v="5_1-A"/>
    <s v="Ramesh"/>
    <n v="5"/>
    <n v="50"/>
    <n v="250"/>
    <n v="1"/>
    <m/>
  </r>
  <r>
    <n v="5223"/>
    <x v="9"/>
    <n v="2"/>
    <x v="2"/>
    <s v="Ritesh Kumar"/>
    <n v="2"/>
    <x v="4"/>
    <s v="Lipton"/>
    <s v="1-A"/>
    <s v="2_1-A"/>
    <s v="Divesh"/>
    <n v="3"/>
    <n v="150"/>
    <n v="450"/>
    <n v="1"/>
    <m/>
  </r>
  <r>
    <n v="5224"/>
    <x v="9"/>
    <n v="3"/>
    <x v="4"/>
    <s v="Karan"/>
    <n v="43"/>
    <x v="0"/>
    <s v=" Pantine Shampoo"/>
    <s v="3-P"/>
    <s v="3_3-P"/>
    <s v="Rajat"/>
    <n v="3"/>
    <n v="72"/>
    <n v="216"/>
    <n v="1"/>
    <m/>
  </r>
  <r>
    <n v="5225"/>
    <x v="9"/>
    <n v="4"/>
    <x v="3"/>
    <s v="Ayush"/>
    <n v="28"/>
    <x v="0"/>
    <s v="Pears"/>
    <s v="3-P"/>
    <s v="4_3-P"/>
    <s v="Mohan"/>
    <n v="1"/>
    <n v="48"/>
    <n v="48"/>
    <n v="1"/>
    <m/>
  </r>
  <r>
    <n v="5226"/>
    <x v="9"/>
    <n v="5"/>
    <x v="0"/>
    <s v="Abhishek"/>
    <n v="31"/>
    <x v="0"/>
    <s v="Pond's"/>
    <s v="3-P"/>
    <s v="5_3-P"/>
    <s v="Kritika"/>
    <n v="4"/>
    <n v="10"/>
    <n v="40"/>
    <n v="1"/>
    <m/>
  </r>
  <r>
    <n v="5227"/>
    <x v="9"/>
    <n v="5"/>
    <x v="0"/>
    <s v="Abhishek"/>
    <n v="39"/>
    <x v="0"/>
    <s v="Wilkison Sword"/>
    <s v="3-P"/>
    <s v="5_3-P"/>
    <s v="Kritika"/>
    <n v="3"/>
    <n v="9"/>
    <n v="27"/>
    <n v="1"/>
    <m/>
  </r>
  <r>
    <n v="5228"/>
    <x v="9"/>
    <n v="1"/>
    <x v="1"/>
    <s v="Tanu"/>
    <n v="41"/>
    <x v="0"/>
    <s v="Oral-B Toothbrush"/>
    <s v="3-P"/>
    <s v="1_3-P"/>
    <s v="Sohan"/>
    <n v="5"/>
    <n v="24"/>
    <n v="120"/>
    <n v="1"/>
    <m/>
  </r>
  <r>
    <n v="5229"/>
    <x v="9"/>
    <n v="5"/>
    <x v="0"/>
    <s v="Abhishek"/>
    <n v="31"/>
    <x v="0"/>
    <s v="Pond's"/>
    <s v="3-P"/>
    <s v="5_3-P"/>
    <s v="Kritika"/>
    <n v="3"/>
    <n v="10"/>
    <n v="30"/>
    <n v="1"/>
    <m/>
  </r>
  <r>
    <n v="5230"/>
    <x v="9"/>
    <n v="2"/>
    <x v="2"/>
    <s v="Ritesh Kumar"/>
    <n v="27"/>
    <x v="0"/>
    <s v="Dove"/>
    <s v="3-P"/>
    <s v="2_3-P"/>
    <s v="Sneha"/>
    <n v="4"/>
    <n v="28"/>
    <n v="112"/>
    <n v="1"/>
    <m/>
  </r>
  <r>
    <n v="5231"/>
    <x v="9"/>
    <n v="1"/>
    <x v="1"/>
    <s v="Tanu"/>
    <n v="24"/>
    <x v="1"/>
    <s v="Tide"/>
    <s v="2-W"/>
    <s v="1_2-W"/>
    <s v="Sakshi"/>
    <n v="2"/>
    <n v="10"/>
    <n v="20"/>
    <n v="1"/>
    <m/>
  </r>
  <r>
    <n v="5232"/>
    <x v="9"/>
    <n v="1"/>
    <x v="1"/>
    <s v="Tanu"/>
    <n v="23"/>
    <x v="1"/>
    <s v="Wheel"/>
    <s v="2-W"/>
    <s v="1_2-W"/>
    <s v="Sakshi"/>
    <n v="5"/>
    <n v="10"/>
    <n v="50"/>
    <n v="1"/>
    <m/>
  </r>
  <r>
    <n v="5233"/>
    <x v="9"/>
    <n v="5"/>
    <x v="0"/>
    <s v="Abhishek"/>
    <n v="25"/>
    <x v="1"/>
    <s v="Ariel"/>
    <s v="2-W"/>
    <s v="5_2-W"/>
    <s v="Kavya"/>
    <n v="4"/>
    <n v="10"/>
    <n v="40"/>
    <n v="1"/>
    <m/>
  </r>
  <r>
    <n v="5234"/>
    <x v="9"/>
    <n v="3"/>
    <x v="4"/>
    <s v="Karan"/>
    <n v="21"/>
    <x v="1"/>
    <s v="Surf Excel"/>
    <s v="2-W"/>
    <s v="3_2-W"/>
    <s v="Sonam"/>
    <n v="3"/>
    <n v="10"/>
    <n v="30"/>
    <n v="1"/>
    <m/>
  </r>
  <r>
    <n v="5235"/>
    <x v="9"/>
    <n v="2"/>
    <x v="2"/>
    <s v="Ritesh Kumar"/>
    <n v="22"/>
    <x v="1"/>
    <s v="Rin"/>
    <s v="2-W"/>
    <s v="2_2-W"/>
    <s v="Sunaina"/>
    <n v="5"/>
    <n v="10"/>
    <n v="50"/>
    <n v="1"/>
    <m/>
  </r>
  <r>
    <n v="5236"/>
    <x v="9"/>
    <n v="2"/>
    <x v="2"/>
    <s v="Ritesh Kumar"/>
    <n v="17"/>
    <x v="3"/>
    <s v="Kwality Wall's - Vanilla"/>
    <s v="1-A"/>
    <s v="2_1-A"/>
    <s v="Divesh"/>
    <n v="1"/>
    <n v="135"/>
    <n v="135"/>
    <n v="1"/>
    <m/>
  </r>
  <r>
    <n v="5237"/>
    <x v="9"/>
    <n v="4"/>
    <x v="3"/>
    <s v="Ayush"/>
    <n v="6"/>
    <x v="4"/>
    <s v="Nescafe - Coffee Gold"/>
    <s v="1-A"/>
    <s v="4_1-A"/>
    <s v="Divya"/>
    <n v="2"/>
    <n v="100"/>
    <n v="200"/>
    <n v="1"/>
    <m/>
  </r>
  <r>
    <n v="5238"/>
    <x v="9"/>
    <n v="3"/>
    <x v="4"/>
    <s v="Karan"/>
    <n v="8"/>
    <x v="6"/>
    <s v="Vim"/>
    <s v="1-A"/>
    <s v="3_1-A"/>
    <s v="Suresh"/>
    <n v="5"/>
    <n v="10"/>
    <n v="50"/>
    <n v="1"/>
    <m/>
  </r>
  <r>
    <n v="5239"/>
    <x v="9"/>
    <n v="4"/>
    <x v="3"/>
    <s v="Ayush"/>
    <n v="20"/>
    <x v="3"/>
    <s v="Kwality Wall's - Strawberry"/>
    <s v="1-A"/>
    <s v="4_1-A"/>
    <s v="Divya"/>
    <n v="2"/>
    <n v="140"/>
    <n v="280"/>
    <n v="1"/>
    <m/>
  </r>
  <r>
    <n v="5240"/>
    <x v="9"/>
    <n v="4"/>
    <x v="3"/>
    <s v="Ayush"/>
    <n v="18"/>
    <x v="3"/>
    <s v="Kwality Wall's - Chocolate"/>
    <s v="1-A"/>
    <s v="4_1-A"/>
    <s v="Divya"/>
    <n v="1"/>
    <n v="145"/>
    <n v="145"/>
    <n v="1"/>
    <m/>
  </r>
  <r>
    <n v="5241"/>
    <x v="9"/>
    <n v="3"/>
    <x v="4"/>
    <s v="Karan"/>
    <n v="5"/>
    <x v="4"/>
    <s v="Nescafe - Coffee Classic"/>
    <s v="1-A"/>
    <s v="3_1-A"/>
    <s v="Suresh"/>
    <n v="5"/>
    <n v="10"/>
    <n v="50"/>
    <n v="1"/>
    <m/>
  </r>
  <r>
    <n v="5242"/>
    <x v="9"/>
    <n v="2"/>
    <x v="2"/>
    <s v="Ritesh Kumar"/>
    <n v="15"/>
    <x v="5"/>
    <s v="Kissan Mixed Fruit Juice"/>
    <s v="1-A"/>
    <s v="2_1-A"/>
    <s v="Divesh"/>
    <n v="5"/>
    <n v="165"/>
    <n v="825"/>
    <n v="1"/>
    <m/>
  </r>
  <r>
    <n v="5243"/>
    <x v="9"/>
    <n v="2"/>
    <x v="2"/>
    <s v="Ritesh Kumar"/>
    <n v="2"/>
    <x v="4"/>
    <s v="Lipton"/>
    <s v="1-A"/>
    <s v="2_1-A"/>
    <s v="Divesh"/>
    <n v="4"/>
    <n v="150"/>
    <n v="600"/>
    <n v="1"/>
    <m/>
  </r>
  <r>
    <n v="5244"/>
    <x v="9"/>
    <n v="3"/>
    <x v="4"/>
    <s v="Karan"/>
    <n v="3"/>
    <x v="4"/>
    <s v="Taj Mahal"/>
    <s v="1-A"/>
    <s v="3_1-A"/>
    <s v="Suresh"/>
    <n v="1"/>
    <n v="50"/>
    <n v="50"/>
    <n v="1"/>
    <m/>
  </r>
  <r>
    <n v="5245"/>
    <x v="9"/>
    <n v="2"/>
    <x v="2"/>
    <s v="Ritesh Kumar"/>
    <n v="15"/>
    <x v="5"/>
    <s v="Kissan Mixed Fruit Juice"/>
    <s v="1-A"/>
    <s v="2_1-A"/>
    <s v="Divesh"/>
    <n v="5"/>
    <n v="165"/>
    <n v="825"/>
    <n v="1"/>
    <m/>
  </r>
  <r>
    <n v="5246"/>
    <x v="9"/>
    <n v="2"/>
    <x v="2"/>
    <s v="Ritesh Kumar"/>
    <n v="9"/>
    <x v="2"/>
    <s v="Domex"/>
    <s v="1-A"/>
    <s v="2_1-A"/>
    <s v="Divesh"/>
    <n v="5"/>
    <n v="92"/>
    <n v="460"/>
    <n v="1"/>
    <m/>
  </r>
  <r>
    <n v="5247"/>
    <x v="9"/>
    <n v="3"/>
    <x v="4"/>
    <s v="Karan"/>
    <n v="45"/>
    <x v="0"/>
    <s v="Pampers Baby Napkins"/>
    <s v="3-P"/>
    <s v="3_3-P"/>
    <s v="Rajat"/>
    <n v="3"/>
    <n v="128"/>
    <n v="384"/>
    <n v="1"/>
    <m/>
  </r>
  <r>
    <n v="5248"/>
    <x v="9"/>
    <n v="5"/>
    <x v="0"/>
    <s v="Abhishek"/>
    <n v="46"/>
    <x v="0"/>
    <s v="Rjoice Shampoo"/>
    <s v="3-P"/>
    <s v="5_3-P"/>
    <s v="Kritika"/>
    <n v="1"/>
    <n v="56"/>
    <n v="56"/>
    <n v="1"/>
    <m/>
  </r>
  <r>
    <n v="5249"/>
    <x v="9"/>
    <n v="5"/>
    <x v="0"/>
    <s v="Abhishek"/>
    <n v="33"/>
    <x v="0"/>
    <s v="Lakme(moisturizer)"/>
    <s v="3-P"/>
    <s v="5_3-P"/>
    <s v="Kritika"/>
    <n v="1"/>
    <n v="173"/>
    <n v="173"/>
    <n v="1"/>
    <m/>
  </r>
  <r>
    <n v="5250"/>
    <x v="9"/>
    <n v="4"/>
    <x v="3"/>
    <s v="Ayush"/>
    <n v="45"/>
    <x v="0"/>
    <s v="Pampers Baby Napkins"/>
    <s v="3-P"/>
    <s v="4_3-P"/>
    <s v="Mohan"/>
    <n v="5"/>
    <n v="128"/>
    <n v="640"/>
    <n v="1"/>
    <m/>
  </r>
  <r>
    <n v="5251"/>
    <x v="9"/>
    <n v="3"/>
    <x v="4"/>
    <s v="Karan"/>
    <n v="28"/>
    <x v="0"/>
    <s v="Pears"/>
    <s v="3-P"/>
    <s v="3_3-P"/>
    <s v="Rajat"/>
    <n v="1"/>
    <n v="48"/>
    <n v="48"/>
    <n v="1"/>
    <m/>
  </r>
  <r>
    <n v="5252"/>
    <x v="9"/>
    <n v="3"/>
    <x v="4"/>
    <s v="Karan"/>
    <n v="45"/>
    <x v="0"/>
    <s v="Pampers Baby Napkins"/>
    <s v="3-P"/>
    <s v="3_3-P"/>
    <s v="Rajat"/>
    <n v="4"/>
    <n v="128"/>
    <n v="512"/>
    <n v="1"/>
    <m/>
  </r>
  <r>
    <n v="5253"/>
    <x v="9"/>
    <n v="5"/>
    <x v="0"/>
    <s v="Abhishek"/>
    <n v="28"/>
    <x v="0"/>
    <s v="Pears"/>
    <s v="3-P"/>
    <s v="5_3-P"/>
    <s v="Kritika"/>
    <n v="2"/>
    <n v="48"/>
    <n v="96"/>
    <n v="1"/>
    <m/>
  </r>
  <r>
    <n v="5254"/>
    <x v="9"/>
    <n v="1"/>
    <x v="1"/>
    <s v="Tanu"/>
    <n v="23"/>
    <x v="1"/>
    <s v="Wheel"/>
    <s v="2-W"/>
    <s v="1_2-W"/>
    <s v="Sakshi"/>
    <n v="1"/>
    <n v="10"/>
    <n v="10"/>
    <n v="1"/>
    <m/>
  </r>
  <r>
    <n v="5255"/>
    <x v="9"/>
    <n v="2"/>
    <x v="2"/>
    <s v="Ritesh Kumar"/>
    <n v="23"/>
    <x v="1"/>
    <s v="Wheel"/>
    <s v="2-W"/>
    <s v="2_2-W"/>
    <s v="Sunaina"/>
    <n v="3"/>
    <n v="10"/>
    <n v="30"/>
    <n v="1"/>
    <m/>
  </r>
  <r>
    <n v="5256"/>
    <x v="9"/>
    <n v="5"/>
    <x v="0"/>
    <s v="Abhishek"/>
    <n v="23"/>
    <x v="1"/>
    <s v="Wheel"/>
    <s v="2-W"/>
    <s v="5_2-W"/>
    <s v="Kavya"/>
    <n v="1"/>
    <n v="10"/>
    <n v="10"/>
    <n v="1"/>
    <m/>
  </r>
  <r>
    <n v="5257"/>
    <x v="9"/>
    <n v="4"/>
    <x v="3"/>
    <s v="Ayush"/>
    <n v="24"/>
    <x v="1"/>
    <s v="Tide"/>
    <s v="2-W"/>
    <s v="4_2-W"/>
    <s v="Saloni"/>
    <n v="2"/>
    <n v="10"/>
    <n v="20"/>
    <n v="1"/>
    <m/>
  </r>
  <r>
    <n v="5258"/>
    <x v="9"/>
    <n v="5"/>
    <x v="0"/>
    <s v="Abhishek"/>
    <n v="21"/>
    <x v="1"/>
    <s v="Surf Excel"/>
    <s v="2-W"/>
    <s v="5_2-W"/>
    <s v="Kavya"/>
    <n v="3"/>
    <n v="10"/>
    <n v="30"/>
    <n v="1"/>
    <m/>
  </r>
  <r>
    <n v="5259"/>
    <x v="9"/>
    <n v="5"/>
    <x v="0"/>
    <s v="Abhishek"/>
    <n v="9"/>
    <x v="2"/>
    <s v="Domex"/>
    <s v="1-A"/>
    <s v="5_1-A"/>
    <s v="Ramesh"/>
    <n v="3"/>
    <n v="92"/>
    <n v="276"/>
    <n v="1"/>
    <m/>
  </r>
  <r>
    <n v="5260"/>
    <x v="9"/>
    <n v="4"/>
    <x v="3"/>
    <s v="Ayush"/>
    <n v="9"/>
    <x v="2"/>
    <s v="Domex"/>
    <s v="1-A"/>
    <s v="4_1-A"/>
    <s v="Divya"/>
    <n v="3"/>
    <n v="92"/>
    <n v="276"/>
    <n v="1"/>
    <m/>
  </r>
  <r>
    <n v="5261"/>
    <x v="9"/>
    <n v="2"/>
    <x v="2"/>
    <s v="Ritesh Kumar"/>
    <n v="11"/>
    <x v="5"/>
    <s v="Kissan Jam"/>
    <s v="1-A"/>
    <s v="2_1-A"/>
    <s v="Divesh"/>
    <n v="1"/>
    <n v="15"/>
    <n v="15"/>
    <n v="1"/>
    <m/>
  </r>
  <r>
    <n v="5262"/>
    <x v="9"/>
    <n v="5"/>
    <x v="0"/>
    <s v="Abhishek"/>
    <n v="3"/>
    <x v="4"/>
    <s v="Taj Mahal"/>
    <s v="1-A"/>
    <s v="5_1-A"/>
    <s v="Ramesh"/>
    <n v="2"/>
    <n v="50"/>
    <n v="100"/>
    <n v="1"/>
    <m/>
  </r>
  <r>
    <n v="5263"/>
    <x v="9"/>
    <n v="2"/>
    <x v="2"/>
    <s v="Ritesh Kumar"/>
    <n v="14"/>
    <x v="5"/>
    <s v="Kissan Mango Juice"/>
    <s v="1-A"/>
    <s v="2_1-A"/>
    <s v="Divesh"/>
    <n v="5"/>
    <n v="165"/>
    <n v="825"/>
    <n v="1"/>
    <m/>
  </r>
  <r>
    <n v="5264"/>
    <x v="9"/>
    <n v="1"/>
    <x v="1"/>
    <s v="Tanu"/>
    <n v="12"/>
    <x v="5"/>
    <s v="Kissan Ketchup"/>
    <s v="1-A"/>
    <s v="1_1-A"/>
    <s v="Komal"/>
    <n v="1"/>
    <n v="15"/>
    <n v="15"/>
    <n v="1"/>
    <m/>
  </r>
  <r>
    <n v="5265"/>
    <x v="9"/>
    <n v="4"/>
    <x v="3"/>
    <s v="Ayush"/>
    <n v="16"/>
    <x v="3"/>
    <s v="Kwality Wall's - Butterscotch"/>
    <s v="1-A"/>
    <s v="4_1-A"/>
    <s v="Divya"/>
    <n v="5"/>
    <n v="145"/>
    <n v="725"/>
    <n v="1"/>
    <m/>
  </r>
  <r>
    <n v="5266"/>
    <x v="9"/>
    <n v="3"/>
    <x v="4"/>
    <s v="Karan"/>
    <n v="1"/>
    <x v="4"/>
    <s v="Brooke Bond"/>
    <s v="1-A"/>
    <s v="3_1-A"/>
    <s v="Suresh"/>
    <n v="5"/>
    <n v="45"/>
    <n v="225"/>
    <n v="1"/>
    <m/>
  </r>
  <r>
    <n v="5267"/>
    <x v="9"/>
    <n v="4"/>
    <x v="3"/>
    <s v="Ayush"/>
    <n v="16"/>
    <x v="3"/>
    <s v="Kwality Wall's - Butterscotch"/>
    <s v="1-A"/>
    <s v="4_1-A"/>
    <s v="Divya"/>
    <n v="5"/>
    <n v="145"/>
    <n v="725"/>
    <n v="1"/>
    <m/>
  </r>
  <r>
    <n v="5268"/>
    <x v="9"/>
    <n v="3"/>
    <x v="4"/>
    <s v="Karan"/>
    <n v="15"/>
    <x v="5"/>
    <s v="Kissan Mixed Fruit Juice"/>
    <s v="1-A"/>
    <s v="3_1-A"/>
    <s v="Suresh"/>
    <n v="5"/>
    <n v="165"/>
    <n v="825"/>
    <n v="1"/>
    <m/>
  </r>
  <r>
    <n v="5269"/>
    <x v="9"/>
    <n v="4"/>
    <x v="3"/>
    <s v="Ayush"/>
    <n v="10"/>
    <x v="2"/>
    <s v="Cif"/>
    <s v="1-A"/>
    <s v="4_1-A"/>
    <s v="Divya"/>
    <n v="4"/>
    <n v="269"/>
    <n v="1076"/>
    <n v="1"/>
    <m/>
  </r>
  <r>
    <n v="5270"/>
    <x v="9"/>
    <n v="4"/>
    <x v="3"/>
    <s v="Ayush"/>
    <n v="30"/>
    <x v="0"/>
    <s v="Fair &amp; Lovely"/>
    <s v="3-P"/>
    <s v="4_3-P"/>
    <s v="Mohan"/>
    <n v="4"/>
    <n v="10"/>
    <n v="40"/>
    <n v="1"/>
    <m/>
  </r>
  <r>
    <n v="5271"/>
    <x v="9"/>
    <n v="5"/>
    <x v="0"/>
    <s v="Abhishek"/>
    <n v="42"/>
    <x v="0"/>
    <s v="Head &amp; Shoulder Shampoo"/>
    <s v="3-P"/>
    <s v="5_3-P"/>
    <s v="Kritika"/>
    <n v="2"/>
    <n v="68"/>
    <n v="136"/>
    <n v="1"/>
    <m/>
  </r>
  <r>
    <n v="5272"/>
    <x v="10"/>
    <n v="4"/>
    <x v="3"/>
    <s v="Ayush"/>
    <n v="32"/>
    <x v="0"/>
    <s v="Vaseline"/>
    <s v="3-P"/>
    <s v="4_3-P"/>
    <s v="Mohan"/>
    <n v="4"/>
    <n v="10"/>
    <n v="40"/>
    <n v="1"/>
    <m/>
  </r>
  <r>
    <n v="5273"/>
    <x v="10"/>
    <n v="4"/>
    <x v="3"/>
    <s v="Ayush"/>
    <n v="35"/>
    <x v="0"/>
    <s v="Close Up"/>
    <s v="3-P"/>
    <s v="4_3-P"/>
    <s v="Mohan"/>
    <n v="2"/>
    <n v="20"/>
    <n v="40"/>
    <n v="1"/>
    <m/>
  </r>
  <r>
    <n v="5274"/>
    <x v="10"/>
    <n v="4"/>
    <x v="3"/>
    <s v="Ayush"/>
    <n v="39"/>
    <x v="0"/>
    <s v="Wilkison Sword"/>
    <s v="3-P"/>
    <s v="4_3-P"/>
    <s v="Mohan"/>
    <n v="5"/>
    <n v="9"/>
    <n v="45"/>
    <n v="1"/>
    <m/>
  </r>
  <r>
    <n v="5275"/>
    <x v="10"/>
    <n v="4"/>
    <x v="3"/>
    <s v="Ayush"/>
    <n v="36"/>
    <x v="0"/>
    <s v="Pepsodent"/>
    <s v="3-P"/>
    <s v="4_3-P"/>
    <s v="Mohan"/>
    <n v="3"/>
    <n v="104"/>
    <n v="312"/>
    <n v="1"/>
    <m/>
  </r>
  <r>
    <n v="5276"/>
    <x v="10"/>
    <n v="4"/>
    <x v="3"/>
    <s v="Ayush"/>
    <n v="26"/>
    <x v="0"/>
    <s v="Lux"/>
    <s v="3-P"/>
    <s v="4_3-P"/>
    <s v="Mohan"/>
    <n v="1"/>
    <n v="10"/>
    <n v="10"/>
    <n v="1"/>
    <m/>
  </r>
  <r>
    <n v="5277"/>
    <x v="10"/>
    <n v="4"/>
    <x v="3"/>
    <s v="Ayush"/>
    <n v="39"/>
    <x v="0"/>
    <s v="Wilkison Sword"/>
    <s v="3-P"/>
    <s v="4_3-P"/>
    <s v="Mohan"/>
    <n v="1"/>
    <n v="9"/>
    <n v="9"/>
    <n v="1"/>
    <m/>
  </r>
  <r>
    <n v="5278"/>
    <x v="10"/>
    <n v="4"/>
    <x v="3"/>
    <s v="Ayush"/>
    <n v="36"/>
    <x v="0"/>
    <s v="Pepsodent"/>
    <s v="3-P"/>
    <s v="4_3-P"/>
    <s v="Mohan"/>
    <n v="4"/>
    <n v="104"/>
    <n v="416"/>
    <n v="1"/>
    <m/>
  </r>
  <r>
    <n v="5279"/>
    <x v="10"/>
    <n v="4"/>
    <x v="3"/>
    <s v="Ayush"/>
    <n v="29"/>
    <x v="0"/>
    <s v="Lifebuoy"/>
    <s v="3-P"/>
    <s v="4_3-P"/>
    <s v="Mohan"/>
    <n v="5"/>
    <n v="10"/>
    <n v="50"/>
    <n v="1"/>
    <m/>
  </r>
  <r>
    <n v="5280"/>
    <x v="10"/>
    <n v="4"/>
    <x v="3"/>
    <s v="Ayush"/>
    <n v="37"/>
    <x v="0"/>
    <s v="Axe"/>
    <s v="3-P"/>
    <s v="4_3-P"/>
    <s v="Mohan"/>
    <n v="3"/>
    <n v="202"/>
    <n v="606"/>
    <n v="1"/>
    <m/>
  </r>
  <r>
    <n v="5281"/>
    <x v="10"/>
    <n v="4"/>
    <x v="3"/>
    <s v="Ayush"/>
    <n v="37"/>
    <x v="0"/>
    <s v="Axe"/>
    <s v="3-P"/>
    <s v="4_3-P"/>
    <s v="Mohan"/>
    <n v="1"/>
    <n v="202"/>
    <n v="202"/>
    <n v="1"/>
    <m/>
  </r>
  <r>
    <n v="5282"/>
    <x v="10"/>
    <n v="4"/>
    <x v="3"/>
    <s v="Ayush"/>
    <n v="38"/>
    <x v="0"/>
    <s v="Gellete"/>
    <s v="3-P"/>
    <s v="4_3-P"/>
    <s v="Mohan"/>
    <n v="3"/>
    <n v="99"/>
    <n v="297"/>
    <n v="1"/>
    <m/>
  </r>
  <r>
    <n v="5283"/>
    <x v="10"/>
    <n v="4"/>
    <x v="3"/>
    <s v="Ayush"/>
    <n v="28"/>
    <x v="0"/>
    <s v="Pears"/>
    <s v="3-P"/>
    <s v="4_3-P"/>
    <s v="Mohan"/>
    <n v="4"/>
    <n v="48"/>
    <n v="192"/>
    <n v="1"/>
    <m/>
  </r>
  <r>
    <n v="5284"/>
    <x v="10"/>
    <n v="4"/>
    <x v="3"/>
    <s v="Ayush"/>
    <n v="26"/>
    <x v="0"/>
    <s v="Lux"/>
    <s v="3-P"/>
    <s v="4_3-P"/>
    <s v="Mohan"/>
    <n v="3"/>
    <n v="10"/>
    <n v="30"/>
    <n v="1"/>
    <m/>
  </r>
  <r>
    <n v="5285"/>
    <x v="10"/>
    <n v="4"/>
    <x v="3"/>
    <s v="Ayush"/>
    <n v="31"/>
    <x v="0"/>
    <s v="Pond's"/>
    <s v="3-P"/>
    <s v="4_3-P"/>
    <s v="Mohan"/>
    <n v="4"/>
    <n v="10"/>
    <n v="40"/>
    <n v="1"/>
    <m/>
  </r>
  <r>
    <n v="5286"/>
    <x v="10"/>
    <n v="4"/>
    <x v="3"/>
    <s v="Ayush"/>
    <n v="26"/>
    <x v="0"/>
    <s v="Lux"/>
    <s v="3-P"/>
    <s v="4_3-P"/>
    <s v="Mohan"/>
    <n v="4"/>
    <n v="10"/>
    <n v="40"/>
    <n v="1"/>
    <m/>
  </r>
  <r>
    <n v="5287"/>
    <x v="10"/>
    <n v="4"/>
    <x v="3"/>
    <s v="Ayush"/>
    <n v="41"/>
    <x v="0"/>
    <s v="Oral-B Toothbrush"/>
    <s v="3-P"/>
    <s v="4_3-P"/>
    <s v="Mohan"/>
    <n v="2"/>
    <n v="24"/>
    <n v="48"/>
    <n v="1"/>
    <m/>
  </r>
  <r>
    <n v="5288"/>
    <x v="10"/>
    <n v="4"/>
    <x v="3"/>
    <s v="Ayush"/>
    <n v="44"/>
    <x v="0"/>
    <s v="Whisper"/>
    <s v="3-P"/>
    <s v="4_3-P"/>
    <s v="Mohan"/>
    <n v="2"/>
    <n v="34"/>
    <n v="68"/>
    <n v="1"/>
    <m/>
  </r>
  <r>
    <n v="5289"/>
    <x v="10"/>
    <n v="4"/>
    <x v="3"/>
    <s v="Ayush"/>
    <n v="26"/>
    <x v="0"/>
    <s v="Lux"/>
    <s v="3-P"/>
    <s v="4_3-P"/>
    <s v="Mohan"/>
    <n v="5"/>
    <n v="10"/>
    <n v="50"/>
    <n v="1"/>
    <m/>
  </r>
  <r>
    <n v="5290"/>
    <x v="10"/>
    <n v="4"/>
    <x v="3"/>
    <s v="Ayush"/>
    <n v="44"/>
    <x v="0"/>
    <s v="Whisper"/>
    <s v="3-P"/>
    <s v="4_3-P"/>
    <s v="Mohan"/>
    <n v="5"/>
    <n v="34"/>
    <n v="170"/>
    <n v="1"/>
    <m/>
  </r>
  <r>
    <n v="5291"/>
    <x v="10"/>
    <n v="4"/>
    <x v="3"/>
    <s v="Ayush"/>
    <n v="29"/>
    <x v="0"/>
    <s v="Lifebuoy"/>
    <s v="3-P"/>
    <s v="4_3-P"/>
    <s v="Mohan"/>
    <n v="3"/>
    <n v="10"/>
    <n v="30"/>
    <n v="1"/>
    <m/>
  </r>
  <r>
    <n v="5292"/>
    <x v="10"/>
    <n v="4"/>
    <x v="3"/>
    <s v="Ayush"/>
    <n v="44"/>
    <x v="0"/>
    <s v="Whisper"/>
    <s v="3-P"/>
    <s v="4_3-P"/>
    <s v="Mohan"/>
    <n v="2"/>
    <n v="34"/>
    <n v="68"/>
    <n v="1"/>
    <m/>
  </r>
  <r>
    <n v="5293"/>
    <x v="10"/>
    <n v="4"/>
    <x v="3"/>
    <s v="Ayush"/>
    <n v="35"/>
    <x v="0"/>
    <s v="Close Up"/>
    <s v="3-P"/>
    <s v="4_3-P"/>
    <s v="Mohan"/>
    <n v="5"/>
    <n v="20"/>
    <n v="100"/>
    <n v="1"/>
    <m/>
  </r>
  <r>
    <n v="5294"/>
    <x v="10"/>
    <n v="4"/>
    <x v="3"/>
    <s v="Ayush"/>
    <n v="34"/>
    <x v="0"/>
    <s v="Clinic Plus"/>
    <s v="3-P"/>
    <s v="4_3-P"/>
    <s v="Mohan"/>
    <n v="1"/>
    <n v="479"/>
    <n v="479"/>
    <n v="1"/>
    <m/>
  </r>
  <r>
    <n v="5295"/>
    <x v="10"/>
    <n v="4"/>
    <x v="3"/>
    <s v="Ayush"/>
    <n v="27"/>
    <x v="0"/>
    <s v="Dove"/>
    <s v="3-P"/>
    <s v="4_3-P"/>
    <s v="Mohan"/>
    <n v="2"/>
    <n v="28"/>
    <n v="56"/>
    <n v="1"/>
    <m/>
  </r>
  <r>
    <n v="5296"/>
    <x v="10"/>
    <n v="4"/>
    <x v="3"/>
    <s v="Ayush"/>
    <n v="34"/>
    <x v="0"/>
    <s v="Clinic Plus"/>
    <s v="3-P"/>
    <s v="4_3-P"/>
    <s v="Mohan"/>
    <n v="2"/>
    <n v="479"/>
    <n v="958"/>
    <n v="1"/>
    <m/>
  </r>
  <r>
    <n v="5297"/>
    <x v="10"/>
    <n v="4"/>
    <x v="3"/>
    <s v="Ayush"/>
    <n v="26"/>
    <x v="0"/>
    <s v="Lux"/>
    <s v="3-P"/>
    <s v="4_3-P"/>
    <s v="Mohan"/>
    <n v="2"/>
    <n v="10"/>
    <n v="20"/>
    <n v="1"/>
    <m/>
  </r>
  <r>
    <n v="5298"/>
    <x v="10"/>
    <n v="4"/>
    <x v="3"/>
    <s v="Ayush"/>
    <n v="37"/>
    <x v="0"/>
    <s v="Axe"/>
    <s v="3-P"/>
    <s v="4_3-P"/>
    <s v="Mohan"/>
    <n v="3"/>
    <n v="202"/>
    <n v="606"/>
    <n v="1"/>
    <m/>
  </r>
  <r>
    <n v="5299"/>
    <x v="10"/>
    <n v="4"/>
    <x v="3"/>
    <s v="Ayush"/>
    <n v="33"/>
    <x v="0"/>
    <s v="Lakme(moisturizer)"/>
    <s v="3-P"/>
    <s v="4_3-P"/>
    <s v="Mohan"/>
    <n v="1"/>
    <n v="173"/>
    <n v="173"/>
    <n v="1"/>
    <m/>
  </r>
  <r>
    <n v="5300"/>
    <x v="10"/>
    <n v="4"/>
    <x v="3"/>
    <s v="Ayush"/>
    <n v="45"/>
    <x v="0"/>
    <s v="Pampers Baby Napkins"/>
    <s v="3-P"/>
    <s v="4_3-P"/>
    <s v="Mohan"/>
    <n v="1"/>
    <n v="128"/>
    <n v="128"/>
    <n v="1"/>
    <m/>
  </r>
  <r>
    <n v="5301"/>
    <x v="10"/>
    <n v="4"/>
    <x v="3"/>
    <s v="Ayush"/>
    <n v="40"/>
    <x v="0"/>
    <s v="7 'o' clock"/>
    <s v="3-P"/>
    <s v="4_3-P"/>
    <s v="Mohan"/>
    <n v="1"/>
    <n v="68"/>
    <n v="68"/>
    <n v="1"/>
    <m/>
  </r>
  <r>
    <n v="5302"/>
    <x v="10"/>
    <n v="4"/>
    <x v="3"/>
    <s v="Ayush"/>
    <n v="34"/>
    <x v="0"/>
    <s v="Clinic Plus"/>
    <s v="3-P"/>
    <s v="4_3-P"/>
    <s v="Mohan"/>
    <n v="5"/>
    <n v="479"/>
    <n v="2395"/>
    <n v="1"/>
    <m/>
  </r>
  <r>
    <n v="5303"/>
    <x v="10"/>
    <n v="4"/>
    <x v="3"/>
    <s v="Ayush"/>
    <n v="38"/>
    <x v="0"/>
    <s v="Gellete"/>
    <s v="3-P"/>
    <s v="4_3-P"/>
    <s v="Mohan"/>
    <n v="1"/>
    <n v="99"/>
    <n v="99"/>
    <n v="1"/>
    <m/>
  </r>
  <r>
    <n v="5304"/>
    <x v="10"/>
    <n v="4"/>
    <x v="3"/>
    <s v="Ayush"/>
    <n v="34"/>
    <x v="0"/>
    <s v="Clinic Plus"/>
    <s v="3-P"/>
    <s v="4_3-P"/>
    <s v="Mohan"/>
    <n v="4"/>
    <n v="479"/>
    <n v="1916"/>
    <n v="1"/>
    <m/>
  </r>
  <r>
    <n v="5305"/>
    <x v="10"/>
    <n v="4"/>
    <x v="3"/>
    <s v="Ayush"/>
    <n v="38"/>
    <x v="0"/>
    <s v="Gellete"/>
    <s v="3-P"/>
    <s v="4_3-P"/>
    <s v="Mohan"/>
    <n v="3"/>
    <n v="99"/>
    <n v="297"/>
    <n v="1"/>
    <m/>
  </r>
  <r>
    <n v="5306"/>
    <x v="10"/>
    <n v="4"/>
    <x v="3"/>
    <s v="Ayush"/>
    <n v="29"/>
    <x v="0"/>
    <s v="Lifebuoy"/>
    <s v="3-P"/>
    <s v="4_3-P"/>
    <s v="Mohan"/>
    <n v="5"/>
    <n v="10"/>
    <n v="50"/>
    <n v="1"/>
    <m/>
  </r>
  <r>
    <n v="5307"/>
    <x v="10"/>
    <n v="4"/>
    <x v="3"/>
    <s v="Ayush"/>
    <n v="46"/>
    <x v="0"/>
    <s v="Rjoice Shampoo"/>
    <s v="3-P"/>
    <s v="4_3-P"/>
    <s v="Mohan"/>
    <n v="2"/>
    <n v="56"/>
    <n v="112"/>
    <n v="1"/>
    <m/>
  </r>
  <r>
    <n v="5308"/>
    <x v="10"/>
    <n v="4"/>
    <x v="3"/>
    <s v="Ayush"/>
    <n v="35"/>
    <x v="0"/>
    <s v="Close Up"/>
    <s v="3-P"/>
    <s v="4_3-P"/>
    <s v="Mohan"/>
    <n v="3"/>
    <n v="20"/>
    <n v="60"/>
    <n v="1"/>
    <m/>
  </r>
  <r>
    <n v="5309"/>
    <x v="10"/>
    <n v="4"/>
    <x v="3"/>
    <s v="Ayush"/>
    <n v="40"/>
    <x v="0"/>
    <s v="7 'o' clock"/>
    <s v="3-P"/>
    <s v="4_3-P"/>
    <s v="Mohan"/>
    <n v="4"/>
    <n v="68"/>
    <n v="272"/>
    <n v="1"/>
    <m/>
  </r>
  <r>
    <n v="5310"/>
    <x v="10"/>
    <n v="4"/>
    <x v="3"/>
    <s v="Ayush"/>
    <n v="40"/>
    <x v="0"/>
    <s v="7 'o' clock"/>
    <s v="3-P"/>
    <s v="4_3-P"/>
    <s v="Mohan"/>
    <n v="3"/>
    <n v="68"/>
    <n v="204"/>
    <n v="1"/>
    <m/>
  </r>
  <r>
    <n v="5311"/>
    <x v="10"/>
    <n v="4"/>
    <x v="3"/>
    <s v="Ayush"/>
    <n v="34"/>
    <x v="0"/>
    <s v="Clinic Plus"/>
    <s v="3-P"/>
    <s v="4_3-P"/>
    <s v="Mohan"/>
    <n v="4"/>
    <n v="479"/>
    <n v="1916"/>
    <n v="1"/>
    <m/>
  </r>
  <r>
    <n v="5312"/>
    <x v="10"/>
    <n v="4"/>
    <x v="3"/>
    <s v="Ayush"/>
    <n v="37"/>
    <x v="0"/>
    <s v="Axe"/>
    <s v="3-P"/>
    <s v="4_3-P"/>
    <s v="Mohan"/>
    <n v="1"/>
    <n v="202"/>
    <n v="202"/>
    <n v="1"/>
    <m/>
  </r>
  <r>
    <n v="5313"/>
    <x v="10"/>
    <n v="4"/>
    <x v="3"/>
    <s v="Ayush"/>
    <n v="38"/>
    <x v="0"/>
    <s v="Gellete"/>
    <s v="3-P"/>
    <s v="4_3-P"/>
    <s v="Mohan"/>
    <n v="2"/>
    <n v="99"/>
    <n v="198"/>
    <n v="1"/>
    <m/>
  </r>
  <r>
    <n v="5314"/>
    <x v="10"/>
    <n v="4"/>
    <x v="3"/>
    <s v="Ayush"/>
    <n v="28"/>
    <x v="0"/>
    <s v="Pears"/>
    <s v="3-P"/>
    <s v="4_3-P"/>
    <s v="Mohan"/>
    <n v="5"/>
    <n v="48"/>
    <n v="240"/>
    <n v="1"/>
    <m/>
  </r>
  <r>
    <n v="5315"/>
    <x v="10"/>
    <n v="4"/>
    <x v="3"/>
    <s v="Ayush"/>
    <n v="36"/>
    <x v="0"/>
    <s v="Pepsodent"/>
    <s v="3-P"/>
    <s v="4_3-P"/>
    <s v="Mohan"/>
    <n v="2"/>
    <n v="104"/>
    <n v="208"/>
    <n v="1"/>
    <m/>
  </r>
  <r>
    <n v="5316"/>
    <x v="10"/>
    <n v="4"/>
    <x v="3"/>
    <s v="Ayush"/>
    <n v="34"/>
    <x v="0"/>
    <s v="Clinic Plus"/>
    <s v="3-P"/>
    <s v="4_3-P"/>
    <s v="Mohan"/>
    <n v="5"/>
    <n v="479"/>
    <n v="2395"/>
    <n v="1"/>
    <m/>
  </r>
  <r>
    <n v="5317"/>
    <x v="10"/>
    <n v="4"/>
    <x v="3"/>
    <s v="Ayush"/>
    <n v="38"/>
    <x v="0"/>
    <s v="Gellete"/>
    <s v="3-P"/>
    <s v="4_3-P"/>
    <s v="Mohan"/>
    <n v="2"/>
    <n v="99"/>
    <n v="198"/>
    <n v="1"/>
    <m/>
  </r>
  <r>
    <n v="5318"/>
    <x v="10"/>
    <n v="4"/>
    <x v="3"/>
    <s v="Ayush"/>
    <n v="46"/>
    <x v="0"/>
    <s v="Rjoice Shampoo"/>
    <s v="3-P"/>
    <s v="4_3-P"/>
    <s v="Mohan"/>
    <n v="2"/>
    <n v="56"/>
    <n v="112"/>
    <n v="1"/>
    <m/>
  </r>
  <r>
    <n v="5319"/>
    <x v="10"/>
    <n v="4"/>
    <x v="3"/>
    <s v="Ayush"/>
    <n v="29"/>
    <x v="0"/>
    <s v="Lifebuoy"/>
    <s v="3-P"/>
    <s v="4_3-P"/>
    <s v="Mohan"/>
    <n v="3"/>
    <n v="10"/>
    <n v="30"/>
    <n v="1"/>
    <m/>
  </r>
  <r>
    <n v="5320"/>
    <x v="10"/>
    <n v="4"/>
    <x v="3"/>
    <s v="Ayush"/>
    <n v="46"/>
    <x v="0"/>
    <s v="Rjoice Shampoo"/>
    <s v="3-P"/>
    <s v="4_3-P"/>
    <s v="Mohan"/>
    <n v="2"/>
    <n v="56"/>
    <n v="112"/>
    <n v="1"/>
    <m/>
  </r>
  <r>
    <n v="5321"/>
    <x v="10"/>
    <n v="4"/>
    <x v="3"/>
    <s v="Ayush"/>
    <n v="34"/>
    <x v="0"/>
    <s v="Clinic Plus"/>
    <s v="3-P"/>
    <s v="4_3-P"/>
    <s v="Mohan"/>
    <n v="1"/>
    <n v="479"/>
    <n v="479"/>
    <n v="1"/>
    <m/>
  </r>
  <r>
    <n v="5322"/>
    <x v="10"/>
    <n v="4"/>
    <x v="3"/>
    <s v="Ayush"/>
    <n v="29"/>
    <x v="0"/>
    <s v="Lifebuoy"/>
    <s v="3-P"/>
    <s v="4_3-P"/>
    <s v="Mohan"/>
    <n v="1"/>
    <n v="10"/>
    <n v="10"/>
    <n v="1"/>
    <m/>
  </r>
  <r>
    <n v="5323"/>
    <x v="10"/>
    <n v="4"/>
    <x v="3"/>
    <s v="Ayush"/>
    <n v="31"/>
    <x v="0"/>
    <s v="Pond's"/>
    <s v="3-P"/>
    <s v="4_3-P"/>
    <s v="Mohan"/>
    <n v="2"/>
    <n v="10"/>
    <n v="20"/>
    <n v="1"/>
    <m/>
  </r>
  <r>
    <n v="5324"/>
    <x v="10"/>
    <n v="4"/>
    <x v="3"/>
    <s v="Ayush"/>
    <n v="44"/>
    <x v="0"/>
    <s v="Whisper"/>
    <s v="3-P"/>
    <s v="4_3-P"/>
    <s v="Mohan"/>
    <n v="5"/>
    <n v="34"/>
    <n v="170"/>
    <n v="1"/>
    <m/>
  </r>
  <r>
    <n v="5325"/>
    <x v="10"/>
    <n v="4"/>
    <x v="3"/>
    <s v="Ayush"/>
    <n v="26"/>
    <x v="0"/>
    <s v="Lux"/>
    <s v="3-P"/>
    <s v="4_3-P"/>
    <s v="Mohan"/>
    <n v="1"/>
    <n v="10"/>
    <n v="10"/>
    <n v="1"/>
    <m/>
  </r>
  <r>
    <n v="5326"/>
    <x v="10"/>
    <n v="4"/>
    <x v="3"/>
    <s v="Ayush"/>
    <n v="33"/>
    <x v="0"/>
    <s v="Lakme(moisturizer)"/>
    <s v="3-P"/>
    <s v="4_3-P"/>
    <s v="Mohan"/>
    <n v="2"/>
    <n v="173"/>
    <n v="346"/>
    <n v="1"/>
    <m/>
  </r>
  <r>
    <n v="5327"/>
    <x v="10"/>
    <n v="4"/>
    <x v="3"/>
    <s v="Ayush"/>
    <n v="33"/>
    <x v="0"/>
    <s v="Lakme(moisturizer)"/>
    <s v="3-P"/>
    <s v="4_3-P"/>
    <s v="Mohan"/>
    <n v="2"/>
    <n v="173"/>
    <n v="346"/>
    <n v="1"/>
    <m/>
  </r>
  <r>
    <n v="5328"/>
    <x v="10"/>
    <n v="4"/>
    <x v="3"/>
    <s v="Ayush"/>
    <n v="29"/>
    <x v="0"/>
    <s v="Lifebuoy"/>
    <s v="3-P"/>
    <s v="4_3-P"/>
    <s v="Mohan"/>
    <n v="4"/>
    <n v="10"/>
    <n v="40"/>
    <n v="1"/>
    <m/>
  </r>
  <r>
    <n v="5329"/>
    <x v="10"/>
    <n v="4"/>
    <x v="3"/>
    <s v="Ayush"/>
    <n v="46"/>
    <x v="0"/>
    <s v="Rjoice Shampoo"/>
    <s v="3-P"/>
    <s v="4_3-P"/>
    <s v="Mohan"/>
    <n v="2"/>
    <n v="56"/>
    <n v="112"/>
    <n v="1"/>
    <m/>
  </r>
  <r>
    <n v="5330"/>
    <x v="10"/>
    <n v="4"/>
    <x v="3"/>
    <s v="Ayush"/>
    <n v="41"/>
    <x v="0"/>
    <s v="Oral-B Toothbrush"/>
    <s v="3-P"/>
    <s v="4_3-P"/>
    <s v="Mohan"/>
    <n v="3"/>
    <n v="24"/>
    <n v="72"/>
    <n v="1"/>
    <m/>
  </r>
  <r>
    <n v="5331"/>
    <x v="10"/>
    <n v="4"/>
    <x v="3"/>
    <s v="Ayush"/>
    <n v="41"/>
    <x v="0"/>
    <s v="Oral-B Toothbrush"/>
    <s v="3-P"/>
    <s v="4_3-P"/>
    <s v="Mohan"/>
    <n v="1"/>
    <n v="24"/>
    <n v="24"/>
    <n v="1"/>
    <m/>
  </r>
  <r>
    <n v="5332"/>
    <x v="10"/>
    <n v="4"/>
    <x v="3"/>
    <s v="Ayush"/>
    <n v="39"/>
    <x v="0"/>
    <s v="Wilkison Sword"/>
    <s v="3-P"/>
    <s v="4_3-P"/>
    <s v="Mohan"/>
    <n v="1"/>
    <n v="9"/>
    <n v="9"/>
    <n v="1"/>
    <m/>
  </r>
  <r>
    <n v="5333"/>
    <x v="10"/>
    <n v="4"/>
    <x v="3"/>
    <s v="Ayush"/>
    <n v="37"/>
    <x v="0"/>
    <s v="Axe"/>
    <s v="3-P"/>
    <s v="4_3-P"/>
    <s v="Mohan"/>
    <n v="2"/>
    <n v="202"/>
    <n v="404"/>
    <n v="1"/>
    <m/>
  </r>
  <r>
    <n v="5334"/>
    <x v="10"/>
    <n v="4"/>
    <x v="3"/>
    <s v="Ayush"/>
    <n v="33"/>
    <x v="0"/>
    <s v="Lakme(moisturizer)"/>
    <s v="3-P"/>
    <s v="4_3-P"/>
    <s v="Mohan"/>
    <n v="1"/>
    <n v="173"/>
    <n v="173"/>
    <n v="1"/>
    <m/>
  </r>
  <r>
    <n v="5335"/>
    <x v="10"/>
    <n v="4"/>
    <x v="3"/>
    <s v="Ayush"/>
    <n v="36"/>
    <x v="0"/>
    <s v="Pepsodent"/>
    <s v="3-P"/>
    <s v="4_3-P"/>
    <s v="Mohan"/>
    <n v="3"/>
    <n v="104"/>
    <n v="312"/>
    <n v="1"/>
    <m/>
  </r>
  <r>
    <n v="5336"/>
    <x v="10"/>
    <n v="4"/>
    <x v="3"/>
    <s v="Ayush"/>
    <n v="43"/>
    <x v="0"/>
    <s v=" Pantine Shampoo"/>
    <s v="3-P"/>
    <s v="4_3-P"/>
    <s v="Mohan"/>
    <n v="4"/>
    <n v="72"/>
    <n v="288"/>
    <n v="1"/>
    <m/>
  </r>
  <r>
    <n v="5337"/>
    <x v="10"/>
    <n v="4"/>
    <x v="3"/>
    <s v="Ayush"/>
    <n v="35"/>
    <x v="0"/>
    <s v="Close Up"/>
    <s v="3-P"/>
    <s v="4_3-P"/>
    <s v="Mohan"/>
    <n v="2"/>
    <n v="20"/>
    <n v="40"/>
    <n v="1"/>
    <m/>
  </r>
  <r>
    <n v="5338"/>
    <x v="10"/>
    <n v="4"/>
    <x v="3"/>
    <s v="Ayush"/>
    <n v="29"/>
    <x v="0"/>
    <s v="Lifebuoy"/>
    <s v="3-P"/>
    <s v="4_3-P"/>
    <s v="Mohan"/>
    <n v="4"/>
    <n v="10"/>
    <n v="40"/>
    <n v="1"/>
    <m/>
  </r>
  <r>
    <n v="5339"/>
    <x v="10"/>
    <n v="4"/>
    <x v="3"/>
    <s v="Ayush"/>
    <n v="45"/>
    <x v="0"/>
    <s v="Pampers Baby Napkins"/>
    <s v="3-P"/>
    <s v="4_3-P"/>
    <s v="Mohan"/>
    <n v="1"/>
    <n v="128"/>
    <n v="128"/>
    <n v="1"/>
    <m/>
  </r>
  <r>
    <n v="5340"/>
    <x v="10"/>
    <n v="4"/>
    <x v="3"/>
    <s v="Ayush"/>
    <n v="34"/>
    <x v="0"/>
    <s v="Clinic Plus"/>
    <s v="3-P"/>
    <s v="4_3-P"/>
    <s v="Mohan"/>
    <n v="4"/>
    <n v="479"/>
    <n v="1916"/>
    <n v="1"/>
    <m/>
  </r>
  <r>
    <n v="5341"/>
    <x v="10"/>
    <n v="4"/>
    <x v="3"/>
    <s v="Ayush"/>
    <n v="32"/>
    <x v="0"/>
    <s v="Vaseline"/>
    <s v="3-P"/>
    <s v="4_3-P"/>
    <s v="Mohan"/>
    <n v="4"/>
    <n v="10"/>
    <n v="40"/>
    <n v="1"/>
    <m/>
  </r>
  <r>
    <n v="5342"/>
    <x v="10"/>
    <n v="4"/>
    <x v="3"/>
    <s v="Ayush"/>
    <n v="41"/>
    <x v="0"/>
    <s v="Oral-B Toothbrush"/>
    <s v="3-P"/>
    <s v="4_3-P"/>
    <s v="Mohan"/>
    <n v="2"/>
    <n v="24"/>
    <n v="48"/>
    <n v="1"/>
    <m/>
  </r>
  <r>
    <n v="5343"/>
    <x v="10"/>
    <n v="4"/>
    <x v="3"/>
    <s v="Ayush"/>
    <n v="40"/>
    <x v="0"/>
    <s v="7 'o' clock"/>
    <s v="3-P"/>
    <s v="4_3-P"/>
    <s v="Mohan"/>
    <n v="1"/>
    <n v="68"/>
    <n v="68"/>
    <n v="1"/>
    <m/>
  </r>
  <r>
    <n v="5344"/>
    <x v="10"/>
    <n v="4"/>
    <x v="3"/>
    <s v="Ayush"/>
    <n v="29"/>
    <x v="0"/>
    <s v="Lifebuoy"/>
    <s v="3-P"/>
    <s v="4_3-P"/>
    <s v="Mohan"/>
    <n v="3"/>
    <n v="10"/>
    <n v="30"/>
    <n v="1"/>
    <m/>
  </r>
  <r>
    <n v="5345"/>
    <x v="10"/>
    <n v="4"/>
    <x v="3"/>
    <s v="Ayush"/>
    <n v="31"/>
    <x v="0"/>
    <s v="Pond's"/>
    <s v="3-P"/>
    <s v="4_3-P"/>
    <s v="Mohan"/>
    <n v="5"/>
    <n v="10"/>
    <n v="50"/>
    <n v="1"/>
    <m/>
  </r>
  <r>
    <n v="5346"/>
    <x v="10"/>
    <n v="4"/>
    <x v="3"/>
    <s v="Ayush"/>
    <n v="28"/>
    <x v="0"/>
    <s v="Pears"/>
    <s v="3-P"/>
    <s v="4_3-P"/>
    <s v="Mohan"/>
    <n v="4"/>
    <n v="48"/>
    <n v="192"/>
    <n v="1"/>
    <m/>
  </r>
  <r>
    <n v="5347"/>
    <x v="10"/>
    <n v="4"/>
    <x v="3"/>
    <s v="Ayush"/>
    <n v="37"/>
    <x v="0"/>
    <s v="Axe"/>
    <s v="3-P"/>
    <s v="4_3-P"/>
    <s v="Mohan"/>
    <n v="5"/>
    <n v="202"/>
    <n v="1010"/>
    <n v="1"/>
    <m/>
  </r>
  <r>
    <n v="5348"/>
    <x v="10"/>
    <n v="4"/>
    <x v="3"/>
    <s v="Ayush"/>
    <n v="34"/>
    <x v="0"/>
    <s v="Clinic Plus"/>
    <s v="3-P"/>
    <s v="4_3-P"/>
    <s v="Mohan"/>
    <n v="1"/>
    <n v="479"/>
    <n v="479"/>
    <n v="1"/>
    <m/>
  </r>
  <r>
    <n v="5349"/>
    <x v="10"/>
    <n v="4"/>
    <x v="3"/>
    <s v="Ayush"/>
    <n v="28"/>
    <x v="0"/>
    <s v="Pears"/>
    <s v="3-P"/>
    <s v="4_3-P"/>
    <s v="Mohan"/>
    <n v="2"/>
    <n v="48"/>
    <n v="96"/>
    <n v="1"/>
    <m/>
  </r>
  <r>
    <n v="5350"/>
    <x v="10"/>
    <n v="4"/>
    <x v="3"/>
    <s v="Ayush"/>
    <n v="35"/>
    <x v="0"/>
    <s v="Close Up"/>
    <s v="3-P"/>
    <s v="4_3-P"/>
    <s v="Mohan"/>
    <n v="4"/>
    <n v="20"/>
    <n v="80"/>
    <n v="1"/>
    <m/>
  </r>
  <r>
    <n v="5351"/>
    <x v="10"/>
    <n v="4"/>
    <x v="3"/>
    <s v="Ayush"/>
    <n v="35"/>
    <x v="0"/>
    <s v="Close Up"/>
    <s v="3-P"/>
    <s v="4_3-P"/>
    <s v="Mohan"/>
    <n v="1"/>
    <n v="20"/>
    <n v="20"/>
    <n v="1"/>
    <m/>
  </r>
  <r>
    <n v="5352"/>
    <x v="10"/>
    <n v="4"/>
    <x v="3"/>
    <s v="Ayush"/>
    <n v="43"/>
    <x v="0"/>
    <s v=" Pantine Shampoo"/>
    <s v="3-P"/>
    <s v="4_3-P"/>
    <s v="Mohan"/>
    <n v="5"/>
    <n v="72"/>
    <n v="360"/>
    <n v="1"/>
    <m/>
  </r>
  <r>
    <n v="5353"/>
    <x v="10"/>
    <n v="4"/>
    <x v="3"/>
    <s v="Ayush"/>
    <n v="36"/>
    <x v="0"/>
    <s v="Pepsodent"/>
    <s v="3-P"/>
    <s v="4_3-P"/>
    <s v="Mohan"/>
    <n v="4"/>
    <n v="104"/>
    <n v="416"/>
    <n v="1"/>
    <m/>
  </r>
  <r>
    <n v="5354"/>
    <x v="10"/>
    <n v="4"/>
    <x v="3"/>
    <s v="Ayush"/>
    <n v="36"/>
    <x v="0"/>
    <s v="Pepsodent"/>
    <s v="3-P"/>
    <s v="4_3-P"/>
    <s v="Mohan"/>
    <n v="2"/>
    <n v="104"/>
    <n v="208"/>
    <n v="1"/>
    <m/>
  </r>
  <r>
    <n v="5355"/>
    <x v="10"/>
    <n v="4"/>
    <x v="3"/>
    <s v="Ayush"/>
    <n v="43"/>
    <x v="0"/>
    <s v=" Pantine Shampoo"/>
    <s v="3-P"/>
    <s v="4_3-P"/>
    <s v="Mohan"/>
    <n v="3"/>
    <n v="72"/>
    <n v="216"/>
    <n v="1"/>
    <m/>
  </r>
  <r>
    <n v="5356"/>
    <x v="10"/>
    <n v="4"/>
    <x v="3"/>
    <s v="Ayush"/>
    <n v="36"/>
    <x v="0"/>
    <s v="Pepsodent"/>
    <s v="3-P"/>
    <s v="4_3-P"/>
    <s v="Mohan"/>
    <n v="4"/>
    <n v="104"/>
    <n v="416"/>
    <n v="1"/>
    <m/>
  </r>
  <r>
    <n v="5357"/>
    <x v="10"/>
    <n v="4"/>
    <x v="3"/>
    <s v="Ayush"/>
    <n v="28"/>
    <x v="0"/>
    <s v="Pears"/>
    <s v="3-P"/>
    <s v="4_3-P"/>
    <s v="Mohan"/>
    <n v="3"/>
    <n v="48"/>
    <n v="144"/>
    <n v="1"/>
    <m/>
  </r>
  <r>
    <n v="5358"/>
    <x v="10"/>
    <n v="4"/>
    <x v="3"/>
    <s v="Ayush"/>
    <n v="26"/>
    <x v="0"/>
    <s v="Lux"/>
    <s v="3-P"/>
    <s v="4_3-P"/>
    <s v="Mohan"/>
    <n v="1"/>
    <n v="10"/>
    <n v="10"/>
    <n v="1"/>
    <m/>
  </r>
  <r>
    <n v="5359"/>
    <x v="10"/>
    <n v="4"/>
    <x v="3"/>
    <s v="Ayush"/>
    <n v="40"/>
    <x v="0"/>
    <s v="7 'o' clock"/>
    <s v="3-P"/>
    <s v="4_3-P"/>
    <s v="Mohan"/>
    <n v="5"/>
    <n v="68"/>
    <n v="340"/>
    <n v="1"/>
    <m/>
  </r>
  <r>
    <n v="5360"/>
    <x v="10"/>
    <n v="4"/>
    <x v="3"/>
    <s v="Ayush"/>
    <n v="35"/>
    <x v="0"/>
    <s v="Close Up"/>
    <s v="3-P"/>
    <s v="4_3-P"/>
    <s v="Mohan"/>
    <n v="3"/>
    <n v="20"/>
    <n v="60"/>
    <n v="1"/>
    <m/>
  </r>
  <r>
    <n v="5361"/>
    <x v="10"/>
    <n v="4"/>
    <x v="3"/>
    <s v="Ayush"/>
    <n v="39"/>
    <x v="0"/>
    <s v="Wilkison Sword"/>
    <s v="3-P"/>
    <s v="4_3-P"/>
    <s v="Mohan"/>
    <n v="1"/>
    <n v="9"/>
    <n v="9"/>
    <n v="1"/>
    <m/>
  </r>
  <r>
    <n v="5362"/>
    <x v="10"/>
    <n v="4"/>
    <x v="3"/>
    <s v="Ayush"/>
    <n v="35"/>
    <x v="0"/>
    <s v="Close Up"/>
    <s v="3-P"/>
    <s v="4_3-P"/>
    <s v="Mohan"/>
    <n v="4"/>
    <n v="20"/>
    <n v="80"/>
    <n v="1"/>
    <m/>
  </r>
  <r>
    <n v="5363"/>
    <x v="10"/>
    <n v="4"/>
    <x v="3"/>
    <s v="Ayush"/>
    <n v="42"/>
    <x v="0"/>
    <s v="Head &amp; Shoulder Shampoo"/>
    <s v="3-P"/>
    <s v="4_3-P"/>
    <s v="Mohan"/>
    <n v="2"/>
    <n v="68"/>
    <n v="136"/>
    <n v="1"/>
    <m/>
  </r>
  <r>
    <n v="5364"/>
    <x v="10"/>
    <n v="4"/>
    <x v="3"/>
    <s v="Ayush"/>
    <n v="35"/>
    <x v="0"/>
    <s v="Close Up"/>
    <s v="3-P"/>
    <s v="4_3-P"/>
    <s v="Mohan"/>
    <n v="2"/>
    <n v="20"/>
    <n v="40"/>
    <n v="1"/>
    <m/>
  </r>
  <r>
    <n v="5365"/>
    <x v="10"/>
    <n v="4"/>
    <x v="3"/>
    <s v="Ayush"/>
    <n v="43"/>
    <x v="0"/>
    <s v=" Pantine Shampoo"/>
    <s v="3-P"/>
    <s v="4_3-P"/>
    <s v="Mohan"/>
    <n v="2"/>
    <n v="72"/>
    <n v="144"/>
    <n v="1"/>
    <m/>
  </r>
  <r>
    <n v="5366"/>
    <x v="10"/>
    <n v="4"/>
    <x v="3"/>
    <s v="Ayush"/>
    <n v="35"/>
    <x v="0"/>
    <s v="Close Up"/>
    <s v="3-P"/>
    <s v="4_3-P"/>
    <s v="Mohan"/>
    <n v="4"/>
    <n v="20"/>
    <n v="80"/>
    <n v="1"/>
    <m/>
  </r>
  <r>
    <n v="5367"/>
    <x v="10"/>
    <n v="4"/>
    <x v="3"/>
    <s v="Ayush"/>
    <n v="27"/>
    <x v="0"/>
    <s v="Dove"/>
    <s v="3-P"/>
    <s v="4_3-P"/>
    <s v="Mohan"/>
    <n v="3"/>
    <n v="28"/>
    <n v="84"/>
    <n v="1"/>
    <m/>
  </r>
  <r>
    <n v="5368"/>
    <x v="10"/>
    <n v="4"/>
    <x v="3"/>
    <s v="Ayush"/>
    <n v="31"/>
    <x v="0"/>
    <s v="Pond's"/>
    <s v="3-P"/>
    <s v="4_3-P"/>
    <s v="Mohan"/>
    <n v="4"/>
    <n v="10"/>
    <n v="40"/>
    <n v="1"/>
    <m/>
  </r>
  <r>
    <n v="5369"/>
    <x v="10"/>
    <n v="4"/>
    <x v="3"/>
    <s v="Ayush"/>
    <n v="33"/>
    <x v="0"/>
    <s v="Lakme(moisturizer)"/>
    <s v="3-P"/>
    <s v="4_3-P"/>
    <s v="Mohan"/>
    <n v="4"/>
    <n v="173"/>
    <n v="692"/>
    <n v="1"/>
    <m/>
  </r>
  <r>
    <n v="5370"/>
    <x v="10"/>
    <n v="4"/>
    <x v="3"/>
    <s v="Ayush"/>
    <n v="32"/>
    <x v="0"/>
    <s v="Vaseline"/>
    <s v="3-P"/>
    <s v="4_3-P"/>
    <s v="Mohan"/>
    <n v="3"/>
    <n v="10"/>
    <n v="30"/>
    <n v="1"/>
    <m/>
  </r>
  <r>
    <n v="5371"/>
    <x v="10"/>
    <n v="4"/>
    <x v="3"/>
    <s v="Ayush"/>
    <n v="28"/>
    <x v="0"/>
    <s v="Pears"/>
    <s v="3-P"/>
    <s v="4_3-P"/>
    <s v="Mohan"/>
    <n v="1"/>
    <n v="48"/>
    <n v="48"/>
    <n v="1"/>
    <m/>
  </r>
  <r>
    <n v="5372"/>
    <x v="10"/>
    <n v="4"/>
    <x v="3"/>
    <s v="Ayush"/>
    <n v="46"/>
    <x v="0"/>
    <s v="Rjoice Shampoo"/>
    <s v="3-P"/>
    <s v="4_3-P"/>
    <s v="Mohan"/>
    <n v="1"/>
    <n v="56"/>
    <n v="56"/>
    <n v="1"/>
    <m/>
  </r>
  <r>
    <n v="5373"/>
    <x v="10"/>
    <n v="4"/>
    <x v="3"/>
    <s v="Ayush"/>
    <n v="27"/>
    <x v="0"/>
    <s v="Dove"/>
    <s v="3-P"/>
    <s v="4_3-P"/>
    <s v="Mohan"/>
    <n v="2"/>
    <n v="28"/>
    <n v="56"/>
    <n v="1"/>
    <m/>
  </r>
  <r>
    <n v="5374"/>
    <x v="10"/>
    <n v="4"/>
    <x v="3"/>
    <s v="Ayush"/>
    <n v="40"/>
    <x v="0"/>
    <s v="7 'o' clock"/>
    <s v="3-P"/>
    <s v="4_3-P"/>
    <s v="Mohan"/>
    <n v="5"/>
    <n v="68"/>
    <n v="340"/>
    <n v="1"/>
    <m/>
  </r>
  <r>
    <n v="5375"/>
    <x v="10"/>
    <n v="4"/>
    <x v="3"/>
    <s v="Ayush"/>
    <n v="43"/>
    <x v="0"/>
    <s v=" Pantine Shampoo"/>
    <s v="3-P"/>
    <s v="4_3-P"/>
    <s v="Mohan"/>
    <n v="3"/>
    <n v="72"/>
    <n v="216"/>
    <n v="1"/>
    <m/>
  </r>
  <r>
    <n v="5376"/>
    <x v="10"/>
    <n v="4"/>
    <x v="3"/>
    <s v="Ayush"/>
    <n v="32"/>
    <x v="0"/>
    <s v="Vaseline"/>
    <s v="3-P"/>
    <s v="4_3-P"/>
    <s v="Mohan"/>
    <n v="2"/>
    <n v="10"/>
    <n v="20"/>
    <n v="1"/>
    <m/>
  </r>
  <r>
    <n v="5377"/>
    <x v="10"/>
    <n v="4"/>
    <x v="3"/>
    <s v="Ayush"/>
    <n v="38"/>
    <x v="0"/>
    <s v="Gellete"/>
    <s v="3-P"/>
    <s v="4_3-P"/>
    <s v="Mohan"/>
    <n v="2"/>
    <n v="99"/>
    <n v="198"/>
    <n v="1"/>
    <m/>
  </r>
  <r>
    <n v="5378"/>
    <x v="10"/>
    <n v="4"/>
    <x v="3"/>
    <s v="Ayush"/>
    <n v="36"/>
    <x v="0"/>
    <s v="Pepsodent"/>
    <s v="3-P"/>
    <s v="4_3-P"/>
    <s v="Mohan"/>
    <n v="5"/>
    <n v="104"/>
    <n v="520"/>
    <n v="1"/>
    <m/>
  </r>
  <r>
    <n v="5379"/>
    <x v="10"/>
    <n v="4"/>
    <x v="3"/>
    <s v="Ayush"/>
    <n v="32"/>
    <x v="0"/>
    <s v="Vaseline"/>
    <s v="3-P"/>
    <s v="4_3-P"/>
    <s v="Mohan"/>
    <n v="2"/>
    <n v="10"/>
    <n v="20"/>
    <n v="1"/>
    <m/>
  </r>
  <r>
    <n v="5380"/>
    <x v="10"/>
    <n v="4"/>
    <x v="3"/>
    <s v="Ayush"/>
    <n v="29"/>
    <x v="0"/>
    <s v="Lifebuoy"/>
    <s v="3-P"/>
    <s v="4_3-P"/>
    <s v="Mohan"/>
    <n v="1"/>
    <n v="10"/>
    <n v="10"/>
    <n v="1"/>
    <m/>
  </r>
  <r>
    <n v="5381"/>
    <x v="10"/>
    <n v="4"/>
    <x v="3"/>
    <s v="Ayush"/>
    <n v="31"/>
    <x v="0"/>
    <s v="Pond's"/>
    <s v="3-P"/>
    <s v="4_3-P"/>
    <s v="Mohan"/>
    <n v="1"/>
    <n v="10"/>
    <n v="10"/>
    <n v="1"/>
    <m/>
  </r>
  <r>
    <n v="5382"/>
    <x v="10"/>
    <n v="4"/>
    <x v="3"/>
    <s v="Ayush"/>
    <n v="27"/>
    <x v="0"/>
    <s v="Dove"/>
    <s v="3-P"/>
    <s v="4_3-P"/>
    <s v="Mohan"/>
    <n v="3"/>
    <n v="28"/>
    <n v="84"/>
    <n v="1"/>
    <m/>
  </r>
  <r>
    <n v="5383"/>
    <x v="10"/>
    <n v="4"/>
    <x v="3"/>
    <s v="Ayush"/>
    <n v="41"/>
    <x v="0"/>
    <s v="Oral-B Toothbrush"/>
    <s v="3-P"/>
    <s v="4_3-P"/>
    <s v="Mohan"/>
    <n v="2"/>
    <n v="24"/>
    <n v="48"/>
    <n v="1"/>
    <m/>
  </r>
  <r>
    <n v="5384"/>
    <x v="10"/>
    <n v="4"/>
    <x v="3"/>
    <s v="Ayush"/>
    <n v="34"/>
    <x v="0"/>
    <s v="Clinic Plus"/>
    <s v="3-P"/>
    <s v="4_3-P"/>
    <s v="Mohan"/>
    <n v="5"/>
    <n v="479"/>
    <n v="2395"/>
    <n v="1"/>
    <m/>
  </r>
  <r>
    <n v="5385"/>
    <x v="10"/>
    <n v="4"/>
    <x v="3"/>
    <s v="Ayush"/>
    <n v="26"/>
    <x v="0"/>
    <s v="Lux"/>
    <s v="3-P"/>
    <s v="4_3-P"/>
    <s v="Mohan"/>
    <n v="4"/>
    <n v="10"/>
    <n v="40"/>
    <n v="1"/>
    <m/>
  </r>
  <r>
    <n v="5386"/>
    <x v="10"/>
    <n v="4"/>
    <x v="3"/>
    <s v="Ayush"/>
    <n v="32"/>
    <x v="0"/>
    <s v="Vaseline"/>
    <s v="3-P"/>
    <s v="4_3-P"/>
    <s v="Mohan"/>
    <n v="5"/>
    <n v="10"/>
    <n v="50"/>
    <n v="1"/>
    <m/>
  </r>
  <r>
    <n v="5387"/>
    <x v="10"/>
    <n v="4"/>
    <x v="3"/>
    <s v="Ayush"/>
    <n v="41"/>
    <x v="0"/>
    <s v="Oral-B Toothbrush"/>
    <s v="3-P"/>
    <s v="4_3-P"/>
    <s v="Mohan"/>
    <n v="4"/>
    <n v="24"/>
    <n v="96"/>
    <n v="1"/>
    <m/>
  </r>
  <r>
    <n v="5388"/>
    <x v="10"/>
    <n v="4"/>
    <x v="3"/>
    <s v="Ayush"/>
    <n v="46"/>
    <x v="0"/>
    <s v="Rjoice Shampoo"/>
    <s v="3-P"/>
    <s v="4_3-P"/>
    <s v="Mohan"/>
    <n v="4"/>
    <n v="56"/>
    <n v="224"/>
    <n v="1"/>
    <m/>
  </r>
  <r>
    <n v="5389"/>
    <x v="10"/>
    <n v="4"/>
    <x v="3"/>
    <s v="Ayush"/>
    <n v="39"/>
    <x v="0"/>
    <s v="Wilkison Sword"/>
    <s v="3-P"/>
    <s v="4_3-P"/>
    <s v="Mohan"/>
    <n v="1"/>
    <n v="9"/>
    <n v="9"/>
    <n v="1"/>
    <m/>
  </r>
  <r>
    <n v="5390"/>
    <x v="10"/>
    <n v="4"/>
    <x v="3"/>
    <s v="Ayush"/>
    <n v="27"/>
    <x v="0"/>
    <s v="Dove"/>
    <s v="3-P"/>
    <s v="4_3-P"/>
    <s v="Mohan"/>
    <n v="4"/>
    <n v="28"/>
    <n v="112"/>
    <n v="1"/>
    <m/>
  </r>
  <r>
    <n v="5391"/>
    <x v="10"/>
    <n v="4"/>
    <x v="3"/>
    <s v="Ayush"/>
    <n v="39"/>
    <x v="0"/>
    <s v="Wilkison Sword"/>
    <s v="3-P"/>
    <s v="4_3-P"/>
    <s v="Mohan"/>
    <n v="2"/>
    <n v="9"/>
    <n v="18"/>
    <n v="1"/>
    <m/>
  </r>
  <r>
    <n v="5392"/>
    <x v="10"/>
    <n v="4"/>
    <x v="3"/>
    <s v="Ayush"/>
    <n v="40"/>
    <x v="0"/>
    <s v="7 'o' clock"/>
    <s v="3-P"/>
    <s v="4_3-P"/>
    <s v="Mohan"/>
    <n v="2"/>
    <n v="68"/>
    <n v="136"/>
    <n v="1"/>
    <m/>
  </r>
  <r>
    <n v="5393"/>
    <x v="10"/>
    <n v="4"/>
    <x v="3"/>
    <s v="Ayush"/>
    <n v="40"/>
    <x v="0"/>
    <s v="7 'o' clock"/>
    <s v="3-P"/>
    <s v="4_3-P"/>
    <s v="Mohan"/>
    <n v="4"/>
    <n v="68"/>
    <n v="272"/>
    <n v="1"/>
    <m/>
  </r>
  <r>
    <n v="5394"/>
    <x v="10"/>
    <n v="4"/>
    <x v="3"/>
    <s v="Ayush"/>
    <n v="35"/>
    <x v="0"/>
    <s v="Close Up"/>
    <s v="3-P"/>
    <s v="4_3-P"/>
    <s v="Mohan"/>
    <n v="4"/>
    <n v="20"/>
    <n v="80"/>
    <n v="1"/>
    <m/>
  </r>
  <r>
    <n v="5395"/>
    <x v="10"/>
    <n v="4"/>
    <x v="3"/>
    <s v="Ayush"/>
    <n v="44"/>
    <x v="0"/>
    <s v="Whisper"/>
    <s v="3-P"/>
    <s v="4_3-P"/>
    <s v="Mohan"/>
    <n v="4"/>
    <n v="34"/>
    <n v="136"/>
    <n v="1"/>
    <m/>
  </r>
  <r>
    <n v="5396"/>
    <x v="10"/>
    <n v="4"/>
    <x v="3"/>
    <s v="Ayush"/>
    <n v="27"/>
    <x v="0"/>
    <s v="Dove"/>
    <s v="3-P"/>
    <s v="4_3-P"/>
    <s v="Mohan"/>
    <n v="3"/>
    <n v="28"/>
    <n v="84"/>
    <n v="1"/>
    <m/>
  </r>
  <r>
    <n v="5397"/>
    <x v="10"/>
    <n v="4"/>
    <x v="3"/>
    <s v="Ayush"/>
    <n v="39"/>
    <x v="0"/>
    <s v="Wilkison Sword"/>
    <s v="3-P"/>
    <s v="4_3-P"/>
    <s v="Mohan"/>
    <n v="3"/>
    <n v="9"/>
    <n v="27"/>
    <n v="1"/>
    <m/>
  </r>
  <r>
    <n v="5398"/>
    <x v="10"/>
    <n v="4"/>
    <x v="3"/>
    <s v="Ayush"/>
    <n v="28"/>
    <x v="0"/>
    <s v="Pears"/>
    <s v="3-P"/>
    <s v="4_3-P"/>
    <s v="Mohan"/>
    <n v="1"/>
    <n v="48"/>
    <n v="48"/>
    <n v="1"/>
    <m/>
  </r>
  <r>
    <n v="5399"/>
    <x v="10"/>
    <n v="4"/>
    <x v="3"/>
    <s v="Ayush"/>
    <n v="44"/>
    <x v="0"/>
    <s v="Whisper"/>
    <s v="3-P"/>
    <s v="4_3-P"/>
    <s v="Mohan"/>
    <n v="2"/>
    <n v="34"/>
    <n v="68"/>
    <n v="1"/>
    <m/>
  </r>
  <r>
    <n v="5400"/>
    <x v="10"/>
    <n v="4"/>
    <x v="3"/>
    <s v="Ayush"/>
    <n v="31"/>
    <x v="0"/>
    <s v="Pond's"/>
    <s v="3-P"/>
    <s v="4_3-P"/>
    <s v="Mohan"/>
    <n v="2"/>
    <n v="10"/>
    <n v="20"/>
    <n v="1"/>
    <m/>
  </r>
  <r>
    <n v="5401"/>
    <x v="10"/>
    <n v="4"/>
    <x v="3"/>
    <s v="Ayush"/>
    <n v="38"/>
    <x v="0"/>
    <s v="Gellete"/>
    <s v="3-P"/>
    <s v="4_3-P"/>
    <s v="Mohan"/>
    <n v="1"/>
    <n v="99"/>
    <n v="99"/>
    <n v="1"/>
    <m/>
  </r>
  <r>
    <n v="5402"/>
    <x v="10"/>
    <n v="4"/>
    <x v="3"/>
    <s v="Ayush"/>
    <n v="46"/>
    <x v="0"/>
    <s v="Rjoice Shampoo"/>
    <s v="3-P"/>
    <s v="4_3-P"/>
    <s v="Mohan"/>
    <n v="5"/>
    <n v="56"/>
    <n v="280"/>
    <n v="1"/>
    <m/>
  </r>
  <r>
    <n v="5403"/>
    <x v="10"/>
    <n v="4"/>
    <x v="3"/>
    <s v="Ayush"/>
    <n v="29"/>
    <x v="0"/>
    <s v="Lifebuoy"/>
    <s v="3-P"/>
    <s v="4_3-P"/>
    <s v="Mohan"/>
    <n v="1"/>
    <n v="10"/>
    <n v="10"/>
    <n v="1"/>
    <m/>
  </r>
  <r>
    <n v="5404"/>
    <x v="10"/>
    <n v="4"/>
    <x v="3"/>
    <s v="Ayush"/>
    <n v="31"/>
    <x v="0"/>
    <s v="Pond's"/>
    <s v="3-P"/>
    <s v="4_3-P"/>
    <s v="Mohan"/>
    <n v="2"/>
    <n v="10"/>
    <n v="20"/>
    <n v="1"/>
    <m/>
  </r>
  <r>
    <n v="5405"/>
    <x v="10"/>
    <n v="4"/>
    <x v="3"/>
    <s v="Ayush"/>
    <n v="34"/>
    <x v="0"/>
    <s v="Clinic Plus"/>
    <s v="3-P"/>
    <s v="4_3-P"/>
    <s v="Mohan"/>
    <n v="1"/>
    <n v="479"/>
    <n v="479"/>
    <n v="1"/>
    <m/>
  </r>
  <r>
    <n v="5406"/>
    <x v="10"/>
    <n v="4"/>
    <x v="3"/>
    <s v="Ayush"/>
    <n v="39"/>
    <x v="0"/>
    <s v="Wilkison Sword"/>
    <s v="3-P"/>
    <s v="4_3-P"/>
    <s v="Mohan"/>
    <n v="1"/>
    <n v="9"/>
    <n v="9"/>
    <n v="1"/>
    <m/>
  </r>
  <r>
    <n v="5407"/>
    <x v="10"/>
    <n v="4"/>
    <x v="3"/>
    <s v="Ayush"/>
    <n v="46"/>
    <x v="0"/>
    <s v="Rjoice Shampoo"/>
    <s v="3-P"/>
    <s v="4_3-P"/>
    <s v="Mohan"/>
    <n v="3"/>
    <n v="56"/>
    <n v="168"/>
    <n v="1"/>
    <m/>
  </r>
  <r>
    <n v="5408"/>
    <x v="10"/>
    <n v="4"/>
    <x v="3"/>
    <s v="Ayush"/>
    <n v="42"/>
    <x v="0"/>
    <s v="Head &amp; Shoulder Shampoo"/>
    <s v="3-P"/>
    <s v="4_3-P"/>
    <s v="Mohan"/>
    <n v="3"/>
    <n v="68"/>
    <n v="204"/>
    <n v="1"/>
    <m/>
  </r>
  <r>
    <n v="5409"/>
    <x v="10"/>
    <n v="4"/>
    <x v="3"/>
    <s v="Ayush"/>
    <n v="31"/>
    <x v="0"/>
    <s v="Pond's"/>
    <s v="3-P"/>
    <s v="4_3-P"/>
    <s v="Mohan"/>
    <n v="3"/>
    <n v="10"/>
    <n v="30"/>
    <n v="1"/>
    <m/>
  </r>
  <r>
    <n v="5410"/>
    <x v="10"/>
    <n v="4"/>
    <x v="3"/>
    <s v="Ayush"/>
    <n v="22"/>
    <x v="1"/>
    <s v="Rin"/>
    <s v="2-W"/>
    <s v="4_2-W"/>
    <s v="Saloni"/>
    <n v="5"/>
    <n v="10"/>
    <n v="50"/>
    <n v="1"/>
    <m/>
  </r>
  <r>
    <n v="5411"/>
    <x v="10"/>
    <n v="4"/>
    <x v="3"/>
    <s v="Ayush"/>
    <n v="21"/>
    <x v="1"/>
    <s v="Surf Excel"/>
    <s v="2-W"/>
    <s v="4_2-W"/>
    <s v="Saloni"/>
    <n v="4"/>
    <n v="10"/>
    <n v="40"/>
    <n v="1"/>
    <m/>
  </r>
  <r>
    <n v="5412"/>
    <x v="10"/>
    <n v="4"/>
    <x v="3"/>
    <s v="Ayush"/>
    <n v="23"/>
    <x v="1"/>
    <s v="Wheel"/>
    <s v="2-W"/>
    <s v="4_2-W"/>
    <s v="Saloni"/>
    <n v="2"/>
    <n v="10"/>
    <n v="20"/>
    <n v="1"/>
    <m/>
  </r>
  <r>
    <n v="5413"/>
    <x v="10"/>
    <n v="4"/>
    <x v="3"/>
    <s v="Ayush"/>
    <n v="22"/>
    <x v="1"/>
    <s v="Rin"/>
    <s v="2-W"/>
    <s v="4_2-W"/>
    <s v="Saloni"/>
    <n v="3"/>
    <n v="10"/>
    <n v="30"/>
    <n v="1"/>
    <m/>
  </r>
  <r>
    <n v="5414"/>
    <x v="10"/>
    <n v="4"/>
    <x v="3"/>
    <s v="Ayush"/>
    <n v="23"/>
    <x v="1"/>
    <s v="Wheel"/>
    <s v="2-W"/>
    <s v="4_2-W"/>
    <s v="Saloni"/>
    <n v="1"/>
    <n v="10"/>
    <n v="10"/>
    <n v="1"/>
    <m/>
  </r>
  <r>
    <n v="5415"/>
    <x v="10"/>
    <n v="4"/>
    <x v="3"/>
    <s v="Ayush"/>
    <n v="22"/>
    <x v="1"/>
    <s v="Rin"/>
    <s v="2-W"/>
    <s v="4_2-W"/>
    <s v="Saloni"/>
    <n v="3"/>
    <n v="10"/>
    <n v="30"/>
    <n v="1"/>
    <m/>
  </r>
  <r>
    <n v="5416"/>
    <x v="10"/>
    <n v="4"/>
    <x v="3"/>
    <s v="Ayush"/>
    <n v="25"/>
    <x v="1"/>
    <s v="Ariel"/>
    <s v="2-W"/>
    <s v="4_2-W"/>
    <s v="Saloni"/>
    <n v="1"/>
    <n v="10"/>
    <n v="10"/>
    <n v="1"/>
    <m/>
  </r>
  <r>
    <n v="5417"/>
    <x v="10"/>
    <n v="4"/>
    <x v="3"/>
    <s v="Ayush"/>
    <n v="23"/>
    <x v="1"/>
    <s v="Wheel"/>
    <s v="2-W"/>
    <s v="4_2-W"/>
    <s v="Saloni"/>
    <n v="2"/>
    <n v="10"/>
    <n v="20"/>
    <n v="1"/>
    <m/>
  </r>
  <r>
    <n v="5418"/>
    <x v="10"/>
    <n v="4"/>
    <x v="3"/>
    <s v="Ayush"/>
    <n v="22"/>
    <x v="1"/>
    <s v="Rin"/>
    <s v="2-W"/>
    <s v="4_2-W"/>
    <s v="Saloni"/>
    <n v="2"/>
    <n v="10"/>
    <n v="20"/>
    <n v="1"/>
    <m/>
  </r>
  <r>
    <n v="5419"/>
    <x v="10"/>
    <n v="4"/>
    <x v="3"/>
    <s v="Ayush"/>
    <n v="23"/>
    <x v="1"/>
    <s v="Wheel"/>
    <s v="2-W"/>
    <s v="4_2-W"/>
    <s v="Saloni"/>
    <n v="2"/>
    <n v="10"/>
    <n v="20"/>
    <n v="1"/>
    <m/>
  </r>
  <r>
    <n v="5420"/>
    <x v="10"/>
    <n v="4"/>
    <x v="3"/>
    <s v="Ayush"/>
    <n v="23"/>
    <x v="1"/>
    <s v="Wheel"/>
    <s v="2-W"/>
    <s v="4_2-W"/>
    <s v="Saloni"/>
    <n v="3"/>
    <n v="10"/>
    <n v="30"/>
    <n v="1"/>
    <m/>
  </r>
  <r>
    <n v="5421"/>
    <x v="10"/>
    <n v="4"/>
    <x v="3"/>
    <s v="Ayush"/>
    <n v="21"/>
    <x v="1"/>
    <s v="Surf Excel"/>
    <s v="2-W"/>
    <s v="4_2-W"/>
    <s v="Saloni"/>
    <n v="4"/>
    <n v="10"/>
    <n v="40"/>
    <n v="1"/>
    <m/>
  </r>
  <r>
    <n v="5422"/>
    <x v="10"/>
    <n v="4"/>
    <x v="3"/>
    <s v="Ayush"/>
    <n v="21"/>
    <x v="1"/>
    <s v="Surf Excel"/>
    <s v="2-W"/>
    <s v="4_2-W"/>
    <s v="Saloni"/>
    <n v="2"/>
    <n v="10"/>
    <n v="20"/>
    <n v="1"/>
    <m/>
  </r>
  <r>
    <n v="5423"/>
    <x v="10"/>
    <n v="4"/>
    <x v="3"/>
    <s v="Ayush"/>
    <n v="21"/>
    <x v="1"/>
    <s v="Surf Excel"/>
    <s v="2-W"/>
    <s v="4_2-W"/>
    <s v="Saloni"/>
    <n v="3"/>
    <n v="10"/>
    <n v="30"/>
    <n v="1"/>
    <m/>
  </r>
  <r>
    <n v="5424"/>
    <x v="10"/>
    <n v="4"/>
    <x v="3"/>
    <s v="Ayush"/>
    <n v="22"/>
    <x v="1"/>
    <s v="Rin"/>
    <s v="2-W"/>
    <s v="4_2-W"/>
    <s v="Saloni"/>
    <n v="2"/>
    <n v="10"/>
    <n v="20"/>
    <n v="1"/>
    <m/>
  </r>
  <r>
    <n v="5425"/>
    <x v="10"/>
    <n v="4"/>
    <x v="3"/>
    <s v="Ayush"/>
    <n v="25"/>
    <x v="1"/>
    <s v="Ariel"/>
    <s v="2-W"/>
    <s v="4_2-W"/>
    <s v="Saloni"/>
    <n v="5"/>
    <n v="10"/>
    <n v="50"/>
    <n v="1"/>
    <m/>
  </r>
  <r>
    <n v="5426"/>
    <x v="10"/>
    <n v="4"/>
    <x v="3"/>
    <s v="Ayush"/>
    <n v="23"/>
    <x v="1"/>
    <s v="Wheel"/>
    <s v="2-W"/>
    <s v="4_2-W"/>
    <s v="Saloni"/>
    <n v="4"/>
    <n v="10"/>
    <n v="40"/>
    <n v="1"/>
    <m/>
  </r>
  <r>
    <n v="5427"/>
    <x v="10"/>
    <n v="4"/>
    <x v="3"/>
    <s v="Ayush"/>
    <n v="25"/>
    <x v="1"/>
    <s v="Ariel"/>
    <s v="2-W"/>
    <s v="4_2-W"/>
    <s v="Saloni"/>
    <n v="3"/>
    <n v="10"/>
    <n v="30"/>
    <n v="1"/>
    <m/>
  </r>
  <r>
    <n v="5428"/>
    <x v="10"/>
    <n v="4"/>
    <x v="3"/>
    <s v="Ayush"/>
    <n v="24"/>
    <x v="1"/>
    <s v="Tide"/>
    <s v="2-W"/>
    <s v="4_2-W"/>
    <s v="Saloni"/>
    <n v="4"/>
    <n v="10"/>
    <n v="40"/>
    <n v="1"/>
    <m/>
  </r>
  <r>
    <n v="5429"/>
    <x v="10"/>
    <n v="4"/>
    <x v="3"/>
    <s v="Ayush"/>
    <n v="21"/>
    <x v="1"/>
    <s v="Surf Excel"/>
    <s v="2-W"/>
    <s v="4_2-W"/>
    <s v="Saloni"/>
    <n v="2"/>
    <n v="10"/>
    <n v="20"/>
    <n v="1"/>
    <m/>
  </r>
  <r>
    <n v="5430"/>
    <x v="10"/>
    <n v="4"/>
    <x v="3"/>
    <s v="Ayush"/>
    <n v="25"/>
    <x v="1"/>
    <s v="Ariel"/>
    <s v="2-W"/>
    <s v="4_2-W"/>
    <s v="Saloni"/>
    <n v="3"/>
    <n v="10"/>
    <n v="30"/>
    <n v="1"/>
    <m/>
  </r>
  <r>
    <n v="5431"/>
    <x v="10"/>
    <n v="4"/>
    <x v="3"/>
    <s v="Ayush"/>
    <n v="22"/>
    <x v="1"/>
    <s v="Rin"/>
    <s v="2-W"/>
    <s v="4_2-W"/>
    <s v="Saloni"/>
    <n v="4"/>
    <n v="10"/>
    <n v="40"/>
    <n v="1"/>
    <m/>
  </r>
  <r>
    <n v="5432"/>
    <x v="10"/>
    <n v="4"/>
    <x v="3"/>
    <s v="Ayush"/>
    <n v="25"/>
    <x v="1"/>
    <s v="Ariel"/>
    <s v="2-W"/>
    <s v="4_2-W"/>
    <s v="Saloni"/>
    <n v="3"/>
    <n v="10"/>
    <n v="30"/>
    <n v="1"/>
    <m/>
  </r>
  <r>
    <n v="5433"/>
    <x v="10"/>
    <n v="4"/>
    <x v="3"/>
    <s v="Ayush"/>
    <n v="24"/>
    <x v="1"/>
    <s v="Tide"/>
    <s v="2-W"/>
    <s v="4_2-W"/>
    <s v="Saloni"/>
    <n v="1"/>
    <n v="10"/>
    <n v="10"/>
    <n v="1"/>
    <m/>
  </r>
  <r>
    <n v="5434"/>
    <x v="10"/>
    <n v="4"/>
    <x v="3"/>
    <s v="Ayush"/>
    <n v="24"/>
    <x v="1"/>
    <s v="Tide"/>
    <s v="2-W"/>
    <s v="4_2-W"/>
    <s v="Saloni"/>
    <n v="3"/>
    <n v="10"/>
    <n v="30"/>
    <n v="1"/>
    <m/>
  </r>
  <r>
    <n v="5435"/>
    <x v="10"/>
    <n v="4"/>
    <x v="3"/>
    <s v="Ayush"/>
    <n v="21"/>
    <x v="1"/>
    <s v="Surf Excel"/>
    <s v="2-W"/>
    <s v="4_2-W"/>
    <s v="Saloni"/>
    <n v="5"/>
    <n v="10"/>
    <n v="50"/>
    <n v="1"/>
    <m/>
  </r>
  <r>
    <n v="5436"/>
    <x v="10"/>
    <n v="4"/>
    <x v="3"/>
    <s v="Ayush"/>
    <n v="25"/>
    <x v="1"/>
    <s v="Ariel"/>
    <s v="2-W"/>
    <s v="4_2-W"/>
    <s v="Saloni"/>
    <n v="2"/>
    <n v="10"/>
    <n v="20"/>
    <n v="1"/>
    <m/>
  </r>
  <r>
    <n v="5437"/>
    <x v="10"/>
    <n v="4"/>
    <x v="3"/>
    <s v="Ayush"/>
    <n v="25"/>
    <x v="1"/>
    <s v="Ariel"/>
    <s v="2-W"/>
    <s v="4_2-W"/>
    <s v="Saloni"/>
    <n v="3"/>
    <n v="10"/>
    <n v="30"/>
    <n v="1"/>
    <m/>
  </r>
  <r>
    <n v="5438"/>
    <x v="10"/>
    <n v="4"/>
    <x v="3"/>
    <s v="Ayush"/>
    <n v="24"/>
    <x v="1"/>
    <s v="Tide"/>
    <s v="2-W"/>
    <s v="4_2-W"/>
    <s v="Saloni"/>
    <n v="2"/>
    <n v="10"/>
    <n v="20"/>
    <n v="1"/>
    <m/>
  </r>
  <r>
    <n v="5439"/>
    <x v="10"/>
    <n v="4"/>
    <x v="3"/>
    <s v="Ayush"/>
    <n v="21"/>
    <x v="1"/>
    <s v="Surf Excel"/>
    <s v="2-W"/>
    <s v="4_2-W"/>
    <s v="Saloni"/>
    <n v="5"/>
    <n v="10"/>
    <n v="50"/>
    <n v="1"/>
    <m/>
  </r>
  <r>
    <n v="5440"/>
    <x v="10"/>
    <n v="4"/>
    <x v="3"/>
    <s v="Ayush"/>
    <n v="25"/>
    <x v="1"/>
    <s v="Ariel"/>
    <s v="2-W"/>
    <s v="4_2-W"/>
    <s v="Saloni"/>
    <n v="4"/>
    <n v="10"/>
    <n v="40"/>
    <n v="1"/>
    <m/>
  </r>
  <r>
    <n v="5441"/>
    <x v="10"/>
    <n v="4"/>
    <x v="3"/>
    <s v="Ayush"/>
    <n v="25"/>
    <x v="1"/>
    <s v="Ariel"/>
    <s v="2-W"/>
    <s v="4_2-W"/>
    <s v="Saloni"/>
    <n v="1"/>
    <n v="10"/>
    <n v="10"/>
    <n v="1"/>
    <m/>
  </r>
  <r>
    <n v="5442"/>
    <x v="10"/>
    <n v="4"/>
    <x v="3"/>
    <s v="Ayush"/>
    <n v="25"/>
    <x v="1"/>
    <s v="Ariel"/>
    <s v="2-W"/>
    <s v="4_2-W"/>
    <s v="Saloni"/>
    <n v="4"/>
    <n v="10"/>
    <n v="40"/>
    <n v="1"/>
    <m/>
  </r>
  <r>
    <n v="5443"/>
    <x v="10"/>
    <n v="4"/>
    <x v="3"/>
    <s v="Ayush"/>
    <n v="24"/>
    <x v="1"/>
    <s v="Tide"/>
    <s v="2-W"/>
    <s v="4_2-W"/>
    <s v="Saloni"/>
    <n v="5"/>
    <n v="10"/>
    <n v="50"/>
    <n v="1"/>
    <m/>
  </r>
  <r>
    <n v="5444"/>
    <x v="10"/>
    <n v="4"/>
    <x v="3"/>
    <s v="Ayush"/>
    <n v="24"/>
    <x v="1"/>
    <s v="Tide"/>
    <s v="2-W"/>
    <s v="4_2-W"/>
    <s v="Saloni"/>
    <n v="2"/>
    <n v="10"/>
    <n v="20"/>
    <n v="1"/>
    <m/>
  </r>
  <r>
    <n v="5445"/>
    <x v="10"/>
    <n v="4"/>
    <x v="3"/>
    <s v="Ayush"/>
    <n v="25"/>
    <x v="1"/>
    <s v="Ariel"/>
    <s v="2-W"/>
    <s v="4_2-W"/>
    <s v="Saloni"/>
    <n v="2"/>
    <n v="10"/>
    <n v="20"/>
    <n v="1"/>
    <m/>
  </r>
  <r>
    <n v="5446"/>
    <x v="10"/>
    <n v="4"/>
    <x v="3"/>
    <s v="Ayush"/>
    <n v="21"/>
    <x v="1"/>
    <s v="Surf Excel"/>
    <s v="2-W"/>
    <s v="4_2-W"/>
    <s v="Saloni"/>
    <n v="4"/>
    <n v="10"/>
    <n v="40"/>
    <n v="1"/>
    <m/>
  </r>
  <r>
    <n v="5447"/>
    <x v="10"/>
    <n v="4"/>
    <x v="3"/>
    <s v="Ayush"/>
    <n v="23"/>
    <x v="1"/>
    <s v="Wheel"/>
    <s v="2-W"/>
    <s v="4_2-W"/>
    <s v="Saloni"/>
    <n v="3"/>
    <n v="10"/>
    <n v="30"/>
    <n v="1"/>
    <m/>
  </r>
  <r>
    <n v="5448"/>
    <x v="10"/>
    <n v="4"/>
    <x v="3"/>
    <s v="Ayush"/>
    <n v="25"/>
    <x v="1"/>
    <s v="Ariel"/>
    <s v="2-W"/>
    <s v="4_2-W"/>
    <s v="Saloni"/>
    <n v="1"/>
    <n v="10"/>
    <n v="10"/>
    <n v="1"/>
    <m/>
  </r>
  <r>
    <n v="5449"/>
    <x v="10"/>
    <n v="4"/>
    <x v="3"/>
    <s v="Ayush"/>
    <n v="23"/>
    <x v="1"/>
    <s v="Wheel"/>
    <s v="2-W"/>
    <s v="4_2-W"/>
    <s v="Saloni"/>
    <n v="2"/>
    <n v="10"/>
    <n v="20"/>
    <n v="1"/>
    <m/>
  </r>
  <r>
    <n v="5450"/>
    <x v="10"/>
    <n v="4"/>
    <x v="3"/>
    <s v="Ayush"/>
    <n v="24"/>
    <x v="1"/>
    <s v="Tide"/>
    <s v="2-W"/>
    <s v="4_2-W"/>
    <s v="Saloni"/>
    <n v="3"/>
    <n v="10"/>
    <n v="30"/>
    <n v="1"/>
    <m/>
  </r>
  <r>
    <n v="5451"/>
    <x v="10"/>
    <n v="4"/>
    <x v="3"/>
    <s v="Ayush"/>
    <n v="24"/>
    <x v="1"/>
    <s v="Tide"/>
    <s v="2-W"/>
    <s v="4_2-W"/>
    <s v="Saloni"/>
    <n v="3"/>
    <n v="10"/>
    <n v="30"/>
    <n v="1"/>
    <m/>
  </r>
  <r>
    <n v="5452"/>
    <x v="10"/>
    <n v="4"/>
    <x v="3"/>
    <s v="Ayush"/>
    <n v="23"/>
    <x v="1"/>
    <s v="Wheel"/>
    <s v="2-W"/>
    <s v="4_2-W"/>
    <s v="Saloni"/>
    <n v="4"/>
    <n v="10"/>
    <n v="40"/>
    <n v="1"/>
    <m/>
  </r>
  <r>
    <n v="5453"/>
    <x v="10"/>
    <n v="4"/>
    <x v="3"/>
    <s v="Ayush"/>
    <n v="23"/>
    <x v="1"/>
    <s v="Wheel"/>
    <s v="2-W"/>
    <s v="4_2-W"/>
    <s v="Saloni"/>
    <n v="3"/>
    <n v="10"/>
    <n v="30"/>
    <n v="1"/>
    <m/>
  </r>
  <r>
    <n v="5454"/>
    <x v="10"/>
    <n v="4"/>
    <x v="3"/>
    <s v="Ayush"/>
    <n v="22"/>
    <x v="1"/>
    <s v="Rin"/>
    <s v="2-W"/>
    <s v="4_2-W"/>
    <s v="Saloni"/>
    <n v="1"/>
    <n v="10"/>
    <n v="10"/>
    <n v="1"/>
    <m/>
  </r>
  <r>
    <n v="5455"/>
    <x v="10"/>
    <n v="4"/>
    <x v="3"/>
    <s v="Ayush"/>
    <n v="21"/>
    <x v="1"/>
    <s v="Surf Excel"/>
    <s v="2-W"/>
    <s v="4_2-W"/>
    <s v="Saloni"/>
    <n v="2"/>
    <n v="10"/>
    <n v="20"/>
    <n v="1"/>
    <m/>
  </r>
  <r>
    <n v="5456"/>
    <x v="10"/>
    <n v="2"/>
    <x v="2"/>
    <s v="Ritesh Kumar"/>
    <n v="42"/>
    <x v="0"/>
    <s v="Head &amp; Shoulder Shampoo"/>
    <s v="3-P"/>
    <s v="2_3-P"/>
    <s v="Sneha"/>
    <n v="1"/>
    <n v="68"/>
    <n v="68"/>
    <n v="1"/>
    <m/>
  </r>
  <r>
    <n v="5457"/>
    <x v="10"/>
    <n v="1"/>
    <x v="1"/>
    <s v="Tanu"/>
    <n v="36"/>
    <x v="0"/>
    <s v="Pepsodent"/>
    <s v="3-P"/>
    <s v="1_3-P"/>
    <s v="Sohan"/>
    <n v="2"/>
    <n v="104"/>
    <n v="208"/>
    <n v="1"/>
    <m/>
  </r>
  <r>
    <n v="5458"/>
    <x v="10"/>
    <n v="1"/>
    <x v="1"/>
    <s v="Tanu"/>
    <n v="37"/>
    <x v="0"/>
    <s v="Axe"/>
    <s v="3-P"/>
    <s v="1_3-P"/>
    <s v="Sohan"/>
    <n v="1"/>
    <n v="202"/>
    <n v="202"/>
    <n v="1"/>
    <m/>
  </r>
  <r>
    <n v="5459"/>
    <x v="10"/>
    <n v="2"/>
    <x v="2"/>
    <s v="Ritesh Kumar"/>
    <n v="26"/>
    <x v="0"/>
    <s v="Lux"/>
    <s v="3-P"/>
    <s v="2_3-P"/>
    <s v="Sneha"/>
    <n v="2"/>
    <n v="10"/>
    <n v="20"/>
    <n v="1"/>
    <m/>
  </r>
  <r>
    <n v="5460"/>
    <x v="10"/>
    <n v="4"/>
    <x v="3"/>
    <s v="Ayush"/>
    <n v="46"/>
    <x v="0"/>
    <s v="Rjoice Shampoo"/>
    <s v="3-P"/>
    <s v="4_3-P"/>
    <s v="Mohan"/>
    <n v="4"/>
    <n v="56"/>
    <n v="224"/>
    <n v="1"/>
    <m/>
  </r>
  <r>
    <n v="5461"/>
    <x v="10"/>
    <n v="1"/>
    <x v="1"/>
    <s v="Tanu"/>
    <n v="22"/>
    <x v="1"/>
    <s v="Rin"/>
    <s v="2-W"/>
    <s v="1_2-W"/>
    <s v="Sakshi"/>
    <n v="5"/>
    <n v="10"/>
    <n v="50"/>
    <n v="1"/>
    <m/>
  </r>
  <r>
    <n v="5462"/>
    <x v="10"/>
    <n v="1"/>
    <x v="1"/>
    <s v="Tanu"/>
    <n v="21"/>
    <x v="1"/>
    <s v="Surf Excel"/>
    <s v="2-W"/>
    <s v="1_2-W"/>
    <s v="Sakshi"/>
    <n v="3"/>
    <n v="10"/>
    <n v="30"/>
    <n v="1"/>
    <m/>
  </r>
  <r>
    <n v="5463"/>
    <x v="10"/>
    <n v="3"/>
    <x v="4"/>
    <s v="Karan"/>
    <n v="24"/>
    <x v="1"/>
    <s v="Tide"/>
    <s v="2-W"/>
    <s v="3_2-W"/>
    <s v="Sonam"/>
    <n v="4"/>
    <n v="10"/>
    <n v="40"/>
    <n v="1"/>
    <m/>
  </r>
  <r>
    <n v="5464"/>
    <x v="10"/>
    <n v="4"/>
    <x v="3"/>
    <s v="Ayush"/>
    <n v="23"/>
    <x v="1"/>
    <s v="Wheel"/>
    <s v="2-W"/>
    <s v="4_2-W"/>
    <s v="Saloni"/>
    <n v="3"/>
    <n v="10"/>
    <n v="30"/>
    <n v="1"/>
    <m/>
  </r>
  <r>
    <n v="5465"/>
    <x v="10"/>
    <n v="2"/>
    <x v="2"/>
    <s v="Ritesh Kumar"/>
    <n v="22"/>
    <x v="1"/>
    <s v="Rin"/>
    <s v="2-W"/>
    <s v="2_2-W"/>
    <s v="Sunaina"/>
    <n v="5"/>
    <n v="10"/>
    <n v="50"/>
    <n v="1"/>
    <m/>
  </r>
  <r>
    <n v="5466"/>
    <x v="10"/>
    <n v="3"/>
    <x v="4"/>
    <s v="Karan"/>
    <n v="12"/>
    <x v="5"/>
    <s v="Kissan Ketchup"/>
    <s v="1-A"/>
    <s v="3_1-A"/>
    <s v="Suresh"/>
    <n v="5"/>
    <n v="15"/>
    <n v="75"/>
    <n v="1"/>
    <m/>
  </r>
  <r>
    <n v="5467"/>
    <x v="10"/>
    <n v="5"/>
    <x v="0"/>
    <s v="Abhishek"/>
    <n v="18"/>
    <x v="3"/>
    <s v="Kwality Wall's - Chocolate"/>
    <s v="1-A"/>
    <s v="5_1-A"/>
    <s v="Ramesh"/>
    <n v="5"/>
    <n v="145"/>
    <n v="725"/>
    <n v="1"/>
    <m/>
  </r>
  <r>
    <n v="5468"/>
    <x v="10"/>
    <n v="2"/>
    <x v="2"/>
    <s v="Ritesh Kumar"/>
    <n v="16"/>
    <x v="3"/>
    <s v="Kwality Wall's - Butterscotch"/>
    <s v="1-A"/>
    <s v="2_1-A"/>
    <s v="Divesh"/>
    <n v="2"/>
    <n v="145"/>
    <n v="290"/>
    <n v="1"/>
    <m/>
  </r>
  <r>
    <n v="5469"/>
    <x v="10"/>
    <n v="5"/>
    <x v="0"/>
    <s v="Abhishek"/>
    <n v="12"/>
    <x v="5"/>
    <s v="Kissan Ketchup"/>
    <s v="1-A"/>
    <s v="5_1-A"/>
    <s v="Ramesh"/>
    <n v="2"/>
    <n v="15"/>
    <n v="30"/>
    <n v="1"/>
    <m/>
  </r>
  <r>
    <n v="5470"/>
    <x v="10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5471"/>
    <x v="10"/>
    <n v="2"/>
    <x v="2"/>
    <s v="Ritesh Kumar"/>
    <n v="18"/>
    <x v="3"/>
    <s v="Kwality Wall's - Chocolate"/>
    <s v="1-A"/>
    <s v="2_1-A"/>
    <s v="Divesh"/>
    <n v="4"/>
    <n v="145"/>
    <n v="580"/>
    <n v="1"/>
    <m/>
  </r>
  <r>
    <n v="5472"/>
    <x v="10"/>
    <n v="3"/>
    <x v="4"/>
    <s v="Karan"/>
    <n v="2"/>
    <x v="4"/>
    <s v="Lipton"/>
    <s v="1-A"/>
    <s v="3_1-A"/>
    <s v="Suresh"/>
    <n v="2"/>
    <n v="150"/>
    <n v="300"/>
    <n v="1"/>
    <m/>
  </r>
  <r>
    <n v="5473"/>
    <x v="10"/>
    <n v="4"/>
    <x v="3"/>
    <s v="Ayush"/>
    <n v="13"/>
    <x v="5"/>
    <s v="Kissan Orange Juice"/>
    <s v="1-A"/>
    <s v="4_1-A"/>
    <s v="Divya"/>
    <n v="1"/>
    <n v="165"/>
    <n v="165"/>
    <n v="1"/>
    <m/>
  </r>
  <r>
    <n v="5474"/>
    <x v="10"/>
    <n v="1"/>
    <x v="1"/>
    <s v="Tanu"/>
    <n v="1"/>
    <x v="4"/>
    <s v="Brooke Bond"/>
    <s v="1-A"/>
    <s v="1_1-A"/>
    <s v="Komal"/>
    <n v="4"/>
    <n v="45"/>
    <n v="180"/>
    <n v="1"/>
    <m/>
  </r>
  <r>
    <n v="5475"/>
    <x v="10"/>
    <n v="3"/>
    <x v="4"/>
    <s v="Karan"/>
    <n v="2"/>
    <x v="4"/>
    <s v="Lipton"/>
    <s v="1-A"/>
    <s v="3_1-A"/>
    <s v="Suresh"/>
    <n v="4"/>
    <n v="150"/>
    <n v="600"/>
    <n v="1"/>
    <m/>
  </r>
  <r>
    <n v="5476"/>
    <x v="10"/>
    <n v="1"/>
    <x v="1"/>
    <s v="Tanu"/>
    <n v="15"/>
    <x v="5"/>
    <s v="Kissan Mixed Fruit Juice"/>
    <s v="1-A"/>
    <s v="1_1-A"/>
    <s v="Komal"/>
    <n v="1"/>
    <n v="165"/>
    <n v="165"/>
    <n v="1"/>
    <m/>
  </r>
  <r>
    <n v="5477"/>
    <x v="10"/>
    <n v="1"/>
    <x v="1"/>
    <s v="Tanu"/>
    <n v="44"/>
    <x v="0"/>
    <s v="Whisper"/>
    <s v="3-P"/>
    <s v="1_3-P"/>
    <s v="Sohan"/>
    <n v="5"/>
    <n v="34"/>
    <n v="170"/>
    <n v="1"/>
    <m/>
  </r>
  <r>
    <n v="5478"/>
    <x v="10"/>
    <n v="4"/>
    <x v="3"/>
    <s v="Ayush"/>
    <n v="35"/>
    <x v="0"/>
    <s v="Close Up"/>
    <s v="3-P"/>
    <s v="4_3-P"/>
    <s v="Mohan"/>
    <n v="2"/>
    <n v="20"/>
    <n v="40"/>
    <n v="1"/>
    <m/>
  </r>
  <r>
    <n v="5479"/>
    <x v="10"/>
    <n v="1"/>
    <x v="1"/>
    <s v="Tanu"/>
    <n v="36"/>
    <x v="0"/>
    <s v="Pepsodent"/>
    <s v="3-P"/>
    <s v="1_3-P"/>
    <s v="Sohan"/>
    <n v="3"/>
    <n v="104"/>
    <n v="312"/>
    <n v="1"/>
    <m/>
  </r>
  <r>
    <n v="5480"/>
    <x v="10"/>
    <n v="1"/>
    <x v="1"/>
    <s v="Tanu"/>
    <n v="40"/>
    <x v="0"/>
    <s v="7 'o' clock"/>
    <s v="3-P"/>
    <s v="1_3-P"/>
    <s v="Sohan"/>
    <n v="5"/>
    <n v="68"/>
    <n v="340"/>
    <n v="1"/>
    <m/>
  </r>
  <r>
    <n v="5481"/>
    <x v="10"/>
    <n v="2"/>
    <x v="2"/>
    <s v="Ritesh Kumar"/>
    <n v="42"/>
    <x v="0"/>
    <s v="Head &amp; Shoulder Shampoo"/>
    <s v="3-P"/>
    <s v="2_3-P"/>
    <s v="Sneha"/>
    <n v="3"/>
    <n v="68"/>
    <n v="204"/>
    <n v="1"/>
    <m/>
  </r>
  <r>
    <n v="5482"/>
    <x v="10"/>
    <n v="2"/>
    <x v="2"/>
    <s v="Ritesh Kumar"/>
    <n v="32"/>
    <x v="0"/>
    <s v="Vaseline"/>
    <s v="3-P"/>
    <s v="2_3-P"/>
    <s v="Sneha"/>
    <n v="1"/>
    <n v="10"/>
    <n v="10"/>
    <n v="1"/>
    <m/>
  </r>
  <r>
    <n v="5483"/>
    <x v="10"/>
    <n v="2"/>
    <x v="2"/>
    <s v="Ritesh Kumar"/>
    <n v="43"/>
    <x v="0"/>
    <s v=" Pantine Shampoo"/>
    <s v="3-P"/>
    <s v="2_3-P"/>
    <s v="Sneha"/>
    <n v="3"/>
    <n v="72"/>
    <n v="216"/>
    <n v="1"/>
    <m/>
  </r>
  <r>
    <n v="5484"/>
    <x v="10"/>
    <n v="3"/>
    <x v="4"/>
    <s v="Karan"/>
    <n v="21"/>
    <x v="1"/>
    <s v="Surf Excel"/>
    <s v="2-W"/>
    <s v="3_2-W"/>
    <s v="Sonam"/>
    <n v="4"/>
    <n v="10"/>
    <n v="40"/>
    <n v="1"/>
    <m/>
  </r>
  <r>
    <n v="5485"/>
    <x v="10"/>
    <n v="4"/>
    <x v="3"/>
    <s v="Ayush"/>
    <n v="21"/>
    <x v="1"/>
    <s v="Surf Excel"/>
    <s v="2-W"/>
    <s v="4_2-W"/>
    <s v="Saloni"/>
    <n v="3"/>
    <n v="10"/>
    <n v="30"/>
    <n v="1"/>
    <m/>
  </r>
  <r>
    <n v="5486"/>
    <x v="10"/>
    <n v="4"/>
    <x v="3"/>
    <s v="Ayush"/>
    <n v="24"/>
    <x v="1"/>
    <s v="Tide"/>
    <s v="2-W"/>
    <s v="4_2-W"/>
    <s v="Saloni"/>
    <n v="1"/>
    <n v="10"/>
    <n v="10"/>
    <n v="1"/>
    <m/>
  </r>
  <r>
    <n v="5487"/>
    <x v="10"/>
    <n v="2"/>
    <x v="2"/>
    <s v="Ritesh Kumar"/>
    <n v="21"/>
    <x v="1"/>
    <s v="Surf Excel"/>
    <s v="2-W"/>
    <s v="2_2-W"/>
    <s v="Sunaina"/>
    <n v="2"/>
    <n v="10"/>
    <n v="20"/>
    <n v="1"/>
    <m/>
  </r>
  <r>
    <n v="5488"/>
    <x v="10"/>
    <n v="3"/>
    <x v="4"/>
    <s v="Karan"/>
    <n v="25"/>
    <x v="1"/>
    <s v="Ariel"/>
    <s v="2-W"/>
    <s v="3_2-W"/>
    <s v="Sonam"/>
    <n v="3"/>
    <n v="10"/>
    <n v="30"/>
    <n v="1"/>
    <m/>
  </r>
  <r>
    <n v="5489"/>
    <x v="10"/>
    <n v="1"/>
    <x v="1"/>
    <s v="Tanu"/>
    <n v="7"/>
    <x v="4"/>
    <s v="Nescafe - Coffee Instant"/>
    <s v="1-A"/>
    <s v="1_1-A"/>
    <s v="Komal"/>
    <n v="5"/>
    <n v="50"/>
    <n v="250"/>
    <n v="1"/>
    <m/>
  </r>
  <r>
    <n v="5490"/>
    <x v="10"/>
    <n v="3"/>
    <x v="4"/>
    <s v="Karan"/>
    <n v="16"/>
    <x v="3"/>
    <s v="Kwality Wall's - Butterscotch"/>
    <s v="1-A"/>
    <s v="3_1-A"/>
    <s v="Suresh"/>
    <n v="4"/>
    <n v="145"/>
    <n v="580"/>
    <n v="1"/>
    <m/>
  </r>
  <r>
    <n v="5491"/>
    <x v="10"/>
    <n v="1"/>
    <x v="1"/>
    <s v="Tanu"/>
    <n v="10"/>
    <x v="2"/>
    <s v="Cif"/>
    <s v="1-A"/>
    <s v="1_1-A"/>
    <s v="Komal"/>
    <n v="3"/>
    <n v="269"/>
    <n v="807"/>
    <n v="1"/>
    <m/>
  </r>
  <r>
    <n v="5492"/>
    <x v="10"/>
    <n v="5"/>
    <x v="0"/>
    <s v="Abhishek"/>
    <n v="4"/>
    <x v="4"/>
    <s v="Bru"/>
    <s v="1-A"/>
    <s v="5_1-A"/>
    <s v="Ramesh"/>
    <n v="5"/>
    <n v="45"/>
    <n v="225"/>
    <n v="1"/>
    <m/>
  </r>
  <r>
    <n v="5493"/>
    <x v="10"/>
    <n v="5"/>
    <x v="0"/>
    <s v="Abhishek"/>
    <n v="10"/>
    <x v="2"/>
    <s v="Cif"/>
    <s v="1-A"/>
    <s v="5_1-A"/>
    <s v="Ramesh"/>
    <n v="1"/>
    <n v="269"/>
    <n v="269"/>
    <n v="1"/>
    <m/>
  </r>
  <r>
    <n v="5494"/>
    <x v="10"/>
    <n v="3"/>
    <x v="4"/>
    <s v="Karan"/>
    <n v="6"/>
    <x v="4"/>
    <s v="Nescafe - Coffee Gold"/>
    <s v="1-A"/>
    <s v="3_1-A"/>
    <s v="Suresh"/>
    <n v="3"/>
    <n v="100"/>
    <n v="300"/>
    <n v="1"/>
    <m/>
  </r>
  <r>
    <n v="5495"/>
    <x v="10"/>
    <n v="3"/>
    <x v="4"/>
    <s v="Karan"/>
    <n v="7"/>
    <x v="4"/>
    <s v="Nescafe - Coffee Instant"/>
    <s v="1-A"/>
    <s v="3_1-A"/>
    <s v="Suresh"/>
    <n v="5"/>
    <n v="50"/>
    <n v="250"/>
    <n v="1"/>
    <m/>
  </r>
  <r>
    <n v="5496"/>
    <x v="10"/>
    <n v="2"/>
    <x v="2"/>
    <s v="Ritesh Kumar"/>
    <n v="9"/>
    <x v="2"/>
    <s v="Domex"/>
    <s v="1-A"/>
    <s v="2_1-A"/>
    <s v="Divesh"/>
    <n v="2"/>
    <n v="92"/>
    <n v="184"/>
    <n v="1"/>
    <m/>
  </r>
  <r>
    <n v="5497"/>
    <x v="10"/>
    <n v="2"/>
    <x v="2"/>
    <s v="Ritesh Kumar"/>
    <n v="8"/>
    <x v="6"/>
    <s v="Vim"/>
    <s v="1-A"/>
    <s v="2_1-A"/>
    <s v="Divesh"/>
    <n v="5"/>
    <n v="10"/>
    <n v="50"/>
    <n v="1"/>
    <m/>
  </r>
  <r>
    <n v="5498"/>
    <x v="10"/>
    <n v="4"/>
    <x v="3"/>
    <s v="Ayush"/>
    <n v="8"/>
    <x v="6"/>
    <s v="Vim"/>
    <s v="1-A"/>
    <s v="4_1-A"/>
    <s v="Divya"/>
    <n v="2"/>
    <n v="10"/>
    <n v="20"/>
    <n v="1"/>
    <m/>
  </r>
  <r>
    <n v="5499"/>
    <x v="10"/>
    <n v="3"/>
    <x v="4"/>
    <s v="Karan"/>
    <n v="1"/>
    <x v="4"/>
    <s v="Brooke Bond"/>
    <s v="1-A"/>
    <s v="3_1-A"/>
    <s v="Suresh"/>
    <n v="4"/>
    <n v="45"/>
    <n v="180"/>
    <n v="1"/>
    <m/>
  </r>
  <r>
    <n v="5500"/>
    <x v="10"/>
    <n v="4"/>
    <x v="3"/>
    <s v="Ayush"/>
    <n v="28"/>
    <x v="0"/>
    <s v="Pears"/>
    <s v="3-P"/>
    <s v="4_3-P"/>
    <s v="Mohan"/>
    <n v="3"/>
    <n v="48"/>
    <n v="144"/>
    <n v="1"/>
    <m/>
  </r>
  <r>
    <n v="5501"/>
    <x v="10"/>
    <n v="2"/>
    <x v="2"/>
    <s v="Ritesh Kumar"/>
    <n v="39"/>
    <x v="0"/>
    <s v="Wilkison Sword"/>
    <s v="3-P"/>
    <s v="2_3-P"/>
    <s v="Sneha"/>
    <n v="3"/>
    <n v="9"/>
    <n v="27"/>
    <n v="1"/>
    <m/>
  </r>
  <r>
    <n v="5502"/>
    <x v="10"/>
    <n v="2"/>
    <x v="2"/>
    <s v="Ritesh Kumar"/>
    <n v="28"/>
    <x v="0"/>
    <s v="Pears"/>
    <s v="3-P"/>
    <s v="2_3-P"/>
    <s v="Sneha"/>
    <n v="3"/>
    <n v="48"/>
    <n v="144"/>
    <n v="1"/>
    <m/>
  </r>
  <r>
    <n v="5503"/>
    <x v="10"/>
    <n v="4"/>
    <x v="3"/>
    <s v="Ayush"/>
    <n v="43"/>
    <x v="0"/>
    <s v=" Pantine Shampoo"/>
    <s v="3-P"/>
    <s v="4_3-P"/>
    <s v="Mohan"/>
    <n v="5"/>
    <n v="72"/>
    <n v="360"/>
    <n v="1"/>
    <m/>
  </r>
  <r>
    <n v="5504"/>
    <x v="10"/>
    <n v="2"/>
    <x v="2"/>
    <s v="Ritesh Kumar"/>
    <n v="37"/>
    <x v="0"/>
    <s v="Axe"/>
    <s v="3-P"/>
    <s v="2_3-P"/>
    <s v="Sneha"/>
    <n v="5"/>
    <n v="202"/>
    <n v="1010"/>
    <n v="1"/>
    <m/>
  </r>
  <r>
    <n v="5505"/>
    <x v="10"/>
    <n v="4"/>
    <x v="3"/>
    <s v="Ayush"/>
    <n v="29"/>
    <x v="0"/>
    <s v="Lifebuoy"/>
    <s v="3-P"/>
    <s v="4_3-P"/>
    <s v="Mohan"/>
    <n v="3"/>
    <n v="10"/>
    <n v="30"/>
    <n v="1"/>
    <m/>
  </r>
  <r>
    <n v="5506"/>
    <x v="10"/>
    <n v="1"/>
    <x v="1"/>
    <s v="Tanu"/>
    <n v="43"/>
    <x v="0"/>
    <s v=" Pantine Shampoo"/>
    <s v="3-P"/>
    <s v="1_3-P"/>
    <s v="Sohan"/>
    <n v="4"/>
    <n v="72"/>
    <n v="288"/>
    <n v="1"/>
    <m/>
  </r>
  <r>
    <n v="5507"/>
    <x v="10"/>
    <n v="3"/>
    <x v="4"/>
    <s v="Karan"/>
    <n v="22"/>
    <x v="1"/>
    <s v="Rin"/>
    <s v="2-W"/>
    <s v="3_2-W"/>
    <s v="Sonam"/>
    <n v="2"/>
    <n v="10"/>
    <n v="20"/>
    <n v="1"/>
    <m/>
  </r>
  <r>
    <n v="5508"/>
    <x v="10"/>
    <n v="2"/>
    <x v="2"/>
    <s v="Ritesh Kumar"/>
    <n v="22"/>
    <x v="1"/>
    <s v="Rin"/>
    <s v="2-W"/>
    <s v="2_2-W"/>
    <s v="Sunaina"/>
    <n v="2"/>
    <n v="10"/>
    <n v="20"/>
    <n v="1"/>
    <m/>
  </r>
  <r>
    <n v="5509"/>
    <x v="10"/>
    <n v="1"/>
    <x v="1"/>
    <s v="Tanu"/>
    <n v="22"/>
    <x v="1"/>
    <s v="Rin"/>
    <s v="2-W"/>
    <s v="1_2-W"/>
    <s v="Sakshi"/>
    <n v="3"/>
    <n v="10"/>
    <n v="30"/>
    <n v="1"/>
    <m/>
  </r>
  <r>
    <n v="5510"/>
    <x v="10"/>
    <n v="3"/>
    <x v="4"/>
    <s v="Karan"/>
    <n v="22"/>
    <x v="1"/>
    <s v="Rin"/>
    <s v="2-W"/>
    <s v="3_2-W"/>
    <s v="Sonam"/>
    <n v="5"/>
    <n v="10"/>
    <n v="50"/>
    <n v="1"/>
    <m/>
  </r>
  <r>
    <n v="5511"/>
    <x v="10"/>
    <n v="4"/>
    <x v="3"/>
    <s v="Ayush"/>
    <n v="24"/>
    <x v="1"/>
    <s v="Tide"/>
    <s v="2-W"/>
    <s v="4_2-W"/>
    <s v="Saloni"/>
    <n v="3"/>
    <n v="10"/>
    <n v="30"/>
    <n v="1"/>
    <m/>
  </r>
  <r>
    <n v="5512"/>
    <x v="10"/>
    <n v="4"/>
    <x v="3"/>
    <s v="Ayush"/>
    <n v="14"/>
    <x v="5"/>
    <s v="Kissan Mango Juice"/>
    <s v="1-A"/>
    <s v="4_1-A"/>
    <s v="Divya"/>
    <n v="1"/>
    <n v="165"/>
    <n v="165"/>
    <n v="1"/>
    <m/>
  </r>
  <r>
    <n v="5513"/>
    <x v="10"/>
    <n v="4"/>
    <x v="3"/>
    <s v="Ayush"/>
    <n v="14"/>
    <x v="5"/>
    <s v="Kissan Mango Juice"/>
    <s v="1-A"/>
    <s v="4_1-A"/>
    <s v="Divya"/>
    <n v="1"/>
    <n v="165"/>
    <n v="165"/>
    <n v="1"/>
    <m/>
  </r>
  <r>
    <n v="5514"/>
    <x v="10"/>
    <n v="5"/>
    <x v="0"/>
    <s v="Abhishek"/>
    <n v="12"/>
    <x v="5"/>
    <s v="Kissan Ketchup"/>
    <s v="1-A"/>
    <s v="5_1-A"/>
    <s v="Ramesh"/>
    <n v="2"/>
    <n v="15"/>
    <n v="30"/>
    <n v="1"/>
    <m/>
  </r>
  <r>
    <n v="5515"/>
    <x v="10"/>
    <n v="1"/>
    <x v="1"/>
    <s v="Tanu"/>
    <n v="20"/>
    <x v="3"/>
    <s v="Kwality Wall's - Strawberry"/>
    <s v="1-A"/>
    <s v="1_1-A"/>
    <s v="Komal"/>
    <n v="5"/>
    <n v="140"/>
    <n v="700"/>
    <n v="1"/>
    <m/>
  </r>
  <r>
    <n v="5516"/>
    <x v="10"/>
    <n v="1"/>
    <x v="1"/>
    <s v="Tanu"/>
    <n v="9"/>
    <x v="2"/>
    <s v="Domex"/>
    <s v="1-A"/>
    <s v="1_1-A"/>
    <s v="Komal"/>
    <n v="2"/>
    <n v="92"/>
    <n v="184"/>
    <n v="1"/>
    <m/>
  </r>
  <r>
    <n v="5517"/>
    <x v="10"/>
    <n v="1"/>
    <x v="1"/>
    <s v="Tanu"/>
    <n v="18"/>
    <x v="3"/>
    <s v="Kwality Wall's - Chocolate"/>
    <s v="1-A"/>
    <s v="1_1-A"/>
    <s v="Komal"/>
    <n v="5"/>
    <n v="145"/>
    <n v="725"/>
    <n v="1"/>
    <m/>
  </r>
  <r>
    <n v="5518"/>
    <x v="10"/>
    <n v="3"/>
    <x v="4"/>
    <s v="Karan"/>
    <n v="19"/>
    <x v="3"/>
    <s v="Kwality Wall's - Tutty Fruity"/>
    <s v="1-A"/>
    <s v="3_1-A"/>
    <s v="Suresh"/>
    <n v="4"/>
    <n v="155"/>
    <n v="620"/>
    <n v="1"/>
    <m/>
  </r>
  <r>
    <n v="5519"/>
    <x v="10"/>
    <n v="2"/>
    <x v="2"/>
    <s v="Ritesh Kumar"/>
    <n v="14"/>
    <x v="5"/>
    <s v="Kissan Mango Juice"/>
    <s v="1-A"/>
    <s v="2_1-A"/>
    <s v="Divesh"/>
    <n v="5"/>
    <n v="165"/>
    <n v="825"/>
    <n v="1"/>
    <m/>
  </r>
  <r>
    <n v="5520"/>
    <x v="10"/>
    <n v="2"/>
    <x v="2"/>
    <s v="Ritesh Kumar"/>
    <n v="7"/>
    <x v="4"/>
    <s v="Nescafe - Coffee Instant"/>
    <s v="1-A"/>
    <s v="2_1-A"/>
    <s v="Divesh"/>
    <n v="1"/>
    <n v="50"/>
    <n v="50"/>
    <n v="1"/>
    <m/>
  </r>
  <r>
    <n v="5521"/>
    <x v="10"/>
    <n v="3"/>
    <x v="4"/>
    <s v="Karan"/>
    <n v="8"/>
    <x v="6"/>
    <s v="Vim"/>
    <s v="1-A"/>
    <s v="3_1-A"/>
    <s v="Suresh"/>
    <n v="2"/>
    <n v="10"/>
    <n v="20"/>
    <n v="1"/>
    <m/>
  </r>
  <r>
    <n v="5522"/>
    <x v="10"/>
    <n v="1"/>
    <x v="1"/>
    <s v="Tanu"/>
    <n v="7"/>
    <x v="4"/>
    <s v="Nescafe - Coffee Instant"/>
    <s v="1-A"/>
    <s v="1_1-A"/>
    <s v="Komal"/>
    <n v="5"/>
    <n v="50"/>
    <n v="250"/>
    <n v="1"/>
    <m/>
  </r>
  <r>
    <n v="5523"/>
    <x v="10"/>
    <n v="2"/>
    <x v="2"/>
    <s v="Ritesh Kumar"/>
    <n v="37"/>
    <x v="0"/>
    <s v="Axe"/>
    <s v="3-P"/>
    <s v="2_3-P"/>
    <s v="Sneha"/>
    <n v="4"/>
    <n v="202"/>
    <n v="808"/>
    <n v="1"/>
    <m/>
  </r>
  <r>
    <n v="5524"/>
    <x v="10"/>
    <n v="4"/>
    <x v="3"/>
    <s v="Ayush"/>
    <n v="29"/>
    <x v="0"/>
    <s v="Lifebuoy"/>
    <s v="3-P"/>
    <s v="4_3-P"/>
    <s v="Mohan"/>
    <n v="2"/>
    <n v="10"/>
    <n v="20"/>
    <n v="1"/>
    <m/>
  </r>
  <r>
    <n v="5525"/>
    <x v="10"/>
    <n v="2"/>
    <x v="2"/>
    <s v="Ritesh Kumar"/>
    <n v="32"/>
    <x v="0"/>
    <s v="Vaseline"/>
    <s v="3-P"/>
    <s v="2_3-P"/>
    <s v="Sneha"/>
    <n v="1"/>
    <n v="10"/>
    <n v="10"/>
    <n v="1"/>
    <m/>
  </r>
  <r>
    <n v="5526"/>
    <x v="10"/>
    <n v="2"/>
    <x v="2"/>
    <s v="Ritesh Kumar"/>
    <n v="26"/>
    <x v="0"/>
    <s v="Lux"/>
    <s v="3-P"/>
    <s v="2_3-P"/>
    <s v="Sneha"/>
    <n v="4"/>
    <n v="10"/>
    <n v="40"/>
    <n v="1"/>
    <m/>
  </r>
  <r>
    <n v="5527"/>
    <x v="10"/>
    <n v="2"/>
    <x v="2"/>
    <s v="Ritesh Kumar"/>
    <n v="28"/>
    <x v="0"/>
    <s v="Pears"/>
    <s v="3-P"/>
    <s v="2_3-P"/>
    <s v="Sneha"/>
    <n v="2"/>
    <n v="48"/>
    <n v="96"/>
    <n v="1"/>
    <m/>
  </r>
  <r>
    <n v="5528"/>
    <x v="10"/>
    <n v="1"/>
    <x v="1"/>
    <s v="Tanu"/>
    <n v="36"/>
    <x v="0"/>
    <s v="Pepsodent"/>
    <s v="3-P"/>
    <s v="1_3-P"/>
    <s v="Sohan"/>
    <n v="1"/>
    <n v="104"/>
    <n v="104"/>
    <n v="1"/>
    <m/>
  </r>
  <r>
    <n v="5529"/>
    <x v="10"/>
    <n v="3"/>
    <x v="4"/>
    <s v="Karan"/>
    <n v="46"/>
    <x v="0"/>
    <s v="Rjoice Shampoo"/>
    <s v="3-P"/>
    <s v="3_3-P"/>
    <s v="Rajat"/>
    <n v="3"/>
    <n v="56"/>
    <n v="168"/>
    <n v="1"/>
    <m/>
  </r>
  <r>
    <n v="5530"/>
    <x v="10"/>
    <n v="1"/>
    <x v="1"/>
    <s v="Tanu"/>
    <n v="22"/>
    <x v="1"/>
    <s v="Rin"/>
    <s v="2-W"/>
    <s v="1_2-W"/>
    <s v="Sakshi"/>
    <n v="1"/>
    <n v="10"/>
    <n v="10"/>
    <n v="1"/>
    <m/>
  </r>
  <r>
    <n v="5531"/>
    <x v="10"/>
    <n v="4"/>
    <x v="3"/>
    <s v="Ayush"/>
    <n v="23"/>
    <x v="1"/>
    <s v="Wheel"/>
    <s v="2-W"/>
    <s v="4_2-W"/>
    <s v="Saloni"/>
    <n v="2"/>
    <n v="10"/>
    <n v="20"/>
    <n v="1"/>
    <m/>
  </r>
  <r>
    <n v="5532"/>
    <x v="10"/>
    <n v="3"/>
    <x v="4"/>
    <s v="Karan"/>
    <n v="22"/>
    <x v="1"/>
    <s v="Rin"/>
    <s v="2-W"/>
    <s v="3_2-W"/>
    <s v="Sonam"/>
    <n v="1"/>
    <n v="10"/>
    <n v="10"/>
    <n v="1"/>
    <m/>
  </r>
  <r>
    <n v="5533"/>
    <x v="10"/>
    <n v="4"/>
    <x v="3"/>
    <s v="Ayush"/>
    <n v="22"/>
    <x v="1"/>
    <s v="Rin"/>
    <s v="2-W"/>
    <s v="4_2-W"/>
    <s v="Saloni"/>
    <n v="5"/>
    <n v="10"/>
    <n v="50"/>
    <n v="1"/>
    <m/>
  </r>
  <r>
    <n v="5534"/>
    <x v="10"/>
    <n v="3"/>
    <x v="4"/>
    <s v="Karan"/>
    <n v="22"/>
    <x v="1"/>
    <s v="Rin"/>
    <s v="2-W"/>
    <s v="3_2-W"/>
    <s v="Sonam"/>
    <n v="3"/>
    <n v="10"/>
    <n v="30"/>
    <n v="1"/>
    <m/>
  </r>
  <r>
    <n v="5535"/>
    <x v="10"/>
    <n v="5"/>
    <x v="0"/>
    <s v="Abhishek"/>
    <n v="14"/>
    <x v="5"/>
    <s v="Kissan Mango Juice"/>
    <s v="1-A"/>
    <s v="5_1-A"/>
    <s v="Ramesh"/>
    <n v="4"/>
    <n v="165"/>
    <n v="660"/>
    <n v="1"/>
    <m/>
  </r>
  <r>
    <n v="5536"/>
    <x v="10"/>
    <n v="4"/>
    <x v="3"/>
    <s v="Ayush"/>
    <n v="3"/>
    <x v="4"/>
    <s v="Taj Mahal"/>
    <s v="1-A"/>
    <s v="4_1-A"/>
    <s v="Divya"/>
    <n v="4"/>
    <n v="50"/>
    <n v="200"/>
    <n v="1"/>
    <m/>
  </r>
  <r>
    <n v="5537"/>
    <x v="10"/>
    <n v="4"/>
    <x v="3"/>
    <s v="Ayush"/>
    <n v="17"/>
    <x v="3"/>
    <s v="Kwality Wall's - Vanilla"/>
    <s v="1-A"/>
    <s v="4_1-A"/>
    <s v="Divya"/>
    <n v="3"/>
    <n v="135"/>
    <n v="405"/>
    <n v="1"/>
    <m/>
  </r>
  <r>
    <n v="5538"/>
    <x v="10"/>
    <n v="5"/>
    <x v="0"/>
    <s v="Abhishek"/>
    <n v="17"/>
    <x v="3"/>
    <s v="Kwality Wall's - Vanilla"/>
    <s v="1-A"/>
    <s v="5_1-A"/>
    <s v="Ramesh"/>
    <n v="4"/>
    <n v="135"/>
    <n v="540"/>
    <n v="1"/>
    <m/>
  </r>
  <r>
    <n v="5539"/>
    <x v="10"/>
    <n v="4"/>
    <x v="3"/>
    <s v="Ayush"/>
    <n v="12"/>
    <x v="5"/>
    <s v="Kissan Ketchup"/>
    <s v="1-A"/>
    <s v="4_1-A"/>
    <s v="Divya"/>
    <n v="5"/>
    <n v="15"/>
    <n v="75"/>
    <n v="1"/>
    <m/>
  </r>
  <r>
    <n v="5540"/>
    <x v="10"/>
    <n v="1"/>
    <x v="1"/>
    <s v="Tanu"/>
    <n v="2"/>
    <x v="4"/>
    <s v="Lipton"/>
    <s v="1-A"/>
    <s v="1_1-A"/>
    <s v="Komal"/>
    <n v="1"/>
    <n v="150"/>
    <n v="150"/>
    <n v="1"/>
    <m/>
  </r>
  <r>
    <n v="5541"/>
    <x v="10"/>
    <n v="5"/>
    <x v="0"/>
    <s v="Abhishek"/>
    <n v="8"/>
    <x v="6"/>
    <s v="Vim"/>
    <s v="1-A"/>
    <s v="5_1-A"/>
    <s v="Ramesh"/>
    <n v="3"/>
    <n v="10"/>
    <n v="30"/>
    <n v="1"/>
    <m/>
  </r>
  <r>
    <n v="5542"/>
    <x v="10"/>
    <n v="3"/>
    <x v="4"/>
    <s v="Karan"/>
    <n v="16"/>
    <x v="3"/>
    <s v="Kwality Wall's - Butterscotch"/>
    <s v="1-A"/>
    <s v="3_1-A"/>
    <s v="Suresh"/>
    <n v="5"/>
    <n v="145"/>
    <n v="725"/>
    <n v="1"/>
    <m/>
  </r>
  <r>
    <n v="5543"/>
    <x v="10"/>
    <n v="3"/>
    <x v="4"/>
    <s v="Karan"/>
    <n v="4"/>
    <x v="4"/>
    <s v="Bru"/>
    <s v="1-A"/>
    <s v="3_1-A"/>
    <s v="Suresh"/>
    <n v="5"/>
    <n v="45"/>
    <n v="225"/>
    <n v="1"/>
    <m/>
  </r>
  <r>
    <n v="5544"/>
    <x v="10"/>
    <n v="4"/>
    <x v="3"/>
    <s v="Ayush"/>
    <n v="9"/>
    <x v="2"/>
    <s v="Domex"/>
    <s v="1-A"/>
    <s v="4_1-A"/>
    <s v="Divya"/>
    <n v="4"/>
    <n v="92"/>
    <n v="368"/>
    <n v="1"/>
    <m/>
  </r>
  <r>
    <n v="5545"/>
    <x v="10"/>
    <n v="4"/>
    <x v="3"/>
    <s v="Ayush"/>
    <n v="3"/>
    <x v="4"/>
    <s v="Taj Mahal"/>
    <s v="1-A"/>
    <s v="4_1-A"/>
    <s v="Divya"/>
    <n v="1"/>
    <n v="50"/>
    <n v="50"/>
    <n v="1"/>
    <m/>
  </r>
  <r>
    <n v="5546"/>
    <x v="10"/>
    <n v="2"/>
    <x v="2"/>
    <s v="Ritesh Kumar"/>
    <n v="39"/>
    <x v="0"/>
    <s v="Wilkison Sword"/>
    <s v="3-P"/>
    <s v="2_3-P"/>
    <s v="Sneha"/>
    <n v="5"/>
    <n v="9"/>
    <n v="45"/>
    <n v="1"/>
    <m/>
  </r>
  <r>
    <n v="5547"/>
    <x v="10"/>
    <n v="4"/>
    <x v="3"/>
    <s v="Ayush"/>
    <n v="33"/>
    <x v="0"/>
    <s v="Lakme(moisturizer)"/>
    <s v="3-P"/>
    <s v="4_3-P"/>
    <s v="Mohan"/>
    <n v="5"/>
    <n v="173"/>
    <n v="865"/>
    <n v="1"/>
    <m/>
  </r>
  <r>
    <n v="5548"/>
    <x v="10"/>
    <n v="5"/>
    <x v="0"/>
    <s v="Abhishek"/>
    <n v="46"/>
    <x v="0"/>
    <s v="Rjoice Shampoo"/>
    <s v="3-P"/>
    <s v="5_3-P"/>
    <s v="Kritika"/>
    <n v="5"/>
    <n v="56"/>
    <n v="280"/>
    <n v="1"/>
    <m/>
  </r>
  <r>
    <n v="5549"/>
    <x v="10"/>
    <n v="3"/>
    <x v="4"/>
    <s v="Karan"/>
    <n v="42"/>
    <x v="0"/>
    <s v="Head &amp; Shoulder Shampoo"/>
    <s v="3-P"/>
    <s v="3_3-P"/>
    <s v="Rajat"/>
    <n v="2"/>
    <n v="68"/>
    <n v="136"/>
    <n v="1"/>
    <m/>
  </r>
  <r>
    <n v="5550"/>
    <x v="10"/>
    <n v="5"/>
    <x v="0"/>
    <s v="Abhishek"/>
    <n v="40"/>
    <x v="0"/>
    <s v="7 'o' clock"/>
    <s v="3-P"/>
    <s v="5_3-P"/>
    <s v="Kritika"/>
    <n v="1"/>
    <n v="68"/>
    <n v="68"/>
    <n v="1"/>
    <m/>
  </r>
  <r>
    <n v="5551"/>
    <x v="10"/>
    <n v="5"/>
    <x v="0"/>
    <s v="Abhishek"/>
    <n v="46"/>
    <x v="0"/>
    <s v="Rjoice Shampoo"/>
    <s v="3-P"/>
    <s v="5_3-P"/>
    <s v="Kritika"/>
    <n v="2"/>
    <n v="56"/>
    <n v="112"/>
    <n v="1"/>
    <m/>
  </r>
  <r>
    <n v="5552"/>
    <x v="10"/>
    <n v="1"/>
    <x v="1"/>
    <s v="Tanu"/>
    <n v="40"/>
    <x v="0"/>
    <s v="7 'o' clock"/>
    <s v="3-P"/>
    <s v="1_3-P"/>
    <s v="Sohan"/>
    <n v="5"/>
    <n v="68"/>
    <n v="340"/>
    <n v="1"/>
    <m/>
  </r>
  <r>
    <n v="5553"/>
    <x v="10"/>
    <n v="4"/>
    <x v="3"/>
    <s v="Ayush"/>
    <n v="21"/>
    <x v="1"/>
    <s v="Surf Excel"/>
    <s v="2-W"/>
    <s v="4_2-W"/>
    <s v="Saloni"/>
    <n v="1"/>
    <n v="10"/>
    <n v="10"/>
    <n v="1"/>
    <m/>
  </r>
  <r>
    <n v="5554"/>
    <x v="10"/>
    <n v="2"/>
    <x v="2"/>
    <s v="Ritesh Kumar"/>
    <n v="24"/>
    <x v="1"/>
    <s v="Tide"/>
    <s v="2-W"/>
    <s v="2_2-W"/>
    <s v="Sunaina"/>
    <n v="2"/>
    <n v="10"/>
    <n v="20"/>
    <n v="1"/>
    <m/>
  </r>
  <r>
    <n v="5555"/>
    <x v="10"/>
    <n v="4"/>
    <x v="3"/>
    <s v="Ayush"/>
    <n v="22"/>
    <x v="1"/>
    <s v="Rin"/>
    <s v="2-W"/>
    <s v="4_2-W"/>
    <s v="Saloni"/>
    <n v="5"/>
    <n v="10"/>
    <n v="50"/>
    <n v="1"/>
    <m/>
  </r>
  <r>
    <n v="5556"/>
    <x v="10"/>
    <n v="2"/>
    <x v="2"/>
    <s v="Ritesh Kumar"/>
    <n v="21"/>
    <x v="1"/>
    <s v="Surf Excel"/>
    <s v="2-W"/>
    <s v="2_2-W"/>
    <s v="Sunaina"/>
    <n v="5"/>
    <n v="10"/>
    <n v="50"/>
    <n v="1"/>
    <m/>
  </r>
  <r>
    <n v="5557"/>
    <x v="10"/>
    <n v="2"/>
    <x v="2"/>
    <s v="Ritesh Kumar"/>
    <n v="23"/>
    <x v="1"/>
    <s v="Wheel"/>
    <s v="2-W"/>
    <s v="2_2-W"/>
    <s v="Sunaina"/>
    <n v="2"/>
    <n v="10"/>
    <n v="20"/>
    <n v="1"/>
    <m/>
  </r>
  <r>
    <n v="5558"/>
    <x v="10"/>
    <n v="2"/>
    <x v="2"/>
    <s v="Ritesh Kumar"/>
    <n v="11"/>
    <x v="5"/>
    <s v="Kissan Jam"/>
    <s v="1-A"/>
    <s v="2_1-A"/>
    <s v="Divesh"/>
    <n v="1"/>
    <n v="15"/>
    <n v="15"/>
    <n v="1"/>
    <m/>
  </r>
  <r>
    <n v="5559"/>
    <x v="10"/>
    <n v="2"/>
    <x v="2"/>
    <s v="Ritesh Kumar"/>
    <n v="12"/>
    <x v="5"/>
    <s v="Kissan Ketchup"/>
    <s v="1-A"/>
    <s v="2_1-A"/>
    <s v="Divesh"/>
    <n v="2"/>
    <n v="15"/>
    <n v="30"/>
    <n v="1"/>
    <m/>
  </r>
  <r>
    <n v="5560"/>
    <x v="10"/>
    <n v="3"/>
    <x v="4"/>
    <s v="Karan"/>
    <n v="8"/>
    <x v="6"/>
    <s v="Vim"/>
    <s v="1-A"/>
    <s v="3_1-A"/>
    <s v="Suresh"/>
    <n v="4"/>
    <n v="10"/>
    <n v="40"/>
    <n v="1"/>
    <m/>
  </r>
  <r>
    <n v="5561"/>
    <x v="10"/>
    <n v="5"/>
    <x v="0"/>
    <s v="Abhishek"/>
    <n v="13"/>
    <x v="5"/>
    <s v="Kissan Orange Juice"/>
    <s v="1-A"/>
    <s v="5_1-A"/>
    <s v="Ramesh"/>
    <n v="3"/>
    <n v="165"/>
    <n v="495"/>
    <n v="1"/>
    <m/>
  </r>
  <r>
    <n v="5562"/>
    <x v="10"/>
    <n v="4"/>
    <x v="3"/>
    <s v="Ayush"/>
    <n v="14"/>
    <x v="5"/>
    <s v="Kissan Mango Juice"/>
    <s v="1-A"/>
    <s v="4_1-A"/>
    <s v="Divya"/>
    <n v="4"/>
    <n v="165"/>
    <n v="660"/>
    <n v="1"/>
    <m/>
  </r>
  <r>
    <n v="5563"/>
    <x v="10"/>
    <n v="2"/>
    <x v="2"/>
    <s v="Ritesh Kumar"/>
    <n v="10"/>
    <x v="2"/>
    <s v="Cif"/>
    <s v="1-A"/>
    <s v="2_1-A"/>
    <s v="Divesh"/>
    <n v="4"/>
    <n v="269"/>
    <n v="1076"/>
    <n v="1"/>
    <m/>
  </r>
  <r>
    <n v="5564"/>
    <x v="10"/>
    <n v="1"/>
    <x v="1"/>
    <s v="Tanu"/>
    <n v="7"/>
    <x v="4"/>
    <s v="Nescafe - Coffee Instant"/>
    <s v="1-A"/>
    <s v="1_1-A"/>
    <s v="Komal"/>
    <n v="2"/>
    <n v="50"/>
    <n v="100"/>
    <n v="1"/>
    <m/>
  </r>
  <r>
    <n v="5565"/>
    <x v="10"/>
    <n v="2"/>
    <x v="2"/>
    <s v="Ritesh Kumar"/>
    <n v="9"/>
    <x v="2"/>
    <s v="Domex"/>
    <s v="1-A"/>
    <s v="2_1-A"/>
    <s v="Divesh"/>
    <n v="4"/>
    <n v="92"/>
    <n v="368"/>
    <n v="1"/>
    <m/>
  </r>
  <r>
    <n v="5566"/>
    <x v="10"/>
    <n v="4"/>
    <x v="3"/>
    <s v="Ayush"/>
    <n v="17"/>
    <x v="3"/>
    <s v="Kwality Wall's - Vanilla"/>
    <s v="1-A"/>
    <s v="4_1-A"/>
    <s v="Divya"/>
    <n v="5"/>
    <n v="135"/>
    <n v="675"/>
    <n v="1"/>
    <m/>
  </r>
  <r>
    <n v="5567"/>
    <x v="10"/>
    <n v="4"/>
    <x v="3"/>
    <s v="Ayush"/>
    <n v="15"/>
    <x v="5"/>
    <s v="Kissan Mixed Fruit Juice"/>
    <s v="1-A"/>
    <s v="4_1-A"/>
    <s v="Divya"/>
    <n v="3"/>
    <n v="165"/>
    <n v="495"/>
    <n v="1"/>
    <m/>
  </r>
  <r>
    <n v="5568"/>
    <x v="10"/>
    <n v="1"/>
    <x v="1"/>
    <s v="Tanu"/>
    <n v="11"/>
    <x v="5"/>
    <s v="Kissan Jam"/>
    <s v="1-A"/>
    <s v="1_1-A"/>
    <s v="Komal"/>
    <n v="3"/>
    <n v="15"/>
    <n v="45"/>
    <n v="1"/>
    <m/>
  </r>
  <r>
    <n v="5569"/>
    <x v="10"/>
    <n v="1"/>
    <x v="1"/>
    <s v="Tanu"/>
    <n v="43"/>
    <x v="0"/>
    <s v=" Pantine Shampoo"/>
    <s v="3-P"/>
    <s v="1_3-P"/>
    <s v="Sohan"/>
    <n v="1"/>
    <n v="72"/>
    <n v="72"/>
    <n v="1"/>
    <m/>
  </r>
  <r>
    <n v="5570"/>
    <x v="10"/>
    <n v="1"/>
    <x v="1"/>
    <s v="Tanu"/>
    <n v="46"/>
    <x v="0"/>
    <s v="Rjoice Shampoo"/>
    <s v="3-P"/>
    <s v="1_3-P"/>
    <s v="Sohan"/>
    <n v="2"/>
    <n v="56"/>
    <n v="112"/>
    <n v="1"/>
    <m/>
  </r>
  <r>
    <n v="5571"/>
    <x v="10"/>
    <n v="2"/>
    <x v="2"/>
    <s v="Ritesh Kumar"/>
    <n v="42"/>
    <x v="0"/>
    <s v="Head &amp; Shoulder Shampoo"/>
    <s v="3-P"/>
    <s v="2_3-P"/>
    <s v="Sneha"/>
    <n v="2"/>
    <n v="68"/>
    <n v="136"/>
    <n v="1"/>
    <m/>
  </r>
  <r>
    <n v="5572"/>
    <x v="10"/>
    <n v="4"/>
    <x v="3"/>
    <s v="Ayush"/>
    <n v="38"/>
    <x v="0"/>
    <s v="Gellete"/>
    <s v="3-P"/>
    <s v="4_3-P"/>
    <s v="Mohan"/>
    <n v="5"/>
    <n v="99"/>
    <n v="495"/>
    <n v="1"/>
    <m/>
  </r>
  <r>
    <n v="5573"/>
    <x v="10"/>
    <n v="1"/>
    <x v="1"/>
    <s v="Tanu"/>
    <n v="29"/>
    <x v="0"/>
    <s v="Lifebuoy"/>
    <s v="3-P"/>
    <s v="1_3-P"/>
    <s v="Sohan"/>
    <n v="1"/>
    <n v="10"/>
    <n v="10"/>
    <n v="1"/>
    <m/>
  </r>
  <r>
    <n v="5574"/>
    <x v="10"/>
    <n v="2"/>
    <x v="2"/>
    <s v="Ritesh Kumar"/>
    <n v="41"/>
    <x v="0"/>
    <s v="Oral-B Toothbrush"/>
    <s v="3-P"/>
    <s v="2_3-P"/>
    <s v="Sneha"/>
    <n v="3"/>
    <n v="24"/>
    <n v="72"/>
    <n v="1"/>
    <m/>
  </r>
  <r>
    <n v="5575"/>
    <x v="10"/>
    <n v="3"/>
    <x v="4"/>
    <s v="Karan"/>
    <n v="26"/>
    <x v="0"/>
    <s v="Lux"/>
    <s v="3-P"/>
    <s v="3_3-P"/>
    <s v="Rajat"/>
    <n v="2"/>
    <n v="10"/>
    <n v="20"/>
    <n v="1"/>
    <m/>
  </r>
  <r>
    <n v="5576"/>
    <x v="10"/>
    <n v="2"/>
    <x v="2"/>
    <s v="Ritesh Kumar"/>
    <n v="24"/>
    <x v="1"/>
    <s v="Tide"/>
    <s v="2-W"/>
    <s v="2_2-W"/>
    <s v="Sunaina"/>
    <n v="5"/>
    <n v="10"/>
    <n v="50"/>
    <n v="1"/>
    <m/>
  </r>
  <r>
    <n v="5577"/>
    <x v="10"/>
    <n v="4"/>
    <x v="3"/>
    <s v="Ayush"/>
    <n v="23"/>
    <x v="1"/>
    <s v="Wheel"/>
    <s v="2-W"/>
    <s v="4_2-W"/>
    <s v="Saloni"/>
    <n v="3"/>
    <n v="10"/>
    <n v="30"/>
    <n v="1"/>
    <m/>
  </r>
  <r>
    <n v="5578"/>
    <x v="10"/>
    <n v="3"/>
    <x v="4"/>
    <s v="Karan"/>
    <n v="23"/>
    <x v="1"/>
    <s v="Wheel"/>
    <s v="2-W"/>
    <s v="3_2-W"/>
    <s v="Sonam"/>
    <n v="2"/>
    <n v="10"/>
    <n v="20"/>
    <n v="1"/>
    <m/>
  </r>
  <r>
    <n v="5579"/>
    <x v="10"/>
    <n v="3"/>
    <x v="4"/>
    <s v="Karan"/>
    <n v="25"/>
    <x v="1"/>
    <s v="Ariel"/>
    <s v="2-W"/>
    <s v="3_2-W"/>
    <s v="Sonam"/>
    <n v="1"/>
    <n v="10"/>
    <n v="10"/>
    <n v="1"/>
    <m/>
  </r>
  <r>
    <n v="5580"/>
    <x v="10"/>
    <n v="5"/>
    <x v="0"/>
    <s v="Abhishek"/>
    <n v="25"/>
    <x v="1"/>
    <s v="Ariel"/>
    <s v="2-W"/>
    <s v="5_2-W"/>
    <s v="Kavya"/>
    <n v="2"/>
    <n v="10"/>
    <n v="20"/>
    <n v="1"/>
    <m/>
  </r>
  <r>
    <n v="5581"/>
    <x v="10"/>
    <n v="1"/>
    <x v="1"/>
    <s v="Tanu"/>
    <n v="13"/>
    <x v="5"/>
    <s v="Kissan Orange Juice"/>
    <s v="1-A"/>
    <s v="1_1-A"/>
    <s v="Komal"/>
    <n v="5"/>
    <n v="165"/>
    <n v="825"/>
    <n v="1"/>
    <m/>
  </r>
  <r>
    <n v="5582"/>
    <x v="10"/>
    <n v="2"/>
    <x v="2"/>
    <s v="Ritesh Kumar"/>
    <n v="12"/>
    <x v="5"/>
    <s v="Kissan Ketchup"/>
    <s v="1-A"/>
    <s v="2_1-A"/>
    <s v="Divesh"/>
    <n v="3"/>
    <n v="15"/>
    <n v="45"/>
    <n v="1"/>
    <m/>
  </r>
  <r>
    <n v="5583"/>
    <x v="10"/>
    <n v="2"/>
    <x v="2"/>
    <s v="Ritesh Kumar"/>
    <n v="11"/>
    <x v="5"/>
    <s v="Kissan Jam"/>
    <s v="1-A"/>
    <s v="2_1-A"/>
    <s v="Divesh"/>
    <n v="4"/>
    <n v="15"/>
    <n v="60"/>
    <n v="1"/>
    <m/>
  </r>
  <r>
    <n v="5584"/>
    <x v="10"/>
    <n v="5"/>
    <x v="0"/>
    <s v="Abhishek"/>
    <n v="10"/>
    <x v="2"/>
    <s v="Cif"/>
    <s v="1-A"/>
    <s v="5_1-A"/>
    <s v="Ramesh"/>
    <n v="5"/>
    <n v="269"/>
    <n v="1345"/>
    <n v="1"/>
    <m/>
  </r>
  <r>
    <n v="5585"/>
    <x v="10"/>
    <n v="5"/>
    <x v="0"/>
    <s v="Abhishek"/>
    <n v="17"/>
    <x v="3"/>
    <s v="Kwality Wall's - Vanilla"/>
    <s v="1-A"/>
    <s v="5_1-A"/>
    <s v="Ramesh"/>
    <n v="5"/>
    <n v="135"/>
    <n v="675"/>
    <n v="1"/>
    <m/>
  </r>
  <r>
    <n v="5586"/>
    <x v="10"/>
    <n v="2"/>
    <x v="2"/>
    <s v="Ritesh Kumar"/>
    <n v="2"/>
    <x v="4"/>
    <s v="Lipton"/>
    <s v="1-A"/>
    <s v="2_1-A"/>
    <s v="Divesh"/>
    <n v="5"/>
    <n v="150"/>
    <n v="750"/>
    <n v="1"/>
    <m/>
  </r>
  <r>
    <n v="5587"/>
    <x v="10"/>
    <n v="3"/>
    <x v="4"/>
    <s v="Karan"/>
    <n v="2"/>
    <x v="4"/>
    <s v="Lipton"/>
    <s v="1-A"/>
    <s v="3_1-A"/>
    <s v="Suresh"/>
    <n v="5"/>
    <n v="150"/>
    <n v="750"/>
    <n v="1"/>
    <m/>
  </r>
  <r>
    <n v="5588"/>
    <x v="10"/>
    <n v="3"/>
    <x v="4"/>
    <s v="Karan"/>
    <n v="14"/>
    <x v="5"/>
    <s v="Kissan Mango Juice"/>
    <s v="1-A"/>
    <s v="3_1-A"/>
    <s v="Suresh"/>
    <n v="3"/>
    <n v="165"/>
    <n v="495"/>
    <n v="1"/>
    <m/>
  </r>
  <r>
    <n v="5589"/>
    <x v="10"/>
    <n v="3"/>
    <x v="4"/>
    <s v="Karan"/>
    <n v="16"/>
    <x v="3"/>
    <s v="Kwality Wall's - Butterscotch"/>
    <s v="1-A"/>
    <s v="3_1-A"/>
    <s v="Suresh"/>
    <n v="4"/>
    <n v="145"/>
    <n v="580"/>
    <n v="1"/>
    <m/>
  </r>
  <r>
    <n v="5590"/>
    <x v="10"/>
    <n v="2"/>
    <x v="2"/>
    <s v="Ritesh Kumar"/>
    <n v="8"/>
    <x v="6"/>
    <s v="Vim"/>
    <s v="1-A"/>
    <s v="2_1-A"/>
    <s v="Divesh"/>
    <n v="3"/>
    <n v="10"/>
    <n v="30"/>
    <n v="1"/>
    <m/>
  </r>
  <r>
    <n v="5591"/>
    <x v="10"/>
    <n v="4"/>
    <x v="3"/>
    <s v="Ayush"/>
    <n v="1"/>
    <x v="4"/>
    <s v="Brooke Bond"/>
    <s v="1-A"/>
    <s v="4_1-A"/>
    <s v="Divya"/>
    <n v="2"/>
    <n v="45"/>
    <n v="90"/>
    <n v="1"/>
    <m/>
  </r>
  <r>
    <n v="5592"/>
    <x v="10"/>
    <n v="3"/>
    <x v="4"/>
    <s v="Karan"/>
    <n v="45"/>
    <x v="0"/>
    <s v="Pampers Baby Napkins"/>
    <s v="3-P"/>
    <s v="3_3-P"/>
    <s v="Rajat"/>
    <n v="2"/>
    <n v="128"/>
    <n v="256"/>
    <n v="1"/>
    <m/>
  </r>
  <r>
    <n v="5593"/>
    <x v="10"/>
    <n v="2"/>
    <x v="2"/>
    <s v="Ritesh Kumar"/>
    <n v="44"/>
    <x v="0"/>
    <s v="Whisper"/>
    <s v="3-P"/>
    <s v="2_3-P"/>
    <s v="Sneha"/>
    <n v="5"/>
    <n v="34"/>
    <n v="170"/>
    <n v="1"/>
    <m/>
  </r>
  <r>
    <n v="5594"/>
    <x v="10"/>
    <n v="1"/>
    <x v="1"/>
    <s v="Tanu"/>
    <n v="43"/>
    <x v="0"/>
    <s v=" Pantine Shampoo"/>
    <s v="3-P"/>
    <s v="1_3-P"/>
    <s v="Sohan"/>
    <n v="5"/>
    <n v="72"/>
    <n v="360"/>
    <n v="1"/>
    <m/>
  </r>
  <r>
    <n v="5595"/>
    <x v="10"/>
    <n v="1"/>
    <x v="1"/>
    <s v="Tanu"/>
    <n v="36"/>
    <x v="0"/>
    <s v="Pepsodent"/>
    <s v="3-P"/>
    <s v="1_3-P"/>
    <s v="Sohan"/>
    <n v="2"/>
    <n v="104"/>
    <n v="208"/>
    <n v="1"/>
    <m/>
  </r>
  <r>
    <n v="5596"/>
    <x v="10"/>
    <n v="1"/>
    <x v="1"/>
    <s v="Tanu"/>
    <n v="30"/>
    <x v="0"/>
    <s v="Fair &amp; Lovely"/>
    <s v="3-P"/>
    <s v="1_3-P"/>
    <s v="Sohan"/>
    <n v="4"/>
    <n v="10"/>
    <n v="40"/>
    <n v="1"/>
    <m/>
  </r>
  <r>
    <n v="5597"/>
    <x v="10"/>
    <n v="5"/>
    <x v="0"/>
    <s v="Abhishek"/>
    <n v="41"/>
    <x v="0"/>
    <s v="Oral-B Toothbrush"/>
    <s v="3-P"/>
    <s v="5_3-P"/>
    <s v="Kritika"/>
    <n v="1"/>
    <n v="24"/>
    <n v="24"/>
    <n v="1"/>
    <m/>
  </r>
  <r>
    <n v="5598"/>
    <x v="10"/>
    <n v="4"/>
    <x v="3"/>
    <s v="Ayush"/>
    <n v="35"/>
    <x v="0"/>
    <s v="Close Up"/>
    <s v="3-P"/>
    <s v="4_3-P"/>
    <s v="Mohan"/>
    <n v="4"/>
    <n v="20"/>
    <n v="80"/>
    <n v="1"/>
    <m/>
  </r>
  <r>
    <n v="5599"/>
    <x v="10"/>
    <n v="4"/>
    <x v="3"/>
    <s v="Ayush"/>
    <n v="23"/>
    <x v="1"/>
    <s v="Wheel"/>
    <s v="2-W"/>
    <s v="4_2-W"/>
    <s v="Saloni"/>
    <n v="4"/>
    <n v="10"/>
    <n v="40"/>
    <n v="1"/>
    <m/>
  </r>
  <r>
    <n v="5600"/>
    <x v="10"/>
    <n v="3"/>
    <x v="4"/>
    <s v="Karan"/>
    <n v="25"/>
    <x v="1"/>
    <s v="Ariel"/>
    <s v="2-W"/>
    <s v="3_2-W"/>
    <s v="Sonam"/>
    <n v="2"/>
    <n v="10"/>
    <n v="20"/>
    <n v="1"/>
    <m/>
  </r>
  <r>
    <n v="5601"/>
    <x v="10"/>
    <n v="4"/>
    <x v="3"/>
    <s v="Ayush"/>
    <n v="25"/>
    <x v="1"/>
    <s v="Ariel"/>
    <s v="2-W"/>
    <s v="4_2-W"/>
    <s v="Saloni"/>
    <n v="2"/>
    <n v="10"/>
    <n v="20"/>
    <n v="1"/>
    <m/>
  </r>
  <r>
    <n v="5602"/>
    <x v="10"/>
    <n v="4"/>
    <x v="3"/>
    <s v="Ayush"/>
    <n v="23"/>
    <x v="1"/>
    <s v="Wheel"/>
    <s v="2-W"/>
    <s v="4_2-W"/>
    <s v="Saloni"/>
    <n v="1"/>
    <n v="10"/>
    <n v="10"/>
    <n v="1"/>
    <m/>
  </r>
  <r>
    <n v="5603"/>
    <x v="10"/>
    <n v="4"/>
    <x v="3"/>
    <s v="Ayush"/>
    <n v="22"/>
    <x v="1"/>
    <s v="Rin"/>
    <s v="2-W"/>
    <s v="4_2-W"/>
    <s v="Saloni"/>
    <n v="1"/>
    <n v="10"/>
    <n v="10"/>
    <n v="1"/>
    <m/>
  </r>
  <r>
    <n v="5604"/>
    <x v="10"/>
    <n v="2"/>
    <x v="2"/>
    <s v="Ritesh Kumar"/>
    <n v="9"/>
    <x v="2"/>
    <s v="Domex"/>
    <s v="1-A"/>
    <s v="2_1-A"/>
    <s v="Divesh"/>
    <n v="2"/>
    <n v="92"/>
    <n v="184"/>
    <n v="1"/>
    <m/>
  </r>
  <r>
    <n v="5605"/>
    <x v="10"/>
    <n v="1"/>
    <x v="1"/>
    <s v="Tanu"/>
    <n v="5"/>
    <x v="4"/>
    <s v="Nescafe - Coffee Classic"/>
    <s v="1-A"/>
    <s v="1_1-A"/>
    <s v="Komal"/>
    <n v="2"/>
    <n v="10"/>
    <n v="20"/>
    <n v="1"/>
    <m/>
  </r>
  <r>
    <n v="5606"/>
    <x v="10"/>
    <n v="2"/>
    <x v="2"/>
    <s v="Ritesh Kumar"/>
    <n v="4"/>
    <x v="4"/>
    <s v="Bru"/>
    <s v="1-A"/>
    <s v="2_1-A"/>
    <s v="Divesh"/>
    <n v="1"/>
    <n v="45"/>
    <n v="45"/>
    <n v="1"/>
    <m/>
  </r>
  <r>
    <n v="5607"/>
    <x v="10"/>
    <n v="3"/>
    <x v="4"/>
    <s v="Karan"/>
    <n v="1"/>
    <x v="4"/>
    <s v="Brooke Bond"/>
    <s v="1-A"/>
    <s v="3_1-A"/>
    <s v="Suresh"/>
    <n v="2"/>
    <n v="45"/>
    <n v="90"/>
    <n v="1"/>
    <m/>
  </r>
  <r>
    <n v="5608"/>
    <x v="10"/>
    <n v="2"/>
    <x v="2"/>
    <s v="Ritesh Kumar"/>
    <n v="7"/>
    <x v="4"/>
    <s v="Nescafe - Coffee Instant"/>
    <s v="1-A"/>
    <s v="2_1-A"/>
    <s v="Divesh"/>
    <n v="3"/>
    <n v="50"/>
    <n v="150"/>
    <n v="1"/>
    <m/>
  </r>
  <r>
    <n v="5609"/>
    <x v="10"/>
    <n v="4"/>
    <x v="3"/>
    <s v="Ayush"/>
    <n v="19"/>
    <x v="3"/>
    <s v="Kwality Wall's - Tutty Fruity"/>
    <s v="1-A"/>
    <s v="4_1-A"/>
    <s v="Divya"/>
    <n v="4"/>
    <n v="155"/>
    <n v="620"/>
    <n v="1"/>
    <m/>
  </r>
  <r>
    <n v="5610"/>
    <x v="10"/>
    <n v="4"/>
    <x v="3"/>
    <s v="Ayush"/>
    <n v="18"/>
    <x v="3"/>
    <s v="Kwality Wall's - Chocolate"/>
    <s v="1-A"/>
    <s v="4_1-A"/>
    <s v="Divya"/>
    <n v="4"/>
    <n v="145"/>
    <n v="580"/>
    <n v="1"/>
    <m/>
  </r>
  <r>
    <n v="5611"/>
    <x v="10"/>
    <n v="1"/>
    <x v="1"/>
    <s v="Tanu"/>
    <n v="20"/>
    <x v="3"/>
    <s v="Kwality Wall's - Strawberry"/>
    <s v="1-A"/>
    <s v="1_1-A"/>
    <s v="Komal"/>
    <n v="3"/>
    <n v="140"/>
    <n v="420"/>
    <n v="1"/>
    <m/>
  </r>
  <r>
    <n v="5612"/>
    <x v="10"/>
    <n v="5"/>
    <x v="0"/>
    <s v="Abhishek"/>
    <n v="6"/>
    <x v="4"/>
    <s v="Nescafe - Coffee Gold"/>
    <s v="1-A"/>
    <s v="5_1-A"/>
    <s v="Ramesh"/>
    <n v="3"/>
    <n v="100"/>
    <n v="300"/>
    <n v="1"/>
    <m/>
  </r>
  <r>
    <n v="5613"/>
    <x v="10"/>
    <n v="5"/>
    <x v="0"/>
    <s v="Abhishek"/>
    <n v="14"/>
    <x v="5"/>
    <s v="Kissan Mango Juice"/>
    <s v="1-A"/>
    <s v="5_1-A"/>
    <s v="Ramesh"/>
    <n v="2"/>
    <n v="165"/>
    <n v="330"/>
    <n v="1"/>
    <m/>
  </r>
  <r>
    <n v="5614"/>
    <x v="10"/>
    <n v="4"/>
    <x v="3"/>
    <s v="Ayush"/>
    <n v="7"/>
    <x v="4"/>
    <s v="Nescafe - Coffee Instant"/>
    <s v="1-A"/>
    <s v="4_1-A"/>
    <s v="Divya"/>
    <n v="3"/>
    <n v="50"/>
    <n v="150"/>
    <n v="1"/>
    <m/>
  </r>
  <r>
    <n v="5615"/>
    <x v="10"/>
    <n v="3"/>
    <x v="4"/>
    <s v="Karan"/>
    <n v="37"/>
    <x v="0"/>
    <s v="Axe"/>
    <s v="3-P"/>
    <s v="3_3-P"/>
    <s v="Rajat"/>
    <n v="3"/>
    <n v="202"/>
    <n v="606"/>
    <n v="1"/>
    <m/>
  </r>
  <r>
    <n v="5616"/>
    <x v="10"/>
    <n v="1"/>
    <x v="1"/>
    <s v="Tanu"/>
    <n v="37"/>
    <x v="0"/>
    <s v="Axe"/>
    <s v="3-P"/>
    <s v="1_3-P"/>
    <s v="Sohan"/>
    <n v="4"/>
    <n v="202"/>
    <n v="808"/>
    <n v="1"/>
    <m/>
  </r>
  <r>
    <n v="5617"/>
    <x v="10"/>
    <n v="5"/>
    <x v="0"/>
    <s v="Abhishek"/>
    <n v="26"/>
    <x v="0"/>
    <s v="Lux"/>
    <s v="3-P"/>
    <s v="5_3-P"/>
    <s v="Kritika"/>
    <n v="3"/>
    <n v="10"/>
    <n v="30"/>
    <n v="1"/>
    <m/>
  </r>
  <r>
    <n v="5618"/>
    <x v="10"/>
    <n v="4"/>
    <x v="3"/>
    <s v="Ayush"/>
    <n v="29"/>
    <x v="0"/>
    <s v="Lifebuoy"/>
    <s v="3-P"/>
    <s v="4_3-P"/>
    <s v="Mohan"/>
    <n v="2"/>
    <n v="10"/>
    <n v="20"/>
    <n v="1"/>
    <m/>
  </r>
  <r>
    <n v="5619"/>
    <x v="10"/>
    <n v="5"/>
    <x v="0"/>
    <s v="Abhishek"/>
    <n v="26"/>
    <x v="0"/>
    <s v="Lux"/>
    <s v="3-P"/>
    <s v="5_3-P"/>
    <s v="Kritika"/>
    <n v="3"/>
    <n v="10"/>
    <n v="30"/>
    <n v="1"/>
    <m/>
  </r>
  <r>
    <n v="5620"/>
    <x v="10"/>
    <n v="4"/>
    <x v="3"/>
    <s v="Ayush"/>
    <n v="36"/>
    <x v="0"/>
    <s v="Pepsodent"/>
    <s v="3-P"/>
    <s v="4_3-P"/>
    <s v="Mohan"/>
    <n v="3"/>
    <n v="104"/>
    <n v="312"/>
    <n v="1"/>
    <m/>
  </r>
  <r>
    <n v="5621"/>
    <x v="10"/>
    <n v="5"/>
    <x v="0"/>
    <s v="Abhishek"/>
    <n v="32"/>
    <x v="0"/>
    <s v="Vaseline"/>
    <s v="3-P"/>
    <s v="5_3-P"/>
    <s v="Kritika"/>
    <n v="4"/>
    <n v="10"/>
    <n v="40"/>
    <n v="1"/>
    <m/>
  </r>
  <r>
    <n v="5622"/>
    <x v="10"/>
    <n v="5"/>
    <x v="0"/>
    <s v="Abhishek"/>
    <n v="22"/>
    <x v="1"/>
    <s v="Rin"/>
    <s v="2-W"/>
    <s v="5_2-W"/>
    <s v="Kavya"/>
    <n v="2"/>
    <n v="10"/>
    <n v="20"/>
    <n v="1"/>
    <m/>
  </r>
  <r>
    <n v="5623"/>
    <x v="10"/>
    <n v="3"/>
    <x v="4"/>
    <s v="Karan"/>
    <n v="23"/>
    <x v="1"/>
    <s v="Wheel"/>
    <s v="2-W"/>
    <s v="3_2-W"/>
    <s v="Sonam"/>
    <n v="4"/>
    <n v="10"/>
    <n v="40"/>
    <n v="1"/>
    <m/>
  </r>
  <r>
    <n v="5624"/>
    <x v="10"/>
    <n v="3"/>
    <x v="4"/>
    <s v="Karan"/>
    <n v="24"/>
    <x v="1"/>
    <s v="Tide"/>
    <s v="2-W"/>
    <s v="3_2-W"/>
    <s v="Sonam"/>
    <n v="3"/>
    <n v="10"/>
    <n v="30"/>
    <n v="1"/>
    <m/>
  </r>
  <r>
    <n v="5625"/>
    <x v="10"/>
    <n v="4"/>
    <x v="3"/>
    <s v="Ayush"/>
    <n v="21"/>
    <x v="1"/>
    <s v="Surf Excel"/>
    <s v="2-W"/>
    <s v="4_2-W"/>
    <s v="Saloni"/>
    <n v="4"/>
    <n v="10"/>
    <n v="40"/>
    <n v="1"/>
    <m/>
  </r>
  <r>
    <n v="5626"/>
    <x v="10"/>
    <n v="2"/>
    <x v="2"/>
    <s v="Ritesh Kumar"/>
    <n v="23"/>
    <x v="1"/>
    <s v="Wheel"/>
    <s v="2-W"/>
    <s v="2_2-W"/>
    <s v="Sunaina"/>
    <n v="5"/>
    <n v="10"/>
    <n v="50"/>
    <n v="1"/>
    <m/>
  </r>
  <r>
    <n v="5627"/>
    <x v="10"/>
    <n v="4"/>
    <x v="3"/>
    <s v="Ayush"/>
    <n v="10"/>
    <x v="2"/>
    <s v="Cif"/>
    <s v="1-A"/>
    <s v="4_1-A"/>
    <s v="Divya"/>
    <n v="2"/>
    <n v="269"/>
    <n v="538"/>
    <n v="1"/>
    <m/>
  </r>
  <r>
    <n v="5628"/>
    <x v="10"/>
    <n v="1"/>
    <x v="1"/>
    <s v="Tanu"/>
    <n v="1"/>
    <x v="4"/>
    <s v="Brooke Bond"/>
    <s v="1-A"/>
    <s v="1_1-A"/>
    <s v="Komal"/>
    <n v="5"/>
    <n v="45"/>
    <n v="225"/>
    <n v="1"/>
    <m/>
  </r>
  <r>
    <n v="5629"/>
    <x v="10"/>
    <n v="1"/>
    <x v="1"/>
    <s v="Tanu"/>
    <n v="1"/>
    <x v="4"/>
    <s v="Brooke Bond"/>
    <s v="1-A"/>
    <s v="1_1-A"/>
    <s v="Komal"/>
    <n v="3"/>
    <n v="45"/>
    <n v="135"/>
    <n v="1"/>
    <m/>
  </r>
  <r>
    <n v="5630"/>
    <x v="10"/>
    <n v="1"/>
    <x v="1"/>
    <s v="Tanu"/>
    <n v="4"/>
    <x v="4"/>
    <s v="Bru"/>
    <s v="1-A"/>
    <s v="1_1-A"/>
    <s v="Komal"/>
    <n v="1"/>
    <n v="45"/>
    <n v="45"/>
    <n v="1"/>
    <m/>
  </r>
  <r>
    <n v="5631"/>
    <x v="10"/>
    <n v="1"/>
    <x v="1"/>
    <s v="Tanu"/>
    <n v="8"/>
    <x v="6"/>
    <s v="Vim"/>
    <s v="1-A"/>
    <s v="1_1-A"/>
    <s v="Komal"/>
    <n v="4"/>
    <n v="10"/>
    <n v="40"/>
    <n v="1"/>
    <m/>
  </r>
  <r>
    <n v="5632"/>
    <x v="10"/>
    <n v="5"/>
    <x v="0"/>
    <s v="Abhishek"/>
    <n v="18"/>
    <x v="3"/>
    <s v="Kwality Wall's - Chocolate"/>
    <s v="1-A"/>
    <s v="5_1-A"/>
    <s v="Ramesh"/>
    <n v="2"/>
    <n v="145"/>
    <n v="290"/>
    <n v="1"/>
    <m/>
  </r>
  <r>
    <n v="5633"/>
    <x v="10"/>
    <n v="4"/>
    <x v="3"/>
    <s v="Ayush"/>
    <n v="17"/>
    <x v="3"/>
    <s v="Kwality Wall's - Vanilla"/>
    <s v="1-A"/>
    <s v="4_1-A"/>
    <s v="Divya"/>
    <n v="1"/>
    <n v="135"/>
    <n v="135"/>
    <n v="1"/>
    <m/>
  </r>
  <r>
    <n v="5634"/>
    <x v="10"/>
    <n v="4"/>
    <x v="3"/>
    <s v="Ayush"/>
    <n v="15"/>
    <x v="5"/>
    <s v="Kissan Mixed Fruit Juice"/>
    <s v="1-A"/>
    <s v="4_1-A"/>
    <s v="Divya"/>
    <n v="1"/>
    <n v="165"/>
    <n v="165"/>
    <n v="1"/>
    <m/>
  </r>
  <r>
    <n v="5635"/>
    <x v="10"/>
    <n v="4"/>
    <x v="3"/>
    <s v="Ayush"/>
    <n v="6"/>
    <x v="4"/>
    <s v="Nescafe - Coffee Gold"/>
    <s v="1-A"/>
    <s v="4_1-A"/>
    <s v="Divya"/>
    <n v="1"/>
    <n v="100"/>
    <n v="100"/>
    <n v="1"/>
    <m/>
  </r>
  <r>
    <n v="5636"/>
    <x v="10"/>
    <n v="3"/>
    <x v="4"/>
    <s v="Karan"/>
    <n v="10"/>
    <x v="2"/>
    <s v="Cif"/>
    <s v="1-A"/>
    <s v="3_1-A"/>
    <s v="Suresh"/>
    <n v="3"/>
    <n v="269"/>
    <n v="807"/>
    <n v="1"/>
    <m/>
  </r>
  <r>
    <n v="5637"/>
    <x v="10"/>
    <n v="4"/>
    <x v="3"/>
    <s v="Ayush"/>
    <n v="11"/>
    <x v="5"/>
    <s v="Kissan Jam"/>
    <s v="1-A"/>
    <s v="4_1-A"/>
    <s v="Divya"/>
    <n v="4"/>
    <n v="15"/>
    <n v="60"/>
    <n v="1"/>
    <m/>
  </r>
  <r>
    <n v="5638"/>
    <x v="10"/>
    <n v="1"/>
    <x v="1"/>
    <s v="Tanu"/>
    <n v="38"/>
    <x v="0"/>
    <s v="Gellete"/>
    <s v="3-P"/>
    <s v="1_3-P"/>
    <s v="Sohan"/>
    <n v="1"/>
    <n v="99"/>
    <n v="99"/>
    <n v="1"/>
    <m/>
  </r>
  <r>
    <n v="5639"/>
    <x v="10"/>
    <n v="4"/>
    <x v="3"/>
    <s v="Ayush"/>
    <n v="32"/>
    <x v="0"/>
    <s v="Vaseline"/>
    <s v="3-P"/>
    <s v="4_3-P"/>
    <s v="Mohan"/>
    <n v="2"/>
    <n v="10"/>
    <n v="20"/>
    <n v="1"/>
    <m/>
  </r>
  <r>
    <n v="5640"/>
    <x v="10"/>
    <n v="2"/>
    <x v="2"/>
    <s v="Ritesh Kumar"/>
    <n v="27"/>
    <x v="0"/>
    <s v="Dove"/>
    <s v="3-P"/>
    <s v="2_3-P"/>
    <s v="Sneha"/>
    <n v="3"/>
    <n v="28"/>
    <n v="84"/>
    <n v="1"/>
    <m/>
  </r>
  <r>
    <n v="5641"/>
    <x v="10"/>
    <n v="4"/>
    <x v="3"/>
    <s v="Ayush"/>
    <n v="33"/>
    <x v="0"/>
    <s v="Lakme(moisturizer)"/>
    <s v="3-P"/>
    <s v="4_3-P"/>
    <s v="Mohan"/>
    <n v="3"/>
    <n v="173"/>
    <n v="519"/>
    <n v="1"/>
    <m/>
  </r>
  <r>
    <n v="5642"/>
    <x v="10"/>
    <n v="2"/>
    <x v="2"/>
    <s v="Ritesh Kumar"/>
    <n v="36"/>
    <x v="0"/>
    <s v="Pepsodent"/>
    <s v="3-P"/>
    <s v="2_3-P"/>
    <s v="Sneha"/>
    <n v="4"/>
    <n v="104"/>
    <n v="416"/>
    <n v="1"/>
    <m/>
  </r>
  <r>
    <n v="5643"/>
    <x v="10"/>
    <n v="4"/>
    <x v="3"/>
    <s v="Ayush"/>
    <n v="38"/>
    <x v="0"/>
    <s v="Gellete"/>
    <s v="3-P"/>
    <s v="4_3-P"/>
    <s v="Mohan"/>
    <n v="4"/>
    <n v="99"/>
    <n v="396"/>
    <n v="1"/>
    <m/>
  </r>
  <r>
    <n v="5644"/>
    <x v="10"/>
    <n v="3"/>
    <x v="4"/>
    <s v="Karan"/>
    <n v="36"/>
    <x v="0"/>
    <s v="Pepsodent"/>
    <s v="3-P"/>
    <s v="3_3-P"/>
    <s v="Rajat"/>
    <n v="2"/>
    <n v="104"/>
    <n v="208"/>
    <n v="1"/>
    <m/>
  </r>
  <r>
    <n v="5645"/>
    <x v="10"/>
    <n v="3"/>
    <x v="4"/>
    <s v="Karan"/>
    <n v="25"/>
    <x v="1"/>
    <s v="Ariel"/>
    <s v="2-W"/>
    <s v="3_2-W"/>
    <s v="Sonam"/>
    <n v="5"/>
    <n v="10"/>
    <n v="50"/>
    <n v="1"/>
    <m/>
  </r>
  <r>
    <n v="5646"/>
    <x v="10"/>
    <n v="2"/>
    <x v="2"/>
    <s v="Ritesh Kumar"/>
    <n v="21"/>
    <x v="1"/>
    <s v="Surf Excel"/>
    <s v="2-W"/>
    <s v="2_2-W"/>
    <s v="Sunaina"/>
    <n v="1"/>
    <n v="10"/>
    <n v="10"/>
    <n v="1"/>
    <m/>
  </r>
  <r>
    <n v="5647"/>
    <x v="10"/>
    <n v="1"/>
    <x v="1"/>
    <s v="Tanu"/>
    <n v="23"/>
    <x v="1"/>
    <s v="Wheel"/>
    <s v="2-W"/>
    <s v="1_2-W"/>
    <s v="Sakshi"/>
    <n v="3"/>
    <n v="10"/>
    <n v="30"/>
    <n v="1"/>
    <m/>
  </r>
  <r>
    <n v="5648"/>
    <x v="10"/>
    <n v="1"/>
    <x v="1"/>
    <s v="Tanu"/>
    <n v="25"/>
    <x v="1"/>
    <s v="Ariel"/>
    <s v="2-W"/>
    <s v="1_2-W"/>
    <s v="Sakshi"/>
    <n v="2"/>
    <n v="10"/>
    <n v="20"/>
    <n v="1"/>
    <m/>
  </r>
  <r>
    <n v="5649"/>
    <x v="10"/>
    <n v="1"/>
    <x v="1"/>
    <s v="Tanu"/>
    <n v="22"/>
    <x v="1"/>
    <s v="Rin"/>
    <s v="2-W"/>
    <s v="1_2-W"/>
    <s v="Sakshi"/>
    <n v="3"/>
    <n v="10"/>
    <n v="30"/>
    <n v="1"/>
    <m/>
  </r>
  <r>
    <n v="5650"/>
    <x v="10"/>
    <n v="2"/>
    <x v="2"/>
    <s v="Ritesh Kumar"/>
    <n v="12"/>
    <x v="5"/>
    <s v="Kissan Ketchup"/>
    <s v="1-A"/>
    <s v="2_1-A"/>
    <s v="Divesh"/>
    <n v="1"/>
    <n v="15"/>
    <n v="15"/>
    <n v="1"/>
    <m/>
  </r>
  <r>
    <n v="5651"/>
    <x v="10"/>
    <n v="3"/>
    <x v="4"/>
    <s v="Karan"/>
    <n v="6"/>
    <x v="4"/>
    <s v="Nescafe - Coffee Gold"/>
    <s v="1-A"/>
    <s v="3_1-A"/>
    <s v="Suresh"/>
    <n v="2"/>
    <n v="100"/>
    <n v="200"/>
    <n v="1"/>
    <m/>
  </r>
  <r>
    <n v="5652"/>
    <x v="10"/>
    <n v="3"/>
    <x v="4"/>
    <s v="Karan"/>
    <n v="16"/>
    <x v="3"/>
    <s v="Kwality Wall's - Butterscotch"/>
    <s v="1-A"/>
    <s v="3_1-A"/>
    <s v="Suresh"/>
    <n v="1"/>
    <n v="145"/>
    <n v="145"/>
    <n v="1"/>
    <m/>
  </r>
  <r>
    <n v="5653"/>
    <x v="10"/>
    <n v="2"/>
    <x v="2"/>
    <s v="Ritesh Kumar"/>
    <n v="20"/>
    <x v="3"/>
    <s v="Kwality Wall's - Strawberry"/>
    <s v="1-A"/>
    <s v="2_1-A"/>
    <s v="Divesh"/>
    <n v="1"/>
    <n v="140"/>
    <n v="140"/>
    <n v="1"/>
    <m/>
  </r>
  <r>
    <n v="5654"/>
    <x v="10"/>
    <n v="2"/>
    <x v="2"/>
    <s v="Ritesh Kumar"/>
    <n v="20"/>
    <x v="3"/>
    <s v="Kwality Wall's - Strawberry"/>
    <s v="1-A"/>
    <s v="2_1-A"/>
    <s v="Divesh"/>
    <n v="3"/>
    <n v="140"/>
    <n v="420"/>
    <n v="1"/>
    <m/>
  </r>
  <r>
    <n v="5655"/>
    <x v="10"/>
    <n v="4"/>
    <x v="3"/>
    <s v="Ayush"/>
    <n v="2"/>
    <x v="4"/>
    <s v="Lipton"/>
    <s v="1-A"/>
    <s v="4_1-A"/>
    <s v="Divya"/>
    <n v="2"/>
    <n v="150"/>
    <n v="300"/>
    <n v="1"/>
    <m/>
  </r>
  <r>
    <n v="5656"/>
    <x v="10"/>
    <n v="4"/>
    <x v="3"/>
    <s v="Ayush"/>
    <n v="7"/>
    <x v="4"/>
    <s v="Nescafe - Coffee Instant"/>
    <s v="1-A"/>
    <s v="4_1-A"/>
    <s v="Divya"/>
    <n v="5"/>
    <n v="50"/>
    <n v="250"/>
    <n v="1"/>
    <m/>
  </r>
  <r>
    <n v="5657"/>
    <x v="10"/>
    <n v="3"/>
    <x v="4"/>
    <s v="Karan"/>
    <n v="5"/>
    <x v="4"/>
    <s v="Nescafe - Coffee Classic"/>
    <s v="1-A"/>
    <s v="3_1-A"/>
    <s v="Suresh"/>
    <n v="4"/>
    <n v="10"/>
    <n v="40"/>
    <n v="1"/>
    <m/>
  </r>
  <r>
    <n v="5658"/>
    <x v="10"/>
    <n v="2"/>
    <x v="2"/>
    <s v="Ritesh Kumar"/>
    <n v="5"/>
    <x v="4"/>
    <s v="Nescafe - Coffee Classic"/>
    <s v="1-A"/>
    <s v="2_1-A"/>
    <s v="Divesh"/>
    <n v="4"/>
    <n v="10"/>
    <n v="40"/>
    <n v="1"/>
    <m/>
  </r>
  <r>
    <n v="5659"/>
    <x v="10"/>
    <n v="3"/>
    <x v="4"/>
    <s v="Karan"/>
    <n v="20"/>
    <x v="3"/>
    <s v="Kwality Wall's - Strawberry"/>
    <s v="1-A"/>
    <s v="3_1-A"/>
    <s v="Suresh"/>
    <n v="5"/>
    <n v="140"/>
    <n v="700"/>
    <n v="1"/>
    <m/>
  </r>
  <r>
    <n v="5660"/>
    <x v="10"/>
    <n v="2"/>
    <x v="2"/>
    <s v="Ritesh Kumar"/>
    <n v="9"/>
    <x v="2"/>
    <s v="Domex"/>
    <s v="1-A"/>
    <s v="2_1-A"/>
    <s v="Divesh"/>
    <n v="4"/>
    <n v="92"/>
    <n v="368"/>
    <n v="1"/>
    <m/>
  </r>
  <r>
    <n v="5661"/>
    <x v="10"/>
    <n v="3"/>
    <x v="4"/>
    <s v="Karan"/>
    <n v="46"/>
    <x v="0"/>
    <s v="Rjoice Shampoo"/>
    <s v="3-P"/>
    <s v="3_3-P"/>
    <s v="Rajat"/>
    <n v="2"/>
    <n v="56"/>
    <n v="112"/>
    <n v="1"/>
    <m/>
  </r>
  <r>
    <n v="5662"/>
    <x v="10"/>
    <n v="5"/>
    <x v="0"/>
    <s v="Abhishek"/>
    <n v="35"/>
    <x v="0"/>
    <s v="Close Up"/>
    <s v="3-P"/>
    <s v="5_3-P"/>
    <s v="Kritika"/>
    <n v="2"/>
    <n v="20"/>
    <n v="40"/>
    <n v="1"/>
    <m/>
  </r>
  <r>
    <n v="5663"/>
    <x v="10"/>
    <n v="2"/>
    <x v="2"/>
    <s v="Ritesh Kumar"/>
    <n v="46"/>
    <x v="0"/>
    <s v="Rjoice Shampoo"/>
    <s v="3-P"/>
    <s v="2_3-P"/>
    <s v="Sneha"/>
    <n v="1"/>
    <n v="56"/>
    <n v="56"/>
    <n v="1"/>
    <m/>
  </r>
  <r>
    <n v="5664"/>
    <x v="10"/>
    <n v="1"/>
    <x v="1"/>
    <s v="Tanu"/>
    <n v="40"/>
    <x v="0"/>
    <s v="7 'o' clock"/>
    <s v="3-P"/>
    <s v="1_3-P"/>
    <s v="Sohan"/>
    <n v="5"/>
    <n v="68"/>
    <n v="340"/>
    <n v="1"/>
    <m/>
  </r>
  <r>
    <n v="5665"/>
    <x v="10"/>
    <n v="3"/>
    <x v="4"/>
    <s v="Karan"/>
    <n v="46"/>
    <x v="0"/>
    <s v="Rjoice Shampoo"/>
    <s v="3-P"/>
    <s v="3_3-P"/>
    <s v="Rajat"/>
    <n v="3"/>
    <n v="56"/>
    <n v="168"/>
    <n v="1"/>
    <m/>
  </r>
  <r>
    <n v="5666"/>
    <x v="10"/>
    <n v="5"/>
    <x v="0"/>
    <s v="Abhishek"/>
    <n v="35"/>
    <x v="0"/>
    <s v="Close Up"/>
    <s v="3-P"/>
    <s v="5_3-P"/>
    <s v="Kritika"/>
    <n v="4"/>
    <n v="20"/>
    <n v="80"/>
    <n v="1"/>
    <m/>
  </r>
  <r>
    <n v="5667"/>
    <x v="10"/>
    <n v="3"/>
    <x v="4"/>
    <s v="Karan"/>
    <n v="42"/>
    <x v="0"/>
    <s v="Head &amp; Shoulder Shampoo"/>
    <s v="3-P"/>
    <s v="3_3-P"/>
    <s v="Rajat"/>
    <n v="4"/>
    <n v="68"/>
    <n v="272"/>
    <n v="1"/>
    <m/>
  </r>
  <r>
    <n v="5668"/>
    <x v="10"/>
    <n v="3"/>
    <x v="4"/>
    <s v="Karan"/>
    <n v="23"/>
    <x v="1"/>
    <s v="Wheel"/>
    <s v="2-W"/>
    <s v="3_2-W"/>
    <s v="Sonam"/>
    <n v="3"/>
    <n v="10"/>
    <n v="30"/>
    <n v="1"/>
    <m/>
  </r>
  <r>
    <n v="5669"/>
    <x v="10"/>
    <n v="1"/>
    <x v="1"/>
    <s v="Tanu"/>
    <n v="23"/>
    <x v="1"/>
    <s v="Wheel"/>
    <s v="2-W"/>
    <s v="1_2-W"/>
    <s v="Sakshi"/>
    <n v="5"/>
    <n v="10"/>
    <n v="50"/>
    <n v="1"/>
    <m/>
  </r>
  <r>
    <n v="5670"/>
    <x v="10"/>
    <n v="3"/>
    <x v="4"/>
    <s v="Karan"/>
    <n v="22"/>
    <x v="1"/>
    <s v="Rin"/>
    <s v="2-W"/>
    <s v="3_2-W"/>
    <s v="Sonam"/>
    <n v="2"/>
    <n v="10"/>
    <n v="20"/>
    <n v="1"/>
    <m/>
  </r>
  <r>
    <n v="5671"/>
    <x v="10"/>
    <n v="5"/>
    <x v="0"/>
    <s v="Abhishek"/>
    <n v="25"/>
    <x v="1"/>
    <s v="Ariel"/>
    <s v="2-W"/>
    <s v="5_2-W"/>
    <s v="Kavya"/>
    <n v="1"/>
    <n v="10"/>
    <n v="10"/>
    <n v="1"/>
    <m/>
  </r>
  <r>
    <n v="5672"/>
    <x v="10"/>
    <n v="2"/>
    <x v="2"/>
    <s v="Ritesh Kumar"/>
    <n v="24"/>
    <x v="1"/>
    <s v="Tide"/>
    <s v="2-W"/>
    <s v="2_2-W"/>
    <s v="Sunaina"/>
    <n v="1"/>
    <n v="10"/>
    <n v="10"/>
    <n v="1"/>
    <m/>
  </r>
  <r>
    <n v="5673"/>
    <x v="10"/>
    <n v="1"/>
    <x v="1"/>
    <s v="Tanu"/>
    <n v="8"/>
    <x v="6"/>
    <s v="Vim"/>
    <s v="1-A"/>
    <s v="1_1-A"/>
    <s v="Komal"/>
    <n v="5"/>
    <n v="10"/>
    <n v="50"/>
    <n v="1"/>
    <m/>
  </r>
  <r>
    <n v="5674"/>
    <x v="10"/>
    <n v="3"/>
    <x v="4"/>
    <s v="Karan"/>
    <n v="4"/>
    <x v="4"/>
    <s v="Bru"/>
    <s v="1-A"/>
    <s v="3_1-A"/>
    <s v="Suresh"/>
    <n v="3"/>
    <n v="45"/>
    <n v="135"/>
    <n v="1"/>
    <m/>
  </r>
  <r>
    <n v="5675"/>
    <x v="10"/>
    <n v="5"/>
    <x v="0"/>
    <s v="Abhishek"/>
    <n v="4"/>
    <x v="4"/>
    <s v="Bru"/>
    <s v="1-A"/>
    <s v="5_1-A"/>
    <s v="Ramesh"/>
    <n v="1"/>
    <n v="45"/>
    <n v="45"/>
    <n v="1"/>
    <m/>
  </r>
  <r>
    <n v="5676"/>
    <x v="10"/>
    <n v="5"/>
    <x v="0"/>
    <s v="Abhishek"/>
    <n v="14"/>
    <x v="5"/>
    <s v="Kissan Mango Juice"/>
    <s v="1-A"/>
    <s v="5_1-A"/>
    <s v="Ramesh"/>
    <n v="4"/>
    <n v="165"/>
    <n v="660"/>
    <n v="1"/>
    <m/>
  </r>
  <r>
    <n v="5677"/>
    <x v="10"/>
    <n v="2"/>
    <x v="2"/>
    <s v="Ritesh Kumar"/>
    <n v="4"/>
    <x v="4"/>
    <s v="Bru"/>
    <s v="1-A"/>
    <s v="2_1-A"/>
    <s v="Divesh"/>
    <n v="1"/>
    <n v="45"/>
    <n v="45"/>
    <n v="1"/>
    <m/>
  </r>
  <r>
    <n v="5678"/>
    <x v="10"/>
    <n v="3"/>
    <x v="4"/>
    <s v="Karan"/>
    <n v="7"/>
    <x v="4"/>
    <s v="Nescafe - Coffee Instant"/>
    <s v="1-A"/>
    <s v="3_1-A"/>
    <s v="Suresh"/>
    <n v="3"/>
    <n v="50"/>
    <n v="150"/>
    <n v="1"/>
    <m/>
  </r>
  <r>
    <n v="5679"/>
    <x v="10"/>
    <n v="2"/>
    <x v="2"/>
    <s v="Ritesh Kumar"/>
    <n v="20"/>
    <x v="3"/>
    <s v="Kwality Wall's - Strawberry"/>
    <s v="1-A"/>
    <s v="2_1-A"/>
    <s v="Divesh"/>
    <n v="4"/>
    <n v="140"/>
    <n v="560"/>
    <n v="1"/>
    <m/>
  </r>
  <r>
    <n v="5680"/>
    <x v="10"/>
    <n v="3"/>
    <x v="4"/>
    <s v="Karan"/>
    <n v="5"/>
    <x v="4"/>
    <s v="Nescafe - Coffee Classic"/>
    <s v="1-A"/>
    <s v="3_1-A"/>
    <s v="Suresh"/>
    <n v="3"/>
    <n v="10"/>
    <n v="30"/>
    <n v="1"/>
    <m/>
  </r>
  <r>
    <n v="5681"/>
    <x v="10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5682"/>
    <x v="10"/>
    <n v="1"/>
    <x v="1"/>
    <s v="Tanu"/>
    <n v="6"/>
    <x v="4"/>
    <s v="Nescafe - Coffee Gold"/>
    <s v="1-A"/>
    <s v="1_1-A"/>
    <s v="Komal"/>
    <n v="3"/>
    <n v="100"/>
    <n v="300"/>
    <n v="1"/>
    <m/>
  </r>
  <r>
    <n v="5683"/>
    <x v="10"/>
    <n v="2"/>
    <x v="2"/>
    <s v="Ritesh Kumar"/>
    <n v="15"/>
    <x v="5"/>
    <s v="Kissan Mixed Fruit Juice"/>
    <s v="1-A"/>
    <s v="2_1-A"/>
    <s v="Divesh"/>
    <n v="3"/>
    <n v="165"/>
    <n v="495"/>
    <n v="1"/>
    <m/>
  </r>
  <r>
    <n v="5684"/>
    <x v="10"/>
    <n v="3"/>
    <x v="4"/>
    <s v="Karan"/>
    <n v="45"/>
    <x v="0"/>
    <s v="Pampers Baby Napkins"/>
    <s v="3-P"/>
    <s v="3_3-P"/>
    <s v="Rajat"/>
    <n v="3"/>
    <n v="128"/>
    <n v="384"/>
    <n v="1"/>
    <m/>
  </r>
  <r>
    <n v="5685"/>
    <x v="10"/>
    <n v="1"/>
    <x v="1"/>
    <s v="Tanu"/>
    <n v="39"/>
    <x v="0"/>
    <s v="Wilkison Sword"/>
    <s v="3-P"/>
    <s v="1_3-P"/>
    <s v="Sohan"/>
    <n v="3"/>
    <n v="9"/>
    <n v="27"/>
    <n v="1"/>
    <m/>
  </r>
  <r>
    <n v="5686"/>
    <x v="10"/>
    <n v="4"/>
    <x v="3"/>
    <s v="Ayush"/>
    <n v="30"/>
    <x v="0"/>
    <s v="Fair &amp; Lovely"/>
    <s v="3-P"/>
    <s v="4_3-P"/>
    <s v="Mohan"/>
    <n v="2"/>
    <n v="10"/>
    <n v="20"/>
    <n v="1"/>
    <m/>
  </r>
  <r>
    <n v="5687"/>
    <x v="10"/>
    <n v="2"/>
    <x v="2"/>
    <s v="Ritesh Kumar"/>
    <n v="26"/>
    <x v="0"/>
    <s v="Lux"/>
    <s v="3-P"/>
    <s v="2_3-P"/>
    <s v="Sneha"/>
    <n v="4"/>
    <n v="10"/>
    <n v="40"/>
    <n v="1"/>
    <m/>
  </r>
  <r>
    <n v="5688"/>
    <x v="10"/>
    <n v="1"/>
    <x v="1"/>
    <s v="Tanu"/>
    <n v="37"/>
    <x v="0"/>
    <s v="Axe"/>
    <s v="3-P"/>
    <s v="1_3-P"/>
    <s v="Sohan"/>
    <n v="1"/>
    <n v="202"/>
    <n v="202"/>
    <n v="1"/>
    <m/>
  </r>
  <r>
    <n v="5689"/>
    <x v="10"/>
    <n v="3"/>
    <x v="4"/>
    <s v="Karan"/>
    <n v="36"/>
    <x v="0"/>
    <s v="Pepsodent"/>
    <s v="3-P"/>
    <s v="3_3-P"/>
    <s v="Rajat"/>
    <n v="5"/>
    <n v="104"/>
    <n v="520"/>
    <n v="1"/>
    <m/>
  </r>
  <r>
    <n v="5690"/>
    <x v="10"/>
    <n v="2"/>
    <x v="2"/>
    <s v="Ritesh Kumar"/>
    <n v="31"/>
    <x v="0"/>
    <s v="Pond's"/>
    <s v="3-P"/>
    <s v="2_3-P"/>
    <s v="Sneha"/>
    <n v="4"/>
    <n v="10"/>
    <n v="40"/>
    <n v="1"/>
    <m/>
  </r>
  <r>
    <n v="5691"/>
    <x v="10"/>
    <n v="3"/>
    <x v="4"/>
    <s v="Karan"/>
    <n v="24"/>
    <x v="1"/>
    <s v="Tide"/>
    <s v="2-W"/>
    <s v="3_2-W"/>
    <s v="Sonam"/>
    <n v="2"/>
    <n v="10"/>
    <n v="20"/>
    <n v="1"/>
    <m/>
  </r>
  <r>
    <n v="5692"/>
    <x v="10"/>
    <n v="5"/>
    <x v="0"/>
    <s v="Abhishek"/>
    <n v="22"/>
    <x v="1"/>
    <s v="Rin"/>
    <s v="2-W"/>
    <s v="5_2-W"/>
    <s v="Kavya"/>
    <n v="1"/>
    <n v="10"/>
    <n v="10"/>
    <n v="1"/>
    <m/>
  </r>
  <r>
    <n v="5693"/>
    <x v="10"/>
    <n v="1"/>
    <x v="1"/>
    <s v="Tanu"/>
    <n v="23"/>
    <x v="1"/>
    <s v="Wheel"/>
    <s v="2-W"/>
    <s v="1_2-W"/>
    <s v="Sakshi"/>
    <n v="3"/>
    <n v="10"/>
    <n v="30"/>
    <n v="1"/>
    <m/>
  </r>
  <r>
    <n v="5694"/>
    <x v="10"/>
    <n v="5"/>
    <x v="0"/>
    <s v="Abhishek"/>
    <n v="21"/>
    <x v="1"/>
    <s v="Surf Excel"/>
    <s v="2-W"/>
    <s v="5_2-W"/>
    <s v="Kavya"/>
    <n v="3"/>
    <n v="10"/>
    <n v="30"/>
    <n v="1"/>
    <m/>
  </r>
  <r>
    <n v="5695"/>
    <x v="10"/>
    <n v="5"/>
    <x v="0"/>
    <s v="Abhishek"/>
    <n v="24"/>
    <x v="1"/>
    <s v="Tide"/>
    <s v="2-W"/>
    <s v="5_2-W"/>
    <s v="Kavya"/>
    <n v="1"/>
    <n v="10"/>
    <n v="10"/>
    <n v="1"/>
    <m/>
  </r>
  <r>
    <n v="5696"/>
    <x v="10"/>
    <n v="5"/>
    <x v="0"/>
    <s v="Abhishek"/>
    <n v="2"/>
    <x v="4"/>
    <s v="Lipton"/>
    <s v="1-A"/>
    <s v="5_1-A"/>
    <s v="Ramesh"/>
    <n v="4"/>
    <n v="150"/>
    <n v="600"/>
    <n v="1"/>
    <m/>
  </r>
  <r>
    <n v="5697"/>
    <x v="10"/>
    <n v="2"/>
    <x v="2"/>
    <s v="Ritesh Kumar"/>
    <n v="11"/>
    <x v="5"/>
    <s v="Kissan Jam"/>
    <s v="1-A"/>
    <s v="2_1-A"/>
    <s v="Divesh"/>
    <n v="5"/>
    <n v="15"/>
    <n v="75"/>
    <n v="1"/>
    <m/>
  </r>
  <r>
    <n v="5698"/>
    <x v="10"/>
    <n v="5"/>
    <x v="0"/>
    <s v="Abhishek"/>
    <n v="5"/>
    <x v="4"/>
    <s v="Nescafe - Coffee Classic"/>
    <s v="1-A"/>
    <s v="5_1-A"/>
    <s v="Ramesh"/>
    <n v="3"/>
    <n v="10"/>
    <n v="30"/>
    <n v="1"/>
    <m/>
  </r>
  <r>
    <n v="5699"/>
    <x v="10"/>
    <n v="1"/>
    <x v="1"/>
    <s v="Tanu"/>
    <n v="2"/>
    <x v="4"/>
    <s v="Lipton"/>
    <s v="1-A"/>
    <s v="1_1-A"/>
    <s v="Komal"/>
    <n v="2"/>
    <n v="150"/>
    <n v="300"/>
    <n v="1"/>
    <m/>
  </r>
  <r>
    <n v="5700"/>
    <x v="10"/>
    <n v="3"/>
    <x v="4"/>
    <s v="Karan"/>
    <n v="12"/>
    <x v="5"/>
    <s v="Kissan Ketchup"/>
    <s v="1-A"/>
    <s v="3_1-A"/>
    <s v="Suresh"/>
    <n v="5"/>
    <n v="15"/>
    <n v="75"/>
    <n v="1"/>
    <m/>
  </r>
  <r>
    <n v="5701"/>
    <x v="10"/>
    <n v="4"/>
    <x v="3"/>
    <s v="Ayush"/>
    <n v="11"/>
    <x v="5"/>
    <s v="Kissan Jam"/>
    <s v="1-A"/>
    <s v="4_1-A"/>
    <s v="Divya"/>
    <n v="2"/>
    <n v="15"/>
    <n v="30"/>
    <n v="1"/>
    <m/>
  </r>
  <r>
    <n v="5702"/>
    <x v="10"/>
    <n v="3"/>
    <x v="4"/>
    <s v="Karan"/>
    <n v="10"/>
    <x v="2"/>
    <s v="Cif"/>
    <s v="1-A"/>
    <s v="3_1-A"/>
    <s v="Suresh"/>
    <n v="3"/>
    <n v="269"/>
    <n v="807"/>
    <n v="1"/>
    <m/>
  </r>
  <r>
    <n v="5703"/>
    <x v="10"/>
    <n v="1"/>
    <x v="1"/>
    <s v="Tanu"/>
    <n v="14"/>
    <x v="5"/>
    <s v="Kissan Mango Juice"/>
    <s v="1-A"/>
    <s v="1_1-A"/>
    <s v="Komal"/>
    <n v="4"/>
    <n v="165"/>
    <n v="660"/>
    <n v="1"/>
    <m/>
  </r>
  <r>
    <n v="5704"/>
    <x v="10"/>
    <n v="2"/>
    <x v="2"/>
    <s v="Ritesh Kumar"/>
    <n v="5"/>
    <x v="4"/>
    <s v="Nescafe - Coffee Classic"/>
    <s v="1-A"/>
    <s v="2_1-A"/>
    <s v="Divesh"/>
    <n v="2"/>
    <n v="10"/>
    <n v="20"/>
    <n v="1"/>
    <m/>
  </r>
  <r>
    <n v="5705"/>
    <x v="10"/>
    <n v="2"/>
    <x v="2"/>
    <s v="Ritesh Kumar"/>
    <n v="7"/>
    <x v="4"/>
    <s v="Nescafe - Coffee Instant"/>
    <s v="1-A"/>
    <s v="2_1-A"/>
    <s v="Divesh"/>
    <n v="4"/>
    <n v="50"/>
    <n v="200"/>
    <n v="1"/>
    <m/>
  </r>
  <r>
    <n v="5706"/>
    <x v="10"/>
    <n v="2"/>
    <x v="2"/>
    <s v="Ritesh Kumar"/>
    <n v="5"/>
    <x v="4"/>
    <s v="Nescafe - Coffee Classic"/>
    <s v="1-A"/>
    <s v="2_1-A"/>
    <s v="Divesh"/>
    <n v="3"/>
    <n v="10"/>
    <n v="30"/>
    <n v="1"/>
    <m/>
  </r>
  <r>
    <n v="5707"/>
    <x v="10"/>
    <n v="3"/>
    <x v="4"/>
    <s v="Karan"/>
    <n v="42"/>
    <x v="0"/>
    <s v="Head &amp; Shoulder Shampoo"/>
    <s v="3-P"/>
    <s v="3_3-P"/>
    <s v="Rajat"/>
    <n v="2"/>
    <n v="68"/>
    <n v="136"/>
    <n v="1"/>
    <m/>
  </r>
  <r>
    <n v="5708"/>
    <x v="10"/>
    <n v="3"/>
    <x v="4"/>
    <s v="Karan"/>
    <n v="28"/>
    <x v="0"/>
    <s v="Pears"/>
    <s v="3-P"/>
    <s v="3_3-P"/>
    <s v="Rajat"/>
    <n v="2"/>
    <n v="48"/>
    <n v="96"/>
    <n v="1"/>
    <m/>
  </r>
  <r>
    <n v="5709"/>
    <x v="10"/>
    <n v="5"/>
    <x v="0"/>
    <s v="Abhishek"/>
    <n v="44"/>
    <x v="0"/>
    <s v="Whisper"/>
    <s v="3-P"/>
    <s v="5_3-P"/>
    <s v="Kritika"/>
    <n v="3"/>
    <n v="34"/>
    <n v="102"/>
    <n v="1"/>
    <m/>
  </r>
  <r>
    <n v="5710"/>
    <x v="10"/>
    <n v="2"/>
    <x v="2"/>
    <s v="Ritesh Kumar"/>
    <n v="32"/>
    <x v="0"/>
    <s v="Vaseline"/>
    <s v="3-P"/>
    <s v="2_3-P"/>
    <s v="Sneha"/>
    <n v="1"/>
    <n v="10"/>
    <n v="10"/>
    <n v="1"/>
    <m/>
  </r>
  <r>
    <n v="5711"/>
    <x v="10"/>
    <n v="4"/>
    <x v="3"/>
    <s v="Ayush"/>
    <n v="26"/>
    <x v="0"/>
    <s v="Lux"/>
    <s v="3-P"/>
    <s v="4_3-P"/>
    <s v="Mohan"/>
    <n v="2"/>
    <n v="10"/>
    <n v="20"/>
    <n v="1"/>
    <m/>
  </r>
  <r>
    <n v="5712"/>
    <x v="10"/>
    <n v="5"/>
    <x v="0"/>
    <s v="Abhishek"/>
    <n v="30"/>
    <x v="0"/>
    <s v="Fair &amp; Lovely"/>
    <s v="3-P"/>
    <s v="5_3-P"/>
    <s v="Kritika"/>
    <n v="3"/>
    <n v="10"/>
    <n v="30"/>
    <n v="1"/>
    <m/>
  </r>
  <r>
    <n v="5713"/>
    <x v="10"/>
    <n v="4"/>
    <x v="3"/>
    <s v="Ayush"/>
    <n v="32"/>
    <x v="0"/>
    <s v="Vaseline"/>
    <s v="3-P"/>
    <s v="4_3-P"/>
    <s v="Mohan"/>
    <n v="4"/>
    <n v="10"/>
    <n v="40"/>
    <n v="1"/>
    <m/>
  </r>
  <r>
    <n v="5714"/>
    <x v="10"/>
    <n v="5"/>
    <x v="0"/>
    <s v="Abhishek"/>
    <n v="21"/>
    <x v="1"/>
    <s v="Surf Excel"/>
    <s v="2-W"/>
    <s v="5_2-W"/>
    <s v="Kavya"/>
    <n v="2"/>
    <n v="10"/>
    <n v="20"/>
    <n v="1"/>
    <m/>
  </r>
  <r>
    <n v="5715"/>
    <x v="10"/>
    <n v="1"/>
    <x v="1"/>
    <s v="Tanu"/>
    <n v="23"/>
    <x v="1"/>
    <s v="Wheel"/>
    <s v="2-W"/>
    <s v="1_2-W"/>
    <s v="Sakshi"/>
    <n v="1"/>
    <n v="10"/>
    <n v="10"/>
    <n v="1"/>
    <m/>
  </r>
  <r>
    <n v="5716"/>
    <x v="10"/>
    <n v="4"/>
    <x v="3"/>
    <s v="Ayush"/>
    <n v="23"/>
    <x v="1"/>
    <s v="Wheel"/>
    <s v="2-W"/>
    <s v="4_2-W"/>
    <s v="Saloni"/>
    <n v="2"/>
    <n v="10"/>
    <n v="20"/>
    <n v="1"/>
    <m/>
  </r>
  <r>
    <n v="5717"/>
    <x v="10"/>
    <n v="5"/>
    <x v="0"/>
    <s v="Abhishek"/>
    <n v="25"/>
    <x v="1"/>
    <s v="Ariel"/>
    <s v="2-W"/>
    <s v="5_2-W"/>
    <s v="Kavya"/>
    <n v="4"/>
    <n v="10"/>
    <n v="40"/>
    <n v="1"/>
    <m/>
  </r>
  <r>
    <n v="5718"/>
    <x v="10"/>
    <n v="3"/>
    <x v="4"/>
    <s v="Karan"/>
    <n v="25"/>
    <x v="1"/>
    <s v="Ariel"/>
    <s v="2-W"/>
    <s v="3_2-W"/>
    <s v="Sonam"/>
    <n v="4"/>
    <n v="10"/>
    <n v="40"/>
    <n v="1"/>
    <m/>
  </r>
  <r>
    <n v="5719"/>
    <x v="10"/>
    <n v="1"/>
    <x v="1"/>
    <s v="Tanu"/>
    <n v="4"/>
    <x v="4"/>
    <s v="Bru"/>
    <s v="1-A"/>
    <s v="1_1-A"/>
    <s v="Komal"/>
    <n v="3"/>
    <n v="45"/>
    <n v="135"/>
    <n v="1"/>
    <m/>
  </r>
  <r>
    <n v="5720"/>
    <x v="10"/>
    <n v="5"/>
    <x v="0"/>
    <s v="Abhishek"/>
    <n v="18"/>
    <x v="3"/>
    <s v="Kwality Wall's - Chocolate"/>
    <s v="1-A"/>
    <s v="5_1-A"/>
    <s v="Ramesh"/>
    <n v="3"/>
    <n v="145"/>
    <n v="435"/>
    <n v="1"/>
    <m/>
  </r>
  <r>
    <n v="5721"/>
    <x v="10"/>
    <n v="2"/>
    <x v="2"/>
    <s v="Ritesh Kumar"/>
    <n v="3"/>
    <x v="4"/>
    <s v="Taj Mahal"/>
    <s v="1-A"/>
    <s v="2_1-A"/>
    <s v="Divesh"/>
    <n v="1"/>
    <n v="50"/>
    <n v="50"/>
    <n v="1"/>
    <m/>
  </r>
  <r>
    <n v="5722"/>
    <x v="10"/>
    <n v="4"/>
    <x v="3"/>
    <s v="Ayush"/>
    <n v="19"/>
    <x v="3"/>
    <s v="Kwality Wall's - Tutty Fruity"/>
    <s v="1-A"/>
    <s v="4_1-A"/>
    <s v="Divya"/>
    <n v="5"/>
    <n v="155"/>
    <n v="775"/>
    <n v="1"/>
    <m/>
  </r>
  <r>
    <n v="5723"/>
    <x v="10"/>
    <n v="1"/>
    <x v="1"/>
    <s v="Tanu"/>
    <n v="17"/>
    <x v="3"/>
    <s v="Kwality Wall's - Vanilla"/>
    <s v="1-A"/>
    <s v="1_1-A"/>
    <s v="Komal"/>
    <n v="2"/>
    <n v="135"/>
    <n v="270"/>
    <n v="1"/>
    <m/>
  </r>
  <r>
    <n v="5724"/>
    <x v="10"/>
    <n v="4"/>
    <x v="3"/>
    <s v="Ayush"/>
    <n v="6"/>
    <x v="4"/>
    <s v="Nescafe - Coffee Gold"/>
    <s v="1-A"/>
    <s v="4_1-A"/>
    <s v="Divya"/>
    <n v="3"/>
    <n v="100"/>
    <n v="300"/>
    <n v="1"/>
    <m/>
  </r>
  <r>
    <n v="5725"/>
    <x v="10"/>
    <n v="1"/>
    <x v="1"/>
    <s v="Tanu"/>
    <n v="14"/>
    <x v="5"/>
    <s v="Kissan Mango Juice"/>
    <s v="1-A"/>
    <s v="1_1-A"/>
    <s v="Komal"/>
    <n v="3"/>
    <n v="165"/>
    <n v="495"/>
    <n v="1"/>
    <m/>
  </r>
  <r>
    <n v="5726"/>
    <x v="10"/>
    <n v="5"/>
    <x v="0"/>
    <s v="Abhishek"/>
    <n v="13"/>
    <x v="5"/>
    <s v="Kissan Orange Juice"/>
    <s v="1-A"/>
    <s v="5_1-A"/>
    <s v="Ramesh"/>
    <n v="2"/>
    <n v="165"/>
    <n v="330"/>
    <n v="1"/>
    <m/>
  </r>
  <r>
    <n v="5727"/>
    <x v="10"/>
    <n v="2"/>
    <x v="2"/>
    <s v="Ritesh Kumar"/>
    <n v="1"/>
    <x v="4"/>
    <s v="Brooke Bond"/>
    <s v="1-A"/>
    <s v="2_1-A"/>
    <s v="Divesh"/>
    <n v="1"/>
    <n v="45"/>
    <n v="45"/>
    <n v="1"/>
    <m/>
  </r>
  <r>
    <n v="5728"/>
    <x v="10"/>
    <n v="4"/>
    <x v="3"/>
    <s v="Ayush"/>
    <n v="16"/>
    <x v="3"/>
    <s v="Kwality Wall's - Butterscotch"/>
    <s v="1-A"/>
    <s v="4_1-A"/>
    <s v="Divya"/>
    <n v="5"/>
    <n v="145"/>
    <n v="725"/>
    <n v="1"/>
    <m/>
  </r>
  <r>
    <n v="5729"/>
    <x v="10"/>
    <n v="5"/>
    <x v="0"/>
    <s v="Abhishek"/>
    <n v="8"/>
    <x v="6"/>
    <s v="Vim"/>
    <s v="1-A"/>
    <s v="5_1-A"/>
    <s v="Ramesh"/>
    <n v="2"/>
    <n v="10"/>
    <n v="20"/>
    <n v="1"/>
    <m/>
  </r>
  <r>
    <n v="5730"/>
    <x v="10"/>
    <n v="3"/>
    <x v="4"/>
    <s v="Karan"/>
    <n v="41"/>
    <x v="0"/>
    <s v="Oral-B Toothbrush"/>
    <s v="3-P"/>
    <s v="3_3-P"/>
    <s v="Rajat"/>
    <n v="5"/>
    <n v="24"/>
    <n v="120"/>
    <n v="1"/>
    <m/>
  </r>
  <r>
    <n v="5731"/>
    <x v="10"/>
    <n v="2"/>
    <x v="2"/>
    <s v="Ritesh Kumar"/>
    <n v="30"/>
    <x v="0"/>
    <s v="Fair &amp; Lovely"/>
    <s v="3-P"/>
    <s v="2_3-P"/>
    <s v="Sneha"/>
    <n v="3"/>
    <n v="10"/>
    <n v="30"/>
    <n v="1"/>
    <m/>
  </r>
  <r>
    <n v="5732"/>
    <x v="11"/>
    <n v="4"/>
    <x v="3"/>
    <s v="Ayush"/>
    <n v="21"/>
    <x v="1"/>
    <s v="Surf Excel"/>
    <s v="2-W"/>
    <s v="4_2-W"/>
    <s v="Saloni"/>
    <n v="1"/>
    <n v="10"/>
    <n v="10"/>
    <n v="1"/>
    <m/>
  </r>
  <r>
    <n v="5733"/>
    <x v="11"/>
    <n v="4"/>
    <x v="3"/>
    <s v="Ayush"/>
    <n v="25"/>
    <x v="1"/>
    <s v="Ariel"/>
    <s v="2-W"/>
    <s v="4_2-W"/>
    <s v="Saloni"/>
    <n v="1"/>
    <n v="10"/>
    <n v="10"/>
    <n v="1"/>
    <m/>
  </r>
  <r>
    <n v="5734"/>
    <x v="11"/>
    <n v="4"/>
    <x v="3"/>
    <s v="Ayush"/>
    <n v="22"/>
    <x v="1"/>
    <s v="Rin"/>
    <s v="2-W"/>
    <s v="4_2-W"/>
    <s v="Saloni"/>
    <n v="3"/>
    <n v="10"/>
    <n v="30"/>
    <n v="1"/>
    <m/>
  </r>
  <r>
    <n v="5735"/>
    <x v="11"/>
    <n v="4"/>
    <x v="3"/>
    <s v="Ayush"/>
    <n v="23"/>
    <x v="1"/>
    <s v="Wheel"/>
    <s v="2-W"/>
    <s v="4_2-W"/>
    <s v="Saloni"/>
    <n v="3"/>
    <n v="10"/>
    <n v="30"/>
    <n v="1"/>
    <m/>
  </r>
  <r>
    <n v="5736"/>
    <x v="11"/>
    <n v="4"/>
    <x v="3"/>
    <s v="Ayush"/>
    <n v="21"/>
    <x v="1"/>
    <s v="Surf Excel"/>
    <s v="2-W"/>
    <s v="4_2-W"/>
    <s v="Saloni"/>
    <n v="1"/>
    <n v="10"/>
    <n v="10"/>
    <n v="1"/>
    <m/>
  </r>
  <r>
    <n v="5737"/>
    <x v="11"/>
    <n v="4"/>
    <x v="3"/>
    <s v="Ayush"/>
    <n v="21"/>
    <x v="1"/>
    <s v="Surf Excel"/>
    <s v="2-W"/>
    <s v="4_2-W"/>
    <s v="Saloni"/>
    <n v="2"/>
    <n v="10"/>
    <n v="20"/>
    <n v="1"/>
    <m/>
  </r>
  <r>
    <n v="5738"/>
    <x v="11"/>
    <n v="4"/>
    <x v="3"/>
    <s v="Ayush"/>
    <n v="22"/>
    <x v="1"/>
    <s v="Rin"/>
    <s v="2-W"/>
    <s v="4_2-W"/>
    <s v="Saloni"/>
    <n v="5"/>
    <n v="10"/>
    <n v="50"/>
    <n v="1"/>
    <m/>
  </r>
  <r>
    <n v="5739"/>
    <x v="11"/>
    <n v="4"/>
    <x v="3"/>
    <s v="Ayush"/>
    <n v="24"/>
    <x v="1"/>
    <s v="Tide"/>
    <s v="2-W"/>
    <s v="4_2-W"/>
    <s v="Saloni"/>
    <n v="1"/>
    <n v="10"/>
    <n v="10"/>
    <n v="1"/>
    <m/>
  </r>
  <r>
    <n v="5740"/>
    <x v="11"/>
    <n v="4"/>
    <x v="3"/>
    <s v="Ayush"/>
    <n v="25"/>
    <x v="1"/>
    <s v="Ariel"/>
    <s v="2-W"/>
    <s v="4_2-W"/>
    <s v="Saloni"/>
    <n v="3"/>
    <n v="10"/>
    <n v="30"/>
    <n v="1"/>
    <m/>
  </r>
  <r>
    <n v="5741"/>
    <x v="11"/>
    <n v="4"/>
    <x v="3"/>
    <s v="Ayush"/>
    <n v="25"/>
    <x v="1"/>
    <s v="Ariel"/>
    <s v="2-W"/>
    <s v="4_2-W"/>
    <s v="Saloni"/>
    <n v="3"/>
    <n v="10"/>
    <n v="30"/>
    <n v="1"/>
    <m/>
  </r>
  <r>
    <n v="5742"/>
    <x v="11"/>
    <n v="4"/>
    <x v="3"/>
    <s v="Ayush"/>
    <n v="24"/>
    <x v="1"/>
    <s v="Tide"/>
    <s v="2-W"/>
    <s v="4_2-W"/>
    <s v="Saloni"/>
    <n v="5"/>
    <n v="10"/>
    <n v="50"/>
    <n v="1"/>
    <m/>
  </r>
  <r>
    <n v="5743"/>
    <x v="11"/>
    <n v="4"/>
    <x v="3"/>
    <s v="Ayush"/>
    <n v="23"/>
    <x v="1"/>
    <s v="Wheel"/>
    <s v="2-W"/>
    <s v="4_2-W"/>
    <s v="Saloni"/>
    <n v="1"/>
    <n v="10"/>
    <n v="10"/>
    <n v="1"/>
    <m/>
  </r>
  <r>
    <n v="5744"/>
    <x v="11"/>
    <n v="4"/>
    <x v="3"/>
    <s v="Ayush"/>
    <n v="25"/>
    <x v="1"/>
    <s v="Ariel"/>
    <s v="2-W"/>
    <s v="4_2-W"/>
    <s v="Saloni"/>
    <n v="5"/>
    <n v="10"/>
    <n v="50"/>
    <n v="1"/>
    <m/>
  </r>
  <r>
    <n v="5745"/>
    <x v="11"/>
    <n v="4"/>
    <x v="3"/>
    <s v="Ayush"/>
    <n v="22"/>
    <x v="1"/>
    <s v="Rin"/>
    <s v="2-W"/>
    <s v="4_2-W"/>
    <s v="Saloni"/>
    <n v="4"/>
    <n v="10"/>
    <n v="40"/>
    <n v="1"/>
    <m/>
  </r>
  <r>
    <n v="5746"/>
    <x v="11"/>
    <n v="4"/>
    <x v="3"/>
    <s v="Ayush"/>
    <n v="24"/>
    <x v="1"/>
    <s v="Tide"/>
    <s v="2-W"/>
    <s v="4_2-W"/>
    <s v="Saloni"/>
    <n v="4"/>
    <n v="10"/>
    <n v="40"/>
    <n v="1"/>
    <m/>
  </r>
  <r>
    <n v="5747"/>
    <x v="11"/>
    <n v="4"/>
    <x v="3"/>
    <s v="Ayush"/>
    <n v="25"/>
    <x v="1"/>
    <s v="Ariel"/>
    <s v="2-W"/>
    <s v="4_2-W"/>
    <s v="Saloni"/>
    <n v="2"/>
    <n v="10"/>
    <n v="20"/>
    <n v="1"/>
    <m/>
  </r>
  <r>
    <n v="5748"/>
    <x v="11"/>
    <n v="4"/>
    <x v="3"/>
    <s v="Ayush"/>
    <n v="25"/>
    <x v="1"/>
    <s v="Ariel"/>
    <s v="2-W"/>
    <s v="4_2-W"/>
    <s v="Saloni"/>
    <n v="3"/>
    <n v="10"/>
    <n v="30"/>
    <n v="1"/>
    <m/>
  </r>
  <r>
    <n v="5749"/>
    <x v="11"/>
    <n v="4"/>
    <x v="3"/>
    <s v="Ayush"/>
    <n v="22"/>
    <x v="1"/>
    <s v="Rin"/>
    <s v="2-W"/>
    <s v="4_2-W"/>
    <s v="Saloni"/>
    <n v="2"/>
    <n v="10"/>
    <n v="20"/>
    <n v="1"/>
    <m/>
  </r>
  <r>
    <n v="5750"/>
    <x v="11"/>
    <n v="4"/>
    <x v="3"/>
    <s v="Ayush"/>
    <n v="21"/>
    <x v="1"/>
    <s v="Surf Excel"/>
    <s v="2-W"/>
    <s v="4_2-W"/>
    <s v="Saloni"/>
    <n v="3"/>
    <n v="10"/>
    <n v="30"/>
    <n v="1"/>
    <m/>
  </r>
  <r>
    <n v="5751"/>
    <x v="11"/>
    <n v="4"/>
    <x v="3"/>
    <s v="Ayush"/>
    <n v="25"/>
    <x v="1"/>
    <s v="Ariel"/>
    <s v="2-W"/>
    <s v="4_2-W"/>
    <s v="Saloni"/>
    <n v="5"/>
    <n v="10"/>
    <n v="50"/>
    <n v="1"/>
    <m/>
  </r>
  <r>
    <n v="5752"/>
    <x v="11"/>
    <n v="4"/>
    <x v="3"/>
    <s v="Ayush"/>
    <n v="25"/>
    <x v="1"/>
    <s v="Ariel"/>
    <s v="2-W"/>
    <s v="4_2-W"/>
    <s v="Saloni"/>
    <n v="5"/>
    <n v="10"/>
    <n v="50"/>
    <n v="1"/>
    <m/>
  </r>
  <r>
    <n v="5753"/>
    <x v="11"/>
    <n v="4"/>
    <x v="3"/>
    <s v="Ayush"/>
    <n v="21"/>
    <x v="1"/>
    <s v="Surf Excel"/>
    <s v="2-W"/>
    <s v="4_2-W"/>
    <s v="Saloni"/>
    <n v="5"/>
    <n v="10"/>
    <n v="50"/>
    <n v="1"/>
    <m/>
  </r>
  <r>
    <n v="5754"/>
    <x v="11"/>
    <n v="4"/>
    <x v="3"/>
    <s v="Ayush"/>
    <n v="24"/>
    <x v="1"/>
    <s v="Tide"/>
    <s v="2-W"/>
    <s v="4_2-W"/>
    <s v="Saloni"/>
    <n v="3"/>
    <n v="10"/>
    <n v="30"/>
    <n v="1"/>
    <m/>
  </r>
  <r>
    <n v="5755"/>
    <x v="11"/>
    <n v="4"/>
    <x v="3"/>
    <s v="Ayush"/>
    <n v="23"/>
    <x v="1"/>
    <s v="Wheel"/>
    <s v="2-W"/>
    <s v="4_2-W"/>
    <s v="Saloni"/>
    <n v="5"/>
    <n v="10"/>
    <n v="50"/>
    <n v="1"/>
    <m/>
  </r>
  <r>
    <n v="5756"/>
    <x v="11"/>
    <n v="4"/>
    <x v="3"/>
    <s v="Ayush"/>
    <n v="21"/>
    <x v="1"/>
    <s v="Surf Excel"/>
    <s v="2-W"/>
    <s v="4_2-W"/>
    <s v="Saloni"/>
    <n v="2"/>
    <n v="10"/>
    <n v="20"/>
    <n v="1"/>
    <m/>
  </r>
  <r>
    <n v="5757"/>
    <x v="11"/>
    <n v="4"/>
    <x v="3"/>
    <s v="Ayush"/>
    <n v="21"/>
    <x v="1"/>
    <s v="Surf Excel"/>
    <s v="2-W"/>
    <s v="4_2-W"/>
    <s v="Saloni"/>
    <n v="3"/>
    <n v="10"/>
    <n v="30"/>
    <n v="1"/>
    <m/>
  </r>
  <r>
    <n v="5758"/>
    <x v="11"/>
    <n v="4"/>
    <x v="3"/>
    <s v="Ayush"/>
    <n v="22"/>
    <x v="1"/>
    <s v="Rin"/>
    <s v="2-W"/>
    <s v="4_2-W"/>
    <s v="Saloni"/>
    <n v="1"/>
    <n v="10"/>
    <n v="10"/>
    <n v="1"/>
    <m/>
  </r>
  <r>
    <n v="5759"/>
    <x v="11"/>
    <n v="4"/>
    <x v="3"/>
    <s v="Ayush"/>
    <n v="22"/>
    <x v="1"/>
    <s v="Rin"/>
    <s v="2-W"/>
    <s v="4_2-W"/>
    <s v="Saloni"/>
    <n v="3"/>
    <n v="10"/>
    <n v="30"/>
    <n v="1"/>
    <m/>
  </r>
  <r>
    <n v="5760"/>
    <x v="11"/>
    <n v="4"/>
    <x v="3"/>
    <s v="Ayush"/>
    <n v="25"/>
    <x v="1"/>
    <s v="Ariel"/>
    <s v="2-W"/>
    <s v="4_2-W"/>
    <s v="Saloni"/>
    <n v="5"/>
    <n v="10"/>
    <n v="50"/>
    <n v="1"/>
    <m/>
  </r>
  <r>
    <n v="5761"/>
    <x v="11"/>
    <n v="4"/>
    <x v="3"/>
    <s v="Ayush"/>
    <n v="25"/>
    <x v="1"/>
    <s v="Ariel"/>
    <s v="2-W"/>
    <s v="4_2-W"/>
    <s v="Saloni"/>
    <n v="4"/>
    <n v="10"/>
    <n v="40"/>
    <n v="1"/>
    <m/>
  </r>
  <r>
    <n v="5762"/>
    <x v="11"/>
    <n v="4"/>
    <x v="3"/>
    <s v="Ayush"/>
    <n v="21"/>
    <x v="1"/>
    <s v="Surf Excel"/>
    <s v="2-W"/>
    <s v="4_2-W"/>
    <s v="Saloni"/>
    <n v="3"/>
    <n v="10"/>
    <n v="30"/>
    <n v="1"/>
    <m/>
  </r>
  <r>
    <n v="5763"/>
    <x v="11"/>
    <n v="4"/>
    <x v="3"/>
    <s v="Ayush"/>
    <n v="21"/>
    <x v="1"/>
    <s v="Surf Excel"/>
    <s v="2-W"/>
    <s v="4_2-W"/>
    <s v="Saloni"/>
    <n v="4"/>
    <n v="10"/>
    <n v="40"/>
    <n v="1"/>
    <m/>
  </r>
  <r>
    <n v="5764"/>
    <x v="11"/>
    <n v="4"/>
    <x v="3"/>
    <s v="Ayush"/>
    <n v="22"/>
    <x v="1"/>
    <s v="Rin"/>
    <s v="2-W"/>
    <s v="4_2-W"/>
    <s v="Saloni"/>
    <n v="4"/>
    <n v="10"/>
    <n v="40"/>
    <n v="1"/>
    <m/>
  </r>
  <r>
    <n v="5765"/>
    <x v="11"/>
    <n v="4"/>
    <x v="3"/>
    <s v="Ayush"/>
    <n v="24"/>
    <x v="1"/>
    <s v="Tide"/>
    <s v="2-W"/>
    <s v="4_2-W"/>
    <s v="Saloni"/>
    <n v="4"/>
    <n v="10"/>
    <n v="40"/>
    <n v="1"/>
    <m/>
  </r>
  <r>
    <n v="5766"/>
    <x v="11"/>
    <n v="4"/>
    <x v="3"/>
    <s v="Ayush"/>
    <n v="22"/>
    <x v="1"/>
    <s v="Rin"/>
    <s v="2-W"/>
    <s v="4_2-W"/>
    <s v="Saloni"/>
    <n v="3"/>
    <n v="10"/>
    <n v="30"/>
    <n v="1"/>
    <m/>
  </r>
  <r>
    <n v="5767"/>
    <x v="11"/>
    <n v="4"/>
    <x v="3"/>
    <s v="Ayush"/>
    <n v="23"/>
    <x v="1"/>
    <s v="Wheel"/>
    <s v="2-W"/>
    <s v="4_2-W"/>
    <s v="Saloni"/>
    <n v="5"/>
    <n v="10"/>
    <n v="50"/>
    <n v="1"/>
    <m/>
  </r>
  <r>
    <n v="5768"/>
    <x v="11"/>
    <n v="4"/>
    <x v="3"/>
    <s v="Ayush"/>
    <n v="24"/>
    <x v="1"/>
    <s v="Tide"/>
    <s v="2-W"/>
    <s v="4_2-W"/>
    <s v="Saloni"/>
    <n v="4"/>
    <n v="10"/>
    <n v="40"/>
    <n v="1"/>
    <m/>
  </r>
  <r>
    <n v="5769"/>
    <x v="11"/>
    <n v="4"/>
    <x v="3"/>
    <s v="Ayush"/>
    <n v="22"/>
    <x v="1"/>
    <s v="Rin"/>
    <s v="2-W"/>
    <s v="4_2-W"/>
    <s v="Saloni"/>
    <n v="1"/>
    <n v="10"/>
    <n v="10"/>
    <n v="1"/>
    <m/>
  </r>
  <r>
    <n v="5770"/>
    <x v="11"/>
    <n v="4"/>
    <x v="3"/>
    <s v="Ayush"/>
    <n v="23"/>
    <x v="1"/>
    <s v="Wheel"/>
    <s v="2-W"/>
    <s v="4_2-W"/>
    <s v="Saloni"/>
    <n v="2"/>
    <n v="10"/>
    <n v="20"/>
    <n v="1"/>
    <m/>
  </r>
  <r>
    <n v="5771"/>
    <x v="11"/>
    <n v="4"/>
    <x v="3"/>
    <s v="Ayush"/>
    <n v="23"/>
    <x v="1"/>
    <s v="Wheel"/>
    <s v="2-W"/>
    <s v="4_2-W"/>
    <s v="Saloni"/>
    <n v="3"/>
    <n v="10"/>
    <n v="30"/>
    <n v="1"/>
    <m/>
  </r>
  <r>
    <n v="5772"/>
    <x v="11"/>
    <n v="4"/>
    <x v="3"/>
    <s v="Ayush"/>
    <n v="25"/>
    <x v="1"/>
    <s v="Ariel"/>
    <s v="2-W"/>
    <s v="4_2-W"/>
    <s v="Saloni"/>
    <n v="1"/>
    <n v="10"/>
    <n v="10"/>
    <n v="1"/>
    <m/>
  </r>
  <r>
    <n v="5773"/>
    <x v="11"/>
    <n v="4"/>
    <x v="3"/>
    <s v="Ayush"/>
    <n v="23"/>
    <x v="1"/>
    <s v="Wheel"/>
    <s v="2-W"/>
    <s v="4_2-W"/>
    <s v="Saloni"/>
    <n v="5"/>
    <n v="10"/>
    <n v="50"/>
    <n v="1"/>
    <m/>
  </r>
  <r>
    <n v="5774"/>
    <x v="11"/>
    <n v="4"/>
    <x v="3"/>
    <s v="Ayush"/>
    <n v="23"/>
    <x v="1"/>
    <s v="Wheel"/>
    <s v="2-W"/>
    <s v="4_2-W"/>
    <s v="Saloni"/>
    <n v="2"/>
    <n v="10"/>
    <n v="20"/>
    <n v="1"/>
    <m/>
  </r>
  <r>
    <n v="5775"/>
    <x v="11"/>
    <n v="4"/>
    <x v="3"/>
    <s v="Ayush"/>
    <n v="24"/>
    <x v="1"/>
    <s v="Tide"/>
    <s v="2-W"/>
    <s v="4_2-W"/>
    <s v="Saloni"/>
    <n v="2"/>
    <n v="10"/>
    <n v="20"/>
    <n v="1"/>
    <m/>
  </r>
  <r>
    <n v="5776"/>
    <x v="11"/>
    <n v="4"/>
    <x v="3"/>
    <s v="Ayush"/>
    <n v="25"/>
    <x v="1"/>
    <s v="Ariel"/>
    <s v="2-W"/>
    <s v="4_2-W"/>
    <s v="Saloni"/>
    <n v="3"/>
    <n v="10"/>
    <n v="30"/>
    <n v="1"/>
    <m/>
  </r>
  <r>
    <n v="5777"/>
    <x v="11"/>
    <n v="4"/>
    <x v="3"/>
    <s v="Ayush"/>
    <n v="22"/>
    <x v="1"/>
    <s v="Rin"/>
    <s v="2-W"/>
    <s v="4_2-W"/>
    <s v="Saloni"/>
    <n v="5"/>
    <n v="10"/>
    <n v="50"/>
    <n v="1"/>
    <m/>
  </r>
  <r>
    <n v="5778"/>
    <x v="11"/>
    <n v="4"/>
    <x v="3"/>
    <s v="Ayush"/>
    <n v="24"/>
    <x v="1"/>
    <s v="Tide"/>
    <s v="2-W"/>
    <s v="4_2-W"/>
    <s v="Saloni"/>
    <n v="5"/>
    <n v="10"/>
    <n v="50"/>
    <n v="1"/>
    <m/>
  </r>
  <r>
    <n v="5779"/>
    <x v="11"/>
    <n v="4"/>
    <x v="3"/>
    <s v="Ayush"/>
    <n v="21"/>
    <x v="1"/>
    <s v="Surf Excel"/>
    <s v="2-W"/>
    <s v="4_2-W"/>
    <s v="Saloni"/>
    <n v="4"/>
    <n v="10"/>
    <n v="40"/>
    <n v="1"/>
    <m/>
  </r>
  <r>
    <n v="5780"/>
    <x v="11"/>
    <n v="4"/>
    <x v="3"/>
    <s v="Ayush"/>
    <n v="21"/>
    <x v="1"/>
    <s v="Surf Excel"/>
    <s v="2-W"/>
    <s v="4_2-W"/>
    <s v="Saloni"/>
    <n v="4"/>
    <n v="10"/>
    <n v="40"/>
    <n v="1"/>
    <m/>
  </r>
  <r>
    <n v="5781"/>
    <x v="11"/>
    <n v="4"/>
    <x v="3"/>
    <s v="Ayush"/>
    <n v="24"/>
    <x v="1"/>
    <s v="Tide"/>
    <s v="2-W"/>
    <s v="4_2-W"/>
    <s v="Saloni"/>
    <n v="3"/>
    <n v="10"/>
    <n v="30"/>
    <n v="1"/>
    <m/>
  </r>
  <r>
    <n v="5782"/>
    <x v="11"/>
    <n v="4"/>
    <x v="3"/>
    <s v="Ayush"/>
    <n v="25"/>
    <x v="1"/>
    <s v="Ariel"/>
    <s v="2-W"/>
    <s v="4_2-W"/>
    <s v="Saloni"/>
    <n v="1"/>
    <n v="10"/>
    <n v="10"/>
    <n v="1"/>
    <m/>
  </r>
  <r>
    <n v="5783"/>
    <x v="11"/>
    <n v="4"/>
    <x v="3"/>
    <s v="Ayush"/>
    <n v="24"/>
    <x v="1"/>
    <s v="Tide"/>
    <s v="2-W"/>
    <s v="4_2-W"/>
    <s v="Saloni"/>
    <n v="3"/>
    <n v="10"/>
    <n v="30"/>
    <n v="1"/>
    <m/>
  </r>
  <r>
    <n v="5784"/>
    <x v="11"/>
    <n v="4"/>
    <x v="3"/>
    <s v="Ayush"/>
    <n v="23"/>
    <x v="1"/>
    <s v="Wheel"/>
    <s v="2-W"/>
    <s v="4_2-W"/>
    <s v="Saloni"/>
    <n v="5"/>
    <n v="10"/>
    <n v="50"/>
    <n v="1"/>
    <m/>
  </r>
  <r>
    <n v="5785"/>
    <x v="11"/>
    <n v="4"/>
    <x v="3"/>
    <s v="Ayush"/>
    <n v="22"/>
    <x v="1"/>
    <s v="Rin"/>
    <s v="2-W"/>
    <s v="4_2-W"/>
    <s v="Saloni"/>
    <n v="2"/>
    <n v="10"/>
    <n v="20"/>
    <n v="1"/>
    <m/>
  </r>
  <r>
    <n v="5786"/>
    <x v="11"/>
    <n v="4"/>
    <x v="3"/>
    <s v="Ayush"/>
    <n v="25"/>
    <x v="1"/>
    <s v="Ariel"/>
    <s v="2-W"/>
    <s v="4_2-W"/>
    <s v="Saloni"/>
    <n v="5"/>
    <n v="10"/>
    <n v="50"/>
    <n v="1"/>
    <m/>
  </r>
  <r>
    <n v="5787"/>
    <x v="11"/>
    <n v="4"/>
    <x v="3"/>
    <s v="Ayush"/>
    <n v="22"/>
    <x v="1"/>
    <s v="Rin"/>
    <s v="2-W"/>
    <s v="4_2-W"/>
    <s v="Saloni"/>
    <n v="2"/>
    <n v="10"/>
    <n v="20"/>
    <n v="1"/>
    <m/>
  </r>
  <r>
    <n v="5788"/>
    <x v="11"/>
    <n v="4"/>
    <x v="3"/>
    <s v="Ayush"/>
    <n v="23"/>
    <x v="1"/>
    <s v="Wheel"/>
    <s v="2-W"/>
    <s v="4_2-W"/>
    <s v="Saloni"/>
    <n v="4"/>
    <n v="10"/>
    <n v="40"/>
    <n v="1"/>
    <m/>
  </r>
  <r>
    <n v="5789"/>
    <x v="11"/>
    <n v="4"/>
    <x v="3"/>
    <s v="Ayush"/>
    <n v="24"/>
    <x v="1"/>
    <s v="Tide"/>
    <s v="2-W"/>
    <s v="4_2-W"/>
    <s v="Saloni"/>
    <n v="5"/>
    <n v="10"/>
    <n v="50"/>
    <n v="1"/>
    <m/>
  </r>
  <r>
    <n v="5790"/>
    <x v="11"/>
    <n v="4"/>
    <x v="3"/>
    <s v="Ayush"/>
    <n v="25"/>
    <x v="1"/>
    <s v="Ariel"/>
    <s v="2-W"/>
    <s v="4_2-W"/>
    <s v="Saloni"/>
    <n v="5"/>
    <n v="10"/>
    <n v="50"/>
    <n v="1"/>
    <m/>
  </r>
  <r>
    <n v="5791"/>
    <x v="11"/>
    <n v="4"/>
    <x v="3"/>
    <s v="Ayush"/>
    <n v="22"/>
    <x v="1"/>
    <s v="Rin"/>
    <s v="2-W"/>
    <s v="4_2-W"/>
    <s v="Saloni"/>
    <n v="4"/>
    <n v="10"/>
    <n v="40"/>
    <n v="1"/>
    <m/>
  </r>
  <r>
    <n v="5792"/>
    <x v="11"/>
    <n v="4"/>
    <x v="3"/>
    <s v="Ayush"/>
    <n v="25"/>
    <x v="1"/>
    <s v="Ariel"/>
    <s v="2-W"/>
    <s v="4_2-W"/>
    <s v="Saloni"/>
    <n v="5"/>
    <n v="10"/>
    <n v="50"/>
    <n v="1"/>
    <m/>
  </r>
  <r>
    <n v="5793"/>
    <x v="11"/>
    <n v="4"/>
    <x v="3"/>
    <s v="Ayush"/>
    <n v="23"/>
    <x v="1"/>
    <s v="Wheel"/>
    <s v="2-W"/>
    <s v="4_2-W"/>
    <s v="Saloni"/>
    <n v="4"/>
    <n v="10"/>
    <n v="40"/>
    <n v="1"/>
    <m/>
  </r>
  <r>
    <n v="5794"/>
    <x v="11"/>
    <n v="4"/>
    <x v="3"/>
    <s v="Ayush"/>
    <n v="24"/>
    <x v="1"/>
    <s v="Tide"/>
    <s v="2-W"/>
    <s v="4_2-W"/>
    <s v="Saloni"/>
    <n v="4"/>
    <n v="10"/>
    <n v="40"/>
    <n v="1"/>
    <m/>
  </r>
  <r>
    <n v="5795"/>
    <x v="11"/>
    <n v="4"/>
    <x v="3"/>
    <s v="Ayush"/>
    <n v="21"/>
    <x v="1"/>
    <s v="Surf Excel"/>
    <s v="2-W"/>
    <s v="4_2-W"/>
    <s v="Saloni"/>
    <n v="1"/>
    <n v="10"/>
    <n v="10"/>
    <n v="1"/>
    <m/>
  </r>
  <r>
    <n v="5796"/>
    <x v="11"/>
    <n v="4"/>
    <x v="3"/>
    <s v="Ayush"/>
    <n v="24"/>
    <x v="1"/>
    <s v="Tide"/>
    <s v="2-W"/>
    <s v="4_2-W"/>
    <s v="Saloni"/>
    <n v="2"/>
    <n v="10"/>
    <n v="20"/>
    <n v="1"/>
    <m/>
  </r>
  <r>
    <n v="5797"/>
    <x v="11"/>
    <n v="4"/>
    <x v="3"/>
    <s v="Ayush"/>
    <n v="23"/>
    <x v="1"/>
    <s v="Wheel"/>
    <s v="2-W"/>
    <s v="4_2-W"/>
    <s v="Saloni"/>
    <n v="3"/>
    <n v="10"/>
    <n v="30"/>
    <n v="1"/>
    <m/>
  </r>
  <r>
    <n v="5798"/>
    <x v="11"/>
    <n v="4"/>
    <x v="3"/>
    <s v="Ayush"/>
    <n v="21"/>
    <x v="1"/>
    <s v="Surf Excel"/>
    <s v="2-W"/>
    <s v="4_2-W"/>
    <s v="Saloni"/>
    <n v="3"/>
    <n v="10"/>
    <n v="30"/>
    <n v="1"/>
    <m/>
  </r>
  <r>
    <n v="5799"/>
    <x v="11"/>
    <n v="4"/>
    <x v="3"/>
    <s v="Ayush"/>
    <n v="24"/>
    <x v="1"/>
    <s v="Tide"/>
    <s v="2-W"/>
    <s v="4_2-W"/>
    <s v="Saloni"/>
    <n v="2"/>
    <n v="10"/>
    <n v="20"/>
    <n v="1"/>
    <m/>
  </r>
  <r>
    <n v="5800"/>
    <x v="11"/>
    <n v="4"/>
    <x v="3"/>
    <s v="Ayush"/>
    <n v="22"/>
    <x v="1"/>
    <s v="Rin"/>
    <s v="2-W"/>
    <s v="4_2-W"/>
    <s v="Saloni"/>
    <n v="2"/>
    <n v="10"/>
    <n v="20"/>
    <n v="1"/>
    <m/>
  </r>
  <r>
    <n v="5801"/>
    <x v="11"/>
    <n v="4"/>
    <x v="3"/>
    <s v="Ayush"/>
    <n v="24"/>
    <x v="1"/>
    <s v="Tide"/>
    <s v="2-W"/>
    <s v="4_2-W"/>
    <s v="Saloni"/>
    <n v="1"/>
    <n v="10"/>
    <n v="10"/>
    <n v="1"/>
    <m/>
  </r>
  <r>
    <n v="5802"/>
    <x v="11"/>
    <n v="4"/>
    <x v="3"/>
    <s v="Ayush"/>
    <n v="21"/>
    <x v="1"/>
    <s v="Surf Excel"/>
    <s v="2-W"/>
    <s v="4_2-W"/>
    <s v="Saloni"/>
    <n v="2"/>
    <n v="10"/>
    <n v="20"/>
    <n v="1"/>
    <m/>
  </r>
  <r>
    <n v="5803"/>
    <x v="11"/>
    <n v="4"/>
    <x v="3"/>
    <s v="Ayush"/>
    <n v="21"/>
    <x v="1"/>
    <s v="Surf Excel"/>
    <s v="2-W"/>
    <s v="4_2-W"/>
    <s v="Saloni"/>
    <n v="5"/>
    <n v="10"/>
    <n v="50"/>
    <n v="1"/>
    <m/>
  </r>
  <r>
    <n v="5804"/>
    <x v="11"/>
    <n v="4"/>
    <x v="3"/>
    <s v="Ayush"/>
    <n v="23"/>
    <x v="1"/>
    <s v="Wheel"/>
    <s v="2-W"/>
    <s v="4_2-W"/>
    <s v="Saloni"/>
    <n v="4"/>
    <n v="10"/>
    <n v="40"/>
    <n v="1"/>
    <m/>
  </r>
  <r>
    <n v="5805"/>
    <x v="11"/>
    <n v="4"/>
    <x v="3"/>
    <s v="Ayush"/>
    <n v="21"/>
    <x v="1"/>
    <s v="Surf Excel"/>
    <s v="2-W"/>
    <s v="4_2-W"/>
    <s v="Saloni"/>
    <n v="2"/>
    <n v="10"/>
    <n v="20"/>
    <n v="1"/>
    <m/>
  </r>
  <r>
    <n v="5806"/>
    <x v="11"/>
    <n v="4"/>
    <x v="3"/>
    <s v="Ayush"/>
    <n v="21"/>
    <x v="1"/>
    <s v="Surf Excel"/>
    <s v="2-W"/>
    <s v="4_2-W"/>
    <s v="Saloni"/>
    <n v="2"/>
    <n v="10"/>
    <n v="20"/>
    <n v="1"/>
    <m/>
  </r>
  <r>
    <n v="5807"/>
    <x v="11"/>
    <n v="4"/>
    <x v="3"/>
    <s v="Ayush"/>
    <n v="21"/>
    <x v="1"/>
    <s v="Surf Excel"/>
    <s v="2-W"/>
    <s v="4_2-W"/>
    <s v="Saloni"/>
    <n v="4"/>
    <n v="10"/>
    <n v="40"/>
    <n v="1"/>
    <m/>
  </r>
  <r>
    <n v="5808"/>
    <x v="11"/>
    <n v="4"/>
    <x v="3"/>
    <s v="Ayush"/>
    <n v="25"/>
    <x v="1"/>
    <s v="Ariel"/>
    <s v="2-W"/>
    <s v="4_2-W"/>
    <s v="Saloni"/>
    <n v="5"/>
    <n v="10"/>
    <n v="50"/>
    <n v="1"/>
    <m/>
  </r>
  <r>
    <n v="5809"/>
    <x v="11"/>
    <n v="4"/>
    <x v="3"/>
    <s v="Ayush"/>
    <n v="24"/>
    <x v="1"/>
    <s v="Tide"/>
    <s v="2-W"/>
    <s v="4_2-W"/>
    <s v="Saloni"/>
    <n v="4"/>
    <n v="10"/>
    <n v="40"/>
    <n v="1"/>
    <m/>
  </r>
  <r>
    <n v="5810"/>
    <x v="11"/>
    <n v="2"/>
    <x v="2"/>
    <s v="Ritesh Kumar"/>
    <n v="29"/>
    <x v="0"/>
    <s v="Lifebuoy"/>
    <s v="3-P"/>
    <s v="2_3-P"/>
    <s v="Sneha"/>
    <n v="1"/>
    <n v="10"/>
    <n v="10"/>
    <n v="1"/>
    <m/>
  </r>
  <r>
    <n v="5811"/>
    <x v="11"/>
    <n v="2"/>
    <x v="2"/>
    <s v="Ritesh Kumar"/>
    <n v="27"/>
    <x v="0"/>
    <s v="Dove"/>
    <s v="3-P"/>
    <s v="2_3-P"/>
    <s v="Sneha"/>
    <n v="3"/>
    <n v="28"/>
    <n v="84"/>
    <n v="1"/>
    <m/>
  </r>
  <r>
    <n v="5812"/>
    <x v="11"/>
    <n v="2"/>
    <x v="2"/>
    <s v="Ritesh Kumar"/>
    <n v="39"/>
    <x v="0"/>
    <s v="Wilkison Sword"/>
    <s v="3-P"/>
    <s v="2_3-P"/>
    <s v="Sneha"/>
    <n v="1"/>
    <n v="9"/>
    <n v="9"/>
    <n v="1"/>
    <m/>
  </r>
  <r>
    <n v="5813"/>
    <x v="11"/>
    <n v="1"/>
    <x v="1"/>
    <s v="Tanu"/>
    <n v="44"/>
    <x v="0"/>
    <s v="Whisper"/>
    <s v="3-P"/>
    <s v="1_3-P"/>
    <s v="Sohan"/>
    <n v="1"/>
    <n v="34"/>
    <n v="34"/>
    <n v="1"/>
    <m/>
  </r>
  <r>
    <n v="5814"/>
    <x v="11"/>
    <n v="3"/>
    <x v="4"/>
    <s v="Karan"/>
    <n v="43"/>
    <x v="0"/>
    <s v=" Pantine Shampoo"/>
    <s v="3-P"/>
    <s v="3_3-P"/>
    <s v="Rajat"/>
    <n v="3"/>
    <n v="72"/>
    <n v="216"/>
    <n v="1"/>
    <m/>
  </r>
  <r>
    <n v="5815"/>
    <x v="11"/>
    <n v="5"/>
    <x v="0"/>
    <s v="Abhishek"/>
    <n v="22"/>
    <x v="1"/>
    <s v="Rin"/>
    <s v="2-W"/>
    <s v="5_2-W"/>
    <s v="Kavya"/>
    <n v="3"/>
    <n v="10"/>
    <n v="30"/>
    <n v="1"/>
    <m/>
  </r>
  <r>
    <n v="5816"/>
    <x v="11"/>
    <n v="5"/>
    <x v="0"/>
    <s v="Abhishek"/>
    <n v="25"/>
    <x v="1"/>
    <s v="Ariel"/>
    <s v="2-W"/>
    <s v="5_2-W"/>
    <s v="Kavya"/>
    <n v="1"/>
    <n v="10"/>
    <n v="10"/>
    <n v="1"/>
    <m/>
  </r>
  <r>
    <n v="5817"/>
    <x v="11"/>
    <n v="3"/>
    <x v="4"/>
    <s v="Karan"/>
    <n v="21"/>
    <x v="1"/>
    <s v="Surf Excel"/>
    <s v="2-W"/>
    <s v="3_2-W"/>
    <s v="Sonam"/>
    <n v="1"/>
    <n v="10"/>
    <n v="10"/>
    <n v="1"/>
    <m/>
  </r>
  <r>
    <n v="5818"/>
    <x v="11"/>
    <n v="1"/>
    <x v="1"/>
    <s v="Tanu"/>
    <n v="25"/>
    <x v="1"/>
    <s v="Ariel"/>
    <s v="2-W"/>
    <s v="1_2-W"/>
    <s v="Sakshi"/>
    <n v="4"/>
    <n v="10"/>
    <n v="40"/>
    <n v="1"/>
    <m/>
  </r>
  <r>
    <n v="5819"/>
    <x v="11"/>
    <n v="4"/>
    <x v="3"/>
    <s v="Ayush"/>
    <n v="24"/>
    <x v="1"/>
    <s v="Tide"/>
    <s v="2-W"/>
    <s v="4_2-W"/>
    <s v="Saloni"/>
    <n v="4"/>
    <n v="10"/>
    <n v="40"/>
    <n v="1"/>
    <m/>
  </r>
  <r>
    <n v="5820"/>
    <x v="11"/>
    <n v="2"/>
    <x v="2"/>
    <s v="Ritesh Kumar"/>
    <n v="7"/>
    <x v="4"/>
    <s v="Nescafe - Coffee Instant"/>
    <s v="1-A"/>
    <s v="2_1-A"/>
    <s v="Divesh"/>
    <n v="2"/>
    <n v="50"/>
    <n v="100"/>
    <n v="1"/>
    <m/>
  </r>
  <r>
    <n v="5821"/>
    <x v="11"/>
    <n v="3"/>
    <x v="4"/>
    <s v="Karan"/>
    <n v="10"/>
    <x v="2"/>
    <s v="Cif"/>
    <s v="1-A"/>
    <s v="3_1-A"/>
    <s v="Suresh"/>
    <n v="3"/>
    <n v="269"/>
    <n v="807"/>
    <n v="1"/>
    <m/>
  </r>
  <r>
    <n v="5822"/>
    <x v="11"/>
    <n v="4"/>
    <x v="3"/>
    <s v="Ayush"/>
    <n v="5"/>
    <x v="4"/>
    <s v="Nescafe - Coffee Classic"/>
    <s v="1-A"/>
    <s v="4_1-A"/>
    <s v="Divya"/>
    <n v="4"/>
    <n v="10"/>
    <n v="40"/>
    <n v="1"/>
    <m/>
  </r>
  <r>
    <n v="5823"/>
    <x v="11"/>
    <n v="1"/>
    <x v="1"/>
    <s v="Tanu"/>
    <n v="18"/>
    <x v="3"/>
    <s v="Kwality Wall's - Chocolate"/>
    <s v="1-A"/>
    <s v="1_1-A"/>
    <s v="Komal"/>
    <n v="3"/>
    <n v="145"/>
    <n v="435"/>
    <n v="1"/>
    <m/>
  </r>
  <r>
    <n v="5824"/>
    <x v="11"/>
    <n v="2"/>
    <x v="2"/>
    <s v="Ritesh Kumar"/>
    <n v="12"/>
    <x v="5"/>
    <s v="Kissan Ketchup"/>
    <s v="1-A"/>
    <s v="2_1-A"/>
    <s v="Divesh"/>
    <n v="5"/>
    <n v="15"/>
    <n v="75"/>
    <n v="1"/>
    <m/>
  </r>
  <r>
    <n v="5825"/>
    <x v="11"/>
    <n v="4"/>
    <x v="3"/>
    <s v="Ayush"/>
    <n v="16"/>
    <x v="3"/>
    <s v="Kwality Wall's - Butterscotch"/>
    <s v="1-A"/>
    <s v="4_1-A"/>
    <s v="Divya"/>
    <n v="1"/>
    <n v="145"/>
    <n v="145"/>
    <n v="1"/>
    <m/>
  </r>
  <r>
    <n v="5826"/>
    <x v="11"/>
    <n v="4"/>
    <x v="3"/>
    <s v="Ayush"/>
    <n v="6"/>
    <x v="4"/>
    <s v="Nescafe - Coffee Gold"/>
    <s v="1-A"/>
    <s v="4_1-A"/>
    <s v="Divya"/>
    <n v="2"/>
    <n v="100"/>
    <n v="200"/>
    <n v="1"/>
    <m/>
  </r>
  <r>
    <n v="5827"/>
    <x v="11"/>
    <n v="3"/>
    <x v="4"/>
    <s v="Karan"/>
    <n v="15"/>
    <x v="5"/>
    <s v="Kissan Mixed Fruit Juice"/>
    <s v="1-A"/>
    <s v="3_1-A"/>
    <s v="Suresh"/>
    <n v="5"/>
    <n v="165"/>
    <n v="825"/>
    <n v="1"/>
    <m/>
  </r>
  <r>
    <n v="5828"/>
    <x v="11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5829"/>
    <x v="11"/>
    <n v="3"/>
    <x v="4"/>
    <s v="Karan"/>
    <n v="6"/>
    <x v="4"/>
    <s v="Nescafe - Coffee Gold"/>
    <s v="1-A"/>
    <s v="3_1-A"/>
    <s v="Suresh"/>
    <n v="4"/>
    <n v="100"/>
    <n v="400"/>
    <n v="1"/>
    <m/>
  </r>
  <r>
    <n v="5830"/>
    <x v="11"/>
    <n v="1"/>
    <x v="1"/>
    <s v="Tanu"/>
    <n v="20"/>
    <x v="3"/>
    <s v="Kwality Wall's - Strawberry"/>
    <s v="1-A"/>
    <s v="1_1-A"/>
    <s v="Komal"/>
    <n v="2"/>
    <n v="140"/>
    <n v="280"/>
    <n v="1"/>
    <m/>
  </r>
  <r>
    <n v="5831"/>
    <x v="11"/>
    <n v="3"/>
    <x v="4"/>
    <s v="Karan"/>
    <n v="36"/>
    <x v="0"/>
    <s v="Pepsodent"/>
    <s v="3-P"/>
    <s v="3_3-P"/>
    <s v="Rajat"/>
    <n v="2"/>
    <n v="104"/>
    <n v="208"/>
    <n v="1"/>
    <m/>
  </r>
  <r>
    <n v="5832"/>
    <x v="11"/>
    <n v="2"/>
    <x v="2"/>
    <s v="Ritesh Kumar"/>
    <n v="28"/>
    <x v="0"/>
    <s v="Pears"/>
    <s v="3-P"/>
    <s v="2_3-P"/>
    <s v="Sneha"/>
    <n v="3"/>
    <n v="48"/>
    <n v="144"/>
    <n v="1"/>
    <m/>
  </r>
  <r>
    <n v="5833"/>
    <x v="11"/>
    <n v="2"/>
    <x v="2"/>
    <s v="Ritesh Kumar"/>
    <n v="29"/>
    <x v="0"/>
    <s v="Lifebuoy"/>
    <s v="3-P"/>
    <s v="2_3-P"/>
    <s v="Sneha"/>
    <n v="2"/>
    <n v="10"/>
    <n v="20"/>
    <n v="1"/>
    <m/>
  </r>
  <r>
    <n v="5834"/>
    <x v="11"/>
    <n v="1"/>
    <x v="1"/>
    <s v="Tanu"/>
    <n v="36"/>
    <x v="0"/>
    <s v="Pepsodent"/>
    <s v="3-P"/>
    <s v="1_3-P"/>
    <s v="Sohan"/>
    <n v="4"/>
    <n v="104"/>
    <n v="416"/>
    <n v="1"/>
    <m/>
  </r>
  <r>
    <n v="5835"/>
    <x v="11"/>
    <n v="1"/>
    <x v="1"/>
    <s v="Tanu"/>
    <n v="38"/>
    <x v="0"/>
    <s v="Gellete"/>
    <s v="3-P"/>
    <s v="1_3-P"/>
    <s v="Sohan"/>
    <n v="3"/>
    <n v="99"/>
    <n v="297"/>
    <n v="1"/>
    <m/>
  </r>
  <r>
    <n v="5836"/>
    <x v="11"/>
    <n v="2"/>
    <x v="2"/>
    <s v="Ritesh Kumar"/>
    <n v="45"/>
    <x v="0"/>
    <s v="Pampers Baby Napkins"/>
    <s v="3-P"/>
    <s v="2_3-P"/>
    <s v="Sneha"/>
    <n v="2"/>
    <n v="128"/>
    <n v="256"/>
    <n v="1"/>
    <m/>
  </r>
  <r>
    <n v="5837"/>
    <x v="11"/>
    <n v="2"/>
    <x v="2"/>
    <s v="Ritesh Kumar"/>
    <n v="33"/>
    <x v="0"/>
    <s v="Lakme(moisturizer)"/>
    <s v="3-P"/>
    <s v="2_3-P"/>
    <s v="Sneha"/>
    <n v="2"/>
    <n v="173"/>
    <n v="346"/>
    <n v="1"/>
    <m/>
  </r>
  <r>
    <n v="5838"/>
    <x v="11"/>
    <n v="2"/>
    <x v="2"/>
    <s v="Ritesh Kumar"/>
    <n v="25"/>
    <x v="1"/>
    <s v="Ariel"/>
    <s v="2-W"/>
    <s v="2_2-W"/>
    <s v="Sunaina"/>
    <n v="3"/>
    <n v="10"/>
    <n v="30"/>
    <n v="1"/>
    <m/>
  </r>
  <r>
    <n v="5839"/>
    <x v="11"/>
    <n v="4"/>
    <x v="3"/>
    <s v="Ayush"/>
    <n v="23"/>
    <x v="1"/>
    <s v="Wheel"/>
    <s v="2-W"/>
    <s v="4_2-W"/>
    <s v="Saloni"/>
    <n v="3"/>
    <n v="10"/>
    <n v="30"/>
    <n v="1"/>
    <m/>
  </r>
  <r>
    <n v="5840"/>
    <x v="11"/>
    <n v="4"/>
    <x v="3"/>
    <s v="Ayush"/>
    <n v="23"/>
    <x v="1"/>
    <s v="Wheel"/>
    <s v="2-W"/>
    <s v="4_2-W"/>
    <s v="Saloni"/>
    <n v="1"/>
    <n v="10"/>
    <n v="10"/>
    <n v="1"/>
    <m/>
  </r>
  <r>
    <n v="5841"/>
    <x v="11"/>
    <n v="5"/>
    <x v="0"/>
    <s v="Abhishek"/>
    <n v="25"/>
    <x v="1"/>
    <s v="Ariel"/>
    <s v="2-W"/>
    <s v="5_2-W"/>
    <s v="Kavya"/>
    <n v="2"/>
    <n v="10"/>
    <n v="20"/>
    <n v="1"/>
    <m/>
  </r>
  <r>
    <n v="5842"/>
    <x v="11"/>
    <n v="1"/>
    <x v="1"/>
    <s v="Tanu"/>
    <n v="25"/>
    <x v="1"/>
    <s v="Ariel"/>
    <s v="2-W"/>
    <s v="1_2-W"/>
    <s v="Sakshi"/>
    <n v="4"/>
    <n v="10"/>
    <n v="40"/>
    <n v="1"/>
    <m/>
  </r>
  <r>
    <n v="5843"/>
    <x v="11"/>
    <n v="1"/>
    <x v="1"/>
    <s v="Tanu"/>
    <n v="4"/>
    <x v="4"/>
    <s v="Bru"/>
    <s v="1-A"/>
    <s v="1_1-A"/>
    <s v="Komal"/>
    <n v="2"/>
    <n v="45"/>
    <n v="90"/>
    <n v="1"/>
    <m/>
  </r>
  <r>
    <n v="5844"/>
    <x v="11"/>
    <n v="5"/>
    <x v="0"/>
    <s v="Abhishek"/>
    <n v="9"/>
    <x v="2"/>
    <s v="Domex"/>
    <s v="1-A"/>
    <s v="5_1-A"/>
    <s v="Ramesh"/>
    <n v="4"/>
    <n v="92"/>
    <n v="368"/>
    <n v="1"/>
    <m/>
  </r>
  <r>
    <n v="5845"/>
    <x v="11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5846"/>
    <x v="11"/>
    <n v="1"/>
    <x v="1"/>
    <s v="Tanu"/>
    <n v="17"/>
    <x v="3"/>
    <s v="Kwality Wall's - Vanilla"/>
    <s v="1-A"/>
    <s v="1_1-A"/>
    <s v="Komal"/>
    <n v="5"/>
    <n v="135"/>
    <n v="675"/>
    <n v="1"/>
    <m/>
  </r>
  <r>
    <n v="5847"/>
    <x v="11"/>
    <n v="1"/>
    <x v="1"/>
    <s v="Tanu"/>
    <n v="9"/>
    <x v="2"/>
    <s v="Domex"/>
    <s v="1-A"/>
    <s v="1_1-A"/>
    <s v="Komal"/>
    <n v="2"/>
    <n v="92"/>
    <n v="184"/>
    <n v="1"/>
    <m/>
  </r>
  <r>
    <n v="5848"/>
    <x v="11"/>
    <n v="5"/>
    <x v="0"/>
    <s v="Abhishek"/>
    <n v="15"/>
    <x v="5"/>
    <s v="Kissan Mixed Fruit Juice"/>
    <s v="1-A"/>
    <s v="5_1-A"/>
    <s v="Ramesh"/>
    <n v="3"/>
    <n v="165"/>
    <n v="495"/>
    <n v="1"/>
    <m/>
  </r>
  <r>
    <n v="5849"/>
    <x v="11"/>
    <n v="2"/>
    <x v="2"/>
    <s v="Ritesh Kumar"/>
    <n v="13"/>
    <x v="5"/>
    <s v="Kissan Orange Juice"/>
    <s v="1-A"/>
    <s v="2_1-A"/>
    <s v="Divesh"/>
    <n v="1"/>
    <n v="165"/>
    <n v="165"/>
    <n v="1"/>
    <m/>
  </r>
  <r>
    <n v="5850"/>
    <x v="11"/>
    <n v="3"/>
    <x v="4"/>
    <s v="Karan"/>
    <n v="2"/>
    <x v="4"/>
    <s v="Lipton"/>
    <s v="1-A"/>
    <s v="3_1-A"/>
    <s v="Suresh"/>
    <n v="3"/>
    <n v="150"/>
    <n v="450"/>
    <n v="1"/>
    <m/>
  </r>
  <r>
    <n v="5851"/>
    <x v="11"/>
    <n v="2"/>
    <x v="2"/>
    <s v="Ritesh Kumar"/>
    <n v="7"/>
    <x v="4"/>
    <s v="Nescafe - Coffee Instant"/>
    <s v="1-A"/>
    <s v="2_1-A"/>
    <s v="Divesh"/>
    <n v="4"/>
    <n v="50"/>
    <n v="200"/>
    <n v="1"/>
    <m/>
  </r>
  <r>
    <n v="5852"/>
    <x v="11"/>
    <n v="3"/>
    <x v="4"/>
    <s v="Karan"/>
    <n v="17"/>
    <x v="3"/>
    <s v="Kwality Wall's - Vanilla"/>
    <s v="1-A"/>
    <s v="3_1-A"/>
    <s v="Suresh"/>
    <n v="3"/>
    <n v="135"/>
    <n v="405"/>
    <n v="1"/>
    <m/>
  </r>
  <r>
    <n v="5853"/>
    <x v="11"/>
    <n v="4"/>
    <x v="3"/>
    <s v="Ayush"/>
    <n v="5"/>
    <x v="4"/>
    <s v="Nescafe - Coffee Classic"/>
    <s v="1-A"/>
    <s v="4_1-A"/>
    <s v="Divya"/>
    <n v="5"/>
    <n v="10"/>
    <n v="50"/>
    <n v="1"/>
    <m/>
  </r>
  <r>
    <n v="5854"/>
    <x v="11"/>
    <n v="5"/>
    <x v="0"/>
    <s v="Abhishek"/>
    <n v="46"/>
    <x v="0"/>
    <s v="Rjoice Shampoo"/>
    <s v="3-P"/>
    <s v="5_3-P"/>
    <s v="Kritika"/>
    <n v="4"/>
    <n v="56"/>
    <n v="224"/>
    <n v="1"/>
    <m/>
  </r>
  <r>
    <n v="5855"/>
    <x v="11"/>
    <n v="2"/>
    <x v="2"/>
    <s v="Ritesh Kumar"/>
    <n v="37"/>
    <x v="0"/>
    <s v="Axe"/>
    <s v="3-P"/>
    <s v="2_3-P"/>
    <s v="Sneha"/>
    <n v="4"/>
    <n v="202"/>
    <n v="808"/>
    <n v="1"/>
    <m/>
  </r>
  <r>
    <n v="5856"/>
    <x v="11"/>
    <n v="4"/>
    <x v="3"/>
    <s v="Ayush"/>
    <n v="31"/>
    <x v="0"/>
    <s v="Pond's"/>
    <s v="3-P"/>
    <s v="4_3-P"/>
    <s v="Mohan"/>
    <n v="4"/>
    <n v="10"/>
    <n v="40"/>
    <n v="1"/>
    <m/>
  </r>
  <r>
    <n v="5857"/>
    <x v="11"/>
    <n v="1"/>
    <x v="1"/>
    <s v="Tanu"/>
    <n v="33"/>
    <x v="0"/>
    <s v="Lakme(moisturizer)"/>
    <s v="3-P"/>
    <s v="1_3-P"/>
    <s v="Sohan"/>
    <n v="1"/>
    <n v="173"/>
    <n v="173"/>
    <n v="1"/>
    <m/>
  </r>
  <r>
    <n v="5858"/>
    <x v="11"/>
    <n v="2"/>
    <x v="2"/>
    <s v="Ritesh Kumar"/>
    <n v="34"/>
    <x v="0"/>
    <s v="Clinic Plus"/>
    <s v="3-P"/>
    <s v="2_3-P"/>
    <s v="Sneha"/>
    <n v="5"/>
    <n v="479"/>
    <n v="2395"/>
    <n v="1"/>
    <m/>
  </r>
  <r>
    <n v="5859"/>
    <x v="11"/>
    <n v="2"/>
    <x v="2"/>
    <s v="Ritesh Kumar"/>
    <n v="39"/>
    <x v="0"/>
    <s v="Wilkison Sword"/>
    <s v="3-P"/>
    <s v="2_3-P"/>
    <s v="Sneha"/>
    <n v="4"/>
    <n v="9"/>
    <n v="36"/>
    <n v="1"/>
    <m/>
  </r>
  <r>
    <n v="5860"/>
    <x v="11"/>
    <n v="5"/>
    <x v="0"/>
    <s v="Abhishek"/>
    <n v="46"/>
    <x v="0"/>
    <s v="Rjoice Shampoo"/>
    <s v="3-P"/>
    <s v="5_3-P"/>
    <s v="Kritika"/>
    <n v="5"/>
    <n v="56"/>
    <n v="280"/>
    <n v="1"/>
    <m/>
  </r>
  <r>
    <n v="5861"/>
    <x v="11"/>
    <n v="3"/>
    <x v="4"/>
    <s v="Karan"/>
    <n v="22"/>
    <x v="1"/>
    <s v="Rin"/>
    <s v="2-W"/>
    <s v="3_2-W"/>
    <s v="Sonam"/>
    <n v="1"/>
    <n v="10"/>
    <n v="10"/>
    <n v="1"/>
    <m/>
  </r>
  <r>
    <n v="5862"/>
    <x v="11"/>
    <n v="4"/>
    <x v="3"/>
    <s v="Ayush"/>
    <n v="24"/>
    <x v="1"/>
    <s v="Tide"/>
    <s v="2-W"/>
    <s v="4_2-W"/>
    <s v="Saloni"/>
    <n v="1"/>
    <n v="10"/>
    <n v="10"/>
    <n v="1"/>
    <m/>
  </r>
  <r>
    <n v="5863"/>
    <x v="11"/>
    <n v="3"/>
    <x v="4"/>
    <s v="Karan"/>
    <n v="25"/>
    <x v="1"/>
    <s v="Ariel"/>
    <s v="2-W"/>
    <s v="3_2-W"/>
    <s v="Sonam"/>
    <n v="3"/>
    <n v="10"/>
    <n v="30"/>
    <n v="1"/>
    <m/>
  </r>
  <r>
    <n v="5864"/>
    <x v="11"/>
    <n v="2"/>
    <x v="2"/>
    <s v="Ritesh Kumar"/>
    <n v="22"/>
    <x v="1"/>
    <s v="Rin"/>
    <s v="2-W"/>
    <s v="2_2-W"/>
    <s v="Sunaina"/>
    <n v="4"/>
    <n v="10"/>
    <n v="40"/>
    <n v="1"/>
    <m/>
  </r>
  <r>
    <n v="5865"/>
    <x v="11"/>
    <n v="4"/>
    <x v="3"/>
    <s v="Ayush"/>
    <n v="23"/>
    <x v="1"/>
    <s v="Wheel"/>
    <s v="2-W"/>
    <s v="4_2-W"/>
    <s v="Saloni"/>
    <n v="2"/>
    <n v="10"/>
    <n v="20"/>
    <n v="1"/>
    <m/>
  </r>
  <r>
    <n v="5866"/>
    <x v="11"/>
    <n v="2"/>
    <x v="2"/>
    <s v="Ritesh Kumar"/>
    <n v="3"/>
    <x v="4"/>
    <s v="Taj Mahal"/>
    <s v="1-A"/>
    <s v="2_1-A"/>
    <s v="Divesh"/>
    <n v="1"/>
    <n v="50"/>
    <n v="50"/>
    <n v="1"/>
    <m/>
  </r>
  <r>
    <n v="5867"/>
    <x v="11"/>
    <n v="3"/>
    <x v="4"/>
    <s v="Karan"/>
    <n v="8"/>
    <x v="6"/>
    <s v="Vim"/>
    <s v="1-A"/>
    <s v="3_1-A"/>
    <s v="Suresh"/>
    <n v="1"/>
    <n v="10"/>
    <n v="10"/>
    <n v="1"/>
    <m/>
  </r>
  <r>
    <n v="5868"/>
    <x v="11"/>
    <n v="1"/>
    <x v="1"/>
    <s v="Tanu"/>
    <n v="9"/>
    <x v="2"/>
    <s v="Domex"/>
    <s v="1-A"/>
    <s v="1_1-A"/>
    <s v="Komal"/>
    <n v="3"/>
    <n v="92"/>
    <n v="276"/>
    <n v="1"/>
    <m/>
  </r>
  <r>
    <n v="5869"/>
    <x v="11"/>
    <n v="3"/>
    <x v="4"/>
    <s v="Karan"/>
    <n v="13"/>
    <x v="5"/>
    <s v="Kissan Orange Juice"/>
    <s v="1-A"/>
    <s v="3_1-A"/>
    <s v="Suresh"/>
    <n v="1"/>
    <n v="165"/>
    <n v="165"/>
    <n v="1"/>
    <m/>
  </r>
  <r>
    <n v="5870"/>
    <x v="11"/>
    <n v="3"/>
    <x v="4"/>
    <s v="Karan"/>
    <n v="6"/>
    <x v="4"/>
    <s v="Nescafe - Coffee Gold"/>
    <s v="1-A"/>
    <s v="3_1-A"/>
    <s v="Suresh"/>
    <n v="5"/>
    <n v="100"/>
    <n v="500"/>
    <n v="1"/>
    <m/>
  </r>
  <r>
    <n v="5871"/>
    <x v="11"/>
    <n v="5"/>
    <x v="0"/>
    <s v="Abhishek"/>
    <n v="1"/>
    <x v="4"/>
    <s v="Brooke Bond"/>
    <s v="1-A"/>
    <s v="5_1-A"/>
    <s v="Ramesh"/>
    <n v="3"/>
    <n v="45"/>
    <n v="135"/>
    <n v="1"/>
    <m/>
  </r>
  <r>
    <n v="5872"/>
    <x v="11"/>
    <n v="3"/>
    <x v="4"/>
    <s v="Karan"/>
    <n v="7"/>
    <x v="4"/>
    <s v="Nescafe - Coffee Instant"/>
    <s v="1-A"/>
    <s v="3_1-A"/>
    <s v="Suresh"/>
    <n v="5"/>
    <n v="50"/>
    <n v="250"/>
    <n v="1"/>
    <m/>
  </r>
  <r>
    <n v="5873"/>
    <x v="11"/>
    <n v="1"/>
    <x v="1"/>
    <s v="Tanu"/>
    <n v="6"/>
    <x v="4"/>
    <s v="Nescafe - Coffee Gold"/>
    <s v="1-A"/>
    <s v="1_1-A"/>
    <s v="Komal"/>
    <n v="5"/>
    <n v="100"/>
    <n v="500"/>
    <n v="1"/>
    <m/>
  </r>
  <r>
    <n v="5874"/>
    <x v="11"/>
    <n v="3"/>
    <x v="4"/>
    <s v="Karan"/>
    <n v="5"/>
    <x v="4"/>
    <s v="Nescafe - Coffee Classic"/>
    <s v="1-A"/>
    <s v="3_1-A"/>
    <s v="Suresh"/>
    <n v="5"/>
    <n v="10"/>
    <n v="50"/>
    <n v="1"/>
    <m/>
  </r>
  <r>
    <n v="5875"/>
    <x v="11"/>
    <n v="1"/>
    <x v="1"/>
    <s v="Tanu"/>
    <n v="10"/>
    <x v="2"/>
    <s v="Cif"/>
    <s v="1-A"/>
    <s v="1_1-A"/>
    <s v="Komal"/>
    <n v="4"/>
    <n v="269"/>
    <n v="1076"/>
    <n v="1"/>
    <m/>
  </r>
  <r>
    <n v="5876"/>
    <x v="11"/>
    <n v="3"/>
    <x v="4"/>
    <s v="Karan"/>
    <n v="2"/>
    <x v="4"/>
    <s v="Lipton"/>
    <s v="1-A"/>
    <s v="3_1-A"/>
    <s v="Suresh"/>
    <n v="4"/>
    <n v="150"/>
    <n v="600"/>
    <n v="1"/>
    <m/>
  </r>
  <r>
    <n v="5877"/>
    <x v="11"/>
    <n v="1"/>
    <x v="1"/>
    <s v="Tanu"/>
    <n v="35"/>
    <x v="0"/>
    <s v="Close Up"/>
    <s v="3-P"/>
    <s v="1_3-P"/>
    <s v="Sohan"/>
    <n v="3"/>
    <n v="20"/>
    <n v="60"/>
    <n v="1"/>
    <m/>
  </r>
  <r>
    <n v="5878"/>
    <x v="11"/>
    <n v="2"/>
    <x v="2"/>
    <s v="Ritesh Kumar"/>
    <n v="34"/>
    <x v="0"/>
    <s v="Clinic Plus"/>
    <s v="3-P"/>
    <s v="2_3-P"/>
    <s v="Sneha"/>
    <n v="2"/>
    <n v="479"/>
    <n v="958"/>
    <n v="1"/>
    <m/>
  </r>
  <r>
    <n v="5879"/>
    <x v="11"/>
    <n v="4"/>
    <x v="3"/>
    <s v="Ayush"/>
    <n v="38"/>
    <x v="0"/>
    <s v="Gellete"/>
    <s v="3-P"/>
    <s v="4_3-P"/>
    <s v="Mohan"/>
    <n v="4"/>
    <n v="99"/>
    <n v="396"/>
    <n v="1"/>
    <m/>
  </r>
  <r>
    <n v="5880"/>
    <x v="11"/>
    <n v="3"/>
    <x v="4"/>
    <s v="Karan"/>
    <n v="34"/>
    <x v="0"/>
    <s v="Clinic Plus"/>
    <s v="3-P"/>
    <s v="3_3-P"/>
    <s v="Rajat"/>
    <n v="5"/>
    <n v="479"/>
    <n v="2395"/>
    <n v="1"/>
    <m/>
  </r>
  <r>
    <n v="5881"/>
    <x v="11"/>
    <n v="3"/>
    <x v="4"/>
    <s v="Karan"/>
    <n v="44"/>
    <x v="0"/>
    <s v="Whisper"/>
    <s v="3-P"/>
    <s v="3_3-P"/>
    <s v="Rajat"/>
    <n v="2"/>
    <n v="34"/>
    <n v="68"/>
    <n v="1"/>
    <m/>
  </r>
  <r>
    <n v="5882"/>
    <x v="11"/>
    <n v="3"/>
    <x v="4"/>
    <s v="Karan"/>
    <n v="43"/>
    <x v="0"/>
    <s v=" Pantine Shampoo"/>
    <s v="3-P"/>
    <s v="3_3-P"/>
    <s v="Rajat"/>
    <n v="5"/>
    <n v="72"/>
    <n v="360"/>
    <n v="1"/>
    <m/>
  </r>
  <r>
    <n v="5883"/>
    <x v="11"/>
    <n v="5"/>
    <x v="0"/>
    <s v="Abhishek"/>
    <n v="36"/>
    <x v="0"/>
    <s v="Pepsodent"/>
    <s v="3-P"/>
    <s v="5_3-P"/>
    <s v="Kritika"/>
    <n v="3"/>
    <n v="104"/>
    <n v="312"/>
    <n v="1"/>
    <m/>
  </r>
  <r>
    <n v="5884"/>
    <x v="11"/>
    <n v="1"/>
    <x v="1"/>
    <s v="Tanu"/>
    <n v="23"/>
    <x v="1"/>
    <s v="Wheel"/>
    <s v="2-W"/>
    <s v="1_2-W"/>
    <s v="Sakshi"/>
    <n v="5"/>
    <n v="10"/>
    <n v="50"/>
    <n v="1"/>
    <m/>
  </r>
  <r>
    <n v="5885"/>
    <x v="11"/>
    <n v="1"/>
    <x v="1"/>
    <s v="Tanu"/>
    <n v="23"/>
    <x v="1"/>
    <s v="Wheel"/>
    <s v="2-W"/>
    <s v="1_2-W"/>
    <s v="Sakshi"/>
    <n v="1"/>
    <n v="10"/>
    <n v="10"/>
    <n v="1"/>
    <m/>
  </r>
  <r>
    <n v="5886"/>
    <x v="11"/>
    <n v="4"/>
    <x v="3"/>
    <s v="Ayush"/>
    <n v="25"/>
    <x v="1"/>
    <s v="Ariel"/>
    <s v="2-W"/>
    <s v="4_2-W"/>
    <s v="Saloni"/>
    <n v="3"/>
    <n v="10"/>
    <n v="30"/>
    <n v="1"/>
    <m/>
  </r>
  <r>
    <n v="5887"/>
    <x v="11"/>
    <n v="1"/>
    <x v="1"/>
    <s v="Tanu"/>
    <n v="24"/>
    <x v="1"/>
    <s v="Tide"/>
    <s v="2-W"/>
    <s v="1_2-W"/>
    <s v="Sakshi"/>
    <n v="3"/>
    <n v="10"/>
    <n v="30"/>
    <n v="1"/>
    <m/>
  </r>
  <r>
    <n v="5888"/>
    <x v="11"/>
    <n v="4"/>
    <x v="3"/>
    <s v="Ayush"/>
    <n v="23"/>
    <x v="1"/>
    <s v="Wheel"/>
    <s v="2-W"/>
    <s v="4_2-W"/>
    <s v="Saloni"/>
    <n v="4"/>
    <n v="10"/>
    <n v="40"/>
    <n v="1"/>
    <m/>
  </r>
  <r>
    <n v="5889"/>
    <x v="11"/>
    <n v="1"/>
    <x v="1"/>
    <s v="Tanu"/>
    <n v="17"/>
    <x v="3"/>
    <s v="Kwality Wall's - Vanilla"/>
    <s v="1-A"/>
    <s v="1_1-A"/>
    <s v="Komal"/>
    <n v="1"/>
    <n v="135"/>
    <n v="135"/>
    <n v="1"/>
    <m/>
  </r>
  <r>
    <n v="5890"/>
    <x v="11"/>
    <n v="2"/>
    <x v="2"/>
    <s v="Ritesh Kumar"/>
    <n v="20"/>
    <x v="3"/>
    <s v="Kwality Wall's - Strawberry"/>
    <s v="1-A"/>
    <s v="2_1-A"/>
    <s v="Divesh"/>
    <n v="3"/>
    <n v="140"/>
    <n v="420"/>
    <n v="1"/>
    <m/>
  </r>
  <r>
    <n v="5891"/>
    <x v="11"/>
    <n v="1"/>
    <x v="1"/>
    <s v="Tanu"/>
    <n v="7"/>
    <x v="4"/>
    <s v="Nescafe - Coffee Instant"/>
    <s v="1-A"/>
    <s v="1_1-A"/>
    <s v="Komal"/>
    <n v="4"/>
    <n v="50"/>
    <n v="200"/>
    <n v="1"/>
    <m/>
  </r>
  <r>
    <n v="5892"/>
    <x v="11"/>
    <n v="5"/>
    <x v="0"/>
    <s v="Abhishek"/>
    <n v="20"/>
    <x v="3"/>
    <s v="Kwality Wall's - Strawberry"/>
    <s v="1-A"/>
    <s v="5_1-A"/>
    <s v="Ramesh"/>
    <n v="2"/>
    <n v="140"/>
    <n v="280"/>
    <n v="1"/>
    <m/>
  </r>
  <r>
    <n v="5893"/>
    <x v="11"/>
    <n v="3"/>
    <x v="4"/>
    <s v="Karan"/>
    <n v="11"/>
    <x v="5"/>
    <s v="Kissan Jam"/>
    <s v="1-A"/>
    <s v="3_1-A"/>
    <s v="Suresh"/>
    <n v="4"/>
    <n v="15"/>
    <n v="60"/>
    <n v="1"/>
    <m/>
  </r>
  <r>
    <n v="5894"/>
    <x v="11"/>
    <n v="5"/>
    <x v="0"/>
    <s v="Abhishek"/>
    <n v="7"/>
    <x v="4"/>
    <s v="Nescafe - Coffee Instant"/>
    <s v="1-A"/>
    <s v="5_1-A"/>
    <s v="Ramesh"/>
    <n v="3"/>
    <n v="50"/>
    <n v="150"/>
    <n v="1"/>
    <m/>
  </r>
  <r>
    <n v="5895"/>
    <x v="11"/>
    <n v="3"/>
    <x v="4"/>
    <s v="Karan"/>
    <n v="13"/>
    <x v="5"/>
    <s v="Kissan Orange Juice"/>
    <s v="1-A"/>
    <s v="3_1-A"/>
    <s v="Suresh"/>
    <n v="3"/>
    <n v="165"/>
    <n v="495"/>
    <n v="1"/>
    <m/>
  </r>
  <r>
    <n v="5896"/>
    <x v="11"/>
    <n v="3"/>
    <x v="4"/>
    <s v="Karan"/>
    <n v="5"/>
    <x v="4"/>
    <s v="Nescafe - Coffee Classic"/>
    <s v="1-A"/>
    <s v="3_1-A"/>
    <s v="Suresh"/>
    <n v="3"/>
    <n v="10"/>
    <n v="30"/>
    <n v="1"/>
    <m/>
  </r>
  <r>
    <n v="5897"/>
    <x v="11"/>
    <n v="1"/>
    <x v="1"/>
    <s v="Tanu"/>
    <n v="7"/>
    <x v="4"/>
    <s v="Nescafe - Coffee Instant"/>
    <s v="1-A"/>
    <s v="1_1-A"/>
    <s v="Komal"/>
    <n v="3"/>
    <n v="50"/>
    <n v="150"/>
    <n v="1"/>
    <m/>
  </r>
  <r>
    <n v="5898"/>
    <x v="11"/>
    <n v="4"/>
    <x v="3"/>
    <s v="Ayush"/>
    <n v="4"/>
    <x v="4"/>
    <s v="Bru"/>
    <s v="1-A"/>
    <s v="4_1-A"/>
    <s v="Divya"/>
    <n v="1"/>
    <n v="45"/>
    <n v="45"/>
    <n v="1"/>
    <m/>
  </r>
  <r>
    <n v="5899"/>
    <x v="11"/>
    <n v="4"/>
    <x v="3"/>
    <s v="Ayush"/>
    <n v="3"/>
    <x v="4"/>
    <s v="Taj Mahal"/>
    <s v="1-A"/>
    <s v="4_1-A"/>
    <s v="Divya"/>
    <n v="3"/>
    <n v="50"/>
    <n v="150"/>
    <n v="1"/>
    <m/>
  </r>
  <r>
    <n v="5900"/>
    <x v="11"/>
    <n v="3"/>
    <x v="4"/>
    <s v="Karan"/>
    <n v="34"/>
    <x v="0"/>
    <s v="Clinic Plus"/>
    <s v="3-P"/>
    <s v="3_3-P"/>
    <s v="Rajat"/>
    <n v="5"/>
    <n v="479"/>
    <n v="2395"/>
    <n v="1"/>
    <m/>
  </r>
  <r>
    <n v="5901"/>
    <x v="11"/>
    <n v="3"/>
    <x v="4"/>
    <s v="Karan"/>
    <n v="35"/>
    <x v="0"/>
    <s v="Close Up"/>
    <s v="3-P"/>
    <s v="3_3-P"/>
    <s v="Rajat"/>
    <n v="1"/>
    <n v="20"/>
    <n v="20"/>
    <n v="1"/>
    <m/>
  </r>
  <r>
    <n v="5902"/>
    <x v="11"/>
    <n v="2"/>
    <x v="2"/>
    <s v="Ritesh Kumar"/>
    <n v="35"/>
    <x v="0"/>
    <s v="Close Up"/>
    <s v="3-P"/>
    <s v="2_3-P"/>
    <s v="Sneha"/>
    <n v="4"/>
    <n v="20"/>
    <n v="80"/>
    <n v="1"/>
    <m/>
  </r>
  <r>
    <n v="5903"/>
    <x v="11"/>
    <n v="2"/>
    <x v="2"/>
    <s v="Ritesh Kumar"/>
    <n v="46"/>
    <x v="0"/>
    <s v="Rjoice Shampoo"/>
    <s v="3-P"/>
    <s v="2_3-P"/>
    <s v="Sneha"/>
    <n v="3"/>
    <n v="56"/>
    <n v="168"/>
    <n v="1"/>
    <m/>
  </r>
  <r>
    <n v="5904"/>
    <x v="11"/>
    <n v="5"/>
    <x v="0"/>
    <s v="Abhishek"/>
    <n v="40"/>
    <x v="0"/>
    <s v="7 'o' clock"/>
    <s v="3-P"/>
    <s v="5_3-P"/>
    <s v="Kritika"/>
    <n v="4"/>
    <n v="68"/>
    <n v="272"/>
    <n v="1"/>
    <m/>
  </r>
  <r>
    <n v="5905"/>
    <x v="11"/>
    <n v="3"/>
    <x v="4"/>
    <s v="Karan"/>
    <n v="46"/>
    <x v="0"/>
    <s v="Rjoice Shampoo"/>
    <s v="3-P"/>
    <s v="3_3-P"/>
    <s v="Rajat"/>
    <n v="4"/>
    <n v="56"/>
    <n v="224"/>
    <n v="1"/>
    <m/>
  </r>
  <r>
    <n v="5906"/>
    <x v="11"/>
    <n v="3"/>
    <x v="4"/>
    <s v="Karan"/>
    <n v="26"/>
    <x v="0"/>
    <s v="Lux"/>
    <s v="3-P"/>
    <s v="3_3-P"/>
    <s v="Rajat"/>
    <n v="2"/>
    <n v="10"/>
    <n v="20"/>
    <n v="1"/>
    <m/>
  </r>
  <r>
    <n v="5907"/>
    <x v="11"/>
    <n v="4"/>
    <x v="3"/>
    <s v="Ayush"/>
    <n v="22"/>
    <x v="1"/>
    <s v="Rin"/>
    <s v="2-W"/>
    <s v="4_2-W"/>
    <s v="Saloni"/>
    <n v="4"/>
    <n v="10"/>
    <n v="40"/>
    <n v="1"/>
    <m/>
  </r>
  <r>
    <n v="5908"/>
    <x v="11"/>
    <n v="4"/>
    <x v="3"/>
    <s v="Ayush"/>
    <n v="24"/>
    <x v="1"/>
    <s v="Tide"/>
    <s v="2-W"/>
    <s v="4_2-W"/>
    <s v="Saloni"/>
    <n v="4"/>
    <n v="10"/>
    <n v="40"/>
    <n v="1"/>
    <m/>
  </r>
  <r>
    <n v="5909"/>
    <x v="11"/>
    <n v="2"/>
    <x v="2"/>
    <s v="Ritesh Kumar"/>
    <n v="22"/>
    <x v="1"/>
    <s v="Rin"/>
    <s v="2-W"/>
    <s v="2_2-W"/>
    <s v="Sunaina"/>
    <n v="1"/>
    <n v="10"/>
    <n v="10"/>
    <n v="1"/>
    <m/>
  </r>
  <r>
    <n v="5910"/>
    <x v="11"/>
    <n v="1"/>
    <x v="1"/>
    <s v="Tanu"/>
    <n v="23"/>
    <x v="1"/>
    <s v="Wheel"/>
    <s v="2-W"/>
    <s v="1_2-W"/>
    <s v="Sakshi"/>
    <n v="5"/>
    <n v="10"/>
    <n v="50"/>
    <n v="1"/>
    <m/>
  </r>
  <r>
    <n v="5911"/>
    <x v="11"/>
    <n v="4"/>
    <x v="3"/>
    <s v="Ayush"/>
    <n v="23"/>
    <x v="1"/>
    <s v="Wheel"/>
    <s v="2-W"/>
    <s v="4_2-W"/>
    <s v="Saloni"/>
    <n v="1"/>
    <n v="10"/>
    <n v="10"/>
    <n v="1"/>
    <m/>
  </r>
  <r>
    <n v="5912"/>
    <x v="11"/>
    <n v="1"/>
    <x v="1"/>
    <s v="Tanu"/>
    <n v="3"/>
    <x v="4"/>
    <s v="Taj Mahal"/>
    <s v="1-A"/>
    <s v="1_1-A"/>
    <s v="Komal"/>
    <n v="1"/>
    <n v="50"/>
    <n v="50"/>
    <n v="1"/>
    <m/>
  </r>
  <r>
    <n v="5913"/>
    <x v="11"/>
    <n v="4"/>
    <x v="3"/>
    <s v="Ayush"/>
    <n v="18"/>
    <x v="3"/>
    <s v="Kwality Wall's - Chocolate"/>
    <s v="1-A"/>
    <s v="4_1-A"/>
    <s v="Divya"/>
    <n v="1"/>
    <n v="145"/>
    <n v="145"/>
    <n v="1"/>
    <m/>
  </r>
  <r>
    <n v="5914"/>
    <x v="11"/>
    <n v="4"/>
    <x v="3"/>
    <s v="Ayush"/>
    <n v="17"/>
    <x v="3"/>
    <s v="Kwality Wall's - Vanilla"/>
    <s v="1-A"/>
    <s v="4_1-A"/>
    <s v="Divya"/>
    <n v="3"/>
    <n v="135"/>
    <n v="405"/>
    <n v="1"/>
    <m/>
  </r>
  <r>
    <n v="5915"/>
    <x v="11"/>
    <n v="4"/>
    <x v="3"/>
    <s v="Ayush"/>
    <n v="17"/>
    <x v="3"/>
    <s v="Kwality Wall's - Vanilla"/>
    <s v="1-A"/>
    <s v="4_1-A"/>
    <s v="Divya"/>
    <n v="5"/>
    <n v="135"/>
    <n v="675"/>
    <n v="1"/>
    <m/>
  </r>
  <r>
    <n v="5916"/>
    <x v="11"/>
    <n v="4"/>
    <x v="3"/>
    <s v="Ayush"/>
    <n v="18"/>
    <x v="3"/>
    <s v="Kwality Wall's - Chocolate"/>
    <s v="1-A"/>
    <s v="4_1-A"/>
    <s v="Divya"/>
    <n v="1"/>
    <n v="145"/>
    <n v="145"/>
    <n v="1"/>
    <m/>
  </r>
  <r>
    <n v="5917"/>
    <x v="11"/>
    <n v="1"/>
    <x v="1"/>
    <s v="Tanu"/>
    <n v="10"/>
    <x v="2"/>
    <s v="Cif"/>
    <s v="1-A"/>
    <s v="1_1-A"/>
    <s v="Komal"/>
    <n v="3"/>
    <n v="269"/>
    <n v="807"/>
    <n v="1"/>
    <m/>
  </r>
  <r>
    <n v="5918"/>
    <x v="11"/>
    <n v="1"/>
    <x v="1"/>
    <s v="Tanu"/>
    <n v="17"/>
    <x v="3"/>
    <s v="Kwality Wall's - Vanilla"/>
    <s v="1-A"/>
    <s v="1_1-A"/>
    <s v="Komal"/>
    <n v="2"/>
    <n v="135"/>
    <n v="270"/>
    <n v="1"/>
    <m/>
  </r>
  <r>
    <n v="5919"/>
    <x v="11"/>
    <n v="1"/>
    <x v="1"/>
    <s v="Tanu"/>
    <n v="13"/>
    <x v="5"/>
    <s v="Kissan Orange Juice"/>
    <s v="1-A"/>
    <s v="1_1-A"/>
    <s v="Komal"/>
    <n v="3"/>
    <n v="165"/>
    <n v="495"/>
    <n v="1"/>
    <m/>
  </r>
  <r>
    <n v="5920"/>
    <x v="11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5921"/>
    <x v="11"/>
    <n v="1"/>
    <x v="1"/>
    <s v="Tanu"/>
    <n v="15"/>
    <x v="5"/>
    <s v="Kissan Mixed Fruit Juice"/>
    <s v="1-A"/>
    <s v="1_1-A"/>
    <s v="Komal"/>
    <n v="1"/>
    <n v="165"/>
    <n v="165"/>
    <n v="1"/>
    <m/>
  </r>
  <r>
    <n v="5922"/>
    <x v="11"/>
    <n v="2"/>
    <x v="2"/>
    <s v="Ritesh Kumar"/>
    <n v="2"/>
    <x v="4"/>
    <s v="Lipton"/>
    <s v="1-A"/>
    <s v="2_1-A"/>
    <s v="Divesh"/>
    <n v="1"/>
    <n v="150"/>
    <n v="150"/>
    <n v="1"/>
    <m/>
  </r>
  <r>
    <n v="5923"/>
    <x v="11"/>
    <n v="5"/>
    <x v="0"/>
    <s v="Abhishek"/>
    <n v="34"/>
    <x v="0"/>
    <s v="Clinic Plus"/>
    <s v="3-P"/>
    <s v="5_3-P"/>
    <s v="Kritika"/>
    <n v="3"/>
    <n v="479"/>
    <n v="1437"/>
    <n v="1"/>
    <m/>
  </r>
  <r>
    <n v="5924"/>
    <x v="11"/>
    <n v="2"/>
    <x v="2"/>
    <s v="Ritesh Kumar"/>
    <n v="39"/>
    <x v="0"/>
    <s v="Wilkison Sword"/>
    <s v="3-P"/>
    <s v="2_3-P"/>
    <s v="Sneha"/>
    <n v="3"/>
    <n v="9"/>
    <n v="27"/>
    <n v="1"/>
    <m/>
  </r>
  <r>
    <n v="5925"/>
    <x v="11"/>
    <n v="4"/>
    <x v="3"/>
    <s v="Ayush"/>
    <n v="35"/>
    <x v="0"/>
    <s v="Close Up"/>
    <s v="3-P"/>
    <s v="4_3-P"/>
    <s v="Mohan"/>
    <n v="4"/>
    <n v="20"/>
    <n v="80"/>
    <n v="1"/>
    <m/>
  </r>
  <r>
    <n v="5926"/>
    <x v="11"/>
    <n v="4"/>
    <x v="3"/>
    <s v="Ayush"/>
    <n v="26"/>
    <x v="0"/>
    <s v="Lux"/>
    <s v="3-P"/>
    <s v="4_3-P"/>
    <s v="Mohan"/>
    <n v="2"/>
    <n v="10"/>
    <n v="20"/>
    <n v="1"/>
    <m/>
  </r>
  <r>
    <n v="5927"/>
    <x v="11"/>
    <n v="2"/>
    <x v="2"/>
    <s v="Ritesh Kumar"/>
    <n v="45"/>
    <x v="0"/>
    <s v="Pampers Baby Napkins"/>
    <s v="3-P"/>
    <s v="2_3-P"/>
    <s v="Sneha"/>
    <n v="1"/>
    <n v="128"/>
    <n v="128"/>
    <n v="1"/>
    <m/>
  </r>
  <r>
    <n v="5928"/>
    <x v="11"/>
    <n v="4"/>
    <x v="3"/>
    <s v="Ayush"/>
    <n v="28"/>
    <x v="0"/>
    <s v="Pears"/>
    <s v="3-P"/>
    <s v="4_3-P"/>
    <s v="Mohan"/>
    <n v="4"/>
    <n v="48"/>
    <n v="192"/>
    <n v="1"/>
    <m/>
  </r>
  <r>
    <n v="5929"/>
    <x v="11"/>
    <n v="2"/>
    <x v="2"/>
    <s v="Ritesh Kumar"/>
    <n v="27"/>
    <x v="0"/>
    <s v="Dove"/>
    <s v="3-P"/>
    <s v="2_3-P"/>
    <s v="Sneha"/>
    <n v="4"/>
    <n v="28"/>
    <n v="112"/>
    <n v="1"/>
    <m/>
  </r>
  <r>
    <n v="5930"/>
    <x v="11"/>
    <n v="1"/>
    <x v="1"/>
    <s v="Tanu"/>
    <n v="22"/>
    <x v="1"/>
    <s v="Rin"/>
    <s v="2-W"/>
    <s v="1_2-W"/>
    <s v="Sakshi"/>
    <n v="2"/>
    <n v="10"/>
    <n v="20"/>
    <n v="1"/>
    <m/>
  </r>
  <r>
    <n v="5931"/>
    <x v="11"/>
    <n v="1"/>
    <x v="1"/>
    <s v="Tanu"/>
    <n v="25"/>
    <x v="1"/>
    <s v="Ariel"/>
    <s v="2-W"/>
    <s v="1_2-W"/>
    <s v="Sakshi"/>
    <n v="2"/>
    <n v="10"/>
    <n v="20"/>
    <n v="1"/>
    <m/>
  </r>
  <r>
    <n v="5932"/>
    <x v="11"/>
    <n v="5"/>
    <x v="0"/>
    <s v="Abhishek"/>
    <n v="25"/>
    <x v="1"/>
    <s v="Ariel"/>
    <s v="2-W"/>
    <s v="5_2-W"/>
    <s v="Kavya"/>
    <n v="4"/>
    <n v="10"/>
    <n v="40"/>
    <n v="1"/>
    <m/>
  </r>
  <r>
    <n v="5933"/>
    <x v="11"/>
    <n v="2"/>
    <x v="2"/>
    <s v="Ritesh Kumar"/>
    <n v="21"/>
    <x v="1"/>
    <s v="Surf Excel"/>
    <s v="2-W"/>
    <s v="2_2-W"/>
    <s v="Sunaina"/>
    <n v="3"/>
    <n v="10"/>
    <n v="30"/>
    <n v="1"/>
    <m/>
  </r>
  <r>
    <n v="5934"/>
    <x v="11"/>
    <n v="2"/>
    <x v="2"/>
    <s v="Ritesh Kumar"/>
    <n v="23"/>
    <x v="1"/>
    <s v="Wheel"/>
    <s v="2-W"/>
    <s v="2_2-W"/>
    <s v="Sunaina"/>
    <n v="4"/>
    <n v="10"/>
    <n v="40"/>
    <n v="1"/>
    <m/>
  </r>
  <r>
    <n v="5935"/>
    <x v="11"/>
    <n v="5"/>
    <x v="0"/>
    <s v="Abhishek"/>
    <n v="17"/>
    <x v="3"/>
    <s v="Kwality Wall's - Vanilla"/>
    <s v="1-A"/>
    <s v="5_1-A"/>
    <s v="Ramesh"/>
    <n v="1"/>
    <n v="135"/>
    <n v="135"/>
    <n v="1"/>
    <m/>
  </r>
  <r>
    <n v="5936"/>
    <x v="11"/>
    <n v="4"/>
    <x v="3"/>
    <s v="Ayush"/>
    <n v="9"/>
    <x v="2"/>
    <s v="Domex"/>
    <s v="1-A"/>
    <s v="4_1-A"/>
    <s v="Divya"/>
    <n v="1"/>
    <n v="92"/>
    <n v="92"/>
    <n v="1"/>
    <m/>
  </r>
  <r>
    <n v="5937"/>
    <x v="11"/>
    <n v="2"/>
    <x v="2"/>
    <s v="Ritesh Kumar"/>
    <n v="19"/>
    <x v="3"/>
    <s v="Kwality Wall's - Tutty Fruity"/>
    <s v="1-A"/>
    <s v="2_1-A"/>
    <s v="Divesh"/>
    <n v="4"/>
    <n v="155"/>
    <n v="620"/>
    <n v="1"/>
    <m/>
  </r>
  <r>
    <n v="5938"/>
    <x v="11"/>
    <n v="3"/>
    <x v="4"/>
    <s v="Karan"/>
    <n v="10"/>
    <x v="2"/>
    <s v="Cif"/>
    <s v="1-A"/>
    <s v="3_1-A"/>
    <s v="Suresh"/>
    <n v="5"/>
    <n v="269"/>
    <n v="1345"/>
    <n v="1"/>
    <m/>
  </r>
  <r>
    <n v="5939"/>
    <x v="11"/>
    <n v="2"/>
    <x v="2"/>
    <s v="Ritesh Kumar"/>
    <n v="14"/>
    <x v="5"/>
    <s v="Kissan Mango Juice"/>
    <s v="1-A"/>
    <s v="2_1-A"/>
    <s v="Divesh"/>
    <n v="4"/>
    <n v="165"/>
    <n v="660"/>
    <n v="1"/>
    <m/>
  </r>
  <r>
    <n v="5940"/>
    <x v="11"/>
    <n v="1"/>
    <x v="1"/>
    <s v="Tanu"/>
    <n v="17"/>
    <x v="3"/>
    <s v="Kwality Wall's - Vanilla"/>
    <s v="1-A"/>
    <s v="1_1-A"/>
    <s v="Komal"/>
    <n v="5"/>
    <n v="135"/>
    <n v="675"/>
    <n v="1"/>
    <m/>
  </r>
  <r>
    <n v="5941"/>
    <x v="11"/>
    <n v="2"/>
    <x v="2"/>
    <s v="Ritesh Kumar"/>
    <n v="16"/>
    <x v="3"/>
    <s v="Kwality Wall's - Butterscotch"/>
    <s v="1-A"/>
    <s v="2_1-A"/>
    <s v="Divesh"/>
    <n v="3"/>
    <n v="145"/>
    <n v="435"/>
    <n v="1"/>
    <m/>
  </r>
  <r>
    <n v="5942"/>
    <x v="11"/>
    <n v="5"/>
    <x v="0"/>
    <s v="Abhishek"/>
    <n v="11"/>
    <x v="5"/>
    <s v="Kissan Jam"/>
    <s v="1-A"/>
    <s v="5_1-A"/>
    <s v="Ramesh"/>
    <n v="3"/>
    <n v="15"/>
    <n v="45"/>
    <n v="1"/>
    <m/>
  </r>
  <r>
    <n v="5943"/>
    <x v="11"/>
    <n v="1"/>
    <x v="1"/>
    <s v="Tanu"/>
    <n v="13"/>
    <x v="5"/>
    <s v="Kissan Orange Juice"/>
    <s v="1-A"/>
    <s v="1_1-A"/>
    <s v="Komal"/>
    <n v="4"/>
    <n v="165"/>
    <n v="660"/>
    <n v="1"/>
    <m/>
  </r>
  <r>
    <n v="5944"/>
    <x v="11"/>
    <n v="2"/>
    <x v="2"/>
    <s v="Ritesh Kumar"/>
    <n v="3"/>
    <x v="4"/>
    <s v="Taj Mahal"/>
    <s v="1-A"/>
    <s v="2_1-A"/>
    <s v="Divesh"/>
    <n v="5"/>
    <n v="50"/>
    <n v="250"/>
    <n v="1"/>
    <m/>
  </r>
  <r>
    <n v="5945"/>
    <x v="11"/>
    <n v="5"/>
    <x v="0"/>
    <s v="Abhishek"/>
    <n v="16"/>
    <x v="3"/>
    <s v="Kwality Wall's - Butterscotch"/>
    <s v="1-A"/>
    <s v="5_1-A"/>
    <s v="Ramesh"/>
    <n v="3"/>
    <n v="145"/>
    <n v="435"/>
    <n v="1"/>
    <m/>
  </r>
  <r>
    <n v="5946"/>
    <x v="11"/>
    <n v="1"/>
    <x v="1"/>
    <s v="Tanu"/>
    <n v="46"/>
    <x v="0"/>
    <s v="Rjoice Shampoo"/>
    <s v="3-P"/>
    <s v="1_3-P"/>
    <s v="Sohan"/>
    <n v="1"/>
    <n v="56"/>
    <n v="56"/>
    <n v="1"/>
    <m/>
  </r>
  <r>
    <n v="5947"/>
    <x v="11"/>
    <n v="4"/>
    <x v="3"/>
    <s v="Ayush"/>
    <n v="42"/>
    <x v="0"/>
    <s v="Head &amp; Shoulder Shampoo"/>
    <s v="3-P"/>
    <s v="4_3-P"/>
    <s v="Mohan"/>
    <n v="2"/>
    <n v="68"/>
    <n v="136"/>
    <n v="1"/>
    <m/>
  </r>
  <r>
    <n v="5948"/>
    <x v="11"/>
    <n v="2"/>
    <x v="2"/>
    <s v="Ritesh Kumar"/>
    <n v="38"/>
    <x v="0"/>
    <s v="Gellete"/>
    <s v="3-P"/>
    <s v="2_3-P"/>
    <s v="Sneha"/>
    <n v="1"/>
    <n v="99"/>
    <n v="99"/>
    <n v="1"/>
    <m/>
  </r>
  <r>
    <n v="5949"/>
    <x v="11"/>
    <n v="5"/>
    <x v="0"/>
    <s v="Abhishek"/>
    <n v="29"/>
    <x v="0"/>
    <s v="Lifebuoy"/>
    <s v="3-P"/>
    <s v="5_3-P"/>
    <s v="Kritika"/>
    <n v="4"/>
    <n v="10"/>
    <n v="40"/>
    <n v="1"/>
    <m/>
  </r>
  <r>
    <n v="5950"/>
    <x v="11"/>
    <n v="3"/>
    <x v="4"/>
    <s v="Karan"/>
    <n v="38"/>
    <x v="0"/>
    <s v="Gellete"/>
    <s v="3-P"/>
    <s v="3_3-P"/>
    <s v="Rajat"/>
    <n v="1"/>
    <n v="99"/>
    <n v="99"/>
    <n v="1"/>
    <m/>
  </r>
  <r>
    <n v="5951"/>
    <x v="11"/>
    <n v="4"/>
    <x v="3"/>
    <s v="Ayush"/>
    <n v="44"/>
    <x v="0"/>
    <s v="Whisper"/>
    <s v="3-P"/>
    <s v="4_3-P"/>
    <s v="Mohan"/>
    <n v="4"/>
    <n v="34"/>
    <n v="136"/>
    <n v="1"/>
    <m/>
  </r>
  <r>
    <n v="5952"/>
    <x v="11"/>
    <n v="5"/>
    <x v="0"/>
    <s v="Abhishek"/>
    <n v="42"/>
    <x v="0"/>
    <s v="Head &amp; Shoulder Shampoo"/>
    <s v="3-P"/>
    <s v="5_3-P"/>
    <s v="Kritika"/>
    <n v="3"/>
    <n v="68"/>
    <n v="204"/>
    <n v="1"/>
    <m/>
  </r>
  <r>
    <n v="5953"/>
    <x v="11"/>
    <n v="2"/>
    <x v="2"/>
    <s v="Ritesh Kumar"/>
    <n v="21"/>
    <x v="1"/>
    <s v="Surf Excel"/>
    <s v="2-W"/>
    <s v="2_2-W"/>
    <s v="Sunaina"/>
    <n v="3"/>
    <n v="10"/>
    <n v="30"/>
    <n v="1"/>
    <m/>
  </r>
  <r>
    <n v="5954"/>
    <x v="11"/>
    <n v="3"/>
    <x v="4"/>
    <s v="Karan"/>
    <n v="24"/>
    <x v="1"/>
    <s v="Tide"/>
    <s v="2-W"/>
    <s v="3_2-W"/>
    <s v="Sonam"/>
    <n v="3"/>
    <n v="10"/>
    <n v="30"/>
    <n v="1"/>
    <m/>
  </r>
  <r>
    <n v="5955"/>
    <x v="11"/>
    <n v="2"/>
    <x v="2"/>
    <s v="Ritesh Kumar"/>
    <n v="22"/>
    <x v="1"/>
    <s v="Rin"/>
    <s v="2-W"/>
    <s v="2_2-W"/>
    <s v="Sunaina"/>
    <n v="3"/>
    <n v="10"/>
    <n v="30"/>
    <n v="1"/>
    <m/>
  </r>
  <r>
    <n v="5956"/>
    <x v="11"/>
    <n v="5"/>
    <x v="0"/>
    <s v="Abhishek"/>
    <n v="22"/>
    <x v="1"/>
    <s v="Rin"/>
    <s v="2-W"/>
    <s v="5_2-W"/>
    <s v="Kavya"/>
    <n v="4"/>
    <n v="10"/>
    <n v="40"/>
    <n v="1"/>
    <m/>
  </r>
  <r>
    <n v="5957"/>
    <x v="11"/>
    <n v="3"/>
    <x v="4"/>
    <s v="Karan"/>
    <n v="24"/>
    <x v="1"/>
    <s v="Tide"/>
    <s v="2-W"/>
    <s v="3_2-W"/>
    <s v="Sonam"/>
    <n v="5"/>
    <n v="10"/>
    <n v="50"/>
    <n v="1"/>
    <m/>
  </r>
  <r>
    <n v="5958"/>
    <x v="11"/>
    <n v="2"/>
    <x v="2"/>
    <s v="Ritesh Kumar"/>
    <n v="8"/>
    <x v="6"/>
    <s v="Vim"/>
    <s v="1-A"/>
    <s v="2_1-A"/>
    <s v="Divesh"/>
    <n v="3"/>
    <n v="10"/>
    <n v="30"/>
    <n v="1"/>
    <m/>
  </r>
  <r>
    <n v="5959"/>
    <x v="11"/>
    <n v="3"/>
    <x v="4"/>
    <s v="Karan"/>
    <n v="17"/>
    <x v="3"/>
    <s v="Kwality Wall's - Vanilla"/>
    <s v="1-A"/>
    <s v="3_1-A"/>
    <s v="Suresh"/>
    <n v="3"/>
    <n v="135"/>
    <n v="405"/>
    <n v="1"/>
    <m/>
  </r>
  <r>
    <n v="5960"/>
    <x v="11"/>
    <n v="5"/>
    <x v="0"/>
    <s v="Abhishek"/>
    <n v="6"/>
    <x v="4"/>
    <s v="Nescafe - Coffee Gold"/>
    <s v="1-A"/>
    <s v="5_1-A"/>
    <s v="Ramesh"/>
    <n v="1"/>
    <n v="100"/>
    <n v="100"/>
    <n v="1"/>
    <m/>
  </r>
  <r>
    <n v="5961"/>
    <x v="11"/>
    <n v="4"/>
    <x v="3"/>
    <s v="Ayush"/>
    <n v="20"/>
    <x v="3"/>
    <s v="Kwality Wall's - Strawberry"/>
    <s v="1-A"/>
    <s v="4_1-A"/>
    <s v="Divya"/>
    <n v="5"/>
    <n v="140"/>
    <n v="700"/>
    <n v="1"/>
    <m/>
  </r>
  <r>
    <n v="5962"/>
    <x v="11"/>
    <n v="1"/>
    <x v="1"/>
    <s v="Tanu"/>
    <n v="20"/>
    <x v="3"/>
    <s v="Kwality Wall's - Strawberry"/>
    <s v="1-A"/>
    <s v="1_1-A"/>
    <s v="Komal"/>
    <n v="4"/>
    <n v="140"/>
    <n v="560"/>
    <n v="1"/>
    <m/>
  </r>
  <r>
    <n v="5963"/>
    <x v="11"/>
    <n v="3"/>
    <x v="4"/>
    <s v="Karan"/>
    <n v="10"/>
    <x v="2"/>
    <s v="Cif"/>
    <s v="1-A"/>
    <s v="3_1-A"/>
    <s v="Suresh"/>
    <n v="2"/>
    <n v="269"/>
    <n v="538"/>
    <n v="1"/>
    <m/>
  </r>
  <r>
    <n v="5964"/>
    <x v="11"/>
    <n v="1"/>
    <x v="1"/>
    <s v="Tanu"/>
    <n v="14"/>
    <x v="5"/>
    <s v="Kissan Mango Juice"/>
    <s v="1-A"/>
    <s v="1_1-A"/>
    <s v="Komal"/>
    <n v="4"/>
    <n v="165"/>
    <n v="660"/>
    <n v="1"/>
    <m/>
  </r>
  <r>
    <n v="5965"/>
    <x v="11"/>
    <n v="5"/>
    <x v="0"/>
    <s v="Abhishek"/>
    <n v="17"/>
    <x v="3"/>
    <s v="Kwality Wall's - Vanilla"/>
    <s v="1-A"/>
    <s v="5_1-A"/>
    <s v="Ramesh"/>
    <n v="2"/>
    <n v="135"/>
    <n v="270"/>
    <n v="1"/>
    <m/>
  </r>
  <r>
    <n v="5966"/>
    <x v="11"/>
    <n v="3"/>
    <x v="4"/>
    <s v="Karan"/>
    <n v="5"/>
    <x v="4"/>
    <s v="Nescafe - Coffee Classic"/>
    <s v="1-A"/>
    <s v="3_1-A"/>
    <s v="Suresh"/>
    <n v="2"/>
    <n v="10"/>
    <n v="20"/>
    <n v="1"/>
    <m/>
  </r>
  <r>
    <n v="5967"/>
    <x v="11"/>
    <n v="5"/>
    <x v="0"/>
    <s v="Abhishek"/>
    <n v="5"/>
    <x v="4"/>
    <s v="Nescafe - Coffee Classic"/>
    <s v="1-A"/>
    <s v="5_1-A"/>
    <s v="Ramesh"/>
    <n v="3"/>
    <n v="10"/>
    <n v="30"/>
    <n v="1"/>
    <m/>
  </r>
  <r>
    <n v="5968"/>
    <x v="11"/>
    <n v="3"/>
    <x v="4"/>
    <s v="Karan"/>
    <n v="10"/>
    <x v="2"/>
    <s v="Cif"/>
    <s v="1-A"/>
    <s v="3_1-A"/>
    <s v="Suresh"/>
    <n v="3"/>
    <n v="269"/>
    <n v="807"/>
    <n v="1"/>
    <m/>
  </r>
  <r>
    <n v="5969"/>
    <x v="11"/>
    <n v="3"/>
    <x v="4"/>
    <s v="Karan"/>
    <n v="34"/>
    <x v="0"/>
    <s v="Clinic Plus"/>
    <s v="3-P"/>
    <s v="3_3-P"/>
    <s v="Rajat"/>
    <n v="1"/>
    <n v="479"/>
    <n v="479"/>
    <n v="1"/>
    <m/>
  </r>
  <r>
    <n v="5970"/>
    <x v="11"/>
    <n v="1"/>
    <x v="1"/>
    <s v="Tanu"/>
    <n v="27"/>
    <x v="0"/>
    <s v="Dove"/>
    <s v="3-P"/>
    <s v="1_3-P"/>
    <s v="Sohan"/>
    <n v="1"/>
    <n v="28"/>
    <n v="28"/>
    <n v="1"/>
    <m/>
  </r>
  <r>
    <n v="5971"/>
    <x v="11"/>
    <n v="3"/>
    <x v="4"/>
    <s v="Karan"/>
    <n v="32"/>
    <x v="0"/>
    <s v="Vaseline"/>
    <s v="3-P"/>
    <s v="3_3-P"/>
    <s v="Rajat"/>
    <n v="1"/>
    <n v="10"/>
    <n v="10"/>
    <n v="1"/>
    <m/>
  </r>
  <r>
    <n v="5972"/>
    <x v="11"/>
    <n v="3"/>
    <x v="4"/>
    <s v="Karan"/>
    <n v="30"/>
    <x v="0"/>
    <s v="Fair &amp; Lovely"/>
    <s v="3-P"/>
    <s v="3_3-P"/>
    <s v="Rajat"/>
    <n v="2"/>
    <n v="10"/>
    <n v="20"/>
    <n v="1"/>
    <m/>
  </r>
  <r>
    <n v="5973"/>
    <x v="11"/>
    <n v="5"/>
    <x v="0"/>
    <s v="Abhishek"/>
    <n v="35"/>
    <x v="0"/>
    <s v="Close Up"/>
    <s v="3-P"/>
    <s v="5_3-P"/>
    <s v="Kritika"/>
    <n v="3"/>
    <n v="20"/>
    <n v="60"/>
    <n v="1"/>
    <m/>
  </r>
  <r>
    <n v="5974"/>
    <x v="11"/>
    <n v="1"/>
    <x v="1"/>
    <s v="Tanu"/>
    <n v="41"/>
    <x v="0"/>
    <s v="Oral-B Toothbrush"/>
    <s v="3-P"/>
    <s v="1_3-P"/>
    <s v="Sohan"/>
    <n v="2"/>
    <n v="24"/>
    <n v="48"/>
    <n v="1"/>
    <m/>
  </r>
  <r>
    <n v="5975"/>
    <x v="11"/>
    <n v="5"/>
    <x v="0"/>
    <s v="Abhishek"/>
    <n v="45"/>
    <x v="0"/>
    <s v="Pampers Baby Napkins"/>
    <s v="3-P"/>
    <s v="5_3-P"/>
    <s v="Kritika"/>
    <n v="3"/>
    <n v="128"/>
    <n v="384"/>
    <n v="1"/>
    <m/>
  </r>
  <r>
    <n v="5976"/>
    <x v="11"/>
    <n v="1"/>
    <x v="1"/>
    <s v="Tanu"/>
    <n v="23"/>
    <x v="1"/>
    <s v="Wheel"/>
    <s v="2-W"/>
    <s v="1_2-W"/>
    <s v="Sakshi"/>
    <n v="4"/>
    <n v="10"/>
    <n v="40"/>
    <n v="1"/>
    <m/>
  </r>
  <r>
    <n v="5977"/>
    <x v="11"/>
    <n v="2"/>
    <x v="2"/>
    <s v="Ritesh Kumar"/>
    <n v="22"/>
    <x v="1"/>
    <s v="Rin"/>
    <s v="2-W"/>
    <s v="2_2-W"/>
    <s v="Sunaina"/>
    <n v="3"/>
    <n v="10"/>
    <n v="30"/>
    <n v="1"/>
    <m/>
  </r>
  <r>
    <n v="5978"/>
    <x v="11"/>
    <n v="1"/>
    <x v="1"/>
    <s v="Tanu"/>
    <n v="21"/>
    <x v="1"/>
    <s v="Surf Excel"/>
    <s v="2-W"/>
    <s v="1_2-W"/>
    <s v="Sakshi"/>
    <n v="4"/>
    <n v="10"/>
    <n v="40"/>
    <n v="1"/>
    <m/>
  </r>
  <r>
    <n v="5979"/>
    <x v="11"/>
    <n v="2"/>
    <x v="2"/>
    <s v="Ritesh Kumar"/>
    <n v="23"/>
    <x v="1"/>
    <s v="Wheel"/>
    <s v="2-W"/>
    <s v="2_2-W"/>
    <s v="Sunaina"/>
    <n v="2"/>
    <n v="10"/>
    <n v="20"/>
    <n v="1"/>
    <m/>
  </r>
  <r>
    <n v="5980"/>
    <x v="11"/>
    <n v="4"/>
    <x v="3"/>
    <s v="Ayush"/>
    <n v="25"/>
    <x v="1"/>
    <s v="Ariel"/>
    <s v="2-W"/>
    <s v="4_2-W"/>
    <s v="Saloni"/>
    <n v="2"/>
    <n v="10"/>
    <n v="20"/>
    <n v="1"/>
    <m/>
  </r>
  <r>
    <n v="5981"/>
    <x v="11"/>
    <n v="4"/>
    <x v="3"/>
    <s v="Ayush"/>
    <n v="5"/>
    <x v="4"/>
    <s v="Nescafe - Coffee Classic"/>
    <s v="1-A"/>
    <s v="4_1-A"/>
    <s v="Divya"/>
    <n v="4"/>
    <n v="10"/>
    <n v="40"/>
    <n v="1"/>
    <m/>
  </r>
  <r>
    <n v="5982"/>
    <x v="11"/>
    <n v="4"/>
    <x v="3"/>
    <s v="Ayush"/>
    <n v="14"/>
    <x v="5"/>
    <s v="Kissan Mango Juice"/>
    <s v="1-A"/>
    <s v="4_1-A"/>
    <s v="Divya"/>
    <n v="1"/>
    <n v="165"/>
    <n v="165"/>
    <n v="1"/>
    <m/>
  </r>
  <r>
    <n v="5983"/>
    <x v="11"/>
    <n v="4"/>
    <x v="3"/>
    <s v="Ayush"/>
    <n v="8"/>
    <x v="6"/>
    <s v="Vim"/>
    <s v="1-A"/>
    <s v="4_1-A"/>
    <s v="Divya"/>
    <n v="5"/>
    <n v="10"/>
    <n v="50"/>
    <n v="1"/>
    <m/>
  </r>
  <r>
    <n v="5984"/>
    <x v="11"/>
    <n v="2"/>
    <x v="2"/>
    <s v="Ritesh Kumar"/>
    <n v="16"/>
    <x v="3"/>
    <s v="Kwality Wall's - Butterscotch"/>
    <s v="1-A"/>
    <s v="2_1-A"/>
    <s v="Divesh"/>
    <n v="4"/>
    <n v="145"/>
    <n v="580"/>
    <n v="1"/>
    <m/>
  </r>
  <r>
    <n v="5985"/>
    <x v="11"/>
    <n v="4"/>
    <x v="3"/>
    <s v="Ayush"/>
    <n v="5"/>
    <x v="4"/>
    <s v="Nescafe - Coffee Classic"/>
    <s v="1-A"/>
    <s v="4_1-A"/>
    <s v="Divya"/>
    <n v="3"/>
    <n v="10"/>
    <n v="30"/>
    <n v="1"/>
    <m/>
  </r>
  <r>
    <n v="5986"/>
    <x v="11"/>
    <n v="4"/>
    <x v="3"/>
    <s v="Ayush"/>
    <n v="13"/>
    <x v="5"/>
    <s v="Kissan Orange Juice"/>
    <s v="1-A"/>
    <s v="4_1-A"/>
    <s v="Divya"/>
    <n v="4"/>
    <n v="165"/>
    <n v="660"/>
    <n v="1"/>
    <m/>
  </r>
  <r>
    <n v="5987"/>
    <x v="11"/>
    <n v="4"/>
    <x v="3"/>
    <s v="Ayush"/>
    <n v="16"/>
    <x v="3"/>
    <s v="Kwality Wall's - Butterscotch"/>
    <s v="1-A"/>
    <s v="4_1-A"/>
    <s v="Divya"/>
    <n v="5"/>
    <n v="145"/>
    <n v="725"/>
    <n v="1"/>
    <m/>
  </r>
  <r>
    <n v="5988"/>
    <x v="11"/>
    <n v="2"/>
    <x v="2"/>
    <s v="Ritesh Kumar"/>
    <n v="3"/>
    <x v="4"/>
    <s v="Taj Mahal"/>
    <s v="1-A"/>
    <s v="2_1-A"/>
    <s v="Divesh"/>
    <n v="2"/>
    <n v="50"/>
    <n v="100"/>
    <n v="1"/>
    <m/>
  </r>
  <r>
    <n v="5989"/>
    <x v="11"/>
    <n v="4"/>
    <x v="3"/>
    <s v="Ayush"/>
    <n v="7"/>
    <x v="4"/>
    <s v="Nescafe - Coffee Instant"/>
    <s v="1-A"/>
    <s v="4_1-A"/>
    <s v="Divya"/>
    <n v="1"/>
    <n v="50"/>
    <n v="50"/>
    <n v="1"/>
    <m/>
  </r>
  <r>
    <n v="5990"/>
    <x v="11"/>
    <n v="1"/>
    <x v="1"/>
    <s v="Tanu"/>
    <n v="5"/>
    <x v="4"/>
    <s v="Nescafe - Coffee Classic"/>
    <s v="1-A"/>
    <s v="1_1-A"/>
    <s v="Komal"/>
    <n v="4"/>
    <n v="10"/>
    <n v="40"/>
    <n v="1"/>
    <m/>
  </r>
  <r>
    <n v="5991"/>
    <x v="11"/>
    <n v="3"/>
    <x v="4"/>
    <s v="Karan"/>
    <n v="19"/>
    <x v="3"/>
    <s v="Kwality Wall's - Tutty Fruity"/>
    <s v="1-A"/>
    <s v="3_1-A"/>
    <s v="Suresh"/>
    <n v="4"/>
    <n v="155"/>
    <n v="620"/>
    <n v="1"/>
    <m/>
  </r>
  <r>
    <n v="5992"/>
    <x v="11"/>
    <n v="5"/>
    <x v="0"/>
    <s v="Abhishek"/>
    <n v="44"/>
    <x v="0"/>
    <s v="Whisper"/>
    <s v="3-P"/>
    <s v="5_3-P"/>
    <s v="Kritika"/>
    <n v="5"/>
    <n v="34"/>
    <n v="170"/>
    <n v="1"/>
    <m/>
  </r>
  <r>
    <n v="5993"/>
    <x v="11"/>
    <n v="4"/>
    <x v="3"/>
    <s v="Ayush"/>
    <n v="41"/>
    <x v="0"/>
    <s v="Oral-B Toothbrush"/>
    <s v="3-P"/>
    <s v="4_3-P"/>
    <s v="Mohan"/>
    <n v="5"/>
    <n v="24"/>
    <n v="120"/>
    <n v="1"/>
    <m/>
  </r>
  <r>
    <n v="5994"/>
    <x v="11"/>
    <n v="3"/>
    <x v="4"/>
    <s v="Karan"/>
    <n v="32"/>
    <x v="0"/>
    <s v="Vaseline"/>
    <s v="3-P"/>
    <s v="3_3-P"/>
    <s v="Rajat"/>
    <n v="4"/>
    <n v="10"/>
    <n v="40"/>
    <n v="1"/>
    <m/>
  </r>
  <r>
    <n v="5995"/>
    <x v="11"/>
    <n v="2"/>
    <x v="2"/>
    <s v="Ritesh Kumar"/>
    <n v="41"/>
    <x v="0"/>
    <s v="Oral-B Toothbrush"/>
    <s v="3-P"/>
    <s v="2_3-P"/>
    <s v="Sneha"/>
    <n v="2"/>
    <n v="24"/>
    <n v="48"/>
    <n v="1"/>
    <m/>
  </r>
  <r>
    <n v="5996"/>
    <x v="11"/>
    <n v="4"/>
    <x v="3"/>
    <s v="Ayush"/>
    <n v="27"/>
    <x v="0"/>
    <s v="Dove"/>
    <s v="3-P"/>
    <s v="4_3-P"/>
    <s v="Mohan"/>
    <n v="1"/>
    <n v="28"/>
    <n v="28"/>
    <n v="1"/>
    <m/>
  </r>
  <r>
    <n v="5997"/>
    <x v="11"/>
    <n v="1"/>
    <x v="1"/>
    <s v="Tanu"/>
    <n v="28"/>
    <x v="0"/>
    <s v="Pears"/>
    <s v="3-P"/>
    <s v="1_3-P"/>
    <s v="Sohan"/>
    <n v="5"/>
    <n v="48"/>
    <n v="240"/>
    <n v="1"/>
    <m/>
  </r>
  <r>
    <n v="5998"/>
    <x v="11"/>
    <n v="1"/>
    <x v="1"/>
    <s v="Tanu"/>
    <n v="34"/>
    <x v="0"/>
    <s v="Clinic Plus"/>
    <s v="3-P"/>
    <s v="1_3-P"/>
    <s v="Sohan"/>
    <n v="2"/>
    <n v="479"/>
    <n v="958"/>
    <n v="1"/>
    <m/>
  </r>
  <r>
    <n v="5999"/>
    <x v="11"/>
    <n v="4"/>
    <x v="3"/>
    <s v="Ayush"/>
    <n v="25"/>
    <x v="1"/>
    <s v="Ariel"/>
    <s v="2-W"/>
    <s v="4_2-W"/>
    <s v="Saloni"/>
    <n v="4"/>
    <n v="10"/>
    <n v="40"/>
    <n v="1"/>
    <m/>
  </r>
  <r>
    <n v="6000"/>
    <x v="11"/>
    <n v="3"/>
    <x v="4"/>
    <s v="Karan"/>
    <n v="25"/>
    <x v="1"/>
    <s v="Ariel"/>
    <s v="2-W"/>
    <s v="3_2-W"/>
    <s v="Sonam"/>
    <n v="4"/>
    <n v="10"/>
    <n v="40"/>
    <n v="1"/>
    <m/>
  </r>
  <r>
    <n v="6001"/>
    <x v="11"/>
    <n v="1"/>
    <x v="1"/>
    <s v="Tanu"/>
    <n v="24"/>
    <x v="1"/>
    <s v="Tide"/>
    <s v="2-W"/>
    <s v="1_2-W"/>
    <s v="Sakshi"/>
    <n v="1"/>
    <n v="10"/>
    <n v="10"/>
    <n v="1"/>
    <m/>
  </r>
  <r>
    <n v="6002"/>
    <x v="11"/>
    <n v="4"/>
    <x v="3"/>
    <s v="Ayush"/>
    <n v="24"/>
    <x v="1"/>
    <s v="Tide"/>
    <s v="2-W"/>
    <s v="4_2-W"/>
    <s v="Saloni"/>
    <n v="5"/>
    <n v="10"/>
    <n v="50"/>
    <n v="1"/>
    <m/>
  </r>
  <r>
    <n v="6003"/>
    <x v="11"/>
    <n v="1"/>
    <x v="1"/>
    <s v="Tanu"/>
    <n v="22"/>
    <x v="1"/>
    <s v="Rin"/>
    <s v="2-W"/>
    <s v="1_2-W"/>
    <s v="Sakshi"/>
    <n v="1"/>
    <n v="10"/>
    <n v="10"/>
    <n v="1"/>
    <m/>
  </r>
  <r>
    <n v="6004"/>
    <x v="11"/>
    <n v="3"/>
    <x v="4"/>
    <s v="Karan"/>
    <n v="8"/>
    <x v="6"/>
    <s v="Vim"/>
    <s v="1-A"/>
    <s v="3_1-A"/>
    <s v="Suresh"/>
    <n v="2"/>
    <n v="10"/>
    <n v="20"/>
    <n v="1"/>
    <m/>
  </r>
  <r>
    <n v="6005"/>
    <x v="11"/>
    <n v="1"/>
    <x v="1"/>
    <s v="Tanu"/>
    <n v="14"/>
    <x v="5"/>
    <s v="Kissan Mango Juice"/>
    <s v="1-A"/>
    <s v="1_1-A"/>
    <s v="Komal"/>
    <n v="3"/>
    <n v="165"/>
    <n v="495"/>
    <n v="1"/>
    <m/>
  </r>
  <r>
    <n v="6006"/>
    <x v="11"/>
    <n v="2"/>
    <x v="2"/>
    <s v="Ritesh Kumar"/>
    <n v="8"/>
    <x v="6"/>
    <s v="Vim"/>
    <s v="1-A"/>
    <s v="2_1-A"/>
    <s v="Divesh"/>
    <n v="2"/>
    <n v="10"/>
    <n v="20"/>
    <n v="1"/>
    <m/>
  </r>
  <r>
    <n v="6007"/>
    <x v="11"/>
    <n v="4"/>
    <x v="3"/>
    <s v="Ayush"/>
    <n v="15"/>
    <x v="5"/>
    <s v="Kissan Mixed Fruit Juice"/>
    <s v="1-A"/>
    <s v="4_1-A"/>
    <s v="Divya"/>
    <n v="1"/>
    <n v="165"/>
    <n v="165"/>
    <n v="1"/>
    <m/>
  </r>
  <r>
    <n v="6008"/>
    <x v="11"/>
    <n v="4"/>
    <x v="3"/>
    <s v="Ayush"/>
    <n v="12"/>
    <x v="5"/>
    <s v="Kissan Ketchup"/>
    <s v="1-A"/>
    <s v="4_1-A"/>
    <s v="Divya"/>
    <n v="2"/>
    <n v="15"/>
    <n v="30"/>
    <n v="1"/>
    <m/>
  </r>
  <r>
    <n v="6009"/>
    <x v="11"/>
    <n v="1"/>
    <x v="1"/>
    <s v="Tanu"/>
    <n v="4"/>
    <x v="4"/>
    <s v="Bru"/>
    <s v="1-A"/>
    <s v="1_1-A"/>
    <s v="Komal"/>
    <n v="2"/>
    <n v="45"/>
    <n v="90"/>
    <n v="1"/>
    <m/>
  </r>
  <r>
    <n v="6010"/>
    <x v="11"/>
    <n v="4"/>
    <x v="3"/>
    <s v="Ayush"/>
    <n v="20"/>
    <x v="3"/>
    <s v="Kwality Wall's - Strawberry"/>
    <s v="1-A"/>
    <s v="4_1-A"/>
    <s v="Divya"/>
    <n v="1"/>
    <n v="140"/>
    <n v="140"/>
    <n v="1"/>
    <m/>
  </r>
  <r>
    <n v="6011"/>
    <x v="11"/>
    <n v="2"/>
    <x v="2"/>
    <s v="Ritesh Kumar"/>
    <n v="9"/>
    <x v="2"/>
    <s v="Domex"/>
    <s v="1-A"/>
    <s v="2_1-A"/>
    <s v="Divesh"/>
    <n v="2"/>
    <n v="92"/>
    <n v="184"/>
    <n v="1"/>
    <m/>
  </r>
  <r>
    <n v="6012"/>
    <x v="11"/>
    <n v="3"/>
    <x v="4"/>
    <s v="Karan"/>
    <n v="16"/>
    <x v="3"/>
    <s v="Kwality Wall's - Butterscotch"/>
    <s v="1-A"/>
    <s v="3_1-A"/>
    <s v="Suresh"/>
    <n v="2"/>
    <n v="145"/>
    <n v="290"/>
    <n v="1"/>
    <m/>
  </r>
  <r>
    <n v="6013"/>
    <x v="11"/>
    <n v="3"/>
    <x v="4"/>
    <s v="Karan"/>
    <n v="14"/>
    <x v="5"/>
    <s v="Kissan Mango Juice"/>
    <s v="1-A"/>
    <s v="3_1-A"/>
    <s v="Suresh"/>
    <n v="1"/>
    <n v="165"/>
    <n v="165"/>
    <n v="1"/>
    <m/>
  </r>
  <r>
    <n v="6014"/>
    <x v="11"/>
    <n v="2"/>
    <x v="2"/>
    <s v="Ritesh Kumar"/>
    <n v="19"/>
    <x v="3"/>
    <s v="Kwality Wall's - Tutty Fruity"/>
    <s v="1-A"/>
    <s v="2_1-A"/>
    <s v="Divesh"/>
    <n v="1"/>
    <n v="155"/>
    <n v="155"/>
    <n v="1"/>
    <m/>
  </r>
  <r>
    <n v="6015"/>
    <x v="11"/>
    <n v="4"/>
    <x v="3"/>
    <s v="Ayush"/>
    <n v="26"/>
    <x v="0"/>
    <s v="Lux"/>
    <s v="3-P"/>
    <s v="4_3-P"/>
    <s v="Mohan"/>
    <n v="1"/>
    <n v="10"/>
    <n v="10"/>
    <n v="1"/>
    <m/>
  </r>
  <r>
    <n v="6016"/>
    <x v="11"/>
    <n v="2"/>
    <x v="2"/>
    <s v="Ritesh Kumar"/>
    <n v="30"/>
    <x v="0"/>
    <s v="Fair &amp; Lovely"/>
    <s v="3-P"/>
    <s v="2_3-P"/>
    <s v="Sneha"/>
    <n v="5"/>
    <n v="10"/>
    <n v="50"/>
    <n v="1"/>
    <m/>
  </r>
  <r>
    <n v="6017"/>
    <x v="11"/>
    <n v="1"/>
    <x v="1"/>
    <s v="Tanu"/>
    <n v="44"/>
    <x v="0"/>
    <s v="Whisper"/>
    <s v="3-P"/>
    <s v="1_3-P"/>
    <s v="Sohan"/>
    <n v="5"/>
    <n v="34"/>
    <n v="170"/>
    <n v="1"/>
    <m/>
  </r>
  <r>
    <n v="6018"/>
    <x v="11"/>
    <n v="1"/>
    <x v="1"/>
    <s v="Tanu"/>
    <n v="39"/>
    <x v="0"/>
    <s v="Wilkison Sword"/>
    <s v="3-P"/>
    <s v="1_3-P"/>
    <s v="Sohan"/>
    <n v="3"/>
    <n v="9"/>
    <n v="27"/>
    <n v="1"/>
    <m/>
  </r>
  <r>
    <n v="6019"/>
    <x v="11"/>
    <n v="2"/>
    <x v="2"/>
    <s v="Ritesh Kumar"/>
    <n v="33"/>
    <x v="0"/>
    <s v="Lakme(moisturizer)"/>
    <s v="3-P"/>
    <s v="2_3-P"/>
    <s v="Sneha"/>
    <n v="4"/>
    <n v="173"/>
    <n v="692"/>
    <n v="1"/>
    <m/>
  </r>
  <r>
    <n v="6020"/>
    <x v="11"/>
    <n v="5"/>
    <x v="0"/>
    <s v="Abhishek"/>
    <n v="37"/>
    <x v="0"/>
    <s v="Axe"/>
    <s v="3-P"/>
    <s v="5_3-P"/>
    <s v="Kritika"/>
    <n v="4"/>
    <n v="202"/>
    <n v="808"/>
    <n v="1"/>
    <m/>
  </r>
  <r>
    <n v="6021"/>
    <x v="11"/>
    <n v="3"/>
    <x v="4"/>
    <s v="Karan"/>
    <n v="35"/>
    <x v="0"/>
    <s v="Close Up"/>
    <s v="3-P"/>
    <s v="3_3-P"/>
    <s v="Rajat"/>
    <n v="1"/>
    <n v="20"/>
    <n v="20"/>
    <n v="1"/>
    <m/>
  </r>
  <r>
    <n v="6022"/>
    <x v="11"/>
    <n v="5"/>
    <x v="0"/>
    <s v="Abhishek"/>
    <n v="21"/>
    <x v="1"/>
    <s v="Surf Excel"/>
    <s v="2-W"/>
    <s v="5_2-W"/>
    <s v="Kavya"/>
    <n v="4"/>
    <n v="10"/>
    <n v="40"/>
    <n v="1"/>
    <m/>
  </r>
  <r>
    <n v="6023"/>
    <x v="11"/>
    <n v="1"/>
    <x v="1"/>
    <s v="Tanu"/>
    <n v="21"/>
    <x v="1"/>
    <s v="Surf Excel"/>
    <s v="2-W"/>
    <s v="1_2-W"/>
    <s v="Sakshi"/>
    <n v="5"/>
    <n v="10"/>
    <n v="50"/>
    <n v="1"/>
    <m/>
  </r>
  <r>
    <n v="6024"/>
    <x v="11"/>
    <n v="4"/>
    <x v="3"/>
    <s v="Ayush"/>
    <n v="21"/>
    <x v="1"/>
    <s v="Surf Excel"/>
    <s v="2-W"/>
    <s v="4_2-W"/>
    <s v="Saloni"/>
    <n v="2"/>
    <n v="10"/>
    <n v="20"/>
    <n v="1"/>
    <m/>
  </r>
  <r>
    <n v="6025"/>
    <x v="11"/>
    <n v="4"/>
    <x v="3"/>
    <s v="Ayush"/>
    <n v="23"/>
    <x v="1"/>
    <s v="Wheel"/>
    <s v="2-W"/>
    <s v="4_2-W"/>
    <s v="Saloni"/>
    <n v="4"/>
    <n v="10"/>
    <n v="40"/>
    <n v="1"/>
    <m/>
  </r>
  <r>
    <n v="6026"/>
    <x v="11"/>
    <n v="3"/>
    <x v="4"/>
    <s v="Karan"/>
    <n v="22"/>
    <x v="1"/>
    <s v="Rin"/>
    <s v="2-W"/>
    <s v="3_2-W"/>
    <s v="Sonam"/>
    <n v="4"/>
    <n v="10"/>
    <n v="40"/>
    <n v="1"/>
    <m/>
  </r>
  <r>
    <n v="6027"/>
    <x v="11"/>
    <n v="1"/>
    <x v="1"/>
    <s v="Tanu"/>
    <n v="16"/>
    <x v="3"/>
    <s v="Kwality Wall's - Butterscotch"/>
    <s v="1-A"/>
    <s v="1_1-A"/>
    <s v="Komal"/>
    <n v="1"/>
    <n v="145"/>
    <n v="145"/>
    <n v="1"/>
    <m/>
  </r>
  <r>
    <n v="6028"/>
    <x v="11"/>
    <n v="1"/>
    <x v="1"/>
    <s v="Tanu"/>
    <n v="16"/>
    <x v="3"/>
    <s v="Kwality Wall's - Butterscotch"/>
    <s v="1-A"/>
    <s v="1_1-A"/>
    <s v="Komal"/>
    <n v="1"/>
    <n v="145"/>
    <n v="145"/>
    <n v="1"/>
    <m/>
  </r>
  <r>
    <n v="6029"/>
    <x v="11"/>
    <n v="3"/>
    <x v="4"/>
    <s v="Karan"/>
    <n v="3"/>
    <x v="4"/>
    <s v="Taj Mahal"/>
    <s v="1-A"/>
    <s v="3_1-A"/>
    <s v="Suresh"/>
    <n v="2"/>
    <n v="50"/>
    <n v="100"/>
    <n v="1"/>
    <m/>
  </r>
  <r>
    <n v="6030"/>
    <x v="11"/>
    <n v="2"/>
    <x v="2"/>
    <s v="Ritesh Kumar"/>
    <n v="10"/>
    <x v="2"/>
    <s v="Cif"/>
    <s v="1-A"/>
    <s v="2_1-A"/>
    <s v="Divesh"/>
    <n v="4"/>
    <n v="269"/>
    <n v="1076"/>
    <n v="1"/>
    <m/>
  </r>
  <r>
    <n v="6031"/>
    <x v="11"/>
    <n v="5"/>
    <x v="0"/>
    <s v="Abhishek"/>
    <n v="11"/>
    <x v="5"/>
    <s v="Kissan Jam"/>
    <s v="1-A"/>
    <s v="5_1-A"/>
    <s v="Ramesh"/>
    <n v="5"/>
    <n v="15"/>
    <n v="75"/>
    <n v="1"/>
    <m/>
  </r>
  <r>
    <n v="6032"/>
    <x v="11"/>
    <n v="4"/>
    <x v="3"/>
    <s v="Ayush"/>
    <n v="20"/>
    <x v="3"/>
    <s v="Kwality Wall's - Strawberry"/>
    <s v="1-A"/>
    <s v="4_1-A"/>
    <s v="Divya"/>
    <n v="5"/>
    <n v="140"/>
    <n v="700"/>
    <n v="1"/>
    <m/>
  </r>
  <r>
    <n v="6033"/>
    <x v="11"/>
    <n v="4"/>
    <x v="3"/>
    <s v="Ayush"/>
    <n v="16"/>
    <x v="3"/>
    <s v="Kwality Wall's - Butterscotch"/>
    <s v="1-A"/>
    <s v="4_1-A"/>
    <s v="Divya"/>
    <n v="4"/>
    <n v="145"/>
    <n v="580"/>
    <n v="1"/>
    <m/>
  </r>
  <r>
    <n v="6034"/>
    <x v="11"/>
    <n v="3"/>
    <x v="4"/>
    <s v="Karan"/>
    <n v="11"/>
    <x v="5"/>
    <s v="Kissan Jam"/>
    <s v="1-A"/>
    <s v="3_1-A"/>
    <s v="Suresh"/>
    <n v="3"/>
    <n v="15"/>
    <n v="45"/>
    <n v="1"/>
    <m/>
  </r>
  <r>
    <n v="6035"/>
    <x v="11"/>
    <n v="3"/>
    <x v="4"/>
    <s v="Karan"/>
    <n v="3"/>
    <x v="4"/>
    <s v="Taj Mahal"/>
    <s v="1-A"/>
    <s v="3_1-A"/>
    <s v="Suresh"/>
    <n v="4"/>
    <n v="50"/>
    <n v="200"/>
    <n v="1"/>
    <m/>
  </r>
  <r>
    <n v="6036"/>
    <x v="11"/>
    <n v="1"/>
    <x v="1"/>
    <s v="Tanu"/>
    <n v="13"/>
    <x v="5"/>
    <s v="Kissan Orange Juice"/>
    <s v="1-A"/>
    <s v="1_1-A"/>
    <s v="Komal"/>
    <n v="5"/>
    <n v="165"/>
    <n v="825"/>
    <n v="1"/>
    <m/>
  </r>
  <r>
    <n v="6037"/>
    <x v="11"/>
    <n v="5"/>
    <x v="0"/>
    <s v="Abhishek"/>
    <n v="13"/>
    <x v="5"/>
    <s v="Kissan Orange Juice"/>
    <s v="1-A"/>
    <s v="5_1-A"/>
    <s v="Ramesh"/>
    <n v="4"/>
    <n v="165"/>
    <n v="660"/>
    <n v="1"/>
    <m/>
  </r>
  <r>
    <n v="6038"/>
    <x v="11"/>
    <n v="2"/>
    <x v="2"/>
    <s v="Ritesh Kumar"/>
    <n v="43"/>
    <x v="0"/>
    <s v=" Pantine Shampoo"/>
    <s v="3-P"/>
    <s v="2_3-P"/>
    <s v="Sneha"/>
    <n v="1"/>
    <n v="72"/>
    <n v="72"/>
    <n v="1"/>
    <m/>
  </r>
  <r>
    <n v="6039"/>
    <x v="11"/>
    <n v="5"/>
    <x v="0"/>
    <s v="Abhishek"/>
    <n v="31"/>
    <x v="0"/>
    <s v="Pond's"/>
    <s v="3-P"/>
    <s v="5_3-P"/>
    <s v="Kritika"/>
    <n v="1"/>
    <n v="10"/>
    <n v="10"/>
    <n v="1"/>
    <m/>
  </r>
  <r>
    <n v="6040"/>
    <x v="11"/>
    <n v="4"/>
    <x v="3"/>
    <s v="Ayush"/>
    <n v="39"/>
    <x v="0"/>
    <s v="Wilkison Sword"/>
    <s v="3-P"/>
    <s v="4_3-P"/>
    <s v="Mohan"/>
    <n v="1"/>
    <n v="9"/>
    <n v="9"/>
    <n v="1"/>
    <m/>
  </r>
  <r>
    <n v="6041"/>
    <x v="11"/>
    <n v="3"/>
    <x v="4"/>
    <s v="Karan"/>
    <n v="34"/>
    <x v="0"/>
    <s v="Clinic Plus"/>
    <s v="3-P"/>
    <s v="3_3-P"/>
    <s v="Rajat"/>
    <n v="4"/>
    <n v="479"/>
    <n v="1916"/>
    <n v="1"/>
    <m/>
  </r>
  <r>
    <n v="6042"/>
    <x v="11"/>
    <n v="4"/>
    <x v="3"/>
    <s v="Ayush"/>
    <n v="36"/>
    <x v="0"/>
    <s v="Pepsodent"/>
    <s v="3-P"/>
    <s v="4_3-P"/>
    <s v="Mohan"/>
    <n v="2"/>
    <n v="104"/>
    <n v="208"/>
    <n v="1"/>
    <m/>
  </r>
  <r>
    <n v="6043"/>
    <x v="11"/>
    <n v="2"/>
    <x v="2"/>
    <s v="Ritesh Kumar"/>
    <n v="37"/>
    <x v="0"/>
    <s v="Axe"/>
    <s v="3-P"/>
    <s v="2_3-P"/>
    <s v="Sneha"/>
    <n v="4"/>
    <n v="202"/>
    <n v="808"/>
    <n v="1"/>
    <m/>
  </r>
  <r>
    <n v="6044"/>
    <x v="11"/>
    <n v="2"/>
    <x v="2"/>
    <s v="Ritesh Kumar"/>
    <n v="28"/>
    <x v="0"/>
    <s v="Pears"/>
    <s v="3-P"/>
    <s v="2_3-P"/>
    <s v="Sneha"/>
    <n v="3"/>
    <n v="48"/>
    <n v="144"/>
    <n v="1"/>
    <m/>
  </r>
  <r>
    <n v="6045"/>
    <x v="11"/>
    <n v="4"/>
    <x v="3"/>
    <s v="Ayush"/>
    <n v="22"/>
    <x v="1"/>
    <s v="Rin"/>
    <s v="2-W"/>
    <s v="4_2-W"/>
    <s v="Saloni"/>
    <n v="4"/>
    <n v="10"/>
    <n v="40"/>
    <n v="1"/>
    <m/>
  </r>
  <r>
    <n v="6046"/>
    <x v="11"/>
    <n v="3"/>
    <x v="4"/>
    <s v="Karan"/>
    <n v="24"/>
    <x v="1"/>
    <s v="Tide"/>
    <s v="2-W"/>
    <s v="3_2-W"/>
    <s v="Sonam"/>
    <n v="5"/>
    <n v="10"/>
    <n v="50"/>
    <n v="1"/>
    <m/>
  </r>
  <r>
    <n v="6047"/>
    <x v="11"/>
    <n v="1"/>
    <x v="1"/>
    <s v="Tanu"/>
    <n v="25"/>
    <x v="1"/>
    <s v="Ariel"/>
    <s v="2-W"/>
    <s v="1_2-W"/>
    <s v="Sakshi"/>
    <n v="1"/>
    <n v="10"/>
    <n v="10"/>
    <n v="1"/>
    <m/>
  </r>
  <r>
    <n v="6048"/>
    <x v="11"/>
    <n v="3"/>
    <x v="4"/>
    <s v="Karan"/>
    <n v="21"/>
    <x v="1"/>
    <s v="Surf Excel"/>
    <s v="2-W"/>
    <s v="3_2-W"/>
    <s v="Sonam"/>
    <n v="3"/>
    <n v="10"/>
    <n v="30"/>
    <n v="1"/>
    <m/>
  </r>
  <r>
    <n v="6049"/>
    <x v="11"/>
    <n v="5"/>
    <x v="0"/>
    <s v="Abhishek"/>
    <n v="21"/>
    <x v="1"/>
    <s v="Surf Excel"/>
    <s v="2-W"/>
    <s v="5_2-W"/>
    <s v="Kavya"/>
    <n v="1"/>
    <n v="10"/>
    <n v="10"/>
    <n v="1"/>
    <m/>
  </r>
  <r>
    <n v="6050"/>
    <x v="11"/>
    <n v="4"/>
    <x v="3"/>
    <s v="Ayush"/>
    <n v="9"/>
    <x v="2"/>
    <s v="Domex"/>
    <s v="1-A"/>
    <s v="4_1-A"/>
    <s v="Divya"/>
    <n v="2"/>
    <n v="92"/>
    <n v="184"/>
    <n v="1"/>
    <m/>
  </r>
  <r>
    <n v="6051"/>
    <x v="11"/>
    <n v="5"/>
    <x v="0"/>
    <s v="Abhishek"/>
    <n v="17"/>
    <x v="3"/>
    <s v="Kwality Wall's - Vanilla"/>
    <s v="1-A"/>
    <s v="5_1-A"/>
    <s v="Ramesh"/>
    <n v="1"/>
    <n v="135"/>
    <n v="135"/>
    <n v="1"/>
    <m/>
  </r>
  <r>
    <n v="6052"/>
    <x v="11"/>
    <n v="1"/>
    <x v="1"/>
    <s v="Tanu"/>
    <n v="1"/>
    <x v="4"/>
    <s v="Brooke Bond"/>
    <s v="1-A"/>
    <s v="1_1-A"/>
    <s v="Komal"/>
    <n v="4"/>
    <n v="45"/>
    <n v="180"/>
    <n v="1"/>
    <m/>
  </r>
  <r>
    <n v="6053"/>
    <x v="11"/>
    <n v="2"/>
    <x v="2"/>
    <s v="Ritesh Kumar"/>
    <n v="14"/>
    <x v="5"/>
    <s v="Kissan Mango Juice"/>
    <s v="1-A"/>
    <s v="2_1-A"/>
    <s v="Divesh"/>
    <n v="4"/>
    <n v="165"/>
    <n v="660"/>
    <n v="1"/>
    <m/>
  </r>
  <r>
    <n v="6054"/>
    <x v="11"/>
    <n v="3"/>
    <x v="4"/>
    <s v="Karan"/>
    <n v="12"/>
    <x v="5"/>
    <s v="Kissan Ketchup"/>
    <s v="1-A"/>
    <s v="3_1-A"/>
    <s v="Suresh"/>
    <n v="1"/>
    <n v="15"/>
    <n v="15"/>
    <n v="1"/>
    <m/>
  </r>
  <r>
    <n v="6055"/>
    <x v="11"/>
    <n v="1"/>
    <x v="1"/>
    <s v="Tanu"/>
    <n v="16"/>
    <x v="3"/>
    <s v="Kwality Wall's - Butterscotch"/>
    <s v="1-A"/>
    <s v="1_1-A"/>
    <s v="Komal"/>
    <n v="1"/>
    <n v="145"/>
    <n v="145"/>
    <n v="1"/>
    <m/>
  </r>
  <r>
    <n v="6056"/>
    <x v="11"/>
    <n v="3"/>
    <x v="4"/>
    <s v="Karan"/>
    <n v="2"/>
    <x v="4"/>
    <s v="Lipton"/>
    <s v="1-A"/>
    <s v="3_1-A"/>
    <s v="Suresh"/>
    <n v="1"/>
    <n v="150"/>
    <n v="150"/>
    <n v="1"/>
    <m/>
  </r>
  <r>
    <n v="6057"/>
    <x v="11"/>
    <n v="1"/>
    <x v="1"/>
    <s v="Tanu"/>
    <n v="19"/>
    <x v="3"/>
    <s v="Kwality Wall's - Tutty Fruity"/>
    <s v="1-A"/>
    <s v="1_1-A"/>
    <s v="Komal"/>
    <n v="4"/>
    <n v="155"/>
    <n v="620"/>
    <n v="1"/>
    <m/>
  </r>
  <r>
    <n v="6058"/>
    <x v="11"/>
    <n v="3"/>
    <x v="4"/>
    <s v="Karan"/>
    <n v="16"/>
    <x v="3"/>
    <s v="Kwality Wall's - Butterscotch"/>
    <s v="1-A"/>
    <s v="3_1-A"/>
    <s v="Suresh"/>
    <n v="5"/>
    <n v="145"/>
    <n v="725"/>
    <n v="1"/>
    <m/>
  </r>
  <r>
    <n v="6059"/>
    <x v="11"/>
    <n v="3"/>
    <x v="4"/>
    <s v="Karan"/>
    <n v="15"/>
    <x v="5"/>
    <s v="Kissan Mixed Fruit Juice"/>
    <s v="1-A"/>
    <s v="3_1-A"/>
    <s v="Suresh"/>
    <n v="2"/>
    <n v="165"/>
    <n v="330"/>
    <n v="1"/>
    <m/>
  </r>
  <r>
    <n v="6060"/>
    <x v="11"/>
    <n v="3"/>
    <x v="4"/>
    <s v="Karan"/>
    <n v="10"/>
    <x v="2"/>
    <s v="Cif"/>
    <s v="1-A"/>
    <s v="3_1-A"/>
    <s v="Suresh"/>
    <n v="1"/>
    <n v="269"/>
    <n v="269"/>
    <n v="1"/>
    <m/>
  </r>
  <r>
    <n v="6061"/>
    <x v="11"/>
    <n v="3"/>
    <x v="4"/>
    <s v="Karan"/>
    <n v="27"/>
    <x v="0"/>
    <s v="Dove"/>
    <s v="3-P"/>
    <s v="3_3-P"/>
    <s v="Rajat"/>
    <n v="2"/>
    <n v="28"/>
    <n v="56"/>
    <n v="1"/>
    <m/>
  </r>
  <r>
    <n v="6062"/>
    <x v="11"/>
    <n v="3"/>
    <x v="4"/>
    <s v="Karan"/>
    <n v="29"/>
    <x v="0"/>
    <s v="Lifebuoy"/>
    <s v="3-P"/>
    <s v="3_3-P"/>
    <s v="Rajat"/>
    <n v="5"/>
    <n v="10"/>
    <n v="50"/>
    <n v="1"/>
    <m/>
  </r>
  <r>
    <n v="6063"/>
    <x v="11"/>
    <n v="3"/>
    <x v="4"/>
    <s v="Karan"/>
    <n v="29"/>
    <x v="0"/>
    <s v="Lifebuoy"/>
    <s v="3-P"/>
    <s v="3_3-P"/>
    <s v="Rajat"/>
    <n v="3"/>
    <n v="10"/>
    <n v="30"/>
    <n v="1"/>
    <m/>
  </r>
  <r>
    <n v="6064"/>
    <x v="11"/>
    <n v="2"/>
    <x v="2"/>
    <s v="Ritesh Kumar"/>
    <n v="29"/>
    <x v="0"/>
    <s v="Lifebuoy"/>
    <s v="3-P"/>
    <s v="2_3-P"/>
    <s v="Sneha"/>
    <n v="4"/>
    <n v="10"/>
    <n v="40"/>
    <n v="1"/>
    <m/>
  </r>
  <r>
    <n v="6065"/>
    <x v="11"/>
    <n v="2"/>
    <x v="2"/>
    <s v="Ritesh Kumar"/>
    <n v="33"/>
    <x v="0"/>
    <s v="Lakme(moisturizer)"/>
    <s v="3-P"/>
    <s v="2_3-P"/>
    <s v="Sneha"/>
    <n v="3"/>
    <n v="173"/>
    <n v="519"/>
    <n v="1"/>
    <m/>
  </r>
  <r>
    <n v="6066"/>
    <x v="11"/>
    <n v="1"/>
    <x v="1"/>
    <s v="Tanu"/>
    <n v="37"/>
    <x v="0"/>
    <s v="Axe"/>
    <s v="3-P"/>
    <s v="1_3-P"/>
    <s v="Sohan"/>
    <n v="5"/>
    <n v="202"/>
    <n v="1010"/>
    <n v="1"/>
    <m/>
  </r>
  <r>
    <n v="6067"/>
    <x v="11"/>
    <n v="5"/>
    <x v="0"/>
    <s v="Abhishek"/>
    <n v="31"/>
    <x v="0"/>
    <s v="Pond's"/>
    <s v="3-P"/>
    <s v="5_3-P"/>
    <s v="Kritika"/>
    <n v="1"/>
    <n v="10"/>
    <n v="10"/>
    <n v="1"/>
    <m/>
  </r>
  <r>
    <n v="6068"/>
    <x v="11"/>
    <n v="2"/>
    <x v="2"/>
    <s v="Ritesh Kumar"/>
    <n v="23"/>
    <x v="1"/>
    <s v="Wheel"/>
    <s v="2-W"/>
    <s v="2_2-W"/>
    <s v="Sunaina"/>
    <n v="1"/>
    <n v="10"/>
    <n v="10"/>
    <n v="1"/>
    <m/>
  </r>
  <r>
    <n v="6069"/>
    <x v="11"/>
    <n v="1"/>
    <x v="1"/>
    <s v="Tanu"/>
    <n v="22"/>
    <x v="1"/>
    <s v="Rin"/>
    <s v="2-W"/>
    <s v="1_2-W"/>
    <s v="Sakshi"/>
    <n v="2"/>
    <n v="10"/>
    <n v="20"/>
    <n v="1"/>
    <m/>
  </r>
  <r>
    <n v="6070"/>
    <x v="11"/>
    <n v="3"/>
    <x v="4"/>
    <s v="Karan"/>
    <n v="21"/>
    <x v="1"/>
    <s v="Surf Excel"/>
    <s v="2-W"/>
    <s v="3_2-W"/>
    <s v="Sonam"/>
    <n v="4"/>
    <n v="10"/>
    <n v="40"/>
    <n v="1"/>
    <m/>
  </r>
  <r>
    <n v="6071"/>
    <x v="11"/>
    <n v="1"/>
    <x v="1"/>
    <s v="Tanu"/>
    <n v="23"/>
    <x v="1"/>
    <s v="Wheel"/>
    <s v="2-W"/>
    <s v="1_2-W"/>
    <s v="Sakshi"/>
    <n v="4"/>
    <n v="10"/>
    <n v="40"/>
    <n v="1"/>
    <m/>
  </r>
  <r>
    <n v="6072"/>
    <x v="11"/>
    <n v="5"/>
    <x v="0"/>
    <s v="Abhishek"/>
    <n v="24"/>
    <x v="1"/>
    <s v="Tide"/>
    <s v="2-W"/>
    <s v="5_2-W"/>
    <s v="Kavya"/>
    <n v="4"/>
    <n v="10"/>
    <n v="40"/>
    <n v="1"/>
    <m/>
  </r>
  <r>
    <n v="6073"/>
    <x v="11"/>
    <n v="4"/>
    <x v="3"/>
    <s v="Ayush"/>
    <n v="9"/>
    <x v="2"/>
    <s v="Domex"/>
    <s v="1-A"/>
    <s v="4_1-A"/>
    <s v="Divya"/>
    <n v="4"/>
    <n v="92"/>
    <n v="368"/>
    <n v="1"/>
    <m/>
  </r>
  <r>
    <n v="6074"/>
    <x v="11"/>
    <n v="2"/>
    <x v="2"/>
    <s v="Ritesh Kumar"/>
    <n v="14"/>
    <x v="5"/>
    <s v="Kissan Mango Juice"/>
    <s v="1-A"/>
    <s v="2_1-A"/>
    <s v="Divesh"/>
    <n v="4"/>
    <n v="165"/>
    <n v="660"/>
    <n v="1"/>
    <m/>
  </r>
  <r>
    <n v="6075"/>
    <x v="11"/>
    <n v="5"/>
    <x v="0"/>
    <s v="Abhishek"/>
    <n v="19"/>
    <x v="3"/>
    <s v="Kwality Wall's - Tutty Fruity"/>
    <s v="1-A"/>
    <s v="5_1-A"/>
    <s v="Ramesh"/>
    <n v="2"/>
    <n v="155"/>
    <n v="310"/>
    <n v="1"/>
    <m/>
  </r>
  <r>
    <n v="6076"/>
    <x v="11"/>
    <n v="3"/>
    <x v="4"/>
    <s v="Karan"/>
    <n v="15"/>
    <x v="5"/>
    <s v="Kissan Mixed Fruit Juice"/>
    <s v="1-A"/>
    <s v="3_1-A"/>
    <s v="Suresh"/>
    <n v="1"/>
    <n v="165"/>
    <n v="165"/>
    <n v="1"/>
    <m/>
  </r>
  <r>
    <n v="6077"/>
    <x v="11"/>
    <n v="4"/>
    <x v="3"/>
    <s v="Ayush"/>
    <n v="5"/>
    <x v="4"/>
    <s v="Nescafe - Coffee Classic"/>
    <s v="1-A"/>
    <s v="4_1-A"/>
    <s v="Divya"/>
    <n v="2"/>
    <n v="10"/>
    <n v="20"/>
    <n v="1"/>
    <m/>
  </r>
  <r>
    <n v="6078"/>
    <x v="11"/>
    <n v="3"/>
    <x v="4"/>
    <s v="Karan"/>
    <n v="3"/>
    <x v="4"/>
    <s v="Taj Mahal"/>
    <s v="1-A"/>
    <s v="3_1-A"/>
    <s v="Suresh"/>
    <n v="5"/>
    <n v="50"/>
    <n v="250"/>
    <n v="1"/>
    <m/>
  </r>
  <r>
    <n v="6079"/>
    <x v="11"/>
    <n v="2"/>
    <x v="2"/>
    <s v="Ritesh Kumar"/>
    <n v="12"/>
    <x v="5"/>
    <s v="Kissan Ketchup"/>
    <s v="1-A"/>
    <s v="2_1-A"/>
    <s v="Divesh"/>
    <n v="5"/>
    <n v="15"/>
    <n v="75"/>
    <n v="1"/>
    <m/>
  </r>
  <r>
    <n v="6080"/>
    <x v="11"/>
    <n v="4"/>
    <x v="3"/>
    <s v="Ayush"/>
    <n v="18"/>
    <x v="3"/>
    <s v="Kwality Wall's - Chocolate"/>
    <s v="1-A"/>
    <s v="4_1-A"/>
    <s v="Divya"/>
    <n v="1"/>
    <n v="145"/>
    <n v="145"/>
    <n v="1"/>
    <m/>
  </r>
  <r>
    <n v="6081"/>
    <x v="11"/>
    <n v="4"/>
    <x v="3"/>
    <s v="Ayush"/>
    <n v="3"/>
    <x v="4"/>
    <s v="Taj Mahal"/>
    <s v="1-A"/>
    <s v="4_1-A"/>
    <s v="Divya"/>
    <n v="3"/>
    <n v="50"/>
    <n v="150"/>
    <n v="1"/>
    <m/>
  </r>
  <r>
    <n v="6082"/>
    <x v="11"/>
    <n v="4"/>
    <x v="3"/>
    <s v="Ayush"/>
    <n v="17"/>
    <x v="3"/>
    <s v="Kwality Wall's - Vanilla"/>
    <s v="1-A"/>
    <s v="4_1-A"/>
    <s v="Divya"/>
    <n v="3"/>
    <n v="135"/>
    <n v="405"/>
    <n v="1"/>
    <m/>
  </r>
  <r>
    <n v="6083"/>
    <x v="11"/>
    <n v="4"/>
    <x v="3"/>
    <s v="Ayush"/>
    <n v="11"/>
    <x v="5"/>
    <s v="Kissan Jam"/>
    <s v="1-A"/>
    <s v="4_1-A"/>
    <s v="Divya"/>
    <n v="1"/>
    <n v="15"/>
    <n v="15"/>
    <n v="1"/>
    <m/>
  </r>
  <r>
    <n v="6084"/>
    <x v="11"/>
    <n v="4"/>
    <x v="3"/>
    <s v="Ayush"/>
    <n v="26"/>
    <x v="0"/>
    <s v="Lux"/>
    <s v="3-P"/>
    <s v="4_3-P"/>
    <s v="Mohan"/>
    <n v="5"/>
    <n v="10"/>
    <n v="50"/>
    <n v="1"/>
    <m/>
  </r>
  <r>
    <n v="6085"/>
    <x v="11"/>
    <n v="4"/>
    <x v="3"/>
    <s v="Ayush"/>
    <n v="37"/>
    <x v="0"/>
    <s v="Axe"/>
    <s v="3-P"/>
    <s v="4_3-P"/>
    <s v="Mohan"/>
    <n v="4"/>
    <n v="202"/>
    <n v="808"/>
    <n v="1"/>
    <m/>
  </r>
  <r>
    <n v="6086"/>
    <x v="11"/>
    <n v="3"/>
    <x v="4"/>
    <s v="Karan"/>
    <n v="45"/>
    <x v="0"/>
    <s v="Pampers Baby Napkins"/>
    <s v="3-P"/>
    <s v="3_3-P"/>
    <s v="Rajat"/>
    <n v="2"/>
    <n v="128"/>
    <n v="256"/>
    <n v="1"/>
    <m/>
  </r>
  <r>
    <n v="6087"/>
    <x v="11"/>
    <n v="4"/>
    <x v="3"/>
    <s v="Ayush"/>
    <n v="33"/>
    <x v="0"/>
    <s v="Lakme(moisturizer)"/>
    <s v="3-P"/>
    <s v="4_3-P"/>
    <s v="Mohan"/>
    <n v="5"/>
    <n v="173"/>
    <n v="865"/>
    <n v="1"/>
    <m/>
  </r>
  <r>
    <n v="6088"/>
    <x v="11"/>
    <n v="4"/>
    <x v="3"/>
    <s v="Ayush"/>
    <n v="46"/>
    <x v="0"/>
    <s v="Rjoice Shampoo"/>
    <s v="3-P"/>
    <s v="4_3-P"/>
    <s v="Mohan"/>
    <n v="3"/>
    <n v="56"/>
    <n v="168"/>
    <n v="1"/>
    <m/>
  </r>
  <r>
    <n v="6089"/>
    <x v="11"/>
    <n v="4"/>
    <x v="3"/>
    <s v="Ayush"/>
    <n v="42"/>
    <x v="0"/>
    <s v="Head &amp; Shoulder Shampoo"/>
    <s v="3-P"/>
    <s v="4_3-P"/>
    <s v="Mohan"/>
    <n v="3"/>
    <n v="68"/>
    <n v="204"/>
    <n v="1"/>
    <m/>
  </r>
  <r>
    <n v="6090"/>
    <x v="11"/>
    <n v="3"/>
    <x v="4"/>
    <s v="Karan"/>
    <n v="26"/>
    <x v="0"/>
    <s v="Lux"/>
    <s v="3-P"/>
    <s v="3_3-P"/>
    <s v="Rajat"/>
    <n v="4"/>
    <n v="10"/>
    <n v="40"/>
    <n v="1"/>
    <m/>
  </r>
  <r>
    <n v="6091"/>
    <x v="11"/>
    <n v="3"/>
    <x v="4"/>
    <s v="Karan"/>
    <n v="21"/>
    <x v="1"/>
    <s v="Surf Excel"/>
    <s v="2-W"/>
    <s v="3_2-W"/>
    <s v="Sonam"/>
    <n v="3"/>
    <n v="10"/>
    <n v="30"/>
    <n v="1"/>
    <m/>
  </r>
  <r>
    <n v="6092"/>
    <x v="11"/>
    <n v="4"/>
    <x v="3"/>
    <s v="Ayush"/>
    <n v="23"/>
    <x v="1"/>
    <s v="Wheel"/>
    <s v="2-W"/>
    <s v="4_2-W"/>
    <s v="Saloni"/>
    <n v="2"/>
    <n v="10"/>
    <n v="20"/>
    <n v="1"/>
    <m/>
  </r>
  <r>
    <n v="6093"/>
    <x v="11"/>
    <n v="3"/>
    <x v="4"/>
    <s v="Karan"/>
    <n v="24"/>
    <x v="1"/>
    <s v="Tide"/>
    <s v="2-W"/>
    <s v="3_2-W"/>
    <s v="Sonam"/>
    <n v="5"/>
    <n v="10"/>
    <n v="50"/>
    <n v="1"/>
    <m/>
  </r>
  <r>
    <n v="6094"/>
    <x v="11"/>
    <n v="1"/>
    <x v="1"/>
    <s v="Tanu"/>
    <n v="22"/>
    <x v="1"/>
    <s v="Rin"/>
    <s v="2-W"/>
    <s v="1_2-W"/>
    <s v="Sakshi"/>
    <n v="3"/>
    <n v="10"/>
    <n v="30"/>
    <n v="1"/>
    <m/>
  </r>
  <r>
    <n v="6095"/>
    <x v="11"/>
    <n v="1"/>
    <x v="1"/>
    <s v="Tanu"/>
    <n v="21"/>
    <x v="1"/>
    <s v="Surf Excel"/>
    <s v="2-W"/>
    <s v="1_2-W"/>
    <s v="Sakshi"/>
    <n v="1"/>
    <n v="10"/>
    <n v="10"/>
    <n v="1"/>
    <m/>
  </r>
  <r>
    <n v="6096"/>
    <x v="11"/>
    <n v="4"/>
    <x v="3"/>
    <s v="Ayush"/>
    <n v="9"/>
    <x v="2"/>
    <s v="Domex"/>
    <s v="1-A"/>
    <s v="4_1-A"/>
    <s v="Divya"/>
    <n v="3"/>
    <n v="92"/>
    <n v="276"/>
    <n v="1"/>
    <m/>
  </r>
  <r>
    <n v="6097"/>
    <x v="11"/>
    <n v="5"/>
    <x v="0"/>
    <s v="Abhishek"/>
    <n v="15"/>
    <x v="5"/>
    <s v="Kissan Mixed Fruit Juice"/>
    <s v="1-A"/>
    <s v="5_1-A"/>
    <s v="Ramesh"/>
    <n v="1"/>
    <n v="165"/>
    <n v="165"/>
    <n v="1"/>
    <m/>
  </r>
  <r>
    <n v="6098"/>
    <x v="11"/>
    <n v="4"/>
    <x v="3"/>
    <s v="Ayush"/>
    <n v="9"/>
    <x v="2"/>
    <s v="Domex"/>
    <s v="1-A"/>
    <s v="4_1-A"/>
    <s v="Divya"/>
    <n v="1"/>
    <n v="92"/>
    <n v="92"/>
    <n v="1"/>
    <m/>
  </r>
  <r>
    <n v="6099"/>
    <x v="11"/>
    <n v="4"/>
    <x v="3"/>
    <s v="Ayush"/>
    <n v="3"/>
    <x v="4"/>
    <s v="Taj Mahal"/>
    <s v="1-A"/>
    <s v="4_1-A"/>
    <s v="Divya"/>
    <n v="3"/>
    <n v="50"/>
    <n v="150"/>
    <n v="1"/>
    <m/>
  </r>
  <r>
    <n v="6100"/>
    <x v="11"/>
    <n v="3"/>
    <x v="4"/>
    <s v="Karan"/>
    <n v="8"/>
    <x v="6"/>
    <s v="Vim"/>
    <s v="1-A"/>
    <s v="3_1-A"/>
    <s v="Suresh"/>
    <n v="4"/>
    <n v="10"/>
    <n v="40"/>
    <n v="1"/>
    <m/>
  </r>
  <r>
    <n v="6101"/>
    <x v="11"/>
    <n v="3"/>
    <x v="4"/>
    <s v="Karan"/>
    <n v="13"/>
    <x v="5"/>
    <s v="Kissan Orange Juice"/>
    <s v="1-A"/>
    <s v="3_1-A"/>
    <s v="Suresh"/>
    <n v="2"/>
    <n v="165"/>
    <n v="330"/>
    <n v="1"/>
    <m/>
  </r>
  <r>
    <n v="6102"/>
    <x v="11"/>
    <n v="4"/>
    <x v="3"/>
    <s v="Ayush"/>
    <n v="8"/>
    <x v="6"/>
    <s v="Vim"/>
    <s v="1-A"/>
    <s v="4_1-A"/>
    <s v="Divya"/>
    <n v="2"/>
    <n v="10"/>
    <n v="20"/>
    <n v="1"/>
    <m/>
  </r>
  <r>
    <n v="6103"/>
    <x v="11"/>
    <n v="2"/>
    <x v="2"/>
    <s v="Ritesh Kumar"/>
    <n v="13"/>
    <x v="5"/>
    <s v="Kissan Orange Juice"/>
    <s v="1-A"/>
    <s v="2_1-A"/>
    <s v="Divesh"/>
    <n v="4"/>
    <n v="165"/>
    <n v="660"/>
    <n v="1"/>
    <m/>
  </r>
  <r>
    <n v="6104"/>
    <x v="11"/>
    <n v="5"/>
    <x v="0"/>
    <s v="Abhishek"/>
    <n v="8"/>
    <x v="6"/>
    <s v="Vim"/>
    <s v="1-A"/>
    <s v="5_1-A"/>
    <s v="Ramesh"/>
    <n v="1"/>
    <n v="10"/>
    <n v="10"/>
    <n v="1"/>
    <m/>
  </r>
  <r>
    <n v="6105"/>
    <x v="11"/>
    <n v="3"/>
    <x v="4"/>
    <s v="Karan"/>
    <n v="3"/>
    <x v="4"/>
    <s v="Taj Mahal"/>
    <s v="1-A"/>
    <s v="3_1-A"/>
    <s v="Suresh"/>
    <n v="5"/>
    <n v="50"/>
    <n v="250"/>
    <n v="1"/>
    <m/>
  </r>
  <r>
    <n v="6106"/>
    <x v="11"/>
    <n v="3"/>
    <x v="4"/>
    <s v="Karan"/>
    <n v="8"/>
    <x v="6"/>
    <s v="Vim"/>
    <s v="1-A"/>
    <s v="3_1-A"/>
    <s v="Suresh"/>
    <n v="4"/>
    <n v="10"/>
    <n v="40"/>
    <n v="1"/>
    <m/>
  </r>
  <r>
    <n v="6107"/>
    <x v="11"/>
    <n v="1"/>
    <x v="1"/>
    <s v="Tanu"/>
    <n v="32"/>
    <x v="0"/>
    <s v="Vaseline"/>
    <s v="3-P"/>
    <s v="1_3-P"/>
    <s v="Sohan"/>
    <n v="2"/>
    <n v="10"/>
    <n v="20"/>
    <n v="1"/>
    <m/>
  </r>
  <r>
    <n v="6108"/>
    <x v="11"/>
    <n v="3"/>
    <x v="4"/>
    <s v="Karan"/>
    <n v="39"/>
    <x v="0"/>
    <s v="Wilkison Sword"/>
    <s v="3-P"/>
    <s v="3_3-P"/>
    <s v="Rajat"/>
    <n v="3"/>
    <n v="9"/>
    <n v="27"/>
    <n v="1"/>
    <m/>
  </r>
  <r>
    <n v="6109"/>
    <x v="11"/>
    <n v="5"/>
    <x v="0"/>
    <s v="Abhishek"/>
    <n v="46"/>
    <x v="0"/>
    <s v="Rjoice Shampoo"/>
    <s v="3-P"/>
    <s v="5_3-P"/>
    <s v="Kritika"/>
    <n v="4"/>
    <n v="56"/>
    <n v="224"/>
    <n v="1"/>
    <m/>
  </r>
  <r>
    <n v="6110"/>
    <x v="11"/>
    <n v="4"/>
    <x v="3"/>
    <s v="Ayush"/>
    <n v="40"/>
    <x v="0"/>
    <s v="7 'o' clock"/>
    <s v="3-P"/>
    <s v="4_3-P"/>
    <s v="Mohan"/>
    <n v="1"/>
    <n v="68"/>
    <n v="68"/>
    <n v="1"/>
    <m/>
  </r>
  <r>
    <n v="6111"/>
    <x v="11"/>
    <n v="4"/>
    <x v="3"/>
    <s v="Ayush"/>
    <n v="29"/>
    <x v="0"/>
    <s v="Lifebuoy"/>
    <s v="3-P"/>
    <s v="4_3-P"/>
    <s v="Mohan"/>
    <n v="4"/>
    <n v="10"/>
    <n v="40"/>
    <n v="1"/>
    <m/>
  </r>
  <r>
    <n v="6112"/>
    <x v="11"/>
    <n v="3"/>
    <x v="4"/>
    <s v="Karan"/>
    <n v="35"/>
    <x v="0"/>
    <s v="Close Up"/>
    <s v="3-P"/>
    <s v="3_3-P"/>
    <s v="Rajat"/>
    <n v="1"/>
    <n v="20"/>
    <n v="20"/>
    <n v="1"/>
    <m/>
  </r>
  <r>
    <n v="6113"/>
    <x v="11"/>
    <n v="2"/>
    <x v="2"/>
    <s v="Ritesh Kumar"/>
    <n v="38"/>
    <x v="0"/>
    <s v="Gellete"/>
    <s v="3-P"/>
    <s v="2_3-P"/>
    <s v="Sneha"/>
    <n v="2"/>
    <n v="99"/>
    <n v="198"/>
    <n v="1"/>
    <m/>
  </r>
  <r>
    <n v="6114"/>
    <x v="11"/>
    <n v="1"/>
    <x v="1"/>
    <s v="Tanu"/>
    <n v="24"/>
    <x v="1"/>
    <s v="Tide"/>
    <s v="2-W"/>
    <s v="1_2-W"/>
    <s v="Sakshi"/>
    <n v="4"/>
    <n v="10"/>
    <n v="40"/>
    <n v="1"/>
    <m/>
  </r>
  <r>
    <n v="6115"/>
    <x v="11"/>
    <n v="4"/>
    <x v="3"/>
    <s v="Ayush"/>
    <n v="22"/>
    <x v="1"/>
    <s v="Rin"/>
    <s v="2-W"/>
    <s v="4_2-W"/>
    <s v="Saloni"/>
    <n v="4"/>
    <n v="10"/>
    <n v="40"/>
    <n v="1"/>
    <m/>
  </r>
  <r>
    <n v="6116"/>
    <x v="11"/>
    <n v="2"/>
    <x v="2"/>
    <s v="Ritesh Kumar"/>
    <n v="22"/>
    <x v="1"/>
    <s v="Rin"/>
    <s v="2-W"/>
    <s v="2_2-W"/>
    <s v="Sunaina"/>
    <n v="4"/>
    <n v="10"/>
    <n v="40"/>
    <n v="1"/>
    <m/>
  </r>
  <r>
    <n v="6117"/>
    <x v="11"/>
    <n v="5"/>
    <x v="0"/>
    <s v="Abhishek"/>
    <n v="24"/>
    <x v="1"/>
    <s v="Tide"/>
    <s v="2-W"/>
    <s v="5_2-W"/>
    <s v="Kavya"/>
    <n v="1"/>
    <n v="10"/>
    <n v="10"/>
    <n v="1"/>
    <m/>
  </r>
  <r>
    <n v="6118"/>
    <x v="11"/>
    <n v="5"/>
    <x v="0"/>
    <s v="Abhishek"/>
    <n v="21"/>
    <x v="1"/>
    <s v="Surf Excel"/>
    <s v="2-W"/>
    <s v="5_2-W"/>
    <s v="Kavya"/>
    <n v="1"/>
    <n v="10"/>
    <n v="10"/>
    <n v="1"/>
    <m/>
  </r>
  <r>
    <n v="6119"/>
    <x v="11"/>
    <n v="4"/>
    <x v="3"/>
    <s v="Ayush"/>
    <n v="19"/>
    <x v="3"/>
    <s v="Kwality Wall's - Tutty Fruity"/>
    <s v="1-A"/>
    <s v="4_1-A"/>
    <s v="Divya"/>
    <n v="4"/>
    <n v="155"/>
    <n v="620"/>
    <n v="1"/>
    <m/>
  </r>
  <r>
    <n v="6120"/>
    <x v="11"/>
    <n v="2"/>
    <x v="2"/>
    <s v="Ritesh Kumar"/>
    <n v="4"/>
    <x v="4"/>
    <s v="Bru"/>
    <s v="1-A"/>
    <s v="2_1-A"/>
    <s v="Divesh"/>
    <n v="2"/>
    <n v="45"/>
    <n v="90"/>
    <n v="1"/>
    <m/>
  </r>
  <r>
    <n v="6121"/>
    <x v="11"/>
    <n v="1"/>
    <x v="1"/>
    <s v="Tanu"/>
    <n v="4"/>
    <x v="4"/>
    <s v="Bru"/>
    <s v="1-A"/>
    <s v="1_1-A"/>
    <s v="Komal"/>
    <n v="5"/>
    <n v="45"/>
    <n v="225"/>
    <n v="1"/>
    <m/>
  </r>
  <r>
    <n v="6122"/>
    <x v="11"/>
    <n v="3"/>
    <x v="4"/>
    <s v="Karan"/>
    <n v="4"/>
    <x v="4"/>
    <s v="Bru"/>
    <s v="1-A"/>
    <s v="3_1-A"/>
    <s v="Suresh"/>
    <n v="4"/>
    <n v="45"/>
    <n v="180"/>
    <n v="1"/>
    <m/>
  </r>
  <r>
    <n v="6123"/>
    <x v="11"/>
    <n v="1"/>
    <x v="1"/>
    <s v="Tanu"/>
    <n v="5"/>
    <x v="4"/>
    <s v="Nescafe - Coffee Classic"/>
    <s v="1-A"/>
    <s v="1_1-A"/>
    <s v="Komal"/>
    <n v="5"/>
    <n v="10"/>
    <n v="50"/>
    <n v="1"/>
    <m/>
  </r>
  <r>
    <n v="6124"/>
    <x v="11"/>
    <n v="3"/>
    <x v="4"/>
    <s v="Karan"/>
    <n v="9"/>
    <x v="2"/>
    <s v="Domex"/>
    <s v="1-A"/>
    <s v="3_1-A"/>
    <s v="Suresh"/>
    <n v="3"/>
    <n v="92"/>
    <n v="276"/>
    <n v="1"/>
    <m/>
  </r>
  <r>
    <n v="6125"/>
    <x v="11"/>
    <n v="4"/>
    <x v="3"/>
    <s v="Ayush"/>
    <n v="10"/>
    <x v="2"/>
    <s v="Cif"/>
    <s v="1-A"/>
    <s v="4_1-A"/>
    <s v="Divya"/>
    <n v="2"/>
    <n v="269"/>
    <n v="538"/>
    <n v="1"/>
    <m/>
  </r>
  <r>
    <n v="6126"/>
    <x v="11"/>
    <n v="3"/>
    <x v="4"/>
    <s v="Karan"/>
    <n v="2"/>
    <x v="4"/>
    <s v="Lipton"/>
    <s v="1-A"/>
    <s v="3_1-A"/>
    <s v="Suresh"/>
    <n v="3"/>
    <n v="150"/>
    <n v="450"/>
    <n v="1"/>
    <m/>
  </r>
  <r>
    <n v="6127"/>
    <x v="11"/>
    <n v="4"/>
    <x v="3"/>
    <s v="Ayush"/>
    <n v="19"/>
    <x v="3"/>
    <s v="Kwality Wall's - Tutty Fruity"/>
    <s v="1-A"/>
    <s v="4_1-A"/>
    <s v="Divya"/>
    <n v="4"/>
    <n v="155"/>
    <n v="620"/>
    <n v="1"/>
    <m/>
  </r>
  <r>
    <n v="6128"/>
    <x v="11"/>
    <n v="4"/>
    <x v="3"/>
    <s v="Ayush"/>
    <n v="12"/>
    <x v="5"/>
    <s v="Kissan Ketchup"/>
    <s v="1-A"/>
    <s v="4_1-A"/>
    <s v="Divya"/>
    <n v="4"/>
    <n v="15"/>
    <n v="60"/>
    <n v="1"/>
    <m/>
  </r>
  <r>
    <n v="6129"/>
    <x v="11"/>
    <n v="3"/>
    <x v="4"/>
    <s v="Karan"/>
    <n v="7"/>
    <x v="4"/>
    <s v="Nescafe - Coffee Instant"/>
    <s v="1-A"/>
    <s v="3_1-A"/>
    <s v="Suresh"/>
    <n v="4"/>
    <n v="50"/>
    <n v="200"/>
    <n v="1"/>
    <m/>
  </r>
  <r>
    <n v="6130"/>
    <x v="11"/>
    <n v="5"/>
    <x v="0"/>
    <s v="Abhishek"/>
    <n v="34"/>
    <x v="0"/>
    <s v="Clinic Plus"/>
    <s v="3-P"/>
    <s v="5_3-P"/>
    <s v="Kritika"/>
    <n v="5"/>
    <n v="479"/>
    <n v="2395"/>
    <n v="1"/>
    <m/>
  </r>
  <r>
    <n v="6131"/>
    <x v="11"/>
    <n v="3"/>
    <x v="4"/>
    <s v="Karan"/>
    <n v="26"/>
    <x v="0"/>
    <s v="Lux"/>
    <s v="3-P"/>
    <s v="3_3-P"/>
    <s v="Rajat"/>
    <n v="3"/>
    <n v="10"/>
    <n v="30"/>
    <n v="1"/>
    <m/>
  </r>
  <r>
    <n v="6132"/>
    <x v="11"/>
    <n v="5"/>
    <x v="0"/>
    <s v="Abhishek"/>
    <n v="31"/>
    <x v="0"/>
    <s v="Pond's"/>
    <s v="3-P"/>
    <s v="5_3-P"/>
    <s v="Kritika"/>
    <n v="3"/>
    <n v="10"/>
    <n v="30"/>
    <n v="1"/>
    <m/>
  </r>
  <r>
    <n v="6133"/>
    <x v="11"/>
    <n v="4"/>
    <x v="3"/>
    <s v="Ayush"/>
    <n v="28"/>
    <x v="0"/>
    <s v="Pears"/>
    <s v="3-P"/>
    <s v="4_3-P"/>
    <s v="Mohan"/>
    <n v="5"/>
    <n v="48"/>
    <n v="240"/>
    <n v="1"/>
    <m/>
  </r>
  <r>
    <n v="6134"/>
    <x v="11"/>
    <n v="1"/>
    <x v="1"/>
    <s v="Tanu"/>
    <n v="29"/>
    <x v="0"/>
    <s v="Lifebuoy"/>
    <s v="3-P"/>
    <s v="1_3-P"/>
    <s v="Sohan"/>
    <n v="1"/>
    <n v="10"/>
    <n v="10"/>
    <n v="1"/>
    <m/>
  </r>
  <r>
    <n v="6135"/>
    <x v="11"/>
    <n v="5"/>
    <x v="0"/>
    <s v="Abhishek"/>
    <n v="41"/>
    <x v="0"/>
    <s v="Oral-B Toothbrush"/>
    <s v="3-P"/>
    <s v="5_3-P"/>
    <s v="Kritika"/>
    <n v="4"/>
    <n v="24"/>
    <n v="96"/>
    <n v="1"/>
    <m/>
  </r>
  <r>
    <n v="6136"/>
    <x v="11"/>
    <n v="4"/>
    <x v="3"/>
    <s v="Ayush"/>
    <n v="38"/>
    <x v="0"/>
    <s v="Gellete"/>
    <s v="3-P"/>
    <s v="4_3-P"/>
    <s v="Mohan"/>
    <n v="3"/>
    <n v="99"/>
    <n v="297"/>
    <n v="1"/>
    <m/>
  </r>
  <r>
    <n v="6137"/>
    <x v="11"/>
    <n v="1"/>
    <x v="1"/>
    <s v="Tanu"/>
    <n v="24"/>
    <x v="1"/>
    <s v="Tide"/>
    <s v="2-W"/>
    <s v="1_2-W"/>
    <s v="Sakshi"/>
    <n v="2"/>
    <n v="10"/>
    <n v="20"/>
    <n v="1"/>
    <m/>
  </r>
  <r>
    <n v="6138"/>
    <x v="11"/>
    <n v="4"/>
    <x v="3"/>
    <s v="Ayush"/>
    <n v="21"/>
    <x v="1"/>
    <s v="Surf Excel"/>
    <s v="2-W"/>
    <s v="4_2-W"/>
    <s v="Saloni"/>
    <n v="3"/>
    <n v="10"/>
    <n v="30"/>
    <n v="1"/>
    <m/>
  </r>
  <r>
    <n v="6139"/>
    <x v="11"/>
    <n v="4"/>
    <x v="3"/>
    <s v="Ayush"/>
    <n v="21"/>
    <x v="1"/>
    <s v="Surf Excel"/>
    <s v="2-W"/>
    <s v="4_2-W"/>
    <s v="Saloni"/>
    <n v="1"/>
    <n v="10"/>
    <n v="10"/>
    <n v="1"/>
    <m/>
  </r>
  <r>
    <n v="6140"/>
    <x v="11"/>
    <n v="2"/>
    <x v="2"/>
    <s v="Ritesh Kumar"/>
    <n v="22"/>
    <x v="1"/>
    <s v="Rin"/>
    <s v="2-W"/>
    <s v="2_2-W"/>
    <s v="Sunaina"/>
    <n v="1"/>
    <n v="10"/>
    <n v="10"/>
    <n v="1"/>
    <m/>
  </r>
  <r>
    <n v="6141"/>
    <x v="11"/>
    <n v="4"/>
    <x v="3"/>
    <s v="Ayush"/>
    <n v="21"/>
    <x v="1"/>
    <s v="Surf Excel"/>
    <s v="2-W"/>
    <s v="4_2-W"/>
    <s v="Saloni"/>
    <n v="4"/>
    <n v="10"/>
    <n v="40"/>
    <n v="1"/>
    <m/>
  </r>
  <r>
    <n v="6142"/>
    <x v="11"/>
    <n v="2"/>
    <x v="2"/>
    <s v="Ritesh Kumar"/>
    <n v="8"/>
    <x v="6"/>
    <s v="Vim"/>
    <s v="1-A"/>
    <s v="2_1-A"/>
    <s v="Divesh"/>
    <n v="3"/>
    <n v="10"/>
    <n v="30"/>
    <n v="1"/>
    <m/>
  </r>
  <r>
    <n v="6143"/>
    <x v="11"/>
    <n v="3"/>
    <x v="4"/>
    <s v="Karan"/>
    <n v="6"/>
    <x v="4"/>
    <s v="Nescafe - Coffee Gold"/>
    <s v="1-A"/>
    <s v="3_1-A"/>
    <s v="Suresh"/>
    <n v="3"/>
    <n v="100"/>
    <n v="300"/>
    <n v="1"/>
    <m/>
  </r>
  <r>
    <n v="6144"/>
    <x v="11"/>
    <n v="3"/>
    <x v="4"/>
    <s v="Karan"/>
    <n v="1"/>
    <x v="4"/>
    <s v="Brooke Bond"/>
    <s v="1-A"/>
    <s v="3_1-A"/>
    <s v="Suresh"/>
    <n v="3"/>
    <n v="45"/>
    <n v="135"/>
    <n v="1"/>
    <m/>
  </r>
  <r>
    <n v="6145"/>
    <x v="11"/>
    <n v="4"/>
    <x v="3"/>
    <s v="Ayush"/>
    <n v="2"/>
    <x v="4"/>
    <s v="Lipton"/>
    <s v="1-A"/>
    <s v="4_1-A"/>
    <s v="Divya"/>
    <n v="1"/>
    <n v="150"/>
    <n v="150"/>
    <n v="1"/>
    <m/>
  </r>
  <r>
    <n v="6146"/>
    <x v="11"/>
    <n v="3"/>
    <x v="4"/>
    <s v="Karan"/>
    <n v="5"/>
    <x v="4"/>
    <s v="Nescafe - Coffee Classic"/>
    <s v="1-A"/>
    <s v="3_1-A"/>
    <s v="Suresh"/>
    <n v="3"/>
    <n v="10"/>
    <n v="30"/>
    <n v="1"/>
    <m/>
  </r>
  <r>
    <n v="6147"/>
    <x v="11"/>
    <n v="1"/>
    <x v="1"/>
    <s v="Tanu"/>
    <n v="20"/>
    <x v="3"/>
    <s v="Kwality Wall's - Strawberry"/>
    <s v="1-A"/>
    <s v="1_1-A"/>
    <s v="Komal"/>
    <n v="2"/>
    <n v="140"/>
    <n v="280"/>
    <n v="1"/>
    <m/>
  </r>
  <r>
    <n v="6148"/>
    <x v="11"/>
    <n v="3"/>
    <x v="4"/>
    <s v="Karan"/>
    <n v="10"/>
    <x v="2"/>
    <s v="Cif"/>
    <s v="1-A"/>
    <s v="3_1-A"/>
    <s v="Suresh"/>
    <n v="5"/>
    <n v="269"/>
    <n v="1345"/>
    <n v="1"/>
    <m/>
  </r>
  <r>
    <n v="6149"/>
    <x v="11"/>
    <n v="4"/>
    <x v="3"/>
    <s v="Ayush"/>
    <n v="15"/>
    <x v="5"/>
    <s v="Kissan Mixed Fruit Juice"/>
    <s v="1-A"/>
    <s v="4_1-A"/>
    <s v="Divya"/>
    <n v="3"/>
    <n v="165"/>
    <n v="495"/>
    <n v="1"/>
    <m/>
  </r>
  <r>
    <n v="6150"/>
    <x v="11"/>
    <n v="1"/>
    <x v="1"/>
    <s v="Tanu"/>
    <n v="18"/>
    <x v="3"/>
    <s v="Kwality Wall's - Chocolate"/>
    <s v="1-A"/>
    <s v="1_1-A"/>
    <s v="Komal"/>
    <n v="3"/>
    <n v="145"/>
    <n v="435"/>
    <n v="1"/>
    <m/>
  </r>
  <r>
    <n v="6151"/>
    <x v="11"/>
    <n v="1"/>
    <x v="1"/>
    <s v="Tanu"/>
    <n v="2"/>
    <x v="4"/>
    <s v="Lipton"/>
    <s v="1-A"/>
    <s v="1_1-A"/>
    <s v="Komal"/>
    <n v="1"/>
    <n v="150"/>
    <n v="150"/>
    <n v="1"/>
    <m/>
  </r>
  <r>
    <n v="6152"/>
    <x v="11"/>
    <n v="1"/>
    <x v="1"/>
    <s v="Tanu"/>
    <n v="8"/>
    <x v="6"/>
    <s v="Vim"/>
    <s v="1-A"/>
    <s v="1_1-A"/>
    <s v="Komal"/>
    <n v="1"/>
    <n v="10"/>
    <n v="10"/>
    <n v="1"/>
    <m/>
  </r>
  <r>
    <n v="6153"/>
    <x v="11"/>
    <n v="5"/>
    <x v="0"/>
    <s v="Abhishek"/>
    <n v="29"/>
    <x v="0"/>
    <s v="Lifebuoy"/>
    <s v="3-P"/>
    <s v="5_3-P"/>
    <s v="Kritika"/>
    <n v="1"/>
    <n v="10"/>
    <n v="10"/>
    <n v="1"/>
    <m/>
  </r>
  <r>
    <n v="6154"/>
    <x v="11"/>
    <n v="3"/>
    <x v="4"/>
    <s v="Karan"/>
    <n v="46"/>
    <x v="0"/>
    <s v="Rjoice Shampoo"/>
    <s v="3-P"/>
    <s v="3_3-P"/>
    <s v="Rajat"/>
    <n v="1"/>
    <n v="56"/>
    <n v="56"/>
    <n v="1"/>
    <m/>
  </r>
  <r>
    <n v="6155"/>
    <x v="11"/>
    <n v="1"/>
    <x v="1"/>
    <s v="Tanu"/>
    <n v="35"/>
    <x v="0"/>
    <s v="Close Up"/>
    <s v="3-P"/>
    <s v="1_3-P"/>
    <s v="Sohan"/>
    <n v="5"/>
    <n v="20"/>
    <n v="100"/>
    <n v="1"/>
    <m/>
  </r>
  <r>
    <n v="6156"/>
    <x v="11"/>
    <n v="3"/>
    <x v="4"/>
    <s v="Karan"/>
    <n v="39"/>
    <x v="0"/>
    <s v="Wilkison Sword"/>
    <s v="3-P"/>
    <s v="3_3-P"/>
    <s v="Rajat"/>
    <n v="4"/>
    <n v="9"/>
    <n v="36"/>
    <n v="1"/>
    <m/>
  </r>
  <r>
    <n v="6157"/>
    <x v="11"/>
    <n v="3"/>
    <x v="4"/>
    <s v="Karan"/>
    <n v="29"/>
    <x v="0"/>
    <s v="Lifebuoy"/>
    <s v="3-P"/>
    <s v="3_3-P"/>
    <s v="Rajat"/>
    <n v="4"/>
    <n v="10"/>
    <n v="40"/>
    <n v="1"/>
    <m/>
  </r>
  <r>
    <n v="6158"/>
    <x v="11"/>
    <n v="4"/>
    <x v="3"/>
    <s v="Ayush"/>
    <n v="36"/>
    <x v="0"/>
    <s v="Pepsodent"/>
    <s v="3-P"/>
    <s v="4_3-P"/>
    <s v="Mohan"/>
    <n v="5"/>
    <n v="104"/>
    <n v="520"/>
    <n v="1"/>
    <m/>
  </r>
  <r>
    <n v="6159"/>
    <x v="11"/>
    <n v="3"/>
    <x v="4"/>
    <s v="Karan"/>
    <n v="42"/>
    <x v="0"/>
    <s v="Head &amp; Shoulder Shampoo"/>
    <s v="3-P"/>
    <s v="3_3-P"/>
    <s v="Rajat"/>
    <n v="2"/>
    <n v="68"/>
    <n v="136"/>
    <n v="1"/>
    <m/>
  </r>
  <r>
    <n v="6160"/>
    <x v="11"/>
    <n v="1"/>
    <x v="1"/>
    <s v="Tanu"/>
    <n v="22"/>
    <x v="1"/>
    <s v="Rin"/>
    <s v="2-W"/>
    <s v="1_2-W"/>
    <s v="Sakshi"/>
    <n v="4"/>
    <n v="10"/>
    <n v="40"/>
    <n v="1"/>
    <m/>
  </r>
  <r>
    <n v="6161"/>
    <x v="11"/>
    <n v="1"/>
    <x v="1"/>
    <s v="Tanu"/>
    <n v="23"/>
    <x v="1"/>
    <s v="Wheel"/>
    <s v="2-W"/>
    <s v="1_2-W"/>
    <s v="Sakshi"/>
    <n v="5"/>
    <n v="10"/>
    <n v="50"/>
    <n v="1"/>
    <m/>
  </r>
  <r>
    <n v="6162"/>
    <x v="11"/>
    <n v="5"/>
    <x v="0"/>
    <s v="Abhishek"/>
    <n v="25"/>
    <x v="1"/>
    <s v="Ariel"/>
    <s v="2-W"/>
    <s v="5_2-W"/>
    <s v="Kavya"/>
    <n v="3"/>
    <n v="10"/>
    <n v="30"/>
    <n v="1"/>
    <m/>
  </r>
  <r>
    <n v="6163"/>
    <x v="11"/>
    <n v="3"/>
    <x v="4"/>
    <s v="Karan"/>
    <n v="22"/>
    <x v="1"/>
    <s v="Rin"/>
    <s v="2-W"/>
    <s v="3_2-W"/>
    <s v="Sonam"/>
    <n v="3"/>
    <n v="10"/>
    <n v="30"/>
    <n v="1"/>
    <m/>
  </r>
  <r>
    <n v="6164"/>
    <x v="11"/>
    <n v="1"/>
    <x v="1"/>
    <s v="Tanu"/>
    <n v="25"/>
    <x v="1"/>
    <s v="Ariel"/>
    <s v="2-W"/>
    <s v="1_2-W"/>
    <s v="Sakshi"/>
    <n v="3"/>
    <n v="10"/>
    <n v="30"/>
    <n v="1"/>
    <m/>
  </r>
  <r>
    <n v="6165"/>
    <x v="11"/>
    <n v="1"/>
    <x v="1"/>
    <s v="Tanu"/>
    <n v="19"/>
    <x v="3"/>
    <s v="Kwality Wall's - Tutty Fruity"/>
    <s v="1-A"/>
    <s v="1_1-A"/>
    <s v="Komal"/>
    <n v="4"/>
    <n v="155"/>
    <n v="620"/>
    <n v="1"/>
    <m/>
  </r>
  <r>
    <n v="6166"/>
    <x v="11"/>
    <n v="5"/>
    <x v="0"/>
    <s v="Abhishek"/>
    <n v="12"/>
    <x v="5"/>
    <s v="Kissan Ketchup"/>
    <s v="1-A"/>
    <s v="5_1-A"/>
    <s v="Ramesh"/>
    <n v="1"/>
    <n v="15"/>
    <n v="15"/>
    <n v="1"/>
    <m/>
  </r>
  <r>
    <n v="6167"/>
    <x v="11"/>
    <n v="5"/>
    <x v="0"/>
    <s v="Abhishek"/>
    <n v="9"/>
    <x v="2"/>
    <s v="Domex"/>
    <s v="1-A"/>
    <s v="5_1-A"/>
    <s v="Ramesh"/>
    <n v="4"/>
    <n v="92"/>
    <n v="368"/>
    <n v="1"/>
    <m/>
  </r>
  <r>
    <n v="6168"/>
    <x v="11"/>
    <n v="2"/>
    <x v="2"/>
    <s v="Ritesh Kumar"/>
    <n v="14"/>
    <x v="5"/>
    <s v="Kissan Mango Juice"/>
    <s v="1-A"/>
    <s v="2_1-A"/>
    <s v="Divesh"/>
    <n v="5"/>
    <n v="165"/>
    <n v="825"/>
    <n v="1"/>
    <m/>
  </r>
  <r>
    <n v="6169"/>
    <x v="11"/>
    <n v="4"/>
    <x v="3"/>
    <s v="Ayush"/>
    <n v="10"/>
    <x v="2"/>
    <s v="Cif"/>
    <s v="1-A"/>
    <s v="4_1-A"/>
    <s v="Divya"/>
    <n v="5"/>
    <n v="269"/>
    <n v="1345"/>
    <n v="1"/>
    <m/>
  </r>
  <r>
    <n v="6170"/>
    <x v="11"/>
    <n v="4"/>
    <x v="3"/>
    <s v="Ayush"/>
    <n v="2"/>
    <x v="4"/>
    <s v="Lipton"/>
    <s v="1-A"/>
    <s v="4_1-A"/>
    <s v="Divya"/>
    <n v="2"/>
    <n v="150"/>
    <n v="300"/>
    <n v="1"/>
    <m/>
  </r>
  <r>
    <n v="6171"/>
    <x v="11"/>
    <n v="4"/>
    <x v="3"/>
    <s v="Ayush"/>
    <n v="3"/>
    <x v="4"/>
    <s v="Taj Mahal"/>
    <s v="1-A"/>
    <s v="4_1-A"/>
    <s v="Divya"/>
    <n v="2"/>
    <n v="50"/>
    <n v="100"/>
    <n v="1"/>
    <m/>
  </r>
  <r>
    <n v="6172"/>
    <x v="11"/>
    <n v="2"/>
    <x v="2"/>
    <s v="Ritesh Kumar"/>
    <n v="4"/>
    <x v="4"/>
    <s v="Bru"/>
    <s v="1-A"/>
    <s v="2_1-A"/>
    <s v="Divesh"/>
    <n v="2"/>
    <n v="45"/>
    <n v="90"/>
    <n v="1"/>
    <m/>
  </r>
  <r>
    <n v="6173"/>
    <x v="11"/>
    <n v="1"/>
    <x v="1"/>
    <s v="Tanu"/>
    <n v="6"/>
    <x v="4"/>
    <s v="Nescafe - Coffee Gold"/>
    <s v="1-A"/>
    <s v="1_1-A"/>
    <s v="Komal"/>
    <n v="3"/>
    <n v="100"/>
    <n v="300"/>
    <n v="1"/>
    <m/>
  </r>
  <r>
    <n v="6174"/>
    <x v="11"/>
    <n v="4"/>
    <x v="3"/>
    <s v="Ayush"/>
    <n v="10"/>
    <x v="2"/>
    <s v="Cif"/>
    <s v="1-A"/>
    <s v="4_1-A"/>
    <s v="Divya"/>
    <n v="5"/>
    <n v="269"/>
    <n v="1345"/>
    <n v="1"/>
    <m/>
  </r>
  <r>
    <n v="6175"/>
    <x v="11"/>
    <n v="4"/>
    <x v="3"/>
    <s v="Ayush"/>
    <n v="15"/>
    <x v="5"/>
    <s v="Kissan Mixed Fruit Juice"/>
    <s v="1-A"/>
    <s v="4_1-A"/>
    <s v="Divya"/>
    <n v="5"/>
    <n v="165"/>
    <n v="825"/>
    <n v="1"/>
    <m/>
  </r>
  <r>
    <n v="6176"/>
    <x v="11"/>
    <n v="1"/>
    <x v="1"/>
    <s v="Tanu"/>
    <n v="31"/>
    <x v="0"/>
    <s v="Pond's"/>
    <s v="3-P"/>
    <s v="1_3-P"/>
    <s v="Sohan"/>
    <n v="1"/>
    <n v="10"/>
    <n v="10"/>
    <n v="1"/>
    <m/>
  </r>
  <r>
    <n v="6177"/>
    <x v="11"/>
    <n v="5"/>
    <x v="0"/>
    <s v="Abhishek"/>
    <n v="37"/>
    <x v="0"/>
    <s v="Axe"/>
    <s v="3-P"/>
    <s v="5_3-P"/>
    <s v="Kritika"/>
    <n v="5"/>
    <n v="202"/>
    <n v="1010"/>
    <n v="1"/>
    <m/>
  </r>
  <r>
    <n v="6178"/>
    <x v="11"/>
    <n v="2"/>
    <x v="2"/>
    <s v="Ritesh Kumar"/>
    <n v="44"/>
    <x v="0"/>
    <s v="Whisper"/>
    <s v="3-P"/>
    <s v="2_3-P"/>
    <s v="Sneha"/>
    <n v="5"/>
    <n v="34"/>
    <n v="170"/>
    <n v="1"/>
    <m/>
  </r>
  <r>
    <n v="6179"/>
    <x v="11"/>
    <n v="1"/>
    <x v="1"/>
    <s v="Tanu"/>
    <n v="32"/>
    <x v="0"/>
    <s v="Vaseline"/>
    <s v="3-P"/>
    <s v="1_3-P"/>
    <s v="Sohan"/>
    <n v="2"/>
    <n v="10"/>
    <n v="20"/>
    <n v="1"/>
    <m/>
  </r>
  <r>
    <n v="6180"/>
    <x v="11"/>
    <n v="3"/>
    <x v="4"/>
    <s v="Karan"/>
    <n v="37"/>
    <x v="0"/>
    <s v="Axe"/>
    <s v="3-P"/>
    <s v="3_3-P"/>
    <s v="Rajat"/>
    <n v="5"/>
    <n v="202"/>
    <n v="1010"/>
    <n v="1"/>
    <m/>
  </r>
  <r>
    <n v="6181"/>
    <x v="11"/>
    <n v="3"/>
    <x v="4"/>
    <s v="Karan"/>
    <n v="28"/>
    <x v="0"/>
    <s v="Pears"/>
    <s v="3-P"/>
    <s v="3_3-P"/>
    <s v="Rajat"/>
    <n v="5"/>
    <n v="48"/>
    <n v="240"/>
    <n v="1"/>
    <m/>
  </r>
  <r>
    <n v="6182"/>
    <x v="11"/>
    <n v="1"/>
    <x v="1"/>
    <s v="Tanu"/>
    <n v="44"/>
    <x v="0"/>
    <s v="Whisper"/>
    <s v="3-P"/>
    <s v="1_3-P"/>
    <s v="Sohan"/>
    <n v="1"/>
    <n v="34"/>
    <n v="34"/>
    <n v="1"/>
    <m/>
  </r>
  <r>
    <n v="6183"/>
    <x v="11"/>
    <n v="2"/>
    <x v="2"/>
    <s v="Ritesh Kumar"/>
    <n v="21"/>
    <x v="1"/>
    <s v="Surf Excel"/>
    <s v="2-W"/>
    <s v="2_2-W"/>
    <s v="Sunaina"/>
    <n v="1"/>
    <n v="10"/>
    <n v="10"/>
    <n v="1"/>
    <m/>
  </r>
  <r>
    <n v="6184"/>
    <x v="11"/>
    <n v="3"/>
    <x v="4"/>
    <s v="Karan"/>
    <n v="25"/>
    <x v="1"/>
    <s v="Ariel"/>
    <s v="2-W"/>
    <s v="3_2-W"/>
    <s v="Sonam"/>
    <n v="4"/>
    <n v="10"/>
    <n v="40"/>
    <n v="1"/>
    <m/>
  </r>
  <r>
    <n v="6185"/>
    <x v="11"/>
    <n v="1"/>
    <x v="1"/>
    <s v="Tanu"/>
    <n v="25"/>
    <x v="1"/>
    <s v="Ariel"/>
    <s v="2-W"/>
    <s v="1_2-W"/>
    <s v="Sakshi"/>
    <n v="1"/>
    <n v="10"/>
    <n v="10"/>
    <n v="1"/>
    <m/>
  </r>
  <r>
    <n v="6186"/>
    <x v="11"/>
    <n v="2"/>
    <x v="2"/>
    <s v="Ritesh Kumar"/>
    <n v="24"/>
    <x v="1"/>
    <s v="Tide"/>
    <s v="2-W"/>
    <s v="2_2-W"/>
    <s v="Sunaina"/>
    <n v="2"/>
    <n v="10"/>
    <n v="20"/>
    <n v="1"/>
    <m/>
  </r>
  <r>
    <n v="6187"/>
    <x v="11"/>
    <n v="1"/>
    <x v="1"/>
    <s v="Tanu"/>
    <n v="21"/>
    <x v="1"/>
    <s v="Surf Excel"/>
    <s v="2-W"/>
    <s v="1_2-W"/>
    <s v="Sakshi"/>
    <n v="5"/>
    <n v="10"/>
    <n v="50"/>
    <n v="1"/>
    <m/>
  </r>
  <r>
    <n v="6188"/>
    <x v="11"/>
    <n v="3"/>
    <x v="4"/>
    <s v="Karan"/>
    <n v="3"/>
    <x v="4"/>
    <s v="Taj Mahal"/>
    <s v="1-A"/>
    <s v="3_1-A"/>
    <s v="Suresh"/>
    <n v="3"/>
    <n v="50"/>
    <n v="150"/>
    <n v="1"/>
    <m/>
  </r>
  <r>
    <n v="6189"/>
    <x v="11"/>
    <n v="1"/>
    <x v="1"/>
    <s v="Tanu"/>
    <n v="10"/>
    <x v="2"/>
    <s v="Cif"/>
    <s v="1-A"/>
    <s v="1_1-A"/>
    <s v="Komal"/>
    <n v="5"/>
    <n v="269"/>
    <n v="1345"/>
    <n v="1"/>
    <m/>
  </r>
  <r>
    <n v="6190"/>
    <x v="11"/>
    <n v="4"/>
    <x v="3"/>
    <s v="Ayush"/>
    <n v="7"/>
    <x v="4"/>
    <s v="Nescafe - Coffee Instant"/>
    <s v="1-A"/>
    <s v="4_1-A"/>
    <s v="Divya"/>
    <n v="1"/>
    <n v="50"/>
    <n v="50"/>
    <n v="1"/>
    <m/>
  </r>
  <r>
    <n v="6191"/>
    <x v="11"/>
    <n v="3"/>
    <x v="4"/>
    <s v="Karan"/>
    <n v="18"/>
    <x v="3"/>
    <s v="Kwality Wall's - Chocolate"/>
    <s v="1-A"/>
    <s v="3_1-A"/>
    <s v="Suresh"/>
    <n v="2"/>
    <n v="145"/>
    <n v="290"/>
    <n v="1"/>
    <m/>
  </r>
  <r>
    <n v="6192"/>
    <x v="11"/>
    <n v="2"/>
    <x v="2"/>
    <s v="Ritesh Kumar"/>
    <n v="6"/>
    <x v="4"/>
    <s v="Nescafe - Coffee Gold"/>
    <s v="1-A"/>
    <s v="2_1-A"/>
    <s v="Divesh"/>
    <n v="3"/>
    <n v="100"/>
    <n v="300"/>
    <n v="1"/>
    <m/>
  </r>
  <r>
    <n v="6193"/>
    <x v="11"/>
    <n v="3"/>
    <x v="4"/>
    <s v="Karan"/>
    <n v="8"/>
    <x v="6"/>
    <s v="Vim"/>
    <s v="1-A"/>
    <s v="3_1-A"/>
    <s v="Suresh"/>
    <n v="1"/>
    <n v="10"/>
    <n v="10"/>
    <n v="1"/>
    <m/>
  </r>
  <r>
    <n v="6194"/>
    <x v="11"/>
    <n v="1"/>
    <x v="1"/>
    <s v="Tanu"/>
    <n v="10"/>
    <x v="2"/>
    <s v="Cif"/>
    <s v="1-A"/>
    <s v="1_1-A"/>
    <s v="Komal"/>
    <n v="2"/>
    <n v="269"/>
    <n v="538"/>
    <n v="1"/>
    <m/>
  </r>
  <r>
    <n v="6195"/>
    <x v="11"/>
    <n v="3"/>
    <x v="4"/>
    <s v="Karan"/>
    <n v="1"/>
    <x v="4"/>
    <s v="Brooke Bond"/>
    <s v="1-A"/>
    <s v="3_1-A"/>
    <s v="Suresh"/>
    <n v="4"/>
    <n v="45"/>
    <n v="180"/>
    <n v="1"/>
    <m/>
  </r>
  <r>
    <n v="6196"/>
    <x v="11"/>
    <n v="4"/>
    <x v="3"/>
    <s v="Ayush"/>
    <n v="19"/>
    <x v="3"/>
    <s v="Kwality Wall's - Tutty Fruity"/>
    <s v="1-A"/>
    <s v="4_1-A"/>
    <s v="Divya"/>
    <n v="2"/>
    <n v="155"/>
    <n v="310"/>
    <n v="1"/>
    <m/>
  </r>
  <r>
    <n v="6197"/>
    <x v="11"/>
    <n v="5"/>
    <x v="0"/>
    <s v="Abhishek"/>
    <n v="6"/>
    <x v="4"/>
    <s v="Nescafe - Coffee Gold"/>
    <s v="1-A"/>
    <s v="5_1-A"/>
    <s v="Ramesh"/>
    <n v="5"/>
    <n v="100"/>
    <n v="500"/>
    <n v="1"/>
    <m/>
  </r>
  <r>
    <n v="6198"/>
    <x v="11"/>
    <n v="5"/>
    <x v="0"/>
    <s v="Abhishek"/>
    <n v="10"/>
    <x v="2"/>
    <s v="Cif"/>
    <s v="1-A"/>
    <s v="5_1-A"/>
    <s v="Ramesh"/>
    <n v="3"/>
    <n v="269"/>
    <n v="807"/>
    <n v="1"/>
    <m/>
  </r>
  <r>
    <n v="6199"/>
    <x v="11"/>
    <n v="4"/>
    <x v="3"/>
    <s v="Ayush"/>
    <n v="46"/>
    <x v="0"/>
    <s v="Rjoice Shampoo"/>
    <s v="3-P"/>
    <s v="4_3-P"/>
    <s v="Mohan"/>
    <n v="5"/>
    <n v="56"/>
    <n v="280"/>
    <n v="1"/>
    <m/>
  </r>
  <r>
    <n v="6200"/>
    <x v="11"/>
    <n v="3"/>
    <x v="4"/>
    <s v="Karan"/>
    <n v="28"/>
    <x v="0"/>
    <s v="Pears"/>
    <s v="3-P"/>
    <s v="3_3-P"/>
    <s v="Rajat"/>
    <n v="3"/>
    <n v="48"/>
    <n v="144"/>
    <n v="1"/>
    <m/>
  </r>
  <r>
    <n v="6201"/>
    <x v="11"/>
    <n v="3"/>
    <x v="4"/>
    <s v="Karan"/>
    <n v="37"/>
    <x v="0"/>
    <s v="Axe"/>
    <s v="3-P"/>
    <s v="3_3-P"/>
    <s v="Rajat"/>
    <n v="3"/>
    <n v="202"/>
    <n v="606"/>
    <n v="1"/>
    <m/>
  </r>
  <r>
    <n v="6202"/>
    <x v="11"/>
    <n v="4"/>
    <x v="3"/>
    <s v="Ayush"/>
    <n v="35"/>
    <x v="0"/>
    <s v="Close Up"/>
    <s v="3-P"/>
    <s v="4_3-P"/>
    <s v="Mohan"/>
    <n v="3"/>
    <n v="20"/>
    <n v="60"/>
    <n v="1"/>
    <m/>
  </r>
  <r>
    <n v="6203"/>
    <x v="11"/>
    <n v="5"/>
    <x v="0"/>
    <s v="Abhishek"/>
    <n v="43"/>
    <x v="0"/>
    <s v=" Pantine Shampoo"/>
    <s v="3-P"/>
    <s v="5_3-P"/>
    <s v="Kritika"/>
    <n v="2"/>
    <n v="72"/>
    <n v="144"/>
    <n v="1"/>
    <m/>
  </r>
  <r>
    <n v="6204"/>
    <x v="11"/>
    <n v="1"/>
    <x v="1"/>
    <s v="Tanu"/>
    <n v="37"/>
    <x v="0"/>
    <s v="Axe"/>
    <s v="3-P"/>
    <s v="1_3-P"/>
    <s v="Sohan"/>
    <n v="3"/>
    <n v="202"/>
    <n v="606"/>
    <n v="1"/>
    <m/>
  </r>
  <r>
    <n v="6205"/>
    <x v="11"/>
    <n v="4"/>
    <x v="3"/>
    <s v="Ayush"/>
    <n v="41"/>
    <x v="0"/>
    <s v="Oral-B Toothbrush"/>
    <s v="3-P"/>
    <s v="4_3-P"/>
    <s v="Mohan"/>
    <n v="2"/>
    <n v="24"/>
    <n v="48"/>
    <n v="1"/>
    <m/>
  </r>
  <r>
    <n v="6206"/>
    <x v="11"/>
    <n v="1"/>
    <x v="1"/>
    <s v="Tanu"/>
    <n v="21"/>
    <x v="1"/>
    <s v="Surf Excel"/>
    <s v="2-W"/>
    <s v="1_2-W"/>
    <s v="Sakshi"/>
    <n v="3"/>
    <n v="10"/>
    <n v="30"/>
    <n v="1"/>
    <m/>
  </r>
  <r>
    <n v="6207"/>
    <x v="12"/>
    <n v="4"/>
    <x v="3"/>
    <s v="Ayush"/>
    <n v="25"/>
    <x v="1"/>
    <s v="Ariel"/>
    <s v="2-W"/>
    <s v="4_2-W"/>
    <s v="Saloni"/>
    <n v="2"/>
    <n v="10"/>
    <n v="20"/>
    <n v="1"/>
    <m/>
  </r>
  <r>
    <n v="6208"/>
    <x v="12"/>
    <n v="4"/>
    <x v="3"/>
    <s v="Ayush"/>
    <n v="24"/>
    <x v="1"/>
    <s v="Tide"/>
    <s v="2-W"/>
    <s v="4_2-W"/>
    <s v="Saloni"/>
    <n v="2"/>
    <n v="10"/>
    <n v="20"/>
    <n v="1"/>
    <m/>
  </r>
  <r>
    <n v="6209"/>
    <x v="12"/>
    <n v="4"/>
    <x v="3"/>
    <s v="Ayush"/>
    <n v="23"/>
    <x v="1"/>
    <s v="Wheel"/>
    <s v="2-W"/>
    <s v="4_2-W"/>
    <s v="Saloni"/>
    <n v="4"/>
    <n v="10"/>
    <n v="40"/>
    <n v="1"/>
    <m/>
  </r>
  <r>
    <n v="6210"/>
    <x v="12"/>
    <n v="4"/>
    <x v="3"/>
    <s v="Ayush"/>
    <n v="22"/>
    <x v="1"/>
    <s v="Rin"/>
    <s v="2-W"/>
    <s v="4_2-W"/>
    <s v="Saloni"/>
    <n v="4"/>
    <n v="10"/>
    <n v="40"/>
    <n v="1"/>
    <m/>
  </r>
  <r>
    <n v="6211"/>
    <x v="12"/>
    <n v="4"/>
    <x v="3"/>
    <s v="Ayush"/>
    <n v="22"/>
    <x v="1"/>
    <s v="Rin"/>
    <s v="2-W"/>
    <s v="4_2-W"/>
    <s v="Saloni"/>
    <n v="4"/>
    <n v="10"/>
    <n v="40"/>
    <n v="1"/>
    <m/>
  </r>
  <r>
    <n v="6212"/>
    <x v="12"/>
    <n v="4"/>
    <x v="3"/>
    <s v="Ayush"/>
    <n v="24"/>
    <x v="1"/>
    <s v="Tide"/>
    <s v="2-W"/>
    <s v="4_2-W"/>
    <s v="Saloni"/>
    <n v="1"/>
    <n v="10"/>
    <n v="10"/>
    <n v="1"/>
    <m/>
  </r>
  <r>
    <n v="6213"/>
    <x v="12"/>
    <n v="4"/>
    <x v="3"/>
    <s v="Ayush"/>
    <n v="23"/>
    <x v="1"/>
    <s v="Wheel"/>
    <s v="2-W"/>
    <s v="4_2-W"/>
    <s v="Saloni"/>
    <n v="1"/>
    <n v="10"/>
    <n v="10"/>
    <n v="1"/>
    <m/>
  </r>
  <r>
    <n v="6214"/>
    <x v="12"/>
    <n v="4"/>
    <x v="3"/>
    <s v="Ayush"/>
    <n v="22"/>
    <x v="1"/>
    <s v="Rin"/>
    <s v="2-W"/>
    <s v="4_2-W"/>
    <s v="Saloni"/>
    <n v="3"/>
    <n v="10"/>
    <n v="30"/>
    <n v="1"/>
    <m/>
  </r>
  <r>
    <n v="6215"/>
    <x v="12"/>
    <n v="4"/>
    <x v="3"/>
    <s v="Ayush"/>
    <n v="22"/>
    <x v="1"/>
    <s v="Rin"/>
    <s v="2-W"/>
    <s v="4_2-W"/>
    <s v="Saloni"/>
    <n v="4"/>
    <n v="10"/>
    <n v="40"/>
    <n v="1"/>
    <m/>
  </r>
  <r>
    <n v="6216"/>
    <x v="12"/>
    <n v="4"/>
    <x v="3"/>
    <s v="Ayush"/>
    <n v="24"/>
    <x v="1"/>
    <s v="Tide"/>
    <s v="2-W"/>
    <s v="4_2-W"/>
    <s v="Saloni"/>
    <n v="1"/>
    <n v="10"/>
    <n v="10"/>
    <n v="1"/>
    <m/>
  </r>
  <r>
    <n v="6217"/>
    <x v="12"/>
    <n v="4"/>
    <x v="3"/>
    <s v="Ayush"/>
    <n v="22"/>
    <x v="1"/>
    <s v="Rin"/>
    <s v="2-W"/>
    <s v="4_2-W"/>
    <s v="Saloni"/>
    <n v="1"/>
    <n v="10"/>
    <n v="10"/>
    <n v="1"/>
    <m/>
  </r>
  <r>
    <n v="6218"/>
    <x v="12"/>
    <n v="4"/>
    <x v="3"/>
    <s v="Ayush"/>
    <n v="21"/>
    <x v="1"/>
    <s v="Surf Excel"/>
    <s v="2-W"/>
    <s v="4_2-W"/>
    <s v="Saloni"/>
    <n v="2"/>
    <n v="10"/>
    <n v="20"/>
    <n v="1"/>
    <m/>
  </r>
  <r>
    <n v="6219"/>
    <x v="12"/>
    <n v="4"/>
    <x v="3"/>
    <s v="Ayush"/>
    <n v="21"/>
    <x v="1"/>
    <s v="Surf Excel"/>
    <s v="2-W"/>
    <s v="4_2-W"/>
    <s v="Saloni"/>
    <n v="5"/>
    <n v="10"/>
    <n v="50"/>
    <n v="1"/>
    <m/>
  </r>
  <r>
    <n v="6220"/>
    <x v="12"/>
    <n v="4"/>
    <x v="3"/>
    <s v="Ayush"/>
    <n v="23"/>
    <x v="1"/>
    <s v="Wheel"/>
    <s v="2-W"/>
    <s v="4_2-W"/>
    <s v="Saloni"/>
    <n v="5"/>
    <n v="10"/>
    <n v="50"/>
    <n v="1"/>
    <m/>
  </r>
  <r>
    <n v="6221"/>
    <x v="12"/>
    <n v="4"/>
    <x v="3"/>
    <s v="Ayush"/>
    <n v="22"/>
    <x v="1"/>
    <s v="Rin"/>
    <s v="2-W"/>
    <s v="4_2-W"/>
    <s v="Saloni"/>
    <n v="4"/>
    <n v="10"/>
    <n v="40"/>
    <n v="1"/>
    <m/>
  </r>
  <r>
    <n v="6222"/>
    <x v="12"/>
    <n v="4"/>
    <x v="3"/>
    <s v="Ayush"/>
    <n v="22"/>
    <x v="1"/>
    <s v="Rin"/>
    <s v="2-W"/>
    <s v="4_2-W"/>
    <s v="Saloni"/>
    <n v="5"/>
    <n v="10"/>
    <n v="50"/>
    <n v="1"/>
    <m/>
  </r>
  <r>
    <n v="6223"/>
    <x v="12"/>
    <n v="4"/>
    <x v="3"/>
    <s v="Ayush"/>
    <n v="22"/>
    <x v="1"/>
    <s v="Rin"/>
    <s v="2-W"/>
    <s v="4_2-W"/>
    <s v="Saloni"/>
    <n v="4"/>
    <n v="10"/>
    <n v="40"/>
    <n v="1"/>
    <m/>
  </r>
  <r>
    <n v="6224"/>
    <x v="12"/>
    <n v="4"/>
    <x v="3"/>
    <s v="Ayush"/>
    <n v="23"/>
    <x v="1"/>
    <s v="Wheel"/>
    <s v="2-W"/>
    <s v="4_2-W"/>
    <s v="Saloni"/>
    <n v="5"/>
    <n v="10"/>
    <n v="50"/>
    <n v="1"/>
    <m/>
  </r>
  <r>
    <n v="6225"/>
    <x v="12"/>
    <n v="4"/>
    <x v="3"/>
    <s v="Ayush"/>
    <n v="24"/>
    <x v="1"/>
    <s v="Tide"/>
    <s v="2-W"/>
    <s v="4_2-W"/>
    <s v="Saloni"/>
    <n v="1"/>
    <n v="10"/>
    <n v="10"/>
    <n v="1"/>
    <m/>
  </r>
  <r>
    <n v="6226"/>
    <x v="12"/>
    <n v="4"/>
    <x v="3"/>
    <s v="Ayush"/>
    <n v="23"/>
    <x v="1"/>
    <s v="Wheel"/>
    <s v="2-W"/>
    <s v="4_2-W"/>
    <s v="Saloni"/>
    <n v="1"/>
    <n v="10"/>
    <n v="10"/>
    <n v="1"/>
    <m/>
  </r>
  <r>
    <n v="6227"/>
    <x v="12"/>
    <n v="4"/>
    <x v="3"/>
    <s v="Ayush"/>
    <n v="25"/>
    <x v="1"/>
    <s v="Ariel"/>
    <s v="2-W"/>
    <s v="4_2-W"/>
    <s v="Saloni"/>
    <n v="1"/>
    <n v="10"/>
    <n v="10"/>
    <n v="1"/>
    <m/>
  </r>
  <r>
    <n v="6228"/>
    <x v="12"/>
    <n v="4"/>
    <x v="3"/>
    <s v="Ayush"/>
    <n v="24"/>
    <x v="1"/>
    <s v="Tide"/>
    <s v="2-W"/>
    <s v="4_2-W"/>
    <s v="Saloni"/>
    <n v="2"/>
    <n v="10"/>
    <n v="20"/>
    <n v="1"/>
    <m/>
  </r>
  <r>
    <n v="6229"/>
    <x v="12"/>
    <n v="4"/>
    <x v="3"/>
    <s v="Ayush"/>
    <n v="10"/>
    <x v="2"/>
    <s v="Cif"/>
    <s v="1-A"/>
    <s v="4_1-A"/>
    <s v="Divya"/>
    <n v="1"/>
    <n v="269"/>
    <n v="269"/>
    <n v="1"/>
    <m/>
  </r>
  <r>
    <n v="6230"/>
    <x v="12"/>
    <n v="4"/>
    <x v="3"/>
    <s v="Ayush"/>
    <n v="6"/>
    <x v="4"/>
    <s v="Nescafe - Coffee Gold"/>
    <s v="1-A"/>
    <s v="4_1-A"/>
    <s v="Divya"/>
    <n v="1"/>
    <n v="100"/>
    <n v="100"/>
    <n v="1"/>
    <m/>
  </r>
  <r>
    <n v="6231"/>
    <x v="12"/>
    <n v="4"/>
    <x v="3"/>
    <s v="Ayush"/>
    <n v="12"/>
    <x v="5"/>
    <s v="Kissan Ketchup"/>
    <s v="1-A"/>
    <s v="4_1-A"/>
    <s v="Divya"/>
    <n v="3"/>
    <n v="15"/>
    <n v="45"/>
    <n v="1"/>
    <m/>
  </r>
  <r>
    <n v="6232"/>
    <x v="12"/>
    <n v="4"/>
    <x v="3"/>
    <s v="Ayush"/>
    <n v="20"/>
    <x v="3"/>
    <s v="Kwality Wall's - Strawberry"/>
    <s v="1-A"/>
    <s v="4_1-A"/>
    <s v="Divya"/>
    <n v="1"/>
    <n v="140"/>
    <n v="140"/>
    <n v="1"/>
    <m/>
  </r>
  <r>
    <n v="6233"/>
    <x v="12"/>
    <n v="4"/>
    <x v="3"/>
    <s v="Ayush"/>
    <n v="14"/>
    <x v="5"/>
    <s v="Kissan Mango Juice"/>
    <s v="1-A"/>
    <s v="4_1-A"/>
    <s v="Divya"/>
    <n v="1"/>
    <n v="165"/>
    <n v="165"/>
    <n v="1"/>
    <m/>
  </r>
  <r>
    <n v="6234"/>
    <x v="12"/>
    <n v="4"/>
    <x v="3"/>
    <s v="Ayush"/>
    <n v="16"/>
    <x v="3"/>
    <s v="Kwality Wall's - Butterscotch"/>
    <s v="1-A"/>
    <s v="4_1-A"/>
    <s v="Divya"/>
    <n v="2"/>
    <n v="145"/>
    <n v="290"/>
    <n v="1"/>
    <m/>
  </r>
  <r>
    <n v="6235"/>
    <x v="12"/>
    <n v="4"/>
    <x v="3"/>
    <s v="Ayush"/>
    <n v="9"/>
    <x v="2"/>
    <s v="Domex"/>
    <s v="1-A"/>
    <s v="4_1-A"/>
    <s v="Divya"/>
    <n v="3"/>
    <n v="92"/>
    <n v="276"/>
    <n v="1"/>
    <m/>
  </r>
  <r>
    <n v="6236"/>
    <x v="12"/>
    <n v="4"/>
    <x v="3"/>
    <s v="Ayush"/>
    <n v="1"/>
    <x v="4"/>
    <s v="Brooke Bond"/>
    <s v="1-A"/>
    <s v="4_1-A"/>
    <s v="Divya"/>
    <n v="1"/>
    <n v="45"/>
    <n v="45"/>
    <n v="1"/>
    <m/>
  </r>
  <r>
    <n v="6237"/>
    <x v="12"/>
    <n v="4"/>
    <x v="3"/>
    <s v="Ayush"/>
    <n v="20"/>
    <x v="3"/>
    <s v="Kwality Wall's - Strawberry"/>
    <s v="1-A"/>
    <s v="4_1-A"/>
    <s v="Divya"/>
    <n v="5"/>
    <n v="140"/>
    <n v="700"/>
    <n v="1"/>
    <m/>
  </r>
  <r>
    <n v="6238"/>
    <x v="12"/>
    <n v="4"/>
    <x v="3"/>
    <s v="Ayush"/>
    <n v="9"/>
    <x v="2"/>
    <s v="Domex"/>
    <s v="1-A"/>
    <s v="4_1-A"/>
    <s v="Divya"/>
    <n v="3"/>
    <n v="92"/>
    <n v="276"/>
    <n v="1"/>
    <m/>
  </r>
  <r>
    <n v="6239"/>
    <x v="12"/>
    <n v="4"/>
    <x v="3"/>
    <s v="Ayush"/>
    <n v="9"/>
    <x v="2"/>
    <s v="Domex"/>
    <s v="1-A"/>
    <s v="4_1-A"/>
    <s v="Divya"/>
    <n v="1"/>
    <n v="92"/>
    <n v="92"/>
    <n v="1"/>
    <m/>
  </r>
  <r>
    <n v="6240"/>
    <x v="12"/>
    <n v="4"/>
    <x v="3"/>
    <s v="Ayush"/>
    <n v="11"/>
    <x v="5"/>
    <s v="Kissan Jam"/>
    <s v="1-A"/>
    <s v="4_1-A"/>
    <s v="Divya"/>
    <n v="3"/>
    <n v="15"/>
    <n v="45"/>
    <n v="1"/>
    <m/>
  </r>
  <r>
    <n v="6241"/>
    <x v="12"/>
    <n v="4"/>
    <x v="3"/>
    <s v="Ayush"/>
    <n v="6"/>
    <x v="4"/>
    <s v="Nescafe - Coffee Gold"/>
    <s v="1-A"/>
    <s v="4_1-A"/>
    <s v="Divya"/>
    <n v="5"/>
    <n v="100"/>
    <n v="500"/>
    <n v="1"/>
    <m/>
  </r>
  <r>
    <n v="6242"/>
    <x v="12"/>
    <n v="4"/>
    <x v="3"/>
    <s v="Ayush"/>
    <n v="6"/>
    <x v="4"/>
    <s v="Nescafe - Coffee Gold"/>
    <s v="1-A"/>
    <s v="4_1-A"/>
    <s v="Divya"/>
    <n v="1"/>
    <n v="100"/>
    <n v="100"/>
    <n v="1"/>
    <m/>
  </r>
  <r>
    <n v="6243"/>
    <x v="12"/>
    <n v="4"/>
    <x v="3"/>
    <s v="Ayush"/>
    <n v="18"/>
    <x v="3"/>
    <s v="Kwality Wall's - Chocolate"/>
    <s v="1-A"/>
    <s v="4_1-A"/>
    <s v="Divya"/>
    <n v="1"/>
    <n v="145"/>
    <n v="145"/>
    <n v="1"/>
    <m/>
  </r>
  <r>
    <n v="6244"/>
    <x v="12"/>
    <n v="4"/>
    <x v="3"/>
    <s v="Ayush"/>
    <n v="17"/>
    <x v="3"/>
    <s v="Kwality Wall's - Vanilla"/>
    <s v="1-A"/>
    <s v="4_1-A"/>
    <s v="Divya"/>
    <n v="5"/>
    <n v="135"/>
    <n v="675"/>
    <n v="1"/>
    <m/>
  </r>
  <r>
    <n v="6245"/>
    <x v="12"/>
    <n v="4"/>
    <x v="3"/>
    <s v="Ayush"/>
    <n v="1"/>
    <x v="4"/>
    <s v="Brooke Bond"/>
    <s v="1-A"/>
    <s v="4_1-A"/>
    <s v="Divya"/>
    <n v="4"/>
    <n v="45"/>
    <n v="180"/>
    <n v="1"/>
    <m/>
  </r>
  <r>
    <n v="6246"/>
    <x v="12"/>
    <n v="4"/>
    <x v="3"/>
    <s v="Ayush"/>
    <n v="8"/>
    <x v="6"/>
    <s v="Vim"/>
    <s v="1-A"/>
    <s v="4_1-A"/>
    <s v="Divya"/>
    <n v="4"/>
    <n v="10"/>
    <n v="40"/>
    <n v="1"/>
    <m/>
  </r>
  <r>
    <n v="6247"/>
    <x v="12"/>
    <n v="4"/>
    <x v="3"/>
    <s v="Ayush"/>
    <n v="19"/>
    <x v="3"/>
    <s v="Kwality Wall's - Tutty Fruity"/>
    <s v="1-A"/>
    <s v="4_1-A"/>
    <s v="Divya"/>
    <n v="1"/>
    <n v="155"/>
    <n v="155"/>
    <n v="1"/>
    <m/>
  </r>
  <r>
    <n v="6248"/>
    <x v="12"/>
    <n v="4"/>
    <x v="3"/>
    <s v="Ayush"/>
    <n v="16"/>
    <x v="3"/>
    <s v="Kwality Wall's - Butterscotch"/>
    <s v="1-A"/>
    <s v="4_1-A"/>
    <s v="Divya"/>
    <n v="2"/>
    <n v="145"/>
    <n v="290"/>
    <n v="1"/>
    <m/>
  </r>
  <r>
    <n v="6249"/>
    <x v="12"/>
    <n v="4"/>
    <x v="3"/>
    <s v="Ayush"/>
    <n v="1"/>
    <x v="4"/>
    <s v="Brooke Bond"/>
    <s v="1-A"/>
    <s v="4_1-A"/>
    <s v="Divya"/>
    <n v="1"/>
    <n v="45"/>
    <n v="45"/>
    <n v="1"/>
    <m/>
  </r>
  <r>
    <n v="6250"/>
    <x v="12"/>
    <n v="4"/>
    <x v="3"/>
    <s v="Ayush"/>
    <n v="16"/>
    <x v="3"/>
    <s v="Kwality Wall's - Butterscotch"/>
    <s v="1-A"/>
    <s v="4_1-A"/>
    <s v="Divya"/>
    <n v="2"/>
    <n v="145"/>
    <n v="290"/>
    <n v="1"/>
    <m/>
  </r>
  <r>
    <n v="6251"/>
    <x v="12"/>
    <n v="4"/>
    <x v="3"/>
    <s v="Ayush"/>
    <n v="5"/>
    <x v="4"/>
    <s v="Nescafe - Coffee Classic"/>
    <s v="1-A"/>
    <s v="4_1-A"/>
    <s v="Divya"/>
    <n v="5"/>
    <n v="10"/>
    <n v="50"/>
    <n v="1"/>
    <m/>
  </r>
  <r>
    <n v="6252"/>
    <x v="12"/>
    <n v="4"/>
    <x v="3"/>
    <s v="Ayush"/>
    <n v="11"/>
    <x v="5"/>
    <s v="Kissan Jam"/>
    <s v="1-A"/>
    <s v="4_1-A"/>
    <s v="Divya"/>
    <n v="4"/>
    <n v="15"/>
    <n v="60"/>
    <n v="1"/>
    <m/>
  </r>
  <r>
    <n v="6253"/>
    <x v="12"/>
    <n v="4"/>
    <x v="3"/>
    <s v="Ayush"/>
    <n v="5"/>
    <x v="4"/>
    <s v="Nescafe - Coffee Classic"/>
    <s v="1-A"/>
    <s v="4_1-A"/>
    <s v="Divya"/>
    <n v="5"/>
    <n v="10"/>
    <n v="50"/>
    <n v="1"/>
    <m/>
  </r>
  <r>
    <n v="6254"/>
    <x v="12"/>
    <n v="4"/>
    <x v="3"/>
    <s v="Ayush"/>
    <n v="17"/>
    <x v="3"/>
    <s v="Kwality Wall's - Vanilla"/>
    <s v="1-A"/>
    <s v="4_1-A"/>
    <s v="Divya"/>
    <n v="4"/>
    <n v="135"/>
    <n v="540"/>
    <n v="1"/>
    <m/>
  </r>
  <r>
    <n v="6255"/>
    <x v="12"/>
    <n v="4"/>
    <x v="3"/>
    <s v="Ayush"/>
    <n v="20"/>
    <x v="3"/>
    <s v="Kwality Wall's - Strawberry"/>
    <s v="1-A"/>
    <s v="4_1-A"/>
    <s v="Divya"/>
    <n v="3"/>
    <n v="140"/>
    <n v="420"/>
    <n v="1"/>
    <m/>
  </r>
  <r>
    <n v="6256"/>
    <x v="12"/>
    <n v="4"/>
    <x v="3"/>
    <s v="Ayush"/>
    <n v="12"/>
    <x v="5"/>
    <s v="Kissan Ketchup"/>
    <s v="1-A"/>
    <s v="4_1-A"/>
    <s v="Divya"/>
    <n v="5"/>
    <n v="15"/>
    <n v="75"/>
    <n v="1"/>
    <m/>
  </r>
  <r>
    <n v="6257"/>
    <x v="12"/>
    <n v="4"/>
    <x v="3"/>
    <s v="Ayush"/>
    <n v="5"/>
    <x v="4"/>
    <s v="Nescafe - Coffee Classic"/>
    <s v="1-A"/>
    <s v="4_1-A"/>
    <s v="Divya"/>
    <n v="5"/>
    <n v="10"/>
    <n v="50"/>
    <n v="1"/>
    <m/>
  </r>
  <r>
    <n v="6258"/>
    <x v="12"/>
    <n v="4"/>
    <x v="3"/>
    <s v="Ayush"/>
    <n v="16"/>
    <x v="3"/>
    <s v="Kwality Wall's - Butterscotch"/>
    <s v="1-A"/>
    <s v="4_1-A"/>
    <s v="Divya"/>
    <n v="3"/>
    <n v="145"/>
    <n v="435"/>
    <n v="1"/>
    <m/>
  </r>
  <r>
    <n v="6259"/>
    <x v="12"/>
    <n v="4"/>
    <x v="3"/>
    <s v="Ayush"/>
    <n v="17"/>
    <x v="3"/>
    <s v="Kwality Wall's - Vanilla"/>
    <s v="1-A"/>
    <s v="4_1-A"/>
    <s v="Divya"/>
    <n v="4"/>
    <n v="135"/>
    <n v="540"/>
    <n v="1"/>
    <m/>
  </r>
  <r>
    <n v="6260"/>
    <x v="12"/>
    <n v="4"/>
    <x v="3"/>
    <s v="Ayush"/>
    <n v="11"/>
    <x v="5"/>
    <s v="Kissan Jam"/>
    <s v="1-A"/>
    <s v="4_1-A"/>
    <s v="Divya"/>
    <n v="4"/>
    <n v="15"/>
    <n v="60"/>
    <n v="1"/>
    <m/>
  </r>
  <r>
    <n v="6261"/>
    <x v="12"/>
    <n v="4"/>
    <x v="3"/>
    <s v="Ayush"/>
    <n v="12"/>
    <x v="5"/>
    <s v="Kissan Ketchup"/>
    <s v="1-A"/>
    <s v="4_1-A"/>
    <s v="Divya"/>
    <n v="3"/>
    <n v="15"/>
    <n v="45"/>
    <n v="1"/>
    <m/>
  </r>
  <r>
    <n v="6262"/>
    <x v="12"/>
    <n v="4"/>
    <x v="3"/>
    <s v="Ayush"/>
    <n v="5"/>
    <x v="4"/>
    <s v="Nescafe - Coffee Classic"/>
    <s v="1-A"/>
    <s v="4_1-A"/>
    <s v="Divya"/>
    <n v="4"/>
    <n v="10"/>
    <n v="40"/>
    <n v="1"/>
    <m/>
  </r>
  <r>
    <n v="6263"/>
    <x v="12"/>
    <n v="4"/>
    <x v="3"/>
    <s v="Ayush"/>
    <n v="3"/>
    <x v="4"/>
    <s v="Taj Mahal"/>
    <s v="1-A"/>
    <s v="4_1-A"/>
    <s v="Divya"/>
    <n v="5"/>
    <n v="50"/>
    <n v="250"/>
    <n v="1"/>
    <m/>
  </r>
  <r>
    <n v="6264"/>
    <x v="12"/>
    <n v="4"/>
    <x v="3"/>
    <s v="Ayush"/>
    <n v="9"/>
    <x v="2"/>
    <s v="Domex"/>
    <s v="1-A"/>
    <s v="4_1-A"/>
    <s v="Divya"/>
    <n v="5"/>
    <n v="92"/>
    <n v="460"/>
    <n v="1"/>
    <m/>
  </r>
  <r>
    <n v="6265"/>
    <x v="12"/>
    <n v="4"/>
    <x v="3"/>
    <s v="Ayush"/>
    <n v="2"/>
    <x v="4"/>
    <s v="Lipton"/>
    <s v="1-A"/>
    <s v="4_1-A"/>
    <s v="Divya"/>
    <n v="2"/>
    <n v="150"/>
    <n v="300"/>
    <n v="1"/>
    <m/>
  </r>
  <r>
    <n v="6266"/>
    <x v="12"/>
    <n v="4"/>
    <x v="3"/>
    <s v="Ayush"/>
    <n v="4"/>
    <x v="4"/>
    <s v="Bru"/>
    <s v="1-A"/>
    <s v="4_1-A"/>
    <s v="Divya"/>
    <n v="3"/>
    <n v="45"/>
    <n v="135"/>
    <n v="1"/>
    <m/>
  </r>
  <r>
    <n v="6267"/>
    <x v="12"/>
    <n v="4"/>
    <x v="3"/>
    <s v="Ayush"/>
    <n v="1"/>
    <x v="4"/>
    <s v="Brooke Bond"/>
    <s v="1-A"/>
    <s v="4_1-A"/>
    <s v="Divya"/>
    <n v="1"/>
    <n v="45"/>
    <n v="45"/>
    <n v="1"/>
    <m/>
  </r>
  <r>
    <n v="6268"/>
    <x v="12"/>
    <n v="4"/>
    <x v="3"/>
    <s v="Ayush"/>
    <n v="2"/>
    <x v="4"/>
    <s v="Lipton"/>
    <s v="1-A"/>
    <s v="4_1-A"/>
    <s v="Divya"/>
    <n v="4"/>
    <n v="150"/>
    <n v="600"/>
    <n v="1"/>
    <m/>
  </r>
  <r>
    <n v="6269"/>
    <x v="12"/>
    <n v="4"/>
    <x v="3"/>
    <s v="Ayush"/>
    <n v="2"/>
    <x v="4"/>
    <s v="Lipton"/>
    <s v="1-A"/>
    <s v="4_1-A"/>
    <s v="Divya"/>
    <n v="2"/>
    <n v="150"/>
    <n v="300"/>
    <n v="1"/>
    <m/>
  </r>
  <r>
    <n v="6270"/>
    <x v="12"/>
    <n v="4"/>
    <x v="3"/>
    <s v="Ayush"/>
    <n v="3"/>
    <x v="4"/>
    <s v="Taj Mahal"/>
    <s v="1-A"/>
    <s v="4_1-A"/>
    <s v="Divya"/>
    <n v="4"/>
    <n v="50"/>
    <n v="200"/>
    <n v="1"/>
    <m/>
  </r>
  <r>
    <n v="6271"/>
    <x v="12"/>
    <n v="4"/>
    <x v="3"/>
    <s v="Ayush"/>
    <n v="19"/>
    <x v="3"/>
    <s v="Kwality Wall's - Tutty Fruity"/>
    <s v="1-A"/>
    <s v="4_1-A"/>
    <s v="Divya"/>
    <n v="3"/>
    <n v="155"/>
    <n v="465"/>
    <n v="1"/>
    <m/>
  </r>
  <r>
    <n v="6272"/>
    <x v="12"/>
    <n v="4"/>
    <x v="3"/>
    <s v="Ayush"/>
    <n v="19"/>
    <x v="3"/>
    <s v="Kwality Wall's - Tutty Fruity"/>
    <s v="1-A"/>
    <s v="4_1-A"/>
    <s v="Divya"/>
    <n v="2"/>
    <n v="155"/>
    <n v="310"/>
    <n v="1"/>
    <m/>
  </r>
  <r>
    <n v="6273"/>
    <x v="12"/>
    <n v="4"/>
    <x v="3"/>
    <s v="Ayush"/>
    <n v="12"/>
    <x v="5"/>
    <s v="Kissan Ketchup"/>
    <s v="1-A"/>
    <s v="4_1-A"/>
    <s v="Divya"/>
    <n v="2"/>
    <n v="15"/>
    <n v="30"/>
    <n v="1"/>
    <m/>
  </r>
  <r>
    <n v="6274"/>
    <x v="12"/>
    <n v="4"/>
    <x v="3"/>
    <s v="Ayush"/>
    <n v="14"/>
    <x v="5"/>
    <s v="Kissan Mango Juice"/>
    <s v="1-A"/>
    <s v="4_1-A"/>
    <s v="Divya"/>
    <n v="5"/>
    <n v="165"/>
    <n v="825"/>
    <n v="1"/>
    <m/>
  </r>
  <r>
    <n v="6275"/>
    <x v="12"/>
    <n v="4"/>
    <x v="3"/>
    <s v="Ayush"/>
    <n v="10"/>
    <x v="2"/>
    <s v="Cif"/>
    <s v="1-A"/>
    <s v="4_1-A"/>
    <s v="Divya"/>
    <n v="5"/>
    <n v="269"/>
    <n v="1345"/>
    <n v="1"/>
    <m/>
  </r>
  <r>
    <n v="6276"/>
    <x v="12"/>
    <n v="4"/>
    <x v="3"/>
    <s v="Ayush"/>
    <n v="5"/>
    <x v="4"/>
    <s v="Nescafe - Coffee Classic"/>
    <s v="1-A"/>
    <s v="4_1-A"/>
    <s v="Divya"/>
    <n v="3"/>
    <n v="10"/>
    <n v="30"/>
    <n v="1"/>
    <m/>
  </r>
  <r>
    <n v="6277"/>
    <x v="12"/>
    <n v="4"/>
    <x v="3"/>
    <s v="Ayush"/>
    <n v="7"/>
    <x v="4"/>
    <s v="Nescafe - Coffee Instant"/>
    <s v="1-A"/>
    <s v="4_1-A"/>
    <s v="Divya"/>
    <n v="4"/>
    <n v="50"/>
    <n v="200"/>
    <n v="1"/>
    <m/>
  </r>
  <r>
    <n v="6278"/>
    <x v="12"/>
    <n v="4"/>
    <x v="3"/>
    <s v="Ayush"/>
    <n v="17"/>
    <x v="3"/>
    <s v="Kwality Wall's - Vanilla"/>
    <s v="1-A"/>
    <s v="4_1-A"/>
    <s v="Divya"/>
    <n v="4"/>
    <n v="135"/>
    <n v="540"/>
    <n v="1"/>
    <m/>
  </r>
  <r>
    <n v="6279"/>
    <x v="12"/>
    <n v="4"/>
    <x v="3"/>
    <s v="Ayush"/>
    <n v="1"/>
    <x v="4"/>
    <s v="Brooke Bond"/>
    <s v="1-A"/>
    <s v="4_1-A"/>
    <s v="Divya"/>
    <n v="4"/>
    <n v="45"/>
    <n v="180"/>
    <n v="1"/>
    <m/>
  </r>
  <r>
    <n v="6280"/>
    <x v="12"/>
    <n v="4"/>
    <x v="3"/>
    <s v="Ayush"/>
    <n v="10"/>
    <x v="2"/>
    <s v="Cif"/>
    <s v="1-A"/>
    <s v="4_1-A"/>
    <s v="Divya"/>
    <n v="2"/>
    <n v="269"/>
    <n v="538"/>
    <n v="1"/>
    <m/>
  </r>
  <r>
    <n v="6281"/>
    <x v="12"/>
    <n v="4"/>
    <x v="3"/>
    <s v="Ayush"/>
    <n v="18"/>
    <x v="3"/>
    <s v="Kwality Wall's - Chocolate"/>
    <s v="1-A"/>
    <s v="4_1-A"/>
    <s v="Divya"/>
    <n v="1"/>
    <n v="145"/>
    <n v="145"/>
    <n v="1"/>
    <m/>
  </r>
  <r>
    <n v="6282"/>
    <x v="12"/>
    <n v="4"/>
    <x v="3"/>
    <s v="Ayush"/>
    <n v="15"/>
    <x v="5"/>
    <s v="Kissan Mixed Fruit Juice"/>
    <s v="1-A"/>
    <s v="4_1-A"/>
    <s v="Divya"/>
    <n v="5"/>
    <n v="165"/>
    <n v="825"/>
    <n v="1"/>
    <m/>
  </r>
  <r>
    <n v="6283"/>
    <x v="12"/>
    <n v="4"/>
    <x v="3"/>
    <s v="Ayush"/>
    <n v="11"/>
    <x v="5"/>
    <s v="Kissan Jam"/>
    <s v="1-A"/>
    <s v="4_1-A"/>
    <s v="Divya"/>
    <n v="4"/>
    <n v="15"/>
    <n v="60"/>
    <n v="1"/>
    <m/>
  </r>
  <r>
    <n v="6284"/>
    <x v="12"/>
    <n v="4"/>
    <x v="3"/>
    <s v="Ayush"/>
    <n v="11"/>
    <x v="5"/>
    <s v="Kissan Jam"/>
    <s v="1-A"/>
    <s v="4_1-A"/>
    <s v="Divya"/>
    <n v="2"/>
    <n v="15"/>
    <n v="30"/>
    <n v="1"/>
    <m/>
  </r>
  <r>
    <n v="6285"/>
    <x v="12"/>
    <n v="4"/>
    <x v="3"/>
    <s v="Ayush"/>
    <n v="17"/>
    <x v="3"/>
    <s v="Kwality Wall's - Vanilla"/>
    <s v="1-A"/>
    <s v="4_1-A"/>
    <s v="Divya"/>
    <n v="3"/>
    <n v="135"/>
    <n v="405"/>
    <n v="1"/>
    <m/>
  </r>
  <r>
    <n v="6286"/>
    <x v="12"/>
    <n v="4"/>
    <x v="3"/>
    <s v="Ayush"/>
    <n v="3"/>
    <x v="4"/>
    <s v="Taj Mahal"/>
    <s v="1-A"/>
    <s v="4_1-A"/>
    <s v="Divya"/>
    <n v="2"/>
    <n v="50"/>
    <n v="100"/>
    <n v="1"/>
    <m/>
  </r>
  <r>
    <n v="6287"/>
    <x v="12"/>
    <n v="4"/>
    <x v="3"/>
    <s v="Ayush"/>
    <n v="19"/>
    <x v="3"/>
    <s v="Kwality Wall's - Tutty Fruity"/>
    <s v="1-A"/>
    <s v="4_1-A"/>
    <s v="Divya"/>
    <n v="5"/>
    <n v="155"/>
    <n v="775"/>
    <n v="1"/>
    <m/>
  </r>
  <r>
    <n v="6288"/>
    <x v="12"/>
    <n v="4"/>
    <x v="3"/>
    <s v="Ayush"/>
    <n v="1"/>
    <x v="4"/>
    <s v="Brooke Bond"/>
    <s v="1-A"/>
    <s v="4_1-A"/>
    <s v="Divya"/>
    <n v="1"/>
    <n v="45"/>
    <n v="45"/>
    <n v="1"/>
    <m/>
  </r>
  <r>
    <n v="6289"/>
    <x v="12"/>
    <n v="4"/>
    <x v="3"/>
    <s v="Ayush"/>
    <n v="12"/>
    <x v="5"/>
    <s v="Kissan Ketchup"/>
    <s v="1-A"/>
    <s v="4_1-A"/>
    <s v="Divya"/>
    <n v="4"/>
    <n v="15"/>
    <n v="60"/>
    <n v="1"/>
    <m/>
  </r>
  <r>
    <n v="6290"/>
    <x v="12"/>
    <n v="4"/>
    <x v="3"/>
    <s v="Ayush"/>
    <n v="7"/>
    <x v="4"/>
    <s v="Nescafe - Coffee Instant"/>
    <s v="1-A"/>
    <s v="4_1-A"/>
    <s v="Divya"/>
    <n v="1"/>
    <n v="50"/>
    <n v="50"/>
    <n v="1"/>
    <m/>
  </r>
  <r>
    <n v="6291"/>
    <x v="12"/>
    <n v="4"/>
    <x v="3"/>
    <s v="Ayush"/>
    <n v="7"/>
    <x v="4"/>
    <s v="Nescafe - Coffee Instant"/>
    <s v="1-A"/>
    <s v="4_1-A"/>
    <s v="Divya"/>
    <n v="1"/>
    <n v="50"/>
    <n v="50"/>
    <n v="1"/>
    <m/>
  </r>
  <r>
    <n v="6292"/>
    <x v="12"/>
    <n v="4"/>
    <x v="3"/>
    <s v="Ayush"/>
    <n v="14"/>
    <x v="5"/>
    <s v="Kissan Mango Juice"/>
    <s v="1-A"/>
    <s v="4_1-A"/>
    <s v="Divya"/>
    <n v="3"/>
    <n v="165"/>
    <n v="495"/>
    <n v="1"/>
    <m/>
  </r>
  <r>
    <n v="6293"/>
    <x v="12"/>
    <n v="4"/>
    <x v="3"/>
    <s v="Ayush"/>
    <n v="6"/>
    <x v="4"/>
    <s v="Nescafe - Coffee Gold"/>
    <s v="1-A"/>
    <s v="4_1-A"/>
    <s v="Divya"/>
    <n v="2"/>
    <n v="100"/>
    <n v="200"/>
    <n v="1"/>
    <m/>
  </r>
  <r>
    <n v="6294"/>
    <x v="12"/>
    <n v="4"/>
    <x v="3"/>
    <s v="Ayush"/>
    <n v="10"/>
    <x v="2"/>
    <s v="Cif"/>
    <s v="1-A"/>
    <s v="4_1-A"/>
    <s v="Divya"/>
    <n v="1"/>
    <n v="269"/>
    <n v="269"/>
    <n v="1"/>
    <m/>
  </r>
  <r>
    <n v="6295"/>
    <x v="12"/>
    <n v="4"/>
    <x v="3"/>
    <s v="Ayush"/>
    <n v="11"/>
    <x v="5"/>
    <s v="Kissan Jam"/>
    <s v="1-A"/>
    <s v="4_1-A"/>
    <s v="Divya"/>
    <n v="5"/>
    <n v="15"/>
    <n v="75"/>
    <n v="1"/>
    <m/>
  </r>
  <r>
    <n v="6296"/>
    <x v="12"/>
    <n v="4"/>
    <x v="3"/>
    <s v="Ayush"/>
    <n v="14"/>
    <x v="5"/>
    <s v="Kissan Mango Juice"/>
    <s v="1-A"/>
    <s v="4_1-A"/>
    <s v="Divya"/>
    <n v="1"/>
    <n v="165"/>
    <n v="165"/>
    <n v="1"/>
    <m/>
  </r>
  <r>
    <n v="6297"/>
    <x v="12"/>
    <n v="4"/>
    <x v="3"/>
    <s v="Ayush"/>
    <n v="2"/>
    <x v="4"/>
    <s v="Lipton"/>
    <s v="1-A"/>
    <s v="4_1-A"/>
    <s v="Divya"/>
    <n v="1"/>
    <n v="150"/>
    <n v="150"/>
    <n v="1"/>
    <m/>
  </r>
  <r>
    <n v="6298"/>
    <x v="12"/>
    <n v="4"/>
    <x v="3"/>
    <s v="Ayush"/>
    <n v="9"/>
    <x v="2"/>
    <s v="Domex"/>
    <s v="1-A"/>
    <s v="4_1-A"/>
    <s v="Divya"/>
    <n v="5"/>
    <n v="92"/>
    <n v="460"/>
    <n v="1"/>
    <m/>
  </r>
  <r>
    <n v="6299"/>
    <x v="12"/>
    <n v="4"/>
    <x v="3"/>
    <s v="Ayush"/>
    <n v="18"/>
    <x v="3"/>
    <s v="Kwality Wall's - Chocolate"/>
    <s v="1-A"/>
    <s v="4_1-A"/>
    <s v="Divya"/>
    <n v="4"/>
    <n v="145"/>
    <n v="580"/>
    <n v="1"/>
    <m/>
  </r>
  <r>
    <n v="6300"/>
    <x v="12"/>
    <n v="4"/>
    <x v="3"/>
    <s v="Ayush"/>
    <n v="12"/>
    <x v="5"/>
    <s v="Kissan Ketchup"/>
    <s v="1-A"/>
    <s v="4_1-A"/>
    <s v="Divya"/>
    <n v="3"/>
    <n v="15"/>
    <n v="45"/>
    <n v="1"/>
    <m/>
  </r>
  <r>
    <n v="6301"/>
    <x v="12"/>
    <n v="4"/>
    <x v="3"/>
    <s v="Ayush"/>
    <n v="1"/>
    <x v="4"/>
    <s v="Brooke Bond"/>
    <s v="1-A"/>
    <s v="4_1-A"/>
    <s v="Divya"/>
    <n v="4"/>
    <n v="45"/>
    <n v="180"/>
    <n v="1"/>
    <m/>
  </r>
  <r>
    <n v="6302"/>
    <x v="12"/>
    <n v="4"/>
    <x v="3"/>
    <s v="Ayush"/>
    <n v="19"/>
    <x v="3"/>
    <s v="Kwality Wall's - Tutty Fruity"/>
    <s v="1-A"/>
    <s v="4_1-A"/>
    <s v="Divya"/>
    <n v="3"/>
    <n v="155"/>
    <n v="465"/>
    <n v="1"/>
    <m/>
  </r>
  <r>
    <n v="6303"/>
    <x v="12"/>
    <n v="4"/>
    <x v="3"/>
    <s v="Ayush"/>
    <n v="18"/>
    <x v="3"/>
    <s v="Kwality Wall's - Chocolate"/>
    <s v="1-A"/>
    <s v="4_1-A"/>
    <s v="Divya"/>
    <n v="3"/>
    <n v="145"/>
    <n v="435"/>
    <n v="1"/>
    <m/>
  </r>
  <r>
    <n v="6304"/>
    <x v="12"/>
    <n v="4"/>
    <x v="3"/>
    <s v="Ayush"/>
    <n v="19"/>
    <x v="3"/>
    <s v="Kwality Wall's - Tutty Fruity"/>
    <s v="1-A"/>
    <s v="4_1-A"/>
    <s v="Divya"/>
    <n v="3"/>
    <n v="155"/>
    <n v="465"/>
    <n v="1"/>
    <m/>
  </r>
  <r>
    <n v="6305"/>
    <x v="12"/>
    <n v="4"/>
    <x v="3"/>
    <s v="Ayush"/>
    <n v="14"/>
    <x v="5"/>
    <s v="Kissan Mango Juice"/>
    <s v="1-A"/>
    <s v="4_1-A"/>
    <s v="Divya"/>
    <n v="4"/>
    <n v="165"/>
    <n v="660"/>
    <n v="1"/>
    <m/>
  </r>
  <r>
    <n v="6306"/>
    <x v="12"/>
    <n v="4"/>
    <x v="3"/>
    <s v="Ayush"/>
    <n v="13"/>
    <x v="5"/>
    <s v="Kissan Orange Juice"/>
    <s v="1-A"/>
    <s v="4_1-A"/>
    <s v="Divya"/>
    <n v="2"/>
    <n v="165"/>
    <n v="330"/>
    <n v="1"/>
    <m/>
  </r>
  <r>
    <n v="6307"/>
    <x v="12"/>
    <n v="4"/>
    <x v="3"/>
    <s v="Ayush"/>
    <n v="7"/>
    <x v="4"/>
    <s v="Nescafe - Coffee Instant"/>
    <s v="1-A"/>
    <s v="4_1-A"/>
    <s v="Divya"/>
    <n v="3"/>
    <n v="50"/>
    <n v="150"/>
    <n v="1"/>
    <m/>
  </r>
  <r>
    <n v="6308"/>
    <x v="12"/>
    <n v="4"/>
    <x v="3"/>
    <s v="Ayush"/>
    <n v="3"/>
    <x v="4"/>
    <s v="Taj Mahal"/>
    <s v="1-A"/>
    <s v="4_1-A"/>
    <s v="Divya"/>
    <n v="5"/>
    <n v="50"/>
    <n v="250"/>
    <n v="1"/>
    <m/>
  </r>
  <r>
    <n v="6309"/>
    <x v="12"/>
    <n v="4"/>
    <x v="3"/>
    <s v="Ayush"/>
    <n v="8"/>
    <x v="6"/>
    <s v="Vim"/>
    <s v="1-A"/>
    <s v="4_1-A"/>
    <s v="Divya"/>
    <n v="1"/>
    <n v="10"/>
    <n v="10"/>
    <n v="1"/>
    <m/>
  </r>
  <r>
    <n v="6310"/>
    <x v="12"/>
    <n v="4"/>
    <x v="3"/>
    <s v="Ayush"/>
    <n v="18"/>
    <x v="3"/>
    <s v="Kwality Wall's - Chocolate"/>
    <s v="1-A"/>
    <s v="4_1-A"/>
    <s v="Divya"/>
    <n v="4"/>
    <n v="145"/>
    <n v="580"/>
    <n v="1"/>
    <m/>
  </r>
  <r>
    <n v="6311"/>
    <x v="12"/>
    <n v="4"/>
    <x v="3"/>
    <s v="Ayush"/>
    <n v="16"/>
    <x v="3"/>
    <s v="Kwality Wall's - Butterscotch"/>
    <s v="1-A"/>
    <s v="4_1-A"/>
    <s v="Divya"/>
    <n v="3"/>
    <n v="145"/>
    <n v="435"/>
    <n v="1"/>
    <m/>
  </r>
  <r>
    <n v="6312"/>
    <x v="12"/>
    <n v="4"/>
    <x v="3"/>
    <s v="Ayush"/>
    <n v="19"/>
    <x v="3"/>
    <s v="Kwality Wall's - Tutty Fruity"/>
    <s v="1-A"/>
    <s v="4_1-A"/>
    <s v="Divya"/>
    <n v="4"/>
    <n v="155"/>
    <n v="620"/>
    <n v="1"/>
    <m/>
  </r>
  <r>
    <n v="6313"/>
    <x v="12"/>
    <n v="4"/>
    <x v="3"/>
    <s v="Ayush"/>
    <n v="2"/>
    <x v="4"/>
    <s v="Lipton"/>
    <s v="1-A"/>
    <s v="4_1-A"/>
    <s v="Divya"/>
    <n v="1"/>
    <n v="150"/>
    <n v="150"/>
    <n v="1"/>
    <m/>
  </r>
  <r>
    <n v="6314"/>
    <x v="12"/>
    <n v="4"/>
    <x v="3"/>
    <s v="Ayush"/>
    <n v="15"/>
    <x v="5"/>
    <s v="Kissan Mixed Fruit Juice"/>
    <s v="1-A"/>
    <s v="4_1-A"/>
    <s v="Divya"/>
    <n v="5"/>
    <n v="165"/>
    <n v="825"/>
    <n v="1"/>
    <m/>
  </r>
  <r>
    <n v="6315"/>
    <x v="12"/>
    <n v="4"/>
    <x v="3"/>
    <s v="Ayush"/>
    <n v="3"/>
    <x v="4"/>
    <s v="Taj Mahal"/>
    <s v="1-A"/>
    <s v="4_1-A"/>
    <s v="Divya"/>
    <n v="1"/>
    <n v="50"/>
    <n v="50"/>
    <n v="1"/>
    <m/>
  </r>
  <r>
    <n v="6316"/>
    <x v="12"/>
    <n v="4"/>
    <x v="3"/>
    <s v="Ayush"/>
    <n v="5"/>
    <x v="4"/>
    <s v="Nescafe - Coffee Classic"/>
    <s v="1-A"/>
    <s v="4_1-A"/>
    <s v="Divya"/>
    <n v="4"/>
    <n v="10"/>
    <n v="40"/>
    <n v="1"/>
    <m/>
  </r>
  <r>
    <n v="6317"/>
    <x v="12"/>
    <n v="4"/>
    <x v="3"/>
    <s v="Ayush"/>
    <n v="18"/>
    <x v="3"/>
    <s v="Kwality Wall's - Chocolate"/>
    <s v="1-A"/>
    <s v="4_1-A"/>
    <s v="Divya"/>
    <n v="2"/>
    <n v="145"/>
    <n v="290"/>
    <n v="1"/>
    <m/>
  </r>
  <r>
    <n v="6318"/>
    <x v="12"/>
    <n v="4"/>
    <x v="3"/>
    <s v="Ayush"/>
    <n v="19"/>
    <x v="3"/>
    <s v="Kwality Wall's - Tutty Fruity"/>
    <s v="1-A"/>
    <s v="4_1-A"/>
    <s v="Divya"/>
    <n v="1"/>
    <n v="155"/>
    <n v="155"/>
    <n v="1"/>
    <m/>
  </r>
  <r>
    <n v="6319"/>
    <x v="12"/>
    <n v="4"/>
    <x v="3"/>
    <s v="Ayush"/>
    <n v="5"/>
    <x v="4"/>
    <s v="Nescafe - Coffee Classic"/>
    <s v="1-A"/>
    <s v="4_1-A"/>
    <s v="Divya"/>
    <n v="5"/>
    <n v="10"/>
    <n v="50"/>
    <n v="1"/>
    <m/>
  </r>
  <r>
    <n v="6320"/>
    <x v="12"/>
    <n v="4"/>
    <x v="3"/>
    <s v="Ayush"/>
    <n v="20"/>
    <x v="3"/>
    <s v="Kwality Wall's - Strawberry"/>
    <s v="1-A"/>
    <s v="4_1-A"/>
    <s v="Divya"/>
    <n v="4"/>
    <n v="140"/>
    <n v="560"/>
    <n v="1"/>
    <m/>
  </r>
  <r>
    <n v="6321"/>
    <x v="12"/>
    <n v="4"/>
    <x v="3"/>
    <s v="Ayush"/>
    <n v="10"/>
    <x v="2"/>
    <s v="Cif"/>
    <s v="1-A"/>
    <s v="4_1-A"/>
    <s v="Divya"/>
    <n v="1"/>
    <n v="269"/>
    <n v="269"/>
    <n v="1"/>
    <m/>
  </r>
  <r>
    <n v="6322"/>
    <x v="12"/>
    <n v="4"/>
    <x v="3"/>
    <s v="Ayush"/>
    <n v="2"/>
    <x v="4"/>
    <s v="Lipton"/>
    <s v="1-A"/>
    <s v="4_1-A"/>
    <s v="Divya"/>
    <n v="1"/>
    <n v="150"/>
    <n v="150"/>
    <n v="1"/>
    <m/>
  </r>
  <r>
    <n v="6323"/>
    <x v="12"/>
    <n v="4"/>
    <x v="3"/>
    <s v="Ayush"/>
    <n v="2"/>
    <x v="4"/>
    <s v="Lipton"/>
    <s v="1-A"/>
    <s v="4_1-A"/>
    <s v="Divya"/>
    <n v="2"/>
    <n v="150"/>
    <n v="300"/>
    <n v="1"/>
    <m/>
  </r>
  <r>
    <n v="6324"/>
    <x v="12"/>
    <n v="4"/>
    <x v="3"/>
    <s v="Ayush"/>
    <n v="17"/>
    <x v="3"/>
    <s v="Kwality Wall's - Vanilla"/>
    <s v="1-A"/>
    <s v="4_1-A"/>
    <s v="Divya"/>
    <n v="1"/>
    <n v="135"/>
    <n v="135"/>
    <n v="1"/>
    <m/>
  </r>
  <r>
    <n v="6325"/>
    <x v="12"/>
    <n v="4"/>
    <x v="3"/>
    <s v="Ayush"/>
    <n v="18"/>
    <x v="3"/>
    <s v="Kwality Wall's - Chocolate"/>
    <s v="1-A"/>
    <s v="4_1-A"/>
    <s v="Divya"/>
    <n v="3"/>
    <n v="145"/>
    <n v="435"/>
    <n v="1"/>
    <m/>
  </r>
  <r>
    <n v="6326"/>
    <x v="12"/>
    <n v="4"/>
    <x v="3"/>
    <s v="Ayush"/>
    <n v="1"/>
    <x v="4"/>
    <s v="Brooke Bond"/>
    <s v="1-A"/>
    <s v="4_1-A"/>
    <s v="Divya"/>
    <n v="1"/>
    <n v="45"/>
    <n v="45"/>
    <n v="1"/>
    <m/>
  </r>
  <r>
    <n v="6327"/>
    <x v="12"/>
    <n v="4"/>
    <x v="3"/>
    <s v="Ayush"/>
    <n v="2"/>
    <x v="4"/>
    <s v="Lipton"/>
    <s v="1-A"/>
    <s v="4_1-A"/>
    <s v="Divya"/>
    <n v="1"/>
    <n v="150"/>
    <n v="150"/>
    <n v="1"/>
    <m/>
  </r>
  <r>
    <n v="6328"/>
    <x v="12"/>
    <n v="4"/>
    <x v="3"/>
    <s v="Ayush"/>
    <n v="3"/>
    <x v="4"/>
    <s v="Taj Mahal"/>
    <s v="1-A"/>
    <s v="4_1-A"/>
    <s v="Divya"/>
    <n v="3"/>
    <n v="50"/>
    <n v="150"/>
    <n v="1"/>
    <m/>
  </r>
  <r>
    <n v="6329"/>
    <x v="12"/>
    <n v="4"/>
    <x v="3"/>
    <s v="Ayush"/>
    <n v="12"/>
    <x v="5"/>
    <s v="Kissan Ketchup"/>
    <s v="1-A"/>
    <s v="4_1-A"/>
    <s v="Divya"/>
    <n v="1"/>
    <n v="15"/>
    <n v="15"/>
    <n v="1"/>
    <m/>
  </r>
  <r>
    <n v="6330"/>
    <x v="12"/>
    <n v="4"/>
    <x v="3"/>
    <s v="Ayush"/>
    <n v="5"/>
    <x v="4"/>
    <s v="Nescafe - Coffee Classic"/>
    <s v="1-A"/>
    <s v="4_1-A"/>
    <s v="Divya"/>
    <n v="4"/>
    <n v="10"/>
    <n v="40"/>
    <n v="1"/>
    <m/>
  </r>
  <r>
    <n v="6331"/>
    <x v="12"/>
    <n v="4"/>
    <x v="3"/>
    <s v="Ayush"/>
    <n v="15"/>
    <x v="5"/>
    <s v="Kissan Mixed Fruit Juice"/>
    <s v="1-A"/>
    <s v="4_1-A"/>
    <s v="Divya"/>
    <n v="2"/>
    <n v="165"/>
    <n v="330"/>
    <n v="1"/>
    <m/>
  </r>
  <r>
    <n v="6332"/>
    <x v="12"/>
    <n v="4"/>
    <x v="3"/>
    <s v="Ayush"/>
    <n v="9"/>
    <x v="2"/>
    <s v="Domex"/>
    <s v="1-A"/>
    <s v="4_1-A"/>
    <s v="Divya"/>
    <n v="2"/>
    <n v="92"/>
    <n v="184"/>
    <n v="1"/>
    <m/>
  </r>
  <r>
    <n v="6333"/>
    <x v="12"/>
    <n v="4"/>
    <x v="3"/>
    <s v="Ayush"/>
    <n v="11"/>
    <x v="5"/>
    <s v="Kissan Jam"/>
    <s v="1-A"/>
    <s v="4_1-A"/>
    <s v="Divya"/>
    <n v="5"/>
    <n v="15"/>
    <n v="75"/>
    <n v="1"/>
    <m/>
  </r>
  <r>
    <n v="6334"/>
    <x v="12"/>
    <n v="4"/>
    <x v="3"/>
    <s v="Ayush"/>
    <n v="4"/>
    <x v="4"/>
    <s v="Bru"/>
    <s v="1-A"/>
    <s v="4_1-A"/>
    <s v="Divya"/>
    <n v="1"/>
    <n v="45"/>
    <n v="45"/>
    <n v="1"/>
    <m/>
  </r>
  <r>
    <n v="6335"/>
    <x v="12"/>
    <n v="4"/>
    <x v="3"/>
    <s v="Ayush"/>
    <n v="11"/>
    <x v="5"/>
    <s v="Kissan Jam"/>
    <s v="1-A"/>
    <s v="4_1-A"/>
    <s v="Divya"/>
    <n v="3"/>
    <n v="15"/>
    <n v="45"/>
    <n v="1"/>
    <m/>
  </r>
  <r>
    <n v="6336"/>
    <x v="12"/>
    <n v="4"/>
    <x v="3"/>
    <s v="Ayush"/>
    <n v="16"/>
    <x v="3"/>
    <s v="Kwality Wall's - Butterscotch"/>
    <s v="1-A"/>
    <s v="4_1-A"/>
    <s v="Divya"/>
    <n v="3"/>
    <n v="145"/>
    <n v="435"/>
    <n v="1"/>
    <m/>
  </r>
  <r>
    <n v="6337"/>
    <x v="12"/>
    <n v="4"/>
    <x v="3"/>
    <s v="Ayush"/>
    <n v="2"/>
    <x v="4"/>
    <s v="Lipton"/>
    <s v="1-A"/>
    <s v="4_1-A"/>
    <s v="Divya"/>
    <n v="4"/>
    <n v="150"/>
    <n v="600"/>
    <n v="1"/>
    <m/>
  </r>
  <r>
    <n v="6338"/>
    <x v="12"/>
    <n v="4"/>
    <x v="3"/>
    <s v="Ayush"/>
    <n v="15"/>
    <x v="5"/>
    <s v="Kissan Mixed Fruit Juice"/>
    <s v="1-A"/>
    <s v="4_1-A"/>
    <s v="Divya"/>
    <n v="4"/>
    <n v="165"/>
    <n v="660"/>
    <n v="1"/>
    <m/>
  </r>
  <r>
    <n v="6339"/>
    <x v="12"/>
    <n v="4"/>
    <x v="3"/>
    <s v="Ayush"/>
    <n v="15"/>
    <x v="5"/>
    <s v="Kissan Mixed Fruit Juice"/>
    <s v="1-A"/>
    <s v="4_1-A"/>
    <s v="Divya"/>
    <n v="3"/>
    <n v="165"/>
    <n v="495"/>
    <n v="1"/>
    <m/>
  </r>
  <r>
    <n v="6340"/>
    <x v="12"/>
    <n v="4"/>
    <x v="3"/>
    <s v="Ayush"/>
    <n v="6"/>
    <x v="4"/>
    <s v="Nescafe - Coffee Gold"/>
    <s v="1-A"/>
    <s v="4_1-A"/>
    <s v="Divya"/>
    <n v="5"/>
    <n v="100"/>
    <n v="500"/>
    <n v="1"/>
    <m/>
  </r>
  <r>
    <n v="6341"/>
    <x v="12"/>
    <n v="4"/>
    <x v="3"/>
    <s v="Ayush"/>
    <n v="1"/>
    <x v="4"/>
    <s v="Brooke Bond"/>
    <s v="1-A"/>
    <s v="4_1-A"/>
    <s v="Divya"/>
    <n v="2"/>
    <n v="45"/>
    <n v="90"/>
    <n v="1"/>
    <m/>
  </r>
  <r>
    <n v="6342"/>
    <x v="12"/>
    <n v="4"/>
    <x v="3"/>
    <s v="Ayush"/>
    <n v="18"/>
    <x v="3"/>
    <s v="Kwality Wall's - Chocolate"/>
    <s v="1-A"/>
    <s v="4_1-A"/>
    <s v="Divya"/>
    <n v="5"/>
    <n v="145"/>
    <n v="725"/>
    <n v="1"/>
    <m/>
  </r>
  <r>
    <n v="6343"/>
    <x v="12"/>
    <n v="4"/>
    <x v="3"/>
    <s v="Ayush"/>
    <n v="8"/>
    <x v="6"/>
    <s v="Vim"/>
    <s v="1-A"/>
    <s v="4_1-A"/>
    <s v="Divya"/>
    <n v="4"/>
    <n v="10"/>
    <n v="40"/>
    <n v="1"/>
    <m/>
  </r>
  <r>
    <n v="6344"/>
    <x v="12"/>
    <n v="4"/>
    <x v="3"/>
    <s v="Ayush"/>
    <n v="18"/>
    <x v="3"/>
    <s v="Kwality Wall's - Chocolate"/>
    <s v="1-A"/>
    <s v="4_1-A"/>
    <s v="Divya"/>
    <n v="2"/>
    <n v="145"/>
    <n v="290"/>
    <n v="1"/>
    <m/>
  </r>
  <r>
    <n v="6345"/>
    <x v="12"/>
    <n v="4"/>
    <x v="3"/>
    <s v="Ayush"/>
    <n v="14"/>
    <x v="5"/>
    <s v="Kissan Mango Juice"/>
    <s v="1-A"/>
    <s v="4_1-A"/>
    <s v="Divya"/>
    <n v="1"/>
    <n v="165"/>
    <n v="165"/>
    <n v="1"/>
    <m/>
  </r>
  <r>
    <n v="6346"/>
    <x v="12"/>
    <n v="4"/>
    <x v="3"/>
    <s v="Ayush"/>
    <n v="7"/>
    <x v="4"/>
    <s v="Nescafe - Coffee Instant"/>
    <s v="1-A"/>
    <s v="4_1-A"/>
    <s v="Divya"/>
    <n v="3"/>
    <n v="50"/>
    <n v="150"/>
    <n v="1"/>
    <m/>
  </r>
  <r>
    <n v="6347"/>
    <x v="12"/>
    <n v="4"/>
    <x v="3"/>
    <s v="Ayush"/>
    <n v="1"/>
    <x v="4"/>
    <s v="Brooke Bond"/>
    <s v="1-A"/>
    <s v="4_1-A"/>
    <s v="Divya"/>
    <n v="2"/>
    <n v="45"/>
    <n v="90"/>
    <n v="1"/>
    <m/>
  </r>
  <r>
    <n v="6348"/>
    <x v="12"/>
    <n v="4"/>
    <x v="3"/>
    <s v="Ayush"/>
    <n v="6"/>
    <x v="4"/>
    <s v="Nescafe - Coffee Gold"/>
    <s v="1-A"/>
    <s v="4_1-A"/>
    <s v="Divya"/>
    <n v="3"/>
    <n v="100"/>
    <n v="300"/>
    <n v="1"/>
    <m/>
  </r>
  <r>
    <n v="6349"/>
    <x v="12"/>
    <n v="4"/>
    <x v="3"/>
    <s v="Ayush"/>
    <n v="5"/>
    <x v="4"/>
    <s v="Nescafe - Coffee Classic"/>
    <s v="1-A"/>
    <s v="4_1-A"/>
    <s v="Divya"/>
    <n v="2"/>
    <n v="10"/>
    <n v="20"/>
    <n v="1"/>
    <m/>
  </r>
  <r>
    <n v="6350"/>
    <x v="12"/>
    <n v="5"/>
    <x v="0"/>
    <s v="Abhishek"/>
    <n v="38"/>
    <x v="0"/>
    <s v="Gellete"/>
    <s v="3-P"/>
    <s v="5_3-P"/>
    <s v="Kritika"/>
    <n v="5"/>
    <n v="99"/>
    <n v="495"/>
    <n v="1"/>
    <m/>
  </r>
  <r>
    <n v="6351"/>
    <x v="12"/>
    <n v="5"/>
    <x v="0"/>
    <s v="Abhishek"/>
    <n v="31"/>
    <x v="0"/>
    <s v="Pond's"/>
    <s v="3-P"/>
    <s v="5_3-P"/>
    <s v="Kritika"/>
    <n v="2"/>
    <n v="10"/>
    <n v="20"/>
    <n v="1"/>
    <m/>
  </r>
  <r>
    <n v="6352"/>
    <x v="12"/>
    <n v="5"/>
    <x v="0"/>
    <s v="Abhishek"/>
    <n v="44"/>
    <x v="0"/>
    <s v="Whisper"/>
    <s v="3-P"/>
    <s v="5_3-P"/>
    <s v="Kritika"/>
    <n v="5"/>
    <n v="34"/>
    <n v="170"/>
    <n v="1"/>
    <m/>
  </r>
  <r>
    <n v="6353"/>
    <x v="12"/>
    <n v="5"/>
    <x v="0"/>
    <s v="Abhishek"/>
    <n v="43"/>
    <x v="0"/>
    <s v=" Pantine Shampoo"/>
    <s v="3-P"/>
    <s v="5_3-P"/>
    <s v="Kritika"/>
    <n v="1"/>
    <n v="72"/>
    <n v="72"/>
    <n v="1"/>
    <m/>
  </r>
  <r>
    <n v="6354"/>
    <x v="12"/>
    <n v="5"/>
    <x v="0"/>
    <s v="Abhishek"/>
    <n v="31"/>
    <x v="0"/>
    <s v="Pond's"/>
    <s v="3-P"/>
    <s v="5_3-P"/>
    <s v="Kritika"/>
    <n v="5"/>
    <n v="10"/>
    <n v="50"/>
    <n v="1"/>
    <m/>
  </r>
  <r>
    <n v="6355"/>
    <x v="12"/>
    <n v="5"/>
    <x v="0"/>
    <s v="Abhishek"/>
    <n v="45"/>
    <x v="0"/>
    <s v="Pampers Baby Napkins"/>
    <s v="3-P"/>
    <s v="5_3-P"/>
    <s v="Kritika"/>
    <n v="1"/>
    <n v="128"/>
    <n v="128"/>
    <n v="1"/>
    <m/>
  </r>
  <r>
    <n v="6356"/>
    <x v="12"/>
    <n v="5"/>
    <x v="0"/>
    <s v="Abhishek"/>
    <n v="26"/>
    <x v="0"/>
    <s v="Lux"/>
    <s v="3-P"/>
    <s v="5_3-P"/>
    <s v="Kritika"/>
    <n v="2"/>
    <n v="10"/>
    <n v="20"/>
    <n v="1"/>
    <m/>
  </r>
  <r>
    <n v="6357"/>
    <x v="12"/>
    <n v="5"/>
    <x v="0"/>
    <s v="Abhishek"/>
    <n v="38"/>
    <x v="0"/>
    <s v="Gellete"/>
    <s v="3-P"/>
    <s v="5_3-P"/>
    <s v="Kritika"/>
    <n v="3"/>
    <n v="99"/>
    <n v="297"/>
    <n v="1"/>
    <m/>
  </r>
  <r>
    <n v="6358"/>
    <x v="12"/>
    <n v="5"/>
    <x v="0"/>
    <s v="Abhishek"/>
    <n v="28"/>
    <x v="0"/>
    <s v="Pears"/>
    <s v="3-P"/>
    <s v="5_3-P"/>
    <s v="Kritika"/>
    <n v="1"/>
    <n v="48"/>
    <n v="48"/>
    <n v="1"/>
    <m/>
  </r>
  <r>
    <n v="6359"/>
    <x v="12"/>
    <n v="5"/>
    <x v="0"/>
    <s v="Abhishek"/>
    <n v="43"/>
    <x v="0"/>
    <s v=" Pantine Shampoo"/>
    <s v="3-P"/>
    <s v="5_3-P"/>
    <s v="Kritika"/>
    <n v="2"/>
    <n v="72"/>
    <n v="144"/>
    <n v="1"/>
    <m/>
  </r>
  <r>
    <n v="6360"/>
    <x v="12"/>
    <n v="5"/>
    <x v="0"/>
    <s v="Abhishek"/>
    <n v="36"/>
    <x v="0"/>
    <s v="Pepsodent"/>
    <s v="3-P"/>
    <s v="5_3-P"/>
    <s v="Kritika"/>
    <n v="2"/>
    <n v="104"/>
    <n v="208"/>
    <n v="1"/>
    <m/>
  </r>
  <r>
    <n v="6361"/>
    <x v="12"/>
    <n v="5"/>
    <x v="0"/>
    <s v="Abhishek"/>
    <n v="31"/>
    <x v="0"/>
    <s v="Pond's"/>
    <s v="3-P"/>
    <s v="5_3-P"/>
    <s v="Kritika"/>
    <n v="4"/>
    <n v="10"/>
    <n v="40"/>
    <n v="1"/>
    <m/>
  </r>
  <r>
    <n v="6362"/>
    <x v="12"/>
    <n v="5"/>
    <x v="0"/>
    <s v="Abhishek"/>
    <n v="26"/>
    <x v="0"/>
    <s v="Lux"/>
    <s v="3-P"/>
    <s v="5_3-P"/>
    <s v="Kritika"/>
    <n v="4"/>
    <n v="10"/>
    <n v="40"/>
    <n v="1"/>
    <m/>
  </r>
  <r>
    <n v="6363"/>
    <x v="12"/>
    <n v="5"/>
    <x v="0"/>
    <s v="Abhishek"/>
    <n v="39"/>
    <x v="0"/>
    <s v="Wilkison Sword"/>
    <s v="3-P"/>
    <s v="5_3-P"/>
    <s v="Kritika"/>
    <n v="1"/>
    <n v="9"/>
    <n v="9"/>
    <n v="1"/>
    <m/>
  </r>
  <r>
    <n v="6364"/>
    <x v="12"/>
    <n v="5"/>
    <x v="0"/>
    <s v="Abhishek"/>
    <n v="26"/>
    <x v="0"/>
    <s v="Lux"/>
    <s v="3-P"/>
    <s v="5_3-P"/>
    <s v="Kritika"/>
    <n v="5"/>
    <n v="10"/>
    <n v="50"/>
    <n v="1"/>
    <m/>
  </r>
  <r>
    <n v="6365"/>
    <x v="12"/>
    <n v="5"/>
    <x v="0"/>
    <s v="Abhishek"/>
    <n v="44"/>
    <x v="0"/>
    <s v="Whisper"/>
    <s v="3-P"/>
    <s v="5_3-P"/>
    <s v="Kritika"/>
    <n v="1"/>
    <n v="34"/>
    <n v="34"/>
    <n v="1"/>
    <m/>
  </r>
  <r>
    <n v="6366"/>
    <x v="12"/>
    <n v="5"/>
    <x v="0"/>
    <s v="Abhishek"/>
    <n v="34"/>
    <x v="0"/>
    <s v="Clinic Plus"/>
    <s v="3-P"/>
    <s v="5_3-P"/>
    <s v="Kritika"/>
    <n v="1"/>
    <n v="479"/>
    <n v="479"/>
    <n v="1"/>
    <m/>
  </r>
  <r>
    <n v="6367"/>
    <x v="12"/>
    <n v="5"/>
    <x v="0"/>
    <s v="Abhishek"/>
    <n v="31"/>
    <x v="0"/>
    <s v="Pond's"/>
    <s v="3-P"/>
    <s v="5_3-P"/>
    <s v="Kritika"/>
    <n v="3"/>
    <n v="10"/>
    <n v="30"/>
    <n v="1"/>
    <m/>
  </r>
  <r>
    <n v="6368"/>
    <x v="12"/>
    <n v="5"/>
    <x v="0"/>
    <s v="Abhishek"/>
    <n v="35"/>
    <x v="0"/>
    <s v="Close Up"/>
    <s v="3-P"/>
    <s v="5_3-P"/>
    <s v="Kritika"/>
    <n v="4"/>
    <n v="20"/>
    <n v="80"/>
    <n v="1"/>
    <m/>
  </r>
  <r>
    <n v="6369"/>
    <x v="12"/>
    <n v="5"/>
    <x v="0"/>
    <s v="Abhishek"/>
    <n v="45"/>
    <x v="0"/>
    <s v="Pampers Baby Napkins"/>
    <s v="3-P"/>
    <s v="5_3-P"/>
    <s v="Kritika"/>
    <n v="5"/>
    <n v="128"/>
    <n v="640"/>
    <n v="1"/>
    <m/>
  </r>
  <r>
    <n v="6370"/>
    <x v="12"/>
    <n v="5"/>
    <x v="0"/>
    <s v="Abhishek"/>
    <n v="32"/>
    <x v="0"/>
    <s v="Vaseline"/>
    <s v="3-P"/>
    <s v="5_3-P"/>
    <s v="Kritika"/>
    <n v="2"/>
    <n v="10"/>
    <n v="20"/>
    <n v="1"/>
    <m/>
  </r>
  <r>
    <n v="6371"/>
    <x v="12"/>
    <n v="5"/>
    <x v="0"/>
    <s v="Abhishek"/>
    <n v="32"/>
    <x v="0"/>
    <s v="Vaseline"/>
    <s v="3-P"/>
    <s v="5_3-P"/>
    <s v="Kritika"/>
    <n v="2"/>
    <n v="10"/>
    <n v="20"/>
    <n v="1"/>
    <m/>
  </r>
  <r>
    <n v="6372"/>
    <x v="12"/>
    <n v="5"/>
    <x v="0"/>
    <s v="Abhishek"/>
    <n v="27"/>
    <x v="0"/>
    <s v="Dove"/>
    <s v="3-P"/>
    <s v="5_3-P"/>
    <s v="Kritika"/>
    <n v="2"/>
    <n v="28"/>
    <n v="56"/>
    <n v="1"/>
    <m/>
  </r>
  <r>
    <n v="6373"/>
    <x v="12"/>
    <n v="5"/>
    <x v="0"/>
    <s v="Abhishek"/>
    <n v="37"/>
    <x v="0"/>
    <s v="Axe"/>
    <s v="3-P"/>
    <s v="5_3-P"/>
    <s v="Kritika"/>
    <n v="5"/>
    <n v="202"/>
    <n v="1010"/>
    <n v="1"/>
    <m/>
  </r>
  <r>
    <n v="6374"/>
    <x v="12"/>
    <n v="5"/>
    <x v="0"/>
    <s v="Abhishek"/>
    <n v="28"/>
    <x v="0"/>
    <s v="Pears"/>
    <s v="3-P"/>
    <s v="5_3-P"/>
    <s v="Kritika"/>
    <n v="1"/>
    <n v="48"/>
    <n v="48"/>
    <n v="1"/>
    <m/>
  </r>
  <r>
    <n v="6375"/>
    <x v="12"/>
    <n v="5"/>
    <x v="0"/>
    <s v="Abhishek"/>
    <n v="26"/>
    <x v="0"/>
    <s v="Lux"/>
    <s v="3-P"/>
    <s v="5_3-P"/>
    <s v="Kritika"/>
    <n v="5"/>
    <n v="10"/>
    <n v="50"/>
    <n v="1"/>
    <m/>
  </r>
  <r>
    <n v="6376"/>
    <x v="12"/>
    <n v="5"/>
    <x v="0"/>
    <s v="Abhishek"/>
    <n v="30"/>
    <x v="0"/>
    <s v="Fair &amp; Lovely"/>
    <s v="3-P"/>
    <s v="5_3-P"/>
    <s v="Kritika"/>
    <n v="2"/>
    <n v="10"/>
    <n v="20"/>
    <n v="1"/>
    <m/>
  </r>
  <r>
    <n v="6377"/>
    <x v="12"/>
    <n v="5"/>
    <x v="0"/>
    <s v="Abhishek"/>
    <n v="27"/>
    <x v="0"/>
    <s v="Dove"/>
    <s v="3-P"/>
    <s v="5_3-P"/>
    <s v="Kritika"/>
    <n v="1"/>
    <n v="28"/>
    <n v="28"/>
    <n v="1"/>
    <m/>
  </r>
  <r>
    <n v="6378"/>
    <x v="12"/>
    <n v="5"/>
    <x v="0"/>
    <s v="Abhishek"/>
    <n v="38"/>
    <x v="0"/>
    <s v="Gellete"/>
    <s v="3-P"/>
    <s v="5_3-P"/>
    <s v="Kritika"/>
    <n v="1"/>
    <n v="99"/>
    <n v="99"/>
    <n v="1"/>
    <m/>
  </r>
  <r>
    <n v="6379"/>
    <x v="12"/>
    <n v="5"/>
    <x v="0"/>
    <s v="Abhishek"/>
    <n v="26"/>
    <x v="0"/>
    <s v="Lux"/>
    <s v="3-P"/>
    <s v="5_3-P"/>
    <s v="Kritika"/>
    <n v="5"/>
    <n v="10"/>
    <n v="50"/>
    <n v="1"/>
    <m/>
  </r>
  <r>
    <n v="6380"/>
    <x v="12"/>
    <n v="5"/>
    <x v="0"/>
    <s v="Abhishek"/>
    <n v="40"/>
    <x v="0"/>
    <s v="7 'o' clock"/>
    <s v="3-P"/>
    <s v="5_3-P"/>
    <s v="Kritika"/>
    <n v="4"/>
    <n v="68"/>
    <n v="272"/>
    <n v="1"/>
    <m/>
  </r>
  <r>
    <n v="6381"/>
    <x v="12"/>
    <n v="5"/>
    <x v="0"/>
    <s v="Abhishek"/>
    <n v="38"/>
    <x v="0"/>
    <s v="Gellete"/>
    <s v="3-P"/>
    <s v="5_3-P"/>
    <s v="Kritika"/>
    <n v="3"/>
    <n v="99"/>
    <n v="297"/>
    <n v="1"/>
    <m/>
  </r>
  <r>
    <n v="6382"/>
    <x v="12"/>
    <n v="5"/>
    <x v="0"/>
    <s v="Abhishek"/>
    <n v="33"/>
    <x v="0"/>
    <s v="Lakme(moisturizer)"/>
    <s v="3-P"/>
    <s v="5_3-P"/>
    <s v="Kritika"/>
    <n v="4"/>
    <n v="173"/>
    <n v="692"/>
    <n v="1"/>
    <m/>
  </r>
  <r>
    <n v="6383"/>
    <x v="12"/>
    <n v="5"/>
    <x v="0"/>
    <s v="Abhishek"/>
    <n v="33"/>
    <x v="0"/>
    <s v="Lakme(moisturizer)"/>
    <s v="3-P"/>
    <s v="5_3-P"/>
    <s v="Kritika"/>
    <n v="3"/>
    <n v="173"/>
    <n v="519"/>
    <n v="1"/>
    <m/>
  </r>
  <r>
    <n v="6384"/>
    <x v="12"/>
    <n v="5"/>
    <x v="0"/>
    <s v="Abhishek"/>
    <n v="46"/>
    <x v="0"/>
    <s v="Rjoice Shampoo"/>
    <s v="3-P"/>
    <s v="5_3-P"/>
    <s v="Kritika"/>
    <n v="2"/>
    <n v="56"/>
    <n v="112"/>
    <n v="1"/>
    <m/>
  </r>
  <r>
    <n v="6385"/>
    <x v="12"/>
    <n v="5"/>
    <x v="0"/>
    <s v="Abhishek"/>
    <n v="29"/>
    <x v="0"/>
    <s v="Lifebuoy"/>
    <s v="3-P"/>
    <s v="5_3-P"/>
    <s v="Kritika"/>
    <n v="3"/>
    <n v="10"/>
    <n v="30"/>
    <n v="1"/>
    <m/>
  </r>
  <r>
    <n v="6386"/>
    <x v="12"/>
    <n v="5"/>
    <x v="0"/>
    <s v="Abhishek"/>
    <n v="37"/>
    <x v="0"/>
    <s v="Axe"/>
    <s v="3-P"/>
    <s v="5_3-P"/>
    <s v="Kritika"/>
    <n v="5"/>
    <n v="202"/>
    <n v="1010"/>
    <n v="1"/>
    <m/>
  </r>
  <r>
    <n v="6387"/>
    <x v="12"/>
    <n v="5"/>
    <x v="0"/>
    <s v="Abhishek"/>
    <n v="32"/>
    <x v="0"/>
    <s v="Vaseline"/>
    <s v="3-P"/>
    <s v="5_3-P"/>
    <s v="Kritika"/>
    <n v="5"/>
    <n v="10"/>
    <n v="50"/>
    <n v="1"/>
    <m/>
  </r>
  <r>
    <n v="6388"/>
    <x v="12"/>
    <n v="5"/>
    <x v="0"/>
    <s v="Abhishek"/>
    <n v="37"/>
    <x v="0"/>
    <s v="Axe"/>
    <s v="3-P"/>
    <s v="5_3-P"/>
    <s v="Kritika"/>
    <n v="1"/>
    <n v="202"/>
    <n v="202"/>
    <n v="1"/>
    <m/>
  </r>
  <r>
    <n v="6389"/>
    <x v="12"/>
    <n v="5"/>
    <x v="0"/>
    <s v="Abhishek"/>
    <n v="45"/>
    <x v="0"/>
    <s v="Pampers Baby Napkins"/>
    <s v="3-P"/>
    <s v="5_3-P"/>
    <s v="Kritika"/>
    <n v="1"/>
    <n v="128"/>
    <n v="128"/>
    <n v="1"/>
    <m/>
  </r>
  <r>
    <n v="6390"/>
    <x v="12"/>
    <n v="5"/>
    <x v="0"/>
    <s v="Abhishek"/>
    <n v="31"/>
    <x v="0"/>
    <s v="Pond's"/>
    <s v="3-P"/>
    <s v="5_3-P"/>
    <s v="Kritika"/>
    <n v="5"/>
    <n v="10"/>
    <n v="50"/>
    <n v="1"/>
    <m/>
  </r>
  <r>
    <n v="6391"/>
    <x v="12"/>
    <n v="5"/>
    <x v="0"/>
    <s v="Abhishek"/>
    <n v="29"/>
    <x v="0"/>
    <s v="Lifebuoy"/>
    <s v="3-P"/>
    <s v="5_3-P"/>
    <s v="Kritika"/>
    <n v="2"/>
    <n v="10"/>
    <n v="20"/>
    <n v="1"/>
    <m/>
  </r>
  <r>
    <n v="6392"/>
    <x v="12"/>
    <n v="5"/>
    <x v="0"/>
    <s v="Abhishek"/>
    <n v="40"/>
    <x v="0"/>
    <s v="7 'o' clock"/>
    <s v="3-P"/>
    <s v="5_3-P"/>
    <s v="Kritika"/>
    <n v="4"/>
    <n v="68"/>
    <n v="272"/>
    <n v="1"/>
    <m/>
  </r>
  <r>
    <n v="6393"/>
    <x v="12"/>
    <n v="5"/>
    <x v="0"/>
    <s v="Abhishek"/>
    <n v="41"/>
    <x v="0"/>
    <s v="Oral-B Toothbrush"/>
    <s v="3-P"/>
    <s v="5_3-P"/>
    <s v="Kritika"/>
    <n v="5"/>
    <n v="24"/>
    <n v="120"/>
    <n v="1"/>
    <m/>
  </r>
  <r>
    <n v="6394"/>
    <x v="12"/>
    <n v="5"/>
    <x v="0"/>
    <s v="Abhishek"/>
    <n v="27"/>
    <x v="0"/>
    <s v="Dove"/>
    <s v="3-P"/>
    <s v="5_3-P"/>
    <s v="Kritika"/>
    <n v="3"/>
    <n v="28"/>
    <n v="84"/>
    <n v="1"/>
    <m/>
  </r>
  <r>
    <n v="6395"/>
    <x v="12"/>
    <n v="5"/>
    <x v="0"/>
    <s v="Abhishek"/>
    <n v="36"/>
    <x v="0"/>
    <s v="Pepsodent"/>
    <s v="3-P"/>
    <s v="5_3-P"/>
    <s v="Kritika"/>
    <n v="4"/>
    <n v="104"/>
    <n v="416"/>
    <n v="1"/>
    <m/>
  </r>
  <r>
    <n v="6396"/>
    <x v="12"/>
    <n v="5"/>
    <x v="0"/>
    <s v="Abhishek"/>
    <n v="42"/>
    <x v="0"/>
    <s v="Head &amp; Shoulder Shampoo"/>
    <s v="3-P"/>
    <s v="5_3-P"/>
    <s v="Kritika"/>
    <n v="2"/>
    <n v="68"/>
    <n v="136"/>
    <n v="1"/>
    <m/>
  </r>
  <r>
    <n v="6397"/>
    <x v="12"/>
    <n v="5"/>
    <x v="0"/>
    <s v="Abhishek"/>
    <n v="42"/>
    <x v="0"/>
    <s v="Head &amp; Shoulder Shampoo"/>
    <s v="3-P"/>
    <s v="5_3-P"/>
    <s v="Kritika"/>
    <n v="3"/>
    <n v="68"/>
    <n v="204"/>
    <n v="1"/>
    <m/>
  </r>
  <r>
    <n v="6398"/>
    <x v="12"/>
    <n v="5"/>
    <x v="0"/>
    <s v="Abhishek"/>
    <n v="36"/>
    <x v="0"/>
    <s v="Pepsodent"/>
    <s v="3-P"/>
    <s v="5_3-P"/>
    <s v="Kritika"/>
    <n v="2"/>
    <n v="104"/>
    <n v="208"/>
    <n v="1"/>
    <m/>
  </r>
  <r>
    <n v="6399"/>
    <x v="12"/>
    <n v="5"/>
    <x v="0"/>
    <s v="Abhishek"/>
    <n v="41"/>
    <x v="0"/>
    <s v="Oral-B Toothbrush"/>
    <s v="3-P"/>
    <s v="5_3-P"/>
    <s v="Kritika"/>
    <n v="4"/>
    <n v="24"/>
    <n v="96"/>
    <n v="1"/>
    <m/>
  </r>
  <r>
    <n v="6400"/>
    <x v="12"/>
    <n v="5"/>
    <x v="0"/>
    <s v="Abhishek"/>
    <n v="40"/>
    <x v="0"/>
    <s v="7 'o' clock"/>
    <s v="3-P"/>
    <s v="5_3-P"/>
    <s v="Kritika"/>
    <n v="5"/>
    <n v="68"/>
    <n v="340"/>
    <n v="1"/>
    <m/>
  </r>
  <r>
    <n v="6401"/>
    <x v="12"/>
    <n v="5"/>
    <x v="0"/>
    <s v="Abhishek"/>
    <n v="33"/>
    <x v="0"/>
    <s v="Lakme(moisturizer)"/>
    <s v="3-P"/>
    <s v="5_3-P"/>
    <s v="Kritika"/>
    <n v="5"/>
    <n v="173"/>
    <n v="865"/>
    <n v="1"/>
    <m/>
  </r>
  <r>
    <n v="6402"/>
    <x v="12"/>
    <n v="5"/>
    <x v="0"/>
    <s v="Abhishek"/>
    <n v="46"/>
    <x v="0"/>
    <s v="Rjoice Shampoo"/>
    <s v="3-P"/>
    <s v="5_3-P"/>
    <s v="Kritika"/>
    <n v="4"/>
    <n v="56"/>
    <n v="224"/>
    <n v="1"/>
    <m/>
  </r>
  <r>
    <n v="6403"/>
    <x v="12"/>
    <n v="5"/>
    <x v="0"/>
    <s v="Abhishek"/>
    <n v="41"/>
    <x v="0"/>
    <s v="Oral-B Toothbrush"/>
    <s v="3-P"/>
    <s v="5_3-P"/>
    <s v="Kritika"/>
    <n v="4"/>
    <n v="24"/>
    <n v="96"/>
    <n v="1"/>
    <m/>
  </r>
  <r>
    <n v="6404"/>
    <x v="12"/>
    <n v="5"/>
    <x v="0"/>
    <s v="Abhishek"/>
    <n v="39"/>
    <x v="0"/>
    <s v="Wilkison Sword"/>
    <s v="3-P"/>
    <s v="5_3-P"/>
    <s v="Kritika"/>
    <n v="2"/>
    <n v="9"/>
    <n v="18"/>
    <n v="1"/>
    <m/>
  </r>
  <r>
    <n v="6405"/>
    <x v="12"/>
    <n v="5"/>
    <x v="0"/>
    <s v="Abhishek"/>
    <n v="38"/>
    <x v="0"/>
    <s v="Gellete"/>
    <s v="3-P"/>
    <s v="5_3-P"/>
    <s v="Kritika"/>
    <n v="3"/>
    <n v="99"/>
    <n v="297"/>
    <n v="1"/>
    <m/>
  </r>
  <r>
    <n v="6406"/>
    <x v="12"/>
    <n v="5"/>
    <x v="0"/>
    <s v="Abhishek"/>
    <n v="31"/>
    <x v="0"/>
    <s v="Pond's"/>
    <s v="3-P"/>
    <s v="5_3-P"/>
    <s v="Kritika"/>
    <n v="4"/>
    <n v="10"/>
    <n v="40"/>
    <n v="1"/>
    <m/>
  </r>
  <r>
    <n v="6407"/>
    <x v="12"/>
    <n v="5"/>
    <x v="0"/>
    <s v="Abhishek"/>
    <n v="38"/>
    <x v="0"/>
    <s v="Gellete"/>
    <s v="3-P"/>
    <s v="5_3-P"/>
    <s v="Kritika"/>
    <n v="4"/>
    <n v="99"/>
    <n v="396"/>
    <n v="1"/>
    <m/>
  </r>
  <r>
    <n v="6408"/>
    <x v="12"/>
    <n v="5"/>
    <x v="0"/>
    <s v="Abhishek"/>
    <n v="29"/>
    <x v="0"/>
    <s v="Lifebuoy"/>
    <s v="3-P"/>
    <s v="5_3-P"/>
    <s v="Kritika"/>
    <n v="3"/>
    <n v="10"/>
    <n v="30"/>
    <n v="1"/>
    <m/>
  </r>
  <r>
    <n v="6409"/>
    <x v="12"/>
    <n v="5"/>
    <x v="0"/>
    <s v="Abhishek"/>
    <n v="44"/>
    <x v="0"/>
    <s v="Whisper"/>
    <s v="3-P"/>
    <s v="5_3-P"/>
    <s v="Kritika"/>
    <n v="5"/>
    <n v="34"/>
    <n v="170"/>
    <n v="1"/>
    <m/>
  </r>
  <r>
    <n v="6410"/>
    <x v="12"/>
    <n v="5"/>
    <x v="0"/>
    <s v="Abhishek"/>
    <n v="45"/>
    <x v="0"/>
    <s v="Pampers Baby Napkins"/>
    <s v="3-P"/>
    <s v="5_3-P"/>
    <s v="Kritika"/>
    <n v="5"/>
    <n v="128"/>
    <n v="640"/>
    <n v="1"/>
    <m/>
  </r>
  <r>
    <n v="6411"/>
    <x v="12"/>
    <n v="5"/>
    <x v="0"/>
    <s v="Abhishek"/>
    <n v="35"/>
    <x v="0"/>
    <s v="Close Up"/>
    <s v="3-P"/>
    <s v="5_3-P"/>
    <s v="Kritika"/>
    <n v="2"/>
    <n v="20"/>
    <n v="40"/>
    <n v="1"/>
    <m/>
  </r>
  <r>
    <n v="6412"/>
    <x v="12"/>
    <n v="5"/>
    <x v="0"/>
    <s v="Abhishek"/>
    <n v="37"/>
    <x v="0"/>
    <s v="Axe"/>
    <s v="3-P"/>
    <s v="5_3-P"/>
    <s v="Kritika"/>
    <n v="4"/>
    <n v="202"/>
    <n v="808"/>
    <n v="1"/>
    <m/>
  </r>
  <r>
    <n v="6413"/>
    <x v="12"/>
    <n v="5"/>
    <x v="0"/>
    <s v="Abhishek"/>
    <n v="36"/>
    <x v="0"/>
    <s v="Pepsodent"/>
    <s v="3-P"/>
    <s v="5_3-P"/>
    <s v="Kritika"/>
    <n v="3"/>
    <n v="104"/>
    <n v="312"/>
    <n v="1"/>
    <m/>
  </r>
  <r>
    <n v="6414"/>
    <x v="12"/>
    <n v="5"/>
    <x v="0"/>
    <s v="Abhishek"/>
    <n v="37"/>
    <x v="0"/>
    <s v="Axe"/>
    <s v="3-P"/>
    <s v="5_3-P"/>
    <s v="Kritika"/>
    <n v="3"/>
    <n v="202"/>
    <n v="606"/>
    <n v="1"/>
    <m/>
  </r>
  <r>
    <n v="6415"/>
    <x v="12"/>
    <n v="5"/>
    <x v="0"/>
    <s v="Abhishek"/>
    <n v="27"/>
    <x v="0"/>
    <s v="Dove"/>
    <s v="3-P"/>
    <s v="5_3-P"/>
    <s v="Kritika"/>
    <n v="4"/>
    <n v="28"/>
    <n v="112"/>
    <n v="1"/>
    <m/>
  </r>
  <r>
    <n v="6416"/>
    <x v="12"/>
    <n v="5"/>
    <x v="0"/>
    <s v="Abhishek"/>
    <n v="27"/>
    <x v="0"/>
    <s v="Dove"/>
    <s v="3-P"/>
    <s v="5_3-P"/>
    <s v="Kritika"/>
    <n v="2"/>
    <n v="28"/>
    <n v="56"/>
    <n v="1"/>
    <m/>
  </r>
  <r>
    <n v="6417"/>
    <x v="12"/>
    <n v="5"/>
    <x v="0"/>
    <s v="Abhishek"/>
    <n v="37"/>
    <x v="0"/>
    <s v="Axe"/>
    <s v="3-P"/>
    <s v="5_3-P"/>
    <s v="Kritika"/>
    <n v="4"/>
    <n v="202"/>
    <n v="808"/>
    <n v="1"/>
    <m/>
  </r>
  <r>
    <n v="6418"/>
    <x v="12"/>
    <n v="5"/>
    <x v="0"/>
    <s v="Abhishek"/>
    <n v="32"/>
    <x v="0"/>
    <s v="Vaseline"/>
    <s v="3-P"/>
    <s v="5_3-P"/>
    <s v="Kritika"/>
    <n v="1"/>
    <n v="10"/>
    <n v="10"/>
    <n v="1"/>
    <m/>
  </r>
  <r>
    <n v="6419"/>
    <x v="12"/>
    <n v="5"/>
    <x v="0"/>
    <s v="Abhishek"/>
    <n v="25"/>
    <x v="1"/>
    <s v="Ariel"/>
    <s v="2-W"/>
    <s v="5_2-W"/>
    <s v="Kavya"/>
    <n v="3"/>
    <n v="10"/>
    <n v="30"/>
    <n v="1"/>
    <m/>
  </r>
  <r>
    <n v="6420"/>
    <x v="12"/>
    <n v="4"/>
    <x v="3"/>
    <s v="Ayush"/>
    <n v="22"/>
    <x v="1"/>
    <s v="Rin"/>
    <s v="2-W"/>
    <s v="4_2-W"/>
    <s v="Saloni"/>
    <n v="3"/>
    <n v="10"/>
    <n v="30"/>
    <n v="1"/>
    <m/>
  </r>
  <r>
    <n v="6421"/>
    <x v="12"/>
    <n v="3"/>
    <x v="4"/>
    <s v="Karan"/>
    <n v="25"/>
    <x v="1"/>
    <s v="Ariel"/>
    <s v="2-W"/>
    <s v="3_2-W"/>
    <s v="Sonam"/>
    <n v="2"/>
    <n v="10"/>
    <n v="20"/>
    <n v="1"/>
    <m/>
  </r>
  <r>
    <n v="6422"/>
    <x v="12"/>
    <n v="4"/>
    <x v="3"/>
    <s v="Ayush"/>
    <n v="21"/>
    <x v="1"/>
    <s v="Surf Excel"/>
    <s v="2-W"/>
    <s v="4_2-W"/>
    <s v="Saloni"/>
    <n v="5"/>
    <n v="10"/>
    <n v="50"/>
    <n v="1"/>
    <m/>
  </r>
  <r>
    <n v="6423"/>
    <x v="12"/>
    <n v="5"/>
    <x v="0"/>
    <s v="Abhishek"/>
    <n v="2"/>
    <x v="4"/>
    <s v="Lipton"/>
    <s v="1-A"/>
    <s v="5_1-A"/>
    <s v="Ramesh"/>
    <n v="4"/>
    <n v="150"/>
    <n v="600"/>
    <n v="1"/>
    <m/>
  </r>
  <r>
    <n v="6424"/>
    <x v="12"/>
    <n v="1"/>
    <x v="1"/>
    <s v="Tanu"/>
    <n v="13"/>
    <x v="5"/>
    <s v="Kissan Orange Juice"/>
    <s v="1-A"/>
    <s v="1_1-A"/>
    <s v="Komal"/>
    <n v="2"/>
    <n v="165"/>
    <n v="330"/>
    <n v="1"/>
    <m/>
  </r>
  <r>
    <n v="6425"/>
    <x v="12"/>
    <n v="3"/>
    <x v="4"/>
    <s v="Karan"/>
    <n v="10"/>
    <x v="2"/>
    <s v="Cif"/>
    <s v="1-A"/>
    <s v="3_1-A"/>
    <s v="Suresh"/>
    <n v="1"/>
    <n v="269"/>
    <n v="269"/>
    <n v="1"/>
    <m/>
  </r>
  <r>
    <n v="6426"/>
    <x v="12"/>
    <n v="1"/>
    <x v="1"/>
    <s v="Tanu"/>
    <n v="20"/>
    <x v="3"/>
    <s v="Kwality Wall's - Strawberry"/>
    <s v="1-A"/>
    <s v="1_1-A"/>
    <s v="Komal"/>
    <n v="1"/>
    <n v="140"/>
    <n v="140"/>
    <n v="1"/>
    <m/>
  </r>
  <r>
    <n v="6427"/>
    <x v="12"/>
    <n v="1"/>
    <x v="1"/>
    <s v="Tanu"/>
    <n v="1"/>
    <x v="4"/>
    <s v="Brooke Bond"/>
    <s v="1-A"/>
    <s v="1_1-A"/>
    <s v="Komal"/>
    <n v="1"/>
    <n v="45"/>
    <n v="45"/>
    <n v="1"/>
    <m/>
  </r>
  <r>
    <n v="6428"/>
    <x v="12"/>
    <n v="1"/>
    <x v="1"/>
    <s v="Tanu"/>
    <n v="10"/>
    <x v="2"/>
    <s v="Cif"/>
    <s v="1-A"/>
    <s v="1_1-A"/>
    <s v="Komal"/>
    <n v="4"/>
    <n v="269"/>
    <n v="1076"/>
    <n v="1"/>
    <m/>
  </r>
  <r>
    <n v="6429"/>
    <x v="12"/>
    <n v="5"/>
    <x v="0"/>
    <s v="Abhishek"/>
    <n v="12"/>
    <x v="5"/>
    <s v="Kissan Ketchup"/>
    <s v="1-A"/>
    <s v="5_1-A"/>
    <s v="Ramesh"/>
    <n v="4"/>
    <n v="15"/>
    <n v="60"/>
    <n v="1"/>
    <m/>
  </r>
  <r>
    <n v="6430"/>
    <x v="12"/>
    <n v="2"/>
    <x v="2"/>
    <s v="Ritesh Kumar"/>
    <n v="14"/>
    <x v="5"/>
    <s v="Kissan Mango Juice"/>
    <s v="1-A"/>
    <s v="2_1-A"/>
    <s v="Divesh"/>
    <n v="2"/>
    <n v="165"/>
    <n v="330"/>
    <n v="1"/>
    <m/>
  </r>
  <r>
    <n v="6431"/>
    <x v="12"/>
    <n v="2"/>
    <x v="2"/>
    <s v="Ritesh Kumar"/>
    <n v="10"/>
    <x v="2"/>
    <s v="Cif"/>
    <s v="1-A"/>
    <s v="2_1-A"/>
    <s v="Divesh"/>
    <n v="5"/>
    <n v="269"/>
    <n v="1345"/>
    <n v="1"/>
    <m/>
  </r>
  <r>
    <n v="6432"/>
    <x v="12"/>
    <n v="1"/>
    <x v="1"/>
    <s v="Tanu"/>
    <n v="8"/>
    <x v="6"/>
    <s v="Vim"/>
    <s v="1-A"/>
    <s v="1_1-A"/>
    <s v="Komal"/>
    <n v="3"/>
    <n v="10"/>
    <n v="30"/>
    <n v="1"/>
    <m/>
  </r>
  <r>
    <n v="6433"/>
    <x v="12"/>
    <n v="1"/>
    <x v="1"/>
    <s v="Tanu"/>
    <n v="13"/>
    <x v="5"/>
    <s v="Kissan Orange Juice"/>
    <s v="1-A"/>
    <s v="1_1-A"/>
    <s v="Komal"/>
    <n v="2"/>
    <n v="165"/>
    <n v="330"/>
    <n v="1"/>
    <m/>
  </r>
  <r>
    <n v="6434"/>
    <x v="12"/>
    <n v="3"/>
    <x v="4"/>
    <s v="Karan"/>
    <n v="30"/>
    <x v="0"/>
    <s v="Fair &amp; Lovely"/>
    <s v="3-P"/>
    <s v="3_3-P"/>
    <s v="Rajat"/>
    <n v="4"/>
    <n v="10"/>
    <n v="40"/>
    <n v="1"/>
    <m/>
  </r>
  <r>
    <n v="6435"/>
    <x v="12"/>
    <n v="2"/>
    <x v="2"/>
    <s v="Ritesh Kumar"/>
    <n v="39"/>
    <x v="0"/>
    <s v="Wilkison Sword"/>
    <s v="3-P"/>
    <s v="2_3-P"/>
    <s v="Sneha"/>
    <n v="3"/>
    <n v="9"/>
    <n v="27"/>
    <n v="1"/>
    <m/>
  </r>
  <r>
    <n v="6436"/>
    <x v="12"/>
    <n v="1"/>
    <x v="1"/>
    <s v="Tanu"/>
    <n v="41"/>
    <x v="0"/>
    <s v="Oral-B Toothbrush"/>
    <s v="3-P"/>
    <s v="1_3-P"/>
    <s v="Sohan"/>
    <n v="3"/>
    <n v="24"/>
    <n v="72"/>
    <n v="1"/>
    <m/>
  </r>
  <r>
    <n v="6437"/>
    <x v="12"/>
    <n v="1"/>
    <x v="1"/>
    <s v="Tanu"/>
    <n v="36"/>
    <x v="0"/>
    <s v="Pepsodent"/>
    <s v="3-P"/>
    <s v="1_3-P"/>
    <s v="Sohan"/>
    <n v="1"/>
    <n v="104"/>
    <n v="104"/>
    <n v="1"/>
    <m/>
  </r>
  <r>
    <n v="6438"/>
    <x v="12"/>
    <n v="1"/>
    <x v="1"/>
    <s v="Tanu"/>
    <n v="29"/>
    <x v="0"/>
    <s v="Lifebuoy"/>
    <s v="3-P"/>
    <s v="1_3-P"/>
    <s v="Sohan"/>
    <n v="3"/>
    <n v="10"/>
    <n v="30"/>
    <n v="1"/>
    <m/>
  </r>
  <r>
    <n v="6439"/>
    <x v="12"/>
    <n v="3"/>
    <x v="4"/>
    <s v="Karan"/>
    <n v="46"/>
    <x v="0"/>
    <s v="Rjoice Shampoo"/>
    <s v="3-P"/>
    <s v="3_3-P"/>
    <s v="Rajat"/>
    <n v="3"/>
    <n v="56"/>
    <n v="168"/>
    <n v="1"/>
    <m/>
  </r>
  <r>
    <n v="6440"/>
    <x v="12"/>
    <n v="1"/>
    <x v="1"/>
    <s v="Tanu"/>
    <n v="29"/>
    <x v="0"/>
    <s v="Lifebuoy"/>
    <s v="3-P"/>
    <s v="1_3-P"/>
    <s v="Sohan"/>
    <n v="4"/>
    <n v="10"/>
    <n v="40"/>
    <n v="1"/>
    <m/>
  </r>
  <r>
    <n v="6441"/>
    <x v="12"/>
    <n v="3"/>
    <x v="4"/>
    <s v="Karan"/>
    <n v="24"/>
    <x v="1"/>
    <s v="Tide"/>
    <s v="2-W"/>
    <s v="3_2-W"/>
    <s v="Sonam"/>
    <n v="4"/>
    <n v="10"/>
    <n v="40"/>
    <n v="1"/>
    <m/>
  </r>
  <r>
    <n v="6442"/>
    <x v="12"/>
    <n v="4"/>
    <x v="3"/>
    <s v="Ayush"/>
    <n v="22"/>
    <x v="1"/>
    <s v="Rin"/>
    <s v="2-W"/>
    <s v="4_2-W"/>
    <s v="Saloni"/>
    <n v="5"/>
    <n v="10"/>
    <n v="50"/>
    <n v="1"/>
    <m/>
  </r>
  <r>
    <n v="6443"/>
    <x v="12"/>
    <n v="4"/>
    <x v="3"/>
    <s v="Ayush"/>
    <n v="23"/>
    <x v="1"/>
    <s v="Wheel"/>
    <s v="2-W"/>
    <s v="4_2-W"/>
    <s v="Saloni"/>
    <n v="5"/>
    <n v="10"/>
    <n v="50"/>
    <n v="1"/>
    <m/>
  </r>
  <r>
    <n v="6444"/>
    <x v="12"/>
    <n v="1"/>
    <x v="1"/>
    <s v="Tanu"/>
    <n v="21"/>
    <x v="1"/>
    <s v="Surf Excel"/>
    <s v="2-W"/>
    <s v="1_2-W"/>
    <s v="Sakshi"/>
    <n v="3"/>
    <n v="10"/>
    <n v="30"/>
    <n v="1"/>
    <m/>
  </r>
  <r>
    <n v="6445"/>
    <x v="12"/>
    <n v="3"/>
    <x v="4"/>
    <s v="Karan"/>
    <n v="22"/>
    <x v="1"/>
    <s v="Rin"/>
    <s v="2-W"/>
    <s v="3_2-W"/>
    <s v="Sonam"/>
    <n v="3"/>
    <n v="10"/>
    <n v="30"/>
    <n v="1"/>
    <m/>
  </r>
  <r>
    <n v="6446"/>
    <x v="12"/>
    <n v="3"/>
    <x v="4"/>
    <s v="Karan"/>
    <n v="17"/>
    <x v="3"/>
    <s v="Kwality Wall's - Vanilla"/>
    <s v="1-A"/>
    <s v="3_1-A"/>
    <s v="Suresh"/>
    <n v="2"/>
    <n v="135"/>
    <n v="270"/>
    <n v="1"/>
    <m/>
  </r>
  <r>
    <n v="6447"/>
    <x v="12"/>
    <n v="1"/>
    <x v="1"/>
    <s v="Tanu"/>
    <n v="14"/>
    <x v="5"/>
    <s v="Kissan Mango Juice"/>
    <s v="1-A"/>
    <s v="1_1-A"/>
    <s v="Komal"/>
    <n v="2"/>
    <n v="165"/>
    <n v="330"/>
    <n v="1"/>
    <m/>
  </r>
  <r>
    <n v="6448"/>
    <x v="12"/>
    <n v="2"/>
    <x v="2"/>
    <s v="Ritesh Kumar"/>
    <n v="8"/>
    <x v="6"/>
    <s v="Vim"/>
    <s v="1-A"/>
    <s v="2_1-A"/>
    <s v="Divesh"/>
    <n v="4"/>
    <n v="10"/>
    <n v="40"/>
    <n v="1"/>
    <m/>
  </r>
  <r>
    <n v="6449"/>
    <x v="12"/>
    <n v="1"/>
    <x v="1"/>
    <s v="Tanu"/>
    <n v="8"/>
    <x v="6"/>
    <s v="Vim"/>
    <s v="1-A"/>
    <s v="1_1-A"/>
    <s v="Komal"/>
    <n v="4"/>
    <n v="10"/>
    <n v="40"/>
    <n v="1"/>
    <m/>
  </r>
  <r>
    <n v="6450"/>
    <x v="12"/>
    <n v="1"/>
    <x v="1"/>
    <s v="Tanu"/>
    <n v="19"/>
    <x v="3"/>
    <s v="Kwality Wall's - Tutty Fruity"/>
    <s v="1-A"/>
    <s v="1_1-A"/>
    <s v="Komal"/>
    <n v="4"/>
    <n v="155"/>
    <n v="620"/>
    <n v="1"/>
    <m/>
  </r>
  <r>
    <n v="6451"/>
    <x v="12"/>
    <n v="5"/>
    <x v="0"/>
    <s v="Abhishek"/>
    <n v="11"/>
    <x v="5"/>
    <s v="Kissan Jam"/>
    <s v="1-A"/>
    <s v="5_1-A"/>
    <s v="Ramesh"/>
    <n v="1"/>
    <n v="15"/>
    <n v="15"/>
    <n v="1"/>
    <m/>
  </r>
  <r>
    <n v="6452"/>
    <x v="12"/>
    <n v="3"/>
    <x v="4"/>
    <s v="Karan"/>
    <n v="20"/>
    <x v="3"/>
    <s v="Kwality Wall's - Strawberry"/>
    <s v="1-A"/>
    <s v="3_1-A"/>
    <s v="Suresh"/>
    <n v="3"/>
    <n v="140"/>
    <n v="420"/>
    <n v="1"/>
    <m/>
  </r>
  <r>
    <n v="6453"/>
    <x v="12"/>
    <n v="5"/>
    <x v="0"/>
    <s v="Abhishek"/>
    <n v="8"/>
    <x v="6"/>
    <s v="Vim"/>
    <s v="1-A"/>
    <s v="5_1-A"/>
    <s v="Ramesh"/>
    <n v="1"/>
    <n v="10"/>
    <n v="10"/>
    <n v="1"/>
    <m/>
  </r>
  <r>
    <n v="6454"/>
    <x v="12"/>
    <n v="1"/>
    <x v="1"/>
    <s v="Tanu"/>
    <n v="19"/>
    <x v="3"/>
    <s v="Kwality Wall's - Tutty Fruity"/>
    <s v="1-A"/>
    <s v="1_1-A"/>
    <s v="Komal"/>
    <n v="3"/>
    <n v="155"/>
    <n v="465"/>
    <n v="1"/>
    <m/>
  </r>
  <r>
    <n v="6455"/>
    <x v="12"/>
    <n v="1"/>
    <x v="1"/>
    <s v="Tanu"/>
    <n v="2"/>
    <x v="4"/>
    <s v="Lipton"/>
    <s v="1-A"/>
    <s v="1_1-A"/>
    <s v="Komal"/>
    <n v="4"/>
    <n v="150"/>
    <n v="600"/>
    <n v="1"/>
    <m/>
  </r>
  <r>
    <n v="6456"/>
    <x v="12"/>
    <n v="4"/>
    <x v="3"/>
    <s v="Ayush"/>
    <n v="16"/>
    <x v="3"/>
    <s v="Kwality Wall's - Butterscotch"/>
    <s v="1-A"/>
    <s v="4_1-A"/>
    <s v="Divya"/>
    <n v="1"/>
    <n v="145"/>
    <n v="145"/>
    <n v="1"/>
    <m/>
  </r>
  <r>
    <n v="6457"/>
    <x v="12"/>
    <n v="5"/>
    <x v="0"/>
    <s v="Abhishek"/>
    <n v="30"/>
    <x v="0"/>
    <s v="Fair &amp; Lovely"/>
    <s v="3-P"/>
    <s v="5_3-P"/>
    <s v="Kritika"/>
    <n v="5"/>
    <n v="10"/>
    <n v="50"/>
    <n v="1"/>
    <m/>
  </r>
  <r>
    <n v="6458"/>
    <x v="12"/>
    <n v="1"/>
    <x v="1"/>
    <s v="Tanu"/>
    <n v="32"/>
    <x v="0"/>
    <s v="Vaseline"/>
    <s v="3-P"/>
    <s v="1_3-P"/>
    <s v="Sohan"/>
    <n v="2"/>
    <n v="10"/>
    <n v="20"/>
    <n v="1"/>
    <m/>
  </r>
  <r>
    <n v="6459"/>
    <x v="12"/>
    <n v="2"/>
    <x v="2"/>
    <s v="Ritesh Kumar"/>
    <n v="42"/>
    <x v="0"/>
    <s v="Head &amp; Shoulder Shampoo"/>
    <s v="3-P"/>
    <s v="2_3-P"/>
    <s v="Sneha"/>
    <n v="4"/>
    <n v="68"/>
    <n v="272"/>
    <n v="1"/>
    <m/>
  </r>
  <r>
    <n v="6460"/>
    <x v="12"/>
    <n v="2"/>
    <x v="2"/>
    <s v="Ritesh Kumar"/>
    <n v="35"/>
    <x v="0"/>
    <s v="Close Up"/>
    <s v="3-P"/>
    <s v="2_3-P"/>
    <s v="Sneha"/>
    <n v="2"/>
    <n v="20"/>
    <n v="40"/>
    <n v="1"/>
    <m/>
  </r>
  <r>
    <n v="6461"/>
    <x v="12"/>
    <n v="2"/>
    <x v="2"/>
    <s v="Ritesh Kumar"/>
    <n v="46"/>
    <x v="0"/>
    <s v="Rjoice Shampoo"/>
    <s v="3-P"/>
    <s v="2_3-P"/>
    <s v="Sneha"/>
    <n v="5"/>
    <n v="56"/>
    <n v="280"/>
    <n v="1"/>
    <m/>
  </r>
  <r>
    <n v="6462"/>
    <x v="12"/>
    <n v="5"/>
    <x v="0"/>
    <s v="Abhishek"/>
    <n v="33"/>
    <x v="0"/>
    <s v="Lakme(moisturizer)"/>
    <s v="3-P"/>
    <s v="5_3-P"/>
    <s v="Kritika"/>
    <n v="2"/>
    <n v="173"/>
    <n v="346"/>
    <n v="1"/>
    <m/>
  </r>
  <r>
    <n v="6463"/>
    <x v="12"/>
    <n v="3"/>
    <x v="4"/>
    <s v="Karan"/>
    <n v="26"/>
    <x v="0"/>
    <s v="Lux"/>
    <s v="3-P"/>
    <s v="3_3-P"/>
    <s v="Rajat"/>
    <n v="3"/>
    <n v="10"/>
    <n v="30"/>
    <n v="1"/>
    <m/>
  </r>
  <r>
    <n v="6464"/>
    <x v="12"/>
    <n v="3"/>
    <x v="4"/>
    <s v="Karan"/>
    <n v="25"/>
    <x v="1"/>
    <s v="Ariel"/>
    <s v="2-W"/>
    <s v="3_2-W"/>
    <s v="Sonam"/>
    <n v="2"/>
    <n v="10"/>
    <n v="20"/>
    <n v="1"/>
    <m/>
  </r>
  <r>
    <n v="6465"/>
    <x v="12"/>
    <n v="4"/>
    <x v="3"/>
    <s v="Ayush"/>
    <n v="22"/>
    <x v="1"/>
    <s v="Rin"/>
    <s v="2-W"/>
    <s v="4_2-W"/>
    <s v="Saloni"/>
    <n v="5"/>
    <n v="10"/>
    <n v="50"/>
    <n v="1"/>
    <m/>
  </r>
  <r>
    <n v="6466"/>
    <x v="12"/>
    <n v="1"/>
    <x v="1"/>
    <s v="Tanu"/>
    <n v="25"/>
    <x v="1"/>
    <s v="Ariel"/>
    <s v="2-W"/>
    <s v="1_2-W"/>
    <s v="Sakshi"/>
    <n v="4"/>
    <n v="10"/>
    <n v="40"/>
    <n v="1"/>
    <m/>
  </r>
  <r>
    <n v="6467"/>
    <x v="12"/>
    <n v="4"/>
    <x v="3"/>
    <s v="Ayush"/>
    <n v="24"/>
    <x v="1"/>
    <s v="Tide"/>
    <s v="2-W"/>
    <s v="4_2-W"/>
    <s v="Saloni"/>
    <n v="3"/>
    <n v="10"/>
    <n v="30"/>
    <n v="1"/>
    <m/>
  </r>
  <r>
    <n v="6468"/>
    <x v="12"/>
    <n v="3"/>
    <x v="4"/>
    <s v="Karan"/>
    <n v="22"/>
    <x v="1"/>
    <s v="Rin"/>
    <s v="2-W"/>
    <s v="3_2-W"/>
    <s v="Sonam"/>
    <n v="5"/>
    <n v="10"/>
    <n v="50"/>
    <n v="1"/>
    <m/>
  </r>
  <r>
    <n v="6469"/>
    <x v="12"/>
    <n v="1"/>
    <x v="1"/>
    <s v="Tanu"/>
    <n v="9"/>
    <x v="2"/>
    <s v="Domex"/>
    <s v="1-A"/>
    <s v="1_1-A"/>
    <s v="Komal"/>
    <n v="1"/>
    <n v="92"/>
    <n v="92"/>
    <n v="1"/>
    <m/>
  </r>
  <r>
    <n v="6470"/>
    <x v="12"/>
    <n v="5"/>
    <x v="0"/>
    <s v="Abhishek"/>
    <n v="8"/>
    <x v="6"/>
    <s v="Vim"/>
    <s v="1-A"/>
    <s v="5_1-A"/>
    <s v="Ramesh"/>
    <n v="1"/>
    <n v="10"/>
    <n v="10"/>
    <n v="1"/>
    <m/>
  </r>
  <r>
    <n v="6471"/>
    <x v="12"/>
    <n v="4"/>
    <x v="3"/>
    <s v="Ayush"/>
    <n v="7"/>
    <x v="4"/>
    <s v="Nescafe - Coffee Instant"/>
    <s v="1-A"/>
    <s v="4_1-A"/>
    <s v="Divya"/>
    <n v="5"/>
    <n v="50"/>
    <n v="250"/>
    <n v="1"/>
    <m/>
  </r>
  <r>
    <n v="6472"/>
    <x v="12"/>
    <n v="4"/>
    <x v="3"/>
    <s v="Ayush"/>
    <n v="13"/>
    <x v="5"/>
    <s v="Kissan Orange Juice"/>
    <s v="1-A"/>
    <s v="4_1-A"/>
    <s v="Divya"/>
    <n v="5"/>
    <n v="165"/>
    <n v="825"/>
    <n v="1"/>
    <m/>
  </r>
  <r>
    <n v="6473"/>
    <x v="12"/>
    <n v="3"/>
    <x v="4"/>
    <s v="Karan"/>
    <n v="15"/>
    <x v="5"/>
    <s v="Kissan Mixed Fruit Juice"/>
    <s v="1-A"/>
    <s v="3_1-A"/>
    <s v="Suresh"/>
    <n v="4"/>
    <n v="165"/>
    <n v="660"/>
    <n v="1"/>
    <m/>
  </r>
  <r>
    <n v="6474"/>
    <x v="12"/>
    <n v="3"/>
    <x v="4"/>
    <s v="Karan"/>
    <n v="4"/>
    <x v="4"/>
    <s v="Bru"/>
    <s v="1-A"/>
    <s v="3_1-A"/>
    <s v="Suresh"/>
    <n v="5"/>
    <n v="45"/>
    <n v="225"/>
    <n v="1"/>
    <m/>
  </r>
  <r>
    <n v="6475"/>
    <x v="12"/>
    <n v="2"/>
    <x v="2"/>
    <s v="Ritesh Kumar"/>
    <n v="2"/>
    <x v="4"/>
    <s v="Lipton"/>
    <s v="1-A"/>
    <s v="2_1-A"/>
    <s v="Divesh"/>
    <n v="3"/>
    <n v="150"/>
    <n v="450"/>
    <n v="1"/>
    <m/>
  </r>
  <r>
    <n v="6476"/>
    <x v="12"/>
    <n v="5"/>
    <x v="0"/>
    <s v="Abhishek"/>
    <n v="12"/>
    <x v="5"/>
    <s v="Kissan Ketchup"/>
    <s v="1-A"/>
    <s v="5_1-A"/>
    <s v="Ramesh"/>
    <n v="4"/>
    <n v="15"/>
    <n v="60"/>
    <n v="1"/>
    <m/>
  </r>
  <r>
    <n v="6477"/>
    <x v="12"/>
    <n v="2"/>
    <x v="2"/>
    <s v="Ritesh Kumar"/>
    <n v="20"/>
    <x v="3"/>
    <s v="Kwality Wall's - Strawberry"/>
    <s v="1-A"/>
    <s v="2_1-A"/>
    <s v="Divesh"/>
    <n v="4"/>
    <n v="140"/>
    <n v="560"/>
    <n v="1"/>
    <m/>
  </r>
  <r>
    <n v="6478"/>
    <x v="12"/>
    <n v="4"/>
    <x v="3"/>
    <s v="Ayush"/>
    <n v="20"/>
    <x v="3"/>
    <s v="Kwality Wall's - Strawberry"/>
    <s v="1-A"/>
    <s v="4_1-A"/>
    <s v="Divya"/>
    <n v="5"/>
    <n v="140"/>
    <n v="700"/>
    <n v="1"/>
    <m/>
  </r>
  <r>
    <n v="6479"/>
    <x v="12"/>
    <n v="5"/>
    <x v="0"/>
    <s v="Abhishek"/>
    <n v="4"/>
    <x v="4"/>
    <s v="Bru"/>
    <s v="1-A"/>
    <s v="5_1-A"/>
    <s v="Ramesh"/>
    <n v="4"/>
    <n v="45"/>
    <n v="180"/>
    <n v="1"/>
    <m/>
  </r>
  <r>
    <n v="6480"/>
    <x v="12"/>
    <n v="4"/>
    <x v="3"/>
    <s v="Ayush"/>
    <n v="41"/>
    <x v="0"/>
    <s v="Oral-B Toothbrush"/>
    <s v="3-P"/>
    <s v="4_3-P"/>
    <s v="Mohan"/>
    <n v="4"/>
    <n v="24"/>
    <n v="96"/>
    <n v="1"/>
    <m/>
  </r>
  <r>
    <n v="6481"/>
    <x v="12"/>
    <n v="1"/>
    <x v="1"/>
    <s v="Tanu"/>
    <n v="39"/>
    <x v="0"/>
    <s v="Wilkison Sword"/>
    <s v="3-P"/>
    <s v="1_3-P"/>
    <s v="Sohan"/>
    <n v="2"/>
    <n v="9"/>
    <n v="18"/>
    <n v="1"/>
    <m/>
  </r>
  <r>
    <n v="6482"/>
    <x v="12"/>
    <n v="2"/>
    <x v="2"/>
    <s v="Ritesh Kumar"/>
    <n v="26"/>
    <x v="0"/>
    <s v="Lux"/>
    <s v="3-P"/>
    <s v="2_3-P"/>
    <s v="Sneha"/>
    <n v="2"/>
    <n v="10"/>
    <n v="20"/>
    <n v="1"/>
    <m/>
  </r>
  <r>
    <n v="6483"/>
    <x v="12"/>
    <n v="3"/>
    <x v="4"/>
    <s v="Karan"/>
    <n v="40"/>
    <x v="0"/>
    <s v="7 'o' clock"/>
    <s v="3-P"/>
    <s v="3_3-P"/>
    <s v="Rajat"/>
    <n v="5"/>
    <n v="68"/>
    <n v="340"/>
    <n v="1"/>
    <m/>
  </r>
  <r>
    <n v="6484"/>
    <x v="12"/>
    <n v="4"/>
    <x v="3"/>
    <s v="Ayush"/>
    <n v="29"/>
    <x v="0"/>
    <s v="Lifebuoy"/>
    <s v="3-P"/>
    <s v="4_3-P"/>
    <s v="Mohan"/>
    <n v="5"/>
    <n v="10"/>
    <n v="50"/>
    <n v="1"/>
    <m/>
  </r>
  <r>
    <n v="6485"/>
    <x v="12"/>
    <n v="5"/>
    <x v="0"/>
    <s v="Abhishek"/>
    <n v="40"/>
    <x v="0"/>
    <s v="7 'o' clock"/>
    <s v="3-P"/>
    <s v="5_3-P"/>
    <s v="Kritika"/>
    <n v="4"/>
    <n v="68"/>
    <n v="272"/>
    <n v="1"/>
    <m/>
  </r>
  <r>
    <n v="6486"/>
    <x v="12"/>
    <n v="4"/>
    <x v="3"/>
    <s v="Ayush"/>
    <n v="35"/>
    <x v="0"/>
    <s v="Close Up"/>
    <s v="3-P"/>
    <s v="4_3-P"/>
    <s v="Mohan"/>
    <n v="2"/>
    <n v="20"/>
    <n v="40"/>
    <n v="1"/>
    <m/>
  </r>
  <r>
    <n v="6487"/>
    <x v="12"/>
    <n v="3"/>
    <x v="4"/>
    <s v="Karan"/>
    <n v="23"/>
    <x v="1"/>
    <s v="Wheel"/>
    <s v="2-W"/>
    <s v="3_2-W"/>
    <s v="Sonam"/>
    <n v="4"/>
    <n v="10"/>
    <n v="40"/>
    <n v="1"/>
    <m/>
  </r>
  <r>
    <n v="6488"/>
    <x v="12"/>
    <n v="1"/>
    <x v="1"/>
    <s v="Tanu"/>
    <n v="25"/>
    <x v="1"/>
    <s v="Ariel"/>
    <s v="2-W"/>
    <s v="1_2-W"/>
    <s v="Sakshi"/>
    <n v="5"/>
    <n v="10"/>
    <n v="50"/>
    <n v="1"/>
    <m/>
  </r>
  <r>
    <n v="6489"/>
    <x v="12"/>
    <n v="4"/>
    <x v="3"/>
    <s v="Ayush"/>
    <n v="23"/>
    <x v="1"/>
    <s v="Wheel"/>
    <s v="2-W"/>
    <s v="4_2-W"/>
    <s v="Saloni"/>
    <n v="5"/>
    <n v="10"/>
    <n v="50"/>
    <n v="1"/>
    <m/>
  </r>
  <r>
    <n v="6490"/>
    <x v="12"/>
    <n v="1"/>
    <x v="1"/>
    <s v="Tanu"/>
    <n v="23"/>
    <x v="1"/>
    <s v="Wheel"/>
    <s v="2-W"/>
    <s v="1_2-W"/>
    <s v="Sakshi"/>
    <n v="1"/>
    <n v="10"/>
    <n v="10"/>
    <n v="1"/>
    <m/>
  </r>
  <r>
    <n v="6491"/>
    <x v="12"/>
    <n v="5"/>
    <x v="0"/>
    <s v="Abhishek"/>
    <n v="25"/>
    <x v="1"/>
    <s v="Ariel"/>
    <s v="2-W"/>
    <s v="5_2-W"/>
    <s v="Kavya"/>
    <n v="4"/>
    <n v="10"/>
    <n v="40"/>
    <n v="1"/>
    <m/>
  </r>
  <r>
    <n v="6492"/>
    <x v="12"/>
    <n v="3"/>
    <x v="4"/>
    <s v="Karan"/>
    <n v="2"/>
    <x v="4"/>
    <s v="Lipton"/>
    <s v="1-A"/>
    <s v="3_1-A"/>
    <s v="Suresh"/>
    <n v="4"/>
    <n v="150"/>
    <n v="600"/>
    <n v="1"/>
    <m/>
  </r>
  <r>
    <n v="6493"/>
    <x v="12"/>
    <n v="2"/>
    <x v="2"/>
    <s v="Ritesh Kumar"/>
    <n v="1"/>
    <x v="4"/>
    <s v="Brooke Bond"/>
    <s v="1-A"/>
    <s v="2_1-A"/>
    <s v="Divesh"/>
    <n v="5"/>
    <n v="45"/>
    <n v="225"/>
    <n v="1"/>
    <m/>
  </r>
  <r>
    <n v="6494"/>
    <x v="12"/>
    <n v="1"/>
    <x v="1"/>
    <s v="Tanu"/>
    <n v="19"/>
    <x v="3"/>
    <s v="Kwality Wall's - Tutty Fruity"/>
    <s v="1-A"/>
    <s v="1_1-A"/>
    <s v="Komal"/>
    <n v="2"/>
    <n v="155"/>
    <n v="310"/>
    <n v="1"/>
    <m/>
  </r>
  <r>
    <n v="6495"/>
    <x v="12"/>
    <n v="4"/>
    <x v="3"/>
    <s v="Ayush"/>
    <n v="18"/>
    <x v="3"/>
    <s v="Kwality Wall's - Chocolate"/>
    <s v="1-A"/>
    <s v="4_1-A"/>
    <s v="Divya"/>
    <n v="2"/>
    <n v="145"/>
    <n v="290"/>
    <n v="1"/>
    <m/>
  </r>
  <r>
    <n v="6496"/>
    <x v="12"/>
    <n v="5"/>
    <x v="0"/>
    <s v="Abhishek"/>
    <n v="9"/>
    <x v="2"/>
    <s v="Domex"/>
    <s v="1-A"/>
    <s v="5_1-A"/>
    <s v="Ramesh"/>
    <n v="1"/>
    <n v="92"/>
    <n v="92"/>
    <n v="1"/>
    <m/>
  </r>
  <r>
    <n v="6497"/>
    <x v="12"/>
    <n v="5"/>
    <x v="0"/>
    <s v="Abhishek"/>
    <n v="14"/>
    <x v="5"/>
    <s v="Kissan Mango Juice"/>
    <s v="1-A"/>
    <s v="5_1-A"/>
    <s v="Ramesh"/>
    <n v="4"/>
    <n v="165"/>
    <n v="660"/>
    <n v="1"/>
    <m/>
  </r>
  <r>
    <n v="6498"/>
    <x v="12"/>
    <n v="1"/>
    <x v="1"/>
    <s v="Tanu"/>
    <n v="6"/>
    <x v="4"/>
    <s v="Nescafe - Coffee Gold"/>
    <s v="1-A"/>
    <s v="1_1-A"/>
    <s v="Komal"/>
    <n v="4"/>
    <n v="100"/>
    <n v="400"/>
    <n v="1"/>
    <m/>
  </r>
  <r>
    <n v="6499"/>
    <x v="12"/>
    <n v="1"/>
    <x v="1"/>
    <s v="Tanu"/>
    <n v="11"/>
    <x v="5"/>
    <s v="Kissan Jam"/>
    <s v="1-A"/>
    <s v="1_1-A"/>
    <s v="Komal"/>
    <n v="4"/>
    <n v="15"/>
    <n v="60"/>
    <n v="1"/>
    <m/>
  </r>
  <r>
    <n v="6500"/>
    <x v="12"/>
    <n v="5"/>
    <x v="0"/>
    <s v="Abhishek"/>
    <n v="6"/>
    <x v="4"/>
    <s v="Nescafe - Coffee Gold"/>
    <s v="1-A"/>
    <s v="5_1-A"/>
    <s v="Ramesh"/>
    <n v="5"/>
    <n v="100"/>
    <n v="500"/>
    <n v="1"/>
    <m/>
  </r>
  <r>
    <n v="6501"/>
    <x v="12"/>
    <n v="1"/>
    <x v="1"/>
    <s v="Tanu"/>
    <n v="20"/>
    <x v="3"/>
    <s v="Kwality Wall's - Strawberry"/>
    <s v="1-A"/>
    <s v="1_1-A"/>
    <s v="Komal"/>
    <n v="1"/>
    <n v="140"/>
    <n v="140"/>
    <n v="1"/>
    <m/>
  </r>
  <r>
    <n v="6502"/>
    <x v="12"/>
    <n v="4"/>
    <x v="3"/>
    <s v="Ayush"/>
    <n v="16"/>
    <x v="3"/>
    <s v="Kwality Wall's - Butterscotch"/>
    <s v="1-A"/>
    <s v="4_1-A"/>
    <s v="Divya"/>
    <n v="2"/>
    <n v="145"/>
    <n v="290"/>
    <n v="1"/>
    <m/>
  </r>
  <r>
    <n v="6503"/>
    <x v="12"/>
    <n v="3"/>
    <x v="4"/>
    <s v="Karan"/>
    <n v="26"/>
    <x v="0"/>
    <s v="Lux"/>
    <s v="3-P"/>
    <s v="3_3-P"/>
    <s v="Rajat"/>
    <n v="1"/>
    <n v="10"/>
    <n v="10"/>
    <n v="1"/>
    <m/>
  </r>
  <r>
    <n v="6504"/>
    <x v="12"/>
    <n v="1"/>
    <x v="1"/>
    <s v="Tanu"/>
    <n v="30"/>
    <x v="0"/>
    <s v="Fair &amp; Lovely"/>
    <s v="3-P"/>
    <s v="1_3-P"/>
    <s v="Sohan"/>
    <n v="4"/>
    <n v="10"/>
    <n v="40"/>
    <n v="1"/>
    <m/>
  </r>
  <r>
    <n v="6505"/>
    <x v="12"/>
    <n v="3"/>
    <x v="4"/>
    <s v="Karan"/>
    <n v="39"/>
    <x v="0"/>
    <s v="Wilkison Sword"/>
    <s v="3-P"/>
    <s v="3_3-P"/>
    <s v="Rajat"/>
    <n v="3"/>
    <n v="9"/>
    <n v="27"/>
    <n v="1"/>
    <m/>
  </r>
  <r>
    <n v="6506"/>
    <x v="12"/>
    <n v="5"/>
    <x v="0"/>
    <s v="Abhishek"/>
    <n v="26"/>
    <x v="0"/>
    <s v="Lux"/>
    <s v="3-P"/>
    <s v="5_3-P"/>
    <s v="Kritika"/>
    <n v="1"/>
    <n v="10"/>
    <n v="10"/>
    <n v="1"/>
    <m/>
  </r>
  <r>
    <n v="6507"/>
    <x v="12"/>
    <n v="2"/>
    <x v="2"/>
    <s v="Ritesh Kumar"/>
    <n v="38"/>
    <x v="0"/>
    <s v="Gellete"/>
    <s v="3-P"/>
    <s v="2_3-P"/>
    <s v="Sneha"/>
    <n v="1"/>
    <n v="99"/>
    <n v="99"/>
    <n v="1"/>
    <m/>
  </r>
  <r>
    <n v="6508"/>
    <x v="12"/>
    <n v="1"/>
    <x v="1"/>
    <s v="Tanu"/>
    <n v="43"/>
    <x v="0"/>
    <s v=" Pantine Shampoo"/>
    <s v="3-P"/>
    <s v="1_3-P"/>
    <s v="Sohan"/>
    <n v="2"/>
    <n v="72"/>
    <n v="144"/>
    <n v="1"/>
    <m/>
  </r>
  <r>
    <n v="6509"/>
    <x v="12"/>
    <n v="2"/>
    <x v="2"/>
    <s v="Ritesh Kumar"/>
    <n v="40"/>
    <x v="0"/>
    <s v="7 'o' clock"/>
    <s v="3-P"/>
    <s v="2_3-P"/>
    <s v="Sneha"/>
    <n v="3"/>
    <n v="68"/>
    <n v="204"/>
    <n v="1"/>
    <m/>
  </r>
  <r>
    <n v="6510"/>
    <x v="12"/>
    <n v="1"/>
    <x v="1"/>
    <s v="Tanu"/>
    <n v="21"/>
    <x v="1"/>
    <s v="Surf Excel"/>
    <s v="2-W"/>
    <s v="1_2-W"/>
    <s v="Sakshi"/>
    <n v="2"/>
    <n v="10"/>
    <n v="20"/>
    <n v="1"/>
    <m/>
  </r>
  <r>
    <n v="6511"/>
    <x v="12"/>
    <n v="2"/>
    <x v="2"/>
    <s v="Ritesh Kumar"/>
    <n v="22"/>
    <x v="1"/>
    <s v="Rin"/>
    <s v="2-W"/>
    <s v="2_2-W"/>
    <s v="Sunaina"/>
    <n v="3"/>
    <n v="10"/>
    <n v="30"/>
    <n v="1"/>
    <m/>
  </r>
  <r>
    <n v="6512"/>
    <x v="12"/>
    <n v="1"/>
    <x v="1"/>
    <s v="Tanu"/>
    <n v="24"/>
    <x v="1"/>
    <s v="Tide"/>
    <s v="2-W"/>
    <s v="1_2-W"/>
    <s v="Sakshi"/>
    <n v="1"/>
    <n v="10"/>
    <n v="10"/>
    <n v="1"/>
    <m/>
  </r>
  <r>
    <n v="6513"/>
    <x v="12"/>
    <n v="2"/>
    <x v="2"/>
    <s v="Ritesh Kumar"/>
    <n v="22"/>
    <x v="1"/>
    <s v="Rin"/>
    <s v="2-W"/>
    <s v="2_2-W"/>
    <s v="Sunaina"/>
    <n v="4"/>
    <n v="10"/>
    <n v="40"/>
    <n v="1"/>
    <m/>
  </r>
  <r>
    <n v="6514"/>
    <x v="12"/>
    <n v="3"/>
    <x v="4"/>
    <s v="Karan"/>
    <n v="24"/>
    <x v="1"/>
    <s v="Tide"/>
    <s v="2-W"/>
    <s v="3_2-W"/>
    <s v="Sonam"/>
    <n v="1"/>
    <n v="10"/>
    <n v="10"/>
    <n v="1"/>
    <m/>
  </r>
  <r>
    <n v="6515"/>
    <x v="12"/>
    <n v="4"/>
    <x v="3"/>
    <s v="Ayush"/>
    <n v="13"/>
    <x v="5"/>
    <s v="Kissan Orange Juice"/>
    <s v="1-A"/>
    <s v="4_1-A"/>
    <s v="Divya"/>
    <n v="3"/>
    <n v="165"/>
    <n v="495"/>
    <n v="1"/>
    <m/>
  </r>
  <r>
    <n v="6516"/>
    <x v="12"/>
    <n v="1"/>
    <x v="1"/>
    <s v="Tanu"/>
    <n v="13"/>
    <x v="5"/>
    <s v="Kissan Orange Juice"/>
    <s v="1-A"/>
    <s v="1_1-A"/>
    <s v="Komal"/>
    <n v="5"/>
    <n v="165"/>
    <n v="825"/>
    <n v="1"/>
    <m/>
  </r>
  <r>
    <n v="6517"/>
    <x v="12"/>
    <n v="5"/>
    <x v="0"/>
    <s v="Abhishek"/>
    <n v="13"/>
    <x v="5"/>
    <s v="Kissan Orange Juice"/>
    <s v="1-A"/>
    <s v="5_1-A"/>
    <s v="Ramesh"/>
    <n v="4"/>
    <n v="165"/>
    <n v="660"/>
    <n v="1"/>
    <m/>
  </r>
  <r>
    <n v="6518"/>
    <x v="12"/>
    <n v="4"/>
    <x v="3"/>
    <s v="Ayush"/>
    <n v="1"/>
    <x v="4"/>
    <s v="Brooke Bond"/>
    <s v="1-A"/>
    <s v="4_1-A"/>
    <s v="Divya"/>
    <n v="3"/>
    <n v="45"/>
    <n v="135"/>
    <n v="1"/>
    <m/>
  </r>
  <r>
    <n v="6519"/>
    <x v="12"/>
    <n v="3"/>
    <x v="4"/>
    <s v="Karan"/>
    <n v="20"/>
    <x v="3"/>
    <s v="Kwality Wall's - Strawberry"/>
    <s v="1-A"/>
    <s v="3_1-A"/>
    <s v="Suresh"/>
    <n v="4"/>
    <n v="140"/>
    <n v="560"/>
    <n v="1"/>
    <m/>
  </r>
  <r>
    <n v="6520"/>
    <x v="12"/>
    <n v="1"/>
    <x v="1"/>
    <s v="Tanu"/>
    <n v="12"/>
    <x v="5"/>
    <s v="Kissan Ketchup"/>
    <s v="1-A"/>
    <s v="1_1-A"/>
    <s v="Komal"/>
    <n v="5"/>
    <n v="15"/>
    <n v="75"/>
    <n v="1"/>
    <m/>
  </r>
  <r>
    <n v="6521"/>
    <x v="12"/>
    <n v="4"/>
    <x v="3"/>
    <s v="Ayush"/>
    <n v="15"/>
    <x v="5"/>
    <s v="Kissan Mixed Fruit Juice"/>
    <s v="1-A"/>
    <s v="4_1-A"/>
    <s v="Divya"/>
    <n v="2"/>
    <n v="165"/>
    <n v="330"/>
    <n v="1"/>
    <m/>
  </r>
  <r>
    <n v="6522"/>
    <x v="12"/>
    <n v="1"/>
    <x v="1"/>
    <s v="Tanu"/>
    <n v="14"/>
    <x v="5"/>
    <s v="Kissan Mango Juice"/>
    <s v="1-A"/>
    <s v="1_1-A"/>
    <s v="Komal"/>
    <n v="4"/>
    <n v="165"/>
    <n v="660"/>
    <n v="1"/>
    <m/>
  </r>
  <r>
    <n v="6523"/>
    <x v="12"/>
    <n v="4"/>
    <x v="3"/>
    <s v="Ayush"/>
    <n v="3"/>
    <x v="4"/>
    <s v="Taj Mahal"/>
    <s v="1-A"/>
    <s v="4_1-A"/>
    <s v="Divya"/>
    <n v="2"/>
    <n v="50"/>
    <n v="100"/>
    <n v="1"/>
    <m/>
  </r>
  <r>
    <n v="6524"/>
    <x v="12"/>
    <n v="2"/>
    <x v="2"/>
    <s v="Ritesh Kumar"/>
    <n v="3"/>
    <x v="4"/>
    <s v="Taj Mahal"/>
    <s v="1-A"/>
    <s v="2_1-A"/>
    <s v="Divesh"/>
    <n v="5"/>
    <n v="50"/>
    <n v="250"/>
    <n v="1"/>
    <m/>
  </r>
  <r>
    <n v="6525"/>
    <x v="12"/>
    <n v="3"/>
    <x v="4"/>
    <s v="Karan"/>
    <n v="20"/>
    <x v="3"/>
    <s v="Kwality Wall's - Strawberry"/>
    <s v="1-A"/>
    <s v="3_1-A"/>
    <s v="Suresh"/>
    <n v="3"/>
    <n v="140"/>
    <n v="420"/>
    <n v="1"/>
    <m/>
  </r>
  <r>
    <n v="6526"/>
    <x v="12"/>
    <n v="3"/>
    <x v="4"/>
    <s v="Karan"/>
    <n v="26"/>
    <x v="0"/>
    <s v="Lux"/>
    <s v="3-P"/>
    <s v="3_3-P"/>
    <s v="Rajat"/>
    <n v="5"/>
    <n v="10"/>
    <n v="50"/>
    <n v="1"/>
    <m/>
  </r>
  <r>
    <n v="6527"/>
    <x v="12"/>
    <n v="5"/>
    <x v="0"/>
    <s v="Abhishek"/>
    <n v="32"/>
    <x v="0"/>
    <s v="Vaseline"/>
    <s v="3-P"/>
    <s v="5_3-P"/>
    <s v="Kritika"/>
    <n v="1"/>
    <n v="10"/>
    <n v="10"/>
    <n v="1"/>
    <m/>
  </r>
  <r>
    <n v="6528"/>
    <x v="12"/>
    <n v="2"/>
    <x v="2"/>
    <s v="Ritesh Kumar"/>
    <n v="34"/>
    <x v="0"/>
    <s v="Clinic Plus"/>
    <s v="3-P"/>
    <s v="2_3-P"/>
    <s v="Sneha"/>
    <n v="3"/>
    <n v="479"/>
    <n v="1437"/>
    <n v="1"/>
    <m/>
  </r>
  <r>
    <n v="6529"/>
    <x v="12"/>
    <n v="3"/>
    <x v="4"/>
    <s v="Karan"/>
    <n v="35"/>
    <x v="0"/>
    <s v="Close Up"/>
    <s v="3-P"/>
    <s v="3_3-P"/>
    <s v="Rajat"/>
    <n v="1"/>
    <n v="20"/>
    <n v="20"/>
    <n v="1"/>
    <m/>
  </r>
  <r>
    <n v="6530"/>
    <x v="12"/>
    <n v="3"/>
    <x v="4"/>
    <s v="Karan"/>
    <n v="34"/>
    <x v="0"/>
    <s v="Clinic Plus"/>
    <s v="3-P"/>
    <s v="3_3-P"/>
    <s v="Rajat"/>
    <n v="4"/>
    <n v="479"/>
    <n v="1916"/>
    <n v="1"/>
    <m/>
  </r>
  <r>
    <n v="6531"/>
    <x v="12"/>
    <n v="5"/>
    <x v="0"/>
    <s v="Abhishek"/>
    <n v="36"/>
    <x v="0"/>
    <s v="Pepsodent"/>
    <s v="3-P"/>
    <s v="5_3-P"/>
    <s v="Kritika"/>
    <n v="3"/>
    <n v="104"/>
    <n v="312"/>
    <n v="1"/>
    <m/>
  </r>
  <r>
    <n v="6532"/>
    <x v="12"/>
    <n v="3"/>
    <x v="4"/>
    <s v="Karan"/>
    <n v="33"/>
    <x v="0"/>
    <s v="Lakme(moisturizer)"/>
    <s v="3-P"/>
    <s v="3_3-P"/>
    <s v="Rajat"/>
    <n v="4"/>
    <n v="173"/>
    <n v="692"/>
    <n v="1"/>
    <m/>
  </r>
  <r>
    <n v="6533"/>
    <x v="12"/>
    <n v="4"/>
    <x v="3"/>
    <s v="Ayush"/>
    <n v="23"/>
    <x v="1"/>
    <s v="Wheel"/>
    <s v="2-W"/>
    <s v="4_2-W"/>
    <s v="Saloni"/>
    <n v="1"/>
    <n v="10"/>
    <n v="10"/>
    <n v="1"/>
    <m/>
  </r>
  <r>
    <n v="6534"/>
    <x v="12"/>
    <n v="1"/>
    <x v="1"/>
    <s v="Tanu"/>
    <n v="25"/>
    <x v="1"/>
    <s v="Ariel"/>
    <s v="2-W"/>
    <s v="1_2-W"/>
    <s v="Sakshi"/>
    <n v="1"/>
    <n v="10"/>
    <n v="10"/>
    <n v="1"/>
    <m/>
  </r>
  <r>
    <n v="6535"/>
    <x v="12"/>
    <n v="3"/>
    <x v="4"/>
    <s v="Karan"/>
    <n v="21"/>
    <x v="1"/>
    <s v="Surf Excel"/>
    <s v="2-W"/>
    <s v="3_2-W"/>
    <s v="Sonam"/>
    <n v="4"/>
    <n v="10"/>
    <n v="40"/>
    <n v="1"/>
    <m/>
  </r>
  <r>
    <n v="6536"/>
    <x v="12"/>
    <n v="4"/>
    <x v="3"/>
    <s v="Ayush"/>
    <n v="25"/>
    <x v="1"/>
    <s v="Ariel"/>
    <s v="2-W"/>
    <s v="4_2-W"/>
    <s v="Saloni"/>
    <n v="2"/>
    <n v="10"/>
    <n v="20"/>
    <n v="1"/>
    <m/>
  </r>
  <r>
    <n v="6537"/>
    <x v="12"/>
    <n v="3"/>
    <x v="4"/>
    <s v="Karan"/>
    <n v="22"/>
    <x v="1"/>
    <s v="Rin"/>
    <s v="2-W"/>
    <s v="3_2-W"/>
    <s v="Sonam"/>
    <n v="2"/>
    <n v="10"/>
    <n v="20"/>
    <n v="1"/>
    <m/>
  </r>
  <r>
    <n v="6538"/>
    <x v="12"/>
    <n v="3"/>
    <x v="4"/>
    <s v="Karan"/>
    <n v="1"/>
    <x v="4"/>
    <s v="Brooke Bond"/>
    <s v="1-A"/>
    <s v="3_1-A"/>
    <s v="Suresh"/>
    <n v="5"/>
    <n v="45"/>
    <n v="225"/>
    <n v="1"/>
    <m/>
  </r>
  <r>
    <n v="6539"/>
    <x v="12"/>
    <n v="5"/>
    <x v="0"/>
    <s v="Abhishek"/>
    <n v="20"/>
    <x v="3"/>
    <s v="Kwality Wall's - Strawberry"/>
    <s v="1-A"/>
    <s v="5_1-A"/>
    <s v="Ramesh"/>
    <n v="5"/>
    <n v="140"/>
    <n v="700"/>
    <n v="1"/>
    <m/>
  </r>
  <r>
    <n v="6540"/>
    <x v="12"/>
    <n v="1"/>
    <x v="1"/>
    <s v="Tanu"/>
    <n v="13"/>
    <x v="5"/>
    <s v="Kissan Orange Juice"/>
    <s v="1-A"/>
    <s v="1_1-A"/>
    <s v="Komal"/>
    <n v="5"/>
    <n v="165"/>
    <n v="825"/>
    <n v="1"/>
    <m/>
  </r>
  <r>
    <n v="6541"/>
    <x v="12"/>
    <n v="2"/>
    <x v="2"/>
    <s v="Ritesh Kumar"/>
    <n v="5"/>
    <x v="4"/>
    <s v="Nescafe - Coffee Classic"/>
    <s v="1-A"/>
    <s v="2_1-A"/>
    <s v="Divesh"/>
    <n v="5"/>
    <n v="10"/>
    <n v="50"/>
    <n v="1"/>
    <m/>
  </r>
  <r>
    <n v="6542"/>
    <x v="12"/>
    <n v="4"/>
    <x v="3"/>
    <s v="Ayush"/>
    <n v="4"/>
    <x v="4"/>
    <s v="Bru"/>
    <s v="1-A"/>
    <s v="4_1-A"/>
    <s v="Divya"/>
    <n v="3"/>
    <n v="45"/>
    <n v="135"/>
    <n v="1"/>
    <m/>
  </r>
  <r>
    <n v="6543"/>
    <x v="12"/>
    <n v="1"/>
    <x v="1"/>
    <s v="Tanu"/>
    <n v="14"/>
    <x v="5"/>
    <s v="Kissan Mango Juice"/>
    <s v="1-A"/>
    <s v="1_1-A"/>
    <s v="Komal"/>
    <n v="4"/>
    <n v="165"/>
    <n v="660"/>
    <n v="1"/>
    <m/>
  </r>
  <r>
    <n v="6544"/>
    <x v="12"/>
    <n v="3"/>
    <x v="4"/>
    <s v="Karan"/>
    <n v="2"/>
    <x v="4"/>
    <s v="Lipton"/>
    <s v="1-A"/>
    <s v="3_1-A"/>
    <s v="Suresh"/>
    <n v="3"/>
    <n v="150"/>
    <n v="450"/>
    <n v="1"/>
    <m/>
  </r>
  <r>
    <n v="6545"/>
    <x v="12"/>
    <n v="1"/>
    <x v="1"/>
    <s v="Tanu"/>
    <n v="12"/>
    <x v="5"/>
    <s v="Kissan Ketchup"/>
    <s v="1-A"/>
    <s v="1_1-A"/>
    <s v="Komal"/>
    <n v="5"/>
    <n v="15"/>
    <n v="75"/>
    <n v="1"/>
    <m/>
  </r>
  <r>
    <n v="6546"/>
    <x v="12"/>
    <n v="3"/>
    <x v="4"/>
    <s v="Karan"/>
    <n v="11"/>
    <x v="5"/>
    <s v="Kissan Jam"/>
    <s v="1-A"/>
    <s v="3_1-A"/>
    <s v="Suresh"/>
    <n v="3"/>
    <n v="15"/>
    <n v="45"/>
    <n v="1"/>
    <m/>
  </r>
  <r>
    <n v="6547"/>
    <x v="12"/>
    <n v="3"/>
    <x v="4"/>
    <s v="Karan"/>
    <n v="14"/>
    <x v="5"/>
    <s v="Kissan Mango Juice"/>
    <s v="1-A"/>
    <s v="3_1-A"/>
    <s v="Suresh"/>
    <n v="1"/>
    <n v="165"/>
    <n v="165"/>
    <n v="1"/>
    <m/>
  </r>
  <r>
    <n v="6548"/>
    <x v="12"/>
    <n v="5"/>
    <x v="0"/>
    <s v="Abhishek"/>
    <n v="10"/>
    <x v="2"/>
    <s v="Cif"/>
    <s v="1-A"/>
    <s v="5_1-A"/>
    <s v="Ramesh"/>
    <n v="3"/>
    <n v="269"/>
    <n v="807"/>
    <n v="1"/>
    <m/>
  </r>
  <r>
    <n v="6549"/>
    <x v="12"/>
    <n v="5"/>
    <x v="0"/>
    <s v="Abhishek"/>
    <n v="46"/>
    <x v="0"/>
    <s v="Rjoice Shampoo"/>
    <s v="3-P"/>
    <s v="5_3-P"/>
    <s v="Kritika"/>
    <n v="5"/>
    <n v="56"/>
    <n v="280"/>
    <n v="1"/>
    <m/>
  </r>
  <r>
    <n v="6550"/>
    <x v="12"/>
    <n v="2"/>
    <x v="2"/>
    <s v="Ritesh Kumar"/>
    <n v="31"/>
    <x v="0"/>
    <s v="Pond's"/>
    <s v="3-P"/>
    <s v="2_3-P"/>
    <s v="Sneha"/>
    <n v="3"/>
    <n v="10"/>
    <n v="30"/>
    <n v="1"/>
    <m/>
  </r>
  <r>
    <n v="6551"/>
    <x v="12"/>
    <n v="5"/>
    <x v="0"/>
    <s v="Abhishek"/>
    <n v="44"/>
    <x v="0"/>
    <s v="Whisper"/>
    <s v="3-P"/>
    <s v="5_3-P"/>
    <s v="Kritika"/>
    <n v="1"/>
    <n v="34"/>
    <n v="34"/>
    <n v="1"/>
    <m/>
  </r>
  <r>
    <n v="6552"/>
    <x v="12"/>
    <n v="4"/>
    <x v="3"/>
    <s v="Ayush"/>
    <n v="46"/>
    <x v="0"/>
    <s v="Rjoice Shampoo"/>
    <s v="3-P"/>
    <s v="4_3-P"/>
    <s v="Mohan"/>
    <n v="2"/>
    <n v="56"/>
    <n v="112"/>
    <n v="1"/>
    <m/>
  </r>
  <r>
    <n v="6553"/>
    <x v="12"/>
    <n v="3"/>
    <x v="4"/>
    <s v="Karan"/>
    <n v="34"/>
    <x v="0"/>
    <s v="Clinic Plus"/>
    <s v="3-P"/>
    <s v="3_3-P"/>
    <s v="Rajat"/>
    <n v="3"/>
    <n v="479"/>
    <n v="1437"/>
    <n v="1"/>
    <m/>
  </r>
  <r>
    <n v="6554"/>
    <x v="12"/>
    <n v="5"/>
    <x v="0"/>
    <s v="Abhishek"/>
    <n v="32"/>
    <x v="0"/>
    <s v="Vaseline"/>
    <s v="3-P"/>
    <s v="5_3-P"/>
    <s v="Kritika"/>
    <n v="2"/>
    <n v="10"/>
    <n v="20"/>
    <n v="1"/>
    <m/>
  </r>
  <r>
    <n v="6555"/>
    <x v="12"/>
    <n v="3"/>
    <x v="4"/>
    <s v="Karan"/>
    <n v="44"/>
    <x v="0"/>
    <s v="Whisper"/>
    <s v="3-P"/>
    <s v="3_3-P"/>
    <s v="Rajat"/>
    <n v="5"/>
    <n v="34"/>
    <n v="170"/>
    <n v="1"/>
    <m/>
  </r>
  <r>
    <n v="6556"/>
    <x v="12"/>
    <n v="1"/>
    <x v="1"/>
    <s v="Tanu"/>
    <n v="22"/>
    <x v="1"/>
    <s v="Rin"/>
    <s v="2-W"/>
    <s v="1_2-W"/>
    <s v="Sakshi"/>
    <n v="3"/>
    <n v="10"/>
    <n v="30"/>
    <n v="1"/>
    <m/>
  </r>
  <r>
    <n v="6557"/>
    <x v="12"/>
    <n v="3"/>
    <x v="4"/>
    <s v="Karan"/>
    <n v="23"/>
    <x v="1"/>
    <s v="Wheel"/>
    <s v="2-W"/>
    <s v="3_2-W"/>
    <s v="Sonam"/>
    <n v="4"/>
    <n v="10"/>
    <n v="40"/>
    <n v="1"/>
    <m/>
  </r>
  <r>
    <n v="6558"/>
    <x v="12"/>
    <n v="5"/>
    <x v="0"/>
    <s v="Abhishek"/>
    <n v="24"/>
    <x v="1"/>
    <s v="Tide"/>
    <s v="2-W"/>
    <s v="5_2-W"/>
    <s v="Kavya"/>
    <n v="3"/>
    <n v="10"/>
    <n v="30"/>
    <n v="1"/>
    <m/>
  </r>
  <r>
    <n v="6559"/>
    <x v="12"/>
    <n v="1"/>
    <x v="1"/>
    <s v="Tanu"/>
    <n v="23"/>
    <x v="1"/>
    <s v="Wheel"/>
    <s v="2-W"/>
    <s v="1_2-W"/>
    <s v="Sakshi"/>
    <n v="5"/>
    <n v="10"/>
    <n v="50"/>
    <n v="1"/>
    <m/>
  </r>
  <r>
    <n v="6560"/>
    <x v="12"/>
    <n v="3"/>
    <x v="4"/>
    <s v="Karan"/>
    <n v="25"/>
    <x v="1"/>
    <s v="Ariel"/>
    <s v="2-W"/>
    <s v="3_2-W"/>
    <s v="Sonam"/>
    <n v="4"/>
    <n v="10"/>
    <n v="40"/>
    <n v="1"/>
    <m/>
  </r>
  <r>
    <n v="6561"/>
    <x v="12"/>
    <n v="2"/>
    <x v="2"/>
    <s v="Ritesh Kumar"/>
    <n v="6"/>
    <x v="4"/>
    <s v="Nescafe - Coffee Gold"/>
    <s v="1-A"/>
    <s v="2_1-A"/>
    <s v="Divesh"/>
    <n v="1"/>
    <n v="100"/>
    <n v="100"/>
    <n v="1"/>
    <m/>
  </r>
  <r>
    <n v="6562"/>
    <x v="12"/>
    <n v="2"/>
    <x v="2"/>
    <s v="Ritesh Kumar"/>
    <n v="4"/>
    <x v="4"/>
    <s v="Bru"/>
    <s v="1-A"/>
    <s v="2_1-A"/>
    <s v="Divesh"/>
    <n v="3"/>
    <n v="45"/>
    <n v="135"/>
    <n v="1"/>
    <m/>
  </r>
  <r>
    <n v="6563"/>
    <x v="12"/>
    <n v="2"/>
    <x v="2"/>
    <s v="Ritesh Kumar"/>
    <n v="6"/>
    <x v="4"/>
    <s v="Nescafe - Coffee Gold"/>
    <s v="1-A"/>
    <s v="2_1-A"/>
    <s v="Divesh"/>
    <n v="3"/>
    <n v="100"/>
    <n v="300"/>
    <n v="1"/>
    <m/>
  </r>
  <r>
    <n v="6564"/>
    <x v="12"/>
    <n v="2"/>
    <x v="2"/>
    <s v="Ritesh Kumar"/>
    <n v="20"/>
    <x v="3"/>
    <s v="Kwality Wall's - Strawberry"/>
    <s v="1-A"/>
    <s v="2_1-A"/>
    <s v="Divesh"/>
    <n v="5"/>
    <n v="140"/>
    <n v="700"/>
    <n v="1"/>
    <m/>
  </r>
  <r>
    <n v="6565"/>
    <x v="12"/>
    <n v="4"/>
    <x v="3"/>
    <s v="Ayush"/>
    <n v="17"/>
    <x v="3"/>
    <s v="Kwality Wall's - Vanilla"/>
    <s v="1-A"/>
    <s v="4_1-A"/>
    <s v="Divya"/>
    <n v="3"/>
    <n v="135"/>
    <n v="405"/>
    <n v="1"/>
    <m/>
  </r>
  <r>
    <n v="6566"/>
    <x v="12"/>
    <n v="2"/>
    <x v="2"/>
    <s v="Ritesh Kumar"/>
    <n v="3"/>
    <x v="4"/>
    <s v="Taj Mahal"/>
    <s v="1-A"/>
    <s v="2_1-A"/>
    <s v="Divesh"/>
    <n v="5"/>
    <n v="50"/>
    <n v="250"/>
    <n v="1"/>
    <m/>
  </r>
  <r>
    <n v="6567"/>
    <x v="12"/>
    <n v="1"/>
    <x v="1"/>
    <s v="Tanu"/>
    <n v="2"/>
    <x v="4"/>
    <s v="Lipton"/>
    <s v="1-A"/>
    <s v="1_1-A"/>
    <s v="Komal"/>
    <n v="3"/>
    <n v="150"/>
    <n v="450"/>
    <n v="1"/>
    <m/>
  </r>
  <r>
    <n v="6568"/>
    <x v="12"/>
    <n v="5"/>
    <x v="0"/>
    <s v="Abhishek"/>
    <n v="18"/>
    <x v="3"/>
    <s v="Kwality Wall's - Chocolate"/>
    <s v="1-A"/>
    <s v="5_1-A"/>
    <s v="Ramesh"/>
    <n v="4"/>
    <n v="145"/>
    <n v="580"/>
    <n v="1"/>
    <m/>
  </r>
  <r>
    <n v="6569"/>
    <x v="12"/>
    <n v="2"/>
    <x v="2"/>
    <s v="Ritesh Kumar"/>
    <n v="9"/>
    <x v="2"/>
    <s v="Domex"/>
    <s v="1-A"/>
    <s v="2_1-A"/>
    <s v="Divesh"/>
    <n v="3"/>
    <n v="92"/>
    <n v="276"/>
    <n v="1"/>
    <m/>
  </r>
  <r>
    <n v="6570"/>
    <x v="12"/>
    <n v="4"/>
    <x v="3"/>
    <s v="Ayush"/>
    <n v="19"/>
    <x v="3"/>
    <s v="Kwality Wall's - Tutty Fruity"/>
    <s v="1-A"/>
    <s v="4_1-A"/>
    <s v="Divya"/>
    <n v="2"/>
    <n v="155"/>
    <n v="310"/>
    <n v="1"/>
    <m/>
  </r>
  <r>
    <n v="6571"/>
    <x v="12"/>
    <n v="2"/>
    <x v="2"/>
    <s v="Ritesh Kumar"/>
    <n v="17"/>
    <x v="3"/>
    <s v="Kwality Wall's - Vanilla"/>
    <s v="1-A"/>
    <s v="2_1-A"/>
    <s v="Divesh"/>
    <n v="3"/>
    <n v="135"/>
    <n v="405"/>
    <n v="1"/>
    <m/>
  </r>
  <r>
    <n v="6572"/>
    <x v="12"/>
    <n v="5"/>
    <x v="0"/>
    <s v="Abhishek"/>
    <n v="45"/>
    <x v="0"/>
    <s v="Pampers Baby Napkins"/>
    <s v="3-P"/>
    <s v="5_3-P"/>
    <s v="Kritika"/>
    <n v="2"/>
    <n v="128"/>
    <n v="256"/>
    <n v="1"/>
    <m/>
  </r>
  <r>
    <n v="6573"/>
    <x v="12"/>
    <n v="1"/>
    <x v="1"/>
    <s v="Tanu"/>
    <n v="42"/>
    <x v="0"/>
    <s v="Head &amp; Shoulder Shampoo"/>
    <s v="3-P"/>
    <s v="1_3-P"/>
    <s v="Sohan"/>
    <n v="4"/>
    <n v="68"/>
    <n v="272"/>
    <n v="1"/>
    <m/>
  </r>
  <r>
    <n v="6574"/>
    <x v="12"/>
    <n v="3"/>
    <x v="4"/>
    <s v="Karan"/>
    <n v="32"/>
    <x v="0"/>
    <s v="Vaseline"/>
    <s v="3-P"/>
    <s v="3_3-P"/>
    <s v="Rajat"/>
    <n v="2"/>
    <n v="10"/>
    <n v="20"/>
    <n v="1"/>
    <m/>
  </r>
  <r>
    <n v="6575"/>
    <x v="12"/>
    <n v="1"/>
    <x v="1"/>
    <s v="Tanu"/>
    <n v="28"/>
    <x v="0"/>
    <s v="Pears"/>
    <s v="3-P"/>
    <s v="1_3-P"/>
    <s v="Sohan"/>
    <n v="4"/>
    <n v="48"/>
    <n v="192"/>
    <n v="1"/>
    <m/>
  </r>
  <r>
    <n v="6576"/>
    <x v="12"/>
    <n v="4"/>
    <x v="3"/>
    <s v="Ayush"/>
    <n v="44"/>
    <x v="0"/>
    <s v="Whisper"/>
    <s v="3-P"/>
    <s v="4_3-P"/>
    <s v="Mohan"/>
    <n v="5"/>
    <n v="34"/>
    <n v="170"/>
    <n v="1"/>
    <m/>
  </r>
  <r>
    <n v="6577"/>
    <x v="12"/>
    <n v="5"/>
    <x v="0"/>
    <s v="Abhishek"/>
    <n v="32"/>
    <x v="0"/>
    <s v="Vaseline"/>
    <s v="3-P"/>
    <s v="5_3-P"/>
    <s v="Kritika"/>
    <n v="3"/>
    <n v="10"/>
    <n v="30"/>
    <n v="1"/>
    <m/>
  </r>
  <r>
    <n v="6578"/>
    <x v="12"/>
    <n v="1"/>
    <x v="1"/>
    <s v="Tanu"/>
    <n v="27"/>
    <x v="0"/>
    <s v="Dove"/>
    <s v="3-P"/>
    <s v="1_3-P"/>
    <s v="Sohan"/>
    <n v="2"/>
    <n v="28"/>
    <n v="56"/>
    <n v="1"/>
    <m/>
  </r>
  <r>
    <n v="6579"/>
    <x v="12"/>
    <n v="5"/>
    <x v="0"/>
    <s v="Abhishek"/>
    <n v="24"/>
    <x v="1"/>
    <s v="Tide"/>
    <s v="2-W"/>
    <s v="5_2-W"/>
    <s v="Kavya"/>
    <n v="5"/>
    <n v="10"/>
    <n v="50"/>
    <n v="1"/>
    <m/>
  </r>
  <r>
    <n v="6580"/>
    <x v="12"/>
    <n v="3"/>
    <x v="4"/>
    <s v="Karan"/>
    <n v="25"/>
    <x v="1"/>
    <s v="Ariel"/>
    <s v="2-W"/>
    <s v="3_2-W"/>
    <s v="Sonam"/>
    <n v="2"/>
    <n v="10"/>
    <n v="20"/>
    <n v="1"/>
    <m/>
  </r>
  <r>
    <n v="6581"/>
    <x v="12"/>
    <n v="3"/>
    <x v="4"/>
    <s v="Karan"/>
    <n v="22"/>
    <x v="1"/>
    <s v="Rin"/>
    <s v="2-W"/>
    <s v="3_2-W"/>
    <s v="Sonam"/>
    <n v="3"/>
    <n v="10"/>
    <n v="30"/>
    <n v="1"/>
    <m/>
  </r>
  <r>
    <n v="6582"/>
    <x v="12"/>
    <n v="5"/>
    <x v="0"/>
    <s v="Abhishek"/>
    <n v="22"/>
    <x v="1"/>
    <s v="Rin"/>
    <s v="2-W"/>
    <s v="5_2-W"/>
    <s v="Kavya"/>
    <n v="5"/>
    <n v="10"/>
    <n v="50"/>
    <n v="1"/>
    <m/>
  </r>
  <r>
    <n v="6583"/>
    <x v="12"/>
    <n v="2"/>
    <x v="2"/>
    <s v="Ritesh Kumar"/>
    <n v="25"/>
    <x v="1"/>
    <s v="Ariel"/>
    <s v="2-W"/>
    <s v="2_2-W"/>
    <s v="Sunaina"/>
    <n v="5"/>
    <n v="10"/>
    <n v="50"/>
    <n v="1"/>
    <m/>
  </r>
  <r>
    <n v="6584"/>
    <x v="12"/>
    <n v="4"/>
    <x v="3"/>
    <s v="Ayush"/>
    <n v="20"/>
    <x v="3"/>
    <s v="Kwality Wall's - Strawberry"/>
    <s v="1-A"/>
    <s v="4_1-A"/>
    <s v="Divya"/>
    <n v="4"/>
    <n v="140"/>
    <n v="560"/>
    <n v="1"/>
    <m/>
  </r>
  <r>
    <n v="6585"/>
    <x v="12"/>
    <n v="2"/>
    <x v="2"/>
    <s v="Ritesh Kumar"/>
    <n v="20"/>
    <x v="3"/>
    <s v="Kwality Wall's - Strawberry"/>
    <s v="1-A"/>
    <s v="2_1-A"/>
    <s v="Divesh"/>
    <n v="3"/>
    <n v="140"/>
    <n v="420"/>
    <n v="1"/>
    <m/>
  </r>
  <r>
    <n v="6586"/>
    <x v="12"/>
    <n v="3"/>
    <x v="4"/>
    <s v="Karan"/>
    <n v="18"/>
    <x v="3"/>
    <s v="Kwality Wall's - Chocolate"/>
    <s v="1-A"/>
    <s v="3_1-A"/>
    <s v="Suresh"/>
    <n v="2"/>
    <n v="145"/>
    <n v="290"/>
    <n v="1"/>
    <m/>
  </r>
  <r>
    <n v="6587"/>
    <x v="12"/>
    <n v="3"/>
    <x v="4"/>
    <s v="Karan"/>
    <n v="11"/>
    <x v="5"/>
    <s v="Kissan Jam"/>
    <s v="1-A"/>
    <s v="3_1-A"/>
    <s v="Suresh"/>
    <n v="2"/>
    <n v="15"/>
    <n v="30"/>
    <n v="1"/>
    <m/>
  </r>
  <r>
    <n v="6588"/>
    <x v="12"/>
    <n v="5"/>
    <x v="0"/>
    <s v="Abhishek"/>
    <n v="5"/>
    <x v="4"/>
    <s v="Nescafe - Coffee Classic"/>
    <s v="1-A"/>
    <s v="5_1-A"/>
    <s v="Ramesh"/>
    <n v="2"/>
    <n v="10"/>
    <n v="20"/>
    <n v="1"/>
    <m/>
  </r>
  <r>
    <n v="6589"/>
    <x v="12"/>
    <n v="1"/>
    <x v="1"/>
    <s v="Tanu"/>
    <n v="14"/>
    <x v="5"/>
    <s v="Kissan Mango Juice"/>
    <s v="1-A"/>
    <s v="1_1-A"/>
    <s v="Komal"/>
    <n v="4"/>
    <n v="165"/>
    <n v="660"/>
    <n v="1"/>
    <m/>
  </r>
  <r>
    <n v="6590"/>
    <x v="12"/>
    <n v="2"/>
    <x v="2"/>
    <s v="Ritesh Kumar"/>
    <n v="3"/>
    <x v="4"/>
    <s v="Taj Mahal"/>
    <s v="1-A"/>
    <s v="2_1-A"/>
    <s v="Divesh"/>
    <n v="3"/>
    <n v="50"/>
    <n v="150"/>
    <n v="1"/>
    <m/>
  </r>
  <r>
    <n v="6591"/>
    <x v="12"/>
    <n v="2"/>
    <x v="2"/>
    <s v="Ritesh Kumar"/>
    <n v="2"/>
    <x v="4"/>
    <s v="Lipton"/>
    <s v="1-A"/>
    <s v="2_1-A"/>
    <s v="Divesh"/>
    <n v="2"/>
    <n v="150"/>
    <n v="300"/>
    <n v="1"/>
    <m/>
  </r>
  <r>
    <n v="6592"/>
    <x v="12"/>
    <n v="5"/>
    <x v="0"/>
    <s v="Abhishek"/>
    <n v="5"/>
    <x v="4"/>
    <s v="Nescafe - Coffee Classic"/>
    <s v="1-A"/>
    <s v="5_1-A"/>
    <s v="Ramesh"/>
    <n v="1"/>
    <n v="10"/>
    <n v="10"/>
    <n v="1"/>
    <m/>
  </r>
  <r>
    <n v="6593"/>
    <x v="12"/>
    <n v="5"/>
    <x v="0"/>
    <s v="Abhishek"/>
    <n v="7"/>
    <x v="4"/>
    <s v="Nescafe - Coffee Instant"/>
    <s v="1-A"/>
    <s v="5_1-A"/>
    <s v="Ramesh"/>
    <n v="4"/>
    <n v="50"/>
    <n v="200"/>
    <n v="1"/>
    <m/>
  </r>
  <r>
    <n v="6594"/>
    <x v="12"/>
    <n v="4"/>
    <x v="3"/>
    <s v="Ayush"/>
    <n v="14"/>
    <x v="5"/>
    <s v="Kissan Mango Juice"/>
    <s v="1-A"/>
    <s v="4_1-A"/>
    <s v="Divya"/>
    <n v="1"/>
    <n v="165"/>
    <n v="165"/>
    <n v="1"/>
    <m/>
  </r>
  <r>
    <n v="6595"/>
    <x v="12"/>
    <n v="4"/>
    <x v="3"/>
    <s v="Ayush"/>
    <n v="38"/>
    <x v="0"/>
    <s v="Gellete"/>
    <s v="3-P"/>
    <s v="4_3-P"/>
    <s v="Mohan"/>
    <n v="3"/>
    <n v="99"/>
    <n v="297"/>
    <n v="1"/>
    <m/>
  </r>
  <r>
    <n v="6596"/>
    <x v="12"/>
    <n v="3"/>
    <x v="4"/>
    <s v="Karan"/>
    <n v="33"/>
    <x v="0"/>
    <s v="Lakme(moisturizer)"/>
    <s v="3-P"/>
    <s v="3_3-P"/>
    <s v="Rajat"/>
    <n v="3"/>
    <n v="173"/>
    <n v="519"/>
    <n v="1"/>
    <m/>
  </r>
  <r>
    <n v="6597"/>
    <x v="12"/>
    <n v="2"/>
    <x v="2"/>
    <s v="Ritesh Kumar"/>
    <n v="35"/>
    <x v="0"/>
    <s v="Close Up"/>
    <s v="3-P"/>
    <s v="2_3-P"/>
    <s v="Sneha"/>
    <n v="5"/>
    <n v="20"/>
    <n v="100"/>
    <n v="1"/>
    <m/>
  </r>
  <r>
    <n v="6598"/>
    <x v="12"/>
    <n v="1"/>
    <x v="1"/>
    <s v="Tanu"/>
    <n v="40"/>
    <x v="0"/>
    <s v="7 'o' clock"/>
    <s v="3-P"/>
    <s v="1_3-P"/>
    <s v="Sohan"/>
    <n v="2"/>
    <n v="68"/>
    <n v="136"/>
    <n v="1"/>
    <m/>
  </r>
  <r>
    <n v="6599"/>
    <x v="12"/>
    <n v="2"/>
    <x v="2"/>
    <s v="Ritesh Kumar"/>
    <n v="30"/>
    <x v="0"/>
    <s v="Fair &amp; Lovely"/>
    <s v="3-P"/>
    <s v="2_3-P"/>
    <s v="Sneha"/>
    <n v="4"/>
    <n v="10"/>
    <n v="40"/>
    <n v="1"/>
    <m/>
  </r>
  <r>
    <n v="6600"/>
    <x v="12"/>
    <n v="4"/>
    <x v="3"/>
    <s v="Ayush"/>
    <n v="30"/>
    <x v="0"/>
    <s v="Fair &amp; Lovely"/>
    <s v="3-P"/>
    <s v="4_3-P"/>
    <s v="Mohan"/>
    <n v="4"/>
    <n v="10"/>
    <n v="40"/>
    <n v="1"/>
    <m/>
  </r>
  <r>
    <n v="6601"/>
    <x v="12"/>
    <n v="4"/>
    <x v="3"/>
    <s v="Ayush"/>
    <n v="37"/>
    <x v="0"/>
    <s v="Axe"/>
    <s v="3-P"/>
    <s v="4_3-P"/>
    <s v="Mohan"/>
    <n v="1"/>
    <n v="202"/>
    <n v="202"/>
    <n v="1"/>
    <m/>
  </r>
  <r>
    <n v="6602"/>
    <x v="12"/>
    <n v="3"/>
    <x v="4"/>
    <s v="Karan"/>
    <n v="21"/>
    <x v="1"/>
    <s v="Surf Excel"/>
    <s v="2-W"/>
    <s v="3_2-W"/>
    <s v="Sonam"/>
    <n v="1"/>
    <n v="10"/>
    <n v="10"/>
    <n v="1"/>
    <m/>
  </r>
  <r>
    <n v="6603"/>
    <x v="12"/>
    <n v="3"/>
    <x v="4"/>
    <s v="Karan"/>
    <n v="24"/>
    <x v="1"/>
    <s v="Tide"/>
    <s v="2-W"/>
    <s v="3_2-W"/>
    <s v="Sonam"/>
    <n v="2"/>
    <n v="10"/>
    <n v="20"/>
    <n v="1"/>
    <m/>
  </r>
  <r>
    <n v="6604"/>
    <x v="12"/>
    <n v="2"/>
    <x v="2"/>
    <s v="Ritesh Kumar"/>
    <n v="21"/>
    <x v="1"/>
    <s v="Surf Excel"/>
    <s v="2-W"/>
    <s v="2_2-W"/>
    <s v="Sunaina"/>
    <n v="2"/>
    <n v="10"/>
    <n v="20"/>
    <n v="1"/>
    <m/>
  </r>
  <r>
    <n v="6605"/>
    <x v="12"/>
    <n v="5"/>
    <x v="0"/>
    <s v="Abhishek"/>
    <n v="23"/>
    <x v="1"/>
    <s v="Wheel"/>
    <s v="2-W"/>
    <s v="5_2-W"/>
    <s v="Kavya"/>
    <n v="2"/>
    <n v="10"/>
    <n v="20"/>
    <n v="1"/>
    <m/>
  </r>
  <r>
    <n v="6606"/>
    <x v="12"/>
    <n v="1"/>
    <x v="1"/>
    <s v="Tanu"/>
    <n v="25"/>
    <x v="1"/>
    <s v="Ariel"/>
    <s v="2-W"/>
    <s v="1_2-W"/>
    <s v="Sakshi"/>
    <n v="4"/>
    <n v="10"/>
    <n v="40"/>
    <n v="1"/>
    <m/>
  </r>
  <r>
    <n v="6607"/>
    <x v="12"/>
    <n v="1"/>
    <x v="1"/>
    <s v="Tanu"/>
    <n v="5"/>
    <x v="4"/>
    <s v="Nescafe - Coffee Classic"/>
    <s v="1-A"/>
    <s v="1_1-A"/>
    <s v="Komal"/>
    <n v="5"/>
    <n v="10"/>
    <n v="50"/>
    <n v="1"/>
    <m/>
  </r>
  <r>
    <n v="6608"/>
    <x v="12"/>
    <n v="1"/>
    <x v="1"/>
    <s v="Tanu"/>
    <n v="16"/>
    <x v="3"/>
    <s v="Kwality Wall's - Butterscotch"/>
    <s v="1-A"/>
    <s v="1_1-A"/>
    <s v="Komal"/>
    <n v="4"/>
    <n v="145"/>
    <n v="580"/>
    <n v="1"/>
    <m/>
  </r>
  <r>
    <n v="6609"/>
    <x v="12"/>
    <n v="5"/>
    <x v="0"/>
    <s v="Abhishek"/>
    <n v="4"/>
    <x v="4"/>
    <s v="Bru"/>
    <s v="1-A"/>
    <s v="5_1-A"/>
    <s v="Ramesh"/>
    <n v="4"/>
    <n v="45"/>
    <n v="180"/>
    <n v="1"/>
    <m/>
  </r>
  <r>
    <n v="6610"/>
    <x v="12"/>
    <n v="4"/>
    <x v="3"/>
    <s v="Ayush"/>
    <n v="19"/>
    <x v="3"/>
    <s v="Kwality Wall's - Tutty Fruity"/>
    <s v="1-A"/>
    <s v="4_1-A"/>
    <s v="Divya"/>
    <n v="5"/>
    <n v="155"/>
    <n v="775"/>
    <n v="1"/>
    <m/>
  </r>
  <r>
    <n v="6611"/>
    <x v="12"/>
    <n v="4"/>
    <x v="3"/>
    <s v="Ayush"/>
    <n v="10"/>
    <x v="2"/>
    <s v="Cif"/>
    <s v="1-A"/>
    <s v="4_1-A"/>
    <s v="Divya"/>
    <n v="5"/>
    <n v="269"/>
    <n v="1345"/>
    <n v="1"/>
    <m/>
  </r>
  <r>
    <n v="6612"/>
    <x v="12"/>
    <n v="5"/>
    <x v="0"/>
    <s v="Abhishek"/>
    <n v="12"/>
    <x v="5"/>
    <s v="Kissan Ketchup"/>
    <s v="1-A"/>
    <s v="5_1-A"/>
    <s v="Ramesh"/>
    <n v="5"/>
    <n v="15"/>
    <n v="75"/>
    <n v="1"/>
    <m/>
  </r>
  <r>
    <n v="6613"/>
    <x v="12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6614"/>
    <x v="12"/>
    <n v="4"/>
    <x v="3"/>
    <s v="Ayush"/>
    <n v="14"/>
    <x v="5"/>
    <s v="Kissan Mango Juice"/>
    <s v="1-A"/>
    <s v="4_1-A"/>
    <s v="Divya"/>
    <n v="4"/>
    <n v="165"/>
    <n v="660"/>
    <n v="1"/>
    <m/>
  </r>
  <r>
    <n v="6615"/>
    <x v="12"/>
    <n v="5"/>
    <x v="0"/>
    <s v="Abhishek"/>
    <n v="7"/>
    <x v="4"/>
    <s v="Nescafe - Coffee Instant"/>
    <s v="1-A"/>
    <s v="5_1-A"/>
    <s v="Ramesh"/>
    <n v="5"/>
    <n v="50"/>
    <n v="250"/>
    <n v="1"/>
    <m/>
  </r>
  <r>
    <n v="6616"/>
    <x v="12"/>
    <n v="4"/>
    <x v="3"/>
    <s v="Ayush"/>
    <n v="7"/>
    <x v="4"/>
    <s v="Nescafe - Coffee Instant"/>
    <s v="1-A"/>
    <s v="4_1-A"/>
    <s v="Divya"/>
    <n v="4"/>
    <n v="50"/>
    <n v="200"/>
    <n v="1"/>
    <m/>
  </r>
  <r>
    <n v="6617"/>
    <x v="12"/>
    <n v="5"/>
    <x v="0"/>
    <s v="Abhishek"/>
    <n v="5"/>
    <x v="4"/>
    <s v="Nescafe - Coffee Classic"/>
    <s v="1-A"/>
    <s v="5_1-A"/>
    <s v="Ramesh"/>
    <n v="5"/>
    <n v="10"/>
    <n v="50"/>
    <n v="1"/>
    <m/>
  </r>
  <r>
    <n v="6618"/>
    <x v="12"/>
    <n v="5"/>
    <x v="0"/>
    <s v="Abhishek"/>
    <n v="27"/>
    <x v="0"/>
    <s v="Dove"/>
    <s v="3-P"/>
    <s v="5_3-P"/>
    <s v="Kritika"/>
    <n v="4"/>
    <n v="28"/>
    <n v="112"/>
    <n v="1"/>
    <m/>
  </r>
  <r>
    <n v="6619"/>
    <x v="12"/>
    <n v="4"/>
    <x v="3"/>
    <s v="Ayush"/>
    <n v="29"/>
    <x v="0"/>
    <s v="Lifebuoy"/>
    <s v="3-P"/>
    <s v="4_3-P"/>
    <s v="Mohan"/>
    <n v="5"/>
    <n v="10"/>
    <n v="50"/>
    <n v="1"/>
    <m/>
  </r>
  <r>
    <n v="6620"/>
    <x v="12"/>
    <n v="1"/>
    <x v="1"/>
    <s v="Tanu"/>
    <n v="44"/>
    <x v="0"/>
    <s v="Whisper"/>
    <s v="3-P"/>
    <s v="1_3-P"/>
    <s v="Sohan"/>
    <n v="2"/>
    <n v="34"/>
    <n v="68"/>
    <n v="1"/>
    <m/>
  </r>
  <r>
    <n v="6621"/>
    <x v="12"/>
    <n v="3"/>
    <x v="4"/>
    <s v="Karan"/>
    <n v="44"/>
    <x v="0"/>
    <s v="Whisper"/>
    <s v="3-P"/>
    <s v="3_3-P"/>
    <s v="Rajat"/>
    <n v="4"/>
    <n v="34"/>
    <n v="136"/>
    <n v="1"/>
    <m/>
  </r>
  <r>
    <n v="6622"/>
    <x v="12"/>
    <n v="4"/>
    <x v="3"/>
    <s v="Ayush"/>
    <n v="26"/>
    <x v="0"/>
    <s v="Lux"/>
    <s v="3-P"/>
    <s v="4_3-P"/>
    <s v="Mohan"/>
    <n v="3"/>
    <n v="10"/>
    <n v="30"/>
    <n v="1"/>
    <m/>
  </r>
  <r>
    <n v="6623"/>
    <x v="12"/>
    <n v="4"/>
    <x v="3"/>
    <s v="Ayush"/>
    <n v="34"/>
    <x v="0"/>
    <s v="Clinic Plus"/>
    <s v="3-P"/>
    <s v="4_3-P"/>
    <s v="Mohan"/>
    <n v="1"/>
    <n v="479"/>
    <n v="479"/>
    <n v="1"/>
    <m/>
  </r>
  <r>
    <n v="6624"/>
    <x v="12"/>
    <n v="3"/>
    <x v="4"/>
    <s v="Karan"/>
    <n v="30"/>
    <x v="0"/>
    <s v="Fair &amp; Lovely"/>
    <s v="3-P"/>
    <s v="3_3-P"/>
    <s v="Rajat"/>
    <n v="5"/>
    <n v="10"/>
    <n v="50"/>
    <n v="1"/>
    <m/>
  </r>
  <r>
    <n v="6625"/>
    <x v="12"/>
    <n v="5"/>
    <x v="0"/>
    <s v="Abhishek"/>
    <n v="23"/>
    <x v="1"/>
    <s v="Wheel"/>
    <s v="2-W"/>
    <s v="5_2-W"/>
    <s v="Kavya"/>
    <n v="4"/>
    <n v="10"/>
    <n v="40"/>
    <n v="1"/>
    <m/>
  </r>
  <r>
    <n v="6626"/>
    <x v="12"/>
    <n v="4"/>
    <x v="3"/>
    <s v="Ayush"/>
    <n v="21"/>
    <x v="1"/>
    <s v="Surf Excel"/>
    <s v="2-W"/>
    <s v="4_2-W"/>
    <s v="Saloni"/>
    <n v="3"/>
    <n v="10"/>
    <n v="30"/>
    <n v="1"/>
    <m/>
  </r>
  <r>
    <n v="6627"/>
    <x v="12"/>
    <n v="3"/>
    <x v="4"/>
    <s v="Karan"/>
    <n v="22"/>
    <x v="1"/>
    <s v="Rin"/>
    <s v="2-W"/>
    <s v="3_2-W"/>
    <s v="Sonam"/>
    <n v="5"/>
    <n v="10"/>
    <n v="50"/>
    <n v="1"/>
    <m/>
  </r>
  <r>
    <n v="6628"/>
    <x v="12"/>
    <n v="2"/>
    <x v="2"/>
    <s v="Ritesh Kumar"/>
    <n v="23"/>
    <x v="1"/>
    <s v="Wheel"/>
    <s v="2-W"/>
    <s v="2_2-W"/>
    <s v="Sunaina"/>
    <n v="5"/>
    <n v="10"/>
    <n v="50"/>
    <n v="1"/>
    <m/>
  </r>
  <r>
    <n v="6629"/>
    <x v="12"/>
    <n v="2"/>
    <x v="2"/>
    <s v="Ritesh Kumar"/>
    <n v="22"/>
    <x v="1"/>
    <s v="Rin"/>
    <s v="2-W"/>
    <s v="2_2-W"/>
    <s v="Sunaina"/>
    <n v="2"/>
    <n v="10"/>
    <n v="20"/>
    <n v="1"/>
    <m/>
  </r>
  <r>
    <n v="6630"/>
    <x v="12"/>
    <n v="5"/>
    <x v="0"/>
    <s v="Abhishek"/>
    <n v="5"/>
    <x v="4"/>
    <s v="Nescafe - Coffee Classic"/>
    <s v="1-A"/>
    <s v="5_1-A"/>
    <s v="Ramesh"/>
    <n v="1"/>
    <n v="10"/>
    <n v="10"/>
    <n v="1"/>
    <m/>
  </r>
  <r>
    <n v="6631"/>
    <x v="12"/>
    <n v="3"/>
    <x v="4"/>
    <s v="Karan"/>
    <n v="7"/>
    <x v="4"/>
    <s v="Nescafe - Coffee Instant"/>
    <s v="1-A"/>
    <s v="3_1-A"/>
    <s v="Suresh"/>
    <n v="3"/>
    <n v="50"/>
    <n v="150"/>
    <n v="1"/>
    <m/>
  </r>
  <r>
    <n v="6632"/>
    <x v="12"/>
    <n v="1"/>
    <x v="1"/>
    <s v="Tanu"/>
    <n v="6"/>
    <x v="4"/>
    <s v="Nescafe - Coffee Gold"/>
    <s v="1-A"/>
    <s v="1_1-A"/>
    <s v="Komal"/>
    <n v="1"/>
    <n v="100"/>
    <n v="100"/>
    <n v="1"/>
    <m/>
  </r>
  <r>
    <n v="6633"/>
    <x v="12"/>
    <n v="4"/>
    <x v="3"/>
    <s v="Ayush"/>
    <n v="11"/>
    <x v="5"/>
    <s v="Kissan Jam"/>
    <s v="1-A"/>
    <s v="4_1-A"/>
    <s v="Divya"/>
    <n v="2"/>
    <n v="15"/>
    <n v="30"/>
    <n v="1"/>
    <m/>
  </r>
  <r>
    <n v="6634"/>
    <x v="12"/>
    <n v="2"/>
    <x v="2"/>
    <s v="Ritesh Kumar"/>
    <n v="5"/>
    <x v="4"/>
    <s v="Nescafe - Coffee Classic"/>
    <s v="1-A"/>
    <s v="2_1-A"/>
    <s v="Divesh"/>
    <n v="5"/>
    <n v="10"/>
    <n v="50"/>
    <n v="1"/>
    <m/>
  </r>
  <r>
    <n v="6635"/>
    <x v="12"/>
    <n v="2"/>
    <x v="2"/>
    <s v="Ritesh Kumar"/>
    <n v="1"/>
    <x v="4"/>
    <s v="Brooke Bond"/>
    <s v="1-A"/>
    <s v="2_1-A"/>
    <s v="Divesh"/>
    <n v="1"/>
    <n v="45"/>
    <n v="45"/>
    <n v="1"/>
    <m/>
  </r>
  <r>
    <n v="6636"/>
    <x v="12"/>
    <n v="1"/>
    <x v="1"/>
    <s v="Tanu"/>
    <n v="10"/>
    <x v="2"/>
    <s v="Cif"/>
    <s v="1-A"/>
    <s v="1_1-A"/>
    <s v="Komal"/>
    <n v="1"/>
    <n v="269"/>
    <n v="269"/>
    <n v="1"/>
    <m/>
  </r>
  <r>
    <n v="6637"/>
    <x v="12"/>
    <n v="5"/>
    <x v="0"/>
    <s v="Abhishek"/>
    <n v="11"/>
    <x v="5"/>
    <s v="Kissan Jam"/>
    <s v="1-A"/>
    <s v="5_1-A"/>
    <s v="Ramesh"/>
    <n v="2"/>
    <n v="15"/>
    <n v="30"/>
    <n v="1"/>
    <m/>
  </r>
  <r>
    <n v="6638"/>
    <x v="12"/>
    <n v="3"/>
    <x v="4"/>
    <s v="Karan"/>
    <n v="20"/>
    <x v="3"/>
    <s v="Kwality Wall's - Strawberry"/>
    <s v="1-A"/>
    <s v="3_1-A"/>
    <s v="Suresh"/>
    <n v="4"/>
    <n v="140"/>
    <n v="560"/>
    <n v="1"/>
    <m/>
  </r>
  <r>
    <n v="6639"/>
    <x v="12"/>
    <n v="5"/>
    <x v="0"/>
    <s v="Abhishek"/>
    <n v="6"/>
    <x v="4"/>
    <s v="Nescafe - Coffee Gold"/>
    <s v="1-A"/>
    <s v="5_1-A"/>
    <s v="Ramesh"/>
    <n v="4"/>
    <n v="100"/>
    <n v="400"/>
    <n v="1"/>
    <m/>
  </r>
  <r>
    <n v="6640"/>
    <x v="12"/>
    <n v="1"/>
    <x v="1"/>
    <s v="Tanu"/>
    <n v="17"/>
    <x v="3"/>
    <s v="Kwality Wall's - Vanilla"/>
    <s v="1-A"/>
    <s v="1_1-A"/>
    <s v="Komal"/>
    <n v="2"/>
    <n v="135"/>
    <n v="270"/>
    <n v="1"/>
    <m/>
  </r>
  <r>
    <n v="6641"/>
    <x v="12"/>
    <n v="1"/>
    <x v="1"/>
    <s v="Tanu"/>
    <n v="44"/>
    <x v="0"/>
    <s v="Whisper"/>
    <s v="3-P"/>
    <s v="1_3-P"/>
    <s v="Sohan"/>
    <n v="2"/>
    <n v="34"/>
    <n v="68"/>
    <n v="1"/>
    <m/>
  </r>
  <r>
    <n v="6642"/>
    <x v="12"/>
    <n v="4"/>
    <x v="3"/>
    <s v="Ayush"/>
    <n v="33"/>
    <x v="0"/>
    <s v="Lakme(moisturizer)"/>
    <s v="3-P"/>
    <s v="4_3-P"/>
    <s v="Mohan"/>
    <n v="2"/>
    <n v="173"/>
    <n v="346"/>
    <n v="1"/>
    <m/>
  </r>
  <r>
    <n v="6643"/>
    <x v="12"/>
    <n v="2"/>
    <x v="2"/>
    <s v="Ritesh Kumar"/>
    <n v="31"/>
    <x v="0"/>
    <s v="Pond's"/>
    <s v="3-P"/>
    <s v="2_3-P"/>
    <s v="Sneha"/>
    <n v="1"/>
    <n v="10"/>
    <n v="10"/>
    <n v="1"/>
    <m/>
  </r>
  <r>
    <n v="6644"/>
    <x v="12"/>
    <n v="2"/>
    <x v="2"/>
    <s v="Ritesh Kumar"/>
    <n v="31"/>
    <x v="0"/>
    <s v="Pond's"/>
    <s v="3-P"/>
    <s v="2_3-P"/>
    <s v="Sneha"/>
    <n v="2"/>
    <n v="10"/>
    <n v="20"/>
    <n v="1"/>
    <m/>
  </r>
  <r>
    <n v="6645"/>
    <x v="13"/>
    <n v="2"/>
    <x v="2"/>
    <s v="Ritesh Kumar"/>
    <n v="41"/>
    <x v="0"/>
    <s v="Oral-B Toothbrush"/>
    <s v="3-P"/>
    <s v="2_3-P"/>
    <s v="Sneha"/>
    <n v="1"/>
    <n v="24"/>
    <n v="24"/>
    <n v="1"/>
    <m/>
  </r>
  <r>
    <n v="6646"/>
    <x v="13"/>
    <n v="5"/>
    <x v="0"/>
    <s v="Abhishek"/>
    <n v="27"/>
    <x v="0"/>
    <s v="Dove"/>
    <s v="3-P"/>
    <s v="5_3-P"/>
    <s v="Kritika"/>
    <n v="3"/>
    <n v="28"/>
    <n v="84"/>
    <n v="1"/>
    <m/>
  </r>
  <r>
    <n v="6647"/>
    <x v="13"/>
    <n v="2"/>
    <x v="2"/>
    <s v="Ritesh Kumar"/>
    <n v="46"/>
    <x v="0"/>
    <s v="Rjoice Shampoo"/>
    <s v="3-P"/>
    <s v="2_3-P"/>
    <s v="Sneha"/>
    <n v="3"/>
    <n v="56"/>
    <n v="168"/>
    <n v="1"/>
    <m/>
  </r>
  <r>
    <n v="6648"/>
    <x v="13"/>
    <n v="4"/>
    <x v="3"/>
    <s v="Ayush"/>
    <n v="24"/>
    <x v="1"/>
    <s v="Tide"/>
    <s v="2-W"/>
    <s v="4_2-W"/>
    <s v="Saloni"/>
    <n v="1"/>
    <n v="10"/>
    <n v="10"/>
    <n v="1"/>
    <m/>
  </r>
  <r>
    <n v="6649"/>
    <x v="13"/>
    <n v="3"/>
    <x v="4"/>
    <s v="Karan"/>
    <n v="22"/>
    <x v="1"/>
    <s v="Rin"/>
    <s v="2-W"/>
    <s v="3_2-W"/>
    <s v="Sonam"/>
    <n v="5"/>
    <n v="10"/>
    <n v="50"/>
    <n v="1"/>
    <m/>
  </r>
  <r>
    <n v="6650"/>
    <x v="13"/>
    <n v="1"/>
    <x v="1"/>
    <s v="Tanu"/>
    <n v="25"/>
    <x v="1"/>
    <s v="Ariel"/>
    <s v="2-W"/>
    <s v="1_2-W"/>
    <s v="Sakshi"/>
    <n v="2"/>
    <n v="10"/>
    <n v="20"/>
    <n v="1"/>
    <m/>
  </r>
  <r>
    <n v="6651"/>
    <x v="13"/>
    <n v="5"/>
    <x v="0"/>
    <s v="Abhishek"/>
    <n v="23"/>
    <x v="1"/>
    <s v="Wheel"/>
    <s v="2-W"/>
    <s v="5_2-W"/>
    <s v="Kavya"/>
    <n v="5"/>
    <n v="10"/>
    <n v="50"/>
    <n v="1"/>
    <m/>
  </r>
  <r>
    <n v="6652"/>
    <x v="13"/>
    <n v="1"/>
    <x v="1"/>
    <s v="Tanu"/>
    <n v="23"/>
    <x v="1"/>
    <s v="Wheel"/>
    <s v="2-W"/>
    <s v="1_2-W"/>
    <s v="Sakshi"/>
    <n v="3"/>
    <n v="10"/>
    <n v="30"/>
    <n v="1"/>
    <m/>
  </r>
  <r>
    <n v="6653"/>
    <x v="13"/>
    <n v="2"/>
    <x v="2"/>
    <s v="Ritesh Kumar"/>
    <n v="3"/>
    <x v="4"/>
    <s v="Taj Mahal"/>
    <s v="1-A"/>
    <s v="2_1-A"/>
    <s v="Divesh"/>
    <n v="5"/>
    <n v="50"/>
    <n v="250"/>
    <n v="1"/>
    <m/>
  </r>
  <r>
    <n v="6654"/>
    <x v="13"/>
    <n v="3"/>
    <x v="4"/>
    <s v="Karan"/>
    <n v="6"/>
    <x v="4"/>
    <s v="Nescafe - Coffee Gold"/>
    <s v="1-A"/>
    <s v="3_1-A"/>
    <s v="Suresh"/>
    <n v="5"/>
    <n v="100"/>
    <n v="500"/>
    <n v="1"/>
    <m/>
  </r>
  <r>
    <n v="6655"/>
    <x v="13"/>
    <n v="1"/>
    <x v="1"/>
    <s v="Tanu"/>
    <n v="2"/>
    <x v="4"/>
    <s v="Lipton"/>
    <s v="1-A"/>
    <s v="1_1-A"/>
    <s v="Komal"/>
    <n v="1"/>
    <n v="150"/>
    <n v="150"/>
    <n v="1"/>
    <m/>
  </r>
  <r>
    <n v="6656"/>
    <x v="13"/>
    <n v="4"/>
    <x v="3"/>
    <s v="Ayush"/>
    <n v="4"/>
    <x v="4"/>
    <s v="Bru"/>
    <s v="1-A"/>
    <s v="4_1-A"/>
    <s v="Divya"/>
    <n v="1"/>
    <n v="45"/>
    <n v="45"/>
    <n v="1"/>
    <m/>
  </r>
  <r>
    <n v="6657"/>
    <x v="13"/>
    <n v="1"/>
    <x v="1"/>
    <s v="Tanu"/>
    <n v="17"/>
    <x v="3"/>
    <s v="Kwality Wall's - Vanilla"/>
    <s v="1-A"/>
    <s v="1_1-A"/>
    <s v="Komal"/>
    <n v="3"/>
    <n v="135"/>
    <n v="405"/>
    <n v="1"/>
    <m/>
  </r>
  <r>
    <n v="6658"/>
    <x v="13"/>
    <n v="3"/>
    <x v="4"/>
    <s v="Karan"/>
    <n v="4"/>
    <x v="4"/>
    <s v="Bru"/>
    <s v="1-A"/>
    <s v="3_1-A"/>
    <s v="Suresh"/>
    <n v="2"/>
    <n v="45"/>
    <n v="90"/>
    <n v="1"/>
    <m/>
  </r>
  <r>
    <n v="6659"/>
    <x v="13"/>
    <n v="3"/>
    <x v="4"/>
    <s v="Karan"/>
    <n v="13"/>
    <x v="5"/>
    <s v="Kissan Orange Juice"/>
    <s v="1-A"/>
    <s v="3_1-A"/>
    <s v="Suresh"/>
    <n v="1"/>
    <n v="165"/>
    <n v="165"/>
    <n v="1"/>
    <m/>
  </r>
  <r>
    <n v="6660"/>
    <x v="13"/>
    <n v="5"/>
    <x v="0"/>
    <s v="Abhishek"/>
    <n v="17"/>
    <x v="3"/>
    <s v="Kwality Wall's - Vanilla"/>
    <s v="1-A"/>
    <s v="5_1-A"/>
    <s v="Ramesh"/>
    <n v="1"/>
    <n v="135"/>
    <n v="135"/>
    <n v="1"/>
    <m/>
  </r>
  <r>
    <n v="6661"/>
    <x v="13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6662"/>
    <x v="13"/>
    <n v="5"/>
    <x v="0"/>
    <s v="Abhishek"/>
    <n v="14"/>
    <x v="5"/>
    <s v="Kissan Mango Juice"/>
    <s v="1-A"/>
    <s v="5_1-A"/>
    <s v="Ramesh"/>
    <n v="4"/>
    <n v="165"/>
    <n v="660"/>
    <n v="1"/>
    <m/>
  </r>
  <r>
    <n v="6663"/>
    <x v="13"/>
    <n v="4"/>
    <x v="3"/>
    <s v="Ayush"/>
    <n v="7"/>
    <x v="4"/>
    <s v="Nescafe - Coffee Instant"/>
    <s v="1-A"/>
    <s v="4_1-A"/>
    <s v="Divya"/>
    <n v="4"/>
    <n v="50"/>
    <n v="200"/>
    <n v="1"/>
    <m/>
  </r>
  <r>
    <n v="6664"/>
    <x v="13"/>
    <n v="1"/>
    <x v="1"/>
    <s v="Tanu"/>
    <n v="31"/>
    <x v="0"/>
    <s v="Pond's"/>
    <s v="3-P"/>
    <s v="1_3-P"/>
    <s v="Sohan"/>
    <n v="5"/>
    <n v="10"/>
    <n v="50"/>
    <n v="1"/>
    <m/>
  </r>
  <r>
    <n v="6665"/>
    <x v="13"/>
    <n v="1"/>
    <x v="1"/>
    <s v="Tanu"/>
    <n v="27"/>
    <x v="0"/>
    <s v="Dove"/>
    <s v="3-P"/>
    <s v="1_3-P"/>
    <s v="Sohan"/>
    <n v="1"/>
    <n v="28"/>
    <n v="28"/>
    <n v="1"/>
    <m/>
  </r>
  <r>
    <n v="6666"/>
    <x v="13"/>
    <n v="2"/>
    <x v="2"/>
    <s v="Ritesh Kumar"/>
    <n v="45"/>
    <x v="0"/>
    <s v="Pampers Baby Napkins"/>
    <s v="3-P"/>
    <s v="2_3-P"/>
    <s v="Sneha"/>
    <n v="1"/>
    <n v="128"/>
    <n v="128"/>
    <n v="1"/>
    <m/>
  </r>
  <r>
    <n v="6667"/>
    <x v="13"/>
    <n v="4"/>
    <x v="3"/>
    <s v="Ayush"/>
    <n v="45"/>
    <x v="0"/>
    <s v="Pampers Baby Napkins"/>
    <s v="3-P"/>
    <s v="4_3-P"/>
    <s v="Mohan"/>
    <n v="4"/>
    <n v="128"/>
    <n v="512"/>
    <n v="1"/>
    <m/>
  </r>
  <r>
    <n v="6668"/>
    <x v="13"/>
    <n v="4"/>
    <x v="3"/>
    <s v="Ayush"/>
    <n v="32"/>
    <x v="0"/>
    <s v="Vaseline"/>
    <s v="3-P"/>
    <s v="4_3-P"/>
    <s v="Mohan"/>
    <n v="2"/>
    <n v="10"/>
    <n v="20"/>
    <n v="1"/>
    <m/>
  </r>
  <r>
    <n v="6669"/>
    <x v="13"/>
    <n v="4"/>
    <x v="3"/>
    <s v="Ayush"/>
    <n v="40"/>
    <x v="0"/>
    <s v="7 'o' clock"/>
    <s v="3-P"/>
    <s v="4_3-P"/>
    <s v="Mohan"/>
    <n v="3"/>
    <n v="68"/>
    <n v="204"/>
    <n v="1"/>
    <m/>
  </r>
  <r>
    <n v="6670"/>
    <x v="13"/>
    <n v="2"/>
    <x v="2"/>
    <s v="Ritesh Kumar"/>
    <n v="38"/>
    <x v="0"/>
    <s v="Gellete"/>
    <s v="3-P"/>
    <s v="2_3-P"/>
    <s v="Sneha"/>
    <n v="1"/>
    <n v="99"/>
    <n v="99"/>
    <n v="1"/>
    <m/>
  </r>
  <r>
    <n v="6671"/>
    <x v="13"/>
    <n v="2"/>
    <x v="2"/>
    <s v="Ritesh Kumar"/>
    <n v="21"/>
    <x v="1"/>
    <s v="Surf Excel"/>
    <s v="2-W"/>
    <s v="2_2-W"/>
    <s v="Sunaina"/>
    <n v="2"/>
    <n v="10"/>
    <n v="20"/>
    <n v="1"/>
    <m/>
  </r>
  <r>
    <n v="6672"/>
    <x v="13"/>
    <n v="5"/>
    <x v="0"/>
    <s v="Abhishek"/>
    <n v="21"/>
    <x v="1"/>
    <s v="Surf Excel"/>
    <s v="2-W"/>
    <s v="5_2-W"/>
    <s v="Kavya"/>
    <n v="5"/>
    <n v="10"/>
    <n v="50"/>
    <n v="1"/>
    <m/>
  </r>
  <r>
    <n v="6673"/>
    <x v="13"/>
    <n v="1"/>
    <x v="1"/>
    <s v="Tanu"/>
    <n v="25"/>
    <x v="1"/>
    <s v="Ariel"/>
    <s v="2-W"/>
    <s v="1_2-W"/>
    <s v="Sakshi"/>
    <n v="3"/>
    <n v="10"/>
    <n v="30"/>
    <n v="1"/>
    <m/>
  </r>
  <r>
    <n v="6674"/>
    <x v="13"/>
    <n v="5"/>
    <x v="0"/>
    <s v="Abhishek"/>
    <n v="22"/>
    <x v="1"/>
    <s v="Rin"/>
    <s v="2-W"/>
    <s v="5_2-W"/>
    <s v="Kavya"/>
    <n v="2"/>
    <n v="10"/>
    <n v="20"/>
    <n v="1"/>
    <m/>
  </r>
  <r>
    <n v="6675"/>
    <x v="13"/>
    <n v="3"/>
    <x v="4"/>
    <s v="Karan"/>
    <n v="23"/>
    <x v="1"/>
    <s v="Wheel"/>
    <s v="2-W"/>
    <s v="3_2-W"/>
    <s v="Sonam"/>
    <n v="3"/>
    <n v="10"/>
    <n v="30"/>
    <n v="1"/>
    <m/>
  </r>
  <r>
    <n v="6676"/>
    <x v="13"/>
    <n v="2"/>
    <x v="2"/>
    <s v="Ritesh Kumar"/>
    <n v="20"/>
    <x v="3"/>
    <s v="Kwality Wall's - Strawberry"/>
    <s v="1-A"/>
    <s v="2_1-A"/>
    <s v="Divesh"/>
    <n v="1"/>
    <n v="140"/>
    <n v="140"/>
    <n v="1"/>
    <m/>
  </r>
  <r>
    <n v="6677"/>
    <x v="13"/>
    <n v="2"/>
    <x v="2"/>
    <s v="Ritesh Kumar"/>
    <n v="20"/>
    <x v="3"/>
    <s v="Kwality Wall's - Strawberry"/>
    <s v="1-A"/>
    <s v="2_1-A"/>
    <s v="Divesh"/>
    <n v="1"/>
    <n v="140"/>
    <n v="140"/>
    <n v="1"/>
    <m/>
  </r>
  <r>
    <n v="6678"/>
    <x v="13"/>
    <n v="2"/>
    <x v="2"/>
    <s v="Ritesh Kumar"/>
    <n v="9"/>
    <x v="2"/>
    <s v="Domex"/>
    <s v="1-A"/>
    <s v="2_1-A"/>
    <s v="Divesh"/>
    <n v="1"/>
    <n v="92"/>
    <n v="92"/>
    <n v="1"/>
    <m/>
  </r>
  <r>
    <n v="6679"/>
    <x v="13"/>
    <n v="5"/>
    <x v="0"/>
    <s v="Abhishek"/>
    <n v="8"/>
    <x v="6"/>
    <s v="Vim"/>
    <s v="1-A"/>
    <s v="5_1-A"/>
    <s v="Ramesh"/>
    <n v="1"/>
    <n v="10"/>
    <n v="10"/>
    <n v="1"/>
    <m/>
  </r>
  <r>
    <n v="6680"/>
    <x v="13"/>
    <n v="5"/>
    <x v="0"/>
    <s v="Abhishek"/>
    <n v="12"/>
    <x v="5"/>
    <s v="Kissan Ketchup"/>
    <s v="1-A"/>
    <s v="5_1-A"/>
    <s v="Ramesh"/>
    <n v="5"/>
    <n v="15"/>
    <n v="75"/>
    <n v="1"/>
    <m/>
  </r>
  <r>
    <n v="6681"/>
    <x v="13"/>
    <n v="3"/>
    <x v="4"/>
    <s v="Karan"/>
    <n v="10"/>
    <x v="2"/>
    <s v="Cif"/>
    <s v="1-A"/>
    <s v="3_1-A"/>
    <s v="Suresh"/>
    <n v="1"/>
    <n v="269"/>
    <n v="269"/>
    <n v="1"/>
    <m/>
  </r>
  <r>
    <n v="6682"/>
    <x v="13"/>
    <n v="3"/>
    <x v="4"/>
    <s v="Karan"/>
    <n v="20"/>
    <x v="3"/>
    <s v="Kwality Wall's - Strawberry"/>
    <s v="1-A"/>
    <s v="3_1-A"/>
    <s v="Suresh"/>
    <n v="2"/>
    <n v="140"/>
    <n v="280"/>
    <n v="1"/>
    <m/>
  </r>
  <r>
    <n v="6683"/>
    <x v="13"/>
    <n v="1"/>
    <x v="1"/>
    <s v="Tanu"/>
    <n v="12"/>
    <x v="5"/>
    <s v="Kissan Ketchup"/>
    <s v="1-A"/>
    <s v="1_1-A"/>
    <s v="Komal"/>
    <n v="5"/>
    <n v="15"/>
    <n v="75"/>
    <n v="1"/>
    <m/>
  </r>
  <r>
    <n v="6684"/>
    <x v="13"/>
    <n v="1"/>
    <x v="1"/>
    <s v="Tanu"/>
    <n v="13"/>
    <x v="5"/>
    <s v="Kissan Orange Juice"/>
    <s v="1-A"/>
    <s v="1_1-A"/>
    <s v="Komal"/>
    <n v="1"/>
    <n v="165"/>
    <n v="165"/>
    <n v="1"/>
    <m/>
  </r>
  <r>
    <n v="6685"/>
    <x v="13"/>
    <n v="3"/>
    <x v="4"/>
    <s v="Karan"/>
    <n v="2"/>
    <x v="4"/>
    <s v="Lipton"/>
    <s v="1-A"/>
    <s v="3_1-A"/>
    <s v="Suresh"/>
    <n v="3"/>
    <n v="150"/>
    <n v="450"/>
    <n v="1"/>
    <m/>
  </r>
  <r>
    <n v="6686"/>
    <x v="13"/>
    <n v="3"/>
    <x v="4"/>
    <s v="Karan"/>
    <n v="14"/>
    <x v="5"/>
    <s v="Kissan Mango Juice"/>
    <s v="1-A"/>
    <s v="3_1-A"/>
    <s v="Suresh"/>
    <n v="3"/>
    <n v="165"/>
    <n v="495"/>
    <n v="1"/>
    <m/>
  </r>
  <r>
    <n v="6687"/>
    <x v="13"/>
    <n v="5"/>
    <x v="0"/>
    <s v="Abhishek"/>
    <n v="39"/>
    <x v="0"/>
    <s v="Wilkison Sword"/>
    <s v="3-P"/>
    <s v="5_3-P"/>
    <s v="Kritika"/>
    <n v="5"/>
    <n v="9"/>
    <n v="45"/>
    <n v="1"/>
    <m/>
  </r>
  <r>
    <n v="6688"/>
    <x v="13"/>
    <n v="4"/>
    <x v="3"/>
    <s v="Ayush"/>
    <n v="27"/>
    <x v="0"/>
    <s v="Dove"/>
    <s v="3-P"/>
    <s v="4_3-P"/>
    <s v="Mohan"/>
    <n v="4"/>
    <n v="28"/>
    <n v="112"/>
    <n v="1"/>
    <m/>
  </r>
  <r>
    <n v="6689"/>
    <x v="13"/>
    <n v="4"/>
    <x v="3"/>
    <s v="Ayush"/>
    <n v="29"/>
    <x v="0"/>
    <s v="Lifebuoy"/>
    <s v="3-P"/>
    <s v="4_3-P"/>
    <s v="Mohan"/>
    <n v="3"/>
    <n v="10"/>
    <n v="30"/>
    <n v="1"/>
    <m/>
  </r>
  <r>
    <n v="6690"/>
    <x v="13"/>
    <n v="1"/>
    <x v="1"/>
    <s v="Tanu"/>
    <n v="43"/>
    <x v="0"/>
    <s v=" Pantine Shampoo"/>
    <s v="3-P"/>
    <s v="1_3-P"/>
    <s v="Sohan"/>
    <n v="3"/>
    <n v="72"/>
    <n v="216"/>
    <n v="1"/>
    <m/>
  </r>
  <r>
    <n v="6691"/>
    <x v="13"/>
    <n v="3"/>
    <x v="4"/>
    <s v="Karan"/>
    <n v="30"/>
    <x v="0"/>
    <s v="Fair &amp; Lovely"/>
    <s v="3-P"/>
    <s v="3_3-P"/>
    <s v="Rajat"/>
    <n v="2"/>
    <n v="10"/>
    <n v="20"/>
    <n v="1"/>
    <m/>
  </r>
  <r>
    <n v="6692"/>
    <x v="13"/>
    <n v="3"/>
    <x v="4"/>
    <s v="Karan"/>
    <n v="44"/>
    <x v="0"/>
    <s v="Whisper"/>
    <s v="3-P"/>
    <s v="3_3-P"/>
    <s v="Rajat"/>
    <n v="5"/>
    <n v="34"/>
    <n v="170"/>
    <n v="1"/>
    <m/>
  </r>
  <r>
    <n v="6693"/>
    <x v="13"/>
    <n v="3"/>
    <x v="4"/>
    <s v="Karan"/>
    <n v="28"/>
    <x v="0"/>
    <s v="Pears"/>
    <s v="3-P"/>
    <s v="3_3-P"/>
    <s v="Rajat"/>
    <n v="3"/>
    <n v="48"/>
    <n v="144"/>
    <n v="1"/>
    <m/>
  </r>
  <r>
    <n v="6694"/>
    <x v="13"/>
    <n v="4"/>
    <x v="3"/>
    <s v="Ayush"/>
    <n v="22"/>
    <x v="1"/>
    <s v="Rin"/>
    <s v="2-W"/>
    <s v="4_2-W"/>
    <s v="Saloni"/>
    <n v="2"/>
    <n v="10"/>
    <n v="20"/>
    <n v="1"/>
    <m/>
  </r>
  <r>
    <n v="6695"/>
    <x v="13"/>
    <n v="2"/>
    <x v="2"/>
    <s v="Ritesh Kumar"/>
    <n v="23"/>
    <x v="1"/>
    <s v="Wheel"/>
    <s v="2-W"/>
    <s v="2_2-W"/>
    <s v="Sunaina"/>
    <n v="2"/>
    <n v="10"/>
    <n v="20"/>
    <n v="1"/>
    <m/>
  </r>
  <r>
    <n v="6696"/>
    <x v="13"/>
    <n v="3"/>
    <x v="4"/>
    <s v="Karan"/>
    <n v="25"/>
    <x v="1"/>
    <s v="Ariel"/>
    <s v="2-W"/>
    <s v="3_2-W"/>
    <s v="Sonam"/>
    <n v="3"/>
    <n v="10"/>
    <n v="30"/>
    <n v="1"/>
    <m/>
  </r>
  <r>
    <n v="6697"/>
    <x v="13"/>
    <n v="4"/>
    <x v="3"/>
    <s v="Ayush"/>
    <n v="24"/>
    <x v="1"/>
    <s v="Tide"/>
    <s v="2-W"/>
    <s v="4_2-W"/>
    <s v="Saloni"/>
    <n v="4"/>
    <n v="10"/>
    <n v="40"/>
    <n v="1"/>
    <m/>
  </r>
  <r>
    <n v="6698"/>
    <x v="13"/>
    <n v="4"/>
    <x v="3"/>
    <s v="Ayush"/>
    <n v="25"/>
    <x v="1"/>
    <s v="Ariel"/>
    <s v="2-W"/>
    <s v="4_2-W"/>
    <s v="Saloni"/>
    <n v="2"/>
    <n v="10"/>
    <n v="20"/>
    <n v="1"/>
    <m/>
  </r>
  <r>
    <n v="6699"/>
    <x v="13"/>
    <n v="4"/>
    <x v="3"/>
    <s v="Ayush"/>
    <n v="3"/>
    <x v="4"/>
    <s v="Taj Mahal"/>
    <s v="1-A"/>
    <s v="4_1-A"/>
    <s v="Divya"/>
    <n v="2"/>
    <n v="50"/>
    <n v="100"/>
    <n v="1"/>
    <m/>
  </r>
  <r>
    <n v="6700"/>
    <x v="13"/>
    <n v="3"/>
    <x v="4"/>
    <s v="Karan"/>
    <n v="14"/>
    <x v="5"/>
    <s v="Kissan Mango Juice"/>
    <s v="1-A"/>
    <s v="3_1-A"/>
    <s v="Suresh"/>
    <n v="5"/>
    <n v="165"/>
    <n v="825"/>
    <n v="1"/>
    <m/>
  </r>
  <r>
    <n v="6701"/>
    <x v="13"/>
    <n v="4"/>
    <x v="3"/>
    <s v="Ayush"/>
    <n v="19"/>
    <x v="3"/>
    <s v="Kwality Wall's - Tutty Fruity"/>
    <s v="1-A"/>
    <s v="4_1-A"/>
    <s v="Divya"/>
    <n v="2"/>
    <n v="155"/>
    <n v="310"/>
    <n v="1"/>
    <m/>
  </r>
  <r>
    <n v="6702"/>
    <x v="13"/>
    <n v="3"/>
    <x v="4"/>
    <s v="Karan"/>
    <n v="9"/>
    <x v="2"/>
    <s v="Domex"/>
    <s v="1-A"/>
    <s v="3_1-A"/>
    <s v="Suresh"/>
    <n v="3"/>
    <n v="92"/>
    <n v="276"/>
    <n v="1"/>
    <m/>
  </r>
  <r>
    <n v="6703"/>
    <x v="13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6704"/>
    <x v="13"/>
    <n v="1"/>
    <x v="1"/>
    <s v="Tanu"/>
    <n v="1"/>
    <x v="4"/>
    <s v="Brooke Bond"/>
    <s v="1-A"/>
    <s v="1_1-A"/>
    <s v="Komal"/>
    <n v="4"/>
    <n v="45"/>
    <n v="180"/>
    <n v="1"/>
    <m/>
  </r>
  <r>
    <n v="6705"/>
    <x v="13"/>
    <n v="5"/>
    <x v="0"/>
    <s v="Abhishek"/>
    <n v="17"/>
    <x v="3"/>
    <s v="Kwality Wall's - Vanilla"/>
    <s v="1-A"/>
    <s v="5_1-A"/>
    <s v="Ramesh"/>
    <n v="2"/>
    <n v="135"/>
    <n v="270"/>
    <n v="1"/>
    <m/>
  </r>
  <r>
    <n v="6706"/>
    <x v="13"/>
    <n v="2"/>
    <x v="2"/>
    <s v="Ritesh Kumar"/>
    <n v="14"/>
    <x v="5"/>
    <s v="Kissan Mango Juice"/>
    <s v="1-A"/>
    <s v="2_1-A"/>
    <s v="Divesh"/>
    <n v="3"/>
    <n v="165"/>
    <n v="495"/>
    <n v="1"/>
    <m/>
  </r>
  <r>
    <n v="6707"/>
    <x v="13"/>
    <n v="5"/>
    <x v="0"/>
    <s v="Abhishek"/>
    <n v="11"/>
    <x v="5"/>
    <s v="Kissan Jam"/>
    <s v="1-A"/>
    <s v="5_1-A"/>
    <s v="Ramesh"/>
    <n v="2"/>
    <n v="15"/>
    <n v="30"/>
    <n v="1"/>
    <m/>
  </r>
  <r>
    <n v="6708"/>
    <x v="13"/>
    <n v="1"/>
    <x v="1"/>
    <s v="Tanu"/>
    <n v="12"/>
    <x v="5"/>
    <s v="Kissan Ketchup"/>
    <s v="1-A"/>
    <s v="1_1-A"/>
    <s v="Komal"/>
    <n v="5"/>
    <n v="15"/>
    <n v="75"/>
    <n v="1"/>
    <m/>
  </r>
  <r>
    <n v="6709"/>
    <x v="13"/>
    <n v="4"/>
    <x v="3"/>
    <s v="Ayush"/>
    <n v="12"/>
    <x v="5"/>
    <s v="Kissan Ketchup"/>
    <s v="1-A"/>
    <s v="4_1-A"/>
    <s v="Divya"/>
    <n v="4"/>
    <n v="15"/>
    <n v="60"/>
    <n v="1"/>
    <m/>
  </r>
  <r>
    <n v="6710"/>
    <x v="13"/>
    <n v="4"/>
    <x v="3"/>
    <s v="Ayush"/>
    <n v="27"/>
    <x v="0"/>
    <s v="Dove"/>
    <s v="3-P"/>
    <s v="4_3-P"/>
    <s v="Mohan"/>
    <n v="3"/>
    <n v="28"/>
    <n v="84"/>
    <n v="1"/>
    <m/>
  </r>
  <r>
    <n v="6711"/>
    <x v="13"/>
    <n v="1"/>
    <x v="1"/>
    <s v="Tanu"/>
    <n v="34"/>
    <x v="0"/>
    <s v="Clinic Plus"/>
    <s v="3-P"/>
    <s v="1_3-P"/>
    <s v="Sohan"/>
    <n v="2"/>
    <n v="479"/>
    <n v="958"/>
    <n v="1"/>
    <m/>
  </r>
  <r>
    <n v="6712"/>
    <x v="13"/>
    <n v="1"/>
    <x v="1"/>
    <s v="Tanu"/>
    <n v="43"/>
    <x v="0"/>
    <s v=" Pantine Shampoo"/>
    <s v="3-P"/>
    <s v="1_3-P"/>
    <s v="Sohan"/>
    <n v="5"/>
    <n v="72"/>
    <n v="360"/>
    <n v="1"/>
    <m/>
  </r>
  <r>
    <n v="6713"/>
    <x v="13"/>
    <n v="3"/>
    <x v="4"/>
    <s v="Karan"/>
    <n v="46"/>
    <x v="0"/>
    <s v="Rjoice Shampoo"/>
    <s v="3-P"/>
    <s v="3_3-P"/>
    <s v="Rajat"/>
    <n v="2"/>
    <n v="56"/>
    <n v="112"/>
    <n v="1"/>
    <m/>
  </r>
  <r>
    <n v="6714"/>
    <x v="13"/>
    <n v="5"/>
    <x v="0"/>
    <s v="Abhishek"/>
    <n v="44"/>
    <x v="0"/>
    <s v="Whisper"/>
    <s v="3-P"/>
    <s v="5_3-P"/>
    <s v="Kritika"/>
    <n v="3"/>
    <n v="34"/>
    <n v="102"/>
    <n v="1"/>
    <m/>
  </r>
  <r>
    <n v="6715"/>
    <x v="13"/>
    <n v="5"/>
    <x v="0"/>
    <s v="Abhishek"/>
    <n v="34"/>
    <x v="0"/>
    <s v="Clinic Plus"/>
    <s v="3-P"/>
    <s v="5_3-P"/>
    <s v="Kritika"/>
    <n v="1"/>
    <n v="479"/>
    <n v="479"/>
    <n v="1"/>
    <m/>
  </r>
  <r>
    <n v="6716"/>
    <x v="13"/>
    <n v="3"/>
    <x v="4"/>
    <s v="Karan"/>
    <n v="41"/>
    <x v="0"/>
    <s v="Oral-B Toothbrush"/>
    <s v="3-P"/>
    <s v="3_3-P"/>
    <s v="Rajat"/>
    <n v="5"/>
    <n v="24"/>
    <n v="120"/>
    <n v="1"/>
    <m/>
  </r>
  <r>
    <n v="6717"/>
    <x v="13"/>
    <n v="4"/>
    <x v="3"/>
    <s v="Ayush"/>
    <n v="23"/>
    <x v="1"/>
    <s v="Wheel"/>
    <s v="2-W"/>
    <s v="4_2-W"/>
    <s v="Saloni"/>
    <n v="2"/>
    <n v="10"/>
    <n v="20"/>
    <n v="1"/>
    <m/>
  </r>
  <r>
    <n v="6718"/>
    <x v="13"/>
    <n v="5"/>
    <x v="0"/>
    <s v="Abhishek"/>
    <n v="25"/>
    <x v="1"/>
    <s v="Ariel"/>
    <s v="2-W"/>
    <s v="5_2-W"/>
    <s v="Kavya"/>
    <n v="2"/>
    <n v="10"/>
    <n v="20"/>
    <n v="1"/>
    <m/>
  </r>
  <r>
    <n v="6719"/>
    <x v="13"/>
    <n v="1"/>
    <x v="1"/>
    <s v="Tanu"/>
    <n v="24"/>
    <x v="1"/>
    <s v="Tide"/>
    <s v="2-W"/>
    <s v="1_2-W"/>
    <s v="Sakshi"/>
    <n v="2"/>
    <n v="10"/>
    <n v="20"/>
    <n v="1"/>
    <m/>
  </r>
  <r>
    <n v="6720"/>
    <x v="13"/>
    <n v="4"/>
    <x v="3"/>
    <s v="Ayush"/>
    <n v="24"/>
    <x v="1"/>
    <s v="Tide"/>
    <s v="2-W"/>
    <s v="4_2-W"/>
    <s v="Saloni"/>
    <n v="2"/>
    <n v="10"/>
    <n v="20"/>
    <n v="1"/>
    <m/>
  </r>
  <r>
    <n v="6721"/>
    <x v="13"/>
    <n v="3"/>
    <x v="4"/>
    <s v="Karan"/>
    <n v="21"/>
    <x v="1"/>
    <s v="Surf Excel"/>
    <s v="2-W"/>
    <s v="3_2-W"/>
    <s v="Sonam"/>
    <n v="5"/>
    <n v="10"/>
    <n v="50"/>
    <n v="1"/>
    <m/>
  </r>
  <r>
    <n v="6722"/>
    <x v="13"/>
    <n v="3"/>
    <x v="4"/>
    <s v="Karan"/>
    <n v="12"/>
    <x v="5"/>
    <s v="Kissan Ketchup"/>
    <s v="1-A"/>
    <s v="3_1-A"/>
    <s v="Suresh"/>
    <n v="5"/>
    <n v="15"/>
    <n v="75"/>
    <n v="1"/>
    <m/>
  </r>
  <r>
    <n v="6723"/>
    <x v="13"/>
    <n v="4"/>
    <x v="3"/>
    <s v="Ayush"/>
    <n v="17"/>
    <x v="3"/>
    <s v="Kwality Wall's - Vanilla"/>
    <s v="1-A"/>
    <s v="4_1-A"/>
    <s v="Divya"/>
    <n v="3"/>
    <n v="135"/>
    <n v="405"/>
    <n v="1"/>
    <m/>
  </r>
  <r>
    <n v="6724"/>
    <x v="13"/>
    <n v="1"/>
    <x v="1"/>
    <s v="Tanu"/>
    <n v="15"/>
    <x v="5"/>
    <s v="Kissan Mixed Fruit Juice"/>
    <s v="1-A"/>
    <s v="1_1-A"/>
    <s v="Komal"/>
    <n v="4"/>
    <n v="165"/>
    <n v="660"/>
    <n v="1"/>
    <m/>
  </r>
  <r>
    <n v="6725"/>
    <x v="13"/>
    <n v="1"/>
    <x v="1"/>
    <s v="Tanu"/>
    <n v="20"/>
    <x v="3"/>
    <s v="Kwality Wall's - Strawberry"/>
    <s v="1-A"/>
    <s v="1_1-A"/>
    <s v="Komal"/>
    <n v="3"/>
    <n v="140"/>
    <n v="420"/>
    <n v="1"/>
    <m/>
  </r>
  <r>
    <n v="6726"/>
    <x v="13"/>
    <n v="1"/>
    <x v="1"/>
    <s v="Tanu"/>
    <n v="3"/>
    <x v="4"/>
    <s v="Taj Mahal"/>
    <s v="1-A"/>
    <s v="1_1-A"/>
    <s v="Komal"/>
    <n v="5"/>
    <n v="50"/>
    <n v="250"/>
    <n v="1"/>
    <m/>
  </r>
  <r>
    <n v="6727"/>
    <x v="13"/>
    <n v="2"/>
    <x v="2"/>
    <s v="Ritesh Kumar"/>
    <n v="6"/>
    <x v="4"/>
    <s v="Nescafe - Coffee Gold"/>
    <s v="1-A"/>
    <s v="2_1-A"/>
    <s v="Divesh"/>
    <n v="3"/>
    <n v="100"/>
    <n v="300"/>
    <n v="1"/>
    <m/>
  </r>
  <r>
    <n v="6728"/>
    <x v="13"/>
    <n v="4"/>
    <x v="3"/>
    <s v="Ayush"/>
    <n v="11"/>
    <x v="5"/>
    <s v="Kissan Jam"/>
    <s v="1-A"/>
    <s v="4_1-A"/>
    <s v="Divya"/>
    <n v="2"/>
    <n v="15"/>
    <n v="30"/>
    <n v="1"/>
    <m/>
  </r>
  <r>
    <n v="6729"/>
    <x v="13"/>
    <n v="5"/>
    <x v="0"/>
    <s v="Abhishek"/>
    <n v="19"/>
    <x v="3"/>
    <s v="Kwality Wall's - Tutty Fruity"/>
    <s v="1-A"/>
    <s v="5_1-A"/>
    <s v="Ramesh"/>
    <n v="3"/>
    <n v="155"/>
    <n v="465"/>
    <n v="1"/>
    <m/>
  </r>
  <r>
    <n v="6730"/>
    <x v="13"/>
    <n v="3"/>
    <x v="4"/>
    <s v="Karan"/>
    <n v="8"/>
    <x v="6"/>
    <s v="Vim"/>
    <s v="1-A"/>
    <s v="3_1-A"/>
    <s v="Suresh"/>
    <n v="2"/>
    <n v="10"/>
    <n v="20"/>
    <n v="1"/>
    <m/>
  </r>
  <r>
    <n v="6731"/>
    <x v="13"/>
    <n v="4"/>
    <x v="3"/>
    <s v="Ayush"/>
    <n v="12"/>
    <x v="5"/>
    <s v="Kissan Ketchup"/>
    <s v="1-A"/>
    <s v="4_1-A"/>
    <s v="Divya"/>
    <n v="1"/>
    <n v="15"/>
    <n v="15"/>
    <n v="1"/>
    <m/>
  </r>
  <r>
    <n v="6732"/>
    <x v="13"/>
    <n v="3"/>
    <x v="4"/>
    <s v="Karan"/>
    <n v="2"/>
    <x v="4"/>
    <s v="Lipton"/>
    <s v="1-A"/>
    <s v="3_1-A"/>
    <s v="Suresh"/>
    <n v="1"/>
    <n v="150"/>
    <n v="150"/>
    <n v="1"/>
    <m/>
  </r>
  <r>
    <n v="6733"/>
    <x v="13"/>
    <n v="5"/>
    <x v="0"/>
    <s v="Abhishek"/>
    <n v="36"/>
    <x v="0"/>
    <s v="Pepsodent"/>
    <s v="3-P"/>
    <s v="5_3-P"/>
    <s v="Kritika"/>
    <n v="4"/>
    <n v="104"/>
    <n v="416"/>
    <n v="1"/>
    <m/>
  </r>
  <r>
    <n v="6734"/>
    <x v="13"/>
    <n v="4"/>
    <x v="3"/>
    <s v="Ayush"/>
    <n v="42"/>
    <x v="0"/>
    <s v="Head &amp; Shoulder Shampoo"/>
    <s v="3-P"/>
    <s v="4_3-P"/>
    <s v="Mohan"/>
    <n v="1"/>
    <n v="68"/>
    <n v="68"/>
    <n v="1"/>
    <m/>
  </r>
  <r>
    <n v="6735"/>
    <x v="13"/>
    <n v="4"/>
    <x v="3"/>
    <s v="Ayush"/>
    <n v="39"/>
    <x v="0"/>
    <s v="Wilkison Sword"/>
    <s v="3-P"/>
    <s v="4_3-P"/>
    <s v="Mohan"/>
    <n v="5"/>
    <n v="9"/>
    <n v="45"/>
    <n v="1"/>
    <m/>
  </r>
  <r>
    <n v="6736"/>
    <x v="13"/>
    <n v="3"/>
    <x v="4"/>
    <s v="Karan"/>
    <n v="40"/>
    <x v="0"/>
    <s v="7 'o' clock"/>
    <s v="3-P"/>
    <s v="3_3-P"/>
    <s v="Rajat"/>
    <n v="1"/>
    <n v="68"/>
    <n v="68"/>
    <n v="1"/>
    <m/>
  </r>
  <r>
    <n v="6737"/>
    <x v="13"/>
    <n v="5"/>
    <x v="0"/>
    <s v="Abhishek"/>
    <n v="40"/>
    <x v="0"/>
    <s v="7 'o' clock"/>
    <s v="3-P"/>
    <s v="5_3-P"/>
    <s v="Kritika"/>
    <n v="2"/>
    <n v="68"/>
    <n v="136"/>
    <n v="1"/>
    <m/>
  </r>
  <r>
    <n v="6738"/>
    <x v="13"/>
    <n v="1"/>
    <x v="1"/>
    <s v="Tanu"/>
    <n v="45"/>
    <x v="0"/>
    <s v="Pampers Baby Napkins"/>
    <s v="3-P"/>
    <s v="1_3-P"/>
    <s v="Sohan"/>
    <n v="2"/>
    <n v="128"/>
    <n v="256"/>
    <n v="1"/>
    <m/>
  </r>
  <r>
    <n v="6739"/>
    <x v="13"/>
    <n v="3"/>
    <x v="4"/>
    <s v="Karan"/>
    <n v="28"/>
    <x v="0"/>
    <s v="Pears"/>
    <s v="3-P"/>
    <s v="3_3-P"/>
    <s v="Rajat"/>
    <n v="5"/>
    <n v="48"/>
    <n v="240"/>
    <n v="1"/>
    <m/>
  </r>
  <r>
    <n v="6740"/>
    <x v="13"/>
    <n v="4"/>
    <x v="3"/>
    <s v="Ayush"/>
    <n v="21"/>
    <x v="1"/>
    <s v="Surf Excel"/>
    <s v="2-W"/>
    <s v="4_2-W"/>
    <s v="Saloni"/>
    <n v="4"/>
    <n v="10"/>
    <n v="40"/>
    <n v="1"/>
    <m/>
  </r>
  <r>
    <n v="6741"/>
    <x v="13"/>
    <n v="4"/>
    <x v="3"/>
    <s v="Ayush"/>
    <n v="22"/>
    <x v="1"/>
    <s v="Rin"/>
    <s v="2-W"/>
    <s v="4_2-W"/>
    <s v="Saloni"/>
    <n v="1"/>
    <n v="10"/>
    <n v="10"/>
    <n v="1"/>
    <m/>
  </r>
  <r>
    <n v="6742"/>
    <x v="13"/>
    <n v="3"/>
    <x v="4"/>
    <s v="Karan"/>
    <n v="22"/>
    <x v="1"/>
    <s v="Rin"/>
    <s v="2-W"/>
    <s v="3_2-W"/>
    <s v="Sonam"/>
    <n v="3"/>
    <n v="10"/>
    <n v="30"/>
    <n v="1"/>
    <m/>
  </r>
  <r>
    <n v="6743"/>
    <x v="13"/>
    <n v="2"/>
    <x v="2"/>
    <s v="Ritesh Kumar"/>
    <n v="21"/>
    <x v="1"/>
    <s v="Surf Excel"/>
    <s v="2-W"/>
    <s v="2_2-W"/>
    <s v="Sunaina"/>
    <n v="3"/>
    <n v="10"/>
    <n v="30"/>
    <n v="1"/>
    <m/>
  </r>
  <r>
    <n v="6744"/>
    <x v="13"/>
    <n v="3"/>
    <x v="4"/>
    <s v="Karan"/>
    <n v="21"/>
    <x v="1"/>
    <s v="Surf Excel"/>
    <s v="2-W"/>
    <s v="3_2-W"/>
    <s v="Sonam"/>
    <n v="3"/>
    <n v="10"/>
    <n v="30"/>
    <n v="1"/>
    <m/>
  </r>
  <r>
    <n v="6745"/>
    <x v="13"/>
    <n v="5"/>
    <x v="0"/>
    <s v="Abhishek"/>
    <n v="16"/>
    <x v="3"/>
    <s v="Kwality Wall's - Butterscotch"/>
    <s v="1-A"/>
    <s v="5_1-A"/>
    <s v="Ramesh"/>
    <n v="4"/>
    <n v="145"/>
    <n v="580"/>
    <n v="1"/>
    <m/>
  </r>
  <r>
    <n v="6746"/>
    <x v="13"/>
    <n v="5"/>
    <x v="0"/>
    <s v="Abhishek"/>
    <n v="16"/>
    <x v="3"/>
    <s v="Kwality Wall's - Butterscotch"/>
    <s v="1-A"/>
    <s v="5_1-A"/>
    <s v="Ramesh"/>
    <n v="1"/>
    <n v="145"/>
    <n v="145"/>
    <n v="1"/>
    <m/>
  </r>
  <r>
    <n v="6747"/>
    <x v="13"/>
    <n v="2"/>
    <x v="2"/>
    <s v="Ritesh Kumar"/>
    <n v="9"/>
    <x v="2"/>
    <s v="Domex"/>
    <s v="1-A"/>
    <s v="2_1-A"/>
    <s v="Divesh"/>
    <n v="5"/>
    <n v="92"/>
    <n v="460"/>
    <n v="1"/>
    <m/>
  </r>
  <r>
    <n v="6748"/>
    <x v="13"/>
    <n v="3"/>
    <x v="4"/>
    <s v="Karan"/>
    <n v="2"/>
    <x v="4"/>
    <s v="Lipton"/>
    <s v="1-A"/>
    <s v="3_1-A"/>
    <s v="Suresh"/>
    <n v="3"/>
    <n v="150"/>
    <n v="450"/>
    <n v="1"/>
    <m/>
  </r>
  <r>
    <n v="6749"/>
    <x v="13"/>
    <n v="2"/>
    <x v="2"/>
    <s v="Ritesh Kumar"/>
    <n v="1"/>
    <x v="4"/>
    <s v="Brooke Bond"/>
    <s v="1-A"/>
    <s v="2_1-A"/>
    <s v="Divesh"/>
    <n v="2"/>
    <n v="45"/>
    <n v="90"/>
    <n v="1"/>
    <m/>
  </r>
  <r>
    <n v="6750"/>
    <x v="13"/>
    <n v="1"/>
    <x v="1"/>
    <s v="Tanu"/>
    <n v="13"/>
    <x v="5"/>
    <s v="Kissan Orange Juice"/>
    <s v="1-A"/>
    <s v="1_1-A"/>
    <s v="Komal"/>
    <n v="4"/>
    <n v="165"/>
    <n v="660"/>
    <n v="1"/>
    <m/>
  </r>
  <r>
    <n v="6751"/>
    <x v="13"/>
    <n v="4"/>
    <x v="3"/>
    <s v="Ayush"/>
    <n v="7"/>
    <x v="4"/>
    <s v="Nescafe - Coffee Instant"/>
    <s v="1-A"/>
    <s v="4_1-A"/>
    <s v="Divya"/>
    <n v="1"/>
    <n v="50"/>
    <n v="50"/>
    <n v="1"/>
    <m/>
  </r>
  <r>
    <n v="6752"/>
    <x v="13"/>
    <n v="3"/>
    <x v="4"/>
    <s v="Karan"/>
    <n v="3"/>
    <x v="4"/>
    <s v="Taj Mahal"/>
    <s v="1-A"/>
    <s v="3_1-A"/>
    <s v="Suresh"/>
    <n v="2"/>
    <n v="50"/>
    <n v="100"/>
    <n v="1"/>
    <m/>
  </r>
  <r>
    <n v="6753"/>
    <x v="13"/>
    <n v="3"/>
    <x v="4"/>
    <s v="Karan"/>
    <n v="4"/>
    <x v="4"/>
    <s v="Bru"/>
    <s v="1-A"/>
    <s v="3_1-A"/>
    <s v="Suresh"/>
    <n v="5"/>
    <n v="45"/>
    <n v="225"/>
    <n v="1"/>
    <m/>
  </r>
  <r>
    <n v="6754"/>
    <x v="13"/>
    <n v="4"/>
    <x v="3"/>
    <s v="Ayush"/>
    <n v="1"/>
    <x v="4"/>
    <s v="Brooke Bond"/>
    <s v="1-A"/>
    <s v="4_1-A"/>
    <s v="Divya"/>
    <n v="3"/>
    <n v="45"/>
    <n v="135"/>
    <n v="1"/>
    <m/>
  </r>
  <r>
    <n v="6755"/>
    <x v="13"/>
    <n v="4"/>
    <x v="3"/>
    <s v="Ayush"/>
    <n v="4"/>
    <x v="4"/>
    <s v="Bru"/>
    <s v="1-A"/>
    <s v="4_1-A"/>
    <s v="Divya"/>
    <n v="5"/>
    <n v="45"/>
    <n v="225"/>
    <n v="1"/>
    <m/>
  </r>
  <r>
    <n v="6756"/>
    <x v="13"/>
    <n v="2"/>
    <x v="2"/>
    <s v="Ritesh Kumar"/>
    <n v="32"/>
    <x v="0"/>
    <s v="Vaseline"/>
    <s v="3-P"/>
    <s v="2_3-P"/>
    <s v="Sneha"/>
    <n v="4"/>
    <n v="10"/>
    <n v="40"/>
    <n v="1"/>
    <m/>
  </r>
  <r>
    <n v="6757"/>
    <x v="13"/>
    <n v="4"/>
    <x v="3"/>
    <s v="Ayush"/>
    <n v="36"/>
    <x v="0"/>
    <s v="Pepsodent"/>
    <s v="3-P"/>
    <s v="4_3-P"/>
    <s v="Mohan"/>
    <n v="2"/>
    <n v="104"/>
    <n v="208"/>
    <n v="1"/>
    <m/>
  </r>
  <r>
    <n v="6758"/>
    <x v="13"/>
    <n v="4"/>
    <x v="3"/>
    <s v="Ayush"/>
    <n v="27"/>
    <x v="0"/>
    <s v="Dove"/>
    <s v="3-P"/>
    <s v="4_3-P"/>
    <s v="Mohan"/>
    <n v="1"/>
    <n v="28"/>
    <n v="28"/>
    <n v="1"/>
    <m/>
  </r>
  <r>
    <n v="6759"/>
    <x v="13"/>
    <n v="1"/>
    <x v="1"/>
    <s v="Tanu"/>
    <n v="38"/>
    <x v="0"/>
    <s v="Gellete"/>
    <s v="3-P"/>
    <s v="1_3-P"/>
    <s v="Sohan"/>
    <n v="5"/>
    <n v="99"/>
    <n v="495"/>
    <n v="1"/>
    <m/>
  </r>
  <r>
    <n v="6760"/>
    <x v="13"/>
    <n v="1"/>
    <x v="1"/>
    <s v="Tanu"/>
    <n v="34"/>
    <x v="0"/>
    <s v="Clinic Plus"/>
    <s v="3-P"/>
    <s v="1_3-P"/>
    <s v="Sohan"/>
    <n v="4"/>
    <n v="479"/>
    <n v="1916"/>
    <n v="1"/>
    <m/>
  </r>
  <r>
    <n v="6761"/>
    <x v="13"/>
    <n v="2"/>
    <x v="2"/>
    <s v="Ritesh Kumar"/>
    <n v="28"/>
    <x v="0"/>
    <s v="Pears"/>
    <s v="3-P"/>
    <s v="2_3-P"/>
    <s v="Sneha"/>
    <n v="3"/>
    <n v="48"/>
    <n v="144"/>
    <n v="1"/>
    <m/>
  </r>
  <r>
    <n v="6762"/>
    <x v="13"/>
    <n v="4"/>
    <x v="3"/>
    <s v="Ayush"/>
    <n v="34"/>
    <x v="0"/>
    <s v="Clinic Plus"/>
    <s v="3-P"/>
    <s v="4_3-P"/>
    <s v="Mohan"/>
    <n v="4"/>
    <n v="479"/>
    <n v="1916"/>
    <n v="1"/>
    <m/>
  </r>
  <r>
    <n v="6763"/>
    <x v="13"/>
    <n v="5"/>
    <x v="0"/>
    <s v="Abhishek"/>
    <n v="25"/>
    <x v="1"/>
    <s v="Ariel"/>
    <s v="2-W"/>
    <s v="5_2-W"/>
    <s v="Kavya"/>
    <n v="3"/>
    <n v="10"/>
    <n v="30"/>
    <n v="1"/>
    <m/>
  </r>
  <r>
    <n v="6764"/>
    <x v="13"/>
    <n v="2"/>
    <x v="2"/>
    <s v="Ritesh Kumar"/>
    <n v="25"/>
    <x v="1"/>
    <s v="Ariel"/>
    <s v="2-W"/>
    <s v="2_2-W"/>
    <s v="Sunaina"/>
    <n v="2"/>
    <n v="10"/>
    <n v="20"/>
    <n v="1"/>
    <m/>
  </r>
  <r>
    <n v="6765"/>
    <x v="13"/>
    <n v="1"/>
    <x v="1"/>
    <s v="Tanu"/>
    <n v="21"/>
    <x v="1"/>
    <s v="Surf Excel"/>
    <s v="2-W"/>
    <s v="1_2-W"/>
    <s v="Sakshi"/>
    <n v="2"/>
    <n v="10"/>
    <n v="20"/>
    <n v="1"/>
    <m/>
  </r>
  <r>
    <n v="6766"/>
    <x v="13"/>
    <n v="5"/>
    <x v="0"/>
    <s v="Abhishek"/>
    <n v="24"/>
    <x v="1"/>
    <s v="Tide"/>
    <s v="2-W"/>
    <s v="5_2-W"/>
    <s v="Kavya"/>
    <n v="5"/>
    <n v="10"/>
    <n v="50"/>
    <n v="1"/>
    <m/>
  </r>
  <r>
    <n v="6767"/>
    <x v="13"/>
    <n v="5"/>
    <x v="0"/>
    <s v="Abhishek"/>
    <n v="25"/>
    <x v="1"/>
    <s v="Ariel"/>
    <s v="2-W"/>
    <s v="5_2-W"/>
    <s v="Kavya"/>
    <n v="2"/>
    <n v="10"/>
    <n v="20"/>
    <n v="1"/>
    <m/>
  </r>
  <r>
    <n v="6768"/>
    <x v="13"/>
    <n v="3"/>
    <x v="4"/>
    <s v="Karan"/>
    <n v="9"/>
    <x v="2"/>
    <s v="Domex"/>
    <s v="1-A"/>
    <s v="3_1-A"/>
    <s v="Suresh"/>
    <n v="3"/>
    <n v="92"/>
    <n v="276"/>
    <n v="1"/>
    <m/>
  </r>
  <r>
    <n v="6769"/>
    <x v="13"/>
    <n v="5"/>
    <x v="0"/>
    <s v="Abhishek"/>
    <n v="14"/>
    <x v="5"/>
    <s v="Kissan Mango Juice"/>
    <s v="1-A"/>
    <s v="5_1-A"/>
    <s v="Ramesh"/>
    <n v="4"/>
    <n v="165"/>
    <n v="660"/>
    <n v="1"/>
    <m/>
  </r>
  <r>
    <n v="6770"/>
    <x v="13"/>
    <n v="3"/>
    <x v="4"/>
    <s v="Karan"/>
    <n v="7"/>
    <x v="4"/>
    <s v="Nescafe - Coffee Instant"/>
    <s v="1-A"/>
    <s v="3_1-A"/>
    <s v="Suresh"/>
    <n v="1"/>
    <n v="50"/>
    <n v="50"/>
    <n v="1"/>
    <m/>
  </r>
  <r>
    <n v="6771"/>
    <x v="13"/>
    <n v="1"/>
    <x v="1"/>
    <s v="Tanu"/>
    <n v="8"/>
    <x v="6"/>
    <s v="Vim"/>
    <s v="1-A"/>
    <s v="1_1-A"/>
    <s v="Komal"/>
    <n v="2"/>
    <n v="10"/>
    <n v="20"/>
    <n v="1"/>
    <m/>
  </r>
  <r>
    <n v="6772"/>
    <x v="13"/>
    <n v="3"/>
    <x v="4"/>
    <s v="Karan"/>
    <n v="6"/>
    <x v="4"/>
    <s v="Nescafe - Coffee Gold"/>
    <s v="1-A"/>
    <s v="3_1-A"/>
    <s v="Suresh"/>
    <n v="2"/>
    <n v="100"/>
    <n v="200"/>
    <n v="1"/>
    <m/>
  </r>
  <r>
    <n v="6773"/>
    <x v="13"/>
    <n v="2"/>
    <x v="2"/>
    <s v="Ritesh Kumar"/>
    <n v="17"/>
    <x v="3"/>
    <s v="Kwality Wall's - Vanilla"/>
    <s v="1-A"/>
    <s v="2_1-A"/>
    <s v="Divesh"/>
    <n v="2"/>
    <n v="135"/>
    <n v="270"/>
    <n v="1"/>
    <m/>
  </r>
  <r>
    <n v="6774"/>
    <x v="13"/>
    <n v="2"/>
    <x v="2"/>
    <s v="Ritesh Kumar"/>
    <n v="8"/>
    <x v="6"/>
    <s v="Vim"/>
    <s v="1-A"/>
    <s v="2_1-A"/>
    <s v="Divesh"/>
    <n v="2"/>
    <n v="10"/>
    <n v="20"/>
    <n v="1"/>
    <m/>
  </r>
  <r>
    <n v="6775"/>
    <x v="13"/>
    <n v="4"/>
    <x v="3"/>
    <s v="Ayush"/>
    <n v="13"/>
    <x v="5"/>
    <s v="Kissan Orange Juice"/>
    <s v="1-A"/>
    <s v="4_1-A"/>
    <s v="Divya"/>
    <n v="4"/>
    <n v="165"/>
    <n v="660"/>
    <n v="1"/>
    <m/>
  </r>
  <r>
    <n v="6776"/>
    <x v="13"/>
    <n v="3"/>
    <x v="4"/>
    <s v="Karan"/>
    <n v="15"/>
    <x v="5"/>
    <s v="Kissan Mixed Fruit Juice"/>
    <s v="1-A"/>
    <s v="3_1-A"/>
    <s v="Suresh"/>
    <n v="4"/>
    <n v="165"/>
    <n v="660"/>
    <n v="1"/>
    <m/>
  </r>
  <r>
    <n v="6777"/>
    <x v="13"/>
    <n v="2"/>
    <x v="2"/>
    <s v="Ritesh Kumar"/>
    <n v="5"/>
    <x v="4"/>
    <s v="Nescafe - Coffee Classic"/>
    <s v="1-A"/>
    <s v="2_1-A"/>
    <s v="Divesh"/>
    <n v="5"/>
    <n v="10"/>
    <n v="50"/>
    <n v="1"/>
    <m/>
  </r>
  <r>
    <n v="6778"/>
    <x v="13"/>
    <n v="1"/>
    <x v="1"/>
    <s v="Tanu"/>
    <n v="19"/>
    <x v="3"/>
    <s v="Kwality Wall's - Tutty Fruity"/>
    <s v="1-A"/>
    <s v="1_1-A"/>
    <s v="Komal"/>
    <n v="3"/>
    <n v="155"/>
    <n v="465"/>
    <n v="1"/>
    <m/>
  </r>
  <r>
    <n v="6779"/>
    <x v="13"/>
    <n v="5"/>
    <x v="0"/>
    <s v="Abhishek"/>
    <n v="46"/>
    <x v="0"/>
    <s v="Rjoice Shampoo"/>
    <s v="3-P"/>
    <s v="5_3-P"/>
    <s v="Kritika"/>
    <n v="3"/>
    <n v="56"/>
    <n v="168"/>
    <n v="1"/>
    <m/>
  </r>
  <r>
    <n v="6780"/>
    <x v="13"/>
    <n v="5"/>
    <x v="0"/>
    <s v="Abhishek"/>
    <n v="31"/>
    <x v="0"/>
    <s v="Pond's"/>
    <s v="3-P"/>
    <s v="5_3-P"/>
    <s v="Kritika"/>
    <n v="5"/>
    <n v="10"/>
    <n v="50"/>
    <n v="1"/>
    <m/>
  </r>
  <r>
    <n v="6781"/>
    <x v="13"/>
    <n v="1"/>
    <x v="1"/>
    <s v="Tanu"/>
    <n v="36"/>
    <x v="0"/>
    <s v="Pepsodent"/>
    <s v="3-P"/>
    <s v="1_3-P"/>
    <s v="Sohan"/>
    <n v="2"/>
    <n v="104"/>
    <n v="208"/>
    <n v="1"/>
    <m/>
  </r>
  <r>
    <n v="6782"/>
    <x v="13"/>
    <n v="3"/>
    <x v="4"/>
    <s v="Karan"/>
    <n v="30"/>
    <x v="0"/>
    <s v="Fair &amp; Lovely"/>
    <s v="3-P"/>
    <s v="3_3-P"/>
    <s v="Rajat"/>
    <n v="1"/>
    <n v="10"/>
    <n v="10"/>
    <n v="1"/>
    <m/>
  </r>
  <r>
    <n v="6783"/>
    <x v="13"/>
    <n v="3"/>
    <x v="4"/>
    <s v="Karan"/>
    <n v="31"/>
    <x v="0"/>
    <s v="Pond's"/>
    <s v="3-P"/>
    <s v="3_3-P"/>
    <s v="Rajat"/>
    <n v="5"/>
    <n v="10"/>
    <n v="50"/>
    <n v="1"/>
    <m/>
  </r>
  <r>
    <n v="6784"/>
    <x v="13"/>
    <n v="4"/>
    <x v="3"/>
    <s v="Ayush"/>
    <n v="32"/>
    <x v="0"/>
    <s v="Vaseline"/>
    <s v="3-P"/>
    <s v="4_3-P"/>
    <s v="Mohan"/>
    <n v="4"/>
    <n v="10"/>
    <n v="40"/>
    <n v="1"/>
    <m/>
  </r>
  <r>
    <n v="6785"/>
    <x v="13"/>
    <n v="5"/>
    <x v="0"/>
    <s v="Abhishek"/>
    <n v="26"/>
    <x v="0"/>
    <s v="Lux"/>
    <s v="3-P"/>
    <s v="5_3-P"/>
    <s v="Kritika"/>
    <n v="3"/>
    <n v="10"/>
    <n v="30"/>
    <n v="1"/>
    <m/>
  </r>
  <r>
    <n v="6786"/>
    <x v="13"/>
    <n v="1"/>
    <x v="1"/>
    <s v="Tanu"/>
    <n v="25"/>
    <x v="1"/>
    <s v="Ariel"/>
    <s v="2-W"/>
    <s v="1_2-W"/>
    <s v="Sakshi"/>
    <n v="5"/>
    <n v="10"/>
    <n v="50"/>
    <n v="1"/>
    <m/>
  </r>
  <r>
    <n v="6787"/>
    <x v="13"/>
    <n v="5"/>
    <x v="0"/>
    <s v="Abhishek"/>
    <n v="23"/>
    <x v="1"/>
    <s v="Wheel"/>
    <s v="2-W"/>
    <s v="5_2-W"/>
    <s v="Kavya"/>
    <n v="3"/>
    <n v="10"/>
    <n v="30"/>
    <n v="1"/>
    <m/>
  </r>
  <r>
    <n v="6788"/>
    <x v="13"/>
    <n v="5"/>
    <x v="0"/>
    <s v="Abhishek"/>
    <n v="24"/>
    <x v="1"/>
    <s v="Tide"/>
    <s v="2-W"/>
    <s v="5_2-W"/>
    <s v="Kavya"/>
    <n v="2"/>
    <n v="10"/>
    <n v="20"/>
    <n v="1"/>
    <m/>
  </r>
  <r>
    <n v="6789"/>
    <x v="13"/>
    <n v="5"/>
    <x v="0"/>
    <s v="Abhishek"/>
    <n v="23"/>
    <x v="1"/>
    <s v="Wheel"/>
    <s v="2-W"/>
    <s v="5_2-W"/>
    <s v="Kavya"/>
    <n v="3"/>
    <n v="10"/>
    <n v="30"/>
    <n v="1"/>
    <m/>
  </r>
  <r>
    <n v="6790"/>
    <x v="13"/>
    <n v="4"/>
    <x v="3"/>
    <s v="Ayush"/>
    <n v="24"/>
    <x v="1"/>
    <s v="Tide"/>
    <s v="2-W"/>
    <s v="4_2-W"/>
    <s v="Saloni"/>
    <n v="4"/>
    <n v="10"/>
    <n v="40"/>
    <n v="1"/>
    <m/>
  </r>
  <r>
    <n v="6791"/>
    <x v="13"/>
    <n v="4"/>
    <x v="3"/>
    <s v="Ayush"/>
    <n v="10"/>
    <x v="2"/>
    <s v="Cif"/>
    <s v="1-A"/>
    <s v="4_1-A"/>
    <s v="Divya"/>
    <n v="2"/>
    <n v="269"/>
    <n v="538"/>
    <n v="1"/>
    <m/>
  </r>
  <r>
    <n v="6792"/>
    <x v="13"/>
    <n v="5"/>
    <x v="0"/>
    <s v="Abhishek"/>
    <n v="12"/>
    <x v="5"/>
    <s v="Kissan Ketchup"/>
    <s v="1-A"/>
    <s v="5_1-A"/>
    <s v="Ramesh"/>
    <n v="1"/>
    <n v="15"/>
    <n v="15"/>
    <n v="1"/>
    <m/>
  </r>
  <r>
    <n v="6793"/>
    <x v="13"/>
    <n v="4"/>
    <x v="3"/>
    <s v="Ayush"/>
    <n v="13"/>
    <x v="5"/>
    <s v="Kissan Orange Juice"/>
    <s v="1-A"/>
    <s v="4_1-A"/>
    <s v="Divya"/>
    <n v="3"/>
    <n v="165"/>
    <n v="495"/>
    <n v="1"/>
    <m/>
  </r>
  <r>
    <n v="6794"/>
    <x v="13"/>
    <n v="4"/>
    <x v="3"/>
    <s v="Ayush"/>
    <n v="10"/>
    <x v="2"/>
    <s v="Cif"/>
    <s v="1-A"/>
    <s v="4_1-A"/>
    <s v="Divya"/>
    <n v="1"/>
    <n v="269"/>
    <n v="269"/>
    <n v="1"/>
    <m/>
  </r>
  <r>
    <n v="6795"/>
    <x v="13"/>
    <n v="2"/>
    <x v="2"/>
    <s v="Ritesh Kumar"/>
    <n v="8"/>
    <x v="6"/>
    <s v="Vim"/>
    <s v="1-A"/>
    <s v="2_1-A"/>
    <s v="Divesh"/>
    <n v="4"/>
    <n v="10"/>
    <n v="40"/>
    <n v="1"/>
    <m/>
  </r>
  <r>
    <n v="6796"/>
    <x v="13"/>
    <n v="3"/>
    <x v="4"/>
    <s v="Karan"/>
    <n v="13"/>
    <x v="5"/>
    <s v="Kissan Orange Juice"/>
    <s v="1-A"/>
    <s v="3_1-A"/>
    <s v="Suresh"/>
    <n v="4"/>
    <n v="165"/>
    <n v="660"/>
    <n v="1"/>
    <m/>
  </r>
  <r>
    <n v="6797"/>
    <x v="13"/>
    <n v="3"/>
    <x v="4"/>
    <s v="Karan"/>
    <n v="18"/>
    <x v="3"/>
    <s v="Kwality Wall's - Chocolate"/>
    <s v="1-A"/>
    <s v="3_1-A"/>
    <s v="Suresh"/>
    <n v="2"/>
    <n v="145"/>
    <n v="290"/>
    <n v="1"/>
    <m/>
  </r>
  <r>
    <n v="6798"/>
    <x v="13"/>
    <n v="3"/>
    <x v="4"/>
    <s v="Karan"/>
    <n v="9"/>
    <x v="2"/>
    <s v="Domex"/>
    <s v="1-A"/>
    <s v="3_1-A"/>
    <s v="Suresh"/>
    <n v="3"/>
    <n v="92"/>
    <n v="276"/>
    <n v="1"/>
    <m/>
  </r>
  <r>
    <n v="6799"/>
    <x v="13"/>
    <n v="2"/>
    <x v="2"/>
    <s v="Ritesh Kumar"/>
    <n v="15"/>
    <x v="5"/>
    <s v="Kissan Mixed Fruit Juice"/>
    <s v="1-A"/>
    <s v="2_1-A"/>
    <s v="Divesh"/>
    <n v="2"/>
    <n v="165"/>
    <n v="330"/>
    <n v="1"/>
    <m/>
  </r>
  <r>
    <n v="6800"/>
    <x v="13"/>
    <n v="3"/>
    <x v="4"/>
    <s v="Karan"/>
    <n v="15"/>
    <x v="5"/>
    <s v="Kissan Mixed Fruit Juice"/>
    <s v="1-A"/>
    <s v="3_1-A"/>
    <s v="Suresh"/>
    <n v="4"/>
    <n v="165"/>
    <n v="660"/>
    <n v="1"/>
    <m/>
  </r>
  <r>
    <n v="6801"/>
    <x v="13"/>
    <n v="3"/>
    <x v="4"/>
    <s v="Karan"/>
    <n v="6"/>
    <x v="4"/>
    <s v="Nescafe - Coffee Gold"/>
    <s v="1-A"/>
    <s v="3_1-A"/>
    <s v="Suresh"/>
    <n v="3"/>
    <n v="100"/>
    <n v="300"/>
    <n v="1"/>
    <m/>
  </r>
  <r>
    <n v="6802"/>
    <x v="13"/>
    <n v="4"/>
    <x v="3"/>
    <s v="Ayush"/>
    <n v="39"/>
    <x v="0"/>
    <s v="Wilkison Sword"/>
    <s v="3-P"/>
    <s v="4_3-P"/>
    <s v="Mohan"/>
    <n v="5"/>
    <n v="9"/>
    <n v="45"/>
    <n v="1"/>
    <m/>
  </r>
  <r>
    <n v="6803"/>
    <x v="13"/>
    <n v="3"/>
    <x v="4"/>
    <s v="Karan"/>
    <n v="34"/>
    <x v="0"/>
    <s v="Clinic Plus"/>
    <s v="3-P"/>
    <s v="3_3-P"/>
    <s v="Rajat"/>
    <n v="4"/>
    <n v="479"/>
    <n v="1916"/>
    <n v="1"/>
    <m/>
  </r>
  <r>
    <n v="6804"/>
    <x v="13"/>
    <n v="3"/>
    <x v="4"/>
    <s v="Karan"/>
    <n v="41"/>
    <x v="0"/>
    <s v="Oral-B Toothbrush"/>
    <s v="3-P"/>
    <s v="3_3-P"/>
    <s v="Rajat"/>
    <n v="5"/>
    <n v="24"/>
    <n v="120"/>
    <n v="1"/>
    <m/>
  </r>
  <r>
    <n v="6805"/>
    <x v="13"/>
    <n v="2"/>
    <x v="2"/>
    <s v="Ritesh Kumar"/>
    <n v="44"/>
    <x v="0"/>
    <s v="Whisper"/>
    <s v="3-P"/>
    <s v="2_3-P"/>
    <s v="Sneha"/>
    <n v="2"/>
    <n v="34"/>
    <n v="68"/>
    <n v="1"/>
    <m/>
  </r>
  <r>
    <n v="6806"/>
    <x v="13"/>
    <n v="1"/>
    <x v="1"/>
    <s v="Tanu"/>
    <n v="39"/>
    <x v="0"/>
    <s v="Wilkison Sword"/>
    <s v="3-P"/>
    <s v="1_3-P"/>
    <s v="Sohan"/>
    <n v="2"/>
    <n v="9"/>
    <n v="18"/>
    <n v="1"/>
    <m/>
  </r>
  <r>
    <n v="6807"/>
    <x v="13"/>
    <n v="1"/>
    <x v="1"/>
    <s v="Tanu"/>
    <n v="28"/>
    <x v="0"/>
    <s v="Pears"/>
    <s v="3-P"/>
    <s v="1_3-P"/>
    <s v="Sohan"/>
    <n v="2"/>
    <n v="48"/>
    <n v="96"/>
    <n v="1"/>
    <m/>
  </r>
  <r>
    <n v="6808"/>
    <x v="13"/>
    <n v="4"/>
    <x v="3"/>
    <s v="Ayush"/>
    <n v="34"/>
    <x v="0"/>
    <s v="Clinic Plus"/>
    <s v="3-P"/>
    <s v="4_3-P"/>
    <s v="Mohan"/>
    <n v="5"/>
    <n v="479"/>
    <n v="2395"/>
    <n v="1"/>
    <m/>
  </r>
  <r>
    <n v="6809"/>
    <x v="13"/>
    <n v="4"/>
    <x v="3"/>
    <s v="Ayush"/>
    <n v="25"/>
    <x v="1"/>
    <s v="Ariel"/>
    <s v="2-W"/>
    <s v="4_2-W"/>
    <s v="Saloni"/>
    <n v="5"/>
    <n v="10"/>
    <n v="50"/>
    <n v="1"/>
    <m/>
  </r>
  <r>
    <n v="6810"/>
    <x v="13"/>
    <n v="5"/>
    <x v="0"/>
    <s v="Abhishek"/>
    <n v="24"/>
    <x v="1"/>
    <s v="Tide"/>
    <s v="2-W"/>
    <s v="5_2-W"/>
    <s v="Kavya"/>
    <n v="4"/>
    <n v="10"/>
    <n v="40"/>
    <n v="1"/>
    <m/>
  </r>
  <r>
    <n v="6811"/>
    <x v="13"/>
    <n v="5"/>
    <x v="0"/>
    <s v="Abhishek"/>
    <n v="25"/>
    <x v="1"/>
    <s v="Ariel"/>
    <s v="2-W"/>
    <s v="5_2-W"/>
    <s v="Kavya"/>
    <n v="4"/>
    <n v="10"/>
    <n v="40"/>
    <n v="1"/>
    <m/>
  </r>
  <r>
    <n v="6812"/>
    <x v="13"/>
    <n v="2"/>
    <x v="2"/>
    <s v="Ritesh Kumar"/>
    <n v="22"/>
    <x v="1"/>
    <s v="Rin"/>
    <s v="2-W"/>
    <s v="2_2-W"/>
    <s v="Sunaina"/>
    <n v="5"/>
    <n v="10"/>
    <n v="50"/>
    <n v="1"/>
    <m/>
  </r>
  <r>
    <n v="6813"/>
    <x v="13"/>
    <n v="5"/>
    <x v="0"/>
    <s v="Abhishek"/>
    <n v="21"/>
    <x v="1"/>
    <s v="Surf Excel"/>
    <s v="2-W"/>
    <s v="5_2-W"/>
    <s v="Kavya"/>
    <n v="2"/>
    <n v="10"/>
    <n v="20"/>
    <n v="1"/>
    <m/>
  </r>
  <r>
    <n v="6814"/>
    <x v="13"/>
    <n v="3"/>
    <x v="4"/>
    <s v="Karan"/>
    <n v="10"/>
    <x v="2"/>
    <s v="Cif"/>
    <s v="1-A"/>
    <s v="3_1-A"/>
    <s v="Suresh"/>
    <n v="5"/>
    <n v="269"/>
    <n v="1345"/>
    <n v="1"/>
    <m/>
  </r>
  <r>
    <n v="6815"/>
    <x v="13"/>
    <n v="2"/>
    <x v="2"/>
    <s v="Ritesh Kumar"/>
    <n v="18"/>
    <x v="3"/>
    <s v="Kwality Wall's - Chocolate"/>
    <s v="1-A"/>
    <s v="2_1-A"/>
    <s v="Divesh"/>
    <n v="5"/>
    <n v="145"/>
    <n v="725"/>
    <n v="1"/>
    <m/>
  </r>
  <r>
    <n v="6816"/>
    <x v="13"/>
    <n v="1"/>
    <x v="1"/>
    <s v="Tanu"/>
    <n v="8"/>
    <x v="6"/>
    <s v="Vim"/>
    <s v="1-A"/>
    <s v="1_1-A"/>
    <s v="Komal"/>
    <n v="3"/>
    <n v="10"/>
    <n v="30"/>
    <n v="1"/>
    <m/>
  </r>
  <r>
    <n v="6817"/>
    <x v="13"/>
    <n v="1"/>
    <x v="1"/>
    <s v="Tanu"/>
    <n v="18"/>
    <x v="3"/>
    <s v="Kwality Wall's - Chocolate"/>
    <s v="1-A"/>
    <s v="1_1-A"/>
    <s v="Komal"/>
    <n v="2"/>
    <n v="145"/>
    <n v="290"/>
    <n v="1"/>
    <m/>
  </r>
  <r>
    <n v="6818"/>
    <x v="13"/>
    <n v="3"/>
    <x v="4"/>
    <s v="Karan"/>
    <n v="1"/>
    <x v="4"/>
    <s v="Brooke Bond"/>
    <s v="1-A"/>
    <s v="3_1-A"/>
    <s v="Suresh"/>
    <n v="1"/>
    <n v="45"/>
    <n v="45"/>
    <n v="1"/>
    <m/>
  </r>
  <r>
    <n v="6819"/>
    <x v="13"/>
    <n v="4"/>
    <x v="3"/>
    <s v="Ayush"/>
    <n v="16"/>
    <x v="3"/>
    <s v="Kwality Wall's - Butterscotch"/>
    <s v="1-A"/>
    <s v="4_1-A"/>
    <s v="Divya"/>
    <n v="3"/>
    <n v="145"/>
    <n v="435"/>
    <n v="1"/>
    <m/>
  </r>
  <r>
    <n v="6820"/>
    <x v="13"/>
    <n v="2"/>
    <x v="2"/>
    <s v="Ritesh Kumar"/>
    <n v="14"/>
    <x v="5"/>
    <s v="Kissan Mango Juice"/>
    <s v="1-A"/>
    <s v="2_1-A"/>
    <s v="Divesh"/>
    <n v="5"/>
    <n v="165"/>
    <n v="825"/>
    <n v="1"/>
    <m/>
  </r>
  <r>
    <n v="6821"/>
    <x v="13"/>
    <n v="4"/>
    <x v="3"/>
    <s v="Ayush"/>
    <n v="4"/>
    <x v="4"/>
    <s v="Bru"/>
    <s v="1-A"/>
    <s v="4_1-A"/>
    <s v="Divya"/>
    <n v="5"/>
    <n v="45"/>
    <n v="225"/>
    <n v="1"/>
    <m/>
  </r>
  <r>
    <n v="6822"/>
    <x v="13"/>
    <n v="5"/>
    <x v="0"/>
    <s v="Abhishek"/>
    <n v="3"/>
    <x v="4"/>
    <s v="Taj Mahal"/>
    <s v="1-A"/>
    <s v="5_1-A"/>
    <s v="Ramesh"/>
    <n v="5"/>
    <n v="50"/>
    <n v="250"/>
    <n v="1"/>
    <m/>
  </r>
  <r>
    <n v="6823"/>
    <x v="13"/>
    <n v="4"/>
    <x v="3"/>
    <s v="Ayush"/>
    <n v="4"/>
    <x v="4"/>
    <s v="Bru"/>
    <s v="1-A"/>
    <s v="4_1-A"/>
    <s v="Divya"/>
    <n v="5"/>
    <n v="45"/>
    <n v="225"/>
    <n v="1"/>
    <m/>
  </r>
  <r>
    <n v="6824"/>
    <x v="13"/>
    <n v="3"/>
    <x v="4"/>
    <s v="Karan"/>
    <n v="10"/>
    <x v="2"/>
    <s v="Cif"/>
    <s v="1-A"/>
    <s v="3_1-A"/>
    <s v="Suresh"/>
    <n v="3"/>
    <n v="269"/>
    <n v="807"/>
    <n v="1"/>
    <m/>
  </r>
  <r>
    <n v="6825"/>
    <x v="13"/>
    <n v="5"/>
    <x v="0"/>
    <s v="Abhishek"/>
    <n v="34"/>
    <x v="0"/>
    <s v="Clinic Plus"/>
    <s v="3-P"/>
    <s v="5_3-P"/>
    <s v="Kritika"/>
    <n v="4"/>
    <n v="479"/>
    <n v="1916"/>
    <n v="1"/>
    <m/>
  </r>
  <r>
    <n v="6826"/>
    <x v="13"/>
    <n v="4"/>
    <x v="3"/>
    <s v="Ayush"/>
    <n v="29"/>
    <x v="0"/>
    <s v="Lifebuoy"/>
    <s v="3-P"/>
    <s v="4_3-P"/>
    <s v="Mohan"/>
    <n v="3"/>
    <n v="10"/>
    <n v="30"/>
    <n v="1"/>
    <m/>
  </r>
  <r>
    <n v="6827"/>
    <x v="13"/>
    <n v="2"/>
    <x v="2"/>
    <s v="Ritesh Kumar"/>
    <n v="44"/>
    <x v="0"/>
    <s v="Whisper"/>
    <s v="3-P"/>
    <s v="2_3-P"/>
    <s v="Sneha"/>
    <n v="5"/>
    <n v="34"/>
    <n v="170"/>
    <n v="1"/>
    <m/>
  </r>
  <r>
    <n v="6828"/>
    <x v="13"/>
    <n v="1"/>
    <x v="1"/>
    <s v="Tanu"/>
    <n v="37"/>
    <x v="0"/>
    <s v="Axe"/>
    <s v="3-P"/>
    <s v="1_3-P"/>
    <s v="Sohan"/>
    <n v="1"/>
    <n v="202"/>
    <n v="202"/>
    <n v="1"/>
    <m/>
  </r>
  <r>
    <n v="6829"/>
    <x v="13"/>
    <n v="3"/>
    <x v="4"/>
    <s v="Karan"/>
    <n v="38"/>
    <x v="0"/>
    <s v="Gellete"/>
    <s v="3-P"/>
    <s v="3_3-P"/>
    <s v="Rajat"/>
    <n v="5"/>
    <n v="99"/>
    <n v="495"/>
    <n v="1"/>
    <m/>
  </r>
  <r>
    <n v="6830"/>
    <x v="13"/>
    <n v="3"/>
    <x v="4"/>
    <s v="Karan"/>
    <n v="41"/>
    <x v="0"/>
    <s v="Oral-B Toothbrush"/>
    <s v="3-P"/>
    <s v="3_3-P"/>
    <s v="Rajat"/>
    <n v="1"/>
    <n v="24"/>
    <n v="24"/>
    <n v="1"/>
    <m/>
  </r>
  <r>
    <n v="6831"/>
    <x v="13"/>
    <n v="5"/>
    <x v="0"/>
    <s v="Abhishek"/>
    <n v="39"/>
    <x v="0"/>
    <s v="Wilkison Sword"/>
    <s v="3-P"/>
    <s v="5_3-P"/>
    <s v="Kritika"/>
    <n v="4"/>
    <n v="9"/>
    <n v="36"/>
    <n v="1"/>
    <m/>
  </r>
  <r>
    <n v="6832"/>
    <x v="13"/>
    <n v="1"/>
    <x v="1"/>
    <s v="Tanu"/>
    <n v="22"/>
    <x v="1"/>
    <s v="Rin"/>
    <s v="2-W"/>
    <s v="1_2-W"/>
    <s v="Sakshi"/>
    <n v="1"/>
    <n v="10"/>
    <n v="10"/>
    <n v="1"/>
    <m/>
  </r>
  <r>
    <n v="6833"/>
    <x v="13"/>
    <n v="1"/>
    <x v="1"/>
    <s v="Tanu"/>
    <n v="24"/>
    <x v="1"/>
    <s v="Tide"/>
    <s v="2-W"/>
    <s v="1_2-W"/>
    <s v="Sakshi"/>
    <n v="2"/>
    <n v="10"/>
    <n v="20"/>
    <n v="1"/>
    <m/>
  </r>
  <r>
    <n v="6834"/>
    <x v="13"/>
    <n v="2"/>
    <x v="2"/>
    <s v="Ritesh Kumar"/>
    <n v="22"/>
    <x v="1"/>
    <s v="Rin"/>
    <s v="2-W"/>
    <s v="2_2-W"/>
    <s v="Sunaina"/>
    <n v="1"/>
    <n v="10"/>
    <n v="10"/>
    <n v="1"/>
    <m/>
  </r>
  <r>
    <n v="6835"/>
    <x v="13"/>
    <n v="4"/>
    <x v="3"/>
    <s v="Ayush"/>
    <n v="25"/>
    <x v="1"/>
    <s v="Ariel"/>
    <s v="2-W"/>
    <s v="4_2-W"/>
    <s v="Saloni"/>
    <n v="2"/>
    <n v="10"/>
    <n v="20"/>
    <n v="1"/>
    <m/>
  </r>
  <r>
    <n v="6836"/>
    <x v="13"/>
    <n v="5"/>
    <x v="0"/>
    <s v="Abhishek"/>
    <n v="23"/>
    <x v="1"/>
    <s v="Wheel"/>
    <s v="2-W"/>
    <s v="5_2-W"/>
    <s v="Kavya"/>
    <n v="5"/>
    <n v="10"/>
    <n v="50"/>
    <n v="1"/>
    <m/>
  </r>
  <r>
    <n v="6837"/>
    <x v="13"/>
    <n v="3"/>
    <x v="4"/>
    <s v="Karan"/>
    <n v="1"/>
    <x v="4"/>
    <s v="Brooke Bond"/>
    <s v="1-A"/>
    <s v="3_1-A"/>
    <s v="Suresh"/>
    <n v="1"/>
    <n v="45"/>
    <n v="45"/>
    <n v="1"/>
    <m/>
  </r>
  <r>
    <n v="6838"/>
    <x v="13"/>
    <n v="4"/>
    <x v="3"/>
    <s v="Ayush"/>
    <n v="20"/>
    <x v="3"/>
    <s v="Kwality Wall's - Strawberry"/>
    <s v="1-A"/>
    <s v="4_1-A"/>
    <s v="Divya"/>
    <n v="2"/>
    <n v="140"/>
    <n v="280"/>
    <n v="1"/>
    <m/>
  </r>
  <r>
    <n v="6839"/>
    <x v="13"/>
    <n v="5"/>
    <x v="0"/>
    <s v="Abhishek"/>
    <n v="10"/>
    <x v="2"/>
    <s v="Cif"/>
    <s v="1-A"/>
    <s v="5_1-A"/>
    <s v="Ramesh"/>
    <n v="3"/>
    <n v="269"/>
    <n v="807"/>
    <n v="1"/>
    <m/>
  </r>
  <r>
    <n v="6840"/>
    <x v="13"/>
    <n v="2"/>
    <x v="2"/>
    <s v="Ritesh Kumar"/>
    <n v="7"/>
    <x v="4"/>
    <s v="Nescafe - Coffee Instant"/>
    <s v="1-A"/>
    <s v="2_1-A"/>
    <s v="Divesh"/>
    <n v="4"/>
    <n v="50"/>
    <n v="200"/>
    <n v="1"/>
    <m/>
  </r>
  <r>
    <n v="6841"/>
    <x v="13"/>
    <n v="2"/>
    <x v="2"/>
    <s v="Ritesh Kumar"/>
    <n v="2"/>
    <x v="4"/>
    <s v="Lipton"/>
    <s v="1-A"/>
    <s v="2_1-A"/>
    <s v="Divesh"/>
    <n v="4"/>
    <n v="150"/>
    <n v="600"/>
    <n v="1"/>
    <m/>
  </r>
  <r>
    <n v="6842"/>
    <x v="13"/>
    <n v="2"/>
    <x v="2"/>
    <s v="Ritesh Kumar"/>
    <n v="2"/>
    <x v="4"/>
    <s v="Lipton"/>
    <s v="1-A"/>
    <s v="2_1-A"/>
    <s v="Divesh"/>
    <n v="4"/>
    <n v="150"/>
    <n v="600"/>
    <n v="1"/>
    <m/>
  </r>
  <r>
    <n v="6843"/>
    <x v="13"/>
    <n v="1"/>
    <x v="1"/>
    <s v="Tanu"/>
    <n v="17"/>
    <x v="3"/>
    <s v="Kwality Wall's - Vanilla"/>
    <s v="1-A"/>
    <s v="1_1-A"/>
    <s v="Komal"/>
    <n v="2"/>
    <n v="135"/>
    <n v="270"/>
    <n v="1"/>
    <m/>
  </r>
  <r>
    <n v="6844"/>
    <x v="13"/>
    <n v="3"/>
    <x v="4"/>
    <s v="Karan"/>
    <n v="1"/>
    <x v="4"/>
    <s v="Brooke Bond"/>
    <s v="1-A"/>
    <s v="3_1-A"/>
    <s v="Suresh"/>
    <n v="5"/>
    <n v="45"/>
    <n v="225"/>
    <n v="1"/>
    <m/>
  </r>
  <r>
    <n v="6845"/>
    <x v="13"/>
    <n v="1"/>
    <x v="1"/>
    <s v="Tanu"/>
    <n v="13"/>
    <x v="5"/>
    <s v="Kissan Orange Juice"/>
    <s v="1-A"/>
    <s v="1_1-A"/>
    <s v="Komal"/>
    <n v="2"/>
    <n v="165"/>
    <n v="330"/>
    <n v="1"/>
    <m/>
  </r>
  <r>
    <n v="6846"/>
    <x v="13"/>
    <n v="4"/>
    <x v="3"/>
    <s v="Ayush"/>
    <n v="19"/>
    <x v="3"/>
    <s v="Kwality Wall's - Tutty Fruity"/>
    <s v="1-A"/>
    <s v="4_1-A"/>
    <s v="Divya"/>
    <n v="2"/>
    <n v="155"/>
    <n v="310"/>
    <n v="1"/>
    <m/>
  </r>
  <r>
    <n v="6847"/>
    <x v="13"/>
    <n v="5"/>
    <x v="0"/>
    <s v="Abhishek"/>
    <n v="8"/>
    <x v="6"/>
    <s v="Vim"/>
    <s v="1-A"/>
    <s v="5_1-A"/>
    <s v="Ramesh"/>
    <n v="5"/>
    <n v="10"/>
    <n v="50"/>
    <n v="1"/>
    <m/>
  </r>
  <r>
    <n v="6848"/>
    <x v="13"/>
    <n v="1"/>
    <x v="1"/>
    <s v="Tanu"/>
    <n v="34"/>
    <x v="0"/>
    <s v="Clinic Plus"/>
    <s v="3-P"/>
    <s v="1_3-P"/>
    <s v="Sohan"/>
    <n v="5"/>
    <n v="479"/>
    <n v="2395"/>
    <n v="1"/>
    <m/>
  </r>
  <r>
    <n v="6849"/>
    <x v="13"/>
    <n v="4"/>
    <x v="3"/>
    <s v="Ayush"/>
    <n v="36"/>
    <x v="0"/>
    <s v="Pepsodent"/>
    <s v="3-P"/>
    <s v="4_3-P"/>
    <s v="Mohan"/>
    <n v="5"/>
    <n v="104"/>
    <n v="520"/>
    <n v="1"/>
    <m/>
  </r>
  <r>
    <n v="6850"/>
    <x v="13"/>
    <n v="2"/>
    <x v="2"/>
    <s v="Ritesh Kumar"/>
    <n v="31"/>
    <x v="0"/>
    <s v="Pond's"/>
    <s v="3-P"/>
    <s v="2_3-P"/>
    <s v="Sneha"/>
    <n v="4"/>
    <n v="10"/>
    <n v="40"/>
    <n v="1"/>
    <m/>
  </r>
  <r>
    <n v="6851"/>
    <x v="13"/>
    <n v="1"/>
    <x v="1"/>
    <s v="Tanu"/>
    <n v="40"/>
    <x v="0"/>
    <s v="7 'o' clock"/>
    <s v="3-P"/>
    <s v="1_3-P"/>
    <s v="Sohan"/>
    <n v="4"/>
    <n v="68"/>
    <n v="272"/>
    <n v="1"/>
    <m/>
  </r>
  <r>
    <n v="6852"/>
    <x v="13"/>
    <n v="5"/>
    <x v="0"/>
    <s v="Abhishek"/>
    <n v="45"/>
    <x v="0"/>
    <s v="Pampers Baby Napkins"/>
    <s v="3-P"/>
    <s v="5_3-P"/>
    <s v="Kritika"/>
    <n v="1"/>
    <n v="128"/>
    <n v="128"/>
    <n v="1"/>
    <m/>
  </r>
  <r>
    <n v="6853"/>
    <x v="13"/>
    <n v="4"/>
    <x v="3"/>
    <s v="Ayush"/>
    <n v="34"/>
    <x v="0"/>
    <s v="Clinic Plus"/>
    <s v="3-P"/>
    <s v="4_3-P"/>
    <s v="Mohan"/>
    <n v="3"/>
    <n v="479"/>
    <n v="1437"/>
    <n v="1"/>
    <m/>
  </r>
  <r>
    <n v="6854"/>
    <x v="13"/>
    <n v="4"/>
    <x v="3"/>
    <s v="Ayush"/>
    <n v="39"/>
    <x v="0"/>
    <s v="Wilkison Sword"/>
    <s v="3-P"/>
    <s v="4_3-P"/>
    <s v="Mohan"/>
    <n v="2"/>
    <n v="9"/>
    <n v="18"/>
    <n v="1"/>
    <m/>
  </r>
  <r>
    <n v="6855"/>
    <x v="13"/>
    <n v="1"/>
    <x v="1"/>
    <s v="Tanu"/>
    <n v="23"/>
    <x v="1"/>
    <s v="Wheel"/>
    <s v="2-W"/>
    <s v="1_2-W"/>
    <s v="Sakshi"/>
    <n v="5"/>
    <n v="10"/>
    <n v="50"/>
    <n v="1"/>
    <m/>
  </r>
  <r>
    <n v="6856"/>
    <x v="13"/>
    <n v="5"/>
    <x v="0"/>
    <s v="Abhishek"/>
    <n v="25"/>
    <x v="1"/>
    <s v="Ariel"/>
    <s v="2-W"/>
    <s v="5_2-W"/>
    <s v="Kavya"/>
    <n v="2"/>
    <n v="10"/>
    <n v="20"/>
    <n v="1"/>
    <m/>
  </r>
  <r>
    <n v="6857"/>
    <x v="13"/>
    <n v="3"/>
    <x v="4"/>
    <s v="Karan"/>
    <n v="24"/>
    <x v="1"/>
    <s v="Tide"/>
    <s v="2-W"/>
    <s v="3_2-W"/>
    <s v="Sonam"/>
    <n v="3"/>
    <n v="10"/>
    <n v="30"/>
    <n v="1"/>
    <m/>
  </r>
  <r>
    <n v="6858"/>
    <x v="13"/>
    <n v="5"/>
    <x v="0"/>
    <s v="Abhishek"/>
    <n v="21"/>
    <x v="1"/>
    <s v="Surf Excel"/>
    <s v="2-W"/>
    <s v="5_2-W"/>
    <s v="Kavya"/>
    <n v="4"/>
    <n v="10"/>
    <n v="40"/>
    <n v="1"/>
    <m/>
  </r>
  <r>
    <n v="6859"/>
    <x v="13"/>
    <n v="1"/>
    <x v="1"/>
    <s v="Tanu"/>
    <n v="22"/>
    <x v="1"/>
    <s v="Rin"/>
    <s v="2-W"/>
    <s v="1_2-W"/>
    <s v="Sakshi"/>
    <n v="1"/>
    <n v="10"/>
    <n v="10"/>
    <n v="1"/>
    <m/>
  </r>
  <r>
    <n v="6860"/>
    <x v="13"/>
    <n v="3"/>
    <x v="4"/>
    <s v="Karan"/>
    <n v="7"/>
    <x v="4"/>
    <s v="Nescafe - Coffee Instant"/>
    <s v="1-A"/>
    <s v="3_1-A"/>
    <s v="Suresh"/>
    <n v="4"/>
    <n v="50"/>
    <n v="200"/>
    <n v="1"/>
    <m/>
  </r>
  <r>
    <n v="6861"/>
    <x v="13"/>
    <n v="3"/>
    <x v="4"/>
    <s v="Karan"/>
    <n v="3"/>
    <x v="4"/>
    <s v="Taj Mahal"/>
    <s v="1-A"/>
    <s v="3_1-A"/>
    <s v="Suresh"/>
    <n v="5"/>
    <n v="50"/>
    <n v="250"/>
    <n v="1"/>
    <m/>
  </r>
  <r>
    <n v="6862"/>
    <x v="13"/>
    <n v="5"/>
    <x v="0"/>
    <s v="Abhishek"/>
    <n v="19"/>
    <x v="3"/>
    <s v="Kwality Wall's - Tutty Fruity"/>
    <s v="1-A"/>
    <s v="5_1-A"/>
    <s v="Ramesh"/>
    <n v="4"/>
    <n v="155"/>
    <n v="620"/>
    <n v="1"/>
    <m/>
  </r>
  <r>
    <n v="6863"/>
    <x v="13"/>
    <n v="2"/>
    <x v="2"/>
    <s v="Ritesh Kumar"/>
    <n v="1"/>
    <x v="4"/>
    <s v="Brooke Bond"/>
    <s v="1-A"/>
    <s v="2_1-A"/>
    <s v="Divesh"/>
    <n v="1"/>
    <n v="45"/>
    <n v="45"/>
    <n v="1"/>
    <m/>
  </r>
  <r>
    <n v="6864"/>
    <x v="13"/>
    <n v="2"/>
    <x v="2"/>
    <s v="Ritesh Kumar"/>
    <n v="13"/>
    <x v="5"/>
    <s v="Kissan Orange Juice"/>
    <s v="1-A"/>
    <s v="2_1-A"/>
    <s v="Divesh"/>
    <n v="5"/>
    <n v="165"/>
    <n v="825"/>
    <n v="1"/>
    <m/>
  </r>
  <r>
    <n v="6865"/>
    <x v="13"/>
    <n v="4"/>
    <x v="3"/>
    <s v="Ayush"/>
    <n v="4"/>
    <x v="4"/>
    <s v="Bru"/>
    <s v="1-A"/>
    <s v="4_1-A"/>
    <s v="Divya"/>
    <n v="1"/>
    <n v="45"/>
    <n v="45"/>
    <n v="1"/>
    <m/>
  </r>
  <r>
    <n v="6866"/>
    <x v="13"/>
    <n v="4"/>
    <x v="3"/>
    <s v="Ayush"/>
    <n v="1"/>
    <x v="4"/>
    <s v="Brooke Bond"/>
    <s v="1-A"/>
    <s v="4_1-A"/>
    <s v="Divya"/>
    <n v="3"/>
    <n v="45"/>
    <n v="135"/>
    <n v="1"/>
    <m/>
  </r>
  <r>
    <n v="6867"/>
    <x v="13"/>
    <n v="1"/>
    <x v="1"/>
    <s v="Tanu"/>
    <n v="11"/>
    <x v="5"/>
    <s v="Kissan Jam"/>
    <s v="1-A"/>
    <s v="1_1-A"/>
    <s v="Komal"/>
    <n v="2"/>
    <n v="15"/>
    <n v="30"/>
    <n v="1"/>
    <m/>
  </r>
  <r>
    <n v="6868"/>
    <x v="13"/>
    <n v="5"/>
    <x v="0"/>
    <s v="Abhishek"/>
    <n v="17"/>
    <x v="3"/>
    <s v="Kwality Wall's - Vanilla"/>
    <s v="1-A"/>
    <s v="5_1-A"/>
    <s v="Ramesh"/>
    <n v="1"/>
    <n v="135"/>
    <n v="135"/>
    <n v="1"/>
    <m/>
  </r>
  <r>
    <n v="6869"/>
    <x v="13"/>
    <n v="2"/>
    <x v="2"/>
    <s v="Ritesh Kumar"/>
    <n v="17"/>
    <x v="3"/>
    <s v="Kwality Wall's - Vanilla"/>
    <s v="1-A"/>
    <s v="2_1-A"/>
    <s v="Divesh"/>
    <n v="5"/>
    <n v="135"/>
    <n v="675"/>
    <n v="1"/>
    <m/>
  </r>
  <r>
    <n v="6870"/>
    <x v="13"/>
    <n v="3"/>
    <x v="4"/>
    <s v="Karan"/>
    <n v="12"/>
    <x v="5"/>
    <s v="Kissan Ketchup"/>
    <s v="1-A"/>
    <s v="3_1-A"/>
    <s v="Suresh"/>
    <n v="3"/>
    <n v="15"/>
    <n v="45"/>
    <n v="1"/>
    <m/>
  </r>
  <r>
    <n v="6871"/>
    <x v="13"/>
    <n v="3"/>
    <x v="4"/>
    <s v="Karan"/>
    <n v="37"/>
    <x v="0"/>
    <s v="Axe"/>
    <s v="3-P"/>
    <s v="3_3-P"/>
    <s v="Rajat"/>
    <n v="3"/>
    <n v="202"/>
    <n v="606"/>
    <n v="1"/>
    <m/>
  </r>
  <r>
    <n v="6872"/>
    <x v="13"/>
    <n v="1"/>
    <x v="1"/>
    <s v="Tanu"/>
    <n v="38"/>
    <x v="0"/>
    <s v="Gellete"/>
    <s v="3-P"/>
    <s v="1_3-P"/>
    <s v="Sohan"/>
    <n v="4"/>
    <n v="99"/>
    <n v="396"/>
    <n v="1"/>
    <m/>
  </r>
  <r>
    <n v="6873"/>
    <x v="13"/>
    <n v="5"/>
    <x v="0"/>
    <s v="Abhishek"/>
    <n v="31"/>
    <x v="0"/>
    <s v="Pond's"/>
    <s v="3-P"/>
    <s v="5_3-P"/>
    <s v="Kritika"/>
    <n v="5"/>
    <n v="10"/>
    <n v="50"/>
    <n v="1"/>
    <m/>
  </r>
  <r>
    <n v="6874"/>
    <x v="13"/>
    <n v="2"/>
    <x v="2"/>
    <s v="Ritesh Kumar"/>
    <n v="40"/>
    <x v="0"/>
    <s v="7 'o' clock"/>
    <s v="3-P"/>
    <s v="2_3-P"/>
    <s v="Sneha"/>
    <n v="2"/>
    <n v="68"/>
    <n v="136"/>
    <n v="1"/>
    <m/>
  </r>
  <r>
    <n v="6875"/>
    <x v="13"/>
    <n v="1"/>
    <x v="1"/>
    <s v="Tanu"/>
    <n v="35"/>
    <x v="0"/>
    <s v="Close Up"/>
    <s v="3-P"/>
    <s v="1_3-P"/>
    <s v="Sohan"/>
    <n v="1"/>
    <n v="20"/>
    <n v="20"/>
    <n v="1"/>
    <m/>
  </r>
  <r>
    <n v="6876"/>
    <x v="13"/>
    <n v="1"/>
    <x v="1"/>
    <s v="Tanu"/>
    <n v="26"/>
    <x v="0"/>
    <s v="Lux"/>
    <s v="3-P"/>
    <s v="1_3-P"/>
    <s v="Sohan"/>
    <n v="1"/>
    <n v="10"/>
    <n v="10"/>
    <n v="1"/>
    <m/>
  </r>
  <r>
    <n v="6877"/>
    <x v="13"/>
    <n v="2"/>
    <x v="2"/>
    <s v="Ritesh Kumar"/>
    <n v="45"/>
    <x v="0"/>
    <s v="Pampers Baby Napkins"/>
    <s v="3-P"/>
    <s v="2_3-P"/>
    <s v="Sneha"/>
    <n v="5"/>
    <n v="128"/>
    <n v="640"/>
    <n v="1"/>
    <m/>
  </r>
  <r>
    <n v="6878"/>
    <x v="13"/>
    <n v="4"/>
    <x v="3"/>
    <s v="Ayush"/>
    <n v="25"/>
    <x v="1"/>
    <s v="Ariel"/>
    <s v="2-W"/>
    <s v="4_2-W"/>
    <s v="Saloni"/>
    <n v="2"/>
    <n v="10"/>
    <n v="20"/>
    <n v="1"/>
    <m/>
  </r>
  <r>
    <n v="6879"/>
    <x v="13"/>
    <n v="3"/>
    <x v="4"/>
    <s v="Karan"/>
    <n v="24"/>
    <x v="1"/>
    <s v="Tide"/>
    <s v="2-W"/>
    <s v="3_2-W"/>
    <s v="Sonam"/>
    <n v="5"/>
    <n v="10"/>
    <n v="50"/>
    <n v="1"/>
    <m/>
  </r>
  <r>
    <n v="6880"/>
    <x v="13"/>
    <n v="5"/>
    <x v="0"/>
    <s v="Abhishek"/>
    <n v="25"/>
    <x v="1"/>
    <s v="Ariel"/>
    <s v="2-W"/>
    <s v="5_2-W"/>
    <s v="Kavya"/>
    <n v="1"/>
    <n v="10"/>
    <n v="10"/>
    <n v="1"/>
    <m/>
  </r>
  <r>
    <n v="6881"/>
    <x v="13"/>
    <n v="1"/>
    <x v="1"/>
    <s v="Tanu"/>
    <n v="24"/>
    <x v="1"/>
    <s v="Tide"/>
    <s v="2-W"/>
    <s v="1_2-W"/>
    <s v="Sakshi"/>
    <n v="2"/>
    <n v="10"/>
    <n v="20"/>
    <n v="1"/>
    <m/>
  </r>
  <r>
    <n v="6882"/>
    <x v="13"/>
    <n v="1"/>
    <x v="1"/>
    <s v="Tanu"/>
    <n v="25"/>
    <x v="1"/>
    <s v="Ariel"/>
    <s v="2-W"/>
    <s v="1_2-W"/>
    <s v="Sakshi"/>
    <n v="3"/>
    <n v="10"/>
    <n v="30"/>
    <n v="1"/>
    <m/>
  </r>
  <r>
    <n v="6883"/>
    <x v="13"/>
    <n v="3"/>
    <x v="4"/>
    <s v="Karan"/>
    <n v="14"/>
    <x v="5"/>
    <s v="Kissan Mango Juice"/>
    <s v="1-A"/>
    <s v="3_1-A"/>
    <s v="Suresh"/>
    <n v="3"/>
    <n v="165"/>
    <n v="495"/>
    <n v="1"/>
    <m/>
  </r>
  <r>
    <n v="6884"/>
    <x v="13"/>
    <n v="4"/>
    <x v="3"/>
    <s v="Ayush"/>
    <n v="8"/>
    <x v="6"/>
    <s v="Vim"/>
    <s v="1-A"/>
    <s v="4_1-A"/>
    <s v="Divya"/>
    <n v="4"/>
    <n v="10"/>
    <n v="40"/>
    <n v="1"/>
    <m/>
  </r>
  <r>
    <n v="6885"/>
    <x v="13"/>
    <n v="1"/>
    <x v="1"/>
    <s v="Tanu"/>
    <n v="18"/>
    <x v="3"/>
    <s v="Kwality Wall's - Chocolate"/>
    <s v="1-A"/>
    <s v="1_1-A"/>
    <s v="Komal"/>
    <n v="4"/>
    <n v="145"/>
    <n v="580"/>
    <n v="1"/>
    <m/>
  </r>
  <r>
    <n v="6886"/>
    <x v="13"/>
    <n v="2"/>
    <x v="2"/>
    <s v="Ritesh Kumar"/>
    <n v="6"/>
    <x v="4"/>
    <s v="Nescafe - Coffee Gold"/>
    <s v="1-A"/>
    <s v="2_1-A"/>
    <s v="Divesh"/>
    <n v="1"/>
    <n v="100"/>
    <n v="100"/>
    <n v="1"/>
    <m/>
  </r>
  <r>
    <n v="6887"/>
    <x v="13"/>
    <n v="1"/>
    <x v="1"/>
    <s v="Tanu"/>
    <n v="8"/>
    <x v="6"/>
    <s v="Vim"/>
    <s v="1-A"/>
    <s v="1_1-A"/>
    <s v="Komal"/>
    <n v="2"/>
    <n v="10"/>
    <n v="20"/>
    <n v="1"/>
    <m/>
  </r>
  <r>
    <n v="6888"/>
    <x v="13"/>
    <n v="2"/>
    <x v="2"/>
    <s v="Ritesh Kumar"/>
    <n v="7"/>
    <x v="4"/>
    <s v="Nescafe - Coffee Instant"/>
    <s v="1-A"/>
    <s v="2_1-A"/>
    <s v="Divesh"/>
    <n v="3"/>
    <n v="50"/>
    <n v="150"/>
    <n v="1"/>
    <m/>
  </r>
  <r>
    <n v="6889"/>
    <x v="13"/>
    <n v="5"/>
    <x v="0"/>
    <s v="Abhishek"/>
    <n v="20"/>
    <x v="3"/>
    <s v="Kwality Wall's - Strawberry"/>
    <s v="1-A"/>
    <s v="5_1-A"/>
    <s v="Ramesh"/>
    <n v="3"/>
    <n v="140"/>
    <n v="420"/>
    <n v="1"/>
    <m/>
  </r>
  <r>
    <n v="6890"/>
    <x v="13"/>
    <n v="3"/>
    <x v="4"/>
    <s v="Karan"/>
    <n v="6"/>
    <x v="4"/>
    <s v="Nescafe - Coffee Gold"/>
    <s v="1-A"/>
    <s v="3_1-A"/>
    <s v="Suresh"/>
    <n v="4"/>
    <n v="100"/>
    <n v="400"/>
    <n v="1"/>
    <m/>
  </r>
  <r>
    <n v="6891"/>
    <x v="13"/>
    <n v="5"/>
    <x v="0"/>
    <s v="Abhishek"/>
    <n v="18"/>
    <x v="3"/>
    <s v="Kwality Wall's - Chocolate"/>
    <s v="1-A"/>
    <s v="5_1-A"/>
    <s v="Ramesh"/>
    <n v="5"/>
    <n v="145"/>
    <n v="725"/>
    <n v="1"/>
    <m/>
  </r>
  <r>
    <n v="6892"/>
    <x v="13"/>
    <n v="4"/>
    <x v="3"/>
    <s v="Ayush"/>
    <n v="2"/>
    <x v="4"/>
    <s v="Lipton"/>
    <s v="1-A"/>
    <s v="4_1-A"/>
    <s v="Divya"/>
    <n v="1"/>
    <n v="150"/>
    <n v="150"/>
    <n v="1"/>
    <m/>
  </r>
  <r>
    <n v="6893"/>
    <x v="13"/>
    <n v="1"/>
    <x v="1"/>
    <s v="Tanu"/>
    <n v="15"/>
    <x v="5"/>
    <s v="Kissan Mixed Fruit Juice"/>
    <s v="1-A"/>
    <s v="1_1-A"/>
    <s v="Komal"/>
    <n v="5"/>
    <n v="165"/>
    <n v="825"/>
    <n v="1"/>
    <m/>
  </r>
  <r>
    <n v="6894"/>
    <x v="13"/>
    <n v="3"/>
    <x v="4"/>
    <s v="Karan"/>
    <n v="28"/>
    <x v="0"/>
    <s v="Pears"/>
    <s v="3-P"/>
    <s v="3_3-P"/>
    <s v="Rajat"/>
    <n v="2"/>
    <n v="48"/>
    <n v="96"/>
    <n v="1"/>
    <m/>
  </r>
  <r>
    <n v="6895"/>
    <x v="13"/>
    <n v="3"/>
    <x v="4"/>
    <s v="Karan"/>
    <n v="37"/>
    <x v="0"/>
    <s v="Axe"/>
    <s v="3-P"/>
    <s v="3_3-P"/>
    <s v="Rajat"/>
    <n v="5"/>
    <n v="202"/>
    <n v="1010"/>
    <n v="1"/>
    <m/>
  </r>
  <r>
    <n v="6896"/>
    <x v="13"/>
    <n v="1"/>
    <x v="1"/>
    <s v="Tanu"/>
    <n v="33"/>
    <x v="0"/>
    <s v="Lakme(moisturizer)"/>
    <s v="3-P"/>
    <s v="1_3-P"/>
    <s v="Sohan"/>
    <n v="5"/>
    <n v="173"/>
    <n v="865"/>
    <n v="1"/>
    <m/>
  </r>
  <r>
    <n v="6897"/>
    <x v="13"/>
    <n v="3"/>
    <x v="4"/>
    <s v="Karan"/>
    <n v="39"/>
    <x v="0"/>
    <s v="Wilkison Sword"/>
    <s v="3-P"/>
    <s v="3_3-P"/>
    <s v="Rajat"/>
    <n v="4"/>
    <n v="9"/>
    <n v="36"/>
    <n v="1"/>
    <m/>
  </r>
  <r>
    <n v="6898"/>
    <x v="13"/>
    <n v="1"/>
    <x v="1"/>
    <s v="Tanu"/>
    <n v="26"/>
    <x v="0"/>
    <s v="Lux"/>
    <s v="3-P"/>
    <s v="1_3-P"/>
    <s v="Sohan"/>
    <n v="2"/>
    <n v="10"/>
    <n v="20"/>
    <n v="1"/>
    <m/>
  </r>
  <r>
    <n v="6899"/>
    <x v="13"/>
    <n v="1"/>
    <x v="1"/>
    <s v="Tanu"/>
    <n v="35"/>
    <x v="0"/>
    <s v="Close Up"/>
    <s v="3-P"/>
    <s v="1_3-P"/>
    <s v="Sohan"/>
    <n v="1"/>
    <n v="20"/>
    <n v="20"/>
    <n v="1"/>
    <m/>
  </r>
  <r>
    <n v="6900"/>
    <x v="14"/>
    <n v="1"/>
    <x v="1"/>
    <s v="Tanu"/>
    <n v="40"/>
    <x v="0"/>
    <s v="7 'o' clock"/>
    <s v="3-P"/>
    <s v="1_3-P"/>
    <s v="Sohan"/>
    <n v="2"/>
    <n v="68"/>
    <n v="136"/>
    <n v="1"/>
    <m/>
  </r>
  <r>
    <n v="6901"/>
    <x v="14"/>
    <n v="1"/>
    <x v="1"/>
    <s v="Tanu"/>
    <n v="31"/>
    <x v="0"/>
    <s v="Pond's"/>
    <s v="3-P"/>
    <s v="1_3-P"/>
    <s v="Sohan"/>
    <n v="4"/>
    <n v="10"/>
    <n v="40"/>
    <n v="1"/>
    <m/>
  </r>
  <r>
    <n v="6902"/>
    <x v="14"/>
    <n v="1"/>
    <x v="1"/>
    <s v="Tanu"/>
    <n v="33"/>
    <x v="0"/>
    <s v="Lakme(moisturizer)"/>
    <s v="3-P"/>
    <s v="1_3-P"/>
    <s v="Sohan"/>
    <n v="4"/>
    <n v="173"/>
    <n v="692"/>
    <n v="1"/>
    <m/>
  </r>
  <r>
    <n v="6903"/>
    <x v="14"/>
    <n v="1"/>
    <x v="1"/>
    <s v="Tanu"/>
    <n v="31"/>
    <x v="0"/>
    <s v="Pond's"/>
    <s v="3-P"/>
    <s v="1_3-P"/>
    <s v="Sohan"/>
    <n v="4"/>
    <n v="10"/>
    <n v="40"/>
    <n v="1"/>
    <m/>
  </r>
  <r>
    <n v="6904"/>
    <x v="14"/>
    <n v="1"/>
    <x v="1"/>
    <s v="Tanu"/>
    <n v="33"/>
    <x v="0"/>
    <s v="Lakme(moisturizer)"/>
    <s v="3-P"/>
    <s v="1_3-P"/>
    <s v="Sohan"/>
    <n v="5"/>
    <n v="173"/>
    <n v="865"/>
    <n v="1"/>
    <m/>
  </r>
  <r>
    <n v="6905"/>
    <x v="14"/>
    <n v="1"/>
    <x v="1"/>
    <s v="Tanu"/>
    <n v="44"/>
    <x v="0"/>
    <s v="Whisper"/>
    <s v="3-P"/>
    <s v="1_3-P"/>
    <s v="Sohan"/>
    <n v="5"/>
    <n v="34"/>
    <n v="170"/>
    <n v="1"/>
    <m/>
  </r>
  <r>
    <n v="6906"/>
    <x v="14"/>
    <n v="1"/>
    <x v="1"/>
    <s v="Tanu"/>
    <n v="26"/>
    <x v="0"/>
    <s v="Lux"/>
    <s v="3-P"/>
    <s v="1_3-P"/>
    <s v="Sohan"/>
    <n v="2"/>
    <n v="10"/>
    <n v="20"/>
    <n v="1"/>
    <m/>
  </r>
  <r>
    <n v="6907"/>
    <x v="14"/>
    <n v="1"/>
    <x v="1"/>
    <s v="Tanu"/>
    <n v="26"/>
    <x v="0"/>
    <s v="Lux"/>
    <s v="3-P"/>
    <s v="1_3-P"/>
    <s v="Sohan"/>
    <n v="5"/>
    <n v="10"/>
    <n v="50"/>
    <n v="1"/>
    <m/>
  </r>
  <r>
    <n v="6908"/>
    <x v="14"/>
    <n v="1"/>
    <x v="1"/>
    <s v="Tanu"/>
    <n v="36"/>
    <x v="0"/>
    <s v="Pepsodent"/>
    <s v="3-P"/>
    <s v="1_3-P"/>
    <s v="Sohan"/>
    <n v="5"/>
    <n v="104"/>
    <n v="520"/>
    <n v="1"/>
    <m/>
  </r>
  <r>
    <n v="6909"/>
    <x v="14"/>
    <n v="1"/>
    <x v="1"/>
    <s v="Tanu"/>
    <n v="45"/>
    <x v="0"/>
    <s v="Pampers Baby Napkins"/>
    <s v="3-P"/>
    <s v="1_3-P"/>
    <s v="Sohan"/>
    <n v="3"/>
    <n v="128"/>
    <n v="384"/>
    <n v="1"/>
    <m/>
  </r>
  <r>
    <n v="6910"/>
    <x v="14"/>
    <n v="1"/>
    <x v="1"/>
    <s v="Tanu"/>
    <n v="30"/>
    <x v="0"/>
    <s v="Fair &amp; Lovely"/>
    <s v="3-P"/>
    <s v="1_3-P"/>
    <s v="Sohan"/>
    <n v="2"/>
    <n v="10"/>
    <n v="20"/>
    <n v="1"/>
    <m/>
  </r>
  <r>
    <n v="6911"/>
    <x v="14"/>
    <n v="1"/>
    <x v="1"/>
    <s v="Tanu"/>
    <n v="39"/>
    <x v="0"/>
    <s v="Wilkison Sword"/>
    <s v="3-P"/>
    <s v="1_3-P"/>
    <s v="Sohan"/>
    <n v="5"/>
    <n v="9"/>
    <n v="45"/>
    <n v="1"/>
    <m/>
  </r>
  <r>
    <n v="6912"/>
    <x v="14"/>
    <n v="1"/>
    <x v="1"/>
    <s v="Tanu"/>
    <n v="46"/>
    <x v="0"/>
    <s v="Rjoice Shampoo"/>
    <s v="3-P"/>
    <s v="1_3-P"/>
    <s v="Sohan"/>
    <n v="2"/>
    <n v="56"/>
    <n v="112"/>
    <n v="1"/>
    <m/>
  </r>
  <r>
    <n v="6913"/>
    <x v="14"/>
    <n v="1"/>
    <x v="1"/>
    <s v="Tanu"/>
    <n v="32"/>
    <x v="0"/>
    <s v="Vaseline"/>
    <s v="3-P"/>
    <s v="1_3-P"/>
    <s v="Sohan"/>
    <n v="5"/>
    <n v="10"/>
    <n v="50"/>
    <n v="1"/>
    <m/>
  </r>
  <r>
    <n v="6914"/>
    <x v="14"/>
    <n v="1"/>
    <x v="1"/>
    <s v="Tanu"/>
    <n v="40"/>
    <x v="0"/>
    <s v="7 'o' clock"/>
    <s v="3-P"/>
    <s v="1_3-P"/>
    <s v="Sohan"/>
    <n v="4"/>
    <n v="68"/>
    <n v="272"/>
    <n v="1"/>
    <m/>
  </r>
  <r>
    <n v="6915"/>
    <x v="14"/>
    <n v="1"/>
    <x v="1"/>
    <s v="Tanu"/>
    <n v="42"/>
    <x v="0"/>
    <s v="Head &amp; Shoulder Shampoo"/>
    <s v="3-P"/>
    <s v="1_3-P"/>
    <s v="Sohan"/>
    <n v="1"/>
    <n v="68"/>
    <n v="68"/>
    <n v="1"/>
    <m/>
  </r>
  <r>
    <n v="6916"/>
    <x v="14"/>
    <n v="1"/>
    <x v="1"/>
    <s v="Tanu"/>
    <n v="34"/>
    <x v="0"/>
    <s v="Clinic Plus"/>
    <s v="3-P"/>
    <s v="1_3-P"/>
    <s v="Sohan"/>
    <n v="1"/>
    <n v="479"/>
    <n v="479"/>
    <n v="1"/>
    <m/>
  </r>
  <r>
    <n v="6917"/>
    <x v="14"/>
    <n v="1"/>
    <x v="1"/>
    <s v="Tanu"/>
    <n v="31"/>
    <x v="0"/>
    <s v="Pond's"/>
    <s v="3-P"/>
    <s v="1_3-P"/>
    <s v="Sohan"/>
    <n v="3"/>
    <n v="10"/>
    <n v="30"/>
    <n v="1"/>
    <m/>
  </r>
  <r>
    <n v="6918"/>
    <x v="14"/>
    <n v="1"/>
    <x v="1"/>
    <s v="Tanu"/>
    <n v="30"/>
    <x v="0"/>
    <s v="Fair &amp; Lovely"/>
    <s v="3-P"/>
    <s v="1_3-P"/>
    <s v="Sohan"/>
    <n v="5"/>
    <n v="10"/>
    <n v="50"/>
    <n v="1"/>
    <m/>
  </r>
  <r>
    <n v="6919"/>
    <x v="14"/>
    <n v="1"/>
    <x v="1"/>
    <s v="Tanu"/>
    <n v="40"/>
    <x v="0"/>
    <s v="7 'o' clock"/>
    <s v="3-P"/>
    <s v="1_3-P"/>
    <s v="Sohan"/>
    <n v="5"/>
    <n v="68"/>
    <n v="340"/>
    <n v="1"/>
    <m/>
  </r>
  <r>
    <n v="6920"/>
    <x v="14"/>
    <n v="1"/>
    <x v="1"/>
    <s v="Tanu"/>
    <n v="42"/>
    <x v="0"/>
    <s v="Head &amp; Shoulder Shampoo"/>
    <s v="3-P"/>
    <s v="1_3-P"/>
    <s v="Sohan"/>
    <n v="1"/>
    <n v="68"/>
    <n v="68"/>
    <n v="1"/>
    <m/>
  </r>
  <r>
    <n v="6921"/>
    <x v="14"/>
    <n v="1"/>
    <x v="1"/>
    <s v="Tanu"/>
    <n v="46"/>
    <x v="0"/>
    <s v="Rjoice Shampoo"/>
    <s v="3-P"/>
    <s v="1_3-P"/>
    <s v="Sohan"/>
    <n v="3"/>
    <n v="56"/>
    <n v="168"/>
    <n v="1"/>
    <m/>
  </r>
  <r>
    <n v="6922"/>
    <x v="14"/>
    <n v="1"/>
    <x v="1"/>
    <s v="Tanu"/>
    <n v="36"/>
    <x v="0"/>
    <s v="Pepsodent"/>
    <s v="3-P"/>
    <s v="1_3-P"/>
    <s v="Sohan"/>
    <n v="3"/>
    <n v="104"/>
    <n v="312"/>
    <n v="1"/>
    <m/>
  </r>
  <r>
    <n v="6923"/>
    <x v="14"/>
    <n v="1"/>
    <x v="1"/>
    <s v="Tanu"/>
    <n v="40"/>
    <x v="0"/>
    <s v="7 'o' clock"/>
    <s v="3-P"/>
    <s v="1_3-P"/>
    <s v="Sohan"/>
    <n v="1"/>
    <n v="68"/>
    <n v="68"/>
    <n v="1"/>
    <m/>
  </r>
  <r>
    <n v="6924"/>
    <x v="14"/>
    <n v="1"/>
    <x v="1"/>
    <s v="Tanu"/>
    <n v="36"/>
    <x v="0"/>
    <s v="Pepsodent"/>
    <s v="3-P"/>
    <s v="1_3-P"/>
    <s v="Sohan"/>
    <n v="4"/>
    <n v="104"/>
    <n v="416"/>
    <n v="1"/>
    <m/>
  </r>
  <r>
    <n v="6925"/>
    <x v="14"/>
    <n v="1"/>
    <x v="1"/>
    <s v="Tanu"/>
    <n v="46"/>
    <x v="0"/>
    <s v="Rjoice Shampoo"/>
    <s v="3-P"/>
    <s v="1_3-P"/>
    <s v="Sohan"/>
    <n v="4"/>
    <n v="56"/>
    <n v="224"/>
    <n v="1"/>
    <m/>
  </r>
  <r>
    <n v="6926"/>
    <x v="14"/>
    <n v="1"/>
    <x v="1"/>
    <s v="Tanu"/>
    <n v="33"/>
    <x v="0"/>
    <s v="Lakme(moisturizer)"/>
    <s v="3-P"/>
    <s v="1_3-P"/>
    <s v="Sohan"/>
    <n v="1"/>
    <n v="173"/>
    <n v="173"/>
    <n v="1"/>
    <m/>
  </r>
  <r>
    <n v="6927"/>
    <x v="14"/>
    <n v="1"/>
    <x v="1"/>
    <s v="Tanu"/>
    <n v="42"/>
    <x v="0"/>
    <s v="Head &amp; Shoulder Shampoo"/>
    <s v="3-P"/>
    <s v="1_3-P"/>
    <s v="Sohan"/>
    <n v="1"/>
    <n v="68"/>
    <n v="68"/>
    <n v="1"/>
    <m/>
  </r>
  <r>
    <n v="6928"/>
    <x v="14"/>
    <n v="1"/>
    <x v="1"/>
    <s v="Tanu"/>
    <n v="44"/>
    <x v="0"/>
    <s v="Whisper"/>
    <s v="3-P"/>
    <s v="1_3-P"/>
    <s v="Sohan"/>
    <n v="5"/>
    <n v="34"/>
    <n v="170"/>
    <n v="1"/>
    <m/>
  </r>
  <r>
    <n v="6929"/>
    <x v="14"/>
    <n v="1"/>
    <x v="1"/>
    <s v="Tanu"/>
    <n v="26"/>
    <x v="0"/>
    <s v="Lux"/>
    <s v="3-P"/>
    <s v="1_3-P"/>
    <s v="Sohan"/>
    <n v="4"/>
    <n v="10"/>
    <n v="40"/>
    <n v="1"/>
    <m/>
  </r>
  <r>
    <n v="6930"/>
    <x v="14"/>
    <n v="1"/>
    <x v="1"/>
    <s v="Tanu"/>
    <n v="29"/>
    <x v="0"/>
    <s v="Lifebuoy"/>
    <s v="3-P"/>
    <s v="1_3-P"/>
    <s v="Sohan"/>
    <n v="5"/>
    <n v="10"/>
    <n v="50"/>
    <n v="1"/>
    <m/>
  </r>
  <r>
    <n v="6931"/>
    <x v="14"/>
    <n v="1"/>
    <x v="1"/>
    <s v="Tanu"/>
    <n v="29"/>
    <x v="0"/>
    <s v="Lifebuoy"/>
    <s v="3-P"/>
    <s v="1_3-P"/>
    <s v="Sohan"/>
    <n v="2"/>
    <n v="10"/>
    <n v="20"/>
    <n v="1"/>
    <m/>
  </r>
  <r>
    <n v="6932"/>
    <x v="14"/>
    <n v="1"/>
    <x v="1"/>
    <s v="Tanu"/>
    <n v="29"/>
    <x v="0"/>
    <s v="Lifebuoy"/>
    <s v="3-P"/>
    <s v="1_3-P"/>
    <s v="Sohan"/>
    <n v="2"/>
    <n v="10"/>
    <n v="20"/>
    <n v="1"/>
    <m/>
  </r>
  <r>
    <n v="6933"/>
    <x v="14"/>
    <n v="1"/>
    <x v="1"/>
    <s v="Tanu"/>
    <n v="33"/>
    <x v="0"/>
    <s v="Lakme(moisturizer)"/>
    <s v="3-P"/>
    <s v="1_3-P"/>
    <s v="Sohan"/>
    <n v="5"/>
    <n v="173"/>
    <n v="865"/>
    <n v="1"/>
    <m/>
  </r>
  <r>
    <n v="6934"/>
    <x v="14"/>
    <n v="1"/>
    <x v="1"/>
    <s v="Tanu"/>
    <n v="27"/>
    <x v="0"/>
    <s v="Dove"/>
    <s v="3-P"/>
    <s v="1_3-P"/>
    <s v="Sohan"/>
    <n v="4"/>
    <n v="28"/>
    <n v="112"/>
    <n v="1"/>
    <m/>
  </r>
  <r>
    <n v="6935"/>
    <x v="14"/>
    <n v="4"/>
    <x v="3"/>
    <s v="Ayush"/>
    <n v="46"/>
    <x v="0"/>
    <s v="Rjoice Shampoo"/>
    <s v="3-P"/>
    <s v="4_3-P"/>
    <s v="Mohan"/>
    <n v="1"/>
    <n v="56"/>
    <n v="56"/>
    <n v="1"/>
    <m/>
  </r>
  <r>
    <n v="6936"/>
    <x v="14"/>
    <n v="1"/>
    <x v="1"/>
    <s v="Tanu"/>
    <n v="23"/>
    <x v="1"/>
    <s v="Wheel"/>
    <s v="2-W"/>
    <s v="1_2-W"/>
    <s v="Sakshi"/>
    <n v="4"/>
    <n v="10"/>
    <n v="40"/>
    <n v="1"/>
    <m/>
  </r>
  <r>
    <n v="6937"/>
    <x v="14"/>
    <n v="3"/>
    <x v="4"/>
    <s v="Karan"/>
    <n v="23"/>
    <x v="1"/>
    <s v="Wheel"/>
    <s v="2-W"/>
    <s v="3_2-W"/>
    <s v="Sonam"/>
    <n v="5"/>
    <n v="10"/>
    <n v="50"/>
    <n v="1"/>
    <m/>
  </r>
  <r>
    <n v="6938"/>
    <x v="14"/>
    <n v="1"/>
    <x v="1"/>
    <s v="Tanu"/>
    <n v="22"/>
    <x v="1"/>
    <s v="Rin"/>
    <s v="2-W"/>
    <s v="1_2-W"/>
    <s v="Sakshi"/>
    <n v="3"/>
    <n v="10"/>
    <n v="30"/>
    <n v="1"/>
    <m/>
  </r>
  <r>
    <n v="6939"/>
    <x v="14"/>
    <n v="4"/>
    <x v="3"/>
    <s v="Ayush"/>
    <n v="23"/>
    <x v="1"/>
    <s v="Wheel"/>
    <s v="2-W"/>
    <s v="4_2-W"/>
    <s v="Saloni"/>
    <n v="3"/>
    <n v="10"/>
    <n v="30"/>
    <n v="1"/>
    <m/>
  </r>
  <r>
    <n v="6940"/>
    <x v="14"/>
    <n v="5"/>
    <x v="0"/>
    <s v="Abhishek"/>
    <n v="23"/>
    <x v="1"/>
    <s v="Wheel"/>
    <s v="2-W"/>
    <s v="5_2-W"/>
    <s v="Kavya"/>
    <n v="1"/>
    <n v="10"/>
    <n v="10"/>
    <n v="1"/>
    <m/>
  </r>
  <r>
    <n v="6941"/>
    <x v="14"/>
    <n v="2"/>
    <x v="2"/>
    <s v="Ritesh Kumar"/>
    <n v="8"/>
    <x v="6"/>
    <s v="Vim"/>
    <s v="1-A"/>
    <s v="2_1-A"/>
    <s v="Divesh"/>
    <n v="5"/>
    <n v="10"/>
    <n v="50"/>
    <n v="1"/>
    <m/>
  </r>
  <r>
    <n v="6942"/>
    <x v="14"/>
    <n v="5"/>
    <x v="0"/>
    <s v="Abhishek"/>
    <n v="4"/>
    <x v="4"/>
    <s v="Bru"/>
    <s v="1-A"/>
    <s v="5_1-A"/>
    <s v="Ramesh"/>
    <n v="2"/>
    <n v="45"/>
    <n v="90"/>
    <n v="1"/>
    <m/>
  </r>
  <r>
    <n v="6943"/>
    <x v="14"/>
    <n v="5"/>
    <x v="0"/>
    <s v="Abhishek"/>
    <n v="3"/>
    <x v="4"/>
    <s v="Taj Mahal"/>
    <s v="1-A"/>
    <s v="5_1-A"/>
    <s v="Ramesh"/>
    <n v="1"/>
    <n v="50"/>
    <n v="50"/>
    <n v="1"/>
    <m/>
  </r>
  <r>
    <n v="6944"/>
    <x v="14"/>
    <n v="4"/>
    <x v="3"/>
    <s v="Ayush"/>
    <n v="10"/>
    <x v="2"/>
    <s v="Cif"/>
    <s v="1-A"/>
    <s v="4_1-A"/>
    <s v="Divya"/>
    <n v="4"/>
    <n v="269"/>
    <n v="1076"/>
    <n v="1"/>
    <m/>
  </r>
  <r>
    <n v="6945"/>
    <x v="14"/>
    <n v="4"/>
    <x v="3"/>
    <s v="Ayush"/>
    <n v="18"/>
    <x v="3"/>
    <s v="Kwality Wall's - Chocolate"/>
    <s v="1-A"/>
    <s v="4_1-A"/>
    <s v="Divya"/>
    <n v="3"/>
    <n v="145"/>
    <n v="435"/>
    <n v="1"/>
    <m/>
  </r>
  <r>
    <n v="6946"/>
    <x v="14"/>
    <n v="5"/>
    <x v="0"/>
    <s v="Abhishek"/>
    <n v="12"/>
    <x v="5"/>
    <s v="Kissan Ketchup"/>
    <s v="1-A"/>
    <s v="5_1-A"/>
    <s v="Ramesh"/>
    <n v="3"/>
    <n v="15"/>
    <n v="45"/>
    <n v="1"/>
    <m/>
  </r>
  <r>
    <n v="6947"/>
    <x v="14"/>
    <n v="2"/>
    <x v="2"/>
    <s v="Ritesh Kumar"/>
    <n v="19"/>
    <x v="3"/>
    <s v="Kwality Wall's - Tutty Fruity"/>
    <s v="1-A"/>
    <s v="2_1-A"/>
    <s v="Divesh"/>
    <n v="5"/>
    <n v="155"/>
    <n v="775"/>
    <n v="1"/>
    <m/>
  </r>
  <r>
    <n v="6948"/>
    <x v="14"/>
    <n v="3"/>
    <x v="4"/>
    <s v="Karan"/>
    <n v="2"/>
    <x v="4"/>
    <s v="Lipton"/>
    <s v="1-A"/>
    <s v="3_1-A"/>
    <s v="Suresh"/>
    <n v="4"/>
    <n v="150"/>
    <n v="600"/>
    <n v="1"/>
    <m/>
  </r>
  <r>
    <n v="6949"/>
    <x v="14"/>
    <n v="5"/>
    <x v="0"/>
    <s v="Abhishek"/>
    <n v="20"/>
    <x v="3"/>
    <s v="Kwality Wall's - Strawberry"/>
    <s v="1-A"/>
    <s v="5_1-A"/>
    <s v="Ramesh"/>
    <n v="1"/>
    <n v="140"/>
    <n v="140"/>
    <n v="1"/>
    <m/>
  </r>
  <r>
    <n v="6950"/>
    <x v="14"/>
    <n v="5"/>
    <x v="0"/>
    <s v="Abhishek"/>
    <n v="7"/>
    <x v="4"/>
    <s v="Nescafe - Coffee Instant"/>
    <s v="1-A"/>
    <s v="5_1-A"/>
    <s v="Ramesh"/>
    <n v="2"/>
    <n v="50"/>
    <n v="100"/>
    <n v="1"/>
    <m/>
  </r>
  <r>
    <n v="6951"/>
    <x v="14"/>
    <n v="3"/>
    <x v="4"/>
    <s v="Karan"/>
    <n v="16"/>
    <x v="3"/>
    <s v="Kwality Wall's - Butterscotch"/>
    <s v="1-A"/>
    <s v="3_1-A"/>
    <s v="Suresh"/>
    <n v="3"/>
    <n v="145"/>
    <n v="435"/>
    <n v="1"/>
    <m/>
  </r>
  <r>
    <n v="6952"/>
    <x v="14"/>
    <n v="2"/>
    <x v="2"/>
    <s v="Ritesh Kumar"/>
    <n v="46"/>
    <x v="0"/>
    <s v="Rjoice Shampoo"/>
    <s v="3-P"/>
    <s v="2_3-P"/>
    <s v="Sneha"/>
    <n v="5"/>
    <n v="56"/>
    <n v="280"/>
    <n v="1"/>
    <m/>
  </r>
  <r>
    <n v="6953"/>
    <x v="14"/>
    <n v="4"/>
    <x v="3"/>
    <s v="Ayush"/>
    <n v="43"/>
    <x v="0"/>
    <s v=" Pantine Shampoo"/>
    <s v="3-P"/>
    <s v="4_3-P"/>
    <s v="Mohan"/>
    <n v="5"/>
    <n v="72"/>
    <n v="360"/>
    <n v="1"/>
    <m/>
  </r>
  <r>
    <n v="6954"/>
    <x v="14"/>
    <n v="2"/>
    <x v="2"/>
    <s v="Ritesh Kumar"/>
    <n v="40"/>
    <x v="0"/>
    <s v="7 'o' clock"/>
    <s v="3-P"/>
    <s v="2_3-P"/>
    <s v="Sneha"/>
    <n v="2"/>
    <n v="68"/>
    <n v="136"/>
    <n v="1"/>
    <m/>
  </r>
  <r>
    <n v="6955"/>
    <x v="14"/>
    <n v="4"/>
    <x v="3"/>
    <s v="Ayush"/>
    <n v="32"/>
    <x v="0"/>
    <s v="Vaseline"/>
    <s v="3-P"/>
    <s v="4_3-P"/>
    <s v="Mohan"/>
    <n v="2"/>
    <n v="10"/>
    <n v="20"/>
    <n v="1"/>
    <m/>
  </r>
  <r>
    <n v="6956"/>
    <x v="14"/>
    <n v="5"/>
    <x v="0"/>
    <s v="Abhishek"/>
    <n v="34"/>
    <x v="0"/>
    <s v="Clinic Plus"/>
    <s v="3-P"/>
    <s v="5_3-P"/>
    <s v="Kritika"/>
    <n v="4"/>
    <n v="479"/>
    <n v="1916"/>
    <n v="1"/>
    <m/>
  </r>
  <r>
    <n v="6957"/>
    <x v="14"/>
    <n v="3"/>
    <x v="4"/>
    <s v="Karan"/>
    <n v="36"/>
    <x v="0"/>
    <s v="Pepsodent"/>
    <s v="3-P"/>
    <s v="3_3-P"/>
    <s v="Rajat"/>
    <n v="1"/>
    <n v="104"/>
    <n v="104"/>
    <n v="1"/>
    <m/>
  </r>
  <r>
    <n v="6958"/>
    <x v="14"/>
    <n v="1"/>
    <x v="1"/>
    <s v="Tanu"/>
    <n v="45"/>
    <x v="0"/>
    <s v="Pampers Baby Napkins"/>
    <s v="3-P"/>
    <s v="1_3-P"/>
    <s v="Sohan"/>
    <n v="1"/>
    <n v="128"/>
    <n v="128"/>
    <n v="1"/>
    <m/>
  </r>
  <r>
    <n v="6959"/>
    <x v="14"/>
    <n v="5"/>
    <x v="0"/>
    <s v="Abhishek"/>
    <n v="23"/>
    <x v="1"/>
    <s v="Wheel"/>
    <s v="2-W"/>
    <s v="5_2-W"/>
    <s v="Kavya"/>
    <n v="2"/>
    <n v="10"/>
    <n v="20"/>
    <n v="1"/>
    <m/>
  </r>
  <r>
    <n v="6960"/>
    <x v="14"/>
    <n v="2"/>
    <x v="2"/>
    <s v="Ritesh Kumar"/>
    <n v="21"/>
    <x v="1"/>
    <s v="Surf Excel"/>
    <s v="2-W"/>
    <s v="2_2-W"/>
    <s v="Sunaina"/>
    <n v="4"/>
    <n v="10"/>
    <n v="40"/>
    <n v="1"/>
    <m/>
  </r>
  <r>
    <n v="6961"/>
    <x v="14"/>
    <n v="5"/>
    <x v="0"/>
    <s v="Abhishek"/>
    <n v="25"/>
    <x v="1"/>
    <s v="Ariel"/>
    <s v="2-W"/>
    <s v="5_2-W"/>
    <s v="Kavya"/>
    <n v="2"/>
    <n v="10"/>
    <n v="20"/>
    <n v="1"/>
    <m/>
  </r>
  <r>
    <n v="6962"/>
    <x v="14"/>
    <n v="5"/>
    <x v="0"/>
    <s v="Abhishek"/>
    <n v="21"/>
    <x v="1"/>
    <s v="Surf Excel"/>
    <s v="2-W"/>
    <s v="5_2-W"/>
    <s v="Kavya"/>
    <n v="2"/>
    <n v="10"/>
    <n v="20"/>
    <n v="1"/>
    <m/>
  </r>
  <r>
    <n v="6963"/>
    <x v="14"/>
    <n v="5"/>
    <x v="0"/>
    <s v="Abhishek"/>
    <n v="25"/>
    <x v="1"/>
    <s v="Ariel"/>
    <s v="2-W"/>
    <s v="5_2-W"/>
    <s v="Kavya"/>
    <n v="5"/>
    <n v="10"/>
    <n v="50"/>
    <n v="1"/>
    <m/>
  </r>
  <r>
    <n v="6964"/>
    <x v="14"/>
    <n v="5"/>
    <x v="0"/>
    <s v="Abhishek"/>
    <n v="12"/>
    <x v="5"/>
    <s v="Kissan Ketchup"/>
    <s v="1-A"/>
    <s v="5_1-A"/>
    <s v="Ramesh"/>
    <n v="3"/>
    <n v="15"/>
    <n v="45"/>
    <n v="1"/>
    <m/>
  </r>
  <r>
    <n v="6965"/>
    <x v="14"/>
    <n v="3"/>
    <x v="4"/>
    <s v="Karan"/>
    <n v="18"/>
    <x v="3"/>
    <s v="Kwality Wall's - Chocolate"/>
    <s v="1-A"/>
    <s v="3_1-A"/>
    <s v="Suresh"/>
    <n v="1"/>
    <n v="145"/>
    <n v="145"/>
    <n v="1"/>
    <m/>
  </r>
  <r>
    <n v="6966"/>
    <x v="14"/>
    <n v="1"/>
    <x v="1"/>
    <s v="Tanu"/>
    <n v="9"/>
    <x v="2"/>
    <s v="Domex"/>
    <s v="1-A"/>
    <s v="1_1-A"/>
    <s v="Komal"/>
    <n v="2"/>
    <n v="92"/>
    <n v="184"/>
    <n v="1"/>
    <m/>
  </r>
  <r>
    <n v="6967"/>
    <x v="14"/>
    <n v="4"/>
    <x v="3"/>
    <s v="Ayush"/>
    <n v="18"/>
    <x v="3"/>
    <s v="Kwality Wall's - Chocolate"/>
    <s v="1-A"/>
    <s v="4_1-A"/>
    <s v="Divya"/>
    <n v="1"/>
    <n v="145"/>
    <n v="145"/>
    <n v="1"/>
    <m/>
  </r>
  <r>
    <n v="6968"/>
    <x v="14"/>
    <n v="5"/>
    <x v="0"/>
    <s v="Abhishek"/>
    <n v="9"/>
    <x v="2"/>
    <s v="Domex"/>
    <s v="1-A"/>
    <s v="5_1-A"/>
    <s v="Ramesh"/>
    <n v="2"/>
    <n v="92"/>
    <n v="184"/>
    <n v="1"/>
    <m/>
  </r>
  <r>
    <n v="6969"/>
    <x v="14"/>
    <n v="3"/>
    <x v="4"/>
    <s v="Karan"/>
    <n v="6"/>
    <x v="4"/>
    <s v="Nescafe - Coffee Gold"/>
    <s v="1-A"/>
    <s v="3_1-A"/>
    <s v="Suresh"/>
    <n v="2"/>
    <n v="100"/>
    <n v="200"/>
    <n v="1"/>
    <m/>
  </r>
  <r>
    <n v="6970"/>
    <x v="14"/>
    <n v="1"/>
    <x v="1"/>
    <s v="Tanu"/>
    <n v="1"/>
    <x v="4"/>
    <s v="Brooke Bond"/>
    <s v="1-A"/>
    <s v="1_1-A"/>
    <s v="Komal"/>
    <n v="1"/>
    <n v="45"/>
    <n v="45"/>
    <n v="1"/>
    <m/>
  </r>
  <r>
    <n v="6971"/>
    <x v="14"/>
    <n v="4"/>
    <x v="3"/>
    <s v="Ayush"/>
    <n v="6"/>
    <x v="4"/>
    <s v="Nescafe - Coffee Gold"/>
    <s v="1-A"/>
    <s v="4_1-A"/>
    <s v="Divya"/>
    <n v="4"/>
    <n v="100"/>
    <n v="400"/>
    <n v="1"/>
    <m/>
  </r>
  <r>
    <n v="6972"/>
    <x v="14"/>
    <n v="3"/>
    <x v="4"/>
    <s v="Karan"/>
    <n v="2"/>
    <x v="4"/>
    <s v="Lipton"/>
    <s v="1-A"/>
    <s v="3_1-A"/>
    <s v="Suresh"/>
    <n v="2"/>
    <n v="150"/>
    <n v="300"/>
    <n v="1"/>
    <m/>
  </r>
  <r>
    <n v="6973"/>
    <x v="14"/>
    <n v="4"/>
    <x v="3"/>
    <s v="Ayush"/>
    <n v="20"/>
    <x v="3"/>
    <s v="Kwality Wall's - Strawberry"/>
    <s v="1-A"/>
    <s v="4_1-A"/>
    <s v="Divya"/>
    <n v="1"/>
    <n v="140"/>
    <n v="140"/>
    <n v="1"/>
    <m/>
  </r>
  <r>
    <n v="6974"/>
    <x v="14"/>
    <n v="1"/>
    <x v="1"/>
    <s v="Tanu"/>
    <n v="10"/>
    <x v="2"/>
    <s v="Cif"/>
    <s v="1-A"/>
    <s v="1_1-A"/>
    <s v="Komal"/>
    <n v="1"/>
    <n v="269"/>
    <n v="269"/>
    <n v="1"/>
    <m/>
  </r>
  <r>
    <n v="6975"/>
    <x v="14"/>
    <n v="5"/>
    <x v="0"/>
    <s v="Abhishek"/>
    <n v="7"/>
    <x v="4"/>
    <s v="Nescafe - Coffee Instant"/>
    <s v="1-A"/>
    <s v="5_1-A"/>
    <s v="Ramesh"/>
    <n v="5"/>
    <n v="50"/>
    <n v="250"/>
    <n v="1"/>
    <m/>
  </r>
  <r>
    <n v="6976"/>
    <x v="14"/>
    <n v="1"/>
    <x v="1"/>
    <s v="Tanu"/>
    <n v="9"/>
    <x v="2"/>
    <s v="Domex"/>
    <s v="1-A"/>
    <s v="1_1-A"/>
    <s v="Komal"/>
    <n v="5"/>
    <n v="92"/>
    <n v="460"/>
    <n v="1"/>
    <m/>
  </r>
  <r>
    <n v="6977"/>
    <x v="14"/>
    <n v="5"/>
    <x v="0"/>
    <s v="Abhishek"/>
    <n v="17"/>
    <x v="3"/>
    <s v="Kwality Wall's - Vanilla"/>
    <s v="1-A"/>
    <s v="5_1-A"/>
    <s v="Ramesh"/>
    <n v="5"/>
    <n v="135"/>
    <n v="675"/>
    <n v="1"/>
    <m/>
  </r>
  <r>
    <n v="6978"/>
    <x v="14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6979"/>
    <x v="14"/>
    <n v="3"/>
    <x v="4"/>
    <s v="Karan"/>
    <n v="4"/>
    <x v="4"/>
    <s v="Bru"/>
    <s v="1-A"/>
    <s v="3_1-A"/>
    <s v="Suresh"/>
    <n v="5"/>
    <n v="45"/>
    <n v="225"/>
    <n v="1"/>
    <m/>
  </r>
  <r>
    <n v="6980"/>
    <x v="14"/>
    <n v="3"/>
    <x v="4"/>
    <s v="Karan"/>
    <n v="15"/>
    <x v="5"/>
    <s v="Kissan Mixed Fruit Juice"/>
    <s v="1-A"/>
    <s v="3_1-A"/>
    <s v="Suresh"/>
    <n v="2"/>
    <n v="165"/>
    <n v="330"/>
    <n v="1"/>
    <m/>
  </r>
  <r>
    <n v="6981"/>
    <x v="14"/>
    <n v="3"/>
    <x v="4"/>
    <s v="Karan"/>
    <n v="27"/>
    <x v="0"/>
    <s v="Dove"/>
    <s v="3-P"/>
    <s v="3_3-P"/>
    <s v="Rajat"/>
    <n v="5"/>
    <n v="28"/>
    <n v="140"/>
    <n v="1"/>
    <m/>
  </r>
  <r>
    <n v="6982"/>
    <x v="14"/>
    <n v="5"/>
    <x v="0"/>
    <s v="Abhishek"/>
    <n v="31"/>
    <x v="0"/>
    <s v="Pond's"/>
    <s v="3-P"/>
    <s v="5_3-P"/>
    <s v="Kritika"/>
    <n v="3"/>
    <n v="10"/>
    <n v="30"/>
    <n v="1"/>
    <m/>
  </r>
  <r>
    <n v="6983"/>
    <x v="14"/>
    <n v="4"/>
    <x v="3"/>
    <s v="Ayush"/>
    <n v="31"/>
    <x v="0"/>
    <s v="Pond's"/>
    <s v="3-P"/>
    <s v="4_3-P"/>
    <s v="Mohan"/>
    <n v="3"/>
    <n v="10"/>
    <n v="30"/>
    <n v="1"/>
    <m/>
  </r>
  <r>
    <n v="6984"/>
    <x v="14"/>
    <n v="1"/>
    <x v="1"/>
    <s v="Tanu"/>
    <n v="42"/>
    <x v="0"/>
    <s v="Head &amp; Shoulder Shampoo"/>
    <s v="3-P"/>
    <s v="1_3-P"/>
    <s v="Sohan"/>
    <n v="3"/>
    <n v="68"/>
    <n v="204"/>
    <n v="1"/>
    <m/>
  </r>
  <r>
    <n v="6985"/>
    <x v="14"/>
    <n v="1"/>
    <x v="1"/>
    <s v="Tanu"/>
    <n v="42"/>
    <x v="0"/>
    <s v="Head &amp; Shoulder Shampoo"/>
    <s v="3-P"/>
    <s v="1_3-P"/>
    <s v="Sohan"/>
    <n v="2"/>
    <n v="68"/>
    <n v="136"/>
    <n v="1"/>
    <m/>
  </r>
  <r>
    <n v="6986"/>
    <x v="14"/>
    <n v="3"/>
    <x v="4"/>
    <s v="Karan"/>
    <n v="40"/>
    <x v="0"/>
    <s v="7 'o' clock"/>
    <s v="3-P"/>
    <s v="3_3-P"/>
    <s v="Rajat"/>
    <n v="5"/>
    <n v="68"/>
    <n v="340"/>
    <n v="1"/>
    <m/>
  </r>
  <r>
    <n v="6987"/>
    <x v="14"/>
    <n v="4"/>
    <x v="3"/>
    <s v="Ayush"/>
    <n v="27"/>
    <x v="0"/>
    <s v="Dove"/>
    <s v="3-P"/>
    <s v="4_3-P"/>
    <s v="Mohan"/>
    <n v="1"/>
    <n v="28"/>
    <n v="28"/>
    <n v="1"/>
    <m/>
  </r>
  <r>
    <n v="6988"/>
    <x v="14"/>
    <n v="1"/>
    <x v="1"/>
    <s v="Tanu"/>
    <n v="22"/>
    <x v="1"/>
    <s v="Rin"/>
    <s v="2-W"/>
    <s v="1_2-W"/>
    <s v="Sakshi"/>
    <n v="1"/>
    <n v="10"/>
    <n v="10"/>
    <n v="1"/>
    <m/>
  </r>
  <r>
    <n v="6989"/>
    <x v="14"/>
    <n v="5"/>
    <x v="0"/>
    <s v="Abhishek"/>
    <n v="23"/>
    <x v="1"/>
    <s v="Wheel"/>
    <s v="2-W"/>
    <s v="5_2-W"/>
    <s v="Kavya"/>
    <n v="1"/>
    <n v="10"/>
    <n v="10"/>
    <n v="1"/>
    <m/>
  </r>
  <r>
    <n v="6990"/>
    <x v="14"/>
    <n v="5"/>
    <x v="0"/>
    <s v="Abhishek"/>
    <n v="24"/>
    <x v="1"/>
    <s v="Tide"/>
    <s v="2-W"/>
    <s v="5_2-W"/>
    <s v="Kavya"/>
    <n v="1"/>
    <n v="10"/>
    <n v="10"/>
    <n v="1"/>
    <m/>
  </r>
  <r>
    <n v="6991"/>
    <x v="14"/>
    <n v="1"/>
    <x v="1"/>
    <s v="Tanu"/>
    <n v="25"/>
    <x v="1"/>
    <s v="Ariel"/>
    <s v="2-W"/>
    <s v="1_2-W"/>
    <s v="Sakshi"/>
    <n v="2"/>
    <n v="10"/>
    <n v="20"/>
    <n v="1"/>
    <m/>
  </r>
  <r>
    <n v="6992"/>
    <x v="14"/>
    <n v="2"/>
    <x v="2"/>
    <s v="Ritesh Kumar"/>
    <n v="23"/>
    <x v="1"/>
    <s v="Wheel"/>
    <s v="2-W"/>
    <s v="2_2-W"/>
    <s v="Sunaina"/>
    <n v="2"/>
    <n v="10"/>
    <n v="20"/>
    <n v="1"/>
    <m/>
  </r>
  <r>
    <n v="6993"/>
    <x v="14"/>
    <n v="2"/>
    <x v="2"/>
    <s v="Ritesh Kumar"/>
    <n v="5"/>
    <x v="4"/>
    <s v="Nescafe - Coffee Classic"/>
    <s v="1-A"/>
    <s v="2_1-A"/>
    <s v="Divesh"/>
    <n v="2"/>
    <n v="10"/>
    <n v="20"/>
    <n v="1"/>
    <m/>
  </r>
  <r>
    <n v="6994"/>
    <x v="14"/>
    <n v="5"/>
    <x v="0"/>
    <s v="Abhishek"/>
    <n v="12"/>
    <x v="5"/>
    <s v="Kissan Ketchup"/>
    <s v="1-A"/>
    <s v="5_1-A"/>
    <s v="Ramesh"/>
    <n v="2"/>
    <n v="15"/>
    <n v="30"/>
    <n v="1"/>
    <m/>
  </r>
  <r>
    <n v="6995"/>
    <x v="14"/>
    <n v="5"/>
    <x v="0"/>
    <s v="Abhishek"/>
    <n v="11"/>
    <x v="5"/>
    <s v="Kissan Jam"/>
    <s v="1-A"/>
    <s v="5_1-A"/>
    <s v="Ramesh"/>
    <n v="4"/>
    <n v="15"/>
    <n v="60"/>
    <n v="1"/>
    <m/>
  </r>
  <r>
    <n v="6996"/>
    <x v="14"/>
    <n v="4"/>
    <x v="3"/>
    <s v="Ayush"/>
    <n v="15"/>
    <x v="5"/>
    <s v="Kissan Mixed Fruit Juice"/>
    <s v="1-A"/>
    <s v="4_1-A"/>
    <s v="Divya"/>
    <n v="2"/>
    <n v="165"/>
    <n v="330"/>
    <n v="1"/>
    <m/>
  </r>
  <r>
    <n v="6997"/>
    <x v="14"/>
    <n v="3"/>
    <x v="4"/>
    <s v="Karan"/>
    <n v="3"/>
    <x v="4"/>
    <s v="Taj Mahal"/>
    <s v="1-A"/>
    <s v="3_1-A"/>
    <s v="Suresh"/>
    <n v="4"/>
    <n v="50"/>
    <n v="200"/>
    <n v="1"/>
    <m/>
  </r>
  <r>
    <n v="6998"/>
    <x v="14"/>
    <n v="4"/>
    <x v="3"/>
    <s v="Ayush"/>
    <n v="14"/>
    <x v="5"/>
    <s v="Kissan Mango Juice"/>
    <s v="1-A"/>
    <s v="4_1-A"/>
    <s v="Divya"/>
    <n v="4"/>
    <n v="165"/>
    <n v="660"/>
    <n v="1"/>
    <m/>
  </r>
  <r>
    <n v="6999"/>
    <x v="14"/>
    <n v="5"/>
    <x v="0"/>
    <s v="Abhishek"/>
    <n v="6"/>
    <x v="4"/>
    <s v="Nescafe - Coffee Gold"/>
    <s v="1-A"/>
    <s v="5_1-A"/>
    <s v="Ramesh"/>
    <n v="5"/>
    <n v="100"/>
    <n v="500"/>
    <n v="1"/>
    <m/>
  </r>
  <r>
    <n v="7000"/>
    <x v="14"/>
    <n v="2"/>
    <x v="2"/>
    <s v="Ritesh Kumar"/>
    <n v="12"/>
    <x v="5"/>
    <s v="Kissan Ketchup"/>
    <s v="1-A"/>
    <s v="2_1-A"/>
    <s v="Divesh"/>
    <n v="5"/>
    <n v="15"/>
    <n v="75"/>
    <n v="1"/>
    <m/>
  </r>
  <r>
    <n v="7001"/>
    <x v="14"/>
    <n v="4"/>
    <x v="3"/>
    <s v="Ayush"/>
    <n v="7"/>
    <x v="4"/>
    <s v="Nescafe - Coffee Instant"/>
    <s v="1-A"/>
    <s v="4_1-A"/>
    <s v="Divya"/>
    <n v="4"/>
    <n v="50"/>
    <n v="200"/>
    <n v="1"/>
    <m/>
  </r>
  <r>
    <n v="7002"/>
    <x v="14"/>
    <n v="1"/>
    <x v="1"/>
    <s v="Tanu"/>
    <n v="1"/>
    <x v="4"/>
    <s v="Brooke Bond"/>
    <s v="1-A"/>
    <s v="1_1-A"/>
    <s v="Komal"/>
    <n v="2"/>
    <n v="45"/>
    <n v="90"/>
    <n v="1"/>
    <m/>
  </r>
  <r>
    <n v="7003"/>
    <x v="14"/>
    <n v="4"/>
    <x v="3"/>
    <s v="Ayush"/>
    <n v="14"/>
    <x v="5"/>
    <s v="Kissan Mango Juice"/>
    <s v="1-A"/>
    <s v="4_1-A"/>
    <s v="Divya"/>
    <n v="4"/>
    <n v="165"/>
    <n v="660"/>
    <n v="1"/>
    <m/>
  </r>
  <r>
    <n v="7004"/>
    <x v="14"/>
    <n v="1"/>
    <x v="1"/>
    <s v="Tanu"/>
    <n v="12"/>
    <x v="5"/>
    <s v="Kissan Ketchup"/>
    <s v="1-A"/>
    <s v="1_1-A"/>
    <s v="Komal"/>
    <n v="3"/>
    <n v="15"/>
    <n v="45"/>
    <n v="1"/>
    <m/>
  </r>
  <r>
    <n v="7005"/>
    <x v="14"/>
    <n v="5"/>
    <x v="0"/>
    <s v="Abhishek"/>
    <n v="14"/>
    <x v="5"/>
    <s v="Kissan Mango Juice"/>
    <s v="1-A"/>
    <s v="5_1-A"/>
    <s v="Ramesh"/>
    <n v="4"/>
    <n v="165"/>
    <n v="660"/>
    <n v="1"/>
    <m/>
  </r>
  <r>
    <n v="7006"/>
    <x v="14"/>
    <n v="4"/>
    <x v="3"/>
    <s v="Ayush"/>
    <n v="16"/>
    <x v="3"/>
    <s v="Kwality Wall's - Butterscotch"/>
    <s v="1-A"/>
    <s v="4_1-A"/>
    <s v="Divya"/>
    <n v="5"/>
    <n v="145"/>
    <n v="725"/>
    <n v="1"/>
    <m/>
  </r>
  <r>
    <n v="7007"/>
    <x v="14"/>
    <n v="2"/>
    <x v="2"/>
    <s v="Ritesh Kumar"/>
    <n v="8"/>
    <x v="6"/>
    <s v="Vim"/>
    <s v="1-A"/>
    <s v="2_1-A"/>
    <s v="Divesh"/>
    <n v="2"/>
    <n v="10"/>
    <n v="20"/>
    <n v="1"/>
    <m/>
  </r>
  <r>
    <n v="7008"/>
    <x v="14"/>
    <n v="4"/>
    <x v="3"/>
    <s v="Ayush"/>
    <n v="3"/>
    <x v="4"/>
    <s v="Taj Mahal"/>
    <s v="1-A"/>
    <s v="4_1-A"/>
    <s v="Divya"/>
    <n v="2"/>
    <n v="50"/>
    <n v="100"/>
    <n v="1"/>
    <m/>
  </r>
  <r>
    <n v="7009"/>
    <x v="14"/>
    <n v="3"/>
    <x v="4"/>
    <s v="Karan"/>
    <n v="8"/>
    <x v="6"/>
    <s v="Vim"/>
    <s v="1-A"/>
    <s v="3_1-A"/>
    <s v="Suresh"/>
    <n v="5"/>
    <n v="10"/>
    <n v="50"/>
    <n v="1"/>
    <m/>
  </r>
  <r>
    <n v="7010"/>
    <x v="14"/>
    <n v="1"/>
    <x v="1"/>
    <s v="Tanu"/>
    <n v="30"/>
    <x v="0"/>
    <s v="Fair &amp; Lovely"/>
    <s v="3-P"/>
    <s v="1_3-P"/>
    <s v="Sohan"/>
    <n v="5"/>
    <n v="10"/>
    <n v="50"/>
    <n v="1"/>
    <m/>
  </r>
  <r>
    <n v="7011"/>
    <x v="14"/>
    <n v="5"/>
    <x v="0"/>
    <s v="Abhishek"/>
    <n v="41"/>
    <x v="0"/>
    <s v="Oral-B Toothbrush"/>
    <s v="3-P"/>
    <s v="5_3-P"/>
    <s v="Kritika"/>
    <n v="3"/>
    <n v="24"/>
    <n v="72"/>
    <n v="1"/>
    <m/>
  </r>
  <r>
    <n v="7012"/>
    <x v="14"/>
    <n v="5"/>
    <x v="0"/>
    <s v="Abhishek"/>
    <n v="41"/>
    <x v="0"/>
    <s v="Oral-B Toothbrush"/>
    <s v="3-P"/>
    <s v="5_3-P"/>
    <s v="Kritika"/>
    <n v="2"/>
    <n v="24"/>
    <n v="48"/>
    <n v="1"/>
    <m/>
  </r>
  <r>
    <n v="7013"/>
    <x v="14"/>
    <n v="5"/>
    <x v="0"/>
    <s v="Abhishek"/>
    <n v="35"/>
    <x v="0"/>
    <s v="Close Up"/>
    <s v="3-P"/>
    <s v="5_3-P"/>
    <s v="Kritika"/>
    <n v="1"/>
    <n v="20"/>
    <n v="20"/>
    <n v="1"/>
    <m/>
  </r>
  <r>
    <n v="7014"/>
    <x v="14"/>
    <n v="1"/>
    <x v="1"/>
    <s v="Tanu"/>
    <n v="36"/>
    <x v="0"/>
    <s v="Pepsodent"/>
    <s v="3-P"/>
    <s v="1_3-P"/>
    <s v="Sohan"/>
    <n v="3"/>
    <n v="104"/>
    <n v="312"/>
    <n v="1"/>
    <m/>
  </r>
  <r>
    <n v="7015"/>
    <x v="14"/>
    <n v="3"/>
    <x v="4"/>
    <s v="Karan"/>
    <n v="35"/>
    <x v="0"/>
    <s v="Close Up"/>
    <s v="3-P"/>
    <s v="3_3-P"/>
    <s v="Rajat"/>
    <n v="1"/>
    <n v="20"/>
    <n v="20"/>
    <n v="1"/>
    <m/>
  </r>
  <r>
    <n v="7016"/>
    <x v="14"/>
    <n v="1"/>
    <x v="1"/>
    <s v="Tanu"/>
    <n v="36"/>
    <x v="0"/>
    <s v="Pepsodent"/>
    <s v="3-P"/>
    <s v="1_3-P"/>
    <s v="Sohan"/>
    <n v="5"/>
    <n v="104"/>
    <n v="520"/>
    <n v="1"/>
    <m/>
  </r>
  <r>
    <n v="7017"/>
    <x v="14"/>
    <n v="4"/>
    <x v="3"/>
    <s v="Ayush"/>
    <n v="25"/>
    <x v="1"/>
    <s v="Ariel"/>
    <s v="2-W"/>
    <s v="4_2-W"/>
    <s v="Saloni"/>
    <n v="3"/>
    <n v="10"/>
    <n v="30"/>
    <n v="1"/>
    <m/>
  </r>
  <r>
    <n v="7018"/>
    <x v="14"/>
    <n v="3"/>
    <x v="4"/>
    <s v="Karan"/>
    <n v="25"/>
    <x v="1"/>
    <s v="Ariel"/>
    <s v="2-W"/>
    <s v="3_2-W"/>
    <s v="Sonam"/>
    <n v="5"/>
    <n v="10"/>
    <n v="50"/>
    <n v="1"/>
    <m/>
  </r>
  <r>
    <n v="7019"/>
    <x v="14"/>
    <n v="4"/>
    <x v="3"/>
    <s v="Ayush"/>
    <n v="24"/>
    <x v="1"/>
    <s v="Tide"/>
    <s v="2-W"/>
    <s v="4_2-W"/>
    <s v="Saloni"/>
    <n v="5"/>
    <n v="10"/>
    <n v="50"/>
    <n v="1"/>
    <m/>
  </r>
  <r>
    <n v="7020"/>
    <x v="14"/>
    <n v="5"/>
    <x v="0"/>
    <s v="Abhishek"/>
    <n v="22"/>
    <x v="1"/>
    <s v="Rin"/>
    <s v="2-W"/>
    <s v="5_2-W"/>
    <s v="Kavya"/>
    <n v="2"/>
    <n v="10"/>
    <n v="20"/>
    <n v="1"/>
    <m/>
  </r>
  <r>
    <n v="7021"/>
    <x v="14"/>
    <n v="2"/>
    <x v="2"/>
    <s v="Ritesh Kumar"/>
    <n v="25"/>
    <x v="1"/>
    <s v="Ariel"/>
    <s v="2-W"/>
    <s v="2_2-W"/>
    <s v="Sunaina"/>
    <n v="3"/>
    <n v="10"/>
    <n v="30"/>
    <n v="1"/>
    <m/>
  </r>
  <r>
    <n v="7022"/>
    <x v="14"/>
    <n v="2"/>
    <x v="2"/>
    <s v="Ritesh Kumar"/>
    <n v="19"/>
    <x v="3"/>
    <s v="Kwality Wall's - Tutty Fruity"/>
    <s v="1-A"/>
    <s v="2_1-A"/>
    <s v="Divesh"/>
    <n v="3"/>
    <n v="155"/>
    <n v="465"/>
    <n v="1"/>
    <m/>
  </r>
  <r>
    <n v="7023"/>
    <x v="14"/>
    <n v="4"/>
    <x v="3"/>
    <s v="Ayush"/>
    <n v="18"/>
    <x v="3"/>
    <s v="Kwality Wall's - Chocolate"/>
    <s v="1-A"/>
    <s v="4_1-A"/>
    <s v="Divya"/>
    <n v="5"/>
    <n v="145"/>
    <n v="725"/>
    <n v="1"/>
    <m/>
  </r>
  <r>
    <n v="7024"/>
    <x v="14"/>
    <n v="5"/>
    <x v="0"/>
    <s v="Abhishek"/>
    <n v="1"/>
    <x v="4"/>
    <s v="Brooke Bond"/>
    <s v="1-A"/>
    <s v="5_1-A"/>
    <s v="Ramesh"/>
    <n v="5"/>
    <n v="45"/>
    <n v="225"/>
    <n v="1"/>
    <m/>
  </r>
  <r>
    <n v="7025"/>
    <x v="14"/>
    <n v="4"/>
    <x v="3"/>
    <s v="Ayush"/>
    <n v="18"/>
    <x v="3"/>
    <s v="Kwality Wall's - Chocolate"/>
    <s v="1-A"/>
    <s v="4_1-A"/>
    <s v="Divya"/>
    <n v="1"/>
    <n v="145"/>
    <n v="145"/>
    <n v="1"/>
    <m/>
  </r>
  <r>
    <n v="7026"/>
    <x v="14"/>
    <n v="1"/>
    <x v="1"/>
    <s v="Tanu"/>
    <n v="11"/>
    <x v="5"/>
    <s v="Kissan Jam"/>
    <s v="1-A"/>
    <s v="1_1-A"/>
    <s v="Komal"/>
    <n v="2"/>
    <n v="15"/>
    <n v="30"/>
    <n v="1"/>
    <m/>
  </r>
  <r>
    <n v="7027"/>
    <x v="14"/>
    <n v="3"/>
    <x v="4"/>
    <s v="Karan"/>
    <n v="14"/>
    <x v="5"/>
    <s v="Kissan Mango Juice"/>
    <s v="1-A"/>
    <s v="3_1-A"/>
    <s v="Suresh"/>
    <n v="2"/>
    <n v="165"/>
    <n v="330"/>
    <n v="1"/>
    <m/>
  </r>
  <r>
    <n v="7028"/>
    <x v="14"/>
    <n v="3"/>
    <x v="4"/>
    <s v="Karan"/>
    <n v="11"/>
    <x v="5"/>
    <s v="Kissan Jam"/>
    <s v="1-A"/>
    <s v="3_1-A"/>
    <s v="Suresh"/>
    <n v="4"/>
    <n v="15"/>
    <n v="60"/>
    <n v="1"/>
    <m/>
  </r>
  <r>
    <n v="7029"/>
    <x v="14"/>
    <n v="5"/>
    <x v="0"/>
    <s v="Abhishek"/>
    <n v="3"/>
    <x v="4"/>
    <s v="Taj Mahal"/>
    <s v="1-A"/>
    <s v="5_1-A"/>
    <s v="Ramesh"/>
    <n v="2"/>
    <n v="50"/>
    <n v="100"/>
    <n v="1"/>
    <m/>
  </r>
  <r>
    <n v="7030"/>
    <x v="14"/>
    <n v="1"/>
    <x v="1"/>
    <s v="Tanu"/>
    <n v="41"/>
    <x v="0"/>
    <s v="Oral-B Toothbrush"/>
    <s v="3-P"/>
    <s v="1_3-P"/>
    <s v="Sohan"/>
    <n v="5"/>
    <n v="24"/>
    <n v="120"/>
    <n v="1"/>
    <m/>
  </r>
  <r>
    <n v="7031"/>
    <x v="14"/>
    <n v="4"/>
    <x v="3"/>
    <s v="Ayush"/>
    <n v="34"/>
    <x v="0"/>
    <s v="Clinic Plus"/>
    <s v="3-P"/>
    <s v="4_3-P"/>
    <s v="Mohan"/>
    <n v="3"/>
    <n v="479"/>
    <n v="1437"/>
    <n v="1"/>
    <m/>
  </r>
  <r>
    <n v="7032"/>
    <x v="14"/>
    <n v="4"/>
    <x v="3"/>
    <s v="Ayush"/>
    <n v="46"/>
    <x v="0"/>
    <s v="Rjoice Shampoo"/>
    <s v="3-P"/>
    <s v="4_3-P"/>
    <s v="Mohan"/>
    <n v="1"/>
    <n v="56"/>
    <n v="56"/>
    <n v="1"/>
    <m/>
  </r>
  <r>
    <n v="7033"/>
    <x v="14"/>
    <n v="1"/>
    <x v="1"/>
    <s v="Tanu"/>
    <n v="36"/>
    <x v="0"/>
    <s v="Pepsodent"/>
    <s v="3-P"/>
    <s v="1_3-P"/>
    <s v="Sohan"/>
    <n v="1"/>
    <n v="104"/>
    <n v="104"/>
    <n v="1"/>
    <m/>
  </r>
  <r>
    <n v="7034"/>
    <x v="14"/>
    <n v="1"/>
    <x v="1"/>
    <s v="Tanu"/>
    <n v="31"/>
    <x v="0"/>
    <s v="Pond's"/>
    <s v="3-P"/>
    <s v="1_3-P"/>
    <s v="Sohan"/>
    <n v="4"/>
    <n v="10"/>
    <n v="40"/>
    <n v="1"/>
    <m/>
  </r>
  <r>
    <n v="7035"/>
    <x v="14"/>
    <n v="4"/>
    <x v="3"/>
    <s v="Ayush"/>
    <n v="38"/>
    <x v="0"/>
    <s v="Gellete"/>
    <s v="3-P"/>
    <s v="4_3-P"/>
    <s v="Mohan"/>
    <n v="4"/>
    <n v="99"/>
    <n v="396"/>
    <n v="1"/>
    <m/>
  </r>
  <r>
    <n v="7036"/>
    <x v="14"/>
    <n v="2"/>
    <x v="2"/>
    <s v="Ritesh Kumar"/>
    <n v="44"/>
    <x v="0"/>
    <s v="Whisper"/>
    <s v="3-P"/>
    <s v="2_3-P"/>
    <s v="Sneha"/>
    <n v="1"/>
    <n v="34"/>
    <n v="34"/>
    <n v="1"/>
    <m/>
  </r>
  <r>
    <n v="7037"/>
    <x v="14"/>
    <n v="2"/>
    <x v="2"/>
    <s v="Ritesh Kumar"/>
    <n v="22"/>
    <x v="1"/>
    <s v="Rin"/>
    <s v="2-W"/>
    <s v="2_2-W"/>
    <s v="Sunaina"/>
    <n v="1"/>
    <n v="10"/>
    <n v="10"/>
    <n v="1"/>
    <m/>
  </r>
  <r>
    <n v="7038"/>
    <x v="14"/>
    <n v="5"/>
    <x v="0"/>
    <s v="Abhishek"/>
    <n v="25"/>
    <x v="1"/>
    <s v="Ariel"/>
    <s v="2-W"/>
    <s v="5_2-W"/>
    <s v="Kavya"/>
    <n v="5"/>
    <n v="10"/>
    <n v="50"/>
    <n v="1"/>
    <m/>
  </r>
  <r>
    <n v="7039"/>
    <x v="14"/>
    <n v="4"/>
    <x v="3"/>
    <s v="Ayush"/>
    <n v="22"/>
    <x v="1"/>
    <s v="Rin"/>
    <s v="2-W"/>
    <s v="4_2-W"/>
    <s v="Saloni"/>
    <n v="4"/>
    <n v="10"/>
    <n v="40"/>
    <n v="1"/>
    <m/>
  </r>
  <r>
    <n v="7040"/>
    <x v="14"/>
    <n v="1"/>
    <x v="1"/>
    <s v="Tanu"/>
    <n v="25"/>
    <x v="1"/>
    <s v="Ariel"/>
    <s v="2-W"/>
    <s v="1_2-W"/>
    <s v="Sakshi"/>
    <n v="4"/>
    <n v="10"/>
    <n v="40"/>
    <n v="1"/>
    <m/>
  </r>
  <r>
    <n v="7041"/>
    <x v="14"/>
    <n v="4"/>
    <x v="3"/>
    <s v="Ayush"/>
    <n v="22"/>
    <x v="1"/>
    <s v="Rin"/>
    <s v="2-W"/>
    <s v="4_2-W"/>
    <s v="Saloni"/>
    <n v="5"/>
    <n v="10"/>
    <n v="50"/>
    <n v="1"/>
    <m/>
  </r>
  <r>
    <n v="7042"/>
    <x v="14"/>
    <n v="5"/>
    <x v="0"/>
    <s v="Abhishek"/>
    <n v="9"/>
    <x v="2"/>
    <s v="Domex"/>
    <s v="1-A"/>
    <s v="5_1-A"/>
    <s v="Ramesh"/>
    <n v="1"/>
    <n v="92"/>
    <n v="92"/>
    <n v="1"/>
    <m/>
  </r>
  <r>
    <n v="7043"/>
    <x v="14"/>
    <n v="2"/>
    <x v="2"/>
    <s v="Ritesh Kumar"/>
    <n v="4"/>
    <x v="4"/>
    <s v="Bru"/>
    <s v="1-A"/>
    <s v="2_1-A"/>
    <s v="Divesh"/>
    <n v="2"/>
    <n v="45"/>
    <n v="90"/>
    <n v="1"/>
    <m/>
  </r>
  <r>
    <n v="7044"/>
    <x v="14"/>
    <n v="1"/>
    <x v="1"/>
    <s v="Tanu"/>
    <n v="17"/>
    <x v="3"/>
    <s v="Kwality Wall's - Vanilla"/>
    <s v="1-A"/>
    <s v="1_1-A"/>
    <s v="Komal"/>
    <n v="1"/>
    <n v="135"/>
    <n v="135"/>
    <n v="1"/>
    <m/>
  </r>
  <r>
    <n v="7045"/>
    <x v="14"/>
    <n v="5"/>
    <x v="0"/>
    <s v="Abhishek"/>
    <n v="13"/>
    <x v="5"/>
    <s v="Kissan Orange Juice"/>
    <s v="1-A"/>
    <s v="5_1-A"/>
    <s v="Ramesh"/>
    <n v="4"/>
    <n v="165"/>
    <n v="660"/>
    <n v="1"/>
    <m/>
  </r>
  <r>
    <n v="7046"/>
    <x v="14"/>
    <n v="4"/>
    <x v="3"/>
    <s v="Ayush"/>
    <n v="16"/>
    <x v="3"/>
    <s v="Kwality Wall's - Butterscotch"/>
    <s v="1-A"/>
    <s v="4_1-A"/>
    <s v="Divya"/>
    <n v="3"/>
    <n v="145"/>
    <n v="435"/>
    <n v="1"/>
    <m/>
  </r>
  <r>
    <n v="7047"/>
    <x v="14"/>
    <n v="4"/>
    <x v="3"/>
    <s v="Ayush"/>
    <n v="10"/>
    <x v="2"/>
    <s v="Cif"/>
    <s v="1-A"/>
    <s v="4_1-A"/>
    <s v="Divya"/>
    <n v="3"/>
    <n v="269"/>
    <n v="807"/>
    <n v="1"/>
    <m/>
  </r>
  <r>
    <n v="7048"/>
    <x v="14"/>
    <n v="4"/>
    <x v="3"/>
    <s v="Ayush"/>
    <n v="1"/>
    <x v="4"/>
    <s v="Brooke Bond"/>
    <s v="1-A"/>
    <s v="4_1-A"/>
    <s v="Divya"/>
    <n v="5"/>
    <n v="45"/>
    <n v="225"/>
    <n v="1"/>
    <m/>
  </r>
  <r>
    <n v="7049"/>
    <x v="14"/>
    <n v="1"/>
    <x v="1"/>
    <s v="Tanu"/>
    <n v="11"/>
    <x v="5"/>
    <s v="Kissan Jam"/>
    <s v="1-A"/>
    <s v="1_1-A"/>
    <s v="Komal"/>
    <n v="1"/>
    <n v="15"/>
    <n v="15"/>
    <n v="1"/>
    <m/>
  </r>
  <r>
    <n v="7050"/>
    <x v="14"/>
    <n v="1"/>
    <x v="1"/>
    <s v="Tanu"/>
    <n v="33"/>
    <x v="0"/>
    <s v="Lakme(moisturizer)"/>
    <s v="3-P"/>
    <s v="1_3-P"/>
    <s v="Sohan"/>
    <n v="1"/>
    <n v="173"/>
    <n v="173"/>
    <n v="1"/>
    <m/>
  </r>
  <r>
    <n v="7051"/>
    <x v="14"/>
    <n v="3"/>
    <x v="4"/>
    <s v="Karan"/>
    <n v="42"/>
    <x v="0"/>
    <s v="Head &amp; Shoulder Shampoo"/>
    <s v="3-P"/>
    <s v="3_3-P"/>
    <s v="Rajat"/>
    <n v="1"/>
    <n v="68"/>
    <n v="68"/>
    <n v="1"/>
    <m/>
  </r>
  <r>
    <n v="7052"/>
    <x v="14"/>
    <n v="1"/>
    <x v="1"/>
    <s v="Tanu"/>
    <n v="27"/>
    <x v="0"/>
    <s v="Dove"/>
    <s v="3-P"/>
    <s v="1_3-P"/>
    <s v="Sohan"/>
    <n v="4"/>
    <n v="28"/>
    <n v="112"/>
    <n v="1"/>
    <m/>
  </r>
  <r>
    <n v="7053"/>
    <x v="14"/>
    <n v="3"/>
    <x v="4"/>
    <s v="Karan"/>
    <n v="31"/>
    <x v="0"/>
    <s v="Pond's"/>
    <s v="3-P"/>
    <s v="3_3-P"/>
    <s v="Rajat"/>
    <n v="2"/>
    <n v="10"/>
    <n v="20"/>
    <n v="1"/>
    <m/>
  </r>
  <r>
    <n v="7054"/>
    <x v="14"/>
    <n v="1"/>
    <x v="1"/>
    <s v="Tanu"/>
    <n v="45"/>
    <x v="0"/>
    <s v="Pampers Baby Napkins"/>
    <s v="3-P"/>
    <s v="1_3-P"/>
    <s v="Sohan"/>
    <n v="3"/>
    <n v="128"/>
    <n v="384"/>
    <n v="1"/>
    <m/>
  </r>
  <r>
    <n v="7055"/>
    <x v="14"/>
    <n v="1"/>
    <x v="1"/>
    <s v="Tanu"/>
    <n v="39"/>
    <x v="0"/>
    <s v="Wilkison Sword"/>
    <s v="3-P"/>
    <s v="1_3-P"/>
    <s v="Sohan"/>
    <n v="2"/>
    <n v="9"/>
    <n v="18"/>
    <n v="1"/>
    <m/>
  </r>
  <r>
    <n v="7056"/>
    <x v="14"/>
    <n v="2"/>
    <x v="2"/>
    <s v="Ritesh Kumar"/>
    <n v="37"/>
    <x v="0"/>
    <s v="Axe"/>
    <s v="3-P"/>
    <s v="2_3-P"/>
    <s v="Sneha"/>
    <n v="3"/>
    <n v="202"/>
    <n v="606"/>
    <n v="1"/>
    <m/>
  </r>
  <r>
    <n v="7057"/>
    <x v="14"/>
    <n v="2"/>
    <x v="2"/>
    <s v="Ritesh Kumar"/>
    <n v="24"/>
    <x v="1"/>
    <s v="Tide"/>
    <s v="2-W"/>
    <s v="2_2-W"/>
    <s v="Sunaina"/>
    <n v="2"/>
    <n v="10"/>
    <n v="20"/>
    <n v="1"/>
    <m/>
  </r>
  <r>
    <n v="7058"/>
    <x v="14"/>
    <n v="4"/>
    <x v="3"/>
    <s v="Ayush"/>
    <n v="24"/>
    <x v="1"/>
    <s v="Tide"/>
    <s v="2-W"/>
    <s v="4_2-W"/>
    <s v="Saloni"/>
    <n v="5"/>
    <n v="10"/>
    <n v="50"/>
    <n v="1"/>
    <m/>
  </r>
  <r>
    <n v="7059"/>
    <x v="14"/>
    <n v="4"/>
    <x v="3"/>
    <s v="Ayush"/>
    <n v="24"/>
    <x v="1"/>
    <s v="Tide"/>
    <s v="2-W"/>
    <s v="4_2-W"/>
    <s v="Saloni"/>
    <n v="5"/>
    <n v="10"/>
    <n v="50"/>
    <n v="1"/>
    <m/>
  </r>
  <r>
    <n v="7060"/>
    <x v="14"/>
    <n v="1"/>
    <x v="1"/>
    <s v="Tanu"/>
    <n v="23"/>
    <x v="1"/>
    <s v="Wheel"/>
    <s v="2-W"/>
    <s v="1_2-W"/>
    <s v="Sakshi"/>
    <n v="4"/>
    <n v="10"/>
    <n v="40"/>
    <n v="1"/>
    <m/>
  </r>
  <r>
    <n v="7061"/>
    <x v="14"/>
    <n v="2"/>
    <x v="2"/>
    <s v="Ritesh Kumar"/>
    <n v="22"/>
    <x v="1"/>
    <s v="Rin"/>
    <s v="2-W"/>
    <s v="2_2-W"/>
    <s v="Sunaina"/>
    <n v="2"/>
    <n v="10"/>
    <n v="20"/>
    <n v="1"/>
    <m/>
  </r>
  <r>
    <n v="7062"/>
    <x v="14"/>
    <n v="5"/>
    <x v="0"/>
    <s v="Abhishek"/>
    <n v="15"/>
    <x v="5"/>
    <s v="Kissan Mixed Fruit Juice"/>
    <s v="1-A"/>
    <s v="5_1-A"/>
    <s v="Ramesh"/>
    <n v="2"/>
    <n v="165"/>
    <n v="330"/>
    <n v="1"/>
    <m/>
  </r>
  <r>
    <n v="7063"/>
    <x v="14"/>
    <n v="3"/>
    <x v="4"/>
    <s v="Karan"/>
    <n v="17"/>
    <x v="3"/>
    <s v="Kwality Wall's - Vanilla"/>
    <s v="1-A"/>
    <s v="3_1-A"/>
    <s v="Suresh"/>
    <n v="4"/>
    <n v="135"/>
    <n v="540"/>
    <n v="1"/>
    <m/>
  </r>
  <r>
    <n v="7064"/>
    <x v="14"/>
    <n v="3"/>
    <x v="4"/>
    <s v="Karan"/>
    <n v="12"/>
    <x v="5"/>
    <s v="Kissan Ketchup"/>
    <s v="1-A"/>
    <s v="3_1-A"/>
    <s v="Suresh"/>
    <n v="2"/>
    <n v="15"/>
    <n v="30"/>
    <n v="1"/>
    <m/>
  </r>
  <r>
    <n v="7065"/>
    <x v="14"/>
    <n v="1"/>
    <x v="1"/>
    <s v="Tanu"/>
    <n v="12"/>
    <x v="5"/>
    <s v="Kissan Ketchup"/>
    <s v="1-A"/>
    <s v="1_1-A"/>
    <s v="Komal"/>
    <n v="3"/>
    <n v="15"/>
    <n v="45"/>
    <n v="1"/>
    <m/>
  </r>
  <r>
    <n v="7066"/>
    <x v="14"/>
    <n v="2"/>
    <x v="2"/>
    <s v="Ritesh Kumar"/>
    <n v="12"/>
    <x v="5"/>
    <s v="Kissan Ketchup"/>
    <s v="1-A"/>
    <s v="2_1-A"/>
    <s v="Divesh"/>
    <n v="1"/>
    <n v="15"/>
    <n v="15"/>
    <n v="1"/>
    <m/>
  </r>
  <r>
    <n v="7067"/>
    <x v="14"/>
    <n v="3"/>
    <x v="4"/>
    <s v="Karan"/>
    <n v="18"/>
    <x v="3"/>
    <s v="Kwality Wall's - Chocolate"/>
    <s v="1-A"/>
    <s v="3_1-A"/>
    <s v="Suresh"/>
    <n v="1"/>
    <n v="145"/>
    <n v="145"/>
    <n v="1"/>
    <m/>
  </r>
  <r>
    <n v="7068"/>
    <x v="14"/>
    <n v="1"/>
    <x v="1"/>
    <s v="Tanu"/>
    <n v="19"/>
    <x v="3"/>
    <s v="Kwality Wall's - Tutty Fruity"/>
    <s v="1-A"/>
    <s v="1_1-A"/>
    <s v="Komal"/>
    <n v="3"/>
    <n v="155"/>
    <n v="465"/>
    <n v="1"/>
    <m/>
  </r>
  <r>
    <n v="7069"/>
    <x v="14"/>
    <n v="1"/>
    <x v="1"/>
    <s v="Tanu"/>
    <n v="2"/>
    <x v="4"/>
    <s v="Lipton"/>
    <s v="1-A"/>
    <s v="1_1-A"/>
    <s v="Komal"/>
    <n v="3"/>
    <n v="150"/>
    <n v="450"/>
    <n v="1"/>
    <m/>
  </r>
  <r>
    <n v="7070"/>
    <x v="14"/>
    <n v="3"/>
    <x v="4"/>
    <s v="Karan"/>
    <n v="39"/>
    <x v="0"/>
    <s v="Wilkison Sword"/>
    <s v="3-P"/>
    <s v="3_3-P"/>
    <s v="Rajat"/>
    <n v="5"/>
    <n v="9"/>
    <n v="45"/>
    <n v="1"/>
    <m/>
  </r>
  <r>
    <n v="7071"/>
    <x v="14"/>
    <n v="5"/>
    <x v="0"/>
    <s v="Abhishek"/>
    <n v="41"/>
    <x v="0"/>
    <s v="Oral-B Toothbrush"/>
    <s v="3-P"/>
    <s v="5_3-P"/>
    <s v="Kritika"/>
    <n v="1"/>
    <n v="24"/>
    <n v="24"/>
    <n v="1"/>
    <m/>
  </r>
  <r>
    <n v="7072"/>
    <x v="14"/>
    <n v="4"/>
    <x v="3"/>
    <s v="Ayush"/>
    <n v="30"/>
    <x v="0"/>
    <s v="Fair &amp; Lovely"/>
    <s v="3-P"/>
    <s v="4_3-P"/>
    <s v="Mohan"/>
    <n v="3"/>
    <n v="10"/>
    <n v="30"/>
    <n v="1"/>
    <m/>
  </r>
  <r>
    <n v="7073"/>
    <x v="14"/>
    <n v="2"/>
    <x v="2"/>
    <s v="Ritesh Kumar"/>
    <n v="36"/>
    <x v="0"/>
    <s v="Pepsodent"/>
    <s v="3-P"/>
    <s v="2_3-P"/>
    <s v="Sneha"/>
    <n v="5"/>
    <n v="104"/>
    <n v="520"/>
    <n v="1"/>
    <m/>
  </r>
  <r>
    <n v="7074"/>
    <x v="14"/>
    <n v="3"/>
    <x v="4"/>
    <s v="Karan"/>
    <n v="36"/>
    <x v="0"/>
    <s v="Pepsodent"/>
    <s v="3-P"/>
    <s v="3_3-P"/>
    <s v="Rajat"/>
    <n v="3"/>
    <n v="104"/>
    <n v="312"/>
    <n v="1"/>
    <m/>
  </r>
  <r>
    <n v="7075"/>
    <x v="14"/>
    <n v="3"/>
    <x v="4"/>
    <s v="Karan"/>
    <n v="33"/>
    <x v="0"/>
    <s v="Lakme(moisturizer)"/>
    <s v="3-P"/>
    <s v="3_3-P"/>
    <s v="Rajat"/>
    <n v="3"/>
    <n v="173"/>
    <n v="519"/>
    <n v="1"/>
    <m/>
  </r>
  <r>
    <n v="7076"/>
    <x v="14"/>
    <n v="3"/>
    <x v="4"/>
    <s v="Karan"/>
    <n v="41"/>
    <x v="0"/>
    <s v="Oral-B Toothbrush"/>
    <s v="3-P"/>
    <s v="3_3-P"/>
    <s v="Rajat"/>
    <n v="3"/>
    <n v="24"/>
    <n v="72"/>
    <n v="1"/>
    <m/>
  </r>
  <r>
    <n v="7077"/>
    <x v="14"/>
    <n v="1"/>
    <x v="1"/>
    <s v="Tanu"/>
    <n v="24"/>
    <x v="1"/>
    <s v="Tide"/>
    <s v="2-W"/>
    <s v="1_2-W"/>
    <s v="Sakshi"/>
    <n v="5"/>
    <n v="10"/>
    <n v="50"/>
    <n v="1"/>
    <m/>
  </r>
  <r>
    <n v="7078"/>
    <x v="14"/>
    <n v="5"/>
    <x v="0"/>
    <s v="Abhishek"/>
    <n v="21"/>
    <x v="1"/>
    <s v="Surf Excel"/>
    <s v="2-W"/>
    <s v="5_2-W"/>
    <s v="Kavya"/>
    <n v="2"/>
    <n v="10"/>
    <n v="20"/>
    <n v="1"/>
    <m/>
  </r>
  <r>
    <n v="7079"/>
    <x v="14"/>
    <n v="3"/>
    <x v="4"/>
    <s v="Karan"/>
    <n v="25"/>
    <x v="1"/>
    <s v="Ariel"/>
    <s v="2-W"/>
    <s v="3_2-W"/>
    <s v="Sonam"/>
    <n v="3"/>
    <n v="10"/>
    <n v="30"/>
    <n v="1"/>
    <m/>
  </r>
  <r>
    <n v="7080"/>
    <x v="14"/>
    <n v="4"/>
    <x v="3"/>
    <s v="Ayush"/>
    <n v="21"/>
    <x v="1"/>
    <s v="Surf Excel"/>
    <s v="2-W"/>
    <s v="4_2-W"/>
    <s v="Saloni"/>
    <n v="5"/>
    <n v="10"/>
    <n v="50"/>
    <n v="1"/>
    <m/>
  </r>
  <r>
    <n v="7081"/>
    <x v="14"/>
    <n v="5"/>
    <x v="0"/>
    <s v="Abhishek"/>
    <n v="24"/>
    <x v="1"/>
    <s v="Tide"/>
    <s v="2-W"/>
    <s v="5_2-W"/>
    <s v="Kavya"/>
    <n v="5"/>
    <n v="10"/>
    <n v="50"/>
    <n v="1"/>
    <m/>
  </r>
  <r>
    <n v="7082"/>
    <x v="14"/>
    <n v="5"/>
    <x v="0"/>
    <s v="Abhishek"/>
    <n v="14"/>
    <x v="5"/>
    <s v="Kissan Mango Juice"/>
    <s v="1-A"/>
    <s v="5_1-A"/>
    <s v="Ramesh"/>
    <n v="2"/>
    <n v="165"/>
    <n v="330"/>
    <n v="1"/>
    <m/>
  </r>
  <r>
    <n v="7083"/>
    <x v="14"/>
    <n v="3"/>
    <x v="4"/>
    <s v="Karan"/>
    <n v="11"/>
    <x v="5"/>
    <s v="Kissan Jam"/>
    <s v="1-A"/>
    <s v="3_1-A"/>
    <s v="Suresh"/>
    <n v="3"/>
    <n v="15"/>
    <n v="45"/>
    <n v="1"/>
    <m/>
  </r>
  <r>
    <n v="7084"/>
    <x v="14"/>
    <n v="3"/>
    <x v="4"/>
    <s v="Karan"/>
    <n v="5"/>
    <x v="4"/>
    <s v="Nescafe - Coffee Classic"/>
    <s v="1-A"/>
    <s v="3_1-A"/>
    <s v="Suresh"/>
    <n v="5"/>
    <n v="10"/>
    <n v="50"/>
    <n v="1"/>
    <m/>
  </r>
  <r>
    <n v="7085"/>
    <x v="14"/>
    <n v="3"/>
    <x v="4"/>
    <s v="Karan"/>
    <n v="13"/>
    <x v="5"/>
    <s v="Kissan Orange Juice"/>
    <s v="1-A"/>
    <s v="3_1-A"/>
    <s v="Suresh"/>
    <n v="1"/>
    <n v="165"/>
    <n v="165"/>
    <n v="1"/>
    <m/>
  </r>
  <r>
    <n v="7086"/>
    <x v="14"/>
    <n v="5"/>
    <x v="0"/>
    <s v="Abhishek"/>
    <n v="14"/>
    <x v="5"/>
    <s v="Kissan Mango Juice"/>
    <s v="1-A"/>
    <s v="5_1-A"/>
    <s v="Ramesh"/>
    <n v="5"/>
    <n v="165"/>
    <n v="825"/>
    <n v="1"/>
    <m/>
  </r>
  <r>
    <n v="7087"/>
    <x v="14"/>
    <n v="1"/>
    <x v="1"/>
    <s v="Tanu"/>
    <n v="10"/>
    <x v="2"/>
    <s v="Cif"/>
    <s v="1-A"/>
    <s v="1_1-A"/>
    <s v="Komal"/>
    <n v="4"/>
    <n v="269"/>
    <n v="1076"/>
    <n v="1"/>
    <m/>
  </r>
  <r>
    <n v="7088"/>
    <x v="14"/>
    <n v="5"/>
    <x v="0"/>
    <s v="Abhishek"/>
    <n v="18"/>
    <x v="3"/>
    <s v="Kwality Wall's - Chocolate"/>
    <s v="1-A"/>
    <s v="5_1-A"/>
    <s v="Ramesh"/>
    <n v="5"/>
    <n v="145"/>
    <n v="725"/>
    <n v="1"/>
    <m/>
  </r>
  <r>
    <n v="7089"/>
    <x v="14"/>
    <n v="4"/>
    <x v="3"/>
    <s v="Ayush"/>
    <n v="1"/>
    <x v="4"/>
    <s v="Brooke Bond"/>
    <s v="1-A"/>
    <s v="4_1-A"/>
    <s v="Divya"/>
    <n v="2"/>
    <n v="45"/>
    <n v="90"/>
    <n v="1"/>
    <m/>
  </r>
  <r>
    <n v="7090"/>
    <x v="14"/>
    <n v="3"/>
    <x v="4"/>
    <s v="Karan"/>
    <n v="32"/>
    <x v="0"/>
    <s v="Vaseline"/>
    <s v="3-P"/>
    <s v="3_3-P"/>
    <s v="Rajat"/>
    <n v="4"/>
    <n v="10"/>
    <n v="40"/>
    <n v="1"/>
    <m/>
  </r>
  <r>
    <n v="7091"/>
    <x v="14"/>
    <n v="4"/>
    <x v="3"/>
    <s v="Ayush"/>
    <n v="28"/>
    <x v="0"/>
    <s v="Pears"/>
    <s v="3-P"/>
    <s v="4_3-P"/>
    <s v="Mohan"/>
    <n v="5"/>
    <n v="48"/>
    <n v="240"/>
    <n v="1"/>
    <m/>
  </r>
  <r>
    <n v="7092"/>
    <x v="14"/>
    <n v="1"/>
    <x v="1"/>
    <s v="Tanu"/>
    <n v="40"/>
    <x v="0"/>
    <s v="7 'o' clock"/>
    <s v="3-P"/>
    <s v="1_3-P"/>
    <s v="Sohan"/>
    <n v="4"/>
    <n v="68"/>
    <n v="272"/>
    <n v="1"/>
    <m/>
  </r>
  <r>
    <n v="7093"/>
    <x v="14"/>
    <n v="4"/>
    <x v="3"/>
    <s v="Ayush"/>
    <n v="32"/>
    <x v="0"/>
    <s v="Vaseline"/>
    <s v="3-P"/>
    <s v="4_3-P"/>
    <s v="Mohan"/>
    <n v="5"/>
    <n v="10"/>
    <n v="50"/>
    <n v="1"/>
    <m/>
  </r>
  <r>
    <n v="7094"/>
    <x v="14"/>
    <n v="4"/>
    <x v="3"/>
    <s v="Ayush"/>
    <n v="44"/>
    <x v="0"/>
    <s v="Whisper"/>
    <s v="3-P"/>
    <s v="4_3-P"/>
    <s v="Mohan"/>
    <n v="2"/>
    <n v="34"/>
    <n v="68"/>
    <n v="1"/>
    <m/>
  </r>
  <r>
    <n v="7095"/>
    <x v="14"/>
    <n v="4"/>
    <x v="3"/>
    <s v="Ayush"/>
    <n v="42"/>
    <x v="0"/>
    <s v="Head &amp; Shoulder Shampoo"/>
    <s v="3-P"/>
    <s v="4_3-P"/>
    <s v="Mohan"/>
    <n v="1"/>
    <n v="68"/>
    <n v="68"/>
    <n v="1"/>
    <m/>
  </r>
  <r>
    <n v="7096"/>
    <x v="14"/>
    <n v="3"/>
    <x v="4"/>
    <s v="Karan"/>
    <n v="31"/>
    <x v="0"/>
    <s v="Pond's"/>
    <s v="3-P"/>
    <s v="3_3-P"/>
    <s v="Rajat"/>
    <n v="5"/>
    <n v="10"/>
    <n v="50"/>
    <n v="1"/>
    <m/>
  </r>
  <r>
    <n v="7097"/>
    <x v="14"/>
    <n v="4"/>
    <x v="3"/>
    <s v="Ayush"/>
    <n v="22"/>
    <x v="1"/>
    <s v="Rin"/>
    <s v="2-W"/>
    <s v="4_2-W"/>
    <s v="Saloni"/>
    <n v="2"/>
    <n v="10"/>
    <n v="20"/>
    <n v="1"/>
    <m/>
  </r>
  <r>
    <n v="7098"/>
    <x v="14"/>
    <n v="2"/>
    <x v="2"/>
    <s v="Ritesh Kumar"/>
    <n v="22"/>
    <x v="1"/>
    <s v="Rin"/>
    <s v="2-W"/>
    <s v="2_2-W"/>
    <s v="Sunaina"/>
    <n v="5"/>
    <n v="10"/>
    <n v="50"/>
    <n v="1"/>
    <m/>
  </r>
  <r>
    <n v="7099"/>
    <x v="14"/>
    <n v="2"/>
    <x v="2"/>
    <s v="Ritesh Kumar"/>
    <n v="21"/>
    <x v="1"/>
    <s v="Surf Excel"/>
    <s v="2-W"/>
    <s v="2_2-W"/>
    <s v="Sunaina"/>
    <n v="1"/>
    <n v="10"/>
    <n v="10"/>
    <n v="1"/>
    <m/>
  </r>
  <r>
    <n v="7100"/>
    <x v="14"/>
    <n v="5"/>
    <x v="0"/>
    <s v="Abhishek"/>
    <n v="21"/>
    <x v="1"/>
    <s v="Surf Excel"/>
    <s v="2-W"/>
    <s v="5_2-W"/>
    <s v="Kavya"/>
    <n v="2"/>
    <n v="10"/>
    <n v="20"/>
    <n v="1"/>
    <m/>
  </r>
  <r>
    <n v="7101"/>
    <x v="14"/>
    <n v="3"/>
    <x v="4"/>
    <s v="Karan"/>
    <n v="21"/>
    <x v="1"/>
    <s v="Surf Excel"/>
    <s v="2-W"/>
    <s v="3_2-W"/>
    <s v="Sonam"/>
    <n v="3"/>
    <n v="10"/>
    <n v="30"/>
    <n v="1"/>
    <m/>
  </r>
  <r>
    <n v="7102"/>
    <x v="14"/>
    <n v="1"/>
    <x v="1"/>
    <s v="Tanu"/>
    <n v="17"/>
    <x v="3"/>
    <s v="Kwality Wall's - Vanilla"/>
    <s v="1-A"/>
    <s v="1_1-A"/>
    <s v="Komal"/>
    <n v="3"/>
    <n v="135"/>
    <n v="405"/>
    <n v="1"/>
    <m/>
  </r>
  <r>
    <n v="7103"/>
    <x v="14"/>
    <n v="5"/>
    <x v="0"/>
    <s v="Abhishek"/>
    <n v="1"/>
    <x v="4"/>
    <s v="Brooke Bond"/>
    <s v="1-A"/>
    <s v="5_1-A"/>
    <s v="Ramesh"/>
    <n v="4"/>
    <n v="45"/>
    <n v="180"/>
    <n v="1"/>
    <m/>
  </r>
  <r>
    <n v="7104"/>
    <x v="14"/>
    <n v="3"/>
    <x v="4"/>
    <s v="Karan"/>
    <n v="2"/>
    <x v="4"/>
    <s v="Lipton"/>
    <s v="1-A"/>
    <s v="3_1-A"/>
    <s v="Suresh"/>
    <n v="2"/>
    <n v="150"/>
    <n v="300"/>
    <n v="1"/>
    <m/>
  </r>
  <r>
    <n v="7105"/>
    <x v="14"/>
    <n v="5"/>
    <x v="0"/>
    <s v="Abhishek"/>
    <n v="20"/>
    <x v="3"/>
    <s v="Kwality Wall's - Strawberry"/>
    <s v="1-A"/>
    <s v="5_1-A"/>
    <s v="Ramesh"/>
    <n v="4"/>
    <n v="140"/>
    <n v="560"/>
    <n v="1"/>
    <m/>
  </r>
  <r>
    <n v="7106"/>
    <x v="14"/>
    <n v="5"/>
    <x v="0"/>
    <s v="Abhishek"/>
    <n v="14"/>
    <x v="5"/>
    <s v="Kissan Mango Juice"/>
    <s v="1-A"/>
    <s v="5_1-A"/>
    <s v="Ramesh"/>
    <n v="5"/>
    <n v="165"/>
    <n v="825"/>
    <n v="1"/>
    <m/>
  </r>
  <r>
    <n v="7107"/>
    <x v="14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7108"/>
    <x v="14"/>
    <n v="2"/>
    <x v="2"/>
    <s v="Ritesh Kumar"/>
    <n v="2"/>
    <x v="4"/>
    <s v="Lipton"/>
    <s v="1-A"/>
    <s v="2_1-A"/>
    <s v="Divesh"/>
    <n v="1"/>
    <n v="150"/>
    <n v="150"/>
    <n v="1"/>
    <m/>
  </r>
  <r>
    <n v="7109"/>
    <x v="14"/>
    <n v="4"/>
    <x v="3"/>
    <s v="Ayush"/>
    <n v="9"/>
    <x v="2"/>
    <s v="Domex"/>
    <s v="1-A"/>
    <s v="4_1-A"/>
    <s v="Divya"/>
    <n v="5"/>
    <n v="92"/>
    <n v="460"/>
    <n v="1"/>
    <m/>
  </r>
  <r>
    <n v="7110"/>
    <x v="14"/>
    <n v="5"/>
    <x v="0"/>
    <s v="Abhishek"/>
    <n v="33"/>
    <x v="0"/>
    <s v="Lakme(moisturizer)"/>
    <s v="3-P"/>
    <s v="5_3-P"/>
    <s v="Kritika"/>
    <n v="4"/>
    <n v="173"/>
    <n v="692"/>
    <n v="1"/>
    <m/>
  </r>
  <r>
    <n v="7111"/>
    <x v="14"/>
    <n v="5"/>
    <x v="0"/>
    <s v="Abhishek"/>
    <n v="27"/>
    <x v="0"/>
    <s v="Dove"/>
    <s v="3-P"/>
    <s v="5_3-P"/>
    <s v="Kritika"/>
    <n v="3"/>
    <n v="28"/>
    <n v="84"/>
    <n v="1"/>
    <m/>
  </r>
  <r>
    <n v="7112"/>
    <x v="14"/>
    <n v="4"/>
    <x v="3"/>
    <s v="Ayush"/>
    <n v="35"/>
    <x v="0"/>
    <s v="Close Up"/>
    <s v="3-P"/>
    <s v="4_3-P"/>
    <s v="Mohan"/>
    <n v="4"/>
    <n v="20"/>
    <n v="80"/>
    <n v="1"/>
    <m/>
  </r>
  <r>
    <n v="7113"/>
    <x v="14"/>
    <n v="5"/>
    <x v="0"/>
    <s v="Abhishek"/>
    <n v="44"/>
    <x v="0"/>
    <s v="Whisper"/>
    <s v="3-P"/>
    <s v="5_3-P"/>
    <s v="Kritika"/>
    <n v="4"/>
    <n v="34"/>
    <n v="136"/>
    <n v="1"/>
    <m/>
  </r>
  <r>
    <n v="7114"/>
    <x v="14"/>
    <n v="2"/>
    <x v="2"/>
    <s v="Ritesh Kumar"/>
    <n v="44"/>
    <x v="0"/>
    <s v="Whisper"/>
    <s v="3-P"/>
    <s v="2_3-P"/>
    <s v="Sneha"/>
    <n v="3"/>
    <n v="34"/>
    <n v="102"/>
    <n v="1"/>
    <m/>
  </r>
  <r>
    <n v="7115"/>
    <x v="14"/>
    <n v="1"/>
    <x v="1"/>
    <s v="Tanu"/>
    <n v="36"/>
    <x v="0"/>
    <s v="Pepsodent"/>
    <s v="3-P"/>
    <s v="1_3-P"/>
    <s v="Sohan"/>
    <n v="1"/>
    <n v="104"/>
    <n v="104"/>
    <n v="1"/>
    <m/>
  </r>
  <r>
    <n v="7116"/>
    <x v="14"/>
    <n v="5"/>
    <x v="0"/>
    <s v="Abhishek"/>
    <n v="41"/>
    <x v="0"/>
    <s v="Oral-B Toothbrush"/>
    <s v="3-P"/>
    <s v="5_3-P"/>
    <s v="Kritika"/>
    <n v="2"/>
    <n v="24"/>
    <n v="48"/>
    <n v="1"/>
    <m/>
  </r>
  <r>
    <n v="7117"/>
    <x v="14"/>
    <n v="5"/>
    <x v="0"/>
    <s v="Abhishek"/>
    <n v="22"/>
    <x v="1"/>
    <s v="Rin"/>
    <s v="2-W"/>
    <s v="5_2-W"/>
    <s v="Kavya"/>
    <n v="4"/>
    <n v="10"/>
    <n v="40"/>
    <n v="1"/>
    <m/>
  </r>
  <r>
    <n v="7118"/>
    <x v="14"/>
    <n v="4"/>
    <x v="3"/>
    <s v="Ayush"/>
    <n v="25"/>
    <x v="1"/>
    <s v="Ariel"/>
    <s v="2-W"/>
    <s v="4_2-W"/>
    <s v="Saloni"/>
    <n v="4"/>
    <n v="10"/>
    <n v="40"/>
    <n v="1"/>
    <m/>
  </r>
  <r>
    <n v="7119"/>
    <x v="14"/>
    <n v="2"/>
    <x v="2"/>
    <s v="Ritesh Kumar"/>
    <n v="24"/>
    <x v="1"/>
    <s v="Tide"/>
    <s v="2-W"/>
    <s v="2_2-W"/>
    <s v="Sunaina"/>
    <n v="2"/>
    <n v="10"/>
    <n v="20"/>
    <n v="1"/>
    <m/>
  </r>
  <r>
    <n v="7120"/>
    <x v="14"/>
    <n v="1"/>
    <x v="1"/>
    <s v="Tanu"/>
    <n v="24"/>
    <x v="1"/>
    <s v="Tide"/>
    <s v="2-W"/>
    <s v="1_2-W"/>
    <s v="Sakshi"/>
    <n v="2"/>
    <n v="10"/>
    <n v="20"/>
    <n v="1"/>
    <m/>
  </r>
  <r>
    <n v="7121"/>
    <x v="14"/>
    <n v="1"/>
    <x v="1"/>
    <s v="Tanu"/>
    <n v="24"/>
    <x v="1"/>
    <s v="Tide"/>
    <s v="2-W"/>
    <s v="1_2-W"/>
    <s v="Sakshi"/>
    <n v="4"/>
    <n v="10"/>
    <n v="40"/>
    <n v="1"/>
    <m/>
  </r>
  <r>
    <n v="7122"/>
    <x v="14"/>
    <n v="5"/>
    <x v="0"/>
    <s v="Abhishek"/>
    <n v="5"/>
    <x v="4"/>
    <s v="Nescafe - Coffee Classic"/>
    <s v="1-A"/>
    <s v="5_1-A"/>
    <s v="Ramesh"/>
    <n v="4"/>
    <n v="10"/>
    <n v="40"/>
    <n v="1"/>
    <m/>
  </r>
  <r>
    <n v="7123"/>
    <x v="14"/>
    <n v="4"/>
    <x v="3"/>
    <s v="Ayush"/>
    <n v="10"/>
    <x v="2"/>
    <s v="Cif"/>
    <s v="1-A"/>
    <s v="4_1-A"/>
    <s v="Divya"/>
    <n v="5"/>
    <n v="269"/>
    <n v="1345"/>
    <n v="1"/>
    <m/>
  </r>
  <r>
    <n v="7124"/>
    <x v="14"/>
    <n v="3"/>
    <x v="4"/>
    <s v="Karan"/>
    <n v="13"/>
    <x v="5"/>
    <s v="Kissan Orange Juice"/>
    <s v="1-A"/>
    <s v="3_1-A"/>
    <s v="Suresh"/>
    <n v="4"/>
    <n v="165"/>
    <n v="660"/>
    <n v="1"/>
    <m/>
  </r>
  <r>
    <n v="7125"/>
    <x v="14"/>
    <n v="4"/>
    <x v="3"/>
    <s v="Ayush"/>
    <n v="17"/>
    <x v="3"/>
    <s v="Kwality Wall's - Vanilla"/>
    <s v="1-A"/>
    <s v="4_1-A"/>
    <s v="Divya"/>
    <n v="3"/>
    <n v="135"/>
    <n v="405"/>
    <n v="1"/>
    <m/>
  </r>
  <r>
    <n v="7126"/>
    <x v="14"/>
    <n v="3"/>
    <x v="4"/>
    <s v="Karan"/>
    <n v="18"/>
    <x v="3"/>
    <s v="Kwality Wall's - Chocolate"/>
    <s v="1-A"/>
    <s v="3_1-A"/>
    <s v="Suresh"/>
    <n v="4"/>
    <n v="145"/>
    <n v="580"/>
    <n v="1"/>
    <m/>
  </r>
  <r>
    <n v="7127"/>
    <x v="14"/>
    <n v="3"/>
    <x v="4"/>
    <s v="Karan"/>
    <n v="5"/>
    <x v="4"/>
    <s v="Nescafe - Coffee Classic"/>
    <s v="1-A"/>
    <s v="3_1-A"/>
    <s v="Suresh"/>
    <n v="4"/>
    <n v="10"/>
    <n v="40"/>
    <n v="1"/>
    <m/>
  </r>
  <r>
    <n v="7128"/>
    <x v="14"/>
    <n v="1"/>
    <x v="1"/>
    <s v="Tanu"/>
    <n v="19"/>
    <x v="3"/>
    <s v="Kwality Wall's - Tutty Fruity"/>
    <s v="1-A"/>
    <s v="1_1-A"/>
    <s v="Komal"/>
    <n v="2"/>
    <n v="155"/>
    <n v="310"/>
    <n v="1"/>
    <m/>
  </r>
  <r>
    <n v="7129"/>
    <x v="14"/>
    <n v="4"/>
    <x v="3"/>
    <s v="Ayush"/>
    <n v="15"/>
    <x v="5"/>
    <s v="Kissan Mixed Fruit Juice"/>
    <s v="1-A"/>
    <s v="4_1-A"/>
    <s v="Divya"/>
    <n v="2"/>
    <n v="165"/>
    <n v="330"/>
    <n v="1"/>
    <m/>
  </r>
  <r>
    <n v="7130"/>
    <x v="14"/>
    <n v="1"/>
    <x v="1"/>
    <s v="Tanu"/>
    <n v="28"/>
    <x v="0"/>
    <s v="Pears"/>
    <s v="3-P"/>
    <s v="1_3-P"/>
    <s v="Sohan"/>
    <n v="4"/>
    <n v="48"/>
    <n v="192"/>
    <n v="1"/>
    <m/>
  </r>
  <r>
    <n v="7131"/>
    <x v="14"/>
    <n v="2"/>
    <x v="2"/>
    <s v="Ritesh Kumar"/>
    <n v="37"/>
    <x v="0"/>
    <s v="Axe"/>
    <s v="3-P"/>
    <s v="2_3-P"/>
    <s v="Sneha"/>
    <n v="2"/>
    <n v="202"/>
    <n v="404"/>
    <n v="1"/>
    <m/>
  </r>
  <r>
    <n v="7132"/>
    <x v="14"/>
    <n v="3"/>
    <x v="4"/>
    <s v="Karan"/>
    <n v="34"/>
    <x v="0"/>
    <s v="Clinic Plus"/>
    <s v="3-P"/>
    <s v="3_3-P"/>
    <s v="Rajat"/>
    <n v="3"/>
    <n v="479"/>
    <n v="1437"/>
    <n v="1"/>
    <m/>
  </r>
  <r>
    <n v="7133"/>
    <x v="14"/>
    <n v="3"/>
    <x v="4"/>
    <s v="Karan"/>
    <n v="46"/>
    <x v="0"/>
    <s v="Rjoice Shampoo"/>
    <s v="3-P"/>
    <s v="3_3-P"/>
    <s v="Rajat"/>
    <n v="5"/>
    <n v="56"/>
    <n v="280"/>
    <n v="1"/>
    <m/>
  </r>
  <r>
    <n v="7134"/>
    <x v="14"/>
    <n v="1"/>
    <x v="1"/>
    <s v="Tanu"/>
    <n v="46"/>
    <x v="0"/>
    <s v="Rjoice Shampoo"/>
    <s v="3-P"/>
    <s v="1_3-P"/>
    <s v="Sohan"/>
    <n v="2"/>
    <n v="56"/>
    <n v="112"/>
    <n v="1"/>
    <m/>
  </r>
  <r>
    <n v="7135"/>
    <x v="14"/>
    <n v="2"/>
    <x v="2"/>
    <s v="Ritesh Kumar"/>
    <n v="32"/>
    <x v="0"/>
    <s v="Vaseline"/>
    <s v="3-P"/>
    <s v="2_3-P"/>
    <s v="Sneha"/>
    <n v="1"/>
    <n v="10"/>
    <n v="10"/>
    <n v="1"/>
    <m/>
  </r>
  <r>
    <n v="7136"/>
    <x v="14"/>
    <n v="4"/>
    <x v="3"/>
    <s v="Ayush"/>
    <n v="40"/>
    <x v="0"/>
    <s v="7 'o' clock"/>
    <s v="3-P"/>
    <s v="4_3-P"/>
    <s v="Mohan"/>
    <n v="5"/>
    <n v="68"/>
    <n v="340"/>
    <n v="1"/>
    <m/>
  </r>
  <r>
    <n v="7137"/>
    <x v="14"/>
    <n v="4"/>
    <x v="3"/>
    <s v="Ayush"/>
    <n v="22"/>
    <x v="1"/>
    <s v="Rin"/>
    <s v="2-W"/>
    <s v="4_2-W"/>
    <s v="Saloni"/>
    <n v="3"/>
    <n v="10"/>
    <n v="30"/>
    <n v="1"/>
    <m/>
  </r>
  <r>
    <n v="7138"/>
    <x v="14"/>
    <n v="2"/>
    <x v="2"/>
    <s v="Ritesh Kumar"/>
    <n v="23"/>
    <x v="1"/>
    <s v="Wheel"/>
    <s v="2-W"/>
    <s v="2_2-W"/>
    <s v="Sunaina"/>
    <n v="5"/>
    <n v="10"/>
    <n v="50"/>
    <n v="1"/>
    <m/>
  </r>
  <r>
    <n v="7139"/>
    <x v="14"/>
    <n v="4"/>
    <x v="3"/>
    <s v="Ayush"/>
    <n v="24"/>
    <x v="1"/>
    <s v="Tide"/>
    <s v="2-W"/>
    <s v="4_2-W"/>
    <s v="Saloni"/>
    <n v="2"/>
    <n v="10"/>
    <n v="20"/>
    <n v="1"/>
    <m/>
  </r>
  <r>
    <n v="7140"/>
    <x v="14"/>
    <n v="1"/>
    <x v="1"/>
    <s v="Tanu"/>
    <n v="24"/>
    <x v="1"/>
    <s v="Tide"/>
    <s v="2-W"/>
    <s v="1_2-W"/>
    <s v="Sakshi"/>
    <n v="4"/>
    <n v="10"/>
    <n v="40"/>
    <n v="1"/>
    <m/>
  </r>
  <r>
    <n v="7141"/>
    <x v="14"/>
    <n v="2"/>
    <x v="2"/>
    <s v="Ritesh Kumar"/>
    <n v="23"/>
    <x v="1"/>
    <s v="Wheel"/>
    <s v="2-W"/>
    <s v="2_2-W"/>
    <s v="Sunaina"/>
    <n v="2"/>
    <n v="10"/>
    <n v="20"/>
    <n v="1"/>
    <m/>
  </r>
  <r>
    <n v="7142"/>
    <x v="14"/>
    <n v="2"/>
    <x v="2"/>
    <s v="Ritesh Kumar"/>
    <n v="13"/>
    <x v="5"/>
    <s v="Kissan Orange Juice"/>
    <s v="1-A"/>
    <s v="2_1-A"/>
    <s v="Divesh"/>
    <n v="1"/>
    <n v="165"/>
    <n v="165"/>
    <n v="1"/>
    <m/>
  </r>
  <r>
    <n v="7143"/>
    <x v="14"/>
    <n v="2"/>
    <x v="2"/>
    <s v="Ritesh Kumar"/>
    <n v="17"/>
    <x v="3"/>
    <s v="Kwality Wall's - Vanilla"/>
    <s v="1-A"/>
    <s v="2_1-A"/>
    <s v="Divesh"/>
    <n v="2"/>
    <n v="135"/>
    <n v="270"/>
    <n v="1"/>
    <m/>
  </r>
  <r>
    <n v="7144"/>
    <x v="14"/>
    <n v="4"/>
    <x v="3"/>
    <s v="Ayush"/>
    <n v="4"/>
    <x v="4"/>
    <s v="Bru"/>
    <s v="1-A"/>
    <s v="4_1-A"/>
    <s v="Divya"/>
    <n v="1"/>
    <n v="45"/>
    <n v="45"/>
    <n v="1"/>
    <m/>
  </r>
  <r>
    <n v="7145"/>
    <x v="14"/>
    <n v="5"/>
    <x v="0"/>
    <s v="Abhishek"/>
    <n v="9"/>
    <x v="2"/>
    <s v="Domex"/>
    <s v="1-A"/>
    <s v="5_1-A"/>
    <s v="Ramesh"/>
    <n v="4"/>
    <n v="92"/>
    <n v="368"/>
    <n v="1"/>
    <m/>
  </r>
  <r>
    <n v="7146"/>
    <x v="14"/>
    <n v="4"/>
    <x v="3"/>
    <s v="Ayush"/>
    <n v="13"/>
    <x v="5"/>
    <s v="Kissan Orange Juice"/>
    <s v="1-A"/>
    <s v="4_1-A"/>
    <s v="Divya"/>
    <n v="5"/>
    <n v="165"/>
    <n v="825"/>
    <n v="1"/>
    <m/>
  </r>
  <r>
    <n v="7147"/>
    <x v="14"/>
    <n v="3"/>
    <x v="4"/>
    <s v="Karan"/>
    <n v="5"/>
    <x v="4"/>
    <s v="Nescafe - Coffee Classic"/>
    <s v="1-A"/>
    <s v="3_1-A"/>
    <s v="Suresh"/>
    <n v="3"/>
    <n v="10"/>
    <n v="30"/>
    <n v="1"/>
    <m/>
  </r>
  <r>
    <n v="7148"/>
    <x v="14"/>
    <n v="1"/>
    <x v="1"/>
    <s v="Tanu"/>
    <n v="12"/>
    <x v="5"/>
    <s v="Kissan Ketchup"/>
    <s v="1-A"/>
    <s v="1_1-A"/>
    <s v="Komal"/>
    <n v="2"/>
    <n v="15"/>
    <n v="30"/>
    <n v="1"/>
    <m/>
  </r>
  <r>
    <n v="7149"/>
    <x v="14"/>
    <n v="1"/>
    <x v="1"/>
    <s v="Tanu"/>
    <n v="12"/>
    <x v="5"/>
    <s v="Kissan Ketchup"/>
    <s v="1-A"/>
    <s v="1_1-A"/>
    <s v="Komal"/>
    <n v="5"/>
    <n v="15"/>
    <n v="75"/>
    <n v="1"/>
    <m/>
  </r>
  <r>
    <n v="7150"/>
    <x v="14"/>
    <n v="3"/>
    <x v="4"/>
    <s v="Karan"/>
    <n v="28"/>
    <x v="0"/>
    <s v="Pears"/>
    <s v="3-P"/>
    <s v="3_3-P"/>
    <s v="Rajat"/>
    <n v="4"/>
    <n v="48"/>
    <n v="192"/>
    <n v="1"/>
    <m/>
  </r>
  <r>
    <n v="7151"/>
    <x v="14"/>
    <n v="1"/>
    <x v="1"/>
    <s v="Tanu"/>
    <n v="27"/>
    <x v="0"/>
    <s v="Dove"/>
    <s v="3-P"/>
    <s v="1_3-P"/>
    <s v="Sohan"/>
    <n v="1"/>
    <n v="28"/>
    <n v="28"/>
    <n v="1"/>
    <m/>
  </r>
  <r>
    <n v="7152"/>
    <x v="14"/>
    <n v="1"/>
    <x v="1"/>
    <s v="Tanu"/>
    <n v="31"/>
    <x v="0"/>
    <s v="Pond's"/>
    <s v="3-P"/>
    <s v="1_3-P"/>
    <s v="Sohan"/>
    <n v="2"/>
    <n v="10"/>
    <n v="20"/>
    <n v="1"/>
    <m/>
  </r>
  <r>
    <n v="7153"/>
    <x v="14"/>
    <n v="1"/>
    <x v="1"/>
    <s v="Tanu"/>
    <n v="45"/>
    <x v="0"/>
    <s v="Pampers Baby Napkins"/>
    <s v="3-P"/>
    <s v="1_3-P"/>
    <s v="Sohan"/>
    <n v="2"/>
    <n v="128"/>
    <n v="256"/>
    <n v="1"/>
    <m/>
  </r>
  <r>
    <n v="7154"/>
    <x v="14"/>
    <n v="1"/>
    <x v="1"/>
    <s v="Tanu"/>
    <n v="46"/>
    <x v="0"/>
    <s v="Rjoice Shampoo"/>
    <s v="3-P"/>
    <s v="1_3-P"/>
    <s v="Sohan"/>
    <n v="5"/>
    <n v="56"/>
    <n v="280"/>
    <n v="1"/>
    <m/>
  </r>
  <r>
    <n v="7155"/>
    <x v="14"/>
    <n v="4"/>
    <x v="3"/>
    <s v="Ayush"/>
    <n v="32"/>
    <x v="0"/>
    <s v="Vaseline"/>
    <s v="3-P"/>
    <s v="4_3-P"/>
    <s v="Mohan"/>
    <n v="1"/>
    <n v="10"/>
    <n v="10"/>
    <n v="1"/>
    <m/>
  </r>
  <r>
    <n v="7156"/>
    <x v="14"/>
    <n v="4"/>
    <x v="3"/>
    <s v="Ayush"/>
    <n v="44"/>
    <x v="0"/>
    <s v="Whisper"/>
    <s v="3-P"/>
    <s v="4_3-P"/>
    <s v="Mohan"/>
    <n v="1"/>
    <n v="34"/>
    <n v="34"/>
    <n v="1"/>
    <m/>
  </r>
  <r>
    <n v="7157"/>
    <x v="14"/>
    <n v="3"/>
    <x v="4"/>
    <s v="Karan"/>
    <n v="21"/>
    <x v="1"/>
    <s v="Surf Excel"/>
    <s v="2-W"/>
    <s v="3_2-W"/>
    <s v="Sonam"/>
    <n v="1"/>
    <n v="10"/>
    <n v="10"/>
    <n v="1"/>
    <m/>
  </r>
  <r>
    <n v="7158"/>
    <x v="14"/>
    <n v="5"/>
    <x v="0"/>
    <s v="Abhishek"/>
    <n v="22"/>
    <x v="1"/>
    <s v="Rin"/>
    <s v="2-W"/>
    <s v="5_2-W"/>
    <s v="Kavya"/>
    <n v="5"/>
    <n v="10"/>
    <n v="50"/>
    <n v="1"/>
    <m/>
  </r>
  <r>
    <n v="7159"/>
    <x v="14"/>
    <n v="3"/>
    <x v="4"/>
    <s v="Karan"/>
    <n v="24"/>
    <x v="1"/>
    <s v="Tide"/>
    <s v="2-W"/>
    <s v="3_2-W"/>
    <s v="Sonam"/>
    <n v="5"/>
    <n v="10"/>
    <n v="50"/>
    <n v="1"/>
    <m/>
  </r>
  <r>
    <n v="7160"/>
    <x v="14"/>
    <n v="3"/>
    <x v="4"/>
    <s v="Karan"/>
    <n v="24"/>
    <x v="1"/>
    <s v="Tide"/>
    <s v="2-W"/>
    <s v="3_2-W"/>
    <s v="Sonam"/>
    <n v="4"/>
    <n v="10"/>
    <n v="40"/>
    <n v="1"/>
    <m/>
  </r>
  <r>
    <n v="7161"/>
    <x v="14"/>
    <n v="2"/>
    <x v="2"/>
    <s v="Ritesh Kumar"/>
    <n v="25"/>
    <x v="1"/>
    <s v="Ariel"/>
    <s v="2-W"/>
    <s v="2_2-W"/>
    <s v="Sunaina"/>
    <n v="1"/>
    <n v="10"/>
    <n v="10"/>
    <n v="1"/>
    <m/>
  </r>
  <r>
    <n v="7162"/>
    <x v="14"/>
    <n v="2"/>
    <x v="2"/>
    <s v="Ritesh Kumar"/>
    <n v="13"/>
    <x v="5"/>
    <s v="Kissan Orange Juice"/>
    <s v="1-A"/>
    <s v="2_1-A"/>
    <s v="Divesh"/>
    <n v="4"/>
    <n v="165"/>
    <n v="660"/>
    <n v="1"/>
    <m/>
  </r>
  <r>
    <n v="7163"/>
    <x v="14"/>
    <n v="2"/>
    <x v="2"/>
    <s v="Ritesh Kumar"/>
    <n v="12"/>
    <x v="5"/>
    <s v="Kissan Ketchup"/>
    <s v="1-A"/>
    <s v="2_1-A"/>
    <s v="Divesh"/>
    <n v="3"/>
    <n v="15"/>
    <n v="45"/>
    <n v="1"/>
    <m/>
  </r>
  <r>
    <n v="7164"/>
    <x v="14"/>
    <n v="1"/>
    <x v="1"/>
    <s v="Tanu"/>
    <n v="20"/>
    <x v="3"/>
    <s v="Kwality Wall's - Strawberry"/>
    <s v="1-A"/>
    <s v="1_1-A"/>
    <s v="Komal"/>
    <n v="5"/>
    <n v="140"/>
    <n v="700"/>
    <n v="1"/>
    <m/>
  </r>
  <r>
    <n v="7165"/>
    <x v="14"/>
    <n v="4"/>
    <x v="3"/>
    <s v="Ayush"/>
    <n v="9"/>
    <x v="2"/>
    <s v="Domex"/>
    <s v="1-A"/>
    <s v="4_1-A"/>
    <s v="Divya"/>
    <n v="1"/>
    <n v="92"/>
    <n v="92"/>
    <n v="1"/>
    <m/>
  </r>
  <r>
    <n v="7166"/>
    <x v="14"/>
    <n v="1"/>
    <x v="1"/>
    <s v="Tanu"/>
    <n v="9"/>
    <x v="2"/>
    <s v="Domex"/>
    <s v="1-A"/>
    <s v="1_1-A"/>
    <s v="Komal"/>
    <n v="5"/>
    <n v="92"/>
    <n v="460"/>
    <n v="1"/>
    <m/>
  </r>
  <r>
    <n v="7167"/>
    <x v="14"/>
    <n v="1"/>
    <x v="1"/>
    <s v="Tanu"/>
    <n v="5"/>
    <x v="4"/>
    <s v="Nescafe - Coffee Classic"/>
    <s v="1-A"/>
    <s v="1_1-A"/>
    <s v="Komal"/>
    <n v="3"/>
    <n v="10"/>
    <n v="30"/>
    <n v="1"/>
    <m/>
  </r>
  <r>
    <n v="7168"/>
    <x v="14"/>
    <n v="2"/>
    <x v="2"/>
    <s v="Ritesh Kumar"/>
    <n v="3"/>
    <x v="4"/>
    <s v="Taj Mahal"/>
    <s v="1-A"/>
    <s v="2_1-A"/>
    <s v="Divesh"/>
    <n v="2"/>
    <n v="50"/>
    <n v="100"/>
    <n v="1"/>
    <m/>
  </r>
  <r>
    <n v="7169"/>
    <x v="14"/>
    <n v="3"/>
    <x v="4"/>
    <s v="Karan"/>
    <n v="11"/>
    <x v="5"/>
    <s v="Kissan Jam"/>
    <s v="1-A"/>
    <s v="3_1-A"/>
    <s v="Suresh"/>
    <n v="1"/>
    <n v="15"/>
    <n v="15"/>
    <n v="1"/>
    <m/>
  </r>
  <r>
    <n v="7170"/>
    <x v="14"/>
    <n v="3"/>
    <x v="4"/>
    <s v="Karan"/>
    <n v="42"/>
    <x v="0"/>
    <s v="Head &amp; Shoulder Shampoo"/>
    <s v="3-P"/>
    <s v="3_3-P"/>
    <s v="Rajat"/>
    <n v="1"/>
    <n v="68"/>
    <n v="68"/>
    <n v="1"/>
    <m/>
  </r>
  <r>
    <n v="7171"/>
    <x v="14"/>
    <n v="2"/>
    <x v="2"/>
    <s v="Ritesh Kumar"/>
    <n v="36"/>
    <x v="0"/>
    <s v="Pepsodent"/>
    <s v="3-P"/>
    <s v="2_3-P"/>
    <s v="Sneha"/>
    <n v="3"/>
    <n v="104"/>
    <n v="312"/>
    <n v="1"/>
    <m/>
  </r>
  <r>
    <n v="7172"/>
    <x v="14"/>
    <n v="2"/>
    <x v="2"/>
    <s v="Ritesh Kumar"/>
    <n v="44"/>
    <x v="0"/>
    <s v="Whisper"/>
    <s v="3-P"/>
    <s v="2_3-P"/>
    <s v="Sneha"/>
    <n v="2"/>
    <n v="34"/>
    <n v="68"/>
    <n v="1"/>
    <m/>
  </r>
  <r>
    <n v="7173"/>
    <x v="14"/>
    <n v="3"/>
    <x v="4"/>
    <s v="Karan"/>
    <n v="38"/>
    <x v="0"/>
    <s v="Gellete"/>
    <s v="3-P"/>
    <s v="3_3-P"/>
    <s v="Rajat"/>
    <n v="4"/>
    <n v="99"/>
    <n v="396"/>
    <n v="1"/>
    <m/>
  </r>
  <r>
    <n v="7174"/>
    <x v="14"/>
    <n v="3"/>
    <x v="4"/>
    <s v="Karan"/>
    <n v="43"/>
    <x v="0"/>
    <s v=" Pantine Shampoo"/>
    <s v="3-P"/>
    <s v="3_3-P"/>
    <s v="Rajat"/>
    <n v="3"/>
    <n v="72"/>
    <n v="216"/>
    <n v="1"/>
    <m/>
  </r>
  <r>
    <n v="7175"/>
    <x v="14"/>
    <n v="3"/>
    <x v="4"/>
    <s v="Karan"/>
    <n v="31"/>
    <x v="0"/>
    <s v="Pond's"/>
    <s v="3-P"/>
    <s v="3_3-P"/>
    <s v="Rajat"/>
    <n v="1"/>
    <n v="10"/>
    <n v="10"/>
    <n v="1"/>
    <m/>
  </r>
  <r>
    <n v="7176"/>
    <x v="14"/>
    <n v="1"/>
    <x v="1"/>
    <s v="Tanu"/>
    <n v="37"/>
    <x v="0"/>
    <s v="Axe"/>
    <s v="3-P"/>
    <s v="1_3-P"/>
    <s v="Sohan"/>
    <n v="3"/>
    <n v="202"/>
    <n v="606"/>
    <n v="1"/>
    <m/>
  </r>
  <r>
    <n v="7177"/>
    <x v="14"/>
    <n v="2"/>
    <x v="2"/>
    <s v="Ritesh Kumar"/>
    <n v="25"/>
    <x v="1"/>
    <s v="Ariel"/>
    <s v="2-W"/>
    <s v="2_2-W"/>
    <s v="Sunaina"/>
    <n v="5"/>
    <n v="10"/>
    <n v="50"/>
    <n v="1"/>
    <m/>
  </r>
  <r>
    <n v="7178"/>
    <x v="14"/>
    <n v="3"/>
    <x v="4"/>
    <s v="Karan"/>
    <n v="25"/>
    <x v="1"/>
    <s v="Ariel"/>
    <s v="2-W"/>
    <s v="3_2-W"/>
    <s v="Sonam"/>
    <n v="4"/>
    <n v="10"/>
    <n v="40"/>
    <n v="1"/>
    <m/>
  </r>
  <r>
    <n v="7179"/>
    <x v="14"/>
    <n v="2"/>
    <x v="2"/>
    <s v="Ritesh Kumar"/>
    <n v="23"/>
    <x v="1"/>
    <s v="Wheel"/>
    <s v="2-W"/>
    <s v="2_2-W"/>
    <s v="Sunaina"/>
    <n v="5"/>
    <n v="10"/>
    <n v="50"/>
    <n v="1"/>
    <m/>
  </r>
  <r>
    <n v="7180"/>
    <x v="14"/>
    <n v="4"/>
    <x v="3"/>
    <s v="Ayush"/>
    <n v="22"/>
    <x v="1"/>
    <s v="Rin"/>
    <s v="2-W"/>
    <s v="4_2-W"/>
    <s v="Saloni"/>
    <n v="1"/>
    <n v="10"/>
    <n v="10"/>
    <n v="1"/>
    <m/>
  </r>
  <r>
    <n v="7181"/>
    <x v="14"/>
    <n v="4"/>
    <x v="3"/>
    <s v="Ayush"/>
    <n v="23"/>
    <x v="1"/>
    <s v="Wheel"/>
    <s v="2-W"/>
    <s v="4_2-W"/>
    <s v="Saloni"/>
    <n v="5"/>
    <n v="10"/>
    <n v="50"/>
    <n v="1"/>
    <m/>
  </r>
  <r>
    <n v="7182"/>
    <x v="14"/>
    <n v="4"/>
    <x v="3"/>
    <s v="Ayush"/>
    <n v="11"/>
    <x v="5"/>
    <s v="Kissan Jam"/>
    <s v="1-A"/>
    <s v="4_1-A"/>
    <s v="Divya"/>
    <n v="4"/>
    <n v="15"/>
    <n v="60"/>
    <n v="1"/>
    <m/>
  </r>
  <r>
    <n v="7183"/>
    <x v="14"/>
    <n v="2"/>
    <x v="2"/>
    <s v="Ritesh Kumar"/>
    <n v="18"/>
    <x v="3"/>
    <s v="Kwality Wall's - Chocolate"/>
    <s v="1-A"/>
    <s v="2_1-A"/>
    <s v="Divesh"/>
    <n v="3"/>
    <n v="145"/>
    <n v="435"/>
    <n v="1"/>
    <m/>
  </r>
  <r>
    <n v="7184"/>
    <x v="14"/>
    <n v="5"/>
    <x v="0"/>
    <s v="Abhishek"/>
    <n v="4"/>
    <x v="4"/>
    <s v="Bru"/>
    <s v="1-A"/>
    <s v="5_1-A"/>
    <s v="Ramesh"/>
    <n v="3"/>
    <n v="45"/>
    <n v="135"/>
    <n v="1"/>
    <m/>
  </r>
  <r>
    <n v="7185"/>
    <x v="14"/>
    <n v="3"/>
    <x v="4"/>
    <s v="Karan"/>
    <n v="20"/>
    <x v="3"/>
    <s v="Kwality Wall's - Strawberry"/>
    <s v="1-A"/>
    <s v="3_1-A"/>
    <s v="Suresh"/>
    <n v="4"/>
    <n v="140"/>
    <n v="560"/>
    <n v="1"/>
    <m/>
  </r>
  <r>
    <n v="7186"/>
    <x v="14"/>
    <n v="4"/>
    <x v="3"/>
    <s v="Ayush"/>
    <n v="8"/>
    <x v="6"/>
    <s v="Vim"/>
    <s v="1-A"/>
    <s v="4_1-A"/>
    <s v="Divya"/>
    <n v="5"/>
    <n v="10"/>
    <n v="50"/>
    <n v="1"/>
    <m/>
  </r>
  <r>
    <n v="7187"/>
    <x v="14"/>
    <n v="2"/>
    <x v="2"/>
    <s v="Ritesh Kumar"/>
    <n v="5"/>
    <x v="4"/>
    <s v="Nescafe - Coffee Classic"/>
    <s v="1-A"/>
    <s v="2_1-A"/>
    <s v="Divesh"/>
    <n v="2"/>
    <n v="10"/>
    <n v="20"/>
    <n v="1"/>
    <m/>
  </r>
  <r>
    <n v="7188"/>
    <x v="14"/>
    <n v="5"/>
    <x v="0"/>
    <s v="Abhishek"/>
    <n v="18"/>
    <x v="3"/>
    <s v="Kwality Wall's - Chocolate"/>
    <s v="1-A"/>
    <s v="5_1-A"/>
    <s v="Ramesh"/>
    <n v="4"/>
    <n v="145"/>
    <n v="580"/>
    <n v="1"/>
    <m/>
  </r>
  <r>
    <n v="7189"/>
    <x v="14"/>
    <n v="3"/>
    <x v="4"/>
    <s v="Karan"/>
    <n v="12"/>
    <x v="5"/>
    <s v="Kissan Ketchup"/>
    <s v="1-A"/>
    <s v="3_1-A"/>
    <s v="Suresh"/>
    <n v="2"/>
    <n v="15"/>
    <n v="30"/>
    <n v="1"/>
    <m/>
  </r>
  <r>
    <n v="7190"/>
    <x v="14"/>
    <n v="1"/>
    <x v="1"/>
    <s v="Tanu"/>
    <n v="39"/>
    <x v="0"/>
    <s v="Wilkison Sword"/>
    <s v="3-P"/>
    <s v="1_3-P"/>
    <s v="Sohan"/>
    <n v="5"/>
    <n v="9"/>
    <n v="45"/>
    <n v="1"/>
    <m/>
  </r>
  <r>
    <n v="7191"/>
    <x v="14"/>
    <n v="1"/>
    <x v="1"/>
    <s v="Tanu"/>
    <n v="40"/>
    <x v="0"/>
    <s v="7 'o' clock"/>
    <s v="3-P"/>
    <s v="1_3-P"/>
    <s v="Sohan"/>
    <n v="4"/>
    <n v="68"/>
    <n v="272"/>
    <n v="1"/>
    <m/>
  </r>
  <r>
    <n v="7192"/>
    <x v="14"/>
    <n v="2"/>
    <x v="2"/>
    <s v="Ritesh Kumar"/>
    <n v="29"/>
    <x v="0"/>
    <s v="Lifebuoy"/>
    <s v="3-P"/>
    <s v="2_3-P"/>
    <s v="Sneha"/>
    <n v="3"/>
    <n v="10"/>
    <n v="30"/>
    <n v="1"/>
    <m/>
  </r>
  <r>
    <n v="7193"/>
    <x v="14"/>
    <n v="5"/>
    <x v="0"/>
    <s v="Abhishek"/>
    <n v="44"/>
    <x v="0"/>
    <s v="Whisper"/>
    <s v="3-P"/>
    <s v="5_3-P"/>
    <s v="Kritika"/>
    <n v="5"/>
    <n v="34"/>
    <n v="170"/>
    <n v="1"/>
    <m/>
  </r>
  <r>
    <n v="7194"/>
    <x v="14"/>
    <n v="2"/>
    <x v="2"/>
    <s v="Ritesh Kumar"/>
    <n v="42"/>
    <x v="0"/>
    <s v="Head &amp; Shoulder Shampoo"/>
    <s v="3-P"/>
    <s v="2_3-P"/>
    <s v="Sneha"/>
    <n v="4"/>
    <n v="68"/>
    <n v="272"/>
    <n v="1"/>
    <m/>
  </r>
  <r>
    <n v="7195"/>
    <x v="14"/>
    <n v="2"/>
    <x v="2"/>
    <s v="Ritesh Kumar"/>
    <n v="40"/>
    <x v="0"/>
    <s v="7 'o' clock"/>
    <s v="3-P"/>
    <s v="2_3-P"/>
    <s v="Sneha"/>
    <n v="4"/>
    <n v="68"/>
    <n v="272"/>
    <n v="1"/>
    <m/>
  </r>
  <r>
    <n v="7196"/>
    <x v="14"/>
    <n v="5"/>
    <x v="0"/>
    <s v="Abhishek"/>
    <n v="45"/>
    <x v="0"/>
    <s v="Pampers Baby Napkins"/>
    <s v="3-P"/>
    <s v="5_3-P"/>
    <s v="Kritika"/>
    <n v="1"/>
    <n v="128"/>
    <n v="128"/>
    <n v="1"/>
    <m/>
  </r>
  <r>
    <n v="7197"/>
    <x v="14"/>
    <n v="1"/>
    <x v="1"/>
    <s v="Tanu"/>
    <n v="22"/>
    <x v="1"/>
    <s v="Rin"/>
    <s v="2-W"/>
    <s v="1_2-W"/>
    <s v="Sakshi"/>
    <n v="2"/>
    <n v="10"/>
    <n v="20"/>
    <n v="1"/>
    <m/>
  </r>
  <r>
    <n v="7198"/>
    <x v="14"/>
    <n v="4"/>
    <x v="3"/>
    <s v="Ayush"/>
    <n v="23"/>
    <x v="1"/>
    <s v="Wheel"/>
    <s v="2-W"/>
    <s v="4_2-W"/>
    <s v="Saloni"/>
    <n v="5"/>
    <n v="10"/>
    <n v="50"/>
    <n v="1"/>
    <m/>
  </r>
  <r>
    <n v="7199"/>
    <x v="14"/>
    <n v="1"/>
    <x v="1"/>
    <s v="Tanu"/>
    <n v="24"/>
    <x v="1"/>
    <s v="Tide"/>
    <s v="2-W"/>
    <s v="1_2-W"/>
    <s v="Sakshi"/>
    <n v="2"/>
    <n v="10"/>
    <n v="20"/>
    <n v="1"/>
    <m/>
  </r>
  <r>
    <n v="7200"/>
    <x v="14"/>
    <n v="1"/>
    <x v="1"/>
    <s v="Tanu"/>
    <n v="21"/>
    <x v="1"/>
    <s v="Surf Excel"/>
    <s v="2-W"/>
    <s v="1_2-W"/>
    <s v="Sakshi"/>
    <n v="3"/>
    <n v="10"/>
    <n v="30"/>
    <n v="1"/>
    <m/>
  </r>
  <r>
    <n v="7201"/>
    <x v="14"/>
    <n v="1"/>
    <x v="1"/>
    <s v="Tanu"/>
    <n v="22"/>
    <x v="1"/>
    <s v="Rin"/>
    <s v="2-W"/>
    <s v="1_2-W"/>
    <s v="Sakshi"/>
    <n v="1"/>
    <n v="10"/>
    <n v="10"/>
    <n v="1"/>
    <m/>
  </r>
  <r>
    <n v="7202"/>
    <x v="14"/>
    <n v="3"/>
    <x v="4"/>
    <s v="Karan"/>
    <n v="16"/>
    <x v="3"/>
    <s v="Kwality Wall's - Butterscotch"/>
    <s v="1-A"/>
    <s v="3_1-A"/>
    <s v="Suresh"/>
    <n v="2"/>
    <n v="145"/>
    <n v="290"/>
    <n v="1"/>
    <m/>
  </r>
  <r>
    <n v="7203"/>
    <x v="14"/>
    <n v="1"/>
    <x v="1"/>
    <s v="Tanu"/>
    <n v="18"/>
    <x v="3"/>
    <s v="Kwality Wall's - Chocolate"/>
    <s v="1-A"/>
    <s v="1_1-A"/>
    <s v="Komal"/>
    <n v="1"/>
    <n v="145"/>
    <n v="145"/>
    <n v="1"/>
    <m/>
  </r>
  <r>
    <n v="7204"/>
    <x v="14"/>
    <n v="3"/>
    <x v="4"/>
    <s v="Karan"/>
    <n v="6"/>
    <x v="4"/>
    <s v="Nescafe - Coffee Gold"/>
    <s v="1-A"/>
    <s v="3_1-A"/>
    <s v="Suresh"/>
    <n v="4"/>
    <n v="100"/>
    <n v="400"/>
    <n v="1"/>
    <m/>
  </r>
  <r>
    <n v="7205"/>
    <x v="14"/>
    <n v="2"/>
    <x v="2"/>
    <s v="Ritesh Kumar"/>
    <n v="7"/>
    <x v="4"/>
    <s v="Nescafe - Coffee Instant"/>
    <s v="1-A"/>
    <s v="2_1-A"/>
    <s v="Divesh"/>
    <n v="1"/>
    <n v="50"/>
    <n v="50"/>
    <n v="1"/>
    <m/>
  </r>
  <r>
    <n v="7206"/>
    <x v="14"/>
    <n v="4"/>
    <x v="3"/>
    <s v="Ayush"/>
    <n v="7"/>
    <x v="4"/>
    <s v="Nescafe - Coffee Instant"/>
    <s v="1-A"/>
    <s v="4_1-A"/>
    <s v="Divya"/>
    <n v="1"/>
    <n v="50"/>
    <n v="50"/>
    <n v="1"/>
    <m/>
  </r>
  <r>
    <n v="7207"/>
    <x v="14"/>
    <n v="1"/>
    <x v="1"/>
    <s v="Tanu"/>
    <n v="12"/>
    <x v="5"/>
    <s v="Kissan Ketchup"/>
    <s v="1-A"/>
    <s v="1_1-A"/>
    <s v="Komal"/>
    <n v="1"/>
    <n v="15"/>
    <n v="15"/>
    <n v="1"/>
    <m/>
  </r>
  <r>
    <n v="7208"/>
    <x v="14"/>
    <n v="3"/>
    <x v="4"/>
    <s v="Karan"/>
    <n v="10"/>
    <x v="2"/>
    <s v="Cif"/>
    <s v="1-A"/>
    <s v="3_1-A"/>
    <s v="Suresh"/>
    <n v="5"/>
    <n v="269"/>
    <n v="1345"/>
    <n v="1"/>
    <m/>
  </r>
  <r>
    <n v="7209"/>
    <x v="14"/>
    <n v="4"/>
    <x v="3"/>
    <s v="Ayush"/>
    <n v="16"/>
    <x v="3"/>
    <s v="Kwality Wall's - Butterscotch"/>
    <s v="1-A"/>
    <s v="4_1-A"/>
    <s v="Divya"/>
    <n v="4"/>
    <n v="145"/>
    <n v="580"/>
    <n v="1"/>
    <m/>
  </r>
  <r>
    <n v="7210"/>
    <x v="14"/>
    <n v="3"/>
    <x v="4"/>
    <s v="Karan"/>
    <n v="37"/>
    <x v="0"/>
    <s v="Axe"/>
    <s v="3-P"/>
    <s v="3_3-P"/>
    <s v="Rajat"/>
    <n v="1"/>
    <n v="202"/>
    <n v="202"/>
    <n v="1"/>
    <m/>
  </r>
  <r>
    <n v="7211"/>
    <x v="14"/>
    <n v="3"/>
    <x v="4"/>
    <s v="Karan"/>
    <n v="28"/>
    <x v="0"/>
    <s v="Pears"/>
    <s v="3-P"/>
    <s v="3_3-P"/>
    <s v="Rajat"/>
    <n v="3"/>
    <n v="48"/>
    <n v="144"/>
    <n v="1"/>
    <m/>
  </r>
  <r>
    <n v="7212"/>
    <x v="14"/>
    <n v="4"/>
    <x v="3"/>
    <s v="Ayush"/>
    <n v="43"/>
    <x v="0"/>
    <s v=" Pantine Shampoo"/>
    <s v="3-P"/>
    <s v="4_3-P"/>
    <s v="Mohan"/>
    <n v="4"/>
    <n v="72"/>
    <n v="288"/>
    <n v="1"/>
    <m/>
  </r>
  <r>
    <n v="7213"/>
    <x v="14"/>
    <n v="5"/>
    <x v="0"/>
    <s v="Abhishek"/>
    <n v="44"/>
    <x v="0"/>
    <s v="Whisper"/>
    <s v="3-P"/>
    <s v="5_3-P"/>
    <s v="Kritika"/>
    <n v="3"/>
    <n v="34"/>
    <n v="102"/>
    <n v="1"/>
    <m/>
  </r>
  <r>
    <n v="7214"/>
    <x v="14"/>
    <n v="2"/>
    <x v="2"/>
    <s v="Ritesh Kumar"/>
    <n v="26"/>
    <x v="0"/>
    <s v="Lux"/>
    <s v="3-P"/>
    <s v="2_3-P"/>
    <s v="Sneha"/>
    <n v="4"/>
    <n v="10"/>
    <n v="40"/>
    <n v="1"/>
    <m/>
  </r>
  <r>
    <n v="7215"/>
    <x v="14"/>
    <n v="5"/>
    <x v="0"/>
    <s v="Abhishek"/>
    <n v="41"/>
    <x v="0"/>
    <s v="Oral-B Toothbrush"/>
    <s v="3-P"/>
    <s v="5_3-P"/>
    <s v="Kritika"/>
    <n v="1"/>
    <n v="24"/>
    <n v="24"/>
    <n v="1"/>
    <m/>
  </r>
  <r>
    <n v="7216"/>
    <x v="14"/>
    <n v="4"/>
    <x v="3"/>
    <s v="Ayush"/>
    <n v="27"/>
    <x v="0"/>
    <s v="Dove"/>
    <s v="3-P"/>
    <s v="4_3-P"/>
    <s v="Mohan"/>
    <n v="4"/>
    <n v="28"/>
    <n v="112"/>
    <n v="1"/>
    <m/>
  </r>
  <r>
    <n v="7217"/>
    <x v="14"/>
    <n v="3"/>
    <x v="4"/>
    <s v="Karan"/>
    <n v="25"/>
    <x v="1"/>
    <s v="Ariel"/>
    <s v="2-W"/>
    <s v="3_2-W"/>
    <s v="Sonam"/>
    <n v="4"/>
    <n v="10"/>
    <n v="40"/>
    <n v="1"/>
    <m/>
  </r>
  <r>
    <n v="7218"/>
    <x v="14"/>
    <n v="5"/>
    <x v="0"/>
    <s v="Abhishek"/>
    <n v="25"/>
    <x v="1"/>
    <s v="Ariel"/>
    <s v="2-W"/>
    <s v="5_2-W"/>
    <s v="Kavya"/>
    <n v="3"/>
    <n v="10"/>
    <n v="30"/>
    <n v="1"/>
    <m/>
  </r>
  <r>
    <n v="7219"/>
    <x v="14"/>
    <n v="2"/>
    <x v="2"/>
    <s v="Ritesh Kumar"/>
    <n v="21"/>
    <x v="1"/>
    <s v="Surf Excel"/>
    <s v="2-W"/>
    <s v="2_2-W"/>
    <s v="Sunaina"/>
    <n v="3"/>
    <n v="10"/>
    <n v="30"/>
    <n v="1"/>
    <m/>
  </r>
  <r>
    <n v="7220"/>
    <x v="14"/>
    <n v="2"/>
    <x v="2"/>
    <s v="Ritesh Kumar"/>
    <n v="23"/>
    <x v="1"/>
    <s v="Wheel"/>
    <s v="2-W"/>
    <s v="2_2-W"/>
    <s v="Sunaina"/>
    <n v="2"/>
    <n v="10"/>
    <n v="20"/>
    <n v="1"/>
    <m/>
  </r>
  <r>
    <n v="7221"/>
    <x v="14"/>
    <n v="3"/>
    <x v="4"/>
    <s v="Karan"/>
    <n v="24"/>
    <x v="1"/>
    <s v="Tide"/>
    <s v="2-W"/>
    <s v="3_2-W"/>
    <s v="Sonam"/>
    <n v="1"/>
    <n v="10"/>
    <n v="10"/>
    <n v="1"/>
    <m/>
  </r>
  <r>
    <n v="7222"/>
    <x v="14"/>
    <n v="1"/>
    <x v="1"/>
    <s v="Tanu"/>
    <n v="3"/>
    <x v="4"/>
    <s v="Taj Mahal"/>
    <s v="1-A"/>
    <s v="1_1-A"/>
    <s v="Komal"/>
    <n v="2"/>
    <n v="50"/>
    <n v="100"/>
    <n v="1"/>
    <m/>
  </r>
  <r>
    <n v="7223"/>
    <x v="14"/>
    <n v="5"/>
    <x v="0"/>
    <s v="Abhishek"/>
    <n v="2"/>
    <x v="4"/>
    <s v="Lipton"/>
    <s v="1-A"/>
    <s v="5_1-A"/>
    <s v="Ramesh"/>
    <n v="5"/>
    <n v="150"/>
    <n v="750"/>
    <n v="1"/>
    <m/>
  </r>
  <r>
    <n v="7224"/>
    <x v="14"/>
    <n v="3"/>
    <x v="4"/>
    <s v="Karan"/>
    <n v="20"/>
    <x v="3"/>
    <s v="Kwality Wall's - Strawberry"/>
    <s v="1-A"/>
    <s v="3_1-A"/>
    <s v="Suresh"/>
    <n v="2"/>
    <n v="140"/>
    <n v="280"/>
    <n v="1"/>
    <m/>
  </r>
  <r>
    <n v="7225"/>
    <x v="14"/>
    <n v="2"/>
    <x v="2"/>
    <s v="Ritesh Kumar"/>
    <n v="11"/>
    <x v="5"/>
    <s v="Kissan Jam"/>
    <s v="1-A"/>
    <s v="2_1-A"/>
    <s v="Divesh"/>
    <n v="5"/>
    <n v="15"/>
    <n v="75"/>
    <n v="1"/>
    <m/>
  </r>
  <r>
    <n v="7226"/>
    <x v="14"/>
    <n v="5"/>
    <x v="0"/>
    <s v="Abhishek"/>
    <n v="17"/>
    <x v="3"/>
    <s v="Kwality Wall's - Vanilla"/>
    <s v="1-A"/>
    <s v="5_1-A"/>
    <s v="Ramesh"/>
    <n v="5"/>
    <n v="135"/>
    <n v="675"/>
    <n v="1"/>
    <m/>
  </r>
  <r>
    <n v="7227"/>
    <x v="14"/>
    <n v="1"/>
    <x v="1"/>
    <s v="Tanu"/>
    <n v="20"/>
    <x v="3"/>
    <s v="Kwality Wall's - Strawberry"/>
    <s v="1-A"/>
    <s v="1_1-A"/>
    <s v="Komal"/>
    <n v="1"/>
    <n v="140"/>
    <n v="140"/>
    <n v="1"/>
    <m/>
  </r>
  <r>
    <n v="7228"/>
    <x v="14"/>
    <n v="2"/>
    <x v="2"/>
    <s v="Ritesh Kumar"/>
    <n v="7"/>
    <x v="4"/>
    <s v="Nescafe - Coffee Instant"/>
    <s v="1-A"/>
    <s v="2_1-A"/>
    <s v="Divesh"/>
    <n v="1"/>
    <n v="50"/>
    <n v="50"/>
    <n v="1"/>
    <m/>
  </r>
  <r>
    <n v="7229"/>
    <x v="14"/>
    <n v="2"/>
    <x v="2"/>
    <s v="Ritesh Kumar"/>
    <n v="18"/>
    <x v="3"/>
    <s v="Kwality Wall's - Chocolate"/>
    <s v="1-A"/>
    <s v="2_1-A"/>
    <s v="Divesh"/>
    <n v="1"/>
    <n v="145"/>
    <n v="145"/>
    <n v="1"/>
    <m/>
  </r>
  <r>
    <n v="7230"/>
    <x v="14"/>
    <n v="1"/>
    <x v="1"/>
    <s v="Tanu"/>
    <n v="44"/>
    <x v="0"/>
    <s v="Whisper"/>
    <s v="3-P"/>
    <s v="1_3-P"/>
    <s v="Sohan"/>
    <n v="4"/>
    <n v="34"/>
    <n v="136"/>
    <n v="1"/>
    <m/>
  </r>
  <r>
    <n v="7231"/>
    <x v="14"/>
    <n v="4"/>
    <x v="3"/>
    <s v="Ayush"/>
    <n v="45"/>
    <x v="0"/>
    <s v="Pampers Baby Napkins"/>
    <s v="3-P"/>
    <s v="4_3-P"/>
    <s v="Mohan"/>
    <n v="5"/>
    <n v="128"/>
    <n v="640"/>
    <n v="1"/>
    <m/>
  </r>
  <r>
    <n v="7232"/>
    <x v="14"/>
    <n v="3"/>
    <x v="4"/>
    <s v="Karan"/>
    <n v="42"/>
    <x v="0"/>
    <s v="Head &amp; Shoulder Shampoo"/>
    <s v="3-P"/>
    <s v="3_3-P"/>
    <s v="Rajat"/>
    <n v="5"/>
    <n v="68"/>
    <n v="340"/>
    <n v="1"/>
    <m/>
  </r>
  <r>
    <n v="7233"/>
    <x v="14"/>
    <n v="1"/>
    <x v="1"/>
    <s v="Tanu"/>
    <n v="28"/>
    <x v="0"/>
    <s v="Pears"/>
    <s v="3-P"/>
    <s v="1_3-P"/>
    <s v="Sohan"/>
    <n v="4"/>
    <n v="48"/>
    <n v="192"/>
    <n v="1"/>
    <m/>
  </r>
  <r>
    <n v="7234"/>
    <x v="14"/>
    <n v="3"/>
    <x v="4"/>
    <s v="Karan"/>
    <n v="33"/>
    <x v="0"/>
    <s v="Lakme(moisturizer)"/>
    <s v="3-P"/>
    <s v="3_3-P"/>
    <s v="Rajat"/>
    <n v="4"/>
    <n v="173"/>
    <n v="692"/>
    <n v="1"/>
    <m/>
  </r>
  <r>
    <n v="7235"/>
    <x v="14"/>
    <n v="3"/>
    <x v="4"/>
    <s v="Karan"/>
    <n v="39"/>
    <x v="0"/>
    <s v="Wilkison Sword"/>
    <s v="3-P"/>
    <s v="3_3-P"/>
    <s v="Rajat"/>
    <n v="1"/>
    <n v="9"/>
    <n v="9"/>
    <n v="1"/>
    <m/>
  </r>
  <r>
    <n v="7236"/>
    <x v="14"/>
    <n v="2"/>
    <x v="2"/>
    <s v="Ritesh Kumar"/>
    <n v="32"/>
    <x v="0"/>
    <s v="Vaseline"/>
    <s v="3-P"/>
    <s v="2_3-P"/>
    <s v="Sneha"/>
    <n v="2"/>
    <n v="10"/>
    <n v="20"/>
    <n v="1"/>
    <m/>
  </r>
  <r>
    <n v="7237"/>
    <x v="14"/>
    <n v="3"/>
    <x v="4"/>
    <s v="Karan"/>
    <n v="24"/>
    <x v="1"/>
    <s v="Tide"/>
    <s v="2-W"/>
    <s v="3_2-W"/>
    <s v="Sonam"/>
    <n v="4"/>
    <n v="10"/>
    <n v="40"/>
    <n v="1"/>
    <m/>
  </r>
  <r>
    <n v="7238"/>
    <x v="14"/>
    <n v="2"/>
    <x v="2"/>
    <s v="Ritesh Kumar"/>
    <n v="25"/>
    <x v="1"/>
    <s v="Ariel"/>
    <s v="2-W"/>
    <s v="2_2-W"/>
    <s v="Sunaina"/>
    <n v="1"/>
    <n v="10"/>
    <n v="10"/>
    <n v="1"/>
    <m/>
  </r>
  <r>
    <n v="7239"/>
    <x v="14"/>
    <n v="5"/>
    <x v="0"/>
    <s v="Abhishek"/>
    <n v="24"/>
    <x v="1"/>
    <s v="Tide"/>
    <s v="2-W"/>
    <s v="5_2-W"/>
    <s v="Kavya"/>
    <n v="2"/>
    <n v="10"/>
    <n v="20"/>
    <n v="1"/>
    <m/>
  </r>
  <r>
    <n v="7240"/>
    <x v="14"/>
    <n v="5"/>
    <x v="0"/>
    <s v="Abhishek"/>
    <n v="25"/>
    <x v="1"/>
    <s v="Ariel"/>
    <s v="2-W"/>
    <s v="5_2-W"/>
    <s v="Kavya"/>
    <n v="5"/>
    <n v="10"/>
    <n v="50"/>
    <n v="1"/>
    <m/>
  </r>
  <r>
    <n v="7241"/>
    <x v="14"/>
    <n v="3"/>
    <x v="4"/>
    <s v="Karan"/>
    <n v="21"/>
    <x v="1"/>
    <s v="Surf Excel"/>
    <s v="2-W"/>
    <s v="3_2-W"/>
    <s v="Sonam"/>
    <n v="5"/>
    <n v="10"/>
    <n v="50"/>
    <n v="1"/>
    <m/>
  </r>
  <r>
    <n v="7242"/>
    <x v="14"/>
    <n v="2"/>
    <x v="2"/>
    <s v="Ritesh Kumar"/>
    <n v="16"/>
    <x v="3"/>
    <s v="Kwality Wall's - Butterscotch"/>
    <s v="1-A"/>
    <s v="2_1-A"/>
    <s v="Divesh"/>
    <n v="5"/>
    <n v="145"/>
    <n v="725"/>
    <n v="1"/>
    <m/>
  </r>
  <r>
    <n v="7243"/>
    <x v="14"/>
    <n v="4"/>
    <x v="3"/>
    <s v="Ayush"/>
    <n v="6"/>
    <x v="4"/>
    <s v="Nescafe - Coffee Gold"/>
    <s v="1-A"/>
    <s v="4_1-A"/>
    <s v="Divya"/>
    <n v="3"/>
    <n v="100"/>
    <n v="300"/>
    <n v="1"/>
    <m/>
  </r>
  <r>
    <n v="7244"/>
    <x v="14"/>
    <n v="1"/>
    <x v="1"/>
    <s v="Tanu"/>
    <n v="16"/>
    <x v="3"/>
    <s v="Kwality Wall's - Butterscotch"/>
    <s v="1-A"/>
    <s v="1_1-A"/>
    <s v="Komal"/>
    <n v="5"/>
    <n v="145"/>
    <n v="725"/>
    <n v="1"/>
    <m/>
  </r>
  <r>
    <n v="7245"/>
    <x v="14"/>
    <n v="4"/>
    <x v="3"/>
    <s v="Ayush"/>
    <n v="7"/>
    <x v="4"/>
    <s v="Nescafe - Coffee Instant"/>
    <s v="1-A"/>
    <s v="4_1-A"/>
    <s v="Divya"/>
    <n v="2"/>
    <n v="50"/>
    <n v="100"/>
    <n v="1"/>
    <m/>
  </r>
  <r>
    <n v="7246"/>
    <x v="14"/>
    <n v="3"/>
    <x v="4"/>
    <s v="Karan"/>
    <n v="10"/>
    <x v="2"/>
    <s v="Cif"/>
    <s v="1-A"/>
    <s v="3_1-A"/>
    <s v="Suresh"/>
    <n v="2"/>
    <n v="269"/>
    <n v="538"/>
    <n v="1"/>
    <m/>
  </r>
  <r>
    <n v="7247"/>
    <x v="14"/>
    <n v="2"/>
    <x v="2"/>
    <s v="Ritesh Kumar"/>
    <n v="16"/>
    <x v="3"/>
    <s v="Kwality Wall's - Butterscotch"/>
    <s v="1-A"/>
    <s v="2_1-A"/>
    <s v="Divesh"/>
    <n v="1"/>
    <n v="145"/>
    <n v="145"/>
    <n v="1"/>
    <m/>
  </r>
  <r>
    <n v="7248"/>
    <x v="14"/>
    <n v="1"/>
    <x v="1"/>
    <s v="Tanu"/>
    <n v="20"/>
    <x v="3"/>
    <s v="Kwality Wall's - Strawberry"/>
    <s v="1-A"/>
    <s v="1_1-A"/>
    <s v="Komal"/>
    <n v="4"/>
    <n v="140"/>
    <n v="560"/>
    <n v="1"/>
    <m/>
  </r>
  <r>
    <n v="7249"/>
    <x v="14"/>
    <n v="4"/>
    <x v="3"/>
    <s v="Ayush"/>
    <n v="17"/>
    <x v="3"/>
    <s v="Kwality Wall's - Vanilla"/>
    <s v="1-A"/>
    <s v="4_1-A"/>
    <s v="Divya"/>
    <n v="3"/>
    <n v="135"/>
    <n v="405"/>
    <n v="1"/>
    <m/>
  </r>
  <r>
    <n v="7250"/>
    <x v="14"/>
    <n v="2"/>
    <x v="2"/>
    <s v="Ritesh Kumar"/>
    <n v="42"/>
    <x v="0"/>
    <s v="Head &amp; Shoulder Shampoo"/>
    <s v="3-P"/>
    <s v="2_3-P"/>
    <s v="Sneha"/>
    <n v="2"/>
    <n v="68"/>
    <n v="136"/>
    <n v="1"/>
    <m/>
  </r>
  <r>
    <n v="7251"/>
    <x v="14"/>
    <n v="2"/>
    <x v="2"/>
    <s v="Ritesh Kumar"/>
    <n v="30"/>
    <x v="0"/>
    <s v="Fair &amp; Lovely"/>
    <s v="3-P"/>
    <s v="2_3-P"/>
    <s v="Sneha"/>
    <n v="2"/>
    <n v="10"/>
    <n v="20"/>
    <n v="1"/>
    <m/>
  </r>
  <r>
    <n v="7252"/>
    <x v="14"/>
    <n v="2"/>
    <x v="2"/>
    <s v="Ritesh Kumar"/>
    <n v="43"/>
    <x v="0"/>
    <s v=" Pantine Shampoo"/>
    <s v="3-P"/>
    <s v="2_3-P"/>
    <s v="Sneha"/>
    <n v="1"/>
    <n v="72"/>
    <n v="72"/>
    <n v="1"/>
    <m/>
  </r>
  <r>
    <n v="7253"/>
    <x v="14"/>
    <n v="4"/>
    <x v="3"/>
    <s v="Ayush"/>
    <n v="37"/>
    <x v="0"/>
    <s v="Axe"/>
    <s v="3-P"/>
    <s v="4_3-P"/>
    <s v="Mohan"/>
    <n v="1"/>
    <n v="202"/>
    <n v="202"/>
    <n v="1"/>
    <m/>
  </r>
  <r>
    <n v="7254"/>
    <x v="14"/>
    <n v="1"/>
    <x v="1"/>
    <s v="Tanu"/>
    <n v="41"/>
    <x v="0"/>
    <s v="Oral-B Toothbrush"/>
    <s v="3-P"/>
    <s v="1_3-P"/>
    <s v="Sohan"/>
    <n v="1"/>
    <n v="24"/>
    <n v="24"/>
    <n v="1"/>
    <m/>
  </r>
  <r>
    <n v="7255"/>
    <x v="14"/>
    <n v="3"/>
    <x v="4"/>
    <s v="Karan"/>
    <n v="39"/>
    <x v="0"/>
    <s v="Wilkison Sword"/>
    <s v="3-P"/>
    <s v="3_3-P"/>
    <s v="Rajat"/>
    <n v="3"/>
    <n v="9"/>
    <n v="27"/>
    <n v="1"/>
    <m/>
  </r>
  <r>
    <n v="7256"/>
    <x v="14"/>
    <n v="1"/>
    <x v="1"/>
    <s v="Tanu"/>
    <n v="34"/>
    <x v="0"/>
    <s v="Clinic Plus"/>
    <s v="3-P"/>
    <s v="1_3-P"/>
    <s v="Sohan"/>
    <n v="2"/>
    <n v="479"/>
    <n v="958"/>
    <n v="1"/>
    <m/>
  </r>
  <r>
    <n v="7257"/>
    <x v="14"/>
    <n v="3"/>
    <x v="4"/>
    <s v="Karan"/>
    <n v="23"/>
    <x v="1"/>
    <s v="Wheel"/>
    <s v="2-W"/>
    <s v="3_2-W"/>
    <s v="Sonam"/>
    <n v="2"/>
    <n v="10"/>
    <n v="20"/>
    <n v="1"/>
    <m/>
  </r>
  <r>
    <n v="7258"/>
    <x v="14"/>
    <n v="3"/>
    <x v="4"/>
    <s v="Karan"/>
    <n v="25"/>
    <x v="1"/>
    <s v="Ariel"/>
    <s v="2-W"/>
    <s v="3_2-W"/>
    <s v="Sonam"/>
    <n v="3"/>
    <n v="10"/>
    <n v="30"/>
    <n v="1"/>
    <m/>
  </r>
  <r>
    <n v="7259"/>
    <x v="14"/>
    <n v="4"/>
    <x v="3"/>
    <s v="Ayush"/>
    <n v="21"/>
    <x v="1"/>
    <s v="Surf Excel"/>
    <s v="2-W"/>
    <s v="4_2-W"/>
    <s v="Saloni"/>
    <n v="2"/>
    <n v="10"/>
    <n v="20"/>
    <n v="1"/>
    <m/>
  </r>
  <r>
    <n v="7260"/>
    <x v="14"/>
    <n v="4"/>
    <x v="3"/>
    <s v="Ayush"/>
    <n v="25"/>
    <x v="1"/>
    <s v="Ariel"/>
    <s v="2-W"/>
    <s v="4_2-W"/>
    <s v="Saloni"/>
    <n v="1"/>
    <n v="10"/>
    <n v="10"/>
    <n v="1"/>
    <m/>
  </r>
  <r>
    <n v="7261"/>
    <x v="14"/>
    <n v="2"/>
    <x v="2"/>
    <s v="Ritesh Kumar"/>
    <n v="25"/>
    <x v="1"/>
    <s v="Ariel"/>
    <s v="2-W"/>
    <s v="2_2-W"/>
    <s v="Sunaina"/>
    <n v="3"/>
    <n v="10"/>
    <n v="30"/>
    <n v="1"/>
    <m/>
  </r>
  <r>
    <n v="7262"/>
    <x v="14"/>
    <n v="1"/>
    <x v="1"/>
    <s v="Tanu"/>
    <n v="3"/>
    <x v="4"/>
    <s v="Taj Mahal"/>
    <s v="1-A"/>
    <s v="1_1-A"/>
    <s v="Komal"/>
    <n v="2"/>
    <n v="50"/>
    <n v="100"/>
    <n v="1"/>
    <m/>
  </r>
  <r>
    <n v="7263"/>
    <x v="14"/>
    <n v="5"/>
    <x v="0"/>
    <s v="Abhishek"/>
    <n v="1"/>
    <x v="4"/>
    <s v="Brooke Bond"/>
    <s v="1-A"/>
    <s v="5_1-A"/>
    <s v="Ramesh"/>
    <n v="1"/>
    <n v="45"/>
    <n v="45"/>
    <n v="1"/>
    <m/>
  </r>
  <r>
    <n v="7264"/>
    <x v="14"/>
    <n v="1"/>
    <x v="1"/>
    <s v="Tanu"/>
    <n v="10"/>
    <x v="2"/>
    <s v="Cif"/>
    <s v="1-A"/>
    <s v="1_1-A"/>
    <s v="Komal"/>
    <n v="3"/>
    <n v="269"/>
    <n v="807"/>
    <n v="1"/>
    <m/>
  </r>
  <r>
    <n v="7265"/>
    <x v="14"/>
    <n v="5"/>
    <x v="0"/>
    <s v="Abhishek"/>
    <n v="12"/>
    <x v="5"/>
    <s v="Kissan Ketchup"/>
    <s v="1-A"/>
    <s v="5_1-A"/>
    <s v="Ramesh"/>
    <n v="4"/>
    <n v="15"/>
    <n v="60"/>
    <n v="1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DCE479-8B5E-49FC-A951-E3894E4B4651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ate " colHeaderCaption="Product Types">
  <location ref="A14:I31" firstHeaderRow="1" firstDataRow="2" firstDataCol="1"/>
  <pivotFields count="16">
    <pivotField showAll="0"/>
    <pivotField axis="axisRow" numFmtId="1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axis="axisCol" showAll="0">
      <items count="8">
        <item x="4"/>
        <item x="6"/>
        <item x="2"/>
        <item x="5"/>
        <item x="3"/>
        <item x="1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ales Unit Wise " fld="11" baseField="0" baseItem="0"/>
  </dataFields>
  <formats count="17">
    <format dxfId="16">
      <pivotArea field="1" type="button" dataOnly="0" labelOnly="1" outline="0" axis="axisRow" fieldPosition="0"/>
    </format>
    <format dxfId="15">
      <pivotArea dataOnly="0" labelOnly="1" fieldPosition="0">
        <references count="1">
          <reference field="6" count="0"/>
        </references>
      </pivotArea>
    </format>
    <format dxfId="14">
      <pivotArea dataOnly="0" labelOnly="1" grandCol="1" outline="0" fieldPosition="0"/>
    </format>
    <format dxfId="13">
      <pivotArea dataOnly="0" grandRow="1" axis="axisRow" fieldPosition="0"/>
    </format>
    <format dxfId="12">
      <pivotArea type="all" dataOnly="0" outline="0" fieldPosition="0"/>
    </format>
    <format dxfId="11">
      <pivotArea outline="0" collapsedLevelsAreSubtotals="1" fieldPosition="0"/>
    </format>
    <format dxfId="10">
      <pivotArea type="origin" dataOnly="0" labelOnly="1" outline="0" fieldPosition="0"/>
    </format>
    <format dxfId="9">
      <pivotArea field="6" type="button" dataOnly="0" labelOnly="1" outline="0" axis="axisCol" fieldPosition="0"/>
    </format>
    <format dxfId="8">
      <pivotArea type="topRight" dataOnly="0" labelOnly="1" outline="0" fieldPosition="0"/>
    </format>
    <format dxfId="7">
      <pivotArea field="1" type="button" dataOnly="0" labelOnly="1" outline="0" axis="axisRow" fieldPosition="0"/>
    </format>
    <format dxfId="6">
      <pivotArea dataOnly="0" labelOnly="1" fieldPosition="0">
        <references count="1">
          <reference field="1" count="0"/>
        </references>
      </pivotArea>
    </format>
    <format dxfId="5">
      <pivotArea dataOnly="0" labelOnly="1" grandRow="1" outline="0" fieldPosition="0"/>
    </format>
    <format dxfId="4">
      <pivotArea dataOnly="0" labelOnly="1" fieldPosition="0">
        <references count="1">
          <reference field="6" count="0"/>
        </references>
      </pivotArea>
    </format>
    <format dxfId="3">
      <pivotArea dataOnly="0" labelOnly="1" grandCol="1" outline="0" fieldPosition="0"/>
    </format>
    <format dxfId="2">
      <pivotArea field="1" grandCol="1" collapsedLevelsAreSubtotals="1" axis="axisRow" fieldPosition="0">
        <references count="1">
          <reference field="1" count="0"/>
        </references>
      </pivotArea>
    </format>
    <format dxfId="1">
      <pivotArea type="all" dataOnly="0" outline="0" fieldPosition="0"/>
    </format>
    <format dxfId="0">
      <pivotArea type="all" dataOnly="0" outline="0" fieldPosition="0"/>
    </format>
  </formats>
  <conditionalFormats count="1">
    <conditionalFormat priority="7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</references>
        </pivotArea>
      </pivotAreas>
    </conditionalFormat>
  </conditional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AEBA41-4796-4B64-8953-BE97D2439793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Regions">
  <location ref="A57:I64" firstHeaderRow="1" firstDataRow="2" firstDataCol="1"/>
  <pivotFields count="16">
    <pivotField showAll="0"/>
    <pivotField numFmtId="14" showAll="0"/>
    <pivotField showAll="0"/>
    <pivotField axis="axisRow" showAll="0">
      <items count="6">
        <item x="1"/>
        <item x="2"/>
        <item x="4"/>
        <item x="3"/>
        <item x="0"/>
        <item t="default"/>
      </items>
    </pivotField>
    <pivotField showAll="0"/>
    <pivotField showAll="0"/>
    <pivotField axis="axisCol" showAll="0">
      <items count="8">
        <item x="4"/>
        <item x="6"/>
        <item x="2"/>
        <item x="5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3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ales Amount Wise" fld="13" baseField="0" baseItem="0"/>
  </dataFields>
  <formats count="4">
    <format dxfId="20">
      <pivotArea type="all" dataOnly="0" outline="0" fieldPosition="0"/>
    </format>
    <format dxfId="19">
      <pivotArea field="3" grandCol="1" collapsedLevelsAreSubtotals="1" axis="axisRow" fieldPosition="0">
        <references count="1">
          <reference field="3" count="0"/>
        </references>
      </pivotArea>
    </format>
    <format dxfId="18">
      <pivotArea type="all" dataOnly="0" outline="0" fieldPosition="0"/>
    </format>
    <format dxfId="17">
      <pivotArea type="all" dataOnly="0" outline="0" fieldPosition="0"/>
    </format>
  </formats>
  <conditionalFormats count="2">
    <conditionalFormat priority="1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3" count="5">
              <x v="0"/>
              <x v="1"/>
              <x v="2"/>
              <x v="3"/>
              <x v="4"/>
            </reference>
          </references>
        </pivotArea>
      </pivotAreas>
    </conditionalFormat>
    <conditionalFormat priority="2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3" count="5">
              <x v="0"/>
              <x v="1"/>
              <x v="2"/>
              <x v="3"/>
              <x v="4"/>
            </reference>
            <reference field="6" count="7" selected="0">
              <x v="0"/>
              <x v="1"/>
              <x v="2"/>
              <x v="3"/>
              <x v="4"/>
              <x v="5"/>
              <x v="6"/>
            </reference>
          </references>
        </pivotArea>
      </pivotAreas>
    </conditionalFormat>
  </conditional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2E8223-5780-4453-90B8-E3E2425543E3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 rowHeaderCaption="Date" colHeaderCaption="Product Types">
  <location ref="A35:I52" firstHeaderRow="1" firstDataRow="2" firstDataCol="1"/>
  <pivotFields count="16">
    <pivotField showAll="0"/>
    <pivotField axis="axisRow" numFmtId="14" showAll="0">
      <items count="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showAll="0"/>
    <pivotField showAll="0"/>
    <pivotField showAll="0"/>
    <pivotField showAll="0"/>
    <pivotField axis="axisCol" showAll="0">
      <items count="8">
        <item x="4"/>
        <item x="6"/>
        <item x="2"/>
        <item x="5"/>
        <item x="3"/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</pivotFields>
  <rowFields count="1">
    <field x="1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6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colItems>
  <dataFields count="1">
    <dataField name="Sales Amount Wise" fld="13" baseField="0" baseItem="0"/>
  </dataFields>
  <formats count="9">
    <format dxfId="29">
      <pivotArea field="1" type="button" dataOnly="0" labelOnly="1" outline="0" axis="axisRow" fieldPosition="0"/>
    </format>
    <format dxfId="28">
      <pivotArea dataOnly="0" labelOnly="1" fieldPosition="0">
        <references count="1">
          <reference field="6" count="0"/>
        </references>
      </pivotArea>
    </format>
    <format dxfId="27">
      <pivotArea dataOnly="0" labelOnly="1" grandCol="1" outline="0" fieldPosition="0"/>
    </format>
    <format dxfId="26">
      <pivotArea grandRow="1" outline="0" collapsedLevelsAreSubtotals="1" fieldPosition="0"/>
    </format>
    <format dxfId="25">
      <pivotArea dataOnly="0" labelOnly="1" grandRow="1" outline="0" fieldPosition="0"/>
    </format>
    <format dxfId="24">
      <pivotArea type="all" dataOnly="0" outline="0" fieldPosition="0"/>
    </format>
    <format dxfId="23">
      <pivotArea field="1" grandCol="1" collapsedLevelsAreSubtotals="1" axis="axisRow" fieldPosition="0">
        <references count="1">
          <reference field="1" count="0"/>
        </references>
      </pivotArea>
    </format>
    <format dxfId="22">
      <pivotArea type="all" dataOnly="0" outline="0" fieldPosition="0"/>
    </format>
    <format dxfId="21">
      <pivotArea type="all" dataOnly="0" outline="0" fieldPosition="0"/>
    </format>
  </formats>
  <conditionalFormats count="1">
    <conditionalFormat priority="3">
      <pivotAreas count="1">
        <pivotArea type="data" grandCol="1" collapsedLevelsAreSubtotals="1" fieldPosition="0">
          <references count="2">
            <reference field="4294967294" count="1" selected="0">
              <x v="0"/>
            </reference>
            <reference field="1" count="15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</reference>
          </references>
        </pivotArea>
      </pivotAreas>
    </conditionalFormat>
  </conditionalFormat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6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B4826-8FA6-46DD-9C28-91C5AB0459CF}">
  <dimension ref="A1:O74"/>
  <sheetViews>
    <sheetView tabSelected="1" workbookViewId="0">
      <selection activeCell="H80" sqref="H80"/>
    </sheetView>
  </sheetViews>
  <sheetFormatPr defaultRowHeight="15" x14ac:dyDescent="0.25"/>
  <cols>
    <col min="1" max="1" width="20.85546875" customWidth="1"/>
    <col min="2" max="15" width="16.85546875" customWidth="1"/>
    <col min="18" max="19" width="12.5703125" customWidth="1"/>
  </cols>
  <sheetData>
    <row r="1" spans="1:15" ht="24" thickBot="1" x14ac:dyDescent="0.4">
      <c r="A1" s="33" t="s">
        <v>111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5"/>
    </row>
    <row r="3" spans="1:15" ht="15.75" thickBot="1" x14ac:dyDescent="0.3"/>
    <row r="4" spans="1:15" ht="15.75" thickBot="1" x14ac:dyDescent="0.3">
      <c r="A4" s="36" t="s">
        <v>112</v>
      </c>
      <c r="B4" s="37"/>
      <c r="C4" s="38"/>
    </row>
    <row r="6" spans="1:15" x14ac:dyDescent="0.25">
      <c r="A6" s="5">
        <v>45550</v>
      </c>
      <c r="B6" s="5">
        <v>45551</v>
      </c>
      <c r="C6" s="5">
        <v>45552</v>
      </c>
      <c r="D6" s="5">
        <v>45553</v>
      </c>
      <c r="E6" s="5">
        <v>45554</v>
      </c>
      <c r="F6" s="5">
        <v>45555</v>
      </c>
      <c r="G6" s="5">
        <v>45556</v>
      </c>
      <c r="H6" s="5">
        <v>45557</v>
      </c>
      <c r="I6" s="5">
        <v>45558</v>
      </c>
      <c r="J6" s="5">
        <v>45559</v>
      </c>
      <c r="K6" s="5">
        <v>45560</v>
      </c>
      <c r="L6" s="5">
        <v>45561</v>
      </c>
      <c r="M6" s="5">
        <v>45562</v>
      </c>
      <c r="N6" s="5">
        <v>45563</v>
      </c>
      <c r="O6" s="5">
        <v>45564</v>
      </c>
    </row>
    <row r="7" spans="1:15" x14ac:dyDescent="0.25">
      <c r="A7" s="4">
        <f ca="1">SUMIFS('Sales Details'!$N:$N,'Sales Details'!$B:$B,'Summary Report'!A6)</f>
        <v>119794</v>
      </c>
      <c r="B7" s="4">
        <f ca="1">SUMIFS('Sales Details'!$N:$N,'Sales Details'!$B:$B,'Summary Report'!B6)</f>
        <v>105613</v>
      </c>
      <c r="C7" s="4">
        <f ca="1">SUMIFS('Sales Details'!$N:$N,'Sales Details'!$B:$B,'Summary Report'!C6)</f>
        <v>91849</v>
      </c>
      <c r="D7" s="4">
        <f ca="1">SUMIFS('Sales Details'!$N:$N,'Sales Details'!$B:$B,'Summary Report'!D6)</f>
        <v>101337</v>
      </c>
      <c r="E7" s="4">
        <f ca="1">SUMIFS('Sales Details'!$N:$N,'Sales Details'!$B:$B,'Summary Report'!E6)</f>
        <v>141745</v>
      </c>
      <c r="F7" s="4">
        <f ca="1">SUMIFS('Sales Details'!$N:$N,'Sales Details'!$B:$B,'Summary Report'!F6)</f>
        <v>140398</v>
      </c>
      <c r="G7" s="4">
        <f ca="1">SUMIFS('Sales Details'!$N:$N,'Sales Details'!$B:$B,'Summary Report'!G6)</f>
        <v>146766</v>
      </c>
      <c r="H7" s="4">
        <f ca="1">SUMIFS('Sales Details'!$N:$N,'Sales Details'!$B:$B,'Summary Report'!H6)</f>
        <v>90244</v>
      </c>
      <c r="I7" s="4">
        <f ca="1">SUMIFS('Sales Details'!$N:$N,'Sales Details'!$B:$B,'Summary Report'!I6)</f>
        <v>120361</v>
      </c>
      <c r="J7" s="4">
        <f ca="1">SUMIFS('Sales Details'!$N:$N,'Sales Details'!$B:$B,'Summary Report'!J6)</f>
        <v>160503</v>
      </c>
      <c r="K7" s="4">
        <f ca="1">SUMIFS('Sales Details'!$N:$N,'Sales Details'!$B:$B,'Summary Report'!K6)</f>
        <v>92167</v>
      </c>
      <c r="L7" s="4">
        <f ca="1">SUMIFS('Sales Details'!$N:$N,'Sales Details'!$B:$B,'Summary Report'!L6)</f>
        <v>88500</v>
      </c>
      <c r="M7" s="4">
        <f ca="1">SUMIFS('Sales Details'!$N:$N,'Sales Details'!$B:$B,'Summary Report'!M6)</f>
        <v>104432</v>
      </c>
      <c r="N7" s="4">
        <f ca="1">SUMIFS('Sales Details'!$N:$N,'Sales Details'!$B:$B,'Summary Report'!N6)</f>
        <v>62092</v>
      </c>
      <c r="O7" s="4">
        <f ca="1">SUMIFS('Sales Details'!$N:$N,'Sales Details'!$B:$B,'Summary Report'!O6)</f>
        <v>81776</v>
      </c>
    </row>
    <row r="10" spans="1:15" ht="15.75" thickBot="1" x14ac:dyDescent="0.3"/>
    <row r="11" spans="1:15" ht="15.75" thickBot="1" x14ac:dyDescent="0.3">
      <c r="A11" s="31" t="s">
        <v>115</v>
      </c>
      <c r="B11" s="39"/>
      <c r="C11" s="32"/>
    </row>
    <row r="13" spans="1:15" ht="15.75" thickBot="1" x14ac:dyDescent="0.3"/>
    <row r="14" spans="1:15" x14ac:dyDescent="0.25">
      <c r="A14" s="15" t="s">
        <v>122</v>
      </c>
      <c r="B14" s="16" t="s">
        <v>117</v>
      </c>
      <c r="C14" s="17"/>
      <c r="D14" s="17"/>
      <c r="E14" s="17"/>
      <c r="F14" s="17"/>
      <c r="G14" s="17"/>
      <c r="H14" s="17"/>
      <c r="I14" s="18"/>
    </row>
    <row r="15" spans="1:15" x14ac:dyDescent="0.25">
      <c r="A15" s="19" t="s">
        <v>116</v>
      </c>
      <c r="B15" s="20" t="s">
        <v>56</v>
      </c>
      <c r="C15" s="20" t="s">
        <v>50</v>
      </c>
      <c r="D15" s="20" t="s">
        <v>51</v>
      </c>
      <c r="E15" s="20" t="s">
        <v>54</v>
      </c>
      <c r="F15" s="20" t="s">
        <v>55</v>
      </c>
      <c r="G15" s="20" t="s">
        <v>49</v>
      </c>
      <c r="H15" s="20" t="s">
        <v>48</v>
      </c>
      <c r="I15" s="21" t="s">
        <v>113</v>
      </c>
    </row>
    <row r="16" spans="1:15" x14ac:dyDescent="0.25">
      <c r="A16" s="22">
        <v>45550</v>
      </c>
      <c r="B16" s="6">
        <v>415</v>
      </c>
      <c r="C16" s="6">
        <v>47</v>
      </c>
      <c r="D16" s="6">
        <v>101</v>
      </c>
      <c r="E16" s="6">
        <v>218</v>
      </c>
      <c r="F16" s="6">
        <v>278</v>
      </c>
      <c r="G16" s="6">
        <v>175</v>
      </c>
      <c r="H16" s="6">
        <v>241</v>
      </c>
      <c r="I16" s="23">
        <v>1475</v>
      </c>
    </row>
    <row r="17" spans="1:9" x14ac:dyDescent="0.25">
      <c r="A17" s="22">
        <v>45551</v>
      </c>
      <c r="B17" s="6">
        <v>203</v>
      </c>
      <c r="C17" s="6">
        <v>27</v>
      </c>
      <c r="D17" s="6">
        <v>63</v>
      </c>
      <c r="E17" s="6">
        <v>99</v>
      </c>
      <c r="F17" s="6">
        <v>175</v>
      </c>
      <c r="G17" s="6">
        <v>272</v>
      </c>
      <c r="H17" s="6">
        <v>483</v>
      </c>
      <c r="I17" s="23">
        <v>1322</v>
      </c>
    </row>
    <row r="18" spans="1:9" x14ac:dyDescent="0.25">
      <c r="A18" s="22">
        <v>45552</v>
      </c>
      <c r="B18" s="6">
        <v>224</v>
      </c>
      <c r="C18" s="6">
        <v>13</v>
      </c>
      <c r="D18" s="6">
        <v>54</v>
      </c>
      <c r="E18" s="6">
        <v>123</v>
      </c>
      <c r="F18" s="6">
        <v>153</v>
      </c>
      <c r="G18" s="6">
        <v>321</v>
      </c>
      <c r="H18" s="6">
        <v>422</v>
      </c>
      <c r="I18" s="23">
        <v>1310</v>
      </c>
    </row>
    <row r="19" spans="1:9" x14ac:dyDescent="0.25">
      <c r="A19" s="22">
        <v>45553</v>
      </c>
      <c r="B19" s="6">
        <v>220</v>
      </c>
      <c r="C19" s="6">
        <v>39</v>
      </c>
      <c r="D19" s="6">
        <v>78</v>
      </c>
      <c r="E19" s="6">
        <v>174</v>
      </c>
      <c r="F19" s="6">
        <v>233</v>
      </c>
      <c r="G19" s="6">
        <v>255</v>
      </c>
      <c r="H19" s="6">
        <v>335</v>
      </c>
      <c r="I19" s="23">
        <v>1334</v>
      </c>
    </row>
    <row r="20" spans="1:9" x14ac:dyDescent="0.25">
      <c r="A20" s="22">
        <v>45554</v>
      </c>
      <c r="B20" s="6">
        <v>340</v>
      </c>
      <c r="C20" s="6">
        <v>39</v>
      </c>
      <c r="D20" s="6">
        <v>111</v>
      </c>
      <c r="E20" s="6">
        <v>231</v>
      </c>
      <c r="F20" s="6">
        <v>238</v>
      </c>
      <c r="G20" s="6">
        <v>392</v>
      </c>
      <c r="H20" s="6">
        <v>496</v>
      </c>
      <c r="I20" s="23">
        <v>1847</v>
      </c>
    </row>
    <row r="21" spans="1:9" x14ac:dyDescent="0.25">
      <c r="A21" s="22">
        <v>45555</v>
      </c>
      <c r="B21" s="6">
        <v>351</v>
      </c>
      <c r="C21" s="6">
        <v>45</v>
      </c>
      <c r="D21" s="6">
        <v>122</v>
      </c>
      <c r="E21" s="6">
        <v>208</v>
      </c>
      <c r="F21" s="6">
        <v>219</v>
      </c>
      <c r="G21" s="6">
        <v>305</v>
      </c>
      <c r="H21" s="6">
        <v>437</v>
      </c>
      <c r="I21" s="23">
        <v>1687</v>
      </c>
    </row>
    <row r="22" spans="1:9" x14ac:dyDescent="0.25">
      <c r="A22" s="22">
        <v>45556</v>
      </c>
      <c r="B22" s="6">
        <v>338</v>
      </c>
      <c r="C22" s="6">
        <v>42</v>
      </c>
      <c r="D22" s="6">
        <v>82</v>
      </c>
      <c r="E22" s="6">
        <v>248</v>
      </c>
      <c r="F22" s="6">
        <v>215</v>
      </c>
      <c r="G22" s="6">
        <v>376</v>
      </c>
      <c r="H22" s="6">
        <v>706</v>
      </c>
      <c r="I22" s="23">
        <v>2007</v>
      </c>
    </row>
    <row r="23" spans="1:9" x14ac:dyDescent="0.25">
      <c r="A23" s="22">
        <v>45557</v>
      </c>
      <c r="B23" s="6">
        <v>194</v>
      </c>
      <c r="C23" s="6">
        <v>26</v>
      </c>
      <c r="D23" s="6">
        <v>67</v>
      </c>
      <c r="E23" s="6">
        <v>93</v>
      </c>
      <c r="F23" s="6">
        <v>112</v>
      </c>
      <c r="G23" s="6">
        <v>322</v>
      </c>
      <c r="H23" s="6">
        <v>466</v>
      </c>
      <c r="I23" s="23">
        <v>1280</v>
      </c>
    </row>
    <row r="24" spans="1:9" x14ac:dyDescent="0.25">
      <c r="A24" s="22">
        <v>45558</v>
      </c>
      <c r="B24" s="6">
        <v>337</v>
      </c>
      <c r="C24" s="6">
        <v>72</v>
      </c>
      <c r="D24" s="6">
        <v>118</v>
      </c>
      <c r="E24" s="6">
        <v>216</v>
      </c>
      <c r="F24" s="6">
        <v>217</v>
      </c>
      <c r="G24" s="6">
        <v>219</v>
      </c>
      <c r="H24" s="6">
        <v>321</v>
      </c>
      <c r="I24" s="23">
        <v>1500</v>
      </c>
    </row>
    <row r="25" spans="1:9" x14ac:dyDescent="0.25">
      <c r="A25" s="22">
        <v>45559</v>
      </c>
      <c r="B25" s="6">
        <v>331</v>
      </c>
      <c r="C25" s="6">
        <v>58</v>
      </c>
      <c r="D25" s="6">
        <v>79</v>
      </c>
      <c r="E25" s="6">
        <v>226</v>
      </c>
      <c r="F25" s="6">
        <v>286</v>
      </c>
      <c r="G25" s="6">
        <v>337</v>
      </c>
      <c r="H25" s="6">
        <v>768</v>
      </c>
      <c r="I25" s="23">
        <v>2085</v>
      </c>
    </row>
    <row r="26" spans="1:9" x14ac:dyDescent="0.25">
      <c r="A26" s="22">
        <v>45560</v>
      </c>
      <c r="B26" s="6">
        <v>144</v>
      </c>
      <c r="C26" s="6">
        <v>30</v>
      </c>
      <c r="D26" s="6">
        <v>39</v>
      </c>
      <c r="E26" s="6">
        <v>94</v>
      </c>
      <c r="F26" s="6">
        <v>100</v>
      </c>
      <c r="G26" s="6">
        <v>297</v>
      </c>
      <c r="H26" s="6">
        <v>631</v>
      </c>
      <c r="I26" s="23">
        <v>1335</v>
      </c>
    </row>
    <row r="27" spans="1:9" x14ac:dyDescent="0.25">
      <c r="A27" s="22">
        <v>45561</v>
      </c>
      <c r="B27" s="6">
        <v>188</v>
      </c>
      <c r="C27" s="6">
        <v>29</v>
      </c>
      <c r="D27" s="6">
        <v>81</v>
      </c>
      <c r="E27" s="6">
        <v>113</v>
      </c>
      <c r="F27" s="6">
        <v>141</v>
      </c>
      <c r="G27" s="6">
        <v>503</v>
      </c>
      <c r="H27" s="6">
        <v>371</v>
      </c>
      <c r="I27" s="23">
        <v>1426</v>
      </c>
    </row>
    <row r="28" spans="1:9" x14ac:dyDescent="0.25">
      <c r="A28" s="22">
        <v>45562</v>
      </c>
      <c r="B28" s="6">
        <v>264</v>
      </c>
      <c r="C28" s="6">
        <v>22</v>
      </c>
      <c r="D28" s="6">
        <v>53</v>
      </c>
      <c r="E28" s="6">
        <v>182</v>
      </c>
      <c r="F28" s="6">
        <v>182</v>
      </c>
      <c r="G28" s="6">
        <v>223</v>
      </c>
      <c r="H28" s="6">
        <v>415</v>
      </c>
      <c r="I28" s="23">
        <v>1341</v>
      </c>
    </row>
    <row r="29" spans="1:9" x14ac:dyDescent="0.25">
      <c r="A29" s="22">
        <v>45563</v>
      </c>
      <c r="B29" s="6">
        <v>125</v>
      </c>
      <c r="C29" s="6">
        <v>25</v>
      </c>
      <c r="D29" s="6">
        <v>30</v>
      </c>
      <c r="E29" s="6">
        <v>105</v>
      </c>
      <c r="F29" s="6">
        <v>79</v>
      </c>
      <c r="G29" s="6">
        <v>161</v>
      </c>
      <c r="H29" s="6">
        <v>248</v>
      </c>
      <c r="I29" s="23">
        <v>773</v>
      </c>
    </row>
    <row r="30" spans="1:9" x14ac:dyDescent="0.25">
      <c r="A30" s="22">
        <v>45564</v>
      </c>
      <c r="B30" s="6">
        <v>122</v>
      </c>
      <c r="C30" s="6">
        <v>17</v>
      </c>
      <c r="D30" s="6">
        <v>52</v>
      </c>
      <c r="E30" s="6">
        <v>116</v>
      </c>
      <c r="F30" s="6">
        <v>127</v>
      </c>
      <c r="G30" s="6">
        <v>248</v>
      </c>
      <c r="H30" s="6">
        <v>423</v>
      </c>
      <c r="I30" s="23">
        <v>1105</v>
      </c>
    </row>
    <row r="31" spans="1:9" ht="15.75" thickBot="1" x14ac:dyDescent="0.3">
      <c r="A31" s="24" t="s">
        <v>113</v>
      </c>
      <c r="B31" s="25">
        <v>3796</v>
      </c>
      <c r="C31" s="25">
        <v>531</v>
      </c>
      <c r="D31" s="25">
        <v>1130</v>
      </c>
      <c r="E31" s="25">
        <v>2446</v>
      </c>
      <c r="F31" s="25">
        <v>2755</v>
      </c>
      <c r="G31" s="25">
        <v>4406</v>
      </c>
      <c r="H31" s="25">
        <v>6763</v>
      </c>
      <c r="I31" s="26">
        <v>21827</v>
      </c>
    </row>
    <row r="34" spans="1:9" ht="15.75" thickBot="1" x14ac:dyDescent="0.3"/>
    <row r="35" spans="1:9" x14ac:dyDescent="0.25">
      <c r="A35" s="15" t="s">
        <v>123</v>
      </c>
      <c r="B35" s="16" t="s">
        <v>117</v>
      </c>
      <c r="C35" s="17"/>
      <c r="D35" s="17"/>
      <c r="E35" s="17"/>
      <c r="F35" s="17"/>
      <c r="G35" s="17"/>
      <c r="H35" s="17"/>
      <c r="I35" s="18"/>
    </row>
    <row r="36" spans="1:9" x14ac:dyDescent="0.25">
      <c r="A36" s="19" t="s">
        <v>118</v>
      </c>
      <c r="B36" s="20" t="s">
        <v>56</v>
      </c>
      <c r="C36" s="20" t="s">
        <v>50</v>
      </c>
      <c r="D36" s="20" t="s">
        <v>51</v>
      </c>
      <c r="E36" s="20" t="s">
        <v>54</v>
      </c>
      <c r="F36" s="20" t="s">
        <v>55</v>
      </c>
      <c r="G36" s="20" t="s">
        <v>49</v>
      </c>
      <c r="H36" s="20" t="s">
        <v>48</v>
      </c>
      <c r="I36" s="21" t="s">
        <v>113</v>
      </c>
    </row>
    <row r="37" spans="1:9" x14ac:dyDescent="0.25">
      <c r="A37" s="22">
        <v>45550</v>
      </c>
      <c r="B37" s="6">
        <v>25975</v>
      </c>
      <c r="C37" s="6">
        <v>470</v>
      </c>
      <c r="D37" s="6">
        <v>19381</v>
      </c>
      <c r="E37" s="6">
        <v>19770</v>
      </c>
      <c r="F37" s="6">
        <v>40240</v>
      </c>
      <c r="G37" s="6">
        <v>1750</v>
      </c>
      <c r="H37" s="6">
        <v>25758</v>
      </c>
      <c r="I37" s="23">
        <v>133344</v>
      </c>
    </row>
    <row r="38" spans="1:9" x14ac:dyDescent="0.25">
      <c r="A38" s="22">
        <v>45551</v>
      </c>
      <c r="B38" s="6">
        <v>15080</v>
      </c>
      <c r="C38" s="6">
        <v>270</v>
      </c>
      <c r="D38" s="6">
        <v>11991</v>
      </c>
      <c r="E38" s="6">
        <v>11835</v>
      </c>
      <c r="F38" s="6">
        <v>25220</v>
      </c>
      <c r="G38" s="6">
        <v>2720</v>
      </c>
      <c r="H38" s="6">
        <v>34510</v>
      </c>
      <c r="I38" s="23">
        <v>101626</v>
      </c>
    </row>
    <row r="39" spans="1:9" x14ac:dyDescent="0.25">
      <c r="A39" s="22">
        <v>45552</v>
      </c>
      <c r="B39" s="6">
        <v>14425</v>
      </c>
      <c r="C39" s="6">
        <v>130</v>
      </c>
      <c r="D39" s="6">
        <v>9747</v>
      </c>
      <c r="E39" s="6">
        <v>17745</v>
      </c>
      <c r="F39" s="6">
        <v>22015</v>
      </c>
      <c r="G39" s="6">
        <v>3210</v>
      </c>
      <c r="H39" s="6">
        <v>34074</v>
      </c>
      <c r="I39" s="23">
        <v>101346</v>
      </c>
    </row>
    <row r="40" spans="1:9" x14ac:dyDescent="0.25">
      <c r="A40" s="22">
        <v>45553</v>
      </c>
      <c r="B40" s="6">
        <v>13970</v>
      </c>
      <c r="C40" s="6">
        <v>390</v>
      </c>
      <c r="D40" s="6">
        <v>12132</v>
      </c>
      <c r="E40" s="6">
        <v>17910</v>
      </c>
      <c r="F40" s="6">
        <v>33400</v>
      </c>
      <c r="G40" s="6">
        <v>2550</v>
      </c>
      <c r="H40" s="6">
        <v>26011</v>
      </c>
      <c r="I40" s="23">
        <v>106363</v>
      </c>
    </row>
    <row r="41" spans="1:9" x14ac:dyDescent="0.25">
      <c r="A41" s="22">
        <v>45554</v>
      </c>
      <c r="B41" s="6">
        <v>22460</v>
      </c>
      <c r="C41" s="6">
        <v>390</v>
      </c>
      <c r="D41" s="6">
        <v>20301</v>
      </c>
      <c r="E41" s="6">
        <v>26565</v>
      </c>
      <c r="F41" s="6">
        <v>34260</v>
      </c>
      <c r="G41" s="6">
        <v>3920</v>
      </c>
      <c r="H41" s="6">
        <v>38853</v>
      </c>
      <c r="I41" s="23">
        <v>146749</v>
      </c>
    </row>
    <row r="42" spans="1:9" x14ac:dyDescent="0.25">
      <c r="A42" s="22">
        <v>45555</v>
      </c>
      <c r="B42" s="6">
        <v>21525</v>
      </c>
      <c r="C42" s="6">
        <v>450</v>
      </c>
      <c r="D42" s="6">
        <v>19543</v>
      </c>
      <c r="E42" s="6">
        <v>19920</v>
      </c>
      <c r="F42" s="6">
        <v>31940</v>
      </c>
      <c r="G42" s="6">
        <v>3050</v>
      </c>
      <c r="H42" s="6">
        <v>38839</v>
      </c>
      <c r="I42" s="23">
        <v>135267</v>
      </c>
    </row>
    <row r="43" spans="1:9" x14ac:dyDescent="0.25">
      <c r="A43" s="22">
        <v>45556</v>
      </c>
      <c r="B43" s="6">
        <v>21945</v>
      </c>
      <c r="C43" s="6">
        <v>420</v>
      </c>
      <c r="D43" s="6">
        <v>14978</v>
      </c>
      <c r="E43" s="6">
        <v>26520</v>
      </c>
      <c r="F43" s="6">
        <v>30750</v>
      </c>
      <c r="G43" s="6">
        <v>3760</v>
      </c>
      <c r="H43" s="6">
        <v>57051</v>
      </c>
      <c r="I43" s="23">
        <v>155424</v>
      </c>
    </row>
    <row r="44" spans="1:9" x14ac:dyDescent="0.25">
      <c r="A44" s="22">
        <v>45557</v>
      </c>
      <c r="B44" s="6">
        <v>11440</v>
      </c>
      <c r="C44" s="6">
        <v>260</v>
      </c>
      <c r="D44" s="6">
        <v>12536</v>
      </c>
      <c r="E44" s="6">
        <v>9195</v>
      </c>
      <c r="F44" s="6">
        <v>16085</v>
      </c>
      <c r="G44" s="6">
        <v>3220</v>
      </c>
      <c r="H44" s="6">
        <v>41395</v>
      </c>
      <c r="I44" s="23">
        <v>94131</v>
      </c>
    </row>
    <row r="45" spans="1:9" x14ac:dyDescent="0.25">
      <c r="A45" s="22">
        <v>45558</v>
      </c>
      <c r="B45" s="6">
        <v>19515</v>
      </c>
      <c r="C45" s="6">
        <v>720</v>
      </c>
      <c r="D45" s="6">
        <v>23954</v>
      </c>
      <c r="E45" s="6">
        <v>20940</v>
      </c>
      <c r="F45" s="6">
        <v>31155</v>
      </c>
      <c r="G45" s="6">
        <v>2190</v>
      </c>
      <c r="H45" s="6">
        <v>25867</v>
      </c>
      <c r="I45" s="23">
        <v>124341</v>
      </c>
    </row>
    <row r="46" spans="1:9" x14ac:dyDescent="0.25">
      <c r="A46" s="22">
        <v>45559</v>
      </c>
      <c r="B46" s="6">
        <v>22945</v>
      </c>
      <c r="C46" s="6">
        <v>580</v>
      </c>
      <c r="D46" s="6">
        <v>11870</v>
      </c>
      <c r="E46" s="6">
        <v>24540</v>
      </c>
      <c r="F46" s="6">
        <v>41310</v>
      </c>
      <c r="G46" s="6">
        <v>3370</v>
      </c>
      <c r="H46" s="6">
        <v>63826</v>
      </c>
      <c r="I46" s="23">
        <v>168441</v>
      </c>
    </row>
    <row r="47" spans="1:9" x14ac:dyDescent="0.25">
      <c r="A47" s="22">
        <v>45560</v>
      </c>
      <c r="B47" s="6">
        <v>9405</v>
      </c>
      <c r="C47" s="6">
        <v>300</v>
      </c>
      <c r="D47" s="6">
        <v>7305</v>
      </c>
      <c r="E47" s="6">
        <v>8910</v>
      </c>
      <c r="F47" s="6">
        <v>14335</v>
      </c>
      <c r="G47" s="6">
        <v>2970</v>
      </c>
      <c r="H47" s="6">
        <v>49301</v>
      </c>
      <c r="I47" s="23">
        <v>92526</v>
      </c>
    </row>
    <row r="48" spans="1:9" x14ac:dyDescent="0.25">
      <c r="A48" s="22">
        <v>45561</v>
      </c>
      <c r="B48" s="6">
        <v>10670</v>
      </c>
      <c r="C48" s="6">
        <v>290</v>
      </c>
      <c r="D48" s="6">
        <v>16656</v>
      </c>
      <c r="E48" s="6">
        <v>13545</v>
      </c>
      <c r="F48" s="6">
        <v>20200</v>
      </c>
      <c r="G48" s="6">
        <v>5030</v>
      </c>
      <c r="H48" s="6">
        <v>37148</v>
      </c>
      <c r="I48" s="23">
        <v>103539</v>
      </c>
    </row>
    <row r="49" spans="1:9" x14ac:dyDescent="0.25">
      <c r="A49" s="22">
        <v>45562</v>
      </c>
      <c r="B49" s="6">
        <v>16315</v>
      </c>
      <c r="C49" s="6">
        <v>220</v>
      </c>
      <c r="D49" s="6">
        <v>10009</v>
      </c>
      <c r="E49" s="6">
        <v>16830</v>
      </c>
      <c r="F49" s="6">
        <v>26215</v>
      </c>
      <c r="G49" s="6">
        <v>2230</v>
      </c>
      <c r="H49" s="6">
        <v>28349</v>
      </c>
      <c r="I49" s="23">
        <v>100168</v>
      </c>
    </row>
    <row r="50" spans="1:9" x14ac:dyDescent="0.25">
      <c r="A50" s="22">
        <v>45563</v>
      </c>
      <c r="B50" s="6">
        <v>8430</v>
      </c>
      <c r="C50" s="6">
        <v>250</v>
      </c>
      <c r="D50" s="6">
        <v>5415</v>
      </c>
      <c r="E50" s="6">
        <v>12075</v>
      </c>
      <c r="F50" s="6">
        <v>11425</v>
      </c>
      <c r="G50" s="6">
        <v>1610</v>
      </c>
      <c r="H50" s="6">
        <v>27047</v>
      </c>
      <c r="I50" s="23">
        <v>66252</v>
      </c>
    </row>
    <row r="51" spans="1:9" x14ac:dyDescent="0.25">
      <c r="A51" s="22">
        <v>45564</v>
      </c>
      <c r="B51" s="6">
        <v>7615</v>
      </c>
      <c r="C51" s="6">
        <v>170</v>
      </c>
      <c r="D51" s="6">
        <v>9563</v>
      </c>
      <c r="E51" s="6">
        <v>9690</v>
      </c>
      <c r="F51" s="6">
        <v>18205</v>
      </c>
      <c r="G51" s="6">
        <v>2480</v>
      </c>
      <c r="H51" s="6">
        <v>30071</v>
      </c>
      <c r="I51" s="23">
        <v>77794</v>
      </c>
    </row>
    <row r="52" spans="1:9" ht="15.75" thickBot="1" x14ac:dyDescent="0.3">
      <c r="A52" s="24" t="s">
        <v>113</v>
      </c>
      <c r="B52" s="25">
        <v>241715</v>
      </c>
      <c r="C52" s="25">
        <v>5310</v>
      </c>
      <c r="D52" s="25">
        <v>205381</v>
      </c>
      <c r="E52" s="25">
        <v>255990</v>
      </c>
      <c r="F52" s="25">
        <v>396755</v>
      </c>
      <c r="G52" s="25">
        <v>44060</v>
      </c>
      <c r="H52" s="25">
        <v>558100</v>
      </c>
      <c r="I52" s="26">
        <v>1707311</v>
      </c>
    </row>
    <row r="54" spans="1:9" ht="15.75" thickBot="1" x14ac:dyDescent="0.3"/>
    <row r="55" spans="1:9" ht="15.75" thickBot="1" x14ac:dyDescent="0.3">
      <c r="A55" s="31" t="s">
        <v>121</v>
      </c>
      <c r="B55" s="32"/>
    </row>
    <row r="56" spans="1:9" ht="15.75" thickBot="1" x14ac:dyDescent="0.3"/>
    <row r="57" spans="1:9" x14ac:dyDescent="0.25">
      <c r="A57" s="15" t="s">
        <v>123</v>
      </c>
      <c r="B57" s="16" t="s">
        <v>114</v>
      </c>
      <c r="C57" s="17"/>
      <c r="D57" s="17"/>
      <c r="E57" s="17"/>
      <c r="F57" s="17"/>
      <c r="G57" s="17"/>
      <c r="H57" s="17"/>
      <c r="I57" s="18"/>
    </row>
    <row r="58" spans="1:9" x14ac:dyDescent="0.25">
      <c r="A58" s="27" t="s">
        <v>124</v>
      </c>
      <c r="B58" s="6" t="s">
        <v>56</v>
      </c>
      <c r="C58" s="6" t="s">
        <v>50</v>
      </c>
      <c r="D58" s="6" t="s">
        <v>51</v>
      </c>
      <c r="E58" s="6" t="s">
        <v>54</v>
      </c>
      <c r="F58" s="6" t="s">
        <v>55</v>
      </c>
      <c r="G58" s="6" t="s">
        <v>49</v>
      </c>
      <c r="H58" s="6" t="s">
        <v>48</v>
      </c>
      <c r="I58" s="28" t="s">
        <v>113</v>
      </c>
    </row>
    <row r="59" spans="1:9" x14ac:dyDescent="0.25">
      <c r="A59" s="8" t="s">
        <v>21</v>
      </c>
      <c r="B59" s="6">
        <v>49535</v>
      </c>
      <c r="C59" s="6">
        <v>1220</v>
      </c>
      <c r="D59" s="6">
        <v>46208</v>
      </c>
      <c r="E59" s="6">
        <v>55245</v>
      </c>
      <c r="F59" s="6">
        <v>82285</v>
      </c>
      <c r="G59" s="6">
        <v>7690</v>
      </c>
      <c r="H59" s="6">
        <v>93822</v>
      </c>
      <c r="I59" s="23">
        <v>336005</v>
      </c>
    </row>
    <row r="60" spans="1:9" x14ac:dyDescent="0.25">
      <c r="A60" s="8" t="s">
        <v>17</v>
      </c>
      <c r="B60" s="6">
        <v>40320</v>
      </c>
      <c r="C60" s="6">
        <v>790</v>
      </c>
      <c r="D60" s="6">
        <v>36426</v>
      </c>
      <c r="E60" s="6">
        <v>41670</v>
      </c>
      <c r="F60" s="6">
        <v>69180</v>
      </c>
      <c r="G60" s="6">
        <v>8200</v>
      </c>
      <c r="H60" s="6">
        <v>103986</v>
      </c>
      <c r="I60" s="23">
        <v>300572</v>
      </c>
    </row>
    <row r="61" spans="1:9" x14ac:dyDescent="0.25">
      <c r="A61" s="8" t="s">
        <v>19</v>
      </c>
      <c r="B61" s="6">
        <v>55640</v>
      </c>
      <c r="C61" s="6">
        <v>1330</v>
      </c>
      <c r="D61" s="6">
        <v>45798</v>
      </c>
      <c r="E61" s="6">
        <v>56430</v>
      </c>
      <c r="F61" s="6">
        <v>78740</v>
      </c>
      <c r="G61" s="6">
        <v>8010</v>
      </c>
      <c r="H61" s="6">
        <v>111989</v>
      </c>
      <c r="I61" s="23">
        <v>357937</v>
      </c>
    </row>
    <row r="62" spans="1:9" x14ac:dyDescent="0.25">
      <c r="A62" s="8" t="s">
        <v>20</v>
      </c>
      <c r="B62" s="6">
        <v>39710</v>
      </c>
      <c r="C62" s="6">
        <v>880</v>
      </c>
      <c r="D62" s="6">
        <v>30628</v>
      </c>
      <c r="E62" s="6">
        <v>50130</v>
      </c>
      <c r="F62" s="6">
        <v>72715</v>
      </c>
      <c r="G62" s="6">
        <v>11420</v>
      </c>
      <c r="H62" s="6">
        <v>139825</v>
      </c>
      <c r="I62" s="23">
        <v>345308</v>
      </c>
    </row>
    <row r="63" spans="1:9" x14ac:dyDescent="0.25">
      <c r="A63" s="8" t="s">
        <v>18</v>
      </c>
      <c r="B63" s="6">
        <v>56510</v>
      </c>
      <c r="C63" s="6">
        <v>1090</v>
      </c>
      <c r="D63" s="6">
        <v>46321</v>
      </c>
      <c r="E63" s="6">
        <v>52515</v>
      </c>
      <c r="F63" s="6">
        <v>93835</v>
      </c>
      <c r="G63" s="6">
        <v>8740</v>
      </c>
      <c r="H63" s="6">
        <v>108478</v>
      </c>
      <c r="I63" s="23">
        <v>367489</v>
      </c>
    </row>
    <row r="64" spans="1:9" ht="15.75" thickBot="1" x14ac:dyDescent="0.3">
      <c r="A64" s="9" t="s">
        <v>113</v>
      </c>
      <c r="B64" s="29">
        <v>241715</v>
      </c>
      <c r="C64" s="29">
        <v>5310</v>
      </c>
      <c r="D64" s="29">
        <v>205381</v>
      </c>
      <c r="E64" s="29">
        <v>255990</v>
      </c>
      <c r="F64" s="29">
        <v>396755</v>
      </c>
      <c r="G64" s="29">
        <v>44060</v>
      </c>
      <c r="H64" s="29">
        <v>558100</v>
      </c>
      <c r="I64" s="30">
        <v>1707311</v>
      </c>
    </row>
    <row r="66" spans="1:2" ht="15.75" thickBot="1" x14ac:dyDescent="0.3"/>
    <row r="67" spans="1:2" x14ac:dyDescent="0.25">
      <c r="A67" s="40" t="s">
        <v>119</v>
      </c>
      <c r="B67" s="41"/>
    </row>
    <row r="68" spans="1:2" ht="15.75" thickBot="1" x14ac:dyDescent="0.3">
      <c r="A68" s="13" t="s">
        <v>120</v>
      </c>
      <c r="B68" s="14" t="s">
        <v>6</v>
      </c>
    </row>
    <row r="69" spans="1:2" x14ac:dyDescent="0.25">
      <c r="A69" s="7">
        <v>60000</v>
      </c>
      <c r="B69" s="10">
        <v>1000</v>
      </c>
    </row>
    <row r="70" spans="1:2" x14ac:dyDescent="0.25">
      <c r="A70" s="8">
        <v>70000</v>
      </c>
      <c r="B70" s="11">
        <v>1200</v>
      </c>
    </row>
    <row r="71" spans="1:2" x14ac:dyDescent="0.25">
      <c r="A71" s="8">
        <v>80000</v>
      </c>
      <c r="B71" s="11">
        <v>1400</v>
      </c>
    </row>
    <row r="72" spans="1:2" x14ac:dyDescent="0.25">
      <c r="A72" s="8">
        <v>100000</v>
      </c>
      <c r="B72" s="11">
        <v>1600</v>
      </c>
    </row>
    <row r="73" spans="1:2" x14ac:dyDescent="0.25">
      <c r="A73" s="8">
        <v>120000</v>
      </c>
      <c r="B73" s="11">
        <v>1800</v>
      </c>
    </row>
    <row r="74" spans="1:2" ht="15.75" thickBot="1" x14ac:dyDescent="0.3">
      <c r="A74" s="9">
        <v>140000</v>
      </c>
      <c r="B74" s="12">
        <v>2000</v>
      </c>
    </row>
  </sheetData>
  <mergeCells count="5">
    <mergeCell ref="A55:B55"/>
    <mergeCell ref="A1:O1"/>
    <mergeCell ref="A4:C4"/>
    <mergeCell ref="A11:C11"/>
    <mergeCell ref="A67:B67"/>
  </mergeCells>
  <conditionalFormatting sqref="A7:O7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16:I30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69:A7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69:B7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37:I51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B59:H6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I59:I6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31C710-01C5-40B6-8571-AC5099C4227E}">
  <dimension ref="A1:J51"/>
  <sheetViews>
    <sheetView workbookViewId="0">
      <selection activeCell="A2" sqref="A2:E2"/>
    </sheetView>
  </sheetViews>
  <sheetFormatPr defaultRowHeight="15" x14ac:dyDescent="0.25"/>
  <cols>
    <col min="1" max="1" width="10.140625" bestFit="1" customWidth="1"/>
    <col min="2" max="2" width="13.28515625" bestFit="1" customWidth="1"/>
    <col min="3" max="3" width="26.5703125" bestFit="1" customWidth="1"/>
    <col min="4" max="4" width="8.7109375" bestFit="1" customWidth="1"/>
    <col min="5" max="5" width="13.7109375" customWidth="1"/>
    <col min="6" max="7" width="28.28515625" customWidth="1"/>
    <col min="8" max="8" width="15.85546875" customWidth="1"/>
    <col min="9" max="9" width="27.140625" style="2" bestFit="1" customWidth="1"/>
    <col min="10" max="10" width="30.42578125" style="2" bestFit="1" customWidth="1"/>
    <col min="11" max="11" width="13" customWidth="1"/>
  </cols>
  <sheetData>
    <row r="1" spans="1:10" x14ac:dyDescent="0.25">
      <c r="A1" t="s">
        <v>0</v>
      </c>
      <c r="B1" t="s">
        <v>25</v>
      </c>
      <c r="C1" t="s">
        <v>1</v>
      </c>
      <c r="D1" t="s">
        <v>6</v>
      </c>
      <c r="E1" t="s">
        <v>7</v>
      </c>
      <c r="F1" t="s">
        <v>4</v>
      </c>
      <c r="G1" t="s">
        <v>105</v>
      </c>
      <c r="H1" t="s">
        <v>75</v>
      </c>
      <c r="I1" s="2" t="s">
        <v>2</v>
      </c>
      <c r="J1" s="2" t="s">
        <v>3</v>
      </c>
    </row>
    <row r="2" spans="1:10" x14ac:dyDescent="0.25">
      <c r="A2">
        <v>1</v>
      </c>
      <c r="B2" t="s">
        <v>56</v>
      </c>
      <c r="C2" t="s">
        <v>57</v>
      </c>
      <c r="D2">
        <f ca="1">RANDBETWEEN(10,100)</f>
        <v>96</v>
      </c>
      <c r="E2">
        <v>45</v>
      </c>
      <c r="F2" t="s">
        <v>76</v>
      </c>
      <c r="G2" t="s">
        <v>106</v>
      </c>
      <c r="H2" s="1">
        <v>45549.439502314817</v>
      </c>
      <c r="I2" s="2">
        <v>45536</v>
      </c>
      <c r="J2" s="2">
        <f>I2+180</f>
        <v>45716</v>
      </c>
    </row>
    <row r="3" spans="1:10" x14ac:dyDescent="0.25">
      <c r="A3">
        <v>2</v>
      </c>
      <c r="B3" t="s">
        <v>56</v>
      </c>
      <c r="C3" t="s">
        <v>58</v>
      </c>
      <c r="D3">
        <f t="shared" ref="D3:D47" ca="1" si="0">RANDBETWEEN(10,100)</f>
        <v>55</v>
      </c>
      <c r="E3">
        <v>150</v>
      </c>
      <c r="F3" t="s">
        <v>76</v>
      </c>
      <c r="G3" t="s">
        <v>106</v>
      </c>
      <c r="H3" s="1">
        <v>45549.439502314817</v>
      </c>
      <c r="I3" s="2">
        <v>45536</v>
      </c>
      <c r="J3" s="2">
        <f t="shared" ref="J3:J8" si="1">I3+180</f>
        <v>45716</v>
      </c>
    </row>
    <row r="4" spans="1:10" x14ac:dyDescent="0.25">
      <c r="A4">
        <v>3</v>
      </c>
      <c r="B4" t="s">
        <v>56</v>
      </c>
      <c r="C4" t="s">
        <v>59</v>
      </c>
      <c r="D4">
        <f t="shared" ca="1" si="0"/>
        <v>24</v>
      </c>
      <c r="E4">
        <v>50</v>
      </c>
      <c r="F4" t="s">
        <v>76</v>
      </c>
      <c r="G4" t="s">
        <v>106</v>
      </c>
      <c r="H4" s="1">
        <v>45549.439502314817</v>
      </c>
      <c r="I4" s="2">
        <v>45536</v>
      </c>
      <c r="J4" s="2">
        <f t="shared" si="1"/>
        <v>45716</v>
      </c>
    </row>
    <row r="5" spans="1:10" x14ac:dyDescent="0.25">
      <c r="A5">
        <v>4</v>
      </c>
      <c r="B5" t="s">
        <v>56</v>
      </c>
      <c r="C5" t="s">
        <v>60</v>
      </c>
      <c r="D5">
        <f t="shared" ca="1" si="0"/>
        <v>14</v>
      </c>
      <c r="E5">
        <v>45</v>
      </c>
      <c r="F5" t="s">
        <v>76</v>
      </c>
      <c r="G5" t="s">
        <v>106</v>
      </c>
      <c r="H5" s="1">
        <v>45549.439502314817</v>
      </c>
      <c r="I5" s="2">
        <v>45536</v>
      </c>
      <c r="J5" s="2">
        <f t="shared" si="1"/>
        <v>45716</v>
      </c>
    </row>
    <row r="6" spans="1:10" x14ac:dyDescent="0.25">
      <c r="A6">
        <v>5</v>
      </c>
      <c r="B6" t="s">
        <v>56</v>
      </c>
      <c r="C6" t="s">
        <v>61</v>
      </c>
      <c r="D6">
        <f t="shared" ca="1" si="0"/>
        <v>11</v>
      </c>
      <c r="E6">
        <v>10</v>
      </c>
      <c r="F6" t="s">
        <v>76</v>
      </c>
      <c r="G6" t="s">
        <v>106</v>
      </c>
      <c r="H6" s="1">
        <v>45549.439502314817</v>
      </c>
      <c r="I6" s="2">
        <v>45536</v>
      </c>
      <c r="J6" s="2">
        <f t="shared" si="1"/>
        <v>45716</v>
      </c>
    </row>
    <row r="7" spans="1:10" x14ac:dyDescent="0.25">
      <c r="A7">
        <v>6</v>
      </c>
      <c r="B7" t="s">
        <v>56</v>
      </c>
      <c r="C7" t="s">
        <v>62</v>
      </c>
      <c r="D7">
        <f t="shared" ca="1" si="0"/>
        <v>18</v>
      </c>
      <c r="E7">
        <v>100</v>
      </c>
      <c r="F7" t="s">
        <v>76</v>
      </c>
      <c r="G7" t="s">
        <v>106</v>
      </c>
      <c r="H7" s="1">
        <v>45549.439502314817</v>
      </c>
      <c r="I7" s="2">
        <v>45536</v>
      </c>
      <c r="J7" s="2">
        <f t="shared" si="1"/>
        <v>45716</v>
      </c>
    </row>
    <row r="8" spans="1:10" x14ac:dyDescent="0.25">
      <c r="A8">
        <v>7</v>
      </c>
      <c r="B8" t="s">
        <v>56</v>
      </c>
      <c r="C8" t="s">
        <v>63</v>
      </c>
      <c r="D8">
        <f t="shared" ca="1" si="0"/>
        <v>32</v>
      </c>
      <c r="E8">
        <v>50</v>
      </c>
      <c r="F8" t="s">
        <v>76</v>
      </c>
      <c r="G8" t="s">
        <v>106</v>
      </c>
      <c r="H8" s="1">
        <v>45549.439502314817</v>
      </c>
      <c r="I8" s="2">
        <v>45536</v>
      </c>
      <c r="J8" s="2">
        <f t="shared" si="1"/>
        <v>45716</v>
      </c>
    </row>
    <row r="9" spans="1:10" x14ac:dyDescent="0.25">
      <c r="A9">
        <v>8</v>
      </c>
      <c r="B9" t="s">
        <v>50</v>
      </c>
      <c r="C9" t="s">
        <v>37</v>
      </c>
      <c r="D9">
        <f t="shared" ca="1" si="0"/>
        <v>40</v>
      </c>
      <c r="E9">
        <v>10</v>
      </c>
      <c r="F9" t="s">
        <v>77</v>
      </c>
      <c r="G9" t="s">
        <v>106</v>
      </c>
      <c r="H9" s="1">
        <v>45550.645613425928</v>
      </c>
      <c r="I9" s="2">
        <v>45534</v>
      </c>
      <c r="J9" s="2">
        <f>I9+365</f>
        <v>45899</v>
      </c>
    </row>
    <row r="10" spans="1:10" x14ac:dyDescent="0.25">
      <c r="A10">
        <v>9</v>
      </c>
      <c r="B10" t="s">
        <v>51</v>
      </c>
      <c r="C10" t="s">
        <v>52</v>
      </c>
      <c r="D10">
        <f t="shared" ca="1" si="0"/>
        <v>69</v>
      </c>
      <c r="E10">
        <v>92</v>
      </c>
      <c r="F10" t="s">
        <v>77</v>
      </c>
      <c r="G10" t="s">
        <v>106</v>
      </c>
      <c r="H10" s="1">
        <v>45550.645613425928</v>
      </c>
      <c r="I10" s="2">
        <v>45534</v>
      </c>
      <c r="J10" s="2">
        <f t="shared" ref="J10:J11" si="2">I10+365</f>
        <v>45899</v>
      </c>
    </row>
    <row r="11" spans="1:10" x14ac:dyDescent="0.25">
      <c r="A11">
        <v>10</v>
      </c>
      <c r="B11" t="s">
        <v>51</v>
      </c>
      <c r="C11" t="s">
        <v>53</v>
      </c>
      <c r="D11">
        <f t="shared" ca="1" si="0"/>
        <v>53</v>
      </c>
      <c r="E11">
        <v>269</v>
      </c>
      <c r="F11" t="s">
        <v>77</v>
      </c>
      <c r="G11" t="s">
        <v>106</v>
      </c>
      <c r="H11" s="1">
        <v>45550.645613425928</v>
      </c>
      <c r="I11" s="2">
        <v>45534</v>
      </c>
      <c r="J11" s="2">
        <f t="shared" si="2"/>
        <v>45899</v>
      </c>
    </row>
    <row r="12" spans="1:10" x14ac:dyDescent="0.25">
      <c r="A12">
        <v>11</v>
      </c>
      <c r="B12" t="s">
        <v>54</v>
      </c>
      <c r="C12" t="s">
        <v>39</v>
      </c>
      <c r="D12">
        <f t="shared" ca="1" si="0"/>
        <v>24</v>
      </c>
      <c r="E12">
        <v>15</v>
      </c>
      <c r="F12" t="s">
        <v>76</v>
      </c>
      <c r="G12" t="s">
        <v>106</v>
      </c>
      <c r="H12" s="1">
        <v>45549.439502314817</v>
      </c>
      <c r="I12" s="2">
        <v>45545</v>
      </c>
      <c r="J12" s="2">
        <f t="shared" ref="J12:J20" si="3">I12+180</f>
        <v>45725</v>
      </c>
    </row>
    <row r="13" spans="1:10" x14ac:dyDescent="0.25">
      <c r="A13">
        <v>12</v>
      </c>
      <c r="B13" t="s">
        <v>54</v>
      </c>
      <c r="C13" t="s">
        <v>40</v>
      </c>
      <c r="D13">
        <f t="shared" ca="1" si="0"/>
        <v>35</v>
      </c>
      <c r="E13">
        <v>15</v>
      </c>
      <c r="F13" t="s">
        <v>76</v>
      </c>
      <c r="G13" t="s">
        <v>106</v>
      </c>
      <c r="H13" s="1">
        <v>45549.439502314817</v>
      </c>
      <c r="I13" s="2">
        <v>45545</v>
      </c>
      <c r="J13" s="2">
        <f t="shared" si="3"/>
        <v>45725</v>
      </c>
    </row>
    <row r="14" spans="1:10" x14ac:dyDescent="0.25">
      <c r="A14">
        <v>13</v>
      </c>
      <c r="B14" t="s">
        <v>54</v>
      </c>
      <c r="C14" t="s">
        <v>41</v>
      </c>
      <c r="D14">
        <f t="shared" ca="1" si="0"/>
        <v>99</v>
      </c>
      <c r="E14">
        <v>165</v>
      </c>
      <c r="F14" t="s">
        <v>76</v>
      </c>
      <c r="G14" t="s">
        <v>106</v>
      </c>
      <c r="H14" s="1">
        <v>45549.439502314817</v>
      </c>
      <c r="I14" s="2">
        <v>45545</v>
      </c>
      <c r="J14" s="2">
        <f t="shared" si="3"/>
        <v>45725</v>
      </c>
    </row>
    <row r="15" spans="1:10" x14ac:dyDescent="0.25">
      <c r="A15">
        <v>14</v>
      </c>
      <c r="B15" t="s">
        <v>54</v>
      </c>
      <c r="C15" t="s">
        <v>42</v>
      </c>
      <c r="D15">
        <f t="shared" ca="1" si="0"/>
        <v>80</v>
      </c>
      <c r="E15">
        <v>165</v>
      </c>
      <c r="F15" t="s">
        <v>76</v>
      </c>
      <c r="G15" t="s">
        <v>106</v>
      </c>
      <c r="H15" s="1">
        <v>45549.439502314817</v>
      </c>
      <c r="I15" s="2">
        <v>45545</v>
      </c>
      <c r="J15" s="2">
        <f t="shared" si="3"/>
        <v>45725</v>
      </c>
    </row>
    <row r="16" spans="1:10" x14ac:dyDescent="0.25">
      <c r="A16">
        <v>15</v>
      </c>
      <c r="B16" t="s">
        <v>54</v>
      </c>
      <c r="C16" t="s">
        <v>43</v>
      </c>
      <c r="D16">
        <f t="shared" ca="1" si="0"/>
        <v>52</v>
      </c>
      <c r="E16">
        <v>165</v>
      </c>
      <c r="F16" t="s">
        <v>76</v>
      </c>
      <c r="G16" t="s">
        <v>106</v>
      </c>
      <c r="H16" s="1">
        <v>45549.439502314817</v>
      </c>
      <c r="I16" s="2">
        <v>45545</v>
      </c>
      <c r="J16" s="2">
        <f t="shared" si="3"/>
        <v>45725</v>
      </c>
    </row>
    <row r="17" spans="1:10" x14ac:dyDescent="0.25">
      <c r="A17">
        <v>16</v>
      </c>
      <c r="B17" t="s">
        <v>55</v>
      </c>
      <c r="C17" t="s">
        <v>44</v>
      </c>
      <c r="D17">
        <f t="shared" ca="1" si="0"/>
        <v>21</v>
      </c>
      <c r="E17">
        <v>145</v>
      </c>
      <c r="F17" t="s">
        <v>76</v>
      </c>
      <c r="G17" t="s">
        <v>106</v>
      </c>
      <c r="H17" s="1">
        <v>45549.439502314817</v>
      </c>
      <c r="I17" s="2">
        <v>45548</v>
      </c>
      <c r="J17" s="2">
        <f t="shared" si="3"/>
        <v>45728</v>
      </c>
    </row>
    <row r="18" spans="1:10" x14ac:dyDescent="0.25">
      <c r="A18">
        <v>17</v>
      </c>
      <c r="B18" t="s">
        <v>55</v>
      </c>
      <c r="C18" t="s">
        <v>45</v>
      </c>
      <c r="D18">
        <f t="shared" ca="1" si="0"/>
        <v>92</v>
      </c>
      <c r="E18">
        <v>135</v>
      </c>
      <c r="F18" t="s">
        <v>76</v>
      </c>
      <c r="G18" t="s">
        <v>106</v>
      </c>
      <c r="H18" s="1">
        <v>45549.439502314817</v>
      </c>
      <c r="I18" s="2">
        <v>45548</v>
      </c>
      <c r="J18" s="2">
        <f t="shared" si="3"/>
        <v>45728</v>
      </c>
    </row>
    <row r="19" spans="1:10" x14ac:dyDescent="0.25">
      <c r="A19">
        <v>18</v>
      </c>
      <c r="B19" t="s">
        <v>55</v>
      </c>
      <c r="C19" t="s">
        <v>46</v>
      </c>
      <c r="D19">
        <f t="shared" ca="1" si="0"/>
        <v>22</v>
      </c>
      <c r="E19">
        <v>145</v>
      </c>
      <c r="F19" t="s">
        <v>76</v>
      </c>
      <c r="G19" t="s">
        <v>106</v>
      </c>
      <c r="H19" s="1">
        <v>45549.439502314817</v>
      </c>
      <c r="I19" s="2">
        <v>45548</v>
      </c>
      <c r="J19" s="2">
        <f t="shared" si="3"/>
        <v>45728</v>
      </c>
    </row>
    <row r="20" spans="1:10" x14ac:dyDescent="0.25">
      <c r="A20">
        <v>19</v>
      </c>
      <c r="B20" t="s">
        <v>55</v>
      </c>
      <c r="C20" t="s">
        <v>47</v>
      </c>
      <c r="D20">
        <f t="shared" ca="1" si="0"/>
        <v>47</v>
      </c>
      <c r="E20">
        <v>155</v>
      </c>
      <c r="F20" t="s">
        <v>76</v>
      </c>
      <c r="G20" t="s">
        <v>106</v>
      </c>
      <c r="H20" s="1">
        <v>45549.439502314817</v>
      </c>
      <c r="I20" s="2">
        <v>45548</v>
      </c>
      <c r="J20" s="2">
        <f t="shared" si="3"/>
        <v>45728</v>
      </c>
    </row>
    <row r="21" spans="1:10" x14ac:dyDescent="0.25">
      <c r="A21">
        <v>20</v>
      </c>
      <c r="B21" t="s">
        <v>55</v>
      </c>
      <c r="C21" t="s">
        <v>103</v>
      </c>
      <c r="D21">
        <f t="shared" ca="1" si="0"/>
        <v>46</v>
      </c>
      <c r="E21">
        <v>140</v>
      </c>
      <c r="F21" t="s">
        <v>76</v>
      </c>
      <c r="G21" t="s">
        <v>106</v>
      </c>
      <c r="H21" s="1">
        <v>45549.439502314817</v>
      </c>
      <c r="I21" s="2">
        <v>45548</v>
      </c>
      <c r="J21" s="2">
        <f t="shared" ref="J21" si="4">I21+180</f>
        <v>45728</v>
      </c>
    </row>
    <row r="22" spans="1:10" x14ac:dyDescent="0.25">
      <c r="A22">
        <v>21</v>
      </c>
      <c r="B22" t="s">
        <v>49</v>
      </c>
      <c r="C22" t="s">
        <v>35</v>
      </c>
      <c r="D22">
        <f t="shared" ca="1" si="0"/>
        <v>54</v>
      </c>
      <c r="E22">
        <v>10</v>
      </c>
      <c r="F22" t="s">
        <v>77</v>
      </c>
      <c r="G22" t="s">
        <v>107</v>
      </c>
      <c r="H22" s="1">
        <v>45550.645613425928</v>
      </c>
      <c r="I22" s="2">
        <v>45540</v>
      </c>
      <c r="J22" s="2">
        <f t="shared" ref="J22:J26" si="5">I22+365</f>
        <v>45905</v>
      </c>
    </row>
    <row r="23" spans="1:10" x14ac:dyDescent="0.25">
      <c r="A23">
        <v>22</v>
      </c>
      <c r="B23" t="s">
        <v>49</v>
      </c>
      <c r="C23" t="s">
        <v>36</v>
      </c>
      <c r="D23">
        <f t="shared" ca="1" si="0"/>
        <v>80</v>
      </c>
      <c r="E23">
        <v>10</v>
      </c>
      <c r="F23" t="s">
        <v>77</v>
      </c>
      <c r="G23" t="s">
        <v>107</v>
      </c>
      <c r="H23" s="1">
        <v>45550.645613425928</v>
      </c>
      <c r="I23" s="2">
        <v>45540</v>
      </c>
      <c r="J23" s="2">
        <f t="shared" si="5"/>
        <v>45905</v>
      </c>
    </row>
    <row r="24" spans="1:10" x14ac:dyDescent="0.25">
      <c r="A24">
        <v>23</v>
      </c>
      <c r="B24" t="s">
        <v>49</v>
      </c>
      <c r="C24" t="s">
        <v>38</v>
      </c>
      <c r="D24">
        <f t="shared" ca="1" si="0"/>
        <v>45</v>
      </c>
      <c r="E24">
        <v>10</v>
      </c>
      <c r="F24" t="s">
        <v>77</v>
      </c>
      <c r="G24" t="s">
        <v>107</v>
      </c>
      <c r="H24" s="1">
        <v>45550.645613425928</v>
      </c>
      <c r="I24" s="2">
        <v>45540</v>
      </c>
      <c r="J24" s="2">
        <f t="shared" si="5"/>
        <v>45905</v>
      </c>
    </row>
    <row r="25" spans="1:10" x14ac:dyDescent="0.25">
      <c r="A25">
        <v>24</v>
      </c>
      <c r="B25" t="s">
        <v>49</v>
      </c>
      <c r="C25" t="s">
        <v>69</v>
      </c>
      <c r="D25">
        <f t="shared" ca="1" si="0"/>
        <v>56</v>
      </c>
      <c r="E25">
        <v>10</v>
      </c>
      <c r="F25" t="s">
        <v>77</v>
      </c>
      <c r="G25" t="s">
        <v>107</v>
      </c>
      <c r="H25" s="1">
        <v>45550.645613425928</v>
      </c>
      <c r="I25" s="2">
        <v>45540</v>
      </c>
      <c r="J25" s="2">
        <f t="shared" si="5"/>
        <v>45905</v>
      </c>
    </row>
    <row r="26" spans="1:10" x14ac:dyDescent="0.25">
      <c r="A26">
        <v>25</v>
      </c>
      <c r="B26" t="s">
        <v>49</v>
      </c>
      <c r="C26" t="s">
        <v>68</v>
      </c>
      <c r="D26">
        <f t="shared" ca="1" si="0"/>
        <v>75</v>
      </c>
      <c r="E26">
        <v>10</v>
      </c>
      <c r="F26" t="s">
        <v>77</v>
      </c>
      <c r="G26" t="s">
        <v>107</v>
      </c>
      <c r="H26" s="1">
        <v>45550.645613425928</v>
      </c>
      <c r="I26" s="2">
        <v>45540</v>
      </c>
      <c r="J26" s="2">
        <f t="shared" si="5"/>
        <v>45905</v>
      </c>
    </row>
    <row r="27" spans="1:10" x14ac:dyDescent="0.25">
      <c r="A27">
        <v>26</v>
      </c>
      <c r="B27" t="s">
        <v>48</v>
      </c>
      <c r="C27" t="s">
        <v>23</v>
      </c>
      <c r="D27">
        <f t="shared" ca="1" si="0"/>
        <v>18</v>
      </c>
      <c r="E27">
        <v>10</v>
      </c>
      <c r="F27" t="s">
        <v>78</v>
      </c>
      <c r="G27" t="s">
        <v>108</v>
      </c>
      <c r="H27" s="1">
        <v>45549.240636574075</v>
      </c>
      <c r="I27" s="2">
        <v>45541</v>
      </c>
      <c r="J27" s="2">
        <f>I27+365</f>
        <v>45906</v>
      </c>
    </row>
    <row r="28" spans="1:10" x14ac:dyDescent="0.25">
      <c r="A28">
        <v>27</v>
      </c>
      <c r="B28" t="s">
        <v>48</v>
      </c>
      <c r="C28" t="s">
        <v>24</v>
      </c>
      <c r="D28">
        <f t="shared" ca="1" si="0"/>
        <v>94</v>
      </c>
      <c r="E28">
        <v>28</v>
      </c>
      <c r="F28" t="s">
        <v>78</v>
      </c>
      <c r="G28" t="s">
        <v>108</v>
      </c>
      <c r="H28" s="1">
        <v>45549.240636574075</v>
      </c>
      <c r="I28" s="2">
        <v>45541</v>
      </c>
      <c r="J28" s="2">
        <f t="shared" ref="J28:J47" si="6">I28+365</f>
        <v>45906</v>
      </c>
    </row>
    <row r="29" spans="1:10" x14ac:dyDescent="0.25">
      <c r="A29">
        <v>28</v>
      </c>
      <c r="B29" t="s">
        <v>48</v>
      </c>
      <c r="C29" t="s">
        <v>26</v>
      </c>
      <c r="D29">
        <f t="shared" ca="1" si="0"/>
        <v>64</v>
      </c>
      <c r="E29">
        <v>48</v>
      </c>
      <c r="F29" t="s">
        <v>78</v>
      </c>
      <c r="G29" t="s">
        <v>108</v>
      </c>
      <c r="H29" s="1">
        <v>45549.240636574075</v>
      </c>
      <c r="I29" s="2">
        <v>45541</v>
      </c>
      <c r="J29" s="2">
        <f t="shared" si="6"/>
        <v>45906</v>
      </c>
    </row>
    <row r="30" spans="1:10" x14ac:dyDescent="0.25">
      <c r="A30">
        <v>29</v>
      </c>
      <c r="B30" t="s">
        <v>48</v>
      </c>
      <c r="C30" t="s">
        <v>27</v>
      </c>
      <c r="D30">
        <f t="shared" ca="1" si="0"/>
        <v>54</v>
      </c>
      <c r="E30">
        <v>10</v>
      </c>
      <c r="F30" t="s">
        <v>78</v>
      </c>
      <c r="G30" t="s">
        <v>108</v>
      </c>
      <c r="H30" s="1">
        <v>45549.240636574075</v>
      </c>
      <c r="I30" s="2">
        <v>45541</v>
      </c>
      <c r="J30" s="2">
        <f t="shared" si="6"/>
        <v>45906</v>
      </c>
    </row>
    <row r="31" spans="1:10" x14ac:dyDescent="0.25">
      <c r="A31">
        <v>30</v>
      </c>
      <c r="B31" t="s">
        <v>48</v>
      </c>
      <c r="C31" t="s">
        <v>28</v>
      </c>
      <c r="D31">
        <f t="shared" ca="1" si="0"/>
        <v>63</v>
      </c>
      <c r="E31">
        <v>10</v>
      </c>
      <c r="F31" t="s">
        <v>78</v>
      </c>
      <c r="G31" t="s">
        <v>108</v>
      </c>
      <c r="H31" s="1">
        <v>45549.240636574075</v>
      </c>
      <c r="I31" s="2">
        <v>45541</v>
      </c>
      <c r="J31" s="2">
        <f t="shared" si="6"/>
        <v>45906</v>
      </c>
    </row>
    <row r="32" spans="1:10" x14ac:dyDescent="0.25">
      <c r="A32">
        <v>31</v>
      </c>
      <c r="B32" t="s">
        <v>48</v>
      </c>
      <c r="C32" t="s">
        <v>29</v>
      </c>
      <c r="D32">
        <f t="shared" ca="1" si="0"/>
        <v>49</v>
      </c>
      <c r="E32">
        <v>10</v>
      </c>
      <c r="F32" t="s">
        <v>78</v>
      </c>
      <c r="G32" t="s">
        <v>108</v>
      </c>
      <c r="H32" s="1">
        <v>45549.240636574075</v>
      </c>
      <c r="I32" s="2">
        <v>45541</v>
      </c>
      <c r="J32" s="2">
        <f t="shared" si="6"/>
        <v>45906</v>
      </c>
    </row>
    <row r="33" spans="1:10" x14ac:dyDescent="0.25">
      <c r="A33">
        <v>32</v>
      </c>
      <c r="B33" t="s">
        <v>48</v>
      </c>
      <c r="C33" t="s">
        <v>30</v>
      </c>
      <c r="D33">
        <f t="shared" ca="1" si="0"/>
        <v>51</v>
      </c>
      <c r="E33">
        <v>10</v>
      </c>
      <c r="F33" t="s">
        <v>78</v>
      </c>
      <c r="G33" t="s">
        <v>108</v>
      </c>
      <c r="H33" s="1">
        <v>45549.240636574075</v>
      </c>
      <c r="I33" s="2">
        <v>45541</v>
      </c>
      <c r="J33" s="2">
        <f t="shared" si="6"/>
        <v>45906</v>
      </c>
    </row>
    <row r="34" spans="1:10" x14ac:dyDescent="0.25">
      <c r="A34">
        <v>33</v>
      </c>
      <c r="B34" t="s">
        <v>48</v>
      </c>
      <c r="C34" t="s">
        <v>79</v>
      </c>
      <c r="D34">
        <f t="shared" ca="1" si="0"/>
        <v>23</v>
      </c>
      <c r="E34">
        <v>173</v>
      </c>
      <c r="F34" t="s">
        <v>78</v>
      </c>
      <c r="G34" t="s">
        <v>108</v>
      </c>
      <c r="H34" s="1">
        <v>45549.240636574075</v>
      </c>
      <c r="I34" s="2">
        <v>45541</v>
      </c>
      <c r="J34" s="2">
        <f t="shared" si="6"/>
        <v>45906</v>
      </c>
    </row>
    <row r="35" spans="1:10" x14ac:dyDescent="0.25">
      <c r="A35">
        <v>34</v>
      </c>
      <c r="B35" t="s">
        <v>48</v>
      </c>
      <c r="C35" t="s">
        <v>31</v>
      </c>
      <c r="D35">
        <f t="shared" ca="1" si="0"/>
        <v>96</v>
      </c>
      <c r="E35">
        <v>479</v>
      </c>
      <c r="F35" t="s">
        <v>78</v>
      </c>
      <c r="G35" t="s">
        <v>108</v>
      </c>
      <c r="H35" s="1">
        <v>45549.240636574075</v>
      </c>
      <c r="I35" s="2">
        <v>45541</v>
      </c>
      <c r="J35" s="2">
        <f t="shared" si="6"/>
        <v>45906</v>
      </c>
    </row>
    <row r="36" spans="1:10" x14ac:dyDescent="0.25">
      <c r="A36">
        <v>35</v>
      </c>
      <c r="B36" t="s">
        <v>48</v>
      </c>
      <c r="C36" t="s">
        <v>32</v>
      </c>
      <c r="D36">
        <f t="shared" ca="1" si="0"/>
        <v>58</v>
      </c>
      <c r="E36">
        <v>20</v>
      </c>
      <c r="F36" t="s">
        <v>78</v>
      </c>
      <c r="G36" t="s">
        <v>108</v>
      </c>
      <c r="H36" s="1">
        <v>45549.240636574075</v>
      </c>
      <c r="I36" s="2">
        <v>45538</v>
      </c>
      <c r="J36" s="2">
        <f t="shared" si="6"/>
        <v>45903</v>
      </c>
    </row>
    <row r="37" spans="1:10" x14ac:dyDescent="0.25">
      <c r="A37">
        <v>36</v>
      </c>
      <c r="B37" t="s">
        <v>48</v>
      </c>
      <c r="C37" t="s">
        <v>33</v>
      </c>
      <c r="D37">
        <f t="shared" ca="1" si="0"/>
        <v>30</v>
      </c>
      <c r="E37">
        <v>104</v>
      </c>
      <c r="F37" t="s">
        <v>78</v>
      </c>
      <c r="G37" t="s">
        <v>108</v>
      </c>
      <c r="H37" s="1">
        <v>45549.240636574075</v>
      </c>
      <c r="I37" s="2">
        <v>45538</v>
      </c>
      <c r="J37" s="2">
        <f t="shared" si="6"/>
        <v>45903</v>
      </c>
    </row>
    <row r="38" spans="1:10" x14ac:dyDescent="0.25">
      <c r="A38">
        <v>37</v>
      </c>
      <c r="B38" t="s">
        <v>48</v>
      </c>
      <c r="C38" t="s">
        <v>34</v>
      </c>
      <c r="D38">
        <f t="shared" ca="1" si="0"/>
        <v>37</v>
      </c>
      <c r="E38">
        <v>202</v>
      </c>
      <c r="F38" t="s">
        <v>78</v>
      </c>
      <c r="G38" t="s">
        <v>108</v>
      </c>
      <c r="H38" s="1">
        <v>45549.240636574075</v>
      </c>
      <c r="I38" s="2">
        <v>45538</v>
      </c>
      <c r="J38" s="2">
        <f t="shared" si="6"/>
        <v>45903</v>
      </c>
    </row>
    <row r="39" spans="1:10" x14ac:dyDescent="0.25">
      <c r="A39">
        <v>38</v>
      </c>
      <c r="B39" t="s">
        <v>48</v>
      </c>
      <c r="C39" t="s">
        <v>64</v>
      </c>
      <c r="D39">
        <f t="shared" ca="1" si="0"/>
        <v>12</v>
      </c>
      <c r="E39">
        <v>99</v>
      </c>
      <c r="F39" t="s">
        <v>78</v>
      </c>
      <c r="G39" t="s">
        <v>108</v>
      </c>
      <c r="H39" s="1">
        <v>45549.240636574075</v>
      </c>
      <c r="I39" s="2">
        <v>45538</v>
      </c>
      <c r="J39" s="2">
        <f t="shared" si="6"/>
        <v>45903</v>
      </c>
    </row>
    <row r="40" spans="1:10" x14ac:dyDescent="0.25">
      <c r="A40">
        <v>39</v>
      </c>
      <c r="B40" t="s">
        <v>48</v>
      </c>
      <c r="C40" t="s">
        <v>65</v>
      </c>
      <c r="D40">
        <f t="shared" ca="1" si="0"/>
        <v>32</v>
      </c>
      <c r="E40">
        <v>9</v>
      </c>
      <c r="F40" t="s">
        <v>78</v>
      </c>
      <c r="G40" t="s">
        <v>108</v>
      </c>
      <c r="H40" s="1">
        <v>45549.240636574075</v>
      </c>
      <c r="I40" s="2">
        <v>45538</v>
      </c>
      <c r="J40" s="2">
        <f t="shared" si="6"/>
        <v>45903</v>
      </c>
    </row>
    <row r="41" spans="1:10" x14ac:dyDescent="0.25">
      <c r="A41">
        <v>40</v>
      </c>
      <c r="B41" t="s">
        <v>48</v>
      </c>
      <c r="C41" t="s">
        <v>66</v>
      </c>
      <c r="D41">
        <f t="shared" ca="1" si="0"/>
        <v>79</v>
      </c>
      <c r="E41">
        <v>68</v>
      </c>
      <c r="F41" t="s">
        <v>78</v>
      </c>
      <c r="G41" t="s">
        <v>108</v>
      </c>
      <c r="H41" s="1">
        <v>45549.240636574075</v>
      </c>
      <c r="I41" s="2">
        <v>45538</v>
      </c>
      <c r="J41" s="2">
        <f t="shared" si="6"/>
        <v>45903</v>
      </c>
    </row>
    <row r="42" spans="1:10" x14ac:dyDescent="0.25">
      <c r="A42">
        <v>41</v>
      </c>
      <c r="B42" t="s">
        <v>48</v>
      </c>
      <c r="C42" t="s">
        <v>67</v>
      </c>
      <c r="D42">
        <f t="shared" ca="1" si="0"/>
        <v>83</v>
      </c>
      <c r="E42">
        <v>24</v>
      </c>
      <c r="F42" t="s">
        <v>78</v>
      </c>
      <c r="G42" t="s">
        <v>108</v>
      </c>
      <c r="H42" s="1">
        <v>45549.240636574075</v>
      </c>
      <c r="I42" s="2">
        <v>45538</v>
      </c>
      <c r="J42" s="2">
        <f t="shared" si="6"/>
        <v>45903</v>
      </c>
    </row>
    <row r="43" spans="1:10" x14ac:dyDescent="0.25">
      <c r="A43">
        <v>42</v>
      </c>
      <c r="B43" t="s">
        <v>48</v>
      </c>
      <c r="C43" t="s">
        <v>71</v>
      </c>
      <c r="D43">
        <f t="shared" ca="1" si="0"/>
        <v>54</v>
      </c>
      <c r="E43">
        <v>68</v>
      </c>
      <c r="F43" t="s">
        <v>78</v>
      </c>
      <c r="G43" t="s">
        <v>108</v>
      </c>
      <c r="H43" s="1">
        <v>45549.240636574075</v>
      </c>
      <c r="I43" s="2">
        <v>45538</v>
      </c>
      <c r="J43" s="2">
        <f t="shared" si="6"/>
        <v>45903</v>
      </c>
    </row>
    <row r="44" spans="1:10" x14ac:dyDescent="0.25">
      <c r="A44">
        <v>43</v>
      </c>
      <c r="B44" t="s">
        <v>48</v>
      </c>
      <c r="C44" t="s">
        <v>70</v>
      </c>
      <c r="D44">
        <f t="shared" ca="1" si="0"/>
        <v>100</v>
      </c>
      <c r="E44">
        <v>72</v>
      </c>
      <c r="F44" t="s">
        <v>78</v>
      </c>
      <c r="G44" t="s">
        <v>108</v>
      </c>
      <c r="H44" s="1">
        <v>45549.240636574075</v>
      </c>
      <c r="I44" s="2">
        <v>45538</v>
      </c>
      <c r="J44" s="2">
        <f t="shared" si="6"/>
        <v>45903</v>
      </c>
    </row>
    <row r="45" spans="1:10" x14ac:dyDescent="0.25">
      <c r="A45">
        <v>44</v>
      </c>
      <c r="B45" t="s">
        <v>48</v>
      </c>
      <c r="C45" t="s">
        <v>72</v>
      </c>
      <c r="D45">
        <f t="shared" ca="1" si="0"/>
        <v>89</v>
      </c>
      <c r="E45">
        <v>34</v>
      </c>
      <c r="F45" t="s">
        <v>78</v>
      </c>
      <c r="G45" t="s">
        <v>108</v>
      </c>
      <c r="H45" s="1">
        <v>45549.240636574075</v>
      </c>
      <c r="I45" s="2">
        <v>45543</v>
      </c>
      <c r="J45" s="2">
        <f t="shared" si="6"/>
        <v>45908</v>
      </c>
    </row>
    <row r="46" spans="1:10" x14ac:dyDescent="0.25">
      <c r="A46">
        <v>45</v>
      </c>
      <c r="B46" t="s">
        <v>48</v>
      </c>
      <c r="C46" t="s">
        <v>73</v>
      </c>
      <c r="D46">
        <f t="shared" ca="1" si="0"/>
        <v>20</v>
      </c>
      <c r="E46">
        <v>128</v>
      </c>
      <c r="F46" t="s">
        <v>78</v>
      </c>
      <c r="G46" t="s">
        <v>108</v>
      </c>
      <c r="H46" s="1">
        <v>45549.240636574075</v>
      </c>
      <c r="I46" s="2">
        <v>45543</v>
      </c>
      <c r="J46" s="2">
        <f t="shared" si="6"/>
        <v>45908</v>
      </c>
    </row>
    <row r="47" spans="1:10" x14ac:dyDescent="0.25">
      <c r="A47">
        <v>46</v>
      </c>
      <c r="B47" t="s">
        <v>48</v>
      </c>
      <c r="C47" t="s">
        <v>74</v>
      </c>
      <c r="D47">
        <f t="shared" ca="1" si="0"/>
        <v>73</v>
      </c>
      <c r="E47">
        <v>56</v>
      </c>
      <c r="F47" t="s">
        <v>78</v>
      </c>
      <c r="G47" t="s">
        <v>108</v>
      </c>
      <c r="H47" s="1">
        <v>45549.240636574075</v>
      </c>
      <c r="I47" s="2">
        <v>45543</v>
      </c>
      <c r="J47" s="2">
        <f t="shared" si="6"/>
        <v>45908</v>
      </c>
    </row>
    <row r="48" spans="1:10" x14ac:dyDescent="0.25">
      <c r="A48">
        <v>47</v>
      </c>
    </row>
    <row r="49" spans="1:1" x14ac:dyDescent="0.25">
      <c r="A49">
        <v>48</v>
      </c>
    </row>
    <row r="50" spans="1:1" x14ac:dyDescent="0.25">
      <c r="A50">
        <v>49</v>
      </c>
    </row>
    <row r="51" spans="1:1" x14ac:dyDescent="0.25">
      <c r="A51">
        <v>50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B06FE-7123-403F-AE70-DF09E5730C2A}">
  <dimension ref="A1:P7266"/>
  <sheetViews>
    <sheetView workbookViewId="0">
      <selection sqref="A1:P7266"/>
    </sheetView>
  </sheetViews>
  <sheetFormatPr defaultRowHeight="15" x14ac:dyDescent="0.25"/>
  <cols>
    <col min="2" max="7" width="17" customWidth="1"/>
    <col min="8" max="8" width="25" bestFit="1" customWidth="1"/>
    <col min="9" max="10" width="25" customWidth="1"/>
    <col min="11" max="11" width="18.7109375" customWidth="1"/>
    <col min="12" max="12" width="15.28515625" bestFit="1" customWidth="1"/>
    <col min="13" max="13" width="9.5703125" bestFit="1" customWidth="1"/>
    <col min="14" max="14" width="13.28515625" bestFit="1" customWidth="1"/>
    <col min="15" max="15" width="11.85546875" bestFit="1" customWidth="1"/>
    <col min="16" max="16" width="15.42578125" bestFit="1" customWidth="1"/>
    <col min="17" max="17" width="10" bestFit="1" customWidth="1"/>
  </cols>
  <sheetData>
    <row r="1" spans="1:16" x14ac:dyDescent="0.25">
      <c r="A1" t="s">
        <v>104</v>
      </c>
      <c r="B1" t="s">
        <v>9</v>
      </c>
      <c r="C1" t="s">
        <v>16</v>
      </c>
      <c r="D1" t="s">
        <v>10</v>
      </c>
      <c r="E1" t="s">
        <v>11</v>
      </c>
      <c r="F1" t="s">
        <v>0</v>
      </c>
      <c r="G1" t="s">
        <v>25</v>
      </c>
      <c r="H1" t="s">
        <v>1</v>
      </c>
      <c r="I1" t="s">
        <v>105</v>
      </c>
      <c r="J1" t="s">
        <v>110</v>
      </c>
      <c r="K1" t="s">
        <v>13</v>
      </c>
      <c r="L1" t="s">
        <v>6</v>
      </c>
      <c r="M1" t="s">
        <v>7</v>
      </c>
      <c r="N1" t="s">
        <v>8</v>
      </c>
      <c r="O1" t="s">
        <v>5</v>
      </c>
      <c r="P1" t="s">
        <v>14</v>
      </c>
    </row>
    <row r="2" spans="1:16" x14ac:dyDescent="0.25">
      <c r="A2">
        <v>1</v>
      </c>
      <c r="B2" s="3">
        <v>45550</v>
      </c>
      <c r="C2">
        <v>5</v>
      </c>
      <c r="D2" t="str">
        <f>VLOOKUP(C2,'Store-Salesman Details'!$A$2:$H$16,4,FALSE)</f>
        <v>West</v>
      </c>
      <c r="E2" t="str">
        <f>VLOOKUP(C2,'Store-Salesman Details'!$A$2:$H$16,5,FALSE)</f>
        <v>Abhishek</v>
      </c>
      <c r="F2">
        <f t="shared" ref="F2:F33" ca="1" si="0">RANDBETWEEN(26,46)</f>
        <v>33</v>
      </c>
      <c r="G2" t="str">
        <f ca="1">VLOOKUP(F2,'Stock Details'!$A$2:$J$51,2,FALSE)</f>
        <v>Personal Care</v>
      </c>
      <c r="H2" t="str">
        <f ca="1">VLOOKUP(F2,'Stock Details'!$A$2:$J$51,3,FALSE)</f>
        <v>Lakme(moisturizer)</v>
      </c>
      <c r="I2" t="str">
        <f ca="1">VLOOKUP(F2,'Stock Details'!$A$2:$J$51,7,FALSE)</f>
        <v>3-P</v>
      </c>
      <c r="J2" t="str">
        <f t="shared" ref="J2:J65" ca="1" si="1">CONCATENATE(C2,"_",I2)</f>
        <v>5_3-P</v>
      </c>
      <c r="K2" t="str">
        <f ca="1">VLOOKUP(J2,'Store-Salesman Details'!$C$2:$H$16,6,FALSE)</f>
        <v>Kritika</v>
      </c>
      <c r="L2">
        <f t="shared" ref="L2:L65" ca="1" si="2">RANDBETWEEN(1,5)</f>
        <v>4</v>
      </c>
      <c r="M2">
        <f ca="1">VLOOKUP(F2,'Stock Details'!$A$2:$J$51,5,FALSE)</f>
        <v>173</v>
      </c>
      <c r="N2">
        <f t="shared" ref="N2:N65" ca="1" si="3">L2*M2</f>
        <v>692</v>
      </c>
      <c r="O2">
        <v>1</v>
      </c>
    </row>
    <row r="3" spans="1:16" x14ac:dyDescent="0.25">
      <c r="A3">
        <v>2</v>
      </c>
      <c r="B3" s="3">
        <v>45550</v>
      </c>
      <c r="C3">
        <v>5</v>
      </c>
      <c r="D3" t="str">
        <f>VLOOKUP(C3,'Store-Salesman Details'!$A$2:$H$16,4,FALSE)</f>
        <v>West</v>
      </c>
      <c r="E3" t="str">
        <f>VLOOKUP(C3,'Store-Salesman Details'!$A$2:$H$16,5,FALSE)</f>
        <v>Abhishek</v>
      </c>
      <c r="F3">
        <f t="shared" ca="1" si="0"/>
        <v>26</v>
      </c>
      <c r="G3" t="str">
        <f ca="1">VLOOKUP(F3,'Stock Details'!$A$2:$J$51,2,FALSE)</f>
        <v>Personal Care</v>
      </c>
      <c r="H3" t="str">
        <f ca="1">VLOOKUP(F3,'Stock Details'!$A$2:$J$51,3,FALSE)</f>
        <v>Lux</v>
      </c>
      <c r="I3" t="str">
        <f ca="1">VLOOKUP(F3,'Stock Details'!$A$2:$J$51,7,FALSE)</f>
        <v>3-P</v>
      </c>
      <c r="J3" t="str">
        <f t="shared" ca="1" si="1"/>
        <v>5_3-P</v>
      </c>
      <c r="K3" t="str">
        <f ca="1">VLOOKUP(J3,'Store-Salesman Details'!$C$2:$H$16,6,FALSE)</f>
        <v>Kritika</v>
      </c>
      <c r="L3">
        <f t="shared" ca="1" si="2"/>
        <v>4</v>
      </c>
      <c r="M3">
        <f ca="1">VLOOKUP(F3,'Stock Details'!$A$2:$J$51,5,FALSE)</f>
        <v>10</v>
      </c>
      <c r="N3">
        <f t="shared" ca="1" si="3"/>
        <v>40</v>
      </c>
      <c r="O3">
        <v>1</v>
      </c>
    </row>
    <row r="4" spans="1:16" x14ac:dyDescent="0.25">
      <c r="A4">
        <v>3</v>
      </c>
      <c r="B4" s="3">
        <v>45550</v>
      </c>
      <c r="C4">
        <v>5</v>
      </c>
      <c r="D4" t="str">
        <f>VLOOKUP(C4,'Store-Salesman Details'!$A$2:$H$16,4,FALSE)</f>
        <v>West</v>
      </c>
      <c r="E4" t="str">
        <f>VLOOKUP(C4,'Store-Salesman Details'!$A$2:$H$16,5,FALSE)</f>
        <v>Abhishek</v>
      </c>
      <c r="F4">
        <f t="shared" ca="1" si="0"/>
        <v>36</v>
      </c>
      <c r="G4" t="str">
        <f ca="1">VLOOKUP(F4,'Stock Details'!$A$2:$J$51,2,FALSE)</f>
        <v>Personal Care</v>
      </c>
      <c r="H4" t="str">
        <f ca="1">VLOOKUP(F4,'Stock Details'!$A$2:$J$51,3,FALSE)</f>
        <v>Pepsodent</v>
      </c>
      <c r="I4" t="str">
        <f ca="1">VLOOKUP(F4,'Stock Details'!$A$2:$J$51,7,FALSE)</f>
        <v>3-P</v>
      </c>
      <c r="J4" t="str">
        <f t="shared" ca="1" si="1"/>
        <v>5_3-P</v>
      </c>
      <c r="K4" t="str">
        <f ca="1">VLOOKUP(J4,'Store-Salesman Details'!$C$2:$H$16,6,FALSE)</f>
        <v>Kritika</v>
      </c>
      <c r="L4">
        <f t="shared" ca="1" si="2"/>
        <v>4</v>
      </c>
      <c r="M4">
        <f ca="1">VLOOKUP(F4,'Stock Details'!$A$2:$J$51,5,FALSE)</f>
        <v>104</v>
      </c>
      <c r="N4">
        <f t="shared" ca="1" si="3"/>
        <v>416</v>
      </c>
      <c r="O4">
        <v>1</v>
      </c>
    </row>
    <row r="5" spans="1:16" x14ac:dyDescent="0.25">
      <c r="A5">
        <v>4</v>
      </c>
      <c r="B5" s="3">
        <v>45550</v>
      </c>
      <c r="C5">
        <v>5</v>
      </c>
      <c r="D5" t="str">
        <f>VLOOKUP(C5,'Store-Salesman Details'!$A$2:$H$16,4,FALSE)</f>
        <v>West</v>
      </c>
      <c r="E5" t="str">
        <f>VLOOKUP(C5,'Store-Salesman Details'!$A$2:$H$16,5,FALSE)</f>
        <v>Abhishek</v>
      </c>
      <c r="F5">
        <f t="shared" ca="1" si="0"/>
        <v>39</v>
      </c>
      <c r="G5" t="str">
        <f ca="1">VLOOKUP(F5,'Stock Details'!$A$2:$J$51,2,FALSE)</f>
        <v>Personal Care</v>
      </c>
      <c r="H5" t="str">
        <f ca="1">VLOOKUP(F5,'Stock Details'!$A$2:$J$51,3,FALSE)</f>
        <v>Wilkison Sword</v>
      </c>
      <c r="I5" t="str">
        <f ca="1">VLOOKUP(F5,'Stock Details'!$A$2:$J$51,7,FALSE)</f>
        <v>3-P</v>
      </c>
      <c r="J5" t="str">
        <f t="shared" ca="1" si="1"/>
        <v>5_3-P</v>
      </c>
      <c r="K5" t="str">
        <f ca="1">VLOOKUP(J5,'Store-Salesman Details'!$C$2:$H$16,6,FALSE)</f>
        <v>Kritika</v>
      </c>
      <c r="L5">
        <f t="shared" ca="1" si="2"/>
        <v>3</v>
      </c>
      <c r="M5">
        <f ca="1">VLOOKUP(F5,'Stock Details'!$A$2:$J$51,5,FALSE)</f>
        <v>9</v>
      </c>
      <c r="N5">
        <f t="shared" ca="1" si="3"/>
        <v>27</v>
      </c>
      <c r="O5">
        <v>1</v>
      </c>
    </row>
    <row r="6" spans="1:16" x14ac:dyDescent="0.25">
      <c r="A6">
        <v>5</v>
      </c>
      <c r="B6" s="3">
        <v>45550</v>
      </c>
      <c r="C6">
        <v>5</v>
      </c>
      <c r="D6" t="str">
        <f>VLOOKUP(C6,'Store-Salesman Details'!$A$2:$H$16,4,FALSE)</f>
        <v>West</v>
      </c>
      <c r="E6" t="str">
        <f>VLOOKUP(C6,'Store-Salesman Details'!$A$2:$H$16,5,FALSE)</f>
        <v>Abhishek</v>
      </c>
      <c r="F6">
        <f t="shared" ca="1" si="0"/>
        <v>27</v>
      </c>
      <c r="G6" t="str">
        <f ca="1">VLOOKUP(F6,'Stock Details'!$A$2:$J$51,2,FALSE)</f>
        <v>Personal Care</v>
      </c>
      <c r="H6" t="str">
        <f ca="1">VLOOKUP(F6,'Stock Details'!$A$2:$J$51,3,FALSE)</f>
        <v>Dove</v>
      </c>
      <c r="I6" t="str">
        <f ca="1">VLOOKUP(F6,'Stock Details'!$A$2:$J$51,7,FALSE)</f>
        <v>3-P</v>
      </c>
      <c r="J6" t="str">
        <f t="shared" ca="1" si="1"/>
        <v>5_3-P</v>
      </c>
      <c r="K6" t="str">
        <f ca="1">VLOOKUP(J6,'Store-Salesman Details'!$C$2:$H$16,6,FALSE)</f>
        <v>Kritika</v>
      </c>
      <c r="L6">
        <f t="shared" ca="1" si="2"/>
        <v>3</v>
      </c>
      <c r="M6">
        <f ca="1">VLOOKUP(F6,'Stock Details'!$A$2:$J$51,5,FALSE)</f>
        <v>28</v>
      </c>
      <c r="N6">
        <f t="shared" ca="1" si="3"/>
        <v>84</v>
      </c>
      <c r="O6">
        <v>1</v>
      </c>
    </row>
    <row r="7" spans="1:16" x14ac:dyDescent="0.25">
      <c r="A7">
        <v>6</v>
      </c>
      <c r="B7" s="3">
        <v>45550</v>
      </c>
      <c r="C7">
        <v>5</v>
      </c>
      <c r="D7" t="str">
        <f>VLOOKUP(C7,'Store-Salesman Details'!$A$2:$H$16,4,FALSE)</f>
        <v>West</v>
      </c>
      <c r="E7" t="str">
        <f>VLOOKUP(C7,'Store-Salesman Details'!$A$2:$H$16,5,FALSE)</f>
        <v>Abhishek</v>
      </c>
      <c r="F7">
        <f t="shared" ca="1" si="0"/>
        <v>39</v>
      </c>
      <c r="G7" t="str">
        <f ca="1">VLOOKUP(F7,'Stock Details'!$A$2:$J$51,2,FALSE)</f>
        <v>Personal Care</v>
      </c>
      <c r="H7" t="str">
        <f ca="1">VLOOKUP(F7,'Stock Details'!$A$2:$J$51,3,FALSE)</f>
        <v>Wilkison Sword</v>
      </c>
      <c r="I7" t="str">
        <f ca="1">VLOOKUP(F7,'Stock Details'!$A$2:$J$51,7,FALSE)</f>
        <v>3-P</v>
      </c>
      <c r="J7" t="str">
        <f t="shared" ca="1" si="1"/>
        <v>5_3-P</v>
      </c>
      <c r="K7" t="str">
        <f ca="1">VLOOKUP(J7,'Store-Salesman Details'!$C$2:$H$16,6,FALSE)</f>
        <v>Kritika</v>
      </c>
      <c r="L7">
        <f t="shared" ca="1" si="2"/>
        <v>1</v>
      </c>
      <c r="M7">
        <f ca="1">VLOOKUP(F7,'Stock Details'!$A$2:$J$51,5,FALSE)</f>
        <v>9</v>
      </c>
      <c r="N7">
        <f t="shared" ca="1" si="3"/>
        <v>9</v>
      </c>
      <c r="O7">
        <v>1</v>
      </c>
    </row>
    <row r="8" spans="1:16" x14ac:dyDescent="0.25">
      <c r="A8">
        <v>7</v>
      </c>
      <c r="B8" s="3">
        <v>45550</v>
      </c>
      <c r="C8">
        <v>5</v>
      </c>
      <c r="D8" t="str">
        <f>VLOOKUP(C8,'Store-Salesman Details'!$A$2:$H$16,4,FALSE)</f>
        <v>West</v>
      </c>
      <c r="E8" t="str">
        <f>VLOOKUP(C8,'Store-Salesman Details'!$A$2:$H$16,5,FALSE)</f>
        <v>Abhishek</v>
      </c>
      <c r="F8">
        <f t="shared" ca="1" si="0"/>
        <v>32</v>
      </c>
      <c r="G8" t="str">
        <f ca="1">VLOOKUP(F8,'Stock Details'!$A$2:$J$51,2,FALSE)</f>
        <v>Personal Care</v>
      </c>
      <c r="H8" t="str">
        <f ca="1">VLOOKUP(F8,'Stock Details'!$A$2:$J$51,3,FALSE)</f>
        <v>Vaseline</v>
      </c>
      <c r="I8" t="str">
        <f ca="1">VLOOKUP(F8,'Stock Details'!$A$2:$J$51,7,FALSE)</f>
        <v>3-P</v>
      </c>
      <c r="J8" t="str">
        <f t="shared" ca="1" si="1"/>
        <v>5_3-P</v>
      </c>
      <c r="K8" t="str">
        <f ca="1">VLOOKUP(J8,'Store-Salesman Details'!$C$2:$H$16,6,FALSE)</f>
        <v>Kritika</v>
      </c>
      <c r="L8">
        <f t="shared" ca="1" si="2"/>
        <v>1</v>
      </c>
      <c r="M8">
        <f ca="1">VLOOKUP(F8,'Stock Details'!$A$2:$J$51,5,FALSE)</f>
        <v>10</v>
      </c>
      <c r="N8">
        <f t="shared" ca="1" si="3"/>
        <v>10</v>
      </c>
      <c r="O8">
        <v>1</v>
      </c>
    </row>
    <row r="9" spans="1:16" x14ac:dyDescent="0.25">
      <c r="A9">
        <v>8</v>
      </c>
      <c r="B9" s="3">
        <v>45550</v>
      </c>
      <c r="C9">
        <v>5</v>
      </c>
      <c r="D9" t="str">
        <f>VLOOKUP(C9,'Store-Salesman Details'!$A$2:$H$16,4,FALSE)</f>
        <v>West</v>
      </c>
      <c r="E9" t="str">
        <f>VLOOKUP(C9,'Store-Salesman Details'!$A$2:$H$16,5,FALSE)</f>
        <v>Abhishek</v>
      </c>
      <c r="F9">
        <f t="shared" ca="1" si="0"/>
        <v>37</v>
      </c>
      <c r="G9" t="str">
        <f ca="1">VLOOKUP(F9,'Stock Details'!$A$2:$J$51,2,FALSE)</f>
        <v>Personal Care</v>
      </c>
      <c r="H9" t="str">
        <f ca="1">VLOOKUP(F9,'Stock Details'!$A$2:$J$51,3,FALSE)</f>
        <v>Axe</v>
      </c>
      <c r="I9" t="str">
        <f ca="1">VLOOKUP(F9,'Stock Details'!$A$2:$J$51,7,FALSE)</f>
        <v>3-P</v>
      </c>
      <c r="J9" t="str">
        <f t="shared" ca="1" si="1"/>
        <v>5_3-P</v>
      </c>
      <c r="K9" t="str">
        <f ca="1">VLOOKUP(J9,'Store-Salesman Details'!$C$2:$H$16,6,FALSE)</f>
        <v>Kritika</v>
      </c>
      <c r="L9">
        <f t="shared" ca="1" si="2"/>
        <v>4</v>
      </c>
      <c r="M9">
        <f ca="1">VLOOKUP(F9,'Stock Details'!$A$2:$J$51,5,FALSE)</f>
        <v>202</v>
      </c>
      <c r="N9">
        <f t="shared" ca="1" si="3"/>
        <v>808</v>
      </c>
      <c r="O9">
        <v>1</v>
      </c>
    </row>
    <row r="10" spans="1:16" x14ac:dyDescent="0.25">
      <c r="A10">
        <v>9</v>
      </c>
      <c r="B10" s="3">
        <v>45550</v>
      </c>
      <c r="C10">
        <v>5</v>
      </c>
      <c r="D10" t="str">
        <f>VLOOKUP(C10,'Store-Salesman Details'!$A$2:$H$16,4,FALSE)</f>
        <v>West</v>
      </c>
      <c r="E10" t="str">
        <f>VLOOKUP(C10,'Store-Salesman Details'!$A$2:$H$16,5,FALSE)</f>
        <v>Abhishek</v>
      </c>
      <c r="F10">
        <f t="shared" ca="1" si="0"/>
        <v>39</v>
      </c>
      <c r="G10" t="str">
        <f ca="1">VLOOKUP(F10,'Stock Details'!$A$2:$J$51,2,FALSE)</f>
        <v>Personal Care</v>
      </c>
      <c r="H10" t="str">
        <f ca="1">VLOOKUP(F10,'Stock Details'!$A$2:$J$51,3,FALSE)</f>
        <v>Wilkison Sword</v>
      </c>
      <c r="I10" t="str">
        <f ca="1">VLOOKUP(F10,'Stock Details'!$A$2:$J$51,7,FALSE)</f>
        <v>3-P</v>
      </c>
      <c r="J10" t="str">
        <f t="shared" ca="1" si="1"/>
        <v>5_3-P</v>
      </c>
      <c r="K10" t="str">
        <f ca="1">VLOOKUP(J10,'Store-Salesman Details'!$C$2:$H$16,6,FALSE)</f>
        <v>Kritika</v>
      </c>
      <c r="L10">
        <f t="shared" ca="1" si="2"/>
        <v>4</v>
      </c>
      <c r="M10">
        <f ca="1">VLOOKUP(F10,'Stock Details'!$A$2:$J$51,5,FALSE)</f>
        <v>9</v>
      </c>
      <c r="N10">
        <f t="shared" ca="1" si="3"/>
        <v>36</v>
      </c>
      <c r="O10">
        <v>1</v>
      </c>
    </row>
    <row r="11" spans="1:16" x14ac:dyDescent="0.25">
      <c r="A11">
        <v>10</v>
      </c>
      <c r="B11" s="3">
        <v>45550</v>
      </c>
      <c r="C11">
        <v>5</v>
      </c>
      <c r="D11" t="str">
        <f>VLOOKUP(C11,'Store-Salesman Details'!$A$2:$H$16,4,FALSE)</f>
        <v>West</v>
      </c>
      <c r="E11" t="str">
        <f>VLOOKUP(C11,'Store-Salesman Details'!$A$2:$H$16,5,FALSE)</f>
        <v>Abhishek</v>
      </c>
      <c r="F11">
        <f t="shared" ca="1" si="0"/>
        <v>35</v>
      </c>
      <c r="G11" t="str">
        <f ca="1">VLOOKUP(F11,'Stock Details'!$A$2:$J$51,2,FALSE)</f>
        <v>Personal Care</v>
      </c>
      <c r="H11" t="str">
        <f ca="1">VLOOKUP(F11,'Stock Details'!$A$2:$J$51,3,FALSE)</f>
        <v>Close Up</v>
      </c>
      <c r="I11" t="str">
        <f ca="1">VLOOKUP(F11,'Stock Details'!$A$2:$J$51,7,FALSE)</f>
        <v>3-P</v>
      </c>
      <c r="J11" t="str">
        <f t="shared" ca="1" si="1"/>
        <v>5_3-P</v>
      </c>
      <c r="K11" t="str">
        <f ca="1">VLOOKUP(J11,'Store-Salesman Details'!$C$2:$H$16,6,FALSE)</f>
        <v>Kritika</v>
      </c>
      <c r="L11">
        <f t="shared" ca="1" si="2"/>
        <v>1</v>
      </c>
      <c r="M11">
        <f ca="1">VLOOKUP(F11,'Stock Details'!$A$2:$J$51,5,FALSE)</f>
        <v>20</v>
      </c>
      <c r="N11">
        <f t="shared" ca="1" si="3"/>
        <v>20</v>
      </c>
      <c r="O11">
        <v>1</v>
      </c>
    </row>
    <row r="12" spans="1:16" x14ac:dyDescent="0.25">
      <c r="A12">
        <v>11</v>
      </c>
      <c r="B12" s="3">
        <v>45550</v>
      </c>
      <c r="C12">
        <v>5</v>
      </c>
      <c r="D12" t="str">
        <f>VLOOKUP(C12,'Store-Salesman Details'!$A$2:$H$16,4,FALSE)</f>
        <v>West</v>
      </c>
      <c r="E12" t="str">
        <f>VLOOKUP(C12,'Store-Salesman Details'!$A$2:$H$16,5,FALSE)</f>
        <v>Abhishek</v>
      </c>
      <c r="F12">
        <f t="shared" ca="1" si="0"/>
        <v>26</v>
      </c>
      <c r="G12" t="str">
        <f ca="1">VLOOKUP(F12,'Stock Details'!$A$2:$J$51,2,FALSE)</f>
        <v>Personal Care</v>
      </c>
      <c r="H12" t="str">
        <f ca="1">VLOOKUP(F12,'Stock Details'!$A$2:$J$51,3,FALSE)</f>
        <v>Lux</v>
      </c>
      <c r="I12" t="str">
        <f ca="1">VLOOKUP(F12,'Stock Details'!$A$2:$J$51,7,FALSE)</f>
        <v>3-P</v>
      </c>
      <c r="J12" t="str">
        <f t="shared" ca="1" si="1"/>
        <v>5_3-P</v>
      </c>
      <c r="K12" t="str">
        <f ca="1">VLOOKUP(J12,'Store-Salesman Details'!$C$2:$H$16,6,FALSE)</f>
        <v>Kritika</v>
      </c>
      <c r="L12">
        <f t="shared" ca="1" si="2"/>
        <v>3</v>
      </c>
      <c r="M12">
        <f ca="1">VLOOKUP(F12,'Stock Details'!$A$2:$J$51,5,FALSE)</f>
        <v>10</v>
      </c>
      <c r="N12">
        <f t="shared" ca="1" si="3"/>
        <v>30</v>
      </c>
      <c r="O12">
        <v>1</v>
      </c>
    </row>
    <row r="13" spans="1:16" x14ac:dyDescent="0.25">
      <c r="A13">
        <v>12</v>
      </c>
      <c r="B13" s="3">
        <v>45550</v>
      </c>
      <c r="C13">
        <v>5</v>
      </c>
      <c r="D13" t="str">
        <f>VLOOKUP(C13,'Store-Salesman Details'!$A$2:$H$16,4,FALSE)</f>
        <v>West</v>
      </c>
      <c r="E13" t="str">
        <f>VLOOKUP(C13,'Store-Salesman Details'!$A$2:$H$16,5,FALSE)</f>
        <v>Abhishek</v>
      </c>
      <c r="F13">
        <f t="shared" ca="1" si="0"/>
        <v>32</v>
      </c>
      <c r="G13" t="str">
        <f ca="1">VLOOKUP(F13,'Stock Details'!$A$2:$J$51,2,FALSE)</f>
        <v>Personal Care</v>
      </c>
      <c r="H13" t="str">
        <f ca="1">VLOOKUP(F13,'Stock Details'!$A$2:$J$51,3,FALSE)</f>
        <v>Vaseline</v>
      </c>
      <c r="I13" t="str">
        <f ca="1">VLOOKUP(F13,'Stock Details'!$A$2:$J$51,7,FALSE)</f>
        <v>3-P</v>
      </c>
      <c r="J13" t="str">
        <f t="shared" ca="1" si="1"/>
        <v>5_3-P</v>
      </c>
      <c r="K13" t="str">
        <f ca="1">VLOOKUP(J13,'Store-Salesman Details'!$C$2:$H$16,6,FALSE)</f>
        <v>Kritika</v>
      </c>
      <c r="L13">
        <f t="shared" ca="1" si="2"/>
        <v>3</v>
      </c>
      <c r="M13">
        <f ca="1">VLOOKUP(F13,'Stock Details'!$A$2:$J$51,5,FALSE)</f>
        <v>10</v>
      </c>
      <c r="N13">
        <f t="shared" ca="1" si="3"/>
        <v>30</v>
      </c>
      <c r="O13">
        <v>1</v>
      </c>
    </row>
    <row r="14" spans="1:16" x14ac:dyDescent="0.25">
      <c r="A14">
        <v>13</v>
      </c>
      <c r="B14" s="3">
        <v>45550</v>
      </c>
      <c r="C14">
        <v>5</v>
      </c>
      <c r="D14" t="str">
        <f>VLOOKUP(C14,'Store-Salesman Details'!$A$2:$H$16,4,FALSE)</f>
        <v>West</v>
      </c>
      <c r="E14" t="str">
        <f>VLOOKUP(C14,'Store-Salesman Details'!$A$2:$H$16,5,FALSE)</f>
        <v>Abhishek</v>
      </c>
      <c r="F14">
        <f t="shared" ca="1" si="0"/>
        <v>43</v>
      </c>
      <c r="G14" t="str">
        <f ca="1">VLOOKUP(F14,'Stock Details'!$A$2:$J$51,2,FALSE)</f>
        <v>Personal Care</v>
      </c>
      <c r="H14" t="str">
        <f ca="1">VLOOKUP(F14,'Stock Details'!$A$2:$J$51,3,FALSE)</f>
        <v xml:space="preserve"> Pantine Shampoo</v>
      </c>
      <c r="I14" t="str">
        <f ca="1">VLOOKUP(F14,'Stock Details'!$A$2:$J$51,7,FALSE)</f>
        <v>3-P</v>
      </c>
      <c r="J14" t="str">
        <f t="shared" ca="1" si="1"/>
        <v>5_3-P</v>
      </c>
      <c r="K14" t="str">
        <f ca="1">VLOOKUP(J14,'Store-Salesman Details'!$C$2:$H$16,6,FALSE)</f>
        <v>Kritika</v>
      </c>
      <c r="L14">
        <f t="shared" ca="1" si="2"/>
        <v>3</v>
      </c>
      <c r="M14">
        <f ca="1">VLOOKUP(F14,'Stock Details'!$A$2:$J$51,5,FALSE)</f>
        <v>72</v>
      </c>
      <c r="N14">
        <f t="shared" ca="1" si="3"/>
        <v>216</v>
      </c>
      <c r="O14">
        <v>1</v>
      </c>
    </row>
    <row r="15" spans="1:16" x14ac:dyDescent="0.25">
      <c r="A15">
        <v>14</v>
      </c>
      <c r="B15" s="3">
        <v>45550</v>
      </c>
      <c r="C15">
        <v>5</v>
      </c>
      <c r="D15" t="str">
        <f>VLOOKUP(C15,'Store-Salesman Details'!$A$2:$H$16,4,FALSE)</f>
        <v>West</v>
      </c>
      <c r="E15" t="str">
        <f>VLOOKUP(C15,'Store-Salesman Details'!$A$2:$H$16,5,FALSE)</f>
        <v>Abhishek</v>
      </c>
      <c r="F15">
        <f t="shared" ca="1" si="0"/>
        <v>37</v>
      </c>
      <c r="G15" t="str">
        <f ca="1">VLOOKUP(F15,'Stock Details'!$A$2:$J$51,2,FALSE)</f>
        <v>Personal Care</v>
      </c>
      <c r="H15" t="str">
        <f ca="1">VLOOKUP(F15,'Stock Details'!$A$2:$J$51,3,FALSE)</f>
        <v>Axe</v>
      </c>
      <c r="I15" t="str">
        <f ca="1">VLOOKUP(F15,'Stock Details'!$A$2:$J$51,7,FALSE)</f>
        <v>3-P</v>
      </c>
      <c r="J15" t="str">
        <f t="shared" ca="1" si="1"/>
        <v>5_3-P</v>
      </c>
      <c r="K15" t="str">
        <f ca="1">VLOOKUP(J15,'Store-Salesman Details'!$C$2:$H$16,6,FALSE)</f>
        <v>Kritika</v>
      </c>
      <c r="L15">
        <f t="shared" ca="1" si="2"/>
        <v>2</v>
      </c>
      <c r="M15">
        <f ca="1">VLOOKUP(F15,'Stock Details'!$A$2:$J$51,5,FALSE)</f>
        <v>202</v>
      </c>
      <c r="N15">
        <f t="shared" ca="1" si="3"/>
        <v>404</v>
      </c>
      <c r="O15">
        <v>1</v>
      </c>
    </row>
    <row r="16" spans="1:16" x14ac:dyDescent="0.25">
      <c r="A16">
        <v>15</v>
      </c>
      <c r="B16" s="3">
        <v>45550</v>
      </c>
      <c r="C16">
        <v>5</v>
      </c>
      <c r="D16" t="str">
        <f>VLOOKUP(C16,'Store-Salesman Details'!$A$2:$H$16,4,FALSE)</f>
        <v>West</v>
      </c>
      <c r="E16" t="str">
        <f>VLOOKUP(C16,'Store-Salesman Details'!$A$2:$H$16,5,FALSE)</f>
        <v>Abhishek</v>
      </c>
      <c r="F16">
        <f t="shared" ca="1" si="0"/>
        <v>41</v>
      </c>
      <c r="G16" t="str">
        <f ca="1">VLOOKUP(F16,'Stock Details'!$A$2:$J$51,2,FALSE)</f>
        <v>Personal Care</v>
      </c>
      <c r="H16" t="str">
        <f ca="1">VLOOKUP(F16,'Stock Details'!$A$2:$J$51,3,FALSE)</f>
        <v>Oral-B Toothbrush</v>
      </c>
      <c r="I16" t="str">
        <f ca="1">VLOOKUP(F16,'Stock Details'!$A$2:$J$51,7,FALSE)</f>
        <v>3-P</v>
      </c>
      <c r="J16" t="str">
        <f t="shared" ca="1" si="1"/>
        <v>5_3-P</v>
      </c>
      <c r="K16" t="str">
        <f ca="1">VLOOKUP(J16,'Store-Salesman Details'!$C$2:$H$16,6,FALSE)</f>
        <v>Kritika</v>
      </c>
      <c r="L16">
        <f t="shared" ca="1" si="2"/>
        <v>2</v>
      </c>
      <c r="M16">
        <f ca="1">VLOOKUP(F16,'Stock Details'!$A$2:$J$51,5,FALSE)</f>
        <v>24</v>
      </c>
      <c r="N16">
        <f t="shared" ca="1" si="3"/>
        <v>48</v>
      </c>
      <c r="O16">
        <v>1</v>
      </c>
    </row>
    <row r="17" spans="1:15" x14ac:dyDescent="0.25">
      <c r="A17">
        <v>16</v>
      </c>
      <c r="B17" s="3">
        <v>45550</v>
      </c>
      <c r="C17">
        <v>5</v>
      </c>
      <c r="D17" t="str">
        <f>VLOOKUP(C17,'Store-Salesman Details'!$A$2:$H$16,4,FALSE)</f>
        <v>West</v>
      </c>
      <c r="E17" t="str">
        <f>VLOOKUP(C17,'Store-Salesman Details'!$A$2:$H$16,5,FALSE)</f>
        <v>Abhishek</v>
      </c>
      <c r="F17">
        <f t="shared" ca="1" si="0"/>
        <v>36</v>
      </c>
      <c r="G17" t="str">
        <f ca="1">VLOOKUP(F17,'Stock Details'!$A$2:$J$51,2,FALSE)</f>
        <v>Personal Care</v>
      </c>
      <c r="H17" t="str">
        <f ca="1">VLOOKUP(F17,'Stock Details'!$A$2:$J$51,3,FALSE)</f>
        <v>Pepsodent</v>
      </c>
      <c r="I17" t="str">
        <f ca="1">VLOOKUP(F17,'Stock Details'!$A$2:$J$51,7,FALSE)</f>
        <v>3-P</v>
      </c>
      <c r="J17" t="str">
        <f t="shared" ca="1" si="1"/>
        <v>5_3-P</v>
      </c>
      <c r="K17" t="str">
        <f ca="1">VLOOKUP(J17,'Store-Salesman Details'!$C$2:$H$16,6,FALSE)</f>
        <v>Kritika</v>
      </c>
      <c r="L17">
        <f t="shared" ca="1" si="2"/>
        <v>2</v>
      </c>
      <c r="M17">
        <f ca="1">VLOOKUP(F17,'Stock Details'!$A$2:$J$51,5,FALSE)</f>
        <v>104</v>
      </c>
      <c r="N17">
        <f t="shared" ca="1" si="3"/>
        <v>208</v>
      </c>
      <c r="O17">
        <v>1</v>
      </c>
    </row>
    <row r="18" spans="1:15" x14ac:dyDescent="0.25">
      <c r="A18">
        <v>17</v>
      </c>
      <c r="B18" s="3">
        <v>45550</v>
      </c>
      <c r="C18">
        <v>5</v>
      </c>
      <c r="D18" t="str">
        <f>VLOOKUP(C18,'Store-Salesman Details'!$A$2:$H$16,4,FALSE)</f>
        <v>West</v>
      </c>
      <c r="E18" t="str">
        <f>VLOOKUP(C18,'Store-Salesman Details'!$A$2:$H$16,5,FALSE)</f>
        <v>Abhishek</v>
      </c>
      <c r="F18">
        <f t="shared" ca="1" si="0"/>
        <v>44</v>
      </c>
      <c r="G18" t="str">
        <f ca="1">VLOOKUP(F18,'Stock Details'!$A$2:$J$51,2,FALSE)</f>
        <v>Personal Care</v>
      </c>
      <c r="H18" t="str">
        <f ca="1">VLOOKUP(F18,'Stock Details'!$A$2:$J$51,3,FALSE)</f>
        <v>Whisper</v>
      </c>
      <c r="I18" t="str">
        <f ca="1">VLOOKUP(F18,'Stock Details'!$A$2:$J$51,7,FALSE)</f>
        <v>3-P</v>
      </c>
      <c r="J18" t="str">
        <f t="shared" ca="1" si="1"/>
        <v>5_3-P</v>
      </c>
      <c r="K18" t="str">
        <f ca="1">VLOOKUP(J18,'Store-Salesman Details'!$C$2:$H$16,6,FALSE)</f>
        <v>Kritika</v>
      </c>
      <c r="L18">
        <f t="shared" ca="1" si="2"/>
        <v>2</v>
      </c>
      <c r="M18">
        <f ca="1">VLOOKUP(F18,'Stock Details'!$A$2:$J$51,5,FALSE)</f>
        <v>34</v>
      </c>
      <c r="N18">
        <f t="shared" ca="1" si="3"/>
        <v>68</v>
      </c>
      <c r="O18">
        <v>1</v>
      </c>
    </row>
    <row r="19" spans="1:15" x14ac:dyDescent="0.25">
      <c r="A19">
        <v>18</v>
      </c>
      <c r="B19" s="3">
        <v>45550</v>
      </c>
      <c r="C19">
        <v>5</v>
      </c>
      <c r="D19" t="str">
        <f>VLOOKUP(C19,'Store-Salesman Details'!$A$2:$H$16,4,FALSE)</f>
        <v>West</v>
      </c>
      <c r="E19" t="str">
        <f>VLOOKUP(C19,'Store-Salesman Details'!$A$2:$H$16,5,FALSE)</f>
        <v>Abhishek</v>
      </c>
      <c r="F19">
        <f t="shared" ca="1" si="0"/>
        <v>32</v>
      </c>
      <c r="G19" t="str">
        <f ca="1">VLOOKUP(F19,'Stock Details'!$A$2:$J$51,2,FALSE)</f>
        <v>Personal Care</v>
      </c>
      <c r="H19" t="str">
        <f ca="1">VLOOKUP(F19,'Stock Details'!$A$2:$J$51,3,FALSE)</f>
        <v>Vaseline</v>
      </c>
      <c r="I19" t="str">
        <f ca="1">VLOOKUP(F19,'Stock Details'!$A$2:$J$51,7,FALSE)</f>
        <v>3-P</v>
      </c>
      <c r="J19" t="str">
        <f t="shared" ca="1" si="1"/>
        <v>5_3-P</v>
      </c>
      <c r="K19" t="str">
        <f ca="1">VLOOKUP(J19,'Store-Salesman Details'!$C$2:$H$16,6,FALSE)</f>
        <v>Kritika</v>
      </c>
      <c r="L19">
        <f t="shared" ca="1" si="2"/>
        <v>1</v>
      </c>
      <c r="M19">
        <f ca="1">VLOOKUP(F19,'Stock Details'!$A$2:$J$51,5,FALSE)</f>
        <v>10</v>
      </c>
      <c r="N19">
        <f t="shared" ca="1" si="3"/>
        <v>10</v>
      </c>
      <c r="O19">
        <v>1</v>
      </c>
    </row>
    <row r="20" spans="1:15" x14ac:dyDescent="0.25">
      <c r="A20">
        <v>19</v>
      </c>
      <c r="B20" s="3">
        <v>45550</v>
      </c>
      <c r="C20">
        <v>5</v>
      </c>
      <c r="D20" t="str">
        <f>VLOOKUP(C20,'Store-Salesman Details'!$A$2:$H$16,4,FALSE)</f>
        <v>West</v>
      </c>
      <c r="E20" t="str">
        <f>VLOOKUP(C20,'Store-Salesman Details'!$A$2:$H$16,5,FALSE)</f>
        <v>Abhishek</v>
      </c>
      <c r="F20">
        <f t="shared" ca="1" si="0"/>
        <v>34</v>
      </c>
      <c r="G20" t="str">
        <f ca="1">VLOOKUP(F20,'Stock Details'!$A$2:$J$51,2,FALSE)</f>
        <v>Personal Care</v>
      </c>
      <c r="H20" t="str">
        <f ca="1">VLOOKUP(F20,'Stock Details'!$A$2:$J$51,3,FALSE)</f>
        <v>Clinic Plus</v>
      </c>
      <c r="I20" t="str">
        <f ca="1">VLOOKUP(F20,'Stock Details'!$A$2:$J$51,7,FALSE)</f>
        <v>3-P</v>
      </c>
      <c r="J20" t="str">
        <f t="shared" ca="1" si="1"/>
        <v>5_3-P</v>
      </c>
      <c r="K20" t="str">
        <f ca="1">VLOOKUP(J20,'Store-Salesman Details'!$C$2:$H$16,6,FALSE)</f>
        <v>Kritika</v>
      </c>
      <c r="L20">
        <f t="shared" ca="1" si="2"/>
        <v>4</v>
      </c>
      <c r="M20">
        <f ca="1">VLOOKUP(F20,'Stock Details'!$A$2:$J$51,5,FALSE)</f>
        <v>479</v>
      </c>
      <c r="N20">
        <f t="shared" ca="1" si="3"/>
        <v>1916</v>
      </c>
      <c r="O20">
        <v>1</v>
      </c>
    </row>
    <row r="21" spans="1:15" x14ac:dyDescent="0.25">
      <c r="A21">
        <v>20</v>
      </c>
      <c r="B21" s="3">
        <v>45550</v>
      </c>
      <c r="C21">
        <v>5</v>
      </c>
      <c r="D21" t="str">
        <f>VLOOKUP(C21,'Store-Salesman Details'!$A$2:$H$16,4,FALSE)</f>
        <v>West</v>
      </c>
      <c r="E21" t="str">
        <f>VLOOKUP(C21,'Store-Salesman Details'!$A$2:$H$16,5,FALSE)</f>
        <v>Abhishek</v>
      </c>
      <c r="F21">
        <f t="shared" ca="1" si="0"/>
        <v>26</v>
      </c>
      <c r="G21" t="str">
        <f ca="1">VLOOKUP(F21,'Stock Details'!$A$2:$J$51,2,FALSE)</f>
        <v>Personal Care</v>
      </c>
      <c r="H21" t="str">
        <f ca="1">VLOOKUP(F21,'Stock Details'!$A$2:$J$51,3,FALSE)</f>
        <v>Lux</v>
      </c>
      <c r="I21" t="str">
        <f ca="1">VLOOKUP(F21,'Stock Details'!$A$2:$J$51,7,FALSE)</f>
        <v>3-P</v>
      </c>
      <c r="J21" t="str">
        <f t="shared" ca="1" si="1"/>
        <v>5_3-P</v>
      </c>
      <c r="K21" t="str">
        <f ca="1">VLOOKUP(J21,'Store-Salesman Details'!$C$2:$H$16,6,FALSE)</f>
        <v>Kritika</v>
      </c>
      <c r="L21">
        <f t="shared" ca="1" si="2"/>
        <v>2</v>
      </c>
      <c r="M21">
        <f ca="1">VLOOKUP(F21,'Stock Details'!$A$2:$J$51,5,FALSE)</f>
        <v>10</v>
      </c>
      <c r="N21">
        <f t="shared" ca="1" si="3"/>
        <v>20</v>
      </c>
      <c r="O21">
        <v>1</v>
      </c>
    </row>
    <row r="22" spans="1:15" x14ac:dyDescent="0.25">
      <c r="A22">
        <v>21</v>
      </c>
      <c r="B22" s="3">
        <v>45550</v>
      </c>
      <c r="C22">
        <v>5</v>
      </c>
      <c r="D22" t="str">
        <f>VLOOKUP(C22,'Store-Salesman Details'!$A$2:$H$16,4,FALSE)</f>
        <v>West</v>
      </c>
      <c r="E22" t="str">
        <f>VLOOKUP(C22,'Store-Salesman Details'!$A$2:$H$16,5,FALSE)</f>
        <v>Abhishek</v>
      </c>
      <c r="F22">
        <f t="shared" ca="1" si="0"/>
        <v>29</v>
      </c>
      <c r="G22" t="str">
        <f ca="1">VLOOKUP(F22,'Stock Details'!$A$2:$J$51,2,FALSE)</f>
        <v>Personal Care</v>
      </c>
      <c r="H22" t="str">
        <f ca="1">VLOOKUP(F22,'Stock Details'!$A$2:$J$51,3,FALSE)</f>
        <v>Lifebuoy</v>
      </c>
      <c r="I22" t="str">
        <f ca="1">VLOOKUP(F22,'Stock Details'!$A$2:$J$51,7,FALSE)</f>
        <v>3-P</v>
      </c>
      <c r="J22" t="str">
        <f t="shared" ca="1" si="1"/>
        <v>5_3-P</v>
      </c>
      <c r="K22" t="str">
        <f ca="1">VLOOKUP(J22,'Store-Salesman Details'!$C$2:$H$16,6,FALSE)</f>
        <v>Kritika</v>
      </c>
      <c r="L22">
        <f t="shared" ca="1" si="2"/>
        <v>3</v>
      </c>
      <c r="M22">
        <f ca="1">VLOOKUP(F22,'Stock Details'!$A$2:$J$51,5,FALSE)</f>
        <v>10</v>
      </c>
      <c r="N22">
        <f t="shared" ca="1" si="3"/>
        <v>30</v>
      </c>
      <c r="O22">
        <v>1</v>
      </c>
    </row>
    <row r="23" spans="1:15" x14ac:dyDescent="0.25">
      <c r="A23">
        <v>22</v>
      </c>
      <c r="B23" s="3">
        <v>45550</v>
      </c>
      <c r="C23">
        <v>5</v>
      </c>
      <c r="D23" t="str">
        <f>VLOOKUP(C23,'Store-Salesman Details'!$A$2:$H$16,4,FALSE)</f>
        <v>West</v>
      </c>
      <c r="E23" t="str">
        <f>VLOOKUP(C23,'Store-Salesman Details'!$A$2:$H$16,5,FALSE)</f>
        <v>Abhishek</v>
      </c>
      <c r="F23">
        <f t="shared" ca="1" si="0"/>
        <v>44</v>
      </c>
      <c r="G23" t="str">
        <f ca="1">VLOOKUP(F23,'Stock Details'!$A$2:$J$51,2,FALSE)</f>
        <v>Personal Care</v>
      </c>
      <c r="H23" t="str">
        <f ca="1">VLOOKUP(F23,'Stock Details'!$A$2:$J$51,3,FALSE)</f>
        <v>Whisper</v>
      </c>
      <c r="I23" t="str">
        <f ca="1">VLOOKUP(F23,'Stock Details'!$A$2:$J$51,7,FALSE)</f>
        <v>3-P</v>
      </c>
      <c r="J23" t="str">
        <f t="shared" ca="1" si="1"/>
        <v>5_3-P</v>
      </c>
      <c r="K23" t="str">
        <f ca="1">VLOOKUP(J23,'Store-Salesman Details'!$C$2:$H$16,6,FALSE)</f>
        <v>Kritika</v>
      </c>
      <c r="L23">
        <f t="shared" ca="1" si="2"/>
        <v>3</v>
      </c>
      <c r="M23">
        <f ca="1">VLOOKUP(F23,'Stock Details'!$A$2:$J$51,5,FALSE)</f>
        <v>34</v>
      </c>
      <c r="N23">
        <f t="shared" ca="1" si="3"/>
        <v>102</v>
      </c>
      <c r="O23">
        <v>1</v>
      </c>
    </row>
    <row r="24" spans="1:15" x14ac:dyDescent="0.25">
      <c r="A24">
        <v>23</v>
      </c>
      <c r="B24" s="3">
        <v>45550</v>
      </c>
      <c r="C24">
        <v>5</v>
      </c>
      <c r="D24" t="str">
        <f>VLOOKUP(C24,'Store-Salesman Details'!$A$2:$H$16,4,FALSE)</f>
        <v>West</v>
      </c>
      <c r="E24" t="str">
        <f>VLOOKUP(C24,'Store-Salesman Details'!$A$2:$H$16,5,FALSE)</f>
        <v>Abhishek</v>
      </c>
      <c r="F24">
        <f t="shared" ca="1" si="0"/>
        <v>28</v>
      </c>
      <c r="G24" t="str">
        <f ca="1">VLOOKUP(F24,'Stock Details'!$A$2:$J$51,2,FALSE)</f>
        <v>Personal Care</v>
      </c>
      <c r="H24" t="str">
        <f ca="1">VLOOKUP(F24,'Stock Details'!$A$2:$J$51,3,FALSE)</f>
        <v>Pears</v>
      </c>
      <c r="I24" t="str">
        <f ca="1">VLOOKUP(F24,'Stock Details'!$A$2:$J$51,7,FALSE)</f>
        <v>3-P</v>
      </c>
      <c r="J24" t="str">
        <f t="shared" ca="1" si="1"/>
        <v>5_3-P</v>
      </c>
      <c r="K24" t="str">
        <f ca="1">VLOOKUP(J24,'Store-Salesman Details'!$C$2:$H$16,6,FALSE)</f>
        <v>Kritika</v>
      </c>
      <c r="L24">
        <f t="shared" ca="1" si="2"/>
        <v>4</v>
      </c>
      <c r="M24">
        <f ca="1">VLOOKUP(F24,'Stock Details'!$A$2:$J$51,5,FALSE)</f>
        <v>48</v>
      </c>
      <c r="N24">
        <f t="shared" ca="1" si="3"/>
        <v>192</v>
      </c>
      <c r="O24">
        <v>1</v>
      </c>
    </row>
    <row r="25" spans="1:15" x14ac:dyDescent="0.25">
      <c r="A25">
        <v>24</v>
      </c>
      <c r="B25" s="3">
        <v>45550</v>
      </c>
      <c r="C25">
        <v>5</v>
      </c>
      <c r="D25" t="str">
        <f>VLOOKUP(C25,'Store-Salesman Details'!$A$2:$H$16,4,FALSE)</f>
        <v>West</v>
      </c>
      <c r="E25" t="str">
        <f>VLOOKUP(C25,'Store-Salesman Details'!$A$2:$H$16,5,FALSE)</f>
        <v>Abhishek</v>
      </c>
      <c r="F25">
        <f t="shared" ca="1" si="0"/>
        <v>30</v>
      </c>
      <c r="G25" t="str">
        <f ca="1">VLOOKUP(F25,'Stock Details'!$A$2:$J$51,2,FALSE)</f>
        <v>Personal Care</v>
      </c>
      <c r="H25" t="str">
        <f ca="1">VLOOKUP(F25,'Stock Details'!$A$2:$J$51,3,FALSE)</f>
        <v>Fair &amp; Lovely</v>
      </c>
      <c r="I25" t="str">
        <f ca="1">VLOOKUP(F25,'Stock Details'!$A$2:$J$51,7,FALSE)</f>
        <v>3-P</v>
      </c>
      <c r="J25" t="str">
        <f t="shared" ca="1" si="1"/>
        <v>5_3-P</v>
      </c>
      <c r="K25" t="str">
        <f ca="1">VLOOKUP(J25,'Store-Salesman Details'!$C$2:$H$16,6,FALSE)</f>
        <v>Kritika</v>
      </c>
      <c r="L25">
        <f t="shared" ca="1" si="2"/>
        <v>5</v>
      </c>
      <c r="M25">
        <f ca="1">VLOOKUP(F25,'Stock Details'!$A$2:$J$51,5,FALSE)</f>
        <v>10</v>
      </c>
      <c r="N25">
        <f t="shared" ca="1" si="3"/>
        <v>50</v>
      </c>
      <c r="O25">
        <v>1</v>
      </c>
    </row>
    <row r="26" spans="1:15" x14ac:dyDescent="0.25">
      <c r="A26">
        <v>25</v>
      </c>
      <c r="B26" s="3">
        <v>45550</v>
      </c>
      <c r="C26">
        <v>5</v>
      </c>
      <c r="D26" t="str">
        <f>VLOOKUP(C26,'Store-Salesman Details'!$A$2:$H$16,4,FALSE)</f>
        <v>West</v>
      </c>
      <c r="E26" t="str">
        <f>VLOOKUP(C26,'Store-Salesman Details'!$A$2:$H$16,5,FALSE)</f>
        <v>Abhishek</v>
      </c>
      <c r="F26">
        <f t="shared" ca="1" si="0"/>
        <v>36</v>
      </c>
      <c r="G26" t="str">
        <f ca="1">VLOOKUP(F26,'Stock Details'!$A$2:$J$51,2,FALSE)</f>
        <v>Personal Care</v>
      </c>
      <c r="H26" t="str">
        <f ca="1">VLOOKUP(F26,'Stock Details'!$A$2:$J$51,3,FALSE)</f>
        <v>Pepsodent</v>
      </c>
      <c r="I26" t="str">
        <f ca="1">VLOOKUP(F26,'Stock Details'!$A$2:$J$51,7,FALSE)</f>
        <v>3-P</v>
      </c>
      <c r="J26" t="str">
        <f t="shared" ca="1" si="1"/>
        <v>5_3-P</v>
      </c>
      <c r="K26" t="str">
        <f ca="1">VLOOKUP(J26,'Store-Salesman Details'!$C$2:$H$16,6,FALSE)</f>
        <v>Kritika</v>
      </c>
      <c r="L26">
        <f t="shared" ca="1" si="2"/>
        <v>2</v>
      </c>
      <c r="M26">
        <f ca="1">VLOOKUP(F26,'Stock Details'!$A$2:$J$51,5,FALSE)</f>
        <v>104</v>
      </c>
      <c r="N26">
        <f t="shared" ca="1" si="3"/>
        <v>208</v>
      </c>
      <c r="O26">
        <v>1</v>
      </c>
    </row>
    <row r="27" spans="1:15" x14ac:dyDescent="0.25">
      <c r="A27">
        <v>26</v>
      </c>
      <c r="B27" s="3">
        <v>45550</v>
      </c>
      <c r="C27">
        <v>5</v>
      </c>
      <c r="D27" t="str">
        <f>VLOOKUP(C27,'Store-Salesman Details'!$A$2:$H$16,4,FALSE)</f>
        <v>West</v>
      </c>
      <c r="E27" t="str">
        <f>VLOOKUP(C27,'Store-Salesman Details'!$A$2:$H$16,5,FALSE)</f>
        <v>Abhishek</v>
      </c>
      <c r="F27">
        <f t="shared" ca="1" si="0"/>
        <v>36</v>
      </c>
      <c r="G27" t="str">
        <f ca="1">VLOOKUP(F27,'Stock Details'!$A$2:$J$51,2,FALSE)</f>
        <v>Personal Care</v>
      </c>
      <c r="H27" t="str">
        <f ca="1">VLOOKUP(F27,'Stock Details'!$A$2:$J$51,3,FALSE)</f>
        <v>Pepsodent</v>
      </c>
      <c r="I27" t="str">
        <f ca="1">VLOOKUP(F27,'Stock Details'!$A$2:$J$51,7,FALSE)</f>
        <v>3-P</v>
      </c>
      <c r="J27" t="str">
        <f t="shared" ca="1" si="1"/>
        <v>5_3-P</v>
      </c>
      <c r="K27" t="str">
        <f ca="1">VLOOKUP(J27,'Store-Salesman Details'!$C$2:$H$16,6,FALSE)</f>
        <v>Kritika</v>
      </c>
      <c r="L27">
        <f t="shared" ca="1" si="2"/>
        <v>5</v>
      </c>
      <c r="M27">
        <f ca="1">VLOOKUP(F27,'Stock Details'!$A$2:$J$51,5,FALSE)</f>
        <v>104</v>
      </c>
      <c r="N27">
        <f t="shared" ca="1" si="3"/>
        <v>520</v>
      </c>
      <c r="O27">
        <v>1</v>
      </c>
    </row>
    <row r="28" spans="1:15" x14ac:dyDescent="0.25">
      <c r="A28">
        <v>27</v>
      </c>
      <c r="B28" s="3">
        <v>45550</v>
      </c>
      <c r="C28">
        <v>5</v>
      </c>
      <c r="D28" t="str">
        <f>VLOOKUP(C28,'Store-Salesman Details'!$A$2:$H$16,4,FALSE)</f>
        <v>West</v>
      </c>
      <c r="E28" t="str">
        <f>VLOOKUP(C28,'Store-Salesman Details'!$A$2:$H$16,5,FALSE)</f>
        <v>Abhishek</v>
      </c>
      <c r="F28">
        <f t="shared" ca="1" si="0"/>
        <v>29</v>
      </c>
      <c r="G28" t="str">
        <f ca="1">VLOOKUP(F28,'Stock Details'!$A$2:$J$51,2,FALSE)</f>
        <v>Personal Care</v>
      </c>
      <c r="H28" t="str">
        <f ca="1">VLOOKUP(F28,'Stock Details'!$A$2:$J$51,3,FALSE)</f>
        <v>Lifebuoy</v>
      </c>
      <c r="I28" t="str">
        <f ca="1">VLOOKUP(F28,'Stock Details'!$A$2:$J$51,7,FALSE)</f>
        <v>3-P</v>
      </c>
      <c r="J28" t="str">
        <f t="shared" ca="1" si="1"/>
        <v>5_3-P</v>
      </c>
      <c r="K28" t="str">
        <f ca="1">VLOOKUP(J28,'Store-Salesman Details'!$C$2:$H$16,6,FALSE)</f>
        <v>Kritika</v>
      </c>
      <c r="L28">
        <f t="shared" ca="1" si="2"/>
        <v>3</v>
      </c>
      <c r="M28">
        <f ca="1">VLOOKUP(F28,'Stock Details'!$A$2:$J$51,5,FALSE)</f>
        <v>10</v>
      </c>
      <c r="N28">
        <f t="shared" ca="1" si="3"/>
        <v>30</v>
      </c>
      <c r="O28">
        <v>1</v>
      </c>
    </row>
    <row r="29" spans="1:15" x14ac:dyDescent="0.25">
      <c r="A29">
        <v>28</v>
      </c>
      <c r="B29" s="3">
        <v>45550</v>
      </c>
      <c r="C29">
        <v>5</v>
      </c>
      <c r="D29" t="str">
        <f>VLOOKUP(C29,'Store-Salesman Details'!$A$2:$H$16,4,FALSE)</f>
        <v>West</v>
      </c>
      <c r="E29" t="str">
        <f>VLOOKUP(C29,'Store-Salesman Details'!$A$2:$H$16,5,FALSE)</f>
        <v>Abhishek</v>
      </c>
      <c r="F29">
        <f t="shared" ca="1" si="0"/>
        <v>41</v>
      </c>
      <c r="G29" t="str">
        <f ca="1">VLOOKUP(F29,'Stock Details'!$A$2:$J$51,2,FALSE)</f>
        <v>Personal Care</v>
      </c>
      <c r="H29" t="str">
        <f ca="1">VLOOKUP(F29,'Stock Details'!$A$2:$J$51,3,FALSE)</f>
        <v>Oral-B Toothbrush</v>
      </c>
      <c r="I29" t="str">
        <f ca="1">VLOOKUP(F29,'Stock Details'!$A$2:$J$51,7,FALSE)</f>
        <v>3-P</v>
      </c>
      <c r="J29" t="str">
        <f t="shared" ca="1" si="1"/>
        <v>5_3-P</v>
      </c>
      <c r="K29" t="str">
        <f ca="1">VLOOKUP(J29,'Store-Salesman Details'!$C$2:$H$16,6,FALSE)</f>
        <v>Kritika</v>
      </c>
      <c r="L29">
        <f t="shared" ca="1" si="2"/>
        <v>4</v>
      </c>
      <c r="M29">
        <f ca="1">VLOOKUP(F29,'Stock Details'!$A$2:$J$51,5,FALSE)</f>
        <v>24</v>
      </c>
      <c r="N29">
        <f t="shared" ca="1" si="3"/>
        <v>96</v>
      </c>
      <c r="O29">
        <v>1</v>
      </c>
    </row>
    <row r="30" spans="1:15" x14ac:dyDescent="0.25">
      <c r="A30">
        <v>29</v>
      </c>
      <c r="B30" s="3">
        <v>45550</v>
      </c>
      <c r="C30">
        <v>5</v>
      </c>
      <c r="D30" t="str">
        <f>VLOOKUP(C30,'Store-Salesman Details'!$A$2:$H$16,4,FALSE)</f>
        <v>West</v>
      </c>
      <c r="E30" t="str">
        <f>VLOOKUP(C30,'Store-Salesman Details'!$A$2:$H$16,5,FALSE)</f>
        <v>Abhishek</v>
      </c>
      <c r="F30">
        <f t="shared" ca="1" si="0"/>
        <v>26</v>
      </c>
      <c r="G30" t="str">
        <f ca="1">VLOOKUP(F30,'Stock Details'!$A$2:$J$51,2,FALSE)</f>
        <v>Personal Care</v>
      </c>
      <c r="H30" t="str">
        <f ca="1">VLOOKUP(F30,'Stock Details'!$A$2:$J$51,3,FALSE)</f>
        <v>Lux</v>
      </c>
      <c r="I30" t="str">
        <f ca="1">VLOOKUP(F30,'Stock Details'!$A$2:$J$51,7,FALSE)</f>
        <v>3-P</v>
      </c>
      <c r="J30" t="str">
        <f t="shared" ca="1" si="1"/>
        <v>5_3-P</v>
      </c>
      <c r="K30" t="str">
        <f ca="1">VLOOKUP(J30,'Store-Salesman Details'!$C$2:$H$16,6,FALSE)</f>
        <v>Kritika</v>
      </c>
      <c r="L30">
        <f t="shared" ca="1" si="2"/>
        <v>4</v>
      </c>
      <c r="M30">
        <f ca="1">VLOOKUP(F30,'Stock Details'!$A$2:$J$51,5,FALSE)</f>
        <v>10</v>
      </c>
      <c r="N30">
        <f t="shared" ca="1" si="3"/>
        <v>40</v>
      </c>
      <c r="O30">
        <v>1</v>
      </c>
    </row>
    <row r="31" spans="1:15" x14ac:dyDescent="0.25">
      <c r="A31">
        <v>30</v>
      </c>
      <c r="B31" s="3">
        <v>45550</v>
      </c>
      <c r="C31">
        <v>5</v>
      </c>
      <c r="D31" t="str">
        <f>VLOOKUP(C31,'Store-Salesman Details'!$A$2:$H$16,4,FALSE)</f>
        <v>West</v>
      </c>
      <c r="E31" t="str">
        <f>VLOOKUP(C31,'Store-Salesman Details'!$A$2:$H$16,5,FALSE)</f>
        <v>Abhishek</v>
      </c>
      <c r="F31">
        <f t="shared" ca="1" si="0"/>
        <v>44</v>
      </c>
      <c r="G31" t="str">
        <f ca="1">VLOOKUP(F31,'Stock Details'!$A$2:$J$51,2,FALSE)</f>
        <v>Personal Care</v>
      </c>
      <c r="H31" t="str">
        <f ca="1">VLOOKUP(F31,'Stock Details'!$A$2:$J$51,3,FALSE)</f>
        <v>Whisper</v>
      </c>
      <c r="I31" t="str">
        <f ca="1">VLOOKUP(F31,'Stock Details'!$A$2:$J$51,7,FALSE)</f>
        <v>3-P</v>
      </c>
      <c r="J31" t="str">
        <f t="shared" ca="1" si="1"/>
        <v>5_3-P</v>
      </c>
      <c r="K31" t="str">
        <f ca="1">VLOOKUP(J31,'Store-Salesman Details'!$C$2:$H$16,6,FALSE)</f>
        <v>Kritika</v>
      </c>
      <c r="L31">
        <f t="shared" ca="1" si="2"/>
        <v>4</v>
      </c>
      <c r="M31">
        <f ca="1">VLOOKUP(F31,'Stock Details'!$A$2:$J$51,5,FALSE)</f>
        <v>34</v>
      </c>
      <c r="N31">
        <f t="shared" ca="1" si="3"/>
        <v>136</v>
      </c>
      <c r="O31">
        <v>1</v>
      </c>
    </row>
    <row r="32" spans="1:15" x14ac:dyDescent="0.25">
      <c r="A32">
        <v>31</v>
      </c>
      <c r="B32" s="3">
        <v>45550</v>
      </c>
      <c r="C32">
        <v>5</v>
      </c>
      <c r="D32" t="str">
        <f>VLOOKUP(C32,'Store-Salesman Details'!$A$2:$H$16,4,FALSE)</f>
        <v>West</v>
      </c>
      <c r="E32" t="str">
        <f>VLOOKUP(C32,'Store-Salesman Details'!$A$2:$H$16,5,FALSE)</f>
        <v>Abhishek</v>
      </c>
      <c r="F32">
        <f t="shared" ca="1" si="0"/>
        <v>31</v>
      </c>
      <c r="G32" t="str">
        <f ca="1">VLOOKUP(F32,'Stock Details'!$A$2:$J$51,2,FALSE)</f>
        <v>Personal Care</v>
      </c>
      <c r="H32" t="str">
        <f ca="1">VLOOKUP(F32,'Stock Details'!$A$2:$J$51,3,FALSE)</f>
        <v>Pond's</v>
      </c>
      <c r="I32" t="str">
        <f ca="1">VLOOKUP(F32,'Stock Details'!$A$2:$J$51,7,FALSE)</f>
        <v>3-P</v>
      </c>
      <c r="J32" t="str">
        <f t="shared" ca="1" si="1"/>
        <v>5_3-P</v>
      </c>
      <c r="K32" t="str">
        <f ca="1">VLOOKUP(J32,'Store-Salesman Details'!$C$2:$H$16,6,FALSE)</f>
        <v>Kritika</v>
      </c>
      <c r="L32">
        <f t="shared" ca="1" si="2"/>
        <v>5</v>
      </c>
      <c r="M32">
        <f ca="1">VLOOKUP(F32,'Stock Details'!$A$2:$J$51,5,FALSE)</f>
        <v>10</v>
      </c>
      <c r="N32">
        <f t="shared" ca="1" si="3"/>
        <v>50</v>
      </c>
      <c r="O32">
        <v>1</v>
      </c>
    </row>
    <row r="33" spans="1:15" x14ac:dyDescent="0.25">
      <c r="A33">
        <v>32</v>
      </c>
      <c r="B33" s="3">
        <v>45550</v>
      </c>
      <c r="C33">
        <v>5</v>
      </c>
      <c r="D33" t="str">
        <f>VLOOKUP(C33,'Store-Salesman Details'!$A$2:$H$16,4,FALSE)</f>
        <v>West</v>
      </c>
      <c r="E33" t="str">
        <f>VLOOKUP(C33,'Store-Salesman Details'!$A$2:$H$16,5,FALSE)</f>
        <v>Abhishek</v>
      </c>
      <c r="F33">
        <f t="shared" ca="1" si="0"/>
        <v>40</v>
      </c>
      <c r="G33" t="str">
        <f ca="1">VLOOKUP(F33,'Stock Details'!$A$2:$J$51,2,FALSE)</f>
        <v>Personal Care</v>
      </c>
      <c r="H33" t="str">
        <f ca="1">VLOOKUP(F33,'Stock Details'!$A$2:$J$51,3,FALSE)</f>
        <v>7 'o' clock</v>
      </c>
      <c r="I33" t="str">
        <f ca="1">VLOOKUP(F33,'Stock Details'!$A$2:$J$51,7,FALSE)</f>
        <v>3-P</v>
      </c>
      <c r="J33" t="str">
        <f t="shared" ca="1" si="1"/>
        <v>5_3-P</v>
      </c>
      <c r="K33" t="str">
        <f ca="1">VLOOKUP(J33,'Store-Salesman Details'!$C$2:$H$16,6,FALSE)</f>
        <v>Kritika</v>
      </c>
      <c r="L33">
        <f t="shared" ca="1" si="2"/>
        <v>2</v>
      </c>
      <c r="M33">
        <f ca="1">VLOOKUP(F33,'Stock Details'!$A$2:$J$51,5,FALSE)</f>
        <v>68</v>
      </c>
      <c r="N33">
        <f t="shared" ca="1" si="3"/>
        <v>136</v>
      </c>
      <c r="O33">
        <v>1</v>
      </c>
    </row>
    <row r="34" spans="1:15" x14ac:dyDescent="0.25">
      <c r="A34">
        <v>33</v>
      </c>
      <c r="B34" s="3">
        <v>45550</v>
      </c>
      <c r="C34">
        <v>5</v>
      </c>
      <c r="D34" t="str">
        <f>VLOOKUP(C34,'Store-Salesman Details'!$A$2:$H$16,4,FALSE)</f>
        <v>West</v>
      </c>
      <c r="E34" t="str">
        <f>VLOOKUP(C34,'Store-Salesman Details'!$A$2:$H$16,5,FALSE)</f>
        <v>Abhishek</v>
      </c>
      <c r="F34">
        <f t="shared" ref="F34:F65" ca="1" si="4">RANDBETWEEN(26,46)</f>
        <v>44</v>
      </c>
      <c r="G34" t="str">
        <f ca="1">VLOOKUP(F34,'Stock Details'!$A$2:$J$51,2,FALSE)</f>
        <v>Personal Care</v>
      </c>
      <c r="H34" t="str">
        <f ca="1">VLOOKUP(F34,'Stock Details'!$A$2:$J$51,3,FALSE)</f>
        <v>Whisper</v>
      </c>
      <c r="I34" t="str">
        <f ca="1">VLOOKUP(F34,'Stock Details'!$A$2:$J$51,7,FALSE)</f>
        <v>3-P</v>
      </c>
      <c r="J34" t="str">
        <f t="shared" ca="1" si="1"/>
        <v>5_3-P</v>
      </c>
      <c r="K34" t="str">
        <f ca="1">VLOOKUP(J34,'Store-Salesman Details'!$C$2:$H$16,6,FALSE)</f>
        <v>Kritika</v>
      </c>
      <c r="L34">
        <f t="shared" ca="1" si="2"/>
        <v>1</v>
      </c>
      <c r="M34">
        <f ca="1">VLOOKUP(F34,'Stock Details'!$A$2:$J$51,5,FALSE)</f>
        <v>34</v>
      </c>
      <c r="N34">
        <f t="shared" ca="1" si="3"/>
        <v>34</v>
      </c>
      <c r="O34">
        <v>1</v>
      </c>
    </row>
    <row r="35" spans="1:15" x14ac:dyDescent="0.25">
      <c r="A35">
        <v>34</v>
      </c>
      <c r="B35" s="3">
        <v>45550</v>
      </c>
      <c r="C35">
        <v>5</v>
      </c>
      <c r="D35" t="str">
        <f>VLOOKUP(C35,'Store-Salesman Details'!$A$2:$H$16,4,FALSE)</f>
        <v>West</v>
      </c>
      <c r="E35" t="str">
        <f>VLOOKUP(C35,'Store-Salesman Details'!$A$2:$H$16,5,FALSE)</f>
        <v>Abhishek</v>
      </c>
      <c r="F35">
        <f t="shared" ca="1" si="4"/>
        <v>46</v>
      </c>
      <c r="G35" t="str">
        <f ca="1">VLOOKUP(F35,'Stock Details'!$A$2:$J$51,2,FALSE)</f>
        <v>Personal Care</v>
      </c>
      <c r="H35" t="str">
        <f ca="1">VLOOKUP(F35,'Stock Details'!$A$2:$J$51,3,FALSE)</f>
        <v>Rjoice Shampoo</v>
      </c>
      <c r="I35" t="str">
        <f ca="1">VLOOKUP(F35,'Stock Details'!$A$2:$J$51,7,FALSE)</f>
        <v>3-P</v>
      </c>
      <c r="J35" t="str">
        <f t="shared" ca="1" si="1"/>
        <v>5_3-P</v>
      </c>
      <c r="K35" t="str">
        <f ca="1">VLOOKUP(J35,'Store-Salesman Details'!$C$2:$H$16,6,FALSE)</f>
        <v>Kritika</v>
      </c>
      <c r="L35">
        <f t="shared" ca="1" si="2"/>
        <v>5</v>
      </c>
      <c r="M35">
        <f ca="1">VLOOKUP(F35,'Stock Details'!$A$2:$J$51,5,FALSE)</f>
        <v>56</v>
      </c>
      <c r="N35">
        <f t="shared" ca="1" si="3"/>
        <v>280</v>
      </c>
      <c r="O35">
        <v>1</v>
      </c>
    </row>
    <row r="36" spans="1:15" x14ac:dyDescent="0.25">
      <c r="A36">
        <v>35</v>
      </c>
      <c r="B36" s="3">
        <v>45550</v>
      </c>
      <c r="C36">
        <v>5</v>
      </c>
      <c r="D36" t="str">
        <f>VLOOKUP(C36,'Store-Salesman Details'!$A$2:$H$16,4,FALSE)</f>
        <v>West</v>
      </c>
      <c r="E36" t="str">
        <f>VLOOKUP(C36,'Store-Salesman Details'!$A$2:$H$16,5,FALSE)</f>
        <v>Abhishek</v>
      </c>
      <c r="F36">
        <f t="shared" ca="1" si="4"/>
        <v>32</v>
      </c>
      <c r="G36" t="str">
        <f ca="1">VLOOKUP(F36,'Stock Details'!$A$2:$J$51,2,FALSE)</f>
        <v>Personal Care</v>
      </c>
      <c r="H36" t="str">
        <f ca="1">VLOOKUP(F36,'Stock Details'!$A$2:$J$51,3,FALSE)</f>
        <v>Vaseline</v>
      </c>
      <c r="I36" t="str">
        <f ca="1">VLOOKUP(F36,'Stock Details'!$A$2:$J$51,7,FALSE)</f>
        <v>3-P</v>
      </c>
      <c r="J36" t="str">
        <f t="shared" ca="1" si="1"/>
        <v>5_3-P</v>
      </c>
      <c r="K36" t="str">
        <f ca="1">VLOOKUP(J36,'Store-Salesman Details'!$C$2:$H$16,6,FALSE)</f>
        <v>Kritika</v>
      </c>
      <c r="L36">
        <f t="shared" ca="1" si="2"/>
        <v>3</v>
      </c>
      <c r="M36">
        <f ca="1">VLOOKUP(F36,'Stock Details'!$A$2:$J$51,5,FALSE)</f>
        <v>10</v>
      </c>
      <c r="N36">
        <f t="shared" ca="1" si="3"/>
        <v>30</v>
      </c>
      <c r="O36">
        <v>1</v>
      </c>
    </row>
    <row r="37" spans="1:15" x14ac:dyDescent="0.25">
      <c r="A37">
        <v>36</v>
      </c>
      <c r="B37" s="3">
        <v>45550</v>
      </c>
      <c r="C37">
        <v>5</v>
      </c>
      <c r="D37" t="str">
        <f>VLOOKUP(C37,'Store-Salesman Details'!$A$2:$H$16,4,FALSE)</f>
        <v>West</v>
      </c>
      <c r="E37" t="str">
        <f>VLOOKUP(C37,'Store-Salesman Details'!$A$2:$H$16,5,FALSE)</f>
        <v>Abhishek</v>
      </c>
      <c r="F37">
        <f t="shared" ca="1" si="4"/>
        <v>32</v>
      </c>
      <c r="G37" t="str">
        <f ca="1">VLOOKUP(F37,'Stock Details'!$A$2:$J$51,2,FALSE)</f>
        <v>Personal Care</v>
      </c>
      <c r="H37" t="str">
        <f ca="1">VLOOKUP(F37,'Stock Details'!$A$2:$J$51,3,FALSE)</f>
        <v>Vaseline</v>
      </c>
      <c r="I37" t="str">
        <f ca="1">VLOOKUP(F37,'Stock Details'!$A$2:$J$51,7,FALSE)</f>
        <v>3-P</v>
      </c>
      <c r="J37" t="str">
        <f t="shared" ca="1" si="1"/>
        <v>5_3-P</v>
      </c>
      <c r="K37" t="str">
        <f ca="1">VLOOKUP(J37,'Store-Salesman Details'!$C$2:$H$16,6,FALSE)</f>
        <v>Kritika</v>
      </c>
      <c r="L37">
        <f t="shared" ca="1" si="2"/>
        <v>5</v>
      </c>
      <c r="M37">
        <f ca="1">VLOOKUP(F37,'Stock Details'!$A$2:$J$51,5,FALSE)</f>
        <v>10</v>
      </c>
      <c r="N37">
        <f t="shared" ca="1" si="3"/>
        <v>50</v>
      </c>
      <c r="O37">
        <v>1</v>
      </c>
    </row>
    <row r="38" spans="1:15" x14ac:dyDescent="0.25">
      <c r="A38">
        <v>37</v>
      </c>
      <c r="B38" s="3">
        <v>45550</v>
      </c>
      <c r="C38">
        <v>5</v>
      </c>
      <c r="D38" t="str">
        <f>VLOOKUP(C38,'Store-Salesman Details'!$A$2:$H$16,4,FALSE)</f>
        <v>West</v>
      </c>
      <c r="E38" t="str">
        <f>VLOOKUP(C38,'Store-Salesman Details'!$A$2:$H$16,5,FALSE)</f>
        <v>Abhishek</v>
      </c>
      <c r="F38">
        <f t="shared" ca="1" si="4"/>
        <v>38</v>
      </c>
      <c r="G38" t="str">
        <f ca="1">VLOOKUP(F38,'Stock Details'!$A$2:$J$51,2,FALSE)</f>
        <v>Personal Care</v>
      </c>
      <c r="H38" t="str">
        <f ca="1">VLOOKUP(F38,'Stock Details'!$A$2:$J$51,3,FALSE)</f>
        <v>Gellete</v>
      </c>
      <c r="I38" t="str">
        <f ca="1">VLOOKUP(F38,'Stock Details'!$A$2:$J$51,7,FALSE)</f>
        <v>3-P</v>
      </c>
      <c r="J38" t="str">
        <f t="shared" ca="1" si="1"/>
        <v>5_3-P</v>
      </c>
      <c r="K38" t="str">
        <f ca="1">VLOOKUP(J38,'Store-Salesman Details'!$C$2:$H$16,6,FALSE)</f>
        <v>Kritika</v>
      </c>
      <c r="L38">
        <f t="shared" ca="1" si="2"/>
        <v>5</v>
      </c>
      <c r="M38">
        <f ca="1">VLOOKUP(F38,'Stock Details'!$A$2:$J$51,5,FALSE)</f>
        <v>99</v>
      </c>
      <c r="N38">
        <f t="shared" ca="1" si="3"/>
        <v>495</v>
      </c>
      <c r="O38">
        <v>1</v>
      </c>
    </row>
    <row r="39" spans="1:15" x14ac:dyDescent="0.25">
      <c r="A39">
        <v>38</v>
      </c>
      <c r="B39" s="3">
        <v>45550</v>
      </c>
      <c r="C39">
        <v>5</v>
      </c>
      <c r="D39" t="str">
        <f>VLOOKUP(C39,'Store-Salesman Details'!$A$2:$H$16,4,FALSE)</f>
        <v>West</v>
      </c>
      <c r="E39" t="str">
        <f>VLOOKUP(C39,'Store-Salesman Details'!$A$2:$H$16,5,FALSE)</f>
        <v>Abhishek</v>
      </c>
      <c r="F39">
        <f t="shared" ca="1" si="4"/>
        <v>32</v>
      </c>
      <c r="G39" t="str">
        <f ca="1">VLOOKUP(F39,'Stock Details'!$A$2:$J$51,2,FALSE)</f>
        <v>Personal Care</v>
      </c>
      <c r="H39" t="str">
        <f ca="1">VLOOKUP(F39,'Stock Details'!$A$2:$J$51,3,FALSE)</f>
        <v>Vaseline</v>
      </c>
      <c r="I39" t="str">
        <f ca="1">VLOOKUP(F39,'Stock Details'!$A$2:$J$51,7,FALSE)</f>
        <v>3-P</v>
      </c>
      <c r="J39" t="str">
        <f t="shared" ca="1" si="1"/>
        <v>5_3-P</v>
      </c>
      <c r="K39" t="str">
        <f ca="1">VLOOKUP(J39,'Store-Salesman Details'!$C$2:$H$16,6,FALSE)</f>
        <v>Kritika</v>
      </c>
      <c r="L39">
        <f t="shared" ca="1" si="2"/>
        <v>2</v>
      </c>
      <c r="M39">
        <f ca="1">VLOOKUP(F39,'Stock Details'!$A$2:$J$51,5,FALSE)</f>
        <v>10</v>
      </c>
      <c r="N39">
        <f t="shared" ca="1" si="3"/>
        <v>20</v>
      </c>
      <c r="O39">
        <v>1</v>
      </c>
    </row>
    <row r="40" spans="1:15" x14ac:dyDescent="0.25">
      <c r="A40">
        <v>39</v>
      </c>
      <c r="B40" s="3">
        <v>45550</v>
      </c>
      <c r="C40">
        <v>5</v>
      </c>
      <c r="D40" t="str">
        <f>VLOOKUP(C40,'Store-Salesman Details'!$A$2:$H$16,4,FALSE)</f>
        <v>West</v>
      </c>
      <c r="E40" t="str">
        <f>VLOOKUP(C40,'Store-Salesman Details'!$A$2:$H$16,5,FALSE)</f>
        <v>Abhishek</v>
      </c>
      <c r="F40">
        <f t="shared" ca="1" si="4"/>
        <v>40</v>
      </c>
      <c r="G40" t="str">
        <f ca="1">VLOOKUP(F40,'Stock Details'!$A$2:$J$51,2,FALSE)</f>
        <v>Personal Care</v>
      </c>
      <c r="H40" t="str">
        <f ca="1">VLOOKUP(F40,'Stock Details'!$A$2:$J$51,3,FALSE)</f>
        <v>7 'o' clock</v>
      </c>
      <c r="I40" t="str">
        <f ca="1">VLOOKUP(F40,'Stock Details'!$A$2:$J$51,7,FALSE)</f>
        <v>3-P</v>
      </c>
      <c r="J40" t="str">
        <f t="shared" ca="1" si="1"/>
        <v>5_3-P</v>
      </c>
      <c r="K40" t="str">
        <f ca="1">VLOOKUP(J40,'Store-Salesman Details'!$C$2:$H$16,6,FALSE)</f>
        <v>Kritika</v>
      </c>
      <c r="L40">
        <f t="shared" ca="1" si="2"/>
        <v>1</v>
      </c>
      <c r="M40">
        <f ca="1">VLOOKUP(F40,'Stock Details'!$A$2:$J$51,5,FALSE)</f>
        <v>68</v>
      </c>
      <c r="N40">
        <f t="shared" ca="1" si="3"/>
        <v>68</v>
      </c>
      <c r="O40">
        <v>1</v>
      </c>
    </row>
    <row r="41" spans="1:15" x14ac:dyDescent="0.25">
      <c r="A41">
        <v>40</v>
      </c>
      <c r="B41" s="3">
        <v>45550</v>
      </c>
      <c r="C41">
        <v>5</v>
      </c>
      <c r="D41" t="str">
        <f>VLOOKUP(C41,'Store-Salesman Details'!$A$2:$H$16,4,FALSE)</f>
        <v>West</v>
      </c>
      <c r="E41" t="str">
        <f>VLOOKUP(C41,'Store-Salesman Details'!$A$2:$H$16,5,FALSE)</f>
        <v>Abhishek</v>
      </c>
      <c r="F41">
        <f t="shared" ca="1" si="4"/>
        <v>33</v>
      </c>
      <c r="G41" t="str">
        <f ca="1">VLOOKUP(F41,'Stock Details'!$A$2:$J$51,2,FALSE)</f>
        <v>Personal Care</v>
      </c>
      <c r="H41" t="str">
        <f ca="1">VLOOKUP(F41,'Stock Details'!$A$2:$J$51,3,FALSE)</f>
        <v>Lakme(moisturizer)</v>
      </c>
      <c r="I41" t="str">
        <f ca="1">VLOOKUP(F41,'Stock Details'!$A$2:$J$51,7,FALSE)</f>
        <v>3-P</v>
      </c>
      <c r="J41" t="str">
        <f t="shared" ca="1" si="1"/>
        <v>5_3-P</v>
      </c>
      <c r="K41" t="str">
        <f ca="1">VLOOKUP(J41,'Store-Salesman Details'!$C$2:$H$16,6,FALSE)</f>
        <v>Kritika</v>
      </c>
      <c r="L41">
        <f t="shared" ca="1" si="2"/>
        <v>4</v>
      </c>
      <c r="M41">
        <f ca="1">VLOOKUP(F41,'Stock Details'!$A$2:$J$51,5,FALSE)</f>
        <v>173</v>
      </c>
      <c r="N41">
        <f t="shared" ca="1" si="3"/>
        <v>692</v>
      </c>
      <c r="O41">
        <v>1</v>
      </c>
    </row>
    <row r="42" spans="1:15" x14ac:dyDescent="0.25">
      <c r="A42">
        <v>41</v>
      </c>
      <c r="B42" s="3">
        <v>45550</v>
      </c>
      <c r="C42">
        <v>5</v>
      </c>
      <c r="D42" t="str">
        <f>VLOOKUP(C42,'Store-Salesman Details'!$A$2:$H$16,4,FALSE)</f>
        <v>West</v>
      </c>
      <c r="E42" t="str">
        <f>VLOOKUP(C42,'Store-Salesman Details'!$A$2:$H$16,5,FALSE)</f>
        <v>Abhishek</v>
      </c>
      <c r="F42">
        <f t="shared" ca="1" si="4"/>
        <v>46</v>
      </c>
      <c r="G42" t="str">
        <f ca="1">VLOOKUP(F42,'Stock Details'!$A$2:$J$51,2,FALSE)</f>
        <v>Personal Care</v>
      </c>
      <c r="H42" t="str">
        <f ca="1">VLOOKUP(F42,'Stock Details'!$A$2:$J$51,3,FALSE)</f>
        <v>Rjoice Shampoo</v>
      </c>
      <c r="I42" t="str">
        <f ca="1">VLOOKUP(F42,'Stock Details'!$A$2:$J$51,7,FALSE)</f>
        <v>3-P</v>
      </c>
      <c r="J42" t="str">
        <f t="shared" ca="1" si="1"/>
        <v>5_3-P</v>
      </c>
      <c r="K42" t="str">
        <f ca="1">VLOOKUP(J42,'Store-Salesman Details'!$C$2:$H$16,6,FALSE)</f>
        <v>Kritika</v>
      </c>
      <c r="L42">
        <f t="shared" ca="1" si="2"/>
        <v>4</v>
      </c>
      <c r="M42">
        <f ca="1">VLOOKUP(F42,'Stock Details'!$A$2:$J$51,5,FALSE)</f>
        <v>56</v>
      </c>
      <c r="N42">
        <f t="shared" ca="1" si="3"/>
        <v>224</v>
      </c>
      <c r="O42">
        <v>1</v>
      </c>
    </row>
    <row r="43" spans="1:15" x14ac:dyDescent="0.25">
      <c r="A43">
        <v>42</v>
      </c>
      <c r="B43" s="3">
        <v>45550</v>
      </c>
      <c r="C43">
        <v>5</v>
      </c>
      <c r="D43" t="str">
        <f>VLOOKUP(C43,'Store-Salesman Details'!$A$2:$H$16,4,FALSE)</f>
        <v>West</v>
      </c>
      <c r="E43" t="str">
        <f>VLOOKUP(C43,'Store-Salesman Details'!$A$2:$H$16,5,FALSE)</f>
        <v>Abhishek</v>
      </c>
      <c r="F43">
        <f t="shared" ca="1" si="4"/>
        <v>41</v>
      </c>
      <c r="G43" t="str">
        <f ca="1">VLOOKUP(F43,'Stock Details'!$A$2:$J$51,2,FALSE)</f>
        <v>Personal Care</v>
      </c>
      <c r="H43" t="str">
        <f ca="1">VLOOKUP(F43,'Stock Details'!$A$2:$J$51,3,FALSE)</f>
        <v>Oral-B Toothbrush</v>
      </c>
      <c r="I43" t="str">
        <f ca="1">VLOOKUP(F43,'Stock Details'!$A$2:$J$51,7,FALSE)</f>
        <v>3-P</v>
      </c>
      <c r="J43" t="str">
        <f t="shared" ca="1" si="1"/>
        <v>5_3-P</v>
      </c>
      <c r="K43" t="str">
        <f ca="1">VLOOKUP(J43,'Store-Salesman Details'!$C$2:$H$16,6,FALSE)</f>
        <v>Kritika</v>
      </c>
      <c r="L43">
        <f t="shared" ca="1" si="2"/>
        <v>3</v>
      </c>
      <c r="M43">
        <f ca="1">VLOOKUP(F43,'Stock Details'!$A$2:$J$51,5,FALSE)</f>
        <v>24</v>
      </c>
      <c r="N43">
        <f t="shared" ca="1" si="3"/>
        <v>72</v>
      </c>
      <c r="O43">
        <v>1</v>
      </c>
    </row>
    <row r="44" spans="1:15" x14ac:dyDescent="0.25">
      <c r="A44">
        <v>43</v>
      </c>
      <c r="B44" s="3">
        <v>45550</v>
      </c>
      <c r="C44">
        <v>5</v>
      </c>
      <c r="D44" t="str">
        <f>VLOOKUP(C44,'Store-Salesman Details'!$A$2:$H$16,4,FALSE)</f>
        <v>West</v>
      </c>
      <c r="E44" t="str">
        <f>VLOOKUP(C44,'Store-Salesman Details'!$A$2:$H$16,5,FALSE)</f>
        <v>Abhishek</v>
      </c>
      <c r="F44">
        <f t="shared" ca="1" si="4"/>
        <v>26</v>
      </c>
      <c r="G44" t="str">
        <f ca="1">VLOOKUP(F44,'Stock Details'!$A$2:$J$51,2,FALSE)</f>
        <v>Personal Care</v>
      </c>
      <c r="H44" t="str">
        <f ca="1">VLOOKUP(F44,'Stock Details'!$A$2:$J$51,3,FALSE)</f>
        <v>Lux</v>
      </c>
      <c r="I44" t="str">
        <f ca="1">VLOOKUP(F44,'Stock Details'!$A$2:$J$51,7,FALSE)</f>
        <v>3-P</v>
      </c>
      <c r="J44" t="str">
        <f t="shared" ca="1" si="1"/>
        <v>5_3-P</v>
      </c>
      <c r="K44" t="str">
        <f ca="1">VLOOKUP(J44,'Store-Salesman Details'!$C$2:$H$16,6,FALSE)</f>
        <v>Kritika</v>
      </c>
      <c r="L44">
        <f t="shared" ca="1" si="2"/>
        <v>1</v>
      </c>
      <c r="M44">
        <f ca="1">VLOOKUP(F44,'Stock Details'!$A$2:$J$51,5,FALSE)</f>
        <v>10</v>
      </c>
      <c r="N44">
        <f t="shared" ca="1" si="3"/>
        <v>10</v>
      </c>
      <c r="O44">
        <v>1</v>
      </c>
    </row>
    <row r="45" spans="1:15" x14ac:dyDescent="0.25">
      <c r="A45">
        <v>44</v>
      </c>
      <c r="B45" s="3">
        <v>45550</v>
      </c>
      <c r="C45">
        <v>5</v>
      </c>
      <c r="D45" t="str">
        <f>VLOOKUP(C45,'Store-Salesman Details'!$A$2:$H$16,4,FALSE)</f>
        <v>West</v>
      </c>
      <c r="E45" t="str">
        <f>VLOOKUP(C45,'Store-Salesman Details'!$A$2:$H$16,5,FALSE)</f>
        <v>Abhishek</v>
      </c>
      <c r="F45">
        <f t="shared" ca="1" si="4"/>
        <v>37</v>
      </c>
      <c r="G45" t="str">
        <f ca="1">VLOOKUP(F45,'Stock Details'!$A$2:$J$51,2,FALSE)</f>
        <v>Personal Care</v>
      </c>
      <c r="H45" t="str">
        <f ca="1">VLOOKUP(F45,'Stock Details'!$A$2:$J$51,3,FALSE)</f>
        <v>Axe</v>
      </c>
      <c r="I45" t="str">
        <f ca="1">VLOOKUP(F45,'Stock Details'!$A$2:$J$51,7,FALSE)</f>
        <v>3-P</v>
      </c>
      <c r="J45" t="str">
        <f t="shared" ca="1" si="1"/>
        <v>5_3-P</v>
      </c>
      <c r="K45" t="str">
        <f ca="1">VLOOKUP(J45,'Store-Salesman Details'!$C$2:$H$16,6,FALSE)</f>
        <v>Kritika</v>
      </c>
      <c r="L45">
        <f t="shared" ca="1" si="2"/>
        <v>2</v>
      </c>
      <c r="M45">
        <f ca="1">VLOOKUP(F45,'Stock Details'!$A$2:$J$51,5,FALSE)</f>
        <v>202</v>
      </c>
      <c r="N45">
        <f t="shared" ca="1" si="3"/>
        <v>404</v>
      </c>
      <c r="O45">
        <v>1</v>
      </c>
    </row>
    <row r="46" spans="1:15" x14ac:dyDescent="0.25">
      <c r="A46">
        <v>45</v>
      </c>
      <c r="B46" s="3">
        <v>45550</v>
      </c>
      <c r="C46">
        <v>5</v>
      </c>
      <c r="D46" t="str">
        <f>VLOOKUP(C46,'Store-Salesman Details'!$A$2:$H$16,4,FALSE)</f>
        <v>West</v>
      </c>
      <c r="E46" t="str">
        <f>VLOOKUP(C46,'Store-Salesman Details'!$A$2:$H$16,5,FALSE)</f>
        <v>Abhishek</v>
      </c>
      <c r="F46">
        <f t="shared" ca="1" si="4"/>
        <v>38</v>
      </c>
      <c r="G46" t="str">
        <f ca="1">VLOOKUP(F46,'Stock Details'!$A$2:$J$51,2,FALSE)</f>
        <v>Personal Care</v>
      </c>
      <c r="H46" t="str">
        <f ca="1">VLOOKUP(F46,'Stock Details'!$A$2:$J$51,3,FALSE)</f>
        <v>Gellete</v>
      </c>
      <c r="I46" t="str">
        <f ca="1">VLOOKUP(F46,'Stock Details'!$A$2:$J$51,7,FALSE)</f>
        <v>3-P</v>
      </c>
      <c r="J46" t="str">
        <f t="shared" ca="1" si="1"/>
        <v>5_3-P</v>
      </c>
      <c r="K46" t="str">
        <f ca="1">VLOOKUP(J46,'Store-Salesman Details'!$C$2:$H$16,6,FALSE)</f>
        <v>Kritika</v>
      </c>
      <c r="L46">
        <f t="shared" ca="1" si="2"/>
        <v>2</v>
      </c>
      <c r="M46">
        <f ca="1">VLOOKUP(F46,'Stock Details'!$A$2:$J$51,5,FALSE)</f>
        <v>99</v>
      </c>
      <c r="N46">
        <f t="shared" ca="1" si="3"/>
        <v>198</v>
      </c>
      <c r="O46">
        <v>1</v>
      </c>
    </row>
    <row r="47" spans="1:15" x14ac:dyDescent="0.25">
      <c r="A47">
        <v>46</v>
      </c>
      <c r="B47" s="3">
        <v>45550</v>
      </c>
      <c r="C47">
        <v>5</v>
      </c>
      <c r="D47" t="str">
        <f>VLOOKUP(C47,'Store-Salesman Details'!$A$2:$H$16,4,FALSE)</f>
        <v>West</v>
      </c>
      <c r="E47" t="str">
        <f>VLOOKUP(C47,'Store-Salesman Details'!$A$2:$H$16,5,FALSE)</f>
        <v>Abhishek</v>
      </c>
      <c r="F47">
        <f t="shared" ca="1" si="4"/>
        <v>30</v>
      </c>
      <c r="G47" t="str">
        <f ca="1">VLOOKUP(F47,'Stock Details'!$A$2:$J$51,2,FALSE)</f>
        <v>Personal Care</v>
      </c>
      <c r="H47" t="str">
        <f ca="1">VLOOKUP(F47,'Stock Details'!$A$2:$J$51,3,FALSE)</f>
        <v>Fair &amp; Lovely</v>
      </c>
      <c r="I47" t="str">
        <f ca="1">VLOOKUP(F47,'Stock Details'!$A$2:$J$51,7,FALSE)</f>
        <v>3-P</v>
      </c>
      <c r="J47" t="str">
        <f t="shared" ca="1" si="1"/>
        <v>5_3-P</v>
      </c>
      <c r="K47" t="str">
        <f ca="1">VLOOKUP(J47,'Store-Salesman Details'!$C$2:$H$16,6,FALSE)</f>
        <v>Kritika</v>
      </c>
      <c r="L47">
        <f t="shared" ca="1" si="2"/>
        <v>5</v>
      </c>
      <c r="M47">
        <f ca="1">VLOOKUP(F47,'Stock Details'!$A$2:$J$51,5,FALSE)</f>
        <v>10</v>
      </c>
      <c r="N47">
        <f t="shared" ca="1" si="3"/>
        <v>50</v>
      </c>
      <c r="O47">
        <v>1</v>
      </c>
    </row>
    <row r="48" spans="1:15" x14ac:dyDescent="0.25">
      <c r="A48">
        <v>47</v>
      </c>
      <c r="B48" s="3">
        <v>45550</v>
      </c>
      <c r="C48">
        <v>5</v>
      </c>
      <c r="D48" t="str">
        <f>VLOOKUP(C48,'Store-Salesman Details'!$A$2:$H$16,4,FALSE)</f>
        <v>West</v>
      </c>
      <c r="E48" t="str">
        <f>VLOOKUP(C48,'Store-Salesman Details'!$A$2:$H$16,5,FALSE)</f>
        <v>Abhishek</v>
      </c>
      <c r="F48">
        <f t="shared" ca="1" si="4"/>
        <v>31</v>
      </c>
      <c r="G48" t="str">
        <f ca="1">VLOOKUP(F48,'Stock Details'!$A$2:$J$51,2,FALSE)</f>
        <v>Personal Care</v>
      </c>
      <c r="H48" t="str">
        <f ca="1">VLOOKUP(F48,'Stock Details'!$A$2:$J$51,3,FALSE)</f>
        <v>Pond's</v>
      </c>
      <c r="I48" t="str">
        <f ca="1">VLOOKUP(F48,'Stock Details'!$A$2:$J$51,7,FALSE)</f>
        <v>3-P</v>
      </c>
      <c r="J48" t="str">
        <f t="shared" ca="1" si="1"/>
        <v>5_3-P</v>
      </c>
      <c r="K48" t="str">
        <f ca="1">VLOOKUP(J48,'Store-Salesman Details'!$C$2:$H$16,6,FALSE)</f>
        <v>Kritika</v>
      </c>
      <c r="L48">
        <f t="shared" ca="1" si="2"/>
        <v>4</v>
      </c>
      <c r="M48">
        <f ca="1">VLOOKUP(F48,'Stock Details'!$A$2:$J$51,5,FALSE)</f>
        <v>10</v>
      </c>
      <c r="N48">
        <f t="shared" ca="1" si="3"/>
        <v>40</v>
      </c>
      <c r="O48">
        <v>1</v>
      </c>
    </row>
    <row r="49" spans="1:15" x14ac:dyDescent="0.25">
      <c r="A49">
        <v>48</v>
      </c>
      <c r="B49" s="3">
        <v>45550</v>
      </c>
      <c r="C49">
        <v>5</v>
      </c>
      <c r="D49" t="str">
        <f>VLOOKUP(C49,'Store-Salesman Details'!$A$2:$H$16,4,FALSE)</f>
        <v>West</v>
      </c>
      <c r="E49" t="str">
        <f>VLOOKUP(C49,'Store-Salesman Details'!$A$2:$H$16,5,FALSE)</f>
        <v>Abhishek</v>
      </c>
      <c r="F49">
        <f t="shared" ca="1" si="4"/>
        <v>28</v>
      </c>
      <c r="G49" t="str">
        <f ca="1">VLOOKUP(F49,'Stock Details'!$A$2:$J$51,2,FALSE)</f>
        <v>Personal Care</v>
      </c>
      <c r="H49" t="str">
        <f ca="1">VLOOKUP(F49,'Stock Details'!$A$2:$J$51,3,FALSE)</f>
        <v>Pears</v>
      </c>
      <c r="I49" t="str">
        <f ca="1">VLOOKUP(F49,'Stock Details'!$A$2:$J$51,7,FALSE)</f>
        <v>3-P</v>
      </c>
      <c r="J49" t="str">
        <f t="shared" ca="1" si="1"/>
        <v>5_3-P</v>
      </c>
      <c r="K49" t="str">
        <f ca="1">VLOOKUP(J49,'Store-Salesman Details'!$C$2:$H$16,6,FALSE)</f>
        <v>Kritika</v>
      </c>
      <c r="L49">
        <f t="shared" ca="1" si="2"/>
        <v>1</v>
      </c>
      <c r="M49">
        <f ca="1">VLOOKUP(F49,'Stock Details'!$A$2:$J$51,5,FALSE)</f>
        <v>48</v>
      </c>
      <c r="N49">
        <f t="shared" ca="1" si="3"/>
        <v>48</v>
      </c>
      <c r="O49">
        <v>1</v>
      </c>
    </row>
    <row r="50" spans="1:15" x14ac:dyDescent="0.25">
      <c r="A50">
        <v>49</v>
      </c>
      <c r="B50" s="3">
        <v>45550</v>
      </c>
      <c r="C50">
        <v>5</v>
      </c>
      <c r="D50" t="str">
        <f>VLOOKUP(C50,'Store-Salesman Details'!$A$2:$H$16,4,FALSE)</f>
        <v>West</v>
      </c>
      <c r="E50" t="str">
        <f>VLOOKUP(C50,'Store-Salesman Details'!$A$2:$H$16,5,FALSE)</f>
        <v>Abhishek</v>
      </c>
      <c r="F50">
        <f t="shared" ca="1" si="4"/>
        <v>42</v>
      </c>
      <c r="G50" t="str">
        <f ca="1">VLOOKUP(F50,'Stock Details'!$A$2:$J$51,2,FALSE)</f>
        <v>Personal Care</v>
      </c>
      <c r="H50" t="str">
        <f ca="1">VLOOKUP(F50,'Stock Details'!$A$2:$J$51,3,FALSE)</f>
        <v>Head &amp; Shoulder Shampoo</v>
      </c>
      <c r="I50" t="str">
        <f ca="1">VLOOKUP(F50,'Stock Details'!$A$2:$J$51,7,FALSE)</f>
        <v>3-P</v>
      </c>
      <c r="J50" t="str">
        <f t="shared" ca="1" si="1"/>
        <v>5_3-P</v>
      </c>
      <c r="K50" t="str">
        <f ca="1">VLOOKUP(J50,'Store-Salesman Details'!$C$2:$H$16,6,FALSE)</f>
        <v>Kritika</v>
      </c>
      <c r="L50">
        <f t="shared" ca="1" si="2"/>
        <v>1</v>
      </c>
      <c r="M50">
        <f ca="1">VLOOKUP(F50,'Stock Details'!$A$2:$J$51,5,FALSE)</f>
        <v>68</v>
      </c>
      <c r="N50">
        <f t="shared" ca="1" si="3"/>
        <v>68</v>
      </c>
      <c r="O50">
        <v>1</v>
      </c>
    </row>
    <row r="51" spans="1:15" x14ac:dyDescent="0.25">
      <c r="A51">
        <v>50</v>
      </c>
      <c r="B51" s="3">
        <v>45550</v>
      </c>
      <c r="C51">
        <v>5</v>
      </c>
      <c r="D51" t="str">
        <f>VLOOKUP(C51,'Store-Salesman Details'!$A$2:$H$16,4,FALSE)</f>
        <v>West</v>
      </c>
      <c r="E51" t="str">
        <f>VLOOKUP(C51,'Store-Salesman Details'!$A$2:$H$16,5,FALSE)</f>
        <v>Abhishek</v>
      </c>
      <c r="F51">
        <f t="shared" ca="1" si="4"/>
        <v>42</v>
      </c>
      <c r="G51" t="str">
        <f ca="1">VLOOKUP(F51,'Stock Details'!$A$2:$J$51,2,FALSE)</f>
        <v>Personal Care</v>
      </c>
      <c r="H51" t="str">
        <f ca="1">VLOOKUP(F51,'Stock Details'!$A$2:$J$51,3,FALSE)</f>
        <v>Head &amp; Shoulder Shampoo</v>
      </c>
      <c r="I51" t="str">
        <f ca="1">VLOOKUP(F51,'Stock Details'!$A$2:$J$51,7,FALSE)</f>
        <v>3-P</v>
      </c>
      <c r="J51" t="str">
        <f t="shared" ca="1" si="1"/>
        <v>5_3-P</v>
      </c>
      <c r="K51" t="str">
        <f ca="1">VLOOKUP(J51,'Store-Salesman Details'!$C$2:$H$16,6,FALSE)</f>
        <v>Kritika</v>
      </c>
      <c r="L51">
        <f t="shared" ca="1" si="2"/>
        <v>1</v>
      </c>
      <c r="M51">
        <f ca="1">VLOOKUP(F51,'Stock Details'!$A$2:$J$51,5,FALSE)</f>
        <v>68</v>
      </c>
      <c r="N51">
        <f t="shared" ca="1" si="3"/>
        <v>68</v>
      </c>
      <c r="O51">
        <v>1</v>
      </c>
    </row>
    <row r="52" spans="1:15" x14ac:dyDescent="0.25">
      <c r="A52">
        <v>51</v>
      </c>
      <c r="B52" s="3">
        <v>45550</v>
      </c>
      <c r="C52">
        <v>5</v>
      </c>
      <c r="D52" t="str">
        <f>VLOOKUP(C52,'Store-Salesman Details'!$A$2:$H$16,4,FALSE)</f>
        <v>West</v>
      </c>
      <c r="E52" t="str">
        <f>VLOOKUP(C52,'Store-Salesman Details'!$A$2:$H$16,5,FALSE)</f>
        <v>Abhishek</v>
      </c>
      <c r="F52">
        <f t="shared" ca="1" si="4"/>
        <v>29</v>
      </c>
      <c r="G52" t="str">
        <f ca="1">VLOOKUP(F52,'Stock Details'!$A$2:$J$51,2,FALSE)</f>
        <v>Personal Care</v>
      </c>
      <c r="H52" t="str">
        <f ca="1">VLOOKUP(F52,'Stock Details'!$A$2:$J$51,3,FALSE)</f>
        <v>Lifebuoy</v>
      </c>
      <c r="I52" t="str">
        <f ca="1">VLOOKUP(F52,'Stock Details'!$A$2:$J$51,7,FALSE)</f>
        <v>3-P</v>
      </c>
      <c r="J52" t="str">
        <f t="shared" ca="1" si="1"/>
        <v>5_3-P</v>
      </c>
      <c r="K52" t="str">
        <f ca="1">VLOOKUP(J52,'Store-Salesman Details'!$C$2:$H$16,6,FALSE)</f>
        <v>Kritika</v>
      </c>
      <c r="L52">
        <f t="shared" ca="1" si="2"/>
        <v>5</v>
      </c>
      <c r="M52">
        <f ca="1">VLOOKUP(F52,'Stock Details'!$A$2:$J$51,5,FALSE)</f>
        <v>10</v>
      </c>
      <c r="N52">
        <f t="shared" ca="1" si="3"/>
        <v>50</v>
      </c>
      <c r="O52">
        <v>1</v>
      </c>
    </row>
    <row r="53" spans="1:15" x14ac:dyDescent="0.25">
      <c r="A53">
        <v>52</v>
      </c>
      <c r="B53" s="3">
        <v>45550</v>
      </c>
      <c r="C53">
        <v>5</v>
      </c>
      <c r="D53" t="str">
        <f>VLOOKUP(C53,'Store-Salesman Details'!$A$2:$H$16,4,FALSE)</f>
        <v>West</v>
      </c>
      <c r="E53" t="str">
        <f>VLOOKUP(C53,'Store-Salesman Details'!$A$2:$H$16,5,FALSE)</f>
        <v>Abhishek</v>
      </c>
      <c r="F53">
        <f t="shared" ca="1" si="4"/>
        <v>32</v>
      </c>
      <c r="G53" t="str">
        <f ca="1">VLOOKUP(F53,'Stock Details'!$A$2:$J$51,2,FALSE)</f>
        <v>Personal Care</v>
      </c>
      <c r="H53" t="str">
        <f ca="1">VLOOKUP(F53,'Stock Details'!$A$2:$J$51,3,FALSE)</f>
        <v>Vaseline</v>
      </c>
      <c r="I53" t="str">
        <f ca="1">VLOOKUP(F53,'Stock Details'!$A$2:$J$51,7,FALSE)</f>
        <v>3-P</v>
      </c>
      <c r="J53" t="str">
        <f t="shared" ca="1" si="1"/>
        <v>5_3-P</v>
      </c>
      <c r="K53" t="str">
        <f ca="1">VLOOKUP(J53,'Store-Salesman Details'!$C$2:$H$16,6,FALSE)</f>
        <v>Kritika</v>
      </c>
      <c r="L53">
        <f t="shared" ca="1" si="2"/>
        <v>3</v>
      </c>
      <c r="M53">
        <f ca="1">VLOOKUP(F53,'Stock Details'!$A$2:$J$51,5,FALSE)</f>
        <v>10</v>
      </c>
      <c r="N53">
        <f t="shared" ca="1" si="3"/>
        <v>30</v>
      </c>
      <c r="O53">
        <v>1</v>
      </c>
    </row>
    <row r="54" spans="1:15" x14ac:dyDescent="0.25">
      <c r="A54">
        <v>53</v>
      </c>
      <c r="B54" s="3">
        <v>45550</v>
      </c>
      <c r="C54">
        <v>5</v>
      </c>
      <c r="D54" t="str">
        <f>VLOOKUP(C54,'Store-Salesman Details'!$A$2:$H$16,4,FALSE)</f>
        <v>West</v>
      </c>
      <c r="E54" t="str">
        <f>VLOOKUP(C54,'Store-Salesman Details'!$A$2:$H$16,5,FALSE)</f>
        <v>Abhishek</v>
      </c>
      <c r="F54">
        <f t="shared" ca="1" si="4"/>
        <v>36</v>
      </c>
      <c r="G54" t="str">
        <f ca="1">VLOOKUP(F54,'Stock Details'!$A$2:$J$51,2,FALSE)</f>
        <v>Personal Care</v>
      </c>
      <c r="H54" t="str">
        <f ca="1">VLOOKUP(F54,'Stock Details'!$A$2:$J$51,3,FALSE)</f>
        <v>Pepsodent</v>
      </c>
      <c r="I54" t="str">
        <f ca="1">VLOOKUP(F54,'Stock Details'!$A$2:$J$51,7,FALSE)</f>
        <v>3-P</v>
      </c>
      <c r="J54" t="str">
        <f t="shared" ca="1" si="1"/>
        <v>5_3-P</v>
      </c>
      <c r="K54" t="str">
        <f ca="1">VLOOKUP(J54,'Store-Salesman Details'!$C$2:$H$16,6,FALSE)</f>
        <v>Kritika</v>
      </c>
      <c r="L54">
        <f t="shared" ca="1" si="2"/>
        <v>2</v>
      </c>
      <c r="M54">
        <f ca="1">VLOOKUP(F54,'Stock Details'!$A$2:$J$51,5,FALSE)</f>
        <v>104</v>
      </c>
      <c r="N54">
        <f t="shared" ca="1" si="3"/>
        <v>208</v>
      </c>
      <c r="O54">
        <v>1</v>
      </c>
    </row>
    <row r="55" spans="1:15" x14ac:dyDescent="0.25">
      <c r="A55">
        <v>54</v>
      </c>
      <c r="B55" s="3">
        <v>45550</v>
      </c>
      <c r="C55">
        <v>5</v>
      </c>
      <c r="D55" t="str">
        <f>VLOOKUP(C55,'Store-Salesman Details'!$A$2:$H$16,4,FALSE)</f>
        <v>West</v>
      </c>
      <c r="E55" t="str">
        <f>VLOOKUP(C55,'Store-Salesman Details'!$A$2:$H$16,5,FALSE)</f>
        <v>Abhishek</v>
      </c>
      <c r="F55">
        <f t="shared" ca="1" si="4"/>
        <v>30</v>
      </c>
      <c r="G55" t="str">
        <f ca="1">VLOOKUP(F55,'Stock Details'!$A$2:$J$51,2,FALSE)</f>
        <v>Personal Care</v>
      </c>
      <c r="H55" t="str">
        <f ca="1">VLOOKUP(F55,'Stock Details'!$A$2:$J$51,3,FALSE)</f>
        <v>Fair &amp; Lovely</v>
      </c>
      <c r="I55" t="str">
        <f ca="1">VLOOKUP(F55,'Stock Details'!$A$2:$J$51,7,FALSE)</f>
        <v>3-P</v>
      </c>
      <c r="J55" t="str">
        <f t="shared" ca="1" si="1"/>
        <v>5_3-P</v>
      </c>
      <c r="K55" t="str">
        <f ca="1">VLOOKUP(J55,'Store-Salesman Details'!$C$2:$H$16,6,FALSE)</f>
        <v>Kritika</v>
      </c>
      <c r="L55">
        <f t="shared" ca="1" si="2"/>
        <v>2</v>
      </c>
      <c r="M55">
        <f ca="1">VLOOKUP(F55,'Stock Details'!$A$2:$J$51,5,FALSE)</f>
        <v>10</v>
      </c>
      <c r="N55">
        <f t="shared" ca="1" si="3"/>
        <v>20</v>
      </c>
      <c r="O55">
        <v>1</v>
      </c>
    </row>
    <row r="56" spans="1:15" x14ac:dyDescent="0.25">
      <c r="A56">
        <v>55</v>
      </c>
      <c r="B56" s="3">
        <v>45550</v>
      </c>
      <c r="C56">
        <v>5</v>
      </c>
      <c r="D56" t="str">
        <f>VLOOKUP(C56,'Store-Salesman Details'!$A$2:$H$16,4,FALSE)</f>
        <v>West</v>
      </c>
      <c r="E56" t="str">
        <f>VLOOKUP(C56,'Store-Salesman Details'!$A$2:$H$16,5,FALSE)</f>
        <v>Abhishek</v>
      </c>
      <c r="F56">
        <f t="shared" ca="1" si="4"/>
        <v>32</v>
      </c>
      <c r="G56" t="str">
        <f ca="1">VLOOKUP(F56,'Stock Details'!$A$2:$J$51,2,FALSE)</f>
        <v>Personal Care</v>
      </c>
      <c r="H56" t="str">
        <f ca="1">VLOOKUP(F56,'Stock Details'!$A$2:$J$51,3,FALSE)</f>
        <v>Vaseline</v>
      </c>
      <c r="I56" t="str">
        <f ca="1">VLOOKUP(F56,'Stock Details'!$A$2:$J$51,7,FALSE)</f>
        <v>3-P</v>
      </c>
      <c r="J56" t="str">
        <f t="shared" ca="1" si="1"/>
        <v>5_3-P</v>
      </c>
      <c r="K56" t="str">
        <f ca="1">VLOOKUP(J56,'Store-Salesman Details'!$C$2:$H$16,6,FALSE)</f>
        <v>Kritika</v>
      </c>
      <c r="L56">
        <f t="shared" ca="1" si="2"/>
        <v>2</v>
      </c>
      <c r="M56">
        <f ca="1">VLOOKUP(F56,'Stock Details'!$A$2:$J$51,5,FALSE)</f>
        <v>10</v>
      </c>
      <c r="N56">
        <f t="shared" ca="1" si="3"/>
        <v>20</v>
      </c>
      <c r="O56">
        <v>1</v>
      </c>
    </row>
    <row r="57" spans="1:15" x14ac:dyDescent="0.25">
      <c r="A57">
        <v>56</v>
      </c>
      <c r="B57" s="3">
        <v>45550</v>
      </c>
      <c r="C57">
        <v>5</v>
      </c>
      <c r="D57" t="str">
        <f>VLOOKUP(C57,'Store-Salesman Details'!$A$2:$H$16,4,FALSE)</f>
        <v>West</v>
      </c>
      <c r="E57" t="str">
        <f>VLOOKUP(C57,'Store-Salesman Details'!$A$2:$H$16,5,FALSE)</f>
        <v>Abhishek</v>
      </c>
      <c r="F57">
        <f t="shared" ca="1" si="4"/>
        <v>43</v>
      </c>
      <c r="G57" t="str">
        <f ca="1">VLOOKUP(F57,'Stock Details'!$A$2:$J$51,2,FALSE)</f>
        <v>Personal Care</v>
      </c>
      <c r="H57" t="str">
        <f ca="1">VLOOKUP(F57,'Stock Details'!$A$2:$J$51,3,FALSE)</f>
        <v xml:space="preserve"> Pantine Shampoo</v>
      </c>
      <c r="I57" t="str">
        <f ca="1">VLOOKUP(F57,'Stock Details'!$A$2:$J$51,7,FALSE)</f>
        <v>3-P</v>
      </c>
      <c r="J57" t="str">
        <f t="shared" ca="1" si="1"/>
        <v>5_3-P</v>
      </c>
      <c r="K57" t="str">
        <f ca="1">VLOOKUP(J57,'Store-Salesman Details'!$C$2:$H$16,6,FALSE)</f>
        <v>Kritika</v>
      </c>
      <c r="L57">
        <f t="shared" ca="1" si="2"/>
        <v>5</v>
      </c>
      <c r="M57">
        <f ca="1">VLOOKUP(F57,'Stock Details'!$A$2:$J$51,5,FALSE)</f>
        <v>72</v>
      </c>
      <c r="N57">
        <f t="shared" ca="1" si="3"/>
        <v>360</v>
      </c>
      <c r="O57">
        <v>1</v>
      </c>
    </row>
    <row r="58" spans="1:15" x14ac:dyDescent="0.25">
      <c r="A58">
        <v>57</v>
      </c>
      <c r="B58" s="3">
        <v>45550</v>
      </c>
      <c r="C58">
        <v>5</v>
      </c>
      <c r="D58" t="str">
        <f>VLOOKUP(C58,'Store-Salesman Details'!$A$2:$H$16,4,FALSE)</f>
        <v>West</v>
      </c>
      <c r="E58" t="str">
        <f>VLOOKUP(C58,'Store-Salesman Details'!$A$2:$H$16,5,FALSE)</f>
        <v>Abhishek</v>
      </c>
      <c r="F58">
        <f t="shared" ca="1" si="4"/>
        <v>44</v>
      </c>
      <c r="G58" t="str">
        <f ca="1">VLOOKUP(F58,'Stock Details'!$A$2:$J$51,2,FALSE)</f>
        <v>Personal Care</v>
      </c>
      <c r="H58" t="str">
        <f ca="1">VLOOKUP(F58,'Stock Details'!$A$2:$J$51,3,FALSE)</f>
        <v>Whisper</v>
      </c>
      <c r="I58" t="str">
        <f ca="1">VLOOKUP(F58,'Stock Details'!$A$2:$J$51,7,FALSE)</f>
        <v>3-P</v>
      </c>
      <c r="J58" t="str">
        <f t="shared" ca="1" si="1"/>
        <v>5_3-P</v>
      </c>
      <c r="K58" t="str">
        <f ca="1">VLOOKUP(J58,'Store-Salesman Details'!$C$2:$H$16,6,FALSE)</f>
        <v>Kritika</v>
      </c>
      <c r="L58">
        <f t="shared" ca="1" si="2"/>
        <v>4</v>
      </c>
      <c r="M58">
        <f ca="1">VLOOKUP(F58,'Stock Details'!$A$2:$J$51,5,FALSE)</f>
        <v>34</v>
      </c>
      <c r="N58">
        <f t="shared" ca="1" si="3"/>
        <v>136</v>
      </c>
      <c r="O58">
        <v>1</v>
      </c>
    </row>
    <row r="59" spans="1:15" x14ac:dyDescent="0.25">
      <c r="A59">
        <v>58</v>
      </c>
      <c r="B59" s="3">
        <v>45550</v>
      </c>
      <c r="C59">
        <v>5</v>
      </c>
      <c r="D59" t="str">
        <f>VLOOKUP(C59,'Store-Salesman Details'!$A$2:$H$16,4,FALSE)</f>
        <v>West</v>
      </c>
      <c r="E59" t="str">
        <f>VLOOKUP(C59,'Store-Salesman Details'!$A$2:$H$16,5,FALSE)</f>
        <v>Abhishek</v>
      </c>
      <c r="F59">
        <f t="shared" ca="1" si="4"/>
        <v>26</v>
      </c>
      <c r="G59" t="str">
        <f ca="1">VLOOKUP(F59,'Stock Details'!$A$2:$J$51,2,FALSE)</f>
        <v>Personal Care</v>
      </c>
      <c r="H59" t="str">
        <f ca="1">VLOOKUP(F59,'Stock Details'!$A$2:$J$51,3,FALSE)</f>
        <v>Lux</v>
      </c>
      <c r="I59" t="str">
        <f ca="1">VLOOKUP(F59,'Stock Details'!$A$2:$J$51,7,FALSE)</f>
        <v>3-P</v>
      </c>
      <c r="J59" t="str">
        <f t="shared" ca="1" si="1"/>
        <v>5_3-P</v>
      </c>
      <c r="K59" t="str">
        <f ca="1">VLOOKUP(J59,'Store-Salesman Details'!$C$2:$H$16,6,FALSE)</f>
        <v>Kritika</v>
      </c>
      <c r="L59">
        <f t="shared" ca="1" si="2"/>
        <v>3</v>
      </c>
      <c r="M59">
        <f ca="1">VLOOKUP(F59,'Stock Details'!$A$2:$J$51,5,FALSE)</f>
        <v>10</v>
      </c>
      <c r="N59">
        <f t="shared" ca="1" si="3"/>
        <v>30</v>
      </c>
      <c r="O59">
        <v>1</v>
      </c>
    </row>
    <row r="60" spans="1:15" x14ac:dyDescent="0.25">
      <c r="A60">
        <v>59</v>
      </c>
      <c r="B60" s="3">
        <v>45550</v>
      </c>
      <c r="C60">
        <v>5</v>
      </c>
      <c r="D60" t="str">
        <f>VLOOKUP(C60,'Store-Salesman Details'!$A$2:$H$16,4,FALSE)</f>
        <v>West</v>
      </c>
      <c r="E60" t="str">
        <f>VLOOKUP(C60,'Store-Salesman Details'!$A$2:$H$16,5,FALSE)</f>
        <v>Abhishek</v>
      </c>
      <c r="F60">
        <f t="shared" ca="1" si="4"/>
        <v>40</v>
      </c>
      <c r="G60" t="str">
        <f ca="1">VLOOKUP(F60,'Stock Details'!$A$2:$J$51,2,FALSE)</f>
        <v>Personal Care</v>
      </c>
      <c r="H60" t="str">
        <f ca="1">VLOOKUP(F60,'Stock Details'!$A$2:$J$51,3,FALSE)</f>
        <v>7 'o' clock</v>
      </c>
      <c r="I60" t="str">
        <f ca="1">VLOOKUP(F60,'Stock Details'!$A$2:$J$51,7,FALSE)</f>
        <v>3-P</v>
      </c>
      <c r="J60" t="str">
        <f t="shared" ca="1" si="1"/>
        <v>5_3-P</v>
      </c>
      <c r="K60" t="str">
        <f ca="1">VLOOKUP(J60,'Store-Salesman Details'!$C$2:$H$16,6,FALSE)</f>
        <v>Kritika</v>
      </c>
      <c r="L60">
        <f t="shared" ca="1" si="2"/>
        <v>5</v>
      </c>
      <c r="M60">
        <f ca="1">VLOOKUP(F60,'Stock Details'!$A$2:$J$51,5,FALSE)</f>
        <v>68</v>
      </c>
      <c r="N60">
        <f t="shared" ca="1" si="3"/>
        <v>340</v>
      </c>
      <c r="O60">
        <v>1</v>
      </c>
    </row>
    <row r="61" spans="1:15" x14ac:dyDescent="0.25">
      <c r="A61">
        <v>60</v>
      </c>
      <c r="B61" s="3">
        <v>45550</v>
      </c>
      <c r="C61">
        <v>5</v>
      </c>
      <c r="D61" t="str">
        <f>VLOOKUP(C61,'Store-Salesman Details'!$A$2:$H$16,4,FALSE)</f>
        <v>West</v>
      </c>
      <c r="E61" t="str">
        <f>VLOOKUP(C61,'Store-Salesman Details'!$A$2:$H$16,5,FALSE)</f>
        <v>Abhishek</v>
      </c>
      <c r="F61">
        <f t="shared" ca="1" si="4"/>
        <v>30</v>
      </c>
      <c r="G61" t="str">
        <f ca="1">VLOOKUP(F61,'Stock Details'!$A$2:$J$51,2,FALSE)</f>
        <v>Personal Care</v>
      </c>
      <c r="H61" t="str">
        <f ca="1">VLOOKUP(F61,'Stock Details'!$A$2:$J$51,3,FALSE)</f>
        <v>Fair &amp; Lovely</v>
      </c>
      <c r="I61" t="str">
        <f ca="1">VLOOKUP(F61,'Stock Details'!$A$2:$J$51,7,FALSE)</f>
        <v>3-P</v>
      </c>
      <c r="J61" t="str">
        <f t="shared" ca="1" si="1"/>
        <v>5_3-P</v>
      </c>
      <c r="K61" t="str">
        <f ca="1">VLOOKUP(J61,'Store-Salesman Details'!$C$2:$H$16,6,FALSE)</f>
        <v>Kritika</v>
      </c>
      <c r="L61">
        <f t="shared" ca="1" si="2"/>
        <v>4</v>
      </c>
      <c r="M61">
        <f ca="1">VLOOKUP(F61,'Stock Details'!$A$2:$J$51,5,FALSE)</f>
        <v>10</v>
      </c>
      <c r="N61">
        <f t="shared" ca="1" si="3"/>
        <v>40</v>
      </c>
      <c r="O61">
        <v>1</v>
      </c>
    </row>
    <row r="62" spans="1:15" x14ac:dyDescent="0.25">
      <c r="A62">
        <v>61</v>
      </c>
      <c r="B62" s="3">
        <v>45550</v>
      </c>
      <c r="C62">
        <v>5</v>
      </c>
      <c r="D62" t="str">
        <f>VLOOKUP(C62,'Store-Salesman Details'!$A$2:$H$16,4,FALSE)</f>
        <v>West</v>
      </c>
      <c r="E62" t="str">
        <f>VLOOKUP(C62,'Store-Salesman Details'!$A$2:$H$16,5,FALSE)</f>
        <v>Abhishek</v>
      </c>
      <c r="F62">
        <f t="shared" ca="1" si="4"/>
        <v>37</v>
      </c>
      <c r="G62" t="str">
        <f ca="1">VLOOKUP(F62,'Stock Details'!$A$2:$J$51,2,FALSE)</f>
        <v>Personal Care</v>
      </c>
      <c r="H62" t="str">
        <f ca="1">VLOOKUP(F62,'Stock Details'!$A$2:$J$51,3,FALSE)</f>
        <v>Axe</v>
      </c>
      <c r="I62" t="str">
        <f ca="1">VLOOKUP(F62,'Stock Details'!$A$2:$J$51,7,FALSE)</f>
        <v>3-P</v>
      </c>
      <c r="J62" t="str">
        <f t="shared" ca="1" si="1"/>
        <v>5_3-P</v>
      </c>
      <c r="K62" t="str">
        <f ca="1">VLOOKUP(J62,'Store-Salesman Details'!$C$2:$H$16,6,FALSE)</f>
        <v>Kritika</v>
      </c>
      <c r="L62">
        <f t="shared" ca="1" si="2"/>
        <v>4</v>
      </c>
      <c r="M62">
        <f ca="1">VLOOKUP(F62,'Stock Details'!$A$2:$J$51,5,FALSE)</f>
        <v>202</v>
      </c>
      <c r="N62">
        <f t="shared" ca="1" si="3"/>
        <v>808</v>
      </c>
      <c r="O62">
        <v>1</v>
      </c>
    </row>
    <row r="63" spans="1:15" x14ac:dyDescent="0.25">
      <c r="A63">
        <v>62</v>
      </c>
      <c r="B63" s="3">
        <v>45550</v>
      </c>
      <c r="C63">
        <v>5</v>
      </c>
      <c r="D63" t="str">
        <f>VLOOKUP(C63,'Store-Salesman Details'!$A$2:$H$16,4,FALSE)</f>
        <v>West</v>
      </c>
      <c r="E63" t="str">
        <f>VLOOKUP(C63,'Store-Salesman Details'!$A$2:$H$16,5,FALSE)</f>
        <v>Abhishek</v>
      </c>
      <c r="F63">
        <f t="shared" ca="1" si="4"/>
        <v>39</v>
      </c>
      <c r="G63" t="str">
        <f ca="1">VLOOKUP(F63,'Stock Details'!$A$2:$J$51,2,FALSE)</f>
        <v>Personal Care</v>
      </c>
      <c r="H63" t="str">
        <f ca="1">VLOOKUP(F63,'Stock Details'!$A$2:$J$51,3,FALSE)</f>
        <v>Wilkison Sword</v>
      </c>
      <c r="I63" t="str">
        <f ca="1">VLOOKUP(F63,'Stock Details'!$A$2:$J$51,7,FALSE)</f>
        <v>3-P</v>
      </c>
      <c r="J63" t="str">
        <f t="shared" ca="1" si="1"/>
        <v>5_3-P</v>
      </c>
      <c r="K63" t="str">
        <f ca="1">VLOOKUP(J63,'Store-Salesman Details'!$C$2:$H$16,6,FALSE)</f>
        <v>Kritika</v>
      </c>
      <c r="L63">
        <f t="shared" ca="1" si="2"/>
        <v>2</v>
      </c>
      <c r="M63">
        <f ca="1">VLOOKUP(F63,'Stock Details'!$A$2:$J$51,5,FALSE)</f>
        <v>9</v>
      </c>
      <c r="N63">
        <f t="shared" ca="1" si="3"/>
        <v>18</v>
      </c>
      <c r="O63">
        <v>1</v>
      </c>
    </row>
    <row r="64" spans="1:15" x14ac:dyDescent="0.25">
      <c r="A64">
        <v>63</v>
      </c>
      <c r="B64" s="3">
        <v>45550</v>
      </c>
      <c r="C64">
        <v>5</v>
      </c>
      <c r="D64" t="str">
        <f>VLOOKUP(C64,'Store-Salesman Details'!$A$2:$H$16,4,FALSE)</f>
        <v>West</v>
      </c>
      <c r="E64" t="str">
        <f>VLOOKUP(C64,'Store-Salesman Details'!$A$2:$H$16,5,FALSE)</f>
        <v>Abhishek</v>
      </c>
      <c r="F64">
        <f t="shared" ca="1" si="4"/>
        <v>41</v>
      </c>
      <c r="G64" t="str">
        <f ca="1">VLOOKUP(F64,'Stock Details'!$A$2:$J$51,2,FALSE)</f>
        <v>Personal Care</v>
      </c>
      <c r="H64" t="str">
        <f ca="1">VLOOKUP(F64,'Stock Details'!$A$2:$J$51,3,FALSE)</f>
        <v>Oral-B Toothbrush</v>
      </c>
      <c r="I64" t="str">
        <f ca="1">VLOOKUP(F64,'Stock Details'!$A$2:$J$51,7,FALSE)</f>
        <v>3-P</v>
      </c>
      <c r="J64" t="str">
        <f t="shared" ca="1" si="1"/>
        <v>5_3-P</v>
      </c>
      <c r="K64" t="str">
        <f ca="1">VLOOKUP(J64,'Store-Salesman Details'!$C$2:$H$16,6,FALSE)</f>
        <v>Kritika</v>
      </c>
      <c r="L64">
        <f t="shared" ca="1" si="2"/>
        <v>2</v>
      </c>
      <c r="M64">
        <f ca="1">VLOOKUP(F64,'Stock Details'!$A$2:$J$51,5,FALSE)</f>
        <v>24</v>
      </c>
      <c r="N64">
        <f t="shared" ca="1" si="3"/>
        <v>48</v>
      </c>
      <c r="O64">
        <v>1</v>
      </c>
    </row>
    <row r="65" spans="1:15" x14ac:dyDescent="0.25">
      <c r="A65">
        <v>64</v>
      </c>
      <c r="B65" s="3">
        <v>45550</v>
      </c>
      <c r="C65">
        <v>5</v>
      </c>
      <c r="D65" t="str">
        <f>VLOOKUP(C65,'Store-Salesman Details'!$A$2:$H$16,4,FALSE)</f>
        <v>West</v>
      </c>
      <c r="E65" t="str">
        <f>VLOOKUP(C65,'Store-Salesman Details'!$A$2:$H$16,5,FALSE)</f>
        <v>Abhishek</v>
      </c>
      <c r="F65">
        <f t="shared" ca="1" si="4"/>
        <v>44</v>
      </c>
      <c r="G65" t="str">
        <f ca="1">VLOOKUP(F65,'Stock Details'!$A$2:$J$51,2,FALSE)</f>
        <v>Personal Care</v>
      </c>
      <c r="H65" t="str">
        <f ca="1">VLOOKUP(F65,'Stock Details'!$A$2:$J$51,3,FALSE)</f>
        <v>Whisper</v>
      </c>
      <c r="I65" t="str">
        <f ca="1">VLOOKUP(F65,'Stock Details'!$A$2:$J$51,7,FALSE)</f>
        <v>3-P</v>
      </c>
      <c r="J65" t="str">
        <f t="shared" ca="1" si="1"/>
        <v>5_3-P</v>
      </c>
      <c r="K65" t="str">
        <f ca="1">VLOOKUP(J65,'Store-Salesman Details'!$C$2:$H$16,6,FALSE)</f>
        <v>Kritika</v>
      </c>
      <c r="L65">
        <f t="shared" ca="1" si="2"/>
        <v>5</v>
      </c>
      <c r="M65">
        <f ca="1">VLOOKUP(F65,'Stock Details'!$A$2:$J$51,5,FALSE)</f>
        <v>34</v>
      </c>
      <c r="N65">
        <f t="shared" ca="1" si="3"/>
        <v>170</v>
      </c>
      <c r="O65">
        <v>1</v>
      </c>
    </row>
    <row r="66" spans="1:15" x14ac:dyDescent="0.25">
      <c r="A66">
        <v>65</v>
      </c>
      <c r="B66" s="3">
        <v>45550</v>
      </c>
      <c r="C66">
        <v>5</v>
      </c>
      <c r="D66" t="str">
        <f>VLOOKUP(C66,'Store-Salesman Details'!$A$2:$H$16,4,FALSE)</f>
        <v>West</v>
      </c>
      <c r="E66" t="str">
        <f>VLOOKUP(C66,'Store-Salesman Details'!$A$2:$H$16,5,FALSE)</f>
        <v>Abhishek</v>
      </c>
      <c r="F66">
        <f t="shared" ref="F66:F84" ca="1" si="5">RANDBETWEEN(26,46)</f>
        <v>43</v>
      </c>
      <c r="G66" t="str">
        <f ca="1">VLOOKUP(F66,'Stock Details'!$A$2:$J$51,2,FALSE)</f>
        <v>Personal Care</v>
      </c>
      <c r="H66" t="str">
        <f ca="1">VLOOKUP(F66,'Stock Details'!$A$2:$J$51,3,FALSE)</f>
        <v xml:space="preserve"> Pantine Shampoo</v>
      </c>
      <c r="I66" t="str">
        <f ca="1">VLOOKUP(F66,'Stock Details'!$A$2:$J$51,7,FALSE)</f>
        <v>3-P</v>
      </c>
      <c r="J66" t="str">
        <f t="shared" ref="J66:J129" ca="1" si="6">CONCATENATE(C66,"_",I66)</f>
        <v>5_3-P</v>
      </c>
      <c r="K66" t="str">
        <f ca="1">VLOOKUP(J66,'Store-Salesman Details'!$C$2:$H$16,6,FALSE)</f>
        <v>Kritika</v>
      </c>
      <c r="L66">
        <f t="shared" ref="L66:L129" ca="1" si="7">RANDBETWEEN(1,5)</f>
        <v>3</v>
      </c>
      <c r="M66">
        <f ca="1">VLOOKUP(F66,'Stock Details'!$A$2:$J$51,5,FALSE)</f>
        <v>72</v>
      </c>
      <c r="N66">
        <f t="shared" ref="N66:N129" ca="1" si="8">L66*M66</f>
        <v>216</v>
      </c>
      <c r="O66">
        <v>1</v>
      </c>
    </row>
    <row r="67" spans="1:15" x14ac:dyDescent="0.25">
      <c r="A67">
        <v>66</v>
      </c>
      <c r="B67" s="3">
        <v>45550</v>
      </c>
      <c r="C67">
        <v>5</v>
      </c>
      <c r="D67" t="str">
        <f>VLOOKUP(C67,'Store-Salesman Details'!$A$2:$H$16,4,FALSE)</f>
        <v>West</v>
      </c>
      <c r="E67" t="str">
        <f>VLOOKUP(C67,'Store-Salesman Details'!$A$2:$H$16,5,FALSE)</f>
        <v>Abhishek</v>
      </c>
      <c r="F67">
        <f t="shared" ca="1" si="5"/>
        <v>32</v>
      </c>
      <c r="G67" t="str">
        <f ca="1">VLOOKUP(F67,'Stock Details'!$A$2:$J$51,2,FALSE)</f>
        <v>Personal Care</v>
      </c>
      <c r="H67" t="str">
        <f ca="1">VLOOKUP(F67,'Stock Details'!$A$2:$J$51,3,FALSE)</f>
        <v>Vaseline</v>
      </c>
      <c r="I67" t="str">
        <f ca="1">VLOOKUP(F67,'Stock Details'!$A$2:$J$51,7,FALSE)</f>
        <v>3-P</v>
      </c>
      <c r="J67" t="str">
        <f t="shared" ca="1" si="6"/>
        <v>5_3-P</v>
      </c>
      <c r="K67" t="str">
        <f ca="1">VLOOKUP(J67,'Store-Salesman Details'!$C$2:$H$16,6,FALSE)</f>
        <v>Kritika</v>
      </c>
      <c r="L67">
        <f t="shared" ca="1" si="7"/>
        <v>1</v>
      </c>
      <c r="M67">
        <f ca="1">VLOOKUP(F67,'Stock Details'!$A$2:$J$51,5,FALSE)</f>
        <v>10</v>
      </c>
      <c r="N67">
        <f t="shared" ca="1" si="8"/>
        <v>10</v>
      </c>
      <c r="O67">
        <v>1</v>
      </c>
    </row>
    <row r="68" spans="1:15" x14ac:dyDescent="0.25">
      <c r="A68">
        <v>67</v>
      </c>
      <c r="B68" s="3">
        <v>45550</v>
      </c>
      <c r="C68">
        <v>5</v>
      </c>
      <c r="D68" t="str">
        <f>VLOOKUP(C68,'Store-Salesman Details'!$A$2:$H$16,4,FALSE)</f>
        <v>West</v>
      </c>
      <c r="E68" t="str">
        <f>VLOOKUP(C68,'Store-Salesman Details'!$A$2:$H$16,5,FALSE)</f>
        <v>Abhishek</v>
      </c>
      <c r="F68">
        <f t="shared" ca="1" si="5"/>
        <v>46</v>
      </c>
      <c r="G68" t="str">
        <f ca="1">VLOOKUP(F68,'Stock Details'!$A$2:$J$51,2,FALSE)</f>
        <v>Personal Care</v>
      </c>
      <c r="H68" t="str">
        <f ca="1">VLOOKUP(F68,'Stock Details'!$A$2:$J$51,3,FALSE)</f>
        <v>Rjoice Shampoo</v>
      </c>
      <c r="I68" t="str">
        <f ca="1">VLOOKUP(F68,'Stock Details'!$A$2:$J$51,7,FALSE)</f>
        <v>3-P</v>
      </c>
      <c r="J68" t="str">
        <f t="shared" ca="1" si="6"/>
        <v>5_3-P</v>
      </c>
      <c r="K68" t="str">
        <f ca="1">VLOOKUP(J68,'Store-Salesman Details'!$C$2:$H$16,6,FALSE)</f>
        <v>Kritika</v>
      </c>
      <c r="L68">
        <f t="shared" ca="1" si="7"/>
        <v>2</v>
      </c>
      <c r="M68">
        <f ca="1">VLOOKUP(F68,'Stock Details'!$A$2:$J$51,5,FALSE)</f>
        <v>56</v>
      </c>
      <c r="N68">
        <f t="shared" ca="1" si="8"/>
        <v>112</v>
      </c>
      <c r="O68">
        <v>1</v>
      </c>
    </row>
    <row r="69" spans="1:15" x14ac:dyDescent="0.25">
      <c r="A69">
        <v>68</v>
      </c>
      <c r="B69" s="3">
        <v>45550</v>
      </c>
      <c r="C69">
        <v>5</v>
      </c>
      <c r="D69" t="str">
        <f>VLOOKUP(C69,'Store-Salesman Details'!$A$2:$H$16,4,FALSE)</f>
        <v>West</v>
      </c>
      <c r="E69" t="str">
        <f>VLOOKUP(C69,'Store-Salesman Details'!$A$2:$H$16,5,FALSE)</f>
        <v>Abhishek</v>
      </c>
      <c r="F69">
        <f t="shared" ca="1" si="5"/>
        <v>39</v>
      </c>
      <c r="G69" t="str">
        <f ca="1">VLOOKUP(F69,'Stock Details'!$A$2:$J$51,2,FALSE)</f>
        <v>Personal Care</v>
      </c>
      <c r="H69" t="str">
        <f ca="1">VLOOKUP(F69,'Stock Details'!$A$2:$J$51,3,FALSE)</f>
        <v>Wilkison Sword</v>
      </c>
      <c r="I69" t="str">
        <f ca="1">VLOOKUP(F69,'Stock Details'!$A$2:$J$51,7,FALSE)</f>
        <v>3-P</v>
      </c>
      <c r="J69" t="str">
        <f t="shared" ca="1" si="6"/>
        <v>5_3-P</v>
      </c>
      <c r="K69" t="str">
        <f ca="1">VLOOKUP(J69,'Store-Salesman Details'!$C$2:$H$16,6,FALSE)</f>
        <v>Kritika</v>
      </c>
      <c r="L69">
        <f t="shared" ca="1" si="7"/>
        <v>4</v>
      </c>
      <c r="M69">
        <f ca="1">VLOOKUP(F69,'Stock Details'!$A$2:$J$51,5,FALSE)</f>
        <v>9</v>
      </c>
      <c r="N69">
        <f t="shared" ca="1" si="8"/>
        <v>36</v>
      </c>
      <c r="O69">
        <v>1</v>
      </c>
    </row>
    <row r="70" spans="1:15" x14ac:dyDescent="0.25">
      <c r="A70">
        <v>69</v>
      </c>
      <c r="B70" s="3">
        <v>45550</v>
      </c>
      <c r="C70">
        <v>5</v>
      </c>
      <c r="D70" t="str">
        <f>VLOOKUP(C70,'Store-Salesman Details'!$A$2:$H$16,4,FALSE)</f>
        <v>West</v>
      </c>
      <c r="E70" t="str">
        <f>VLOOKUP(C70,'Store-Salesman Details'!$A$2:$H$16,5,FALSE)</f>
        <v>Abhishek</v>
      </c>
      <c r="F70">
        <f t="shared" ca="1" si="5"/>
        <v>29</v>
      </c>
      <c r="G70" t="str">
        <f ca="1">VLOOKUP(F70,'Stock Details'!$A$2:$J$51,2,FALSE)</f>
        <v>Personal Care</v>
      </c>
      <c r="H70" t="str">
        <f ca="1">VLOOKUP(F70,'Stock Details'!$A$2:$J$51,3,FALSE)</f>
        <v>Lifebuoy</v>
      </c>
      <c r="I70" t="str">
        <f ca="1">VLOOKUP(F70,'Stock Details'!$A$2:$J$51,7,FALSE)</f>
        <v>3-P</v>
      </c>
      <c r="J70" t="str">
        <f t="shared" ca="1" si="6"/>
        <v>5_3-P</v>
      </c>
      <c r="K70" t="str">
        <f ca="1">VLOOKUP(J70,'Store-Salesman Details'!$C$2:$H$16,6,FALSE)</f>
        <v>Kritika</v>
      </c>
      <c r="L70">
        <f t="shared" ca="1" si="7"/>
        <v>5</v>
      </c>
      <c r="M70">
        <f ca="1">VLOOKUP(F70,'Stock Details'!$A$2:$J$51,5,FALSE)</f>
        <v>10</v>
      </c>
      <c r="N70">
        <f t="shared" ca="1" si="8"/>
        <v>50</v>
      </c>
      <c r="O70">
        <v>1</v>
      </c>
    </row>
    <row r="71" spans="1:15" x14ac:dyDescent="0.25">
      <c r="A71">
        <v>70</v>
      </c>
      <c r="B71" s="3">
        <v>45550</v>
      </c>
      <c r="C71">
        <v>5</v>
      </c>
      <c r="D71" t="str">
        <f>VLOOKUP(C71,'Store-Salesman Details'!$A$2:$H$16,4,FALSE)</f>
        <v>West</v>
      </c>
      <c r="E71" t="str">
        <f>VLOOKUP(C71,'Store-Salesman Details'!$A$2:$H$16,5,FALSE)</f>
        <v>Abhishek</v>
      </c>
      <c r="F71">
        <f t="shared" ca="1" si="5"/>
        <v>27</v>
      </c>
      <c r="G71" t="str">
        <f ca="1">VLOOKUP(F71,'Stock Details'!$A$2:$J$51,2,FALSE)</f>
        <v>Personal Care</v>
      </c>
      <c r="H71" t="str">
        <f ca="1">VLOOKUP(F71,'Stock Details'!$A$2:$J$51,3,FALSE)</f>
        <v>Dove</v>
      </c>
      <c r="I71" t="str">
        <f ca="1">VLOOKUP(F71,'Stock Details'!$A$2:$J$51,7,FALSE)</f>
        <v>3-P</v>
      </c>
      <c r="J71" t="str">
        <f t="shared" ca="1" si="6"/>
        <v>5_3-P</v>
      </c>
      <c r="K71" t="str">
        <f ca="1">VLOOKUP(J71,'Store-Salesman Details'!$C$2:$H$16,6,FALSE)</f>
        <v>Kritika</v>
      </c>
      <c r="L71">
        <f t="shared" ca="1" si="7"/>
        <v>4</v>
      </c>
      <c r="M71">
        <f ca="1">VLOOKUP(F71,'Stock Details'!$A$2:$J$51,5,FALSE)</f>
        <v>28</v>
      </c>
      <c r="N71">
        <f t="shared" ca="1" si="8"/>
        <v>112</v>
      </c>
      <c r="O71">
        <v>1</v>
      </c>
    </row>
    <row r="72" spans="1:15" x14ac:dyDescent="0.25">
      <c r="A72">
        <v>71</v>
      </c>
      <c r="B72" s="3">
        <v>45550</v>
      </c>
      <c r="C72">
        <v>5</v>
      </c>
      <c r="D72" t="str">
        <f>VLOOKUP(C72,'Store-Salesman Details'!$A$2:$H$16,4,FALSE)</f>
        <v>West</v>
      </c>
      <c r="E72" t="str">
        <f>VLOOKUP(C72,'Store-Salesman Details'!$A$2:$H$16,5,FALSE)</f>
        <v>Abhishek</v>
      </c>
      <c r="F72">
        <f t="shared" ca="1" si="5"/>
        <v>44</v>
      </c>
      <c r="G72" t="str">
        <f ca="1">VLOOKUP(F72,'Stock Details'!$A$2:$J$51,2,FALSE)</f>
        <v>Personal Care</v>
      </c>
      <c r="H72" t="str">
        <f ca="1">VLOOKUP(F72,'Stock Details'!$A$2:$J$51,3,FALSE)</f>
        <v>Whisper</v>
      </c>
      <c r="I72" t="str">
        <f ca="1">VLOOKUP(F72,'Stock Details'!$A$2:$J$51,7,FALSE)</f>
        <v>3-P</v>
      </c>
      <c r="J72" t="str">
        <f t="shared" ca="1" si="6"/>
        <v>5_3-P</v>
      </c>
      <c r="K72" t="str">
        <f ca="1">VLOOKUP(J72,'Store-Salesman Details'!$C$2:$H$16,6,FALSE)</f>
        <v>Kritika</v>
      </c>
      <c r="L72">
        <f t="shared" ca="1" si="7"/>
        <v>4</v>
      </c>
      <c r="M72">
        <f ca="1">VLOOKUP(F72,'Stock Details'!$A$2:$J$51,5,FALSE)</f>
        <v>34</v>
      </c>
      <c r="N72">
        <f t="shared" ca="1" si="8"/>
        <v>136</v>
      </c>
      <c r="O72">
        <v>1</v>
      </c>
    </row>
    <row r="73" spans="1:15" x14ac:dyDescent="0.25">
      <c r="A73">
        <v>72</v>
      </c>
      <c r="B73" s="3">
        <v>45550</v>
      </c>
      <c r="C73">
        <v>5</v>
      </c>
      <c r="D73" t="str">
        <f>VLOOKUP(C73,'Store-Salesman Details'!$A$2:$H$16,4,FALSE)</f>
        <v>West</v>
      </c>
      <c r="E73" t="str">
        <f>VLOOKUP(C73,'Store-Salesman Details'!$A$2:$H$16,5,FALSE)</f>
        <v>Abhishek</v>
      </c>
      <c r="F73">
        <f t="shared" ca="1" si="5"/>
        <v>45</v>
      </c>
      <c r="G73" t="str">
        <f ca="1">VLOOKUP(F73,'Stock Details'!$A$2:$J$51,2,FALSE)</f>
        <v>Personal Care</v>
      </c>
      <c r="H73" t="str">
        <f ca="1">VLOOKUP(F73,'Stock Details'!$A$2:$J$51,3,FALSE)</f>
        <v>Pampers Baby Napkins</v>
      </c>
      <c r="I73" t="str">
        <f ca="1">VLOOKUP(F73,'Stock Details'!$A$2:$J$51,7,FALSE)</f>
        <v>3-P</v>
      </c>
      <c r="J73" t="str">
        <f t="shared" ca="1" si="6"/>
        <v>5_3-P</v>
      </c>
      <c r="K73" t="str">
        <f ca="1">VLOOKUP(J73,'Store-Salesman Details'!$C$2:$H$16,6,FALSE)</f>
        <v>Kritika</v>
      </c>
      <c r="L73">
        <f t="shared" ca="1" si="7"/>
        <v>2</v>
      </c>
      <c r="M73">
        <f ca="1">VLOOKUP(F73,'Stock Details'!$A$2:$J$51,5,FALSE)</f>
        <v>128</v>
      </c>
      <c r="N73">
        <f t="shared" ca="1" si="8"/>
        <v>256</v>
      </c>
      <c r="O73">
        <v>1</v>
      </c>
    </row>
    <row r="74" spans="1:15" x14ac:dyDescent="0.25">
      <c r="A74">
        <v>73</v>
      </c>
      <c r="B74" s="3">
        <v>45550</v>
      </c>
      <c r="C74">
        <v>5</v>
      </c>
      <c r="D74" t="str">
        <f>VLOOKUP(C74,'Store-Salesman Details'!$A$2:$H$16,4,FALSE)</f>
        <v>West</v>
      </c>
      <c r="E74" t="str">
        <f>VLOOKUP(C74,'Store-Salesman Details'!$A$2:$H$16,5,FALSE)</f>
        <v>Abhishek</v>
      </c>
      <c r="F74">
        <f t="shared" ca="1" si="5"/>
        <v>41</v>
      </c>
      <c r="G74" t="str">
        <f ca="1">VLOOKUP(F74,'Stock Details'!$A$2:$J$51,2,FALSE)</f>
        <v>Personal Care</v>
      </c>
      <c r="H74" t="str">
        <f ca="1">VLOOKUP(F74,'Stock Details'!$A$2:$J$51,3,FALSE)</f>
        <v>Oral-B Toothbrush</v>
      </c>
      <c r="I74" t="str">
        <f ca="1">VLOOKUP(F74,'Stock Details'!$A$2:$J$51,7,FALSE)</f>
        <v>3-P</v>
      </c>
      <c r="J74" t="str">
        <f t="shared" ca="1" si="6"/>
        <v>5_3-P</v>
      </c>
      <c r="K74" t="str">
        <f ca="1">VLOOKUP(J74,'Store-Salesman Details'!$C$2:$H$16,6,FALSE)</f>
        <v>Kritika</v>
      </c>
      <c r="L74">
        <f t="shared" ca="1" si="7"/>
        <v>5</v>
      </c>
      <c r="M74">
        <f ca="1">VLOOKUP(F74,'Stock Details'!$A$2:$J$51,5,FALSE)</f>
        <v>24</v>
      </c>
      <c r="N74">
        <f t="shared" ca="1" si="8"/>
        <v>120</v>
      </c>
      <c r="O74">
        <v>1</v>
      </c>
    </row>
    <row r="75" spans="1:15" x14ac:dyDescent="0.25">
      <c r="A75">
        <v>74</v>
      </c>
      <c r="B75" s="3">
        <v>45550</v>
      </c>
      <c r="C75">
        <v>5</v>
      </c>
      <c r="D75" t="str">
        <f>VLOOKUP(C75,'Store-Salesman Details'!$A$2:$H$16,4,FALSE)</f>
        <v>West</v>
      </c>
      <c r="E75" t="str">
        <f>VLOOKUP(C75,'Store-Salesman Details'!$A$2:$H$16,5,FALSE)</f>
        <v>Abhishek</v>
      </c>
      <c r="F75">
        <f t="shared" ca="1" si="5"/>
        <v>35</v>
      </c>
      <c r="G75" t="str">
        <f ca="1">VLOOKUP(F75,'Stock Details'!$A$2:$J$51,2,FALSE)</f>
        <v>Personal Care</v>
      </c>
      <c r="H75" t="str">
        <f ca="1">VLOOKUP(F75,'Stock Details'!$A$2:$J$51,3,FALSE)</f>
        <v>Close Up</v>
      </c>
      <c r="I75" t="str">
        <f ca="1">VLOOKUP(F75,'Stock Details'!$A$2:$J$51,7,FALSE)</f>
        <v>3-P</v>
      </c>
      <c r="J75" t="str">
        <f t="shared" ca="1" si="6"/>
        <v>5_3-P</v>
      </c>
      <c r="K75" t="str">
        <f ca="1">VLOOKUP(J75,'Store-Salesman Details'!$C$2:$H$16,6,FALSE)</f>
        <v>Kritika</v>
      </c>
      <c r="L75">
        <f t="shared" ca="1" si="7"/>
        <v>1</v>
      </c>
      <c r="M75">
        <f ca="1">VLOOKUP(F75,'Stock Details'!$A$2:$J$51,5,FALSE)</f>
        <v>20</v>
      </c>
      <c r="N75">
        <f t="shared" ca="1" si="8"/>
        <v>20</v>
      </c>
      <c r="O75">
        <v>1</v>
      </c>
    </row>
    <row r="76" spans="1:15" x14ac:dyDescent="0.25">
      <c r="A76">
        <v>75</v>
      </c>
      <c r="B76" s="3">
        <v>45550</v>
      </c>
      <c r="C76">
        <v>5</v>
      </c>
      <c r="D76" t="str">
        <f>VLOOKUP(C76,'Store-Salesman Details'!$A$2:$H$16,4,FALSE)</f>
        <v>West</v>
      </c>
      <c r="E76" t="str">
        <f>VLOOKUP(C76,'Store-Salesman Details'!$A$2:$H$16,5,FALSE)</f>
        <v>Abhishek</v>
      </c>
      <c r="F76">
        <f t="shared" ca="1" si="5"/>
        <v>44</v>
      </c>
      <c r="G76" t="str">
        <f ca="1">VLOOKUP(F76,'Stock Details'!$A$2:$J$51,2,FALSE)</f>
        <v>Personal Care</v>
      </c>
      <c r="H76" t="str">
        <f ca="1">VLOOKUP(F76,'Stock Details'!$A$2:$J$51,3,FALSE)</f>
        <v>Whisper</v>
      </c>
      <c r="I76" t="str">
        <f ca="1">VLOOKUP(F76,'Stock Details'!$A$2:$J$51,7,FALSE)</f>
        <v>3-P</v>
      </c>
      <c r="J76" t="str">
        <f t="shared" ca="1" si="6"/>
        <v>5_3-P</v>
      </c>
      <c r="K76" t="str">
        <f ca="1">VLOOKUP(J76,'Store-Salesman Details'!$C$2:$H$16,6,FALSE)</f>
        <v>Kritika</v>
      </c>
      <c r="L76">
        <f t="shared" ca="1" si="7"/>
        <v>2</v>
      </c>
      <c r="M76">
        <f ca="1">VLOOKUP(F76,'Stock Details'!$A$2:$J$51,5,FALSE)</f>
        <v>34</v>
      </c>
      <c r="N76">
        <f t="shared" ca="1" si="8"/>
        <v>68</v>
      </c>
      <c r="O76">
        <v>1</v>
      </c>
    </row>
    <row r="77" spans="1:15" x14ac:dyDescent="0.25">
      <c r="A77">
        <v>76</v>
      </c>
      <c r="B77" s="3">
        <v>45550</v>
      </c>
      <c r="C77">
        <v>5</v>
      </c>
      <c r="D77" t="str">
        <f>VLOOKUP(C77,'Store-Salesman Details'!$A$2:$H$16,4,FALSE)</f>
        <v>West</v>
      </c>
      <c r="E77" t="str">
        <f>VLOOKUP(C77,'Store-Salesman Details'!$A$2:$H$16,5,FALSE)</f>
        <v>Abhishek</v>
      </c>
      <c r="F77">
        <f t="shared" ca="1" si="5"/>
        <v>37</v>
      </c>
      <c r="G77" t="str">
        <f ca="1">VLOOKUP(F77,'Stock Details'!$A$2:$J$51,2,FALSE)</f>
        <v>Personal Care</v>
      </c>
      <c r="H77" t="str">
        <f ca="1">VLOOKUP(F77,'Stock Details'!$A$2:$J$51,3,FALSE)</f>
        <v>Axe</v>
      </c>
      <c r="I77" t="str">
        <f ca="1">VLOOKUP(F77,'Stock Details'!$A$2:$J$51,7,FALSE)</f>
        <v>3-P</v>
      </c>
      <c r="J77" t="str">
        <f t="shared" ca="1" si="6"/>
        <v>5_3-P</v>
      </c>
      <c r="K77" t="str">
        <f ca="1">VLOOKUP(J77,'Store-Salesman Details'!$C$2:$H$16,6,FALSE)</f>
        <v>Kritika</v>
      </c>
      <c r="L77">
        <f t="shared" ca="1" si="7"/>
        <v>5</v>
      </c>
      <c r="M77">
        <f ca="1">VLOOKUP(F77,'Stock Details'!$A$2:$J$51,5,FALSE)</f>
        <v>202</v>
      </c>
      <c r="N77">
        <f t="shared" ca="1" si="8"/>
        <v>1010</v>
      </c>
      <c r="O77">
        <v>1</v>
      </c>
    </row>
    <row r="78" spans="1:15" x14ac:dyDescent="0.25">
      <c r="A78">
        <v>77</v>
      </c>
      <c r="B78" s="3">
        <v>45550</v>
      </c>
      <c r="C78">
        <v>5</v>
      </c>
      <c r="D78" t="str">
        <f>VLOOKUP(C78,'Store-Salesman Details'!$A$2:$H$16,4,FALSE)</f>
        <v>West</v>
      </c>
      <c r="E78" t="str">
        <f>VLOOKUP(C78,'Store-Salesman Details'!$A$2:$H$16,5,FALSE)</f>
        <v>Abhishek</v>
      </c>
      <c r="F78">
        <f t="shared" ca="1" si="5"/>
        <v>41</v>
      </c>
      <c r="G78" t="str">
        <f ca="1">VLOOKUP(F78,'Stock Details'!$A$2:$J$51,2,FALSE)</f>
        <v>Personal Care</v>
      </c>
      <c r="H78" t="str">
        <f ca="1">VLOOKUP(F78,'Stock Details'!$A$2:$J$51,3,FALSE)</f>
        <v>Oral-B Toothbrush</v>
      </c>
      <c r="I78" t="str">
        <f ca="1">VLOOKUP(F78,'Stock Details'!$A$2:$J$51,7,FALSE)</f>
        <v>3-P</v>
      </c>
      <c r="J78" t="str">
        <f t="shared" ca="1" si="6"/>
        <v>5_3-P</v>
      </c>
      <c r="K78" t="str">
        <f ca="1">VLOOKUP(J78,'Store-Salesman Details'!$C$2:$H$16,6,FALSE)</f>
        <v>Kritika</v>
      </c>
      <c r="L78">
        <f t="shared" ca="1" si="7"/>
        <v>1</v>
      </c>
      <c r="M78">
        <f ca="1">VLOOKUP(F78,'Stock Details'!$A$2:$J$51,5,FALSE)</f>
        <v>24</v>
      </c>
      <c r="N78">
        <f t="shared" ca="1" si="8"/>
        <v>24</v>
      </c>
      <c r="O78">
        <v>1</v>
      </c>
    </row>
    <row r="79" spans="1:15" x14ac:dyDescent="0.25">
      <c r="A79">
        <v>78</v>
      </c>
      <c r="B79" s="3">
        <v>45550</v>
      </c>
      <c r="C79">
        <v>5</v>
      </c>
      <c r="D79" t="str">
        <f>VLOOKUP(C79,'Store-Salesman Details'!$A$2:$H$16,4,FALSE)</f>
        <v>West</v>
      </c>
      <c r="E79" t="str">
        <f>VLOOKUP(C79,'Store-Salesman Details'!$A$2:$H$16,5,FALSE)</f>
        <v>Abhishek</v>
      </c>
      <c r="F79">
        <f t="shared" ca="1" si="5"/>
        <v>45</v>
      </c>
      <c r="G79" t="str">
        <f ca="1">VLOOKUP(F79,'Stock Details'!$A$2:$J$51,2,FALSE)</f>
        <v>Personal Care</v>
      </c>
      <c r="H79" t="str">
        <f ca="1">VLOOKUP(F79,'Stock Details'!$A$2:$J$51,3,FALSE)</f>
        <v>Pampers Baby Napkins</v>
      </c>
      <c r="I79" t="str">
        <f ca="1">VLOOKUP(F79,'Stock Details'!$A$2:$J$51,7,FALSE)</f>
        <v>3-P</v>
      </c>
      <c r="J79" t="str">
        <f t="shared" ca="1" si="6"/>
        <v>5_3-P</v>
      </c>
      <c r="K79" t="str">
        <f ca="1">VLOOKUP(J79,'Store-Salesman Details'!$C$2:$H$16,6,FALSE)</f>
        <v>Kritika</v>
      </c>
      <c r="L79">
        <f t="shared" ca="1" si="7"/>
        <v>5</v>
      </c>
      <c r="M79">
        <f ca="1">VLOOKUP(F79,'Stock Details'!$A$2:$J$51,5,FALSE)</f>
        <v>128</v>
      </c>
      <c r="N79">
        <f t="shared" ca="1" si="8"/>
        <v>640</v>
      </c>
      <c r="O79">
        <v>1</v>
      </c>
    </row>
    <row r="80" spans="1:15" x14ac:dyDescent="0.25">
      <c r="A80">
        <v>79</v>
      </c>
      <c r="B80" s="3">
        <v>45550</v>
      </c>
      <c r="C80">
        <v>5</v>
      </c>
      <c r="D80" t="str">
        <f>VLOOKUP(C80,'Store-Salesman Details'!$A$2:$H$16,4,FALSE)</f>
        <v>West</v>
      </c>
      <c r="E80" t="str">
        <f>VLOOKUP(C80,'Store-Salesman Details'!$A$2:$H$16,5,FALSE)</f>
        <v>Abhishek</v>
      </c>
      <c r="F80">
        <f t="shared" ca="1" si="5"/>
        <v>35</v>
      </c>
      <c r="G80" t="str">
        <f ca="1">VLOOKUP(F80,'Stock Details'!$A$2:$J$51,2,FALSE)</f>
        <v>Personal Care</v>
      </c>
      <c r="H80" t="str">
        <f ca="1">VLOOKUP(F80,'Stock Details'!$A$2:$J$51,3,FALSE)</f>
        <v>Close Up</v>
      </c>
      <c r="I80" t="str">
        <f ca="1">VLOOKUP(F80,'Stock Details'!$A$2:$J$51,7,FALSE)</f>
        <v>3-P</v>
      </c>
      <c r="J80" t="str">
        <f t="shared" ca="1" si="6"/>
        <v>5_3-P</v>
      </c>
      <c r="K80" t="str">
        <f ca="1">VLOOKUP(J80,'Store-Salesman Details'!$C$2:$H$16,6,FALSE)</f>
        <v>Kritika</v>
      </c>
      <c r="L80">
        <f t="shared" ca="1" si="7"/>
        <v>2</v>
      </c>
      <c r="M80">
        <f ca="1">VLOOKUP(F80,'Stock Details'!$A$2:$J$51,5,FALSE)</f>
        <v>20</v>
      </c>
      <c r="N80">
        <f t="shared" ca="1" si="8"/>
        <v>40</v>
      </c>
      <c r="O80">
        <v>1</v>
      </c>
    </row>
    <row r="81" spans="1:15" x14ac:dyDescent="0.25">
      <c r="A81">
        <v>80</v>
      </c>
      <c r="B81" s="3">
        <v>45550</v>
      </c>
      <c r="C81">
        <v>5</v>
      </c>
      <c r="D81" t="str">
        <f>VLOOKUP(C81,'Store-Salesman Details'!$A$2:$H$16,4,FALSE)</f>
        <v>West</v>
      </c>
      <c r="E81" t="str">
        <f>VLOOKUP(C81,'Store-Salesman Details'!$A$2:$H$16,5,FALSE)</f>
        <v>Abhishek</v>
      </c>
      <c r="F81">
        <f t="shared" ca="1" si="5"/>
        <v>39</v>
      </c>
      <c r="G81" t="str">
        <f ca="1">VLOOKUP(F81,'Stock Details'!$A$2:$J$51,2,FALSE)</f>
        <v>Personal Care</v>
      </c>
      <c r="H81" t="str">
        <f ca="1">VLOOKUP(F81,'Stock Details'!$A$2:$J$51,3,FALSE)</f>
        <v>Wilkison Sword</v>
      </c>
      <c r="I81" t="str">
        <f ca="1">VLOOKUP(F81,'Stock Details'!$A$2:$J$51,7,FALSE)</f>
        <v>3-P</v>
      </c>
      <c r="J81" t="str">
        <f t="shared" ca="1" si="6"/>
        <v>5_3-P</v>
      </c>
      <c r="K81" t="str">
        <f ca="1">VLOOKUP(J81,'Store-Salesman Details'!$C$2:$H$16,6,FALSE)</f>
        <v>Kritika</v>
      </c>
      <c r="L81">
        <f t="shared" ca="1" si="7"/>
        <v>5</v>
      </c>
      <c r="M81">
        <f ca="1">VLOOKUP(F81,'Stock Details'!$A$2:$J$51,5,FALSE)</f>
        <v>9</v>
      </c>
      <c r="N81">
        <f t="shared" ca="1" si="8"/>
        <v>45</v>
      </c>
      <c r="O81">
        <v>1</v>
      </c>
    </row>
    <row r="82" spans="1:15" x14ac:dyDescent="0.25">
      <c r="A82">
        <v>81</v>
      </c>
      <c r="B82" s="3">
        <v>45550</v>
      </c>
      <c r="C82">
        <v>5</v>
      </c>
      <c r="D82" t="str">
        <f>VLOOKUP(C82,'Store-Salesman Details'!$A$2:$H$16,4,FALSE)</f>
        <v>West</v>
      </c>
      <c r="E82" t="str">
        <f>VLOOKUP(C82,'Store-Salesman Details'!$A$2:$H$16,5,FALSE)</f>
        <v>Abhishek</v>
      </c>
      <c r="F82">
        <f t="shared" ca="1" si="5"/>
        <v>37</v>
      </c>
      <c r="G82" t="str">
        <f ca="1">VLOOKUP(F82,'Stock Details'!$A$2:$J$51,2,FALSE)</f>
        <v>Personal Care</v>
      </c>
      <c r="H82" t="str">
        <f ca="1">VLOOKUP(F82,'Stock Details'!$A$2:$J$51,3,FALSE)</f>
        <v>Axe</v>
      </c>
      <c r="I82" t="str">
        <f ca="1">VLOOKUP(F82,'Stock Details'!$A$2:$J$51,7,FALSE)</f>
        <v>3-P</v>
      </c>
      <c r="J82" t="str">
        <f t="shared" ca="1" si="6"/>
        <v>5_3-P</v>
      </c>
      <c r="K82" t="str">
        <f ca="1">VLOOKUP(J82,'Store-Salesman Details'!$C$2:$H$16,6,FALSE)</f>
        <v>Kritika</v>
      </c>
      <c r="L82">
        <f t="shared" ca="1" si="7"/>
        <v>1</v>
      </c>
      <c r="M82">
        <f ca="1">VLOOKUP(F82,'Stock Details'!$A$2:$J$51,5,FALSE)</f>
        <v>202</v>
      </c>
      <c r="N82">
        <f t="shared" ca="1" si="8"/>
        <v>202</v>
      </c>
      <c r="O82">
        <v>1</v>
      </c>
    </row>
    <row r="83" spans="1:15" x14ac:dyDescent="0.25">
      <c r="A83">
        <v>82</v>
      </c>
      <c r="B83" s="3">
        <v>45550</v>
      </c>
      <c r="C83">
        <v>5</v>
      </c>
      <c r="D83" t="str">
        <f>VLOOKUP(C83,'Store-Salesman Details'!$A$2:$H$16,4,FALSE)</f>
        <v>West</v>
      </c>
      <c r="E83" t="str">
        <f>VLOOKUP(C83,'Store-Salesman Details'!$A$2:$H$16,5,FALSE)</f>
        <v>Abhishek</v>
      </c>
      <c r="F83">
        <f t="shared" ca="1" si="5"/>
        <v>35</v>
      </c>
      <c r="G83" t="str">
        <f ca="1">VLOOKUP(F83,'Stock Details'!$A$2:$J$51,2,FALSE)</f>
        <v>Personal Care</v>
      </c>
      <c r="H83" t="str">
        <f ca="1">VLOOKUP(F83,'Stock Details'!$A$2:$J$51,3,FALSE)</f>
        <v>Close Up</v>
      </c>
      <c r="I83" t="str">
        <f ca="1">VLOOKUP(F83,'Stock Details'!$A$2:$J$51,7,FALSE)</f>
        <v>3-P</v>
      </c>
      <c r="J83" t="str">
        <f t="shared" ca="1" si="6"/>
        <v>5_3-P</v>
      </c>
      <c r="K83" t="str">
        <f ca="1">VLOOKUP(J83,'Store-Salesman Details'!$C$2:$H$16,6,FALSE)</f>
        <v>Kritika</v>
      </c>
      <c r="L83">
        <f t="shared" ca="1" si="7"/>
        <v>1</v>
      </c>
      <c r="M83">
        <f ca="1">VLOOKUP(F83,'Stock Details'!$A$2:$J$51,5,FALSE)</f>
        <v>20</v>
      </c>
      <c r="N83">
        <f t="shared" ca="1" si="8"/>
        <v>20</v>
      </c>
      <c r="O83">
        <v>1</v>
      </c>
    </row>
    <row r="84" spans="1:15" x14ac:dyDescent="0.25">
      <c r="A84">
        <v>83</v>
      </c>
      <c r="B84" s="3">
        <v>45550</v>
      </c>
      <c r="C84">
        <v>5</v>
      </c>
      <c r="D84" t="str">
        <f>VLOOKUP(C84,'Store-Salesman Details'!$A$2:$H$16,4,FALSE)</f>
        <v>West</v>
      </c>
      <c r="E84" t="str">
        <f>VLOOKUP(C84,'Store-Salesman Details'!$A$2:$H$16,5,FALSE)</f>
        <v>Abhishek</v>
      </c>
      <c r="F84">
        <f t="shared" ca="1" si="5"/>
        <v>46</v>
      </c>
      <c r="G84" t="str">
        <f ca="1">VLOOKUP(F84,'Stock Details'!$A$2:$J$51,2,FALSE)</f>
        <v>Personal Care</v>
      </c>
      <c r="H84" t="str">
        <f ca="1">VLOOKUP(F84,'Stock Details'!$A$2:$J$51,3,FALSE)</f>
        <v>Rjoice Shampoo</v>
      </c>
      <c r="I84" t="str">
        <f ca="1">VLOOKUP(F84,'Stock Details'!$A$2:$J$51,7,FALSE)</f>
        <v>3-P</v>
      </c>
      <c r="J84" t="str">
        <f t="shared" ca="1" si="6"/>
        <v>5_3-P</v>
      </c>
      <c r="K84" t="str">
        <f ca="1">VLOOKUP(J84,'Store-Salesman Details'!$C$2:$H$16,6,FALSE)</f>
        <v>Kritika</v>
      </c>
      <c r="L84">
        <f t="shared" ca="1" si="7"/>
        <v>3</v>
      </c>
      <c r="M84">
        <f ca="1">VLOOKUP(F84,'Stock Details'!$A$2:$J$51,5,FALSE)</f>
        <v>56</v>
      </c>
      <c r="N84">
        <f t="shared" ca="1" si="8"/>
        <v>168</v>
      </c>
      <c r="O84">
        <v>1</v>
      </c>
    </row>
    <row r="85" spans="1:15" x14ac:dyDescent="0.25">
      <c r="A85">
        <v>84</v>
      </c>
      <c r="B85" s="3">
        <v>45550</v>
      </c>
      <c r="C85">
        <v>5</v>
      </c>
      <c r="D85" t="str">
        <f>VLOOKUP(C85,'Store-Salesman Details'!$A$2:$H$16,4,FALSE)</f>
        <v>West</v>
      </c>
      <c r="E85" t="str">
        <f>VLOOKUP(C85,'Store-Salesman Details'!$A$2:$H$16,5,FALSE)</f>
        <v>Abhishek</v>
      </c>
      <c r="F85">
        <f t="shared" ref="F85:F116" ca="1" si="9">RANDBETWEEN(21,25)</f>
        <v>21</v>
      </c>
      <c r="G85" t="str">
        <f ca="1">VLOOKUP(F85,'Stock Details'!$A$2:$J$51,2,FALSE)</f>
        <v>Laundry</v>
      </c>
      <c r="H85" t="str">
        <f ca="1">VLOOKUP(F85,'Stock Details'!$A$2:$J$51,3,FALSE)</f>
        <v>Surf Excel</v>
      </c>
      <c r="I85" t="str">
        <f ca="1">VLOOKUP(F85,'Stock Details'!$A$2:$J$51,7,FALSE)</f>
        <v>2-W</v>
      </c>
      <c r="J85" t="str">
        <f t="shared" ca="1" si="6"/>
        <v>5_2-W</v>
      </c>
      <c r="K85" t="str">
        <f ca="1">VLOOKUP(J85,'Store-Salesman Details'!$C$2:$H$16,6,FALSE)</f>
        <v>Kavya</v>
      </c>
      <c r="L85">
        <f t="shared" ca="1" si="7"/>
        <v>2</v>
      </c>
      <c r="M85">
        <f ca="1">VLOOKUP(F85,'Stock Details'!$A$2:$J$51,5,FALSE)</f>
        <v>10</v>
      </c>
      <c r="N85">
        <f t="shared" ca="1" si="8"/>
        <v>20</v>
      </c>
      <c r="O85">
        <v>1</v>
      </c>
    </row>
    <row r="86" spans="1:15" x14ac:dyDescent="0.25">
      <c r="A86">
        <v>85</v>
      </c>
      <c r="B86" s="3">
        <v>45550</v>
      </c>
      <c r="C86">
        <v>5</v>
      </c>
      <c r="D86" t="str">
        <f>VLOOKUP(C86,'Store-Salesman Details'!$A$2:$H$16,4,FALSE)</f>
        <v>West</v>
      </c>
      <c r="E86" t="str">
        <f>VLOOKUP(C86,'Store-Salesman Details'!$A$2:$H$16,5,FALSE)</f>
        <v>Abhishek</v>
      </c>
      <c r="F86">
        <f t="shared" ca="1" si="9"/>
        <v>25</v>
      </c>
      <c r="G86" t="str">
        <f ca="1">VLOOKUP(F86,'Stock Details'!$A$2:$J$51,2,FALSE)</f>
        <v>Laundry</v>
      </c>
      <c r="H86" t="str">
        <f ca="1">VLOOKUP(F86,'Stock Details'!$A$2:$J$51,3,FALSE)</f>
        <v>Ariel</v>
      </c>
      <c r="I86" t="str">
        <f ca="1">VLOOKUP(F86,'Stock Details'!$A$2:$J$51,7,FALSE)</f>
        <v>2-W</v>
      </c>
      <c r="J86" t="str">
        <f t="shared" ca="1" si="6"/>
        <v>5_2-W</v>
      </c>
      <c r="K86" t="str">
        <f ca="1">VLOOKUP(J86,'Store-Salesman Details'!$C$2:$H$16,6,FALSE)</f>
        <v>Kavya</v>
      </c>
      <c r="L86">
        <f t="shared" ca="1" si="7"/>
        <v>4</v>
      </c>
      <c r="M86">
        <f ca="1">VLOOKUP(F86,'Stock Details'!$A$2:$J$51,5,FALSE)</f>
        <v>10</v>
      </c>
      <c r="N86">
        <f t="shared" ca="1" si="8"/>
        <v>40</v>
      </c>
      <c r="O86">
        <v>1</v>
      </c>
    </row>
    <row r="87" spans="1:15" x14ac:dyDescent="0.25">
      <c r="A87">
        <v>86</v>
      </c>
      <c r="B87" s="3">
        <v>45550</v>
      </c>
      <c r="C87">
        <v>5</v>
      </c>
      <c r="D87" t="str">
        <f>VLOOKUP(C87,'Store-Salesman Details'!$A$2:$H$16,4,FALSE)</f>
        <v>West</v>
      </c>
      <c r="E87" t="str">
        <f>VLOOKUP(C87,'Store-Salesman Details'!$A$2:$H$16,5,FALSE)</f>
        <v>Abhishek</v>
      </c>
      <c r="F87">
        <f t="shared" ca="1" si="9"/>
        <v>23</v>
      </c>
      <c r="G87" t="str">
        <f ca="1">VLOOKUP(F87,'Stock Details'!$A$2:$J$51,2,FALSE)</f>
        <v>Laundry</v>
      </c>
      <c r="H87" t="str">
        <f ca="1">VLOOKUP(F87,'Stock Details'!$A$2:$J$51,3,FALSE)</f>
        <v>Wheel</v>
      </c>
      <c r="I87" t="str">
        <f ca="1">VLOOKUP(F87,'Stock Details'!$A$2:$J$51,7,FALSE)</f>
        <v>2-W</v>
      </c>
      <c r="J87" t="str">
        <f t="shared" ca="1" si="6"/>
        <v>5_2-W</v>
      </c>
      <c r="K87" t="str">
        <f ca="1">VLOOKUP(J87,'Store-Salesman Details'!$C$2:$H$16,6,FALSE)</f>
        <v>Kavya</v>
      </c>
      <c r="L87">
        <f t="shared" ca="1" si="7"/>
        <v>5</v>
      </c>
      <c r="M87">
        <f ca="1">VLOOKUP(F87,'Stock Details'!$A$2:$J$51,5,FALSE)</f>
        <v>10</v>
      </c>
      <c r="N87">
        <f t="shared" ca="1" si="8"/>
        <v>50</v>
      </c>
      <c r="O87">
        <v>1</v>
      </c>
    </row>
    <row r="88" spans="1:15" x14ac:dyDescent="0.25">
      <c r="A88">
        <v>87</v>
      </c>
      <c r="B88" s="3">
        <v>45550</v>
      </c>
      <c r="C88">
        <v>5</v>
      </c>
      <c r="D88" t="str">
        <f>VLOOKUP(C88,'Store-Salesman Details'!$A$2:$H$16,4,FALSE)</f>
        <v>West</v>
      </c>
      <c r="E88" t="str">
        <f>VLOOKUP(C88,'Store-Salesman Details'!$A$2:$H$16,5,FALSE)</f>
        <v>Abhishek</v>
      </c>
      <c r="F88">
        <f t="shared" ca="1" si="9"/>
        <v>22</v>
      </c>
      <c r="G88" t="str">
        <f ca="1">VLOOKUP(F88,'Stock Details'!$A$2:$J$51,2,FALSE)</f>
        <v>Laundry</v>
      </c>
      <c r="H88" t="str">
        <f ca="1">VLOOKUP(F88,'Stock Details'!$A$2:$J$51,3,FALSE)</f>
        <v>Rin</v>
      </c>
      <c r="I88" t="str">
        <f ca="1">VLOOKUP(F88,'Stock Details'!$A$2:$J$51,7,FALSE)</f>
        <v>2-W</v>
      </c>
      <c r="J88" t="str">
        <f t="shared" ca="1" si="6"/>
        <v>5_2-W</v>
      </c>
      <c r="K88" t="str">
        <f ca="1">VLOOKUP(J88,'Store-Salesman Details'!$C$2:$H$16,6,FALSE)</f>
        <v>Kavya</v>
      </c>
      <c r="L88">
        <f t="shared" ca="1" si="7"/>
        <v>2</v>
      </c>
      <c r="M88">
        <f ca="1">VLOOKUP(F88,'Stock Details'!$A$2:$J$51,5,FALSE)</f>
        <v>10</v>
      </c>
      <c r="N88">
        <f t="shared" ca="1" si="8"/>
        <v>20</v>
      </c>
      <c r="O88">
        <v>1</v>
      </c>
    </row>
    <row r="89" spans="1:15" x14ac:dyDescent="0.25">
      <c r="A89">
        <v>88</v>
      </c>
      <c r="B89" s="3">
        <v>45550</v>
      </c>
      <c r="C89">
        <v>5</v>
      </c>
      <c r="D89" t="str">
        <f>VLOOKUP(C89,'Store-Salesman Details'!$A$2:$H$16,4,FALSE)</f>
        <v>West</v>
      </c>
      <c r="E89" t="str">
        <f>VLOOKUP(C89,'Store-Salesman Details'!$A$2:$H$16,5,FALSE)</f>
        <v>Abhishek</v>
      </c>
      <c r="F89">
        <f t="shared" ca="1" si="9"/>
        <v>22</v>
      </c>
      <c r="G89" t="str">
        <f ca="1">VLOOKUP(F89,'Stock Details'!$A$2:$J$51,2,FALSE)</f>
        <v>Laundry</v>
      </c>
      <c r="H89" t="str">
        <f ca="1">VLOOKUP(F89,'Stock Details'!$A$2:$J$51,3,FALSE)</f>
        <v>Rin</v>
      </c>
      <c r="I89" t="str">
        <f ca="1">VLOOKUP(F89,'Stock Details'!$A$2:$J$51,7,FALSE)</f>
        <v>2-W</v>
      </c>
      <c r="J89" t="str">
        <f t="shared" ca="1" si="6"/>
        <v>5_2-W</v>
      </c>
      <c r="K89" t="str">
        <f ca="1">VLOOKUP(J89,'Store-Salesman Details'!$C$2:$H$16,6,FALSE)</f>
        <v>Kavya</v>
      </c>
      <c r="L89">
        <f t="shared" ca="1" si="7"/>
        <v>4</v>
      </c>
      <c r="M89">
        <f ca="1">VLOOKUP(F89,'Stock Details'!$A$2:$J$51,5,FALSE)</f>
        <v>10</v>
      </c>
      <c r="N89">
        <f t="shared" ca="1" si="8"/>
        <v>40</v>
      </c>
      <c r="O89">
        <v>1</v>
      </c>
    </row>
    <row r="90" spans="1:15" x14ac:dyDescent="0.25">
      <c r="A90">
        <v>89</v>
      </c>
      <c r="B90" s="3">
        <v>45550</v>
      </c>
      <c r="C90">
        <v>5</v>
      </c>
      <c r="D90" t="str">
        <f>VLOOKUP(C90,'Store-Salesman Details'!$A$2:$H$16,4,FALSE)</f>
        <v>West</v>
      </c>
      <c r="E90" t="str">
        <f>VLOOKUP(C90,'Store-Salesman Details'!$A$2:$H$16,5,FALSE)</f>
        <v>Abhishek</v>
      </c>
      <c r="F90">
        <f t="shared" ca="1" si="9"/>
        <v>23</v>
      </c>
      <c r="G90" t="str">
        <f ca="1">VLOOKUP(F90,'Stock Details'!$A$2:$J$51,2,FALSE)</f>
        <v>Laundry</v>
      </c>
      <c r="H90" t="str">
        <f ca="1">VLOOKUP(F90,'Stock Details'!$A$2:$J$51,3,FALSE)</f>
        <v>Wheel</v>
      </c>
      <c r="I90" t="str">
        <f ca="1">VLOOKUP(F90,'Stock Details'!$A$2:$J$51,7,FALSE)</f>
        <v>2-W</v>
      </c>
      <c r="J90" t="str">
        <f t="shared" ca="1" si="6"/>
        <v>5_2-W</v>
      </c>
      <c r="K90" t="str">
        <f ca="1">VLOOKUP(J90,'Store-Salesman Details'!$C$2:$H$16,6,FALSE)</f>
        <v>Kavya</v>
      </c>
      <c r="L90">
        <f t="shared" ca="1" si="7"/>
        <v>5</v>
      </c>
      <c r="M90">
        <f ca="1">VLOOKUP(F90,'Stock Details'!$A$2:$J$51,5,FALSE)</f>
        <v>10</v>
      </c>
      <c r="N90">
        <f t="shared" ca="1" si="8"/>
        <v>50</v>
      </c>
      <c r="O90">
        <v>1</v>
      </c>
    </row>
    <row r="91" spans="1:15" x14ac:dyDescent="0.25">
      <c r="A91">
        <v>90</v>
      </c>
      <c r="B91" s="3">
        <v>45550</v>
      </c>
      <c r="C91">
        <v>5</v>
      </c>
      <c r="D91" t="str">
        <f>VLOOKUP(C91,'Store-Salesman Details'!$A$2:$H$16,4,FALSE)</f>
        <v>West</v>
      </c>
      <c r="E91" t="str">
        <f>VLOOKUP(C91,'Store-Salesman Details'!$A$2:$H$16,5,FALSE)</f>
        <v>Abhishek</v>
      </c>
      <c r="F91">
        <f t="shared" ca="1" si="9"/>
        <v>22</v>
      </c>
      <c r="G91" t="str">
        <f ca="1">VLOOKUP(F91,'Stock Details'!$A$2:$J$51,2,FALSE)</f>
        <v>Laundry</v>
      </c>
      <c r="H91" t="str">
        <f ca="1">VLOOKUP(F91,'Stock Details'!$A$2:$J$51,3,FALSE)</f>
        <v>Rin</v>
      </c>
      <c r="I91" t="str">
        <f ca="1">VLOOKUP(F91,'Stock Details'!$A$2:$J$51,7,FALSE)</f>
        <v>2-W</v>
      </c>
      <c r="J91" t="str">
        <f t="shared" ca="1" si="6"/>
        <v>5_2-W</v>
      </c>
      <c r="K91" t="str">
        <f ca="1">VLOOKUP(J91,'Store-Salesman Details'!$C$2:$H$16,6,FALSE)</f>
        <v>Kavya</v>
      </c>
      <c r="L91">
        <f t="shared" ca="1" si="7"/>
        <v>2</v>
      </c>
      <c r="M91">
        <f ca="1">VLOOKUP(F91,'Stock Details'!$A$2:$J$51,5,FALSE)</f>
        <v>10</v>
      </c>
      <c r="N91">
        <f t="shared" ca="1" si="8"/>
        <v>20</v>
      </c>
      <c r="O91">
        <v>1</v>
      </c>
    </row>
    <row r="92" spans="1:15" x14ac:dyDescent="0.25">
      <c r="A92">
        <v>91</v>
      </c>
      <c r="B92" s="3">
        <v>45550</v>
      </c>
      <c r="C92">
        <v>5</v>
      </c>
      <c r="D92" t="str">
        <f>VLOOKUP(C92,'Store-Salesman Details'!$A$2:$H$16,4,FALSE)</f>
        <v>West</v>
      </c>
      <c r="E92" t="str">
        <f>VLOOKUP(C92,'Store-Salesman Details'!$A$2:$H$16,5,FALSE)</f>
        <v>Abhishek</v>
      </c>
      <c r="F92">
        <f t="shared" ca="1" si="9"/>
        <v>21</v>
      </c>
      <c r="G92" t="str">
        <f ca="1">VLOOKUP(F92,'Stock Details'!$A$2:$J$51,2,FALSE)</f>
        <v>Laundry</v>
      </c>
      <c r="H92" t="str">
        <f ca="1">VLOOKUP(F92,'Stock Details'!$A$2:$J$51,3,FALSE)</f>
        <v>Surf Excel</v>
      </c>
      <c r="I92" t="str">
        <f ca="1">VLOOKUP(F92,'Stock Details'!$A$2:$J$51,7,FALSE)</f>
        <v>2-W</v>
      </c>
      <c r="J92" t="str">
        <f t="shared" ca="1" si="6"/>
        <v>5_2-W</v>
      </c>
      <c r="K92" t="str">
        <f ca="1">VLOOKUP(J92,'Store-Salesman Details'!$C$2:$H$16,6,FALSE)</f>
        <v>Kavya</v>
      </c>
      <c r="L92">
        <f t="shared" ca="1" si="7"/>
        <v>5</v>
      </c>
      <c r="M92">
        <f ca="1">VLOOKUP(F92,'Stock Details'!$A$2:$J$51,5,FALSE)</f>
        <v>10</v>
      </c>
      <c r="N92">
        <f t="shared" ca="1" si="8"/>
        <v>50</v>
      </c>
      <c r="O92">
        <v>1</v>
      </c>
    </row>
    <row r="93" spans="1:15" x14ac:dyDescent="0.25">
      <c r="A93">
        <v>92</v>
      </c>
      <c r="B93" s="3">
        <v>45550</v>
      </c>
      <c r="C93">
        <v>5</v>
      </c>
      <c r="D93" t="str">
        <f>VLOOKUP(C93,'Store-Salesman Details'!$A$2:$H$16,4,FALSE)</f>
        <v>West</v>
      </c>
      <c r="E93" t="str">
        <f>VLOOKUP(C93,'Store-Salesman Details'!$A$2:$H$16,5,FALSE)</f>
        <v>Abhishek</v>
      </c>
      <c r="F93">
        <f t="shared" ca="1" si="9"/>
        <v>24</v>
      </c>
      <c r="G93" t="str">
        <f ca="1">VLOOKUP(F93,'Stock Details'!$A$2:$J$51,2,FALSE)</f>
        <v>Laundry</v>
      </c>
      <c r="H93" t="str">
        <f ca="1">VLOOKUP(F93,'Stock Details'!$A$2:$J$51,3,FALSE)</f>
        <v>Tide</v>
      </c>
      <c r="I93" t="str">
        <f ca="1">VLOOKUP(F93,'Stock Details'!$A$2:$J$51,7,FALSE)</f>
        <v>2-W</v>
      </c>
      <c r="J93" t="str">
        <f t="shared" ca="1" si="6"/>
        <v>5_2-W</v>
      </c>
      <c r="K93" t="str">
        <f ca="1">VLOOKUP(J93,'Store-Salesman Details'!$C$2:$H$16,6,FALSE)</f>
        <v>Kavya</v>
      </c>
      <c r="L93">
        <f t="shared" ca="1" si="7"/>
        <v>1</v>
      </c>
      <c r="M93">
        <f ca="1">VLOOKUP(F93,'Stock Details'!$A$2:$J$51,5,FALSE)</f>
        <v>10</v>
      </c>
      <c r="N93">
        <f t="shared" ca="1" si="8"/>
        <v>10</v>
      </c>
      <c r="O93">
        <v>1</v>
      </c>
    </row>
    <row r="94" spans="1:15" x14ac:dyDescent="0.25">
      <c r="A94">
        <v>93</v>
      </c>
      <c r="B94" s="3">
        <v>45550</v>
      </c>
      <c r="C94">
        <v>5</v>
      </c>
      <c r="D94" t="str">
        <f>VLOOKUP(C94,'Store-Salesman Details'!$A$2:$H$16,4,FALSE)</f>
        <v>West</v>
      </c>
      <c r="E94" t="str">
        <f>VLOOKUP(C94,'Store-Salesman Details'!$A$2:$H$16,5,FALSE)</f>
        <v>Abhishek</v>
      </c>
      <c r="F94">
        <f t="shared" ca="1" si="9"/>
        <v>21</v>
      </c>
      <c r="G94" t="str">
        <f ca="1">VLOOKUP(F94,'Stock Details'!$A$2:$J$51,2,FALSE)</f>
        <v>Laundry</v>
      </c>
      <c r="H94" t="str">
        <f ca="1">VLOOKUP(F94,'Stock Details'!$A$2:$J$51,3,FALSE)</f>
        <v>Surf Excel</v>
      </c>
      <c r="I94" t="str">
        <f ca="1">VLOOKUP(F94,'Stock Details'!$A$2:$J$51,7,FALSE)</f>
        <v>2-W</v>
      </c>
      <c r="J94" t="str">
        <f t="shared" ca="1" si="6"/>
        <v>5_2-W</v>
      </c>
      <c r="K94" t="str">
        <f ca="1">VLOOKUP(J94,'Store-Salesman Details'!$C$2:$H$16,6,FALSE)</f>
        <v>Kavya</v>
      </c>
      <c r="L94">
        <f t="shared" ca="1" si="7"/>
        <v>4</v>
      </c>
      <c r="M94">
        <f ca="1">VLOOKUP(F94,'Stock Details'!$A$2:$J$51,5,FALSE)</f>
        <v>10</v>
      </c>
      <c r="N94">
        <f t="shared" ca="1" si="8"/>
        <v>40</v>
      </c>
      <c r="O94">
        <v>1</v>
      </c>
    </row>
    <row r="95" spans="1:15" x14ac:dyDescent="0.25">
      <c r="A95">
        <v>94</v>
      </c>
      <c r="B95" s="3">
        <v>45550</v>
      </c>
      <c r="C95">
        <v>5</v>
      </c>
      <c r="D95" t="str">
        <f>VLOOKUP(C95,'Store-Salesman Details'!$A$2:$H$16,4,FALSE)</f>
        <v>West</v>
      </c>
      <c r="E95" t="str">
        <f>VLOOKUP(C95,'Store-Salesman Details'!$A$2:$H$16,5,FALSE)</f>
        <v>Abhishek</v>
      </c>
      <c r="F95">
        <f t="shared" ca="1" si="9"/>
        <v>25</v>
      </c>
      <c r="G95" t="str">
        <f ca="1">VLOOKUP(F95,'Stock Details'!$A$2:$J$51,2,FALSE)</f>
        <v>Laundry</v>
      </c>
      <c r="H95" t="str">
        <f ca="1">VLOOKUP(F95,'Stock Details'!$A$2:$J$51,3,FALSE)</f>
        <v>Ariel</v>
      </c>
      <c r="I95" t="str">
        <f ca="1">VLOOKUP(F95,'Stock Details'!$A$2:$J$51,7,FALSE)</f>
        <v>2-W</v>
      </c>
      <c r="J95" t="str">
        <f t="shared" ca="1" si="6"/>
        <v>5_2-W</v>
      </c>
      <c r="K95" t="str">
        <f ca="1">VLOOKUP(J95,'Store-Salesman Details'!$C$2:$H$16,6,FALSE)</f>
        <v>Kavya</v>
      </c>
      <c r="L95">
        <f t="shared" ca="1" si="7"/>
        <v>2</v>
      </c>
      <c r="M95">
        <f ca="1">VLOOKUP(F95,'Stock Details'!$A$2:$J$51,5,FALSE)</f>
        <v>10</v>
      </c>
      <c r="N95">
        <f t="shared" ca="1" si="8"/>
        <v>20</v>
      </c>
      <c r="O95">
        <v>1</v>
      </c>
    </row>
    <row r="96" spans="1:15" x14ac:dyDescent="0.25">
      <c r="A96">
        <v>95</v>
      </c>
      <c r="B96" s="3">
        <v>45550</v>
      </c>
      <c r="C96">
        <v>5</v>
      </c>
      <c r="D96" t="str">
        <f>VLOOKUP(C96,'Store-Salesman Details'!$A$2:$H$16,4,FALSE)</f>
        <v>West</v>
      </c>
      <c r="E96" t="str">
        <f>VLOOKUP(C96,'Store-Salesman Details'!$A$2:$H$16,5,FALSE)</f>
        <v>Abhishek</v>
      </c>
      <c r="F96">
        <f t="shared" ca="1" si="9"/>
        <v>23</v>
      </c>
      <c r="G96" t="str">
        <f ca="1">VLOOKUP(F96,'Stock Details'!$A$2:$J$51,2,FALSE)</f>
        <v>Laundry</v>
      </c>
      <c r="H96" t="str">
        <f ca="1">VLOOKUP(F96,'Stock Details'!$A$2:$J$51,3,FALSE)</f>
        <v>Wheel</v>
      </c>
      <c r="I96" t="str">
        <f ca="1">VLOOKUP(F96,'Stock Details'!$A$2:$J$51,7,FALSE)</f>
        <v>2-W</v>
      </c>
      <c r="J96" t="str">
        <f t="shared" ca="1" si="6"/>
        <v>5_2-W</v>
      </c>
      <c r="K96" t="str">
        <f ca="1">VLOOKUP(J96,'Store-Salesman Details'!$C$2:$H$16,6,FALSE)</f>
        <v>Kavya</v>
      </c>
      <c r="L96">
        <f t="shared" ca="1" si="7"/>
        <v>3</v>
      </c>
      <c r="M96">
        <f ca="1">VLOOKUP(F96,'Stock Details'!$A$2:$J$51,5,FALSE)</f>
        <v>10</v>
      </c>
      <c r="N96">
        <f t="shared" ca="1" si="8"/>
        <v>30</v>
      </c>
      <c r="O96">
        <v>1</v>
      </c>
    </row>
    <row r="97" spans="1:15" x14ac:dyDescent="0.25">
      <c r="A97">
        <v>96</v>
      </c>
      <c r="B97" s="3">
        <v>45550</v>
      </c>
      <c r="C97">
        <v>5</v>
      </c>
      <c r="D97" t="str">
        <f>VLOOKUP(C97,'Store-Salesman Details'!$A$2:$H$16,4,FALSE)</f>
        <v>West</v>
      </c>
      <c r="E97" t="str">
        <f>VLOOKUP(C97,'Store-Salesman Details'!$A$2:$H$16,5,FALSE)</f>
        <v>Abhishek</v>
      </c>
      <c r="F97">
        <f t="shared" ca="1" si="9"/>
        <v>25</v>
      </c>
      <c r="G97" t="str">
        <f ca="1">VLOOKUP(F97,'Stock Details'!$A$2:$J$51,2,FALSE)</f>
        <v>Laundry</v>
      </c>
      <c r="H97" t="str">
        <f ca="1">VLOOKUP(F97,'Stock Details'!$A$2:$J$51,3,FALSE)</f>
        <v>Ariel</v>
      </c>
      <c r="I97" t="str">
        <f ca="1">VLOOKUP(F97,'Stock Details'!$A$2:$J$51,7,FALSE)</f>
        <v>2-W</v>
      </c>
      <c r="J97" t="str">
        <f t="shared" ca="1" si="6"/>
        <v>5_2-W</v>
      </c>
      <c r="K97" t="str">
        <f ca="1">VLOOKUP(J97,'Store-Salesman Details'!$C$2:$H$16,6,FALSE)</f>
        <v>Kavya</v>
      </c>
      <c r="L97">
        <f t="shared" ca="1" si="7"/>
        <v>2</v>
      </c>
      <c r="M97">
        <f ca="1">VLOOKUP(F97,'Stock Details'!$A$2:$J$51,5,FALSE)</f>
        <v>10</v>
      </c>
      <c r="N97">
        <f t="shared" ca="1" si="8"/>
        <v>20</v>
      </c>
      <c r="O97">
        <v>1</v>
      </c>
    </row>
    <row r="98" spans="1:15" x14ac:dyDescent="0.25">
      <c r="A98">
        <v>97</v>
      </c>
      <c r="B98" s="3">
        <v>45550</v>
      </c>
      <c r="C98">
        <v>5</v>
      </c>
      <c r="D98" t="str">
        <f>VLOOKUP(C98,'Store-Salesman Details'!$A$2:$H$16,4,FALSE)</f>
        <v>West</v>
      </c>
      <c r="E98" t="str">
        <f>VLOOKUP(C98,'Store-Salesman Details'!$A$2:$H$16,5,FALSE)</f>
        <v>Abhishek</v>
      </c>
      <c r="F98">
        <f t="shared" ca="1" si="9"/>
        <v>25</v>
      </c>
      <c r="G98" t="str">
        <f ca="1">VLOOKUP(F98,'Stock Details'!$A$2:$J$51,2,FALSE)</f>
        <v>Laundry</v>
      </c>
      <c r="H98" t="str">
        <f ca="1">VLOOKUP(F98,'Stock Details'!$A$2:$J$51,3,FALSE)</f>
        <v>Ariel</v>
      </c>
      <c r="I98" t="str">
        <f ca="1">VLOOKUP(F98,'Stock Details'!$A$2:$J$51,7,FALSE)</f>
        <v>2-W</v>
      </c>
      <c r="J98" t="str">
        <f t="shared" ca="1" si="6"/>
        <v>5_2-W</v>
      </c>
      <c r="K98" t="str">
        <f ca="1">VLOOKUP(J98,'Store-Salesman Details'!$C$2:$H$16,6,FALSE)</f>
        <v>Kavya</v>
      </c>
      <c r="L98">
        <f t="shared" ca="1" si="7"/>
        <v>3</v>
      </c>
      <c r="M98">
        <f ca="1">VLOOKUP(F98,'Stock Details'!$A$2:$J$51,5,FALSE)</f>
        <v>10</v>
      </c>
      <c r="N98">
        <f t="shared" ca="1" si="8"/>
        <v>30</v>
      </c>
      <c r="O98">
        <v>1</v>
      </c>
    </row>
    <row r="99" spans="1:15" x14ac:dyDescent="0.25">
      <c r="A99">
        <v>98</v>
      </c>
      <c r="B99" s="3">
        <v>45550</v>
      </c>
      <c r="C99">
        <v>5</v>
      </c>
      <c r="D99" t="str">
        <f>VLOOKUP(C99,'Store-Salesman Details'!$A$2:$H$16,4,FALSE)</f>
        <v>West</v>
      </c>
      <c r="E99" t="str">
        <f>VLOOKUP(C99,'Store-Salesman Details'!$A$2:$H$16,5,FALSE)</f>
        <v>Abhishek</v>
      </c>
      <c r="F99">
        <f t="shared" ca="1" si="9"/>
        <v>22</v>
      </c>
      <c r="G99" t="str">
        <f ca="1">VLOOKUP(F99,'Stock Details'!$A$2:$J$51,2,FALSE)</f>
        <v>Laundry</v>
      </c>
      <c r="H99" t="str">
        <f ca="1">VLOOKUP(F99,'Stock Details'!$A$2:$J$51,3,FALSE)</f>
        <v>Rin</v>
      </c>
      <c r="I99" t="str">
        <f ca="1">VLOOKUP(F99,'Stock Details'!$A$2:$J$51,7,FALSE)</f>
        <v>2-W</v>
      </c>
      <c r="J99" t="str">
        <f t="shared" ca="1" si="6"/>
        <v>5_2-W</v>
      </c>
      <c r="K99" t="str">
        <f ca="1">VLOOKUP(J99,'Store-Salesman Details'!$C$2:$H$16,6,FALSE)</f>
        <v>Kavya</v>
      </c>
      <c r="L99">
        <f t="shared" ca="1" si="7"/>
        <v>4</v>
      </c>
      <c r="M99">
        <f ca="1">VLOOKUP(F99,'Stock Details'!$A$2:$J$51,5,FALSE)</f>
        <v>10</v>
      </c>
      <c r="N99">
        <f t="shared" ca="1" si="8"/>
        <v>40</v>
      </c>
      <c r="O99">
        <v>1</v>
      </c>
    </row>
    <row r="100" spans="1:15" x14ac:dyDescent="0.25">
      <c r="A100">
        <v>99</v>
      </c>
      <c r="B100" s="3">
        <v>45550</v>
      </c>
      <c r="C100">
        <v>5</v>
      </c>
      <c r="D100" t="str">
        <f>VLOOKUP(C100,'Store-Salesman Details'!$A$2:$H$16,4,FALSE)</f>
        <v>West</v>
      </c>
      <c r="E100" t="str">
        <f>VLOOKUP(C100,'Store-Salesman Details'!$A$2:$H$16,5,FALSE)</f>
        <v>Abhishek</v>
      </c>
      <c r="F100">
        <f t="shared" ca="1" si="9"/>
        <v>21</v>
      </c>
      <c r="G100" t="str">
        <f ca="1">VLOOKUP(F100,'Stock Details'!$A$2:$J$51,2,FALSE)</f>
        <v>Laundry</v>
      </c>
      <c r="H100" t="str">
        <f ca="1">VLOOKUP(F100,'Stock Details'!$A$2:$J$51,3,FALSE)</f>
        <v>Surf Excel</v>
      </c>
      <c r="I100" t="str">
        <f ca="1">VLOOKUP(F100,'Stock Details'!$A$2:$J$51,7,FALSE)</f>
        <v>2-W</v>
      </c>
      <c r="J100" t="str">
        <f t="shared" ca="1" si="6"/>
        <v>5_2-W</v>
      </c>
      <c r="K100" t="str">
        <f ca="1">VLOOKUP(J100,'Store-Salesman Details'!$C$2:$H$16,6,FALSE)</f>
        <v>Kavya</v>
      </c>
      <c r="L100">
        <f t="shared" ca="1" si="7"/>
        <v>1</v>
      </c>
      <c r="M100">
        <f ca="1">VLOOKUP(F100,'Stock Details'!$A$2:$J$51,5,FALSE)</f>
        <v>10</v>
      </c>
      <c r="N100">
        <f t="shared" ca="1" si="8"/>
        <v>10</v>
      </c>
      <c r="O100">
        <v>1</v>
      </c>
    </row>
    <row r="101" spans="1:15" x14ac:dyDescent="0.25">
      <c r="A101">
        <v>100</v>
      </c>
      <c r="B101" s="3">
        <v>45550</v>
      </c>
      <c r="C101">
        <v>5</v>
      </c>
      <c r="D101" t="str">
        <f>VLOOKUP(C101,'Store-Salesman Details'!$A$2:$H$16,4,FALSE)</f>
        <v>West</v>
      </c>
      <c r="E101" t="str">
        <f>VLOOKUP(C101,'Store-Salesman Details'!$A$2:$H$16,5,FALSE)</f>
        <v>Abhishek</v>
      </c>
      <c r="F101">
        <f t="shared" ca="1" si="9"/>
        <v>22</v>
      </c>
      <c r="G101" t="str">
        <f ca="1">VLOOKUP(F101,'Stock Details'!$A$2:$J$51,2,FALSE)</f>
        <v>Laundry</v>
      </c>
      <c r="H101" t="str">
        <f ca="1">VLOOKUP(F101,'Stock Details'!$A$2:$J$51,3,FALSE)</f>
        <v>Rin</v>
      </c>
      <c r="I101" t="str">
        <f ca="1">VLOOKUP(F101,'Stock Details'!$A$2:$J$51,7,FALSE)</f>
        <v>2-W</v>
      </c>
      <c r="J101" t="str">
        <f t="shared" ca="1" si="6"/>
        <v>5_2-W</v>
      </c>
      <c r="K101" t="str">
        <f ca="1">VLOOKUP(J101,'Store-Salesman Details'!$C$2:$H$16,6,FALSE)</f>
        <v>Kavya</v>
      </c>
      <c r="L101">
        <f t="shared" ca="1" si="7"/>
        <v>3</v>
      </c>
      <c r="M101">
        <f ca="1">VLOOKUP(F101,'Stock Details'!$A$2:$J$51,5,FALSE)</f>
        <v>10</v>
      </c>
      <c r="N101">
        <f t="shared" ca="1" si="8"/>
        <v>30</v>
      </c>
      <c r="O101">
        <v>1</v>
      </c>
    </row>
    <row r="102" spans="1:15" x14ac:dyDescent="0.25">
      <c r="A102">
        <v>101</v>
      </c>
      <c r="B102" s="3">
        <v>45550</v>
      </c>
      <c r="C102">
        <v>5</v>
      </c>
      <c r="D102" t="str">
        <f>VLOOKUP(C102,'Store-Salesman Details'!$A$2:$H$16,4,FALSE)</f>
        <v>West</v>
      </c>
      <c r="E102" t="str">
        <f>VLOOKUP(C102,'Store-Salesman Details'!$A$2:$H$16,5,FALSE)</f>
        <v>Abhishek</v>
      </c>
      <c r="F102">
        <f t="shared" ca="1" si="9"/>
        <v>23</v>
      </c>
      <c r="G102" t="str">
        <f ca="1">VLOOKUP(F102,'Stock Details'!$A$2:$J$51,2,FALSE)</f>
        <v>Laundry</v>
      </c>
      <c r="H102" t="str">
        <f ca="1">VLOOKUP(F102,'Stock Details'!$A$2:$J$51,3,FALSE)</f>
        <v>Wheel</v>
      </c>
      <c r="I102" t="str">
        <f ca="1">VLOOKUP(F102,'Stock Details'!$A$2:$J$51,7,FALSE)</f>
        <v>2-W</v>
      </c>
      <c r="J102" t="str">
        <f t="shared" ca="1" si="6"/>
        <v>5_2-W</v>
      </c>
      <c r="K102" t="str">
        <f ca="1">VLOOKUP(J102,'Store-Salesman Details'!$C$2:$H$16,6,FALSE)</f>
        <v>Kavya</v>
      </c>
      <c r="L102">
        <f t="shared" ca="1" si="7"/>
        <v>2</v>
      </c>
      <c r="M102">
        <f ca="1">VLOOKUP(F102,'Stock Details'!$A$2:$J$51,5,FALSE)</f>
        <v>10</v>
      </c>
      <c r="N102">
        <f t="shared" ca="1" si="8"/>
        <v>20</v>
      </c>
      <c r="O102">
        <v>1</v>
      </c>
    </row>
    <row r="103" spans="1:15" x14ac:dyDescent="0.25">
      <c r="A103">
        <v>102</v>
      </c>
      <c r="B103" s="3">
        <v>45550</v>
      </c>
      <c r="C103">
        <v>5</v>
      </c>
      <c r="D103" t="str">
        <f>VLOOKUP(C103,'Store-Salesman Details'!$A$2:$H$16,4,FALSE)</f>
        <v>West</v>
      </c>
      <c r="E103" t="str">
        <f>VLOOKUP(C103,'Store-Salesman Details'!$A$2:$H$16,5,FALSE)</f>
        <v>Abhishek</v>
      </c>
      <c r="F103">
        <f t="shared" ca="1" si="9"/>
        <v>22</v>
      </c>
      <c r="G103" t="str">
        <f ca="1">VLOOKUP(F103,'Stock Details'!$A$2:$J$51,2,FALSE)</f>
        <v>Laundry</v>
      </c>
      <c r="H103" t="str">
        <f ca="1">VLOOKUP(F103,'Stock Details'!$A$2:$J$51,3,FALSE)</f>
        <v>Rin</v>
      </c>
      <c r="I103" t="str">
        <f ca="1">VLOOKUP(F103,'Stock Details'!$A$2:$J$51,7,FALSE)</f>
        <v>2-W</v>
      </c>
      <c r="J103" t="str">
        <f t="shared" ca="1" si="6"/>
        <v>5_2-W</v>
      </c>
      <c r="K103" t="str">
        <f ca="1">VLOOKUP(J103,'Store-Salesman Details'!$C$2:$H$16,6,FALSE)</f>
        <v>Kavya</v>
      </c>
      <c r="L103">
        <f t="shared" ca="1" si="7"/>
        <v>1</v>
      </c>
      <c r="M103">
        <f ca="1">VLOOKUP(F103,'Stock Details'!$A$2:$J$51,5,FALSE)</f>
        <v>10</v>
      </c>
      <c r="N103">
        <f t="shared" ca="1" si="8"/>
        <v>10</v>
      </c>
      <c r="O103">
        <v>1</v>
      </c>
    </row>
    <row r="104" spans="1:15" x14ac:dyDescent="0.25">
      <c r="A104">
        <v>103</v>
      </c>
      <c r="B104" s="3">
        <v>45550</v>
      </c>
      <c r="C104">
        <v>5</v>
      </c>
      <c r="D104" t="str">
        <f>VLOOKUP(C104,'Store-Salesman Details'!$A$2:$H$16,4,FALSE)</f>
        <v>West</v>
      </c>
      <c r="E104" t="str">
        <f>VLOOKUP(C104,'Store-Salesman Details'!$A$2:$H$16,5,FALSE)</f>
        <v>Abhishek</v>
      </c>
      <c r="F104">
        <f t="shared" ca="1" si="9"/>
        <v>23</v>
      </c>
      <c r="G104" t="str">
        <f ca="1">VLOOKUP(F104,'Stock Details'!$A$2:$J$51,2,FALSE)</f>
        <v>Laundry</v>
      </c>
      <c r="H104" t="str">
        <f ca="1">VLOOKUP(F104,'Stock Details'!$A$2:$J$51,3,FALSE)</f>
        <v>Wheel</v>
      </c>
      <c r="I104" t="str">
        <f ca="1">VLOOKUP(F104,'Stock Details'!$A$2:$J$51,7,FALSE)</f>
        <v>2-W</v>
      </c>
      <c r="J104" t="str">
        <f t="shared" ca="1" si="6"/>
        <v>5_2-W</v>
      </c>
      <c r="K104" t="str">
        <f ca="1">VLOOKUP(J104,'Store-Salesman Details'!$C$2:$H$16,6,FALSE)</f>
        <v>Kavya</v>
      </c>
      <c r="L104">
        <f t="shared" ca="1" si="7"/>
        <v>3</v>
      </c>
      <c r="M104">
        <f ca="1">VLOOKUP(F104,'Stock Details'!$A$2:$J$51,5,FALSE)</f>
        <v>10</v>
      </c>
      <c r="N104">
        <f t="shared" ca="1" si="8"/>
        <v>30</v>
      </c>
      <c r="O104">
        <v>1</v>
      </c>
    </row>
    <row r="105" spans="1:15" x14ac:dyDescent="0.25">
      <c r="A105">
        <v>104</v>
      </c>
      <c r="B105" s="3">
        <v>45550</v>
      </c>
      <c r="C105">
        <v>5</v>
      </c>
      <c r="D105" t="str">
        <f>VLOOKUP(C105,'Store-Salesman Details'!$A$2:$H$16,4,FALSE)</f>
        <v>West</v>
      </c>
      <c r="E105" t="str">
        <f>VLOOKUP(C105,'Store-Salesman Details'!$A$2:$H$16,5,FALSE)</f>
        <v>Abhishek</v>
      </c>
      <c r="F105">
        <f t="shared" ca="1" si="9"/>
        <v>25</v>
      </c>
      <c r="G105" t="str">
        <f ca="1">VLOOKUP(F105,'Stock Details'!$A$2:$J$51,2,FALSE)</f>
        <v>Laundry</v>
      </c>
      <c r="H105" t="str">
        <f ca="1">VLOOKUP(F105,'Stock Details'!$A$2:$J$51,3,FALSE)</f>
        <v>Ariel</v>
      </c>
      <c r="I105" t="str">
        <f ca="1">VLOOKUP(F105,'Stock Details'!$A$2:$J$51,7,FALSE)</f>
        <v>2-W</v>
      </c>
      <c r="J105" t="str">
        <f t="shared" ca="1" si="6"/>
        <v>5_2-W</v>
      </c>
      <c r="K105" t="str">
        <f ca="1">VLOOKUP(J105,'Store-Salesman Details'!$C$2:$H$16,6,FALSE)</f>
        <v>Kavya</v>
      </c>
      <c r="L105">
        <f t="shared" ca="1" si="7"/>
        <v>3</v>
      </c>
      <c r="M105">
        <f ca="1">VLOOKUP(F105,'Stock Details'!$A$2:$J$51,5,FALSE)</f>
        <v>10</v>
      </c>
      <c r="N105">
        <f t="shared" ca="1" si="8"/>
        <v>30</v>
      </c>
      <c r="O105">
        <v>1</v>
      </c>
    </row>
    <row r="106" spans="1:15" x14ac:dyDescent="0.25">
      <c r="A106">
        <v>105</v>
      </c>
      <c r="B106" s="3">
        <v>45550</v>
      </c>
      <c r="C106">
        <v>5</v>
      </c>
      <c r="D106" t="str">
        <f>VLOOKUP(C106,'Store-Salesman Details'!$A$2:$H$16,4,FALSE)</f>
        <v>West</v>
      </c>
      <c r="E106" t="str">
        <f>VLOOKUP(C106,'Store-Salesman Details'!$A$2:$H$16,5,FALSE)</f>
        <v>Abhishek</v>
      </c>
      <c r="F106">
        <f t="shared" ca="1" si="9"/>
        <v>23</v>
      </c>
      <c r="G106" t="str">
        <f ca="1">VLOOKUP(F106,'Stock Details'!$A$2:$J$51,2,FALSE)</f>
        <v>Laundry</v>
      </c>
      <c r="H106" t="str">
        <f ca="1">VLOOKUP(F106,'Stock Details'!$A$2:$J$51,3,FALSE)</f>
        <v>Wheel</v>
      </c>
      <c r="I106" t="str">
        <f ca="1">VLOOKUP(F106,'Stock Details'!$A$2:$J$51,7,FALSE)</f>
        <v>2-W</v>
      </c>
      <c r="J106" t="str">
        <f t="shared" ca="1" si="6"/>
        <v>5_2-W</v>
      </c>
      <c r="K106" t="str">
        <f ca="1">VLOOKUP(J106,'Store-Salesman Details'!$C$2:$H$16,6,FALSE)</f>
        <v>Kavya</v>
      </c>
      <c r="L106">
        <f t="shared" ca="1" si="7"/>
        <v>3</v>
      </c>
      <c r="M106">
        <f ca="1">VLOOKUP(F106,'Stock Details'!$A$2:$J$51,5,FALSE)</f>
        <v>10</v>
      </c>
      <c r="N106">
        <f t="shared" ca="1" si="8"/>
        <v>30</v>
      </c>
      <c r="O106">
        <v>1</v>
      </c>
    </row>
    <row r="107" spans="1:15" x14ac:dyDescent="0.25">
      <c r="A107">
        <v>106</v>
      </c>
      <c r="B107" s="3">
        <v>45550</v>
      </c>
      <c r="C107">
        <v>5</v>
      </c>
      <c r="D107" t="str">
        <f>VLOOKUP(C107,'Store-Salesman Details'!$A$2:$H$16,4,FALSE)</f>
        <v>West</v>
      </c>
      <c r="E107" t="str">
        <f>VLOOKUP(C107,'Store-Salesman Details'!$A$2:$H$16,5,FALSE)</f>
        <v>Abhishek</v>
      </c>
      <c r="F107">
        <f t="shared" ca="1" si="9"/>
        <v>22</v>
      </c>
      <c r="G107" t="str">
        <f ca="1">VLOOKUP(F107,'Stock Details'!$A$2:$J$51,2,FALSE)</f>
        <v>Laundry</v>
      </c>
      <c r="H107" t="str">
        <f ca="1">VLOOKUP(F107,'Stock Details'!$A$2:$J$51,3,FALSE)</f>
        <v>Rin</v>
      </c>
      <c r="I107" t="str">
        <f ca="1">VLOOKUP(F107,'Stock Details'!$A$2:$J$51,7,FALSE)</f>
        <v>2-W</v>
      </c>
      <c r="J107" t="str">
        <f t="shared" ca="1" si="6"/>
        <v>5_2-W</v>
      </c>
      <c r="K107" t="str">
        <f ca="1">VLOOKUP(J107,'Store-Salesman Details'!$C$2:$H$16,6,FALSE)</f>
        <v>Kavya</v>
      </c>
      <c r="L107">
        <f t="shared" ca="1" si="7"/>
        <v>1</v>
      </c>
      <c r="M107">
        <f ca="1">VLOOKUP(F107,'Stock Details'!$A$2:$J$51,5,FALSE)</f>
        <v>10</v>
      </c>
      <c r="N107">
        <f t="shared" ca="1" si="8"/>
        <v>10</v>
      </c>
      <c r="O107">
        <v>1</v>
      </c>
    </row>
    <row r="108" spans="1:15" x14ac:dyDescent="0.25">
      <c r="A108">
        <v>107</v>
      </c>
      <c r="B108" s="3">
        <v>45550</v>
      </c>
      <c r="C108">
        <v>5</v>
      </c>
      <c r="D108" t="str">
        <f>VLOOKUP(C108,'Store-Salesman Details'!$A$2:$H$16,4,FALSE)</f>
        <v>West</v>
      </c>
      <c r="E108" t="str">
        <f>VLOOKUP(C108,'Store-Salesman Details'!$A$2:$H$16,5,FALSE)</f>
        <v>Abhishek</v>
      </c>
      <c r="F108">
        <f t="shared" ca="1" si="9"/>
        <v>21</v>
      </c>
      <c r="G108" t="str">
        <f ca="1">VLOOKUP(F108,'Stock Details'!$A$2:$J$51,2,FALSE)</f>
        <v>Laundry</v>
      </c>
      <c r="H108" t="str">
        <f ca="1">VLOOKUP(F108,'Stock Details'!$A$2:$J$51,3,FALSE)</f>
        <v>Surf Excel</v>
      </c>
      <c r="I108" t="str">
        <f ca="1">VLOOKUP(F108,'Stock Details'!$A$2:$J$51,7,FALSE)</f>
        <v>2-W</v>
      </c>
      <c r="J108" t="str">
        <f t="shared" ca="1" si="6"/>
        <v>5_2-W</v>
      </c>
      <c r="K108" t="str">
        <f ca="1">VLOOKUP(J108,'Store-Salesman Details'!$C$2:$H$16,6,FALSE)</f>
        <v>Kavya</v>
      </c>
      <c r="L108">
        <f t="shared" ca="1" si="7"/>
        <v>4</v>
      </c>
      <c r="M108">
        <f ca="1">VLOOKUP(F108,'Stock Details'!$A$2:$J$51,5,FALSE)</f>
        <v>10</v>
      </c>
      <c r="N108">
        <f t="shared" ca="1" si="8"/>
        <v>40</v>
      </c>
      <c r="O108">
        <v>1</v>
      </c>
    </row>
    <row r="109" spans="1:15" x14ac:dyDescent="0.25">
      <c r="A109">
        <v>108</v>
      </c>
      <c r="B109" s="3">
        <v>45550</v>
      </c>
      <c r="C109">
        <v>5</v>
      </c>
      <c r="D109" t="str">
        <f>VLOOKUP(C109,'Store-Salesman Details'!$A$2:$H$16,4,FALSE)</f>
        <v>West</v>
      </c>
      <c r="E109" t="str">
        <f>VLOOKUP(C109,'Store-Salesman Details'!$A$2:$H$16,5,FALSE)</f>
        <v>Abhishek</v>
      </c>
      <c r="F109">
        <f t="shared" ca="1" si="9"/>
        <v>25</v>
      </c>
      <c r="G109" t="str">
        <f ca="1">VLOOKUP(F109,'Stock Details'!$A$2:$J$51,2,FALSE)</f>
        <v>Laundry</v>
      </c>
      <c r="H109" t="str">
        <f ca="1">VLOOKUP(F109,'Stock Details'!$A$2:$J$51,3,FALSE)</f>
        <v>Ariel</v>
      </c>
      <c r="I109" t="str">
        <f ca="1">VLOOKUP(F109,'Stock Details'!$A$2:$J$51,7,FALSE)</f>
        <v>2-W</v>
      </c>
      <c r="J109" t="str">
        <f t="shared" ca="1" si="6"/>
        <v>5_2-W</v>
      </c>
      <c r="K109" t="str">
        <f ca="1">VLOOKUP(J109,'Store-Salesman Details'!$C$2:$H$16,6,FALSE)</f>
        <v>Kavya</v>
      </c>
      <c r="L109">
        <f t="shared" ca="1" si="7"/>
        <v>3</v>
      </c>
      <c r="M109">
        <f ca="1">VLOOKUP(F109,'Stock Details'!$A$2:$J$51,5,FALSE)</f>
        <v>10</v>
      </c>
      <c r="N109">
        <f t="shared" ca="1" si="8"/>
        <v>30</v>
      </c>
      <c r="O109">
        <v>1</v>
      </c>
    </row>
    <row r="110" spans="1:15" x14ac:dyDescent="0.25">
      <c r="A110">
        <v>109</v>
      </c>
      <c r="B110" s="3">
        <v>45550</v>
      </c>
      <c r="C110">
        <v>5</v>
      </c>
      <c r="D110" t="str">
        <f>VLOOKUP(C110,'Store-Salesman Details'!$A$2:$H$16,4,FALSE)</f>
        <v>West</v>
      </c>
      <c r="E110" t="str">
        <f>VLOOKUP(C110,'Store-Salesman Details'!$A$2:$H$16,5,FALSE)</f>
        <v>Abhishek</v>
      </c>
      <c r="F110">
        <f t="shared" ca="1" si="9"/>
        <v>25</v>
      </c>
      <c r="G110" t="str">
        <f ca="1">VLOOKUP(F110,'Stock Details'!$A$2:$J$51,2,FALSE)</f>
        <v>Laundry</v>
      </c>
      <c r="H110" t="str">
        <f ca="1">VLOOKUP(F110,'Stock Details'!$A$2:$J$51,3,FALSE)</f>
        <v>Ariel</v>
      </c>
      <c r="I110" t="str">
        <f ca="1">VLOOKUP(F110,'Stock Details'!$A$2:$J$51,7,FALSE)</f>
        <v>2-W</v>
      </c>
      <c r="J110" t="str">
        <f t="shared" ca="1" si="6"/>
        <v>5_2-W</v>
      </c>
      <c r="K110" t="str">
        <f ca="1">VLOOKUP(J110,'Store-Salesman Details'!$C$2:$H$16,6,FALSE)</f>
        <v>Kavya</v>
      </c>
      <c r="L110">
        <f t="shared" ca="1" si="7"/>
        <v>2</v>
      </c>
      <c r="M110">
        <f ca="1">VLOOKUP(F110,'Stock Details'!$A$2:$J$51,5,FALSE)</f>
        <v>10</v>
      </c>
      <c r="N110">
        <f t="shared" ca="1" si="8"/>
        <v>20</v>
      </c>
      <c r="O110">
        <v>1</v>
      </c>
    </row>
    <row r="111" spans="1:15" x14ac:dyDescent="0.25">
      <c r="A111">
        <v>110</v>
      </c>
      <c r="B111" s="3">
        <v>45550</v>
      </c>
      <c r="C111">
        <v>5</v>
      </c>
      <c r="D111" t="str">
        <f>VLOOKUP(C111,'Store-Salesman Details'!$A$2:$H$16,4,FALSE)</f>
        <v>West</v>
      </c>
      <c r="E111" t="str">
        <f>VLOOKUP(C111,'Store-Salesman Details'!$A$2:$H$16,5,FALSE)</f>
        <v>Abhishek</v>
      </c>
      <c r="F111">
        <f t="shared" ca="1" si="9"/>
        <v>23</v>
      </c>
      <c r="G111" t="str">
        <f ca="1">VLOOKUP(F111,'Stock Details'!$A$2:$J$51,2,FALSE)</f>
        <v>Laundry</v>
      </c>
      <c r="H111" t="str">
        <f ca="1">VLOOKUP(F111,'Stock Details'!$A$2:$J$51,3,FALSE)</f>
        <v>Wheel</v>
      </c>
      <c r="I111" t="str">
        <f ca="1">VLOOKUP(F111,'Stock Details'!$A$2:$J$51,7,FALSE)</f>
        <v>2-W</v>
      </c>
      <c r="J111" t="str">
        <f t="shared" ca="1" si="6"/>
        <v>5_2-W</v>
      </c>
      <c r="K111" t="str">
        <f ca="1">VLOOKUP(J111,'Store-Salesman Details'!$C$2:$H$16,6,FALSE)</f>
        <v>Kavya</v>
      </c>
      <c r="L111">
        <f t="shared" ca="1" si="7"/>
        <v>3</v>
      </c>
      <c r="M111">
        <f ca="1">VLOOKUP(F111,'Stock Details'!$A$2:$J$51,5,FALSE)</f>
        <v>10</v>
      </c>
      <c r="N111">
        <f t="shared" ca="1" si="8"/>
        <v>30</v>
      </c>
      <c r="O111">
        <v>1</v>
      </c>
    </row>
    <row r="112" spans="1:15" x14ac:dyDescent="0.25">
      <c r="A112">
        <v>111</v>
      </c>
      <c r="B112" s="3">
        <v>45550</v>
      </c>
      <c r="C112">
        <v>5</v>
      </c>
      <c r="D112" t="str">
        <f>VLOOKUP(C112,'Store-Salesman Details'!$A$2:$H$16,4,FALSE)</f>
        <v>West</v>
      </c>
      <c r="E112" t="str">
        <f>VLOOKUP(C112,'Store-Salesman Details'!$A$2:$H$16,5,FALSE)</f>
        <v>Abhishek</v>
      </c>
      <c r="F112">
        <f t="shared" ca="1" si="9"/>
        <v>23</v>
      </c>
      <c r="G112" t="str">
        <f ca="1">VLOOKUP(F112,'Stock Details'!$A$2:$J$51,2,FALSE)</f>
        <v>Laundry</v>
      </c>
      <c r="H112" t="str">
        <f ca="1">VLOOKUP(F112,'Stock Details'!$A$2:$J$51,3,FALSE)</f>
        <v>Wheel</v>
      </c>
      <c r="I112" t="str">
        <f ca="1">VLOOKUP(F112,'Stock Details'!$A$2:$J$51,7,FALSE)</f>
        <v>2-W</v>
      </c>
      <c r="J112" t="str">
        <f t="shared" ca="1" si="6"/>
        <v>5_2-W</v>
      </c>
      <c r="K112" t="str">
        <f ca="1">VLOOKUP(J112,'Store-Salesman Details'!$C$2:$H$16,6,FALSE)</f>
        <v>Kavya</v>
      </c>
      <c r="L112">
        <f t="shared" ca="1" si="7"/>
        <v>2</v>
      </c>
      <c r="M112">
        <f ca="1">VLOOKUP(F112,'Stock Details'!$A$2:$J$51,5,FALSE)</f>
        <v>10</v>
      </c>
      <c r="N112">
        <f t="shared" ca="1" si="8"/>
        <v>20</v>
      </c>
      <c r="O112">
        <v>1</v>
      </c>
    </row>
    <row r="113" spans="1:15" x14ac:dyDescent="0.25">
      <c r="A113">
        <v>112</v>
      </c>
      <c r="B113" s="3">
        <v>45550</v>
      </c>
      <c r="C113">
        <v>5</v>
      </c>
      <c r="D113" t="str">
        <f>VLOOKUP(C113,'Store-Salesman Details'!$A$2:$H$16,4,FALSE)</f>
        <v>West</v>
      </c>
      <c r="E113" t="str">
        <f>VLOOKUP(C113,'Store-Salesman Details'!$A$2:$H$16,5,FALSE)</f>
        <v>Abhishek</v>
      </c>
      <c r="F113">
        <f t="shared" ca="1" si="9"/>
        <v>22</v>
      </c>
      <c r="G113" t="str">
        <f ca="1">VLOOKUP(F113,'Stock Details'!$A$2:$J$51,2,FALSE)</f>
        <v>Laundry</v>
      </c>
      <c r="H113" t="str">
        <f ca="1">VLOOKUP(F113,'Stock Details'!$A$2:$J$51,3,FALSE)</f>
        <v>Rin</v>
      </c>
      <c r="I113" t="str">
        <f ca="1">VLOOKUP(F113,'Stock Details'!$A$2:$J$51,7,FALSE)</f>
        <v>2-W</v>
      </c>
      <c r="J113" t="str">
        <f t="shared" ca="1" si="6"/>
        <v>5_2-W</v>
      </c>
      <c r="K113" t="str">
        <f ca="1">VLOOKUP(J113,'Store-Salesman Details'!$C$2:$H$16,6,FALSE)</f>
        <v>Kavya</v>
      </c>
      <c r="L113">
        <f t="shared" ca="1" si="7"/>
        <v>5</v>
      </c>
      <c r="M113">
        <f ca="1">VLOOKUP(F113,'Stock Details'!$A$2:$J$51,5,FALSE)</f>
        <v>10</v>
      </c>
      <c r="N113">
        <f t="shared" ca="1" si="8"/>
        <v>50</v>
      </c>
      <c r="O113">
        <v>1</v>
      </c>
    </row>
    <row r="114" spans="1:15" x14ac:dyDescent="0.25">
      <c r="A114">
        <v>113</v>
      </c>
      <c r="B114" s="3">
        <v>45550</v>
      </c>
      <c r="C114">
        <v>5</v>
      </c>
      <c r="D114" t="str">
        <f>VLOOKUP(C114,'Store-Salesman Details'!$A$2:$H$16,4,FALSE)</f>
        <v>West</v>
      </c>
      <c r="E114" t="str">
        <f>VLOOKUP(C114,'Store-Salesman Details'!$A$2:$H$16,5,FALSE)</f>
        <v>Abhishek</v>
      </c>
      <c r="F114">
        <f t="shared" ca="1" si="9"/>
        <v>25</v>
      </c>
      <c r="G114" t="str">
        <f ca="1">VLOOKUP(F114,'Stock Details'!$A$2:$J$51,2,FALSE)</f>
        <v>Laundry</v>
      </c>
      <c r="H114" t="str">
        <f ca="1">VLOOKUP(F114,'Stock Details'!$A$2:$J$51,3,FALSE)</f>
        <v>Ariel</v>
      </c>
      <c r="I114" t="str">
        <f ca="1">VLOOKUP(F114,'Stock Details'!$A$2:$J$51,7,FALSE)</f>
        <v>2-W</v>
      </c>
      <c r="J114" t="str">
        <f t="shared" ca="1" si="6"/>
        <v>5_2-W</v>
      </c>
      <c r="K114" t="str">
        <f ca="1">VLOOKUP(J114,'Store-Salesman Details'!$C$2:$H$16,6,FALSE)</f>
        <v>Kavya</v>
      </c>
      <c r="L114">
        <f t="shared" ca="1" si="7"/>
        <v>2</v>
      </c>
      <c r="M114">
        <f ca="1">VLOOKUP(F114,'Stock Details'!$A$2:$J$51,5,FALSE)</f>
        <v>10</v>
      </c>
      <c r="N114">
        <f t="shared" ca="1" si="8"/>
        <v>20</v>
      </c>
      <c r="O114">
        <v>1</v>
      </c>
    </row>
    <row r="115" spans="1:15" x14ac:dyDescent="0.25">
      <c r="A115">
        <v>114</v>
      </c>
      <c r="B115" s="3">
        <v>45550</v>
      </c>
      <c r="C115">
        <v>5</v>
      </c>
      <c r="D115" t="str">
        <f>VLOOKUP(C115,'Store-Salesman Details'!$A$2:$H$16,4,FALSE)</f>
        <v>West</v>
      </c>
      <c r="E115" t="str">
        <f>VLOOKUP(C115,'Store-Salesman Details'!$A$2:$H$16,5,FALSE)</f>
        <v>Abhishek</v>
      </c>
      <c r="F115">
        <f t="shared" ca="1" si="9"/>
        <v>21</v>
      </c>
      <c r="G115" t="str">
        <f ca="1">VLOOKUP(F115,'Stock Details'!$A$2:$J$51,2,FALSE)</f>
        <v>Laundry</v>
      </c>
      <c r="H115" t="str">
        <f ca="1">VLOOKUP(F115,'Stock Details'!$A$2:$J$51,3,FALSE)</f>
        <v>Surf Excel</v>
      </c>
      <c r="I115" t="str">
        <f ca="1">VLOOKUP(F115,'Stock Details'!$A$2:$J$51,7,FALSE)</f>
        <v>2-W</v>
      </c>
      <c r="J115" t="str">
        <f t="shared" ca="1" si="6"/>
        <v>5_2-W</v>
      </c>
      <c r="K115" t="str">
        <f ca="1">VLOOKUP(J115,'Store-Salesman Details'!$C$2:$H$16,6,FALSE)</f>
        <v>Kavya</v>
      </c>
      <c r="L115">
        <f t="shared" ca="1" si="7"/>
        <v>4</v>
      </c>
      <c r="M115">
        <f ca="1">VLOOKUP(F115,'Stock Details'!$A$2:$J$51,5,FALSE)</f>
        <v>10</v>
      </c>
      <c r="N115">
        <f t="shared" ca="1" si="8"/>
        <v>40</v>
      </c>
      <c r="O115">
        <v>1</v>
      </c>
    </row>
    <row r="116" spans="1:15" x14ac:dyDescent="0.25">
      <c r="A116">
        <v>115</v>
      </c>
      <c r="B116" s="3">
        <v>45550</v>
      </c>
      <c r="C116">
        <v>5</v>
      </c>
      <c r="D116" t="str">
        <f>VLOOKUP(C116,'Store-Salesman Details'!$A$2:$H$16,4,FALSE)</f>
        <v>West</v>
      </c>
      <c r="E116" t="str">
        <f>VLOOKUP(C116,'Store-Salesman Details'!$A$2:$H$16,5,FALSE)</f>
        <v>Abhishek</v>
      </c>
      <c r="F116">
        <f t="shared" ca="1" si="9"/>
        <v>22</v>
      </c>
      <c r="G116" t="str">
        <f ca="1">VLOOKUP(F116,'Stock Details'!$A$2:$J$51,2,FALSE)</f>
        <v>Laundry</v>
      </c>
      <c r="H116" t="str">
        <f ca="1">VLOOKUP(F116,'Stock Details'!$A$2:$J$51,3,FALSE)</f>
        <v>Rin</v>
      </c>
      <c r="I116" t="str">
        <f ca="1">VLOOKUP(F116,'Stock Details'!$A$2:$J$51,7,FALSE)</f>
        <v>2-W</v>
      </c>
      <c r="J116" t="str">
        <f t="shared" ca="1" si="6"/>
        <v>5_2-W</v>
      </c>
      <c r="K116" t="str">
        <f ca="1">VLOOKUP(J116,'Store-Salesman Details'!$C$2:$H$16,6,FALSE)</f>
        <v>Kavya</v>
      </c>
      <c r="L116">
        <f t="shared" ca="1" si="7"/>
        <v>4</v>
      </c>
      <c r="M116">
        <f ca="1">VLOOKUP(F116,'Stock Details'!$A$2:$J$51,5,FALSE)</f>
        <v>10</v>
      </c>
      <c r="N116">
        <f t="shared" ca="1" si="8"/>
        <v>40</v>
      </c>
      <c r="O116">
        <v>1</v>
      </c>
    </row>
    <row r="117" spans="1:15" x14ac:dyDescent="0.25">
      <c r="A117">
        <v>116</v>
      </c>
      <c r="B117" s="3">
        <v>45550</v>
      </c>
      <c r="C117">
        <v>5</v>
      </c>
      <c r="D117" t="str">
        <f>VLOOKUP(C117,'Store-Salesman Details'!$A$2:$H$16,4,FALSE)</f>
        <v>West</v>
      </c>
      <c r="E117" t="str">
        <f>VLOOKUP(C117,'Store-Salesman Details'!$A$2:$H$16,5,FALSE)</f>
        <v>Abhishek</v>
      </c>
      <c r="F117">
        <f t="shared" ref="F117:F136" ca="1" si="10">RANDBETWEEN(21,25)</f>
        <v>23</v>
      </c>
      <c r="G117" t="str">
        <f ca="1">VLOOKUP(F117,'Stock Details'!$A$2:$J$51,2,FALSE)</f>
        <v>Laundry</v>
      </c>
      <c r="H117" t="str">
        <f ca="1">VLOOKUP(F117,'Stock Details'!$A$2:$J$51,3,FALSE)</f>
        <v>Wheel</v>
      </c>
      <c r="I117" t="str">
        <f ca="1">VLOOKUP(F117,'Stock Details'!$A$2:$J$51,7,FALSE)</f>
        <v>2-W</v>
      </c>
      <c r="J117" t="str">
        <f t="shared" ca="1" si="6"/>
        <v>5_2-W</v>
      </c>
      <c r="K117" t="str">
        <f ca="1">VLOOKUP(J117,'Store-Salesman Details'!$C$2:$H$16,6,FALSE)</f>
        <v>Kavya</v>
      </c>
      <c r="L117">
        <f t="shared" ca="1" si="7"/>
        <v>2</v>
      </c>
      <c r="M117">
        <f ca="1">VLOOKUP(F117,'Stock Details'!$A$2:$J$51,5,FALSE)</f>
        <v>10</v>
      </c>
      <c r="N117">
        <f t="shared" ca="1" si="8"/>
        <v>20</v>
      </c>
      <c r="O117">
        <v>1</v>
      </c>
    </row>
    <row r="118" spans="1:15" x14ac:dyDescent="0.25">
      <c r="A118">
        <v>117</v>
      </c>
      <c r="B118" s="3">
        <v>45550</v>
      </c>
      <c r="C118">
        <v>5</v>
      </c>
      <c r="D118" t="str">
        <f>VLOOKUP(C118,'Store-Salesman Details'!$A$2:$H$16,4,FALSE)</f>
        <v>West</v>
      </c>
      <c r="E118" t="str">
        <f>VLOOKUP(C118,'Store-Salesman Details'!$A$2:$H$16,5,FALSE)</f>
        <v>Abhishek</v>
      </c>
      <c r="F118">
        <f t="shared" ca="1" si="10"/>
        <v>24</v>
      </c>
      <c r="G118" t="str">
        <f ca="1">VLOOKUP(F118,'Stock Details'!$A$2:$J$51,2,FALSE)</f>
        <v>Laundry</v>
      </c>
      <c r="H118" t="str">
        <f ca="1">VLOOKUP(F118,'Stock Details'!$A$2:$J$51,3,FALSE)</f>
        <v>Tide</v>
      </c>
      <c r="I118" t="str">
        <f ca="1">VLOOKUP(F118,'Stock Details'!$A$2:$J$51,7,FALSE)</f>
        <v>2-W</v>
      </c>
      <c r="J118" t="str">
        <f t="shared" ca="1" si="6"/>
        <v>5_2-W</v>
      </c>
      <c r="K118" t="str">
        <f ca="1">VLOOKUP(J118,'Store-Salesman Details'!$C$2:$H$16,6,FALSE)</f>
        <v>Kavya</v>
      </c>
      <c r="L118">
        <f t="shared" ca="1" si="7"/>
        <v>2</v>
      </c>
      <c r="M118">
        <f ca="1">VLOOKUP(F118,'Stock Details'!$A$2:$J$51,5,FALSE)</f>
        <v>10</v>
      </c>
      <c r="N118">
        <f t="shared" ca="1" si="8"/>
        <v>20</v>
      </c>
      <c r="O118">
        <v>1</v>
      </c>
    </row>
    <row r="119" spans="1:15" x14ac:dyDescent="0.25">
      <c r="A119">
        <v>118</v>
      </c>
      <c r="B119" s="3">
        <v>45550</v>
      </c>
      <c r="C119">
        <v>5</v>
      </c>
      <c r="D119" t="str">
        <f>VLOOKUP(C119,'Store-Salesman Details'!$A$2:$H$16,4,FALSE)</f>
        <v>West</v>
      </c>
      <c r="E119" t="str">
        <f>VLOOKUP(C119,'Store-Salesman Details'!$A$2:$H$16,5,FALSE)</f>
        <v>Abhishek</v>
      </c>
      <c r="F119">
        <f t="shared" ca="1" si="10"/>
        <v>24</v>
      </c>
      <c r="G119" t="str">
        <f ca="1">VLOOKUP(F119,'Stock Details'!$A$2:$J$51,2,FALSE)</f>
        <v>Laundry</v>
      </c>
      <c r="H119" t="str">
        <f ca="1">VLOOKUP(F119,'Stock Details'!$A$2:$J$51,3,FALSE)</f>
        <v>Tide</v>
      </c>
      <c r="I119" t="str">
        <f ca="1">VLOOKUP(F119,'Stock Details'!$A$2:$J$51,7,FALSE)</f>
        <v>2-W</v>
      </c>
      <c r="J119" t="str">
        <f t="shared" ca="1" si="6"/>
        <v>5_2-W</v>
      </c>
      <c r="K119" t="str">
        <f ca="1">VLOOKUP(J119,'Store-Salesman Details'!$C$2:$H$16,6,FALSE)</f>
        <v>Kavya</v>
      </c>
      <c r="L119">
        <f t="shared" ca="1" si="7"/>
        <v>3</v>
      </c>
      <c r="M119">
        <f ca="1">VLOOKUP(F119,'Stock Details'!$A$2:$J$51,5,FALSE)</f>
        <v>10</v>
      </c>
      <c r="N119">
        <f t="shared" ca="1" si="8"/>
        <v>30</v>
      </c>
      <c r="O119">
        <v>1</v>
      </c>
    </row>
    <row r="120" spans="1:15" x14ac:dyDescent="0.25">
      <c r="A120">
        <v>119</v>
      </c>
      <c r="B120" s="3">
        <v>45550</v>
      </c>
      <c r="C120">
        <v>5</v>
      </c>
      <c r="D120" t="str">
        <f>VLOOKUP(C120,'Store-Salesman Details'!$A$2:$H$16,4,FALSE)</f>
        <v>West</v>
      </c>
      <c r="E120" t="str">
        <f>VLOOKUP(C120,'Store-Salesman Details'!$A$2:$H$16,5,FALSE)</f>
        <v>Abhishek</v>
      </c>
      <c r="F120">
        <f t="shared" ca="1" si="10"/>
        <v>24</v>
      </c>
      <c r="G120" t="str">
        <f ca="1">VLOOKUP(F120,'Stock Details'!$A$2:$J$51,2,FALSE)</f>
        <v>Laundry</v>
      </c>
      <c r="H120" t="str">
        <f ca="1">VLOOKUP(F120,'Stock Details'!$A$2:$J$51,3,FALSE)</f>
        <v>Tide</v>
      </c>
      <c r="I120" t="str">
        <f ca="1">VLOOKUP(F120,'Stock Details'!$A$2:$J$51,7,FALSE)</f>
        <v>2-W</v>
      </c>
      <c r="J120" t="str">
        <f t="shared" ca="1" si="6"/>
        <v>5_2-W</v>
      </c>
      <c r="K120" t="str">
        <f ca="1">VLOOKUP(J120,'Store-Salesman Details'!$C$2:$H$16,6,FALSE)</f>
        <v>Kavya</v>
      </c>
      <c r="L120">
        <f t="shared" ca="1" si="7"/>
        <v>4</v>
      </c>
      <c r="M120">
        <f ca="1">VLOOKUP(F120,'Stock Details'!$A$2:$J$51,5,FALSE)</f>
        <v>10</v>
      </c>
      <c r="N120">
        <f t="shared" ca="1" si="8"/>
        <v>40</v>
      </c>
      <c r="O120">
        <v>1</v>
      </c>
    </row>
    <row r="121" spans="1:15" x14ac:dyDescent="0.25">
      <c r="A121">
        <v>120</v>
      </c>
      <c r="B121" s="3">
        <v>45550</v>
      </c>
      <c r="C121">
        <v>5</v>
      </c>
      <c r="D121" t="str">
        <f>VLOOKUP(C121,'Store-Salesman Details'!$A$2:$H$16,4,FALSE)</f>
        <v>West</v>
      </c>
      <c r="E121" t="str">
        <f>VLOOKUP(C121,'Store-Salesman Details'!$A$2:$H$16,5,FALSE)</f>
        <v>Abhishek</v>
      </c>
      <c r="F121">
        <f t="shared" ca="1" si="10"/>
        <v>24</v>
      </c>
      <c r="G121" t="str">
        <f ca="1">VLOOKUP(F121,'Stock Details'!$A$2:$J$51,2,FALSE)</f>
        <v>Laundry</v>
      </c>
      <c r="H121" t="str">
        <f ca="1">VLOOKUP(F121,'Stock Details'!$A$2:$J$51,3,FALSE)</f>
        <v>Tide</v>
      </c>
      <c r="I121" t="str">
        <f ca="1">VLOOKUP(F121,'Stock Details'!$A$2:$J$51,7,FALSE)</f>
        <v>2-W</v>
      </c>
      <c r="J121" t="str">
        <f t="shared" ca="1" si="6"/>
        <v>5_2-W</v>
      </c>
      <c r="K121" t="str">
        <f ca="1">VLOOKUP(J121,'Store-Salesman Details'!$C$2:$H$16,6,FALSE)</f>
        <v>Kavya</v>
      </c>
      <c r="L121">
        <f t="shared" ca="1" si="7"/>
        <v>2</v>
      </c>
      <c r="M121">
        <f ca="1">VLOOKUP(F121,'Stock Details'!$A$2:$J$51,5,FALSE)</f>
        <v>10</v>
      </c>
      <c r="N121">
        <f t="shared" ca="1" si="8"/>
        <v>20</v>
      </c>
      <c r="O121">
        <v>1</v>
      </c>
    </row>
    <row r="122" spans="1:15" x14ac:dyDescent="0.25">
      <c r="A122">
        <v>121</v>
      </c>
      <c r="B122" s="3">
        <v>45550</v>
      </c>
      <c r="C122">
        <v>5</v>
      </c>
      <c r="D122" t="str">
        <f>VLOOKUP(C122,'Store-Salesman Details'!$A$2:$H$16,4,FALSE)</f>
        <v>West</v>
      </c>
      <c r="E122" t="str">
        <f>VLOOKUP(C122,'Store-Salesman Details'!$A$2:$H$16,5,FALSE)</f>
        <v>Abhishek</v>
      </c>
      <c r="F122">
        <f t="shared" ca="1" si="10"/>
        <v>21</v>
      </c>
      <c r="G122" t="str">
        <f ca="1">VLOOKUP(F122,'Stock Details'!$A$2:$J$51,2,FALSE)</f>
        <v>Laundry</v>
      </c>
      <c r="H122" t="str">
        <f ca="1">VLOOKUP(F122,'Stock Details'!$A$2:$J$51,3,FALSE)</f>
        <v>Surf Excel</v>
      </c>
      <c r="I122" t="str">
        <f ca="1">VLOOKUP(F122,'Stock Details'!$A$2:$J$51,7,FALSE)</f>
        <v>2-W</v>
      </c>
      <c r="J122" t="str">
        <f t="shared" ca="1" si="6"/>
        <v>5_2-W</v>
      </c>
      <c r="K122" t="str">
        <f ca="1">VLOOKUP(J122,'Store-Salesman Details'!$C$2:$H$16,6,FALSE)</f>
        <v>Kavya</v>
      </c>
      <c r="L122">
        <f t="shared" ca="1" si="7"/>
        <v>1</v>
      </c>
      <c r="M122">
        <f ca="1">VLOOKUP(F122,'Stock Details'!$A$2:$J$51,5,FALSE)</f>
        <v>10</v>
      </c>
      <c r="N122">
        <f t="shared" ca="1" si="8"/>
        <v>10</v>
      </c>
      <c r="O122">
        <v>1</v>
      </c>
    </row>
    <row r="123" spans="1:15" x14ac:dyDescent="0.25">
      <c r="A123">
        <v>122</v>
      </c>
      <c r="B123" s="3">
        <v>45550</v>
      </c>
      <c r="C123">
        <v>5</v>
      </c>
      <c r="D123" t="str">
        <f>VLOOKUP(C123,'Store-Salesman Details'!$A$2:$H$16,4,FALSE)</f>
        <v>West</v>
      </c>
      <c r="E123" t="str">
        <f>VLOOKUP(C123,'Store-Salesman Details'!$A$2:$H$16,5,FALSE)</f>
        <v>Abhishek</v>
      </c>
      <c r="F123">
        <f t="shared" ca="1" si="10"/>
        <v>23</v>
      </c>
      <c r="G123" t="str">
        <f ca="1">VLOOKUP(F123,'Stock Details'!$A$2:$J$51,2,FALSE)</f>
        <v>Laundry</v>
      </c>
      <c r="H123" t="str">
        <f ca="1">VLOOKUP(F123,'Stock Details'!$A$2:$J$51,3,FALSE)</f>
        <v>Wheel</v>
      </c>
      <c r="I123" t="str">
        <f ca="1">VLOOKUP(F123,'Stock Details'!$A$2:$J$51,7,FALSE)</f>
        <v>2-W</v>
      </c>
      <c r="J123" t="str">
        <f t="shared" ca="1" si="6"/>
        <v>5_2-W</v>
      </c>
      <c r="K123" t="str">
        <f ca="1">VLOOKUP(J123,'Store-Salesman Details'!$C$2:$H$16,6,FALSE)</f>
        <v>Kavya</v>
      </c>
      <c r="L123">
        <f t="shared" ca="1" si="7"/>
        <v>2</v>
      </c>
      <c r="M123">
        <f ca="1">VLOOKUP(F123,'Stock Details'!$A$2:$J$51,5,FALSE)</f>
        <v>10</v>
      </c>
      <c r="N123">
        <f t="shared" ca="1" si="8"/>
        <v>20</v>
      </c>
      <c r="O123">
        <v>1</v>
      </c>
    </row>
    <row r="124" spans="1:15" x14ac:dyDescent="0.25">
      <c r="A124">
        <v>123</v>
      </c>
      <c r="B124" s="3">
        <v>45550</v>
      </c>
      <c r="C124">
        <v>5</v>
      </c>
      <c r="D124" t="str">
        <f>VLOOKUP(C124,'Store-Salesman Details'!$A$2:$H$16,4,FALSE)</f>
        <v>West</v>
      </c>
      <c r="E124" t="str">
        <f>VLOOKUP(C124,'Store-Salesman Details'!$A$2:$H$16,5,FALSE)</f>
        <v>Abhishek</v>
      </c>
      <c r="F124">
        <f t="shared" ca="1" si="10"/>
        <v>24</v>
      </c>
      <c r="G124" t="str">
        <f ca="1">VLOOKUP(F124,'Stock Details'!$A$2:$J$51,2,FALSE)</f>
        <v>Laundry</v>
      </c>
      <c r="H124" t="str">
        <f ca="1">VLOOKUP(F124,'Stock Details'!$A$2:$J$51,3,FALSE)</f>
        <v>Tide</v>
      </c>
      <c r="I124" t="str">
        <f ca="1">VLOOKUP(F124,'Stock Details'!$A$2:$J$51,7,FALSE)</f>
        <v>2-W</v>
      </c>
      <c r="J124" t="str">
        <f t="shared" ca="1" si="6"/>
        <v>5_2-W</v>
      </c>
      <c r="K124" t="str">
        <f ca="1">VLOOKUP(J124,'Store-Salesman Details'!$C$2:$H$16,6,FALSE)</f>
        <v>Kavya</v>
      </c>
      <c r="L124">
        <f t="shared" ca="1" si="7"/>
        <v>3</v>
      </c>
      <c r="M124">
        <f ca="1">VLOOKUP(F124,'Stock Details'!$A$2:$J$51,5,FALSE)</f>
        <v>10</v>
      </c>
      <c r="N124">
        <f t="shared" ca="1" si="8"/>
        <v>30</v>
      </c>
      <c r="O124">
        <v>1</v>
      </c>
    </row>
    <row r="125" spans="1:15" x14ac:dyDescent="0.25">
      <c r="A125">
        <v>124</v>
      </c>
      <c r="B125" s="3">
        <v>45550</v>
      </c>
      <c r="C125">
        <v>5</v>
      </c>
      <c r="D125" t="str">
        <f>VLOOKUP(C125,'Store-Salesman Details'!$A$2:$H$16,4,FALSE)</f>
        <v>West</v>
      </c>
      <c r="E125" t="str">
        <f>VLOOKUP(C125,'Store-Salesman Details'!$A$2:$H$16,5,FALSE)</f>
        <v>Abhishek</v>
      </c>
      <c r="F125">
        <f t="shared" ca="1" si="10"/>
        <v>21</v>
      </c>
      <c r="G125" t="str">
        <f ca="1">VLOOKUP(F125,'Stock Details'!$A$2:$J$51,2,FALSE)</f>
        <v>Laundry</v>
      </c>
      <c r="H125" t="str">
        <f ca="1">VLOOKUP(F125,'Stock Details'!$A$2:$J$51,3,FALSE)</f>
        <v>Surf Excel</v>
      </c>
      <c r="I125" t="str">
        <f ca="1">VLOOKUP(F125,'Stock Details'!$A$2:$J$51,7,FALSE)</f>
        <v>2-W</v>
      </c>
      <c r="J125" t="str">
        <f t="shared" ca="1" si="6"/>
        <v>5_2-W</v>
      </c>
      <c r="K125" t="str">
        <f ca="1">VLOOKUP(J125,'Store-Salesman Details'!$C$2:$H$16,6,FALSE)</f>
        <v>Kavya</v>
      </c>
      <c r="L125">
        <f t="shared" ca="1" si="7"/>
        <v>5</v>
      </c>
      <c r="M125">
        <f ca="1">VLOOKUP(F125,'Stock Details'!$A$2:$J$51,5,FALSE)</f>
        <v>10</v>
      </c>
      <c r="N125">
        <f t="shared" ca="1" si="8"/>
        <v>50</v>
      </c>
      <c r="O125">
        <v>1</v>
      </c>
    </row>
    <row r="126" spans="1:15" x14ac:dyDescent="0.25">
      <c r="A126">
        <v>125</v>
      </c>
      <c r="B126" s="3">
        <v>45550</v>
      </c>
      <c r="C126">
        <v>5</v>
      </c>
      <c r="D126" t="str">
        <f>VLOOKUP(C126,'Store-Salesman Details'!$A$2:$H$16,4,FALSE)</f>
        <v>West</v>
      </c>
      <c r="E126" t="str">
        <f>VLOOKUP(C126,'Store-Salesman Details'!$A$2:$H$16,5,FALSE)</f>
        <v>Abhishek</v>
      </c>
      <c r="F126">
        <f t="shared" ca="1" si="10"/>
        <v>23</v>
      </c>
      <c r="G126" t="str">
        <f ca="1">VLOOKUP(F126,'Stock Details'!$A$2:$J$51,2,FALSE)</f>
        <v>Laundry</v>
      </c>
      <c r="H126" t="str">
        <f ca="1">VLOOKUP(F126,'Stock Details'!$A$2:$J$51,3,FALSE)</f>
        <v>Wheel</v>
      </c>
      <c r="I126" t="str">
        <f ca="1">VLOOKUP(F126,'Stock Details'!$A$2:$J$51,7,FALSE)</f>
        <v>2-W</v>
      </c>
      <c r="J126" t="str">
        <f t="shared" ca="1" si="6"/>
        <v>5_2-W</v>
      </c>
      <c r="K126" t="str">
        <f ca="1">VLOOKUP(J126,'Store-Salesman Details'!$C$2:$H$16,6,FALSE)</f>
        <v>Kavya</v>
      </c>
      <c r="L126">
        <f t="shared" ca="1" si="7"/>
        <v>2</v>
      </c>
      <c r="M126">
        <f ca="1">VLOOKUP(F126,'Stock Details'!$A$2:$J$51,5,FALSE)</f>
        <v>10</v>
      </c>
      <c r="N126">
        <f t="shared" ca="1" si="8"/>
        <v>20</v>
      </c>
      <c r="O126">
        <v>1</v>
      </c>
    </row>
    <row r="127" spans="1:15" x14ac:dyDescent="0.25">
      <c r="A127">
        <v>126</v>
      </c>
      <c r="B127" s="3">
        <v>45550</v>
      </c>
      <c r="C127">
        <v>5</v>
      </c>
      <c r="D127" t="str">
        <f>VLOOKUP(C127,'Store-Salesman Details'!$A$2:$H$16,4,FALSE)</f>
        <v>West</v>
      </c>
      <c r="E127" t="str">
        <f>VLOOKUP(C127,'Store-Salesman Details'!$A$2:$H$16,5,FALSE)</f>
        <v>Abhishek</v>
      </c>
      <c r="F127">
        <f t="shared" ca="1" si="10"/>
        <v>23</v>
      </c>
      <c r="G127" t="str">
        <f ca="1">VLOOKUP(F127,'Stock Details'!$A$2:$J$51,2,FALSE)</f>
        <v>Laundry</v>
      </c>
      <c r="H127" t="str">
        <f ca="1">VLOOKUP(F127,'Stock Details'!$A$2:$J$51,3,FALSE)</f>
        <v>Wheel</v>
      </c>
      <c r="I127" t="str">
        <f ca="1">VLOOKUP(F127,'Stock Details'!$A$2:$J$51,7,FALSE)</f>
        <v>2-W</v>
      </c>
      <c r="J127" t="str">
        <f t="shared" ca="1" si="6"/>
        <v>5_2-W</v>
      </c>
      <c r="K127" t="str">
        <f ca="1">VLOOKUP(J127,'Store-Salesman Details'!$C$2:$H$16,6,FALSE)</f>
        <v>Kavya</v>
      </c>
      <c r="L127">
        <f t="shared" ca="1" si="7"/>
        <v>5</v>
      </c>
      <c r="M127">
        <f ca="1">VLOOKUP(F127,'Stock Details'!$A$2:$J$51,5,FALSE)</f>
        <v>10</v>
      </c>
      <c r="N127">
        <f t="shared" ca="1" si="8"/>
        <v>50</v>
      </c>
      <c r="O127">
        <v>1</v>
      </c>
    </row>
    <row r="128" spans="1:15" x14ac:dyDescent="0.25">
      <c r="A128">
        <v>127</v>
      </c>
      <c r="B128" s="3">
        <v>45550</v>
      </c>
      <c r="C128">
        <v>5</v>
      </c>
      <c r="D128" t="str">
        <f>VLOOKUP(C128,'Store-Salesman Details'!$A$2:$H$16,4,FALSE)</f>
        <v>West</v>
      </c>
      <c r="E128" t="str">
        <f>VLOOKUP(C128,'Store-Salesman Details'!$A$2:$H$16,5,FALSE)</f>
        <v>Abhishek</v>
      </c>
      <c r="F128">
        <f t="shared" ca="1" si="10"/>
        <v>23</v>
      </c>
      <c r="G128" t="str">
        <f ca="1">VLOOKUP(F128,'Stock Details'!$A$2:$J$51,2,FALSE)</f>
        <v>Laundry</v>
      </c>
      <c r="H128" t="str">
        <f ca="1">VLOOKUP(F128,'Stock Details'!$A$2:$J$51,3,FALSE)</f>
        <v>Wheel</v>
      </c>
      <c r="I128" t="str">
        <f ca="1">VLOOKUP(F128,'Stock Details'!$A$2:$J$51,7,FALSE)</f>
        <v>2-W</v>
      </c>
      <c r="J128" t="str">
        <f t="shared" ca="1" si="6"/>
        <v>5_2-W</v>
      </c>
      <c r="K128" t="str">
        <f ca="1">VLOOKUP(J128,'Store-Salesman Details'!$C$2:$H$16,6,FALSE)</f>
        <v>Kavya</v>
      </c>
      <c r="L128">
        <f t="shared" ca="1" si="7"/>
        <v>2</v>
      </c>
      <c r="M128">
        <f ca="1">VLOOKUP(F128,'Stock Details'!$A$2:$J$51,5,FALSE)</f>
        <v>10</v>
      </c>
      <c r="N128">
        <f t="shared" ca="1" si="8"/>
        <v>20</v>
      </c>
      <c r="O128">
        <v>1</v>
      </c>
    </row>
    <row r="129" spans="1:15" x14ac:dyDescent="0.25">
      <c r="A129">
        <v>128</v>
      </c>
      <c r="B129" s="3">
        <v>45550</v>
      </c>
      <c r="C129">
        <v>5</v>
      </c>
      <c r="D129" t="str">
        <f>VLOOKUP(C129,'Store-Salesman Details'!$A$2:$H$16,4,FALSE)</f>
        <v>West</v>
      </c>
      <c r="E129" t="str">
        <f>VLOOKUP(C129,'Store-Salesman Details'!$A$2:$H$16,5,FALSE)</f>
        <v>Abhishek</v>
      </c>
      <c r="F129">
        <f t="shared" ca="1" si="10"/>
        <v>23</v>
      </c>
      <c r="G129" t="str">
        <f ca="1">VLOOKUP(F129,'Stock Details'!$A$2:$J$51,2,FALSE)</f>
        <v>Laundry</v>
      </c>
      <c r="H129" t="str">
        <f ca="1">VLOOKUP(F129,'Stock Details'!$A$2:$J$51,3,FALSE)</f>
        <v>Wheel</v>
      </c>
      <c r="I129" t="str">
        <f ca="1">VLOOKUP(F129,'Stock Details'!$A$2:$J$51,7,FALSE)</f>
        <v>2-W</v>
      </c>
      <c r="J129" t="str">
        <f t="shared" ca="1" si="6"/>
        <v>5_2-W</v>
      </c>
      <c r="K129" t="str">
        <f ca="1">VLOOKUP(J129,'Store-Salesman Details'!$C$2:$H$16,6,FALSE)</f>
        <v>Kavya</v>
      </c>
      <c r="L129">
        <f t="shared" ca="1" si="7"/>
        <v>4</v>
      </c>
      <c r="M129">
        <f ca="1">VLOOKUP(F129,'Stock Details'!$A$2:$J$51,5,FALSE)</f>
        <v>10</v>
      </c>
      <c r="N129">
        <f t="shared" ca="1" si="8"/>
        <v>40</v>
      </c>
      <c r="O129">
        <v>1</v>
      </c>
    </row>
    <row r="130" spans="1:15" x14ac:dyDescent="0.25">
      <c r="A130">
        <v>129</v>
      </c>
      <c r="B130" s="3">
        <v>45550</v>
      </c>
      <c r="C130">
        <v>5</v>
      </c>
      <c r="D130" t="str">
        <f>VLOOKUP(C130,'Store-Salesman Details'!$A$2:$H$16,4,FALSE)</f>
        <v>West</v>
      </c>
      <c r="E130" t="str">
        <f>VLOOKUP(C130,'Store-Salesman Details'!$A$2:$H$16,5,FALSE)</f>
        <v>Abhishek</v>
      </c>
      <c r="F130">
        <f t="shared" ca="1" si="10"/>
        <v>25</v>
      </c>
      <c r="G130" t="str">
        <f ca="1">VLOOKUP(F130,'Stock Details'!$A$2:$J$51,2,FALSE)</f>
        <v>Laundry</v>
      </c>
      <c r="H130" t="str">
        <f ca="1">VLOOKUP(F130,'Stock Details'!$A$2:$J$51,3,FALSE)</f>
        <v>Ariel</v>
      </c>
      <c r="I130" t="str">
        <f ca="1">VLOOKUP(F130,'Stock Details'!$A$2:$J$51,7,FALSE)</f>
        <v>2-W</v>
      </c>
      <c r="J130" t="str">
        <f t="shared" ref="J130:J193" ca="1" si="11">CONCATENATE(C130,"_",I130)</f>
        <v>5_2-W</v>
      </c>
      <c r="K130" t="str">
        <f ca="1">VLOOKUP(J130,'Store-Salesman Details'!$C$2:$H$16,6,FALSE)</f>
        <v>Kavya</v>
      </c>
      <c r="L130">
        <f t="shared" ref="L130:L193" ca="1" si="12">RANDBETWEEN(1,5)</f>
        <v>3</v>
      </c>
      <c r="M130">
        <f ca="1">VLOOKUP(F130,'Stock Details'!$A$2:$J$51,5,FALSE)</f>
        <v>10</v>
      </c>
      <c r="N130">
        <f t="shared" ref="N130:N193" ca="1" si="13">L130*M130</f>
        <v>30</v>
      </c>
      <c r="O130">
        <v>1</v>
      </c>
    </row>
    <row r="131" spans="1:15" x14ac:dyDescent="0.25">
      <c r="A131">
        <v>130</v>
      </c>
      <c r="B131" s="3">
        <v>45550</v>
      </c>
      <c r="C131">
        <v>5</v>
      </c>
      <c r="D131" t="str">
        <f>VLOOKUP(C131,'Store-Salesman Details'!$A$2:$H$16,4,FALSE)</f>
        <v>West</v>
      </c>
      <c r="E131" t="str">
        <f>VLOOKUP(C131,'Store-Salesman Details'!$A$2:$H$16,5,FALSE)</f>
        <v>Abhishek</v>
      </c>
      <c r="F131">
        <f t="shared" ca="1" si="10"/>
        <v>21</v>
      </c>
      <c r="G131" t="str">
        <f ca="1">VLOOKUP(F131,'Stock Details'!$A$2:$J$51,2,FALSE)</f>
        <v>Laundry</v>
      </c>
      <c r="H131" t="str">
        <f ca="1">VLOOKUP(F131,'Stock Details'!$A$2:$J$51,3,FALSE)</f>
        <v>Surf Excel</v>
      </c>
      <c r="I131" t="str">
        <f ca="1">VLOOKUP(F131,'Stock Details'!$A$2:$J$51,7,FALSE)</f>
        <v>2-W</v>
      </c>
      <c r="J131" t="str">
        <f t="shared" ca="1" si="11"/>
        <v>5_2-W</v>
      </c>
      <c r="K131" t="str">
        <f ca="1">VLOOKUP(J131,'Store-Salesman Details'!$C$2:$H$16,6,FALSE)</f>
        <v>Kavya</v>
      </c>
      <c r="L131">
        <f t="shared" ca="1" si="12"/>
        <v>1</v>
      </c>
      <c r="M131">
        <f ca="1">VLOOKUP(F131,'Stock Details'!$A$2:$J$51,5,FALSE)</f>
        <v>10</v>
      </c>
      <c r="N131">
        <f t="shared" ca="1" si="13"/>
        <v>10</v>
      </c>
      <c r="O131">
        <v>1</v>
      </c>
    </row>
    <row r="132" spans="1:15" x14ac:dyDescent="0.25">
      <c r="A132">
        <v>131</v>
      </c>
      <c r="B132" s="3">
        <v>45550</v>
      </c>
      <c r="C132">
        <v>5</v>
      </c>
      <c r="D132" t="str">
        <f>VLOOKUP(C132,'Store-Salesman Details'!$A$2:$H$16,4,FALSE)</f>
        <v>West</v>
      </c>
      <c r="E132" t="str">
        <f>VLOOKUP(C132,'Store-Salesman Details'!$A$2:$H$16,5,FALSE)</f>
        <v>Abhishek</v>
      </c>
      <c r="F132">
        <f t="shared" ca="1" si="10"/>
        <v>21</v>
      </c>
      <c r="G132" t="str">
        <f ca="1">VLOOKUP(F132,'Stock Details'!$A$2:$J$51,2,FALSE)</f>
        <v>Laundry</v>
      </c>
      <c r="H132" t="str">
        <f ca="1">VLOOKUP(F132,'Stock Details'!$A$2:$J$51,3,FALSE)</f>
        <v>Surf Excel</v>
      </c>
      <c r="I132" t="str">
        <f ca="1">VLOOKUP(F132,'Stock Details'!$A$2:$J$51,7,FALSE)</f>
        <v>2-W</v>
      </c>
      <c r="J132" t="str">
        <f t="shared" ca="1" si="11"/>
        <v>5_2-W</v>
      </c>
      <c r="K132" t="str">
        <f ca="1">VLOOKUP(J132,'Store-Salesman Details'!$C$2:$H$16,6,FALSE)</f>
        <v>Kavya</v>
      </c>
      <c r="L132">
        <f t="shared" ca="1" si="12"/>
        <v>5</v>
      </c>
      <c r="M132">
        <f ca="1">VLOOKUP(F132,'Stock Details'!$A$2:$J$51,5,FALSE)</f>
        <v>10</v>
      </c>
      <c r="N132">
        <f t="shared" ca="1" si="13"/>
        <v>50</v>
      </c>
      <c r="O132">
        <v>1</v>
      </c>
    </row>
    <row r="133" spans="1:15" x14ac:dyDescent="0.25">
      <c r="A133">
        <v>132</v>
      </c>
      <c r="B133" s="3">
        <v>45550</v>
      </c>
      <c r="C133">
        <v>5</v>
      </c>
      <c r="D133" t="str">
        <f>VLOOKUP(C133,'Store-Salesman Details'!$A$2:$H$16,4,FALSE)</f>
        <v>West</v>
      </c>
      <c r="E133" t="str">
        <f>VLOOKUP(C133,'Store-Salesman Details'!$A$2:$H$16,5,FALSE)</f>
        <v>Abhishek</v>
      </c>
      <c r="F133">
        <f t="shared" ca="1" si="10"/>
        <v>21</v>
      </c>
      <c r="G133" t="str">
        <f ca="1">VLOOKUP(F133,'Stock Details'!$A$2:$J$51,2,FALSE)</f>
        <v>Laundry</v>
      </c>
      <c r="H133" t="str">
        <f ca="1">VLOOKUP(F133,'Stock Details'!$A$2:$J$51,3,FALSE)</f>
        <v>Surf Excel</v>
      </c>
      <c r="I133" t="str">
        <f ca="1">VLOOKUP(F133,'Stock Details'!$A$2:$J$51,7,FALSE)</f>
        <v>2-W</v>
      </c>
      <c r="J133" t="str">
        <f t="shared" ca="1" si="11"/>
        <v>5_2-W</v>
      </c>
      <c r="K133" t="str">
        <f ca="1">VLOOKUP(J133,'Store-Salesman Details'!$C$2:$H$16,6,FALSE)</f>
        <v>Kavya</v>
      </c>
      <c r="L133">
        <f t="shared" ca="1" si="12"/>
        <v>1</v>
      </c>
      <c r="M133">
        <f ca="1">VLOOKUP(F133,'Stock Details'!$A$2:$J$51,5,FALSE)</f>
        <v>10</v>
      </c>
      <c r="N133">
        <f t="shared" ca="1" si="13"/>
        <v>10</v>
      </c>
      <c r="O133">
        <v>1</v>
      </c>
    </row>
    <row r="134" spans="1:15" x14ac:dyDescent="0.25">
      <c r="A134">
        <v>133</v>
      </c>
      <c r="B134" s="3">
        <v>45550</v>
      </c>
      <c r="C134">
        <v>5</v>
      </c>
      <c r="D134" t="str">
        <f>VLOOKUP(C134,'Store-Salesman Details'!$A$2:$H$16,4,FALSE)</f>
        <v>West</v>
      </c>
      <c r="E134" t="str">
        <f>VLOOKUP(C134,'Store-Salesman Details'!$A$2:$H$16,5,FALSE)</f>
        <v>Abhishek</v>
      </c>
      <c r="F134">
        <f t="shared" ca="1" si="10"/>
        <v>24</v>
      </c>
      <c r="G134" t="str">
        <f ca="1">VLOOKUP(F134,'Stock Details'!$A$2:$J$51,2,FALSE)</f>
        <v>Laundry</v>
      </c>
      <c r="H134" t="str">
        <f ca="1">VLOOKUP(F134,'Stock Details'!$A$2:$J$51,3,FALSE)</f>
        <v>Tide</v>
      </c>
      <c r="I134" t="str">
        <f ca="1">VLOOKUP(F134,'Stock Details'!$A$2:$J$51,7,FALSE)</f>
        <v>2-W</v>
      </c>
      <c r="J134" t="str">
        <f t="shared" ca="1" si="11"/>
        <v>5_2-W</v>
      </c>
      <c r="K134" t="str">
        <f ca="1">VLOOKUP(J134,'Store-Salesman Details'!$C$2:$H$16,6,FALSE)</f>
        <v>Kavya</v>
      </c>
      <c r="L134">
        <f t="shared" ca="1" si="12"/>
        <v>5</v>
      </c>
      <c r="M134">
        <f ca="1">VLOOKUP(F134,'Stock Details'!$A$2:$J$51,5,FALSE)</f>
        <v>10</v>
      </c>
      <c r="N134">
        <f t="shared" ca="1" si="13"/>
        <v>50</v>
      </c>
      <c r="O134">
        <v>1</v>
      </c>
    </row>
    <row r="135" spans="1:15" x14ac:dyDescent="0.25">
      <c r="A135">
        <v>134</v>
      </c>
      <c r="B135" s="3">
        <v>45550</v>
      </c>
      <c r="C135">
        <v>5</v>
      </c>
      <c r="D135" t="str">
        <f>VLOOKUP(C135,'Store-Salesman Details'!$A$2:$H$16,4,FALSE)</f>
        <v>West</v>
      </c>
      <c r="E135" t="str">
        <f>VLOOKUP(C135,'Store-Salesman Details'!$A$2:$H$16,5,FALSE)</f>
        <v>Abhishek</v>
      </c>
      <c r="F135">
        <f t="shared" ca="1" si="10"/>
        <v>21</v>
      </c>
      <c r="G135" t="str">
        <f ca="1">VLOOKUP(F135,'Stock Details'!$A$2:$J$51,2,FALSE)</f>
        <v>Laundry</v>
      </c>
      <c r="H135" t="str">
        <f ca="1">VLOOKUP(F135,'Stock Details'!$A$2:$J$51,3,FALSE)</f>
        <v>Surf Excel</v>
      </c>
      <c r="I135" t="str">
        <f ca="1">VLOOKUP(F135,'Stock Details'!$A$2:$J$51,7,FALSE)</f>
        <v>2-W</v>
      </c>
      <c r="J135" t="str">
        <f t="shared" ca="1" si="11"/>
        <v>5_2-W</v>
      </c>
      <c r="K135" t="str">
        <f ca="1">VLOOKUP(J135,'Store-Salesman Details'!$C$2:$H$16,6,FALSE)</f>
        <v>Kavya</v>
      </c>
      <c r="L135">
        <f t="shared" ca="1" si="12"/>
        <v>2</v>
      </c>
      <c r="M135">
        <f ca="1">VLOOKUP(F135,'Stock Details'!$A$2:$J$51,5,FALSE)</f>
        <v>10</v>
      </c>
      <c r="N135">
        <f t="shared" ca="1" si="13"/>
        <v>20</v>
      </c>
      <c r="O135">
        <v>1</v>
      </c>
    </row>
    <row r="136" spans="1:15" x14ac:dyDescent="0.25">
      <c r="A136">
        <v>135</v>
      </c>
      <c r="B136" s="3">
        <v>45550</v>
      </c>
      <c r="C136">
        <v>5</v>
      </c>
      <c r="D136" t="str">
        <f>VLOOKUP(C136,'Store-Salesman Details'!$A$2:$H$16,4,FALSE)</f>
        <v>West</v>
      </c>
      <c r="E136" t="str">
        <f>VLOOKUP(C136,'Store-Salesman Details'!$A$2:$H$16,5,FALSE)</f>
        <v>Abhishek</v>
      </c>
      <c r="F136">
        <f t="shared" ca="1" si="10"/>
        <v>25</v>
      </c>
      <c r="G136" t="str">
        <f ca="1">VLOOKUP(F136,'Stock Details'!$A$2:$J$51,2,FALSE)</f>
        <v>Laundry</v>
      </c>
      <c r="H136" t="str">
        <f ca="1">VLOOKUP(F136,'Stock Details'!$A$2:$J$51,3,FALSE)</f>
        <v>Ariel</v>
      </c>
      <c r="I136" t="str">
        <f ca="1">VLOOKUP(F136,'Stock Details'!$A$2:$J$51,7,FALSE)</f>
        <v>2-W</v>
      </c>
      <c r="J136" t="str">
        <f t="shared" ca="1" si="11"/>
        <v>5_2-W</v>
      </c>
      <c r="K136" t="str">
        <f ca="1">VLOOKUP(J136,'Store-Salesman Details'!$C$2:$H$16,6,FALSE)</f>
        <v>Kavya</v>
      </c>
      <c r="L136">
        <f t="shared" ca="1" si="12"/>
        <v>2</v>
      </c>
      <c r="M136">
        <f ca="1">VLOOKUP(F136,'Stock Details'!$A$2:$J$51,5,FALSE)</f>
        <v>10</v>
      </c>
      <c r="N136">
        <f t="shared" ca="1" si="13"/>
        <v>20</v>
      </c>
      <c r="O136">
        <v>1</v>
      </c>
    </row>
    <row r="137" spans="1:15" x14ac:dyDescent="0.25">
      <c r="A137">
        <v>136</v>
      </c>
      <c r="B137" s="3">
        <v>45550</v>
      </c>
      <c r="C137">
        <v>5</v>
      </c>
      <c r="D137" t="str">
        <f>VLOOKUP(C137,'Store-Salesman Details'!$A$2:$H$16,4,FALSE)</f>
        <v>West</v>
      </c>
      <c r="E137" t="str">
        <f>VLOOKUP(C137,'Store-Salesman Details'!$A$2:$H$16,5,FALSE)</f>
        <v>Abhishek</v>
      </c>
      <c r="F137">
        <f t="shared" ref="F137:F200" ca="1" si="14">RANDBETWEEN(1,20)</f>
        <v>3</v>
      </c>
      <c r="G137" t="str">
        <f ca="1">VLOOKUP(F137,'Stock Details'!$A$2:$J$51,2,FALSE)</f>
        <v>Beverages</v>
      </c>
      <c r="H137" t="str">
        <f ca="1">VLOOKUP(F137,'Stock Details'!$A$2:$J$51,3,FALSE)</f>
        <v>Taj Mahal</v>
      </c>
      <c r="I137" t="str">
        <f ca="1">VLOOKUP(F137,'Stock Details'!$A$2:$J$51,7,FALSE)</f>
        <v>1-A</v>
      </c>
      <c r="J137" t="str">
        <f t="shared" ca="1" si="11"/>
        <v>5_1-A</v>
      </c>
      <c r="K137" t="str">
        <f ca="1">VLOOKUP(J137,'Store-Salesman Details'!$C$2:$H$16,6,FALSE)</f>
        <v>Ramesh</v>
      </c>
      <c r="L137">
        <f t="shared" ca="1" si="12"/>
        <v>5</v>
      </c>
      <c r="M137">
        <f ca="1">VLOOKUP(F137,'Stock Details'!$A$2:$J$51,5,FALSE)</f>
        <v>50</v>
      </c>
      <c r="N137">
        <f t="shared" ca="1" si="13"/>
        <v>250</v>
      </c>
      <c r="O137">
        <v>1</v>
      </c>
    </row>
    <row r="138" spans="1:15" x14ac:dyDescent="0.25">
      <c r="A138">
        <v>137</v>
      </c>
      <c r="B138" s="3">
        <v>45550</v>
      </c>
      <c r="C138">
        <v>5</v>
      </c>
      <c r="D138" t="str">
        <f>VLOOKUP(C138,'Store-Salesman Details'!$A$2:$H$16,4,FALSE)</f>
        <v>West</v>
      </c>
      <c r="E138" t="str">
        <f>VLOOKUP(C138,'Store-Salesman Details'!$A$2:$H$16,5,FALSE)</f>
        <v>Abhishek</v>
      </c>
      <c r="F138">
        <f t="shared" ca="1" si="14"/>
        <v>20</v>
      </c>
      <c r="G138" t="str">
        <f ca="1">VLOOKUP(F138,'Stock Details'!$A$2:$J$51,2,FALSE)</f>
        <v>Ice Cream</v>
      </c>
      <c r="H138" t="str">
        <f ca="1">VLOOKUP(F138,'Stock Details'!$A$2:$J$51,3,FALSE)</f>
        <v>Kwality Wall's - Strawberry</v>
      </c>
      <c r="I138" t="str">
        <f ca="1">VLOOKUP(F138,'Stock Details'!$A$2:$J$51,7,FALSE)</f>
        <v>1-A</v>
      </c>
      <c r="J138" t="str">
        <f t="shared" ca="1" si="11"/>
        <v>5_1-A</v>
      </c>
      <c r="K138" t="str">
        <f ca="1">VLOOKUP(J138,'Store-Salesman Details'!$C$2:$H$16,6,FALSE)</f>
        <v>Ramesh</v>
      </c>
      <c r="L138">
        <f t="shared" ca="1" si="12"/>
        <v>3</v>
      </c>
      <c r="M138">
        <f ca="1">VLOOKUP(F138,'Stock Details'!$A$2:$J$51,5,FALSE)</f>
        <v>140</v>
      </c>
      <c r="N138">
        <f t="shared" ca="1" si="13"/>
        <v>420</v>
      </c>
      <c r="O138">
        <v>1</v>
      </c>
    </row>
    <row r="139" spans="1:15" x14ac:dyDescent="0.25">
      <c r="A139">
        <v>138</v>
      </c>
      <c r="B139" s="3">
        <v>45550</v>
      </c>
      <c r="C139">
        <v>5</v>
      </c>
      <c r="D139" t="str">
        <f>VLOOKUP(C139,'Store-Salesman Details'!$A$2:$H$16,4,FALSE)</f>
        <v>West</v>
      </c>
      <c r="E139" t="str">
        <f>VLOOKUP(C139,'Store-Salesman Details'!$A$2:$H$16,5,FALSE)</f>
        <v>Abhishek</v>
      </c>
      <c r="F139">
        <f t="shared" ca="1" si="14"/>
        <v>13</v>
      </c>
      <c r="G139" t="str">
        <f ca="1">VLOOKUP(F139,'Stock Details'!$A$2:$J$51,2,FALSE)</f>
        <v>Foods</v>
      </c>
      <c r="H139" t="str">
        <f ca="1">VLOOKUP(F139,'Stock Details'!$A$2:$J$51,3,FALSE)</f>
        <v>Kissan Orange Juice</v>
      </c>
      <c r="I139" t="str">
        <f ca="1">VLOOKUP(F139,'Stock Details'!$A$2:$J$51,7,FALSE)</f>
        <v>1-A</v>
      </c>
      <c r="J139" t="str">
        <f t="shared" ca="1" si="11"/>
        <v>5_1-A</v>
      </c>
      <c r="K139" t="str">
        <f ca="1">VLOOKUP(J139,'Store-Salesman Details'!$C$2:$H$16,6,FALSE)</f>
        <v>Ramesh</v>
      </c>
      <c r="L139">
        <f t="shared" ca="1" si="12"/>
        <v>3</v>
      </c>
      <c r="M139">
        <f ca="1">VLOOKUP(F139,'Stock Details'!$A$2:$J$51,5,FALSE)</f>
        <v>165</v>
      </c>
      <c r="N139">
        <f t="shared" ca="1" si="13"/>
        <v>495</v>
      </c>
      <c r="O139">
        <v>1</v>
      </c>
    </row>
    <row r="140" spans="1:15" x14ac:dyDescent="0.25">
      <c r="A140">
        <v>139</v>
      </c>
      <c r="B140" s="3">
        <v>45550</v>
      </c>
      <c r="C140">
        <v>5</v>
      </c>
      <c r="D140" t="str">
        <f>VLOOKUP(C140,'Store-Salesman Details'!$A$2:$H$16,4,FALSE)</f>
        <v>West</v>
      </c>
      <c r="E140" t="str">
        <f>VLOOKUP(C140,'Store-Salesman Details'!$A$2:$H$16,5,FALSE)</f>
        <v>Abhishek</v>
      </c>
      <c r="F140">
        <f t="shared" ca="1" si="14"/>
        <v>10</v>
      </c>
      <c r="G140" t="str">
        <f ca="1">VLOOKUP(F140,'Stock Details'!$A$2:$J$51,2,FALSE)</f>
        <v>Disinfectant</v>
      </c>
      <c r="H140" t="str">
        <f ca="1">VLOOKUP(F140,'Stock Details'!$A$2:$J$51,3,FALSE)</f>
        <v>Cif</v>
      </c>
      <c r="I140" t="str">
        <f ca="1">VLOOKUP(F140,'Stock Details'!$A$2:$J$51,7,FALSE)</f>
        <v>1-A</v>
      </c>
      <c r="J140" t="str">
        <f t="shared" ca="1" si="11"/>
        <v>5_1-A</v>
      </c>
      <c r="K140" t="str">
        <f ca="1">VLOOKUP(J140,'Store-Salesman Details'!$C$2:$H$16,6,FALSE)</f>
        <v>Ramesh</v>
      </c>
      <c r="L140">
        <f t="shared" ca="1" si="12"/>
        <v>5</v>
      </c>
      <c r="M140">
        <f ca="1">VLOOKUP(F140,'Stock Details'!$A$2:$J$51,5,FALSE)</f>
        <v>269</v>
      </c>
      <c r="N140">
        <f t="shared" ca="1" si="13"/>
        <v>1345</v>
      </c>
      <c r="O140">
        <v>1</v>
      </c>
    </row>
    <row r="141" spans="1:15" x14ac:dyDescent="0.25">
      <c r="A141">
        <v>140</v>
      </c>
      <c r="B141" s="3">
        <v>45550</v>
      </c>
      <c r="C141">
        <v>5</v>
      </c>
      <c r="D141" t="str">
        <f>VLOOKUP(C141,'Store-Salesman Details'!$A$2:$H$16,4,FALSE)</f>
        <v>West</v>
      </c>
      <c r="E141" t="str">
        <f>VLOOKUP(C141,'Store-Salesman Details'!$A$2:$H$16,5,FALSE)</f>
        <v>Abhishek</v>
      </c>
      <c r="F141">
        <f t="shared" ca="1" si="14"/>
        <v>12</v>
      </c>
      <c r="G141" t="str">
        <f ca="1">VLOOKUP(F141,'Stock Details'!$A$2:$J$51,2,FALSE)</f>
        <v>Foods</v>
      </c>
      <c r="H141" t="str">
        <f ca="1">VLOOKUP(F141,'Stock Details'!$A$2:$J$51,3,FALSE)</f>
        <v>Kissan Ketchup</v>
      </c>
      <c r="I141" t="str">
        <f ca="1">VLOOKUP(F141,'Stock Details'!$A$2:$J$51,7,FALSE)</f>
        <v>1-A</v>
      </c>
      <c r="J141" t="str">
        <f t="shared" ca="1" si="11"/>
        <v>5_1-A</v>
      </c>
      <c r="K141" t="str">
        <f ca="1">VLOOKUP(J141,'Store-Salesman Details'!$C$2:$H$16,6,FALSE)</f>
        <v>Ramesh</v>
      </c>
      <c r="L141">
        <f t="shared" ca="1" si="12"/>
        <v>3</v>
      </c>
      <c r="M141">
        <f ca="1">VLOOKUP(F141,'Stock Details'!$A$2:$J$51,5,FALSE)</f>
        <v>15</v>
      </c>
      <c r="N141">
        <f t="shared" ca="1" si="13"/>
        <v>45</v>
      </c>
      <c r="O141">
        <v>1</v>
      </c>
    </row>
    <row r="142" spans="1:15" x14ac:dyDescent="0.25">
      <c r="A142">
        <v>141</v>
      </c>
      <c r="B142" s="3">
        <v>45550</v>
      </c>
      <c r="C142">
        <v>5</v>
      </c>
      <c r="D142" t="str">
        <f>VLOOKUP(C142,'Store-Salesman Details'!$A$2:$H$16,4,FALSE)</f>
        <v>West</v>
      </c>
      <c r="E142" t="str">
        <f>VLOOKUP(C142,'Store-Salesman Details'!$A$2:$H$16,5,FALSE)</f>
        <v>Abhishek</v>
      </c>
      <c r="F142">
        <f t="shared" ca="1" si="14"/>
        <v>7</v>
      </c>
      <c r="G142" t="str">
        <f ca="1">VLOOKUP(F142,'Stock Details'!$A$2:$J$51,2,FALSE)</f>
        <v>Beverages</v>
      </c>
      <c r="H142" t="str">
        <f ca="1">VLOOKUP(F142,'Stock Details'!$A$2:$J$51,3,FALSE)</f>
        <v>Nescafe - Coffee Instant</v>
      </c>
      <c r="I142" t="str">
        <f ca="1">VLOOKUP(F142,'Stock Details'!$A$2:$J$51,7,FALSE)</f>
        <v>1-A</v>
      </c>
      <c r="J142" t="str">
        <f t="shared" ca="1" si="11"/>
        <v>5_1-A</v>
      </c>
      <c r="K142" t="str">
        <f ca="1">VLOOKUP(J142,'Store-Salesman Details'!$C$2:$H$16,6,FALSE)</f>
        <v>Ramesh</v>
      </c>
      <c r="L142">
        <f t="shared" ca="1" si="12"/>
        <v>2</v>
      </c>
      <c r="M142">
        <f ca="1">VLOOKUP(F142,'Stock Details'!$A$2:$J$51,5,FALSE)</f>
        <v>50</v>
      </c>
      <c r="N142">
        <f t="shared" ca="1" si="13"/>
        <v>100</v>
      </c>
      <c r="O142">
        <v>1</v>
      </c>
    </row>
    <row r="143" spans="1:15" x14ac:dyDescent="0.25">
      <c r="A143">
        <v>142</v>
      </c>
      <c r="B143" s="3">
        <v>45550</v>
      </c>
      <c r="C143">
        <v>5</v>
      </c>
      <c r="D143" t="str">
        <f>VLOOKUP(C143,'Store-Salesman Details'!$A$2:$H$16,4,FALSE)</f>
        <v>West</v>
      </c>
      <c r="E143" t="str">
        <f>VLOOKUP(C143,'Store-Salesman Details'!$A$2:$H$16,5,FALSE)</f>
        <v>Abhishek</v>
      </c>
      <c r="F143">
        <f t="shared" ca="1" si="14"/>
        <v>1</v>
      </c>
      <c r="G143" t="str">
        <f ca="1">VLOOKUP(F143,'Stock Details'!$A$2:$J$51,2,FALSE)</f>
        <v>Beverages</v>
      </c>
      <c r="H143" t="str">
        <f ca="1">VLOOKUP(F143,'Stock Details'!$A$2:$J$51,3,FALSE)</f>
        <v>Brooke Bond</v>
      </c>
      <c r="I143" t="str">
        <f ca="1">VLOOKUP(F143,'Stock Details'!$A$2:$J$51,7,FALSE)</f>
        <v>1-A</v>
      </c>
      <c r="J143" t="str">
        <f t="shared" ca="1" si="11"/>
        <v>5_1-A</v>
      </c>
      <c r="K143" t="str">
        <f ca="1">VLOOKUP(J143,'Store-Salesman Details'!$C$2:$H$16,6,FALSE)</f>
        <v>Ramesh</v>
      </c>
      <c r="L143">
        <f t="shared" ca="1" si="12"/>
        <v>3</v>
      </c>
      <c r="M143">
        <f ca="1">VLOOKUP(F143,'Stock Details'!$A$2:$J$51,5,FALSE)</f>
        <v>45</v>
      </c>
      <c r="N143">
        <f t="shared" ca="1" si="13"/>
        <v>135</v>
      </c>
      <c r="O143">
        <v>1</v>
      </c>
    </row>
    <row r="144" spans="1:15" x14ac:dyDescent="0.25">
      <c r="A144">
        <v>143</v>
      </c>
      <c r="B144" s="3">
        <v>45550</v>
      </c>
      <c r="C144">
        <v>5</v>
      </c>
      <c r="D144" t="str">
        <f>VLOOKUP(C144,'Store-Salesman Details'!$A$2:$H$16,4,FALSE)</f>
        <v>West</v>
      </c>
      <c r="E144" t="str">
        <f>VLOOKUP(C144,'Store-Salesman Details'!$A$2:$H$16,5,FALSE)</f>
        <v>Abhishek</v>
      </c>
      <c r="F144">
        <f t="shared" ca="1" si="14"/>
        <v>8</v>
      </c>
      <c r="G144" t="str">
        <f ca="1">VLOOKUP(F144,'Stock Details'!$A$2:$J$51,2,FALSE)</f>
        <v>Dishwasher</v>
      </c>
      <c r="H144" t="str">
        <f ca="1">VLOOKUP(F144,'Stock Details'!$A$2:$J$51,3,FALSE)</f>
        <v>Vim</v>
      </c>
      <c r="I144" t="str">
        <f ca="1">VLOOKUP(F144,'Stock Details'!$A$2:$J$51,7,FALSE)</f>
        <v>1-A</v>
      </c>
      <c r="J144" t="str">
        <f t="shared" ca="1" si="11"/>
        <v>5_1-A</v>
      </c>
      <c r="K144" t="str">
        <f ca="1">VLOOKUP(J144,'Store-Salesman Details'!$C$2:$H$16,6,FALSE)</f>
        <v>Ramesh</v>
      </c>
      <c r="L144">
        <f t="shared" ca="1" si="12"/>
        <v>3</v>
      </c>
      <c r="M144">
        <f ca="1">VLOOKUP(F144,'Stock Details'!$A$2:$J$51,5,FALSE)</f>
        <v>10</v>
      </c>
      <c r="N144">
        <f t="shared" ca="1" si="13"/>
        <v>30</v>
      </c>
      <c r="O144">
        <v>1</v>
      </c>
    </row>
    <row r="145" spans="1:15" x14ac:dyDescent="0.25">
      <c r="A145">
        <v>144</v>
      </c>
      <c r="B145" s="3">
        <v>45550</v>
      </c>
      <c r="C145">
        <v>5</v>
      </c>
      <c r="D145" t="str">
        <f>VLOOKUP(C145,'Store-Salesman Details'!$A$2:$H$16,4,FALSE)</f>
        <v>West</v>
      </c>
      <c r="E145" t="str">
        <f>VLOOKUP(C145,'Store-Salesman Details'!$A$2:$H$16,5,FALSE)</f>
        <v>Abhishek</v>
      </c>
      <c r="F145">
        <f t="shared" ca="1" si="14"/>
        <v>9</v>
      </c>
      <c r="G145" t="str">
        <f ca="1">VLOOKUP(F145,'Stock Details'!$A$2:$J$51,2,FALSE)</f>
        <v>Disinfectant</v>
      </c>
      <c r="H145" t="str">
        <f ca="1">VLOOKUP(F145,'Stock Details'!$A$2:$J$51,3,FALSE)</f>
        <v>Domex</v>
      </c>
      <c r="I145" t="str">
        <f ca="1">VLOOKUP(F145,'Stock Details'!$A$2:$J$51,7,FALSE)</f>
        <v>1-A</v>
      </c>
      <c r="J145" t="str">
        <f t="shared" ca="1" si="11"/>
        <v>5_1-A</v>
      </c>
      <c r="K145" t="str">
        <f ca="1">VLOOKUP(J145,'Store-Salesman Details'!$C$2:$H$16,6,FALSE)</f>
        <v>Ramesh</v>
      </c>
      <c r="L145">
        <f t="shared" ca="1" si="12"/>
        <v>4</v>
      </c>
      <c r="M145">
        <f ca="1">VLOOKUP(F145,'Stock Details'!$A$2:$J$51,5,FALSE)</f>
        <v>92</v>
      </c>
      <c r="N145">
        <f t="shared" ca="1" si="13"/>
        <v>368</v>
      </c>
      <c r="O145">
        <v>1</v>
      </c>
    </row>
    <row r="146" spans="1:15" x14ac:dyDescent="0.25">
      <c r="A146">
        <v>145</v>
      </c>
      <c r="B146" s="3">
        <v>45550</v>
      </c>
      <c r="C146">
        <v>5</v>
      </c>
      <c r="D146" t="str">
        <f>VLOOKUP(C146,'Store-Salesman Details'!$A$2:$H$16,4,FALSE)</f>
        <v>West</v>
      </c>
      <c r="E146" t="str">
        <f>VLOOKUP(C146,'Store-Salesman Details'!$A$2:$H$16,5,FALSE)</f>
        <v>Abhishek</v>
      </c>
      <c r="F146">
        <f t="shared" ca="1" si="14"/>
        <v>8</v>
      </c>
      <c r="G146" t="str">
        <f ca="1">VLOOKUP(F146,'Stock Details'!$A$2:$J$51,2,FALSE)</f>
        <v>Dishwasher</v>
      </c>
      <c r="H146" t="str">
        <f ca="1">VLOOKUP(F146,'Stock Details'!$A$2:$J$51,3,FALSE)</f>
        <v>Vim</v>
      </c>
      <c r="I146" t="str">
        <f ca="1">VLOOKUP(F146,'Stock Details'!$A$2:$J$51,7,FALSE)</f>
        <v>1-A</v>
      </c>
      <c r="J146" t="str">
        <f t="shared" ca="1" si="11"/>
        <v>5_1-A</v>
      </c>
      <c r="K146" t="str">
        <f ca="1">VLOOKUP(J146,'Store-Salesman Details'!$C$2:$H$16,6,FALSE)</f>
        <v>Ramesh</v>
      </c>
      <c r="L146">
        <f t="shared" ca="1" si="12"/>
        <v>1</v>
      </c>
      <c r="M146">
        <f ca="1">VLOOKUP(F146,'Stock Details'!$A$2:$J$51,5,FALSE)</f>
        <v>10</v>
      </c>
      <c r="N146">
        <f t="shared" ca="1" si="13"/>
        <v>10</v>
      </c>
      <c r="O146">
        <v>1</v>
      </c>
    </row>
    <row r="147" spans="1:15" x14ac:dyDescent="0.25">
      <c r="A147">
        <v>146</v>
      </c>
      <c r="B147" s="3">
        <v>45550</v>
      </c>
      <c r="C147">
        <v>5</v>
      </c>
      <c r="D147" t="str">
        <f>VLOOKUP(C147,'Store-Salesman Details'!$A$2:$H$16,4,FALSE)</f>
        <v>West</v>
      </c>
      <c r="E147" t="str">
        <f>VLOOKUP(C147,'Store-Salesman Details'!$A$2:$H$16,5,FALSE)</f>
        <v>Abhishek</v>
      </c>
      <c r="F147">
        <f t="shared" ca="1" si="14"/>
        <v>12</v>
      </c>
      <c r="G147" t="str">
        <f ca="1">VLOOKUP(F147,'Stock Details'!$A$2:$J$51,2,FALSE)</f>
        <v>Foods</v>
      </c>
      <c r="H147" t="str">
        <f ca="1">VLOOKUP(F147,'Stock Details'!$A$2:$J$51,3,FALSE)</f>
        <v>Kissan Ketchup</v>
      </c>
      <c r="I147" t="str">
        <f ca="1">VLOOKUP(F147,'Stock Details'!$A$2:$J$51,7,FALSE)</f>
        <v>1-A</v>
      </c>
      <c r="J147" t="str">
        <f t="shared" ca="1" si="11"/>
        <v>5_1-A</v>
      </c>
      <c r="K147" t="str">
        <f ca="1">VLOOKUP(J147,'Store-Salesman Details'!$C$2:$H$16,6,FALSE)</f>
        <v>Ramesh</v>
      </c>
      <c r="L147">
        <f t="shared" ca="1" si="12"/>
        <v>3</v>
      </c>
      <c r="M147">
        <f ca="1">VLOOKUP(F147,'Stock Details'!$A$2:$J$51,5,FALSE)</f>
        <v>15</v>
      </c>
      <c r="N147">
        <f t="shared" ca="1" si="13"/>
        <v>45</v>
      </c>
      <c r="O147">
        <v>1</v>
      </c>
    </row>
    <row r="148" spans="1:15" x14ac:dyDescent="0.25">
      <c r="A148">
        <v>147</v>
      </c>
      <c r="B148" s="3">
        <v>45550</v>
      </c>
      <c r="C148">
        <v>5</v>
      </c>
      <c r="D148" t="str">
        <f>VLOOKUP(C148,'Store-Salesman Details'!$A$2:$H$16,4,FALSE)</f>
        <v>West</v>
      </c>
      <c r="E148" t="str">
        <f>VLOOKUP(C148,'Store-Salesman Details'!$A$2:$H$16,5,FALSE)</f>
        <v>Abhishek</v>
      </c>
      <c r="F148">
        <f t="shared" ca="1" si="14"/>
        <v>18</v>
      </c>
      <c r="G148" t="str">
        <f ca="1">VLOOKUP(F148,'Stock Details'!$A$2:$J$51,2,FALSE)</f>
        <v>Ice Cream</v>
      </c>
      <c r="H148" t="str">
        <f ca="1">VLOOKUP(F148,'Stock Details'!$A$2:$J$51,3,FALSE)</f>
        <v>Kwality Wall's - Chocolate</v>
      </c>
      <c r="I148" t="str">
        <f ca="1">VLOOKUP(F148,'Stock Details'!$A$2:$J$51,7,FALSE)</f>
        <v>1-A</v>
      </c>
      <c r="J148" t="str">
        <f t="shared" ca="1" si="11"/>
        <v>5_1-A</v>
      </c>
      <c r="K148" t="str">
        <f ca="1">VLOOKUP(J148,'Store-Salesman Details'!$C$2:$H$16,6,FALSE)</f>
        <v>Ramesh</v>
      </c>
      <c r="L148">
        <f t="shared" ca="1" si="12"/>
        <v>2</v>
      </c>
      <c r="M148">
        <f ca="1">VLOOKUP(F148,'Stock Details'!$A$2:$J$51,5,FALSE)</f>
        <v>145</v>
      </c>
      <c r="N148">
        <f t="shared" ca="1" si="13"/>
        <v>290</v>
      </c>
      <c r="O148">
        <v>1</v>
      </c>
    </row>
    <row r="149" spans="1:15" x14ac:dyDescent="0.25">
      <c r="A149">
        <v>148</v>
      </c>
      <c r="B149" s="3">
        <v>45550</v>
      </c>
      <c r="C149">
        <v>5</v>
      </c>
      <c r="D149" t="str">
        <f>VLOOKUP(C149,'Store-Salesman Details'!$A$2:$H$16,4,FALSE)</f>
        <v>West</v>
      </c>
      <c r="E149" t="str">
        <f>VLOOKUP(C149,'Store-Salesman Details'!$A$2:$H$16,5,FALSE)</f>
        <v>Abhishek</v>
      </c>
      <c r="F149">
        <f t="shared" ca="1" si="14"/>
        <v>15</v>
      </c>
      <c r="G149" t="str">
        <f ca="1">VLOOKUP(F149,'Stock Details'!$A$2:$J$51,2,FALSE)</f>
        <v>Foods</v>
      </c>
      <c r="H149" t="str">
        <f ca="1">VLOOKUP(F149,'Stock Details'!$A$2:$J$51,3,FALSE)</f>
        <v>Kissan Mixed Fruit Juice</v>
      </c>
      <c r="I149" t="str">
        <f ca="1">VLOOKUP(F149,'Stock Details'!$A$2:$J$51,7,FALSE)</f>
        <v>1-A</v>
      </c>
      <c r="J149" t="str">
        <f t="shared" ca="1" si="11"/>
        <v>5_1-A</v>
      </c>
      <c r="K149" t="str">
        <f ca="1">VLOOKUP(J149,'Store-Salesman Details'!$C$2:$H$16,6,FALSE)</f>
        <v>Ramesh</v>
      </c>
      <c r="L149">
        <f t="shared" ca="1" si="12"/>
        <v>1</v>
      </c>
      <c r="M149">
        <f ca="1">VLOOKUP(F149,'Stock Details'!$A$2:$J$51,5,FALSE)</f>
        <v>165</v>
      </c>
      <c r="N149">
        <f t="shared" ca="1" si="13"/>
        <v>165</v>
      </c>
      <c r="O149">
        <v>1</v>
      </c>
    </row>
    <row r="150" spans="1:15" x14ac:dyDescent="0.25">
      <c r="A150">
        <v>149</v>
      </c>
      <c r="B150" s="3">
        <v>45550</v>
      </c>
      <c r="C150">
        <v>5</v>
      </c>
      <c r="D150" t="str">
        <f>VLOOKUP(C150,'Store-Salesman Details'!$A$2:$H$16,4,FALSE)</f>
        <v>West</v>
      </c>
      <c r="E150" t="str">
        <f>VLOOKUP(C150,'Store-Salesman Details'!$A$2:$H$16,5,FALSE)</f>
        <v>Abhishek</v>
      </c>
      <c r="F150">
        <f t="shared" ca="1" si="14"/>
        <v>15</v>
      </c>
      <c r="G150" t="str">
        <f ca="1">VLOOKUP(F150,'Stock Details'!$A$2:$J$51,2,FALSE)</f>
        <v>Foods</v>
      </c>
      <c r="H150" t="str">
        <f ca="1">VLOOKUP(F150,'Stock Details'!$A$2:$J$51,3,FALSE)</f>
        <v>Kissan Mixed Fruit Juice</v>
      </c>
      <c r="I150" t="str">
        <f ca="1">VLOOKUP(F150,'Stock Details'!$A$2:$J$51,7,FALSE)</f>
        <v>1-A</v>
      </c>
      <c r="J150" t="str">
        <f t="shared" ca="1" si="11"/>
        <v>5_1-A</v>
      </c>
      <c r="K150" t="str">
        <f ca="1">VLOOKUP(J150,'Store-Salesman Details'!$C$2:$H$16,6,FALSE)</f>
        <v>Ramesh</v>
      </c>
      <c r="L150">
        <f t="shared" ca="1" si="12"/>
        <v>1</v>
      </c>
      <c r="M150">
        <f ca="1">VLOOKUP(F150,'Stock Details'!$A$2:$J$51,5,FALSE)</f>
        <v>165</v>
      </c>
      <c r="N150">
        <f t="shared" ca="1" si="13"/>
        <v>165</v>
      </c>
      <c r="O150">
        <v>1</v>
      </c>
    </row>
    <row r="151" spans="1:15" x14ac:dyDescent="0.25">
      <c r="A151">
        <v>150</v>
      </c>
      <c r="B151" s="3">
        <v>45550</v>
      </c>
      <c r="C151">
        <v>5</v>
      </c>
      <c r="D151" t="str">
        <f>VLOOKUP(C151,'Store-Salesman Details'!$A$2:$H$16,4,FALSE)</f>
        <v>West</v>
      </c>
      <c r="E151" t="str">
        <f>VLOOKUP(C151,'Store-Salesman Details'!$A$2:$H$16,5,FALSE)</f>
        <v>Abhishek</v>
      </c>
      <c r="F151">
        <f t="shared" ca="1" si="14"/>
        <v>8</v>
      </c>
      <c r="G151" t="str">
        <f ca="1">VLOOKUP(F151,'Stock Details'!$A$2:$J$51,2,FALSE)</f>
        <v>Dishwasher</v>
      </c>
      <c r="H151" t="str">
        <f ca="1">VLOOKUP(F151,'Stock Details'!$A$2:$J$51,3,FALSE)</f>
        <v>Vim</v>
      </c>
      <c r="I151" t="str">
        <f ca="1">VLOOKUP(F151,'Stock Details'!$A$2:$J$51,7,FALSE)</f>
        <v>1-A</v>
      </c>
      <c r="J151" t="str">
        <f t="shared" ca="1" si="11"/>
        <v>5_1-A</v>
      </c>
      <c r="K151" t="str">
        <f ca="1">VLOOKUP(J151,'Store-Salesman Details'!$C$2:$H$16,6,FALSE)</f>
        <v>Ramesh</v>
      </c>
      <c r="L151">
        <f t="shared" ca="1" si="12"/>
        <v>3</v>
      </c>
      <c r="M151">
        <f ca="1">VLOOKUP(F151,'Stock Details'!$A$2:$J$51,5,FALSE)</f>
        <v>10</v>
      </c>
      <c r="N151">
        <f t="shared" ca="1" si="13"/>
        <v>30</v>
      </c>
      <c r="O151">
        <v>1</v>
      </c>
    </row>
    <row r="152" spans="1:15" x14ac:dyDescent="0.25">
      <c r="A152">
        <v>151</v>
      </c>
      <c r="B152" s="3">
        <v>45550</v>
      </c>
      <c r="C152">
        <v>5</v>
      </c>
      <c r="D152" t="str">
        <f>VLOOKUP(C152,'Store-Salesman Details'!$A$2:$H$16,4,FALSE)</f>
        <v>West</v>
      </c>
      <c r="E152" t="str">
        <f>VLOOKUP(C152,'Store-Salesman Details'!$A$2:$H$16,5,FALSE)</f>
        <v>Abhishek</v>
      </c>
      <c r="F152">
        <f t="shared" ca="1" si="14"/>
        <v>15</v>
      </c>
      <c r="G152" t="str">
        <f ca="1">VLOOKUP(F152,'Stock Details'!$A$2:$J$51,2,FALSE)</f>
        <v>Foods</v>
      </c>
      <c r="H152" t="str">
        <f ca="1">VLOOKUP(F152,'Stock Details'!$A$2:$J$51,3,FALSE)</f>
        <v>Kissan Mixed Fruit Juice</v>
      </c>
      <c r="I152" t="str">
        <f ca="1">VLOOKUP(F152,'Stock Details'!$A$2:$J$51,7,FALSE)</f>
        <v>1-A</v>
      </c>
      <c r="J152" t="str">
        <f t="shared" ca="1" si="11"/>
        <v>5_1-A</v>
      </c>
      <c r="K152" t="str">
        <f ca="1">VLOOKUP(J152,'Store-Salesman Details'!$C$2:$H$16,6,FALSE)</f>
        <v>Ramesh</v>
      </c>
      <c r="L152">
        <f t="shared" ca="1" si="12"/>
        <v>1</v>
      </c>
      <c r="M152">
        <f ca="1">VLOOKUP(F152,'Stock Details'!$A$2:$J$51,5,FALSE)</f>
        <v>165</v>
      </c>
      <c r="N152">
        <f t="shared" ca="1" si="13"/>
        <v>165</v>
      </c>
      <c r="O152">
        <v>1</v>
      </c>
    </row>
    <row r="153" spans="1:15" x14ac:dyDescent="0.25">
      <c r="A153">
        <v>152</v>
      </c>
      <c r="B153" s="3">
        <v>45550</v>
      </c>
      <c r="C153">
        <v>5</v>
      </c>
      <c r="D153" t="str">
        <f>VLOOKUP(C153,'Store-Salesman Details'!$A$2:$H$16,4,FALSE)</f>
        <v>West</v>
      </c>
      <c r="E153" t="str">
        <f>VLOOKUP(C153,'Store-Salesman Details'!$A$2:$H$16,5,FALSE)</f>
        <v>Abhishek</v>
      </c>
      <c r="F153">
        <f t="shared" ca="1" si="14"/>
        <v>19</v>
      </c>
      <c r="G153" t="str">
        <f ca="1">VLOOKUP(F153,'Stock Details'!$A$2:$J$51,2,FALSE)</f>
        <v>Ice Cream</v>
      </c>
      <c r="H153" t="str">
        <f ca="1">VLOOKUP(F153,'Stock Details'!$A$2:$J$51,3,FALSE)</f>
        <v>Kwality Wall's - Tutty Fruity</v>
      </c>
      <c r="I153" t="str">
        <f ca="1">VLOOKUP(F153,'Stock Details'!$A$2:$J$51,7,FALSE)</f>
        <v>1-A</v>
      </c>
      <c r="J153" t="str">
        <f t="shared" ca="1" si="11"/>
        <v>5_1-A</v>
      </c>
      <c r="K153" t="str">
        <f ca="1">VLOOKUP(J153,'Store-Salesman Details'!$C$2:$H$16,6,FALSE)</f>
        <v>Ramesh</v>
      </c>
      <c r="L153">
        <f t="shared" ca="1" si="12"/>
        <v>1</v>
      </c>
      <c r="M153">
        <f ca="1">VLOOKUP(F153,'Stock Details'!$A$2:$J$51,5,FALSE)</f>
        <v>155</v>
      </c>
      <c r="N153">
        <f t="shared" ca="1" si="13"/>
        <v>155</v>
      </c>
      <c r="O153">
        <v>1</v>
      </c>
    </row>
    <row r="154" spans="1:15" x14ac:dyDescent="0.25">
      <c r="A154">
        <v>153</v>
      </c>
      <c r="B154" s="3">
        <v>45550</v>
      </c>
      <c r="C154">
        <v>5</v>
      </c>
      <c r="D154" t="str">
        <f>VLOOKUP(C154,'Store-Salesman Details'!$A$2:$H$16,4,FALSE)</f>
        <v>West</v>
      </c>
      <c r="E154" t="str">
        <f>VLOOKUP(C154,'Store-Salesman Details'!$A$2:$H$16,5,FALSE)</f>
        <v>Abhishek</v>
      </c>
      <c r="F154">
        <f t="shared" ca="1" si="14"/>
        <v>12</v>
      </c>
      <c r="G154" t="str">
        <f ca="1">VLOOKUP(F154,'Stock Details'!$A$2:$J$51,2,FALSE)</f>
        <v>Foods</v>
      </c>
      <c r="H154" t="str">
        <f ca="1">VLOOKUP(F154,'Stock Details'!$A$2:$J$51,3,FALSE)</f>
        <v>Kissan Ketchup</v>
      </c>
      <c r="I154" t="str">
        <f ca="1">VLOOKUP(F154,'Stock Details'!$A$2:$J$51,7,FALSE)</f>
        <v>1-A</v>
      </c>
      <c r="J154" t="str">
        <f t="shared" ca="1" si="11"/>
        <v>5_1-A</v>
      </c>
      <c r="K154" t="str">
        <f ca="1">VLOOKUP(J154,'Store-Salesman Details'!$C$2:$H$16,6,FALSE)</f>
        <v>Ramesh</v>
      </c>
      <c r="L154">
        <f t="shared" ca="1" si="12"/>
        <v>1</v>
      </c>
      <c r="M154">
        <f ca="1">VLOOKUP(F154,'Stock Details'!$A$2:$J$51,5,FALSE)</f>
        <v>15</v>
      </c>
      <c r="N154">
        <f t="shared" ca="1" si="13"/>
        <v>15</v>
      </c>
      <c r="O154">
        <v>1</v>
      </c>
    </row>
    <row r="155" spans="1:15" x14ac:dyDescent="0.25">
      <c r="A155">
        <v>154</v>
      </c>
      <c r="B155" s="3">
        <v>45550</v>
      </c>
      <c r="C155">
        <v>5</v>
      </c>
      <c r="D155" t="str">
        <f>VLOOKUP(C155,'Store-Salesman Details'!$A$2:$H$16,4,FALSE)</f>
        <v>West</v>
      </c>
      <c r="E155" t="str">
        <f>VLOOKUP(C155,'Store-Salesman Details'!$A$2:$H$16,5,FALSE)</f>
        <v>Abhishek</v>
      </c>
      <c r="F155">
        <f t="shared" ca="1" si="14"/>
        <v>18</v>
      </c>
      <c r="G155" t="str">
        <f ca="1">VLOOKUP(F155,'Stock Details'!$A$2:$J$51,2,FALSE)</f>
        <v>Ice Cream</v>
      </c>
      <c r="H155" t="str">
        <f ca="1">VLOOKUP(F155,'Stock Details'!$A$2:$J$51,3,FALSE)</f>
        <v>Kwality Wall's - Chocolate</v>
      </c>
      <c r="I155" t="str">
        <f ca="1">VLOOKUP(F155,'Stock Details'!$A$2:$J$51,7,FALSE)</f>
        <v>1-A</v>
      </c>
      <c r="J155" t="str">
        <f t="shared" ca="1" si="11"/>
        <v>5_1-A</v>
      </c>
      <c r="K155" t="str">
        <f ca="1">VLOOKUP(J155,'Store-Salesman Details'!$C$2:$H$16,6,FALSE)</f>
        <v>Ramesh</v>
      </c>
      <c r="L155">
        <f t="shared" ca="1" si="12"/>
        <v>5</v>
      </c>
      <c r="M155">
        <f ca="1">VLOOKUP(F155,'Stock Details'!$A$2:$J$51,5,FALSE)</f>
        <v>145</v>
      </c>
      <c r="N155">
        <f t="shared" ca="1" si="13"/>
        <v>725</v>
      </c>
      <c r="O155">
        <v>1</v>
      </c>
    </row>
    <row r="156" spans="1:15" x14ac:dyDescent="0.25">
      <c r="A156">
        <v>155</v>
      </c>
      <c r="B156" s="3">
        <v>45550</v>
      </c>
      <c r="C156">
        <v>5</v>
      </c>
      <c r="D156" t="str">
        <f>VLOOKUP(C156,'Store-Salesman Details'!$A$2:$H$16,4,FALSE)</f>
        <v>West</v>
      </c>
      <c r="E156" t="str">
        <f>VLOOKUP(C156,'Store-Salesman Details'!$A$2:$H$16,5,FALSE)</f>
        <v>Abhishek</v>
      </c>
      <c r="F156">
        <f t="shared" ca="1" si="14"/>
        <v>7</v>
      </c>
      <c r="G156" t="str">
        <f ca="1">VLOOKUP(F156,'Stock Details'!$A$2:$J$51,2,FALSE)</f>
        <v>Beverages</v>
      </c>
      <c r="H156" t="str">
        <f ca="1">VLOOKUP(F156,'Stock Details'!$A$2:$J$51,3,FALSE)</f>
        <v>Nescafe - Coffee Instant</v>
      </c>
      <c r="I156" t="str">
        <f ca="1">VLOOKUP(F156,'Stock Details'!$A$2:$J$51,7,FALSE)</f>
        <v>1-A</v>
      </c>
      <c r="J156" t="str">
        <f t="shared" ca="1" si="11"/>
        <v>5_1-A</v>
      </c>
      <c r="K156" t="str">
        <f ca="1">VLOOKUP(J156,'Store-Salesman Details'!$C$2:$H$16,6,FALSE)</f>
        <v>Ramesh</v>
      </c>
      <c r="L156">
        <f t="shared" ca="1" si="12"/>
        <v>5</v>
      </c>
      <c r="M156">
        <f ca="1">VLOOKUP(F156,'Stock Details'!$A$2:$J$51,5,FALSE)</f>
        <v>50</v>
      </c>
      <c r="N156">
        <f t="shared" ca="1" si="13"/>
        <v>250</v>
      </c>
      <c r="O156">
        <v>1</v>
      </c>
    </row>
    <row r="157" spans="1:15" x14ac:dyDescent="0.25">
      <c r="A157">
        <v>156</v>
      </c>
      <c r="B157" s="3">
        <v>45550</v>
      </c>
      <c r="C157">
        <v>5</v>
      </c>
      <c r="D157" t="str">
        <f>VLOOKUP(C157,'Store-Salesman Details'!$A$2:$H$16,4,FALSE)</f>
        <v>West</v>
      </c>
      <c r="E157" t="str">
        <f>VLOOKUP(C157,'Store-Salesman Details'!$A$2:$H$16,5,FALSE)</f>
        <v>Abhishek</v>
      </c>
      <c r="F157">
        <f t="shared" ca="1" si="14"/>
        <v>12</v>
      </c>
      <c r="G157" t="str">
        <f ca="1">VLOOKUP(F157,'Stock Details'!$A$2:$J$51,2,FALSE)</f>
        <v>Foods</v>
      </c>
      <c r="H157" t="str">
        <f ca="1">VLOOKUP(F157,'Stock Details'!$A$2:$J$51,3,FALSE)</f>
        <v>Kissan Ketchup</v>
      </c>
      <c r="I157" t="str">
        <f ca="1">VLOOKUP(F157,'Stock Details'!$A$2:$J$51,7,FALSE)</f>
        <v>1-A</v>
      </c>
      <c r="J157" t="str">
        <f t="shared" ca="1" si="11"/>
        <v>5_1-A</v>
      </c>
      <c r="K157" t="str">
        <f ca="1">VLOOKUP(J157,'Store-Salesman Details'!$C$2:$H$16,6,FALSE)</f>
        <v>Ramesh</v>
      </c>
      <c r="L157">
        <f t="shared" ca="1" si="12"/>
        <v>2</v>
      </c>
      <c r="M157">
        <f ca="1">VLOOKUP(F157,'Stock Details'!$A$2:$J$51,5,FALSE)</f>
        <v>15</v>
      </c>
      <c r="N157">
        <f t="shared" ca="1" si="13"/>
        <v>30</v>
      </c>
      <c r="O157">
        <v>1</v>
      </c>
    </row>
    <row r="158" spans="1:15" x14ac:dyDescent="0.25">
      <c r="A158">
        <v>157</v>
      </c>
      <c r="B158" s="3">
        <v>45550</v>
      </c>
      <c r="C158">
        <v>5</v>
      </c>
      <c r="D158" t="str">
        <f>VLOOKUP(C158,'Store-Salesman Details'!$A$2:$H$16,4,FALSE)</f>
        <v>West</v>
      </c>
      <c r="E158" t="str">
        <f>VLOOKUP(C158,'Store-Salesman Details'!$A$2:$H$16,5,FALSE)</f>
        <v>Abhishek</v>
      </c>
      <c r="F158">
        <f t="shared" ca="1" si="14"/>
        <v>1</v>
      </c>
      <c r="G158" t="str">
        <f ca="1">VLOOKUP(F158,'Stock Details'!$A$2:$J$51,2,FALSE)</f>
        <v>Beverages</v>
      </c>
      <c r="H158" t="str">
        <f ca="1">VLOOKUP(F158,'Stock Details'!$A$2:$J$51,3,FALSE)</f>
        <v>Brooke Bond</v>
      </c>
      <c r="I158" t="str">
        <f ca="1">VLOOKUP(F158,'Stock Details'!$A$2:$J$51,7,FALSE)</f>
        <v>1-A</v>
      </c>
      <c r="J158" t="str">
        <f t="shared" ca="1" si="11"/>
        <v>5_1-A</v>
      </c>
      <c r="K158" t="str">
        <f ca="1">VLOOKUP(J158,'Store-Salesman Details'!$C$2:$H$16,6,FALSE)</f>
        <v>Ramesh</v>
      </c>
      <c r="L158">
        <f t="shared" ca="1" si="12"/>
        <v>5</v>
      </c>
      <c r="M158">
        <f ca="1">VLOOKUP(F158,'Stock Details'!$A$2:$J$51,5,FALSE)</f>
        <v>45</v>
      </c>
      <c r="N158">
        <f t="shared" ca="1" si="13"/>
        <v>225</v>
      </c>
      <c r="O158">
        <v>1</v>
      </c>
    </row>
    <row r="159" spans="1:15" x14ac:dyDescent="0.25">
      <c r="A159">
        <v>158</v>
      </c>
      <c r="B159" s="3">
        <v>45550</v>
      </c>
      <c r="C159">
        <v>5</v>
      </c>
      <c r="D159" t="str">
        <f>VLOOKUP(C159,'Store-Salesman Details'!$A$2:$H$16,4,FALSE)</f>
        <v>West</v>
      </c>
      <c r="E159" t="str">
        <f>VLOOKUP(C159,'Store-Salesman Details'!$A$2:$H$16,5,FALSE)</f>
        <v>Abhishek</v>
      </c>
      <c r="F159">
        <f t="shared" ca="1" si="14"/>
        <v>5</v>
      </c>
      <c r="G159" t="str">
        <f ca="1">VLOOKUP(F159,'Stock Details'!$A$2:$J$51,2,FALSE)</f>
        <v>Beverages</v>
      </c>
      <c r="H159" t="str">
        <f ca="1">VLOOKUP(F159,'Stock Details'!$A$2:$J$51,3,FALSE)</f>
        <v>Nescafe - Coffee Classic</v>
      </c>
      <c r="I159" t="str">
        <f ca="1">VLOOKUP(F159,'Stock Details'!$A$2:$J$51,7,FALSE)</f>
        <v>1-A</v>
      </c>
      <c r="J159" t="str">
        <f t="shared" ca="1" si="11"/>
        <v>5_1-A</v>
      </c>
      <c r="K159" t="str">
        <f ca="1">VLOOKUP(J159,'Store-Salesman Details'!$C$2:$H$16,6,FALSE)</f>
        <v>Ramesh</v>
      </c>
      <c r="L159">
        <f t="shared" ca="1" si="12"/>
        <v>3</v>
      </c>
      <c r="M159">
        <f ca="1">VLOOKUP(F159,'Stock Details'!$A$2:$J$51,5,FALSE)</f>
        <v>10</v>
      </c>
      <c r="N159">
        <f t="shared" ca="1" si="13"/>
        <v>30</v>
      </c>
      <c r="O159">
        <v>1</v>
      </c>
    </row>
    <row r="160" spans="1:15" x14ac:dyDescent="0.25">
      <c r="A160">
        <v>159</v>
      </c>
      <c r="B160" s="3">
        <v>45550</v>
      </c>
      <c r="C160">
        <v>5</v>
      </c>
      <c r="D160" t="str">
        <f>VLOOKUP(C160,'Store-Salesman Details'!$A$2:$H$16,4,FALSE)</f>
        <v>West</v>
      </c>
      <c r="E160" t="str">
        <f>VLOOKUP(C160,'Store-Salesman Details'!$A$2:$H$16,5,FALSE)</f>
        <v>Abhishek</v>
      </c>
      <c r="F160">
        <f t="shared" ca="1" si="14"/>
        <v>19</v>
      </c>
      <c r="G160" t="str">
        <f ca="1">VLOOKUP(F160,'Stock Details'!$A$2:$J$51,2,FALSE)</f>
        <v>Ice Cream</v>
      </c>
      <c r="H160" t="str">
        <f ca="1">VLOOKUP(F160,'Stock Details'!$A$2:$J$51,3,FALSE)</f>
        <v>Kwality Wall's - Tutty Fruity</v>
      </c>
      <c r="I160" t="str">
        <f ca="1">VLOOKUP(F160,'Stock Details'!$A$2:$J$51,7,FALSE)</f>
        <v>1-A</v>
      </c>
      <c r="J160" t="str">
        <f t="shared" ca="1" si="11"/>
        <v>5_1-A</v>
      </c>
      <c r="K160" t="str">
        <f ca="1">VLOOKUP(J160,'Store-Salesman Details'!$C$2:$H$16,6,FALSE)</f>
        <v>Ramesh</v>
      </c>
      <c r="L160">
        <f t="shared" ca="1" si="12"/>
        <v>3</v>
      </c>
      <c r="M160">
        <f ca="1">VLOOKUP(F160,'Stock Details'!$A$2:$J$51,5,FALSE)</f>
        <v>155</v>
      </c>
      <c r="N160">
        <f t="shared" ca="1" si="13"/>
        <v>465</v>
      </c>
      <c r="O160">
        <v>1</v>
      </c>
    </row>
    <row r="161" spans="1:15" x14ac:dyDescent="0.25">
      <c r="A161">
        <v>160</v>
      </c>
      <c r="B161" s="3">
        <v>45550</v>
      </c>
      <c r="C161">
        <v>5</v>
      </c>
      <c r="D161" t="str">
        <f>VLOOKUP(C161,'Store-Salesman Details'!$A$2:$H$16,4,FALSE)</f>
        <v>West</v>
      </c>
      <c r="E161" t="str">
        <f>VLOOKUP(C161,'Store-Salesman Details'!$A$2:$H$16,5,FALSE)</f>
        <v>Abhishek</v>
      </c>
      <c r="F161">
        <f t="shared" ca="1" si="14"/>
        <v>12</v>
      </c>
      <c r="G161" t="str">
        <f ca="1">VLOOKUP(F161,'Stock Details'!$A$2:$J$51,2,FALSE)</f>
        <v>Foods</v>
      </c>
      <c r="H161" t="str">
        <f ca="1">VLOOKUP(F161,'Stock Details'!$A$2:$J$51,3,FALSE)</f>
        <v>Kissan Ketchup</v>
      </c>
      <c r="I161" t="str">
        <f ca="1">VLOOKUP(F161,'Stock Details'!$A$2:$J$51,7,FALSE)</f>
        <v>1-A</v>
      </c>
      <c r="J161" t="str">
        <f t="shared" ca="1" si="11"/>
        <v>5_1-A</v>
      </c>
      <c r="K161" t="str">
        <f ca="1">VLOOKUP(J161,'Store-Salesman Details'!$C$2:$H$16,6,FALSE)</f>
        <v>Ramesh</v>
      </c>
      <c r="L161">
        <f t="shared" ca="1" si="12"/>
        <v>4</v>
      </c>
      <c r="M161">
        <f ca="1">VLOOKUP(F161,'Stock Details'!$A$2:$J$51,5,FALSE)</f>
        <v>15</v>
      </c>
      <c r="N161">
        <f t="shared" ca="1" si="13"/>
        <v>60</v>
      </c>
      <c r="O161">
        <v>1</v>
      </c>
    </row>
    <row r="162" spans="1:15" x14ac:dyDescent="0.25">
      <c r="A162">
        <v>161</v>
      </c>
      <c r="B162" s="3">
        <v>45550</v>
      </c>
      <c r="C162">
        <v>5</v>
      </c>
      <c r="D162" t="str">
        <f>VLOOKUP(C162,'Store-Salesman Details'!$A$2:$H$16,4,FALSE)</f>
        <v>West</v>
      </c>
      <c r="E162" t="str">
        <f>VLOOKUP(C162,'Store-Salesman Details'!$A$2:$H$16,5,FALSE)</f>
        <v>Abhishek</v>
      </c>
      <c r="F162">
        <f t="shared" ca="1" si="14"/>
        <v>2</v>
      </c>
      <c r="G162" t="str">
        <f ca="1">VLOOKUP(F162,'Stock Details'!$A$2:$J$51,2,FALSE)</f>
        <v>Beverages</v>
      </c>
      <c r="H162" t="str">
        <f ca="1">VLOOKUP(F162,'Stock Details'!$A$2:$J$51,3,FALSE)</f>
        <v>Lipton</v>
      </c>
      <c r="I162" t="str">
        <f ca="1">VLOOKUP(F162,'Stock Details'!$A$2:$J$51,7,FALSE)</f>
        <v>1-A</v>
      </c>
      <c r="J162" t="str">
        <f t="shared" ca="1" si="11"/>
        <v>5_1-A</v>
      </c>
      <c r="K162" t="str">
        <f ca="1">VLOOKUP(J162,'Store-Salesman Details'!$C$2:$H$16,6,FALSE)</f>
        <v>Ramesh</v>
      </c>
      <c r="L162">
        <f t="shared" ca="1" si="12"/>
        <v>2</v>
      </c>
      <c r="M162">
        <f ca="1">VLOOKUP(F162,'Stock Details'!$A$2:$J$51,5,FALSE)</f>
        <v>150</v>
      </c>
      <c r="N162">
        <f t="shared" ca="1" si="13"/>
        <v>300</v>
      </c>
      <c r="O162">
        <v>1</v>
      </c>
    </row>
    <row r="163" spans="1:15" x14ac:dyDescent="0.25">
      <c r="A163">
        <v>162</v>
      </c>
      <c r="B163" s="3">
        <v>45550</v>
      </c>
      <c r="C163">
        <v>5</v>
      </c>
      <c r="D163" t="str">
        <f>VLOOKUP(C163,'Store-Salesman Details'!$A$2:$H$16,4,FALSE)</f>
        <v>West</v>
      </c>
      <c r="E163" t="str">
        <f>VLOOKUP(C163,'Store-Salesman Details'!$A$2:$H$16,5,FALSE)</f>
        <v>Abhishek</v>
      </c>
      <c r="F163">
        <f t="shared" ca="1" si="14"/>
        <v>14</v>
      </c>
      <c r="G163" t="str">
        <f ca="1">VLOOKUP(F163,'Stock Details'!$A$2:$J$51,2,FALSE)</f>
        <v>Foods</v>
      </c>
      <c r="H163" t="str">
        <f ca="1">VLOOKUP(F163,'Stock Details'!$A$2:$J$51,3,FALSE)</f>
        <v>Kissan Mango Juice</v>
      </c>
      <c r="I163" t="str">
        <f ca="1">VLOOKUP(F163,'Stock Details'!$A$2:$J$51,7,FALSE)</f>
        <v>1-A</v>
      </c>
      <c r="J163" t="str">
        <f t="shared" ca="1" si="11"/>
        <v>5_1-A</v>
      </c>
      <c r="K163" t="str">
        <f ca="1">VLOOKUP(J163,'Store-Salesman Details'!$C$2:$H$16,6,FALSE)</f>
        <v>Ramesh</v>
      </c>
      <c r="L163">
        <f t="shared" ca="1" si="12"/>
        <v>3</v>
      </c>
      <c r="M163">
        <f ca="1">VLOOKUP(F163,'Stock Details'!$A$2:$J$51,5,FALSE)</f>
        <v>165</v>
      </c>
      <c r="N163">
        <f t="shared" ca="1" si="13"/>
        <v>495</v>
      </c>
      <c r="O163">
        <v>1</v>
      </c>
    </row>
    <row r="164" spans="1:15" x14ac:dyDescent="0.25">
      <c r="A164">
        <v>163</v>
      </c>
      <c r="B164" s="3">
        <v>45550</v>
      </c>
      <c r="C164">
        <v>5</v>
      </c>
      <c r="D164" t="str">
        <f>VLOOKUP(C164,'Store-Salesman Details'!$A$2:$H$16,4,FALSE)</f>
        <v>West</v>
      </c>
      <c r="E164" t="str">
        <f>VLOOKUP(C164,'Store-Salesman Details'!$A$2:$H$16,5,FALSE)</f>
        <v>Abhishek</v>
      </c>
      <c r="F164">
        <f t="shared" ca="1" si="14"/>
        <v>7</v>
      </c>
      <c r="G164" t="str">
        <f ca="1">VLOOKUP(F164,'Stock Details'!$A$2:$J$51,2,FALSE)</f>
        <v>Beverages</v>
      </c>
      <c r="H164" t="str">
        <f ca="1">VLOOKUP(F164,'Stock Details'!$A$2:$J$51,3,FALSE)</f>
        <v>Nescafe - Coffee Instant</v>
      </c>
      <c r="I164" t="str">
        <f ca="1">VLOOKUP(F164,'Stock Details'!$A$2:$J$51,7,FALSE)</f>
        <v>1-A</v>
      </c>
      <c r="J164" t="str">
        <f t="shared" ca="1" si="11"/>
        <v>5_1-A</v>
      </c>
      <c r="K164" t="str">
        <f ca="1">VLOOKUP(J164,'Store-Salesman Details'!$C$2:$H$16,6,FALSE)</f>
        <v>Ramesh</v>
      </c>
      <c r="L164">
        <f t="shared" ca="1" si="12"/>
        <v>1</v>
      </c>
      <c r="M164">
        <f ca="1">VLOOKUP(F164,'Stock Details'!$A$2:$J$51,5,FALSE)</f>
        <v>50</v>
      </c>
      <c r="N164">
        <f t="shared" ca="1" si="13"/>
        <v>50</v>
      </c>
      <c r="O164">
        <v>1</v>
      </c>
    </row>
    <row r="165" spans="1:15" x14ac:dyDescent="0.25">
      <c r="A165">
        <v>164</v>
      </c>
      <c r="B165" s="3">
        <v>45550</v>
      </c>
      <c r="C165">
        <v>5</v>
      </c>
      <c r="D165" t="str">
        <f>VLOOKUP(C165,'Store-Salesman Details'!$A$2:$H$16,4,FALSE)</f>
        <v>West</v>
      </c>
      <c r="E165" t="str">
        <f>VLOOKUP(C165,'Store-Salesman Details'!$A$2:$H$16,5,FALSE)</f>
        <v>Abhishek</v>
      </c>
      <c r="F165">
        <f t="shared" ca="1" si="14"/>
        <v>19</v>
      </c>
      <c r="G165" t="str">
        <f ca="1">VLOOKUP(F165,'Stock Details'!$A$2:$J$51,2,FALSE)</f>
        <v>Ice Cream</v>
      </c>
      <c r="H165" t="str">
        <f ca="1">VLOOKUP(F165,'Stock Details'!$A$2:$J$51,3,FALSE)</f>
        <v>Kwality Wall's - Tutty Fruity</v>
      </c>
      <c r="I165" t="str">
        <f ca="1">VLOOKUP(F165,'Stock Details'!$A$2:$J$51,7,FALSE)</f>
        <v>1-A</v>
      </c>
      <c r="J165" t="str">
        <f t="shared" ca="1" si="11"/>
        <v>5_1-A</v>
      </c>
      <c r="K165" t="str">
        <f ca="1">VLOOKUP(J165,'Store-Salesman Details'!$C$2:$H$16,6,FALSE)</f>
        <v>Ramesh</v>
      </c>
      <c r="L165">
        <f t="shared" ca="1" si="12"/>
        <v>5</v>
      </c>
      <c r="M165">
        <f ca="1">VLOOKUP(F165,'Stock Details'!$A$2:$J$51,5,FALSE)</f>
        <v>155</v>
      </c>
      <c r="N165">
        <f t="shared" ca="1" si="13"/>
        <v>775</v>
      </c>
      <c r="O165">
        <v>1</v>
      </c>
    </row>
    <row r="166" spans="1:15" x14ac:dyDescent="0.25">
      <c r="A166">
        <v>165</v>
      </c>
      <c r="B166" s="3">
        <v>45550</v>
      </c>
      <c r="C166">
        <v>5</v>
      </c>
      <c r="D166" t="str">
        <f>VLOOKUP(C166,'Store-Salesman Details'!$A$2:$H$16,4,FALSE)</f>
        <v>West</v>
      </c>
      <c r="E166" t="str">
        <f>VLOOKUP(C166,'Store-Salesman Details'!$A$2:$H$16,5,FALSE)</f>
        <v>Abhishek</v>
      </c>
      <c r="F166">
        <f t="shared" ca="1" si="14"/>
        <v>18</v>
      </c>
      <c r="G166" t="str">
        <f ca="1">VLOOKUP(F166,'Stock Details'!$A$2:$J$51,2,FALSE)</f>
        <v>Ice Cream</v>
      </c>
      <c r="H166" t="str">
        <f ca="1">VLOOKUP(F166,'Stock Details'!$A$2:$J$51,3,FALSE)</f>
        <v>Kwality Wall's - Chocolate</v>
      </c>
      <c r="I166" t="str">
        <f ca="1">VLOOKUP(F166,'Stock Details'!$A$2:$J$51,7,FALSE)</f>
        <v>1-A</v>
      </c>
      <c r="J166" t="str">
        <f t="shared" ca="1" si="11"/>
        <v>5_1-A</v>
      </c>
      <c r="K166" t="str">
        <f ca="1">VLOOKUP(J166,'Store-Salesman Details'!$C$2:$H$16,6,FALSE)</f>
        <v>Ramesh</v>
      </c>
      <c r="L166">
        <f t="shared" ca="1" si="12"/>
        <v>5</v>
      </c>
      <c r="M166">
        <f ca="1">VLOOKUP(F166,'Stock Details'!$A$2:$J$51,5,FALSE)</f>
        <v>145</v>
      </c>
      <c r="N166">
        <f t="shared" ca="1" si="13"/>
        <v>725</v>
      </c>
      <c r="O166">
        <v>1</v>
      </c>
    </row>
    <row r="167" spans="1:15" x14ac:dyDescent="0.25">
      <c r="A167">
        <v>166</v>
      </c>
      <c r="B167" s="3">
        <v>45550</v>
      </c>
      <c r="C167">
        <v>5</v>
      </c>
      <c r="D167" t="str">
        <f>VLOOKUP(C167,'Store-Salesman Details'!$A$2:$H$16,4,FALSE)</f>
        <v>West</v>
      </c>
      <c r="E167" t="str">
        <f>VLOOKUP(C167,'Store-Salesman Details'!$A$2:$H$16,5,FALSE)</f>
        <v>Abhishek</v>
      </c>
      <c r="F167">
        <f t="shared" ca="1" si="14"/>
        <v>5</v>
      </c>
      <c r="G167" t="str">
        <f ca="1">VLOOKUP(F167,'Stock Details'!$A$2:$J$51,2,FALSE)</f>
        <v>Beverages</v>
      </c>
      <c r="H167" t="str">
        <f ca="1">VLOOKUP(F167,'Stock Details'!$A$2:$J$51,3,FALSE)</f>
        <v>Nescafe - Coffee Classic</v>
      </c>
      <c r="I167" t="str">
        <f ca="1">VLOOKUP(F167,'Stock Details'!$A$2:$J$51,7,FALSE)</f>
        <v>1-A</v>
      </c>
      <c r="J167" t="str">
        <f t="shared" ca="1" si="11"/>
        <v>5_1-A</v>
      </c>
      <c r="K167" t="str">
        <f ca="1">VLOOKUP(J167,'Store-Salesman Details'!$C$2:$H$16,6,FALSE)</f>
        <v>Ramesh</v>
      </c>
      <c r="L167">
        <f t="shared" ca="1" si="12"/>
        <v>1</v>
      </c>
      <c r="M167">
        <f ca="1">VLOOKUP(F167,'Stock Details'!$A$2:$J$51,5,FALSE)</f>
        <v>10</v>
      </c>
      <c r="N167">
        <f t="shared" ca="1" si="13"/>
        <v>10</v>
      </c>
      <c r="O167">
        <v>1</v>
      </c>
    </row>
    <row r="168" spans="1:15" x14ac:dyDescent="0.25">
      <c r="A168">
        <v>167</v>
      </c>
      <c r="B168" s="3">
        <v>45550</v>
      </c>
      <c r="C168">
        <v>5</v>
      </c>
      <c r="D168" t="str">
        <f>VLOOKUP(C168,'Store-Salesman Details'!$A$2:$H$16,4,FALSE)</f>
        <v>West</v>
      </c>
      <c r="E168" t="str">
        <f>VLOOKUP(C168,'Store-Salesman Details'!$A$2:$H$16,5,FALSE)</f>
        <v>Abhishek</v>
      </c>
      <c r="F168">
        <f t="shared" ca="1" si="14"/>
        <v>15</v>
      </c>
      <c r="G168" t="str">
        <f ca="1">VLOOKUP(F168,'Stock Details'!$A$2:$J$51,2,FALSE)</f>
        <v>Foods</v>
      </c>
      <c r="H168" t="str">
        <f ca="1">VLOOKUP(F168,'Stock Details'!$A$2:$J$51,3,FALSE)</f>
        <v>Kissan Mixed Fruit Juice</v>
      </c>
      <c r="I168" t="str">
        <f ca="1">VLOOKUP(F168,'Stock Details'!$A$2:$J$51,7,FALSE)</f>
        <v>1-A</v>
      </c>
      <c r="J168" t="str">
        <f t="shared" ca="1" si="11"/>
        <v>5_1-A</v>
      </c>
      <c r="K168" t="str">
        <f ca="1">VLOOKUP(J168,'Store-Salesman Details'!$C$2:$H$16,6,FALSE)</f>
        <v>Ramesh</v>
      </c>
      <c r="L168">
        <f t="shared" ca="1" si="12"/>
        <v>2</v>
      </c>
      <c r="M168">
        <f ca="1">VLOOKUP(F168,'Stock Details'!$A$2:$J$51,5,FALSE)</f>
        <v>165</v>
      </c>
      <c r="N168">
        <f t="shared" ca="1" si="13"/>
        <v>330</v>
      </c>
      <c r="O168">
        <v>1</v>
      </c>
    </row>
    <row r="169" spans="1:15" x14ac:dyDescent="0.25">
      <c r="A169">
        <v>168</v>
      </c>
      <c r="B169" s="3">
        <v>45550</v>
      </c>
      <c r="C169">
        <v>5</v>
      </c>
      <c r="D169" t="str">
        <f>VLOOKUP(C169,'Store-Salesman Details'!$A$2:$H$16,4,FALSE)</f>
        <v>West</v>
      </c>
      <c r="E169" t="str">
        <f>VLOOKUP(C169,'Store-Salesman Details'!$A$2:$H$16,5,FALSE)</f>
        <v>Abhishek</v>
      </c>
      <c r="F169">
        <f t="shared" ca="1" si="14"/>
        <v>1</v>
      </c>
      <c r="G169" t="str">
        <f ca="1">VLOOKUP(F169,'Stock Details'!$A$2:$J$51,2,FALSE)</f>
        <v>Beverages</v>
      </c>
      <c r="H169" t="str">
        <f ca="1">VLOOKUP(F169,'Stock Details'!$A$2:$J$51,3,FALSE)</f>
        <v>Brooke Bond</v>
      </c>
      <c r="I169" t="str">
        <f ca="1">VLOOKUP(F169,'Stock Details'!$A$2:$J$51,7,FALSE)</f>
        <v>1-A</v>
      </c>
      <c r="J169" t="str">
        <f t="shared" ca="1" si="11"/>
        <v>5_1-A</v>
      </c>
      <c r="K169" t="str">
        <f ca="1">VLOOKUP(J169,'Store-Salesman Details'!$C$2:$H$16,6,FALSE)</f>
        <v>Ramesh</v>
      </c>
      <c r="L169">
        <f t="shared" ca="1" si="12"/>
        <v>4</v>
      </c>
      <c r="M169">
        <f ca="1">VLOOKUP(F169,'Stock Details'!$A$2:$J$51,5,FALSE)</f>
        <v>45</v>
      </c>
      <c r="N169">
        <f t="shared" ca="1" si="13"/>
        <v>180</v>
      </c>
      <c r="O169">
        <v>1</v>
      </c>
    </row>
    <row r="170" spans="1:15" x14ac:dyDescent="0.25">
      <c r="A170">
        <v>169</v>
      </c>
      <c r="B170" s="3">
        <v>45550</v>
      </c>
      <c r="C170">
        <v>5</v>
      </c>
      <c r="D170" t="str">
        <f>VLOOKUP(C170,'Store-Salesman Details'!$A$2:$H$16,4,FALSE)</f>
        <v>West</v>
      </c>
      <c r="E170" t="str">
        <f>VLOOKUP(C170,'Store-Salesman Details'!$A$2:$H$16,5,FALSE)</f>
        <v>Abhishek</v>
      </c>
      <c r="F170">
        <f t="shared" ca="1" si="14"/>
        <v>4</v>
      </c>
      <c r="G170" t="str">
        <f ca="1">VLOOKUP(F170,'Stock Details'!$A$2:$J$51,2,FALSE)</f>
        <v>Beverages</v>
      </c>
      <c r="H170" t="str">
        <f ca="1">VLOOKUP(F170,'Stock Details'!$A$2:$J$51,3,FALSE)</f>
        <v>Bru</v>
      </c>
      <c r="I170" t="str">
        <f ca="1">VLOOKUP(F170,'Stock Details'!$A$2:$J$51,7,FALSE)</f>
        <v>1-A</v>
      </c>
      <c r="J170" t="str">
        <f t="shared" ca="1" si="11"/>
        <v>5_1-A</v>
      </c>
      <c r="K170" t="str">
        <f ca="1">VLOOKUP(J170,'Store-Salesman Details'!$C$2:$H$16,6,FALSE)</f>
        <v>Ramesh</v>
      </c>
      <c r="L170">
        <f t="shared" ca="1" si="12"/>
        <v>3</v>
      </c>
      <c r="M170">
        <f ca="1">VLOOKUP(F170,'Stock Details'!$A$2:$J$51,5,FALSE)</f>
        <v>45</v>
      </c>
      <c r="N170">
        <f t="shared" ca="1" si="13"/>
        <v>135</v>
      </c>
      <c r="O170">
        <v>1</v>
      </c>
    </row>
    <row r="171" spans="1:15" x14ac:dyDescent="0.25">
      <c r="A171">
        <v>170</v>
      </c>
      <c r="B171" s="3">
        <v>45550</v>
      </c>
      <c r="C171">
        <v>5</v>
      </c>
      <c r="D171" t="str">
        <f>VLOOKUP(C171,'Store-Salesman Details'!$A$2:$H$16,4,FALSE)</f>
        <v>West</v>
      </c>
      <c r="E171" t="str">
        <f>VLOOKUP(C171,'Store-Salesman Details'!$A$2:$H$16,5,FALSE)</f>
        <v>Abhishek</v>
      </c>
      <c r="F171">
        <f t="shared" ca="1" si="14"/>
        <v>18</v>
      </c>
      <c r="G171" t="str">
        <f ca="1">VLOOKUP(F171,'Stock Details'!$A$2:$J$51,2,FALSE)</f>
        <v>Ice Cream</v>
      </c>
      <c r="H171" t="str">
        <f ca="1">VLOOKUP(F171,'Stock Details'!$A$2:$J$51,3,FALSE)</f>
        <v>Kwality Wall's - Chocolate</v>
      </c>
      <c r="I171" t="str">
        <f ca="1">VLOOKUP(F171,'Stock Details'!$A$2:$J$51,7,FALSE)</f>
        <v>1-A</v>
      </c>
      <c r="J171" t="str">
        <f t="shared" ca="1" si="11"/>
        <v>5_1-A</v>
      </c>
      <c r="K171" t="str">
        <f ca="1">VLOOKUP(J171,'Store-Salesman Details'!$C$2:$H$16,6,FALSE)</f>
        <v>Ramesh</v>
      </c>
      <c r="L171">
        <f t="shared" ca="1" si="12"/>
        <v>1</v>
      </c>
      <c r="M171">
        <f ca="1">VLOOKUP(F171,'Stock Details'!$A$2:$J$51,5,FALSE)</f>
        <v>145</v>
      </c>
      <c r="N171">
        <f t="shared" ca="1" si="13"/>
        <v>145</v>
      </c>
      <c r="O171">
        <v>1</v>
      </c>
    </row>
    <row r="172" spans="1:15" x14ac:dyDescent="0.25">
      <c r="A172">
        <v>171</v>
      </c>
      <c r="B172" s="3">
        <v>45550</v>
      </c>
      <c r="C172">
        <v>5</v>
      </c>
      <c r="D172" t="str">
        <f>VLOOKUP(C172,'Store-Salesman Details'!$A$2:$H$16,4,FALSE)</f>
        <v>West</v>
      </c>
      <c r="E172" t="str">
        <f>VLOOKUP(C172,'Store-Salesman Details'!$A$2:$H$16,5,FALSE)</f>
        <v>Abhishek</v>
      </c>
      <c r="F172">
        <f t="shared" ca="1" si="14"/>
        <v>13</v>
      </c>
      <c r="G172" t="str">
        <f ca="1">VLOOKUP(F172,'Stock Details'!$A$2:$J$51,2,FALSE)</f>
        <v>Foods</v>
      </c>
      <c r="H172" t="str">
        <f ca="1">VLOOKUP(F172,'Stock Details'!$A$2:$J$51,3,FALSE)</f>
        <v>Kissan Orange Juice</v>
      </c>
      <c r="I172" t="str">
        <f ca="1">VLOOKUP(F172,'Stock Details'!$A$2:$J$51,7,FALSE)</f>
        <v>1-A</v>
      </c>
      <c r="J172" t="str">
        <f t="shared" ca="1" si="11"/>
        <v>5_1-A</v>
      </c>
      <c r="K172" t="str">
        <f ca="1">VLOOKUP(J172,'Store-Salesman Details'!$C$2:$H$16,6,FALSE)</f>
        <v>Ramesh</v>
      </c>
      <c r="L172">
        <f t="shared" ca="1" si="12"/>
        <v>5</v>
      </c>
      <c r="M172">
        <f ca="1">VLOOKUP(F172,'Stock Details'!$A$2:$J$51,5,FALSE)</f>
        <v>165</v>
      </c>
      <c r="N172">
        <f t="shared" ca="1" si="13"/>
        <v>825</v>
      </c>
      <c r="O172">
        <v>1</v>
      </c>
    </row>
    <row r="173" spans="1:15" x14ac:dyDescent="0.25">
      <c r="A173">
        <v>172</v>
      </c>
      <c r="B173" s="3">
        <v>45550</v>
      </c>
      <c r="C173">
        <v>5</v>
      </c>
      <c r="D173" t="str">
        <f>VLOOKUP(C173,'Store-Salesman Details'!$A$2:$H$16,4,FALSE)</f>
        <v>West</v>
      </c>
      <c r="E173" t="str">
        <f>VLOOKUP(C173,'Store-Salesman Details'!$A$2:$H$16,5,FALSE)</f>
        <v>Abhishek</v>
      </c>
      <c r="F173">
        <f t="shared" ca="1" si="14"/>
        <v>9</v>
      </c>
      <c r="G173" t="str">
        <f ca="1">VLOOKUP(F173,'Stock Details'!$A$2:$J$51,2,FALSE)</f>
        <v>Disinfectant</v>
      </c>
      <c r="H173" t="str">
        <f ca="1">VLOOKUP(F173,'Stock Details'!$A$2:$J$51,3,FALSE)</f>
        <v>Domex</v>
      </c>
      <c r="I173" t="str">
        <f ca="1">VLOOKUP(F173,'Stock Details'!$A$2:$J$51,7,FALSE)</f>
        <v>1-A</v>
      </c>
      <c r="J173" t="str">
        <f t="shared" ca="1" si="11"/>
        <v>5_1-A</v>
      </c>
      <c r="K173" t="str">
        <f ca="1">VLOOKUP(J173,'Store-Salesman Details'!$C$2:$H$16,6,FALSE)</f>
        <v>Ramesh</v>
      </c>
      <c r="L173">
        <f t="shared" ca="1" si="12"/>
        <v>4</v>
      </c>
      <c r="M173">
        <f ca="1">VLOOKUP(F173,'Stock Details'!$A$2:$J$51,5,FALSE)</f>
        <v>92</v>
      </c>
      <c r="N173">
        <f t="shared" ca="1" si="13"/>
        <v>368</v>
      </c>
      <c r="O173">
        <v>1</v>
      </c>
    </row>
    <row r="174" spans="1:15" x14ac:dyDescent="0.25">
      <c r="A174">
        <v>173</v>
      </c>
      <c r="B174" s="3">
        <v>45550</v>
      </c>
      <c r="C174">
        <v>5</v>
      </c>
      <c r="D174" t="str">
        <f>VLOOKUP(C174,'Store-Salesman Details'!$A$2:$H$16,4,FALSE)</f>
        <v>West</v>
      </c>
      <c r="E174" t="str">
        <f>VLOOKUP(C174,'Store-Salesman Details'!$A$2:$H$16,5,FALSE)</f>
        <v>Abhishek</v>
      </c>
      <c r="F174">
        <f t="shared" ca="1" si="14"/>
        <v>20</v>
      </c>
      <c r="G174" t="str">
        <f ca="1">VLOOKUP(F174,'Stock Details'!$A$2:$J$51,2,FALSE)</f>
        <v>Ice Cream</v>
      </c>
      <c r="H174" t="str">
        <f ca="1">VLOOKUP(F174,'Stock Details'!$A$2:$J$51,3,FALSE)</f>
        <v>Kwality Wall's - Strawberry</v>
      </c>
      <c r="I174" t="str">
        <f ca="1">VLOOKUP(F174,'Stock Details'!$A$2:$J$51,7,FALSE)</f>
        <v>1-A</v>
      </c>
      <c r="J174" t="str">
        <f t="shared" ca="1" si="11"/>
        <v>5_1-A</v>
      </c>
      <c r="K174" t="str">
        <f ca="1">VLOOKUP(J174,'Store-Salesman Details'!$C$2:$H$16,6,FALSE)</f>
        <v>Ramesh</v>
      </c>
      <c r="L174">
        <f t="shared" ca="1" si="12"/>
        <v>2</v>
      </c>
      <c r="M174">
        <f ca="1">VLOOKUP(F174,'Stock Details'!$A$2:$J$51,5,FALSE)</f>
        <v>140</v>
      </c>
      <c r="N174">
        <f t="shared" ca="1" si="13"/>
        <v>280</v>
      </c>
      <c r="O174">
        <v>1</v>
      </c>
    </row>
    <row r="175" spans="1:15" x14ac:dyDescent="0.25">
      <c r="A175">
        <v>174</v>
      </c>
      <c r="B175" s="3">
        <v>45550</v>
      </c>
      <c r="C175">
        <v>5</v>
      </c>
      <c r="D175" t="str">
        <f>VLOOKUP(C175,'Store-Salesman Details'!$A$2:$H$16,4,FALSE)</f>
        <v>West</v>
      </c>
      <c r="E175" t="str">
        <f>VLOOKUP(C175,'Store-Salesman Details'!$A$2:$H$16,5,FALSE)</f>
        <v>Abhishek</v>
      </c>
      <c r="F175">
        <f t="shared" ca="1" si="14"/>
        <v>19</v>
      </c>
      <c r="G175" t="str">
        <f ca="1">VLOOKUP(F175,'Stock Details'!$A$2:$J$51,2,FALSE)</f>
        <v>Ice Cream</v>
      </c>
      <c r="H175" t="str">
        <f ca="1">VLOOKUP(F175,'Stock Details'!$A$2:$J$51,3,FALSE)</f>
        <v>Kwality Wall's - Tutty Fruity</v>
      </c>
      <c r="I175" t="str">
        <f ca="1">VLOOKUP(F175,'Stock Details'!$A$2:$J$51,7,FALSE)</f>
        <v>1-A</v>
      </c>
      <c r="J175" t="str">
        <f t="shared" ca="1" si="11"/>
        <v>5_1-A</v>
      </c>
      <c r="K175" t="str">
        <f ca="1">VLOOKUP(J175,'Store-Salesman Details'!$C$2:$H$16,6,FALSE)</f>
        <v>Ramesh</v>
      </c>
      <c r="L175">
        <f t="shared" ca="1" si="12"/>
        <v>5</v>
      </c>
      <c r="M175">
        <f ca="1">VLOOKUP(F175,'Stock Details'!$A$2:$J$51,5,FALSE)</f>
        <v>155</v>
      </c>
      <c r="N175">
        <f t="shared" ca="1" si="13"/>
        <v>775</v>
      </c>
      <c r="O175">
        <v>1</v>
      </c>
    </row>
    <row r="176" spans="1:15" x14ac:dyDescent="0.25">
      <c r="A176">
        <v>175</v>
      </c>
      <c r="B176" s="3">
        <v>45550</v>
      </c>
      <c r="C176">
        <v>5</v>
      </c>
      <c r="D176" t="str">
        <f>VLOOKUP(C176,'Store-Salesman Details'!$A$2:$H$16,4,FALSE)</f>
        <v>West</v>
      </c>
      <c r="E176" t="str">
        <f>VLOOKUP(C176,'Store-Salesman Details'!$A$2:$H$16,5,FALSE)</f>
        <v>Abhishek</v>
      </c>
      <c r="F176">
        <f t="shared" ca="1" si="14"/>
        <v>15</v>
      </c>
      <c r="G176" t="str">
        <f ca="1">VLOOKUP(F176,'Stock Details'!$A$2:$J$51,2,FALSE)</f>
        <v>Foods</v>
      </c>
      <c r="H176" t="str">
        <f ca="1">VLOOKUP(F176,'Stock Details'!$A$2:$J$51,3,FALSE)</f>
        <v>Kissan Mixed Fruit Juice</v>
      </c>
      <c r="I176" t="str">
        <f ca="1">VLOOKUP(F176,'Stock Details'!$A$2:$J$51,7,FALSE)</f>
        <v>1-A</v>
      </c>
      <c r="J176" t="str">
        <f t="shared" ca="1" si="11"/>
        <v>5_1-A</v>
      </c>
      <c r="K176" t="str">
        <f ca="1">VLOOKUP(J176,'Store-Salesman Details'!$C$2:$H$16,6,FALSE)</f>
        <v>Ramesh</v>
      </c>
      <c r="L176">
        <f t="shared" ca="1" si="12"/>
        <v>2</v>
      </c>
      <c r="M176">
        <f ca="1">VLOOKUP(F176,'Stock Details'!$A$2:$J$51,5,FALSE)</f>
        <v>165</v>
      </c>
      <c r="N176">
        <f t="shared" ca="1" si="13"/>
        <v>330</v>
      </c>
      <c r="O176">
        <v>1</v>
      </c>
    </row>
    <row r="177" spans="1:15" x14ac:dyDescent="0.25">
      <c r="A177">
        <v>176</v>
      </c>
      <c r="B177" s="3">
        <v>45550</v>
      </c>
      <c r="C177">
        <v>5</v>
      </c>
      <c r="D177" t="str">
        <f>VLOOKUP(C177,'Store-Salesman Details'!$A$2:$H$16,4,FALSE)</f>
        <v>West</v>
      </c>
      <c r="E177" t="str">
        <f>VLOOKUP(C177,'Store-Salesman Details'!$A$2:$H$16,5,FALSE)</f>
        <v>Abhishek</v>
      </c>
      <c r="F177">
        <f t="shared" ca="1" si="14"/>
        <v>4</v>
      </c>
      <c r="G177" t="str">
        <f ca="1">VLOOKUP(F177,'Stock Details'!$A$2:$J$51,2,FALSE)</f>
        <v>Beverages</v>
      </c>
      <c r="H177" t="str">
        <f ca="1">VLOOKUP(F177,'Stock Details'!$A$2:$J$51,3,FALSE)</f>
        <v>Bru</v>
      </c>
      <c r="I177" t="str">
        <f ca="1">VLOOKUP(F177,'Stock Details'!$A$2:$J$51,7,FALSE)</f>
        <v>1-A</v>
      </c>
      <c r="J177" t="str">
        <f t="shared" ca="1" si="11"/>
        <v>5_1-A</v>
      </c>
      <c r="K177" t="str">
        <f ca="1">VLOOKUP(J177,'Store-Salesman Details'!$C$2:$H$16,6,FALSE)</f>
        <v>Ramesh</v>
      </c>
      <c r="L177">
        <f t="shared" ca="1" si="12"/>
        <v>4</v>
      </c>
      <c r="M177">
        <f ca="1">VLOOKUP(F177,'Stock Details'!$A$2:$J$51,5,FALSE)</f>
        <v>45</v>
      </c>
      <c r="N177">
        <f t="shared" ca="1" si="13"/>
        <v>180</v>
      </c>
      <c r="O177">
        <v>1</v>
      </c>
    </row>
    <row r="178" spans="1:15" x14ac:dyDescent="0.25">
      <c r="A178">
        <v>177</v>
      </c>
      <c r="B178" s="3">
        <v>45550</v>
      </c>
      <c r="C178">
        <v>5</v>
      </c>
      <c r="D178" t="str">
        <f>VLOOKUP(C178,'Store-Salesman Details'!$A$2:$H$16,4,FALSE)</f>
        <v>West</v>
      </c>
      <c r="E178" t="str">
        <f>VLOOKUP(C178,'Store-Salesman Details'!$A$2:$H$16,5,FALSE)</f>
        <v>Abhishek</v>
      </c>
      <c r="F178">
        <f t="shared" ca="1" si="14"/>
        <v>16</v>
      </c>
      <c r="G178" t="str">
        <f ca="1">VLOOKUP(F178,'Stock Details'!$A$2:$J$51,2,FALSE)</f>
        <v>Ice Cream</v>
      </c>
      <c r="H178" t="str">
        <f ca="1">VLOOKUP(F178,'Stock Details'!$A$2:$J$51,3,FALSE)</f>
        <v>Kwality Wall's - Butterscotch</v>
      </c>
      <c r="I178" t="str">
        <f ca="1">VLOOKUP(F178,'Stock Details'!$A$2:$J$51,7,FALSE)</f>
        <v>1-A</v>
      </c>
      <c r="J178" t="str">
        <f t="shared" ca="1" si="11"/>
        <v>5_1-A</v>
      </c>
      <c r="K178" t="str">
        <f ca="1">VLOOKUP(J178,'Store-Salesman Details'!$C$2:$H$16,6,FALSE)</f>
        <v>Ramesh</v>
      </c>
      <c r="L178">
        <f t="shared" ca="1" si="12"/>
        <v>1</v>
      </c>
      <c r="M178">
        <f ca="1">VLOOKUP(F178,'Stock Details'!$A$2:$J$51,5,FALSE)</f>
        <v>145</v>
      </c>
      <c r="N178">
        <f t="shared" ca="1" si="13"/>
        <v>145</v>
      </c>
      <c r="O178">
        <v>1</v>
      </c>
    </row>
    <row r="179" spans="1:15" x14ac:dyDescent="0.25">
      <c r="A179">
        <v>178</v>
      </c>
      <c r="B179" s="3">
        <v>45550</v>
      </c>
      <c r="C179">
        <v>5</v>
      </c>
      <c r="D179" t="str">
        <f>VLOOKUP(C179,'Store-Salesman Details'!$A$2:$H$16,4,FALSE)</f>
        <v>West</v>
      </c>
      <c r="E179" t="str">
        <f>VLOOKUP(C179,'Store-Salesman Details'!$A$2:$H$16,5,FALSE)</f>
        <v>Abhishek</v>
      </c>
      <c r="F179">
        <f t="shared" ca="1" si="14"/>
        <v>5</v>
      </c>
      <c r="G179" t="str">
        <f ca="1">VLOOKUP(F179,'Stock Details'!$A$2:$J$51,2,FALSE)</f>
        <v>Beverages</v>
      </c>
      <c r="H179" t="str">
        <f ca="1">VLOOKUP(F179,'Stock Details'!$A$2:$J$51,3,FALSE)</f>
        <v>Nescafe - Coffee Classic</v>
      </c>
      <c r="I179" t="str">
        <f ca="1">VLOOKUP(F179,'Stock Details'!$A$2:$J$51,7,FALSE)</f>
        <v>1-A</v>
      </c>
      <c r="J179" t="str">
        <f t="shared" ca="1" si="11"/>
        <v>5_1-A</v>
      </c>
      <c r="K179" t="str">
        <f ca="1">VLOOKUP(J179,'Store-Salesman Details'!$C$2:$H$16,6,FALSE)</f>
        <v>Ramesh</v>
      </c>
      <c r="L179">
        <f t="shared" ca="1" si="12"/>
        <v>5</v>
      </c>
      <c r="M179">
        <f ca="1">VLOOKUP(F179,'Stock Details'!$A$2:$J$51,5,FALSE)</f>
        <v>10</v>
      </c>
      <c r="N179">
        <f t="shared" ca="1" si="13"/>
        <v>50</v>
      </c>
      <c r="O179">
        <v>1</v>
      </c>
    </row>
    <row r="180" spans="1:15" x14ac:dyDescent="0.25">
      <c r="A180">
        <v>179</v>
      </c>
      <c r="B180" s="3">
        <v>45550</v>
      </c>
      <c r="C180">
        <v>5</v>
      </c>
      <c r="D180" t="str">
        <f>VLOOKUP(C180,'Store-Salesman Details'!$A$2:$H$16,4,FALSE)</f>
        <v>West</v>
      </c>
      <c r="E180" t="str">
        <f>VLOOKUP(C180,'Store-Salesman Details'!$A$2:$H$16,5,FALSE)</f>
        <v>Abhishek</v>
      </c>
      <c r="F180">
        <f t="shared" ca="1" si="14"/>
        <v>13</v>
      </c>
      <c r="G180" t="str">
        <f ca="1">VLOOKUP(F180,'Stock Details'!$A$2:$J$51,2,FALSE)</f>
        <v>Foods</v>
      </c>
      <c r="H180" t="str">
        <f ca="1">VLOOKUP(F180,'Stock Details'!$A$2:$J$51,3,FALSE)</f>
        <v>Kissan Orange Juice</v>
      </c>
      <c r="I180" t="str">
        <f ca="1">VLOOKUP(F180,'Stock Details'!$A$2:$J$51,7,FALSE)</f>
        <v>1-A</v>
      </c>
      <c r="J180" t="str">
        <f t="shared" ca="1" si="11"/>
        <v>5_1-A</v>
      </c>
      <c r="K180" t="str">
        <f ca="1">VLOOKUP(J180,'Store-Salesman Details'!$C$2:$H$16,6,FALSE)</f>
        <v>Ramesh</v>
      </c>
      <c r="L180">
        <f t="shared" ca="1" si="12"/>
        <v>5</v>
      </c>
      <c r="M180">
        <f ca="1">VLOOKUP(F180,'Stock Details'!$A$2:$J$51,5,FALSE)</f>
        <v>165</v>
      </c>
      <c r="N180">
        <f t="shared" ca="1" si="13"/>
        <v>825</v>
      </c>
      <c r="O180">
        <v>1</v>
      </c>
    </row>
    <row r="181" spans="1:15" x14ac:dyDescent="0.25">
      <c r="A181">
        <v>180</v>
      </c>
      <c r="B181" s="3">
        <v>45550</v>
      </c>
      <c r="C181">
        <v>5</v>
      </c>
      <c r="D181" t="str">
        <f>VLOOKUP(C181,'Store-Salesman Details'!$A$2:$H$16,4,FALSE)</f>
        <v>West</v>
      </c>
      <c r="E181" t="str">
        <f>VLOOKUP(C181,'Store-Salesman Details'!$A$2:$H$16,5,FALSE)</f>
        <v>Abhishek</v>
      </c>
      <c r="F181">
        <f t="shared" ca="1" si="14"/>
        <v>6</v>
      </c>
      <c r="G181" t="str">
        <f ca="1">VLOOKUP(F181,'Stock Details'!$A$2:$J$51,2,FALSE)</f>
        <v>Beverages</v>
      </c>
      <c r="H181" t="str">
        <f ca="1">VLOOKUP(F181,'Stock Details'!$A$2:$J$51,3,FALSE)</f>
        <v>Nescafe - Coffee Gold</v>
      </c>
      <c r="I181" t="str">
        <f ca="1">VLOOKUP(F181,'Stock Details'!$A$2:$J$51,7,FALSE)</f>
        <v>1-A</v>
      </c>
      <c r="J181" t="str">
        <f t="shared" ca="1" si="11"/>
        <v>5_1-A</v>
      </c>
      <c r="K181" t="str">
        <f ca="1">VLOOKUP(J181,'Store-Salesman Details'!$C$2:$H$16,6,FALSE)</f>
        <v>Ramesh</v>
      </c>
      <c r="L181">
        <f t="shared" ca="1" si="12"/>
        <v>3</v>
      </c>
      <c r="M181">
        <f ca="1">VLOOKUP(F181,'Stock Details'!$A$2:$J$51,5,FALSE)</f>
        <v>100</v>
      </c>
      <c r="N181">
        <f t="shared" ca="1" si="13"/>
        <v>300</v>
      </c>
      <c r="O181">
        <v>1</v>
      </c>
    </row>
    <row r="182" spans="1:15" x14ac:dyDescent="0.25">
      <c r="A182">
        <v>181</v>
      </c>
      <c r="B182" s="3">
        <v>45550</v>
      </c>
      <c r="C182">
        <v>5</v>
      </c>
      <c r="D182" t="str">
        <f>VLOOKUP(C182,'Store-Salesman Details'!$A$2:$H$16,4,FALSE)</f>
        <v>West</v>
      </c>
      <c r="E182" t="str">
        <f>VLOOKUP(C182,'Store-Salesman Details'!$A$2:$H$16,5,FALSE)</f>
        <v>Abhishek</v>
      </c>
      <c r="F182">
        <f t="shared" ca="1" si="14"/>
        <v>14</v>
      </c>
      <c r="G182" t="str">
        <f ca="1">VLOOKUP(F182,'Stock Details'!$A$2:$J$51,2,FALSE)</f>
        <v>Foods</v>
      </c>
      <c r="H182" t="str">
        <f ca="1">VLOOKUP(F182,'Stock Details'!$A$2:$J$51,3,FALSE)</f>
        <v>Kissan Mango Juice</v>
      </c>
      <c r="I182" t="str">
        <f ca="1">VLOOKUP(F182,'Stock Details'!$A$2:$J$51,7,FALSE)</f>
        <v>1-A</v>
      </c>
      <c r="J182" t="str">
        <f t="shared" ca="1" si="11"/>
        <v>5_1-A</v>
      </c>
      <c r="K182" t="str">
        <f ca="1">VLOOKUP(J182,'Store-Salesman Details'!$C$2:$H$16,6,FALSE)</f>
        <v>Ramesh</v>
      </c>
      <c r="L182">
        <f t="shared" ca="1" si="12"/>
        <v>4</v>
      </c>
      <c r="M182">
        <f ca="1">VLOOKUP(F182,'Stock Details'!$A$2:$J$51,5,FALSE)</f>
        <v>165</v>
      </c>
      <c r="N182">
        <f t="shared" ca="1" si="13"/>
        <v>660</v>
      </c>
      <c r="O182">
        <v>1</v>
      </c>
    </row>
    <row r="183" spans="1:15" x14ac:dyDescent="0.25">
      <c r="A183">
        <v>182</v>
      </c>
      <c r="B183" s="3">
        <v>45550</v>
      </c>
      <c r="C183">
        <v>5</v>
      </c>
      <c r="D183" t="str">
        <f>VLOOKUP(C183,'Store-Salesman Details'!$A$2:$H$16,4,FALSE)</f>
        <v>West</v>
      </c>
      <c r="E183" t="str">
        <f>VLOOKUP(C183,'Store-Salesman Details'!$A$2:$H$16,5,FALSE)</f>
        <v>Abhishek</v>
      </c>
      <c r="F183">
        <f t="shared" ca="1" si="14"/>
        <v>7</v>
      </c>
      <c r="G183" t="str">
        <f ca="1">VLOOKUP(F183,'Stock Details'!$A$2:$J$51,2,FALSE)</f>
        <v>Beverages</v>
      </c>
      <c r="H183" t="str">
        <f ca="1">VLOOKUP(F183,'Stock Details'!$A$2:$J$51,3,FALSE)</f>
        <v>Nescafe - Coffee Instant</v>
      </c>
      <c r="I183" t="str">
        <f ca="1">VLOOKUP(F183,'Stock Details'!$A$2:$J$51,7,FALSE)</f>
        <v>1-A</v>
      </c>
      <c r="J183" t="str">
        <f t="shared" ca="1" si="11"/>
        <v>5_1-A</v>
      </c>
      <c r="K183" t="str">
        <f ca="1">VLOOKUP(J183,'Store-Salesman Details'!$C$2:$H$16,6,FALSE)</f>
        <v>Ramesh</v>
      </c>
      <c r="L183">
        <f t="shared" ca="1" si="12"/>
        <v>2</v>
      </c>
      <c r="M183">
        <f ca="1">VLOOKUP(F183,'Stock Details'!$A$2:$J$51,5,FALSE)</f>
        <v>50</v>
      </c>
      <c r="N183">
        <f t="shared" ca="1" si="13"/>
        <v>100</v>
      </c>
      <c r="O183">
        <v>1</v>
      </c>
    </row>
    <row r="184" spans="1:15" x14ac:dyDescent="0.25">
      <c r="A184">
        <v>183</v>
      </c>
      <c r="B184" s="3">
        <v>45550</v>
      </c>
      <c r="C184">
        <v>5</v>
      </c>
      <c r="D184" t="str">
        <f>VLOOKUP(C184,'Store-Salesman Details'!$A$2:$H$16,4,FALSE)</f>
        <v>West</v>
      </c>
      <c r="E184" t="str">
        <f>VLOOKUP(C184,'Store-Salesman Details'!$A$2:$H$16,5,FALSE)</f>
        <v>Abhishek</v>
      </c>
      <c r="F184">
        <f t="shared" ca="1" si="14"/>
        <v>20</v>
      </c>
      <c r="G184" t="str">
        <f ca="1">VLOOKUP(F184,'Stock Details'!$A$2:$J$51,2,FALSE)</f>
        <v>Ice Cream</v>
      </c>
      <c r="H184" t="str">
        <f ca="1">VLOOKUP(F184,'Stock Details'!$A$2:$J$51,3,FALSE)</f>
        <v>Kwality Wall's - Strawberry</v>
      </c>
      <c r="I184" t="str">
        <f ca="1">VLOOKUP(F184,'Stock Details'!$A$2:$J$51,7,FALSE)</f>
        <v>1-A</v>
      </c>
      <c r="J184" t="str">
        <f t="shared" ca="1" si="11"/>
        <v>5_1-A</v>
      </c>
      <c r="K184" t="str">
        <f ca="1">VLOOKUP(J184,'Store-Salesman Details'!$C$2:$H$16,6,FALSE)</f>
        <v>Ramesh</v>
      </c>
      <c r="L184">
        <f t="shared" ca="1" si="12"/>
        <v>2</v>
      </c>
      <c r="M184">
        <f ca="1">VLOOKUP(F184,'Stock Details'!$A$2:$J$51,5,FALSE)</f>
        <v>140</v>
      </c>
      <c r="N184">
        <f t="shared" ca="1" si="13"/>
        <v>280</v>
      </c>
      <c r="O184">
        <v>1</v>
      </c>
    </row>
    <row r="185" spans="1:15" x14ac:dyDescent="0.25">
      <c r="A185">
        <v>184</v>
      </c>
      <c r="B185" s="3">
        <v>45550</v>
      </c>
      <c r="C185">
        <v>5</v>
      </c>
      <c r="D185" t="str">
        <f>VLOOKUP(C185,'Store-Salesman Details'!$A$2:$H$16,4,FALSE)</f>
        <v>West</v>
      </c>
      <c r="E185" t="str">
        <f>VLOOKUP(C185,'Store-Salesman Details'!$A$2:$H$16,5,FALSE)</f>
        <v>Abhishek</v>
      </c>
      <c r="F185">
        <f t="shared" ca="1" si="14"/>
        <v>11</v>
      </c>
      <c r="G185" t="str">
        <f ca="1">VLOOKUP(F185,'Stock Details'!$A$2:$J$51,2,FALSE)</f>
        <v>Foods</v>
      </c>
      <c r="H185" t="str">
        <f ca="1">VLOOKUP(F185,'Stock Details'!$A$2:$J$51,3,FALSE)</f>
        <v>Kissan Jam</v>
      </c>
      <c r="I185" t="str">
        <f ca="1">VLOOKUP(F185,'Stock Details'!$A$2:$J$51,7,FALSE)</f>
        <v>1-A</v>
      </c>
      <c r="J185" t="str">
        <f t="shared" ca="1" si="11"/>
        <v>5_1-A</v>
      </c>
      <c r="K185" t="str">
        <f ca="1">VLOOKUP(J185,'Store-Salesman Details'!$C$2:$H$16,6,FALSE)</f>
        <v>Ramesh</v>
      </c>
      <c r="L185">
        <f t="shared" ca="1" si="12"/>
        <v>3</v>
      </c>
      <c r="M185">
        <f ca="1">VLOOKUP(F185,'Stock Details'!$A$2:$J$51,5,FALSE)</f>
        <v>15</v>
      </c>
      <c r="N185">
        <f t="shared" ca="1" si="13"/>
        <v>45</v>
      </c>
      <c r="O185">
        <v>1</v>
      </c>
    </row>
    <row r="186" spans="1:15" x14ac:dyDescent="0.25">
      <c r="A186">
        <v>185</v>
      </c>
      <c r="B186" s="3">
        <v>45550</v>
      </c>
      <c r="C186">
        <v>5</v>
      </c>
      <c r="D186" t="str">
        <f>VLOOKUP(C186,'Store-Salesman Details'!$A$2:$H$16,4,FALSE)</f>
        <v>West</v>
      </c>
      <c r="E186" t="str">
        <f>VLOOKUP(C186,'Store-Salesman Details'!$A$2:$H$16,5,FALSE)</f>
        <v>Abhishek</v>
      </c>
      <c r="F186">
        <f t="shared" ca="1" si="14"/>
        <v>18</v>
      </c>
      <c r="G186" t="str">
        <f ca="1">VLOOKUP(F186,'Stock Details'!$A$2:$J$51,2,FALSE)</f>
        <v>Ice Cream</v>
      </c>
      <c r="H186" t="str">
        <f ca="1">VLOOKUP(F186,'Stock Details'!$A$2:$J$51,3,FALSE)</f>
        <v>Kwality Wall's - Chocolate</v>
      </c>
      <c r="I186" t="str">
        <f ca="1">VLOOKUP(F186,'Stock Details'!$A$2:$J$51,7,FALSE)</f>
        <v>1-A</v>
      </c>
      <c r="J186" t="str">
        <f t="shared" ca="1" si="11"/>
        <v>5_1-A</v>
      </c>
      <c r="K186" t="str">
        <f ca="1">VLOOKUP(J186,'Store-Salesman Details'!$C$2:$H$16,6,FALSE)</f>
        <v>Ramesh</v>
      </c>
      <c r="L186">
        <f t="shared" ca="1" si="12"/>
        <v>3</v>
      </c>
      <c r="M186">
        <f ca="1">VLOOKUP(F186,'Stock Details'!$A$2:$J$51,5,FALSE)</f>
        <v>145</v>
      </c>
      <c r="N186">
        <f t="shared" ca="1" si="13"/>
        <v>435</v>
      </c>
      <c r="O186">
        <v>1</v>
      </c>
    </row>
    <row r="187" spans="1:15" x14ac:dyDescent="0.25">
      <c r="A187">
        <v>186</v>
      </c>
      <c r="B187" s="3">
        <v>45550</v>
      </c>
      <c r="C187">
        <v>5</v>
      </c>
      <c r="D187" t="str">
        <f>VLOOKUP(C187,'Store-Salesman Details'!$A$2:$H$16,4,FALSE)</f>
        <v>West</v>
      </c>
      <c r="E187" t="str">
        <f>VLOOKUP(C187,'Store-Salesman Details'!$A$2:$H$16,5,FALSE)</f>
        <v>Abhishek</v>
      </c>
      <c r="F187">
        <f t="shared" ca="1" si="14"/>
        <v>14</v>
      </c>
      <c r="G187" t="str">
        <f ca="1">VLOOKUP(F187,'Stock Details'!$A$2:$J$51,2,FALSE)</f>
        <v>Foods</v>
      </c>
      <c r="H187" t="str">
        <f ca="1">VLOOKUP(F187,'Stock Details'!$A$2:$J$51,3,FALSE)</f>
        <v>Kissan Mango Juice</v>
      </c>
      <c r="I187" t="str">
        <f ca="1">VLOOKUP(F187,'Stock Details'!$A$2:$J$51,7,FALSE)</f>
        <v>1-A</v>
      </c>
      <c r="J187" t="str">
        <f t="shared" ca="1" si="11"/>
        <v>5_1-A</v>
      </c>
      <c r="K187" t="str">
        <f ca="1">VLOOKUP(J187,'Store-Salesman Details'!$C$2:$H$16,6,FALSE)</f>
        <v>Ramesh</v>
      </c>
      <c r="L187">
        <f t="shared" ca="1" si="12"/>
        <v>1</v>
      </c>
      <c r="M187">
        <f ca="1">VLOOKUP(F187,'Stock Details'!$A$2:$J$51,5,FALSE)</f>
        <v>165</v>
      </c>
      <c r="N187">
        <f t="shared" ca="1" si="13"/>
        <v>165</v>
      </c>
      <c r="O187">
        <v>1</v>
      </c>
    </row>
    <row r="188" spans="1:15" x14ac:dyDescent="0.25">
      <c r="A188">
        <v>187</v>
      </c>
      <c r="B188" s="3">
        <v>45550</v>
      </c>
      <c r="C188">
        <v>5</v>
      </c>
      <c r="D188" t="str">
        <f>VLOOKUP(C188,'Store-Salesman Details'!$A$2:$H$16,4,FALSE)</f>
        <v>West</v>
      </c>
      <c r="E188" t="str">
        <f>VLOOKUP(C188,'Store-Salesman Details'!$A$2:$H$16,5,FALSE)</f>
        <v>Abhishek</v>
      </c>
      <c r="F188">
        <f t="shared" ca="1" si="14"/>
        <v>6</v>
      </c>
      <c r="G188" t="str">
        <f ca="1">VLOOKUP(F188,'Stock Details'!$A$2:$J$51,2,FALSE)</f>
        <v>Beverages</v>
      </c>
      <c r="H188" t="str">
        <f ca="1">VLOOKUP(F188,'Stock Details'!$A$2:$J$51,3,FALSE)</f>
        <v>Nescafe - Coffee Gold</v>
      </c>
      <c r="I188" t="str">
        <f ca="1">VLOOKUP(F188,'Stock Details'!$A$2:$J$51,7,FALSE)</f>
        <v>1-A</v>
      </c>
      <c r="J188" t="str">
        <f t="shared" ca="1" si="11"/>
        <v>5_1-A</v>
      </c>
      <c r="K188" t="str">
        <f ca="1">VLOOKUP(J188,'Store-Salesman Details'!$C$2:$H$16,6,FALSE)</f>
        <v>Ramesh</v>
      </c>
      <c r="L188">
        <f t="shared" ca="1" si="12"/>
        <v>3</v>
      </c>
      <c r="M188">
        <f ca="1">VLOOKUP(F188,'Stock Details'!$A$2:$J$51,5,FALSE)</f>
        <v>100</v>
      </c>
      <c r="N188">
        <f t="shared" ca="1" si="13"/>
        <v>300</v>
      </c>
      <c r="O188">
        <v>1</v>
      </c>
    </row>
    <row r="189" spans="1:15" x14ac:dyDescent="0.25">
      <c r="A189">
        <v>188</v>
      </c>
      <c r="B189" s="3">
        <v>45550</v>
      </c>
      <c r="C189">
        <v>5</v>
      </c>
      <c r="D189" t="str">
        <f>VLOOKUP(C189,'Store-Salesman Details'!$A$2:$H$16,4,FALSE)</f>
        <v>West</v>
      </c>
      <c r="E189" t="str">
        <f>VLOOKUP(C189,'Store-Salesman Details'!$A$2:$H$16,5,FALSE)</f>
        <v>Abhishek</v>
      </c>
      <c r="F189">
        <f t="shared" ca="1" si="14"/>
        <v>2</v>
      </c>
      <c r="G189" t="str">
        <f ca="1">VLOOKUP(F189,'Stock Details'!$A$2:$J$51,2,FALSE)</f>
        <v>Beverages</v>
      </c>
      <c r="H189" t="str">
        <f ca="1">VLOOKUP(F189,'Stock Details'!$A$2:$J$51,3,FALSE)</f>
        <v>Lipton</v>
      </c>
      <c r="I189" t="str">
        <f ca="1">VLOOKUP(F189,'Stock Details'!$A$2:$J$51,7,FALSE)</f>
        <v>1-A</v>
      </c>
      <c r="J189" t="str">
        <f t="shared" ca="1" si="11"/>
        <v>5_1-A</v>
      </c>
      <c r="K189" t="str">
        <f ca="1">VLOOKUP(J189,'Store-Salesman Details'!$C$2:$H$16,6,FALSE)</f>
        <v>Ramesh</v>
      </c>
      <c r="L189">
        <f t="shared" ca="1" si="12"/>
        <v>3</v>
      </c>
      <c r="M189">
        <f ca="1">VLOOKUP(F189,'Stock Details'!$A$2:$J$51,5,FALSE)</f>
        <v>150</v>
      </c>
      <c r="N189">
        <f t="shared" ca="1" si="13"/>
        <v>450</v>
      </c>
      <c r="O189">
        <v>1</v>
      </c>
    </row>
    <row r="190" spans="1:15" x14ac:dyDescent="0.25">
      <c r="A190">
        <v>189</v>
      </c>
      <c r="B190" s="3">
        <v>45550</v>
      </c>
      <c r="C190">
        <v>5</v>
      </c>
      <c r="D190" t="str">
        <f>VLOOKUP(C190,'Store-Salesman Details'!$A$2:$H$16,4,FALSE)</f>
        <v>West</v>
      </c>
      <c r="E190" t="str">
        <f>VLOOKUP(C190,'Store-Salesman Details'!$A$2:$H$16,5,FALSE)</f>
        <v>Abhishek</v>
      </c>
      <c r="F190">
        <f t="shared" ca="1" si="14"/>
        <v>9</v>
      </c>
      <c r="G190" t="str">
        <f ca="1">VLOOKUP(F190,'Stock Details'!$A$2:$J$51,2,FALSE)</f>
        <v>Disinfectant</v>
      </c>
      <c r="H190" t="str">
        <f ca="1">VLOOKUP(F190,'Stock Details'!$A$2:$J$51,3,FALSE)</f>
        <v>Domex</v>
      </c>
      <c r="I190" t="str">
        <f ca="1">VLOOKUP(F190,'Stock Details'!$A$2:$J$51,7,FALSE)</f>
        <v>1-A</v>
      </c>
      <c r="J190" t="str">
        <f t="shared" ca="1" si="11"/>
        <v>5_1-A</v>
      </c>
      <c r="K190" t="str">
        <f ca="1">VLOOKUP(J190,'Store-Salesman Details'!$C$2:$H$16,6,FALSE)</f>
        <v>Ramesh</v>
      </c>
      <c r="L190">
        <f t="shared" ca="1" si="12"/>
        <v>5</v>
      </c>
      <c r="M190">
        <f ca="1">VLOOKUP(F190,'Stock Details'!$A$2:$J$51,5,FALSE)</f>
        <v>92</v>
      </c>
      <c r="N190">
        <f t="shared" ca="1" si="13"/>
        <v>460</v>
      </c>
      <c r="O190">
        <v>1</v>
      </c>
    </row>
    <row r="191" spans="1:15" x14ac:dyDescent="0.25">
      <c r="A191">
        <v>190</v>
      </c>
      <c r="B191" s="3">
        <v>45550</v>
      </c>
      <c r="C191">
        <v>5</v>
      </c>
      <c r="D191" t="str">
        <f>VLOOKUP(C191,'Store-Salesman Details'!$A$2:$H$16,4,FALSE)</f>
        <v>West</v>
      </c>
      <c r="E191" t="str">
        <f>VLOOKUP(C191,'Store-Salesman Details'!$A$2:$H$16,5,FALSE)</f>
        <v>Abhishek</v>
      </c>
      <c r="F191">
        <f t="shared" ca="1" si="14"/>
        <v>13</v>
      </c>
      <c r="G191" t="str">
        <f ca="1">VLOOKUP(F191,'Stock Details'!$A$2:$J$51,2,FALSE)</f>
        <v>Foods</v>
      </c>
      <c r="H191" t="str">
        <f ca="1">VLOOKUP(F191,'Stock Details'!$A$2:$J$51,3,FALSE)</f>
        <v>Kissan Orange Juice</v>
      </c>
      <c r="I191" t="str">
        <f ca="1">VLOOKUP(F191,'Stock Details'!$A$2:$J$51,7,FALSE)</f>
        <v>1-A</v>
      </c>
      <c r="J191" t="str">
        <f t="shared" ca="1" si="11"/>
        <v>5_1-A</v>
      </c>
      <c r="K191" t="str">
        <f ca="1">VLOOKUP(J191,'Store-Salesman Details'!$C$2:$H$16,6,FALSE)</f>
        <v>Ramesh</v>
      </c>
      <c r="L191">
        <f t="shared" ca="1" si="12"/>
        <v>4</v>
      </c>
      <c r="M191">
        <f ca="1">VLOOKUP(F191,'Stock Details'!$A$2:$J$51,5,FALSE)</f>
        <v>165</v>
      </c>
      <c r="N191">
        <f t="shared" ca="1" si="13"/>
        <v>660</v>
      </c>
      <c r="O191">
        <v>1</v>
      </c>
    </row>
    <row r="192" spans="1:15" x14ac:dyDescent="0.25">
      <c r="A192">
        <v>191</v>
      </c>
      <c r="B192" s="3">
        <v>45550</v>
      </c>
      <c r="C192">
        <v>5</v>
      </c>
      <c r="D192" t="str">
        <f>VLOOKUP(C192,'Store-Salesman Details'!$A$2:$H$16,4,FALSE)</f>
        <v>West</v>
      </c>
      <c r="E192" t="str">
        <f>VLOOKUP(C192,'Store-Salesman Details'!$A$2:$H$16,5,FALSE)</f>
        <v>Abhishek</v>
      </c>
      <c r="F192">
        <f t="shared" ca="1" si="14"/>
        <v>7</v>
      </c>
      <c r="G192" t="str">
        <f ca="1">VLOOKUP(F192,'Stock Details'!$A$2:$J$51,2,FALSE)</f>
        <v>Beverages</v>
      </c>
      <c r="H192" t="str">
        <f ca="1">VLOOKUP(F192,'Stock Details'!$A$2:$J$51,3,FALSE)</f>
        <v>Nescafe - Coffee Instant</v>
      </c>
      <c r="I192" t="str">
        <f ca="1">VLOOKUP(F192,'Stock Details'!$A$2:$J$51,7,FALSE)</f>
        <v>1-A</v>
      </c>
      <c r="J192" t="str">
        <f t="shared" ca="1" si="11"/>
        <v>5_1-A</v>
      </c>
      <c r="K192" t="str">
        <f ca="1">VLOOKUP(J192,'Store-Salesman Details'!$C$2:$H$16,6,FALSE)</f>
        <v>Ramesh</v>
      </c>
      <c r="L192">
        <f t="shared" ca="1" si="12"/>
        <v>2</v>
      </c>
      <c r="M192">
        <f ca="1">VLOOKUP(F192,'Stock Details'!$A$2:$J$51,5,FALSE)</f>
        <v>50</v>
      </c>
      <c r="N192">
        <f t="shared" ca="1" si="13"/>
        <v>100</v>
      </c>
      <c r="O192">
        <v>1</v>
      </c>
    </row>
    <row r="193" spans="1:15" x14ac:dyDescent="0.25">
      <c r="A193">
        <v>192</v>
      </c>
      <c r="B193" s="3">
        <v>45550</v>
      </c>
      <c r="C193">
        <v>5</v>
      </c>
      <c r="D193" t="str">
        <f>VLOOKUP(C193,'Store-Salesman Details'!$A$2:$H$16,4,FALSE)</f>
        <v>West</v>
      </c>
      <c r="E193" t="str">
        <f>VLOOKUP(C193,'Store-Salesman Details'!$A$2:$H$16,5,FALSE)</f>
        <v>Abhishek</v>
      </c>
      <c r="F193">
        <f t="shared" ca="1" si="14"/>
        <v>1</v>
      </c>
      <c r="G193" t="str">
        <f ca="1">VLOOKUP(F193,'Stock Details'!$A$2:$J$51,2,FALSE)</f>
        <v>Beverages</v>
      </c>
      <c r="H193" t="str">
        <f ca="1">VLOOKUP(F193,'Stock Details'!$A$2:$J$51,3,FALSE)</f>
        <v>Brooke Bond</v>
      </c>
      <c r="I193" t="str">
        <f ca="1">VLOOKUP(F193,'Stock Details'!$A$2:$J$51,7,FALSE)</f>
        <v>1-A</v>
      </c>
      <c r="J193" t="str">
        <f t="shared" ca="1" si="11"/>
        <v>5_1-A</v>
      </c>
      <c r="K193" t="str">
        <f ca="1">VLOOKUP(J193,'Store-Salesman Details'!$C$2:$H$16,6,FALSE)</f>
        <v>Ramesh</v>
      </c>
      <c r="L193">
        <f t="shared" ca="1" si="12"/>
        <v>2</v>
      </c>
      <c r="M193">
        <f ca="1">VLOOKUP(F193,'Stock Details'!$A$2:$J$51,5,FALSE)</f>
        <v>45</v>
      </c>
      <c r="N193">
        <f t="shared" ca="1" si="13"/>
        <v>90</v>
      </c>
      <c r="O193">
        <v>1</v>
      </c>
    </row>
    <row r="194" spans="1:15" x14ac:dyDescent="0.25">
      <c r="A194">
        <v>193</v>
      </c>
      <c r="B194" s="3">
        <v>45550</v>
      </c>
      <c r="C194">
        <v>5</v>
      </c>
      <c r="D194" t="str">
        <f>VLOOKUP(C194,'Store-Salesman Details'!$A$2:$H$16,4,FALSE)</f>
        <v>West</v>
      </c>
      <c r="E194" t="str">
        <f>VLOOKUP(C194,'Store-Salesman Details'!$A$2:$H$16,5,FALSE)</f>
        <v>Abhishek</v>
      </c>
      <c r="F194">
        <f t="shared" ca="1" si="14"/>
        <v>18</v>
      </c>
      <c r="G194" t="str">
        <f ca="1">VLOOKUP(F194,'Stock Details'!$A$2:$J$51,2,FALSE)</f>
        <v>Ice Cream</v>
      </c>
      <c r="H194" t="str">
        <f ca="1">VLOOKUP(F194,'Stock Details'!$A$2:$J$51,3,FALSE)</f>
        <v>Kwality Wall's - Chocolate</v>
      </c>
      <c r="I194" t="str">
        <f ca="1">VLOOKUP(F194,'Stock Details'!$A$2:$J$51,7,FALSE)</f>
        <v>1-A</v>
      </c>
      <c r="J194" t="str">
        <f t="shared" ref="J194:J257" ca="1" si="15">CONCATENATE(C194,"_",I194)</f>
        <v>5_1-A</v>
      </c>
      <c r="K194" t="str">
        <f ca="1">VLOOKUP(J194,'Store-Salesman Details'!$C$2:$H$16,6,FALSE)</f>
        <v>Ramesh</v>
      </c>
      <c r="L194">
        <f t="shared" ref="L194:L257" ca="1" si="16">RANDBETWEEN(1,5)</f>
        <v>4</v>
      </c>
      <c r="M194">
        <f ca="1">VLOOKUP(F194,'Stock Details'!$A$2:$J$51,5,FALSE)</f>
        <v>145</v>
      </c>
      <c r="N194">
        <f t="shared" ref="N194:N257" ca="1" si="17">L194*M194</f>
        <v>580</v>
      </c>
      <c r="O194">
        <v>1</v>
      </c>
    </row>
    <row r="195" spans="1:15" x14ac:dyDescent="0.25">
      <c r="A195">
        <v>194</v>
      </c>
      <c r="B195" s="3">
        <v>45550</v>
      </c>
      <c r="C195">
        <v>5</v>
      </c>
      <c r="D195" t="str">
        <f>VLOOKUP(C195,'Store-Salesman Details'!$A$2:$H$16,4,FALSE)</f>
        <v>West</v>
      </c>
      <c r="E195" t="str">
        <f>VLOOKUP(C195,'Store-Salesman Details'!$A$2:$H$16,5,FALSE)</f>
        <v>Abhishek</v>
      </c>
      <c r="F195">
        <f t="shared" ca="1" si="14"/>
        <v>5</v>
      </c>
      <c r="G195" t="str">
        <f ca="1">VLOOKUP(F195,'Stock Details'!$A$2:$J$51,2,FALSE)</f>
        <v>Beverages</v>
      </c>
      <c r="H195" t="str">
        <f ca="1">VLOOKUP(F195,'Stock Details'!$A$2:$J$51,3,FALSE)</f>
        <v>Nescafe - Coffee Classic</v>
      </c>
      <c r="I195" t="str">
        <f ca="1">VLOOKUP(F195,'Stock Details'!$A$2:$J$51,7,FALSE)</f>
        <v>1-A</v>
      </c>
      <c r="J195" t="str">
        <f t="shared" ca="1" si="15"/>
        <v>5_1-A</v>
      </c>
      <c r="K195" t="str">
        <f ca="1">VLOOKUP(J195,'Store-Salesman Details'!$C$2:$H$16,6,FALSE)</f>
        <v>Ramesh</v>
      </c>
      <c r="L195">
        <f t="shared" ca="1" si="16"/>
        <v>5</v>
      </c>
      <c r="M195">
        <f ca="1">VLOOKUP(F195,'Stock Details'!$A$2:$J$51,5,FALSE)</f>
        <v>10</v>
      </c>
      <c r="N195">
        <f t="shared" ca="1" si="17"/>
        <v>50</v>
      </c>
      <c r="O195">
        <v>1</v>
      </c>
    </row>
    <row r="196" spans="1:15" x14ac:dyDescent="0.25">
      <c r="A196">
        <v>195</v>
      </c>
      <c r="B196" s="3">
        <v>45550</v>
      </c>
      <c r="C196">
        <v>5</v>
      </c>
      <c r="D196" t="str">
        <f>VLOOKUP(C196,'Store-Salesman Details'!$A$2:$H$16,4,FALSE)</f>
        <v>West</v>
      </c>
      <c r="E196" t="str">
        <f>VLOOKUP(C196,'Store-Salesman Details'!$A$2:$H$16,5,FALSE)</f>
        <v>Abhishek</v>
      </c>
      <c r="F196">
        <f t="shared" ca="1" si="14"/>
        <v>20</v>
      </c>
      <c r="G196" t="str">
        <f ca="1">VLOOKUP(F196,'Stock Details'!$A$2:$J$51,2,FALSE)</f>
        <v>Ice Cream</v>
      </c>
      <c r="H196" t="str">
        <f ca="1">VLOOKUP(F196,'Stock Details'!$A$2:$J$51,3,FALSE)</f>
        <v>Kwality Wall's - Strawberry</v>
      </c>
      <c r="I196" t="str">
        <f ca="1">VLOOKUP(F196,'Stock Details'!$A$2:$J$51,7,FALSE)</f>
        <v>1-A</v>
      </c>
      <c r="J196" t="str">
        <f t="shared" ca="1" si="15"/>
        <v>5_1-A</v>
      </c>
      <c r="K196" t="str">
        <f ca="1">VLOOKUP(J196,'Store-Salesman Details'!$C$2:$H$16,6,FALSE)</f>
        <v>Ramesh</v>
      </c>
      <c r="L196">
        <f t="shared" ca="1" si="16"/>
        <v>5</v>
      </c>
      <c r="M196">
        <f ca="1">VLOOKUP(F196,'Stock Details'!$A$2:$J$51,5,FALSE)</f>
        <v>140</v>
      </c>
      <c r="N196">
        <f t="shared" ca="1" si="17"/>
        <v>700</v>
      </c>
      <c r="O196">
        <v>1</v>
      </c>
    </row>
    <row r="197" spans="1:15" x14ac:dyDescent="0.25">
      <c r="A197">
        <v>196</v>
      </c>
      <c r="B197" s="3">
        <v>45550</v>
      </c>
      <c r="C197">
        <v>5</v>
      </c>
      <c r="D197" t="str">
        <f>VLOOKUP(C197,'Store-Salesman Details'!$A$2:$H$16,4,FALSE)</f>
        <v>West</v>
      </c>
      <c r="E197" t="str">
        <f>VLOOKUP(C197,'Store-Salesman Details'!$A$2:$H$16,5,FALSE)</f>
        <v>Abhishek</v>
      </c>
      <c r="F197">
        <f t="shared" ca="1" si="14"/>
        <v>5</v>
      </c>
      <c r="G197" t="str">
        <f ca="1">VLOOKUP(F197,'Stock Details'!$A$2:$J$51,2,FALSE)</f>
        <v>Beverages</v>
      </c>
      <c r="H197" t="str">
        <f ca="1">VLOOKUP(F197,'Stock Details'!$A$2:$J$51,3,FALSE)</f>
        <v>Nescafe - Coffee Classic</v>
      </c>
      <c r="I197" t="str">
        <f ca="1">VLOOKUP(F197,'Stock Details'!$A$2:$J$51,7,FALSE)</f>
        <v>1-A</v>
      </c>
      <c r="J197" t="str">
        <f t="shared" ca="1" si="15"/>
        <v>5_1-A</v>
      </c>
      <c r="K197" t="str">
        <f ca="1">VLOOKUP(J197,'Store-Salesman Details'!$C$2:$H$16,6,FALSE)</f>
        <v>Ramesh</v>
      </c>
      <c r="L197">
        <f t="shared" ca="1" si="16"/>
        <v>2</v>
      </c>
      <c r="M197">
        <f ca="1">VLOOKUP(F197,'Stock Details'!$A$2:$J$51,5,FALSE)</f>
        <v>10</v>
      </c>
      <c r="N197">
        <f t="shared" ca="1" si="17"/>
        <v>20</v>
      </c>
      <c r="O197">
        <v>1</v>
      </c>
    </row>
    <row r="198" spans="1:15" x14ac:dyDescent="0.25">
      <c r="A198">
        <v>197</v>
      </c>
      <c r="B198" s="3">
        <v>45550</v>
      </c>
      <c r="C198">
        <v>5</v>
      </c>
      <c r="D198" t="str">
        <f>VLOOKUP(C198,'Store-Salesman Details'!$A$2:$H$16,4,FALSE)</f>
        <v>West</v>
      </c>
      <c r="E198" t="str">
        <f>VLOOKUP(C198,'Store-Salesman Details'!$A$2:$H$16,5,FALSE)</f>
        <v>Abhishek</v>
      </c>
      <c r="F198">
        <f t="shared" ca="1" si="14"/>
        <v>8</v>
      </c>
      <c r="G198" t="str">
        <f ca="1">VLOOKUP(F198,'Stock Details'!$A$2:$J$51,2,FALSE)</f>
        <v>Dishwasher</v>
      </c>
      <c r="H198" t="str">
        <f ca="1">VLOOKUP(F198,'Stock Details'!$A$2:$J$51,3,FALSE)</f>
        <v>Vim</v>
      </c>
      <c r="I198" t="str">
        <f ca="1">VLOOKUP(F198,'Stock Details'!$A$2:$J$51,7,FALSE)</f>
        <v>1-A</v>
      </c>
      <c r="J198" t="str">
        <f t="shared" ca="1" si="15"/>
        <v>5_1-A</v>
      </c>
      <c r="K198" t="str">
        <f ca="1">VLOOKUP(J198,'Store-Salesman Details'!$C$2:$H$16,6,FALSE)</f>
        <v>Ramesh</v>
      </c>
      <c r="L198">
        <f t="shared" ca="1" si="16"/>
        <v>4</v>
      </c>
      <c r="M198">
        <f ca="1">VLOOKUP(F198,'Stock Details'!$A$2:$J$51,5,FALSE)</f>
        <v>10</v>
      </c>
      <c r="N198">
        <f t="shared" ca="1" si="17"/>
        <v>40</v>
      </c>
      <c r="O198">
        <v>1</v>
      </c>
    </row>
    <row r="199" spans="1:15" x14ac:dyDescent="0.25">
      <c r="A199">
        <v>198</v>
      </c>
      <c r="B199" s="3">
        <v>45550</v>
      </c>
      <c r="C199">
        <v>5</v>
      </c>
      <c r="D199" t="str">
        <f>VLOOKUP(C199,'Store-Salesman Details'!$A$2:$H$16,4,FALSE)</f>
        <v>West</v>
      </c>
      <c r="E199" t="str">
        <f>VLOOKUP(C199,'Store-Salesman Details'!$A$2:$H$16,5,FALSE)</f>
        <v>Abhishek</v>
      </c>
      <c r="F199">
        <f t="shared" ca="1" si="14"/>
        <v>6</v>
      </c>
      <c r="G199" t="str">
        <f ca="1">VLOOKUP(F199,'Stock Details'!$A$2:$J$51,2,FALSE)</f>
        <v>Beverages</v>
      </c>
      <c r="H199" t="str">
        <f ca="1">VLOOKUP(F199,'Stock Details'!$A$2:$J$51,3,FALSE)</f>
        <v>Nescafe - Coffee Gold</v>
      </c>
      <c r="I199" t="str">
        <f ca="1">VLOOKUP(F199,'Stock Details'!$A$2:$J$51,7,FALSE)</f>
        <v>1-A</v>
      </c>
      <c r="J199" t="str">
        <f t="shared" ca="1" si="15"/>
        <v>5_1-A</v>
      </c>
      <c r="K199" t="str">
        <f ca="1">VLOOKUP(J199,'Store-Salesman Details'!$C$2:$H$16,6,FALSE)</f>
        <v>Ramesh</v>
      </c>
      <c r="L199">
        <f t="shared" ca="1" si="16"/>
        <v>3</v>
      </c>
      <c r="M199">
        <f ca="1">VLOOKUP(F199,'Stock Details'!$A$2:$J$51,5,FALSE)</f>
        <v>100</v>
      </c>
      <c r="N199">
        <f t="shared" ca="1" si="17"/>
        <v>300</v>
      </c>
      <c r="O199">
        <v>1</v>
      </c>
    </row>
    <row r="200" spans="1:15" x14ac:dyDescent="0.25">
      <c r="A200">
        <v>199</v>
      </c>
      <c r="B200" s="3">
        <v>45550</v>
      </c>
      <c r="C200">
        <v>5</v>
      </c>
      <c r="D200" t="str">
        <f>VLOOKUP(C200,'Store-Salesman Details'!$A$2:$H$16,4,FALSE)</f>
        <v>West</v>
      </c>
      <c r="E200" t="str">
        <f>VLOOKUP(C200,'Store-Salesman Details'!$A$2:$H$16,5,FALSE)</f>
        <v>Abhishek</v>
      </c>
      <c r="F200">
        <f t="shared" ca="1" si="14"/>
        <v>1</v>
      </c>
      <c r="G200" t="str">
        <f ca="1">VLOOKUP(F200,'Stock Details'!$A$2:$J$51,2,FALSE)</f>
        <v>Beverages</v>
      </c>
      <c r="H200" t="str">
        <f ca="1">VLOOKUP(F200,'Stock Details'!$A$2:$J$51,3,FALSE)</f>
        <v>Brooke Bond</v>
      </c>
      <c r="I200" t="str">
        <f ca="1">VLOOKUP(F200,'Stock Details'!$A$2:$J$51,7,FALSE)</f>
        <v>1-A</v>
      </c>
      <c r="J200" t="str">
        <f t="shared" ca="1" si="15"/>
        <v>5_1-A</v>
      </c>
      <c r="K200" t="str">
        <f ca="1">VLOOKUP(J200,'Store-Salesman Details'!$C$2:$H$16,6,FALSE)</f>
        <v>Ramesh</v>
      </c>
      <c r="L200">
        <f t="shared" ca="1" si="16"/>
        <v>2</v>
      </c>
      <c r="M200">
        <f ca="1">VLOOKUP(F200,'Stock Details'!$A$2:$J$51,5,FALSE)</f>
        <v>45</v>
      </c>
      <c r="N200">
        <f t="shared" ca="1" si="17"/>
        <v>90</v>
      </c>
      <c r="O200">
        <v>1</v>
      </c>
    </row>
    <row r="201" spans="1:15" x14ac:dyDescent="0.25">
      <c r="A201">
        <v>200</v>
      </c>
      <c r="B201" s="3">
        <v>45550</v>
      </c>
      <c r="C201">
        <v>5</v>
      </c>
      <c r="D201" t="str">
        <f>VLOOKUP(C201,'Store-Salesman Details'!$A$2:$H$16,4,FALSE)</f>
        <v>West</v>
      </c>
      <c r="E201" t="str">
        <f>VLOOKUP(C201,'Store-Salesman Details'!$A$2:$H$16,5,FALSE)</f>
        <v>Abhishek</v>
      </c>
      <c r="F201">
        <f t="shared" ref="F201:F264" ca="1" si="18">RANDBETWEEN(1,20)</f>
        <v>19</v>
      </c>
      <c r="G201" t="str">
        <f ca="1">VLOOKUP(F201,'Stock Details'!$A$2:$J$51,2,FALSE)</f>
        <v>Ice Cream</v>
      </c>
      <c r="H201" t="str">
        <f ca="1">VLOOKUP(F201,'Stock Details'!$A$2:$J$51,3,FALSE)</f>
        <v>Kwality Wall's - Tutty Fruity</v>
      </c>
      <c r="I201" t="str">
        <f ca="1">VLOOKUP(F201,'Stock Details'!$A$2:$J$51,7,FALSE)</f>
        <v>1-A</v>
      </c>
      <c r="J201" t="str">
        <f t="shared" ca="1" si="15"/>
        <v>5_1-A</v>
      </c>
      <c r="K201" t="str">
        <f ca="1">VLOOKUP(J201,'Store-Salesman Details'!$C$2:$H$16,6,FALSE)</f>
        <v>Ramesh</v>
      </c>
      <c r="L201">
        <f t="shared" ca="1" si="16"/>
        <v>1</v>
      </c>
      <c r="M201">
        <f ca="1">VLOOKUP(F201,'Stock Details'!$A$2:$J$51,5,FALSE)</f>
        <v>155</v>
      </c>
      <c r="N201">
        <f t="shared" ca="1" si="17"/>
        <v>155</v>
      </c>
      <c r="O201">
        <v>1</v>
      </c>
    </row>
    <row r="202" spans="1:15" x14ac:dyDescent="0.25">
      <c r="A202">
        <v>201</v>
      </c>
      <c r="B202" s="3">
        <v>45550</v>
      </c>
      <c r="C202">
        <v>5</v>
      </c>
      <c r="D202" t="str">
        <f>VLOOKUP(C202,'Store-Salesman Details'!$A$2:$H$16,4,FALSE)</f>
        <v>West</v>
      </c>
      <c r="E202" t="str">
        <f>VLOOKUP(C202,'Store-Salesman Details'!$A$2:$H$16,5,FALSE)</f>
        <v>Abhishek</v>
      </c>
      <c r="F202">
        <f t="shared" ca="1" si="18"/>
        <v>5</v>
      </c>
      <c r="G202" t="str">
        <f ca="1">VLOOKUP(F202,'Stock Details'!$A$2:$J$51,2,FALSE)</f>
        <v>Beverages</v>
      </c>
      <c r="H202" t="str">
        <f ca="1">VLOOKUP(F202,'Stock Details'!$A$2:$J$51,3,FALSE)</f>
        <v>Nescafe - Coffee Classic</v>
      </c>
      <c r="I202" t="str">
        <f ca="1">VLOOKUP(F202,'Stock Details'!$A$2:$J$51,7,FALSE)</f>
        <v>1-A</v>
      </c>
      <c r="J202" t="str">
        <f t="shared" ca="1" si="15"/>
        <v>5_1-A</v>
      </c>
      <c r="K202" t="str">
        <f ca="1">VLOOKUP(J202,'Store-Salesman Details'!$C$2:$H$16,6,FALSE)</f>
        <v>Ramesh</v>
      </c>
      <c r="L202">
        <f t="shared" ca="1" si="16"/>
        <v>4</v>
      </c>
      <c r="M202">
        <f ca="1">VLOOKUP(F202,'Stock Details'!$A$2:$J$51,5,FALSE)</f>
        <v>10</v>
      </c>
      <c r="N202">
        <f t="shared" ca="1" si="17"/>
        <v>40</v>
      </c>
      <c r="O202">
        <v>1</v>
      </c>
    </row>
    <row r="203" spans="1:15" x14ac:dyDescent="0.25">
      <c r="A203">
        <v>202</v>
      </c>
      <c r="B203" s="3">
        <v>45550</v>
      </c>
      <c r="C203">
        <v>5</v>
      </c>
      <c r="D203" t="str">
        <f>VLOOKUP(C203,'Store-Salesman Details'!$A$2:$H$16,4,FALSE)</f>
        <v>West</v>
      </c>
      <c r="E203" t="str">
        <f>VLOOKUP(C203,'Store-Salesman Details'!$A$2:$H$16,5,FALSE)</f>
        <v>Abhishek</v>
      </c>
      <c r="F203">
        <f t="shared" ca="1" si="18"/>
        <v>18</v>
      </c>
      <c r="G203" t="str">
        <f ca="1">VLOOKUP(F203,'Stock Details'!$A$2:$J$51,2,FALSE)</f>
        <v>Ice Cream</v>
      </c>
      <c r="H203" t="str">
        <f ca="1">VLOOKUP(F203,'Stock Details'!$A$2:$J$51,3,FALSE)</f>
        <v>Kwality Wall's - Chocolate</v>
      </c>
      <c r="I203" t="str">
        <f ca="1">VLOOKUP(F203,'Stock Details'!$A$2:$J$51,7,FALSE)</f>
        <v>1-A</v>
      </c>
      <c r="J203" t="str">
        <f t="shared" ca="1" si="15"/>
        <v>5_1-A</v>
      </c>
      <c r="K203" t="str">
        <f ca="1">VLOOKUP(J203,'Store-Salesman Details'!$C$2:$H$16,6,FALSE)</f>
        <v>Ramesh</v>
      </c>
      <c r="L203">
        <f t="shared" ca="1" si="16"/>
        <v>4</v>
      </c>
      <c r="M203">
        <f ca="1">VLOOKUP(F203,'Stock Details'!$A$2:$J$51,5,FALSE)</f>
        <v>145</v>
      </c>
      <c r="N203">
        <f t="shared" ca="1" si="17"/>
        <v>580</v>
      </c>
      <c r="O203">
        <v>1</v>
      </c>
    </row>
    <row r="204" spans="1:15" x14ac:dyDescent="0.25">
      <c r="A204">
        <v>203</v>
      </c>
      <c r="B204" s="3">
        <v>45550</v>
      </c>
      <c r="C204">
        <v>5</v>
      </c>
      <c r="D204" t="str">
        <f>VLOOKUP(C204,'Store-Salesman Details'!$A$2:$H$16,4,FALSE)</f>
        <v>West</v>
      </c>
      <c r="E204" t="str">
        <f>VLOOKUP(C204,'Store-Salesman Details'!$A$2:$H$16,5,FALSE)</f>
        <v>Abhishek</v>
      </c>
      <c r="F204">
        <f t="shared" ca="1" si="18"/>
        <v>14</v>
      </c>
      <c r="G204" t="str">
        <f ca="1">VLOOKUP(F204,'Stock Details'!$A$2:$J$51,2,FALSE)</f>
        <v>Foods</v>
      </c>
      <c r="H204" t="str">
        <f ca="1">VLOOKUP(F204,'Stock Details'!$A$2:$J$51,3,FALSE)</f>
        <v>Kissan Mango Juice</v>
      </c>
      <c r="I204" t="str">
        <f ca="1">VLOOKUP(F204,'Stock Details'!$A$2:$J$51,7,FALSE)</f>
        <v>1-A</v>
      </c>
      <c r="J204" t="str">
        <f t="shared" ca="1" si="15"/>
        <v>5_1-A</v>
      </c>
      <c r="K204" t="str">
        <f ca="1">VLOOKUP(J204,'Store-Salesman Details'!$C$2:$H$16,6,FALSE)</f>
        <v>Ramesh</v>
      </c>
      <c r="L204">
        <f t="shared" ca="1" si="16"/>
        <v>2</v>
      </c>
      <c r="M204">
        <f ca="1">VLOOKUP(F204,'Stock Details'!$A$2:$J$51,5,FALSE)</f>
        <v>165</v>
      </c>
      <c r="N204">
        <f t="shared" ca="1" si="17"/>
        <v>330</v>
      </c>
      <c r="O204">
        <v>1</v>
      </c>
    </row>
    <row r="205" spans="1:15" x14ac:dyDescent="0.25">
      <c r="A205">
        <v>204</v>
      </c>
      <c r="B205" s="3">
        <v>45550</v>
      </c>
      <c r="C205">
        <v>5</v>
      </c>
      <c r="D205" t="str">
        <f>VLOOKUP(C205,'Store-Salesman Details'!$A$2:$H$16,4,FALSE)</f>
        <v>West</v>
      </c>
      <c r="E205" t="str">
        <f>VLOOKUP(C205,'Store-Salesman Details'!$A$2:$H$16,5,FALSE)</f>
        <v>Abhishek</v>
      </c>
      <c r="F205">
        <f t="shared" ca="1" si="18"/>
        <v>7</v>
      </c>
      <c r="G205" t="str">
        <f ca="1">VLOOKUP(F205,'Stock Details'!$A$2:$J$51,2,FALSE)</f>
        <v>Beverages</v>
      </c>
      <c r="H205" t="str">
        <f ca="1">VLOOKUP(F205,'Stock Details'!$A$2:$J$51,3,FALSE)</f>
        <v>Nescafe - Coffee Instant</v>
      </c>
      <c r="I205" t="str">
        <f ca="1">VLOOKUP(F205,'Stock Details'!$A$2:$J$51,7,FALSE)</f>
        <v>1-A</v>
      </c>
      <c r="J205" t="str">
        <f t="shared" ca="1" si="15"/>
        <v>5_1-A</v>
      </c>
      <c r="K205" t="str">
        <f ca="1">VLOOKUP(J205,'Store-Salesman Details'!$C$2:$H$16,6,FALSE)</f>
        <v>Ramesh</v>
      </c>
      <c r="L205">
        <f t="shared" ca="1" si="16"/>
        <v>1</v>
      </c>
      <c r="M205">
        <f ca="1">VLOOKUP(F205,'Stock Details'!$A$2:$J$51,5,FALSE)</f>
        <v>50</v>
      </c>
      <c r="N205">
        <f t="shared" ca="1" si="17"/>
        <v>50</v>
      </c>
      <c r="O205">
        <v>1</v>
      </c>
    </row>
    <row r="206" spans="1:15" x14ac:dyDescent="0.25">
      <c r="A206">
        <v>205</v>
      </c>
      <c r="B206" s="3">
        <v>45550</v>
      </c>
      <c r="C206">
        <v>5</v>
      </c>
      <c r="D206" t="str">
        <f>VLOOKUP(C206,'Store-Salesman Details'!$A$2:$H$16,4,FALSE)</f>
        <v>West</v>
      </c>
      <c r="E206" t="str">
        <f>VLOOKUP(C206,'Store-Salesman Details'!$A$2:$H$16,5,FALSE)</f>
        <v>Abhishek</v>
      </c>
      <c r="F206">
        <f t="shared" ca="1" si="18"/>
        <v>15</v>
      </c>
      <c r="G206" t="str">
        <f ca="1">VLOOKUP(F206,'Stock Details'!$A$2:$J$51,2,FALSE)</f>
        <v>Foods</v>
      </c>
      <c r="H206" t="str">
        <f ca="1">VLOOKUP(F206,'Stock Details'!$A$2:$J$51,3,FALSE)</f>
        <v>Kissan Mixed Fruit Juice</v>
      </c>
      <c r="I206" t="str">
        <f ca="1">VLOOKUP(F206,'Stock Details'!$A$2:$J$51,7,FALSE)</f>
        <v>1-A</v>
      </c>
      <c r="J206" t="str">
        <f t="shared" ca="1" si="15"/>
        <v>5_1-A</v>
      </c>
      <c r="K206" t="str">
        <f ca="1">VLOOKUP(J206,'Store-Salesman Details'!$C$2:$H$16,6,FALSE)</f>
        <v>Ramesh</v>
      </c>
      <c r="L206">
        <f t="shared" ca="1" si="16"/>
        <v>4</v>
      </c>
      <c r="M206">
        <f ca="1">VLOOKUP(F206,'Stock Details'!$A$2:$J$51,5,FALSE)</f>
        <v>165</v>
      </c>
      <c r="N206">
        <f t="shared" ca="1" si="17"/>
        <v>660</v>
      </c>
      <c r="O206">
        <v>1</v>
      </c>
    </row>
    <row r="207" spans="1:15" x14ac:dyDescent="0.25">
      <c r="A207">
        <v>206</v>
      </c>
      <c r="B207" s="3">
        <v>45550</v>
      </c>
      <c r="C207">
        <v>5</v>
      </c>
      <c r="D207" t="str">
        <f>VLOOKUP(C207,'Store-Salesman Details'!$A$2:$H$16,4,FALSE)</f>
        <v>West</v>
      </c>
      <c r="E207" t="str">
        <f>VLOOKUP(C207,'Store-Salesman Details'!$A$2:$H$16,5,FALSE)</f>
        <v>Abhishek</v>
      </c>
      <c r="F207">
        <f t="shared" ca="1" si="18"/>
        <v>2</v>
      </c>
      <c r="G207" t="str">
        <f ca="1">VLOOKUP(F207,'Stock Details'!$A$2:$J$51,2,FALSE)</f>
        <v>Beverages</v>
      </c>
      <c r="H207" t="str">
        <f ca="1">VLOOKUP(F207,'Stock Details'!$A$2:$J$51,3,FALSE)</f>
        <v>Lipton</v>
      </c>
      <c r="I207" t="str">
        <f ca="1">VLOOKUP(F207,'Stock Details'!$A$2:$J$51,7,FALSE)</f>
        <v>1-A</v>
      </c>
      <c r="J207" t="str">
        <f t="shared" ca="1" si="15"/>
        <v>5_1-A</v>
      </c>
      <c r="K207" t="str">
        <f ca="1">VLOOKUP(J207,'Store-Salesman Details'!$C$2:$H$16,6,FALSE)</f>
        <v>Ramesh</v>
      </c>
      <c r="L207">
        <f t="shared" ca="1" si="16"/>
        <v>5</v>
      </c>
      <c r="M207">
        <f ca="1">VLOOKUP(F207,'Stock Details'!$A$2:$J$51,5,FALSE)</f>
        <v>150</v>
      </c>
      <c r="N207">
        <f t="shared" ca="1" si="17"/>
        <v>750</v>
      </c>
      <c r="O207">
        <v>1</v>
      </c>
    </row>
    <row r="208" spans="1:15" x14ac:dyDescent="0.25">
      <c r="A208">
        <v>207</v>
      </c>
      <c r="B208" s="3">
        <v>45550</v>
      </c>
      <c r="C208">
        <v>5</v>
      </c>
      <c r="D208" t="str">
        <f>VLOOKUP(C208,'Store-Salesman Details'!$A$2:$H$16,4,FALSE)</f>
        <v>West</v>
      </c>
      <c r="E208" t="str">
        <f>VLOOKUP(C208,'Store-Salesman Details'!$A$2:$H$16,5,FALSE)</f>
        <v>Abhishek</v>
      </c>
      <c r="F208">
        <f t="shared" ca="1" si="18"/>
        <v>8</v>
      </c>
      <c r="G208" t="str">
        <f ca="1">VLOOKUP(F208,'Stock Details'!$A$2:$J$51,2,FALSE)</f>
        <v>Dishwasher</v>
      </c>
      <c r="H208" t="str">
        <f ca="1">VLOOKUP(F208,'Stock Details'!$A$2:$J$51,3,FALSE)</f>
        <v>Vim</v>
      </c>
      <c r="I208" t="str">
        <f ca="1">VLOOKUP(F208,'Stock Details'!$A$2:$J$51,7,FALSE)</f>
        <v>1-A</v>
      </c>
      <c r="J208" t="str">
        <f t="shared" ca="1" si="15"/>
        <v>5_1-A</v>
      </c>
      <c r="K208" t="str">
        <f ca="1">VLOOKUP(J208,'Store-Salesman Details'!$C$2:$H$16,6,FALSE)</f>
        <v>Ramesh</v>
      </c>
      <c r="L208">
        <f t="shared" ca="1" si="16"/>
        <v>2</v>
      </c>
      <c r="M208">
        <f ca="1">VLOOKUP(F208,'Stock Details'!$A$2:$J$51,5,FALSE)</f>
        <v>10</v>
      </c>
      <c r="N208">
        <f t="shared" ca="1" si="17"/>
        <v>20</v>
      </c>
      <c r="O208">
        <v>1</v>
      </c>
    </row>
    <row r="209" spans="1:15" x14ac:dyDescent="0.25">
      <c r="A209">
        <v>208</v>
      </c>
      <c r="B209" s="3">
        <v>45550</v>
      </c>
      <c r="C209">
        <v>5</v>
      </c>
      <c r="D209" t="str">
        <f>VLOOKUP(C209,'Store-Salesman Details'!$A$2:$H$16,4,FALSE)</f>
        <v>West</v>
      </c>
      <c r="E209" t="str">
        <f>VLOOKUP(C209,'Store-Salesman Details'!$A$2:$H$16,5,FALSE)</f>
        <v>Abhishek</v>
      </c>
      <c r="F209">
        <f t="shared" ca="1" si="18"/>
        <v>11</v>
      </c>
      <c r="G209" t="str">
        <f ca="1">VLOOKUP(F209,'Stock Details'!$A$2:$J$51,2,FALSE)</f>
        <v>Foods</v>
      </c>
      <c r="H209" t="str">
        <f ca="1">VLOOKUP(F209,'Stock Details'!$A$2:$J$51,3,FALSE)</f>
        <v>Kissan Jam</v>
      </c>
      <c r="I209" t="str">
        <f ca="1">VLOOKUP(F209,'Stock Details'!$A$2:$J$51,7,FALSE)</f>
        <v>1-A</v>
      </c>
      <c r="J209" t="str">
        <f t="shared" ca="1" si="15"/>
        <v>5_1-A</v>
      </c>
      <c r="K209" t="str">
        <f ca="1">VLOOKUP(J209,'Store-Salesman Details'!$C$2:$H$16,6,FALSE)</f>
        <v>Ramesh</v>
      </c>
      <c r="L209">
        <f t="shared" ca="1" si="16"/>
        <v>3</v>
      </c>
      <c r="M209">
        <f ca="1">VLOOKUP(F209,'Stock Details'!$A$2:$J$51,5,FALSE)</f>
        <v>15</v>
      </c>
      <c r="N209">
        <f t="shared" ca="1" si="17"/>
        <v>45</v>
      </c>
      <c r="O209">
        <v>1</v>
      </c>
    </row>
    <row r="210" spans="1:15" x14ac:dyDescent="0.25">
      <c r="A210">
        <v>209</v>
      </c>
      <c r="B210" s="3">
        <v>45550</v>
      </c>
      <c r="C210">
        <v>5</v>
      </c>
      <c r="D210" t="str">
        <f>VLOOKUP(C210,'Store-Salesman Details'!$A$2:$H$16,4,FALSE)</f>
        <v>West</v>
      </c>
      <c r="E210" t="str">
        <f>VLOOKUP(C210,'Store-Salesman Details'!$A$2:$H$16,5,FALSE)</f>
        <v>Abhishek</v>
      </c>
      <c r="F210">
        <f t="shared" ca="1" si="18"/>
        <v>1</v>
      </c>
      <c r="G210" t="str">
        <f ca="1">VLOOKUP(F210,'Stock Details'!$A$2:$J$51,2,FALSE)</f>
        <v>Beverages</v>
      </c>
      <c r="H210" t="str">
        <f ca="1">VLOOKUP(F210,'Stock Details'!$A$2:$J$51,3,FALSE)</f>
        <v>Brooke Bond</v>
      </c>
      <c r="I210" t="str">
        <f ca="1">VLOOKUP(F210,'Stock Details'!$A$2:$J$51,7,FALSE)</f>
        <v>1-A</v>
      </c>
      <c r="J210" t="str">
        <f t="shared" ca="1" si="15"/>
        <v>5_1-A</v>
      </c>
      <c r="K210" t="str">
        <f ca="1">VLOOKUP(J210,'Store-Salesman Details'!$C$2:$H$16,6,FALSE)</f>
        <v>Ramesh</v>
      </c>
      <c r="L210">
        <f t="shared" ca="1" si="16"/>
        <v>4</v>
      </c>
      <c r="M210">
        <f ca="1">VLOOKUP(F210,'Stock Details'!$A$2:$J$51,5,FALSE)</f>
        <v>45</v>
      </c>
      <c r="N210">
        <f t="shared" ca="1" si="17"/>
        <v>180</v>
      </c>
      <c r="O210">
        <v>1</v>
      </c>
    </row>
    <row r="211" spans="1:15" x14ac:dyDescent="0.25">
      <c r="A211">
        <v>210</v>
      </c>
      <c r="B211" s="3">
        <v>45550</v>
      </c>
      <c r="C211">
        <v>5</v>
      </c>
      <c r="D211" t="str">
        <f>VLOOKUP(C211,'Store-Salesman Details'!$A$2:$H$16,4,FALSE)</f>
        <v>West</v>
      </c>
      <c r="E211" t="str">
        <f>VLOOKUP(C211,'Store-Salesman Details'!$A$2:$H$16,5,FALSE)</f>
        <v>Abhishek</v>
      </c>
      <c r="F211">
        <f t="shared" ca="1" si="18"/>
        <v>3</v>
      </c>
      <c r="G211" t="str">
        <f ca="1">VLOOKUP(F211,'Stock Details'!$A$2:$J$51,2,FALSE)</f>
        <v>Beverages</v>
      </c>
      <c r="H211" t="str">
        <f ca="1">VLOOKUP(F211,'Stock Details'!$A$2:$J$51,3,FALSE)</f>
        <v>Taj Mahal</v>
      </c>
      <c r="I211" t="str">
        <f ca="1">VLOOKUP(F211,'Stock Details'!$A$2:$J$51,7,FALSE)</f>
        <v>1-A</v>
      </c>
      <c r="J211" t="str">
        <f t="shared" ca="1" si="15"/>
        <v>5_1-A</v>
      </c>
      <c r="K211" t="str">
        <f ca="1">VLOOKUP(J211,'Store-Salesman Details'!$C$2:$H$16,6,FALSE)</f>
        <v>Ramesh</v>
      </c>
      <c r="L211">
        <f t="shared" ca="1" si="16"/>
        <v>3</v>
      </c>
      <c r="M211">
        <f ca="1">VLOOKUP(F211,'Stock Details'!$A$2:$J$51,5,FALSE)</f>
        <v>50</v>
      </c>
      <c r="N211">
        <f t="shared" ca="1" si="17"/>
        <v>150</v>
      </c>
      <c r="O211">
        <v>1</v>
      </c>
    </row>
    <row r="212" spans="1:15" x14ac:dyDescent="0.25">
      <c r="A212">
        <v>211</v>
      </c>
      <c r="B212" s="3">
        <v>45550</v>
      </c>
      <c r="C212">
        <v>5</v>
      </c>
      <c r="D212" t="str">
        <f>VLOOKUP(C212,'Store-Salesman Details'!$A$2:$H$16,4,FALSE)</f>
        <v>West</v>
      </c>
      <c r="E212" t="str">
        <f>VLOOKUP(C212,'Store-Salesman Details'!$A$2:$H$16,5,FALSE)</f>
        <v>Abhishek</v>
      </c>
      <c r="F212">
        <f t="shared" ca="1" si="18"/>
        <v>12</v>
      </c>
      <c r="G212" t="str">
        <f ca="1">VLOOKUP(F212,'Stock Details'!$A$2:$J$51,2,FALSE)</f>
        <v>Foods</v>
      </c>
      <c r="H212" t="str">
        <f ca="1">VLOOKUP(F212,'Stock Details'!$A$2:$J$51,3,FALSE)</f>
        <v>Kissan Ketchup</v>
      </c>
      <c r="I212" t="str">
        <f ca="1">VLOOKUP(F212,'Stock Details'!$A$2:$J$51,7,FALSE)</f>
        <v>1-A</v>
      </c>
      <c r="J212" t="str">
        <f t="shared" ca="1" si="15"/>
        <v>5_1-A</v>
      </c>
      <c r="K212" t="str">
        <f ca="1">VLOOKUP(J212,'Store-Salesman Details'!$C$2:$H$16,6,FALSE)</f>
        <v>Ramesh</v>
      </c>
      <c r="L212">
        <f t="shared" ca="1" si="16"/>
        <v>2</v>
      </c>
      <c r="M212">
        <f ca="1">VLOOKUP(F212,'Stock Details'!$A$2:$J$51,5,FALSE)</f>
        <v>15</v>
      </c>
      <c r="N212">
        <f t="shared" ca="1" si="17"/>
        <v>30</v>
      </c>
      <c r="O212">
        <v>1</v>
      </c>
    </row>
    <row r="213" spans="1:15" x14ac:dyDescent="0.25">
      <c r="A213">
        <v>212</v>
      </c>
      <c r="B213" s="3">
        <v>45550</v>
      </c>
      <c r="C213">
        <v>5</v>
      </c>
      <c r="D213" t="str">
        <f>VLOOKUP(C213,'Store-Salesman Details'!$A$2:$H$16,4,FALSE)</f>
        <v>West</v>
      </c>
      <c r="E213" t="str">
        <f>VLOOKUP(C213,'Store-Salesman Details'!$A$2:$H$16,5,FALSE)</f>
        <v>Abhishek</v>
      </c>
      <c r="F213">
        <f t="shared" ca="1" si="18"/>
        <v>8</v>
      </c>
      <c r="G213" t="str">
        <f ca="1">VLOOKUP(F213,'Stock Details'!$A$2:$J$51,2,FALSE)</f>
        <v>Dishwasher</v>
      </c>
      <c r="H213" t="str">
        <f ca="1">VLOOKUP(F213,'Stock Details'!$A$2:$J$51,3,FALSE)</f>
        <v>Vim</v>
      </c>
      <c r="I213" t="str">
        <f ca="1">VLOOKUP(F213,'Stock Details'!$A$2:$J$51,7,FALSE)</f>
        <v>1-A</v>
      </c>
      <c r="J213" t="str">
        <f t="shared" ca="1" si="15"/>
        <v>5_1-A</v>
      </c>
      <c r="K213" t="str">
        <f ca="1">VLOOKUP(J213,'Store-Salesman Details'!$C$2:$H$16,6,FALSE)</f>
        <v>Ramesh</v>
      </c>
      <c r="L213">
        <f t="shared" ca="1" si="16"/>
        <v>5</v>
      </c>
      <c r="M213">
        <f ca="1">VLOOKUP(F213,'Stock Details'!$A$2:$J$51,5,FALSE)</f>
        <v>10</v>
      </c>
      <c r="N213">
        <f t="shared" ca="1" si="17"/>
        <v>50</v>
      </c>
      <c r="O213">
        <v>1</v>
      </c>
    </row>
    <row r="214" spans="1:15" x14ac:dyDescent="0.25">
      <c r="A214">
        <v>213</v>
      </c>
      <c r="B214" s="3">
        <v>45550</v>
      </c>
      <c r="C214">
        <v>5</v>
      </c>
      <c r="D214" t="str">
        <f>VLOOKUP(C214,'Store-Salesman Details'!$A$2:$H$16,4,FALSE)</f>
        <v>West</v>
      </c>
      <c r="E214" t="str">
        <f>VLOOKUP(C214,'Store-Salesman Details'!$A$2:$H$16,5,FALSE)</f>
        <v>Abhishek</v>
      </c>
      <c r="F214">
        <f t="shared" ca="1" si="18"/>
        <v>17</v>
      </c>
      <c r="G214" t="str">
        <f ca="1">VLOOKUP(F214,'Stock Details'!$A$2:$J$51,2,FALSE)</f>
        <v>Ice Cream</v>
      </c>
      <c r="H214" t="str">
        <f ca="1">VLOOKUP(F214,'Stock Details'!$A$2:$J$51,3,FALSE)</f>
        <v>Kwality Wall's - Vanilla</v>
      </c>
      <c r="I214" t="str">
        <f ca="1">VLOOKUP(F214,'Stock Details'!$A$2:$J$51,7,FALSE)</f>
        <v>1-A</v>
      </c>
      <c r="J214" t="str">
        <f t="shared" ca="1" si="15"/>
        <v>5_1-A</v>
      </c>
      <c r="K214" t="str">
        <f ca="1">VLOOKUP(J214,'Store-Salesman Details'!$C$2:$H$16,6,FALSE)</f>
        <v>Ramesh</v>
      </c>
      <c r="L214">
        <f t="shared" ca="1" si="16"/>
        <v>2</v>
      </c>
      <c r="M214">
        <f ca="1">VLOOKUP(F214,'Stock Details'!$A$2:$J$51,5,FALSE)</f>
        <v>135</v>
      </c>
      <c r="N214">
        <f t="shared" ca="1" si="17"/>
        <v>270</v>
      </c>
      <c r="O214">
        <v>1</v>
      </c>
    </row>
    <row r="215" spans="1:15" x14ac:dyDescent="0.25">
      <c r="A215">
        <v>214</v>
      </c>
      <c r="B215" s="3">
        <v>45550</v>
      </c>
      <c r="C215">
        <v>5</v>
      </c>
      <c r="D215" t="str">
        <f>VLOOKUP(C215,'Store-Salesman Details'!$A$2:$H$16,4,FALSE)</f>
        <v>West</v>
      </c>
      <c r="E215" t="str">
        <f>VLOOKUP(C215,'Store-Salesman Details'!$A$2:$H$16,5,FALSE)</f>
        <v>Abhishek</v>
      </c>
      <c r="F215">
        <f t="shared" ca="1" si="18"/>
        <v>12</v>
      </c>
      <c r="G215" t="str">
        <f ca="1">VLOOKUP(F215,'Stock Details'!$A$2:$J$51,2,FALSE)</f>
        <v>Foods</v>
      </c>
      <c r="H215" t="str">
        <f ca="1">VLOOKUP(F215,'Stock Details'!$A$2:$J$51,3,FALSE)</f>
        <v>Kissan Ketchup</v>
      </c>
      <c r="I215" t="str">
        <f ca="1">VLOOKUP(F215,'Stock Details'!$A$2:$J$51,7,FALSE)</f>
        <v>1-A</v>
      </c>
      <c r="J215" t="str">
        <f t="shared" ca="1" si="15"/>
        <v>5_1-A</v>
      </c>
      <c r="K215" t="str">
        <f ca="1">VLOOKUP(J215,'Store-Salesman Details'!$C$2:$H$16,6,FALSE)</f>
        <v>Ramesh</v>
      </c>
      <c r="L215">
        <f t="shared" ca="1" si="16"/>
        <v>4</v>
      </c>
      <c r="M215">
        <f ca="1">VLOOKUP(F215,'Stock Details'!$A$2:$J$51,5,FALSE)</f>
        <v>15</v>
      </c>
      <c r="N215">
        <f t="shared" ca="1" si="17"/>
        <v>60</v>
      </c>
      <c r="O215">
        <v>1</v>
      </c>
    </row>
    <row r="216" spans="1:15" x14ac:dyDescent="0.25">
      <c r="A216">
        <v>215</v>
      </c>
      <c r="B216" s="3">
        <v>45550</v>
      </c>
      <c r="C216">
        <v>5</v>
      </c>
      <c r="D216" t="str">
        <f>VLOOKUP(C216,'Store-Salesman Details'!$A$2:$H$16,4,FALSE)</f>
        <v>West</v>
      </c>
      <c r="E216" t="str">
        <f>VLOOKUP(C216,'Store-Salesman Details'!$A$2:$H$16,5,FALSE)</f>
        <v>Abhishek</v>
      </c>
      <c r="F216">
        <f t="shared" ca="1" si="18"/>
        <v>19</v>
      </c>
      <c r="G216" t="str">
        <f ca="1">VLOOKUP(F216,'Stock Details'!$A$2:$J$51,2,FALSE)</f>
        <v>Ice Cream</v>
      </c>
      <c r="H216" t="str">
        <f ca="1">VLOOKUP(F216,'Stock Details'!$A$2:$J$51,3,FALSE)</f>
        <v>Kwality Wall's - Tutty Fruity</v>
      </c>
      <c r="I216" t="str">
        <f ca="1">VLOOKUP(F216,'Stock Details'!$A$2:$J$51,7,FALSE)</f>
        <v>1-A</v>
      </c>
      <c r="J216" t="str">
        <f t="shared" ca="1" si="15"/>
        <v>5_1-A</v>
      </c>
      <c r="K216" t="str">
        <f ca="1">VLOOKUP(J216,'Store-Salesman Details'!$C$2:$H$16,6,FALSE)</f>
        <v>Ramesh</v>
      </c>
      <c r="L216">
        <f t="shared" ca="1" si="16"/>
        <v>5</v>
      </c>
      <c r="M216">
        <f ca="1">VLOOKUP(F216,'Stock Details'!$A$2:$J$51,5,FALSE)</f>
        <v>155</v>
      </c>
      <c r="N216">
        <f t="shared" ca="1" si="17"/>
        <v>775</v>
      </c>
      <c r="O216">
        <v>1</v>
      </c>
    </row>
    <row r="217" spans="1:15" x14ac:dyDescent="0.25">
      <c r="A217">
        <v>216</v>
      </c>
      <c r="B217" s="3">
        <v>45550</v>
      </c>
      <c r="C217">
        <v>5</v>
      </c>
      <c r="D217" t="str">
        <f>VLOOKUP(C217,'Store-Salesman Details'!$A$2:$H$16,4,FALSE)</f>
        <v>West</v>
      </c>
      <c r="E217" t="str">
        <f>VLOOKUP(C217,'Store-Salesman Details'!$A$2:$H$16,5,FALSE)</f>
        <v>Abhishek</v>
      </c>
      <c r="F217">
        <f t="shared" ca="1" si="18"/>
        <v>17</v>
      </c>
      <c r="G217" t="str">
        <f ca="1">VLOOKUP(F217,'Stock Details'!$A$2:$J$51,2,FALSE)</f>
        <v>Ice Cream</v>
      </c>
      <c r="H217" t="str">
        <f ca="1">VLOOKUP(F217,'Stock Details'!$A$2:$J$51,3,FALSE)</f>
        <v>Kwality Wall's - Vanilla</v>
      </c>
      <c r="I217" t="str">
        <f ca="1">VLOOKUP(F217,'Stock Details'!$A$2:$J$51,7,FALSE)</f>
        <v>1-A</v>
      </c>
      <c r="J217" t="str">
        <f t="shared" ca="1" si="15"/>
        <v>5_1-A</v>
      </c>
      <c r="K217" t="str">
        <f ca="1">VLOOKUP(J217,'Store-Salesman Details'!$C$2:$H$16,6,FALSE)</f>
        <v>Ramesh</v>
      </c>
      <c r="L217">
        <f t="shared" ca="1" si="16"/>
        <v>5</v>
      </c>
      <c r="M217">
        <f ca="1">VLOOKUP(F217,'Stock Details'!$A$2:$J$51,5,FALSE)</f>
        <v>135</v>
      </c>
      <c r="N217">
        <f t="shared" ca="1" si="17"/>
        <v>675</v>
      </c>
      <c r="O217">
        <v>1</v>
      </c>
    </row>
    <row r="218" spans="1:15" x14ac:dyDescent="0.25">
      <c r="A218">
        <v>217</v>
      </c>
      <c r="B218" s="3">
        <v>45550</v>
      </c>
      <c r="C218">
        <v>5</v>
      </c>
      <c r="D218" t="str">
        <f>VLOOKUP(C218,'Store-Salesman Details'!$A$2:$H$16,4,FALSE)</f>
        <v>West</v>
      </c>
      <c r="E218" t="str">
        <f>VLOOKUP(C218,'Store-Salesman Details'!$A$2:$H$16,5,FALSE)</f>
        <v>Abhishek</v>
      </c>
      <c r="F218">
        <f t="shared" ca="1" si="18"/>
        <v>11</v>
      </c>
      <c r="G218" t="str">
        <f ca="1">VLOOKUP(F218,'Stock Details'!$A$2:$J$51,2,FALSE)</f>
        <v>Foods</v>
      </c>
      <c r="H218" t="str">
        <f ca="1">VLOOKUP(F218,'Stock Details'!$A$2:$J$51,3,FALSE)</f>
        <v>Kissan Jam</v>
      </c>
      <c r="I218" t="str">
        <f ca="1">VLOOKUP(F218,'Stock Details'!$A$2:$J$51,7,FALSE)</f>
        <v>1-A</v>
      </c>
      <c r="J218" t="str">
        <f t="shared" ca="1" si="15"/>
        <v>5_1-A</v>
      </c>
      <c r="K218" t="str">
        <f ca="1">VLOOKUP(J218,'Store-Salesman Details'!$C$2:$H$16,6,FALSE)</f>
        <v>Ramesh</v>
      </c>
      <c r="L218">
        <f t="shared" ca="1" si="16"/>
        <v>2</v>
      </c>
      <c r="M218">
        <f ca="1">VLOOKUP(F218,'Stock Details'!$A$2:$J$51,5,FALSE)</f>
        <v>15</v>
      </c>
      <c r="N218">
        <f t="shared" ca="1" si="17"/>
        <v>30</v>
      </c>
      <c r="O218">
        <v>1</v>
      </c>
    </row>
    <row r="219" spans="1:15" x14ac:dyDescent="0.25">
      <c r="A219">
        <v>218</v>
      </c>
      <c r="B219" s="3">
        <v>45550</v>
      </c>
      <c r="C219">
        <v>5</v>
      </c>
      <c r="D219" t="str">
        <f>VLOOKUP(C219,'Store-Salesman Details'!$A$2:$H$16,4,FALSE)</f>
        <v>West</v>
      </c>
      <c r="E219" t="str">
        <f>VLOOKUP(C219,'Store-Salesman Details'!$A$2:$H$16,5,FALSE)</f>
        <v>Abhishek</v>
      </c>
      <c r="F219">
        <f t="shared" ca="1" si="18"/>
        <v>3</v>
      </c>
      <c r="G219" t="str">
        <f ca="1">VLOOKUP(F219,'Stock Details'!$A$2:$J$51,2,FALSE)</f>
        <v>Beverages</v>
      </c>
      <c r="H219" t="str">
        <f ca="1">VLOOKUP(F219,'Stock Details'!$A$2:$J$51,3,FALSE)</f>
        <v>Taj Mahal</v>
      </c>
      <c r="I219" t="str">
        <f ca="1">VLOOKUP(F219,'Stock Details'!$A$2:$J$51,7,FALSE)</f>
        <v>1-A</v>
      </c>
      <c r="J219" t="str">
        <f t="shared" ca="1" si="15"/>
        <v>5_1-A</v>
      </c>
      <c r="K219" t="str">
        <f ca="1">VLOOKUP(J219,'Store-Salesman Details'!$C$2:$H$16,6,FALSE)</f>
        <v>Ramesh</v>
      </c>
      <c r="L219">
        <f t="shared" ca="1" si="16"/>
        <v>1</v>
      </c>
      <c r="M219">
        <f ca="1">VLOOKUP(F219,'Stock Details'!$A$2:$J$51,5,FALSE)</f>
        <v>50</v>
      </c>
      <c r="N219">
        <f t="shared" ca="1" si="17"/>
        <v>50</v>
      </c>
      <c r="O219">
        <v>1</v>
      </c>
    </row>
    <row r="220" spans="1:15" x14ac:dyDescent="0.25">
      <c r="A220">
        <v>219</v>
      </c>
      <c r="B220" s="3">
        <v>45550</v>
      </c>
      <c r="C220">
        <v>5</v>
      </c>
      <c r="D220" t="str">
        <f>VLOOKUP(C220,'Store-Salesman Details'!$A$2:$H$16,4,FALSE)</f>
        <v>West</v>
      </c>
      <c r="E220" t="str">
        <f>VLOOKUP(C220,'Store-Salesman Details'!$A$2:$H$16,5,FALSE)</f>
        <v>Abhishek</v>
      </c>
      <c r="F220">
        <f t="shared" ca="1" si="18"/>
        <v>15</v>
      </c>
      <c r="G220" t="str">
        <f ca="1">VLOOKUP(F220,'Stock Details'!$A$2:$J$51,2,FALSE)</f>
        <v>Foods</v>
      </c>
      <c r="H220" t="str">
        <f ca="1">VLOOKUP(F220,'Stock Details'!$A$2:$J$51,3,FALSE)</f>
        <v>Kissan Mixed Fruit Juice</v>
      </c>
      <c r="I220" t="str">
        <f ca="1">VLOOKUP(F220,'Stock Details'!$A$2:$J$51,7,FALSE)</f>
        <v>1-A</v>
      </c>
      <c r="J220" t="str">
        <f t="shared" ca="1" si="15"/>
        <v>5_1-A</v>
      </c>
      <c r="K220" t="str">
        <f ca="1">VLOOKUP(J220,'Store-Salesman Details'!$C$2:$H$16,6,FALSE)</f>
        <v>Ramesh</v>
      </c>
      <c r="L220">
        <f t="shared" ca="1" si="16"/>
        <v>3</v>
      </c>
      <c r="M220">
        <f ca="1">VLOOKUP(F220,'Stock Details'!$A$2:$J$51,5,FALSE)</f>
        <v>165</v>
      </c>
      <c r="N220">
        <f t="shared" ca="1" si="17"/>
        <v>495</v>
      </c>
      <c r="O220">
        <v>1</v>
      </c>
    </row>
    <row r="221" spans="1:15" x14ac:dyDescent="0.25">
      <c r="A221">
        <v>220</v>
      </c>
      <c r="B221" s="3">
        <v>45550</v>
      </c>
      <c r="C221">
        <v>5</v>
      </c>
      <c r="D221" t="str">
        <f>VLOOKUP(C221,'Store-Salesman Details'!$A$2:$H$16,4,FALSE)</f>
        <v>West</v>
      </c>
      <c r="E221" t="str">
        <f>VLOOKUP(C221,'Store-Salesman Details'!$A$2:$H$16,5,FALSE)</f>
        <v>Abhishek</v>
      </c>
      <c r="F221">
        <f t="shared" ca="1" si="18"/>
        <v>5</v>
      </c>
      <c r="G221" t="str">
        <f ca="1">VLOOKUP(F221,'Stock Details'!$A$2:$J$51,2,FALSE)</f>
        <v>Beverages</v>
      </c>
      <c r="H221" t="str">
        <f ca="1">VLOOKUP(F221,'Stock Details'!$A$2:$J$51,3,FALSE)</f>
        <v>Nescafe - Coffee Classic</v>
      </c>
      <c r="I221" t="str">
        <f ca="1">VLOOKUP(F221,'Stock Details'!$A$2:$J$51,7,FALSE)</f>
        <v>1-A</v>
      </c>
      <c r="J221" t="str">
        <f t="shared" ca="1" si="15"/>
        <v>5_1-A</v>
      </c>
      <c r="K221" t="str">
        <f ca="1">VLOOKUP(J221,'Store-Salesman Details'!$C$2:$H$16,6,FALSE)</f>
        <v>Ramesh</v>
      </c>
      <c r="L221">
        <f t="shared" ca="1" si="16"/>
        <v>1</v>
      </c>
      <c r="M221">
        <f ca="1">VLOOKUP(F221,'Stock Details'!$A$2:$J$51,5,FALSE)</f>
        <v>10</v>
      </c>
      <c r="N221">
        <f t="shared" ca="1" si="17"/>
        <v>10</v>
      </c>
      <c r="O221">
        <v>1</v>
      </c>
    </row>
    <row r="222" spans="1:15" x14ac:dyDescent="0.25">
      <c r="A222">
        <v>221</v>
      </c>
      <c r="B222" s="3">
        <v>45550</v>
      </c>
      <c r="C222">
        <v>5</v>
      </c>
      <c r="D222" t="str">
        <f>VLOOKUP(C222,'Store-Salesman Details'!$A$2:$H$16,4,FALSE)</f>
        <v>West</v>
      </c>
      <c r="E222" t="str">
        <f>VLOOKUP(C222,'Store-Salesman Details'!$A$2:$H$16,5,FALSE)</f>
        <v>Abhishek</v>
      </c>
      <c r="F222">
        <f t="shared" ca="1" si="18"/>
        <v>12</v>
      </c>
      <c r="G222" t="str">
        <f ca="1">VLOOKUP(F222,'Stock Details'!$A$2:$J$51,2,FALSE)</f>
        <v>Foods</v>
      </c>
      <c r="H222" t="str">
        <f ca="1">VLOOKUP(F222,'Stock Details'!$A$2:$J$51,3,FALSE)</f>
        <v>Kissan Ketchup</v>
      </c>
      <c r="I222" t="str">
        <f ca="1">VLOOKUP(F222,'Stock Details'!$A$2:$J$51,7,FALSE)</f>
        <v>1-A</v>
      </c>
      <c r="J222" t="str">
        <f t="shared" ca="1" si="15"/>
        <v>5_1-A</v>
      </c>
      <c r="K222" t="str">
        <f ca="1">VLOOKUP(J222,'Store-Salesman Details'!$C$2:$H$16,6,FALSE)</f>
        <v>Ramesh</v>
      </c>
      <c r="L222">
        <f t="shared" ca="1" si="16"/>
        <v>5</v>
      </c>
      <c r="M222">
        <f ca="1">VLOOKUP(F222,'Stock Details'!$A$2:$J$51,5,FALSE)</f>
        <v>15</v>
      </c>
      <c r="N222">
        <f t="shared" ca="1" si="17"/>
        <v>75</v>
      </c>
      <c r="O222">
        <v>1</v>
      </c>
    </row>
    <row r="223" spans="1:15" x14ac:dyDescent="0.25">
      <c r="A223">
        <v>222</v>
      </c>
      <c r="B223" s="3">
        <v>45550</v>
      </c>
      <c r="C223">
        <v>5</v>
      </c>
      <c r="D223" t="str">
        <f>VLOOKUP(C223,'Store-Salesman Details'!$A$2:$H$16,4,FALSE)</f>
        <v>West</v>
      </c>
      <c r="E223" t="str">
        <f>VLOOKUP(C223,'Store-Salesman Details'!$A$2:$H$16,5,FALSE)</f>
        <v>Abhishek</v>
      </c>
      <c r="F223">
        <f t="shared" ca="1" si="18"/>
        <v>6</v>
      </c>
      <c r="G223" t="str">
        <f ca="1">VLOOKUP(F223,'Stock Details'!$A$2:$J$51,2,FALSE)</f>
        <v>Beverages</v>
      </c>
      <c r="H223" t="str">
        <f ca="1">VLOOKUP(F223,'Stock Details'!$A$2:$J$51,3,FALSE)</f>
        <v>Nescafe - Coffee Gold</v>
      </c>
      <c r="I223" t="str">
        <f ca="1">VLOOKUP(F223,'Stock Details'!$A$2:$J$51,7,FALSE)</f>
        <v>1-A</v>
      </c>
      <c r="J223" t="str">
        <f t="shared" ca="1" si="15"/>
        <v>5_1-A</v>
      </c>
      <c r="K223" t="str">
        <f ca="1">VLOOKUP(J223,'Store-Salesman Details'!$C$2:$H$16,6,FALSE)</f>
        <v>Ramesh</v>
      </c>
      <c r="L223">
        <f t="shared" ca="1" si="16"/>
        <v>2</v>
      </c>
      <c r="M223">
        <f ca="1">VLOOKUP(F223,'Stock Details'!$A$2:$J$51,5,FALSE)</f>
        <v>100</v>
      </c>
      <c r="N223">
        <f t="shared" ca="1" si="17"/>
        <v>200</v>
      </c>
      <c r="O223">
        <v>1</v>
      </c>
    </row>
    <row r="224" spans="1:15" x14ac:dyDescent="0.25">
      <c r="A224">
        <v>223</v>
      </c>
      <c r="B224" s="3">
        <v>45550</v>
      </c>
      <c r="C224">
        <v>5</v>
      </c>
      <c r="D224" t="str">
        <f>VLOOKUP(C224,'Store-Salesman Details'!$A$2:$H$16,4,FALSE)</f>
        <v>West</v>
      </c>
      <c r="E224" t="str">
        <f>VLOOKUP(C224,'Store-Salesman Details'!$A$2:$H$16,5,FALSE)</f>
        <v>Abhishek</v>
      </c>
      <c r="F224">
        <f t="shared" ca="1" si="18"/>
        <v>14</v>
      </c>
      <c r="G224" t="str">
        <f ca="1">VLOOKUP(F224,'Stock Details'!$A$2:$J$51,2,FALSE)</f>
        <v>Foods</v>
      </c>
      <c r="H224" t="str">
        <f ca="1">VLOOKUP(F224,'Stock Details'!$A$2:$J$51,3,FALSE)</f>
        <v>Kissan Mango Juice</v>
      </c>
      <c r="I224" t="str">
        <f ca="1">VLOOKUP(F224,'Stock Details'!$A$2:$J$51,7,FALSE)</f>
        <v>1-A</v>
      </c>
      <c r="J224" t="str">
        <f t="shared" ca="1" si="15"/>
        <v>5_1-A</v>
      </c>
      <c r="K224" t="str">
        <f ca="1">VLOOKUP(J224,'Store-Salesman Details'!$C$2:$H$16,6,FALSE)</f>
        <v>Ramesh</v>
      </c>
      <c r="L224">
        <f t="shared" ca="1" si="16"/>
        <v>5</v>
      </c>
      <c r="M224">
        <f ca="1">VLOOKUP(F224,'Stock Details'!$A$2:$J$51,5,FALSE)</f>
        <v>165</v>
      </c>
      <c r="N224">
        <f t="shared" ca="1" si="17"/>
        <v>825</v>
      </c>
      <c r="O224">
        <v>1</v>
      </c>
    </row>
    <row r="225" spans="1:15" x14ac:dyDescent="0.25">
      <c r="A225">
        <v>224</v>
      </c>
      <c r="B225" s="3">
        <v>45550</v>
      </c>
      <c r="C225">
        <v>5</v>
      </c>
      <c r="D225" t="str">
        <f>VLOOKUP(C225,'Store-Salesman Details'!$A$2:$H$16,4,FALSE)</f>
        <v>West</v>
      </c>
      <c r="E225" t="str">
        <f>VLOOKUP(C225,'Store-Salesman Details'!$A$2:$H$16,5,FALSE)</f>
        <v>Abhishek</v>
      </c>
      <c r="F225">
        <f t="shared" ca="1" si="18"/>
        <v>14</v>
      </c>
      <c r="G225" t="str">
        <f ca="1">VLOOKUP(F225,'Stock Details'!$A$2:$J$51,2,FALSE)</f>
        <v>Foods</v>
      </c>
      <c r="H225" t="str">
        <f ca="1">VLOOKUP(F225,'Stock Details'!$A$2:$J$51,3,FALSE)</f>
        <v>Kissan Mango Juice</v>
      </c>
      <c r="I225" t="str">
        <f ca="1">VLOOKUP(F225,'Stock Details'!$A$2:$J$51,7,FALSE)</f>
        <v>1-A</v>
      </c>
      <c r="J225" t="str">
        <f t="shared" ca="1" si="15"/>
        <v>5_1-A</v>
      </c>
      <c r="K225" t="str">
        <f ca="1">VLOOKUP(J225,'Store-Salesman Details'!$C$2:$H$16,6,FALSE)</f>
        <v>Ramesh</v>
      </c>
      <c r="L225">
        <f t="shared" ca="1" si="16"/>
        <v>1</v>
      </c>
      <c r="M225">
        <f ca="1">VLOOKUP(F225,'Stock Details'!$A$2:$J$51,5,FALSE)</f>
        <v>165</v>
      </c>
      <c r="N225">
        <f t="shared" ca="1" si="17"/>
        <v>165</v>
      </c>
      <c r="O225">
        <v>1</v>
      </c>
    </row>
    <row r="226" spans="1:15" x14ac:dyDescent="0.25">
      <c r="A226">
        <v>225</v>
      </c>
      <c r="B226" s="3">
        <v>45550</v>
      </c>
      <c r="C226">
        <v>5</v>
      </c>
      <c r="D226" t="str">
        <f>VLOOKUP(C226,'Store-Salesman Details'!$A$2:$H$16,4,FALSE)</f>
        <v>West</v>
      </c>
      <c r="E226" t="str">
        <f>VLOOKUP(C226,'Store-Salesman Details'!$A$2:$H$16,5,FALSE)</f>
        <v>Abhishek</v>
      </c>
      <c r="F226">
        <f t="shared" ca="1" si="18"/>
        <v>6</v>
      </c>
      <c r="G226" t="str">
        <f ca="1">VLOOKUP(F226,'Stock Details'!$A$2:$J$51,2,FALSE)</f>
        <v>Beverages</v>
      </c>
      <c r="H226" t="str">
        <f ca="1">VLOOKUP(F226,'Stock Details'!$A$2:$J$51,3,FALSE)</f>
        <v>Nescafe - Coffee Gold</v>
      </c>
      <c r="I226" t="str">
        <f ca="1">VLOOKUP(F226,'Stock Details'!$A$2:$J$51,7,FALSE)</f>
        <v>1-A</v>
      </c>
      <c r="J226" t="str">
        <f t="shared" ca="1" si="15"/>
        <v>5_1-A</v>
      </c>
      <c r="K226" t="str">
        <f ca="1">VLOOKUP(J226,'Store-Salesman Details'!$C$2:$H$16,6,FALSE)</f>
        <v>Ramesh</v>
      </c>
      <c r="L226">
        <f t="shared" ca="1" si="16"/>
        <v>4</v>
      </c>
      <c r="M226">
        <f ca="1">VLOOKUP(F226,'Stock Details'!$A$2:$J$51,5,FALSE)</f>
        <v>100</v>
      </c>
      <c r="N226">
        <f t="shared" ca="1" si="17"/>
        <v>400</v>
      </c>
      <c r="O226">
        <v>1</v>
      </c>
    </row>
    <row r="227" spans="1:15" x14ac:dyDescent="0.25">
      <c r="A227">
        <v>226</v>
      </c>
      <c r="B227" s="3">
        <v>45550</v>
      </c>
      <c r="C227">
        <v>5</v>
      </c>
      <c r="D227" t="str">
        <f>VLOOKUP(C227,'Store-Salesman Details'!$A$2:$H$16,4,FALSE)</f>
        <v>West</v>
      </c>
      <c r="E227" t="str">
        <f>VLOOKUP(C227,'Store-Salesman Details'!$A$2:$H$16,5,FALSE)</f>
        <v>Abhishek</v>
      </c>
      <c r="F227">
        <f t="shared" ca="1" si="18"/>
        <v>12</v>
      </c>
      <c r="G227" t="str">
        <f ca="1">VLOOKUP(F227,'Stock Details'!$A$2:$J$51,2,FALSE)</f>
        <v>Foods</v>
      </c>
      <c r="H227" t="str">
        <f ca="1">VLOOKUP(F227,'Stock Details'!$A$2:$J$51,3,FALSE)</f>
        <v>Kissan Ketchup</v>
      </c>
      <c r="I227" t="str">
        <f ca="1">VLOOKUP(F227,'Stock Details'!$A$2:$J$51,7,FALSE)</f>
        <v>1-A</v>
      </c>
      <c r="J227" t="str">
        <f t="shared" ca="1" si="15"/>
        <v>5_1-A</v>
      </c>
      <c r="K227" t="str">
        <f ca="1">VLOOKUP(J227,'Store-Salesman Details'!$C$2:$H$16,6,FALSE)</f>
        <v>Ramesh</v>
      </c>
      <c r="L227">
        <f t="shared" ca="1" si="16"/>
        <v>2</v>
      </c>
      <c r="M227">
        <f ca="1">VLOOKUP(F227,'Stock Details'!$A$2:$J$51,5,FALSE)</f>
        <v>15</v>
      </c>
      <c r="N227">
        <f t="shared" ca="1" si="17"/>
        <v>30</v>
      </c>
      <c r="O227">
        <v>1</v>
      </c>
    </row>
    <row r="228" spans="1:15" x14ac:dyDescent="0.25">
      <c r="A228">
        <v>227</v>
      </c>
      <c r="B228" s="3">
        <v>45550</v>
      </c>
      <c r="C228">
        <v>5</v>
      </c>
      <c r="D228" t="str">
        <f>VLOOKUP(C228,'Store-Salesman Details'!$A$2:$H$16,4,FALSE)</f>
        <v>West</v>
      </c>
      <c r="E228" t="str">
        <f>VLOOKUP(C228,'Store-Salesman Details'!$A$2:$H$16,5,FALSE)</f>
        <v>Abhishek</v>
      </c>
      <c r="F228">
        <f t="shared" ca="1" si="18"/>
        <v>15</v>
      </c>
      <c r="G228" t="str">
        <f ca="1">VLOOKUP(F228,'Stock Details'!$A$2:$J$51,2,FALSE)</f>
        <v>Foods</v>
      </c>
      <c r="H228" t="str">
        <f ca="1">VLOOKUP(F228,'Stock Details'!$A$2:$J$51,3,FALSE)</f>
        <v>Kissan Mixed Fruit Juice</v>
      </c>
      <c r="I228" t="str">
        <f ca="1">VLOOKUP(F228,'Stock Details'!$A$2:$J$51,7,FALSE)</f>
        <v>1-A</v>
      </c>
      <c r="J228" t="str">
        <f t="shared" ca="1" si="15"/>
        <v>5_1-A</v>
      </c>
      <c r="K228" t="str">
        <f ca="1">VLOOKUP(J228,'Store-Salesman Details'!$C$2:$H$16,6,FALSE)</f>
        <v>Ramesh</v>
      </c>
      <c r="L228">
        <f t="shared" ca="1" si="16"/>
        <v>1</v>
      </c>
      <c r="M228">
        <f ca="1">VLOOKUP(F228,'Stock Details'!$A$2:$J$51,5,FALSE)</f>
        <v>165</v>
      </c>
      <c r="N228">
        <f t="shared" ca="1" si="17"/>
        <v>165</v>
      </c>
      <c r="O228">
        <v>1</v>
      </c>
    </row>
    <row r="229" spans="1:15" x14ac:dyDescent="0.25">
      <c r="A229">
        <v>228</v>
      </c>
      <c r="B229" s="3">
        <v>45550</v>
      </c>
      <c r="C229">
        <v>5</v>
      </c>
      <c r="D229" t="str">
        <f>VLOOKUP(C229,'Store-Salesman Details'!$A$2:$H$16,4,FALSE)</f>
        <v>West</v>
      </c>
      <c r="E229" t="str">
        <f>VLOOKUP(C229,'Store-Salesman Details'!$A$2:$H$16,5,FALSE)</f>
        <v>Abhishek</v>
      </c>
      <c r="F229">
        <f t="shared" ca="1" si="18"/>
        <v>14</v>
      </c>
      <c r="G229" t="str">
        <f ca="1">VLOOKUP(F229,'Stock Details'!$A$2:$J$51,2,FALSE)</f>
        <v>Foods</v>
      </c>
      <c r="H229" t="str">
        <f ca="1">VLOOKUP(F229,'Stock Details'!$A$2:$J$51,3,FALSE)</f>
        <v>Kissan Mango Juice</v>
      </c>
      <c r="I229" t="str">
        <f ca="1">VLOOKUP(F229,'Stock Details'!$A$2:$J$51,7,FALSE)</f>
        <v>1-A</v>
      </c>
      <c r="J229" t="str">
        <f t="shared" ca="1" si="15"/>
        <v>5_1-A</v>
      </c>
      <c r="K229" t="str">
        <f ca="1">VLOOKUP(J229,'Store-Salesman Details'!$C$2:$H$16,6,FALSE)</f>
        <v>Ramesh</v>
      </c>
      <c r="L229">
        <f t="shared" ca="1" si="16"/>
        <v>5</v>
      </c>
      <c r="M229">
        <f ca="1">VLOOKUP(F229,'Stock Details'!$A$2:$J$51,5,FALSE)</f>
        <v>165</v>
      </c>
      <c r="N229">
        <f t="shared" ca="1" si="17"/>
        <v>825</v>
      </c>
      <c r="O229">
        <v>1</v>
      </c>
    </row>
    <row r="230" spans="1:15" x14ac:dyDescent="0.25">
      <c r="A230">
        <v>229</v>
      </c>
      <c r="B230" s="3">
        <v>45550</v>
      </c>
      <c r="C230">
        <v>5</v>
      </c>
      <c r="D230" t="str">
        <f>VLOOKUP(C230,'Store-Salesman Details'!$A$2:$H$16,4,FALSE)</f>
        <v>West</v>
      </c>
      <c r="E230" t="str">
        <f>VLOOKUP(C230,'Store-Salesman Details'!$A$2:$H$16,5,FALSE)</f>
        <v>Abhishek</v>
      </c>
      <c r="F230">
        <f t="shared" ca="1" si="18"/>
        <v>16</v>
      </c>
      <c r="G230" t="str">
        <f ca="1">VLOOKUP(F230,'Stock Details'!$A$2:$J$51,2,FALSE)</f>
        <v>Ice Cream</v>
      </c>
      <c r="H230" t="str">
        <f ca="1">VLOOKUP(F230,'Stock Details'!$A$2:$J$51,3,FALSE)</f>
        <v>Kwality Wall's - Butterscotch</v>
      </c>
      <c r="I230" t="str">
        <f ca="1">VLOOKUP(F230,'Stock Details'!$A$2:$J$51,7,FALSE)</f>
        <v>1-A</v>
      </c>
      <c r="J230" t="str">
        <f t="shared" ca="1" si="15"/>
        <v>5_1-A</v>
      </c>
      <c r="K230" t="str">
        <f ca="1">VLOOKUP(J230,'Store-Salesman Details'!$C$2:$H$16,6,FALSE)</f>
        <v>Ramesh</v>
      </c>
      <c r="L230">
        <f t="shared" ca="1" si="16"/>
        <v>3</v>
      </c>
      <c r="M230">
        <f ca="1">VLOOKUP(F230,'Stock Details'!$A$2:$J$51,5,FALSE)</f>
        <v>145</v>
      </c>
      <c r="N230">
        <f t="shared" ca="1" si="17"/>
        <v>435</v>
      </c>
      <c r="O230">
        <v>1</v>
      </c>
    </row>
    <row r="231" spans="1:15" x14ac:dyDescent="0.25">
      <c r="A231">
        <v>230</v>
      </c>
      <c r="B231" s="3">
        <v>45550</v>
      </c>
      <c r="C231">
        <v>5</v>
      </c>
      <c r="D231" t="str">
        <f>VLOOKUP(C231,'Store-Salesman Details'!$A$2:$H$16,4,FALSE)</f>
        <v>West</v>
      </c>
      <c r="E231" t="str">
        <f>VLOOKUP(C231,'Store-Salesman Details'!$A$2:$H$16,5,FALSE)</f>
        <v>Abhishek</v>
      </c>
      <c r="F231">
        <f t="shared" ca="1" si="18"/>
        <v>20</v>
      </c>
      <c r="G231" t="str">
        <f ca="1">VLOOKUP(F231,'Stock Details'!$A$2:$J$51,2,FALSE)</f>
        <v>Ice Cream</v>
      </c>
      <c r="H231" t="str">
        <f ca="1">VLOOKUP(F231,'Stock Details'!$A$2:$J$51,3,FALSE)</f>
        <v>Kwality Wall's - Strawberry</v>
      </c>
      <c r="I231" t="str">
        <f ca="1">VLOOKUP(F231,'Stock Details'!$A$2:$J$51,7,FALSE)</f>
        <v>1-A</v>
      </c>
      <c r="J231" t="str">
        <f t="shared" ca="1" si="15"/>
        <v>5_1-A</v>
      </c>
      <c r="K231" t="str">
        <f ca="1">VLOOKUP(J231,'Store-Salesman Details'!$C$2:$H$16,6,FALSE)</f>
        <v>Ramesh</v>
      </c>
      <c r="L231">
        <f t="shared" ca="1" si="16"/>
        <v>2</v>
      </c>
      <c r="M231">
        <f ca="1">VLOOKUP(F231,'Stock Details'!$A$2:$J$51,5,FALSE)</f>
        <v>140</v>
      </c>
      <c r="N231">
        <f t="shared" ca="1" si="17"/>
        <v>280</v>
      </c>
      <c r="O231">
        <v>1</v>
      </c>
    </row>
    <row r="232" spans="1:15" x14ac:dyDescent="0.25">
      <c r="A232">
        <v>231</v>
      </c>
      <c r="B232" s="3">
        <v>45550</v>
      </c>
      <c r="C232">
        <v>5</v>
      </c>
      <c r="D232" t="str">
        <f>VLOOKUP(C232,'Store-Salesman Details'!$A$2:$H$16,4,FALSE)</f>
        <v>West</v>
      </c>
      <c r="E232" t="str">
        <f>VLOOKUP(C232,'Store-Salesman Details'!$A$2:$H$16,5,FALSE)</f>
        <v>Abhishek</v>
      </c>
      <c r="F232">
        <f t="shared" ca="1" si="18"/>
        <v>14</v>
      </c>
      <c r="G232" t="str">
        <f ca="1">VLOOKUP(F232,'Stock Details'!$A$2:$J$51,2,FALSE)</f>
        <v>Foods</v>
      </c>
      <c r="H232" t="str">
        <f ca="1">VLOOKUP(F232,'Stock Details'!$A$2:$J$51,3,FALSE)</f>
        <v>Kissan Mango Juice</v>
      </c>
      <c r="I232" t="str">
        <f ca="1">VLOOKUP(F232,'Stock Details'!$A$2:$J$51,7,FALSE)</f>
        <v>1-A</v>
      </c>
      <c r="J232" t="str">
        <f t="shared" ca="1" si="15"/>
        <v>5_1-A</v>
      </c>
      <c r="K232" t="str">
        <f ca="1">VLOOKUP(J232,'Store-Salesman Details'!$C$2:$H$16,6,FALSE)</f>
        <v>Ramesh</v>
      </c>
      <c r="L232">
        <f t="shared" ca="1" si="16"/>
        <v>3</v>
      </c>
      <c r="M232">
        <f ca="1">VLOOKUP(F232,'Stock Details'!$A$2:$J$51,5,FALSE)</f>
        <v>165</v>
      </c>
      <c r="N232">
        <f t="shared" ca="1" si="17"/>
        <v>495</v>
      </c>
      <c r="O232">
        <v>1</v>
      </c>
    </row>
    <row r="233" spans="1:15" x14ac:dyDescent="0.25">
      <c r="A233">
        <v>232</v>
      </c>
      <c r="B233" s="3">
        <v>45550</v>
      </c>
      <c r="C233">
        <v>5</v>
      </c>
      <c r="D233" t="str">
        <f>VLOOKUP(C233,'Store-Salesman Details'!$A$2:$H$16,4,FALSE)</f>
        <v>West</v>
      </c>
      <c r="E233" t="str">
        <f>VLOOKUP(C233,'Store-Salesman Details'!$A$2:$H$16,5,FALSE)</f>
        <v>Abhishek</v>
      </c>
      <c r="F233">
        <f t="shared" ca="1" si="18"/>
        <v>8</v>
      </c>
      <c r="G233" t="str">
        <f ca="1">VLOOKUP(F233,'Stock Details'!$A$2:$J$51,2,FALSE)</f>
        <v>Dishwasher</v>
      </c>
      <c r="H233" t="str">
        <f ca="1">VLOOKUP(F233,'Stock Details'!$A$2:$J$51,3,FALSE)</f>
        <v>Vim</v>
      </c>
      <c r="I233" t="str">
        <f ca="1">VLOOKUP(F233,'Stock Details'!$A$2:$J$51,7,FALSE)</f>
        <v>1-A</v>
      </c>
      <c r="J233" t="str">
        <f t="shared" ca="1" si="15"/>
        <v>5_1-A</v>
      </c>
      <c r="K233" t="str">
        <f ca="1">VLOOKUP(J233,'Store-Salesman Details'!$C$2:$H$16,6,FALSE)</f>
        <v>Ramesh</v>
      </c>
      <c r="L233">
        <f t="shared" ca="1" si="16"/>
        <v>5</v>
      </c>
      <c r="M233">
        <f ca="1">VLOOKUP(F233,'Stock Details'!$A$2:$J$51,5,FALSE)</f>
        <v>10</v>
      </c>
      <c r="N233">
        <f t="shared" ca="1" si="17"/>
        <v>50</v>
      </c>
      <c r="O233">
        <v>1</v>
      </c>
    </row>
    <row r="234" spans="1:15" x14ac:dyDescent="0.25">
      <c r="A234">
        <v>233</v>
      </c>
      <c r="B234" s="3">
        <v>45550</v>
      </c>
      <c r="C234">
        <v>5</v>
      </c>
      <c r="D234" t="str">
        <f>VLOOKUP(C234,'Store-Salesman Details'!$A$2:$H$16,4,FALSE)</f>
        <v>West</v>
      </c>
      <c r="E234" t="str">
        <f>VLOOKUP(C234,'Store-Salesman Details'!$A$2:$H$16,5,FALSE)</f>
        <v>Abhishek</v>
      </c>
      <c r="F234">
        <f t="shared" ca="1" si="18"/>
        <v>18</v>
      </c>
      <c r="G234" t="str">
        <f ca="1">VLOOKUP(F234,'Stock Details'!$A$2:$J$51,2,FALSE)</f>
        <v>Ice Cream</v>
      </c>
      <c r="H234" t="str">
        <f ca="1">VLOOKUP(F234,'Stock Details'!$A$2:$J$51,3,FALSE)</f>
        <v>Kwality Wall's - Chocolate</v>
      </c>
      <c r="I234" t="str">
        <f ca="1">VLOOKUP(F234,'Stock Details'!$A$2:$J$51,7,FALSE)</f>
        <v>1-A</v>
      </c>
      <c r="J234" t="str">
        <f t="shared" ca="1" si="15"/>
        <v>5_1-A</v>
      </c>
      <c r="K234" t="str">
        <f ca="1">VLOOKUP(J234,'Store-Salesman Details'!$C$2:$H$16,6,FALSE)</f>
        <v>Ramesh</v>
      </c>
      <c r="L234">
        <f t="shared" ca="1" si="16"/>
        <v>3</v>
      </c>
      <c r="M234">
        <f ca="1">VLOOKUP(F234,'Stock Details'!$A$2:$J$51,5,FALSE)</f>
        <v>145</v>
      </c>
      <c r="N234">
        <f t="shared" ca="1" si="17"/>
        <v>435</v>
      </c>
      <c r="O234">
        <v>1</v>
      </c>
    </row>
    <row r="235" spans="1:15" x14ac:dyDescent="0.25">
      <c r="A235">
        <v>234</v>
      </c>
      <c r="B235" s="3">
        <v>45550</v>
      </c>
      <c r="C235">
        <v>5</v>
      </c>
      <c r="D235" t="str">
        <f>VLOOKUP(C235,'Store-Salesman Details'!$A$2:$H$16,4,FALSE)</f>
        <v>West</v>
      </c>
      <c r="E235" t="str">
        <f>VLOOKUP(C235,'Store-Salesman Details'!$A$2:$H$16,5,FALSE)</f>
        <v>Abhishek</v>
      </c>
      <c r="F235">
        <f t="shared" ca="1" si="18"/>
        <v>15</v>
      </c>
      <c r="G235" t="str">
        <f ca="1">VLOOKUP(F235,'Stock Details'!$A$2:$J$51,2,FALSE)</f>
        <v>Foods</v>
      </c>
      <c r="H235" t="str">
        <f ca="1">VLOOKUP(F235,'Stock Details'!$A$2:$J$51,3,FALSE)</f>
        <v>Kissan Mixed Fruit Juice</v>
      </c>
      <c r="I235" t="str">
        <f ca="1">VLOOKUP(F235,'Stock Details'!$A$2:$J$51,7,FALSE)</f>
        <v>1-A</v>
      </c>
      <c r="J235" t="str">
        <f t="shared" ca="1" si="15"/>
        <v>5_1-A</v>
      </c>
      <c r="K235" t="str">
        <f ca="1">VLOOKUP(J235,'Store-Salesman Details'!$C$2:$H$16,6,FALSE)</f>
        <v>Ramesh</v>
      </c>
      <c r="L235">
        <f t="shared" ca="1" si="16"/>
        <v>5</v>
      </c>
      <c r="M235">
        <f ca="1">VLOOKUP(F235,'Stock Details'!$A$2:$J$51,5,FALSE)</f>
        <v>165</v>
      </c>
      <c r="N235">
        <f t="shared" ca="1" si="17"/>
        <v>825</v>
      </c>
      <c r="O235">
        <v>1</v>
      </c>
    </row>
    <row r="236" spans="1:15" x14ac:dyDescent="0.25">
      <c r="A236">
        <v>235</v>
      </c>
      <c r="B236" s="3">
        <v>45550</v>
      </c>
      <c r="C236">
        <v>5</v>
      </c>
      <c r="D236" t="str">
        <f>VLOOKUP(C236,'Store-Salesman Details'!$A$2:$H$16,4,FALSE)</f>
        <v>West</v>
      </c>
      <c r="E236" t="str">
        <f>VLOOKUP(C236,'Store-Salesman Details'!$A$2:$H$16,5,FALSE)</f>
        <v>Abhishek</v>
      </c>
      <c r="F236">
        <f t="shared" ca="1" si="18"/>
        <v>9</v>
      </c>
      <c r="G236" t="str">
        <f ca="1">VLOOKUP(F236,'Stock Details'!$A$2:$J$51,2,FALSE)</f>
        <v>Disinfectant</v>
      </c>
      <c r="H236" t="str">
        <f ca="1">VLOOKUP(F236,'Stock Details'!$A$2:$J$51,3,FALSE)</f>
        <v>Domex</v>
      </c>
      <c r="I236" t="str">
        <f ca="1">VLOOKUP(F236,'Stock Details'!$A$2:$J$51,7,FALSE)</f>
        <v>1-A</v>
      </c>
      <c r="J236" t="str">
        <f t="shared" ca="1" si="15"/>
        <v>5_1-A</v>
      </c>
      <c r="K236" t="str">
        <f ca="1">VLOOKUP(J236,'Store-Salesman Details'!$C$2:$H$16,6,FALSE)</f>
        <v>Ramesh</v>
      </c>
      <c r="L236">
        <f t="shared" ca="1" si="16"/>
        <v>4</v>
      </c>
      <c r="M236">
        <f ca="1">VLOOKUP(F236,'Stock Details'!$A$2:$J$51,5,FALSE)</f>
        <v>92</v>
      </c>
      <c r="N236">
        <f t="shared" ca="1" si="17"/>
        <v>368</v>
      </c>
      <c r="O236">
        <v>1</v>
      </c>
    </row>
    <row r="237" spans="1:15" x14ac:dyDescent="0.25">
      <c r="A237">
        <v>236</v>
      </c>
      <c r="B237" s="3">
        <v>45550</v>
      </c>
      <c r="C237">
        <v>5</v>
      </c>
      <c r="D237" t="str">
        <f>VLOOKUP(C237,'Store-Salesman Details'!$A$2:$H$16,4,FALSE)</f>
        <v>West</v>
      </c>
      <c r="E237" t="str">
        <f>VLOOKUP(C237,'Store-Salesman Details'!$A$2:$H$16,5,FALSE)</f>
        <v>Abhishek</v>
      </c>
      <c r="F237">
        <f t="shared" ca="1" si="18"/>
        <v>2</v>
      </c>
      <c r="G237" t="str">
        <f ca="1">VLOOKUP(F237,'Stock Details'!$A$2:$J$51,2,FALSE)</f>
        <v>Beverages</v>
      </c>
      <c r="H237" t="str">
        <f ca="1">VLOOKUP(F237,'Stock Details'!$A$2:$J$51,3,FALSE)</f>
        <v>Lipton</v>
      </c>
      <c r="I237" t="str">
        <f ca="1">VLOOKUP(F237,'Stock Details'!$A$2:$J$51,7,FALSE)</f>
        <v>1-A</v>
      </c>
      <c r="J237" t="str">
        <f t="shared" ca="1" si="15"/>
        <v>5_1-A</v>
      </c>
      <c r="K237" t="str">
        <f ca="1">VLOOKUP(J237,'Store-Salesman Details'!$C$2:$H$16,6,FALSE)</f>
        <v>Ramesh</v>
      </c>
      <c r="L237">
        <f t="shared" ca="1" si="16"/>
        <v>1</v>
      </c>
      <c r="M237">
        <f ca="1">VLOOKUP(F237,'Stock Details'!$A$2:$J$51,5,FALSE)</f>
        <v>150</v>
      </c>
      <c r="N237">
        <f t="shared" ca="1" si="17"/>
        <v>150</v>
      </c>
      <c r="O237">
        <v>1</v>
      </c>
    </row>
    <row r="238" spans="1:15" x14ac:dyDescent="0.25">
      <c r="A238">
        <v>237</v>
      </c>
      <c r="B238" s="3">
        <v>45550</v>
      </c>
      <c r="C238">
        <v>5</v>
      </c>
      <c r="D238" t="str">
        <f>VLOOKUP(C238,'Store-Salesman Details'!$A$2:$H$16,4,FALSE)</f>
        <v>West</v>
      </c>
      <c r="E238" t="str">
        <f>VLOOKUP(C238,'Store-Salesman Details'!$A$2:$H$16,5,FALSE)</f>
        <v>Abhishek</v>
      </c>
      <c r="F238">
        <f t="shared" ca="1" si="18"/>
        <v>16</v>
      </c>
      <c r="G238" t="str">
        <f ca="1">VLOOKUP(F238,'Stock Details'!$A$2:$J$51,2,FALSE)</f>
        <v>Ice Cream</v>
      </c>
      <c r="H238" t="str">
        <f ca="1">VLOOKUP(F238,'Stock Details'!$A$2:$J$51,3,FALSE)</f>
        <v>Kwality Wall's - Butterscotch</v>
      </c>
      <c r="I238" t="str">
        <f ca="1">VLOOKUP(F238,'Stock Details'!$A$2:$J$51,7,FALSE)</f>
        <v>1-A</v>
      </c>
      <c r="J238" t="str">
        <f t="shared" ca="1" si="15"/>
        <v>5_1-A</v>
      </c>
      <c r="K238" t="str">
        <f ca="1">VLOOKUP(J238,'Store-Salesman Details'!$C$2:$H$16,6,FALSE)</f>
        <v>Ramesh</v>
      </c>
      <c r="L238">
        <f t="shared" ca="1" si="16"/>
        <v>3</v>
      </c>
      <c r="M238">
        <f ca="1">VLOOKUP(F238,'Stock Details'!$A$2:$J$51,5,FALSE)</f>
        <v>145</v>
      </c>
      <c r="N238">
        <f t="shared" ca="1" si="17"/>
        <v>435</v>
      </c>
      <c r="O238">
        <v>1</v>
      </c>
    </row>
    <row r="239" spans="1:15" x14ac:dyDescent="0.25">
      <c r="A239">
        <v>238</v>
      </c>
      <c r="B239" s="3">
        <v>45550</v>
      </c>
      <c r="C239">
        <v>5</v>
      </c>
      <c r="D239" t="str">
        <f>VLOOKUP(C239,'Store-Salesman Details'!$A$2:$H$16,4,FALSE)</f>
        <v>West</v>
      </c>
      <c r="E239" t="str">
        <f>VLOOKUP(C239,'Store-Salesman Details'!$A$2:$H$16,5,FALSE)</f>
        <v>Abhishek</v>
      </c>
      <c r="F239">
        <f t="shared" ca="1" si="18"/>
        <v>17</v>
      </c>
      <c r="G239" t="str">
        <f ca="1">VLOOKUP(F239,'Stock Details'!$A$2:$J$51,2,FALSE)</f>
        <v>Ice Cream</v>
      </c>
      <c r="H239" t="str">
        <f ca="1">VLOOKUP(F239,'Stock Details'!$A$2:$J$51,3,FALSE)</f>
        <v>Kwality Wall's - Vanilla</v>
      </c>
      <c r="I239" t="str">
        <f ca="1">VLOOKUP(F239,'Stock Details'!$A$2:$J$51,7,FALSE)</f>
        <v>1-A</v>
      </c>
      <c r="J239" t="str">
        <f t="shared" ca="1" si="15"/>
        <v>5_1-A</v>
      </c>
      <c r="K239" t="str">
        <f ca="1">VLOOKUP(J239,'Store-Salesman Details'!$C$2:$H$16,6,FALSE)</f>
        <v>Ramesh</v>
      </c>
      <c r="L239">
        <f t="shared" ca="1" si="16"/>
        <v>1</v>
      </c>
      <c r="M239">
        <f ca="1">VLOOKUP(F239,'Stock Details'!$A$2:$J$51,5,FALSE)</f>
        <v>135</v>
      </c>
      <c r="N239">
        <f t="shared" ca="1" si="17"/>
        <v>135</v>
      </c>
      <c r="O239">
        <v>1</v>
      </c>
    </row>
    <row r="240" spans="1:15" x14ac:dyDescent="0.25">
      <c r="A240">
        <v>239</v>
      </c>
      <c r="B240" s="3">
        <v>45550</v>
      </c>
      <c r="C240">
        <v>5</v>
      </c>
      <c r="D240" t="str">
        <f>VLOOKUP(C240,'Store-Salesman Details'!$A$2:$H$16,4,FALSE)</f>
        <v>West</v>
      </c>
      <c r="E240" t="str">
        <f>VLOOKUP(C240,'Store-Salesman Details'!$A$2:$H$16,5,FALSE)</f>
        <v>Abhishek</v>
      </c>
      <c r="F240">
        <f t="shared" ca="1" si="18"/>
        <v>3</v>
      </c>
      <c r="G240" t="str">
        <f ca="1">VLOOKUP(F240,'Stock Details'!$A$2:$J$51,2,FALSE)</f>
        <v>Beverages</v>
      </c>
      <c r="H240" t="str">
        <f ca="1">VLOOKUP(F240,'Stock Details'!$A$2:$J$51,3,FALSE)</f>
        <v>Taj Mahal</v>
      </c>
      <c r="I240" t="str">
        <f ca="1">VLOOKUP(F240,'Stock Details'!$A$2:$J$51,7,FALSE)</f>
        <v>1-A</v>
      </c>
      <c r="J240" t="str">
        <f t="shared" ca="1" si="15"/>
        <v>5_1-A</v>
      </c>
      <c r="K240" t="str">
        <f ca="1">VLOOKUP(J240,'Store-Salesman Details'!$C$2:$H$16,6,FALSE)</f>
        <v>Ramesh</v>
      </c>
      <c r="L240">
        <f t="shared" ca="1" si="16"/>
        <v>2</v>
      </c>
      <c r="M240">
        <f ca="1">VLOOKUP(F240,'Stock Details'!$A$2:$J$51,5,FALSE)</f>
        <v>50</v>
      </c>
      <c r="N240">
        <f t="shared" ca="1" si="17"/>
        <v>100</v>
      </c>
      <c r="O240">
        <v>1</v>
      </c>
    </row>
    <row r="241" spans="1:15" x14ac:dyDescent="0.25">
      <c r="A241">
        <v>240</v>
      </c>
      <c r="B241" s="3">
        <v>45550</v>
      </c>
      <c r="C241">
        <v>5</v>
      </c>
      <c r="D241" t="str">
        <f>VLOOKUP(C241,'Store-Salesman Details'!$A$2:$H$16,4,FALSE)</f>
        <v>West</v>
      </c>
      <c r="E241" t="str">
        <f>VLOOKUP(C241,'Store-Salesman Details'!$A$2:$H$16,5,FALSE)</f>
        <v>Abhishek</v>
      </c>
      <c r="F241">
        <f t="shared" ca="1" si="18"/>
        <v>18</v>
      </c>
      <c r="G241" t="str">
        <f ca="1">VLOOKUP(F241,'Stock Details'!$A$2:$J$51,2,FALSE)</f>
        <v>Ice Cream</v>
      </c>
      <c r="H241" t="str">
        <f ca="1">VLOOKUP(F241,'Stock Details'!$A$2:$J$51,3,FALSE)</f>
        <v>Kwality Wall's - Chocolate</v>
      </c>
      <c r="I241" t="str">
        <f ca="1">VLOOKUP(F241,'Stock Details'!$A$2:$J$51,7,FALSE)</f>
        <v>1-A</v>
      </c>
      <c r="J241" t="str">
        <f t="shared" ca="1" si="15"/>
        <v>5_1-A</v>
      </c>
      <c r="K241" t="str">
        <f ca="1">VLOOKUP(J241,'Store-Salesman Details'!$C$2:$H$16,6,FALSE)</f>
        <v>Ramesh</v>
      </c>
      <c r="L241">
        <f t="shared" ca="1" si="16"/>
        <v>4</v>
      </c>
      <c r="M241">
        <f ca="1">VLOOKUP(F241,'Stock Details'!$A$2:$J$51,5,FALSE)</f>
        <v>145</v>
      </c>
      <c r="N241">
        <f t="shared" ca="1" si="17"/>
        <v>580</v>
      </c>
      <c r="O241">
        <v>1</v>
      </c>
    </row>
    <row r="242" spans="1:15" x14ac:dyDescent="0.25">
      <c r="A242">
        <v>241</v>
      </c>
      <c r="B242" s="3">
        <v>45550</v>
      </c>
      <c r="C242">
        <v>5</v>
      </c>
      <c r="D242" t="str">
        <f>VLOOKUP(C242,'Store-Salesman Details'!$A$2:$H$16,4,FALSE)</f>
        <v>West</v>
      </c>
      <c r="E242" t="str">
        <f>VLOOKUP(C242,'Store-Salesman Details'!$A$2:$H$16,5,FALSE)</f>
        <v>Abhishek</v>
      </c>
      <c r="F242">
        <f t="shared" ca="1" si="18"/>
        <v>8</v>
      </c>
      <c r="G242" t="str">
        <f ca="1">VLOOKUP(F242,'Stock Details'!$A$2:$J$51,2,FALSE)</f>
        <v>Dishwasher</v>
      </c>
      <c r="H242" t="str">
        <f ca="1">VLOOKUP(F242,'Stock Details'!$A$2:$J$51,3,FALSE)</f>
        <v>Vim</v>
      </c>
      <c r="I242" t="str">
        <f ca="1">VLOOKUP(F242,'Stock Details'!$A$2:$J$51,7,FALSE)</f>
        <v>1-A</v>
      </c>
      <c r="J242" t="str">
        <f t="shared" ca="1" si="15"/>
        <v>5_1-A</v>
      </c>
      <c r="K242" t="str">
        <f ca="1">VLOOKUP(J242,'Store-Salesman Details'!$C$2:$H$16,6,FALSE)</f>
        <v>Ramesh</v>
      </c>
      <c r="L242">
        <f t="shared" ca="1" si="16"/>
        <v>2</v>
      </c>
      <c r="M242">
        <f ca="1">VLOOKUP(F242,'Stock Details'!$A$2:$J$51,5,FALSE)</f>
        <v>10</v>
      </c>
      <c r="N242">
        <f t="shared" ca="1" si="17"/>
        <v>20</v>
      </c>
      <c r="O242">
        <v>1</v>
      </c>
    </row>
    <row r="243" spans="1:15" x14ac:dyDescent="0.25">
      <c r="A243">
        <v>242</v>
      </c>
      <c r="B243" s="3">
        <v>45550</v>
      </c>
      <c r="C243">
        <v>5</v>
      </c>
      <c r="D243" t="str">
        <f>VLOOKUP(C243,'Store-Salesman Details'!$A$2:$H$16,4,FALSE)</f>
        <v>West</v>
      </c>
      <c r="E243" t="str">
        <f>VLOOKUP(C243,'Store-Salesman Details'!$A$2:$H$16,5,FALSE)</f>
        <v>Abhishek</v>
      </c>
      <c r="F243">
        <f t="shared" ca="1" si="18"/>
        <v>14</v>
      </c>
      <c r="G243" t="str">
        <f ca="1">VLOOKUP(F243,'Stock Details'!$A$2:$J$51,2,FALSE)</f>
        <v>Foods</v>
      </c>
      <c r="H243" t="str">
        <f ca="1">VLOOKUP(F243,'Stock Details'!$A$2:$J$51,3,FALSE)</f>
        <v>Kissan Mango Juice</v>
      </c>
      <c r="I243" t="str">
        <f ca="1">VLOOKUP(F243,'Stock Details'!$A$2:$J$51,7,FALSE)</f>
        <v>1-A</v>
      </c>
      <c r="J243" t="str">
        <f t="shared" ca="1" si="15"/>
        <v>5_1-A</v>
      </c>
      <c r="K243" t="str">
        <f ca="1">VLOOKUP(J243,'Store-Salesman Details'!$C$2:$H$16,6,FALSE)</f>
        <v>Ramesh</v>
      </c>
      <c r="L243">
        <f t="shared" ca="1" si="16"/>
        <v>3</v>
      </c>
      <c r="M243">
        <f ca="1">VLOOKUP(F243,'Stock Details'!$A$2:$J$51,5,FALSE)</f>
        <v>165</v>
      </c>
      <c r="N243">
        <f t="shared" ca="1" si="17"/>
        <v>495</v>
      </c>
      <c r="O243">
        <v>1</v>
      </c>
    </row>
    <row r="244" spans="1:15" x14ac:dyDescent="0.25">
      <c r="A244">
        <v>243</v>
      </c>
      <c r="B244" s="3">
        <v>45550</v>
      </c>
      <c r="C244">
        <v>5</v>
      </c>
      <c r="D244" t="str">
        <f>VLOOKUP(C244,'Store-Salesman Details'!$A$2:$H$16,4,FALSE)</f>
        <v>West</v>
      </c>
      <c r="E244" t="str">
        <f>VLOOKUP(C244,'Store-Salesman Details'!$A$2:$H$16,5,FALSE)</f>
        <v>Abhishek</v>
      </c>
      <c r="F244">
        <f t="shared" ca="1" si="18"/>
        <v>9</v>
      </c>
      <c r="G244" t="str">
        <f ca="1">VLOOKUP(F244,'Stock Details'!$A$2:$J$51,2,FALSE)</f>
        <v>Disinfectant</v>
      </c>
      <c r="H244" t="str">
        <f ca="1">VLOOKUP(F244,'Stock Details'!$A$2:$J$51,3,FALSE)</f>
        <v>Domex</v>
      </c>
      <c r="I244" t="str">
        <f ca="1">VLOOKUP(F244,'Stock Details'!$A$2:$J$51,7,FALSE)</f>
        <v>1-A</v>
      </c>
      <c r="J244" t="str">
        <f t="shared" ca="1" si="15"/>
        <v>5_1-A</v>
      </c>
      <c r="K244" t="str">
        <f ca="1">VLOOKUP(J244,'Store-Salesman Details'!$C$2:$H$16,6,FALSE)</f>
        <v>Ramesh</v>
      </c>
      <c r="L244">
        <f t="shared" ca="1" si="16"/>
        <v>5</v>
      </c>
      <c r="M244">
        <f ca="1">VLOOKUP(F244,'Stock Details'!$A$2:$J$51,5,FALSE)</f>
        <v>92</v>
      </c>
      <c r="N244">
        <f t="shared" ca="1" si="17"/>
        <v>460</v>
      </c>
      <c r="O244">
        <v>1</v>
      </c>
    </row>
    <row r="245" spans="1:15" x14ac:dyDescent="0.25">
      <c r="A245">
        <v>244</v>
      </c>
      <c r="B245" s="3">
        <v>45550</v>
      </c>
      <c r="C245">
        <v>5</v>
      </c>
      <c r="D245" t="str">
        <f>VLOOKUP(C245,'Store-Salesman Details'!$A$2:$H$16,4,FALSE)</f>
        <v>West</v>
      </c>
      <c r="E245" t="str">
        <f>VLOOKUP(C245,'Store-Salesman Details'!$A$2:$H$16,5,FALSE)</f>
        <v>Abhishek</v>
      </c>
      <c r="F245">
        <f t="shared" ca="1" si="18"/>
        <v>17</v>
      </c>
      <c r="G245" t="str">
        <f ca="1">VLOOKUP(F245,'Stock Details'!$A$2:$J$51,2,FALSE)</f>
        <v>Ice Cream</v>
      </c>
      <c r="H245" t="str">
        <f ca="1">VLOOKUP(F245,'Stock Details'!$A$2:$J$51,3,FALSE)</f>
        <v>Kwality Wall's - Vanilla</v>
      </c>
      <c r="I245" t="str">
        <f ca="1">VLOOKUP(F245,'Stock Details'!$A$2:$J$51,7,FALSE)</f>
        <v>1-A</v>
      </c>
      <c r="J245" t="str">
        <f t="shared" ca="1" si="15"/>
        <v>5_1-A</v>
      </c>
      <c r="K245" t="str">
        <f ca="1">VLOOKUP(J245,'Store-Salesman Details'!$C$2:$H$16,6,FALSE)</f>
        <v>Ramesh</v>
      </c>
      <c r="L245">
        <f t="shared" ca="1" si="16"/>
        <v>4</v>
      </c>
      <c r="M245">
        <f ca="1">VLOOKUP(F245,'Stock Details'!$A$2:$J$51,5,FALSE)</f>
        <v>135</v>
      </c>
      <c r="N245">
        <f t="shared" ca="1" si="17"/>
        <v>540</v>
      </c>
      <c r="O245">
        <v>1</v>
      </c>
    </row>
    <row r="246" spans="1:15" x14ac:dyDescent="0.25">
      <c r="A246">
        <v>245</v>
      </c>
      <c r="B246" s="3">
        <v>45550</v>
      </c>
      <c r="C246">
        <v>5</v>
      </c>
      <c r="D246" t="str">
        <f>VLOOKUP(C246,'Store-Salesman Details'!$A$2:$H$16,4,FALSE)</f>
        <v>West</v>
      </c>
      <c r="E246" t="str">
        <f>VLOOKUP(C246,'Store-Salesman Details'!$A$2:$H$16,5,FALSE)</f>
        <v>Abhishek</v>
      </c>
      <c r="F246">
        <f t="shared" ca="1" si="18"/>
        <v>2</v>
      </c>
      <c r="G246" t="str">
        <f ca="1">VLOOKUP(F246,'Stock Details'!$A$2:$J$51,2,FALSE)</f>
        <v>Beverages</v>
      </c>
      <c r="H246" t="str">
        <f ca="1">VLOOKUP(F246,'Stock Details'!$A$2:$J$51,3,FALSE)</f>
        <v>Lipton</v>
      </c>
      <c r="I246" t="str">
        <f ca="1">VLOOKUP(F246,'Stock Details'!$A$2:$J$51,7,FALSE)</f>
        <v>1-A</v>
      </c>
      <c r="J246" t="str">
        <f t="shared" ca="1" si="15"/>
        <v>5_1-A</v>
      </c>
      <c r="K246" t="str">
        <f ca="1">VLOOKUP(J246,'Store-Salesman Details'!$C$2:$H$16,6,FALSE)</f>
        <v>Ramesh</v>
      </c>
      <c r="L246">
        <f t="shared" ca="1" si="16"/>
        <v>5</v>
      </c>
      <c r="M246">
        <f ca="1">VLOOKUP(F246,'Stock Details'!$A$2:$J$51,5,FALSE)</f>
        <v>150</v>
      </c>
      <c r="N246">
        <f t="shared" ca="1" si="17"/>
        <v>750</v>
      </c>
      <c r="O246">
        <v>1</v>
      </c>
    </row>
    <row r="247" spans="1:15" x14ac:dyDescent="0.25">
      <c r="A247">
        <v>246</v>
      </c>
      <c r="B247" s="3">
        <v>45550</v>
      </c>
      <c r="C247">
        <v>5</v>
      </c>
      <c r="D247" t="str">
        <f>VLOOKUP(C247,'Store-Salesman Details'!$A$2:$H$16,4,FALSE)</f>
        <v>West</v>
      </c>
      <c r="E247" t="str">
        <f>VLOOKUP(C247,'Store-Salesman Details'!$A$2:$H$16,5,FALSE)</f>
        <v>Abhishek</v>
      </c>
      <c r="F247">
        <f t="shared" ca="1" si="18"/>
        <v>5</v>
      </c>
      <c r="G247" t="str">
        <f ca="1">VLOOKUP(F247,'Stock Details'!$A$2:$J$51,2,FALSE)</f>
        <v>Beverages</v>
      </c>
      <c r="H247" t="str">
        <f ca="1">VLOOKUP(F247,'Stock Details'!$A$2:$J$51,3,FALSE)</f>
        <v>Nescafe - Coffee Classic</v>
      </c>
      <c r="I247" t="str">
        <f ca="1">VLOOKUP(F247,'Stock Details'!$A$2:$J$51,7,FALSE)</f>
        <v>1-A</v>
      </c>
      <c r="J247" t="str">
        <f t="shared" ca="1" si="15"/>
        <v>5_1-A</v>
      </c>
      <c r="K247" t="str">
        <f ca="1">VLOOKUP(J247,'Store-Salesman Details'!$C$2:$H$16,6,FALSE)</f>
        <v>Ramesh</v>
      </c>
      <c r="L247">
        <f t="shared" ca="1" si="16"/>
        <v>4</v>
      </c>
      <c r="M247">
        <f ca="1">VLOOKUP(F247,'Stock Details'!$A$2:$J$51,5,FALSE)</f>
        <v>10</v>
      </c>
      <c r="N247">
        <f t="shared" ca="1" si="17"/>
        <v>40</v>
      </c>
      <c r="O247">
        <v>1</v>
      </c>
    </row>
    <row r="248" spans="1:15" x14ac:dyDescent="0.25">
      <c r="A248">
        <v>247</v>
      </c>
      <c r="B248" s="3">
        <v>45550</v>
      </c>
      <c r="C248">
        <v>5</v>
      </c>
      <c r="D248" t="str">
        <f>VLOOKUP(C248,'Store-Salesman Details'!$A$2:$H$16,4,FALSE)</f>
        <v>West</v>
      </c>
      <c r="E248" t="str">
        <f>VLOOKUP(C248,'Store-Salesman Details'!$A$2:$H$16,5,FALSE)</f>
        <v>Abhishek</v>
      </c>
      <c r="F248">
        <f t="shared" ca="1" si="18"/>
        <v>5</v>
      </c>
      <c r="G248" t="str">
        <f ca="1">VLOOKUP(F248,'Stock Details'!$A$2:$J$51,2,FALSE)</f>
        <v>Beverages</v>
      </c>
      <c r="H248" t="str">
        <f ca="1">VLOOKUP(F248,'Stock Details'!$A$2:$J$51,3,FALSE)</f>
        <v>Nescafe - Coffee Classic</v>
      </c>
      <c r="I248" t="str">
        <f ca="1">VLOOKUP(F248,'Stock Details'!$A$2:$J$51,7,FALSE)</f>
        <v>1-A</v>
      </c>
      <c r="J248" t="str">
        <f t="shared" ca="1" si="15"/>
        <v>5_1-A</v>
      </c>
      <c r="K248" t="str">
        <f ca="1">VLOOKUP(J248,'Store-Salesman Details'!$C$2:$H$16,6,FALSE)</f>
        <v>Ramesh</v>
      </c>
      <c r="L248">
        <f t="shared" ca="1" si="16"/>
        <v>3</v>
      </c>
      <c r="M248">
        <f ca="1">VLOOKUP(F248,'Stock Details'!$A$2:$J$51,5,FALSE)</f>
        <v>10</v>
      </c>
      <c r="N248">
        <f t="shared" ca="1" si="17"/>
        <v>30</v>
      </c>
      <c r="O248">
        <v>1</v>
      </c>
    </row>
    <row r="249" spans="1:15" x14ac:dyDescent="0.25">
      <c r="A249">
        <v>248</v>
      </c>
      <c r="B249" s="3">
        <v>45550</v>
      </c>
      <c r="C249">
        <v>5</v>
      </c>
      <c r="D249" t="str">
        <f>VLOOKUP(C249,'Store-Salesman Details'!$A$2:$H$16,4,FALSE)</f>
        <v>West</v>
      </c>
      <c r="E249" t="str">
        <f>VLOOKUP(C249,'Store-Salesman Details'!$A$2:$H$16,5,FALSE)</f>
        <v>Abhishek</v>
      </c>
      <c r="F249">
        <f t="shared" ca="1" si="18"/>
        <v>8</v>
      </c>
      <c r="G249" t="str">
        <f ca="1">VLOOKUP(F249,'Stock Details'!$A$2:$J$51,2,FALSE)</f>
        <v>Dishwasher</v>
      </c>
      <c r="H249" t="str">
        <f ca="1">VLOOKUP(F249,'Stock Details'!$A$2:$J$51,3,FALSE)</f>
        <v>Vim</v>
      </c>
      <c r="I249" t="str">
        <f ca="1">VLOOKUP(F249,'Stock Details'!$A$2:$J$51,7,FALSE)</f>
        <v>1-A</v>
      </c>
      <c r="J249" t="str">
        <f t="shared" ca="1" si="15"/>
        <v>5_1-A</v>
      </c>
      <c r="K249" t="str">
        <f ca="1">VLOOKUP(J249,'Store-Salesman Details'!$C$2:$H$16,6,FALSE)</f>
        <v>Ramesh</v>
      </c>
      <c r="L249">
        <f t="shared" ca="1" si="16"/>
        <v>2</v>
      </c>
      <c r="M249">
        <f ca="1">VLOOKUP(F249,'Stock Details'!$A$2:$J$51,5,FALSE)</f>
        <v>10</v>
      </c>
      <c r="N249">
        <f t="shared" ca="1" si="17"/>
        <v>20</v>
      </c>
      <c r="O249">
        <v>1</v>
      </c>
    </row>
    <row r="250" spans="1:15" x14ac:dyDescent="0.25">
      <c r="A250">
        <v>249</v>
      </c>
      <c r="B250" s="3">
        <v>45550</v>
      </c>
      <c r="C250">
        <v>5</v>
      </c>
      <c r="D250" t="str">
        <f>VLOOKUP(C250,'Store-Salesman Details'!$A$2:$H$16,4,FALSE)</f>
        <v>West</v>
      </c>
      <c r="E250" t="str">
        <f>VLOOKUP(C250,'Store-Salesman Details'!$A$2:$H$16,5,FALSE)</f>
        <v>Abhishek</v>
      </c>
      <c r="F250">
        <f t="shared" ca="1" si="18"/>
        <v>17</v>
      </c>
      <c r="G250" t="str">
        <f ca="1">VLOOKUP(F250,'Stock Details'!$A$2:$J$51,2,FALSE)</f>
        <v>Ice Cream</v>
      </c>
      <c r="H250" t="str">
        <f ca="1">VLOOKUP(F250,'Stock Details'!$A$2:$J$51,3,FALSE)</f>
        <v>Kwality Wall's - Vanilla</v>
      </c>
      <c r="I250" t="str">
        <f ca="1">VLOOKUP(F250,'Stock Details'!$A$2:$J$51,7,FALSE)</f>
        <v>1-A</v>
      </c>
      <c r="J250" t="str">
        <f t="shared" ca="1" si="15"/>
        <v>5_1-A</v>
      </c>
      <c r="K250" t="str">
        <f ca="1">VLOOKUP(J250,'Store-Salesman Details'!$C$2:$H$16,6,FALSE)</f>
        <v>Ramesh</v>
      </c>
      <c r="L250">
        <f t="shared" ca="1" si="16"/>
        <v>3</v>
      </c>
      <c r="M250">
        <f ca="1">VLOOKUP(F250,'Stock Details'!$A$2:$J$51,5,FALSE)</f>
        <v>135</v>
      </c>
      <c r="N250">
        <f t="shared" ca="1" si="17"/>
        <v>405</v>
      </c>
      <c r="O250">
        <v>1</v>
      </c>
    </row>
    <row r="251" spans="1:15" x14ac:dyDescent="0.25">
      <c r="A251">
        <v>250</v>
      </c>
      <c r="B251" s="3">
        <v>45550</v>
      </c>
      <c r="C251">
        <v>5</v>
      </c>
      <c r="D251" t="str">
        <f>VLOOKUP(C251,'Store-Salesman Details'!$A$2:$H$16,4,FALSE)</f>
        <v>West</v>
      </c>
      <c r="E251" t="str">
        <f>VLOOKUP(C251,'Store-Salesman Details'!$A$2:$H$16,5,FALSE)</f>
        <v>Abhishek</v>
      </c>
      <c r="F251">
        <f t="shared" ca="1" si="18"/>
        <v>19</v>
      </c>
      <c r="G251" t="str">
        <f ca="1">VLOOKUP(F251,'Stock Details'!$A$2:$J$51,2,FALSE)</f>
        <v>Ice Cream</v>
      </c>
      <c r="H251" t="str">
        <f ca="1">VLOOKUP(F251,'Stock Details'!$A$2:$J$51,3,FALSE)</f>
        <v>Kwality Wall's - Tutty Fruity</v>
      </c>
      <c r="I251" t="str">
        <f ca="1">VLOOKUP(F251,'Stock Details'!$A$2:$J$51,7,FALSE)</f>
        <v>1-A</v>
      </c>
      <c r="J251" t="str">
        <f t="shared" ca="1" si="15"/>
        <v>5_1-A</v>
      </c>
      <c r="K251" t="str">
        <f ca="1">VLOOKUP(J251,'Store-Salesman Details'!$C$2:$H$16,6,FALSE)</f>
        <v>Ramesh</v>
      </c>
      <c r="L251">
        <f t="shared" ca="1" si="16"/>
        <v>2</v>
      </c>
      <c r="M251">
        <f ca="1">VLOOKUP(F251,'Stock Details'!$A$2:$J$51,5,FALSE)</f>
        <v>155</v>
      </c>
      <c r="N251">
        <f t="shared" ca="1" si="17"/>
        <v>310</v>
      </c>
      <c r="O251">
        <v>1</v>
      </c>
    </row>
    <row r="252" spans="1:15" x14ac:dyDescent="0.25">
      <c r="A252">
        <v>251</v>
      </c>
      <c r="B252" s="3">
        <v>45550</v>
      </c>
      <c r="C252">
        <v>5</v>
      </c>
      <c r="D252" t="str">
        <f>VLOOKUP(C252,'Store-Salesman Details'!$A$2:$H$16,4,FALSE)</f>
        <v>West</v>
      </c>
      <c r="E252" t="str">
        <f>VLOOKUP(C252,'Store-Salesman Details'!$A$2:$H$16,5,FALSE)</f>
        <v>Abhishek</v>
      </c>
      <c r="F252">
        <f t="shared" ca="1" si="18"/>
        <v>10</v>
      </c>
      <c r="G252" t="str">
        <f ca="1">VLOOKUP(F252,'Stock Details'!$A$2:$J$51,2,FALSE)</f>
        <v>Disinfectant</v>
      </c>
      <c r="H252" t="str">
        <f ca="1">VLOOKUP(F252,'Stock Details'!$A$2:$J$51,3,FALSE)</f>
        <v>Cif</v>
      </c>
      <c r="I252" t="str">
        <f ca="1">VLOOKUP(F252,'Stock Details'!$A$2:$J$51,7,FALSE)</f>
        <v>1-A</v>
      </c>
      <c r="J252" t="str">
        <f t="shared" ca="1" si="15"/>
        <v>5_1-A</v>
      </c>
      <c r="K252" t="str">
        <f ca="1">VLOOKUP(J252,'Store-Salesman Details'!$C$2:$H$16,6,FALSE)</f>
        <v>Ramesh</v>
      </c>
      <c r="L252">
        <f t="shared" ca="1" si="16"/>
        <v>3</v>
      </c>
      <c r="M252">
        <f ca="1">VLOOKUP(F252,'Stock Details'!$A$2:$J$51,5,FALSE)</f>
        <v>269</v>
      </c>
      <c r="N252">
        <f t="shared" ca="1" si="17"/>
        <v>807</v>
      </c>
      <c r="O252">
        <v>1</v>
      </c>
    </row>
    <row r="253" spans="1:15" x14ac:dyDescent="0.25">
      <c r="A253">
        <v>252</v>
      </c>
      <c r="B253" s="3">
        <v>45550</v>
      </c>
      <c r="C253">
        <v>5</v>
      </c>
      <c r="D253" t="str">
        <f>VLOOKUP(C253,'Store-Salesman Details'!$A$2:$H$16,4,FALSE)</f>
        <v>West</v>
      </c>
      <c r="E253" t="str">
        <f>VLOOKUP(C253,'Store-Salesman Details'!$A$2:$H$16,5,FALSE)</f>
        <v>Abhishek</v>
      </c>
      <c r="F253">
        <f t="shared" ca="1" si="18"/>
        <v>10</v>
      </c>
      <c r="G253" t="str">
        <f ca="1">VLOOKUP(F253,'Stock Details'!$A$2:$J$51,2,FALSE)</f>
        <v>Disinfectant</v>
      </c>
      <c r="H253" t="str">
        <f ca="1">VLOOKUP(F253,'Stock Details'!$A$2:$J$51,3,FALSE)</f>
        <v>Cif</v>
      </c>
      <c r="I253" t="str">
        <f ca="1">VLOOKUP(F253,'Stock Details'!$A$2:$J$51,7,FALSE)</f>
        <v>1-A</v>
      </c>
      <c r="J253" t="str">
        <f t="shared" ca="1" si="15"/>
        <v>5_1-A</v>
      </c>
      <c r="K253" t="str">
        <f ca="1">VLOOKUP(J253,'Store-Salesman Details'!$C$2:$H$16,6,FALSE)</f>
        <v>Ramesh</v>
      </c>
      <c r="L253">
        <f t="shared" ca="1" si="16"/>
        <v>4</v>
      </c>
      <c r="M253">
        <f ca="1">VLOOKUP(F253,'Stock Details'!$A$2:$J$51,5,FALSE)</f>
        <v>269</v>
      </c>
      <c r="N253">
        <f t="shared" ca="1" si="17"/>
        <v>1076</v>
      </c>
      <c r="O253">
        <v>1</v>
      </c>
    </row>
    <row r="254" spans="1:15" x14ac:dyDescent="0.25">
      <c r="A254">
        <v>253</v>
      </c>
      <c r="B254" s="3">
        <v>45550</v>
      </c>
      <c r="C254">
        <v>5</v>
      </c>
      <c r="D254" t="str">
        <f>VLOOKUP(C254,'Store-Salesman Details'!$A$2:$H$16,4,FALSE)</f>
        <v>West</v>
      </c>
      <c r="E254" t="str">
        <f>VLOOKUP(C254,'Store-Salesman Details'!$A$2:$H$16,5,FALSE)</f>
        <v>Abhishek</v>
      </c>
      <c r="F254">
        <f t="shared" ca="1" si="18"/>
        <v>16</v>
      </c>
      <c r="G254" t="str">
        <f ca="1">VLOOKUP(F254,'Stock Details'!$A$2:$J$51,2,FALSE)</f>
        <v>Ice Cream</v>
      </c>
      <c r="H254" t="str">
        <f ca="1">VLOOKUP(F254,'Stock Details'!$A$2:$J$51,3,FALSE)</f>
        <v>Kwality Wall's - Butterscotch</v>
      </c>
      <c r="I254" t="str">
        <f ca="1">VLOOKUP(F254,'Stock Details'!$A$2:$J$51,7,FALSE)</f>
        <v>1-A</v>
      </c>
      <c r="J254" t="str">
        <f t="shared" ca="1" si="15"/>
        <v>5_1-A</v>
      </c>
      <c r="K254" t="str">
        <f ca="1">VLOOKUP(J254,'Store-Salesman Details'!$C$2:$H$16,6,FALSE)</f>
        <v>Ramesh</v>
      </c>
      <c r="L254">
        <f t="shared" ca="1" si="16"/>
        <v>2</v>
      </c>
      <c r="M254">
        <f ca="1">VLOOKUP(F254,'Stock Details'!$A$2:$J$51,5,FALSE)</f>
        <v>145</v>
      </c>
      <c r="N254">
        <f t="shared" ca="1" si="17"/>
        <v>290</v>
      </c>
      <c r="O254">
        <v>1</v>
      </c>
    </row>
    <row r="255" spans="1:15" x14ac:dyDescent="0.25">
      <c r="A255">
        <v>254</v>
      </c>
      <c r="B255" s="3">
        <v>45550</v>
      </c>
      <c r="C255">
        <v>5</v>
      </c>
      <c r="D255" t="str">
        <f>VLOOKUP(C255,'Store-Salesman Details'!$A$2:$H$16,4,FALSE)</f>
        <v>West</v>
      </c>
      <c r="E255" t="str">
        <f>VLOOKUP(C255,'Store-Salesman Details'!$A$2:$H$16,5,FALSE)</f>
        <v>Abhishek</v>
      </c>
      <c r="F255">
        <f t="shared" ca="1" si="18"/>
        <v>19</v>
      </c>
      <c r="G255" t="str">
        <f ca="1">VLOOKUP(F255,'Stock Details'!$A$2:$J$51,2,FALSE)</f>
        <v>Ice Cream</v>
      </c>
      <c r="H255" t="str">
        <f ca="1">VLOOKUP(F255,'Stock Details'!$A$2:$J$51,3,FALSE)</f>
        <v>Kwality Wall's - Tutty Fruity</v>
      </c>
      <c r="I255" t="str">
        <f ca="1">VLOOKUP(F255,'Stock Details'!$A$2:$J$51,7,FALSE)</f>
        <v>1-A</v>
      </c>
      <c r="J255" t="str">
        <f t="shared" ca="1" si="15"/>
        <v>5_1-A</v>
      </c>
      <c r="K255" t="str">
        <f ca="1">VLOOKUP(J255,'Store-Salesman Details'!$C$2:$H$16,6,FALSE)</f>
        <v>Ramesh</v>
      </c>
      <c r="L255">
        <f t="shared" ca="1" si="16"/>
        <v>5</v>
      </c>
      <c r="M255">
        <f ca="1">VLOOKUP(F255,'Stock Details'!$A$2:$J$51,5,FALSE)</f>
        <v>155</v>
      </c>
      <c r="N255">
        <f t="shared" ca="1" si="17"/>
        <v>775</v>
      </c>
      <c r="O255">
        <v>1</v>
      </c>
    </row>
    <row r="256" spans="1:15" x14ac:dyDescent="0.25">
      <c r="A256">
        <v>255</v>
      </c>
      <c r="B256" s="3">
        <v>45550</v>
      </c>
      <c r="C256">
        <v>5</v>
      </c>
      <c r="D256" t="str">
        <f>VLOOKUP(C256,'Store-Salesman Details'!$A$2:$H$16,4,FALSE)</f>
        <v>West</v>
      </c>
      <c r="E256" t="str">
        <f>VLOOKUP(C256,'Store-Salesman Details'!$A$2:$H$16,5,FALSE)</f>
        <v>Abhishek</v>
      </c>
      <c r="F256">
        <f t="shared" ca="1" si="18"/>
        <v>5</v>
      </c>
      <c r="G256" t="str">
        <f ca="1">VLOOKUP(F256,'Stock Details'!$A$2:$J$51,2,FALSE)</f>
        <v>Beverages</v>
      </c>
      <c r="H256" t="str">
        <f ca="1">VLOOKUP(F256,'Stock Details'!$A$2:$J$51,3,FALSE)</f>
        <v>Nescafe - Coffee Classic</v>
      </c>
      <c r="I256" t="str">
        <f ca="1">VLOOKUP(F256,'Stock Details'!$A$2:$J$51,7,FALSE)</f>
        <v>1-A</v>
      </c>
      <c r="J256" t="str">
        <f t="shared" ca="1" si="15"/>
        <v>5_1-A</v>
      </c>
      <c r="K256" t="str">
        <f ca="1">VLOOKUP(J256,'Store-Salesman Details'!$C$2:$H$16,6,FALSE)</f>
        <v>Ramesh</v>
      </c>
      <c r="L256">
        <f t="shared" ca="1" si="16"/>
        <v>3</v>
      </c>
      <c r="M256">
        <f ca="1">VLOOKUP(F256,'Stock Details'!$A$2:$J$51,5,FALSE)</f>
        <v>10</v>
      </c>
      <c r="N256">
        <f t="shared" ca="1" si="17"/>
        <v>30</v>
      </c>
      <c r="O256">
        <v>1</v>
      </c>
    </row>
    <row r="257" spans="1:15" x14ac:dyDescent="0.25">
      <c r="A257">
        <v>256</v>
      </c>
      <c r="B257" s="3">
        <v>45550</v>
      </c>
      <c r="C257">
        <v>5</v>
      </c>
      <c r="D257" t="str">
        <f>VLOOKUP(C257,'Store-Salesman Details'!$A$2:$H$16,4,FALSE)</f>
        <v>West</v>
      </c>
      <c r="E257" t="str">
        <f>VLOOKUP(C257,'Store-Salesman Details'!$A$2:$H$16,5,FALSE)</f>
        <v>Abhishek</v>
      </c>
      <c r="F257">
        <f t="shared" ca="1" si="18"/>
        <v>5</v>
      </c>
      <c r="G257" t="str">
        <f ca="1">VLOOKUP(F257,'Stock Details'!$A$2:$J$51,2,FALSE)</f>
        <v>Beverages</v>
      </c>
      <c r="H257" t="str">
        <f ca="1">VLOOKUP(F257,'Stock Details'!$A$2:$J$51,3,FALSE)</f>
        <v>Nescafe - Coffee Classic</v>
      </c>
      <c r="I257" t="str">
        <f ca="1">VLOOKUP(F257,'Stock Details'!$A$2:$J$51,7,FALSE)</f>
        <v>1-A</v>
      </c>
      <c r="J257" t="str">
        <f t="shared" ca="1" si="15"/>
        <v>5_1-A</v>
      </c>
      <c r="K257" t="str">
        <f ca="1">VLOOKUP(J257,'Store-Salesman Details'!$C$2:$H$16,6,FALSE)</f>
        <v>Ramesh</v>
      </c>
      <c r="L257">
        <f t="shared" ca="1" si="16"/>
        <v>4</v>
      </c>
      <c r="M257">
        <f ca="1">VLOOKUP(F257,'Stock Details'!$A$2:$J$51,5,FALSE)</f>
        <v>10</v>
      </c>
      <c r="N257">
        <f t="shared" ca="1" si="17"/>
        <v>40</v>
      </c>
      <c r="O257">
        <v>1</v>
      </c>
    </row>
    <row r="258" spans="1:15" x14ac:dyDescent="0.25">
      <c r="A258">
        <v>257</v>
      </c>
      <c r="B258" s="3">
        <v>45550</v>
      </c>
      <c r="C258">
        <v>5</v>
      </c>
      <c r="D258" t="str">
        <f>VLOOKUP(C258,'Store-Salesman Details'!$A$2:$H$16,4,FALSE)</f>
        <v>West</v>
      </c>
      <c r="E258" t="str">
        <f>VLOOKUP(C258,'Store-Salesman Details'!$A$2:$H$16,5,FALSE)</f>
        <v>Abhishek</v>
      </c>
      <c r="F258">
        <f t="shared" ca="1" si="18"/>
        <v>18</v>
      </c>
      <c r="G258" t="str">
        <f ca="1">VLOOKUP(F258,'Stock Details'!$A$2:$J$51,2,FALSE)</f>
        <v>Ice Cream</v>
      </c>
      <c r="H258" t="str">
        <f ca="1">VLOOKUP(F258,'Stock Details'!$A$2:$J$51,3,FALSE)</f>
        <v>Kwality Wall's - Chocolate</v>
      </c>
      <c r="I258" t="str">
        <f ca="1">VLOOKUP(F258,'Stock Details'!$A$2:$J$51,7,FALSE)</f>
        <v>1-A</v>
      </c>
      <c r="J258" t="str">
        <f t="shared" ref="J258:J321" ca="1" si="19">CONCATENATE(C258,"_",I258)</f>
        <v>5_1-A</v>
      </c>
      <c r="K258" t="str">
        <f ca="1">VLOOKUP(J258,'Store-Salesman Details'!$C$2:$H$16,6,FALSE)</f>
        <v>Ramesh</v>
      </c>
      <c r="L258">
        <f t="shared" ref="L258:L321" ca="1" si="20">RANDBETWEEN(1,5)</f>
        <v>3</v>
      </c>
      <c r="M258">
        <f ca="1">VLOOKUP(F258,'Stock Details'!$A$2:$J$51,5,FALSE)</f>
        <v>145</v>
      </c>
      <c r="N258">
        <f t="shared" ref="N258:N321" ca="1" si="21">L258*M258</f>
        <v>435</v>
      </c>
      <c r="O258">
        <v>1</v>
      </c>
    </row>
    <row r="259" spans="1:15" x14ac:dyDescent="0.25">
      <c r="A259">
        <v>258</v>
      </c>
      <c r="B259" s="3">
        <v>45550</v>
      </c>
      <c r="C259">
        <v>5</v>
      </c>
      <c r="D259" t="str">
        <f>VLOOKUP(C259,'Store-Salesman Details'!$A$2:$H$16,4,FALSE)</f>
        <v>West</v>
      </c>
      <c r="E259" t="str">
        <f>VLOOKUP(C259,'Store-Salesman Details'!$A$2:$H$16,5,FALSE)</f>
        <v>Abhishek</v>
      </c>
      <c r="F259">
        <f t="shared" ca="1" si="18"/>
        <v>19</v>
      </c>
      <c r="G259" t="str">
        <f ca="1">VLOOKUP(F259,'Stock Details'!$A$2:$J$51,2,FALSE)</f>
        <v>Ice Cream</v>
      </c>
      <c r="H259" t="str">
        <f ca="1">VLOOKUP(F259,'Stock Details'!$A$2:$J$51,3,FALSE)</f>
        <v>Kwality Wall's - Tutty Fruity</v>
      </c>
      <c r="I259" t="str">
        <f ca="1">VLOOKUP(F259,'Stock Details'!$A$2:$J$51,7,FALSE)</f>
        <v>1-A</v>
      </c>
      <c r="J259" t="str">
        <f t="shared" ca="1" si="19"/>
        <v>5_1-A</v>
      </c>
      <c r="K259" t="str">
        <f ca="1">VLOOKUP(J259,'Store-Salesman Details'!$C$2:$H$16,6,FALSE)</f>
        <v>Ramesh</v>
      </c>
      <c r="L259">
        <f t="shared" ca="1" si="20"/>
        <v>1</v>
      </c>
      <c r="M259">
        <f ca="1">VLOOKUP(F259,'Stock Details'!$A$2:$J$51,5,FALSE)</f>
        <v>155</v>
      </c>
      <c r="N259">
        <f t="shared" ca="1" si="21"/>
        <v>155</v>
      </c>
      <c r="O259">
        <v>1</v>
      </c>
    </row>
    <row r="260" spans="1:15" x14ac:dyDescent="0.25">
      <c r="A260">
        <v>259</v>
      </c>
      <c r="B260" s="3">
        <v>45550</v>
      </c>
      <c r="C260">
        <v>5</v>
      </c>
      <c r="D260" t="str">
        <f>VLOOKUP(C260,'Store-Salesman Details'!$A$2:$H$16,4,FALSE)</f>
        <v>West</v>
      </c>
      <c r="E260" t="str">
        <f>VLOOKUP(C260,'Store-Salesman Details'!$A$2:$H$16,5,FALSE)</f>
        <v>Abhishek</v>
      </c>
      <c r="F260">
        <f t="shared" ca="1" si="18"/>
        <v>16</v>
      </c>
      <c r="G260" t="str">
        <f ca="1">VLOOKUP(F260,'Stock Details'!$A$2:$J$51,2,FALSE)</f>
        <v>Ice Cream</v>
      </c>
      <c r="H260" t="str">
        <f ca="1">VLOOKUP(F260,'Stock Details'!$A$2:$J$51,3,FALSE)</f>
        <v>Kwality Wall's - Butterscotch</v>
      </c>
      <c r="I260" t="str">
        <f ca="1">VLOOKUP(F260,'Stock Details'!$A$2:$J$51,7,FALSE)</f>
        <v>1-A</v>
      </c>
      <c r="J260" t="str">
        <f t="shared" ca="1" si="19"/>
        <v>5_1-A</v>
      </c>
      <c r="K260" t="str">
        <f ca="1">VLOOKUP(J260,'Store-Salesman Details'!$C$2:$H$16,6,FALSE)</f>
        <v>Ramesh</v>
      </c>
      <c r="L260">
        <f t="shared" ca="1" si="20"/>
        <v>5</v>
      </c>
      <c r="M260">
        <f ca="1">VLOOKUP(F260,'Stock Details'!$A$2:$J$51,5,FALSE)</f>
        <v>145</v>
      </c>
      <c r="N260">
        <f t="shared" ca="1" si="21"/>
        <v>725</v>
      </c>
      <c r="O260">
        <v>1</v>
      </c>
    </row>
    <row r="261" spans="1:15" x14ac:dyDescent="0.25">
      <c r="A261">
        <v>260</v>
      </c>
      <c r="B261" s="3">
        <v>45550</v>
      </c>
      <c r="C261">
        <v>5</v>
      </c>
      <c r="D261" t="str">
        <f>VLOOKUP(C261,'Store-Salesman Details'!$A$2:$H$16,4,FALSE)</f>
        <v>West</v>
      </c>
      <c r="E261" t="str">
        <f>VLOOKUP(C261,'Store-Salesman Details'!$A$2:$H$16,5,FALSE)</f>
        <v>Abhishek</v>
      </c>
      <c r="F261">
        <f t="shared" ca="1" si="18"/>
        <v>9</v>
      </c>
      <c r="G261" t="str">
        <f ca="1">VLOOKUP(F261,'Stock Details'!$A$2:$J$51,2,FALSE)</f>
        <v>Disinfectant</v>
      </c>
      <c r="H261" t="str">
        <f ca="1">VLOOKUP(F261,'Stock Details'!$A$2:$J$51,3,FALSE)</f>
        <v>Domex</v>
      </c>
      <c r="I261" t="str">
        <f ca="1">VLOOKUP(F261,'Stock Details'!$A$2:$J$51,7,FALSE)</f>
        <v>1-A</v>
      </c>
      <c r="J261" t="str">
        <f t="shared" ca="1" si="19"/>
        <v>5_1-A</v>
      </c>
      <c r="K261" t="str">
        <f ca="1">VLOOKUP(J261,'Store-Salesman Details'!$C$2:$H$16,6,FALSE)</f>
        <v>Ramesh</v>
      </c>
      <c r="L261">
        <f t="shared" ca="1" si="20"/>
        <v>1</v>
      </c>
      <c r="M261">
        <f ca="1">VLOOKUP(F261,'Stock Details'!$A$2:$J$51,5,FALSE)</f>
        <v>92</v>
      </c>
      <c r="N261">
        <f t="shared" ca="1" si="21"/>
        <v>92</v>
      </c>
      <c r="O261">
        <v>1</v>
      </c>
    </row>
    <row r="262" spans="1:15" x14ac:dyDescent="0.25">
      <c r="A262">
        <v>261</v>
      </c>
      <c r="B262" s="3">
        <v>45550</v>
      </c>
      <c r="C262">
        <v>5</v>
      </c>
      <c r="D262" t="str">
        <f>VLOOKUP(C262,'Store-Salesman Details'!$A$2:$H$16,4,FALSE)</f>
        <v>West</v>
      </c>
      <c r="E262" t="str">
        <f>VLOOKUP(C262,'Store-Salesman Details'!$A$2:$H$16,5,FALSE)</f>
        <v>Abhishek</v>
      </c>
      <c r="F262">
        <f t="shared" ca="1" si="18"/>
        <v>7</v>
      </c>
      <c r="G262" t="str">
        <f ca="1">VLOOKUP(F262,'Stock Details'!$A$2:$J$51,2,FALSE)</f>
        <v>Beverages</v>
      </c>
      <c r="H262" t="str">
        <f ca="1">VLOOKUP(F262,'Stock Details'!$A$2:$J$51,3,FALSE)</f>
        <v>Nescafe - Coffee Instant</v>
      </c>
      <c r="I262" t="str">
        <f ca="1">VLOOKUP(F262,'Stock Details'!$A$2:$J$51,7,FALSE)</f>
        <v>1-A</v>
      </c>
      <c r="J262" t="str">
        <f t="shared" ca="1" si="19"/>
        <v>5_1-A</v>
      </c>
      <c r="K262" t="str">
        <f ca="1">VLOOKUP(J262,'Store-Salesman Details'!$C$2:$H$16,6,FALSE)</f>
        <v>Ramesh</v>
      </c>
      <c r="L262">
        <f t="shared" ca="1" si="20"/>
        <v>1</v>
      </c>
      <c r="M262">
        <f ca="1">VLOOKUP(F262,'Stock Details'!$A$2:$J$51,5,FALSE)</f>
        <v>50</v>
      </c>
      <c r="N262">
        <f t="shared" ca="1" si="21"/>
        <v>50</v>
      </c>
      <c r="O262">
        <v>1</v>
      </c>
    </row>
    <row r="263" spans="1:15" x14ac:dyDescent="0.25">
      <c r="A263">
        <v>262</v>
      </c>
      <c r="B263" s="3">
        <v>45550</v>
      </c>
      <c r="C263">
        <v>5</v>
      </c>
      <c r="D263" t="str">
        <f>VLOOKUP(C263,'Store-Salesman Details'!$A$2:$H$16,4,FALSE)</f>
        <v>West</v>
      </c>
      <c r="E263" t="str">
        <f>VLOOKUP(C263,'Store-Salesman Details'!$A$2:$H$16,5,FALSE)</f>
        <v>Abhishek</v>
      </c>
      <c r="F263">
        <f t="shared" ca="1" si="18"/>
        <v>12</v>
      </c>
      <c r="G263" t="str">
        <f ca="1">VLOOKUP(F263,'Stock Details'!$A$2:$J$51,2,FALSE)</f>
        <v>Foods</v>
      </c>
      <c r="H263" t="str">
        <f ca="1">VLOOKUP(F263,'Stock Details'!$A$2:$J$51,3,FALSE)</f>
        <v>Kissan Ketchup</v>
      </c>
      <c r="I263" t="str">
        <f ca="1">VLOOKUP(F263,'Stock Details'!$A$2:$J$51,7,FALSE)</f>
        <v>1-A</v>
      </c>
      <c r="J263" t="str">
        <f t="shared" ca="1" si="19"/>
        <v>5_1-A</v>
      </c>
      <c r="K263" t="str">
        <f ca="1">VLOOKUP(J263,'Store-Salesman Details'!$C$2:$H$16,6,FALSE)</f>
        <v>Ramesh</v>
      </c>
      <c r="L263">
        <f t="shared" ca="1" si="20"/>
        <v>3</v>
      </c>
      <c r="M263">
        <f ca="1">VLOOKUP(F263,'Stock Details'!$A$2:$J$51,5,FALSE)</f>
        <v>15</v>
      </c>
      <c r="N263">
        <f t="shared" ca="1" si="21"/>
        <v>45</v>
      </c>
      <c r="O263">
        <v>1</v>
      </c>
    </row>
    <row r="264" spans="1:15" x14ac:dyDescent="0.25">
      <c r="A264">
        <v>263</v>
      </c>
      <c r="B264" s="3">
        <v>45550</v>
      </c>
      <c r="C264">
        <v>5</v>
      </c>
      <c r="D264" t="str">
        <f>VLOOKUP(C264,'Store-Salesman Details'!$A$2:$H$16,4,FALSE)</f>
        <v>West</v>
      </c>
      <c r="E264" t="str">
        <f>VLOOKUP(C264,'Store-Salesman Details'!$A$2:$H$16,5,FALSE)</f>
        <v>Abhishek</v>
      </c>
      <c r="F264">
        <f t="shared" ca="1" si="18"/>
        <v>7</v>
      </c>
      <c r="G264" t="str">
        <f ca="1">VLOOKUP(F264,'Stock Details'!$A$2:$J$51,2,FALSE)</f>
        <v>Beverages</v>
      </c>
      <c r="H264" t="str">
        <f ca="1">VLOOKUP(F264,'Stock Details'!$A$2:$J$51,3,FALSE)</f>
        <v>Nescafe - Coffee Instant</v>
      </c>
      <c r="I264" t="str">
        <f ca="1">VLOOKUP(F264,'Stock Details'!$A$2:$J$51,7,FALSE)</f>
        <v>1-A</v>
      </c>
      <c r="J264" t="str">
        <f t="shared" ca="1" si="19"/>
        <v>5_1-A</v>
      </c>
      <c r="K264" t="str">
        <f ca="1">VLOOKUP(J264,'Store-Salesman Details'!$C$2:$H$16,6,FALSE)</f>
        <v>Ramesh</v>
      </c>
      <c r="L264">
        <f t="shared" ca="1" si="20"/>
        <v>2</v>
      </c>
      <c r="M264">
        <f ca="1">VLOOKUP(F264,'Stock Details'!$A$2:$J$51,5,FALSE)</f>
        <v>50</v>
      </c>
      <c r="N264">
        <f t="shared" ca="1" si="21"/>
        <v>100</v>
      </c>
      <c r="O264">
        <v>1</v>
      </c>
    </row>
    <row r="265" spans="1:15" x14ac:dyDescent="0.25">
      <c r="A265">
        <v>264</v>
      </c>
      <c r="B265" s="3">
        <v>45550</v>
      </c>
      <c r="C265">
        <v>5</v>
      </c>
      <c r="D265" t="str">
        <f>VLOOKUP(C265,'Store-Salesman Details'!$A$2:$H$16,4,FALSE)</f>
        <v>West</v>
      </c>
      <c r="E265" t="str">
        <f>VLOOKUP(C265,'Store-Salesman Details'!$A$2:$H$16,5,FALSE)</f>
        <v>Abhishek</v>
      </c>
      <c r="F265">
        <f t="shared" ref="F265:F328" ca="1" si="22">RANDBETWEEN(1,20)</f>
        <v>1</v>
      </c>
      <c r="G265" t="str">
        <f ca="1">VLOOKUP(F265,'Stock Details'!$A$2:$J$51,2,FALSE)</f>
        <v>Beverages</v>
      </c>
      <c r="H265" t="str">
        <f ca="1">VLOOKUP(F265,'Stock Details'!$A$2:$J$51,3,FALSE)</f>
        <v>Brooke Bond</v>
      </c>
      <c r="I265" t="str">
        <f ca="1">VLOOKUP(F265,'Stock Details'!$A$2:$J$51,7,FALSE)</f>
        <v>1-A</v>
      </c>
      <c r="J265" t="str">
        <f t="shared" ca="1" si="19"/>
        <v>5_1-A</v>
      </c>
      <c r="K265" t="str">
        <f ca="1">VLOOKUP(J265,'Store-Salesman Details'!$C$2:$H$16,6,FALSE)</f>
        <v>Ramesh</v>
      </c>
      <c r="L265">
        <f t="shared" ca="1" si="20"/>
        <v>3</v>
      </c>
      <c r="M265">
        <f ca="1">VLOOKUP(F265,'Stock Details'!$A$2:$J$51,5,FALSE)</f>
        <v>45</v>
      </c>
      <c r="N265">
        <f t="shared" ca="1" si="21"/>
        <v>135</v>
      </c>
      <c r="O265">
        <v>1</v>
      </c>
    </row>
    <row r="266" spans="1:15" x14ac:dyDescent="0.25">
      <c r="A266">
        <v>265</v>
      </c>
      <c r="B266" s="3">
        <v>45550</v>
      </c>
      <c r="C266">
        <v>5</v>
      </c>
      <c r="D266" t="str">
        <f>VLOOKUP(C266,'Store-Salesman Details'!$A$2:$H$16,4,FALSE)</f>
        <v>West</v>
      </c>
      <c r="E266" t="str">
        <f>VLOOKUP(C266,'Store-Salesman Details'!$A$2:$H$16,5,FALSE)</f>
        <v>Abhishek</v>
      </c>
      <c r="F266">
        <f t="shared" ca="1" si="22"/>
        <v>1</v>
      </c>
      <c r="G266" t="str">
        <f ca="1">VLOOKUP(F266,'Stock Details'!$A$2:$J$51,2,FALSE)</f>
        <v>Beverages</v>
      </c>
      <c r="H266" t="str">
        <f ca="1">VLOOKUP(F266,'Stock Details'!$A$2:$J$51,3,FALSE)</f>
        <v>Brooke Bond</v>
      </c>
      <c r="I266" t="str">
        <f ca="1">VLOOKUP(F266,'Stock Details'!$A$2:$J$51,7,FALSE)</f>
        <v>1-A</v>
      </c>
      <c r="J266" t="str">
        <f t="shared" ca="1" si="19"/>
        <v>5_1-A</v>
      </c>
      <c r="K266" t="str">
        <f ca="1">VLOOKUP(J266,'Store-Salesman Details'!$C$2:$H$16,6,FALSE)</f>
        <v>Ramesh</v>
      </c>
      <c r="L266">
        <f t="shared" ca="1" si="20"/>
        <v>4</v>
      </c>
      <c r="M266">
        <f ca="1">VLOOKUP(F266,'Stock Details'!$A$2:$J$51,5,FALSE)</f>
        <v>45</v>
      </c>
      <c r="N266">
        <f t="shared" ca="1" si="21"/>
        <v>180</v>
      </c>
      <c r="O266">
        <v>1</v>
      </c>
    </row>
    <row r="267" spans="1:15" x14ac:dyDescent="0.25">
      <c r="A267">
        <v>266</v>
      </c>
      <c r="B267" s="3">
        <v>45550</v>
      </c>
      <c r="C267">
        <v>5</v>
      </c>
      <c r="D267" t="str">
        <f>VLOOKUP(C267,'Store-Salesman Details'!$A$2:$H$16,4,FALSE)</f>
        <v>West</v>
      </c>
      <c r="E267" t="str">
        <f>VLOOKUP(C267,'Store-Salesman Details'!$A$2:$H$16,5,FALSE)</f>
        <v>Abhishek</v>
      </c>
      <c r="F267">
        <f t="shared" ca="1" si="22"/>
        <v>1</v>
      </c>
      <c r="G267" t="str">
        <f ca="1">VLOOKUP(F267,'Stock Details'!$A$2:$J$51,2,FALSE)</f>
        <v>Beverages</v>
      </c>
      <c r="H267" t="str">
        <f ca="1">VLOOKUP(F267,'Stock Details'!$A$2:$J$51,3,FALSE)</f>
        <v>Brooke Bond</v>
      </c>
      <c r="I267" t="str">
        <f ca="1">VLOOKUP(F267,'Stock Details'!$A$2:$J$51,7,FALSE)</f>
        <v>1-A</v>
      </c>
      <c r="J267" t="str">
        <f t="shared" ca="1" si="19"/>
        <v>5_1-A</v>
      </c>
      <c r="K267" t="str">
        <f ca="1">VLOOKUP(J267,'Store-Salesman Details'!$C$2:$H$16,6,FALSE)</f>
        <v>Ramesh</v>
      </c>
      <c r="L267">
        <f t="shared" ca="1" si="20"/>
        <v>5</v>
      </c>
      <c r="M267">
        <f ca="1">VLOOKUP(F267,'Stock Details'!$A$2:$J$51,5,FALSE)</f>
        <v>45</v>
      </c>
      <c r="N267">
        <f t="shared" ca="1" si="21"/>
        <v>225</v>
      </c>
      <c r="O267">
        <v>1</v>
      </c>
    </row>
    <row r="268" spans="1:15" x14ac:dyDescent="0.25">
      <c r="A268">
        <v>267</v>
      </c>
      <c r="B268" s="3">
        <v>45550</v>
      </c>
      <c r="C268">
        <v>5</v>
      </c>
      <c r="D268" t="str">
        <f>VLOOKUP(C268,'Store-Salesman Details'!$A$2:$H$16,4,FALSE)</f>
        <v>West</v>
      </c>
      <c r="E268" t="str">
        <f>VLOOKUP(C268,'Store-Salesman Details'!$A$2:$H$16,5,FALSE)</f>
        <v>Abhishek</v>
      </c>
      <c r="F268">
        <f t="shared" ca="1" si="22"/>
        <v>1</v>
      </c>
      <c r="G268" t="str">
        <f ca="1">VLOOKUP(F268,'Stock Details'!$A$2:$J$51,2,FALSE)</f>
        <v>Beverages</v>
      </c>
      <c r="H268" t="str">
        <f ca="1">VLOOKUP(F268,'Stock Details'!$A$2:$J$51,3,FALSE)</f>
        <v>Brooke Bond</v>
      </c>
      <c r="I268" t="str">
        <f ca="1">VLOOKUP(F268,'Stock Details'!$A$2:$J$51,7,FALSE)</f>
        <v>1-A</v>
      </c>
      <c r="J268" t="str">
        <f t="shared" ca="1" si="19"/>
        <v>5_1-A</v>
      </c>
      <c r="K268" t="str">
        <f ca="1">VLOOKUP(J268,'Store-Salesman Details'!$C$2:$H$16,6,FALSE)</f>
        <v>Ramesh</v>
      </c>
      <c r="L268">
        <f t="shared" ca="1" si="20"/>
        <v>4</v>
      </c>
      <c r="M268">
        <f ca="1">VLOOKUP(F268,'Stock Details'!$A$2:$J$51,5,FALSE)</f>
        <v>45</v>
      </c>
      <c r="N268">
        <f t="shared" ca="1" si="21"/>
        <v>180</v>
      </c>
      <c r="O268">
        <v>1</v>
      </c>
    </row>
    <row r="269" spans="1:15" x14ac:dyDescent="0.25">
      <c r="A269">
        <v>268</v>
      </c>
      <c r="B269" s="3">
        <v>45550</v>
      </c>
      <c r="C269">
        <v>5</v>
      </c>
      <c r="D269" t="str">
        <f>VLOOKUP(C269,'Store-Salesman Details'!$A$2:$H$16,4,FALSE)</f>
        <v>West</v>
      </c>
      <c r="E269" t="str">
        <f>VLOOKUP(C269,'Store-Salesman Details'!$A$2:$H$16,5,FALSE)</f>
        <v>Abhishek</v>
      </c>
      <c r="F269">
        <f t="shared" ca="1" si="22"/>
        <v>19</v>
      </c>
      <c r="G269" t="str">
        <f ca="1">VLOOKUP(F269,'Stock Details'!$A$2:$J$51,2,FALSE)</f>
        <v>Ice Cream</v>
      </c>
      <c r="H269" t="str">
        <f ca="1">VLOOKUP(F269,'Stock Details'!$A$2:$J$51,3,FALSE)</f>
        <v>Kwality Wall's - Tutty Fruity</v>
      </c>
      <c r="I269" t="str">
        <f ca="1">VLOOKUP(F269,'Stock Details'!$A$2:$J$51,7,FALSE)</f>
        <v>1-A</v>
      </c>
      <c r="J269" t="str">
        <f t="shared" ca="1" si="19"/>
        <v>5_1-A</v>
      </c>
      <c r="K269" t="str">
        <f ca="1">VLOOKUP(J269,'Store-Salesman Details'!$C$2:$H$16,6,FALSE)</f>
        <v>Ramesh</v>
      </c>
      <c r="L269">
        <f t="shared" ca="1" si="20"/>
        <v>2</v>
      </c>
      <c r="M269">
        <f ca="1">VLOOKUP(F269,'Stock Details'!$A$2:$J$51,5,FALSE)</f>
        <v>155</v>
      </c>
      <c r="N269">
        <f t="shared" ca="1" si="21"/>
        <v>310</v>
      </c>
      <c r="O269">
        <v>1</v>
      </c>
    </row>
    <row r="270" spans="1:15" x14ac:dyDescent="0.25">
      <c r="A270">
        <v>269</v>
      </c>
      <c r="B270" s="3">
        <v>45550</v>
      </c>
      <c r="C270">
        <v>5</v>
      </c>
      <c r="D270" t="str">
        <f>VLOOKUP(C270,'Store-Salesman Details'!$A$2:$H$16,4,FALSE)</f>
        <v>West</v>
      </c>
      <c r="E270" t="str">
        <f>VLOOKUP(C270,'Store-Salesman Details'!$A$2:$H$16,5,FALSE)</f>
        <v>Abhishek</v>
      </c>
      <c r="F270">
        <f t="shared" ca="1" si="22"/>
        <v>10</v>
      </c>
      <c r="G270" t="str">
        <f ca="1">VLOOKUP(F270,'Stock Details'!$A$2:$J$51,2,FALSE)</f>
        <v>Disinfectant</v>
      </c>
      <c r="H270" t="str">
        <f ca="1">VLOOKUP(F270,'Stock Details'!$A$2:$J$51,3,FALSE)</f>
        <v>Cif</v>
      </c>
      <c r="I270" t="str">
        <f ca="1">VLOOKUP(F270,'Stock Details'!$A$2:$J$51,7,FALSE)</f>
        <v>1-A</v>
      </c>
      <c r="J270" t="str">
        <f t="shared" ca="1" si="19"/>
        <v>5_1-A</v>
      </c>
      <c r="K270" t="str">
        <f ca="1">VLOOKUP(J270,'Store-Salesman Details'!$C$2:$H$16,6,FALSE)</f>
        <v>Ramesh</v>
      </c>
      <c r="L270">
        <f t="shared" ca="1" si="20"/>
        <v>5</v>
      </c>
      <c r="M270">
        <f ca="1">VLOOKUP(F270,'Stock Details'!$A$2:$J$51,5,FALSE)</f>
        <v>269</v>
      </c>
      <c r="N270">
        <f t="shared" ca="1" si="21"/>
        <v>1345</v>
      </c>
      <c r="O270">
        <v>1</v>
      </c>
    </row>
    <row r="271" spans="1:15" x14ac:dyDescent="0.25">
      <c r="A271">
        <v>270</v>
      </c>
      <c r="B271" s="3">
        <v>45550</v>
      </c>
      <c r="C271">
        <v>5</v>
      </c>
      <c r="D271" t="str">
        <f>VLOOKUP(C271,'Store-Salesman Details'!$A$2:$H$16,4,FALSE)</f>
        <v>West</v>
      </c>
      <c r="E271" t="str">
        <f>VLOOKUP(C271,'Store-Salesman Details'!$A$2:$H$16,5,FALSE)</f>
        <v>Abhishek</v>
      </c>
      <c r="F271">
        <f t="shared" ca="1" si="22"/>
        <v>18</v>
      </c>
      <c r="G271" t="str">
        <f ca="1">VLOOKUP(F271,'Stock Details'!$A$2:$J$51,2,FALSE)</f>
        <v>Ice Cream</v>
      </c>
      <c r="H271" t="str">
        <f ca="1">VLOOKUP(F271,'Stock Details'!$A$2:$J$51,3,FALSE)</f>
        <v>Kwality Wall's - Chocolate</v>
      </c>
      <c r="I271" t="str">
        <f ca="1">VLOOKUP(F271,'Stock Details'!$A$2:$J$51,7,FALSE)</f>
        <v>1-A</v>
      </c>
      <c r="J271" t="str">
        <f t="shared" ca="1" si="19"/>
        <v>5_1-A</v>
      </c>
      <c r="K271" t="str">
        <f ca="1">VLOOKUP(J271,'Store-Salesman Details'!$C$2:$H$16,6,FALSE)</f>
        <v>Ramesh</v>
      </c>
      <c r="L271">
        <f t="shared" ca="1" si="20"/>
        <v>4</v>
      </c>
      <c r="M271">
        <f ca="1">VLOOKUP(F271,'Stock Details'!$A$2:$J$51,5,FALSE)</f>
        <v>145</v>
      </c>
      <c r="N271">
        <f t="shared" ca="1" si="21"/>
        <v>580</v>
      </c>
      <c r="O271">
        <v>1</v>
      </c>
    </row>
    <row r="272" spans="1:15" x14ac:dyDescent="0.25">
      <c r="A272">
        <v>271</v>
      </c>
      <c r="B272" s="3">
        <v>45550</v>
      </c>
      <c r="C272">
        <v>5</v>
      </c>
      <c r="D272" t="str">
        <f>VLOOKUP(C272,'Store-Salesman Details'!$A$2:$H$16,4,FALSE)</f>
        <v>West</v>
      </c>
      <c r="E272" t="str">
        <f>VLOOKUP(C272,'Store-Salesman Details'!$A$2:$H$16,5,FALSE)</f>
        <v>Abhishek</v>
      </c>
      <c r="F272">
        <f t="shared" ca="1" si="22"/>
        <v>20</v>
      </c>
      <c r="G272" t="str">
        <f ca="1">VLOOKUP(F272,'Stock Details'!$A$2:$J$51,2,FALSE)</f>
        <v>Ice Cream</v>
      </c>
      <c r="H272" t="str">
        <f ca="1">VLOOKUP(F272,'Stock Details'!$A$2:$J$51,3,FALSE)</f>
        <v>Kwality Wall's - Strawberry</v>
      </c>
      <c r="I272" t="str">
        <f ca="1">VLOOKUP(F272,'Stock Details'!$A$2:$J$51,7,FALSE)</f>
        <v>1-A</v>
      </c>
      <c r="J272" t="str">
        <f t="shared" ca="1" si="19"/>
        <v>5_1-A</v>
      </c>
      <c r="K272" t="str">
        <f ca="1">VLOOKUP(J272,'Store-Salesman Details'!$C$2:$H$16,6,FALSE)</f>
        <v>Ramesh</v>
      </c>
      <c r="L272">
        <f t="shared" ca="1" si="20"/>
        <v>5</v>
      </c>
      <c r="M272">
        <f ca="1">VLOOKUP(F272,'Stock Details'!$A$2:$J$51,5,FALSE)</f>
        <v>140</v>
      </c>
      <c r="N272">
        <f t="shared" ca="1" si="21"/>
        <v>700</v>
      </c>
      <c r="O272">
        <v>1</v>
      </c>
    </row>
    <row r="273" spans="1:15" x14ac:dyDescent="0.25">
      <c r="A273">
        <v>272</v>
      </c>
      <c r="B273" s="3">
        <v>45550</v>
      </c>
      <c r="C273">
        <v>5</v>
      </c>
      <c r="D273" t="str">
        <f>VLOOKUP(C273,'Store-Salesman Details'!$A$2:$H$16,4,FALSE)</f>
        <v>West</v>
      </c>
      <c r="E273" t="str">
        <f>VLOOKUP(C273,'Store-Salesman Details'!$A$2:$H$16,5,FALSE)</f>
        <v>Abhishek</v>
      </c>
      <c r="F273">
        <f t="shared" ca="1" si="22"/>
        <v>2</v>
      </c>
      <c r="G273" t="str">
        <f ca="1">VLOOKUP(F273,'Stock Details'!$A$2:$J$51,2,FALSE)</f>
        <v>Beverages</v>
      </c>
      <c r="H273" t="str">
        <f ca="1">VLOOKUP(F273,'Stock Details'!$A$2:$J$51,3,FALSE)</f>
        <v>Lipton</v>
      </c>
      <c r="I273" t="str">
        <f ca="1">VLOOKUP(F273,'Stock Details'!$A$2:$J$51,7,FALSE)</f>
        <v>1-A</v>
      </c>
      <c r="J273" t="str">
        <f t="shared" ca="1" si="19"/>
        <v>5_1-A</v>
      </c>
      <c r="K273" t="str">
        <f ca="1">VLOOKUP(J273,'Store-Salesman Details'!$C$2:$H$16,6,FALSE)</f>
        <v>Ramesh</v>
      </c>
      <c r="L273">
        <f t="shared" ca="1" si="20"/>
        <v>3</v>
      </c>
      <c r="M273">
        <f ca="1">VLOOKUP(F273,'Stock Details'!$A$2:$J$51,5,FALSE)</f>
        <v>150</v>
      </c>
      <c r="N273">
        <f t="shared" ca="1" si="21"/>
        <v>450</v>
      </c>
      <c r="O273">
        <v>1</v>
      </c>
    </row>
    <row r="274" spans="1:15" x14ac:dyDescent="0.25">
      <c r="A274">
        <v>273</v>
      </c>
      <c r="B274" s="3">
        <v>45550</v>
      </c>
      <c r="C274">
        <v>5</v>
      </c>
      <c r="D274" t="str">
        <f>VLOOKUP(C274,'Store-Salesman Details'!$A$2:$H$16,4,FALSE)</f>
        <v>West</v>
      </c>
      <c r="E274" t="str">
        <f>VLOOKUP(C274,'Store-Salesman Details'!$A$2:$H$16,5,FALSE)</f>
        <v>Abhishek</v>
      </c>
      <c r="F274">
        <f t="shared" ca="1" si="22"/>
        <v>13</v>
      </c>
      <c r="G274" t="str">
        <f ca="1">VLOOKUP(F274,'Stock Details'!$A$2:$J$51,2,FALSE)</f>
        <v>Foods</v>
      </c>
      <c r="H274" t="str">
        <f ca="1">VLOOKUP(F274,'Stock Details'!$A$2:$J$51,3,FALSE)</f>
        <v>Kissan Orange Juice</v>
      </c>
      <c r="I274" t="str">
        <f ca="1">VLOOKUP(F274,'Stock Details'!$A$2:$J$51,7,FALSE)</f>
        <v>1-A</v>
      </c>
      <c r="J274" t="str">
        <f t="shared" ca="1" si="19"/>
        <v>5_1-A</v>
      </c>
      <c r="K274" t="str">
        <f ca="1">VLOOKUP(J274,'Store-Salesman Details'!$C$2:$H$16,6,FALSE)</f>
        <v>Ramesh</v>
      </c>
      <c r="L274">
        <f t="shared" ca="1" si="20"/>
        <v>1</v>
      </c>
      <c r="M274">
        <f ca="1">VLOOKUP(F274,'Stock Details'!$A$2:$J$51,5,FALSE)</f>
        <v>165</v>
      </c>
      <c r="N274">
        <f t="shared" ca="1" si="21"/>
        <v>165</v>
      </c>
      <c r="O274">
        <v>1</v>
      </c>
    </row>
    <row r="275" spans="1:15" x14ac:dyDescent="0.25">
      <c r="A275">
        <v>274</v>
      </c>
      <c r="B275" s="3">
        <v>45550</v>
      </c>
      <c r="C275">
        <v>5</v>
      </c>
      <c r="D275" t="str">
        <f>VLOOKUP(C275,'Store-Salesman Details'!$A$2:$H$16,4,FALSE)</f>
        <v>West</v>
      </c>
      <c r="E275" t="str">
        <f>VLOOKUP(C275,'Store-Salesman Details'!$A$2:$H$16,5,FALSE)</f>
        <v>Abhishek</v>
      </c>
      <c r="F275">
        <f t="shared" ca="1" si="22"/>
        <v>7</v>
      </c>
      <c r="G275" t="str">
        <f ca="1">VLOOKUP(F275,'Stock Details'!$A$2:$J$51,2,FALSE)</f>
        <v>Beverages</v>
      </c>
      <c r="H275" t="str">
        <f ca="1">VLOOKUP(F275,'Stock Details'!$A$2:$J$51,3,FALSE)</f>
        <v>Nescafe - Coffee Instant</v>
      </c>
      <c r="I275" t="str">
        <f ca="1">VLOOKUP(F275,'Stock Details'!$A$2:$J$51,7,FALSE)</f>
        <v>1-A</v>
      </c>
      <c r="J275" t="str">
        <f t="shared" ca="1" si="19"/>
        <v>5_1-A</v>
      </c>
      <c r="K275" t="str">
        <f ca="1">VLOOKUP(J275,'Store-Salesman Details'!$C$2:$H$16,6,FALSE)</f>
        <v>Ramesh</v>
      </c>
      <c r="L275">
        <f t="shared" ca="1" si="20"/>
        <v>5</v>
      </c>
      <c r="M275">
        <f ca="1">VLOOKUP(F275,'Stock Details'!$A$2:$J$51,5,FALSE)</f>
        <v>50</v>
      </c>
      <c r="N275">
        <f t="shared" ca="1" si="21"/>
        <v>250</v>
      </c>
      <c r="O275">
        <v>1</v>
      </c>
    </row>
    <row r="276" spans="1:15" x14ac:dyDescent="0.25">
      <c r="A276">
        <v>275</v>
      </c>
      <c r="B276" s="3">
        <v>45550</v>
      </c>
      <c r="C276">
        <v>5</v>
      </c>
      <c r="D276" t="str">
        <f>VLOOKUP(C276,'Store-Salesman Details'!$A$2:$H$16,4,FALSE)</f>
        <v>West</v>
      </c>
      <c r="E276" t="str">
        <f>VLOOKUP(C276,'Store-Salesman Details'!$A$2:$H$16,5,FALSE)</f>
        <v>Abhishek</v>
      </c>
      <c r="F276">
        <f t="shared" ca="1" si="22"/>
        <v>3</v>
      </c>
      <c r="G276" t="str">
        <f ca="1">VLOOKUP(F276,'Stock Details'!$A$2:$J$51,2,FALSE)</f>
        <v>Beverages</v>
      </c>
      <c r="H276" t="str">
        <f ca="1">VLOOKUP(F276,'Stock Details'!$A$2:$J$51,3,FALSE)</f>
        <v>Taj Mahal</v>
      </c>
      <c r="I276" t="str">
        <f ca="1">VLOOKUP(F276,'Stock Details'!$A$2:$J$51,7,FALSE)</f>
        <v>1-A</v>
      </c>
      <c r="J276" t="str">
        <f t="shared" ca="1" si="19"/>
        <v>5_1-A</v>
      </c>
      <c r="K276" t="str">
        <f ca="1">VLOOKUP(J276,'Store-Salesman Details'!$C$2:$H$16,6,FALSE)</f>
        <v>Ramesh</v>
      </c>
      <c r="L276">
        <f t="shared" ca="1" si="20"/>
        <v>3</v>
      </c>
      <c r="M276">
        <f ca="1">VLOOKUP(F276,'Stock Details'!$A$2:$J$51,5,FALSE)</f>
        <v>50</v>
      </c>
      <c r="N276">
        <f t="shared" ca="1" si="21"/>
        <v>150</v>
      </c>
      <c r="O276">
        <v>1</v>
      </c>
    </row>
    <row r="277" spans="1:15" x14ac:dyDescent="0.25">
      <c r="A277">
        <v>276</v>
      </c>
      <c r="B277" s="3">
        <v>45550</v>
      </c>
      <c r="C277">
        <v>5</v>
      </c>
      <c r="D277" t="str">
        <f>VLOOKUP(C277,'Store-Salesman Details'!$A$2:$H$16,4,FALSE)</f>
        <v>West</v>
      </c>
      <c r="E277" t="str">
        <f>VLOOKUP(C277,'Store-Salesman Details'!$A$2:$H$16,5,FALSE)</f>
        <v>Abhishek</v>
      </c>
      <c r="F277">
        <f t="shared" ca="1" si="22"/>
        <v>11</v>
      </c>
      <c r="G277" t="str">
        <f ca="1">VLOOKUP(F277,'Stock Details'!$A$2:$J$51,2,FALSE)</f>
        <v>Foods</v>
      </c>
      <c r="H277" t="str">
        <f ca="1">VLOOKUP(F277,'Stock Details'!$A$2:$J$51,3,FALSE)</f>
        <v>Kissan Jam</v>
      </c>
      <c r="I277" t="str">
        <f ca="1">VLOOKUP(F277,'Stock Details'!$A$2:$J$51,7,FALSE)</f>
        <v>1-A</v>
      </c>
      <c r="J277" t="str">
        <f t="shared" ca="1" si="19"/>
        <v>5_1-A</v>
      </c>
      <c r="K277" t="str">
        <f ca="1">VLOOKUP(J277,'Store-Salesman Details'!$C$2:$H$16,6,FALSE)</f>
        <v>Ramesh</v>
      </c>
      <c r="L277">
        <f t="shared" ca="1" si="20"/>
        <v>4</v>
      </c>
      <c r="M277">
        <f ca="1">VLOOKUP(F277,'Stock Details'!$A$2:$J$51,5,FALSE)</f>
        <v>15</v>
      </c>
      <c r="N277">
        <f t="shared" ca="1" si="21"/>
        <v>60</v>
      </c>
      <c r="O277">
        <v>1</v>
      </c>
    </row>
    <row r="278" spans="1:15" x14ac:dyDescent="0.25">
      <c r="A278">
        <v>277</v>
      </c>
      <c r="B278" s="3">
        <v>45550</v>
      </c>
      <c r="C278">
        <v>5</v>
      </c>
      <c r="D278" t="str">
        <f>VLOOKUP(C278,'Store-Salesman Details'!$A$2:$H$16,4,FALSE)</f>
        <v>West</v>
      </c>
      <c r="E278" t="str">
        <f>VLOOKUP(C278,'Store-Salesman Details'!$A$2:$H$16,5,FALSE)</f>
        <v>Abhishek</v>
      </c>
      <c r="F278">
        <f t="shared" ca="1" si="22"/>
        <v>12</v>
      </c>
      <c r="G278" t="str">
        <f ca="1">VLOOKUP(F278,'Stock Details'!$A$2:$J$51,2,FALSE)</f>
        <v>Foods</v>
      </c>
      <c r="H278" t="str">
        <f ca="1">VLOOKUP(F278,'Stock Details'!$A$2:$J$51,3,FALSE)</f>
        <v>Kissan Ketchup</v>
      </c>
      <c r="I278" t="str">
        <f ca="1">VLOOKUP(F278,'Stock Details'!$A$2:$J$51,7,FALSE)</f>
        <v>1-A</v>
      </c>
      <c r="J278" t="str">
        <f t="shared" ca="1" si="19"/>
        <v>5_1-A</v>
      </c>
      <c r="K278" t="str">
        <f ca="1">VLOOKUP(J278,'Store-Salesman Details'!$C$2:$H$16,6,FALSE)</f>
        <v>Ramesh</v>
      </c>
      <c r="L278">
        <f t="shared" ca="1" si="20"/>
        <v>5</v>
      </c>
      <c r="M278">
        <f ca="1">VLOOKUP(F278,'Stock Details'!$A$2:$J$51,5,FALSE)</f>
        <v>15</v>
      </c>
      <c r="N278">
        <f t="shared" ca="1" si="21"/>
        <v>75</v>
      </c>
      <c r="O278">
        <v>1</v>
      </c>
    </row>
    <row r="279" spans="1:15" x14ac:dyDescent="0.25">
      <c r="A279">
        <v>278</v>
      </c>
      <c r="B279" s="3">
        <v>45550</v>
      </c>
      <c r="C279">
        <v>5</v>
      </c>
      <c r="D279" t="str">
        <f>VLOOKUP(C279,'Store-Salesman Details'!$A$2:$H$16,4,FALSE)</f>
        <v>West</v>
      </c>
      <c r="E279" t="str">
        <f>VLOOKUP(C279,'Store-Salesman Details'!$A$2:$H$16,5,FALSE)</f>
        <v>Abhishek</v>
      </c>
      <c r="F279">
        <f t="shared" ca="1" si="22"/>
        <v>5</v>
      </c>
      <c r="G279" t="str">
        <f ca="1">VLOOKUP(F279,'Stock Details'!$A$2:$J$51,2,FALSE)</f>
        <v>Beverages</v>
      </c>
      <c r="H279" t="str">
        <f ca="1">VLOOKUP(F279,'Stock Details'!$A$2:$J$51,3,FALSE)</f>
        <v>Nescafe - Coffee Classic</v>
      </c>
      <c r="I279" t="str">
        <f ca="1">VLOOKUP(F279,'Stock Details'!$A$2:$J$51,7,FALSE)</f>
        <v>1-A</v>
      </c>
      <c r="J279" t="str">
        <f t="shared" ca="1" si="19"/>
        <v>5_1-A</v>
      </c>
      <c r="K279" t="str">
        <f ca="1">VLOOKUP(J279,'Store-Salesman Details'!$C$2:$H$16,6,FALSE)</f>
        <v>Ramesh</v>
      </c>
      <c r="L279">
        <f t="shared" ca="1" si="20"/>
        <v>5</v>
      </c>
      <c r="M279">
        <f ca="1">VLOOKUP(F279,'Stock Details'!$A$2:$J$51,5,FALSE)</f>
        <v>10</v>
      </c>
      <c r="N279">
        <f t="shared" ca="1" si="21"/>
        <v>50</v>
      </c>
      <c r="O279">
        <v>1</v>
      </c>
    </row>
    <row r="280" spans="1:15" x14ac:dyDescent="0.25">
      <c r="A280">
        <v>279</v>
      </c>
      <c r="B280" s="3">
        <v>45550</v>
      </c>
      <c r="C280">
        <v>5</v>
      </c>
      <c r="D280" t="str">
        <f>VLOOKUP(C280,'Store-Salesman Details'!$A$2:$H$16,4,FALSE)</f>
        <v>West</v>
      </c>
      <c r="E280" t="str">
        <f>VLOOKUP(C280,'Store-Salesman Details'!$A$2:$H$16,5,FALSE)</f>
        <v>Abhishek</v>
      </c>
      <c r="F280">
        <f t="shared" ca="1" si="22"/>
        <v>1</v>
      </c>
      <c r="G280" t="str">
        <f ca="1">VLOOKUP(F280,'Stock Details'!$A$2:$J$51,2,FALSE)</f>
        <v>Beverages</v>
      </c>
      <c r="H280" t="str">
        <f ca="1">VLOOKUP(F280,'Stock Details'!$A$2:$J$51,3,FALSE)</f>
        <v>Brooke Bond</v>
      </c>
      <c r="I280" t="str">
        <f ca="1">VLOOKUP(F280,'Stock Details'!$A$2:$J$51,7,FALSE)</f>
        <v>1-A</v>
      </c>
      <c r="J280" t="str">
        <f t="shared" ca="1" si="19"/>
        <v>5_1-A</v>
      </c>
      <c r="K280" t="str">
        <f ca="1">VLOOKUP(J280,'Store-Salesman Details'!$C$2:$H$16,6,FALSE)</f>
        <v>Ramesh</v>
      </c>
      <c r="L280">
        <f t="shared" ca="1" si="20"/>
        <v>2</v>
      </c>
      <c r="M280">
        <f ca="1">VLOOKUP(F280,'Stock Details'!$A$2:$J$51,5,FALSE)</f>
        <v>45</v>
      </c>
      <c r="N280">
        <f t="shared" ca="1" si="21"/>
        <v>90</v>
      </c>
      <c r="O280">
        <v>1</v>
      </c>
    </row>
    <row r="281" spans="1:15" x14ac:dyDescent="0.25">
      <c r="A281">
        <v>280</v>
      </c>
      <c r="B281" s="3">
        <v>45550</v>
      </c>
      <c r="C281">
        <v>5</v>
      </c>
      <c r="D281" t="str">
        <f>VLOOKUP(C281,'Store-Salesman Details'!$A$2:$H$16,4,FALSE)</f>
        <v>West</v>
      </c>
      <c r="E281" t="str">
        <f>VLOOKUP(C281,'Store-Salesman Details'!$A$2:$H$16,5,FALSE)</f>
        <v>Abhishek</v>
      </c>
      <c r="F281">
        <f t="shared" ca="1" si="22"/>
        <v>11</v>
      </c>
      <c r="G281" t="str">
        <f ca="1">VLOOKUP(F281,'Stock Details'!$A$2:$J$51,2,FALSE)</f>
        <v>Foods</v>
      </c>
      <c r="H281" t="str">
        <f ca="1">VLOOKUP(F281,'Stock Details'!$A$2:$J$51,3,FALSE)</f>
        <v>Kissan Jam</v>
      </c>
      <c r="I281" t="str">
        <f ca="1">VLOOKUP(F281,'Stock Details'!$A$2:$J$51,7,FALSE)</f>
        <v>1-A</v>
      </c>
      <c r="J281" t="str">
        <f t="shared" ca="1" si="19"/>
        <v>5_1-A</v>
      </c>
      <c r="K281" t="str">
        <f ca="1">VLOOKUP(J281,'Store-Salesman Details'!$C$2:$H$16,6,FALSE)</f>
        <v>Ramesh</v>
      </c>
      <c r="L281">
        <f t="shared" ca="1" si="20"/>
        <v>1</v>
      </c>
      <c r="M281">
        <f ca="1">VLOOKUP(F281,'Stock Details'!$A$2:$J$51,5,FALSE)</f>
        <v>15</v>
      </c>
      <c r="N281">
        <f t="shared" ca="1" si="21"/>
        <v>15</v>
      </c>
      <c r="O281">
        <v>1</v>
      </c>
    </row>
    <row r="282" spans="1:15" x14ac:dyDescent="0.25">
      <c r="A282">
        <v>281</v>
      </c>
      <c r="B282" s="3">
        <v>45550</v>
      </c>
      <c r="C282">
        <v>5</v>
      </c>
      <c r="D282" t="str">
        <f>VLOOKUP(C282,'Store-Salesman Details'!$A$2:$H$16,4,FALSE)</f>
        <v>West</v>
      </c>
      <c r="E282" t="str">
        <f>VLOOKUP(C282,'Store-Salesman Details'!$A$2:$H$16,5,FALSE)</f>
        <v>Abhishek</v>
      </c>
      <c r="F282">
        <f t="shared" ca="1" si="22"/>
        <v>17</v>
      </c>
      <c r="G282" t="str">
        <f ca="1">VLOOKUP(F282,'Stock Details'!$A$2:$J$51,2,FALSE)</f>
        <v>Ice Cream</v>
      </c>
      <c r="H282" t="str">
        <f ca="1">VLOOKUP(F282,'Stock Details'!$A$2:$J$51,3,FALSE)</f>
        <v>Kwality Wall's - Vanilla</v>
      </c>
      <c r="I282" t="str">
        <f ca="1">VLOOKUP(F282,'Stock Details'!$A$2:$J$51,7,FALSE)</f>
        <v>1-A</v>
      </c>
      <c r="J282" t="str">
        <f t="shared" ca="1" si="19"/>
        <v>5_1-A</v>
      </c>
      <c r="K282" t="str">
        <f ca="1">VLOOKUP(J282,'Store-Salesman Details'!$C$2:$H$16,6,FALSE)</f>
        <v>Ramesh</v>
      </c>
      <c r="L282">
        <f t="shared" ca="1" si="20"/>
        <v>4</v>
      </c>
      <c r="M282">
        <f ca="1">VLOOKUP(F282,'Stock Details'!$A$2:$J$51,5,FALSE)</f>
        <v>135</v>
      </c>
      <c r="N282">
        <f t="shared" ca="1" si="21"/>
        <v>540</v>
      </c>
      <c r="O282">
        <v>1</v>
      </c>
    </row>
    <row r="283" spans="1:15" x14ac:dyDescent="0.25">
      <c r="A283">
        <v>282</v>
      </c>
      <c r="B283" s="3">
        <v>45550</v>
      </c>
      <c r="C283">
        <v>5</v>
      </c>
      <c r="D283" t="str">
        <f>VLOOKUP(C283,'Store-Salesman Details'!$A$2:$H$16,4,FALSE)</f>
        <v>West</v>
      </c>
      <c r="E283" t="str">
        <f>VLOOKUP(C283,'Store-Salesman Details'!$A$2:$H$16,5,FALSE)</f>
        <v>Abhishek</v>
      </c>
      <c r="F283">
        <f t="shared" ca="1" si="22"/>
        <v>1</v>
      </c>
      <c r="G283" t="str">
        <f ca="1">VLOOKUP(F283,'Stock Details'!$A$2:$J$51,2,FALSE)</f>
        <v>Beverages</v>
      </c>
      <c r="H283" t="str">
        <f ca="1">VLOOKUP(F283,'Stock Details'!$A$2:$J$51,3,FALSE)</f>
        <v>Brooke Bond</v>
      </c>
      <c r="I283" t="str">
        <f ca="1">VLOOKUP(F283,'Stock Details'!$A$2:$J$51,7,FALSE)</f>
        <v>1-A</v>
      </c>
      <c r="J283" t="str">
        <f t="shared" ca="1" si="19"/>
        <v>5_1-A</v>
      </c>
      <c r="K283" t="str">
        <f ca="1">VLOOKUP(J283,'Store-Salesman Details'!$C$2:$H$16,6,FALSE)</f>
        <v>Ramesh</v>
      </c>
      <c r="L283">
        <f t="shared" ca="1" si="20"/>
        <v>3</v>
      </c>
      <c r="M283">
        <f ca="1">VLOOKUP(F283,'Stock Details'!$A$2:$J$51,5,FALSE)</f>
        <v>45</v>
      </c>
      <c r="N283">
        <f t="shared" ca="1" si="21"/>
        <v>135</v>
      </c>
      <c r="O283">
        <v>1</v>
      </c>
    </row>
    <row r="284" spans="1:15" x14ac:dyDescent="0.25">
      <c r="A284">
        <v>283</v>
      </c>
      <c r="B284" s="3">
        <v>45550</v>
      </c>
      <c r="C284">
        <v>5</v>
      </c>
      <c r="D284" t="str">
        <f>VLOOKUP(C284,'Store-Salesman Details'!$A$2:$H$16,4,FALSE)</f>
        <v>West</v>
      </c>
      <c r="E284" t="str">
        <f>VLOOKUP(C284,'Store-Salesman Details'!$A$2:$H$16,5,FALSE)</f>
        <v>Abhishek</v>
      </c>
      <c r="F284">
        <f t="shared" ca="1" si="22"/>
        <v>8</v>
      </c>
      <c r="G284" t="str">
        <f ca="1">VLOOKUP(F284,'Stock Details'!$A$2:$J$51,2,FALSE)</f>
        <v>Dishwasher</v>
      </c>
      <c r="H284" t="str">
        <f ca="1">VLOOKUP(F284,'Stock Details'!$A$2:$J$51,3,FALSE)</f>
        <v>Vim</v>
      </c>
      <c r="I284" t="str">
        <f ca="1">VLOOKUP(F284,'Stock Details'!$A$2:$J$51,7,FALSE)</f>
        <v>1-A</v>
      </c>
      <c r="J284" t="str">
        <f t="shared" ca="1" si="19"/>
        <v>5_1-A</v>
      </c>
      <c r="K284" t="str">
        <f ca="1">VLOOKUP(J284,'Store-Salesman Details'!$C$2:$H$16,6,FALSE)</f>
        <v>Ramesh</v>
      </c>
      <c r="L284">
        <f t="shared" ca="1" si="20"/>
        <v>3</v>
      </c>
      <c r="M284">
        <f ca="1">VLOOKUP(F284,'Stock Details'!$A$2:$J$51,5,FALSE)</f>
        <v>10</v>
      </c>
      <c r="N284">
        <f t="shared" ca="1" si="21"/>
        <v>30</v>
      </c>
      <c r="O284">
        <v>1</v>
      </c>
    </row>
    <row r="285" spans="1:15" x14ac:dyDescent="0.25">
      <c r="A285">
        <v>284</v>
      </c>
      <c r="B285" s="3">
        <v>45550</v>
      </c>
      <c r="C285">
        <v>5</v>
      </c>
      <c r="D285" t="str">
        <f>VLOOKUP(C285,'Store-Salesman Details'!$A$2:$H$16,4,FALSE)</f>
        <v>West</v>
      </c>
      <c r="E285" t="str">
        <f>VLOOKUP(C285,'Store-Salesman Details'!$A$2:$H$16,5,FALSE)</f>
        <v>Abhishek</v>
      </c>
      <c r="F285">
        <f t="shared" ca="1" si="22"/>
        <v>1</v>
      </c>
      <c r="G285" t="str">
        <f ca="1">VLOOKUP(F285,'Stock Details'!$A$2:$J$51,2,FALSE)</f>
        <v>Beverages</v>
      </c>
      <c r="H285" t="str">
        <f ca="1">VLOOKUP(F285,'Stock Details'!$A$2:$J$51,3,FALSE)</f>
        <v>Brooke Bond</v>
      </c>
      <c r="I285" t="str">
        <f ca="1">VLOOKUP(F285,'Stock Details'!$A$2:$J$51,7,FALSE)</f>
        <v>1-A</v>
      </c>
      <c r="J285" t="str">
        <f t="shared" ca="1" si="19"/>
        <v>5_1-A</v>
      </c>
      <c r="K285" t="str">
        <f ca="1">VLOOKUP(J285,'Store-Salesman Details'!$C$2:$H$16,6,FALSE)</f>
        <v>Ramesh</v>
      </c>
      <c r="L285">
        <f t="shared" ca="1" si="20"/>
        <v>3</v>
      </c>
      <c r="M285">
        <f ca="1">VLOOKUP(F285,'Stock Details'!$A$2:$J$51,5,FALSE)</f>
        <v>45</v>
      </c>
      <c r="N285">
        <f t="shared" ca="1" si="21"/>
        <v>135</v>
      </c>
      <c r="O285">
        <v>1</v>
      </c>
    </row>
    <row r="286" spans="1:15" x14ac:dyDescent="0.25">
      <c r="A286">
        <v>285</v>
      </c>
      <c r="B286" s="3">
        <v>45550</v>
      </c>
      <c r="C286">
        <v>5</v>
      </c>
      <c r="D286" t="str">
        <f>VLOOKUP(C286,'Store-Salesman Details'!$A$2:$H$16,4,FALSE)</f>
        <v>West</v>
      </c>
      <c r="E286" t="str">
        <f>VLOOKUP(C286,'Store-Salesman Details'!$A$2:$H$16,5,FALSE)</f>
        <v>Abhishek</v>
      </c>
      <c r="F286">
        <f t="shared" ca="1" si="22"/>
        <v>12</v>
      </c>
      <c r="G286" t="str">
        <f ca="1">VLOOKUP(F286,'Stock Details'!$A$2:$J$51,2,FALSE)</f>
        <v>Foods</v>
      </c>
      <c r="H286" t="str">
        <f ca="1">VLOOKUP(F286,'Stock Details'!$A$2:$J$51,3,FALSE)</f>
        <v>Kissan Ketchup</v>
      </c>
      <c r="I286" t="str">
        <f ca="1">VLOOKUP(F286,'Stock Details'!$A$2:$J$51,7,FALSE)</f>
        <v>1-A</v>
      </c>
      <c r="J286" t="str">
        <f t="shared" ca="1" si="19"/>
        <v>5_1-A</v>
      </c>
      <c r="K286" t="str">
        <f ca="1">VLOOKUP(J286,'Store-Salesman Details'!$C$2:$H$16,6,FALSE)</f>
        <v>Ramesh</v>
      </c>
      <c r="L286">
        <f t="shared" ca="1" si="20"/>
        <v>5</v>
      </c>
      <c r="M286">
        <f ca="1">VLOOKUP(F286,'Stock Details'!$A$2:$J$51,5,FALSE)</f>
        <v>15</v>
      </c>
      <c r="N286">
        <f t="shared" ca="1" si="21"/>
        <v>75</v>
      </c>
      <c r="O286">
        <v>1</v>
      </c>
    </row>
    <row r="287" spans="1:15" x14ac:dyDescent="0.25">
      <c r="A287">
        <v>286</v>
      </c>
      <c r="B287" s="3">
        <v>45550</v>
      </c>
      <c r="C287">
        <v>5</v>
      </c>
      <c r="D287" t="str">
        <f>VLOOKUP(C287,'Store-Salesman Details'!$A$2:$H$16,4,FALSE)</f>
        <v>West</v>
      </c>
      <c r="E287" t="str">
        <f>VLOOKUP(C287,'Store-Salesman Details'!$A$2:$H$16,5,FALSE)</f>
        <v>Abhishek</v>
      </c>
      <c r="F287">
        <f t="shared" ca="1" si="22"/>
        <v>11</v>
      </c>
      <c r="G287" t="str">
        <f ca="1">VLOOKUP(F287,'Stock Details'!$A$2:$J$51,2,FALSE)</f>
        <v>Foods</v>
      </c>
      <c r="H287" t="str">
        <f ca="1">VLOOKUP(F287,'Stock Details'!$A$2:$J$51,3,FALSE)</f>
        <v>Kissan Jam</v>
      </c>
      <c r="I287" t="str">
        <f ca="1">VLOOKUP(F287,'Stock Details'!$A$2:$J$51,7,FALSE)</f>
        <v>1-A</v>
      </c>
      <c r="J287" t="str">
        <f t="shared" ca="1" si="19"/>
        <v>5_1-A</v>
      </c>
      <c r="K287" t="str">
        <f ca="1">VLOOKUP(J287,'Store-Salesman Details'!$C$2:$H$16,6,FALSE)</f>
        <v>Ramesh</v>
      </c>
      <c r="L287">
        <f t="shared" ca="1" si="20"/>
        <v>3</v>
      </c>
      <c r="M287">
        <f ca="1">VLOOKUP(F287,'Stock Details'!$A$2:$J$51,5,FALSE)</f>
        <v>15</v>
      </c>
      <c r="N287">
        <f t="shared" ca="1" si="21"/>
        <v>45</v>
      </c>
      <c r="O287">
        <v>1</v>
      </c>
    </row>
    <row r="288" spans="1:15" x14ac:dyDescent="0.25">
      <c r="A288">
        <v>287</v>
      </c>
      <c r="B288" s="3">
        <v>45550</v>
      </c>
      <c r="C288">
        <v>5</v>
      </c>
      <c r="D288" t="str">
        <f>VLOOKUP(C288,'Store-Salesman Details'!$A$2:$H$16,4,FALSE)</f>
        <v>West</v>
      </c>
      <c r="E288" t="str">
        <f>VLOOKUP(C288,'Store-Salesman Details'!$A$2:$H$16,5,FALSE)</f>
        <v>Abhishek</v>
      </c>
      <c r="F288">
        <f t="shared" ca="1" si="22"/>
        <v>2</v>
      </c>
      <c r="G288" t="str">
        <f ca="1">VLOOKUP(F288,'Stock Details'!$A$2:$J$51,2,FALSE)</f>
        <v>Beverages</v>
      </c>
      <c r="H288" t="str">
        <f ca="1">VLOOKUP(F288,'Stock Details'!$A$2:$J$51,3,FALSE)</f>
        <v>Lipton</v>
      </c>
      <c r="I288" t="str">
        <f ca="1">VLOOKUP(F288,'Stock Details'!$A$2:$J$51,7,FALSE)</f>
        <v>1-A</v>
      </c>
      <c r="J288" t="str">
        <f t="shared" ca="1" si="19"/>
        <v>5_1-A</v>
      </c>
      <c r="K288" t="str">
        <f ca="1">VLOOKUP(J288,'Store-Salesman Details'!$C$2:$H$16,6,FALSE)</f>
        <v>Ramesh</v>
      </c>
      <c r="L288">
        <f t="shared" ca="1" si="20"/>
        <v>3</v>
      </c>
      <c r="M288">
        <f ca="1">VLOOKUP(F288,'Stock Details'!$A$2:$J$51,5,FALSE)</f>
        <v>150</v>
      </c>
      <c r="N288">
        <f t="shared" ca="1" si="21"/>
        <v>450</v>
      </c>
      <c r="O288">
        <v>1</v>
      </c>
    </row>
    <row r="289" spans="1:15" x14ac:dyDescent="0.25">
      <c r="A289">
        <v>288</v>
      </c>
      <c r="B289" s="3">
        <v>45550</v>
      </c>
      <c r="C289">
        <v>5</v>
      </c>
      <c r="D289" t="str">
        <f>VLOOKUP(C289,'Store-Salesman Details'!$A$2:$H$16,4,FALSE)</f>
        <v>West</v>
      </c>
      <c r="E289" t="str">
        <f>VLOOKUP(C289,'Store-Salesman Details'!$A$2:$H$16,5,FALSE)</f>
        <v>Abhishek</v>
      </c>
      <c r="F289">
        <f t="shared" ca="1" si="22"/>
        <v>19</v>
      </c>
      <c r="G289" t="str">
        <f ca="1">VLOOKUP(F289,'Stock Details'!$A$2:$J$51,2,FALSE)</f>
        <v>Ice Cream</v>
      </c>
      <c r="H289" t="str">
        <f ca="1">VLOOKUP(F289,'Stock Details'!$A$2:$J$51,3,FALSE)</f>
        <v>Kwality Wall's - Tutty Fruity</v>
      </c>
      <c r="I289" t="str">
        <f ca="1">VLOOKUP(F289,'Stock Details'!$A$2:$J$51,7,FALSE)</f>
        <v>1-A</v>
      </c>
      <c r="J289" t="str">
        <f t="shared" ca="1" si="19"/>
        <v>5_1-A</v>
      </c>
      <c r="K289" t="str">
        <f ca="1">VLOOKUP(J289,'Store-Salesman Details'!$C$2:$H$16,6,FALSE)</f>
        <v>Ramesh</v>
      </c>
      <c r="L289">
        <f t="shared" ca="1" si="20"/>
        <v>3</v>
      </c>
      <c r="M289">
        <f ca="1">VLOOKUP(F289,'Stock Details'!$A$2:$J$51,5,FALSE)</f>
        <v>155</v>
      </c>
      <c r="N289">
        <f t="shared" ca="1" si="21"/>
        <v>465</v>
      </c>
      <c r="O289">
        <v>1</v>
      </c>
    </row>
    <row r="290" spans="1:15" x14ac:dyDescent="0.25">
      <c r="A290">
        <v>289</v>
      </c>
      <c r="B290" s="3">
        <v>45550</v>
      </c>
      <c r="C290">
        <v>5</v>
      </c>
      <c r="D290" t="str">
        <f>VLOOKUP(C290,'Store-Salesman Details'!$A$2:$H$16,4,FALSE)</f>
        <v>West</v>
      </c>
      <c r="E290" t="str">
        <f>VLOOKUP(C290,'Store-Salesman Details'!$A$2:$H$16,5,FALSE)</f>
        <v>Abhishek</v>
      </c>
      <c r="F290">
        <f t="shared" ca="1" si="22"/>
        <v>14</v>
      </c>
      <c r="G290" t="str">
        <f ca="1">VLOOKUP(F290,'Stock Details'!$A$2:$J$51,2,FALSE)</f>
        <v>Foods</v>
      </c>
      <c r="H290" t="str">
        <f ca="1">VLOOKUP(F290,'Stock Details'!$A$2:$J$51,3,FALSE)</f>
        <v>Kissan Mango Juice</v>
      </c>
      <c r="I290" t="str">
        <f ca="1">VLOOKUP(F290,'Stock Details'!$A$2:$J$51,7,FALSE)</f>
        <v>1-A</v>
      </c>
      <c r="J290" t="str">
        <f t="shared" ca="1" si="19"/>
        <v>5_1-A</v>
      </c>
      <c r="K290" t="str">
        <f ca="1">VLOOKUP(J290,'Store-Salesman Details'!$C$2:$H$16,6,FALSE)</f>
        <v>Ramesh</v>
      </c>
      <c r="L290">
        <f t="shared" ca="1" si="20"/>
        <v>4</v>
      </c>
      <c r="M290">
        <f ca="1">VLOOKUP(F290,'Stock Details'!$A$2:$J$51,5,FALSE)</f>
        <v>165</v>
      </c>
      <c r="N290">
        <f t="shared" ca="1" si="21"/>
        <v>660</v>
      </c>
      <c r="O290">
        <v>1</v>
      </c>
    </row>
    <row r="291" spans="1:15" x14ac:dyDescent="0.25">
      <c r="A291">
        <v>290</v>
      </c>
      <c r="B291" s="3">
        <v>45550</v>
      </c>
      <c r="C291">
        <v>5</v>
      </c>
      <c r="D291" t="str">
        <f>VLOOKUP(C291,'Store-Salesman Details'!$A$2:$H$16,4,FALSE)</f>
        <v>West</v>
      </c>
      <c r="E291" t="str">
        <f>VLOOKUP(C291,'Store-Salesman Details'!$A$2:$H$16,5,FALSE)</f>
        <v>Abhishek</v>
      </c>
      <c r="F291">
        <f t="shared" ca="1" si="22"/>
        <v>1</v>
      </c>
      <c r="G291" t="str">
        <f ca="1">VLOOKUP(F291,'Stock Details'!$A$2:$J$51,2,FALSE)</f>
        <v>Beverages</v>
      </c>
      <c r="H291" t="str">
        <f ca="1">VLOOKUP(F291,'Stock Details'!$A$2:$J$51,3,FALSE)</f>
        <v>Brooke Bond</v>
      </c>
      <c r="I291" t="str">
        <f ca="1">VLOOKUP(F291,'Stock Details'!$A$2:$J$51,7,FALSE)</f>
        <v>1-A</v>
      </c>
      <c r="J291" t="str">
        <f t="shared" ca="1" si="19"/>
        <v>5_1-A</v>
      </c>
      <c r="K291" t="str">
        <f ca="1">VLOOKUP(J291,'Store-Salesman Details'!$C$2:$H$16,6,FALSE)</f>
        <v>Ramesh</v>
      </c>
      <c r="L291">
        <f t="shared" ca="1" si="20"/>
        <v>1</v>
      </c>
      <c r="M291">
        <f ca="1">VLOOKUP(F291,'Stock Details'!$A$2:$J$51,5,FALSE)</f>
        <v>45</v>
      </c>
      <c r="N291">
        <f t="shared" ca="1" si="21"/>
        <v>45</v>
      </c>
      <c r="O291">
        <v>1</v>
      </c>
    </row>
    <row r="292" spans="1:15" x14ac:dyDescent="0.25">
      <c r="A292">
        <v>291</v>
      </c>
      <c r="B292" s="3">
        <v>45550</v>
      </c>
      <c r="C292">
        <v>5</v>
      </c>
      <c r="D292" t="str">
        <f>VLOOKUP(C292,'Store-Salesman Details'!$A$2:$H$16,4,FALSE)</f>
        <v>West</v>
      </c>
      <c r="E292" t="str">
        <f>VLOOKUP(C292,'Store-Salesman Details'!$A$2:$H$16,5,FALSE)</f>
        <v>Abhishek</v>
      </c>
      <c r="F292">
        <f t="shared" ca="1" si="22"/>
        <v>17</v>
      </c>
      <c r="G292" t="str">
        <f ca="1">VLOOKUP(F292,'Stock Details'!$A$2:$J$51,2,FALSE)</f>
        <v>Ice Cream</v>
      </c>
      <c r="H292" t="str">
        <f ca="1">VLOOKUP(F292,'Stock Details'!$A$2:$J$51,3,FALSE)</f>
        <v>Kwality Wall's - Vanilla</v>
      </c>
      <c r="I292" t="str">
        <f ca="1">VLOOKUP(F292,'Stock Details'!$A$2:$J$51,7,FALSE)</f>
        <v>1-A</v>
      </c>
      <c r="J292" t="str">
        <f t="shared" ca="1" si="19"/>
        <v>5_1-A</v>
      </c>
      <c r="K292" t="str">
        <f ca="1">VLOOKUP(J292,'Store-Salesman Details'!$C$2:$H$16,6,FALSE)</f>
        <v>Ramesh</v>
      </c>
      <c r="L292">
        <f t="shared" ca="1" si="20"/>
        <v>1</v>
      </c>
      <c r="M292">
        <f ca="1">VLOOKUP(F292,'Stock Details'!$A$2:$J$51,5,FALSE)</f>
        <v>135</v>
      </c>
      <c r="N292">
        <f t="shared" ca="1" si="21"/>
        <v>135</v>
      </c>
      <c r="O292">
        <v>1</v>
      </c>
    </row>
    <row r="293" spans="1:15" x14ac:dyDescent="0.25">
      <c r="A293">
        <v>292</v>
      </c>
      <c r="B293" s="3">
        <v>45550</v>
      </c>
      <c r="C293">
        <v>5</v>
      </c>
      <c r="D293" t="str">
        <f>VLOOKUP(C293,'Store-Salesman Details'!$A$2:$H$16,4,FALSE)</f>
        <v>West</v>
      </c>
      <c r="E293" t="str">
        <f>VLOOKUP(C293,'Store-Salesman Details'!$A$2:$H$16,5,FALSE)</f>
        <v>Abhishek</v>
      </c>
      <c r="F293">
        <f t="shared" ca="1" si="22"/>
        <v>20</v>
      </c>
      <c r="G293" t="str">
        <f ca="1">VLOOKUP(F293,'Stock Details'!$A$2:$J$51,2,FALSE)</f>
        <v>Ice Cream</v>
      </c>
      <c r="H293" t="str">
        <f ca="1">VLOOKUP(F293,'Stock Details'!$A$2:$J$51,3,FALSE)</f>
        <v>Kwality Wall's - Strawberry</v>
      </c>
      <c r="I293" t="str">
        <f ca="1">VLOOKUP(F293,'Stock Details'!$A$2:$J$51,7,FALSE)</f>
        <v>1-A</v>
      </c>
      <c r="J293" t="str">
        <f t="shared" ca="1" si="19"/>
        <v>5_1-A</v>
      </c>
      <c r="K293" t="str">
        <f ca="1">VLOOKUP(J293,'Store-Salesman Details'!$C$2:$H$16,6,FALSE)</f>
        <v>Ramesh</v>
      </c>
      <c r="L293">
        <f t="shared" ca="1" si="20"/>
        <v>1</v>
      </c>
      <c r="M293">
        <f ca="1">VLOOKUP(F293,'Stock Details'!$A$2:$J$51,5,FALSE)</f>
        <v>140</v>
      </c>
      <c r="N293">
        <f t="shared" ca="1" si="21"/>
        <v>140</v>
      </c>
      <c r="O293">
        <v>1</v>
      </c>
    </row>
    <row r="294" spans="1:15" x14ac:dyDescent="0.25">
      <c r="A294">
        <v>293</v>
      </c>
      <c r="B294" s="3">
        <v>45550</v>
      </c>
      <c r="C294">
        <v>5</v>
      </c>
      <c r="D294" t="str">
        <f>VLOOKUP(C294,'Store-Salesman Details'!$A$2:$H$16,4,FALSE)</f>
        <v>West</v>
      </c>
      <c r="E294" t="str">
        <f>VLOOKUP(C294,'Store-Salesman Details'!$A$2:$H$16,5,FALSE)</f>
        <v>Abhishek</v>
      </c>
      <c r="F294">
        <f t="shared" ca="1" si="22"/>
        <v>3</v>
      </c>
      <c r="G294" t="str">
        <f ca="1">VLOOKUP(F294,'Stock Details'!$A$2:$J$51,2,FALSE)</f>
        <v>Beverages</v>
      </c>
      <c r="H294" t="str">
        <f ca="1">VLOOKUP(F294,'Stock Details'!$A$2:$J$51,3,FALSE)</f>
        <v>Taj Mahal</v>
      </c>
      <c r="I294" t="str">
        <f ca="1">VLOOKUP(F294,'Stock Details'!$A$2:$J$51,7,FALSE)</f>
        <v>1-A</v>
      </c>
      <c r="J294" t="str">
        <f t="shared" ca="1" si="19"/>
        <v>5_1-A</v>
      </c>
      <c r="K294" t="str">
        <f ca="1">VLOOKUP(J294,'Store-Salesman Details'!$C$2:$H$16,6,FALSE)</f>
        <v>Ramesh</v>
      </c>
      <c r="L294">
        <f t="shared" ca="1" si="20"/>
        <v>3</v>
      </c>
      <c r="M294">
        <f ca="1">VLOOKUP(F294,'Stock Details'!$A$2:$J$51,5,FALSE)</f>
        <v>50</v>
      </c>
      <c r="N294">
        <f t="shared" ca="1" si="21"/>
        <v>150</v>
      </c>
      <c r="O294">
        <v>1</v>
      </c>
    </row>
    <row r="295" spans="1:15" x14ac:dyDescent="0.25">
      <c r="A295">
        <v>294</v>
      </c>
      <c r="B295" s="3">
        <v>45550</v>
      </c>
      <c r="C295">
        <v>5</v>
      </c>
      <c r="D295" t="str">
        <f>VLOOKUP(C295,'Store-Salesman Details'!$A$2:$H$16,4,FALSE)</f>
        <v>West</v>
      </c>
      <c r="E295" t="str">
        <f>VLOOKUP(C295,'Store-Salesman Details'!$A$2:$H$16,5,FALSE)</f>
        <v>Abhishek</v>
      </c>
      <c r="F295">
        <f t="shared" ca="1" si="22"/>
        <v>1</v>
      </c>
      <c r="G295" t="str">
        <f ca="1">VLOOKUP(F295,'Stock Details'!$A$2:$J$51,2,FALSE)</f>
        <v>Beverages</v>
      </c>
      <c r="H295" t="str">
        <f ca="1">VLOOKUP(F295,'Stock Details'!$A$2:$J$51,3,FALSE)</f>
        <v>Brooke Bond</v>
      </c>
      <c r="I295" t="str">
        <f ca="1">VLOOKUP(F295,'Stock Details'!$A$2:$J$51,7,FALSE)</f>
        <v>1-A</v>
      </c>
      <c r="J295" t="str">
        <f t="shared" ca="1" si="19"/>
        <v>5_1-A</v>
      </c>
      <c r="K295" t="str">
        <f ca="1">VLOOKUP(J295,'Store-Salesman Details'!$C$2:$H$16,6,FALSE)</f>
        <v>Ramesh</v>
      </c>
      <c r="L295">
        <f t="shared" ca="1" si="20"/>
        <v>5</v>
      </c>
      <c r="M295">
        <f ca="1">VLOOKUP(F295,'Stock Details'!$A$2:$J$51,5,FALSE)</f>
        <v>45</v>
      </c>
      <c r="N295">
        <f t="shared" ca="1" si="21"/>
        <v>225</v>
      </c>
      <c r="O295">
        <v>1</v>
      </c>
    </row>
    <row r="296" spans="1:15" x14ac:dyDescent="0.25">
      <c r="A296">
        <v>295</v>
      </c>
      <c r="B296" s="3">
        <v>45550</v>
      </c>
      <c r="C296">
        <v>5</v>
      </c>
      <c r="D296" t="str">
        <f>VLOOKUP(C296,'Store-Salesman Details'!$A$2:$H$16,4,FALSE)</f>
        <v>West</v>
      </c>
      <c r="E296" t="str">
        <f>VLOOKUP(C296,'Store-Salesman Details'!$A$2:$H$16,5,FALSE)</f>
        <v>Abhishek</v>
      </c>
      <c r="F296">
        <f t="shared" ca="1" si="22"/>
        <v>4</v>
      </c>
      <c r="G296" t="str">
        <f ca="1">VLOOKUP(F296,'Stock Details'!$A$2:$J$51,2,FALSE)</f>
        <v>Beverages</v>
      </c>
      <c r="H296" t="str">
        <f ca="1">VLOOKUP(F296,'Stock Details'!$A$2:$J$51,3,FALSE)</f>
        <v>Bru</v>
      </c>
      <c r="I296" t="str">
        <f ca="1">VLOOKUP(F296,'Stock Details'!$A$2:$J$51,7,FALSE)</f>
        <v>1-A</v>
      </c>
      <c r="J296" t="str">
        <f t="shared" ca="1" si="19"/>
        <v>5_1-A</v>
      </c>
      <c r="K296" t="str">
        <f ca="1">VLOOKUP(J296,'Store-Salesman Details'!$C$2:$H$16,6,FALSE)</f>
        <v>Ramesh</v>
      </c>
      <c r="L296">
        <f t="shared" ca="1" si="20"/>
        <v>4</v>
      </c>
      <c r="M296">
        <f ca="1">VLOOKUP(F296,'Stock Details'!$A$2:$J$51,5,FALSE)</f>
        <v>45</v>
      </c>
      <c r="N296">
        <f t="shared" ca="1" si="21"/>
        <v>180</v>
      </c>
      <c r="O296">
        <v>1</v>
      </c>
    </row>
    <row r="297" spans="1:15" x14ac:dyDescent="0.25">
      <c r="A297">
        <v>296</v>
      </c>
      <c r="B297" s="3">
        <v>45550</v>
      </c>
      <c r="C297">
        <v>5</v>
      </c>
      <c r="D297" t="str">
        <f>VLOOKUP(C297,'Store-Salesman Details'!$A$2:$H$16,4,FALSE)</f>
        <v>West</v>
      </c>
      <c r="E297" t="str">
        <f>VLOOKUP(C297,'Store-Salesman Details'!$A$2:$H$16,5,FALSE)</f>
        <v>Abhishek</v>
      </c>
      <c r="F297">
        <f t="shared" ca="1" si="22"/>
        <v>15</v>
      </c>
      <c r="G297" t="str">
        <f ca="1">VLOOKUP(F297,'Stock Details'!$A$2:$J$51,2,FALSE)</f>
        <v>Foods</v>
      </c>
      <c r="H297" t="str">
        <f ca="1">VLOOKUP(F297,'Stock Details'!$A$2:$J$51,3,FALSE)</f>
        <v>Kissan Mixed Fruit Juice</v>
      </c>
      <c r="I297" t="str">
        <f ca="1">VLOOKUP(F297,'Stock Details'!$A$2:$J$51,7,FALSE)</f>
        <v>1-A</v>
      </c>
      <c r="J297" t="str">
        <f t="shared" ca="1" si="19"/>
        <v>5_1-A</v>
      </c>
      <c r="K297" t="str">
        <f ca="1">VLOOKUP(J297,'Store-Salesman Details'!$C$2:$H$16,6,FALSE)</f>
        <v>Ramesh</v>
      </c>
      <c r="L297">
        <f t="shared" ca="1" si="20"/>
        <v>2</v>
      </c>
      <c r="M297">
        <f ca="1">VLOOKUP(F297,'Stock Details'!$A$2:$J$51,5,FALSE)</f>
        <v>165</v>
      </c>
      <c r="N297">
        <f t="shared" ca="1" si="21"/>
        <v>330</v>
      </c>
      <c r="O297">
        <v>1</v>
      </c>
    </row>
    <row r="298" spans="1:15" x14ac:dyDescent="0.25">
      <c r="A298">
        <v>297</v>
      </c>
      <c r="B298" s="3">
        <v>45550</v>
      </c>
      <c r="C298">
        <v>5</v>
      </c>
      <c r="D298" t="str">
        <f>VLOOKUP(C298,'Store-Salesman Details'!$A$2:$H$16,4,FALSE)</f>
        <v>West</v>
      </c>
      <c r="E298" t="str">
        <f>VLOOKUP(C298,'Store-Salesman Details'!$A$2:$H$16,5,FALSE)</f>
        <v>Abhishek</v>
      </c>
      <c r="F298">
        <f t="shared" ca="1" si="22"/>
        <v>14</v>
      </c>
      <c r="G298" t="str">
        <f ca="1">VLOOKUP(F298,'Stock Details'!$A$2:$J$51,2,FALSE)</f>
        <v>Foods</v>
      </c>
      <c r="H298" t="str">
        <f ca="1">VLOOKUP(F298,'Stock Details'!$A$2:$J$51,3,FALSE)</f>
        <v>Kissan Mango Juice</v>
      </c>
      <c r="I298" t="str">
        <f ca="1">VLOOKUP(F298,'Stock Details'!$A$2:$J$51,7,FALSE)</f>
        <v>1-A</v>
      </c>
      <c r="J298" t="str">
        <f t="shared" ca="1" si="19"/>
        <v>5_1-A</v>
      </c>
      <c r="K298" t="str">
        <f ca="1">VLOOKUP(J298,'Store-Salesman Details'!$C$2:$H$16,6,FALSE)</f>
        <v>Ramesh</v>
      </c>
      <c r="L298">
        <f t="shared" ca="1" si="20"/>
        <v>5</v>
      </c>
      <c r="M298">
        <f ca="1">VLOOKUP(F298,'Stock Details'!$A$2:$J$51,5,FALSE)</f>
        <v>165</v>
      </c>
      <c r="N298">
        <f t="shared" ca="1" si="21"/>
        <v>825</v>
      </c>
      <c r="O298">
        <v>1</v>
      </c>
    </row>
    <row r="299" spans="1:15" x14ac:dyDescent="0.25">
      <c r="A299">
        <v>298</v>
      </c>
      <c r="B299" s="3">
        <v>45550</v>
      </c>
      <c r="C299">
        <v>5</v>
      </c>
      <c r="D299" t="str">
        <f>VLOOKUP(C299,'Store-Salesman Details'!$A$2:$H$16,4,FALSE)</f>
        <v>West</v>
      </c>
      <c r="E299" t="str">
        <f>VLOOKUP(C299,'Store-Salesman Details'!$A$2:$H$16,5,FALSE)</f>
        <v>Abhishek</v>
      </c>
      <c r="F299">
        <f t="shared" ca="1" si="22"/>
        <v>11</v>
      </c>
      <c r="G299" t="str">
        <f ca="1">VLOOKUP(F299,'Stock Details'!$A$2:$J$51,2,FALSE)</f>
        <v>Foods</v>
      </c>
      <c r="H299" t="str">
        <f ca="1">VLOOKUP(F299,'Stock Details'!$A$2:$J$51,3,FALSE)</f>
        <v>Kissan Jam</v>
      </c>
      <c r="I299" t="str">
        <f ca="1">VLOOKUP(F299,'Stock Details'!$A$2:$J$51,7,FALSE)</f>
        <v>1-A</v>
      </c>
      <c r="J299" t="str">
        <f t="shared" ca="1" si="19"/>
        <v>5_1-A</v>
      </c>
      <c r="K299" t="str">
        <f ca="1">VLOOKUP(J299,'Store-Salesman Details'!$C$2:$H$16,6,FALSE)</f>
        <v>Ramesh</v>
      </c>
      <c r="L299">
        <f t="shared" ca="1" si="20"/>
        <v>4</v>
      </c>
      <c r="M299">
        <f ca="1">VLOOKUP(F299,'Stock Details'!$A$2:$J$51,5,FALSE)</f>
        <v>15</v>
      </c>
      <c r="N299">
        <f t="shared" ca="1" si="21"/>
        <v>60</v>
      </c>
      <c r="O299">
        <v>1</v>
      </c>
    </row>
    <row r="300" spans="1:15" x14ac:dyDescent="0.25">
      <c r="A300">
        <v>299</v>
      </c>
      <c r="B300" s="3">
        <v>45550</v>
      </c>
      <c r="C300">
        <v>5</v>
      </c>
      <c r="D300" t="str">
        <f>VLOOKUP(C300,'Store-Salesman Details'!$A$2:$H$16,4,FALSE)</f>
        <v>West</v>
      </c>
      <c r="E300" t="str">
        <f>VLOOKUP(C300,'Store-Salesman Details'!$A$2:$H$16,5,FALSE)</f>
        <v>Abhishek</v>
      </c>
      <c r="F300">
        <f t="shared" ca="1" si="22"/>
        <v>19</v>
      </c>
      <c r="G300" t="str">
        <f ca="1">VLOOKUP(F300,'Stock Details'!$A$2:$J$51,2,FALSE)</f>
        <v>Ice Cream</v>
      </c>
      <c r="H300" t="str">
        <f ca="1">VLOOKUP(F300,'Stock Details'!$A$2:$J$51,3,FALSE)</f>
        <v>Kwality Wall's - Tutty Fruity</v>
      </c>
      <c r="I300" t="str">
        <f ca="1">VLOOKUP(F300,'Stock Details'!$A$2:$J$51,7,FALSE)</f>
        <v>1-A</v>
      </c>
      <c r="J300" t="str">
        <f t="shared" ca="1" si="19"/>
        <v>5_1-A</v>
      </c>
      <c r="K300" t="str">
        <f ca="1">VLOOKUP(J300,'Store-Salesman Details'!$C$2:$H$16,6,FALSE)</f>
        <v>Ramesh</v>
      </c>
      <c r="L300">
        <f t="shared" ca="1" si="20"/>
        <v>4</v>
      </c>
      <c r="M300">
        <f ca="1">VLOOKUP(F300,'Stock Details'!$A$2:$J$51,5,FALSE)</f>
        <v>155</v>
      </c>
      <c r="N300">
        <f t="shared" ca="1" si="21"/>
        <v>620</v>
      </c>
      <c r="O300">
        <v>1</v>
      </c>
    </row>
    <row r="301" spans="1:15" x14ac:dyDescent="0.25">
      <c r="A301">
        <v>300</v>
      </c>
      <c r="B301" s="3">
        <v>45550</v>
      </c>
      <c r="C301">
        <v>5</v>
      </c>
      <c r="D301" t="str">
        <f>VLOOKUP(C301,'Store-Salesman Details'!$A$2:$H$16,4,FALSE)</f>
        <v>West</v>
      </c>
      <c r="E301" t="str">
        <f>VLOOKUP(C301,'Store-Salesman Details'!$A$2:$H$16,5,FALSE)</f>
        <v>Abhishek</v>
      </c>
      <c r="F301">
        <f t="shared" ca="1" si="22"/>
        <v>5</v>
      </c>
      <c r="G301" t="str">
        <f ca="1">VLOOKUP(F301,'Stock Details'!$A$2:$J$51,2,FALSE)</f>
        <v>Beverages</v>
      </c>
      <c r="H301" t="str">
        <f ca="1">VLOOKUP(F301,'Stock Details'!$A$2:$J$51,3,FALSE)</f>
        <v>Nescafe - Coffee Classic</v>
      </c>
      <c r="I301" t="str">
        <f ca="1">VLOOKUP(F301,'Stock Details'!$A$2:$J$51,7,FALSE)</f>
        <v>1-A</v>
      </c>
      <c r="J301" t="str">
        <f t="shared" ca="1" si="19"/>
        <v>5_1-A</v>
      </c>
      <c r="K301" t="str">
        <f ca="1">VLOOKUP(J301,'Store-Salesman Details'!$C$2:$H$16,6,FALSE)</f>
        <v>Ramesh</v>
      </c>
      <c r="L301">
        <f t="shared" ca="1" si="20"/>
        <v>3</v>
      </c>
      <c r="M301">
        <f ca="1">VLOOKUP(F301,'Stock Details'!$A$2:$J$51,5,FALSE)</f>
        <v>10</v>
      </c>
      <c r="N301">
        <f t="shared" ca="1" si="21"/>
        <v>30</v>
      </c>
      <c r="O301">
        <v>1</v>
      </c>
    </row>
    <row r="302" spans="1:15" x14ac:dyDescent="0.25">
      <c r="A302">
        <v>301</v>
      </c>
      <c r="B302" s="3">
        <v>45550</v>
      </c>
      <c r="C302">
        <v>5</v>
      </c>
      <c r="D302" t="str">
        <f>VLOOKUP(C302,'Store-Salesman Details'!$A$2:$H$16,4,FALSE)</f>
        <v>West</v>
      </c>
      <c r="E302" t="str">
        <f>VLOOKUP(C302,'Store-Salesman Details'!$A$2:$H$16,5,FALSE)</f>
        <v>Abhishek</v>
      </c>
      <c r="F302">
        <f t="shared" ca="1" si="22"/>
        <v>11</v>
      </c>
      <c r="G302" t="str">
        <f ca="1">VLOOKUP(F302,'Stock Details'!$A$2:$J$51,2,FALSE)</f>
        <v>Foods</v>
      </c>
      <c r="H302" t="str">
        <f ca="1">VLOOKUP(F302,'Stock Details'!$A$2:$J$51,3,FALSE)</f>
        <v>Kissan Jam</v>
      </c>
      <c r="I302" t="str">
        <f ca="1">VLOOKUP(F302,'Stock Details'!$A$2:$J$51,7,FALSE)</f>
        <v>1-A</v>
      </c>
      <c r="J302" t="str">
        <f t="shared" ca="1" si="19"/>
        <v>5_1-A</v>
      </c>
      <c r="K302" t="str">
        <f ca="1">VLOOKUP(J302,'Store-Salesman Details'!$C$2:$H$16,6,FALSE)</f>
        <v>Ramesh</v>
      </c>
      <c r="L302">
        <f t="shared" ca="1" si="20"/>
        <v>2</v>
      </c>
      <c r="M302">
        <f ca="1">VLOOKUP(F302,'Stock Details'!$A$2:$J$51,5,FALSE)</f>
        <v>15</v>
      </c>
      <c r="N302">
        <f t="shared" ca="1" si="21"/>
        <v>30</v>
      </c>
      <c r="O302">
        <v>1</v>
      </c>
    </row>
    <row r="303" spans="1:15" x14ac:dyDescent="0.25">
      <c r="A303">
        <v>302</v>
      </c>
      <c r="B303" s="3">
        <v>45550</v>
      </c>
      <c r="C303">
        <v>5</v>
      </c>
      <c r="D303" t="str">
        <f>VLOOKUP(C303,'Store-Salesman Details'!$A$2:$H$16,4,FALSE)</f>
        <v>West</v>
      </c>
      <c r="E303" t="str">
        <f>VLOOKUP(C303,'Store-Salesman Details'!$A$2:$H$16,5,FALSE)</f>
        <v>Abhishek</v>
      </c>
      <c r="F303">
        <f t="shared" ca="1" si="22"/>
        <v>8</v>
      </c>
      <c r="G303" t="str">
        <f ca="1">VLOOKUP(F303,'Stock Details'!$A$2:$J$51,2,FALSE)</f>
        <v>Dishwasher</v>
      </c>
      <c r="H303" t="str">
        <f ca="1">VLOOKUP(F303,'Stock Details'!$A$2:$J$51,3,FALSE)</f>
        <v>Vim</v>
      </c>
      <c r="I303" t="str">
        <f ca="1">VLOOKUP(F303,'Stock Details'!$A$2:$J$51,7,FALSE)</f>
        <v>1-A</v>
      </c>
      <c r="J303" t="str">
        <f t="shared" ca="1" si="19"/>
        <v>5_1-A</v>
      </c>
      <c r="K303" t="str">
        <f ca="1">VLOOKUP(J303,'Store-Salesman Details'!$C$2:$H$16,6,FALSE)</f>
        <v>Ramesh</v>
      </c>
      <c r="L303">
        <f t="shared" ca="1" si="20"/>
        <v>2</v>
      </c>
      <c r="M303">
        <f ca="1">VLOOKUP(F303,'Stock Details'!$A$2:$J$51,5,FALSE)</f>
        <v>10</v>
      </c>
      <c r="N303">
        <f t="shared" ca="1" si="21"/>
        <v>20</v>
      </c>
      <c r="O303">
        <v>1</v>
      </c>
    </row>
    <row r="304" spans="1:15" x14ac:dyDescent="0.25">
      <c r="A304">
        <v>303</v>
      </c>
      <c r="B304" s="3">
        <v>45550</v>
      </c>
      <c r="C304">
        <v>5</v>
      </c>
      <c r="D304" t="str">
        <f>VLOOKUP(C304,'Store-Salesman Details'!$A$2:$H$16,4,FALSE)</f>
        <v>West</v>
      </c>
      <c r="E304" t="str">
        <f>VLOOKUP(C304,'Store-Salesman Details'!$A$2:$H$16,5,FALSE)</f>
        <v>Abhishek</v>
      </c>
      <c r="F304">
        <f t="shared" ca="1" si="22"/>
        <v>9</v>
      </c>
      <c r="G304" t="str">
        <f ca="1">VLOOKUP(F304,'Stock Details'!$A$2:$J$51,2,FALSE)</f>
        <v>Disinfectant</v>
      </c>
      <c r="H304" t="str">
        <f ca="1">VLOOKUP(F304,'Stock Details'!$A$2:$J$51,3,FALSE)</f>
        <v>Domex</v>
      </c>
      <c r="I304" t="str">
        <f ca="1">VLOOKUP(F304,'Stock Details'!$A$2:$J$51,7,FALSE)</f>
        <v>1-A</v>
      </c>
      <c r="J304" t="str">
        <f t="shared" ca="1" si="19"/>
        <v>5_1-A</v>
      </c>
      <c r="K304" t="str">
        <f ca="1">VLOOKUP(J304,'Store-Salesman Details'!$C$2:$H$16,6,FALSE)</f>
        <v>Ramesh</v>
      </c>
      <c r="L304">
        <f t="shared" ca="1" si="20"/>
        <v>5</v>
      </c>
      <c r="M304">
        <f ca="1">VLOOKUP(F304,'Stock Details'!$A$2:$J$51,5,FALSE)</f>
        <v>92</v>
      </c>
      <c r="N304">
        <f t="shared" ca="1" si="21"/>
        <v>460</v>
      </c>
      <c r="O304">
        <v>1</v>
      </c>
    </row>
    <row r="305" spans="1:15" x14ac:dyDescent="0.25">
      <c r="A305">
        <v>304</v>
      </c>
      <c r="B305" s="3">
        <v>45550</v>
      </c>
      <c r="C305">
        <v>5</v>
      </c>
      <c r="D305" t="str">
        <f>VLOOKUP(C305,'Store-Salesman Details'!$A$2:$H$16,4,FALSE)</f>
        <v>West</v>
      </c>
      <c r="E305" t="str">
        <f>VLOOKUP(C305,'Store-Salesman Details'!$A$2:$H$16,5,FALSE)</f>
        <v>Abhishek</v>
      </c>
      <c r="F305">
        <f t="shared" ca="1" si="22"/>
        <v>6</v>
      </c>
      <c r="G305" t="str">
        <f ca="1">VLOOKUP(F305,'Stock Details'!$A$2:$J$51,2,FALSE)</f>
        <v>Beverages</v>
      </c>
      <c r="H305" t="str">
        <f ca="1">VLOOKUP(F305,'Stock Details'!$A$2:$J$51,3,FALSE)</f>
        <v>Nescafe - Coffee Gold</v>
      </c>
      <c r="I305" t="str">
        <f ca="1">VLOOKUP(F305,'Stock Details'!$A$2:$J$51,7,FALSE)</f>
        <v>1-A</v>
      </c>
      <c r="J305" t="str">
        <f t="shared" ca="1" si="19"/>
        <v>5_1-A</v>
      </c>
      <c r="K305" t="str">
        <f ca="1">VLOOKUP(J305,'Store-Salesman Details'!$C$2:$H$16,6,FALSE)</f>
        <v>Ramesh</v>
      </c>
      <c r="L305">
        <f t="shared" ca="1" si="20"/>
        <v>1</v>
      </c>
      <c r="M305">
        <f ca="1">VLOOKUP(F305,'Stock Details'!$A$2:$J$51,5,FALSE)</f>
        <v>100</v>
      </c>
      <c r="N305">
        <f t="shared" ca="1" si="21"/>
        <v>100</v>
      </c>
      <c r="O305">
        <v>1</v>
      </c>
    </row>
    <row r="306" spans="1:15" x14ac:dyDescent="0.25">
      <c r="A306">
        <v>305</v>
      </c>
      <c r="B306" s="3">
        <v>45550</v>
      </c>
      <c r="C306">
        <v>5</v>
      </c>
      <c r="D306" t="str">
        <f>VLOOKUP(C306,'Store-Salesman Details'!$A$2:$H$16,4,FALSE)</f>
        <v>West</v>
      </c>
      <c r="E306" t="str">
        <f>VLOOKUP(C306,'Store-Salesman Details'!$A$2:$H$16,5,FALSE)</f>
        <v>Abhishek</v>
      </c>
      <c r="F306">
        <f t="shared" ca="1" si="22"/>
        <v>16</v>
      </c>
      <c r="G306" t="str">
        <f ca="1">VLOOKUP(F306,'Stock Details'!$A$2:$J$51,2,FALSE)</f>
        <v>Ice Cream</v>
      </c>
      <c r="H306" t="str">
        <f ca="1">VLOOKUP(F306,'Stock Details'!$A$2:$J$51,3,FALSE)</f>
        <v>Kwality Wall's - Butterscotch</v>
      </c>
      <c r="I306" t="str">
        <f ca="1">VLOOKUP(F306,'Stock Details'!$A$2:$J$51,7,FALSE)</f>
        <v>1-A</v>
      </c>
      <c r="J306" t="str">
        <f t="shared" ca="1" si="19"/>
        <v>5_1-A</v>
      </c>
      <c r="K306" t="str">
        <f ca="1">VLOOKUP(J306,'Store-Salesman Details'!$C$2:$H$16,6,FALSE)</f>
        <v>Ramesh</v>
      </c>
      <c r="L306">
        <f t="shared" ca="1" si="20"/>
        <v>3</v>
      </c>
      <c r="M306">
        <f ca="1">VLOOKUP(F306,'Stock Details'!$A$2:$J$51,5,FALSE)</f>
        <v>145</v>
      </c>
      <c r="N306">
        <f t="shared" ca="1" si="21"/>
        <v>435</v>
      </c>
      <c r="O306">
        <v>1</v>
      </c>
    </row>
    <row r="307" spans="1:15" x14ac:dyDescent="0.25">
      <c r="A307">
        <v>306</v>
      </c>
      <c r="B307" s="3">
        <v>45550</v>
      </c>
      <c r="C307">
        <v>5</v>
      </c>
      <c r="D307" t="str">
        <f>VLOOKUP(C307,'Store-Salesman Details'!$A$2:$H$16,4,FALSE)</f>
        <v>West</v>
      </c>
      <c r="E307" t="str">
        <f>VLOOKUP(C307,'Store-Salesman Details'!$A$2:$H$16,5,FALSE)</f>
        <v>Abhishek</v>
      </c>
      <c r="F307">
        <f t="shared" ca="1" si="22"/>
        <v>7</v>
      </c>
      <c r="G307" t="str">
        <f ca="1">VLOOKUP(F307,'Stock Details'!$A$2:$J$51,2,FALSE)</f>
        <v>Beverages</v>
      </c>
      <c r="H307" t="str">
        <f ca="1">VLOOKUP(F307,'Stock Details'!$A$2:$J$51,3,FALSE)</f>
        <v>Nescafe - Coffee Instant</v>
      </c>
      <c r="I307" t="str">
        <f ca="1">VLOOKUP(F307,'Stock Details'!$A$2:$J$51,7,FALSE)</f>
        <v>1-A</v>
      </c>
      <c r="J307" t="str">
        <f t="shared" ca="1" si="19"/>
        <v>5_1-A</v>
      </c>
      <c r="K307" t="str">
        <f ca="1">VLOOKUP(J307,'Store-Salesman Details'!$C$2:$H$16,6,FALSE)</f>
        <v>Ramesh</v>
      </c>
      <c r="L307">
        <f t="shared" ca="1" si="20"/>
        <v>1</v>
      </c>
      <c r="M307">
        <f ca="1">VLOOKUP(F307,'Stock Details'!$A$2:$J$51,5,FALSE)</f>
        <v>50</v>
      </c>
      <c r="N307">
        <f t="shared" ca="1" si="21"/>
        <v>50</v>
      </c>
      <c r="O307">
        <v>1</v>
      </c>
    </row>
    <row r="308" spans="1:15" x14ac:dyDescent="0.25">
      <c r="A308">
        <v>307</v>
      </c>
      <c r="B308" s="3">
        <v>45550</v>
      </c>
      <c r="C308">
        <v>5</v>
      </c>
      <c r="D308" t="str">
        <f>VLOOKUP(C308,'Store-Salesman Details'!$A$2:$H$16,4,FALSE)</f>
        <v>West</v>
      </c>
      <c r="E308" t="str">
        <f>VLOOKUP(C308,'Store-Salesman Details'!$A$2:$H$16,5,FALSE)</f>
        <v>Abhishek</v>
      </c>
      <c r="F308">
        <f t="shared" ca="1" si="22"/>
        <v>8</v>
      </c>
      <c r="G308" t="str">
        <f ca="1">VLOOKUP(F308,'Stock Details'!$A$2:$J$51,2,FALSE)</f>
        <v>Dishwasher</v>
      </c>
      <c r="H308" t="str">
        <f ca="1">VLOOKUP(F308,'Stock Details'!$A$2:$J$51,3,FALSE)</f>
        <v>Vim</v>
      </c>
      <c r="I308" t="str">
        <f ca="1">VLOOKUP(F308,'Stock Details'!$A$2:$J$51,7,FALSE)</f>
        <v>1-A</v>
      </c>
      <c r="J308" t="str">
        <f t="shared" ca="1" si="19"/>
        <v>5_1-A</v>
      </c>
      <c r="K308" t="str">
        <f ca="1">VLOOKUP(J308,'Store-Salesman Details'!$C$2:$H$16,6,FALSE)</f>
        <v>Ramesh</v>
      </c>
      <c r="L308">
        <f t="shared" ca="1" si="20"/>
        <v>5</v>
      </c>
      <c r="M308">
        <f ca="1">VLOOKUP(F308,'Stock Details'!$A$2:$J$51,5,FALSE)</f>
        <v>10</v>
      </c>
      <c r="N308">
        <f t="shared" ca="1" si="21"/>
        <v>50</v>
      </c>
      <c r="O308">
        <v>1</v>
      </c>
    </row>
    <row r="309" spans="1:15" x14ac:dyDescent="0.25">
      <c r="A309">
        <v>308</v>
      </c>
      <c r="B309" s="3">
        <v>45550</v>
      </c>
      <c r="C309">
        <v>5</v>
      </c>
      <c r="D309" t="str">
        <f>VLOOKUP(C309,'Store-Salesman Details'!$A$2:$H$16,4,FALSE)</f>
        <v>West</v>
      </c>
      <c r="E309" t="str">
        <f>VLOOKUP(C309,'Store-Salesman Details'!$A$2:$H$16,5,FALSE)</f>
        <v>Abhishek</v>
      </c>
      <c r="F309">
        <f t="shared" ca="1" si="22"/>
        <v>7</v>
      </c>
      <c r="G309" t="str">
        <f ca="1">VLOOKUP(F309,'Stock Details'!$A$2:$J$51,2,FALSE)</f>
        <v>Beverages</v>
      </c>
      <c r="H309" t="str">
        <f ca="1">VLOOKUP(F309,'Stock Details'!$A$2:$J$51,3,FALSE)</f>
        <v>Nescafe - Coffee Instant</v>
      </c>
      <c r="I309" t="str">
        <f ca="1">VLOOKUP(F309,'Stock Details'!$A$2:$J$51,7,FALSE)</f>
        <v>1-A</v>
      </c>
      <c r="J309" t="str">
        <f t="shared" ca="1" si="19"/>
        <v>5_1-A</v>
      </c>
      <c r="K309" t="str">
        <f ca="1">VLOOKUP(J309,'Store-Salesman Details'!$C$2:$H$16,6,FALSE)</f>
        <v>Ramesh</v>
      </c>
      <c r="L309">
        <f t="shared" ca="1" si="20"/>
        <v>4</v>
      </c>
      <c r="M309">
        <f ca="1">VLOOKUP(F309,'Stock Details'!$A$2:$J$51,5,FALSE)</f>
        <v>50</v>
      </c>
      <c r="N309">
        <f t="shared" ca="1" si="21"/>
        <v>200</v>
      </c>
      <c r="O309">
        <v>1</v>
      </c>
    </row>
    <row r="310" spans="1:15" x14ac:dyDescent="0.25">
      <c r="A310">
        <v>309</v>
      </c>
      <c r="B310" s="3">
        <v>45550</v>
      </c>
      <c r="C310">
        <v>5</v>
      </c>
      <c r="D310" t="str">
        <f>VLOOKUP(C310,'Store-Salesman Details'!$A$2:$H$16,4,FALSE)</f>
        <v>West</v>
      </c>
      <c r="E310" t="str">
        <f>VLOOKUP(C310,'Store-Salesman Details'!$A$2:$H$16,5,FALSE)</f>
        <v>Abhishek</v>
      </c>
      <c r="F310">
        <f t="shared" ca="1" si="22"/>
        <v>11</v>
      </c>
      <c r="G310" t="str">
        <f ca="1">VLOOKUP(F310,'Stock Details'!$A$2:$J$51,2,FALSE)</f>
        <v>Foods</v>
      </c>
      <c r="H310" t="str">
        <f ca="1">VLOOKUP(F310,'Stock Details'!$A$2:$J$51,3,FALSE)</f>
        <v>Kissan Jam</v>
      </c>
      <c r="I310" t="str">
        <f ca="1">VLOOKUP(F310,'Stock Details'!$A$2:$J$51,7,FALSE)</f>
        <v>1-A</v>
      </c>
      <c r="J310" t="str">
        <f t="shared" ca="1" si="19"/>
        <v>5_1-A</v>
      </c>
      <c r="K310" t="str">
        <f ca="1">VLOOKUP(J310,'Store-Salesman Details'!$C$2:$H$16,6,FALSE)</f>
        <v>Ramesh</v>
      </c>
      <c r="L310">
        <f t="shared" ca="1" si="20"/>
        <v>5</v>
      </c>
      <c r="M310">
        <f ca="1">VLOOKUP(F310,'Stock Details'!$A$2:$J$51,5,FALSE)</f>
        <v>15</v>
      </c>
      <c r="N310">
        <f t="shared" ca="1" si="21"/>
        <v>75</v>
      </c>
      <c r="O310">
        <v>1</v>
      </c>
    </row>
    <row r="311" spans="1:15" x14ac:dyDescent="0.25">
      <c r="A311">
        <v>310</v>
      </c>
      <c r="B311" s="3">
        <v>45550</v>
      </c>
      <c r="C311">
        <v>5</v>
      </c>
      <c r="D311" t="str">
        <f>VLOOKUP(C311,'Store-Salesman Details'!$A$2:$H$16,4,FALSE)</f>
        <v>West</v>
      </c>
      <c r="E311" t="str">
        <f>VLOOKUP(C311,'Store-Salesman Details'!$A$2:$H$16,5,FALSE)</f>
        <v>Abhishek</v>
      </c>
      <c r="F311">
        <f t="shared" ca="1" si="22"/>
        <v>4</v>
      </c>
      <c r="G311" t="str">
        <f ca="1">VLOOKUP(F311,'Stock Details'!$A$2:$J$51,2,FALSE)</f>
        <v>Beverages</v>
      </c>
      <c r="H311" t="str">
        <f ca="1">VLOOKUP(F311,'Stock Details'!$A$2:$J$51,3,FALSE)</f>
        <v>Bru</v>
      </c>
      <c r="I311" t="str">
        <f ca="1">VLOOKUP(F311,'Stock Details'!$A$2:$J$51,7,FALSE)</f>
        <v>1-A</v>
      </c>
      <c r="J311" t="str">
        <f t="shared" ca="1" si="19"/>
        <v>5_1-A</v>
      </c>
      <c r="K311" t="str">
        <f ca="1">VLOOKUP(J311,'Store-Salesman Details'!$C$2:$H$16,6,FALSE)</f>
        <v>Ramesh</v>
      </c>
      <c r="L311">
        <f t="shared" ca="1" si="20"/>
        <v>5</v>
      </c>
      <c r="M311">
        <f ca="1">VLOOKUP(F311,'Stock Details'!$A$2:$J$51,5,FALSE)</f>
        <v>45</v>
      </c>
      <c r="N311">
        <f t="shared" ca="1" si="21"/>
        <v>225</v>
      </c>
      <c r="O311">
        <v>1</v>
      </c>
    </row>
    <row r="312" spans="1:15" x14ac:dyDescent="0.25">
      <c r="A312">
        <v>311</v>
      </c>
      <c r="B312" s="3">
        <v>45550</v>
      </c>
      <c r="C312">
        <v>5</v>
      </c>
      <c r="D312" t="str">
        <f>VLOOKUP(C312,'Store-Salesman Details'!$A$2:$H$16,4,FALSE)</f>
        <v>West</v>
      </c>
      <c r="E312" t="str">
        <f>VLOOKUP(C312,'Store-Salesman Details'!$A$2:$H$16,5,FALSE)</f>
        <v>Abhishek</v>
      </c>
      <c r="F312">
        <f t="shared" ca="1" si="22"/>
        <v>14</v>
      </c>
      <c r="G312" t="str">
        <f ca="1">VLOOKUP(F312,'Stock Details'!$A$2:$J$51,2,FALSE)</f>
        <v>Foods</v>
      </c>
      <c r="H312" t="str">
        <f ca="1">VLOOKUP(F312,'Stock Details'!$A$2:$J$51,3,FALSE)</f>
        <v>Kissan Mango Juice</v>
      </c>
      <c r="I312" t="str">
        <f ca="1">VLOOKUP(F312,'Stock Details'!$A$2:$J$51,7,FALSE)</f>
        <v>1-A</v>
      </c>
      <c r="J312" t="str">
        <f t="shared" ca="1" si="19"/>
        <v>5_1-A</v>
      </c>
      <c r="K312" t="str">
        <f ca="1">VLOOKUP(J312,'Store-Salesman Details'!$C$2:$H$16,6,FALSE)</f>
        <v>Ramesh</v>
      </c>
      <c r="L312">
        <f t="shared" ca="1" si="20"/>
        <v>1</v>
      </c>
      <c r="M312">
        <f ca="1">VLOOKUP(F312,'Stock Details'!$A$2:$J$51,5,FALSE)</f>
        <v>165</v>
      </c>
      <c r="N312">
        <f t="shared" ca="1" si="21"/>
        <v>165</v>
      </c>
      <c r="O312">
        <v>1</v>
      </c>
    </row>
    <row r="313" spans="1:15" x14ac:dyDescent="0.25">
      <c r="A313">
        <v>312</v>
      </c>
      <c r="B313" s="3">
        <v>45550</v>
      </c>
      <c r="C313">
        <v>5</v>
      </c>
      <c r="D313" t="str">
        <f>VLOOKUP(C313,'Store-Salesman Details'!$A$2:$H$16,4,FALSE)</f>
        <v>West</v>
      </c>
      <c r="E313" t="str">
        <f>VLOOKUP(C313,'Store-Salesman Details'!$A$2:$H$16,5,FALSE)</f>
        <v>Abhishek</v>
      </c>
      <c r="F313">
        <f t="shared" ca="1" si="22"/>
        <v>18</v>
      </c>
      <c r="G313" t="str">
        <f ca="1">VLOOKUP(F313,'Stock Details'!$A$2:$J$51,2,FALSE)</f>
        <v>Ice Cream</v>
      </c>
      <c r="H313" t="str">
        <f ca="1">VLOOKUP(F313,'Stock Details'!$A$2:$J$51,3,FALSE)</f>
        <v>Kwality Wall's - Chocolate</v>
      </c>
      <c r="I313" t="str">
        <f ca="1">VLOOKUP(F313,'Stock Details'!$A$2:$J$51,7,FALSE)</f>
        <v>1-A</v>
      </c>
      <c r="J313" t="str">
        <f t="shared" ca="1" si="19"/>
        <v>5_1-A</v>
      </c>
      <c r="K313" t="str">
        <f ca="1">VLOOKUP(J313,'Store-Salesman Details'!$C$2:$H$16,6,FALSE)</f>
        <v>Ramesh</v>
      </c>
      <c r="L313">
        <f t="shared" ca="1" si="20"/>
        <v>1</v>
      </c>
      <c r="M313">
        <f ca="1">VLOOKUP(F313,'Stock Details'!$A$2:$J$51,5,FALSE)</f>
        <v>145</v>
      </c>
      <c r="N313">
        <f t="shared" ca="1" si="21"/>
        <v>145</v>
      </c>
      <c r="O313">
        <v>1</v>
      </c>
    </row>
    <row r="314" spans="1:15" x14ac:dyDescent="0.25">
      <c r="A314">
        <v>313</v>
      </c>
      <c r="B314" s="3">
        <v>45550</v>
      </c>
      <c r="C314">
        <v>5</v>
      </c>
      <c r="D314" t="str">
        <f>VLOOKUP(C314,'Store-Salesman Details'!$A$2:$H$16,4,FALSE)</f>
        <v>West</v>
      </c>
      <c r="E314" t="str">
        <f>VLOOKUP(C314,'Store-Salesman Details'!$A$2:$H$16,5,FALSE)</f>
        <v>Abhishek</v>
      </c>
      <c r="F314">
        <f t="shared" ca="1" si="22"/>
        <v>9</v>
      </c>
      <c r="G314" t="str">
        <f ca="1">VLOOKUP(F314,'Stock Details'!$A$2:$J$51,2,FALSE)</f>
        <v>Disinfectant</v>
      </c>
      <c r="H314" t="str">
        <f ca="1">VLOOKUP(F314,'Stock Details'!$A$2:$J$51,3,FALSE)</f>
        <v>Domex</v>
      </c>
      <c r="I314" t="str">
        <f ca="1">VLOOKUP(F314,'Stock Details'!$A$2:$J$51,7,FALSE)</f>
        <v>1-A</v>
      </c>
      <c r="J314" t="str">
        <f t="shared" ca="1" si="19"/>
        <v>5_1-A</v>
      </c>
      <c r="K314" t="str">
        <f ca="1">VLOOKUP(J314,'Store-Salesman Details'!$C$2:$H$16,6,FALSE)</f>
        <v>Ramesh</v>
      </c>
      <c r="L314">
        <f t="shared" ca="1" si="20"/>
        <v>4</v>
      </c>
      <c r="M314">
        <f ca="1">VLOOKUP(F314,'Stock Details'!$A$2:$J$51,5,FALSE)</f>
        <v>92</v>
      </c>
      <c r="N314">
        <f t="shared" ca="1" si="21"/>
        <v>368</v>
      </c>
      <c r="O314">
        <v>1</v>
      </c>
    </row>
    <row r="315" spans="1:15" x14ac:dyDescent="0.25">
      <c r="A315">
        <v>314</v>
      </c>
      <c r="B315" s="3">
        <v>45550</v>
      </c>
      <c r="C315">
        <v>5</v>
      </c>
      <c r="D315" t="str">
        <f>VLOOKUP(C315,'Store-Salesman Details'!$A$2:$H$16,4,FALSE)</f>
        <v>West</v>
      </c>
      <c r="E315" t="str">
        <f>VLOOKUP(C315,'Store-Salesman Details'!$A$2:$H$16,5,FALSE)</f>
        <v>Abhishek</v>
      </c>
      <c r="F315">
        <f t="shared" ca="1" si="22"/>
        <v>16</v>
      </c>
      <c r="G315" t="str">
        <f ca="1">VLOOKUP(F315,'Stock Details'!$A$2:$J$51,2,FALSE)</f>
        <v>Ice Cream</v>
      </c>
      <c r="H315" t="str">
        <f ca="1">VLOOKUP(F315,'Stock Details'!$A$2:$J$51,3,FALSE)</f>
        <v>Kwality Wall's - Butterscotch</v>
      </c>
      <c r="I315" t="str">
        <f ca="1">VLOOKUP(F315,'Stock Details'!$A$2:$J$51,7,FALSE)</f>
        <v>1-A</v>
      </c>
      <c r="J315" t="str">
        <f t="shared" ca="1" si="19"/>
        <v>5_1-A</v>
      </c>
      <c r="K315" t="str">
        <f ca="1">VLOOKUP(J315,'Store-Salesman Details'!$C$2:$H$16,6,FALSE)</f>
        <v>Ramesh</v>
      </c>
      <c r="L315">
        <f t="shared" ca="1" si="20"/>
        <v>5</v>
      </c>
      <c r="M315">
        <f ca="1">VLOOKUP(F315,'Stock Details'!$A$2:$J$51,5,FALSE)</f>
        <v>145</v>
      </c>
      <c r="N315">
        <f t="shared" ca="1" si="21"/>
        <v>725</v>
      </c>
      <c r="O315">
        <v>1</v>
      </c>
    </row>
    <row r="316" spans="1:15" x14ac:dyDescent="0.25">
      <c r="A316">
        <v>315</v>
      </c>
      <c r="B316" s="3">
        <v>45550</v>
      </c>
      <c r="C316">
        <v>5</v>
      </c>
      <c r="D316" t="str">
        <f>VLOOKUP(C316,'Store-Salesman Details'!$A$2:$H$16,4,FALSE)</f>
        <v>West</v>
      </c>
      <c r="E316" t="str">
        <f>VLOOKUP(C316,'Store-Salesman Details'!$A$2:$H$16,5,FALSE)</f>
        <v>Abhishek</v>
      </c>
      <c r="F316">
        <f t="shared" ca="1" si="22"/>
        <v>1</v>
      </c>
      <c r="G316" t="str">
        <f ca="1">VLOOKUP(F316,'Stock Details'!$A$2:$J$51,2,FALSE)</f>
        <v>Beverages</v>
      </c>
      <c r="H316" t="str">
        <f ca="1">VLOOKUP(F316,'Stock Details'!$A$2:$J$51,3,FALSE)</f>
        <v>Brooke Bond</v>
      </c>
      <c r="I316" t="str">
        <f ca="1">VLOOKUP(F316,'Stock Details'!$A$2:$J$51,7,FALSE)</f>
        <v>1-A</v>
      </c>
      <c r="J316" t="str">
        <f t="shared" ca="1" si="19"/>
        <v>5_1-A</v>
      </c>
      <c r="K316" t="str">
        <f ca="1">VLOOKUP(J316,'Store-Salesman Details'!$C$2:$H$16,6,FALSE)</f>
        <v>Ramesh</v>
      </c>
      <c r="L316">
        <f t="shared" ca="1" si="20"/>
        <v>3</v>
      </c>
      <c r="M316">
        <f ca="1">VLOOKUP(F316,'Stock Details'!$A$2:$J$51,5,FALSE)</f>
        <v>45</v>
      </c>
      <c r="N316">
        <f t="shared" ca="1" si="21"/>
        <v>135</v>
      </c>
      <c r="O316">
        <v>1</v>
      </c>
    </row>
    <row r="317" spans="1:15" x14ac:dyDescent="0.25">
      <c r="A317">
        <v>316</v>
      </c>
      <c r="B317" s="3">
        <v>45550</v>
      </c>
      <c r="C317">
        <v>5</v>
      </c>
      <c r="D317" t="str">
        <f>VLOOKUP(C317,'Store-Salesman Details'!$A$2:$H$16,4,FALSE)</f>
        <v>West</v>
      </c>
      <c r="E317" t="str">
        <f>VLOOKUP(C317,'Store-Salesman Details'!$A$2:$H$16,5,FALSE)</f>
        <v>Abhishek</v>
      </c>
      <c r="F317">
        <f t="shared" ca="1" si="22"/>
        <v>5</v>
      </c>
      <c r="G317" t="str">
        <f ca="1">VLOOKUP(F317,'Stock Details'!$A$2:$J$51,2,FALSE)</f>
        <v>Beverages</v>
      </c>
      <c r="H317" t="str">
        <f ca="1">VLOOKUP(F317,'Stock Details'!$A$2:$J$51,3,FALSE)</f>
        <v>Nescafe - Coffee Classic</v>
      </c>
      <c r="I317" t="str">
        <f ca="1">VLOOKUP(F317,'Stock Details'!$A$2:$J$51,7,FALSE)</f>
        <v>1-A</v>
      </c>
      <c r="J317" t="str">
        <f t="shared" ca="1" si="19"/>
        <v>5_1-A</v>
      </c>
      <c r="K317" t="str">
        <f ca="1">VLOOKUP(J317,'Store-Salesman Details'!$C$2:$H$16,6,FALSE)</f>
        <v>Ramesh</v>
      </c>
      <c r="L317">
        <f t="shared" ca="1" si="20"/>
        <v>1</v>
      </c>
      <c r="M317">
        <f ca="1">VLOOKUP(F317,'Stock Details'!$A$2:$J$51,5,FALSE)</f>
        <v>10</v>
      </c>
      <c r="N317">
        <f t="shared" ca="1" si="21"/>
        <v>10</v>
      </c>
      <c r="O317">
        <v>1</v>
      </c>
    </row>
    <row r="318" spans="1:15" x14ac:dyDescent="0.25">
      <c r="A318">
        <v>317</v>
      </c>
      <c r="B318" s="3">
        <v>45550</v>
      </c>
      <c r="C318">
        <v>5</v>
      </c>
      <c r="D318" t="str">
        <f>VLOOKUP(C318,'Store-Salesman Details'!$A$2:$H$16,4,FALSE)</f>
        <v>West</v>
      </c>
      <c r="E318" t="str">
        <f>VLOOKUP(C318,'Store-Salesman Details'!$A$2:$H$16,5,FALSE)</f>
        <v>Abhishek</v>
      </c>
      <c r="F318">
        <f t="shared" ca="1" si="22"/>
        <v>5</v>
      </c>
      <c r="G318" t="str">
        <f ca="1">VLOOKUP(F318,'Stock Details'!$A$2:$J$51,2,FALSE)</f>
        <v>Beverages</v>
      </c>
      <c r="H318" t="str">
        <f ca="1">VLOOKUP(F318,'Stock Details'!$A$2:$J$51,3,FALSE)</f>
        <v>Nescafe - Coffee Classic</v>
      </c>
      <c r="I318" t="str">
        <f ca="1">VLOOKUP(F318,'Stock Details'!$A$2:$J$51,7,FALSE)</f>
        <v>1-A</v>
      </c>
      <c r="J318" t="str">
        <f t="shared" ca="1" si="19"/>
        <v>5_1-A</v>
      </c>
      <c r="K318" t="str">
        <f ca="1">VLOOKUP(J318,'Store-Salesman Details'!$C$2:$H$16,6,FALSE)</f>
        <v>Ramesh</v>
      </c>
      <c r="L318">
        <f t="shared" ca="1" si="20"/>
        <v>5</v>
      </c>
      <c r="M318">
        <f ca="1">VLOOKUP(F318,'Stock Details'!$A$2:$J$51,5,FALSE)</f>
        <v>10</v>
      </c>
      <c r="N318">
        <f t="shared" ca="1" si="21"/>
        <v>50</v>
      </c>
      <c r="O318">
        <v>1</v>
      </c>
    </row>
    <row r="319" spans="1:15" x14ac:dyDescent="0.25">
      <c r="A319">
        <v>318</v>
      </c>
      <c r="B319" s="3">
        <v>45550</v>
      </c>
      <c r="C319">
        <v>5</v>
      </c>
      <c r="D319" t="str">
        <f>VLOOKUP(C319,'Store-Salesman Details'!$A$2:$H$16,4,FALSE)</f>
        <v>West</v>
      </c>
      <c r="E319" t="str">
        <f>VLOOKUP(C319,'Store-Salesman Details'!$A$2:$H$16,5,FALSE)</f>
        <v>Abhishek</v>
      </c>
      <c r="F319">
        <f t="shared" ca="1" si="22"/>
        <v>7</v>
      </c>
      <c r="G319" t="str">
        <f ca="1">VLOOKUP(F319,'Stock Details'!$A$2:$J$51,2,FALSE)</f>
        <v>Beverages</v>
      </c>
      <c r="H319" t="str">
        <f ca="1">VLOOKUP(F319,'Stock Details'!$A$2:$J$51,3,FALSE)</f>
        <v>Nescafe - Coffee Instant</v>
      </c>
      <c r="I319" t="str">
        <f ca="1">VLOOKUP(F319,'Stock Details'!$A$2:$J$51,7,FALSE)</f>
        <v>1-A</v>
      </c>
      <c r="J319" t="str">
        <f t="shared" ca="1" si="19"/>
        <v>5_1-A</v>
      </c>
      <c r="K319" t="str">
        <f ca="1">VLOOKUP(J319,'Store-Salesman Details'!$C$2:$H$16,6,FALSE)</f>
        <v>Ramesh</v>
      </c>
      <c r="L319">
        <f t="shared" ca="1" si="20"/>
        <v>3</v>
      </c>
      <c r="M319">
        <f ca="1">VLOOKUP(F319,'Stock Details'!$A$2:$J$51,5,FALSE)</f>
        <v>50</v>
      </c>
      <c r="N319">
        <f t="shared" ca="1" si="21"/>
        <v>150</v>
      </c>
      <c r="O319">
        <v>1</v>
      </c>
    </row>
    <row r="320" spans="1:15" x14ac:dyDescent="0.25">
      <c r="A320">
        <v>319</v>
      </c>
      <c r="B320" s="3">
        <v>45550</v>
      </c>
      <c r="C320">
        <v>5</v>
      </c>
      <c r="D320" t="str">
        <f>VLOOKUP(C320,'Store-Salesman Details'!$A$2:$H$16,4,FALSE)</f>
        <v>West</v>
      </c>
      <c r="E320" t="str">
        <f>VLOOKUP(C320,'Store-Salesman Details'!$A$2:$H$16,5,FALSE)</f>
        <v>Abhishek</v>
      </c>
      <c r="F320">
        <f t="shared" ca="1" si="22"/>
        <v>3</v>
      </c>
      <c r="G320" t="str">
        <f ca="1">VLOOKUP(F320,'Stock Details'!$A$2:$J$51,2,FALSE)</f>
        <v>Beverages</v>
      </c>
      <c r="H320" t="str">
        <f ca="1">VLOOKUP(F320,'Stock Details'!$A$2:$J$51,3,FALSE)</f>
        <v>Taj Mahal</v>
      </c>
      <c r="I320" t="str">
        <f ca="1">VLOOKUP(F320,'Stock Details'!$A$2:$J$51,7,FALSE)</f>
        <v>1-A</v>
      </c>
      <c r="J320" t="str">
        <f t="shared" ca="1" si="19"/>
        <v>5_1-A</v>
      </c>
      <c r="K320" t="str">
        <f ca="1">VLOOKUP(J320,'Store-Salesman Details'!$C$2:$H$16,6,FALSE)</f>
        <v>Ramesh</v>
      </c>
      <c r="L320">
        <f t="shared" ca="1" si="20"/>
        <v>2</v>
      </c>
      <c r="M320">
        <f ca="1">VLOOKUP(F320,'Stock Details'!$A$2:$J$51,5,FALSE)</f>
        <v>50</v>
      </c>
      <c r="N320">
        <f t="shared" ca="1" si="21"/>
        <v>100</v>
      </c>
      <c r="O320">
        <v>1</v>
      </c>
    </row>
    <row r="321" spans="1:15" x14ac:dyDescent="0.25">
      <c r="A321">
        <v>320</v>
      </c>
      <c r="B321" s="3">
        <v>45550</v>
      </c>
      <c r="C321">
        <v>5</v>
      </c>
      <c r="D321" t="str">
        <f>VLOOKUP(C321,'Store-Salesman Details'!$A$2:$H$16,4,FALSE)</f>
        <v>West</v>
      </c>
      <c r="E321" t="str">
        <f>VLOOKUP(C321,'Store-Salesman Details'!$A$2:$H$16,5,FALSE)</f>
        <v>Abhishek</v>
      </c>
      <c r="F321">
        <f t="shared" ca="1" si="22"/>
        <v>13</v>
      </c>
      <c r="G321" t="str">
        <f ca="1">VLOOKUP(F321,'Stock Details'!$A$2:$J$51,2,FALSE)</f>
        <v>Foods</v>
      </c>
      <c r="H321" t="str">
        <f ca="1">VLOOKUP(F321,'Stock Details'!$A$2:$J$51,3,FALSE)</f>
        <v>Kissan Orange Juice</v>
      </c>
      <c r="I321" t="str">
        <f ca="1">VLOOKUP(F321,'Stock Details'!$A$2:$J$51,7,FALSE)</f>
        <v>1-A</v>
      </c>
      <c r="J321" t="str">
        <f t="shared" ca="1" si="19"/>
        <v>5_1-A</v>
      </c>
      <c r="K321" t="str">
        <f ca="1">VLOOKUP(J321,'Store-Salesman Details'!$C$2:$H$16,6,FALSE)</f>
        <v>Ramesh</v>
      </c>
      <c r="L321">
        <f t="shared" ca="1" si="20"/>
        <v>2</v>
      </c>
      <c r="M321">
        <f ca="1">VLOOKUP(F321,'Stock Details'!$A$2:$J$51,5,FALSE)</f>
        <v>165</v>
      </c>
      <c r="N321">
        <f t="shared" ca="1" si="21"/>
        <v>330</v>
      </c>
      <c r="O321">
        <v>1</v>
      </c>
    </row>
    <row r="322" spans="1:15" x14ac:dyDescent="0.25">
      <c r="A322">
        <v>321</v>
      </c>
      <c r="B322" s="3">
        <v>45550</v>
      </c>
      <c r="C322">
        <v>5</v>
      </c>
      <c r="D322" t="str">
        <f>VLOOKUP(C322,'Store-Salesman Details'!$A$2:$H$16,4,FALSE)</f>
        <v>West</v>
      </c>
      <c r="E322" t="str">
        <f>VLOOKUP(C322,'Store-Salesman Details'!$A$2:$H$16,5,FALSE)</f>
        <v>Abhishek</v>
      </c>
      <c r="F322">
        <f t="shared" ca="1" si="22"/>
        <v>8</v>
      </c>
      <c r="G322" t="str">
        <f ca="1">VLOOKUP(F322,'Stock Details'!$A$2:$J$51,2,FALSE)</f>
        <v>Dishwasher</v>
      </c>
      <c r="H322" t="str">
        <f ca="1">VLOOKUP(F322,'Stock Details'!$A$2:$J$51,3,FALSE)</f>
        <v>Vim</v>
      </c>
      <c r="I322" t="str">
        <f ca="1">VLOOKUP(F322,'Stock Details'!$A$2:$J$51,7,FALSE)</f>
        <v>1-A</v>
      </c>
      <c r="J322" t="str">
        <f t="shared" ref="J322:J385" ca="1" si="23">CONCATENATE(C322,"_",I322)</f>
        <v>5_1-A</v>
      </c>
      <c r="K322" t="str">
        <f ca="1">VLOOKUP(J322,'Store-Salesman Details'!$C$2:$H$16,6,FALSE)</f>
        <v>Ramesh</v>
      </c>
      <c r="L322">
        <f t="shared" ref="L322:L385" ca="1" si="24">RANDBETWEEN(1,5)</f>
        <v>4</v>
      </c>
      <c r="M322">
        <f ca="1">VLOOKUP(F322,'Stock Details'!$A$2:$J$51,5,FALSE)</f>
        <v>10</v>
      </c>
      <c r="N322">
        <f t="shared" ref="N322:N385" ca="1" si="25">L322*M322</f>
        <v>40</v>
      </c>
      <c r="O322">
        <v>1</v>
      </c>
    </row>
    <row r="323" spans="1:15" x14ac:dyDescent="0.25">
      <c r="A323">
        <v>322</v>
      </c>
      <c r="B323" s="3">
        <v>45550</v>
      </c>
      <c r="C323">
        <v>5</v>
      </c>
      <c r="D323" t="str">
        <f>VLOOKUP(C323,'Store-Salesman Details'!$A$2:$H$16,4,FALSE)</f>
        <v>West</v>
      </c>
      <c r="E323" t="str">
        <f>VLOOKUP(C323,'Store-Salesman Details'!$A$2:$H$16,5,FALSE)</f>
        <v>Abhishek</v>
      </c>
      <c r="F323">
        <f t="shared" ca="1" si="22"/>
        <v>17</v>
      </c>
      <c r="G323" t="str">
        <f ca="1">VLOOKUP(F323,'Stock Details'!$A$2:$J$51,2,FALSE)</f>
        <v>Ice Cream</v>
      </c>
      <c r="H323" t="str">
        <f ca="1">VLOOKUP(F323,'Stock Details'!$A$2:$J$51,3,FALSE)</f>
        <v>Kwality Wall's - Vanilla</v>
      </c>
      <c r="I323" t="str">
        <f ca="1">VLOOKUP(F323,'Stock Details'!$A$2:$J$51,7,FALSE)</f>
        <v>1-A</v>
      </c>
      <c r="J323" t="str">
        <f t="shared" ca="1" si="23"/>
        <v>5_1-A</v>
      </c>
      <c r="K323" t="str">
        <f ca="1">VLOOKUP(J323,'Store-Salesman Details'!$C$2:$H$16,6,FALSE)</f>
        <v>Ramesh</v>
      </c>
      <c r="L323">
        <f t="shared" ca="1" si="24"/>
        <v>4</v>
      </c>
      <c r="M323">
        <f ca="1">VLOOKUP(F323,'Stock Details'!$A$2:$J$51,5,FALSE)</f>
        <v>135</v>
      </c>
      <c r="N323">
        <f t="shared" ca="1" si="25"/>
        <v>540</v>
      </c>
      <c r="O323">
        <v>1</v>
      </c>
    </row>
    <row r="324" spans="1:15" x14ac:dyDescent="0.25">
      <c r="A324">
        <v>323</v>
      </c>
      <c r="B324" s="3">
        <v>45550</v>
      </c>
      <c r="C324">
        <v>5</v>
      </c>
      <c r="D324" t="str">
        <f>VLOOKUP(C324,'Store-Salesman Details'!$A$2:$H$16,4,FALSE)</f>
        <v>West</v>
      </c>
      <c r="E324" t="str">
        <f>VLOOKUP(C324,'Store-Salesman Details'!$A$2:$H$16,5,FALSE)</f>
        <v>Abhishek</v>
      </c>
      <c r="F324">
        <f t="shared" ca="1" si="22"/>
        <v>5</v>
      </c>
      <c r="G324" t="str">
        <f ca="1">VLOOKUP(F324,'Stock Details'!$A$2:$J$51,2,FALSE)</f>
        <v>Beverages</v>
      </c>
      <c r="H324" t="str">
        <f ca="1">VLOOKUP(F324,'Stock Details'!$A$2:$J$51,3,FALSE)</f>
        <v>Nescafe - Coffee Classic</v>
      </c>
      <c r="I324" t="str">
        <f ca="1">VLOOKUP(F324,'Stock Details'!$A$2:$J$51,7,FALSE)</f>
        <v>1-A</v>
      </c>
      <c r="J324" t="str">
        <f t="shared" ca="1" si="23"/>
        <v>5_1-A</v>
      </c>
      <c r="K324" t="str">
        <f ca="1">VLOOKUP(J324,'Store-Salesman Details'!$C$2:$H$16,6,FALSE)</f>
        <v>Ramesh</v>
      </c>
      <c r="L324">
        <f t="shared" ca="1" si="24"/>
        <v>3</v>
      </c>
      <c r="M324">
        <f ca="1">VLOOKUP(F324,'Stock Details'!$A$2:$J$51,5,FALSE)</f>
        <v>10</v>
      </c>
      <c r="N324">
        <f t="shared" ca="1" si="25"/>
        <v>30</v>
      </c>
      <c r="O324">
        <v>1</v>
      </c>
    </row>
    <row r="325" spans="1:15" x14ac:dyDescent="0.25">
      <c r="A325">
        <v>324</v>
      </c>
      <c r="B325" s="3">
        <v>45550</v>
      </c>
      <c r="C325">
        <v>5</v>
      </c>
      <c r="D325" t="str">
        <f>VLOOKUP(C325,'Store-Salesman Details'!$A$2:$H$16,4,FALSE)</f>
        <v>West</v>
      </c>
      <c r="E325" t="str">
        <f>VLOOKUP(C325,'Store-Salesman Details'!$A$2:$H$16,5,FALSE)</f>
        <v>Abhishek</v>
      </c>
      <c r="F325">
        <f t="shared" ca="1" si="22"/>
        <v>3</v>
      </c>
      <c r="G325" t="str">
        <f ca="1">VLOOKUP(F325,'Stock Details'!$A$2:$J$51,2,FALSE)</f>
        <v>Beverages</v>
      </c>
      <c r="H325" t="str">
        <f ca="1">VLOOKUP(F325,'Stock Details'!$A$2:$J$51,3,FALSE)</f>
        <v>Taj Mahal</v>
      </c>
      <c r="I325" t="str">
        <f ca="1">VLOOKUP(F325,'Stock Details'!$A$2:$J$51,7,FALSE)</f>
        <v>1-A</v>
      </c>
      <c r="J325" t="str">
        <f t="shared" ca="1" si="23"/>
        <v>5_1-A</v>
      </c>
      <c r="K325" t="str">
        <f ca="1">VLOOKUP(J325,'Store-Salesman Details'!$C$2:$H$16,6,FALSE)</f>
        <v>Ramesh</v>
      </c>
      <c r="L325">
        <f t="shared" ca="1" si="24"/>
        <v>5</v>
      </c>
      <c r="M325">
        <f ca="1">VLOOKUP(F325,'Stock Details'!$A$2:$J$51,5,FALSE)</f>
        <v>50</v>
      </c>
      <c r="N325">
        <f t="shared" ca="1" si="25"/>
        <v>250</v>
      </c>
      <c r="O325">
        <v>1</v>
      </c>
    </row>
    <row r="326" spans="1:15" x14ac:dyDescent="0.25">
      <c r="A326">
        <v>325</v>
      </c>
      <c r="B326" s="3">
        <v>45550</v>
      </c>
      <c r="C326">
        <v>5</v>
      </c>
      <c r="D326" t="str">
        <f>VLOOKUP(C326,'Store-Salesman Details'!$A$2:$H$16,4,FALSE)</f>
        <v>West</v>
      </c>
      <c r="E326" t="str">
        <f>VLOOKUP(C326,'Store-Salesman Details'!$A$2:$H$16,5,FALSE)</f>
        <v>Abhishek</v>
      </c>
      <c r="F326">
        <f t="shared" ca="1" si="22"/>
        <v>9</v>
      </c>
      <c r="G326" t="str">
        <f ca="1">VLOOKUP(F326,'Stock Details'!$A$2:$J$51,2,FALSE)</f>
        <v>Disinfectant</v>
      </c>
      <c r="H326" t="str">
        <f ca="1">VLOOKUP(F326,'Stock Details'!$A$2:$J$51,3,FALSE)</f>
        <v>Domex</v>
      </c>
      <c r="I326" t="str">
        <f ca="1">VLOOKUP(F326,'Stock Details'!$A$2:$J$51,7,FALSE)</f>
        <v>1-A</v>
      </c>
      <c r="J326" t="str">
        <f t="shared" ca="1" si="23"/>
        <v>5_1-A</v>
      </c>
      <c r="K326" t="str">
        <f ca="1">VLOOKUP(J326,'Store-Salesman Details'!$C$2:$H$16,6,FALSE)</f>
        <v>Ramesh</v>
      </c>
      <c r="L326">
        <f t="shared" ca="1" si="24"/>
        <v>3</v>
      </c>
      <c r="M326">
        <f ca="1">VLOOKUP(F326,'Stock Details'!$A$2:$J$51,5,FALSE)</f>
        <v>92</v>
      </c>
      <c r="N326">
        <f t="shared" ca="1" si="25"/>
        <v>276</v>
      </c>
      <c r="O326">
        <v>1</v>
      </c>
    </row>
    <row r="327" spans="1:15" x14ac:dyDescent="0.25">
      <c r="A327">
        <v>326</v>
      </c>
      <c r="B327" s="3">
        <v>45550</v>
      </c>
      <c r="C327">
        <v>5</v>
      </c>
      <c r="D327" t="str">
        <f>VLOOKUP(C327,'Store-Salesman Details'!$A$2:$H$16,4,FALSE)</f>
        <v>West</v>
      </c>
      <c r="E327" t="str">
        <f>VLOOKUP(C327,'Store-Salesman Details'!$A$2:$H$16,5,FALSE)</f>
        <v>Abhishek</v>
      </c>
      <c r="F327">
        <f t="shared" ca="1" si="22"/>
        <v>12</v>
      </c>
      <c r="G327" t="str">
        <f ca="1">VLOOKUP(F327,'Stock Details'!$A$2:$J$51,2,FALSE)</f>
        <v>Foods</v>
      </c>
      <c r="H327" t="str">
        <f ca="1">VLOOKUP(F327,'Stock Details'!$A$2:$J$51,3,FALSE)</f>
        <v>Kissan Ketchup</v>
      </c>
      <c r="I327" t="str">
        <f ca="1">VLOOKUP(F327,'Stock Details'!$A$2:$J$51,7,FALSE)</f>
        <v>1-A</v>
      </c>
      <c r="J327" t="str">
        <f t="shared" ca="1" si="23"/>
        <v>5_1-A</v>
      </c>
      <c r="K327" t="str">
        <f ca="1">VLOOKUP(J327,'Store-Salesman Details'!$C$2:$H$16,6,FALSE)</f>
        <v>Ramesh</v>
      </c>
      <c r="L327">
        <f t="shared" ca="1" si="24"/>
        <v>3</v>
      </c>
      <c r="M327">
        <f ca="1">VLOOKUP(F327,'Stock Details'!$A$2:$J$51,5,FALSE)</f>
        <v>15</v>
      </c>
      <c r="N327">
        <f t="shared" ca="1" si="25"/>
        <v>45</v>
      </c>
      <c r="O327">
        <v>1</v>
      </c>
    </row>
    <row r="328" spans="1:15" x14ac:dyDescent="0.25">
      <c r="A328">
        <v>327</v>
      </c>
      <c r="B328" s="3">
        <v>45550</v>
      </c>
      <c r="C328">
        <v>5</v>
      </c>
      <c r="D328" t="str">
        <f>VLOOKUP(C328,'Store-Salesman Details'!$A$2:$H$16,4,FALSE)</f>
        <v>West</v>
      </c>
      <c r="E328" t="str">
        <f>VLOOKUP(C328,'Store-Salesman Details'!$A$2:$H$16,5,FALSE)</f>
        <v>Abhishek</v>
      </c>
      <c r="F328">
        <f t="shared" ca="1" si="22"/>
        <v>9</v>
      </c>
      <c r="G328" t="str">
        <f ca="1">VLOOKUP(F328,'Stock Details'!$A$2:$J$51,2,FALSE)</f>
        <v>Disinfectant</v>
      </c>
      <c r="H328" t="str">
        <f ca="1">VLOOKUP(F328,'Stock Details'!$A$2:$J$51,3,FALSE)</f>
        <v>Domex</v>
      </c>
      <c r="I328" t="str">
        <f ca="1">VLOOKUP(F328,'Stock Details'!$A$2:$J$51,7,FALSE)</f>
        <v>1-A</v>
      </c>
      <c r="J328" t="str">
        <f t="shared" ca="1" si="23"/>
        <v>5_1-A</v>
      </c>
      <c r="K328" t="str">
        <f ca="1">VLOOKUP(J328,'Store-Salesman Details'!$C$2:$H$16,6,FALSE)</f>
        <v>Ramesh</v>
      </c>
      <c r="L328">
        <f t="shared" ca="1" si="24"/>
        <v>5</v>
      </c>
      <c r="M328">
        <f ca="1">VLOOKUP(F328,'Stock Details'!$A$2:$J$51,5,FALSE)</f>
        <v>92</v>
      </c>
      <c r="N328">
        <f t="shared" ca="1" si="25"/>
        <v>460</v>
      </c>
      <c r="O328">
        <v>1</v>
      </c>
    </row>
    <row r="329" spans="1:15" x14ac:dyDescent="0.25">
      <c r="A329">
        <v>328</v>
      </c>
      <c r="B329" s="3">
        <v>45550</v>
      </c>
      <c r="C329">
        <v>5</v>
      </c>
      <c r="D329" t="str">
        <f>VLOOKUP(C329,'Store-Salesman Details'!$A$2:$H$16,4,FALSE)</f>
        <v>West</v>
      </c>
      <c r="E329" t="str">
        <f>VLOOKUP(C329,'Store-Salesman Details'!$A$2:$H$16,5,FALSE)</f>
        <v>Abhishek</v>
      </c>
      <c r="F329">
        <f t="shared" ref="F329:F392" ca="1" si="26">RANDBETWEEN(1,20)</f>
        <v>8</v>
      </c>
      <c r="G329" t="str">
        <f ca="1">VLOOKUP(F329,'Stock Details'!$A$2:$J$51,2,FALSE)</f>
        <v>Dishwasher</v>
      </c>
      <c r="H329" t="str">
        <f ca="1">VLOOKUP(F329,'Stock Details'!$A$2:$J$51,3,FALSE)</f>
        <v>Vim</v>
      </c>
      <c r="I329" t="str">
        <f ca="1">VLOOKUP(F329,'Stock Details'!$A$2:$J$51,7,FALSE)</f>
        <v>1-A</v>
      </c>
      <c r="J329" t="str">
        <f t="shared" ca="1" si="23"/>
        <v>5_1-A</v>
      </c>
      <c r="K329" t="str">
        <f ca="1">VLOOKUP(J329,'Store-Salesman Details'!$C$2:$H$16,6,FALSE)</f>
        <v>Ramesh</v>
      </c>
      <c r="L329">
        <f t="shared" ca="1" si="24"/>
        <v>4</v>
      </c>
      <c r="M329">
        <f ca="1">VLOOKUP(F329,'Stock Details'!$A$2:$J$51,5,FALSE)</f>
        <v>10</v>
      </c>
      <c r="N329">
        <f t="shared" ca="1" si="25"/>
        <v>40</v>
      </c>
      <c r="O329">
        <v>1</v>
      </c>
    </row>
    <row r="330" spans="1:15" x14ac:dyDescent="0.25">
      <c r="A330">
        <v>329</v>
      </c>
      <c r="B330" s="3">
        <v>45550</v>
      </c>
      <c r="C330">
        <v>5</v>
      </c>
      <c r="D330" t="str">
        <f>VLOOKUP(C330,'Store-Salesman Details'!$A$2:$H$16,4,FALSE)</f>
        <v>West</v>
      </c>
      <c r="E330" t="str">
        <f>VLOOKUP(C330,'Store-Salesman Details'!$A$2:$H$16,5,FALSE)</f>
        <v>Abhishek</v>
      </c>
      <c r="F330">
        <f t="shared" ca="1" si="26"/>
        <v>4</v>
      </c>
      <c r="G330" t="str">
        <f ca="1">VLOOKUP(F330,'Stock Details'!$A$2:$J$51,2,FALSE)</f>
        <v>Beverages</v>
      </c>
      <c r="H330" t="str">
        <f ca="1">VLOOKUP(F330,'Stock Details'!$A$2:$J$51,3,FALSE)</f>
        <v>Bru</v>
      </c>
      <c r="I330" t="str">
        <f ca="1">VLOOKUP(F330,'Stock Details'!$A$2:$J$51,7,FALSE)</f>
        <v>1-A</v>
      </c>
      <c r="J330" t="str">
        <f t="shared" ca="1" si="23"/>
        <v>5_1-A</v>
      </c>
      <c r="K330" t="str">
        <f ca="1">VLOOKUP(J330,'Store-Salesman Details'!$C$2:$H$16,6,FALSE)</f>
        <v>Ramesh</v>
      </c>
      <c r="L330">
        <f t="shared" ca="1" si="24"/>
        <v>2</v>
      </c>
      <c r="M330">
        <f ca="1">VLOOKUP(F330,'Stock Details'!$A$2:$J$51,5,FALSE)</f>
        <v>45</v>
      </c>
      <c r="N330">
        <f t="shared" ca="1" si="25"/>
        <v>90</v>
      </c>
      <c r="O330">
        <v>1</v>
      </c>
    </row>
    <row r="331" spans="1:15" x14ac:dyDescent="0.25">
      <c r="A331">
        <v>330</v>
      </c>
      <c r="B331" s="3">
        <v>45550</v>
      </c>
      <c r="C331">
        <v>5</v>
      </c>
      <c r="D331" t="str">
        <f>VLOOKUP(C331,'Store-Salesman Details'!$A$2:$H$16,4,FALSE)</f>
        <v>West</v>
      </c>
      <c r="E331" t="str">
        <f>VLOOKUP(C331,'Store-Salesman Details'!$A$2:$H$16,5,FALSE)</f>
        <v>Abhishek</v>
      </c>
      <c r="F331">
        <f t="shared" ca="1" si="26"/>
        <v>4</v>
      </c>
      <c r="G331" t="str">
        <f ca="1">VLOOKUP(F331,'Stock Details'!$A$2:$J$51,2,FALSE)</f>
        <v>Beverages</v>
      </c>
      <c r="H331" t="str">
        <f ca="1">VLOOKUP(F331,'Stock Details'!$A$2:$J$51,3,FALSE)</f>
        <v>Bru</v>
      </c>
      <c r="I331" t="str">
        <f ca="1">VLOOKUP(F331,'Stock Details'!$A$2:$J$51,7,FALSE)</f>
        <v>1-A</v>
      </c>
      <c r="J331" t="str">
        <f t="shared" ca="1" si="23"/>
        <v>5_1-A</v>
      </c>
      <c r="K331" t="str">
        <f ca="1">VLOOKUP(J331,'Store-Salesman Details'!$C$2:$H$16,6,FALSE)</f>
        <v>Ramesh</v>
      </c>
      <c r="L331">
        <f t="shared" ca="1" si="24"/>
        <v>3</v>
      </c>
      <c r="M331">
        <f ca="1">VLOOKUP(F331,'Stock Details'!$A$2:$J$51,5,FALSE)</f>
        <v>45</v>
      </c>
      <c r="N331">
        <f t="shared" ca="1" si="25"/>
        <v>135</v>
      </c>
      <c r="O331">
        <v>1</v>
      </c>
    </row>
    <row r="332" spans="1:15" x14ac:dyDescent="0.25">
      <c r="A332">
        <v>331</v>
      </c>
      <c r="B332" s="3">
        <v>45550</v>
      </c>
      <c r="C332">
        <v>5</v>
      </c>
      <c r="D332" t="str">
        <f>VLOOKUP(C332,'Store-Salesman Details'!$A$2:$H$16,4,FALSE)</f>
        <v>West</v>
      </c>
      <c r="E332" t="str">
        <f>VLOOKUP(C332,'Store-Salesman Details'!$A$2:$H$16,5,FALSE)</f>
        <v>Abhishek</v>
      </c>
      <c r="F332">
        <f t="shared" ca="1" si="26"/>
        <v>12</v>
      </c>
      <c r="G332" t="str">
        <f ca="1">VLOOKUP(F332,'Stock Details'!$A$2:$J$51,2,FALSE)</f>
        <v>Foods</v>
      </c>
      <c r="H332" t="str">
        <f ca="1">VLOOKUP(F332,'Stock Details'!$A$2:$J$51,3,FALSE)</f>
        <v>Kissan Ketchup</v>
      </c>
      <c r="I332" t="str">
        <f ca="1">VLOOKUP(F332,'Stock Details'!$A$2:$J$51,7,FALSE)</f>
        <v>1-A</v>
      </c>
      <c r="J332" t="str">
        <f t="shared" ca="1" si="23"/>
        <v>5_1-A</v>
      </c>
      <c r="K332" t="str">
        <f ca="1">VLOOKUP(J332,'Store-Salesman Details'!$C$2:$H$16,6,FALSE)</f>
        <v>Ramesh</v>
      </c>
      <c r="L332">
        <f t="shared" ca="1" si="24"/>
        <v>2</v>
      </c>
      <c r="M332">
        <f ca="1">VLOOKUP(F332,'Stock Details'!$A$2:$J$51,5,FALSE)</f>
        <v>15</v>
      </c>
      <c r="N332">
        <f t="shared" ca="1" si="25"/>
        <v>30</v>
      </c>
      <c r="O332">
        <v>1</v>
      </c>
    </row>
    <row r="333" spans="1:15" x14ac:dyDescent="0.25">
      <c r="A333">
        <v>332</v>
      </c>
      <c r="B333" s="3">
        <v>45550</v>
      </c>
      <c r="C333">
        <v>5</v>
      </c>
      <c r="D333" t="str">
        <f>VLOOKUP(C333,'Store-Salesman Details'!$A$2:$H$16,4,FALSE)</f>
        <v>West</v>
      </c>
      <c r="E333" t="str">
        <f>VLOOKUP(C333,'Store-Salesman Details'!$A$2:$H$16,5,FALSE)</f>
        <v>Abhishek</v>
      </c>
      <c r="F333">
        <f t="shared" ca="1" si="26"/>
        <v>10</v>
      </c>
      <c r="G333" t="str">
        <f ca="1">VLOOKUP(F333,'Stock Details'!$A$2:$J$51,2,FALSE)</f>
        <v>Disinfectant</v>
      </c>
      <c r="H333" t="str">
        <f ca="1">VLOOKUP(F333,'Stock Details'!$A$2:$J$51,3,FALSE)</f>
        <v>Cif</v>
      </c>
      <c r="I333" t="str">
        <f ca="1">VLOOKUP(F333,'Stock Details'!$A$2:$J$51,7,FALSE)</f>
        <v>1-A</v>
      </c>
      <c r="J333" t="str">
        <f t="shared" ca="1" si="23"/>
        <v>5_1-A</v>
      </c>
      <c r="K333" t="str">
        <f ca="1">VLOOKUP(J333,'Store-Salesman Details'!$C$2:$H$16,6,FALSE)</f>
        <v>Ramesh</v>
      </c>
      <c r="L333">
        <f t="shared" ca="1" si="24"/>
        <v>2</v>
      </c>
      <c r="M333">
        <f ca="1">VLOOKUP(F333,'Stock Details'!$A$2:$J$51,5,FALSE)</f>
        <v>269</v>
      </c>
      <c r="N333">
        <f t="shared" ca="1" si="25"/>
        <v>538</v>
      </c>
      <c r="O333">
        <v>1</v>
      </c>
    </row>
    <row r="334" spans="1:15" x14ac:dyDescent="0.25">
      <c r="A334">
        <v>333</v>
      </c>
      <c r="B334" s="3">
        <v>45550</v>
      </c>
      <c r="C334">
        <v>5</v>
      </c>
      <c r="D334" t="str">
        <f>VLOOKUP(C334,'Store-Salesman Details'!$A$2:$H$16,4,FALSE)</f>
        <v>West</v>
      </c>
      <c r="E334" t="str">
        <f>VLOOKUP(C334,'Store-Salesman Details'!$A$2:$H$16,5,FALSE)</f>
        <v>Abhishek</v>
      </c>
      <c r="F334">
        <f t="shared" ca="1" si="26"/>
        <v>20</v>
      </c>
      <c r="G334" t="str">
        <f ca="1">VLOOKUP(F334,'Stock Details'!$A$2:$J$51,2,FALSE)</f>
        <v>Ice Cream</v>
      </c>
      <c r="H334" t="str">
        <f ca="1">VLOOKUP(F334,'Stock Details'!$A$2:$J$51,3,FALSE)</f>
        <v>Kwality Wall's - Strawberry</v>
      </c>
      <c r="I334" t="str">
        <f ca="1">VLOOKUP(F334,'Stock Details'!$A$2:$J$51,7,FALSE)</f>
        <v>1-A</v>
      </c>
      <c r="J334" t="str">
        <f t="shared" ca="1" si="23"/>
        <v>5_1-A</v>
      </c>
      <c r="K334" t="str">
        <f ca="1">VLOOKUP(J334,'Store-Salesman Details'!$C$2:$H$16,6,FALSE)</f>
        <v>Ramesh</v>
      </c>
      <c r="L334">
        <f t="shared" ca="1" si="24"/>
        <v>5</v>
      </c>
      <c r="M334">
        <f ca="1">VLOOKUP(F334,'Stock Details'!$A$2:$J$51,5,FALSE)</f>
        <v>140</v>
      </c>
      <c r="N334">
        <f t="shared" ca="1" si="25"/>
        <v>700</v>
      </c>
      <c r="O334">
        <v>1</v>
      </c>
    </row>
    <row r="335" spans="1:15" x14ac:dyDescent="0.25">
      <c r="A335">
        <v>334</v>
      </c>
      <c r="B335" s="3">
        <v>45550</v>
      </c>
      <c r="C335">
        <v>5</v>
      </c>
      <c r="D335" t="str">
        <f>VLOOKUP(C335,'Store-Salesman Details'!$A$2:$H$16,4,FALSE)</f>
        <v>West</v>
      </c>
      <c r="E335" t="str">
        <f>VLOOKUP(C335,'Store-Salesman Details'!$A$2:$H$16,5,FALSE)</f>
        <v>Abhishek</v>
      </c>
      <c r="F335">
        <f t="shared" ca="1" si="26"/>
        <v>16</v>
      </c>
      <c r="G335" t="str">
        <f ca="1">VLOOKUP(F335,'Stock Details'!$A$2:$J$51,2,FALSE)</f>
        <v>Ice Cream</v>
      </c>
      <c r="H335" t="str">
        <f ca="1">VLOOKUP(F335,'Stock Details'!$A$2:$J$51,3,FALSE)</f>
        <v>Kwality Wall's - Butterscotch</v>
      </c>
      <c r="I335" t="str">
        <f ca="1">VLOOKUP(F335,'Stock Details'!$A$2:$J$51,7,FALSE)</f>
        <v>1-A</v>
      </c>
      <c r="J335" t="str">
        <f t="shared" ca="1" si="23"/>
        <v>5_1-A</v>
      </c>
      <c r="K335" t="str">
        <f ca="1">VLOOKUP(J335,'Store-Salesman Details'!$C$2:$H$16,6,FALSE)</f>
        <v>Ramesh</v>
      </c>
      <c r="L335">
        <f t="shared" ca="1" si="24"/>
        <v>2</v>
      </c>
      <c r="M335">
        <f ca="1">VLOOKUP(F335,'Stock Details'!$A$2:$J$51,5,FALSE)</f>
        <v>145</v>
      </c>
      <c r="N335">
        <f t="shared" ca="1" si="25"/>
        <v>290</v>
      </c>
      <c r="O335">
        <v>1</v>
      </c>
    </row>
    <row r="336" spans="1:15" x14ac:dyDescent="0.25">
      <c r="A336">
        <v>335</v>
      </c>
      <c r="B336" s="3">
        <v>45550</v>
      </c>
      <c r="C336">
        <v>5</v>
      </c>
      <c r="D336" t="str">
        <f>VLOOKUP(C336,'Store-Salesman Details'!$A$2:$H$16,4,FALSE)</f>
        <v>West</v>
      </c>
      <c r="E336" t="str">
        <f>VLOOKUP(C336,'Store-Salesman Details'!$A$2:$H$16,5,FALSE)</f>
        <v>Abhishek</v>
      </c>
      <c r="F336">
        <f t="shared" ca="1" si="26"/>
        <v>18</v>
      </c>
      <c r="G336" t="str">
        <f ca="1">VLOOKUP(F336,'Stock Details'!$A$2:$J$51,2,FALSE)</f>
        <v>Ice Cream</v>
      </c>
      <c r="H336" t="str">
        <f ca="1">VLOOKUP(F336,'Stock Details'!$A$2:$J$51,3,FALSE)</f>
        <v>Kwality Wall's - Chocolate</v>
      </c>
      <c r="I336" t="str">
        <f ca="1">VLOOKUP(F336,'Stock Details'!$A$2:$J$51,7,FALSE)</f>
        <v>1-A</v>
      </c>
      <c r="J336" t="str">
        <f t="shared" ca="1" si="23"/>
        <v>5_1-A</v>
      </c>
      <c r="K336" t="str">
        <f ca="1">VLOOKUP(J336,'Store-Salesman Details'!$C$2:$H$16,6,FALSE)</f>
        <v>Ramesh</v>
      </c>
      <c r="L336">
        <f t="shared" ca="1" si="24"/>
        <v>4</v>
      </c>
      <c r="M336">
        <f ca="1">VLOOKUP(F336,'Stock Details'!$A$2:$J$51,5,FALSE)</f>
        <v>145</v>
      </c>
      <c r="N336">
        <f t="shared" ca="1" si="25"/>
        <v>580</v>
      </c>
      <c r="O336">
        <v>1</v>
      </c>
    </row>
    <row r="337" spans="1:15" x14ac:dyDescent="0.25">
      <c r="A337">
        <v>336</v>
      </c>
      <c r="B337" s="3">
        <v>45550</v>
      </c>
      <c r="C337">
        <v>5</v>
      </c>
      <c r="D337" t="str">
        <f>VLOOKUP(C337,'Store-Salesman Details'!$A$2:$H$16,4,FALSE)</f>
        <v>West</v>
      </c>
      <c r="E337" t="str">
        <f>VLOOKUP(C337,'Store-Salesman Details'!$A$2:$H$16,5,FALSE)</f>
        <v>Abhishek</v>
      </c>
      <c r="F337">
        <f t="shared" ca="1" si="26"/>
        <v>3</v>
      </c>
      <c r="G337" t="str">
        <f ca="1">VLOOKUP(F337,'Stock Details'!$A$2:$J$51,2,FALSE)</f>
        <v>Beverages</v>
      </c>
      <c r="H337" t="str">
        <f ca="1">VLOOKUP(F337,'Stock Details'!$A$2:$J$51,3,FALSE)</f>
        <v>Taj Mahal</v>
      </c>
      <c r="I337" t="str">
        <f ca="1">VLOOKUP(F337,'Stock Details'!$A$2:$J$51,7,FALSE)</f>
        <v>1-A</v>
      </c>
      <c r="J337" t="str">
        <f t="shared" ca="1" si="23"/>
        <v>5_1-A</v>
      </c>
      <c r="K337" t="str">
        <f ca="1">VLOOKUP(J337,'Store-Salesman Details'!$C$2:$H$16,6,FALSE)</f>
        <v>Ramesh</v>
      </c>
      <c r="L337">
        <f t="shared" ca="1" si="24"/>
        <v>2</v>
      </c>
      <c r="M337">
        <f ca="1">VLOOKUP(F337,'Stock Details'!$A$2:$J$51,5,FALSE)</f>
        <v>50</v>
      </c>
      <c r="N337">
        <f t="shared" ca="1" si="25"/>
        <v>100</v>
      </c>
      <c r="O337">
        <v>1</v>
      </c>
    </row>
    <row r="338" spans="1:15" x14ac:dyDescent="0.25">
      <c r="A338">
        <v>337</v>
      </c>
      <c r="B338" s="3">
        <v>45550</v>
      </c>
      <c r="C338">
        <v>5</v>
      </c>
      <c r="D338" t="str">
        <f>VLOOKUP(C338,'Store-Salesman Details'!$A$2:$H$16,4,FALSE)</f>
        <v>West</v>
      </c>
      <c r="E338" t="str">
        <f>VLOOKUP(C338,'Store-Salesman Details'!$A$2:$H$16,5,FALSE)</f>
        <v>Abhishek</v>
      </c>
      <c r="F338">
        <f t="shared" ca="1" si="26"/>
        <v>3</v>
      </c>
      <c r="G338" t="str">
        <f ca="1">VLOOKUP(F338,'Stock Details'!$A$2:$J$51,2,FALSE)</f>
        <v>Beverages</v>
      </c>
      <c r="H338" t="str">
        <f ca="1">VLOOKUP(F338,'Stock Details'!$A$2:$J$51,3,FALSE)</f>
        <v>Taj Mahal</v>
      </c>
      <c r="I338" t="str">
        <f ca="1">VLOOKUP(F338,'Stock Details'!$A$2:$J$51,7,FALSE)</f>
        <v>1-A</v>
      </c>
      <c r="J338" t="str">
        <f t="shared" ca="1" si="23"/>
        <v>5_1-A</v>
      </c>
      <c r="K338" t="str">
        <f ca="1">VLOOKUP(J338,'Store-Salesman Details'!$C$2:$H$16,6,FALSE)</f>
        <v>Ramesh</v>
      </c>
      <c r="L338">
        <f t="shared" ca="1" si="24"/>
        <v>2</v>
      </c>
      <c r="M338">
        <f ca="1">VLOOKUP(F338,'Stock Details'!$A$2:$J$51,5,FALSE)</f>
        <v>50</v>
      </c>
      <c r="N338">
        <f t="shared" ca="1" si="25"/>
        <v>100</v>
      </c>
      <c r="O338">
        <v>1</v>
      </c>
    </row>
    <row r="339" spans="1:15" x14ac:dyDescent="0.25">
      <c r="A339">
        <v>338</v>
      </c>
      <c r="B339" s="3">
        <v>45550</v>
      </c>
      <c r="C339">
        <v>5</v>
      </c>
      <c r="D339" t="str">
        <f>VLOOKUP(C339,'Store-Salesman Details'!$A$2:$H$16,4,FALSE)</f>
        <v>West</v>
      </c>
      <c r="E339" t="str">
        <f>VLOOKUP(C339,'Store-Salesman Details'!$A$2:$H$16,5,FALSE)</f>
        <v>Abhishek</v>
      </c>
      <c r="F339">
        <f t="shared" ca="1" si="26"/>
        <v>12</v>
      </c>
      <c r="G339" t="str">
        <f ca="1">VLOOKUP(F339,'Stock Details'!$A$2:$J$51,2,FALSE)</f>
        <v>Foods</v>
      </c>
      <c r="H339" t="str">
        <f ca="1">VLOOKUP(F339,'Stock Details'!$A$2:$J$51,3,FALSE)</f>
        <v>Kissan Ketchup</v>
      </c>
      <c r="I339" t="str">
        <f ca="1">VLOOKUP(F339,'Stock Details'!$A$2:$J$51,7,FALSE)</f>
        <v>1-A</v>
      </c>
      <c r="J339" t="str">
        <f t="shared" ca="1" si="23"/>
        <v>5_1-A</v>
      </c>
      <c r="K339" t="str">
        <f ca="1">VLOOKUP(J339,'Store-Salesman Details'!$C$2:$H$16,6,FALSE)</f>
        <v>Ramesh</v>
      </c>
      <c r="L339">
        <f t="shared" ca="1" si="24"/>
        <v>4</v>
      </c>
      <c r="M339">
        <f ca="1">VLOOKUP(F339,'Stock Details'!$A$2:$J$51,5,FALSE)</f>
        <v>15</v>
      </c>
      <c r="N339">
        <f t="shared" ca="1" si="25"/>
        <v>60</v>
      </c>
      <c r="O339">
        <v>1</v>
      </c>
    </row>
    <row r="340" spans="1:15" x14ac:dyDescent="0.25">
      <c r="A340">
        <v>339</v>
      </c>
      <c r="B340" s="3">
        <v>45550</v>
      </c>
      <c r="C340">
        <v>5</v>
      </c>
      <c r="D340" t="str">
        <f>VLOOKUP(C340,'Store-Salesman Details'!$A$2:$H$16,4,FALSE)</f>
        <v>West</v>
      </c>
      <c r="E340" t="str">
        <f>VLOOKUP(C340,'Store-Salesman Details'!$A$2:$H$16,5,FALSE)</f>
        <v>Abhishek</v>
      </c>
      <c r="F340">
        <f t="shared" ca="1" si="26"/>
        <v>6</v>
      </c>
      <c r="G340" t="str">
        <f ca="1">VLOOKUP(F340,'Stock Details'!$A$2:$J$51,2,FALSE)</f>
        <v>Beverages</v>
      </c>
      <c r="H340" t="str">
        <f ca="1">VLOOKUP(F340,'Stock Details'!$A$2:$J$51,3,FALSE)</f>
        <v>Nescafe - Coffee Gold</v>
      </c>
      <c r="I340" t="str">
        <f ca="1">VLOOKUP(F340,'Stock Details'!$A$2:$J$51,7,FALSE)</f>
        <v>1-A</v>
      </c>
      <c r="J340" t="str">
        <f t="shared" ca="1" si="23"/>
        <v>5_1-A</v>
      </c>
      <c r="K340" t="str">
        <f ca="1">VLOOKUP(J340,'Store-Salesman Details'!$C$2:$H$16,6,FALSE)</f>
        <v>Ramesh</v>
      </c>
      <c r="L340">
        <f t="shared" ca="1" si="24"/>
        <v>1</v>
      </c>
      <c r="M340">
        <f ca="1">VLOOKUP(F340,'Stock Details'!$A$2:$J$51,5,FALSE)</f>
        <v>100</v>
      </c>
      <c r="N340">
        <f t="shared" ca="1" si="25"/>
        <v>100</v>
      </c>
      <c r="O340">
        <v>1</v>
      </c>
    </row>
    <row r="341" spans="1:15" x14ac:dyDescent="0.25">
      <c r="A341">
        <v>340</v>
      </c>
      <c r="B341" s="3">
        <v>45550</v>
      </c>
      <c r="C341">
        <v>5</v>
      </c>
      <c r="D341" t="str">
        <f>VLOOKUP(C341,'Store-Salesman Details'!$A$2:$H$16,4,FALSE)</f>
        <v>West</v>
      </c>
      <c r="E341" t="str">
        <f>VLOOKUP(C341,'Store-Salesman Details'!$A$2:$H$16,5,FALSE)</f>
        <v>Abhishek</v>
      </c>
      <c r="F341">
        <f t="shared" ca="1" si="26"/>
        <v>16</v>
      </c>
      <c r="G341" t="str">
        <f ca="1">VLOOKUP(F341,'Stock Details'!$A$2:$J$51,2,FALSE)</f>
        <v>Ice Cream</v>
      </c>
      <c r="H341" t="str">
        <f ca="1">VLOOKUP(F341,'Stock Details'!$A$2:$J$51,3,FALSE)</f>
        <v>Kwality Wall's - Butterscotch</v>
      </c>
      <c r="I341" t="str">
        <f ca="1">VLOOKUP(F341,'Stock Details'!$A$2:$J$51,7,FALSE)</f>
        <v>1-A</v>
      </c>
      <c r="J341" t="str">
        <f t="shared" ca="1" si="23"/>
        <v>5_1-A</v>
      </c>
      <c r="K341" t="str">
        <f ca="1">VLOOKUP(J341,'Store-Salesman Details'!$C$2:$H$16,6,FALSE)</f>
        <v>Ramesh</v>
      </c>
      <c r="L341">
        <f t="shared" ca="1" si="24"/>
        <v>3</v>
      </c>
      <c r="M341">
        <f ca="1">VLOOKUP(F341,'Stock Details'!$A$2:$J$51,5,FALSE)</f>
        <v>145</v>
      </c>
      <c r="N341">
        <f t="shared" ca="1" si="25"/>
        <v>435</v>
      </c>
      <c r="O341">
        <v>1</v>
      </c>
    </row>
    <row r="342" spans="1:15" x14ac:dyDescent="0.25">
      <c r="A342">
        <v>341</v>
      </c>
      <c r="B342" s="3">
        <v>45550</v>
      </c>
      <c r="C342">
        <v>5</v>
      </c>
      <c r="D342" t="str">
        <f>VLOOKUP(C342,'Store-Salesman Details'!$A$2:$H$16,4,FALSE)</f>
        <v>West</v>
      </c>
      <c r="E342" t="str">
        <f>VLOOKUP(C342,'Store-Salesman Details'!$A$2:$H$16,5,FALSE)</f>
        <v>Abhishek</v>
      </c>
      <c r="F342">
        <f t="shared" ca="1" si="26"/>
        <v>17</v>
      </c>
      <c r="G342" t="str">
        <f ca="1">VLOOKUP(F342,'Stock Details'!$A$2:$J$51,2,FALSE)</f>
        <v>Ice Cream</v>
      </c>
      <c r="H342" t="str">
        <f ca="1">VLOOKUP(F342,'Stock Details'!$A$2:$J$51,3,FALSE)</f>
        <v>Kwality Wall's - Vanilla</v>
      </c>
      <c r="I342" t="str">
        <f ca="1">VLOOKUP(F342,'Stock Details'!$A$2:$J$51,7,FALSE)</f>
        <v>1-A</v>
      </c>
      <c r="J342" t="str">
        <f t="shared" ca="1" si="23"/>
        <v>5_1-A</v>
      </c>
      <c r="K342" t="str">
        <f ca="1">VLOOKUP(J342,'Store-Salesman Details'!$C$2:$H$16,6,FALSE)</f>
        <v>Ramesh</v>
      </c>
      <c r="L342">
        <f t="shared" ca="1" si="24"/>
        <v>4</v>
      </c>
      <c r="M342">
        <f ca="1">VLOOKUP(F342,'Stock Details'!$A$2:$J$51,5,FALSE)</f>
        <v>135</v>
      </c>
      <c r="N342">
        <f t="shared" ca="1" si="25"/>
        <v>540</v>
      </c>
      <c r="O342">
        <v>1</v>
      </c>
    </row>
    <row r="343" spans="1:15" x14ac:dyDescent="0.25">
      <c r="A343">
        <v>342</v>
      </c>
      <c r="B343" s="3">
        <v>45550</v>
      </c>
      <c r="C343">
        <v>5</v>
      </c>
      <c r="D343" t="str">
        <f>VLOOKUP(C343,'Store-Salesman Details'!$A$2:$H$16,4,FALSE)</f>
        <v>West</v>
      </c>
      <c r="E343" t="str">
        <f>VLOOKUP(C343,'Store-Salesman Details'!$A$2:$H$16,5,FALSE)</f>
        <v>Abhishek</v>
      </c>
      <c r="F343">
        <f t="shared" ca="1" si="26"/>
        <v>10</v>
      </c>
      <c r="G343" t="str">
        <f ca="1">VLOOKUP(F343,'Stock Details'!$A$2:$J$51,2,FALSE)</f>
        <v>Disinfectant</v>
      </c>
      <c r="H343" t="str">
        <f ca="1">VLOOKUP(F343,'Stock Details'!$A$2:$J$51,3,FALSE)</f>
        <v>Cif</v>
      </c>
      <c r="I343" t="str">
        <f ca="1">VLOOKUP(F343,'Stock Details'!$A$2:$J$51,7,FALSE)</f>
        <v>1-A</v>
      </c>
      <c r="J343" t="str">
        <f t="shared" ca="1" si="23"/>
        <v>5_1-A</v>
      </c>
      <c r="K343" t="str">
        <f ca="1">VLOOKUP(J343,'Store-Salesman Details'!$C$2:$H$16,6,FALSE)</f>
        <v>Ramesh</v>
      </c>
      <c r="L343">
        <f t="shared" ca="1" si="24"/>
        <v>2</v>
      </c>
      <c r="M343">
        <f ca="1">VLOOKUP(F343,'Stock Details'!$A$2:$J$51,5,FALSE)</f>
        <v>269</v>
      </c>
      <c r="N343">
        <f t="shared" ca="1" si="25"/>
        <v>538</v>
      </c>
      <c r="O343">
        <v>1</v>
      </c>
    </row>
    <row r="344" spans="1:15" x14ac:dyDescent="0.25">
      <c r="A344">
        <v>343</v>
      </c>
      <c r="B344" s="3">
        <v>45550</v>
      </c>
      <c r="C344">
        <v>5</v>
      </c>
      <c r="D344" t="str">
        <f>VLOOKUP(C344,'Store-Salesman Details'!$A$2:$H$16,4,FALSE)</f>
        <v>West</v>
      </c>
      <c r="E344" t="str">
        <f>VLOOKUP(C344,'Store-Salesman Details'!$A$2:$H$16,5,FALSE)</f>
        <v>Abhishek</v>
      </c>
      <c r="F344">
        <f t="shared" ca="1" si="26"/>
        <v>9</v>
      </c>
      <c r="G344" t="str">
        <f ca="1">VLOOKUP(F344,'Stock Details'!$A$2:$J$51,2,FALSE)</f>
        <v>Disinfectant</v>
      </c>
      <c r="H344" t="str">
        <f ca="1">VLOOKUP(F344,'Stock Details'!$A$2:$J$51,3,FALSE)</f>
        <v>Domex</v>
      </c>
      <c r="I344" t="str">
        <f ca="1">VLOOKUP(F344,'Stock Details'!$A$2:$J$51,7,FALSE)</f>
        <v>1-A</v>
      </c>
      <c r="J344" t="str">
        <f t="shared" ca="1" si="23"/>
        <v>5_1-A</v>
      </c>
      <c r="K344" t="str">
        <f ca="1">VLOOKUP(J344,'Store-Salesman Details'!$C$2:$H$16,6,FALSE)</f>
        <v>Ramesh</v>
      </c>
      <c r="L344">
        <f t="shared" ca="1" si="24"/>
        <v>2</v>
      </c>
      <c r="M344">
        <f ca="1">VLOOKUP(F344,'Stock Details'!$A$2:$J$51,5,FALSE)</f>
        <v>92</v>
      </c>
      <c r="N344">
        <f t="shared" ca="1" si="25"/>
        <v>184</v>
      </c>
      <c r="O344">
        <v>1</v>
      </c>
    </row>
    <row r="345" spans="1:15" x14ac:dyDescent="0.25">
      <c r="A345">
        <v>344</v>
      </c>
      <c r="B345" s="3">
        <v>45550</v>
      </c>
      <c r="C345">
        <v>5</v>
      </c>
      <c r="D345" t="str">
        <f>VLOOKUP(C345,'Store-Salesman Details'!$A$2:$H$16,4,FALSE)</f>
        <v>West</v>
      </c>
      <c r="E345" t="str">
        <f>VLOOKUP(C345,'Store-Salesman Details'!$A$2:$H$16,5,FALSE)</f>
        <v>Abhishek</v>
      </c>
      <c r="F345">
        <f t="shared" ca="1" si="26"/>
        <v>4</v>
      </c>
      <c r="G345" t="str">
        <f ca="1">VLOOKUP(F345,'Stock Details'!$A$2:$J$51,2,FALSE)</f>
        <v>Beverages</v>
      </c>
      <c r="H345" t="str">
        <f ca="1">VLOOKUP(F345,'Stock Details'!$A$2:$J$51,3,FALSE)</f>
        <v>Bru</v>
      </c>
      <c r="I345" t="str">
        <f ca="1">VLOOKUP(F345,'Stock Details'!$A$2:$J$51,7,FALSE)</f>
        <v>1-A</v>
      </c>
      <c r="J345" t="str">
        <f t="shared" ca="1" si="23"/>
        <v>5_1-A</v>
      </c>
      <c r="K345" t="str">
        <f ca="1">VLOOKUP(J345,'Store-Salesman Details'!$C$2:$H$16,6,FALSE)</f>
        <v>Ramesh</v>
      </c>
      <c r="L345">
        <f t="shared" ca="1" si="24"/>
        <v>2</v>
      </c>
      <c r="M345">
        <f ca="1">VLOOKUP(F345,'Stock Details'!$A$2:$J$51,5,FALSE)</f>
        <v>45</v>
      </c>
      <c r="N345">
        <f t="shared" ca="1" si="25"/>
        <v>90</v>
      </c>
      <c r="O345">
        <v>1</v>
      </c>
    </row>
    <row r="346" spans="1:15" x14ac:dyDescent="0.25">
      <c r="A346">
        <v>345</v>
      </c>
      <c r="B346" s="3">
        <v>45550</v>
      </c>
      <c r="C346">
        <v>5</v>
      </c>
      <c r="D346" t="str">
        <f>VLOOKUP(C346,'Store-Salesman Details'!$A$2:$H$16,4,FALSE)</f>
        <v>West</v>
      </c>
      <c r="E346" t="str">
        <f>VLOOKUP(C346,'Store-Salesman Details'!$A$2:$H$16,5,FALSE)</f>
        <v>Abhishek</v>
      </c>
      <c r="F346">
        <f t="shared" ca="1" si="26"/>
        <v>13</v>
      </c>
      <c r="G346" t="str">
        <f ca="1">VLOOKUP(F346,'Stock Details'!$A$2:$J$51,2,FALSE)</f>
        <v>Foods</v>
      </c>
      <c r="H346" t="str">
        <f ca="1">VLOOKUP(F346,'Stock Details'!$A$2:$J$51,3,FALSE)</f>
        <v>Kissan Orange Juice</v>
      </c>
      <c r="I346" t="str">
        <f ca="1">VLOOKUP(F346,'Stock Details'!$A$2:$J$51,7,FALSE)</f>
        <v>1-A</v>
      </c>
      <c r="J346" t="str">
        <f t="shared" ca="1" si="23"/>
        <v>5_1-A</v>
      </c>
      <c r="K346" t="str">
        <f ca="1">VLOOKUP(J346,'Store-Salesman Details'!$C$2:$H$16,6,FALSE)</f>
        <v>Ramesh</v>
      </c>
      <c r="L346">
        <f t="shared" ca="1" si="24"/>
        <v>2</v>
      </c>
      <c r="M346">
        <f ca="1">VLOOKUP(F346,'Stock Details'!$A$2:$J$51,5,FALSE)</f>
        <v>165</v>
      </c>
      <c r="N346">
        <f t="shared" ca="1" si="25"/>
        <v>330</v>
      </c>
      <c r="O346">
        <v>1</v>
      </c>
    </row>
    <row r="347" spans="1:15" x14ac:dyDescent="0.25">
      <c r="A347">
        <v>346</v>
      </c>
      <c r="B347" s="3">
        <v>45550</v>
      </c>
      <c r="C347">
        <v>5</v>
      </c>
      <c r="D347" t="str">
        <f>VLOOKUP(C347,'Store-Salesman Details'!$A$2:$H$16,4,FALSE)</f>
        <v>West</v>
      </c>
      <c r="E347" t="str">
        <f>VLOOKUP(C347,'Store-Salesman Details'!$A$2:$H$16,5,FALSE)</f>
        <v>Abhishek</v>
      </c>
      <c r="F347">
        <f t="shared" ca="1" si="26"/>
        <v>14</v>
      </c>
      <c r="G347" t="str">
        <f ca="1">VLOOKUP(F347,'Stock Details'!$A$2:$J$51,2,FALSE)</f>
        <v>Foods</v>
      </c>
      <c r="H347" t="str">
        <f ca="1">VLOOKUP(F347,'Stock Details'!$A$2:$J$51,3,FALSE)</f>
        <v>Kissan Mango Juice</v>
      </c>
      <c r="I347" t="str">
        <f ca="1">VLOOKUP(F347,'Stock Details'!$A$2:$J$51,7,FALSE)</f>
        <v>1-A</v>
      </c>
      <c r="J347" t="str">
        <f t="shared" ca="1" si="23"/>
        <v>5_1-A</v>
      </c>
      <c r="K347" t="str">
        <f ca="1">VLOOKUP(J347,'Store-Salesman Details'!$C$2:$H$16,6,FALSE)</f>
        <v>Ramesh</v>
      </c>
      <c r="L347">
        <f t="shared" ca="1" si="24"/>
        <v>3</v>
      </c>
      <c r="M347">
        <f ca="1">VLOOKUP(F347,'Stock Details'!$A$2:$J$51,5,FALSE)</f>
        <v>165</v>
      </c>
      <c r="N347">
        <f t="shared" ca="1" si="25"/>
        <v>495</v>
      </c>
      <c r="O347">
        <v>1</v>
      </c>
    </row>
    <row r="348" spans="1:15" x14ac:dyDescent="0.25">
      <c r="A348">
        <v>347</v>
      </c>
      <c r="B348" s="3">
        <v>45550</v>
      </c>
      <c r="C348">
        <v>5</v>
      </c>
      <c r="D348" t="str">
        <f>VLOOKUP(C348,'Store-Salesman Details'!$A$2:$H$16,4,FALSE)</f>
        <v>West</v>
      </c>
      <c r="E348" t="str">
        <f>VLOOKUP(C348,'Store-Salesman Details'!$A$2:$H$16,5,FALSE)</f>
        <v>Abhishek</v>
      </c>
      <c r="F348">
        <f t="shared" ca="1" si="26"/>
        <v>17</v>
      </c>
      <c r="G348" t="str">
        <f ca="1">VLOOKUP(F348,'Stock Details'!$A$2:$J$51,2,FALSE)</f>
        <v>Ice Cream</v>
      </c>
      <c r="H348" t="str">
        <f ca="1">VLOOKUP(F348,'Stock Details'!$A$2:$J$51,3,FALSE)</f>
        <v>Kwality Wall's - Vanilla</v>
      </c>
      <c r="I348" t="str">
        <f ca="1">VLOOKUP(F348,'Stock Details'!$A$2:$J$51,7,FALSE)</f>
        <v>1-A</v>
      </c>
      <c r="J348" t="str">
        <f t="shared" ca="1" si="23"/>
        <v>5_1-A</v>
      </c>
      <c r="K348" t="str">
        <f ca="1">VLOOKUP(J348,'Store-Salesman Details'!$C$2:$H$16,6,FALSE)</f>
        <v>Ramesh</v>
      </c>
      <c r="L348">
        <f t="shared" ca="1" si="24"/>
        <v>3</v>
      </c>
      <c r="M348">
        <f ca="1">VLOOKUP(F348,'Stock Details'!$A$2:$J$51,5,FALSE)</f>
        <v>135</v>
      </c>
      <c r="N348">
        <f t="shared" ca="1" si="25"/>
        <v>405</v>
      </c>
      <c r="O348">
        <v>1</v>
      </c>
    </row>
    <row r="349" spans="1:15" x14ac:dyDescent="0.25">
      <c r="A349">
        <v>348</v>
      </c>
      <c r="B349" s="3">
        <v>45550</v>
      </c>
      <c r="C349">
        <v>5</v>
      </c>
      <c r="D349" t="str">
        <f>VLOOKUP(C349,'Store-Salesman Details'!$A$2:$H$16,4,FALSE)</f>
        <v>West</v>
      </c>
      <c r="E349" t="str">
        <f>VLOOKUP(C349,'Store-Salesman Details'!$A$2:$H$16,5,FALSE)</f>
        <v>Abhishek</v>
      </c>
      <c r="F349">
        <f t="shared" ca="1" si="26"/>
        <v>3</v>
      </c>
      <c r="G349" t="str">
        <f ca="1">VLOOKUP(F349,'Stock Details'!$A$2:$J$51,2,FALSE)</f>
        <v>Beverages</v>
      </c>
      <c r="H349" t="str">
        <f ca="1">VLOOKUP(F349,'Stock Details'!$A$2:$J$51,3,FALSE)</f>
        <v>Taj Mahal</v>
      </c>
      <c r="I349" t="str">
        <f ca="1">VLOOKUP(F349,'Stock Details'!$A$2:$J$51,7,FALSE)</f>
        <v>1-A</v>
      </c>
      <c r="J349" t="str">
        <f t="shared" ca="1" si="23"/>
        <v>5_1-A</v>
      </c>
      <c r="K349" t="str">
        <f ca="1">VLOOKUP(J349,'Store-Salesman Details'!$C$2:$H$16,6,FALSE)</f>
        <v>Ramesh</v>
      </c>
      <c r="L349">
        <f t="shared" ca="1" si="24"/>
        <v>3</v>
      </c>
      <c r="M349">
        <f ca="1">VLOOKUP(F349,'Stock Details'!$A$2:$J$51,5,FALSE)</f>
        <v>50</v>
      </c>
      <c r="N349">
        <f t="shared" ca="1" si="25"/>
        <v>150</v>
      </c>
      <c r="O349">
        <v>1</v>
      </c>
    </row>
    <row r="350" spans="1:15" x14ac:dyDescent="0.25">
      <c r="A350">
        <v>349</v>
      </c>
      <c r="B350" s="3">
        <v>45550</v>
      </c>
      <c r="C350">
        <v>5</v>
      </c>
      <c r="D350" t="str">
        <f>VLOOKUP(C350,'Store-Salesman Details'!$A$2:$H$16,4,FALSE)</f>
        <v>West</v>
      </c>
      <c r="E350" t="str">
        <f>VLOOKUP(C350,'Store-Salesman Details'!$A$2:$H$16,5,FALSE)</f>
        <v>Abhishek</v>
      </c>
      <c r="F350">
        <f t="shared" ca="1" si="26"/>
        <v>15</v>
      </c>
      <c r="G350" t="str">
        <f ca="1">VLOOKUP(F350,'Stock Details'!$A$2:$J$51,2,FALSE)</f>
        <v>Foods</v>
      </c>
      <c r="H350" t="str">
        <f ca="1">VLOOKUP(F350,'Stock Details'!$A$2:$J$51,3,FALSE)</f>
        <v>Kissan Mixed Fruit Juice</v>
      </c>
      <c r="I350" t="str">
        <f ca="1">VLOOKUP(F350,'Stock Details'!$A$2:$J$51,7,FALSE)</f>
        <v>1-A</v>
      </c>
      <c r="J350" t="str">
        <f t="shared" ca="1" si="23"/>
        <v>5_1-A</v>
      </c>
      <c r="K350" t="str">
        <f ca="1">VLOOKUP(J350,'Store-Salesman Details'!$C$2:$H$16,6,FALSE)</f>
        <v>Ramesh</v>
      </c>
      <c r="L350">
        <f t="shared" ca="1" si="24"/>
        <v>5</v>
      </c>
      <c r="M350">
        <f ca="1">VLOOKUP(F350,'Stock Details'!$A$2:$J$51,5,FALSE)</f>
        <v>165</v>
      </c>
      <c r="N350">
        <f t="shared" ca="1" si="25"/>
        <v>825</v>
      </c>
      <c r="O350">
        <v>1</v>
      </c>
    </row>
    <row r="351" spans="1:15" x14ac:dyDescent="0.25">
      <c r="A351">
        <v>350</v>
      </c>
      <c r="B351" s="3">
        <v>45550</v>
      </c>
      <c r="C351">
        <v>5</v>
      </c>
      <c r="D351" t="str">
        <f>VLOOKUP(C351,'Store-Salesman Details'!$A$2:$H$16,4,FALSE)</f>
        <v>West</v>
      </c>
      <c r="E351" t="str">
        <f>VLOOKUP(C351,'Store-Salesman Details'!$A$2:$H$16,5,FALSE)</f>
        <v>Abhishek</v>
      </c>
      <c r="F351">
        <f t="shared" ca="1" si="26"/>
        <v>6</v>
      </c>
      <c r="G351" t="str">
        <f ca="1">VLOOKUP(F351,'Stock Details'!$A$2:$J$51,2,FALSE)</f>
        <v>Beverages</v>
      </c>
      <c r="H351" t="str">
        <f ca="1">VLOOKUP(F351,'Stock Details'!$A$2:$J$51,3,FALSE)</f>
        <v>Nescafe - Coffee Gold</v>
      </c>
      <c r="I351" t="str">
        <f ca="1">VLOOKUP(F351,'Stock Details'!$A$2:$J$51,7,FALSE)</f>
        <v>1-A</v>
      </c>
      <c r="J351" t="str">
        <f t="shared" ca="1" si="23"/>
        <v>5_1-A</v>
      </c>
      <c r="K351" t="str">
        <f ca="1">VLOOKUP(J351,'Store-Salesman Details'!$C$2:$H$16,6,FALSE)</f>
        <v>Ramesh</v>
      </c>
      <c r="L351">
        <f t="shared" ca="1" si="24"/>
        <v>5</v>
      </c>
      <c r="M351">
        <f ca="1">VLOOKUP(F351,'Stock Details'!$A$2:$J$51,5,FALSE)</f>
        <v>100</v>
      </c>
      <c r="N351">
        <f t="shared" ca="1" si="25"/>
        <v>500</v>
      </c>
      <c r="O351">
        <v>1</v>
      </c>
    </row>
    <row r="352" spans="1:15" x14ac:dyDescent="0.25">
      <c r="A352">
        <v>351</v>
      </c>
      <c r="B352" s="3">
        <v>45550</v>
      </c>
      <c r="C352">
        <v>5</v>
      </c>
      <c r="D352" t="str">
        <f>VLOOKUP(C352,'Store-Salesman Details'!$A$2:$H$16,4,FALSE)</f>
        <v>West</v>
      </c>
      <c r="E352" t="str">
        <f>VLOOKUP(C352,'Store-Salesman Details'!$A$2:$H$16,5,FALSE)</f>
        <v>Abhishek</v>
      </c>
      <c r="F352">
        <f t="shared" ca="1" si="26"/>
        <v>9</v>
      </c>
      <c r="G352" t="str">
        <f ca="1">VLOOKUP(F352,'Stock Details'!$A$2:$J$51,2,FALSE)</f>
        <v>Disinfectant</v>
      </c>
      <c r="H352" t="str">
        <f ca="1">VLOOKUP(F352,'Stock Details'!$A$2:$J$51,3,FALSE)</f>
        <v>Domex</v>
      </c>
      <c r="I352" t="str">
        <f ca="1">VLOOKUP(F352,'Stock Details'!$A$2:$J$51,7,FALSE)</f>
        <v>1-A</v>
      </c>
      <c r="J352" t="str">
        <f t="shared" ca="1" si="23"/>
        <v>5_1-A</v>
      </c>
      <c r="K352" t="str">
        <f ca="1">VLOOKUP(J352,'Store-Salesman Details'!$C$2:$H$16,6,FALSE)</f>
        <v>Ramesh</v>
      </c>
      <c r="L352">
        <f t="shared" ca="1" si="24"/>
        <v>2</v>
      </c>
      <c r="M352">
        <f ca="1">VLOOKUP(F352,'Stock Details'!$A$2:$J$51,5,FALSE)</f>
        <v>92</v>
      </c>
      <c r="N352">
        <f t="shared" ca="1" si="25"/>
        <v>184</v>
      </c>
      <c r="O352">
        <v>1</v>
      </c>
    </row>
    <row r="353" spans="1:15" x14ac:dyDescent="0.25">
      <c r="A353">
        <v>352</v>
      </c>
      <c r="B353" s="3">
        <v>45550</v>
      </c>
      <c r="C353">
        <v>5</v>
      </c>
      <c r="D353" t="str">
        <f>VLOOKUP(C353,'Store-Salesman Details'!$A$2:$H$16,4,FALSE)</f>
        <v>West</v>
      </c>
      <c r="E353" t="str">
        <f>VLOOKUP(C353,'Store-Salesman Details'!$A$2:$H$16,5,FALSE)</f>
        <v>Abhishek</v>
      </c>
      <c r="F353">
        <f t="shared" ca="1" si="26"/>
        <v>20</v>
      </c>
      <c r="G353" t="str">
        <f ca="1">VLOOKUP(F353,'Stock Details'!$A$2:$J$51,2,FALSE)</f>
        <v>Ice Cream</v>
      </c>
      <c r="H353" t="str">
        <f ca="1">VLOOKUP(F353,'Stock Details'!$A$2:$J$51,3,FALSE)</f>
        <v>Kwality Wall's - Strawberry</v>
      </c>
      <c r="I353" t="str">
        <f ca="1">VLOOKUP(F353,'Stock Details'!$A$2:$J$51,7,FALSE)</f>
        <v>1-A</v>
      </c>
      <c r="J353" t="str">
        <f t="shared" ca="1" si="23"/>
        <v>5_1-A</v>
      </c>
      <c r="K353" t="str">
        <f ca="1">VLOOKUP(J353,'Store-Salesman Details'!$C$2:$H$16,6,FALSE)</f>
        <v>Ramesh</v>
      </c>
      <c r="L353">
        <f t="shared" ca="1" si="24"/>
        <v>4</v>
      </c>
      <c r="M353">
        <f ca="1">VLOOKUP(F353,'Stock Details'!$A$2:$J$51,5,FALSE)</f>
        <v>140</v>
      </c>
      <c r="N353">
        <f t="shared" ca="1" si="25"/>
        <v>560</v>
      </c>
      <c r="O353">
        <v>1</v>
      </c>
    </row>
    <row r="354" spans="1:15" x14ac:dyDescent="0.25">
      <c r="A354">
        <v>353</v>
      </c>
      <c r="B354" s="3">
        <v>45550</v>
      </c>
      <c r="C354">
        <v>5</v>
      </c>
      <c r="D354" t="str">
        <f>VLOOKUP(C354,'Store-Salesman Details'!$A$2:$H$16,4,FALSE)</f>
        <v>West</v>
      </c>
      <c r="E354" t="str">
        <f>VLOOKUP(C354,'Store-Salesman Details'!$A$2:$H$16,5,FALSE)</f>
        <v>Abhishek</v>
      </c>
      <c r="F354">
        <f t="shared" ca="1" si="26"/>
        <v>5</v>
      </c>
      <c r="G354" t="str">
        <f ca="1">VLOOKUP(F354,'Stock Details'!$A$2:$J$51,2,FALSE)</f>
        <v>Beverages</v>
      </c>
      <c r="H354" t="str">
        <f ca="1">VLOOKUP(F354,'Stock Details'!$A$2:$J$51,3,FALSE)</f>
        <v>Nescafe - Coffee Classic</v>
      </c>
      <c r="I354" t="str">
        <f ca="1">VLOOKUP(F354,'Stock Details'!$A$2:$J$51,7,FALSE)</f>
        <v>1-A</v>
      </c>
      <c r="J354" t="str">
        <f t="shared" ca="1" si="23"/>
        <v>5_1-A</v>
      </c>
      <c r="K354" t="str">
        <f ca="1">VLOOKUP(J354,'Store-Salesman Details'!$C$2:$H$16,6,FALSE)</f>
        <v>Ramesh</v>
      </c>
      <c r="L354">
        <f t="shared" ca="1" si="24"/>
        <v>3</v>
      </c>
      <c r="M354">
        <f ca="1">VLOOKUP(F354,'Stock Details'!$A$2:$J$51,5,FALSE)</f>
        <v>10</v>
      </c>
      <c r="N354">
        <f t="shared" ca="1" si="25"/>
        <v>30</v>
      </c>
      <c r="O354">
        <v>1</v>
      </c>
    </row>
    <row r="355" spans="1:15" x14ac:dyDescent="0.25">
      <c r="A355">
        <v>354</v>
      </c>
      <c r="B355" s="3">
        <v>45550</v>
      </c>
      <c r="C355">
        <v>5</v>
      </c>
      <c r="D355" t="str">
        <f>VLOOKUP(C355,'Store-Salesman Details'!$A$2:$H$16,4,FALSE)</f>
        <v>West</v>
      </c>
      <c r="E355" t="str">
        <f>VLOOKUP(C355,'Store-Salesman Details'!$A$2:$H$16,5,FALSE)</f>
        <v>Abhishek</v>
      </c>
      <c r="F355">
        <f t="shared" ca="1" si="26"/>
        <v>17</v>
      </c>
      <c r="G355" t="str">
        <f ca="1">VLOOKUP(F355,'Stock Details'!$A$2:$J$51,2,FALSE)</f>
        <v>Ice Cream</v>
      </c>
      <c r="H355" t="str">
        <f ca="1">VLOOKUP(F355,'Stock Details'!$A$2:$J$51,3,FALSE)</f>
        <v>Kwality Wall's - Vanilla</v>
      </c>
      <c r="I355" t="str">
        <f ca="1">VLOOKUP(F355,'Stock Details'!$A$2:$J$51,7,FALSE)</f>
        <v>1-A</v>
      </c>
      <c r="J355" t="str">
        <f t="shared" ca="1" si="23"/>
        <v>5_1-A</v>
      </c>
      <c r="K355" t="str">
        <f ca="1">VLOOKUP(J355,'Store-Salesman Details'!$C$2:$H$16,6,FALSE)</f>
        <v>Ramesh</v>
      </c>
      <c r="L355">
        <f t="shared" ca="1" si="24"/>
        <v>3</v>
      </c>
      <c r="M355">
        <f ca="1">VLOOKUP(F355,'Stock Details'!$A$2:$J$51,5,FALSE)</f>
        <v>135</v>
      </c>
      <c r="N355">
        <f t="shared" ca="1" si="25"/>
        <v>405</v>
      </c>
      <c r="O355">
        <v>1</v>
      </c>
    </row>
    <row r="356" spans="1:15" x14ac:dyDescent="0.25">
      <c r="A356">
        <v>355</v>
      </c>
      <c r="B356" s="3">
        <v>45550</v>
      </c>
      <c r="C356">
        <v>5</v>
      </c>
      <c r="D356" t="str">
        <f>VLOOKUP(C356,'Store-Salesman Details'!$A$2:$H$16,4,FALSE)</f>
        <v>West</v>
      </c>
      <c r="E356" t="str">
        <f>VLOOKUP(C356,'Store-Salesman Details'!$A$2:$H$16,5,FALSE)</f>
        <v>Abhishek</v>
      </c>
      <c r="F356">
        <f t="shared" ca="1" si="26"/>
        <v>4</v>
      </c>
      <c r="G356" t="str">
        <f ca="1">VLOOKUP(F356,'Stock Details'!$A$2:$J$51,2,FALSE)</f>
        <v>Beverages</v>
      </c>
      <c r="H356" t="str">
        <f ca="1">VLOOKUP(F356,'Stock Details'!$A$2:$J$51,3,FALSE)</f>
        <v>Bru</v>
      </c>
      <c r="I356" t="str">
        <f ca="1">VLOOKUP(F356,'Stock Details'!$A$2:$J$51,7,FALSE)</f>
        <v>1-A</v>
      </c>
      <c r="J356" t="str">
        <f t="shared" ca="1" si="23"/>
        <v>5_1-A</v>
      </c>
      <c r="K356" t="str">
        <f ca="1">VLOOKUP(J356,'Store-Salesman Details'!$C$2:$H$16,6,FALSE)</f>
        <v>Ramesh</v>
      </c>
      <c r="L356">
        <f t="shared" ca="1" si="24"/>
        <v>4</v>
      </c>
      <c r="M356">
        <f ca="1">VLOOKUP(F356,'Stock Details'!$A$2:$J$51,5,FALSE)</f>
        <v>45</v>
      </c>
      <c r="N356">
        <f t="shared" ca="1" si="25"/>
        <v>180</v>
      </c>
      <c r="O356">
        <v>1</v>
      </c>
    </row>
    <row r="357" spans="1:15" x14ac:dyDescent="0.25">
      <c r="A357">
        <v>356</v>
      </c>
      <c r="B357" s="3">
        <v>45550</v>
      </c>
      <c r="C357">
        <v>5</v>
      </c>
      <c r="D357" t="str">
        <f>VLOOKUP(C357,'Store-Salesman Details'!$A$2:$H$16,4,FALSE)</f>
        <v>West</v>
      </c>
      <c r="E357" t="str">
        <f>VLOOKUP(C357,'Store-Salesman Details'!$A$2:$H$16,5,FALSE)</f>
        <v>Abhishek</v>
      </c>
      <c r="F357">
        <f t="shared" ca="1" si="26"/>
        <v>12</v>
      </c>
      <c r="G357" t="str">
        <f ca="1">VLOOKUP(F357,'Stock Details'!$A$2:$J$51,2,FALSE)</f>
        <v>Foods</v>
      </c>
      <c r="H357" t="str">
        <f ca="1">VLOOKUP(F357,'Stock Details'!$A$2:$J$51,3,FALSE)</f>
        <v>Kissan Ketchup</v>
      </c>
      <c r="I357" t="str">
        <f ca="1">VLOOKUP(F357,'Stock Details'!$A$2:$J$51,7,FALSE)</f>
        <v>1-A</v>
      </c>
      <c r="J357" t="str">
        <f t="shared" ca="1" si="23"/>
        <v>5_1-A</v>
      </c>
      <c r="K357" t="str">
        <f ca="1">VLOOKUP(J357,'Store-Salesman Details'!$C$2:$H$16,6,FALSE)</f>
        <v>Ramesh</v>
      </c>
      <c r="L357">
        <f t="shared" ca="1" si="24"/>
        <v>3</v>
      </c>
      <c r="M357">
        <f ca="1">VLOOKUP(F357,'Stock Details'!$A$2:$J$51,5,FALSE)</f>
        <v>15</v>
      </c>
      <c r="N357">
        <f t="shared" ca="1" si="25"/>
        <v>45</v>
      </c>
      <c r="O357">
        <v>1</v>
      </c>
    </row>
    <row r="358" spans="1:15" x14ac:dyDescent="0.25">
      <c r="A358">
        <v>357</v>
      </c>
      <c r="B358" s="3">
        <v>45550</v>
      </c>
      <c r="C358">
        <v>5</v>
      </c>
      <c r="D358" t="str">
        <f>VLOOKUP(C358,'Store-Salesman Details'!$A$2:$H$16,4,FALSE)</f>
        <v>West</v>
      </c>
      <c r="E358" t="str">
        <f>VLOOKUP(C358,'Store-Salesman Details'!$A$2:$H$16,5,FALSE)</f>
        <v>Abhishek</v>
      </c>
      <c r="F358">
        <f t="shared" ca="1" si="26"/>
        <v>20</v>
      </c>
      <c r="G358" t="str">
        <f ca="1">VLOOKUP(F358,'Stock Details'!$A$2:$J$51,2,FALSE)</f>
        <v>Ice Cream</v>
      </c>
      <c r="H358" t="str">
        <f ca="1">VLOOKUP(F358,'Stock Details'!$A$2:$J$51,3,FALSE)</f>
        <v>Kwality Wall's - Strawberry</v>
      </c>
      <c r="I358" t="str">
        <f ca="1">VLOOKUP(F358,'Stock Details'!$A$2:$J$51,7,FALSE)</f>
        <v>1-A</v>
      </c>
      <c r="J358" t="str">
        <f t="shared" ca="1" si="23"/>
        <v>5_1-A</v>
      </c>
      <c r="K358" t="str">
        <f ca="1">VLOOKUP(J358,'Store-Salesman Details'!$C$2:$H$16,6,FALSE)</f>
        <v>Ramesh</v>
      </c>
      <c r="L358">
        <f t="shared" ca="1" si="24"/>
        <v>2</v>
      </c>
      <c r="M358">
        <f ca="1">VLOOKUP(F358,'Stock Details'!$A$2:$J$51,5,FALSE)</f>
        <v>140</v>
      </c>
      <c r="N358">
        <f t="shared" ca="1" si="25"/>
        <v>280</v>
      </c>
      <c r="O358">
        <v>1</v>
      </c>
    </row>
    <row r="359" spans="1:15" x14ac:dyDescent="0.25">
      <c r="A359">
        <v>358</v>
      </c>
      <c r="B359" s="3">
        <v>45550</v>
      </c>
      <c r="C359">
        <v>5</v>
      </c>
      <c r="D359" t="str">
        <f>VLOOKUP(C359,'Store-Salesman Details'!$A$2:$H$16,4,FALSE)</f>
        <v>West</v>
      </c>
      <c r="E359" t="str">
        <f>VLOOKUP(C359,'Store-Salesman Details'!$A$2:$H$16,5,FALSE)</f>
        <v>Abhishek</v>
      </c>
      <c r="F359">
        <f t="shared" ca="1" si="26"/>
        <v>8</v>
      </c>
      <c r="G359" t="str">
        <f ca="1">VLOOKUP(F359,'Stock Details'!$A$2:$J$51,2,FALSE)</f>
        <v>Dishwasher</v>
      </c>
      <c r="H359" t="str">
        <f ca="1">VLOOKUP(F359,'Stock Details'!$A$2:$J$51,3,FALSE)</f>
        <v>Vim</v>
      </c>
      <c r="I359" t="str">
        <f ca="1">VLOOKUP(F359,'Stock Details'!$A$2:$J$51,7,FALSE)</f>
        <v>1-A</v>
      </c>
      <c r="J359" t="str">
        <f t="shared" ca="1" si="23"/>
        <v>5_1-A</v>
      </c>
      <c r="K359" t="str">
        <f ca="1">VLOOKUP(J359,'Store-Salesman Details'!$C$2:$H$16,6,FALSE)</f>
        <v>Ramesh</v>
      </c>
      <c r="L359">
        <f t="shared" ca="1" si="24"/>
        <v>4</v>
      </c>
      <c r="M359">
        <f ca="1">VLOOKUP(F359,'Stock Details'!$A$2:$J$51,5,FALSE)</f>
        <v>10</v>
      </c>
      <c r="N359">
        <f t="shared" ca="1" si="25"/>
        <v>40</v>
      </c>
      <c r="O359">
        <v>1</v>
      </c>
    </row>
    <row r="360" spans="1:15" x14ac:dyDescent="0.25">
      <c r="A360">
        <v>359</v>
      </c>
      <c r="B360" s="3">
        <v>45550</v>
      </c>
      <c r="C360">
        <v>5</v>
      </c>
      <c r="D360" t="str">
        <f>VLOOKUP(C360,'Store-Salesman Details'!$A$2:$H$16,4,FALSE)</f>
        <v>West</v>
      </c>
      <c r="E360" t="str">
        <f>VLOOKUP(C360,'Store-Salesman Details'!$A$2:$H$16,5,FALSE)</f>
        <v>Abhishek</v>
      </c>
      <c r="F360">
        <f t="shared" ca="1" si="26"/>
        <v>16</v>
      </c>
      <c r="G360" t="str">
        <f ca="1">VLOOKUP(F360,'Stock Details'!$A$2:$J$51,2,FALSE)</f>
        <v>Ice Cream</v>
      </c>
      <c r="H360" t="str">
        <f ca="1">VLOOKUP(F360,'Stock Details'!$A$2:$J$51,3,FALSE)</f>
        <v>Kwality Wall's - Butterscotch</v>
      </c>
      <c r="I360" t="str">
        <f ca="1">VLOOKUP(F360,'Stock Details'!$A$2:$J$51,7,FALSE)</f>
        <v>1-A</v>
      </c>
      <c r="J360" t="str">
        <f t="shared" ca="1" si="23"/>
        <v>5_1-A</v>
      </c>
      <c r="K360" t="str">
        <f ca="1">VLOOKUP(J360,'Store-Salesman Details'!$C$2:$H$16,6,FALSE)</f>
        <v>Ramesh</v>
      </c>
      <c r="L360">
        <f t="shared" ca="1" si="24"/>
        <v>2</v>
      </c>
      <c r="M360">
        <f ca="1">VLOOKUP(F360,'Stock Details'!$A$2:$J$51,5,FALSE)</f>
        <v>145</v>
      </c>
      <c r="N360">
        <f t="shared" ca="1" si="25"/>
        <v>290</v>
      </c>
      <c r="O360">
        <v>1</v>
      </c>
    </row>
    <row r="361" spans="1:15" x14ac:dyDescent="0.25">
      <c r="A361">
        <v>360</v>
      </c>
      <c r="B361" s="3">
        <v>45550</v>
      </c>
      <c r="C361">
        <v>5</v>
      </c>
      <c r="D361" t="str">
        <f>VLOOKUP(C361,'Store-Salesman Details'!$A$2:$H$16,4,FALSE)</f>
        <v>West</v>
      </c>
      <c r="E361" t="str">
        <f>VLOOKUP(C361,'Store-Salesman Details'!$A$2:$H$16,5,FALSE)</f>
        <v>Abhishek</v>
      </c>
      <c r="F361">
        <f t="shared" ca="1" si="26"/>
        <v>1</v>
      </c>
      <c r="G361" t="str">
        <f ca="1">VLOOKUP(F361,'Stock Details'!$A$2:$J$51,2,FALSE)</f>
        <v>Beverages</v>
      </c>
      <c r="H361" t="str">
        <f ca="1">VLOOKUP(F361,'Stock Details'!$A$2:$J$51,3,FALSE)</f>
        <v>Brooke Bond</v>
      </c>
      <c r="I361" t="str">
        <f ca="1">VLOOKUP(F361,'Stock Details'!$A$2:$J$51,7,FALSE)</f>
        <v>1-A</v>
      </c>
      <c r="J361" t="str">
        <f t="shared" ca="1" si="23"/>
        <v>5_1-A</v>
      </c>
      <c r="K361" t="str">
        <f ca="1">VLOOKUP(J361,'Store-Salesman Details'!$C$2:$H$16,6,FALSE)</f>
        <v>Ramesh</v>
      </c>
      <c r="L361">
        <f t="shared" ca="1" si="24"/>
        <v>3</v>
      </c>
      <c r="M361">
        <f ca="1">VLOOKUP(F361,'Stock Details'!$A$2:$J$51,5,FALSE)</f>
        <v>45</v>
      </c>
      <c r="N361">
        <f t="shared" ca="1" si="25"/>
        <v>135</v>
      </c>
      <c r="O361">
        <v>1</v>
      </c>
    </row>
    <row r="362" spans="1:15" x14ac:dyDescent="0.25">
      <c r="A362">
        <v>361</v>
      </c>
      <c r="B362" s="3">
        <v>45550</v>
      </c>
      <c r="C362">
        <v>5</v>
      </c>
      <c r="D362" t="str">
        <f>VLOOKUP(C362,'Store-Salesman Details'!$A$2:$H$16,4,FALSE)</f>
        <v>West</v>
      </c>
      <c r="E362" t="str">
        <f>VLOOKUP(C362,'Store-Salesman Details'!$A$2:$H$16,5,FALSE)</f>
        <v>Abhishek</v>
      </c>
      <c r="F362">
        <f t="shared" ca="1" si="26"/>
        <v>13</v>
      </c>
      <c r="G362" t="str">
        <f ca="1">VLOOKUP(F362,'Stock Details'!$A$2:$J$51,2,FALSE)</f>
        <v>Foods</v>
      </c>
      <c r="H362" t="str">
        <f ca="1">VLOOKUP(F362,'Stock Details'!$A$2:$J$51,3,FALSE)</f>
        <v>Kissan Orange Juice</v>
      </c>
      <c r="I362" t="str">
        <f ca="1">VLOOKUP(F362,'Stock Details'!$A$2:$J$51,7,FALSE)</f>
        <v>1-A</v>
      </c>
      <c r="J362" t="str">
        <f t="shared" ca="1" si="23"/>
        <v>5_1-A</v>
      </c>
      <c r="K362" t="str">
        <f ca="1">VLOOKUP(J362,'Store-Salesman Details'!$C$2:$H$16,6,FALSE)</f>
        <v>Ramesh</v>
      </c>
      <c r="L362">
        <f t="shared" ca="1" si="24"/>
        <v>3</v>
      </c>
      <c r="M362">
        <f ca="1">VLOOKUP(F362,'Stock Details'!$A$2:$J$51,5,FALSE)</f>
        <v>165</v>
      </c>
      <c r="N362">
        <f t="shared" ca="1" si="25"/>
        <v>495</v>
      </c>
      <c r="O362">
        <v>1</v>
      </c>
    </row>
    <row r="363" spans="1:15" x14ac:dyDescent="0.25">
      <c r="A363">
        <v>362</v>
      </c>
      <c r="B363" s="3">
        <v>45550</v>
      </c>
      <c r="C363">
        <v>5</v>
      </c>
      <c r="D363" t="str">
        <f>VLOOKUP(C363,'Store-Salesman Details'!$A$2:$H$16,4,FALSE)</f>
        <v>West</v>
      </c>
      <c r="E363" t="str">
        <f>VLOOKUP(C363,'Store-Salesman Details'!$A$2:$H$16,5,FALSE)</f>
        <v>Abhishek</v>
      </c>
      <c r="F363">
        <f t="shared" ca="1" si="26"/>
        <v>15</v>
      </c>
      <c r="G363" t="str">
        <f ca="1">VLOOKUP(F363,'Stock Details'!$A$2:$J$51,2,FALSE)</f>
        <v>Foods</v>
      </c>
      <c r="H363" t="str">
        <f ca="1">VLOOKUP(F363,'Stock Details'!$A$2:$J$51,3,FALSE)</f>
        <v>Kissan Mixed Fruit Juice</v>
      </c>
      <c r="I363" t="str">
        <f ca="1">VLOOKUP(F363,'Stock Details'!$A$2:$J$51,7,FALSE)</f>
        <v>1-A</v>
      </c>
      <c r="J363" t="str">
        <f t="shared" ca="1" si="23"/>
        <v>5_1-A</v>
      </c>
      <c r="K363" t="str">
        <f ca="1">VLOOKUP(J363,'Store-Salesman Details'!$C$2:$H$16,6,FALSE)</f>
        <v>Ramesh</v>
      </c>
      <c r="L363">
        <f t="shared" ca="1" si="24"/>
        <v>2</v>
      </c>
      <c r="M363">
        <f ca="1">VLOOKUP(F363,'Stock Details'!$A$2:$J$51,5,FALSE)</f>
        <v>165</v>
      </c>
      <c r="N363">
        <f t="shared" ca="1" si="25"/>
        <v>330</v>
      </c>
      <c r="O363">
        <v>1</v>
      </c>
    </row>
    <row r="364" spans="1:15" x14ac:dyDescent="0.25">
      <c r="A364">
        <v>363</v>
      </c>
      <c r="B364" s="3">
        <v>45550</v>
      </c>
      <c r="C364">
        <v>5</v>
      </c>
      <c r="D364" t="str">
        <f>VLOOKUP(C364,'Store-Salesman Details'!$A$2:$H$16,4,FALSE)</f>
        <v>West</v>
      </c>
      <c r="E364" t="str">
        <f>VLOOKUP(C364,'Store-Salesman Details'!$A$2:$H$16,5,FALSE)</f>
        <v>Abhishek</v>
      </c>
      <c r="F364">
        <f t="shared" ca="1" si="26"/>
        <v>5</v>
      </c>
      <c r="G364" t="str">
        <f ca="1">VLOOKUP(F364,'Stock Details'!$A$2:$J$51,2,FALSE)</f>
        <v>Beverages</v>
      </c>
      <c r="H364" t="str">
        <f ca="1">VLOOKUP(F364,'Stock Details'!$A$2:$J$51,3,FALSE)</f>
        <v>Nescafe - Coffee Classic</v>
      </c>
      <c r="I364" t="str">
        <f ca="1">VLOOKUP(F364,'Stock Details'!$A$2:$J$51,7,FALSE)</f>
        <v>1-A</v>
      </c>
      <c r="J364" t="str">
        <f t="shared" ca="1" si="23"/>
        <v>5_1-A</v>
      </c>
      <c r="K364" t="str">
        <f ca="1">VLOOKUP(J364,'Store-Salesman Details'!$C$2:$H$16,6,FALSE)</f>
        <v>Ramesh</v>
      </c>
      <c r="L364">
        <f t="shared" ca="1" si="24"/>
        <v>1</v>
      </c>
      <c r="M364">
        <f ca="1">VLOOKUP(F364,'Stock Details'!$A$2:$J$51,5,FALSE)</f>
        <v>10</v>
      </c>
      <c r="N364">
        <f t="shared" ca="1" si="25"/>
        <v>10</v>
      </c>
      <c r="O364">
        <v>1</v>
      </c>
    </row>
    <row r="365" spans="1:15" x14ac:dyDescent="0.25">
      <c r="A365">
        <v>364</v>
      </c>
      <c r="B365" s="3">
        <v>45550</v>
      </c>
      <c r="C365">
        <v>5</v>
      </c>
      <c r="D365" t="str">
        <f>VLOOKUP(C365,'Store-Salesman Details'!$A$2:$H$16,4,FALSE)</f>
        <v>West</v>
      </c>
      <c r="E365" t="str">
        <f>VLOOKUP(C365,'Store-Salesman Details'!$A$2:$H$16,5,FALSE)</f>
        <v>Abhishek</v>
      </c>
      <c r="F365">
        <f t="shared" ca="1" si="26"/>
        <v>2</v>
      </c>
      <c r="G365" t="str">
        <f ca="1">VLOOKUP(F365,'Stock Details'!$A$2:$J$51,2,FALSE)</f>
        <v>Beverages</v>
      </c>
      <c r="H365" t="str">
        <f ca="1">VLOOKUP(F365,'Stock Details'!$A$2:$J$51,3,FALSE)</f>
        <v>Lipton</v>
      </c>
      <c r="I365" t="str">
        <f ca="1">VLOOKUP(F365,'Stock Details'!$A$2:$J$51,7,FALSE)</f>
        <v>1-A</v>
      </c>
      <c r="J365" t="str">
        <f t="shared" ca="1" si="23"/>
        <v>5_1-A</v>
      </c>
      <c r="K365" t="str">
        <f ca="1">VLOOKUP(J365,'Store-Salesman Details'!$C$2:$H$16,6,FALSE)</f>
        <v>Ramesh</v>
      </c>
      <c r="L365">
        <f t="shared" ca="1" si="24"/>
        <v>1</v>
      </c>
      <c r="M365">
        <f ca="1">VLOOKUP(F365,'Stock Details'!$A$2:$J$51,5,FALSE)</f>
        <v>150</v>
      </c>
      <c r="N365">
        <f t="shared" ca="1" si="25"/>
        <v>150</v>
      </c>
      <c r="O365">
        <v>1</v>
      </c>
    </row>
    <row r="366" spans="1:15" x14ac:dyDescent="0.25">
      <c r="A366">
        <v>365</v>
      </c>
      <c r="B366" s="3">
        <v>45550</v>
      </c>
      <c r="C366">
        <v>5</v>
      </c>
      <c r="D366" t="str">
        <f>VLOOKUP(C366,'Store-Salesman Details'!$A$2:$H$16,4,FALSE)</f>
        <v>West</v>
      </c>
      <c r="E366" t="str">
        <f>VLOOKUP(C366,'Store-Salesman Details'!$A$2:$H$16,5,FALSE)</f>
        <v>Abhishek</v>
      </c>
      <c r="F366">
        <f t="shared" ca="1" si="26"/>
        <v>16</v>
      </c>
      <c r="G366" t="str">
        <f ca="1">VLOOKUP(F366,'Stock Details'!$A$2:$J$51,2,FALSE)</f>
        <v>Ice Cream</v>
      </c>
      <c r="H366" t="str">
        <f ca="1">VLOOKUP(F366,'Stock Details'!$A$2:$J$51,3,FALSE)</f>
        <v>Kwality Wall's - Butterscotch</v>
      </c>
      <c r="I366" t="str">
        <f ca="1">VLOOKUP(F366,'Stock Details'!$A$2:$J$51,7,FALSE)</f>
        <v>1-A</v>
      </c>
      <c r="J366" t="str">
        <f t="shared" ca="1" si="23"/>
        <v>5_1-A</v>
      </c>
      <c r="K366" t="str">
        <f ca="1">VLOOKUP(J366,'Store-Salesman Details'!$C$2:$H$16,6,FALSE)</f>
        <v>Ramesh</v>
      </c>
      <c r="L366">
        <f t="shared" ca="1" si="24"/>
        <v>1</v>
      </c>
      <c r="M366">
        <f ca="1">VLOOKUP(F366,'Stock Details'!$A$2:$J$51,5,FALSE)</f>
        <v>145</v>
      </c>
      <c r="N366">
        <f t="shared" ca="1" si="25"/>
        <v>145</v>
      </c>
      <c r="O366">
        <v>1</v>
      </c>
    </row>
    <row r="367" spans="1:15" x14ac:dyDescent="0.25">
      <c r="A367">
        <v>366</v>
      </c>
      <c r="B367" s="3">
        <v>45550</v>
      </c>
      <c r="C367">
        <v>5</v>
      </c>
      <c r="D367" t="str">
        <f>VLOOKUP(C367,'Store-Salesman Details'!$A$2:$H$16,4,FALSE)</f>
        <v>West</v>
      </c>
      <c r="E367" t="str">
        <f>VLOOKUP(C367,'Store-Salesman Details'!$A$2:$H$16,5,FALSE)</f>
        <v>Abhishek</v>
      </c>
      <c r="F367">
        <f t="shared" ca="1" si="26"/>
        <v>16</v>
      </c>
      <c r="G367" t="str">
        <f ca="1">VLOOKUP(F367,'Stock Details'!$A$2:$J$51,2,FALSE)</f>
        <v>Ice Cream</v>
      </c>
      <c r="H367" t="str">
        <f ca="1">VLOOKUP(F367,'Stock Details'!$A$2:$J$51,3,FALSE)</f>
        <v>Kwality Wall's - Butterscotch</v>
      </c>
      <c r="I367" t="str">
        <f ca="1">VLOOKUP(F367,'Stock Details'!$A$2:$J$51,7,FALSE)</f>
        <v>1-A</v>
      </c>
      <c r="J367" t="str">
        <f t="shared" ca="1" si="23"/>
        <v>5_1-A</v>
      </c>
      <c r="K367" t="str">
        <f ca="1">VLOOKUP(J367,'Store-Salesman Details'!$C$2:$H$16,6,FALSE)</f>
        <v>Ramesh</v>
      </c>
      <c r="L367">
        <f t="shared" ca="1" si="24"/>
        <v>4</v>
      </c>
      <c r="M367">
        <f ca="1">VLOOKUP(F367,'Stock Details'!$A$2:$J$51,5,FALSE)</f>
        <v>145</v>
      </c>
      <c r="N367">
        <f t="shared" ca="1" si="25"/>
        <v>580</v>
      </c>
      <c r="O367">
        <v>1</v>
      </c>
    </row>
    <row r="368" spans="1:15" x14ac:dyDescent="0.25">
      <c r="A368">
        <v>367</v>
      </c>
      <c r="B368" s="3">
        <v>45550</v>
      </c>
      <c r="C368">
        <v>5</v>
      </c>
      <c r="D368" t="str">
        <f>VLOOKUP(C368,'Store-Salesman Details'!$A$2:$H$16,4,FALSE)</f>
        <v>West</v>
      </c>
      <c r="E368" t="str">
        <f>VLOOKUP(C368,'Store-Salesman Details'!$A$2:$H$16,5,FALSE)</f>
        <v>Abhishek</v>
      </c>
      <c r="F368">
        <f t="shared" ca="1" si="26"/>
        <v>2</v>
      </c>
      <c r="G368" t="str">
        <f ca="1">VLOOKUP(F368,'Stock Details'!$A$2:$J$51,2,FALSE)</f>
        <v>Beverages</v>
      </c>
      <c r="H368" t="str">
        <f ca="1">VLOOKUP(F368,'Stock Details'!$A$2:$J$51,3,FALSE)</f>
        <v>Lipton</v>
      </c>
      <c r="I368" t="str">
        <f ca="1">VLOOKUP(F368,'Stock Details'!$A$2:$J$51,7,FALSE)</f>
        <v>1-A</v>
      </c>
      <c r="J368" t="str">
        <f t="shared" ca="1" si="23"/>
        <v>5_1-A</v>
      </c>
      <c r="K368" t="str">
        <f ca="1">VLOOKUP(J368,'Store-Salesman Details'!$C$2:$H$16,6,FALSE)</f>
        <v>Ramesh</v>
      </c>
      <c r="L368">
        <f t="shared" ca="1" si="24"/>
        <v>4</v>
      </c>
      <c r="M368">
        <f ca="1">VLOOKUP(F368,'Stock Details'!$A$2:$J$51,5,FALSE)</f>
        <v>150</v>
      </c>
      <c r="N368">
        <f t="shared" ca="1" si="25"/>
        <v>600</v>
      </c>
      <c r="O368">
        <v>1</v>
      </c>
    </row>
    <row r="369" spans="1:15" x14ac:dyDescent="0.25">
      <c r="A369">
        <v>368</v>
      </c>
      <c r="B369" s="3">
        <v>45550</v>
      </c>
      <c r="C369">
        <v>5</v>
      </c>
      <c r="D369" t="str">
        <f>VLOOKUP(C369,'Store-Salesman Details'!$A$2:$H$16,4,FALSE)</f>
        <v>West</v>
      </c>
      <c r="E369" t="str">
        <f>VLOOKUP(C369,'Store-Salesman Details'!$A$2:$H$16,5,FALSE)</f>
        <v>Abhishek</v>
      </c>
      <c r="F369">
        <f t="shared" ca="1" si="26"/>
        <v>4</v>
      </c>
      <c r="G369" t="str">
        <f ca="1">VLOOKUP(F369,'Stock Details'!$A$2:$J$51,2,FALSE)</f>
        <v>Beverages</v>
      </c>
      <c r="H369" t="str">
        <f ca="1">VLOOKUP(F369,'Stock Details'!$A$2:$J$51,3,FALSE)</f>
        <v>Bru</v>
      </c>
      <c r="I369" t="str">
        <f ca="1">VLOOKUP(F369,'Stock Details'!$A$2:$J$51,7,FALSE)</f>
        <v>1-A</v>
      </c>
      <c r="J369" t="str">
        <f t="shared" ca="1" si="23"/>
        <v>5_1-A</v>
      </c>
      <c r="K369" t="str">
        <f ca="1">VLOOKUP(J369,'Store-Salesman Details'!$C$2:$H$16,6,FALSE)</f>
        <v>Ramesh</v>
      </c>
      <c r="L369">
        <f t="shared" ca="1" si="24"/>
        <v>2</v>
      </c>
      <c r="M369">
        <f ca="1">VLOOKUP(F369,'Stock Details'!$A$2:$J$51,5,FALSE)</f>
        <v>45</v>
      </c>
      <c r="N369">
        <f t="shared" ca="1" si="25"/>
        <v>90</v>
      </c>
      <c r="O369">
        <v>1</v>
      </c>
    </row>
    <row r="370" spans="1:15" x14ac:dyDescent="0.25">
      <c r="A370">
        <v>369</v>
      </c>
      <c r="B370" s="3">
        <v>45550</v>
      </c>
      <c r="C370">
        <v>5</v>
      </c>
      <c r="D370" t="str">
        <f>VLOOKUP(C370,'Store-Salesman Details'!$A$2:$H$16,4,FALSE)</f>
        <v>West</v>
      </c>
      <c r="E370" t="str">
        <f>VLOOKUP(C370,'Store-Salesman Details'!$A$2:$H$16,5,FALSE)</f>
        <v>Abhishek</v>
      </c>
      <c r="F370">
        <f t="shared" ca="1" si="26"/>
        <v>9</v>
      </c>
      <c r="G370" t="str">
        <f ca="1">VLOOKUP(F370,'Stock Details'!$A$2:$J$51,2,FALSE)</f>
        <v>Disinfectant</v>
      </c>
      <c r="H370" t="str">
        <f ca="1">VLOOKUP(F370,'Stock Details'!$A$2:$J$51,3,FALSE)</f>
        <v>Domex</v>
      </c>
      <c r="I370" t="str">
        <f ca="1">VLOOKUP(F370,'Stock Details'!$A$2:$J$51,7,FALSE)</f>
        <v>1-A</v>
      </c>
      <c r="J370" t="str">
        <f t="shared" ca="1" si="23"/>
        <v>5_1-A</v>
      </c>
      <c r="K370" t="str">
        <f ca="1">VLOOKUP(J370,'Store-Salesman Details'!$C$2:$H$16,6,FALSE)</f>
        <v>Ramesh</v>
      </c>
      <c r="L370">
        <f t="shared" ca="1" si="24"/>
        <v>5</v>
      </c>
      <c r="M370">
        <f ca="1">VLOOKUP(F370,'Stock Details'!$A$2:$J$51,5,FALSE)</f>
        <v>92</v>
      </c>
      <c r="N370">
        <f t="shared" ca="1" si="25"/>
        <v>460</v>
      </c>
      <c r="O370">
        <v>1</v>
      </c>
    </row>
    <row r="371" spans="1:15" x14ac:dyDescent="0.25">
      <c r="A371">
        <v>370</v>
      </c>
      <c r="B371" s="3">
        <v>45550</v>
      </c>
      <c r="C371">
        <v>5</v>
      </c>
      <c r="D371" t="str">
        <f>VLOOKUP(C371,'Store-Salesman Details'!$A$2:$H$16,4,FALSE)</f>
        <v>West</v>
      </c>
      <c r="E371" t="str">
        <f>VLOOKUP(C371,'Store-Salesman Details'!$A$2:$H$16,5,FALSE)</f>
        <v>Abhishek</v>
      </c>
      <c r="F371">
        <f t="shared" ca="1" si="26"/>
        <v>2</v>
      </c>
      <c r="G371" t="str">
        <f ca="1">VLOOKUP(F371,'Stock Details'!$A$2:$J$51,2,FALSE)</f>
        <v>Beverages</v>
      </c>
      <c r="H371" t="str">
        <f ca="1">VLOOKUP(F371,'Stock Details'!$A$2:$J$51,3,FALSE)</f>
        <v>Lipton</v>
      </c>
      <c r="I371" t="str">
        <f ca="1">VLOOKUP(F371,'Stock Details'!$A$2:$J$51,7,FALSE)</f>
        <v>1-A</v>
      </c>
      <c r="J371" t="str">
        <f t="shared" ca="1" si="23"/>
        <v>5_1-A</v>
      </c>
      <c r="K371" t="str">
        <f ca="1">VLOOKUP(J371,'Store-Salesman Details'!$C$2:$H$16,6,FALSE)</f>
        <v>Ramesh</v>
      </c>
      <c r="L371">
        <f t="shared" ca="1" si="24"/>
        <v>3</v>
      </c>
      <c r="M371">
        <f ca="1">VLOOKUP(F371,'Stock Details'!$A$2:$J$51,5,FALSE)</f>
        <v>150</v>
      </c>
      <c r="N371">
        <f t="shared" ca="1" si="25"/>
        <v>450</v>
      </c>
      <c r="O371">
        <v>1</v>
      </c>
    </row>
    <row r="372" spans="1:15" x14ac:dyDescent="0.25">
      <c r="A372">
        <v>371</v>
      </c>
      <c r="B372" s="3">
        <v>45550</v>
      </c>
      <c r="C372">
        <v>5</v>
      </c>
      <c r="D372" t="str">
        <f>VLOOKUP(C372,'Store-Salesman Details'!$A$2:$H$16,4,FALSE)</f>
        <v>West</v>
      </c>
      <c r="E372" t="str">
        <f>VLOOKUP(C372,'Store-Salesman Details'!$A$2:$H$16,5,FALSE)</f>
        <v>Abhishek</v>
      </c>
      <c r="F372">
        <f t="shared" ca="1" si="26"/>
        <v>20</v>
      </c>
      <c r="G372" t="str">
        <f ca="1">VLOOKUP(F372,'Stock Details'!$A$2:$J$51,2,FALSE)</f>
        <v>Ice Cream</v>
      </c>
      <c r="H372" t="str">
        <f ca="1">VLOOKUP(F372,'Stock Details'!$A$2:$J$51,3,FALSE)</f>
        <v>Kwality Wall's - Strawberry</v>
      </c>
      <c r="I372" t="str">
        <f ca="1">VLOOKUP(F372,'Stock Details'!$A$2:$J$51,7,FALSE)</f>
        <v>1-A</v>
      </c>
      <c r="J372" t="str">
        <f t="shared" ca="1" si="23"/>
        <v>5_1-A</v>
      </c>
      <c r="K372" t="str">
        <f ca="1">VLOOKUP(J372,'Store-Salesman Details'!$C$2:$H$16,6,FALSE)</f>
        <v>Ramesh</v>
      </c>
      <c r="L372">
        <f t="shared" ca="1" si="24"/>
        <v>2</v>
      </c>
      <c r="M372">
        <f ca="1">VLOOKUP(F372,'Stock Details'!$A$2:$J$51,5,FALSE)</f>
        <v>140</v>
      </c>
      <c r="N372">
        <f t="shared" ca="1" si="25"/>
        <v>280</v>
      </c>
      <c r="O372">
        <v>1</v>
      </c>
    </row>
    <row r="373" spans="1:15" x14ac:dyDescent="0.25">
      <c r="A373">
        <v>372</v>
      </c>
      <c r="B373" s="3">
        <v>45550</v>
      </c>
      <c r="C373">
        <v>5</v>
      </c>
      <c r="D373" t="str">
        <f>VLOOKUP(C373,'Store-Salesman Details'!$A$2:$H$16,4,FALSE)</f>
        <v>West</v>
      </c>
      <c r="E373" t="str">
        <f>VLOOKUP(C373,'Store-Salesman Details'!$A$2:$H$16,5,FALSE)</f>
        <v>Abhishek</v>
      </c>
      <c r="F373">
        <f t="shared" ca="1" si="26"/>
        <v>6</v>
      </c>
      <c r="G373" t="str">
        <f ca="1">VLOOKUP(F373,'Stock Details'!$A$2:$J$51,2,FALSE)</f>
        <v>Beverages</v>
      </c>
      <c r="H373" t="str">
        <f ca="1">VLOOKUP(F373,'Stock Details'!$A$2:$J$51,3,FALSE)</f>
        <v>Nescafe - Coffee Gold</v>
      </c>
      <c r="I373" t="str">
        <f ca="1">VLOOKUP(F373,'Stock Details'!$A$2:$J$51,7,FALSE)</f>
        <v>1-A</v>
      </c>
      <c r="J373" t="str">
        <f t="shared" ca="1" si="23"/>
        <v>5_1-A</v>
      </c>
      <c r="K373" t="str">
        <f ca="1">VLOOKUP(J373,'Store-Salesman Details'!$C$2:$H$16,6,FALSE)</f>
        <v>Ramesh</v>
      </c>
      <c r="L373">
        <f t="shared" ca="1" si="24"/>
        <v>4</v>
      </c>
      <c r="M373">
        <f ca="1">VLOOKUP(F373,'Stock Details'!$A$2:$J$51,5,FALSE)</f>
        <v>100</v>
      </c>
      <c r="N373">
        <f t="shared" ca="1" si="25"/>
        <v>400</v>
      </c>
      <c r="O373">
        <v>1</v>
      </c>
    </row>
    <row r="374" spans="1:15" x14ac:dyDescent="0.25">
      <c r="A374">
        <v>373</v>
      </c>
      <c r="B374" s="3">
        <v>45550</v>
      </c>
      <c r="C374">
        <v>5</v>
      </c>
      <c r="D374" t="str">
        <f>VLOOKUP(C374,'Store-Salesman Details'!$A$2:$H$16,4,FALSE)</f>
        <v>West</v>
      </c>
      <c r="E374" t="str">
        <f>VLOOKUP(C374,'Store-Salesman Details'!$A$2:$H$16,5,FALSE)</f>
        <v>Abhishek</v>
      </c>
      <c r="F374">
        <f t="shared" ca="1" si="26"/>
        <v>12</v>
      </c>
      <c r="G374" t="str">
        <f ca="1">VLOOKUP(F374,'Stock Details'!$A$2:$J$51,2,FALSE)</f>
        <v>Foods</v>
      </c>
      <c r="H374" t="str">
        <f ca="1">VLOOKUP(F374,'Stock Details'!$A$2:$J$51,3,FALSE)</f>
        <v>Kissan Ketchup</v>
      </c>
      <c r="I374" t="str">
        <f ca="1">VLOOKUP(F374,'Stock Details'!$A$2:$J$51,7,FALSE)</f>
        <v>1-A</v>
      </c>
      <c r="J374" t="str">
        <f t="shared" ca="1" si="23"/>
        <v>5_1-A</v>
      </c>
      <c r="K374" t="str">
        <f ca="1">VLOOKUP(J374,'Store-Salesman Details'!$C$2:$H$16,6,FALSE)</f>
        <v>Ramesh</v>
      </c>
      <c r="L374">
        <f t="shared" ca="1" si="24"/>
        <v>1</v>
      </c>
      <c r="M374">
        <f ca="1">VLOOKUP(F374,'Stock Details'!$A$2:$J$51,5,FALSE)</f>
        <v>15</v>
      </c>
      <c r="N374">
        <f t="shared" ca="1" si="25"/>
        <v>15</v>
      </c>
      <c r="O374">
        <v>1</v>
      </c>
    </row>
    <row r="375" spans="1:15" x14ac:dyDescent="0.25">
      <c r="A375">
        <v>374</v>
      </c>
      <c r="B375" s="3">
        <v>45550</v>
      </c>
      <c r="C375">
        <v>5</v>
      </c>
      <c r="D375" t="str">
        <f>VLOOKUP(C375,'Store-Salesman Details'!$A$2:$H$16,4,FALSE)</f>
        <v>West</v>
      </c>
      <c r="E375" t="str">
        <f>VLOOKUP(C375,'Store-Salesman Details'!$A$2:$H$16,5,FALSE)</f>
        <v>Abhishek</v>
      </c>
      <c r="F375">
        <f t="shared" ca="1" si="26"/>
        <v>20</v>
      </c>
      <c r="G375" t="str">
        <f ca="1">VLOOKUP(F375,'Stock Details'!$A$2:$J$51,2,FALSE)</f>
        <v>Ice Cream</v>
      </c>
      <c r="H375" t="str">
        <f ca="1">VLOOKUP(F375,'Stock Details'!$A$2:$J$51,3,FALSE)</f>
        <v>Kwality Wall's - Strawberry</v>
      </c>
      <c r="I375" t="str">
        <f ca="1">VLOOKUP(F375,'Stock Details'!$A$2:$J$51,7,FALSE)</f>
        <v>1-A</v>
      </c>
      <c r="J375" t="str">
        <f t="shared" ca="1" si="23"/>
        <v>5_1-A</v>
      </c>
      <c r="K375" t="str">
        <f ca="1">VLOOKUP(J375,'Store-Salesman Details'!$C$2:$H$16,6,FALSE)</f>
        <v>Ramesh</v>
      </c>
      <c r="L375">
        <f t="shared" ca="1" si="24"/>
        <v>5</v>
      </c>
      <c r="M375">
        <f ca="1">VLOOKUP(F375,'Stock Details'!$A$2:$J$51,5,FALSE)</f>
        <v>140</v>
      </c>
      <c r="N375">
        <f t="shared" ca="1" si="25"/>
        <v>700</v>
      </c>
      <c r="O375">
        <v>1</v>
      </c>
    </row>
    <row r="376" spans="1:15" x14ac:dyDescent="0.25">
      <c r="A376">
        <v>375</v>
      </c>
      <c r="B376" s="3">
        <v>45550</v>
      </c>
      <c r="C376">
        <v>5</v>
      </c>
      <c r="D376" t="str">
        <f>VLOOKUP(C376,'Store-Salesman Details'!$A$2:$H$16,4,FALSE)</f>
        <v>West</v>
      </c>
      <c r="E376" t="str">
        <f>VLOOKUP(C376,'Store-Salesman Details'!$A$2:$H$16,5,FALSE)</f>
        <v>Abhishek</v>
      </c>
      <c r="F376">
        <f t="shared" ca="1" si="26"/>
        <v>1</v>
      </c>
      <c r="G376" t="str">
        <f ca="1">VLOOKUP(F376,'Stock Details'!$A$2:$J$51,2,FALSE)</f>
        <v>Beverages</v>
      </c>
      <c r="H376" t="str">
        <f ca="1">VLOOKUP(F376,'Stock Details'!$A$2:$J$51,3,FALSE)</f>
        <v>Brooke Bond</v>
      </c>
      <c r="I376" t="str">
        <f ca="1">VLOOKUP(F376,'Stock Details'!$A$2:$J$51,7,FALSE)</f>
        <v>1-A</v>
      </c>
      <c r="J376" t="str">
        <f t="shared" ca="1" si="23"/>
        <v>5_1-A</v>
      </c>
      <c r="K376" t="str">
        <f ca="1">VLOOKUP(J376,'Store-Salesman Details'!$C$2:$H$16,6,FALSE)</f>
        <v>Ramesh</v>
      </c>
      <c r="L376">
        <f t="shared" ca="1" si="24"/>
        <v>2</v>
      </c>
      <c r="M376">
        <f ca="1">VLOOKUP(F376,'Stock Details'!$A$2:$J$51,5,FALSE)</f>
        <v>45</v>
      </c>
      <c r="N376">
        <f t="shared" ca="1" si="25"/>
        <v>90</v>
      </c>
      <c r="O376">
        <v>1</v>
      </c>
    </row>
    <row r="377" spans="1:15" x14ac:dyDescent="0.25">
      <c r="A377">
        <v>376</v>
      </c>
      <c r="B377" s="3">
        <v>45550</v>
      </c>
      <c r="C377">
        <v>5</v>
      </c>
      <c r="D377" t="str">
        <f>VLOOKUP(C377,'Store-Salesman Details'!$A$2:$H$16,4,FALSE)</f>
        <v>West</v>
      </c>
      <c r="E377" t="str">
        <f>VLOOKUP(C377,'Store-Salesman Details'!$A$2:$H$16,5,FALSE)</f>
        <v>Abhishek</v>
      </c>
      <c r="F377">
        <f t="shared" ca="1" si="26"/>
        <v>13</v>
      </c>
      <c r="G377" t="str">
        <f ca="1">VLOOKUP(F377,'Stock Details'!$A$2:$J$51,2,FALSE)</f>
        <v>Foods</v>
      </c>
      <c r="H377" t="str">
        <f ca="1">VLOOKUP(F377,'Stock Details'!$A$2:$J$51,3,FALSE)</f>
        <v>Kissan Orange Juice</v>
      </c>
      <c r="I377" t="str">
        <f ca="1">VLOOKUP(F377,'Stock Details'!$A$2:$J$51,7,FALSE)</f>
        <v>1-A</v>
      </c>
      <c r="J377" t="str">
        <f t="shared" ca="1" si="23"/>
        <v>5_1-A</v>
      </c>
      <c r="K377" t="str">
        <f ca="1">VLOOKUP(J377,'Store-Salesman Details'!$C$2:$H$16,6,FALSE)</f>
        <v>Ramesh</v>
      </c>
      <c r="L377">
        <f t="shared" ca="1" si="24"/>
        <v>1</v>
      </c>
      <c r="M377">
        <f ca="1">VLOOKUP(F377,'Stock Details'!$A$2:$J$51,5,FALSE)</f>
        <v>165</v>
      </c>
      <c r="N377">
        <f t="shared" ca="1" si="25"/>
        <v>165</v>
      </c>
      <c r="O377">
        <v>1</v>
      </c>
    </row>
    <row r="378" spans="1:15" x14ac:dyDescent="0.25">
      <c r="A378">
        <v>377</v>
      </c>
      <c r="B378" s="3">
        <v>45550</v>
      </c>
      <c r="C378">
        <v>5</v>
      </c>
      <c r="D378" t="str">
        <f>VLOOKUP(C378,'Store-Salesman Details'!$A$2:$H$16,4,FALSE)</f>
        <v>West</v>
      </c>
      <c r="E378" t="str">
        <f>VLOOKUP(C378,'Store-Salesman Details'!$A$2:$H$16,5,FALSE)</f>
        <v>Abhishek</v>
      </c>
      <c r="F378">
        <f t="shared" ca="1" si="26"/>
        <v>10</v>
      </c>
      <c r="G378" t="str">
        <f ca="1">VLOOKUP(F378,'Stock Details'!$A$2:$J$51,2,FALSE)</f>
        <v>Disinfectant</v>
      </c>
      <c r="H378" t="str">
        <f ca="1">VLOOKUP(F378,'Stock Details'!$A$2:$J$51,3,FALSE)</f>
        <v>Cif</v>
      </c>
      <c r="I378" t="str">
        <f ca="1">VLOOKUP(F378,'Stock Details'!$A$2:$J$51,7,FALSE)</f>
        <v>1-A</v>
      </c>
      <c r="J378" t="str">
        <f t="shared" ca="1" si="23"/>
        <v>5_1-A</v>
      </c>
      <c r="K378" t="str">
        <f ca="1">VLOOKUP(J378,'Store-Salesman Details'!$C$2:$H$16,6,FALSE)</f>
        <v>Ramesh</v>
      </c>
      <c r="L378">
        <f t="shared" ca="1" si="24"/>
        <v>3</v>
      </c>
      <c r="M378">
        <f ca="1">VLOOKUP(F378,'Stock Details'!$A$2:$J$51,5,FALSE)</f>
        <v>269</v>
      </c>
      <c r="N378">
        <f t="shared" ca="1" si="25"/>
        <v>807</v>
      </c>
      <c r="O378">
        <v>1</v>
      </c>
    </row>
    <row r="379" spans="1:15" x14ac:dyDescent="0.25">
      <c r="A379">
        <v>378</v>
      </c>
      <c r="B379" s="3">
        <v>45550</v>
      </c>
      <c r="C379">
        <v>5</v>
      </c>
      <c r="D379" t="str">
        <f>VLOOKUP(C379,'Store-Salesman Details'!$A$2:$H$16,4,FALSE)</f>
        <v>West</v>
      </c>
      <c r="E379" t="str">
        <f>VLOOKUP(C379,'Store-Salesman Details'!$A$2:$H$16,5,FALSE)</f>
        <v>Abhishek</v>
      </c>
      <c r="F379">
        <f t="shared" ca="1" si="26"/>
        <v>5</v>
      </c>
      <c r="G379" t="str">
        <f ca="1">VLOOKUP(F379,'Stock Details'!$A$2:$J$51,2,FALSE)</f>
        <v>Beverages</v>
      </c>
      <c r="H379" t="str">
        <f ca="1">VLOOKUP(F379,'Stock Details'!$A$2:$J$51,3,FALSE)</f>
        <v>Nescafe - Coffee Classic</v>
      </c>
      <c r="I379" t="str">
        <f ca="1">VLOOKUP(F379,'Stock Details'!$A$2:$J$51,7,FALSE)</f>
        <v>1-A</v>
      </c>
      <c r="J379" t="str">
        <f t="shared" ca="1" si="23"/>
        <v>5_1-A</v>
      </c>
      <c r="K379" t="str">
        <f ca="1">VLOOKUP(J379,'Store-Salesman Details'!$C$2:$H$16,6,FALSE)</f>
        <v>Ramesh</v>
      </c>
      <c r="L379">
        <f t="shared" ca="1" si="24"/>
        <v>1</v>
      </c>
      <c r="M379">
        <f ca="1">VLOOKUP(F379,'Stock Details'!$A$2:$J$51,5,FALSE)</f>
        <v>10</v>
      </c>
      <c r="N379">
        <f t="shared" ca="1" si="25"/>
        <v>10</v>
      </c>
      <c r="O379">
        <v>1</v>
      </c>
    </row>
    <row r="380" spans="1:15" x14ac:dyDescent="0.25">
      <c r="A380">
        <v>379</v>
      </c>
      <c r="B380" s="3">
        <v>45550</v>
      </c>
      <c r="C380">
        <v>5</v>
      </c>
      <c r="D380" t="str">
        <f>VLOOKUP(C380,'Store-Salesman Details'!$A$2:$H$16,4,FALSE)</f>
        <v>West</v>
      </c>
      <c r="E380" t="str">
        <f>VLOOKUP(C380,'Store-Salesman Details'!$A$2:$H$16,5,FALSE)</f>
        <v>Abhishek</v>
      </c>
      <c r="F380">
        <f t="shared" ca="1" si="26"/>
        <v>18</v>
      </c>
      <c r="G380" t="str">
        <f ca="1">VLOOKUP(F380,'Stock Details'!$A$2:$J$51,2,FALSE)</f>
        <v>Ice Cream</v>
      </c>
      <c r="H380" t="str">
        <f ca="1">VLOOKUP(F380,'Stock Details'!$A$2:$J$51,3,FALSE)</f>
        <v>Kwality Wall's - Chocolate</v>
      </c>
      <c r="I380" t="str">
        <f ca="1">VLOOKUP(F380,'Stock Details'!$A$2:$J$51,7,FALSE)</f>
        <v>1-A</v>
      </c>
      <c r="J380" t="str">
        <f t="shared" ca="1" si="23"/>
        <v>5_1-A</v>
      </c>
      <c r="K380" t="str">
        <f ca="1">VLOOKUP(J380,'Store-Salesman Details'!$C$2:$H$16,6,FALSE)</f>
        <v>Ramesh</v>
      </c>
      <c r="L380">
        <f t="shared" ca="1" si="24"/>
        <v>3</v>
      </c>
      <c r="M380">
        <f ca="1">VLOOKUP(F380,'Stock Details'!$A$2:$J$51,5,FALSE)</f>
        <v>145</v>
      </c>
      <c r="N380">
        <f t="shared" ca="1" si="25"/>
        <v>435</v>
      </c>
      <c r="O380">
        <v>1</v>
      </c>
    </row>
    <row r="381" spans="1:15" x14ac:dyDescent="0.25">
      <c r="A381">
        <v>380</v>
      </c>
      <c r="B381" s="3">
        <v>45550</v>
      </c>
      <c r="C381">
        <v>5</v>
      </c>
      <c r="D381" t="str">
        <f>VLOOKUP(C381,'Store-Salesman Details'!$A$2:$H$16,4,FALSE)</f>
        <v>West</v>
      </c>
      <c r="E381" t="str">
        <f>VLOOKUP(C381,'Store-Salesman Details'!$A$2:$H$16,5,FALSE)</f>
        <v>Abhishek</v>
      </c>
      <c r="F381">
        <f t="shared" ca="1" si="26"/>
        <v>10</v>
      </c>
      <c r="G381" t="str">
        <f ca="1">VLOOKUP(F381,'Stock Details'!$A$2:$J$51,2,FALSE)</f>
        <v>Disinfectant</v>
      </c>
      <c r="H381" t="str">
        <f ca="1">VLOOKUP(F381,'Stock Details'!$A$2:$J$51,3,FALSE)</f>
        <v>Cif</v>
      </c>
      <c r="I381" t="str">
        <f ca="1">VLOOKUP(F381,'Stock Details'!$A$2:$J$51,7,FALSE)</f>
        <v>1-A</v>
      </c>
      <c r="J381" t="str">
        <f t="shared" ca="1" si="23"/>
        <v>5_1-A</v>
      </c>
      <c r="K381" t="str">
        <f ca="1">VLOOKUP(J381,'Store-Salesman Details'!$C$2:$H$16,6,FALSE)</f>
        <v>Ramesh</v>
      </c>
      <c r="L381">
        <f t="shared" ca="1" si="24"/>
        <v>5</v>
      </c>
      <c r="M381">
        <f ca="1">VLOOKUP(F381,'Stock Details'!$A$2:$J$51,5,FALSE)</f>
        <v>269</v>
      </c>
      <c r="N381">
        <f t="shared" ca="1" si="25"/>
        <v>1345</v>
      </c>
      <c r="O381">
        <v>1</v>
      </c>
    </row>
    <row r="382" spans="1:15" x14ac:dyDescent="0.25">
      <c r="A382">
        <v>381</v>
      </c>
      <c r="B382" s="3">
        <v>45550</v>
      </c>
      <c r="C382">
        <v>5</v>
      </c>
      <c r="D382" t="str">
        <f>VLOOKUP(C382,'Store-Salesman Details'!$A$2:$H$16,4,FALSE)</f>
        <v>West</v>
      </c>
      <c r="E382" t="str">
        <f>VLOOKUP(C382,'Store-Salesman Details'!$A$2:$H$16,5,FALSE)</f>
        <v>Abhishek</v>
      </c>
      <c r="F382">
        <f t="shared" ca="1" si="26"/>
        <v>8</v>
      </c>
      <c r="G382" t="str">
        <f ca="1">VLOOKUP(F382,'Stock Details'!$A$2:$J$51,2,FALSE)</f>
        <v>Dishwasher</v>
      </c>
      <c r="H382" t="str">
        <f ca="1">VLOOKUP(F382,'Stock Details'!$A$2:$J$51,3,FALSE)</f>
        <v>Vim</v>
      </c>
      <c r="I382" t="str">
        <f ca="1">VLOOKUP(F382,'Stock Details'!$A$2:$J$51,7,FALSE)</f>
        <v>1-A</v>
      </c>
      <c r="J382" t="str">
        <f t="shared" ca="1" si="23"/>
        <v>5_1-A</v>
      </c>
      <c r="K382" t="str">
        <f ca="1">VLOOKUP(J382,'Store-Salesman Details'!$C$2:$H$16,6,FALSE)</f>
        <v>Ramesh</v>
      </c>
      <c r="L382">
        <f t="shared" ca="1" si="24"/>
        <v>5</v>
      </c>
      <c r="M382">
        <f ca="1">VLOOKUP(F382,'Stock Details'!$A$2:$J$51,5,FALSE)</f>
        <v>10</v>
      </c>
      <c r="N382">
        <f t="shared" ca="1" si="25"/>
        <v>50</v>
      </c>
      <c r="O382">
        <v>1</v>
      </c>
    </row>
    <row r="383" spans="1:15" x14ac:dyDescent="0.25">
      <c r="A383">
        <v>382</v>
      </c>
      <c r="B383" s="3">
        <v>45550</v>
      </c>
      <c r="C383">
        <v>5</v>
      </c>
      <c r="D383" t="str">
        <f>VLOOKUP(C383,'Store-Salesman Details'!$A$2:$H$16,4,FALSE)</f>
        <v>West</v>
      </c>
      <c r="E383" t="str">
        <f>VLOOKUP(C383,'Store-Salesman Details'!$A$2:$H$16,5,FALSE)</f>
        <v>Abhishek</v>
      </c>
      <c r="F383">
        <f t="shared" ca="1" si="26"/>
        <v>4</v>
      </c>
      <c r="G383" t="str">
        <f ca="1">VLOOKUP(F383,'Stock Details'!$A$2:$J$51,2,FALSE)</f>
        <v>Beverages</v>
      </c>
      <c r="H383" t="str">
        <f ca="1">VLOOKUP(F383,'Stock Details'!$A$2:$J$51,3,FALSE)</f>
        <v>Bru</v>
      </c>
      <c r="I383" t="str">
        <f ca="1">VLOOKUP(F383,'Stock Details'!$A$2:$J$51,7,FALSE)</f>
        <v>1-A</v>
      </c>
      <c r="J383" t="str">
        <f t="shared" ca="1" si="23"/>
        <v>5_1-A</v>
      </c>
      <c r="K383" t="str">
        <f ca="1">VLOOKUP(J383,'Store-Salesman Details'!$C$2:$H$16,6,FALSE)</f>
        <v>Ramesh</v>
      </c>
      <c r="L383">
        <f t="shared" ca="1" si="24"/>
        <v>2</v>
      </c>
      <c r="M383">
        <f ca="1">VLOOKUP(F383,'Stock Details'!$A$2:$J$51,5,FALSE)</f>
        <v>45</v>
      </c>
      <c r="N383">
        <f t="shared" ca="1" si="25"/>
        <v>90</v>
      </c>
      <c r="O383">
        <v>1</v>
      </c>
    </row>
    <row r="384" spans="1:15" x14ac:dyDescent="0.25">
      <c r="A384">
        <v>383</v>
      </c>
      <c r="B384" s="3">
        <v>45550</v>
      </c>
      <c r="C384">
        <v>5</v>
      </c>
      <c r="D384" t="str">
        <f>VLOOKUP(C384,'Store-Salesman Details'!$A$2:$H$16,4,FALSE)</f>
        <v>West</v>
      </c>
      <c r="E384" t="str">
        <f>VLOOKUP(C384,'Store-Salesman Details'!$A$2:$H$16,5,FALSE)</f>
        <v>Abhishek</v>
      </c>
      <c r="F384">
        <f t="shared" ca="1" si="26"/>
        <v>6</v>
      </c>
      <c r="G384" t="str">
        <f ca="1">VLOOKUP(F384,'Stock Details'!$A$2:$J$51,2,FALSE)</f>
        <v>Beverages</v>
      </c>
      <c r="H384" t="str">
        <f ca="1">VLOOKUP(F384,'Stock Details'!$A$2:$J$51,3,FALSE)</f>
        <v>Nescafe - Coffee Gold</v>
      </c>
      <c r="I384" t="str">
        <f ca="1">VLOOKUP(F384,'Stock Details'!$A$2:$J$51,7,FALSE)</f>
        <v>1-A</v>
      </c>
      <c r="J384" t="str">
        <f t="shared" ca="1" si="23"/>
        <v>5_1-A</v>
      </c>
      <c r="K384" t="str">
        <f ca="1">VLOOKUP(J384,'Store-Salesman Details'!$C$2:$H$16,6,FALSE)</f>
        <v>Ramesh</v>
      </c>
      <c r="L384">
        <f t="shared" ca="1" si="24"/>
        <v>1</v>
      </c>
      <c r="M384">
        <f ca="1">VLOOKUP(F384,'Stock Details'!$A$2:$J$51,5,FALSE)</f>
        <v>100</v>
      </c>
      <c r="N384">
        <f t="shared" ca="1" si="25"/>
        <v>100</v>
      </c>
      <c r="O384">
        <v>1</v>
      </c>
    </row>
    <row r="385" spans="1:15" x14ac:dyDescent="0.25">
      <c r="A385">
        <v>384</v>
      </c>
      <c r="B385" s="3">
        <v>45550</v>
      </c>
      <c r="C385">
        <v>5</v>
      </c>
      <c r="D385" t="str">
        <f>VLOOKUP(C385,'Store-Salesman Details'!$A$2:$H$16,4,FALSE)</f>
        <v>West</v>
      </c>
      <c r="E385" t="str">
        <f>VLOOKUP(C385,'Store-Salesman Details'!$A$2:$H$16,5,FALSE)</f>
        <v>Abhishek</v>
      </c>
      <c r="F385">
        <f t="shared" ca="1" si="26"/>
        <v>20</v>
      </c>
      <c r="G385" t="str">
        <f ca="1">VLOOKUP(F385,'Stock Details'!$A$2:$J$51,2,FALSE)</f>
        <v>Ice Cream</v>
      </c>
      <c r="H385" t="str">
        <f ca="1">VLOOKUP(F385,'Stock Details'!$A$2:$J$51,3,FALSE)</f>
        <v>Kwality Wall's - Strawberry</v>
      </c>
      <c r="I385" t="str">
        <f ca="1">VLOOKUP(F385,'Stock Details'!$A$2:$J$51,7,FALSE)</f>
        <v>1-A</v>
      </c>
      <c r="J385" t="str">
        <f t="shared" ca="1" si="23"/>
        <v>5_1-A</v>
      </c>
      <c r="K385" t="str">
        <f ca="1">VLOOKUP(J385,'Store-Salesman Details'!$C$2:$H$16,6,FALSE)</f>
        <v>Ramesh</v>
      </c>
      <c r="L385">
        <f t="shared" ca="1" si="24"/>
        <v>5</v>
      </c>
      <c r="M385">
        <f ca="1">VLOOKUP(F385,'Stock Details'!$A$2:$J$51,5,FALSE)</f>
        <v>140</v>
      </c>
      <c r="N385">
        <f t="shared" ca="1" si="25"/>
        <v>700</v>
      </c>
      <c r="O385">
        <v>1</v>
      </c>
    </row>
    <row r="386" spans="1:15" x14ac:dyDescent="0.25">
      <c r="A386">
        <v>385</v>
      </c>
      <c r="B386" s="3">
        <v>45550</v>
      </c>
      <c r="C386">
        <v>5</v>
      </c>
      <c r="D386" t="str">
        <f>VLOOKUP(C386,'Store-Salesman Details'!$A$2:$H$16,4,FALSE)</f>
        <v>West</v>
      </c>
      <c r="E386" t="str">
        <f>VLOOKUP(C386,'Store-Salesman Details'!$A$2:$H$16,5,FALSE)</f>
        <v>Abhishek</v>
      </c>
      <c r="F386">
        <f t="shared" ca="1" si="26"/>
        <v>15</v>
      </c>
      <c r="G386" t="str">
        <f ca="1">VLOOKUP(F386,'Stock Details'!$A$2:$J$51,2,FALSE)</f>
        <v>Foods</v>
      </c>
      <c r="H386" t="str">
        <f ca="1">VLOOKUP(F386,'Stock Details'!$A$2:$J$51,3,FALSE)</f>
        <v>Kissan Mixed Fruit Juice</v>
      </c>
      <c r="I386" t="str">
        <f ca="1">VLOOKUP(F386,'Stock Details'!$A$2:$J$51,7,FALSE)</f>
        <v>1-A</v>
      </c>
      <c r="J386" t="str">
        <f t="shared" ref="J386:J449" ca="1" si="27">CONCATENATE(C386,"_",I386)</f>
        <v>5_1-A</v>
      </c>
      <c r="K386" t="str">
        <f ca="1">VLOOKUP(J386,'Store-Salesman Details'!$C$2:$H$16,6,FALSE)</f>
        <v>Ramesh</v>
      </c>
      <c r="L386">
        <f t="shared" ref="L386:L449" ca="1" si="28">RANDBETWEEN(1,5)</f>
        <v>4</v>
      </c>
      <c r="M386">
        <f ca="1">VLOOKUP(F386,'Stock Details'!$A$2:$J$51,5,FALSE)</f>
        <v>165</v>
      </c>
      <c r="N386">
        <f t="shared" ref="N386:N449" ca="1" si="29">L386*M386</f>
        <v>660</v>
      </c>
      <c r="O386">
        <v>1</v>
      </c>
    </row>
    <row r="387" spans="1:15" x14ac:dyDescent="0.25">
      <c r="A387">
        <v>386</v>
      </c>
      <c r="B387" s="3">
        <v>45550</v>
      </c>
      <c r="C387">
        <v>5</v>
      </c>
      <c r="D387" t="str">
        <f>VLOOKUP(C387,'Store-Salesman Details'!$A$2:$H$16,4,FALSE)</f>
        <v>West</v>
      </c>
      <c r="E387" t="str">
        <f>VLOOKUP(C387,'Store-Salesman Details'!$A$2:$H$16,5,FALSE)</f>
        <v>Abhishek</v>
      </c>
      <c r="F387">
        <f t="shared" ca="1" si="26"/>
        <v>11</v>
      </c>
      <c r="G387" t="str">
        <f ca="1">VLOOKUP(F387,'Stock Details'!$A$2:$J$51,2,FALSE)</f>
        <v>Foods</v>
      </c>
      <c r="H387" t="str">
        <f ca="1">VLOOKUP(F387,'Stock Details'!$A$2:$J$51,3,FALSE)</f>
        <v>Kissan Jam</v>
      </c>
      <c r="I387" t="str">
        <f ca="1">VLOOKUP(F387,'Stock Details'!$A$2:$J$51,7,FALSE)</f>
        <v>1-A</v>
      </c>
      <c r="J387" t="str">
        <f t="shared" ca="1" si="27"/>
        <v>5_1-A</v>
      </c>
      <c r="K387" t="str">
        <f ca="1">VLOOKUP(J387,'Store-Salesman Details'!$C$2:$H$16,6,FALSE)</f>
        <v>Ramesh</v>
      </c>
      <c r="L387">
        <f t="shared" ca="1" si="28"/>
        <v>2</v>
      </c>
      <c r="M387">
        <f ca="1">VLOOKUP(F387,'Stock Details'!$A$2:$J$51,5,FALSE)</f>
        <v>15</v>
      </c>
      <c r="N387">
        <f t="shared" ca="1" si="29"/>
        <v>30</v>
      </c>
      <c r="O387">
        <v>1</v>
      </c>
    </row>
    <row r="388" spans="1:15" x14ac:dyDescent="0.25">
      <c r="A388">
        <v>387</v>
      </c>
      <c r="B388" s="3">
        <v>45550</v>
      </c>
      <c r="C388">
        <v>5</v>
      </c>
      <c r="D388" t="str">
        <f>VLOOKUP(C388,'Store-Salesman Details'!$A$2:$H$16,4,FALSE)</f>
        <v>West</v>
      </c>
      <c r="E388" t="str">
        <f>VLOOKUP(C388,'Store-Salesman Details'!$A$2:$H$16,5,FALSE)</f>
        <v>Abhishek</v>
      </c>
      <c r="F388">
        <f t="shared" ca="1" si="26"/>
        <v>19</v>
      </c>
      <c r="G388" t="str">
        <f ca="1">VLOOKUP(F388,'Stock Details'!$A$2:$J$51,2,FALSE)</f>
        <v>Ice Cream</v>
      </c>
      <c r="H388" t="str">
        <f ca="1">VLOOKUP(F388,'Stock Details'!$A$2:$J$51,3,FALSE)</f>
        <v>Kwality Wall's - Tutty Fruity</v>
      </c>
      <c r="I388" t="str">
        <f ca="1">VLOOKUP(F388,'Stock Details'!$A$2:$J$51,7,FALSE)</f>
        <v>1-A</v>
      </c>
      <c r="J388" t="str">
        <f t="shared" ca="1" si="27"/>
        <v>5_1-A</v>
      </c>
      <c r="K388" t="str">
        <f ca="1">VLOOKUP(J388,'Store-Salesman Details'!$C$2:$H$16,6,FALSE)</f>
        <v>Ramesh</v>
      </c>
      <c r="L388">
        <f t="shared" ca="1" si="28"/>
        <v>4</v>
      </c>
      <c r="M388">
        <f ca="1">VLOOKUP(F388,'Stock Details'!$A$2:$J$51,5,FALSE)</f>
        <v>155</v>
      </c>
      <c r="N388">
        <f t="shared" ca="1" si="29"/>
        <v>620</v>
      </c>
      <c r="O388">
        <v>1</v>
      </c>
    </row>
    <row r="389" spans="1:15" x14ac:dyDescent="0.25">
      <c r="A389">
        <v>388</v>
      </c>
      <c r="B389" s="3">
        <v>45550</v>
      </c>
      <c r="C389">
        <v>5</v>
      </c>
      <c r="D389" t="str">
        <f>VLOOKUP(C389,'Store-Salesman Details'!$A$2:$H$16,4,FALSE)</f>
        <v>West</v>
      </c>
      <c r="E389" t="str">
        <f>VLOOKUP(C389,'Store-Salesman Details'!$A$2:$H$16,5,FALSE)</f>
        <v>Abhishek</v>
      </c>
      <c r="F389">
        <f t="shared" ca="1" si="26"/>
        <v>14</v>
      </c>
      <c r="G389" t="str">
        <f ca="1">VLOOKUP(F389,'Stock Details'!$A$2:$J$51,2,FALSE)</f>
        <v>Foods</v>
      </c>
      <c r="H389" t="str">
        <f ca="1">VLOOKUP(F389,'Stock Details'!$A$2:$J$51,3,FALSE)</f>
        <v>Kissan Mango Juice</v>
      </c>
      <c r="I389" t="str">
        <f ca="1">VLOOKUP(F389,'Stock Details'!$A$2:$J$51,7,FALSE)</f>
        <v>1-A</v>
      </c>
      <c r="J389" t="str">
        <f t="shared" ca="1" si="27"/>
        <v>5_1-A</v>
      </c>
      <c r="K389" t="str">
        <f ca="1">VLOOKUP(J389,'Store-Salesman Details'!$C$2:$H$16,6,FALSE)</f>
        <v>Ramesh</v>
      </c>
      <c r="L389">
        <f t="shared" ca="1" si="28"/>
        <v>2</v>
      </c>
      <c r="M389">
        <f ca="1">VLOOKUP(F389,'Stock Details'!$A$2:$J$51,5,FALSE)</f>
        <v>165</v>
      </c>
      <c r="N389">
        <f t="shared" ca="1" si="29"/>
        <v>330</v>
      </c>
      <c r="O389">
        <v>1</v>
      </c>
    </row>
    <row r="390" spans="1:15" x14ac:dyDescent="0.25">
      <c r="A390">
        <v>389</v>
      </c>
      <c r="B390" s="3">
        <v>45550</v>
      </c>
      <c r="C390">
        <v>5</v>
      </c>
      <c r="D390" t="str">
        <f>VLOOKUP(C390,'Store-Salesman Details'!$A$2:$H$16,4,FALSE)</f>
        <v>West</v>
      </c>
      <c r="E390" t="str">
        <f>VLOOKUP(C390,'Store-Salesman Details'!$A$2:$H$16,5,FALSE)</f>
        <v>Abhishek</v>
      </c>
      <c r="F390">
        <f t="shared" ca="1" si="26"/>
        <v>11</v>
      </c>
      <c r="G390" t="str">
        <f ca="1">VLOOKUP(F390,'Stock Details'!$A$2:$J$51,2,FALSE)</f>
        <v>Foods</v>
      </c>
      <c r="H390" t="str">
        <f ca="1">VLOOKUP(F390,'Stock Details'!$A$2:$J$51,3,FALSE)</f>
        <v>Kissan Jam</v>
      </c>
      <c r="I390" t="str">
        <f ca="1">VLOOKUP(F390,'Stock Details'!$A$2:$J$51,7,FALSE)</f>
        <v>1-A</v>
      </c>
      <c r="J390" t="str">
        <f t="shared" ca="1" si="27"/>
        <v>5_1-A</v>
      </c>
      <c r="K390" t="str">
        <f ca="1">VLOOKUP(J390,'Store-Salesman Details'!$C$2:$H$16,6,FALSE)</f>
        <v>Ramesh</v>
      </c>
      <c r="L390">
        <f t="shared" ca="1" si="28"/>
        <v>2</v>
      </c>
      <c r="M390">
        <f ca="1">VLOOKUP(F390,'Stock Details'!$A$2:$J$51,5,FALSE)</f>
        <v>15</v>
      </c>
      <c r="N390">
        <f t="shared" ca="1" si="29"/>
        <v>30</v>
      </c>
      <c r="O390">
        <v>1</v>
      </c>
    </row>
    <row r="391" spans="1:15" x14ac:dyDescent="0.25">
      <c r="A391">
        <v>390</v>
      </c>
      <c r="B391" s="3">
        <v>45550</v>
      </c>
      <c r="C391">
        <v>5</v>
      </c>
      <c r="D391" t="str">
        <f>VLOOKUP(C391,'Store-Salesman Details'!$A$2:$H$16,4,FALSE)</f>
        <v>West</v>
      </c>
      <c r="E391" t="str">
        <f>VLOOKUP(C391,'Store-Salesman Details'!$A$2:$H$16,5,FALSE)</f>
        <v>Abhishek</v>
      </c>
      <c r="F391">
        <f t="shared" ca="1" si="26"/>
        <v>14</v>
      </c>
      <c r="G391" t="str">
        <f ca="1">VLOOKUP(F391,'Stock Details'!$A$2:$J$51,2,FALSE)</f>
        <v>Foods</v>
      </c>
      <c r="H391" t="str">
        <f ca="1">VLOOKUP(F391,'Stock Details'!$A$2:$J$51,3,FALSE)</f>
        <v>Kissan Mango Juice</v>
      </c>
      <c r="I391" t="str">
        <f ca="1">VLOOKUP(F391,'Stock Details'!$A$2:$J$51,7,FALSE)</f>
        <v>1-A</v>
      </c>
      <c r="J391" t="str">
        <f t="shared" ca="1" si="27"/>
        <v>5_1-A</v>
      </c>
      <c r="K391" t="str">
        <f ca="1">VLOOKUP(J391,'Store-Salesman Details'!$C$2:$H$16,6,FALSE)</f>
        <v>Ramesh</v>
      </c>
      <c r="L391">
        <f t="shared" ca="1" si="28"/>
        <v>1</v>
      </c>
      <c r="M391">
        <f ca="1">VLOOKUP(F391,'Stock Details'!$A$2:$J$51,5,FALSE)</f>
        <v>165</v>
      </c>
      <c r="N391">
        <f t="shared" ca="1" si="29"/>
        <v>165</v>
      </c>
      <c r="O391">
        <v>1</v>
      </c>
    </row>
    <row r="392" spans="1:15" x14ac:dyDescent="0.25">
      <c r="A392">
        <v>391</v>
      </c>
      <c r="B392" s="3">
        <v>45550</v>
      </c>
      <c r="C392">
        <v>5</v>
      </c>
      <c r="D392" t="str">
        <f>VLOOKUP(C392,'Store-Salesman Details'!$A$2:$H$16,4,FALSE)</f>
        <v>West</v>
      </c>
      <c r="E392" t="str">
        <f>VLOOKUP(C392,'Store-Salesman Details'!$A$2:$H$16,5,FALSE)</f>
        <v>Abhishek</v>
      </c>
      <c r="F392">
        <f t="shared" ca="1" si="26"/>
        <v>10</v>
      </c>
      <c r="G392" t="str">
        <f ca="1">VLOOKUP(F392,'Stock Details'!$A$2:$J$51,2,FALSE)</f>
        <v>Disinfectant</v>
      </c>
      <c r="H392" t="str">
        <f ca="1">VLOOKUP(F392,'Stock Details'!$A$2:$J$51,3,FALSE)</f>
        <v>Cif</v>
      </c>
      <c r="I392" t="str">
        <f ca="1">VLOOKUP(F392,'Stock Details'!$A$2:$J$51,7,FALSE)</f>
        <v>1-A</v>
      </c>
      <c r="J392" t="str">
        <f t="shared" ca="1" si="27"/>
        <v>5_1-A</v>
      </c>
      <c r="K392" t="str">
        <f ca="1">VLOOKUP(J392,'Store-Salesman Details'!$C$2:$H$16,6,FALSE)</f>
        <v>Ramesh</v>
      </c>
      <c r="L392">
        <f t="shared" ca="1" si="28"/>
        <v>3</v>
      </c>
      <c r="M392">
        <f ca="1">VLOOKUP(F392,'Stock Details'!$A$2:$J$51,5,FALSE)</f>
        <v>269</v>
      </c>
      <c r="N392">
        <f t="shared" ca="1" si="29"/>
        <v>807</v>
      </c>
      <c r="O392">
        <v>1</v>
      </c>
    </row>
    <row r="393" spans="1:15" x14ac:dyDescent="0.25">
      <c r="A393">
        <v>392</v>
      </c>
      <c r="B393" s="3">
        <v>45550</v>
      </c>
      <c r="C393">
        <v>5</v>
      </c>
      <c r="D393" t="str">
        <f>VLOOKUP(C393,'Store-Salesman Details'!$A$2:$H$16,4,FALSE)</f>
        <v>West</v>
      </c>
      <c r="E393" t="str">
        <f>VLOOKUP(C393,'Store-Salesman Details'!$A$2:$H$16,5,FALSE)</f>
        <v>Abhishek</v>
      </c>
      <c r="F393">
        <f t="shared" ref="F393:F456" ca="1" si="30">RANDBETWEEN(1,20)</f>
        <v>8</v>
      </c>
      <c r="G393" t="str">
        <f ca="1">VLOOKUP(F393,'Stock Details'!$A$2:$J$51,2,FALSE)</f>
        <v>Dishwasher</v>
      </c>
      <c r="H393" t="str">
        <f ca="1">VLOOKUP(F393,'Stock Details'!$A$2:$J$51,3,FALSE)</f>
        <v>Vim</v>
      </c>
      <c r="I393" t="str">
        <f ca="1">VLOOKUP(F393,'Stock Details'!$A$2:$J$51,7,FALSE)</f>
        <v>1-A</v>
      </c>
      <c r="J393" t="str">
        <f t="shared" ca="1" si="27"/>
        <v>5_1-A</v>
      </c>
      <c r="K393" t="str">
        <f ca="1">VLOOKUP(J393,'Store-Salesman Details'!$C$2:$H$16,6,FALSE)</f>
        <v>Ramesh</v>
      </c>
      <c r="L393">
        <f t="shared" ca="1" si="28"/>
        <v>1</v>
      </c>
      <c r="M393">
        <f ca="1">VLOOKUP(F393,'Stock Details'!$A$2:$J$51,5,FALSE)</f>
        <v>10</v>
      </c>
      <c r="N393">
        <f t="shared" ca="1" si="29"/>
        <v>10</v>
      </c>
      <c r="O393">
        <v>1</v>
      </c>
    </row>
    <row r="394" spans="1:15" x14ac:dyDescent="0.25">
      <c r="A394">
        <v>393</v>
      </c>
      <c r="B394" s="3">
        <v>45550</v>
      </c>
      <c r="C394">
        <v>5</v>
      </c>
      <c r="D394" t="str">
        <f>VLOOKUP(C394,'Store-Salesman Details'!$A$2:$H$16,4,FALSE)</f>
        <v>West</v>
      </c>
      <c r="E394" t="str">
        <f>VLOOKUP(C394,'Store-Salesman Details'!$A$2:$H$16,5,FALSE)</f>
        <v>Abhishek</v>
      </c>
      <c r="F394">
        <f t="shared" ca="1" si="30"/>
        <v>6</v>
      </c>
      <c r="G394" t="str">
        <f ca="1">VLOOKUP(F394,'Stock Details'!$A$2:$J$51,2,FALSE)</f>
        <v>Beverages</v>
      </c>
      <c r="H394" t="str">
        <f ca="1">VLOOKUP(F394,'Stock Details'!$A$2:$J$51,3,FALSE)</f>
        <v>Nescafe - Coffee Gold</v>
      </c>
      <c r="I394" t="str">
        <f ca="1">VLOOKUP(F394,'Stock Details'!$A$2:$J$51,7,FALSE)</f>
        <v>1-A</v>
      </c>
      <c r="J394" t="str">
        <f t="shared" ca="1" si="27"/>
        <v>5_1-A</v>
      </c>
      <c r="K394" t="str">
        <f ca="1">VLOOKUP(J394,'Store-Salesman Details'!$C$2:$H$16,6,FALSE)</f>
        <v>Ramesh</v>
      </c>
      <c r="L394">
        <f t="shared" ca="1" si="28"/>
        <v>4</v>
      </c>
      <c r="M394">
        <f ca="1">VLOOKUP(F394,'Stock Details'!$A$2:$J$51,5,FALSE)</f>
        <v>100</v>
      </c>
      <c r="N394">
        <f t="shared" ca="1" si="29"/>
        <v>400</v>
      </c>
      <c r="O394">
        <v>1</v>
      </c>
    </row>
    <row r="395" spans="1:15" x14ac:dyDescent="0.25">
      <c r="A395">
        <v>394</v>
      </c>
      <c r="B395" s="3">
        <v>45550</v>
      </c>
      <c r="C395">
        <v>5</v>
      </c>
      <c r="D395" t="str">
        <f>VLOOKUP(C395,'Store-Salesman Details'!$A$2:$H$16,4,FALSE)</f>
        <v>West</v>
      </c>
      <c r="E395" t="str">
        <f>VLOOKUP(C395,'Store-Salesman Details'!$A$2:$H$16,5,FALSE)</f>
        <v>Abhishek</v>
      </c>
      <c r="F395">
        <f t="shared" ca="1" si="30"/>
        <v>7</v>
      </c>
      <c r="G395" t="str">
        <f ca="1">VLOOKUP(F395,'Stock Details'!$A$2:$J$51,2,FALSE)</f>
        <v>Beverages</v>
      </c>
      <c r="H395" t="str">
        <f ca="1">VLOOKUP(F395,'Stock Details'!$A$2:$J$51,3,FALSE)</f>
        <v>Nescafe - Coffee Instant</v>
      </c>
      <c r="I395" t="str">
        <f ca="1">VLOOKUP(F395,'Stock Details'!$A$2:$J$51,7,FALSE)</f>
        <v>1-A</v>
      </c>
      <c r="J395" t="str">
        <f t="shared" ca="1" si="27"/>
        <v>5_1-A</v>
      </c>
      <c r="K395" t="str">
        <f ca="1">VLOOKUP(J395,'Store-Salesman Details'!$C$2:$H$16,6,FALSE)</f>
        <v>Ramesh</v>
      </c>
      <c r="L395">
        <f t="shared" ca="1" si="28"/>
        <v>4</v>
      </c>
      <c r="M395">
        <f ca="1">VLOOKUP(F395,'Stock Details'!$A$2:$J$51,5,FALSE)</f>
        <v>50</v>
      </c>
      <c r="N395">
        <f t="shared" ca="1" si="29"/>
        <v>200</v>
      </c>
      <c r="O395">
        <v>1</v>
      </c>
    </row>
    <row r="396" spans="1:15" x14ac:dyDescent="0.25">
      <c r="A396">
        <v>395</v>
      </c>
      <c r="B396" s="3">
        <v>45550</v>
      </c>
      <c r="C396">
        <v>5</v>
      </c>
      <c r="D396" t="str">
        <f>VLOOKUP(C396,'Store-Salesman Details'!$A$2:$H$16,4,FALSE)</f>
        <v>West</v>
      </c>
      <c r="E396" t="str">
        <f>VLOOKUP(C396,'Store-Salesman Details'!$A$2:$H$16,5,FALSE)</f>
        <v>Abhishek</v>
      </c>
      <c r="F396">
        <f t="shared" ca="1" si="30"/>
        <v>6</v>
      </c>
      <c r="G396" t="str">
        <f ca="1">VLOOKUP(F396,'Stock Details'!$A$2:$J$51,2,FALSE)</f>
        <v>Beverages</v>
      </c>
      <c r="H396" t="str">
        <f ca="1">VLOOKUP(F396,'Stock Details'!$A$2:$J$51,3,FALSE)</f>
        <v>Nescafe - Coffee Gold</v>
      </c>
      <c r="I396" t="str">
        <f ca="1">VLOOKUP(F396,'Stock Details'!$A$2:$J$51,7,FALSE)</f>
        <v>1-A</v>
      </c>
      <c r="J396" t="str">
        <f t="shared" ca="1" si="27"/>
        <v>5_1-A</v>
      </c>
      <c r="K396" t="str">
        <f ca="1">VLOOKUP(J396,'Store-Salesman Details'!$C$2:$H$16,6,FALSE)</f>
        <v>Ramesh</v>
      </c>
      <c r="L396">
        <f t="shared" ca="1" si="28"/>
        <v>4</v>
      </c>
      <c r="M396">
        <f ca="1">VLOOKUP(F396,'Stock Details'!$A$2:$J$51,5,FALSE)</f>
        <v>100</v>
      </c>
      <c r="N396">
        <f t="shared" ca="1" si="29"/>
        <v>400</v>
      </c>
      <c r="O396">
        <v>1</v>
      </c>
    </row>
    <row r="397" spans="1:15" x14ac:dyDescent="0.25">
      <c r="A397">
        <v>396</v>
      </c>
      <c r="B397" s="3">
        <v>45550</v>
      </c>
      <c r="C397">
        <v>5</v>
      </c>
      <c r="D397" t="str">
        <f>VLOOKUP(C397,'Store-Salesman Details'!$A$2:$H$16,4,FALSE)</f>
        <v>West</v>
      </c>
      <c r="E397" t="str">
        <f>VLOOKUP(C397,'Store-Salesman Details'!$A$2:$H$16,5,FALSE)</f>
        <v>Abhishek</v>
      </c>
      <c r="F397">
        <f t="shared" ca="1" si="30"/>
        <v>5</v>
      </c>
      <c r="G397" t="str">
        <f ca="1">VLOOKUP(F397,'Stock Details'!$A$2:$J$51,2,FALSE)</f>
        <v>Beverages</v>
      </c>
      <c r="H397" t="str">
        <f ca="1">VLOOKUP(F397,'Stock Details'!$A$2:$J$51,3,FALSE)</f>
        <v>Nescafe - Coffee Classic</v>
      </c>
      <c r="I397" t="str">
        <f ca="1">VLOOKUP(F397,'Stock Details'!$A$2:$J$51,7,FALSE)</f>
        <v>1-A</v>
      </c>
      <c r="J397" t="str">
        <f t="shared" ca="1" si="27"/>
        <v>5_1-A</v>
      </c>
      <c r="K397" t="str">
        <f ca="1">VLOOKUP(J397,'Store-Salesman Details'!$C$2:$H$16,6,FALSE)</f>
        <v>Ramesh</v>
      </c>
      <c r="L397">
        <f t="shared" ca="1" si="28"/>
        <v>2</v>
      </c>
      <c r="M397">
        <f ca="1">VLOOKUP(F397,'Stock Details'!$A$2:$J$51,5,FALSE)</f>
        <v>10</v>
      </c>
      <c r="N397">
        <f t="shared" ca="1" si="29"/>
        <v>20</v>
      </c>
      <c r="O397">
        <v>1</v>
      </c>
    </row>
    <row r="398" spans="1:15" x14ac:dyDescent="0.25">
      <c r="A398">
        <v>397</v>
      </c>
      <c r="B398" s="3">
        <v>45550</v>
      </c>
      <c r="C398">
        <v>5</v>
      </c>
      <c r="D398" t="str">
        <f>VLOOKUP(C398,'Store-Salesman Details'!$A$2:$H$16,4,FALSE)</f>
        <v>West</v>
      </c>
      <c r="E398" t="str">
        <f>VLOOKUP(C398,'Store-Salesman Details'!$A$2:$H$16,5,FALSE)</f>
        <v>Abhishek</v>
      </c>
      <c r="F398">
        <f t="shared" ca="1" si="30"/>
        <v>1</v>
      </c>
      <c r="G398" t="str">
        <f ca="1">VLOOKUP(F398,'Stock Details'!$A$2:$J$51,2,FALSE)</f>
        <v>Beverages</v>
      </c>
      <c r="H398" t="str">
        <f ca="1">VLOOKUP(F398,'Stock Details'!$A$2:$J$51,3,FALSE)</f>
        <v>Brooke Bond</v>
      </c>
      <c r="I398" t="str">
        <f ca="1">VLOOKUP(F398,'Stock Details'!$A$2:$J$51,7,FALSE)</f>
        <v>1-A</v>
      </c>
      <c r="J398" t="str">
        <f t="shared" ca="1" si="27"/>
        <v>5_1-A</v>
      </c>
      <c r="K398" t="str">
        <f ca="1">VLOOKUP(J398,'Store-Salesman Details'!$C$2:$H$16,6,FALSE)</f>
        <v>Ramesh</v>
      </c>
      <c r="L398">
        <f t="shared" ca="1" si="28"/>
        <v>3</v>
      </c>
      <c r="M398">
        <f ca="1">VLOOKUP(F398,'Stock Details'!$A$2:$J$51,5,FALSE)</f>
        <v>45</v>
      </c>
      <c r="N398">
        <f t="shared" ca="1" si="29"/>
        <v>135</v>
      </c>
      <c r="O398">
        <v>1</v>
      </c>
    </row>
    <row r="399" spans="1:15" x14ac:dyDescent="0.25">
      <c r="A399">
        <v>398</v>
      </c>
      <c r="B399" s="3">
        <v>45550</v>
      </c>
      <c r="C399">
        <v>5</v>
      </c>
      <c r="D399" t="str">
        <f>VLOOKUP(C399,'Store-Salesman Details'!$A$2:$H$16,4,FALSE)</f>
        <v>West</v>
      </c>
      <c r="E399" t="str">
        <f>VLOOKUP(C399,'Store-Salesman Details'!$A$2:$H$16,5,FALSE)</f>
        <v>Abhishek</v>
      </c>
      <c r="F399">
        <f t="shared" ca="1" si="30"/>
        <v>15</v>
      </c>
      <c r="G399" t="str">
        <f ca="1">VLOOKUP(F399,'Stock Details'!$A$2:$J$51,2,FALSE)</f>
        <v>Foods</v>
      </c>
      <c r="H399" t="str">
        <f ca="1">VLOOKUP(F399,'Stock Details'!$A$2:$J$51,3,FALSE)</f>
        <v>Kissan Mixed Fruit Juice</v>
      </c>
      <c r="I399" t="str">
        <f ca="1">VLOOKUP(F399,'Stock Details'!$A$2:$J$51,7,FALSE)</f>
        <v>1-A</v>
      </c>
      <c r="J399" t="str">
        <f t="shared" ca="1" si="27"/>
        <v>5_1-A</v>
      </c>
      <c r="K399" t="str">
        <f ca="1">VLOOKUP(J399,'Store-Salesman Details'!$C$2:$H$16,6,FALSE)</f>
        <v>Ramesh</v>
      </c>
      <c r="L399">
        <f t="shared" ca="1" si="28"/>
        <v>1</v>
      </c>
      <c r="M399">
        <f ca="1">VLOOKUP(F399,'Stock Details'!$A$2:$J$51,5,FALSE)</f>
        <v>165</v>
      </c>
      <c r="N399">
        <f t="shared" ca="1" si="29"/>
        <v>165</v>
      </c>
      <c r="O399">
        <v>1</v>
      </c>
    </row>
    <row r="400" spans="1:15" x14ac:dyDescent="0.25">
      <c r="A400">
        <v>399</v>
      </c>
      <c r="B400" s="3">
        <v>45550</v>
      </c>
      <c r="C400">
        <v>5</v>
      </c>
      <c r="D400" t="str">
        <f>VLOOKUP(C400,'Store-Salesman Details'!$A$2:$H$16,4,FALSE)</f>
        <v>West</v>
      </c>
      <c r="E400" t="str">
        <f>VLOOKUP(C400,'Store-Salesman Details'!$A$2:$H$16,5,FALSE)</f>
        <v>Abhishek</v>
      </c>
      <c r="F400">
        <f t="shared" ca="1" si="30"/>
        <v>12</v>
      </c>
      <c r="G400" t="str">
        <f ca="1">VLOOKUP(F400,'Stock Details'!$A$2:$J$51,2,FALSE)</f>
        <v>Foods</v>
      </c>
      <c r="H400" t="str">
        <f ca="1">VLOOKUP(F400,'Stock Details'!$A$2:$J$51,3,FALSE)</f>
        <v>Kissan Ketchup</v>
      </c>
      <c r="I400" t="str">
        <f ca="1">VLOOKUP(F400,'Stock Details'!$A$2:$J$51,7,FALSE)</f>
        <v>1-A</v>
      </c>
      <c r="J400" t="str">
        <f t="shared" ca="1" si="27"/>
        <v>5_1-A</v>
      </c>
      <c r="K400" t="str">
        <f ca="1">VLOOKUP(J400,'Store-Salesman Details'!$C$2:$H$16,6,FALSE)</f>
        <v>Ramesh</v>
      </c>
      <c r="L400">
        <f t="shared" ca="1" si="28"/>
        <v>3</v>
      </c>
      <c r="M400">
        <f ca="1">VLOOKUP(F400,'Stock Details'!$A$2:$J$51,5,FALSE)</f>
        <v>15</v>
      </c>
      <c r="N400">
        <f t="shared" ca="1" si="29"/>
        <v>45</v>
      </c>
      <c r="O400">
        <v>1</v>
      </c>
    </row>
    <row r="401" spans="1:15" x14ac:dyDescent="0.25">
      <c r="A401">
        <v>400</v>
      </c>
      <c r="B401" s="3">
        <v>45550</v>
      </c>
      <c r="C401">
        <v>5</v>
      </c>
      <c r="D401" t="str">
        <f>VLOOKUP(C401,'Store-Salesman Details'!$A$2:$H$16,4,FALSE)</f>
        <v>West</v>
      </c>
      <c r="E401" t="str">
        <f>VLOOKUP(C401,'Store-Salesman Details'!$A$2:$H$16,5,FALSE)</f>
        <v>Abhishek</v>
      </c>
      <c r="F401">
        <f t="shared" ca="1" si="30"/>
        <v>2</v>
      </c>
      <c r="G401" t="str">
        <f ca="1">VLOOKUP(F401,'Stock Details'!$A$2:$J$51,2,FALSE)</f>
        <v>Beverages</v>
      </c>
      <c r="H401" t="str">
        <f ca="1">VLOOKUP(F401,'Stock Details'!$A$2:$J$51,3,FALSE)</f>
        <v>Lipton</v>
      </c>
      <c r="I401" t="str">
        <f ca="1">VLOOKUP(F401,'Stock Details'!$A$2:$J$51,7,FALSE)</f>
        <v>1-A</v>
      </c>
      <c r="J401" t="str">
        <f t="shared" ca="1" si="27"/>
        <v>5_1-A</v>
      </c>
      <c r="K401" t="str">
        <f ca="1">VLOOKUP(J401,'Store-Salesman Details'!$C$2:$H$16,6,FALSE)</f>
        <v>Ramesh</v>
      </c>
      <c r="L401">
        <f t="shared" ca="1" si="28"/>
        <v>4</v>
      </c>
      <c r="M401">
        <f ca="1">VLOOKUP(F401,'Stock Details'!$A$2:$J$51,5,FALSE)</f>
        <v>150</v>
      </c>
      <c r="N401">
        <f t="shared" ca="1" si="29"/>
        <v>600</v>
      </c>
      <c r="O401">
        <v>1</v>
      </c>
    </row>
    <row r="402" spans="1:15" x14ac:dyDescent="0.25">
      <c r="A402">
        <v>401</v>
      </c>
      <c r="B402" s="3">
        <v>45550</v>
      </c>
      <c r="C402">
        <v>5</v>
      </c>
      <c r="D402" t="str">
        <f>VLOOKUP(C402,'Store-Salesman Details'!$A$2:$H$16,4,FALSE)</f>
        <v>West</v>
      </c>
      <c r="E402" t="str">
        <f>VLOOKUP(C402,'Store-Salesman Details'!$A$2:$H$16,5,FALSE)</f>
        <v>Abhishek</v>
      </c>
      <c r="F402">
        <f t="shared" ca="1" si="30"/>
        <v>1</v>
      </c>
      <c r="G402" t="str">
        <f ca="1">VLOOKUP(F402,'Stock Details'!$A$2:$J$51,2,FALSE)</f>
        <v>Beverages</v>
      </c>
      <c r="H402" t="str">
        <f ca="1">VLOOKUP(F402,'Stock Details'!$A$2:$J$51,3,FALSE)</f>
        <v>Brooke Bond</v>
      </c>
      <c r="I402" t="str">
        <f ca="1">VLOOKUP(F402,'Stock Details'!$A$2:$J$51,7,FALSE)</f>
        <v>1-A</v>
      </c>
      <c r="J402" t="str">
        <f t="shared" ca="1" si="27"/>
        <v>5_1-A</v>
      </c>
      <c r="K402" t="str">
        <f ca="1">VLOOKUP(J402,'Store-Salesman Details'!$C$2:$H$16,6,FALSE)</f>
        <v>Ramesh</v>
      </c>
      <c r="L402">
        <f t="shared" ca="1" si="28"/>
        <v>4</v>
      </c>
      <c r="M402">
        <f ca="1">VLOOKUP(F402,'Stock Details'!$A$2:$J$51,5,FALSE)</f>
        <v>45</v>
      </c>
      <c r="N402">
        <f t="shared" ca="1" si="29"/>
        <v>180</v>
      </c>
      <c r="O402">
        <v>1</v>
      </c>
    </row>
    <row r="403" spans="1:15" x14ac:dyDescent="0.25">
      <c r="A403">
        <v>402</v>
      </c>
      <c r="B403" s="3">
        <v>45550</v>
      </c>
      <c r="C403">
        <v>5</v>
      </c>
      <c r="D403" t="str">
        <f>VLOOKUP(C403,'Store-Salesman Details'!$A$2:$H$16,4,FALSE)</f>
        <v>West</v>
      </c>
      <c r="E403" t="str">
        <f>VLOOKUP(C403,'Store-Salesman Details'!$A$2:$H$16,5,FALSE)</f>
        <v>Abhishek</v>
      </c>
      <c r="F403">
        <f t="shared" ca="1" si="30"/>
        <v>13</v>
      </c>
      <c r="G403" t="str">
        <f ca="1">VLOOKUP(F403,'Stock Details'!$A$2:$J$51,2,FALSE)</f>
        <v>Foods</v>
      </c>
      <c r="H403" t="str">
        <f ca="1">VLOOKUP(F403,'Stock Details'!$A$2:$J$51,3,FALSE)</f>
        <v>Kissan Orange Juice</v>
      </c>
      <c r="I403" t="str">
        <f ca="1">VLOOKUP(F403,'Stock Details'!$A$2:$J$51,7,FALSE)</f>
        <v>1-A</v>
      </c>
      <c r="J403" t="str">
        <f t="shared" ca="1" si="27"/>
        <v>5_1-A</v>
      </c>
      <c r="K403" t="str">
        <f ca="1">VLOOKUP(J403,'Store-Salesman Details'!$C$2:$H$16,6,FALSE)</f>
        <v>Ramesh</v>
      </c>
      <c r="L403">
        <f t="shared" ca="1" si="28"/>
        <v>5</v>
      </c>
      <c r="M403">
        <f ca="1">VLOOKUP(F403,'Stock Details'!$A$2:$J$51,5,FALSE)</f>
        <v>165</v>
      </c>
      <c r="N403">
        <f t="shared" ca="1" si="29"/>
        <v>825</v>
      </c>
      <c r="O403">
        <v>1</v>
      </c>
    </row>
    <row r="404" spans="1:15" x14ac:dyDescent="0.25">
      <c r="A404">
        <v>403</v>
      </c>
      <c r="B404" s="3">
        <v>45550</v>
      </c>
      <c r="C404">
        <v>5</v>
      </c>
      <c r="D404" t="str">
        <f>VLOOKUP(C404,'Store-Salesman Details'!$A$2:$H$16,4,FALSE)</f>
        <v>West</v>
      </c>
      <c r="E404" t="str">
        <f>VLOOKUP(C404,'Store-Salesman Details'!$A$2:$H$16,5,FALSE)</f>
        <v>Abhishek</v>
      </c>
      <c r="F404">
        <f t="shared" ca="1" si="30"/>
        <v>7</v>
      </c>
      <c r="G404" t="str">
        <f ca="1">VLOOKUP(F404,'Stock Details'!$A$2:$J$51,2,FALSE)</f>
        <v>Beverages</v>
      </c>
      <c r="H404" t="str">
        <f ca="1">VLOOKUP(F404,'Stock Details'!$A$2:$J$51,3,FALSE)</f>
        <v>Nescafe - Coffee Instant</v>
      </c>
      <c r="I404" t="str">
        <f ca="1">VLOOKUP(F404,'Stock Details'!$A$2:$J$51,7,FALSE)</f>
        <v>1-A</v>
      </c>
      <c r="J404" t="str">
        <f t="shared" ca="1" si="27"/>
        <v>5_1-A</v>
      </c>
      <c r="K404" t="str">
        <f ca="1">VLOOKUP(J404,'Store-Salesman Details'!$C$2:$H$16,6,FALSE)</f>
        <v>Ramesh</v>
      </c>
      <c r="L404">
        <f t="shared" ca="1" si="28"/>
        <v>5</v>
      </c>
      <c r="M404">
        <f ca="1">VLOOKUP(F404,'Stock Details'!$A$2:$J$51,5,FALSE)</f>
        <v>50</v>
      </c>
      <c r="N404">
        <f t="shared" ca="1" si="29"/>
        <v>250</v>
      </c>
      <c r="O404">
        <v>1</v>
      </c>
    </row>
    <row r="405" spans="1:15" x14ac:dyDescent="0.25">
      <c r="A405">
        <v>404</v>
      </c>
      <c r="B405" s="3">
        <v>45550</v>
      </c>
      <c r="C405">
        <v>5</v>
      </c>
      <c r="D405" t="str">
        <f>VLOOKUP(C405,'Store-Salesman Details'!$A$2:$H$16,4,FALSE)</f>
        <v>West</v>
      </c>
      <c r="E405" t="str">
        <f>VLOOKUP(C405,'Store-Salesman Details'!$A$2:$H$16,5,FALSE)</f>
        <v>Abhishek</v>
      </c>
      <c r="F405">
        <f t="shared" ca="1" si="30"/>
        <v>13</v>
      </c>
      <c r="G405" t="str">
        <f ca="1">VLOOKUP(F405,'Stock Details'!$A$2:$J$51,2,FALSE)</f>
        <v>Foods</v>
      </c>
      <c r="H405" t="str">
        <f ca="1">VLOOKUP(F405,'Stock Details'!$A$2:$J$51,3,FALSE)</f>
        <v>Kissan Orange Juice</v>
      </c>
      <c r="I405" t="str">
        <f ca="1">VLOOKUP(F405,'Stock Details'!$A$2:$J$51,7,FALSE)</f>
        <v>1-A</v>
      </c>
      <c r="J405" t="str">
        <f t="shared" ca="1" si="27"/>
        <v>5_1-A</v>
      </c>
      <c r="K405" t="str">
        <f ca="1">VLOOKUP(J405,'Store-Salesman Details'!$C$2:$H$16,6,FALSE)</f>
        <v>Ramesh</v>
      </c>
      <c r="L405">
        <f t="shared" ca="1" si="28"/>
        <v>5</v>
      </c>
      <c r="M405">
        <f ca="1">VLOOKUP(F405,'Stock Details'!$A$2:$J$51,5,FALSE)</f>
        <v>165</v>
      </c>
      <c r="N405">
        <f t="shared" ca="1" si="29"/>
        <v>825</v>
      </c>
      <c r="O405">
        <v>1</v>
      </c>
    </row>
    <row r="406" spans="1:15" x14ac:dyDescent="0.25">
      <c r="A406">
        <v>405</v>
      </c>
      <c r="B406" s="3">
        <v>45550</v>
      </c>
      <c r="C406">
        <v>5</v>
      </c>
      <c r="D406" t="str">
        <f>VLOOKUP(C406,'Store-Salesman Details'!$A$2:$H$16,4,FALSE)</f>
        <v>West</v>
      </c>
      <c r="E406" t="str">
        <f>VLOOKUP(C406,'Store-Salesman Details'!$A$2:$H$16,5,FALSE)</f>
        <v>Abhishek</v>
      </c>
      <c r="F406">
        <f t="shared" ca="1" si="30"/>
        <v>5</v>
      </c>
      <c r="G406" t="str">
        <f ca="1">VLOOKUP(F406,'Stock Details'!$A$2:$J$51,2,FALSE)</f>
        <v>Beverages</v>
      </c>
      <c r="H406" t="str">
        <f ca="1">VLOOKUP(F406,'Stock Details'!$A$2:$J$51,3,FALSE)</f>
        <v>Nescafe - Coffee Classic</v>
      </c>
      <c r="I406" t="str">
        <f ca="1">VLOOKUP(F406,'Stock Details'!$A$2:$J$51,7,FALSE)</f>
        <v>1-A</v>
      </c>
      <c r="J406" t="str">
        <f t="shared" ca="1" si="27"/>
        <v>5_1-A</v>
      </c>
      <c r="K406" t="str">
        <f ca="1">VLOOKUP(J406,'Store-Salesman Details'!$C$2:$H$16,6,FALSE)</f>
        <v>Ramesh</v>
      </c>
      <c r="L406">
        <f t="shared" ca="1" si="28"/>
        <v>4</v>
      </c>
      <c r="M406">
        <f ca="1">VLOOKUP(F406,'Stock Details'!$A$2:$J$51,5,FALSE)</f>
        <v>10</v>
      </c>
      <c r="N406">
        <f t="shared" ca="1" si="29"/>
        <v>40</v>
      </c>
      <c r="O406">
        <v>1</v>
      </c>
    </row>
    <row r="407" spans="1:15" x14ac:dyDescent="0.25">
      <c r="A407">
        <v>406</v>
      </c>
      <c r="B407" s="3">
        <v>45550</v>
      </c>
      <c r="C407">
        <v>5</v>
      </c>
      <c r="D407" t="str">
        <f>VLOOKUP(C407,'Store-Salesman Details'!$A$2:$H$16,4,FALSE)</f>
        <v>West</v>
      </c>
      <c r="E407" t="str">
        <f>VLOOKUP(C407,'Store-Salesman Details'!$A$2:$H$16,5,FALSE)</f>
        <v>Abhishek</v>
      </c>
      <c r="F407">
        <f t="shared" ca="1" si="30"/>
        <v>16</v>
      </c>
      <c r="G407" t="str">
        <f ca="1">VLOOKUP(F407,'Stock Details'!$A$2:$J$51,2,FALSE)</f>
        <v>Ice Cream</v>
      </c>
      <c r="H407" t="str">
        <f ca="1">VLOOKUP(F407,'Stock Details'!$A$2:$J$51,3,FALSE)</f>
        <v>Kwality Wall's - Butterscotch</v>
      </c>
      <c r="I407" t="str">
        <f ca="1">VLOOKUP(F407,'Stock Details'!$A$2:$J$51,7,FALSE)</f>
        <v>1-A</v>
      </c>
      <c r="J407" t="str">
        <f t="shared" ca="1" si="27"/>
        <v>5_1-A</v>
      </c>
      <c r="K407" t="str">
        <f ca="1">VLOOKUP(J407,'Store-Salesman Details'!$C$2:$H$16,6,FALSE)</f>
        <v>Ramesh</v>
      </c>
      <c r="L407">
        <f t="shared" ca="1" si="28"/>
        <v>3</v>
      </c>
      <c r="M407">
        <f ca="1">VLOOKUP(F407,'Stock Details'!$A$2:$J$51,5,FALSE)</f>
        <v>145</v>
      </c>
      <c r="N407">
        <f t="shared" ca="1" si="29"/>
        <v>435</v>
      </c>
      <c r="O407">
        <v>1</v>
      </c>
    </row>
    <row r="408" spans="1:15" x14ac:dyDescent="0.25">
      <c r="A408">
        <v>407</v>
      </c>
      <c r="B408" s="3">
        <v>45550</v>
      </c>
      <c r="C408">
        <v>5</v>
      </c>
      <c r="D408" t="str">
        <f>VLOOKUP(C408,'Store-Salesman Details'!$A$2:$H$16,4,FALSE)</f>
        <v>West</v>
      </c>
      <c r="E408" t="str">
        <f>VLOOKUP(C408,'Store-Salesman Details'!$A$2:$H$16,5,FALSE)</f>
        <v>Abhishek</v>
      </c>
      <c r="F408">
        <f t="shared" ca="1" si="30"/>
        <v>17</v>
      </c>
      <c r="G408" t="str">
        <f ca="1">VLOOKUP(F408,'Stock Details'!$A$2:$J$51,2,FALSE)</f>
        <v>Ice Cream</v>
      </c>
      <c r="H408" t="str">
        <f ca="1">VLOOKUP(F408,'Stock Details'!$A$2:$J$51,3,FALSE)</f>
        <v>Kwality Wall's - Vanilla</v>
      </c>
      <c r="I408" t="str">
        <f ca="1">VLOOKUP(F408,'Stock Details'!$A$2:$J$51,7,FALSE)</f>
        <v>1-A</v>
      </c>
      <c r="J408" t="str">
        <f t="shared" ca="1" si="27"/>
        <v>5_1-A</v>
      </c>
      <c r="K408" t="str">
        <f ca="1">VLOOKUP(J408,'Store-Salesman Details'!$C$2:$H$16,6,FALSE)</f>
        <v>Ramesh</v>
      </c>
      <c r="L408">
        <f t="shared" ca="1" si="28"/>
        <v>4</v>
      </c>
      <c r="M408">
        <f ca="1">VLOOKUP(F408,'Stock Details'!$A$2:$J$51,5,FALSE)</f>
        <v>135</v>
      </c>
      <c r="N408">
        <f t="shared" ca="1" si="29"/>
        <v>540</v>
      </c>
      <c r="O408">
        <v>1</v>
      </c>
    </row>
    <row r="409" spans="1:15" x14ac:dyDescent="0.25">
      <c r="A409">
        <v>408</v>
      </c>
      <c r="B409" s="3">
        <v>45550</v>
      </c>
      <c r="C409">
        <v>5</v>
      </c>
      <c r="D409" t="str">
        <f>VLOOKUP(C409,'Store-Salesman Details'!$A$2:$H$16,4,FALSE)</f>
        <v>West</v>
      </c>
      <c r="E409" t="str">
        <f>VLOOKUP(C409,'Store-Salesman Details'!$A$2:$H$16,5,FALSE)</f>
        <v>Abhishek</v>
      </c>
      <c r="F409">
        <f t="shared" ca="1" si="30"/>
        <v>15</v>
      </c>
      <c r="G409" t="str">
        <f ca="1">VLOOKUP(F409,'Stock Details'!$A$2:$J$51,2,FALSE)</f>
        <v>Foods</v>
      </c>
      <c r="H409" t="str">
        <f ca="1">VLOOKUP(F409,'Stock Details'!$A$2:$J$51,3,FALSE)</f>
        <v>Kissan Mixed Fruit Juice</v>
      </c>
      <c r="I409" t="str">
        <f ca="1">VLOOKUP(F409,'Stock Details'!$A$2:$J$51,7,FALSE)</f>
        <v>1-A</v>
      </c>
      <c r="J409" t="str">
        <f t="shared" ca="1" si="27"/>
        <v>5_1-A</v>
      </c>
      <c r="K409" t="str">
        <f ca="1">VLOOKUP(J409,'Store-Salesman Details'!$C$2:$H$16,6,FALSE)</f>
        <v>Ramesh</v>
      </c>
      <c r="L409">
        <f t="shared" ca="1" si="28"/>
        <v>3</v>
      </c>
      <c r="M409">
        <f ca="1">VLOOKUP(F409,'Stock Details'!$A$2:$J$51,5,FALSE)</f>
        <v>165</v>
      </c>
      <c r="N409">
        <f t="shared" ca="1" si="29"/>
        <v>495</v>
      </c>
      <c r="O409">
        <v>1</v>
      </c>
    </row>
    <row r="410" spans="1:15" x14ac:dyDescent="0.25">
      <c r="A410">
        <v>409</v>
      </c>
      <c r="B410" s="3">
        <v>45550</v>
      </c>
      <c r="C410">
        <v>5</v>
      </c>
      <c r="D410" t="str">
        <f>VLOOKUP(C410,'Store-Salesman Details'!$A$2:$H$16,4,FALSE)</f>
        <v>West</v>
      </c>
      <c r="E410" t="str">
        <f>VLOOKUP(C410,'Store-Salesman Details'!$A$2:$H$16,5,FALSE)</f>
        <v>Abhishek</v>
      </c>
      <c r="F410">
        <f t="shared" ca="1" si="30"/>
        <v>2</v>
      </c>
      <c r="G410" t="str">
        <f ca="1">VLOOKUP(F410,'Stock Details'!$A$2:$J$51,2,FALSE)</f>
        <v>Beverages</v>
      </c>
      <c r="H410" t="str">
        <f ca="1">VLOOKUP(F410,'Stock Details'!$A$2:$J$51,3,FALSE)</f>
        <v>Lipton</v>
      </c>
      <c r="I410" t="str">
        <f ca="1">VLOOKUP(F410,'Stock Details'!$A$2:$J$51,7,FALSE)</f>
        <v>1-A</v>
      </c>
      <c r="J410" t="str">
        <f t="shared" ca="1" si="27"/>
        <v>5_1-A</v>
      </c>
      <c r="K410" t="str">
        <f ca="1">VLOOKUP(J410,'Store-Salesman Details'!$C$2:$H$16,6,FALSE)</f>
        <v>Ramesh</v>
      </c>
      <c r="L410">
        <f t="shared" ca="1" si="28"/>
        <v>5</v>
      </c>
      <c r="M410">
        <f ca="1">VLOOKUP(F410,'Stock Details'!$A$2:$J$51,5,FALSE)</f>
        <v>150</v>
      </c>
      <c r="N410">
        <f t="shared" ca="1" si="29"/>
        <v>750</v>
      </c>
      <c r="O410">
        <v>1</v>
      </c>
    </row>
    <row r="411" spans="1:15" x14ac:dyDescent="0.25">
      <c r="A411">
        <v>410</v>
      </c>
      <c r="B411" s="3">
        <v>45550</v>
      </c>
      <c r="C411">
        <v>5</v>
      </c>
      <c r="D411" t="str">
        <f>VLOOKUP(C411,'Store-Salesman Details'!$A$2:$H$16,4,FALSE)</f>
        <v>West</v>
      </c>
      <c r="E411" t="str">
        <f>VLOOKUP(C411,'Store-Salesman Details'!$A$2:$H$16,5,FALSE)</f>
        <v>Abhishek</v>
      </c>
      <c r="F411">
        <f t="shared" ca="1" si="30"/>
        <v>1</v>
      </c>
      <c r="G411" t="str">
        <f ca="1">VLOOKUP(F411,'Stock Details'!$A$2:$J$51,2,FALSE)</f>
        <v>Beverages</v>
      </c>
      <c r="H411" t="str">
        <f ca="1">VLOOKUP(F411,'Stock Details'!$A$2:$J$51,3,FALSE)</f>
        <v>Brooke Bond</v>
      </c>
      <c r="I411" t="str">
        <f ca="1">VLOOKUP(F411,'Stock Details'!$A$2:$J$51,7,FALSE)</f>
        <v>1-A</v>
      </c>
      <c r="J411" t="str">
        <f t="shared" ca="1" si="27"/>
        <v>5_1-A</v>
      </c>
      <c r="K411" t="str">
        <f ca="1">VLOOKUP(J411,'Store-Salesman Details'!$C$2:$H$16,6,FALSE)</f>
        <v>Ramesh</v>
      </c>
      <c r="L411">
        <f t="shared" ca="1" si="28"/>
        <v>3</v>
      </c>
      <c r="M411">
        <f ca="1">VLOOKUP(F411,'Stock Details'!$A$2:$J$51,5,FALSE)</f>
        <v>45</v>
      </c>
      <c r="N411">
        <f t="shared" ca="1" si="29"/>
        <v>135</v>
      </c>
      <c r="O411">
        <v>1</v>
      </c>
    </row>
    <row r="412" spans="1:15" x14ac:dyDescent="0.25">
      <c r="A412">
        <v>411</v>
      </c>
      <c r="B412" s="3">
        <v>45550</v>
      </c>
      <c r="C412">
        <v>5</v>
      </c>
      <c r="D412" t="str">
        <f>VLOOKUP(C412,'Store-Salesman Details'!$A$2:$H$16,4,FALSE)</f>
        <v>West</v>
      </c>
      <c r="E412" t="str">
        <f>VLOOKUP(C412,'Store-Salesman Details'!$A$2:$H$16,5,FALSE)</f>
        <v>Abhishek</v>
      </c>
      <c r="F412">
        <f t="shared" ca="1" si="30"/>
        <v>12</v>
      </c>
      <c r="G412" t="str">
        <f ca="1">VLOOKUP(F412,'Stock Details'!$A$2:$J$51,2,FALSE)</f>
        <v>Foods</v>
      </c>
      <c r="H412" t="str">
        <f ca="1">VLOOKUP(F412,'Stock Details'!$A$2:$J$51,3,FALSE)</f>
        <v>Kissan Ketchup</v>
      </c>
      <c r="I412" t="str">
        <f ca="1">VLOOKUP(F412,'Stock Details'!$A$2:$J$51,7,FALSE)</f>
        <v>1-A</v>
      </c>
      <c r="J412" t="str">
        <f t="shared" ca="1" si="27"/>
        <v>5_1-A</v>
      </c>
      <c r="K412" t="str">
        <f ca="1">VLOOKUP(J412,'Store-Salesman Details'!$C$2:$H$16,6,FALSE)</f>
        <v>Ramesh</v>
      </c>
      <c r="L412">
        <f t="shared" ca="1" si="28"/>
        <v>5</v>
      </c>
      <c r="M412">
        <f ca="1">VLOOKUP(F412,'Stock Details'!$A$2:$J$51,5,FALSE)</f>
        <v>15</v>
      </c>
      <c r="N412">
        <f t="shared" ca="1" si="29"/>
        <v>75</v>
      </c>
      <c r="O412">
        <v>1</v>
      </c>
    </row>
    <row r="413" spans="1:15" x14ac:dyDescent="0.25">
      <c r="A413">
        <v>412</v>
      </c>
      <c r="B413" s="3">
        <v>45550</v>
      </c>
      <c r="C413">
        <v>5</v>
      </c>
      <c r="D413" t="str">
        <f>VLOOKUP(C413,'Store-Salesman Details'!$A$2:$H$16,4,FALSE)</f>
        <v>West</v>
      </c>
      <c r="E413" t="str">
        <f>VLOOKUP(C413,'Store-Salesman Details'!$A$2:$H$16,5,FALSE)</f>
        <v>Abhishek</v>
      </c>
      <c r="F413">
        <f t="shared" ca="1" si="30"/>
        <v>5</v>
      </c>
      <c r="G413" t="str">
        <f ca="1">VLOOKUP(F413,'Stock Details'!$A$2:$J$51,2,FALSE)</f>
        <v>Beverages</v>
      </c>
      <c r="H413" t="str">
        <f ca="1">VLOOKUP(F413,'Stock Details'!$A$2:$J$51,3,FALSE)</f>
        <v>Nescafe - Coffee Classic</v>
      </c>
      <c r="I413" t="str">
        <f ca="1">VLOOKUP(F413,'Stock Details'!$A$2:$J$51,7,FALSE)</f>
        <v>1-A</v>
      </c>
      <c r="J413" t="str">
        <f t="shared" ca="1" si="27"/>
        <v>5_1-A</v>
      </c>
      <c r="K413" t="str">
        <f ca="1">VLOOKUP(J413,'Store-Salesman Details'!$C$2:$H$16,6,FALSE)</f>
        <v>Ramesh</v>
      </c>
      <c r="L413">
        <f t="shared" ca="1" si="28"/>
        <v>5</v>
      </c>
      <c r="M413">
        <f ca="1">VLOOKUP(F413,'Stock Details'!$A$2:$J$51,5,FALSE)</f>
        <v>10</v>
      </c>
      <c r="N413">
        <f t="shared" ca="1" si="29"/>
        <v>50</v>
      </c>
      <c r="O413">
        <v>1</v>
      </c>
    </row>
    <row r="414" spans="1:15" x14ac:dyDescent="0.25">
      <c r="A414">
        <v>413</v>
      </c>
      <c r="B414" s="3">
        <v>45550</v>
      </c>
      <c r="C414">
        <v>5</v>
      </c>
      <c r="D414" t="str">
        <f>VLOOKUP(C414,'Store-Salesman Details'!$A$2:$H$16,4,FALSE)</f>
        <v>West</v>
      </c>
      <c r="E414" t="str">
        <f>VLOOKUP(C414,'Store-Salesman Details'!$A$2:$H$16,5,FALSE)</f>
        <v>Abhishek</v>
      </c>
      <c r="F414">
        <f t="shared" ca="1" si="30"/>
        <v>12</v>
      </c>
      <c r="G414" t="str">
        <f ca="1">VLOOKUP(F414,'Stock Details'!$A$2:$J$51,2,FALSE)</f>
        <v>Foods</v>
      </c>
      <c r="H414" t="str">
        <f ca="1">VLOOKUP(F414,'Stock Details'!$A$2:$J$51,3,FALSE)</f>
        <v>Kissan Ketchup</v>
      </c>
      <c r="I414" t="str">
        <f ca="1">VLOOKUP(F414,'Stock Details'!$A$2:$J$51,7,FALSE)</f>
        <v>1-A</v>
      </c>
      <c r="J414" t="str">
        <f t="shared" ca="1" si="27"/>
        <v>5_1-A</v>
      </c>
      <c r="K414" t="str">
        <f ca="1">VLOOKUP(J414,'Store-Salesman Details'!$C$2:$H$16,6,FALSE)</f>
        <v>Ramesh</v>
      </c>
      <c r="L414">
        <f t="shared" ca="1" si="28"/>
        <v>3</v>
      </c>
      <c r="M414">
        <f ca="1">VLOOKUP(F414,'Stock Details'!$A$2:$J$51,5,FALSE)</f>
        <v>15</v>
      </c>
      <c r="N414">
        <f t="shared" ca="1" si="29"/>
        <v>45</v>
      </c>
      <c r="O414">
        <v>1</v>
      </c>
    </row>
    <row r="415" spans="1:15" x14ac:dyDescent="0.25">
      <c r="A415">
        <v>414</v>
      </c>
      <c r="B415" s="3">
        <v>45550</v>
      </c>
      <c r="C415">
        <v>5</v>
      </c>
      <c r="D415" t="str">
        <f>VLOOKUP(C415,'Store-Salesman Details'!$A$2:$H$16,4,FALSE)</f>
        <v>West</v>
      </c>
      <c r="E415" t="str">
        <f>VLOOKUP(C415,'Store-Salesman Details'!$A$2:$H$16,5,FALSE)</f>
        <v>Abhishek</v>
      </c>
      <c r="F415">
        <f t="shared" ca="1" si="30"/>
        <v>13</v>
      </c>
      <c r="G415" t="str">
        <f ca="1">VLOOKUP(F415,'Stock Details'!$A$2:$J$51,2,FALSE)</f>
        <v>Foods</v>
      </c>
      <c r="H415" t="str">
        <f ca="1">VLOOKUP(F415,'Stock Details'!$A$2:$J$51,3,FALSE)</f>
        <v>Kissan Orange Juice</v>
      </c>
      <c r="I415" t="str">
        <f ca="1">VLOOKUP(F415,'Stock Details'!$A$2:$J$51,7,FALSE)</f>
        <v>1-A</v>
      </c>
      <c r="J415" t="str">
        <f t="shared" ca="1" si="27"/>
        <v>5_1-A</v>
      </c>
      <c r="K415" t="str">
        <f ca="1">VLOOKUP(J415,'Store-Salesman Details'!$C$2:$H$16,6,FALSE)</f>
        <v>Ramesh</v>
      </c>
      <c r="L415">
        <f t="shared" ca="1" si="28"/>
        <v>3</v>
      </c>
      <c r="M415">
        <f ca="1">VLOOKUP(F415,'Stock Details'!$A$2:$J$51,5,FALSE)</f>
        <v>165</v>
      </c>
      <c r="N415">
        <f t="shared" ca="1" si="29"/>
        <v>495</v>
      </c>
      <c r="O415">
        <v>1</v>
      </c>
    </row>
    <row r="416" spans="1:15" x14ac:dyDescent="0.25">
      <c r="A416">
        <v>415</v>
      </c>
      <c r="B416" s="3">
        <v>45550</v>
      </c>
      <c r="C416">
        <v>5</v>
      </c>
      <c r="D416" t="str">
        <f>VLOOKUP(C416,'Store-Salesman Details'!$A$2:$H$16,4,FALSE)</f>
        <v>West</v>
      </c>
      <c r="E416" t="str">
        <f>VLOOKUP(C416,'Store-Salesman Details'!$A$2:$H$16,5,FALSE)</f>
        <v>Abhishek</v>
      </c>
      <c r="F416">
        <f t="shared" ca="1" si="30"/>
        <v>17</v>
      </c>
      <c r="G416" t="str">
        <f ca="1">VLOOKUP(F416,'Stock Details'!$A$2:$J$51,2,FALSE)</f>
        <v>Ice Cream</v>
      </c>
      <c r="H416" t="str">
        <f ca="1">VLOOKUP(F416,'Stock Details'!$A$2:$J$51,3,FALSE)</f>
        <v>Kwality Wall's - Vanilla</v>
      </c>
      <c r="I416" t="str">
        <f ca="1">VLOOKUP(F416,'Stock Details'!$A$2:$J$51,7,FALSE)</f>
        <v>1-A</v>
      </c>
      <c r="J416" t="str">
        <f t="shared" ca="1" si="27"/>
        <v>5_1-A</v>
      </c>
      <c r="K416" t="str">
        <f ca="1">VLOOKUP(J416,'Store-Salesman Details'!$C$2:$H$16,6,FALSE)</f>
        <v>Ramesh</v>
      </c>
      <c r="L416">
        <f t="shared" ca="1" si="28"/>
        <v>5</v>
      </c>
      <c r="M416">
        <f ca="1">VLOOKUP(F416,'Stock Details'!$A$2:$J$51,5,FALSE)</f>
        <v>135</v>
      </c>
      <c r="N416">
        <f t="shared" ca="1" si="29"/>
        <v>675</v>
      </c>
      <c r="O416">
        <v>1</v>
      </c>
    </row>
    <row r="417" spans="1:15" x14ac:dyDescent="0.25">
      <c r="A417">
        <v>416</v>
      </c>
      <c r="B417" s="3">
        <v>45550</v>
      </c>
      <c r="C417">
        <v>5</v>
      </c>
      <c r="D417" t="str">
        <f>VLOOKUP(C417,'Store-Salesman Details'!$A$2:$H$16,4,FALSE)</f>
        <v>West</v>
      </c>
      <c r="E417" t="str">
        <f>VLOOKUP(C417,'Store-Salesman Details'!$A$2:$H$16,5,FALSE)</f>
        <v>Abhishek</v>
      </c>
      <c r="F417">
        <f t="shared" ca="1" si="30"/>
        <v>11</v>
      </c>
      <c r="G417" t="str">
        <f ca="1">VLOOKUP(F417,'Stock Details'!$A$2:$J$51,2,FALSE)</f>
        <v>Foods</v>
      </c>
      <c r="H417" t="str">
        <f ca="1">VLOOKUP(F417,'Stock Details'!$A$2:$J$51,3,FALSE)</f>
        <v>Kissan Jam</v>
      </c>
      <c r="I417" t="str">
        <f ca="1">VLOOKUP(F417,'Stock Details'!$A$2:$J$51,7,FALSE)</f>
        <v>1-A</v>
      </c>
      <c r="J417" t="str">
        <f t="shared" ca="1" si="27"/>
        <v>5_1-A</v>
      </c>
      <c r="K417" t="str">
        <f ca="1">VLOOKUP(J417,'Store-Salesman Details'!$C$2:$H$16,6,FALSE)</f>
        <v>Ramesh</v>
      </c>
      <c r="L417">
        <f t="shared" ca="1" si="28"/>
        <v>4</v>
      </c>
      <c r="M417">
        <f ca="1">VLOOKUP(F417,'Stock Details'!$A$2:$J$51,5,FALSE)</f>
        <v>15</v>
      </c>
      <c r="N417">
        <f t="shared" ca="1" si="29"/>
        <v>60</v>
      </c>
      <c r="O417">
        <v>1</v>
      </c>
    </row>
    <row r="418" spans="1:15" x14ac:dyDescent="0.25">
      <c r="A418">
        <v>417</v>
      </c>
      <c r="B418" s="3">
        <v>45550</v>
      </c>
      <c r="C418">
        <v>5</v>
      </c>
      <c r="D418" t="str">
        <f>VLOOKUP(C418,'Store-Salesman Details'!$A$2:$H$16,4,FALSE)</f>
        <v>West</v>
      </c>
      <c r="E418" t="str">
        <f>VLOOKUP(C418,'Store-Salesman Details'!$A$2:$H$16,5,FALSE)</f>
        <v>Abhishek</v>
      </c>
      <c r="F418">
        <f t="shared" ca="1" si="30"/>
        <v>15</v>
      </c>
      <c r="G418" t="str">
        <f ca="1">VLOOKUP(F418,'Stock Details'!$A$2:$J$51,2,FALSE)</f>
        <v>Foods</v>
      </c>
      <c r="H418" t="str">
        <f ca="1">VLOOKUP(F418,'Stock Details'!$A$2:$J$51,3,FALSE)</f>
        <v>Kissan Mixed Fruit Juice</v>
      </c>
      <c r="I418" t="str">
        <f ca="1">VLOOKUP(F418,'Stock Details'!$A$2:$J$51,7,FALSE)</f>
        <v>1-A</v>
      </c>
      <c r="J418" t="str">
        <f t="shared" ca="1" si="27"/>
        <v>5_1-A</v>
      </c>
      <c r="K418" t="str">
        <f ca="1">VLOOKUP(J418,'Store-Salesman Details'!$C$2:$H$16,6,FALSE)</f>
        <v>Ramesh</v>
      </c>
      <c r="L418">
        <f t="shared" ca="1" si="28"/>
        <v>4</v>
      </c>
      <c r="M418">
        <f ca="1">VLOOKUP(F418,'Stock Details'!$A$2:$J$51,5,FALSE)</f>
        <v>165</v>
      </c>
      <c r="N418">
        <f t="shared" ca="1" si="29"/>
        <v>660</v>
      </c>
      <c r="O418">
        <v>1</v>
      </c>
    </row>
    <row r="419" spans="1:15" x14ac:dyDescent="0.25">
      <c r="A419">
        <v>418</v>
      </c>
      <c r="B419" s="3">
        <v>45550</v>
      </c>
      <c r="C419">
        <v>5</v>
      </c>
      <c r="D419" t="str">
        <f>VLOOKUP(C419,'Store-Salesman Details'!$A$2:$H$16,4,FALSE)</f>
        <v>West</v>
      </c>
      <c r="E419" t="str">
        <f>VLOOKUP(C419,'Store-Salesman Details'!$A$2:$H$16,5,FALSE)</f>
        <v>Abhishek</v>
      </c>
      <c r="F419">
        <f t="shared" ca="1" si="30"/>
        <v>5</v>
      </c>
      <c r="G419" t="str">
        <f ca="1">VLOOKUP(F419,'Stock Details'!$A$2:$J$51,2,FALSE)</f>
        <v>Beverages</v>
      </c>
      <c r="H419" t="str">
        <f ca="1">VLOOKUP(F419,'Stock Details'!$A$2:$J$51,3,FALSE)</f>
        <v>Nescafe - Coffee Classic</v>
      </c>
      <c r="I419" t="str">
        <f ca="1">VLOOKUP(F419,'Stock Details'!$A$2:$J$51,7,FALSE)</f>
        <v>1-A</v>
      </c>
      <c r="J419" t="str">
        <f t="shared" ca="1" si="27"/>
        <v>5_1-A</v>
      </c>
      <c r="K419" t="str">
        <f ca="1">VLOOKUP(J419,'Store-Salesman Details'!$C$2:$H$16,6,FALSE)</f>
        <v>Ramesh</v>
      </c>
      <c r="L419">
        <f t="shared" ca="1" si="28"/>
        <v>4</v>
      </c>
      <c r="M419">
        <f ca="1">VLOOKUP(F419,'Stock Details'!$A$2:$J$51,5,FALSE)</f>
        <v>10</v>
      </c>
      <c r="N419">
        <f t="shared" ca="1" si="29"/>
        <v>40</v>
      </c>
      <c r="O419">
        <v>1</v>
      </c>
    </row>
    <row r="420" spans="1:15" x14ac:dyDescent="0.25">
      <c r="A420">
        <v>419</v>
      </c>
      <c r="B420" s="3">
        <v>45550</v>
      </c>
      <c r="C420">
        <v>5</v>
      </c>
      <c r="D420" t="str">
        <f>VLOOKUP(C420,'Store-Salesman Details'!$A$2:$H$16,4,FALSE)</f>
        <v>West</v>
      </c>
      <c r="E420" t="str">
        <f>VLOOKUP(C420,'Store-Salesman Details'!$A$2:$H$16,5,FALSE)</f>
        <v>Abhishek</v>
      </c>
      <c r="F420">
        <f t="shared" ca="1" si="30"/>
        <v>20</v>
      </c>
      <c r="G420" t="str">
        <f ca="1">VLOOKUP(F420,'Stock Details'!$A$2:$J$51,2,FALSE)</f>
        <v>Ice Cream</v>
      </c>
      <c r="H420" t="str">
        <f ca="1">VLOOKUP(F420,'Stock Details'!$A$2:$J$51,3,FALSE)</f>
        <v>Kwality Wall's - Strawberry</v>
      </c>
      <c r="I420" t="str">
        <f ca="1">VLOOKUP(F420,'Stock Details'!$A$2:$J$51,7,FALSE)</f>
        <v>1-A</v>
      </c>
      <c r="J420" t="str">
        <f t="shared" ca="1" si="27"/>
        <v>5_1-A</v>
      </c>
      <c r="K420" t="str">
        <f ca="1">VLOOKUP(J420,'Store-Salesman Details'!$C$2:$H$16,6,FALSE)</f>
        <v>Ramesh</v>
      </c>
      <c r="L420">
        <f t="shared" ca="1" si="28"/>
        <v>1</v>
      </c>
      <c r="M420">
        <f ca="1">VLOOKUP(F420,'Stock Details'!$A$2:$J$51,5,FALSE)</f>
        <v>140</v>
      </c>
      <c r="N420">
        <f t="shared" ca="1" si="29"/>
        <v>140</v>
      </c>
      <c r="O420">
        <v>1</v>
      </c>
    </row>
    <row r="421" spans="1:15" x14ac:dyDescent="0.25">
      <c r="A421">
        <v>420</v>
      </c>
      <c r="B421" s="3">
        <v>45550</v>
      </c>
      <c r="C421">
        <v>5</v>
      </c>
      <c r="D421" t="str">
        <f>VLOOKUP(C421,'Store-Salesman Details'!$A$2:$H$16,4,FALSE)</f>
        <v>West</v>
      </c>
      <c r="E421" t="str">
        <f>VLOOKUP(C421,'Store-Salesman Details'!$A$2:$H$16,5,FALSE)</f>
        <v>Abhishek</v>
      </c>
      <c r="F421">
        <f t="shared" ca="1" si="30"/>
        <v>8</v>
      </c>
      <c r="G421" t="str">
        <f ca="1">VLOOKUP(F421,'Stock Details'!$A$2:$J$51,2,FALSE)</f>
        <v>Dishwasher</v>
      </c>
      <c r="H421" t="str">
        <f ca="1">VLOOKUP(F421,'Stock Details'!$A$2:$J$51,3,FALSE)</f>
        <v>Vim</v>
      </c>
      <c r="I421" t="str">
        <f ca="1">VLOOKUP(F421,'Stock Details'!$A$2:$J$51,7,FALSE)</f>
        <v>1-A</v>
      </c>
      <c r="J421" t="str">
        <f t="shared" ca="1" si="27"/>
        <v>5_1-A</v>
      </c>
      <c r="K421" t="str">
        <f ca="1">VLOOKUP(J421,'Store-Salesman Details'!$C$2:$H$16,6,FALSE)</f>
        <v>Ramesh</v>
      </c>
      <c r="L421">
        <f t="shared" ca="1" si="28"/>
        <v>4</v>
      </c>
      <c r="M421">
        <f ca="1">VLOOKUP(F421,'Stock Details'!$A$2:$J$51,5,FALSE)</f>
        <v>10</v>
      </c>
      <c r="N421">
        <f t="shared" ca="1" si="29"/>
        <v>40</v>
      </c>
      <c r="O421">
        <v>1</v>
      </c>
    </row>
    <row r="422" spans="1:15" x14ac:dyDescent="0.25">
      <c r="A422">
        <v>421</v>
      </c>
      <c r="B422" s="3">
        <v>45550</v>
      </c>
      <c r="C422">
        <v>5</v>
      </c>
      <c r="D422" t="str">
        <f>VLOOKUP(C422,'Store-Salesman Details'!$A$2:$H$16,4,FALSE)</f>
        <v>West</v>
      </c>
      <c r="E422" t="str">
        <f>VLOOKUP(C422,'Store-Salesman Details'!$A$2:$H$16,5,FALSE)</f>
        <v>Abhishek</v>
      </c>
      <c r="F422">
        <f t="shared" ca="1" si="30"/>
        <v>2</v>
      </c>
      <c r="G422" t="str">
        <f ca="1">VLOOKUP(F422,'Stock Details'!$A$2:$J$51,2,FALSE)</f>
        <v>Beverages</v>
      </c>
      <c r="H422" t="str">
        <f ca="1">VLOOKUP(F422,'Stock Details'!$A$2:$J$51,3,FALSE)</f>
        <v>Lipton</v>
      </c>
      <c r="I422" t="str">
        <f ca="1">VLOOKUP(F422,'Stock Details'!$A$2:$J$51,7,FALSE)</f>
        <v>1-A</v>
      </c>
      <c r="J422" t="str">
        <f t="shared" ca="1" si="27"/>
        <v>5_1-A</v>
      </c>
      <c r="K422" t="str">
        <f ca="1">VLOOKUP(J422,'Store-Salesman Details'!$C$2:$H$16,6,FALSE)</f>
        <v>Ramesh</v>
      </c>
      <c r="L422">
        <f t="shared" ca="1" si="28"/>
        <v>2</v>
      </c>
      <c r="M422">
        <f ca="1">VLOOKUP(F422,'Stock Details'!$A$2:$J$51,5,FALSE)</f>
        <v>150</v>
      </c>
      <c r="N422">
        <f t="shared" ca="1" si="29"/>
        <v>300</v>
      </c>
      <c r="O422">
        <v>1</v>
      </c>
    </row>
    <row r="423" spans="1:15" x14ac:dyDescent="0.25">
      <c r="A423">
        <v>422</v>
      </c>
      <c r="B423" s="3">
        <v>45550</v>
      </c>
      <c r="C423">
        <v>5</v>
      </c>
      <c r="D423" t="str">
        <f>VLOOKUP(C423,'Store-Salesman Details'!$A$2:$H$16,4,FALSE)</f>
        <v>West</v>
      </c>
      <c r="E423" t="str">
        <f>VLOOKUP(C423,'Store-Salesman Details'!$A$2:$H$16,5,FALSE)</f>
        <v>Abhishek</v>
      </c>
      <c r="F423">
        <f t="shared" ca="1" si="30"/>
        <v>4</v>
      </c>
      <c r="G423" t="str">
        <f ca="1">VLOOKUP(F423,'Stock Details'!$A$2:$J$51,2,FALSE)</f>
        <v>Beverages</v>
      </c>
      <c r="H423" t="str">
        <f ca="1">VLOOKUP(F423,'Stock Details'!$A$2:$J$51,3,FALSE)</f>
        <v>Bru</v>
      </c>
      <c r="I423" t="str">
        <f ca="1">VLOOKUP(F423,'Stock Details'!$A$2:$J$51,7,FALSE)</f>
        <v>1-A</v>
      </c>
      <c r="J423" t="str">
        <f t="shared" ca="1" si="27"/>
        <v>5_1-A</v>
      </c>
      <c r="K423" t="str">
        <f ca="1">VLOOKUP(J423,'Store-Salesman Details'!$C$2:$H$16,6,FALSE)</f>
        <v>Ramesh</v>
      </c>
      <c r="L423">
        <f t="shared" ca="1" si="28"/>
        <v>2</v>
      </c>
      <c r="M423">
        <f ca="1">VLOOKUP(F423,'Stock Details'!$A$2:$J$51,5,FALSE)</f>
        <v>45</v>
      </c>
      <c r="N423">
        <f t="shared" ca="1" si="29"/>
        <v>90</v>
      </c>
      <c r="O423">
        <v>1</v>
      </c>
    </row>
    <row r="424" spans="1:15" x14ac:dyDescent="0.25">
      <c r="A424">
        <v>423</v>
      </c>
      <c r="B424" s="3">
        <v>45550</v>
      </c>
      <c r="C424">
        <v>5</v>
      </c>
      <c r="D424" t="str">
        <f>VLOOKUP(C424,'Store-Salesman Details'!$A$2:$H$16,4,FALSE)</f>
        <v>West</v>
      </c>
      <c r="E424" t="str">
        <f>VLOOKUP(C424,'Store-Salesman Details'!$A$2:$H$16,5,FALSE)</f>
        <v>Abhishek</v>
      </c>
      <c r="F424">
        <f t="shared" ca="1" si="30"/>
        <v>16</v>
      </c>
      <c r="G424" t="str">
        <f ca="1">VLOOKUP(F424,'Stock Details'!$A$2:$J$51,2,FALSE)</f>
        <v>Ice Cream</v>
      </c>
      <c r="H424" t="str">
        <f ca="1">VLOOKUP(F424,'Stock Details'!$A$2:$J$51,3,FALSE)</f>
        <v>Kwality Wall's - Butterscotch</v>
      </c>
      <c r="I424" t="str">
        <f ca="1">VLOOKUP(F424,'Stock Details'!$A$2:$J$51,7,FALSE)</f>
        <v>1-A</v>
      </c>
      <c r="J424" t="str">
        <f t="shared" ca="1" si="27"/>
        <v>5_1-A</v>
      </c>
      <c r="K424" t="str">
        <f ca="1">VLOOKUP(J424,'Store-Salesman Details'!$C$2:$H$16,6,FALSE)</f>
        <v>Ramesh</v>
      </c>
      <c r="L424">
        <f t="shared" ca="1" si="28"/>
        <v>2</v>
      </c>
      <c r="M424">
        <f ca="1">VLOOKUP(F424,'Stock Details'!$A$2:$J$51,5,FALSE)</f>
        <v>145</v>
      </c>
      <c r="N424">
        <f t="shared" ca="1" si="29"/>
        <v>290</v>
      </c>
      <c r="O424">
        <v>1</v>
      </c>
    </row>
    <row r="425" spans="1:15" x14ac:dyDescent="0.25">
      <c r="A425">
        <v>424</v>
      </c>
      <c r="B425" s="3">
        <v>45550</v>
      </c>
      <c r="C425">
        <v>5</v>
      </c>
      <c r="D425" t="str">
        <f>VLOOKUP(C425,'Store-Salesman Details'!$A$2:$H$16,4,FALSE)</f>
        <v>West</v>
      </c>
      <c r="E425" t="str">
        <f>VLOOKUP(C425,'Store-Salesman Details'!$A$2:$H$16,5,FALSE)</f>
        <v>Abhishek</v>
      </c>
      <c r="F425">
        <f t="shared" ca="1" si="30"/>
        <v>20</v>
      </c>
      <c r="G425" t="str">
        <f ca="1">VLOOKUP(F425,'Stock Details'!$A$2:$J$51,2,FALSE)</f>
        <v>Ice Cream</v>
      </c>
      <c r="H425" t="str">
        <f ca="1">VLOOKUP(F425,'Stock Details'!$A$2:$J$51,3,FALSE)</f>
        <v>Kwality Wall's - Strawberry</v>
      </c>
      <c r="I425" t="str">
        <f ca="1">VLOOKUP(F425,'Stock Details'!$A$2:$J$51,7,FALSE)</f>
        <v>1-A</v>
      </c>
      <c r="J425" t="str">
        <f t="shared" ca="1" si="27"/>
        <v>5_1-A</v>
      </c>
      <c r="K425" t="str">
        <f ca="1">VLOOKUP(J425,'Store-Salesman Details'!$C$2:$H$16,6,FALSE)</f>
        <v>Ramesh</v>
      </c>
      <c r="L425">
        <f t="shared" ca="1" si="28"/>
        <v>2</v>
      </c>
      <c r="M425">
        <f ca="1">VLOOKUP(F425,'Stock Details'!$A$2:$J$51,5,FALSE)</f>
        <v>140</v>
      </c>
      <c r="N425">
        <f t="shared" ca="1" si="29"/>
        <v>280</v>
      </c>
      <c r="O425">
        <v>1</v>
      </c>
    </row>
    <row r="426" spans="1:15" x14ac:dyDescent="0.25">
      <c r="A426">
        <v>425</v>
      </c>
      <c r="B426" s="3">
        <v>45550</v>
      </c>
      <c r="C426">
        <v>5</v>
      </c>
      <c r="D426" t="str">
        <f>VLOOKUP(C426,'Store-Salesman Details'!$A$2:$H$16,4,FALSE)</f>
        <v>West</v>
      </c>
      <c r="E426" t="str">
        <f>VLOOKUP(C426,'Store-Salesman Details'!$A$2:$H$16,5,FALSE)</f>
        <v>Abhishek</v>
      </c>
      <c r="F426">
        <f t="shared" ca="1" si="30"/>
        <v>5</v>
      </c>
      <c r="G426" t="str">
        <f ca="1">VLOOKUP(F426,'Stock Details'!$A$2:$J$51,2,FALSE)</f>
        <v>Beverages</v>
      </c>
      <c r="H426" t="str">
        <f ca="1">VLOOKUP(F426,'Stock Details'!$A$2:$J$51,3,FALSE)</f>
        <v>Nescafe - Coffee Classic</v>
      </c>
      <c r="I426" t="str">
        <f ca="1">VLOOKUP(F426,'Stock Details'!$A$2:$J$51,7,FALSE)</f>
        <v>1-A</v>
      </c>
      <c r="J426" t="str">
        <f t="shared" ca="1" si="27"/>
        <v>5_1-A</v>
      </c>
      <c r="K426" t="str">
        <f ca="1">VLOOKUP(J426,'Store-Salesman Details'!$C$2:$H$16,6,FALSE)</f>
        <v>Ramesh</v>
      </c>
      <c r="L426">
        <f t="shared" ca="1" si="28"/>
        <v>1</v>
      </c>
      <c r="M426">
        <f ca="1">VLOOKUP(F426,'Stock Details'!$A$2:$J$51,5,FALSE)</f>
        <v>10</v>
      </c>
      <c r="N426">
        <f t="shared" ca="1" si="29"/>
        <v>10</v>
      </c>
      <c r="O426">
        <v>1</v>
      </c>
    </row>
    <row r="427" spans="1:15" x14ac:dyDescent="0.25">
      <c r="A427">
        <v>426</v>
      </c>
      <c r="B427" s="3">
        <v>45550</v>
      </c>
      <c r="C427">
        <v>5</v>
      </c>
      <c r="D427" t="str">
        <f>VLOOKUP(C427,'Store-Salesman Details'!$A$2:$H$16,4,FALSE)</f>
        <v>West</v>
      </c>
      <c r="E427" t="str">
        <f>VLOOKUP(C427,'Store-Salesman Details'!$A$2:$H$16,5,FALSE)</f>
        <v>Abhishek</v>
      </c>
      <c r="F427">
        <f t="shared" ca="1" si="30"/>
        <v>13</v>
      </c>
      <c r="G427" t="str">
        <f ca="1">VLOOKUP(F427,'Stock Details'!$A$2:$J$51,2,FALSE)</f>
        <v>Foods</v>
      </c>
      <c r="H427" t="str">
        <f ca="1">VLOOKUP(F427,'Stock Details'!$A$2:$J$51,3,FALSE)</f>
        <v>Kissan Orange Juice</v>
      </c>
      <c r="I427" t="str">
        <f ca="1">VLOOKUP(F427,'Stock Details'!$A$2:$J$51,7,FALSE)</f>
        <v>1-A</v>
      </c>
      <c r="J427" t="str">
        <f t="shared" ca="1" si="27"/>
        <v>5_1-A</v>
      </c>
      <c r="K427" t="str">
        <f ca="1">VLOOKUP(J427,'Store-Salesman Details'!$C$2:$H$16,6,FALSE)</f>
        <v>Ramesh</v>
      </c>
      <c r="L427">
        <f t="shared" ca="1" si="28"/>
        <v>2</v>
      </c>
      <c r="M427">
        <f ca="1">VLOOKUP(F427,'Stock Details'!$A$2:$J$51,5,FALSE)</f>
        <v>165</v>
      </c>
      <c r="N427">
        <f t="shared" ca="1" si="29"/>
        <v>330</v>
      </c>
      <c r="O427">
        <v>1</v>
      </c>
    </row>
    <row r="428" spans="1:15" x14ac:dyDescent="0.25">
      <c r="A428">
        <v>427</v>
      </c>
      <c r="B428" s="3">
        <v>45550</v>
      </c>
      <c r="C428">
        <v>5</v>
      </c>
      <c r="D428" t="str">
        <f>VLOOKUP(C428,'Store-Salesman Details'!$A$2:$H$16,4,FALSE)</f>
        <v>West</v>
      </c>
      <c r="E428" t="str">
        <f>VLOOKUP(C428,'Store-Salesman Details'!$A$2:$H$16,5,FALSE)</f>
        <v>Abhishek</v>
      </c>
      <c r="F428">
        <f t="shared" ca="1" si="30"/>
        <v>13</v>
      </c>
      <c r="G428" t="str">
        <f ca="1">VLOOKUP(F428,'Stock Details'!$A$2:$J$51,2,FALSE)</f>
        <v>Foods</v>
      </c>
      <c r="H428" t="str">
        <f ca="1">VLOOKUP(F428,'Stock Details'!$A$2:$J$51,3,FALSE)</f>
        <v>Kissan Orange Juice</v>
      </c>
      <c r="I428" t="str">
        <f ca="1">VLOOKUP(F428,'Stock Details'!$A$2:$J$51,7,FALSE)</f>
        <v>1-A</v>
      </c>
      <c r="J428" t="str">
        <f t="shared" ca="1" si="27"/>
        <v>5_1-A</v>
      </c>
      <c r="K428" t="str">
        <f ca="1">VLOOKUP(J428,'Store-Salesman Details'!$C$2:$H$16,6,FALSE)</f>
        <v>Ramesh</v>
      </c>
      <c r="L428">
        <f t="shared" ca="1" si="28"/>
        <v>3</v>
      </c>
      <c r="M428">
        <f ca="1">VLOOKUP(F428,'Stock Details'!$A$2:$J$51,5,FALSE)</f>
        <v>165</v>
      </c>
      <c r="N428">
        <f t="shared" ca="1" si="29"/>
        <v>495</v>
      </c>
      <c r="O428">
        <v>1</v>
      </c>
    </row>
    <row r="429" spans="1:15" x14ac:dyDescent="0.25">
      <c r="A429">
        <v>428</v>
      </c>
      <c r="B429" s="3">
        <v>45550</v>
      </c>
      <c r="C429">
        <v>5</v>
      </c>
      <c r="D429" t="str">
        <f>VLOOKUP(C429,'Store-Salesman Details'!$A$2:$H$16,4,FALSE)</f>
        <v>West</v>
      </c>
      <c r="E429" t="str">
        <f>VLOOKUP(C429,'Store-Salesman Details'!$A$2:$H$16,5,FALSE)</f>
        <v>Abhishek</v>
      </c>
      <c r="F429">
        <f t="shared" ca="1" si="30"/>
        <v>10</v>
      </c>
      <c r="G429" t="str">
        <f ca="1">VLOOKUP(F429,'Stock Details'!$A$2:$J$51,2,FALSE)</f>
        <v>Disinfectant</v>
      </c>
      <c r="H429" t="str">
        <f ca="1">VLOOKUP(F429,'Stock Details'!$A$2:$J$51,3,FALSE)</f>
        <v>Cif</v>
      </c>
      <c r="I429" t="str">
        <f ca="1">VLOOKUP(F429,'Stock Details'!$A$2:$J$51,7,FALSE)</f>
        <v>1-A</v>
      </c>
      <c r="J429" t="str">
        <f t="shared" ca="1" si="27"/>
        <v>5_1-A</v>
      </c>
      <c r="K429" t="str">
        <f ca="1">VLOOKUP(J429,'Store-Salesman Details'!$C$2:$H$16,6,FALSE)</f>
        <v>Ramesh</v>
      </c>
      <c r="L429">
        <f t="shared" ca="1" si="28"/>
        <v>1</v>
      </c>
      <c r="M429">
        <f ca="1">VLOOKUP(F429,'Stock Details'!$A$2:$J$51,5,FALSE)</f>
        <v>269</v>
      </c>
      <c r="N429">
        <f t="shared" ca="1" si="29"/>
        <v>269</v>
      </c>
      <c r="O429">
        <v>1</v>
      </c>
    </row>
    <row r="430" spans="1:15" x14ac:dyDescent="0.25">
      <c r="A430">
        <v>429</v>
      </c>
      <c r="B430" s="3">
        <v>45550</v>
      </c>
      <c r="C430">
        <v>5</v>
      </c>
      <c r="D430" t="str">
        <f>VLOOKUP(C430,'Store-Salesman Details'!$A$2:$H$16,4,FALSE)</f>
        <v>West</v>
      </c>
      <c r="E430" t="str">
        <f>VLOOKUP(C430,'Store-Salesman Details'!$A$2:$H$16,5,FALSE)</f>
        <v>Abhishek</v>
      </c>
      <c r="F430">
        <f t="shared" ca="1" si="30"/>
        <v>3</v>
      </c>
      <c r="G430" t="str">
        <f ca="1">VLOOKUP(F430,'Stock Details'!$A$2:$J$51,2,FALSE)</f>
        <v>Beverages</v>
      </c>
      <c r="H430" t="str">
        <f ca="1">VLOOKUP(F430,'Stock Details'!$A$2:$J$51,3,FALSE)</f>
        <v>Taj Mahal</v>
      </c>
      <c r="I430" t="str">
        <f ca="1">VLOOKUP(F430,'Stock Details'!$A$2:$J$51,7,FALSE)</f>
        <v>1-A</v>
      </c>
      <c r="J430" t="str">
        <f t="shared" ca="1" si="27"/>
        <v>5_1-A</v>
      </c>
      <c r="K430" t="str">
        <f ca="1">VLOOKUP(J430,'Store-Salesman Details'!$C$2:$H$16,6,FALSE)</f>
        <v>Ramesh</v>
      </c>
      <c r="L430">
        <f t="shared" ca="1" si="28"/>
        <v>3</v>
      </c>
      <c r="M430">
        <f ca="1">VLOOKUP(F430,'Stock Details'!$A$2:$J$51,5,FALSE)</f>
        <v>50</v>
      </c>
      <c r="N430">
        <f t="shared" ca="1" si="29"/>
        <v>150</v>
      </c>
      <c r="O430">
        <v>1</v>
      </c>
    </row>
    <row r="431" spans="1:15" x14ac:dyDescent="0.25">
      <c r="A431">
        <v>430</v>
      </c>
      <c r="B431" s="3">
        <v>45550</v>
      </c>
      <c r="C431">
        <v>5</v>
      </c>
      <c r="D431" t="str">
        <f>VLOOKUP(C431,'Store-Salesman Details'!$A$2:$H$16,4,FALSE)</f>
        <v>West</v>
      </c>
      <c r="E431" t="str">
        <f>VLOOKUP(C431,'Store-Salesman Details'!$A$2:$H$16,5,FALSE)</f>
        <v>Abhishek</v>
      </c>
      <c r="F431">
        <f t="shared" ca="1" si="30"/>
        <v>11</v>
      </c>
      <c r="G431" t="str">
        <f ca="1">VLOOKUP(F431,'Stock Details'!$A$2:$J$51,2,FALSE)</f>
        <v>Foods</v>
      </c>
      <c r="H431" t="str">
        <f ca="1">VLOOKUP(F431,'Stock Details'!$A$2:$J$51,3,FALSE)</f>
        <v>Kissan Jam</v>
      </c>
      <c r="I431" t="str">
        <f ca="1">VLOOKUP(F431,'Stock Details'!$A$2:$J$51,7,FALSE)</f>
        <v>1-A</v>
      </c>
      <c r="J431" t="str">
        <f t="shared" ca="1" si="27"/>
        <v>5_1-A</v>
      </c>
      <c r="K431" t="str">
        <f ca="1">VLOOKUP(J431,'Store-Salesman Details'!$C$2:$H$16,6,FALSE)</f>
        <v>Ramesh</v>
      </c>
      <c r="L431">
        <f t="shared" ca="1" si="28"/>
        <v>1</v>
      </c>
      <c r="M431">
        <f ca="1">VLOOKUP(F431,'Stock Details'!$A$2:$J$51,5,FALSE)</f>
        <v>15</v>
      </c>
      <c r="N431">
        <f t="shared" ca="1" si="29"/>
        <v>15</v>
      </c>
      <c r="O431">
        <v>1</v>
      </c>
    </row>
    <row r="432" spans="1:15" x14ac:dyDescent="0.25">
      <c r="A432">
        <v>431</v>
      </c>
      <c r="B432" s="3">
        <v>45550</v>
      </c>
      <c r="C432">
        <v>5</v>
      </c>
      <c r="D432" t="str">
        <f>VLOOKUP(C432,'Store-Salesman Details'!$A$2:$H$16,4,FALSE)</f>
        <v>West</v>
      </c>
      <c r="E432" t="str">
        <f>VLOOKUP(C432,'Store-Salesman Details'!$A$2:$H$16,5,FALSE)</f>
        <v>Abhishek</v>
      </c>
      <c r="F432">
        <f t="shared" ca="1" si="30"/>
        <v>20</v>
      </c>
      <c r="G432" t="str">
        <f ca="1">VLOOKUP(F432,'Stock Details'!$A$2:$J$51,2,FALSE)</f>
        <v>Ice Cream</v>
      </c>
      <c r="H432" t="str">
        <f ca="1">VLOOKUP(F432,'Stock Details'!$A$2:$J$51,3,FALSE)</f>
        <v>Kwality Wall's - Strawberry</v>
      </c>
      <c r="I432" t="str">
        <f ca="1">VLOOKUP(F432,'Stock Details'!$A$2:$J$51,7,FALSE)</f>
        <v>1-A</v>
      </c>
      <c r="J432" t="str">
        <f t="shared" ca="1" si="27"/>
        <v>5_1-A</v>
      </c>
      <c r="K432" t="str">
        <f ca="1">VLOOKUP(J432,'Store-Salesman Details'!$C$2:$H$16,6,FALSE)</f>
        <v>Ramesh</v>
      </c>
      <c r="L432">
        <f t="shared" ca="1" si="28"/>
        <v>1</v>
      </c>
      <c r="M432">
        <f ca="1">VLOOKUP(F432,'Stock Details'!$A$2:$J$51,5,FALSE)</f>
        <v>140</v>
      </c>
      <c r="N432">
        <f t="shared" ca="1" si="29"/>
        <v>140</v>
      </c>
      <c r="O432">
        <v>1</v>
      </c>
    </row>
    <row r="433" spans="1:15" x14ac:dyDescent="0.25">
      <c r="A433">
        <v>432</v>
      </c>
      <c r="B433" s="3">
        <v>45550</v>
      </c>
      <c r="C433">
        <v>5</v>
      </c>
      <c r="D433" t="str">
        <f>VLOOKUP(C433,'Store-Salesman Details'!$A$2:$H$16,4,FALSE)</f>
        <v>West</v>
      </c>
      <c r="E433" t="str">
        <f>VLOOKUP(C433,'Store-Salesman Details'!$A$2:$H$16,5,FALSE)</f>
        <v>Abhishek</v>
      </c>
      <c r="F433">
        <f t="shared" ca="1" si="30"/>
        <v>2</v>
      </c>
      <c r="G433" t="str">
        <f ca="1">VLOOKUP(F433,'Stock Details'!$A$2:$J$51,2,FALSE)</f>
        <v>Beverages</v>
      </c>
      <c r="H433" t="str">
        <f ca="1">VLOOKUP(F433,'Stock Details'!$A$2:$J$51,3,FALSE)</f>
        <v>Lipton</v>
      </c>
      <c r="I433" t="str">
        <f ca="1">VLOOKUP(F433,'Stock Details'!$A$2:$J$51,7,FALSE)</f>
        <v>1-A</v>
      </c>
      <c r="J433" t="str">
        <f t="shared" ca="1" si="27"/>
        <v>5_1-A</v>
      </c>
      <c r="K433" t="str">
        <f ca="1">VLOOKUP(J433,'Store-Salesman Details'!$C$2:$H$16,6,FALSE)</f>
        <v>Ramesh</v>
      </c>
      <c r="L433">
        <f t="shared" ca="1" si="28"/>
        <v>2</v>
      </c>
      <c r="M433">
        <f ca="1">VLOOKUP(F433,'Stock Details'!$A$2:$J$51,5,FALSE)</f>
        <v>150</v>
      </c>
      <c r="N433">
        <f t="shared" ca="1" si="29"/>
        <v>300</v>
      </c>
      <c r="O433">
        <v>1</v>
      </c>
    </row>
    <row r="434" spans="1:15" x14ac:dyDescent="0.25">
      <c r="A434">
        <v>433</v>
      </c>
      <c r="B434" s="3">
        <v>45550</v>
      </c>
      <c r="C434">
        <v>5</v>
      </c>
      <c r="D434" t="str">
        <f>VLOOKUP(C434,'Store-Salesman Details'!$A$2:$H$16,4,FALSE)</f>
        <v>West</v>
      </c>
      <c r="E434" t="str">
        <f>VLOOKUP(C434,'Store-Salesman Details'!$A$2:$H$16,5,FALSE)</f>
        <v>Abhishek</v>
      </c>
      <c r="F434">
        <f t="shared" ca="1" si="30"/>
        <v>5</v>
      </c>
      <c r="G434" t="str">
        <f ca="1">VLOOKUP(F434,'Stock Details'!$A$2:$J$51,2,FALSE)</f>
        <v>Beverages</v>
      </c>
      <c r="H434" t="str">
        <f ca="1">VLOOKUP(F434,'Stock Details'!$A$2:$J$51,3,FALSE)</f>
        <v>Nescafe - Coffee Classic</v>
      </c>
      <c r="I434" t="str">
        <f ca="1">VLOOKUP(F434,'Stock Details'!$A$2:$J$51,7,FALSE)</f>
        <v>1-A</v>
      </c>
      <c r="J434" t="str">
        <f t="shared" ca="1" si="27"/>
        <v>5_1-A</v>
      </c>
      <c r="K434" t="str">
        <f ca="1">VLOOKUP(J434,'Store-Salesman Details'!$C$2:$H$16,6,FALSE)</f>
        <v>Ramesh</v>
      </c>
      <c r="L434">
        <f t="shared" ca="1" si="28"/>
        <v>3</v>
      </c>
      <c r="M434">
        <f ca="1">VLOOKUP(F434,'Stock Details'!$A$2:$J$51,5,FALSE)</f>
        <v>10</v>
      </c>
      <c r="N434">
        <f t="shared" ca="1" si="29"/>
        <v>30</v>
      </c>
      <c r="O434">
        <v>1</v>
      </c>
    </row>
    <row r="435" spans="1:15" x14ac:dyDescent="0.25">
      <c r="A435">
        <v>434</v>
      </c>
      <c r="B435" s="3">
        <v>45550</v>
      </c>
      <c r="C435">
        <v>5</v>
      </c>
      <c r="D435" t="str">
        <f>VLOOKUP(C435,'Store-Salesman Details'!$A$2:$H$16,4,FALSE)</f>
        <v>West</v>
      </c>
      <c r="E435" t="str">
        <f>VLOOKUP(C435,'Store-Salesman Details'!$A$2:$H$16,5,FALSE)</f>
        <v>Abhishek</v>
      </c>
      <c r="F435">
        <f t="shared" ca="1" si="30"/>
        <v>20</v>
      </c>
      <c r="G435" t="str">
        <f ca="1">VLOOKUP(F435,'Stock Details'!$A$2:$J$51,2,FALSE)</f>
        <v>Ice Cream</v>
      </c>
      <c r="H435" t="str">
        <f ca="1">VLOOKUP(F435,'Stock Details'!$A$2:$J$51,3,FALSE)</f>
        <v>Kwality Wall's - Strawberry</v>
      </c>
      <c r="I435" t="str">
        <f ca="1">VLOOKUP(F435,'Stock Details'!$A$2:$J$51,7,FALSE)</f>
        <v>1-A</v>
      </c>
      <c r="J435" t="str">
        <f t="shared" ca="1" si="27"/>
        <v>5_1-A</v>
      </c>
      <c r="K435" t="str">
        <f ca="1">VLOOKUP(J435,'Store-Salesman Details'!$C$2:$H$16,6,FALSE)</f>
        <v>Ramesh</v>
      </c>
      <c r="L435">
        <f t="shared" ca="1" si="28"/>
        <v>3</v>
      </c>
      <c r="M435">
        <f ca="1">VLOOKUP(F435,'Stock Details'!$A$2:$J$51,5,FALSE)</f>
        <v>140</v>
      </c>
      <c r="N435">
        <f t="shared" ca="1" si="29"/>
        <v>420</v>
      </c>
      <c r="O435">
        <v>1</v>
      </c>
    </row>
    <row r="436" spans="1:15" x14ac:dyDescent="0.25">
      <c r="A436">
        <v>435</v>
      </c>
      <c r="B436" s="3">
        <v>45550</v>
      </c>
      <c r="C436">
        <v>5</v>
      </c>
      <c r="D436" t="str">
        <f>VLOOKUP(C436,'Store-Salesman Details'!$A$2:$H$16,4,FALSE)</f>
        <v>West</v>
      </c>
      <c r="E436" t="str">
        <f>VLOOKUP(C436,'Store-Salesman Details'!$A$2:$H$16,5,FALSE)</f>
        <v>Abhishek</v>
      </c>
      <c r="F436">
        <f t="shared" ca="1" si="30"/>
        <v>11</v>
      </c>
      <c r="G436" t="str">
        <f ca="1">VLOOKUP(F436,'Stock Details'!$A$2:$J$51,2,FALSE)</f>
        <v>Foods</v>
      </c>
      <c r="H436" t="str">
        <f ca="1">VLOOKUP(F436,'Stock Details'!$A$2:$J$51,3,FALSE)</f>
        <v>Kissan Jam</v>
      </c>
      <c r="I436" t="str">
        <f ca="1">VLOOKUP(F436,'Stock Details'!$A$2:$J$51,7,FALSE)</f>
        <v>1-A</v>
      </c>
      <c r="J436" t="str">
        <f t="shared" ca="1" si="27"/>
        <v>5_1-A</v>
      </c>
      <c r="K436" t="str">
        <f ca="1">VLOOKUP(J436,'Store-Salesman Details'!$C$2:$H$16,6,FALSE)</f>
        <v>Ramesh</v>
      </c>
      <c r="L436">
        <f t="shared" ca="1" si="28"/>
        <v>3</v>
      </c>
      <c r="M436">
        <f ca="1">VLOOKUP(F436,'Stock Details'!$A$2:$J$51,5,FALSE)</f>
        <v>15</v>
      </c>
      <c r="N436">
        <f t="shared" ca="1" si="29"/>
        <v>45</v>
      </c>
      <c r="O436">
        <v>1</v>
      </c>
    </row>
    <row r="437" spans="1:15" x14ac:dyDescent="0.25">
      <c r="A437">
        <v>436</v>
      </c>
      <c r="B437" s="3">
        <v>45550</v>
      </c>
      <c r="C437">
        <v>5</v>
      </c>
      <c r="D437" t="str">
        <f>VLOOKUP(C437,'Store-Salesman Details'!$A$2:$H$16,4,FALSE)</f>
        <v>West</v>
      </c>
      <c r="E437" t="str">
        <f>VLOOKUP(C437,'Store-Salesman Details'!$A$2:$H$16,5,FALSE)</f>
        <v>Abhishek</v>
      </c>
      <c r="F437">
        <f t="shared" ca="1" si="30"/>
        <v>4</v>
      </c>
      <c r="G437" t="str">
        <f ca="1">VLOOKUP(F437,'Stock Details'!$A$2:$J$51,2,FALSE)</f>
        <v>Beverages</v>
      </c>
      <c r="H437" t="str">
        <f ca="1">VLOOKUP(F437,'Stock Details'!$A$2:$J$51,3,FALSE)</f>
        <v>Bru</v>
      </c>
      <c r="I437" t="str">
        <f ca="1">VLOOKUP(F437,'Stock Details'!$A$2:$J$51,7,FALSE)</f>
        <v>1-A</v>
      </c>
      <c r="J437" t="str">
        <f t="shared" ca="1" si="27"/>
        <v>5_1-A</v>
      </c>
      <c r="K437" t="str">
        <f ca="1">VLOOKUP(J437,'Store-Salesman Details'!$C$2:$H$16,6,FALSE)</f>
        <v>Ramesh</v>
      </c>
      <c r="L437">
        <f t="shared" ca="1" si="28"/>
        <v>3</v>
      </c>
      <c r="M437">
        <f ca="1">VLOOKUP(F437,'Stock Details'!$A$2:$J$51,5,FALSE)</f>
        <v>45</v>
      </c>
      <c r="N437">
        <f t="shared" ca="1" si="29"/>
        <v>135</v>
      </c>
      <c r="O437">
        <v>1</v>
      </c>
    </row>
    <row r="438" spans="1:15" x14ac:dyDescent="0.25">
      <c r="A438">
        <v>437</v>
      </c>
      <c r="B438" s="3">
        <v>45550</v>
      </c>
      <c r="C438">
        <v>5</v>
      </c>
      <c r="D438" t="str">
        <f>VLOOKUP(C438,'Store-Salesman Details'!$A$2:$H$16,4,FALSE)</f>
        <v>West</v>
      </c>
      <c r="E438" t="str">
        <f>VLOOKUP(C438,'Store-Salesman Details'!$A$2:$H$16,5,FALSE)</f>
        <v>Abhishek</v>
      </c>
      <c r="F438">
        <f t="shared" ca="1" si="30"/>
        <v>13</v>
      </c>
      <c r="G438" t="str">
        <f ca="1">VLOOKUP(F438,'Stock Details'!$A$2:$J$51,2,FALSE)</f>
        <v>Foods</v>
      </c>
      <c r="H438" t="str">
        <f ca="1">VLOOKUP(F438,'Stock Details'!$A$2:$J$51,3,FALSE)</f>
        <v>Kissan Orange Juice</v>
      </c>
      <c r="I438" t="str">
        <f ca="1">VLOOKUP(F438,'Stock Details'!$A$2:$J$51,7,FALSE)</f>
        <v>1-A</v>
      </c>
      <c r="J438" t="str">
        <f t="shared" ca="1" si="27"/>
        <v>5_1-A</v>
      </c>
      <c r="K438" t="str">
        <f ca="1">VLOOKUP(J438,'Store-Salesman Details'!$C$2:$H$16,6,FALSE)</f>
        <v>Ramesh</v>
      </c>
      <c r="L438">
        <f t="shared" ca="1" si="28"/>
        <v>1</v>
      </c>
      <c r="M438">
        <f ca="1">VLOOKUP(F438,'Stock Details'!$A$2:$J$51,5,FALSE)</f>
        <v>165</v>
      </c>
      <c r="N438">
        <f t="shared" ca="1" si="29"/>
        <v>165</v>
      </c>
      <c r="O438">
        <v>1</v>
      </c>
    </row>
    <row r="439" spans="1:15" x14ac:dyDescent="0.25">
      <c r="A439">
        <v>438</v>
      </c>
      <c r="B439" s="3">
        <v>45550</v>
      </c>
      <c r="C439">
        <v>5</v>
      </c>
      <c r="D439" t="str">
        <f>VLOOKUP(C439,'Store-Salesman Details'!$A$2:$H$16,4,FALSE)</f>
        <v>West</v>
      </c>
      <c r="E439" t="str">
        <f>VLOOKUP(C439,'Store-Salesman Details'!$A$2:$H$16,5,FALSE)</f>
        <v>Abhishek</v>
      </c>
      <c r="F439">
        <f t="shared" ca="1" si="30"/>
        <v>4</v>
      </c>
      <c r="G439" t="str">
        <f ca="1">VLOOKUP(F439,'Stock Details'!$A$2:$J$51,2,FALSE)</f>
        <v>Beverages</v>
      </c>
      <c r="H439" t="str">
        <f ca="1">VLOOKUP(F439,'Stock Details'!$A$2:$J$51,3,FALSE)</f>
        <v>Bru</v>
      </c>
      <c r="I439" t="str">
        <f ca="1">VLOOKUP(F439,'Stock Details'!$A$2:$J$51,7,FALSE)</f>
        <v>1-A</v>
      </c>
      <c r="J439" t="str">
        <f t="shared" ca="1" si="27"/>
        <v>5_1-A</v>
      </c>
      <c r="K439" t="str">
        <f ca="1">VLOOKUP(J439,'Store-Salesman Details'!$C$2:$H$16,6,FALSE)</f>
        <v>Ramesh</v>
      </c>
      <c r="L439">
        <f t="shared" ca="1" si="28"/>
        <v>4</v>
      </c>
      <c r="M439">
        <f ca="1">VLOOKUP(F439,'Stock Details'!$A$2:$J$51,5,FALSE)</f>
        <v>45</v>
      </c>
      <c r="N439">
        <f t="shared" ca="1" si="29"/>
        <v>180</v>
      </c>
      <c r="O439">
        <v>1</v>
      </c>
    </row>
    <row r="440" spans="1:15" x14ac:dyDescent="0.25">
      <c r="A440">
        <v>439</v>
      </c>
      <c r="B440" s="3">
        <v>45550</v>
      </c>
      <c r="C440">
        <v>5</v>
      </c>
      <c r="D440" t="str">
        <f>VLOOKUP(C440,'Store-Salesman Details'!$A$2:$H$16,4,FALSE)</f>
        <v>West</v>
      </c>
      <c r="E440" t="str">
        <f>VLOOKUP(C440,'Store-Salesman Details'!$A$2:$H$16,5,FALSE)</f>
        <v>Abhishek</v>
      </c>
      <c r="F440">
        <f t="shared" ca="1" si="30"/>
        <v>12</v>
      </c>
      <c r="G440" t="str">
        <f ca="1">VLOOKUP(F440,'Stock Details'!$A$2:$J$51,2,FALSE)</f>
        <v>Foods</v>
      </c>
      <c r="H440" t="str">
        <f ca="1">VLOOKUP(F440,'Stock Details'!$A$2:$J$51,3,FALSE)</f>
        <v>Kissan Ketchup</v>
      </c>
      <c r="I440" t="str">
        <f ca="1">VLOOKUP(F440,'Stock Details'!$A$2:$J$51,7,FALSE)</f>
        <v>1-A</v>
      </c>
      <c r="J440" t="str">
        <f t="shared" ca="1" si="27"/>
        <v>5_1-A</v>
      </c>
      <c r="K440" t="str">
        <f ca="1">VLOOKUP(J440,'Store-Salesman Details'!$C$2:$H$16,6,FALSE)</f>
        <v>Ramesh</v>
      </c>
      <c r="L440">
        <f t="shared" ca="1" si="28"/>
        <v>1</v>
      </c>
      <c r="M440">
        <f ca="1">VLOOKUP(F440,'Stock Details'!$A$2:$J$51,5,FALSE)</f>
        <v>15</v>
      </c>
      <c r="N440">
        <f t="shared" ca="1" si="29"/>
        <v>15</v>
      </c>
      <c r="O440">
        <v>1</v>
      </c>
    </row>
    <row r="441" spans="1:15" x14ac:dyDescent="0.25">
      <c r="A441">
        <v>440</v>
      </c>
      <c r="B441" s="3">
        <v>45550</v>
      </c>
      <c r="C441">
        <v>5</v>
      </c>
      <c r="D441" t="str">
        <f>VLOOKUP(C441,'Store-Salesman Details'!$A$2:$H$16,4,FALSE)</f>
        <v>West</v>
      </c>
      <c r="E441" t="str">
        <f>VLOOKUP(C441,'Store-Salesman Details'!$A$2:$H$16,5,FALSE)</f>
        <v>Abhishek</v>
      </c>
      <c r="F441">
        <f t="shared" ca="1" si="30"/>
        <v>4</v>
      </c>
      <c r="G441" t="str">
        <f ca="1">VLOOKUP(F441,'Stock Details'!$A$2:$J$51,2,FALSE)</f>
        <v>Beverages</v>
      </c>
      <c r="H441" t="str">
        <f ca="1">VLOOKUP(F441,'Stock Details'!$A$2:$J$51,3,FALSE)</f>
        <v>Bru</v>
      </c>
      <c r="I441" t="str">
        <f ca="1">VLOOKUP(F441,'Stock Details'!$A$2:$J$51,7,FALSE)</f>
        <v>1-A</v>
      </c>
      <c r="J441" t="str">
        <f t="shared" ca="1" si="27"/>
        <v>5_1-A</v>
      </c>
      <c r="K441" t="str">
        <f ca="1">VLOOKUP(J441,'Store-Salesman Details'!$C$2:$H$16,6,FALSE)</f>
        <v>Ramesh</v>
      </c>
      <c r="L441">
        <f t="shared" ca="1" si="28"/>
        <v>5</v>
      </c>
      <c r="M441">
        <f ca="1">VLOOKUP(F441,'Stock Details'!$A$2:$J$51,5,FALSE)</f>
        <v>45</v>
      </c>
      <c r="N441">
        <f t="shared" ca="1" si="29"/>
        <v>225</v>
      </c>
      <c r="O441">
        <v>1</v>
      </c>
    </row>
    <row r="442" spans="1:15" x14ac:dyDescent="0.25">
      <c r="A442">
        <v>441</v>
      </c>
      <c r="B442" s="3">
        <v>45550</v>
      </c>
      <c r="C442">
        <v>5</v>
      </c>
      <c r="D442" t="str">
        <f>VLOOKUP(C442,'Store-Salesman Details'!$A$2:$H$16,4,FALSE)</f>
        <v>West</v>
      </c>
      <c r="E442" t="str">
        <f>VLOOKUP(C442,'Store-Salesman Details'!$A$2:$H$16,5,FALSE)</f>
        <v>Abhishek</v>
      </c>
      <c r="F442">
        <f t="shared" ca="1" si="30"/>
        <v>13</v>
      </c>
      <c r="G442" t="str">
        <f ca="1">VLOOKUP(F442,'Stock Details'!$A$2:$J$51,2,FALSE)</f>
        <v>Foods</v>
      </c>
      <c r="H442" t="str">
        <f ca="1">VLOOKUP(F442,'Stock Details'!$A$2:$J$51,3,FALSE)</f>
        <v>Kissan Orange Juice</v>
      </c>
      <c r="I442" t="str">
        <f ca="1">VLOOKUP(F442,'Stock Details'!$A$2:$J$51,7,FALSE)</f>
        <v>1-A</v>
      </c>
      <c r="J442" t="str">
        <f t="shared" ca="1" si="27"/>
        <v>5_1-A</v>
      </c>
      <c r="K442" t="str">
        <f ca="1">VLOOKUP(J442,'Store-Salesman Details'!$C$2:$H$16,6,FALSE)</f>
        <v>Ramesh</v>
      </c>
      <c r="L442">
        <f t="shared" ca="1" si="28"/>
        <v>2</v>
      </c>
      <c r="M442">
        <f ca="1">VLOOKUP(F442,'Stock Details'!$A$2:$J$51,5,FALSE)</f>
        <v>165</v>
      </c>
      <c r="N442">
        <f t="shared" ca="1" si="29"/>
        <v>330</v>
      </c>
      <c r="O442">
        <v>1</v>
      </c>
    </row>
    <row r="443" spans="1:15" x14ac:dyDescent="0.25">
      <c r="A443">
        <v>442</v>
      </c>
      <c r="B443" s="3">
        <v>45550</v>
      </c>
      <c r="C443">
        <v>5</v>
      </c>
      <c r="D443" t="str">
        <f>VLOOKUP(C443,'Store-Salesman Details'!$A$2:$H$16,4,FALSE)</f>
        <v>West</v>
      </c>
      <c r="E443" t="str">
        <f>VLOOKUP(C443,'Store-Salesman Details'!$A$2:$H$16,5,FALSE)</f>
        <v>Abhishek</v>
      </c>
      <c r="F443">
        <f t="shared" ca="1" si="30"/>
        <v>8</v>
      </c>
      <c r="G443" t="str">
        <f ca="1">VLOOKUP(F443,'Stock Details'!$A$2:$J$51,2,FALSE)</f>
        <v>Dishwasher</v>
      </c>
      <c r="H443" t="str">
        <f ca="1">VLOOKUP(F443,'Stock Details'!$A$2:$J$51,3,FALSE)</f>
        <v>Vim</v>
      </c>
      <c r="I443" t="str">
        <f ca="1">VLOOKUP(F443,'Stock Details'!$A$2:$J$51,7,FALSE)</f>
        <v>1-A</v>
      </c>
      <c r="J443" t="str">
        <f t="shared" ca="1" si="27"/>
        <v>5_1-A</v>
      </c>
      <c r="K443" t="str">
        <f ca="1">VLOOKUP(J443,'Store-Salesman Details'!$C$2:$H$16,6,FALSE)</f>
        <v>Ramesh</v>
      </c>
      <c r="L443">
        <f t="shared" ca="1" si="28"/>
        <v>1</v>
      </c>
      <c r="M443">
        <f ca="1">VLOOKUP(F443,'Stock Details'!$A$2:$J$51,5,FALSE)</f>
        <v>10</v>
      </c>
      <c r="N443">
        <f t="shared" ca="1" si="29"/>
        <v>10</v>
      </c>
      <c r="O443">
        <v>1</v>
      </c>
    </row>
    <row r="444" spans="1:15" x14ac:dyDescent="0.25">
      <c r="A444">
        <v>443</v>
      </c>
      <c r="B444" s="3">
        <v>45550</v>
      </c>
      <c r="C444">
        <v>5</v>
      </c>
      <c r="D444" t="str">
        <f>VLOOKUP(C444,'Store-Salesman Details'!$A$2:$H$16,4,FALSE)</f>
        <v>West</v>
      </c>
      <c r="E444" t="str">
        <f>VLOOKUP(C444,'Store-Salesman Details'!$A$2:$H$16,5,FALSE)</f>
        <v>Abhishek</v>
      </c>
      <c r="F444">
        <f t="shared" ca="1" si="30"/>
        <v>1</v>
      </c>
      <c r="G444" t="str">
        <f ca="1">VLOOKUP(F444,'Stock Details'!$A$2:$J$51,2,FALSE)</f>
        <v>Beverages</v>
      </c>
      <c r="H444" t="str">
        <f ca="1">VLOOKUP(F444,'Stock Details'!$A$2:$J$51,3,FALSE)</f>
        <v>Brooke Bond</v>
      </c>
      <c r="I444" t="str">
        <f ca="1">VLOOKUP(F444,'Stock Details'!$A$2:$J$51,7,FALSE)</f>
        <v>1-A</v>
      </c>
      <c r="J444" t="str">
        <f t="shared" ca="1" si="27"/>
        <v>5_1-A</v>
      </c>
      <c r="K444" t="str">
        <f ca="1">VLOOKUP(J444,'Store-Salesman Details'!$C$2:$H$16,6,FALSE)</f>
        <v>Ramesh</v>
      </c>
      <c r="L444">
        <f t="shared" ca="1" si="28"/>
        <v>4</v>
      </c>
      <c r="M444">
        <f ca="1">VLOOKUP(F444,'Stock Details'!$A$2:$J$51,5,FALSE)</f>
        <v>45</v>
      </c>
      <c r="N444">
        <f t="shared" ca="1" si="29"/>
        <v>180</v>
      </c>
      <c r="O444">
        <v>1</v>
      </c>
    </row>
    <row r="445" spans="1:15" x14ac:dyDescent="0.25">
      <c r="A445">
        <v>444</v>
      </c>
      <c r="B445" s="3">
        <v>45550</v>
      </c>
      <c r="C445">
        <v>5</v>
      </c>
      <c r="D445" t="str">
        <f>VLOOKUP(C445,'Store-Salesman Details'!$A$2:$H$16,4,FALSE)</f>
        <v>West</v>
      </c>
      <c r="E445" t="str">
        <f>VLOOKUP(C445,'Store-Salesman Details'!$A$2:$H$16,5,FALSE)</f>
        <v>Abhishek</v>
      </c>
      <c r="F445">
        <f t="shared" ca="1" si="30"/>
        <v>1</v>
      </c>
      <c r="G445" t="str">
        <f ca="1">VLOOKUP(F445,'Stock Details'!$A$2:$J$51,2,FALSE)</f>
        <v>Beverages</v>
      </c>
      <c r="H445" t="str">
        <f ca="1">VLOOKUP(F445,'Stock Details'!$A$2:$J$51,3,FALSE)</f>
        <v>Brooke Bond</v>
      </c>
      <c r="I445" t="str">
        <f ca="1">VLOOKUP(F445,'Stock Details'!$A$2:$J$51,7,FALSE)</f>
        <v>1-A</v>
      </c>
      <c r="J445" t="str">
        <f t="shared" ca="1" si="27"/>
        <v>5_1-A</v>
      </c>
      <c r="K445" t="str">
        <f ca="1">VLOOKUP(J445,'Store-Salesman Details'!$C$2:$H$16,6,FALSE)</f>
        <v>Ramesh</v>
      </c>
      <c r="L445">
        <f t="shared" ca="1" si="28"/>
        <v>4</v>
      </c>
      <c r="M445">
        <f ca="1">VLOOKUP(F445,'Stock Details'!$A$2:$J$51,5,FALSE)</f>
        <v>45</v>
      </c>
      <c r="N445">
        <f t="shared" ca="1" si="29"/>
        <v>180</v>
      </c>
      <c r="O445">
        <v>1</v>
      </c>
    </row>
    <row r="446" spans="1:15" x14ac:dyDescent="0.25">
      <c r="A446">
        <v>445</v>
      </c>
      <c r="B446" s="3">
        <v>45550</v>
      </c>
      <c r="C446">
        <v>5</v>
      </c>
      <c r="D446" t="str">
        <f>VLOOKUP(C446,'Store-Salesman Details'!$A$2:$H$16,4,FALSE)</f>
        <v>West</v>
      </c>
      <c r="E446" t="str">
        <f>VLOOKUP(C446,'Store-Salesman Details'!$A$2:$H$16,5,FALSE)</f>
        <v>Abhishek</v>
      </c>
      <c r="F446">
        <f t="shared" ca="1" si="30"/>
        <v>4</v>
      </c>
      <c r="G446" t="str">
        <f ca="1">VLOOKUP(F446,'Stock Details'!$A$2:$J$51,2,FALSE)</f>
        <v>Beverages</v>
      </c>
      <c r="H446" t="str">
        <f ca="1">VLOOKUP(F446,'Stock Details'!$A$2:$J$51,3,FALSE)</f>
        <v>Bru</v>
      </c>
      <c r="I446" t="str">
        <f ca="1">VLOOKUP(F446,'Stock Details'!$A$2:$J$51,7,FALSE)</f>
        <v>1-A</v>
      </c>
      <c r="J446" t="str">
        <f t="shared" ca="1" si="27"/>
        <v>5_1-A</v>
      </c>
      <c r="K446" t="str">
        <f ca="1">VLOOKUP(J446,'Store-Salesman Details'!$C$2:$H$16,6,FALSE)</f>
        <v>Ramesh</v>
      </c>
      <c r="L446">
        <f t="shared" ca="1" si="28"/>
        <v>1</v>
      </c>
      <c r="M446">
        <f ca="1">VLOOKUP(F446,'Stock Details'!$A$2:$J$51,5,FALSE)</f>
        <v>45</v>
      </c>
      <c r="N446">
        <f t="shared" ca="1" si="29"/>
        <v>45</v>
      </c>
      <c r="O446">
        <v>1</v>
      </c>
    </row>
    <row r="447" spans="1:15" x14ac:dyDescent="0.25">
      <c r="A447">
        <v>446</v>
      </c>
      <c r="B447" s="3">
        <v>45550</v>
      </c>
      <c r="C447">
        <v>5</v>
      </c>
      <c r="D447" t="str">
        <f>VLOOKUP(C447,'Store-Salesman Details'!$A$2:$H$16,4,FALSE)</f>
        <v>West</v>
      </c>
      <c r="E447" t="str">
        <f>VLOOKUP(C447,'Store-Salesman Details'!$A$2:$H$16,5,FALSE)</f>
        <v>Abhishek</v>
      </c>
      <c r="F447">
        <f t="shared" ca="1" si="30"/>
        <v>2</v>
      </c>
      <c r="G447" t="str">
        <f ca="1">VLOOKUP(F447,'Stock Details'!$A$2:$J$51,2,FALSE)</f>
        <v>Beverages</v>
      </c>
      <c r="H447" t="str">
        <f ca="1">VLOOKUP(F447,'Stock Details'!$A$2:$J$51,3,FALSE)</f>
        <v>Lipton</v>
      </c>
      <c r="I447" t="str">
        <f ca="1">VLOOKUP(F447,'Stock Details'!$A$2:$J$51,7,FALSE)</f>
        <v>1-A</v>
      </c>
      <c r="J447" t="str">
        <f t="shared" ca="1" si="27"/>
        <v>5_1-A</v>
      </c>
      <c r="K447" t="str">
        <f ca="1">VLOOKUP(J447,'Store-Salesman Details'!$C$2:$H$16,6,FALSE)</f>
        <v>Ramesh</v>
      </c>
      <c r="L447">
        <f t="shared" ca="1" si="28"/>
        <v>5</v>
      </c>
      <c r="M447">
        <f ca="1">VLOOKUP(F447,'Stock Details'!$A$2:$J$51,5,FALSE)</f>
        <v>150</v>
      </c>
      <c r="N447">
        <f t="shared" ca="1" si="29"/>
        <v>750</v>
      </c>
      <c r="O447">
        <v>1</v>
      </c>
    </row>
    <row r="448" spans="1:15" x14ac:dyDescent="0.25">
      <c r="A448">
        <v>447</v>
      </c>
      <c r="B448" s="3">
        <v>45550</v>
      </c>
      <c r="C448">
        <v>5</v>
      </c>
      <c r="D448" t="str">
        <f>VLOOKUP(C448,'Store-Salesman Details'!$A$2:$H$16,4,FALSE)</f>
        <v>West</v>
      </c>
      <c r="E448" t="str">
        <f>VLOOKUP(C448,'Store-Salesman Details'!$A$2:$H$16,5,FALSE)</f>
        <v>Abhishek</v>
      </c>
      <c r="F448">
        <f t="shared" ca="1" si="30"/>
        <v>16</v>
      </c>
      <c r="G448" t="str">
        <f ca="1">VLOOKUP(F448,'Stock Details'!$A$2:$J$51,2,FALSE)</f>
        <v>Ice Cream</v>
      </c>
      <c r="H448" t="str">
        <f ca="1">VLOOKUP(F448,'Stock Details'!$A$2:$J$51,3,FALSE)</f>
        <v>Kwality Wall's - Butterscotch</v>
      </c>
      <c r="I448" t="str">
        <f ca="1">VLOOKUP(F448,'Stock Details'!$A$2:$J$51,7,FALSE)</f>
        <v>1-A</v>
      </c>
      <c r="J448" t="str">
        <f t="shared" ca="1" si="27"/>
        <v>5_1-A</v>
      </c>
      <c r="K448" t="str">
        <f ca="1">VLOOKUP(J448,'Store-Salesman Details'!$C$2:$H$16,6,FALSE)</f>
        <v>Ramesh</v>
      </c>
      <c r="L448">
        <f t="shared" ca="1" si="28"/>
        <v>4</v>
      </c>
      <c r="M448">
        <f ca="1">VLOOKUP(F448,'Stock Details'!$A$2:$J$51,5,FALSE)</f>
        <v>145</v>
      </c>
      <c r="N448">
        <f t="shared" ca="1" si="29"/>
        <v>580</v>
      </c>
      <c r="O448">
        <v>1</v>
      </c>
    </row>
    <row r="449" spans="1:15" x14ac:dyDescent="0.25">
      <c r="A449">
        <v>448</v>
      </c>
      <c r="B449" s="3">
        <v>45550</v>
      </c>
      <c r="C449">
        <v>5</v>
      </c>
      <c r="D449" t="str">
        <f>VLOOKUP(C449,'Store-Salesman Details'!$A$2:$H$16,4,FALSE)</f>
        <v>West</v>
      </c>
      <c r="E449" t="str">
        <f>VLOOKUP(C449,'Store-Salesman Details'!$A$2:$H$16,5,FALSE)</f>
        <v>Abhishek</v>
      </c>
      <c r="F449">
        <f t="shared" ca="1" si="30"/>
        <v>8</v>
      </c>
      <c r="G449" t="str">
        <f ca="1">VLOOKUP(F449,'Stock Details'!$A$2:$J$51,2,FALSE)</f>
        <v>Dishwasher</v>
      </c>
      <c r="H449" t="str">
        <f ca="1">VLOOKUP(F449,'Stock Details'!$A$2:$J$51,3,FALSE)</f>
        <v>Vim</v>
      </c>
      <c r="I449" t="str">
        <f ca="1">VLOOKUP(F449,'Stock Details'!$A$2:$J$51,7,FALSE)</f>
        <v>1-A</v>
      </c>
      <c r="J449" t="str">
        <f t="shared" ca="1" si="27"/>
        <v>5_1-A</v>
      </c>
      <c r="K449" t="str">
        <f ca="1">VLOOKUP(J449,'Store-Salesman Details'!$C$2:$H$16,6,FALSE)</f>
        <v>Ramesh</v>
      </c>
      <c r="L449">
        <f t="shared" ca="1" si="28"/>
        <v>4</v>
      </c>
      <c r="M449">
        <f ca="1">VLOOKUP(F449,'Stock Details'!$A$2:$J$51,5,FALSE)</f>
        <v>10</v>
      </c>
      <c r="N449">
        <f t="shared" ca="1" si="29"/>
        <v>40</v>
      </c>
      <c r="O449">
        <v>1</v>
      </c>
    </row>
    <row r="450" spans="1:15" x14ac:dyDescent="0.25">
      <c r="A450">
        <v>449</v>
      </c>
      <c r="B450" s="3">
        <v>45550</v>
      </c>
      <c r="C450">
        <v>5</v>
      </c>
      <c r="D450" t="str">
        <f>VLOOKUP(C450,'Store-Salesman Details'!$A$2:$H$16,4,FALSE)</f>
        <v>West</v>
      </c>
      <c r="E450" t="str">
        <f>VLOOKUP(C450,'Store-Salesman Details'!$A$2:$H$16,5,FALSE)</f>
        <v>Abhishek</v>
      </c>
      <c r="F450">
        <f t="shared" ca="1" si="30"/>
        <v>15</v>
      </c>
      <c r="G450" t="str">
        <f ca="1">VLOOKUP(F450,'Stock Details'!$A$2:$J$51,2,FALSE)</f>
        <v>Foods</v>
      </c>
      <c r="H450" t="str">
        <f ca="1">VLOOKUP(F450,'Stock Details'!$A$2:$J$51,3,FALSE)</f>
        <v>Kissan Mixed Fruit Juice</v>
      </c>
      <c r="I450" t="str">
        <f ca="1">VLOOKUP(F450,'Stock Details'!$A$2:$J$51,7,FALSE)</f>
        <v>1-A</v>
      </c>
      <c r="J450" t="str">
        <f t="shared" ref="J450:J513" ca="1" si="31">CONCATENATE(C450,"_",I450)</f>
        <v>5_1-A</v>
      </c>
      <c r="K450" t="str">
        <f ca="1">VLOOKUP(J450,'Store-Salesman Details'!$C$2:$H$16,6,FALSE)</f>
        <v>Ramesh</v>
      </c>
      <c r="L450">
        <f t="shared" ref="L450:L513" ca="1" si="32">RANDBETWEEN(1,5)</f>
        <v>2</v>
      </c>
      <c r="M450">
        <f ca="1">VLOOKUP(F450,'Stock Details'!$A$2:$J$51,5,FALSE)</f>
        <v>165</v>
      </c>
      <c r="N450">
        <f t="shared" ref="N450:N513" ca="1" si="33">L450*M450</f>
        <v>330</v>
      </c>
      <c r="O450">
        <v>1</v>
      </c>
    </row>
    <row r="451" spans="1:15" x14ac:dyDescent="0.25">
      <c r="A451">
        <v>450</v>
      </c>
      <c r="B451" s="3">
        <v>45550</v>
      </c>
      <c r="C451">
        <v>5</v>
      </c>
      <c r="D451" t="str">
        <f>VLOOKUP(C451,'Store-Salesman Details'!$A$2:$H$16,4,FALSE)</f>
        <v>West</v>
      </c>
      <c r="E451" t="str">
        <f>VLOOKUP(C451,'Store-Salesman Details'!$A$2:$H$16,5,FALSE)</f>
        <v>Abhishek</v>
      </c>
      <c r="F451">
        <f t="shared" ca="1" si="30"/>
        <v>18</v>
      </c>
      <c r="G451" t="str">
        <f ca="1">VLOOKUP(F451,'Stock Details'!$A$2:$J$51,2,FALSE)</f>
        <v>Ice Cream</v>
      </c>
      <c r="H451" t="str">
        <f ca="1">VLOOKUP(F451,'Stock Details'!$A$2:$J$51,3,FALSE)</f>
        <v>Kwality Wall's - Chocolate</v>
      </c>
      <c r="I451" t="str">
        <f ca="1">VLOOKUP(F451,'Stock Details'!$A$2:$J$51,7,FALSE)</f>
        <v>1-A</v>
      </c>
      <c r="J451" t="str">
        <f t="shared" ca="1" si="31"/>
        <v>5_1-A</v>
      </c>
      <c r="K451" t="str">
        <f ca="1">VLOOKUP(J451,'Store-Salesman Details'!$C$2:$H$16,6,FALSE)</f>
        <v>Ramesh</v>
      </c>
      <c r="L451">
        <f t="shared" ca="1" si="32"/>
        <v>5</v>
      </c>
      <c r="M451">
        <f ca="1">VLOOKUP(F451,'Stock Details'!$A$2:$J$51,5,FALSE)</f>
        <v>145</v>
      </c>
      <c r="N451">
        <f t="shared" ca="1" si="33"/>
        <v>725</v>
      </c>
      <c r="O451">
        <v>1</v>
      </c>
    </row>
    <row r="452" spans="1:15" x14ac:dyDescent="0.25">
      <c r="A452">
        <v>451</v>
      </c>
      <c r="B452" s="3">
        <v>45550</v>
      </c>
      <c r="C452">
        <v>5</v>
      </c>
      <c r="D452" t="str">
        <f>VLOOKUP(C452,'Store-Salesman Details'!$A$2:$H$16,4,FALSE)</f>
        <v>West</v>
      </c>
      <c r="E452" t="str">
        <f>VLOOKUP(C452,'Store-Salesman Details'!$A$2:$H$16,5,FALSE)</f>
        <v>Abhishek</v>
      </c>
      <c r="F452">
        <f t="shared" ca="1" si="30"/>
        <v>7</v>
      </c>
      <c r="G452" t="str">
        <f ca="1">VLOOKUP(F452,'Stock Details'!$A$2:$J$51,2,FALSE)</f>
        <v>Beverages</v>
      </c>
      <c r="H452" t="str">
        <f ca="1">VLOOKUP(F452,'Stock Details'!$A$2:$J$51,3,FALSE)</f>
        <v>Nescafe - Coffee Instant</v>
      </c>
      <c r="I452" t="str">
        <f ca="1">VLOOKUP(F452,'Stock Details'!$A$2:$J$51,7,FALSE)</f>
        <v>1-A</v>
      </c>
      <c r="J452" t="str">
        <f t="shared" ca="1" si="31"/>
        <v>5_1-A</v>
      </c>
      <c r="K452" t="str">
        <f ca="1">VLOOKUP(J452,'Store-Salesman Details'!$C$2:$H$16,6,FALSE)</f>
        <v>Ramesh</v>
      </c>
      <c r="L452">
        <f t="shared" ca="1" si="32"/>
        <v>1</v>
      </c>
      <c r="M452">
        <f ca="1">VLOOKUP(F452,'Stock Details'!$A$2:$J$51,5,FALSE)</f>
        <v>50</v>
      </c>
      <c r="N452">
        <f t="shared" ca="1" si="33"/>
        <v>50</v>
      </c>
      <c r="O452">
        <v>1</v>
      </c>
    </row>
    <row r="453" spans="1:15" x14ac:dyDescent="0.25">
      <c r="A453">
        <v>452</v>
      </c>
      <c r="B453" s="3">
        <v>45550</v>
      </c>
      <c r="C453">
        <v>5</v>
      </c>
      <c r="D453" t="str">
        <f>VLOOKUP(C453,'Store-Salesman Details'!$A$2:$H$16,4,FALSE)</f>
        <v>West</v>
      </c>
      <c r="E453" t="str">
        <f>VLOOKUP(C453,'Store-Salesman Details'!$A$2:$H$16,5,FALSE)</f>
        <v>Abhishek</v>
      </c>
      <c r="F453">
        <f t="shared" ca="1" si="30"/>
        <v>20</v>
      </c>
      <c r="G453" t="str">
        <f ca="1">VLOOKUP(F453,'Stock Details'!$A$2:$J$51,2,FALSE)</f>
        <v>Ice Cream</v>
      </c>
      <c r="H453" t="str">
        <f ca="1">VLOOKUP(F453,'Stock Details'!$A$2:$J$51,3,FALSE)</f>
        <v>Kwality Wall's - Strawberry</v>
      </c>
      <c r="I453" t="str">
        <f ca="1">VLOOKUP(F453,'Stock Details'!$A$2:$J$51,7,FALSE)</f>
        <v>1-A</v>
      </c>
      <c r="J453" t="str">
        <f t="shared" ca="1" si="31"/>
        <v>5_1-A</v>
      </c>
      <c r="K453" t="str">
        <f ca="1">VLOOKUP(J453,'Store-Salesman Details'!$C$2:$H$16,6,FALSE)</f>
        <v>Ramesh</v>
      </c>
      <c r="L453">
        <f t="shared" ca="1" si="32"/>
        <v>1</v>
      </c>
      <c r="M453">
        <f ca="1">VLOOKUP(F453,'Stock Details'!$A$2:$J$51,5,FALSE)</f>
        <v>140</v>
      </c>
      <c r="N453">
        <f t="shared" ca="1" si="33"/>
        <v>140</v>
      </c>
      <c r="O453">
        <v>1</v>
      </c>
    </row>
    <row r="454" spans="1:15" x14ac:dyDescent="0.25">
      <c r="A454">
        <v>453</v>
      </c>
      <c r="B454" s="3">
        <v>45550</v>
      </c>
      <c r="C454">
        <v>5</v>
      </c>
      <c r="D454" t="str">
        <f>VLOOKUP(C454,'Store-Salesman Details'!$A$2:$H$16,4,FALSE)</f>
        <v>West</v>
      </c>
      <c r="E454" t="str">
        <f>VLOOKUP(C454,'Store-Salesman Details'!$A$2:$H$16,5,FALSE)</f>
        <v>Abhishek</v>
      </c>
      <c r="F454">
        <f t="shared" ca="1" si="30"/>
        <v>5</v>
      </c>
      <c r="G454" t="str">
        <f ca="1">VLOOKUP(F454,'Stock Details'!$A$2:$J$51,2,FALSE)</f>
        <v>Beverages</v>
      </c>
      <c r="H454" t="str">
        <f ca="1">VLOOKUP(F454,'Stock Details'!$A$2:$J$51,3,FALSE)</f>
        <v>Nescafe - Coffee Classic</v>
      </c>
      <c r="I454" t="str">
        <f ca="1">VLOOKUP(F454,'Stock Details'!$A$2:$J$51,7,FALSE)</f>
        <v>1-A</v>
      </c>
      <c r="J454" t="str">
        <f t="shared" ca="1" si="31"/>
        <v>5_1-A</v>
      </c>
      <c r="K454" t="str">
        <f ca="1">VLOOKUP(J454,'Store-Salesman Details'!$C$2:$H$16,6,FALSE)</f>
        <v>Ramesh</v>
      </c>
      <c r="L454">
        <f t="shared" ca="1" si="32"/>
        <v>5</v>
      </c>
      <c r="M454">
        <f ca="1">VLOOKUP(F454,'Stock Details'!$A$2:$J$51,5,FALSE)</f>
        <v>10</v>
      </c>
      <c r="N454">
        <f t="shared" ca="1" si="33"/>
        <v>50</v>
      </c>
      <c r="O454">
        <v>1</v>
      </c>
    </row>
    <row r="455" spans="1:15" x14ac:dyDescent="0.25">
      <c r="A455">
        <v>454</v>
      </c>
      <c r="B455" s="3">
        <v>45550</v>
      </c>
      <c r="C455">
        <v>5</v>
      </c>
      <c r="D455" t="str">
        <f>VLOOKUP(C455,'Store-Salesman Details'!$A$2:$H$16,4,FALSE)</f>
        <v>West</v>
      </c>
      <c r="E455" t="str">
        <f>VLOOKUP(C455,'Store-Salesman Details'!$A$2:$H$16,5,FALSE)</f>
        <v>Abhishek</v>
      </c>
      <c r="F455">
        <f t="shared" ca="1" si="30"/>
        <v>9</v>
      </c>
      <c r="G455" t="str">
        <f ca="1">VLOOKUP(F455,'Stock Details'!$A$2:$J$51,2,FALSE)</f>
        <v>Disinfectant</v>
      </c>
      <c r="H455" t="str">
        <f ca="1">VLOOKUP(F455,'Stock Details'!$A$2:$J$51,3,FALSE)</f>
        <v>Domex</v>
      </c>
      <c r="I455" t="str">
        <f ca="1">VLOOKUP(F455,'Stock Details'!$A$2:$J$51,7,FALSE)</f>
        <v>1-A</v>
      </c>
      <c r="J455" t="str">
        <f t="shared" ca="1" si="31"/>
        <v>5_1-A</v>
      </c>
      <c r="K455" t="str">
        <f ca="1">VLOOKUP(J455,'Store-Salesman Details'!$C$2:$H$16,6,FALSE)</f>
        <v>Ramesh</v>
      </c>
      <c r="L455">
        <f t="shared" ca="1" si="32"/>
        <v>2</v>
      </c>
      <c r="M455">
        <f ca="1">VLOOKUP(F455,'Stock Details'!$A$2:$J$51,5,FALSE)</f>
        <v>92</v>
      </c>
      <c r="N455">
        <f t="shared" ca="1" si="33"/>
        <v>184</v>
      </c>
      <c r="O455">
        <v>1</v>
      </c>
    </row>
    <row r="456" spans="1:15" x14ac:dyDescent="0.25">
      <c r="A456">
        <v>455</v>
      </c>
      <c r="B456" s="3">
        <v>45550</v>
      </c>
      <c r="C456">
        <v>5</v>
      </c>
      <c r="D456" t="str">
        <f>VLOOKUP(C456,'Store-Salesman Details'!$A$2:$H$16,4,FALSE)</f>
        <v>West</v>
      </c>
      <c r="E456" t="str">
        <f>VLOOKUP(C456,'Store-Salesman Details'!$A$2:$H$16,5,FALSE)</f>
        <v>Abhishek</v>
      </c>
      <c r="F456">
        <f t="shared" ca="1" si="30"/>
        <v>14</v>
      </c>
      <c r="G456" t="str">
        <f ca="1">VLOOKUP(F456,'Stock Details'!$A$2:$J$51,2,FALSE)</f>
        <v>Foods</v>
      </c>
      <c r="H456" t="str">
        <f ca="1">VLOOKUP(F456,'Stock Details'!$A$2:$J$51,3,FALSE)</f>
        <v>Kissan Mango Juice</v>
      </c>
      <c r="I456" t="str">
        <f ca="1">VLOOKUP(F456,'Stock Details'!$A$2:$J$51,7,FALSE)</f>
        <v>1-A</v>
      </c>
      <c r="J456" t="str">
        <f t="shared" ca="1" si="31"/>
        <v>5_1-A</v>
      </c>
      <c r="K456" t="str">
        <f ca="1">VLOOKUP(J456,'Store-Salesman Details'!$C$2:$H$16,6,FALSE)</f>
        <v>Ramesh</v>
      </c>
      <c r="L456">
        <f t="shared" ca="1" si="32"/>
        <v>3</v>
      </c>
      <c r="M456">
        <f ca="1">VLOOKUP(F456,'Stock Details'!$A$2:$J$51,5,FALSE)</f>
        <v>165</v>
      </c>
      <c r="N456">
        <f t="shared" ca="1" si="33"/>
        <v>495</v>
      </c>
      <c r="O456">
        <v>1</v>
      </c>
    </row>
    <row r="457" spans="1:15" x14ac:dyDescent="0.25">
      <c r="A457">
        <v>456</v>
      </c>
      <c r="B457" s="3">
        <v>45550</v>
      </c>
      <c r="C457">
        <v>5</v>
      </c>
      <c r="D457" t="str">
        <f>VLOOKUP(C457,'Store-Salesman Details'!$A$2:$H$16,4,FALSE)</f>
        <v>West</v>
      </c>
      <c r="E457" t="str">
        <f>VLOOKUP(C457,'Store-Salesman Details'!$A$2:$H$16,5,FALSE)</f>
        <v>Abhishek</v>
      </c>
      <c r="F457">
        <f t="shared" ref="F457:F495" ca="1" si="34">RANDBETWEEN(1,20)</f>
        <v>19</v>
      </c>
      <c r="G457" t="str">
        <f ca="1">VLOOKUP(F457,'Stock Details'!$A$2:$J$51,2,FALSE)</f>
        <v>Ice Cream</v>
      </c>
      <c r="H457" t="str">
        <f ca="1">VLOOKUP(F457,'Stock Details'!$A$2:$J$51,3,FALSE)</f>
        <v>Kwality Wall's - Tutty Fruity</v>
      </c>
      <c r="I457" t="str">
        <f ca="1">VLOOKUP(F457,'Stock Details'!$A$2:$J$51,7,FALSE)</f>
        <v>1-A</v>
      </c>
      <c r="J457" t="str">
        <f t="shared" ca="1" si="31"/>
        <v>5_1-A</v>
      </c>
      <c r="K457" t="str">
        <f ca="1">VLOOKUP(J457,'Store-Salesman Details'!$C$2:$H$16,6,FALSE)</f>
        <v>Ramesh</v>
      </c>
      <c r="L457">
        <f t="shared" ca="1" si="32"/>
        <v>4</v>
      </c>
      <c r="M457">
        <f ca="1">VLOOKUP(F457,'Stock Details'!$A$2:$J$51,5,FALSE)</f>
        <v>155</v>
      </c>
      <c r="N457">
        <f t="shared" ca="1" si="33"/>
        <v>620</v>
      </c>
      <c r="O457">
        <v>1</v>
      </c>
    </row>
    <row r="458" spans="1:15" x14ac:dyDescent="0.25">
      <c r="A458">
        <v>457</v>
      </c>
      <c r="B458" s="3">
        <v>45550</v>
      </c>
      <c r="C458">
        <v>5</v>
      </c>
      <c r="D458" t="str">
        <f>VLOOKUP(C458,'Store-Salesman Details'!$A$2:$H$16,4,FALSE)</f>
        <v>West</v>
      </c>
      <c r="E458" t="str">
        <f>VLOOKUP(C458,'Store-Salesman Details'!$A$2:$H$16,5,FALSE)</f>
        <v>Abhishek</v>
      </c>
      <c r="F458">
        <f t="shared" ca="1" si="34"/>
        <v>3</v>
      </c>
      <c r="G458" t="str">
        <f ca="1">VLOOKUP(F458,'Stock Details'!$A$2:$J$51,2,FALSE)</f>
        <v>Beverages</v>
      </c>
      <c r="H458" t="str">
        <f ca="1">VLOOKUP(F458,'Stock Details'!$A$2:$J$51,3,FALSE)</f>
        <v>Taj Mahal</v>
      </c>
      <c r="I458" t="str">
        <f ca="1">VLOOKUP(F458,'Stock Details'!$A$2:$J$51,7,FALSE)</f>
        <v>1-A</v>
      </c>
      <c r="J458" t="str">
        <f t="shared" ca="1" si="31"/>
        <v>5_1-A</v>
      </c>
      <c r="K458" t="str">
        <f ca="1">VLOOKUP(J458,'Store-Salesman Details'!$C$2:$H$16,6,FALSE)</f>
        <v>Ramesh</v>
      </c>
      <c r="L458">
        <f t="shared" ca="1" si="32"/>
        <v>3</v>
      </c>
      <c r="M458">
        <f ca="1">VLOOKUP(F458,'Stock Details'!$A$2:$J$51,5,FALSE)</f>
        <v>50</v>
      </c>
      <c r="N458">
        <f t="shared" ca="1" si="33"/>
        <v>150</v>
      </c>
      <c r="O458">
        <v>1</v>
      </c>
    </row>
    <row r="459" spans="1:15" x14ac:dyDescent="0.25">
      <c r="A459">
        <v>458</v>
      </c>
      <c r="B459" s="3">
        <v>45550</v>
      </c>
      <c r="C459">
        <v>5</v>
      </c>
      <c r="D459" t="str">
        <f>VLOOKUP(C459,'Store-Salesman Details'!$A$2:$H$16,4,FALSE)</f>
        <v>West</v>
      </c>
      <c r="E459" t="str">
        <f>VLOOKUP(C459,'Store-Salesman Details'!$A$2:$H$16,5,FALSE)</f>
        <v>Abhishek</v>
      </c>
      <c r="F459">
        <f t="shared" ca="1" si="34"/>
        <v>17</v>
      </c>
      <c r="G459" t="str">
        <f ca="1">VLOOKUP(F459,'Stock Details'!$A$2:$J$51,2,FALSE)</f>
        <v>Ice Cream</v>
      </c>
      <c r="H459" t="str">
        <f ca="1">VLOOKUP(F459,'Stock Details'!$A$2:$J$51,3,FALSE)</f>
        <v>Kwality Wall's - Vanilla</v>
      </c>
      <c r="I459" t="str">
        <f ca="1">VLOOKUP(F459,'Stock Details'!$A$2:$J$51,7,FALSE)</f>
        <v>1-A</v>
      </c>
      <c r="J459" t="str">
        <f t="shared" ca="1" si="31"/>
        <v>5_1-A</v>
      </c>
      <c r="K459" t="str">
        <f ca="1">VLOOKUP(J459,'Store-Salesman Details'!$C$2:$H$16,6,FALSE)</f>
        <v>Ramesh</v>
      </c>
      <c r="L459">
        <f t="shared" ca="1" si="32"/>
        <v>4</v>
      </c>
      <c r="M459">
        <f ca="1">VLOOKUP(F459,'Stock Details'!$A$2:$J$51,5,FALSE)</f>
        <v>135</v>
      </c>
      <c r="N459">
        <f t="shared" ca="1" si="33"/>
        <v>540</v>
      </c>
      <c r="O459">
        <v>1</v>
      </c>
    </row>
    <row r="460" spans="1:15" x14ac:dyDescent="0.25">
      <c r="A460">
        <v>459</v>
      </c>
      <c r="B460" s="3">
        <v>45550</v>
      </c>
      <c r="C460">
        <v>5</v>
      </c>
      <c r="D460" t="str">
        <f>VLOOKUP(C460,'Store-Salesman Details'!$A$2:$H$16,4,FALSE)</f>
        <v>West</v>
      </c>
      <c r="E460" t="str">
        <f>VLOOKUP(C460,'Store-Salesman Details'!$A$2:$H$16,5,FALSE)</f>
        <v>Abhishek</v>
      </c>
      <c r="F460">
        <f t="shared" ca="1" si="34"/>
        <v>18</v>
      </c>
      <c r="G460" t="str">
        <f ca="1">VLOOKUP(F460,'Stock Details'!$A$2:$J$51,2,FALSE)</f>
        <v>Ice Cream</v>
      </c>
      <c r="H460" t="str">
        <f ca="1">VLOOKUP(F460,'Stock Details'!$A$2:$J$51,3,FALSE)</f>
        <v>Kwality Wall's - Chocolate</v>
      </c>
      <c r="I460" t="str">
        <f ca="1">VLOOKUP(F460,'Stock Details'!$A$2:$J$51,7,FALSE)</f>
        <v>1-A</v>
      </c>
      <c r="J460" t="str">
        <f t="shared" ca="1" si="31"/>
        <v>5_1-A</v>
      </c>
      <c r="K460" t="str">
        <f ca="1">VLOOKUP(J460,'Store-Salesman Details'!$C$2:$H$16,6,FALSE)</f>
        <v>Ramesh</v>
      </c>
      <c r="L460">
        <f t="shared" ca="1" si="32"/>
        <v>1</v>
      </c>
      <c r="M460">
        <f ca="1">VLOOKUP(F460,'Stock Details'!$A$2:$J$51,5,FALSE)</f>
        <v>145</v>
      </c>
      <c r="N460">
        <f t="shared" ca="1" si="33"/>
        <v>145</v>
      </c>
      <c r="O460">
        <v>1</v>
      </c>
    </row>
    <row r="461" spans="1:15" x14ac:dyDescent="0.25">
      <c r="A461">
        <v>460</v>
      </c>
      <c r="B461" s="3">
        <v>45550</v>
      </c>
      <c r="C461">
        <v>5</v>
      </c>
      <c r="D461" t="str">
        <f>VLOOKUP(C461,'Store-Salesman Details'!$A$2:$H$16,4,FALSE)</f>
        <v>West</v>
      </c>
      <c r="E461" t="str">
        <f>VLOOKUP(C461,'Store-Salesman Details'!$A$2:$H$16,5,FALSE)</f>
        <v>Abhishek</v>
      </c>
      <c r="F461">
        <f t="shared" ca="1" si="34"/>
        <v>4</v>
      </c>
      <c r="G461" t="str">
        <f ca="1">VLOOKUP(F461,'Stock Details'!$A$2:$J$51,2,FALSE)</f>
        <v>Beverages</v>
      </c>
      <c r="H461" t="str">
        <f ca="1">VLOOKUP(F461,'Stock Details'!$A$2:$J$51,3,FALSE)</f>
        <v>Bru</v>
      </c>
      <c r="I461" t="str">
        <f ca="1">VLOOKUP(F461,'Stock Details'!$A$2:$J$51,7,FALSE)</f>
        <v>1-A</v>
      </c>
      <c r="J461" t="str">
        <f t="shared" ca="1" si="31"/>
        <v>5_1-A</v>
      </c>
      <c r="K461" t="str">
        <f ca="1">VLOOKUP(J461,'Store-Salesman Details'!$C$2:$H$16,6,FALSE)</f>
        <v>Ramesh</v>
      </c>
      <c r="L461">
        <f t="shared" ca="1" si="32"/>
        <v>1</v>
      </c>
      <c r="M461">
        <f ca="1">VLOOKUP(F461,'Stock Details'!$A$2:$J$51,5,FALSE)</f>
        <v>45</v>
      </c>
      <c r="N461">
        <f t="shared" ca="1" si="33"/>
        <v>45</v>
      </c>
      <c r="O461">
        <v>1</v>
      </c>
    </row>
    <row r="462" spans="1:15" x14ac:dyDescent="0.25">
      <c r="A462">
        <v>461</v>
      </c>
      <c r="B462" s="3">
        <v>45550</v>
      </c>
      <c r="C462">
        <v>5</v>
      </c>
      <c r="D462" t="str">
        <f>VLOOKUP(C462,'Store-Salesman Details'!$A$2:$H$16,4,FALSE)</f>
        <v>West</v>
      </c>
      <c r="E462" t="str">
        <f>VLOOKUP(C462,'Store-Salesman Details'!$A$2:$H$16,5,FALSE)</f>
        <v>Abhishek</v>
      </c>
      <c r="F462">
        <f t="shared" ca="1" si="34"/>
        <v>6</v>
      </c>
      <c r="G462" t="str">
        <f ca="1">VLOOKUP(F462,'Stock Details'!$A$2:$J$51,2,FALSE)</f>
        <v>Beverages</v>
      </c>
      <c r="H462" t="str">
        <f ca="1">VLOOKUP(F462,'Stock Details'!$A$2:$J$51,3,FALSE)</f>
        <v>Nescafe - Coffee Gold</v>
      </c>
      <c r="I462" t="str">
        <f ca="1">VLOOKUP(F462,'Stock Details'!$A$2:$J$51,7,FALSE)</f>
        <v>1-A</v>
      </c>
      <c r="J462" t="str">
        <f t="shared" ca="1" si="31"/>
        <v>5_1-A</v>
      </c>
      <c r="K462" t="str">
        <f ca="1">VLOOKUP(J462,'Store-Salesman Details'!$C$2:$H$16,6,FALSE)</f>
        <v>Ramesh</v>
      </c>
      <c r="L462">
        <f t="shared" ca="1" si="32"/>
        <v>2</v>
      </c>
      <c r="M462">
        <f ca="1">VLOOKUP(F462,'Stock Details'!$A$2:$J$51,5,FALSE)</f>
        <v>100</v>
      </c>
      <c r="N462">
        <f t="shared" ca="1" si="33"/>
        <v>200</v>
      </c>
      <c r="O462">
        <v>1</v>
      </c>
    </row>
    <row r="463" spans="1:15" x14ac:dyDescent="0.25">
      <c r="A463">
        <v>462</v>
      </c>
      <c r="B463" s="3">
        <v>45550</v>
      </c>
      <c r="C463">
        <v>5</v>
      </c>
      <c r="D463" t="str">
        <f>VLOOKUP(C463,'Store-Salesman Details'!$A$2:$H$16,4,FALSE)</f>
        <v>West</v>
      </c>
      <c r="E463" t="str">
        <f>VLOOKUP(C463,'Store-Salesman Details'!$A$2:$H$16,5,FALSE)</f>
        <v>Abhishek</v>
      </c>
      <c r="F463">
        <f t="shared" ca="1" si="34"/>
        <v>1</v>
      </c>
      <c r="G463" t="str">
        <f ca="1">VLOOKUP(F463,'Stock Details'!$A$2:$J$51,2,FALSE)</f>
        <v>Beverages</v>
      </c>
      <c r="H463" t="str">
        <f ca="1">VLOOKUP(F463,'Stock Details'!$A$2:$J$51,3,FALSE)</f>
        <v>Brooke Bond</v>
      </c>
      <c r="I463" t="str">
        <f ca="1">VLOOKUP(F463,'Stock Details'!$A$2:$J$51,7,FALSE)</f>
        <v>1-A</v>
      </c>
      <c r="J463" t="str">
        <f t="shared" ca="1" si="31"/>
        <v>5_1-A</v>
      </c>
      <c r="K463" t="str">
        <f ca="1">VLOOKUP(J463,'Store-Salesman Details'!$C$2:$H$16,6,FALSE)</f>
        <v>Ramesh</v>
      </c>
      <c r="L463">
        <f t="shared" ca="1" si="32"/>
        <v>3</v>
      </c>
      <c r="M463">
        <f ca="1">VLOOKUP(F463,'Stock Details'!$A$2:$J$51,5,FALSE)</f>
        <v>45</v>
      </c>
      <c r="N463">
        <f t="shared" ca="1" si="33"/>
        <v>135</v>
      </c>
      <c r="O463">
        <v>1</v>
      </c>
    </row>
    <row r="464" spans="1:15" x14ac:dyDescent="0.25">
      <c r="A464">
        <v>463</v>
      </c>
      <c r="B464" s="3">
        <v>45550</v>
      </c>
      <c r="C464">
        <v>5</v>
      </c>
      <c r="D464" t="str">
        <f>VLOOKUP(C464,'Store-Salesman Details'!$A$2:$H$16,4,FALSE)</f>
        <v>West</v>
      </c>
      <c r="E464" t="str">
        <f>VLOOKUP(C464,'Store-Salesman Details'!$A$2:$H$16,5,FALSE)</f>
        <v>Abhishek</v>
      </c>
      <c r="F464">
        <f t="shared" ca="1" si="34"/>
        <v>1</v>
      </c>
      <c r="G464" t="str">
        <f ca="1">VLOOKUP(F464,'Stock Details'!$A$2:$J$51,2,FALSE)</f>
        <v>Beverages</v>
      </c>
      <c r="H464" t="str">
        <f ca="1">VLOOKUP(F464,'Stock Details'!$A$2:$J$51,3,FALSE)</f>
        <v>Brooke Bond</v>
      </c>
      <c r="I464" t="str">
        <f ca="1">VLOOKUP(F464,'Stock Details'!$A$2:$J$51,7,FALSE)</f>
        <v>1-A</v>
      </c>
      <c r="J464" t="str">
        <f t="shared" ca="1" si="31"/>
        <v>5_1-A</v>
      </c>
      <c r="K464" t="str">
        <f ca="1">VLOOKUP(J464,'Store-Salesman Details'!$C$2:$H$16,6,FALSE)</f>
        <v>Ramesh</v>
      </c>
      <c r="L464">
        <f t="shared" ca="1" si="32"/>
        <v>1</v>
      </c>
      <c r="M464">
        <f ca="1">VLOOKUP(F464,'Stock Details'!$A$2:$J$51,5,FALSE)</f>
        <v>45</v>
      </c>
      <c r="N464">
        <f t="shared" ca="1" si="33"/>
        <v>45</v>
      </c>
      <c r="O464">
        <v>1</v>
      </c>
    </row>
    <row r="465" spans="1:15" x14ac:dyDescent="0.25">
      <c r="A465">
        <v>464</v>
      </c>
      <c r="B465" s="3">
        <v>45550</v>
      </c>
      <c r="C465">
        <v>5</v>
      </c>
      <c r="D465" t="str">
        <f>VLOOKUP(C465,'Store-Salesman Details'!$A$2:$H$16,4,FALSE)</f>
        <v>West</v>
      </c>
      <c r="E465" t="str">
        <f>VLOOKUP(C465,'Store-Salesman Details'!$A$2:$H$16,5,FALSE)</f>
        <v>Abhishek</v>
      </c>
      <c r="F465">
        <f t="shared" ca="1" si="34"/>
        <v>6</v>
      </c>
      <c r="G465" t="str">
        <f ca="1">VLOOKUP(F465,'Stock Details'!$A$2:$J$51,2,FALSE)</f>
        <v>Beverages</v>
      </c>
      <c r="H465" t="str">
        <f ca="1">VLOOKUP(F465,'Stock Details'!$A$2:$J$51,3,FALSE)</f>
        <v>Nescafe - Coffee Gold</v>
      </c>
      <c r="I465" t="str">
        <f ca="1">VLOOKUP(F465,'Stock Details'!$A$2:$J$51,7,FALSE)</f>
        <v>1-A</v>
      </c>
      <c r="J465" t="str">
        <f t="shared" ca="1" si="31"/>
        <v>5_1-A</v>
      </c>
      <c r="K465" t="str">
        <f ca="1">VLOOKUP(J465,'Store-Salesman Details'!$C$2:$H$16,6,FALSE)</f>
        <v>Ramesh</v>
      </c>
      <c r="L465">
        <f t="shared" ca="1" si="32"/>
        <v>3</v>
      </c>
      <c r="M465">
        <f ca="1">VLOOKUP(F465,'Stock Details'!$A$2:$J$51,5,FALSE)</f>
        <v>100</v>
      </c>
      <c r="N465">
        <f t="shared" ca="1" si="33"/>
        <v>300</v>
      </c>
      <c r="O465">
        <v>1</v>
      </c>
    </row>
    <row r="466" spans="1:15" x14ac:dyDescent="0.25">
      <c r="A466">
        <v>465</v>
      </c>
      <c r="B466" s="3">
        <v>45550</v>
      </c>
      <c r="C466">
        <v>5</v>
      </c>
      <c r="D466" t="str">
        <f>VLOOKUP(C466,'Store-Salesman Details'!$A$2:$H$16,4,FALSE)</f>
        <v>West</v>
      </c>
      <c r="E466" t="str">
        <f>VLOOKUP(C466,'Store-Salesman Details'!$A$2:$H$16,5,FALSE)</f>
        <v>Abhishek</v>
      </c>
      <c r="F466">
        <f t="shared" ca="1" si="34"/>
        <v>2</v>
      </c>
      <c r="G466" t="str">
        <f ca="1">VLOOKUP(F466,'Stock Details'!$A$2:$J$51,2,FALSE)</f>
        <v>Beverages</v>
      </c>
      <c r="H466" t="str">
        <f ca="1">VLOOKUP(F466,'Stock Details'!$A$2:$J$51,3,FALSE)</f>
        <v>Lipton</v>
      </c>
      <c r="I466" t="str">
        <f ca="1">VLOOKUP(F466,'Stock Details'!$A$2:$J$51,7,FALSE)</f>
        <v>1-A</v>
      </c>
      <c r="J466" t="str">
        <f t="shared" ca="1" si="31"/>
        <v>5_1-A</v>
      </c>
      <c r="K466" t="str">
        <f ca="1">VLOOKUP(J466,'Store-Salesman Details'!$C$2:$H$16,6,FALSE)</f>
        <v>Ramesh</v>
      </c>
      <c r="L466">
        <f t="shared" ca="1" si="32"/>
        <v>1</v>
      </c>
      <c r="M466">
        <f ca="1">VLOOKUP(F466,'Stock Details'!$A$2:$J$51,5,FALSE)</f>
        <v>150</v>
      </c>
      <c r="N466">
        <f t="shared" ca="1" si="33"/>
        <v>150</v>
      </c>
      <c r="O466">
        <v>1</v>
      </c>
    </row>
    <row r="467" spans="1:15" x14ac:dyDescent="0.25">
      <c r="A467">
        <v>466</v>
      </c>
      <c r="B467" s="3">
        <v>45550</v>
      </c>
      <c r="C467">
        <v>5</v>
      </c>
      <c r="D467" t="str">
        <f>VLOOKUP(C467,'Store-Salesman Details'!$A$2:$H$16,4,FALSE)</f>
        <v>West</v>
      </c>
      <c r="E467" t="str">
        <f>VLOOKUP(C467,'Store-Salesman Details'!$A$2:$H$16,5,FALSE)</f>
        <v>Abhishek</v>
      </c>
      <c r="F467">
        <f t="shared" ca="1" si="34"/>
        <v>12</v>
      </c>
      <c r="G467" t="str">
        <f ca="1">VLOOKUP(F467,'Stock Details'!$A$2:$J$51,2,FALSE)</f>
        <v>Foods</v>
      </c>
      <c r="H467" t="str">
        <f ca="1">VLOOKUP(F467,'Stock Details'!$A$2:$J$51,3,FALSE)</f>
        <v>Kissan Ketchup</v>
      </c>
      <c r="I467" t="str">
        <f ca="1">VLOOKUP(F467,'Stock Details'!$A$2:$J$51,7,FALSE)</f>
        <v>1-A</v>
      </c>
      <c r="J467" t="str">
        <f t="shared" ca="1" si="31"/>
        <v>5_1-A</v>
      </c>
      <c r="K467" t="str">
        <f ca="1">VLOOKUP(J467,'Store-Salesman Details'!$C$2:$H$16,6,FALSE)</f>
        <v>Ramesh</v>
      </c>
      <c r="L467">
        <f t="shared" ca="1" si="32"/>
        <v>4</v>
      </c>
      <c r="M467">
        <f ca="1">VLOOKUP(F467,'Stock Details'!$A$2:$J$51,5,FALSE)</f>
        <v>15</v>
      </c>
      <c r="N467">
        <f t="shared" ca="1" si="33"/>
        <v>60</v>
      </c>
      <c r="O467">
        <v>1</v>
      </c>
    </row>
    <row r="468" spans="1:15" x14ac:dyDescent="0.25">
      <c r="A468">
        <v>467</v>
      </c>
      <c r="B468" s="3">
        <v>45550</v>
      </c>
      <c r="C468">
        <v>5</v>
      </c>
      <c r="D468" t="str">
        <f>VLOOKUP(C468,'Store-Salesman Details'!$A$2:$H$16,4,FALSE)</f>
        <v>West</v>
      </c>
      <c r="E468" t="str">
        <f>VLOOKUP(C468,'Store-Salesman Details'!$A$2:$H$16,5,FALSE)</f>
        <v>Abhishek</v>
      </c>
      <c r="F468">
        <f t="shared" ca="1" si="34"/>
        <v>15</v>
      </c>
      <c r="G468" t="str">
        <f ca="1">VLOOKUP(F468,'Stock Details'!$A$2:$J$51,2,FALSE)</f>
        <v>Foods</v>
      </c>
      <c r="H468" t="str">
        <f ca="1">VLOOKUP(F468,'Stock Details'!$A$2:$J$51,3,FALSE)</f>
        <v>Kissan Mixed Fruit Juice</v>
      </c>
      <c r="I468" t="str">
        <f ca="1">VLOOKUP(F468,'Stock Details'!$A$2:$J$51,7,FALSE)</f>
        <v>1-A</v>
      </c>
      <c r="J468" t="str">
        <f t="shared" ca="1" si="31"/>
        <v>5_1-A</v>
      </c>
      <c r="K468" t="str">
        <f ca="1">VLOOKUP(J468,'Store-Salesman Details'!$C$2:$H$16,6,FALSE)</f>
        <v>Ramesh</v>
      </c>
      <c r="L468">
        <f t="shared" ca="1" si="32"/>
        <v>3</v>
      </c>
      <c r="M468">
        <f ca="1">VLOOKUP(F468,'Stock Details'!$A$2:$J$51,5,FALSE)</f>
        <v>165</v>
      </c>
      <c r="N468">
        <f t="shared" ca="1" si="33"/>
        <v>495</v>
      </c>
      <c r="O468">
        <v>1</v>
      </c>
    </row>
    <row r="469" spans="1:15" x14ac:dyDescent="0.25">
      <c r="A469">
        <v>468</v>
      </c>
      <c r="B469" s="3">
        <v>45550</v>
      </c>
      <c r="C469">
        <v>5</v>
      </c>
      <c r="D469" t="str">
        <f>VLOOKUP(C469,'Store-Salesman Details'!$A$2:$H$16,4,FALSE)</f>
        <v>West</v>
      </c>
      <c r="E469" t="str">
        <f>VLOOKUP(C469,'Store-Salesman Details'!$A$2:$H$16,5,FALSE)</f>
        <v>Abhishek</v>
      </c>
      <c r="F469">
        <f t="shared" ca="1" si="34"/>
        <v>14</v>
      </c>
      <c r="G469" t="str">
        <f ca="1">VLOOKUP(F469,'Stock Details'!$A$2:$J$51,2,FALSE)</f>
        <v>Foods</v>
      </c>
      <c r="H469" t="str">
        <f ca="1">VLOOKUP(F469,'Stock Details'!$A$2:$J$51,3,FALSE)</f>
        <v>Kissan Mango Juice</v>
      </c>
      <c r="I469" t="str">
        <f ca="1">VLOOKUP(F469,'Stock Details'!$A$2:$J$51,7,FALSE)</f>
        <v>1-A</v>
      </c>
      <c r="J469" t="str">
        <f t="shared" ca="1" si="31"/>
        <v>5_1-A</v>
      </c>
      <c r="K469" t="str">
        <f ca="1">VLOOKUP(J469,'Store-Salesman Details'!$C$2:$H$16,6,FALSE)</f>
        <v>Ramesh</v>
      </c>
      <c r="L469">
        <f t="shared" ca="1" si="32"/>
        <v>5</v>
      </c>
      <c r="M469">
        <f ca="1">VLOOKUP(F469,'Stock Details'!$A$2:$J$51,5,FALSE)</f>
        <v>165</v>
      </c>
      <c r="N469">
        <f t="shared" ca="1" si="33"/>
        <v>825</v>
      </c>
      <c r="O469">
        <v>1</v>
      </c>
    </row>
    <row r="470" spans="1:15" x14ac:dyDescent="0.25">
      <c r="A470">
        <v>469</v>
      </c>
      <c r="B470" s="3">
        <v>45550</v>
      </c>
      <c r="C470">
        <v>5</v>
      </c>
      <c r="D470" t="str">
        <f>VLOOKUP(C470,'Store-Salesman Details'!$A$2:$H$16,4,FALSE)</f>
        <v>West</v>
      </c>
      <c r="E470" t="str">
        <f>VLOOKUP(C470,'Store-Salesman Details'!$A$2:$H$16,5,FALSE)</f>
        <v>Abhishek</v>
      </c>
      <c r="F470">
        <f t="shared" ca="1" si="34"/>
        <v>18</v>
      </c>
      <c r="G470" t="str">
        <f ca="1">VLOOKUP(F470,'Stock Details'!$A$2:$J$51,2,FALSE)</f>
        <v>Ice Cream</v>
      </c>
      <c r="H470" t="str">
        <f ca="1">VLOOKUP(F470,'Stock Details'!$A$2:$J$51,3,FALSE)</f>
        <v>Kwality Wall's - Chocolate</v>
      </c>
      <c r="I470" t="str">
        <f ca="1">VLOOKUP(F470,'Stock Details'!$A$2:$J$51,7,FALSE)</f>
        <v>1-A</v>
      </c>
      <c r="J470" t="str">
        <f t="shared" ca="1" si="31"/>
        <v>5_1-A</v>
      </c>
      <c r="K470" t="str">
        <f ca="1">VLOOKUP(J470,'Store-Salesman Details'!$C$2:$H$16,6,FALSE)</f>
        <v>Ramesh</v>
      </c>
      <c r="L470">
        <f t="shared" ca="1" si="32"/>
        <v>3</v>
      </c>
      <c r="M470">
        <f ca="1">VLOOKUP(F470,'Stock Details'!$A$2:$J$51,5,FALSE)</f>
        <v>145</v>
      </c>
      <c r="N470">
        <f t="shared" ca="1" si="33"/>
        <v>435</v>
      </c>
      <c r="O470">
        <v>1</v>
      </c>
    </row>
    <row r="471" spans="1:15" x14ac:dyDescent="0.25">
      <c r="A471">
        <v>470</v>
      </c>
      <c r="B471" s="3">
        <v>45550</v>
      </c>
      <c r="C471">
        <v>5</v>
      </c>
      <c r="D471" t="str">
        <f>VLOOKUP(C471,'Store-Salesman Details'!$A$2:$H$16,4,FALSE)</f>
        <v>West</v>
      </c>
      <c r="E471" t="str">
        <f>VLOOKUP(C471,'Store-Salesman Details'!$A$2:$H$16,5,FALSE)</f>
        <v>Abhishek</v>
      </c>
      <c r="F471">
        <f t="shared" ca="1" si="34"/>
        <v>8</v>
      </c>
      <c r="G471" t="str">
        <f ca="1">VLOOKUP(F471,'Stock Details'!$A$2:$J$51,2,FALSE)</f>
        <v>Dishwasher</v>
      </c>
      <c r="H471" t="str">
        <f ca="1">VLOOKUP(F471,'Stock Details'!$A$2:$J$51,3,FALSE)</f>
        <v>Vim</v>
      </c>
      <c r="I471" t="str">
        <f ca="1">VLOOKUP(F471,'Stock Details'!$A$2:$J$51,7,FALSE)</f>
        <v>1-A</v>
      </c>
      <c r="J471" t="str">
        <f t="shared" ca="1" si="31"/>
        <v>5_1-A</v>
      </c>
      <c r="K471" t="str">
        <f ca="1">VLOOKUP(J471,'Store-Salesman Details'!$C$2:$H$16,6,FALSE)</f>
        <v>Ramesh</v>
      </c>
      <c r="L471">
        <f t="shared" ca="1" si="32"/>
        <v>2</v>
      </c>
      <c r="M471">
        <f ca="1">VLOOKUP(F471,'Stock Details'!$A$2:$J$51,5,FALSE)</f>
        <v>10</v>
      </c>
      <c r="N471">
        <f t="shared" ca="1" si="33"/>
        <v>20</v>
      </c>
      <c r="O471">
        <v>1</v>
      </c>
    </row>
    <row r="472" spans="1:15" x14ac:dyDescent="0.25">
      <c r="A472">
        <v>471</v>
      </c>
      <c r="B472" s="3">
        <v>45550</v>
      </c>
      <c r="C472">
        <v>5</v>
      </c>
      <c r="D472" t="str">
        <f>VLOOKUP(C472,'Store-Salesman Details'!$A$2:$H$16,4,FALSE)</f>
        <v>West</v>
      </c>
      <c r="E472" t="str">
        <f>VLOOKUP(C472,'Store-Salesman Details'!$A$2:$H$16,5,FALSE)</f>
        <v>Abhishek</v>
      </c>
      <c r="F472">
        <f t="shared" ca="1" si="34"/>
        <v>10</v>
      </c>
      <c r="G472" t="str">
        <f ca="1">VLOOKUP(F472,'Stock Details'!$A$2:$J$51,2,FALSE)</f>
        <v>Disinfectant</v>
      </c>
      <c r="H472" t="str">
        <f ca="1">VLOOKUP(F472,'Stock Details'!$A$2:$J$51,3,FALSE)</f>
        <v>Cif</v>
      </c>
      <c r="I472" t="str">
        <f ca="1">VLOOKUP(F472,'Stock Details'!$A$2:$J$51,7,FALSE)</f>
        <v>1-A</v>
      </c>
      <c r="J472" t="str">
        <f t="shared" ca="1" si="31"/>
        <v>5_1-A</v>
      </c>
      <c r="K472" t="str">
        <f ca="1">VLOOKUP(J472,'Store-Salesman Details'!$C$2:$H$16,6,FALSE)</f>
        <v>Ramesh</v>
      </c>
      <c r="L472">
        <f t="shared" ca="1" si="32"/>
        <v>1</v>
      </c>
      <c r="M472">
        <f ca="1">VLOOKUP(F472,'Stock Details'!$A$2:$J$51,5,FALSE)</f>
        <v>269</v>
      </c>
      <c r="N472">
        <f t="shared" ca="1" si="33"/>
        <v>269</v>
      </c>
      <c r="O472">
        <v>1</v>
      </c>
    </row>
    <row r="473" spans="1:15" x14ac:dyDescent="0.25">
      <c r="A473">
        <v>472</v>
      </c>
      <c r="B473" s="3">
        <v>45550</v>
      </c>
      <c r="C473">
        <v>5</v>
      </c>
      <c r="D473" t="str">
        <f>VLOOKUP(C473,'Store-Salesman Details'!$A$2:$H$16,4,FALSE)</f>
        <v>West</v>
      </c>
      <c r="E473" t="str">
        <f>VLOOKUP(C473,'Store-Salesman Details'!$A$2:$H$16,5,FALSE)</f>
        <v>Abhishek</v>
      </c>
      <c r="F473">
        <f t="shared" ca="1" si="34"/>
        <v>15</v>
      </c>
      <c r="G473" t="str">
        <f ca="1">VLOOKUP(F473,'Stock Details'!$A$2:$J$51,2,FALSE)</f>
        <v>Foods</v>
      </c>
      <c r="H473" t="str">
        <f ca="1">VLOOKUP(F473,'Stock Details'!$A$2:$J$51,3,FALSE)</f>
        <v>Kissan Mixed Fruit Juice</v>
      </c>
      <c r="I473" t="str">
        <f ca="1">VLOOKUP(F473,'Stock Details'!$A$2:$J$51,7,FALSE)</f>
        <v>1-A</v>
      </c>
      <c r="J473" t="str">
        <f t="shared" ca="1" si="31"/>
        <v>5_1-A</v>
      </c>
      <c r="K473" t="str">
        <f ca="1">VLOOKUP(J473,'Store-Salesman Details'!$C$2:$H$16,6,FALSE)</f>
        <v>Ramesh</v>
      </c>
      <c r="L473">
        <f t="shared" ca="1" si="32"/>
        <v>5</v>
      </c>
      <c r="M473">
        <f ca="1">VLOOKUP(F473,'Stock Details'!$A$2:$J$51,5,FALSE)</f>
        <v>165</v>
      </c>
      <c r="N473">
        <f t="shared" ca="1" si="33"/>
        <v>825</v>
      </c>
      <c r="O473">
        <v>1</v>
      </c>
    </row>
    <row r="474" spans="1:15" x14ac:dyDescent="0.25">
      <c r="A474">
        <v>473</v>
      </c>
      <c r="B474" s="3">
        <v>45550</v>
      </c>
      <c r="C474">
        <v>5</v>
      </c>
      <c r="D474" t="str">
        <f>VLOOKUP(C474,'Store-Salesman Details'!$A$2:$H$16,4,FALSE)</f>
        <v>West</v>
      </c>
      <c r="E474" t="str">
        <f>VLOOKUP(C474,'Store-Salesman Details'!$A$2:$H$16,5,FALSE)</f>
        <v>Abhishek</v>
      </c>
      <c r="F474">
        <f t="shared" ca="1" si="34"/>
        <v>8</v>
      </c>
      <c r="G474" t="str">
        <f ca="1">VLOOKUP(F474,'Stock Details'!$A$2:$J$51,2,FALSE)</f>
        <v>Dishwasher</v>
      </c>
      <c r="H474" t="str">
        <f ca="1">VLOOKUP(F474,'Stock Details'!$A$2:$J$51,3,FALSE)</f>
        <v>Vim</v>
      </c>
      <c r="I474" t="str">
        <f ca="1">VLOOKUP(F474,'Stock Details'!$A$2:$J$51,7,FALSE)</f>
        <v>1-A</v>
      </c>
      <c r="J474" t="str">
        <f t="shared" ca="1" si="31"/>
        <v>5_1-A</v>
      </c>
      <c r="K474" t="str">
        <f ca="1">VLOOKUP(J474,'Store-Salesman Details'!$C$2:$H$16,6,FALSE)</f>
        <v>Ramesh</v>
      </c>
      <c r="L474">
        <f t="shared" ca="1" si="32"/>
        <v>3</v>
      </c>
      <c r="M474">
        <f ca="1">VLOOKUP(F474,'Stock Details'!$A$2:$J$51,5,FALSE)</f>
        <v>10</v>
      </c>
      <c r="N474">
        <f t="shared" ca="1" si="33"/>
        <v>30</v>
      </c>
      <c r="O474">
        <v>1</v>
      </c>
    </row>
    <row r="475" spans="1:15" x14ac:dyDescent="0.25">
      <c r="A475">
        <v>474</v>
      </c>
      <c r="B475" s="3">
        <v>45550</v>
      </c>
      <c r="C475">
        <v>5</v>
      </c>
      <c r="D475" t="str">
        <f>VLOOKUP(C475,'Store-Salesman Details'!$A$2:$H$16,4,FALSE)</f>
        <v>West</v>
      </c>
      <c r="E475" t="str">
        <f>VLOOKUP(C475,'Store-Salesman Details'!$A$2:$H$16,5,FALSE)</f>
        <v>Abhishek</v>
      </c>
      <c r="F475">
        <f t="shared" ca="1" si="34"/>
        <v>17</v>
      </c>
      <c r="G475" t="str">
        <f ca="1">VLOOKUP(F475,'Stock Details'!$A$2:$J$51,2,FALSE)</f>
        <v>Ice Cream</v>
      </c>
      <c r="H475" t="str">
        <f ca="1">VLOOKUP(F475,'Stock Details'!$A$2:$J$51,3,FALSE)</f>
        <v>Kwality Wall's - Vanilla</v>
      </c>
      <c r="I475" t="str">
        <f ca="1">VLOOKUP(F475,'Stock Details'!$A$2:$J$51,7,FALSE)</f>
        <v>1-A</v>
      </c>
      <c r="J475" t="str">
        <f t="shared" ca="1" si="31"/>
        <v>5_1-A</v>
      </c>
      <c r="K475" t="str">
        <f ca="1">VLOOKUP(J475,'Store-Salesman Details'!$C$2:$H$16,6,FALSE)</f>
        <v>Ramesh</v>
      </c>
      <c r="L475">
        <f t="shared" ca="1" si="32"/>
        <v>5</v>
      </c>
      <c r="M475">
        <f ca="1">VLOOKUP(F475,'Stock Details'!$A$2:$J$51,5,FALSE)</f>
        <v>135</v>
      </c>
      <c r="N475">
        <f t="shared" ca="1" si="33"/>
        <v>675</v>
      </c>
      <c r="O475">
        <v>1</v>
      </c>
    </row>
    <row r="476" spans="1:15" x14ac:dyDescent="0.25">
      <c r="A476">
        <v>475</v>
      </c>
      <c r="B476" s="3">
        <v>45550</v>
      </c>
      <c r="C476">
        <v>5</v>
      </c>
      <c r="D476" t="str">
        <f>VLOOKUP(C476,'Store-Salesman Details'!$A$2:$H$16,4,FALSE)</f>
        <v>West</v>
      </c>
      <c r="E476" t="str">
        <f>VLOOKUP(C476,'Store-Salesman Details'!$A$2:$H$16,5,FALSE)</f>
        <v>Abhishek</v>
      </c>
      <c r="F476">
        <f t="shared" ca="1" si="34"/>
        <v>4</v>
      </c>
      <c r="G476" t="str">
        <f ca="1">VLOOKUP(F476,'Stock Details'!$A$2:$J$51,2,FALSE)</f>
        <v>Beverages</v>
      </c>
      <c r="H476" t="str">
        <f ca="1">VLOOKUP(F476,'Stock Details'!$A$2:$J$51,3,FALSE)</f>
        <v>Bru</v>
      </c>
      <c r="I476" t="str">
        <f ca="1">VLOOKUP(F476,'Stock Details'!$A$2:$J$51,7,FALSE)</f>
        <v>1-A</v>
      </c>
      <c r="J476" t="str">
        <f t="shared" ca="1" si="31"/>
        <v>5_1-A</v>
      </c>
      <c r="K476" t="str">
        <f ca="1">VLOOKUP(J476,'Store-Salesman Details'!$C$2:$H$16,6,FALSE)</f>
        <v>Ramesh</v>
      </c>
      <c r="L476">
        <f t="shared" ca="1" si="32"/>
        <v>3</v>
      </c>
      <c r="M476">
        <f ca="1">VLOOKUP(F476,'Stock Details'!$A$2:$J$51,5,FALSE)</f>
        <v>45</v>
      </c>
      <c r="N476">
        <f t="shared" ca="1" si="33"/>
        <v>135</v>
      </c>
      <c r="O476">
        <v>1</v>
      </c>
    </row>
    <row r="477" spans="1:15" x14ac:dyDescent="0.25">
      <c r="A477">
        <v>476</v>
      </c>
      <c r="B477" s="3">
        <v>45550</v>
      </c>
      <c r="C477">
        <v>5</v>
      </c>
      <c r="D477" t="str">
        <f>VLOOKUP(C477,'Store-Salesman Details'!$A$2:$H$16,4,FALSE)</f>
        <v>West</v>
      </c>
      <c r="E477" t="str">
        <f>VLOOKUP(C477,'Store-Salesman Details'!$A$2:$H$16,5,FALSE)</f>
        <v>Abhishek</v>
      </c>
      <c r="F477">
        <f t="shared" ca="1" si="34"/>
        <v>17</v>
      </c>
      <c r="G477" t="str">
        <f ca="1">VLOOKUP(F477,'Stock Details'!$A$2:$J$51,2,FALSE)</f>
        <v>Ice Cream</v>
      </c>
      <c r="H477" t="str">
        <f ca="1">VLOOKUP(F477,'Stock Details'!$A$2:$J$51,3,FALSE)</f>
        <v>Kwality Wall's - Vanilla</v>
      </c>
      <c r="I477" t="str">
        <f ca="1">VLOOKUP(F477,'Stock Details'!$A$2:$J$51,7,FALSE)</f>
        <v>1-A</v>
      </c>
      <c r="J477" t="str">
        <f t="shared" ca="1" si="31"/>
        <v>5_1-A</v>
      </c>
      <c r="K477" t="str">
        <f ca="1">VLOOKUP(J477,'Store-Salesman Details'!$C$2:$H$16,6,FALSE)</f>
        <v>Ramesh</v>
      </c>
      <c r="L477">
        <f t="shared" ca="1" si="32"/>
        <v>3</v>
      </c>
      <c r="M477">
        <f ca="1">VLOOKUP(F477,'Stock Details'!$A$2:$J$51,5,FALSE)</f>
        <v>135</v>
      </c>
      <c r="N477">
        <f t="shared" ca="1" si="33"/>
        <v>405</v>
      </c>
      <c r="O477">
        <v>1</v>
      </c>
    </row>
    <row r="478" spans="1:15" x14ac:dyDescent="0.25">
      <c r="A478">
        <v>477</v>
      </c>
      <c r="B478" s="3">
        <v>45550</v>
      </c>
      <c r="C478">
        <v>5</v>
      </c>
      <c r="D478" t="str">
        <f>VLOOKUP(C478,'Store-Salesman Details'!$A$2:$H$16,4,FALSE)</f>
        <v>West</v>
      </c>
      <c r="E478" t="str">
        <f>VLOOKUP(C478,'Store-Salesman Details'!$A$2:$H$16,5,FALSE)</f>
        <v>Abhishek</v>
      </c>
      <c r="F478">
        <f t="shared" ca="1" si="34"/>
        <v>12</v>
      </c>
      <c r="G478" t="str">
        <f ca="1">VLOOKUP(F478,'Stock Details'!$A$2:$J$51,2,FALSE)</f>
        <v>Foods</v>
      </c>
      <c r="H478" t="str">
        <f ca="1">VLOOKUP(F478,'Stock Details'!$A$2:$J$51,3,FALSE)</f>
        <v>Kissan Ketchup</v>
      </c>
      <c r="I478" t="str">
        <f ca="1">VLOOKUP(F478,'Stock Details'!$A$2:$J$51,7,FALSE)</f>
        <v>1-A</v>
      </c>
      <c r="J478" t="str">
        <f t="shared" ca="1" si="31"/>
        <v>5_1-A</v>
      </c>
      <c r="K478" t="str">
        <f ca="1">VLOOKUP(J478,'Store-Salesman Details'!$C$2:$H$16,6,FALSE)</f>
        <v>Ramesh</v>
      </c>
      <c r="L478">
        <f t="shared" ca="1" si="32"/>
        <v>4</v>
      </c>
      <c r="M478">
        <f ca="1">VLOOKUP(F478,'Stock Details'!$A$2:$J$51,5,FALSE)</f>
        <v>15</v>
      </c>
      <c r="N478">
        <f t="shared" ca="1" si="33"/>
        <v>60</v>
      </c>
      <c r="O478">
        <v>1</v>
      </c>
    </row>
    <row r="479" spans="1:15" x14ac:dyDescent="0.25">
      <c r="A479">
        <v>478</v>
      </c>
      <c r="B479" s="3">
        <v>45550</v>
      </c>
      <c r="C479">
        <v>5</v>
      </c>
      <c r="D479" t="str">
        <f>VLOOKUP(C479,'Store-Salesman Details'!$A$2:$H$16,4,FALSE)</f>
        <v>West</v>
      </c>
      <c r="E479" t="str">
        <f>VLOOKUP(C479,'Store-Salesman Details'!$A$2:$H$16,5,FALSE)</f>
        <v>Abhishek</v>
      </c>
      <c r="F479">
        <f t="shared" ca="1" si="34"/>
        <v>15</v>
      </c>
      <c r="G479" t="str">
        <f ca="1">VLOOKUP(F479,'Stock Details'!$A$2:$J$51,2,FALSE)</f>
        <v>Foods</v>
      </c>
      <c r="H479" t="str">
        <f ca="1">VLOOKUP(F479,'Stock Details'!$A$2:$J$51,3,FALSE)</f>
        <v>Kissan Mixed Fruit Juice</v>
      </c>
      <c r="I479" t="str">
        <f ca="1">VLOOKUP(F479,'Stock Details'!$A$2:$J$51,7,FALSE)</f>
        <v>1-A</v>
      </c>
      <c r="J479" t="str">
        <f t="shared" ca="1" si="31"/>
        <v>5_1-A</v>
      </c>
      <c r="K479" t="str">
        <f ca="1">VLOOKUP(J479,'Store-Salesman Details'!$C$2:$H$16,6,FALSE)</f>
        <v>Ramesh</v>
      </c>
      <c r="L479">
        <f t="shared" ca="1" si="32"/>
        <v>4</v>
      </c>
      <c r="M479">
        <f ca="1">VLOOKUP(F479,'Stock Details'!$A$2:$J$51,5,FALSE)</f>
        <v>165</v>
      </c>
      <c r="N479">
        <f t="shared" ca="1" si="33"/>
        <v>660</v>
      </c>
      <c r="O479">
        <v>1</v>
      </c>
    </row>
    <row r="480" spans="1:15" x14ac:dyDescent="0.25">
      <c r="A480">
        <v>479</v>
      </c>
      <c r="B480" s="3">
        <v>45550</v>
      </c>
      <c r="C480">
        <v>5</v>
      </c>
      <c r="D480" t="str">
        <f>VLOOKUP(C480,'Store-Salesman Details'!$A$2:$H$16,4,FALSE)</f>
        <v>West</v>
      </c>
      <c r="E480" t="str">
        <f>VLOOKUP(C480,'Store-Salesman Details'!$A$2:$H$16,5,FALSE)</f>
        <v>Abhishek</v>
      </c>
      <c r="F480">
        <f t="shared" ca="1" si="34"/>
        <v>17</v>
      </c>
      <c r="G480" t="str">
        <f ca="1">VLOOKUP(F480,'Stock Details'!$A$2:$J$51,2,FALSE)</f>
        <v>Ice Cream</v>
      </c>
      <c r="H480" t="str">
        <f ca="1">VLOOKUP(F480,'Stock Details'!$A$2:$J$51,3,FALSE)</f>
        <v>Kwality Wall's - Vanilla</v>
      </c>
      <c r="I480" t="str">
        <f ca="1">VLOOKUP(F480,'Stock Details'!$A$2:$J$51,7,FALSE)</f>
        <v>1-A</v>
      </c>
      <c r="J480" t="str">
        <f t="shared" ca="1" si="31"/>
        <v>5_1-A</v>
      </c>
      <c r="K480" t="str">
        <f ca="1">VLOOKUP(J480,'Store-Salesman Details'!$C$2:$H$16,6,FALSE)</f>
        <v>Ramesh</v>
      </c>
      <c r="L480">
        <f t="shared" ca="1" si="32"/>
        <v>4</v>
      </c>
      <c r="M480">
        <f ca="1">VLOOKUP(F480,'Stock Details'!$A$2:$J$51,5,FALSE)</f>
        <v>135</v>
      </c>
      <c r="N480">
        <f t="shared" ca="1" si="33"/>
        <v>540</v>
      </c>
      <c r="O480">
        <v>1</v>
      </c>
    </row>
    <row r="481" spans="1:15" x14ac:dyDescent="0.25">
      <c r="A481">
        <v>480</v>
      </c>
      <c r="B481" s="3">
        <v>45550</v>
      </c>
      <c r="C481">
        <v>5</v>
      </c>
      <c r="D481" t="str">
        <f>VLOOKUP(C481,'Store-Salesman Details'!$A$2:$H$16,4,FALSE)</f>
        <v>West</v>
      </c>
      <c r="E481" t="str">
        <f>VLOOKUP(C481,'Store-Salesman Details'!$A$2:$H$16,5,FALSE)</f>
        <v>Abhishek</v>
      </c>
      <c r="F481">
        <f t="shared" ca="1" si="34"/>
        <v>4</v>
      </c>
      <c r="G481" t="str">
        <f ca="1">VLOOKUP(F481,'Stock Details'!$A$2:$J$51,2,FALSE)</f>
        <v>Beverages</v>
      </c>
      <c r="H481" t="str">
        <f ca="1">VLOOKUP(F481,'Stock Details'!$A$2:$J$51,3,FALSE)</f>
        <v>Bru</v>
      </c>
      <c r="I481" t="str">
        <f ca="1">VLOOKUP(F481,'Stock Details'!$A$2:$J$51,7,FALSE)</f>
        <v>1-A</v>
      </c>
      <c r="J481" t="str">
        <f t="shared" ca="1" si="31"/>
        <v>5_1-A</v>
      </c>
      <c r="K481" t="str">
        <f ca="1">VLOOKUP(J481,'Store-Salesman Details'!$C$2:$H$16,6,FALSE)</f>
        <v>Ramesh</v>
      </c>
      <c r="L481">
        <f t="shared" ca="1" si="32"/>
        <v>5</v>
      </c>
      <c r="M481">
        <f ca="1">VLOOKUP(F481,'Stock Details'!$A$2:$J$51,5,FALSE)</f>
        <v>45</v>
      </c>
      <c r="N481">
        <f t="shared" ca="1" si="33"/>
        <v>225</v>
      </c>
      <c r="O481">
        <v>1</v>
      </c>
    </row>
    <row r="482" spans="1:15" x14ac:dyDescent="0.25">
      <c r="A482">
        <v>481</v>
      </c>
      <c r="B482" s="3">
        <v>45550</v>
      </c>
      <c r="C482">
        <v>5</v>
      </c>
      <c r="D482" t="str">
        <f>VLOOKUP(C482,'Store-Salesman Details'!$A$2:$H$16,4,FALSE)</f>
        <v>West</v>
      </c>
      <c r="E482" t="str">
        <f>VLOOKUP(C482,'Store-Salesman Details'!$A$2:$H$16,5,FALSE)</f>
        <v>Abhishek</v>
      </c>
      <c r="F482">
        <f t="shared" ca="1" si="34"/>
        <v>3</v>
      </c>
      <c r="G482" t="str">
        <f ca="1">VLOOKUP(F482,'Stock Details'!$A$2:$J$51,2,FALSE)</f>
        <v>Beverages</v>
      </c>
      <c r="H482" t="str">
        <f ca="1">VLOOKUP(F482,'Stock Details'!$A$2:$J$51,3,FALSE)</f>
        <v>Taj Mahal</v>
      </c>
      <c r="I482" t="str">
        <f ca="1">VLOOKUP(F482,'Stock Details'!$A$2:$J$51,7,FALSE)</f>
        <v>1-A</v>
      </c>
      <c r="J482" t="str">
        <f t="shared" ca="1" si="31"/>
        <v>5_1-A</v>
      </c>
      <c r="K482" t="str">
        <f ca="1">VLOOKUP(J482,'Store-Salesman Details'!$C$2:$H$16,6,FALSE)</f>
        <v>Ramesh</v>
      </c>
      <c r="L482">
        <f t="shared" ca="1" si="32"/>
        <v>5</v>
      </c>
      <c r="M482">
        <f ca="1">VLOOKUP(F482,'Stock Details'!$A$2:$J$51,5,FALSE)</f>
        <v>50</v>
      </c>
      <c r="N482">
        <f t="shared" ca="1" si="33"/>
        <v>250</v>
      </c>
      <c r="O482">
        <v>1</v>
      </c>
    </row>
    <row r="483" spans="1:15" x14ac:dyDescent="0.25">
      <c r="A483">
        <v>482</v>
      </c>
      <c r="B483" s="3">
        <v>45550</v>
      </c>
      <c r="C483">
        <v>5</v>
      </c>
      <c r="D483" t="str">
        <f>VLOOKUP(C483,'Store-Salesman Details'!$A$2:$H$16,4,FALSE)</f>
        <v>West</v>
      </c>
      <c r="E483" t="str">
        <f>VLOOKUP(C483,'Store-Salesman Details'!$A$2:$H$16,5,FALSE)</f>
        <v>Abhishek</v>
      </c>
      <c r="F483">
        <f t="shared" ca="1" si="34"/>
        <v>8</v>
      </c>
      <c r="G483" t="str">
        <f ca="1">VLOOKUP(F483,'Stock Details'!$A$2:$J$51,2,FALSE)</f>
        <v>Dishwasher</v>
      </c>
      <c r="H483" t="str">
        <f ca="1">VLOOKUP(F483,'Stock Details'!$A$2:$J$51,3,FALSE)</f>
        <v>Vim</v>
      </c>
      <c r="I483" t="str">
        <f ca="1">VLOOKUP(F483,'Stock Details'!$A$2:$J$51,7,FALSE)</f>
        <v>1-A</v>
      </c>
      <c r="J483" t="str">
        <f t="shared" ca="1" si="31"/>
        <v>5_1-A</v>
      </c>
      <c r="K483" t="str">
        <f ca="1">VLOOKUP(J483,'Store-Salesman Details'!$C$2:$H$16,6,FALSE)</f>
        <v>Ramesh</v>
      </c>
      <c r="L483">
        <f t="shared" ca="1" si="32"/>
        <v>5</v>
      </c>
      <c r="M483">
        <f ca="1">VLOOKUP(F483,'Stock Details'!$A$2:$J$51,5,FALSE)</f>
        <v>10</v>
      </c>
      <c r="N483">
        <f t="shared" ca="1" si="33"/>
        <v>50</v>
      </c>
      <c r="O483">
        <v>1</v>
      </c>
    </row>
    <row r="484" spans="1:15" x14ac:dyDescent="0.25">
      <c r="A484">
        <v>483</v>
      </c>
      <c r="B484" s="3">
        <v>45550</v>
      </c>
      <c r="C484">
        <v>5</v>
      </c>
      <c r="D484" t="str">
        <f>VLOOKUP(C484,'Store-Salesman Details'!$A$2:$H$16,4,FALSE)</f>
        <v>West</v>
      </c>
      <c r="E484" t="str">
        <f>VLOOKUP(C484,'Store-Salesman Details'!$A$2:$H$16,5,FALSE)</f>
        <v>Abhishek</v>
      </c>
      <c r="F484">
        <f t="shared" ca="1" si="34"/>
        <v>4</v>
      </c>
      <c r="G484" t="str">
        <f ca="1">VLOOKUP(F484,'Stock Details'!$A$2:$J$51,2,FALSE)</f>
        <v>Beverages</v>
      </c>
      <c r="H484" t="str">
        <f ca="1">VLOOKUP(F484,'Stock Details'!$A$2:$J$51,3,FALSE)</f>
        <v>Bru</v>
      </c>
      <c r="I484" t="str">
        <f ca="1">VLOOKUP(F484,'Stock Details'!$A$2:$J$51,7,FALSE)</f>
        <v>1-A</v>
      </c>
      <c r="J484" t="str">
        <f t="shared" ca="1" si="31"/>
        <v>5_1-A</v>
      </c>
      <c r="K484" t="str">
        <f ca="1">VLOOKUP(J484,'Store-Salesman Details'!$C$2:$H$16,6,FALSE)</f>
        <v>Ramesh</v>
      </c>
      <c r="L484">
        <f t="shared" ca="1" si="32"/>
        <v>1</v>
      </c>
      <c r="M484">
        <f ca="1">VLOOKUP(F484,'Stock Details'!$A$2:$J$51,5,FALSE)</f>
        <v>45</v>
      </c>
      <c r="N484">
        <f t="shared" ca="1" si="33"/>
        <v>45</v>
      </c>
      <c r="O484">
        <v>1</v>
      </c>
    </row>
    <row r="485" spans="1:15" x14ac:dyDescent="0.25">
      <c r="A485">
        <v>484</v>
      </c>
      <c r="B485" s="3">
        <v>45550</v>
      </c>
      <c r="C485">
        <v>5</v>
      </c>
      <c r="D485" t="str">
        <f>VLOOKUP(C485,'Store-Salesman Details'!$A$2:$H$16,4,FALSE)</f>
        <v>West</v>
      </c>
      <c r="E485" t="str">
        <f>VLOOKUP(C485,'Store-Salesman Details'!$A$2:$H$16,5,FALSE)</f>
        <v>Abhishek</v>
      </c>
      <c r="F485">
        <f t="shared" ca="1" si="34"/>
        <v>20</v>
      </c>
      <c r="G485" t="str">
        <f ca="1">VLOOKUP(F485,'Stock Details'!$A$2:$J$51,2,FALSE)</f>
        <v>Ice Cream</v>
      </c>
      <c r="H485" t="str">
        <f ca="1">VLOOKUP(F485,'Stock Details'!$A$2:$J$51,3,FALSE)</f>
        <v>Kwality Wall's - Strawberry</v>
      </c>
      <c r="I485" t="str">
        <f ca="1">VLOOKUP(F485,'Stock Details'!$A$2:$J$51,7,FALSE)</f>
        <v>1-A</v>
      </c>
      <c r="J485" t="str">
        <f t="shared" ca="1" si="31"/>
        <v>5_1-A</v>
      </c>
      <c r="K485" t="str">
        <f ca="1">VLOOKUP(J485,'Store-Salesman Details'!$C$2:$H$16,6,FALSE)</f>
        <v>Ramesh</v>
      </c>
      <c r="L485">
        <f t="shared" ca="1" si="32"/>
        <v>3</v>
      </c>
      <c r="M485">
        <f ca="1">VLOOKUP(F485,'Stock Details'!$A$2:$J$51,5,FALSE)</f>
        <v>140</v>
      </c>
      <c r="N485">
        <f t="shared" ca="1" si="33"/>
        <v>420</v>
      </c>
      <c r="O485">
        <v>1</v>
      </c>
    </row>
    <row r="486" spans="1:15" x14ac:dyDescent="0.25">
      <c r="A486">
        <v>485</v>
      </c>
      <c r="B486" s="3">
        <v>45550</v>
      </c>
      <c r="C486">
        <v>5</v>
      </c>
      <c r="D486" t="str">
        <f>VLOOKUP(C486,'Store-Salesman Details'!$A$2:$H$16,4,FALSE)</f>
        <v>West</v>
      </c>
      <c r="E486" t="str">
        <f>VLOOKUP(C486,'Store-Salesman Details'!$A$2:$H$16,5,FALSE)</f>
        <v>Abhishek</v>
      </c>
      <c r="F486">
        <f t="shared" ca="1" si="34"/>
        <v>13</v>
      </c>
      <c r="G486" t="str">
        <f ca="1">VLOOKUP(F486,'Stock Details'!$A$2:$J$51,2,FALSE)</f>
        <v>Foods</v>
      </c>
      <c r="H486" t="str">
        <f ca="1">VLOOKUP(F486,'Stock Details'!$A$2:$J$51,3,FALSE)</f>
        <v>Kissan Orange Juice</v>
      </c>
      <c r="I486" t="str">
        <f ca="1">VLOOKUP(F486,'Stock Details'!$A$2:$J$51,7,FALSE)</f>
        <v>1-A</v>
      </c>
      <c r="J486" t="str">
        <f t="shared" ca="1" si="31"/>
        <v>5_1-A</v>
      </c>
      <c r="K486" t="str">
        <f ca="1">VLOOKUP(J486,'Store-Salesman Details'!$C$2:$H$16,6,FALSE)</f>
        <v>Ramesh</v>
      </c>
      <c r="L486">
        <f t="shared" ca="1" si="32"/>
        <v>1</v>
      </c>
      <c r="M486">
        <f ca="1">VLOOKUP(F486,'Stock Details'!$A$2:$J$51,5,FALSE)</f>
        <v>165</v>
      </c>
      <c r="N486">
        <f t="shared" ca="1" si="33"/>
        <v>165</v>
      </c>
      <c r="O486">
        <v>1</v>
      </c>
    </row>
    <row r="487" spans="1:15" x14ac:dyDescent="0.25">
      <c r="A487">
        <v>486</v>
      </c>
      <c r="B487" s="3">
        <v>45550</v>
      </c>
      <c r="C487">
        <v>5</v>
      </c>
      <c r="D487" t="str">
        <f>VLOOKUP(C487,'Store-Salesman Details'!$A$2:$H$16,4,FALSE)</f>
        <v>West</v>
      </c>
      <c r="E487" t="str">
        <f>VLOOKUP(C487,'Store-Salesman Details'!$A$2:$H$16,5,FALSE)</f>
        <v>Abhishek</v>
      </c>
      <c r="F487">
        <f t="shared" ca="1" si="34"/>
        <v>17</v>
      </c>
      <c r="G487" t="str">
        <f ca="1">VLOOKUP(F487,'Stock Details'!$A$2:$J$51,2,FALSE)</f>
        <v>Ice Cream</v>
      </c>
      <c r="H487" t="str">
        <f ca="1">VLOOKUP(F487,'Stock Details'!$A$2:$J$51,3,FALSE)</f>
        <v>Kwality Wall's - Vanilla</v>
      </c>
      <c r="I487" t="str">
        <f ca="1">VLOOKUP(F487,'Stock Details'!$A$2:$J$51,7,FALSE)</f>
        <v>1-A</v>
      </c>
      <c r="J487" t="str">
        <f t="shared" ca="1" si="31"/>
        <v>5_1-A</v>
      </c>
      <c r="K487" t="str">
        <f ca="1">VLOOKUP(J487,'Store-Salesman Details'!$C$2:$H$16,6,FALSE)</f>
        <v>Ramesh</v>
      </c>
      <c r="L487">
        <f t="shared" ca="1" si="32"/>
        <v>3</v>
      </c>
      <c r="M487">
        <f ca="1">VLOOKUP(F487,'Stock Details'!$A$2:$J$51,5,FALSE)</f>
        <v>135</v>
      </c>
      <c r="N487">
        <f t="shared" ca="1" si="33"/>
        <v>405</v>
      </c>
      <c r="O487">
        <v>1</v>
      </c>
    </row>
    <row r="488" spans="1:15" x14ac:dyDescent="0.25">
      <c r="A488">
        <v>487</v>
      </c>
      <c r="B488" s="3">
        <v>45550</v>
      </c>
      <c r="C488">
        <v>5</v>
      </c>
      <c r="D488" t="str">
        <f>VLOOKUP(C488,'Store-Salesman Details'!$A$2:$H$16,4,FALSE)</f>
        <v>West</v>
      </c>
      <c r="E488" t="str">
        <f>VLOOKUP(C488,'Store-Salesman Details'!$A$2:$H$16,5,FALSE)</f>
        <v>Abhishek</v>
      </c>
      <c r="F488">
        <f t="shared" ca="1" si="34"/>
        <v>20</v>
      </c>
      <c r="G488" t="str">
        <f ca="1">VLOOKUP(F488,'Stock Details'!$A$2:$J$51,2,FALSE)</f>
        <v>Ice Cream</v>
      </c>
      <c r="H488" t="str">
        <f ca="1">VLOOKUP(F488,'Stock Details'!$A$2:$J$51,3,FALSE)</f>
        <v>Kwality Wall's - Strawberry</v>
      </c>
      <c r="I488" t="str">
        <f ca="1">VLOOKUP(F488,'Stock Details'!$A$2:$J$51,7,FALSE)</f>
        <v>1-A</v>
      </c>
      <c r="J488" t="str">
        <f t="shared" ca="1" si="31"/>
        <v>5_1-A</v>
      </c>
      <c r="K488" t="str">
        <f ca="1">VLOOKUP(J488,'Store-Salesman Details'!$C$2:$H$16,6,FALSE)</f>
        <v>Ramesh</v>
      </c>
      <c r="L488">
        <f t="shared" ca="1" si="32"/>
        <v>3</v>
      </c>
      <c r="M488">
        <f ca="1">VLOOKUP(F488,'Stock Details'!$A$2:$J$51,5,FALSE)</f>
        <v>140</v>
      </c>
      <c r="N488">
        <f t="shared" ca="1" si="33"/>
        <v>420</v>
      </c>
      <c r="O488">
        <v>1</v>
      </c>
    </row>
    <row r="489" spans="1:15" x14ac:dyDescent="0.25">
      <c r="A489">
        <v>488</v>
      </c>
      <c r="B489" s="3">
        <v>45550</v>
      </c>
      <c r="C489">
        <v>5</v>
      </c>
      <c r="D489" t="str">
        <f>VLOOKUP(C489,'Store-Salesman Details'!$A$2:$H$16,4,FALSE)</f>
        <v>West</v>
      </c>
      <c r="E489" t="str">
        <f>VLOOKUP(C489,'Store-Salesman Details'!$A$2:$H$16,5,FALSE)</f>
        <v>Abhishek</v>
      </c>
      <c r="F489">
        <f t="shared" ca="1" si="34"/>
        <v>3</v>
      </c>
      <c r="G489" t="str">
        <f ca="1">VLOOKUP(F489,'Stock Details'!$A$2:$J$51,2,FALSE)</f>
        <v>Beverages</v>
      </c>
      <c r="H489" t="str">
        <f ca="1">VLOOKUP(F489,'Stock Details'!$A$2:$J$51,3,FALSE)</f>
        <v>Taj Mahal</v>
      </c>
      <c r="I489" t="str">
        <f ca="1">VLOOKUP(F489,'Stock Details'!$A$2:$J$51,7,FALSE)</f>
        <v>1-A</v>
      </c>
      <c r="J489" t="str">
        <f t="shared" ca="1" si="31"/>
        <v>5_1-A</v>
      </c>
      <c r="K489" t="str">
        <f ca="1">VLOOKUP(J489,'Store-Salesman Details'!$C$2:$H$16,6,FALSE)</f>
        <v>Ramesh</v>
      </c>
      <c r="L489">
        <f t="shared" ca="1" si="32"/>
        <v>2</v>
      </c>
      <c r="M489">
        <f ca="1">VLOOKUP(F489,'Stock Details'!$A$2:$J$51,5,FALSE)</f>
        <v>50</v>
      </c>
      <c r="N489">
        <f t="shared" ca="1" si="33"/>
        <v>100</v>
      </c>
      <c r="O489">
        <v>1</v>
      </c>
    </row>
    <row r="490" spans="1:15" x14ac:dyDescent="0.25">
      <c r="A490">
        <v>489</v>
      </c>
      <c r="B490" s="3">
        <v>45550</v>
      </c>
      <c r="C490">
        <v>5</v>
      </c>
      <c r="D490" t="str">
        <f>VLOOKUP(C490,'Store-Salesman Details'!$A$2:$H$16,4,FALSE)</f>
        <v>West</v>
      </c>
      <c r="E490" t="str">
        <f>VLOOKUP(C490,'Store-Salesman Details'!$A$2:$H$16,5,FALSE)</f>
        <v>Abhishek</v>
      </c>
      <c r="F490">
        <f t="shared" ca="1" si="34"/>
        <v>11</v>
      </c>
      <c r="G490" t="str">
        <f ca="1">VLOOKUP(F490,'Stock Details'!$A$2:$J$51,2,FALSE)</f>
        <v>Foods</v>
      </c>
      <c r="H490" t="str">
        <f ca="1">VLOOKUP(F490,'Stock Details'!$A$2:$J$51,3,FALSE)</f>
        <v>Kissan Jam</v>
      </c>
      <c r="I490" t="str">
        <f ca="1">VLOOKUP(F490,'Stock Details'!$A$2:$J$51,7,FALSE)</f>
        <v>1-A</v>
      </c>
      <c r="J490" t="str">
        <f t="shared" ca="1" si="31"/>
        <v>5_1-A</v>
      </c>
      <c r="K490" t="str">
        <f ca="1">VLOOKUP(J490,'Store-Salesman Details'!$C$2:$H$16,6,FALSE)</f>
        <v>Ramesh</v>
      </c>
      <c r="L490">
        <f t="shared" ca="1" si="32"/>
        <v>1</v>
      </c>
      <c r="M490">
        <f ca="1">VLOOKUP(F490,'Stock Details'!$A$2:$J$51,5,FALSE)</f>
        <v>15</v>
      </c>
      <c r="N490">
        <f t="shared" ca="1" si="33"/>
        <v>15</v>
      </c>
      <c r="O490">
        <v>1</v>
      </c>
    </row>
    <row r="491" spans="1:15" x14ac:dyDescent="0.25">
      <c r="A491">
        <v>490</v>
      </c>
      <c r="B491" s="3">
        <v>45550</v>
      </c>
      <c r="C491">
        <v>5</v>
      </c>
      <c r="D491" t="str">
        <f>VLOOKUP(C491,'Store-Salesman Details'!$A$2:$H$16,4,FALSE)</f>
        <v>West</v>
      </c>
      <c r="E491" t="str">
        <f>VLOOKUP(C491,'Store-Salesman Details'!$A$2:$H$16,5,FALSE)</f>
        <v>Abhishek</v>
      </c>
      <c r="F491">
        <f t="shared" ca="1" si="34"/>
        <v>3</v>
      </c>
      <c r="G491" t="str">
        <f ca="1">VLOOKUP(F491,'Stock Details'!$A$2:$J$51,2,FALSE)</f>
        <v>Beverages</v>
      </c>
      <c r="H491" t="str">
        <f ca="1">VLOOKUP(F491,'Stock Details'!$A$2:$J$51,3,FALSE)</f>
        <v>Taj Mahal</v>
      </c>
      <c r="I491" t="str">
        <f ca="1">VLOOKUP(F491,'Stock Details'!$A$2:$J$51,7,FALSE)</f>
        <v>1-A</v>
      </c>
      <c r="J491" t="str">
        <f t="shared" ca="1" si="31"/>
        <v>5_1-A</v>
      </c>
      <c r="K491" t="str">
        <f ca="1">VLOOKUP(J491,'Store-Salesman Details'!$C$2:$H$16,6,FALSE)</f>
        <v>Ramesh</v>
      </c>
      <c r="L491">
        <f t="shared" ca="1" si="32"/>
        <v>5</v>
      </c>
      <c r="M491">
        <f ca="1">VLOOKUP(F491,'Stock Details'!$A$2:$J$51,5,FALSE)</f>
        <v>50</v>
      </c>
      <c r="N491">
        <f t="shared" ca="1" si="33"/>
        <v>250</v>
      </c>
      <c r="O491">
        <v>1</v>
      </c>
    </row>
    <row r="492" spans="1:15" x14ac:dyDescent="0.25">
      <c r="A492">
        <v>491</v>
      </c>
      <c r="B492" s="3">
        <v>45550</v>
      </c>
      <c r="C492">
        <v>5</v>
      </c>
      <c r="D492" t="str">
        <f>VLOOKUP(C492,'Store-Salesman Details'!$A$2:$H$16,4,FALSE)</f>
        <v>West</v>
      </c>
      <c r="E492" t="str">
        <f>VLOOKUP(C492,'Store-Salesman Details'!$A$2:$H$16,5,FALSE)</f>
        <v>Abhishek</v>
      </c>
      <c r="F492">
        <f t="shared" ca="1" si="34"/>
        <v>18</v>
      </c>
      <c r="G492" t="str">
        <f ca="1">VLOOKUP(F492,'Stock Details'!$A$2:$J$51,2,FALSE)</f>
        <v>Ice Cream</v>
      </c>
      <c r="H492" t="str">
        <f ca="1">VLOOKUP(F492,'Stock Details'!$A$2:$J$51,3,FALSE)</f>
        <v>Kwality Wall's - Chocolate</v>
      </c>
      <c r="I492" t="str">
        <f ca="1">VLOOKUP(F492,'Stock Details'!$A$2:$J$51,7,FALSE)</f>
        <v>1-A</v>
      </c>
      <c r="J492" t="str">
        <f t="shared" ca="1" si="31"/>
        <v>5_1-A</v>
      </c>
      <c r="K492" t="str">
        <f ca="1">VLOOKUP(J492,'Store-Salesman Details'!$C$2:$H$16,6,FALSE)</f>
        <v>Ramesh</v>
      </c>
      <c r="L492">
        <f t="shared" ca="1" si="32"/>
        <v>1</v>
      </c>
      <c r="M492">
        <f ca="1">VLOOKUP(F492,'Stock Details'!$A$2:$J$51,5,FALSE)</f>
        <v>145</v>
      </c>
      <c r="N492">
        <f t="shared" ca="1" si="33"/>
        <v>145</v>
      </c>
      <c r="O492">
        <v>1</v>
      </c>
    </row>
    <row r="493" spans="1:15" x14ac:dyDescent="0.25">
      <c r="A493">
        <v>492</v>
      </c>
      <c r="B493" s="3">
        <v>45550</v>
      </c>
      <c r="C493">
        <v>5</v>
      </c>
      <c r="D493" t="str">
        <f>VLOOKUP(C493,'Store-Salesman Details'!$A$2:$H$16,4,FALSE)</f>
        <v>West</v>
      </c>
      <c r="E493" t="str">
        <f>VLOOKUP(C493,'Store-Salesman Details'!$A$2:$H$16,5,FALSE)</f>
        <v>Abhishek</v>
      </c>
      <c r="F493">
        <f t="shared" ca="1" si="34"/>
        <v>13</v>
      </c>
      <c r="G493" t="str">
        <f ca="1">VLOOKUP(F493,'Stock Details'!$A$2:$J$51,2,FALSE)</f>
        <v>Foods</v>
      </c>
      <c r="H493" t="str">
        <f ca="1">VLOOKUP(F493,'Stock Details'!$A$2:$J$51,3,FALSE)</f>
        <v>Kissan Orange Juice</v>
      </c>
      <c r="I493" t="str">
        <f ca="1">VLOOKUP(F493,'Stock Details'!$A$2:$J$51,7,FALSE)</f>
        <v>1-A</v>
      </c>
      <c r="J493" t="str">
        <f t="shared" ca="1" si="31"/>
        <v>5_1-A</v>
      </c>
      <c r="K493" t="str">
        <f ca="1">VLOOKUP(J493,'Store-Salesman Details'!$C$2:$H$16,6,FALSE)</f>
        <v>Ramesh</v>
      </c>
      <c r="L493">
        <f t="shared" ca="1" si="32"/>
        <v>3</v>
      </c>
      <c r="M493">
        <f ca="1">VLOOKUP(F493,'Stock Details'!$A$2:$J$51,5,FALSE)</f>
        <v>165</v>
      </c>
      <c r="N493">
        <f t="shared" ca="1" si="33"/>
        <v>495</v>
      </c>
      <c r="O493">
        <v>1</v>
      </c>
    </row>
    <row r="494" spans="1:15" x14ac:dyDescent="0.25">
      <c r="A494">
        <v>493</v>
      </c>
      <c r="B494" s="3">
        <v>45550</v>
      </c>
      <c r="C494">
        <v>5</v>
      </c>
      <c r="D494" t="str">
        <f>VLOOKUP(C494,'Store-Salesman Details'!$A$2:$H$16,4,FALSE)</f>
        <v>West</v>
      </c>
      <c r="E494" t="str">
        <f>VLOOKUP(C494,'Store-Salesman Details'!$A$2:$H$16,5,FALSE)</f>
        <v>Abhishek</v>
      </c>
      <c r="F494">
        <f t="shared" ca="1" si="34"/>
        <v>2</v>
      </c>
      <c r="G494" t="str">
        <f ca="1">VLOOKUP(F494,'Stock Details'!$A$2:$J$51,2,FALSE)</f>
        <v>Beverages</v>
      </c>
      <c r="H494" t="str">
        <f ca="1">VLOOKUP(F494,'Stock Details'!$A$2:$J$51,3,FALSE)</f>
        <v>Lipton</v>
      </c>
      <c r="I494" t="str">
        <f ca="1">VLOOKUP(F494,'Stock Details'!$A$2:$J$51,7,FALSE)</f>
        <v>1-A</v>
      </c>
      <c r="J494" t="str">
        <f t="shared" ca="1" si="31"/>
        <v>5_1-A</v>
      </c>
      <c r="K494" t="str">
        <f ca="1">VLOOKUP(J494,'Store-Salesman Details'!$C$2:$H$16,6,FALSE)</f>
        <v>Ramesh</v>
      </c>
      <c r="L494">
        <f t="shared" ca="1" si="32"/>
        <v>4</v>
      </c>
      <c r="M494">
        <f ca="1">VLOOKUP(F494,'Stock Details'!$A$2:$J$51,5,FALSE)</f>
        <v>150</v>
      </c>
      <c r="N494">
        <f t="shared" ca="1" si="33"/>
        <v>600</v>
      </c>
      <c r="O494">
        <v>1</v>
      </c>
    </row>
    <row r="495" spans="1:15" x14ac:dyDescent="0.25">
      <c r="A495">
        <v>494</v>
      </c>
      <c r="B495" s="3">
        <v>45550</v>
      </c>
      <c r="C495">
        <v>5</v>
      </c>
      <c r="D495" t="str">
        <f>VLOOKUP(C495,'Store-Salesman Details'!$A$2:$H$16,4,FALSE)</f>
        <v>West</v>
      </c>
      <c r="E495" t="str">
        <f>VLOOKUP(C495,'Store-Salesman Details'!$A$2:$H$16,5,FALSE)</f>
        <v>Abhishek</v>
      </c>
      <c r="F495">
        <f t="shared" ca="1" si="34"/>
        <v>12</v>
      </c>
      <c r="G495" t="str">
        <f ca="1">VLOOKUP(F495,'Stock Details'!$A$2:$J$51,2,FALSE)</f>
        <v>Foods</v>
      </c>
      <c r="H495" t="str">
        <f ca="1">VLOOKUP(F495,'Stock Details'!$A$2:$J$51,3,FALSE)</f>
        <v>Kissan Ketchup</v>
      </c>
      <c r="I495" t="str">
        <f ca="1">VLOOKUP(F495,'Stock Details'!$A$2:$J$51,7,FALSE)</f>
        <v>1-A</v>
      </c>
      <c r="J495" t="str">
        <f t="shared" ca="1" si="31"/>
        <v>5_1-A</v>
      </c>
      <c r="K495" t="str">
        <f ca="1">VLOOKUP(J495,'Store-Salesman Details'!$C$2:$H$16,6,FALSE)</f>
        <v>Ramesh</v>
      </c>
      <c r="L495">
        <f t="shared" ca="1" si="32"/>
        <v>5</v>
      </c>
      <c r="M495">
        <f ca="1">VLOOKUP(F495,'Stock Details'!$A$2:$J$51,5,FALSE)</f>
        <v>15</v>
      </c>
      <c r="N495">
        <f t="shared" ca="1" si="33"/>
        <v>75</v>
      </c>
      <c r="O495">
        <v>1</v>
      </c>
    </row>
    <row r="496" spans="1:15" x14ac:dyDescent="0.25">
      <c r="A496">
        <v>495</v>
      </c>
      <c r="B496" s="3">
        <v>45551</v>
      </c>
      <c r="C496">
        <v>1</v>
      </c>
      <c r="D496" t="str">
        <f>VLOOKUP(C496,'Store-Salesman Details'!$A$2:$H$16,4,FALSE)</f>
        <v>Central</v>
      </c>
      <c r="E496" t="str">
        <f>VLOOKUP(C496,'Store-Salesman Details'!$A$2:$H$16,5,FALSE)</f>
        <v>Tanu</v>
      </c>
      <c r="F496">
        <f t="shared" ref="F496:F527" ca="1" si="35">RANDBETWEEN(26,46)</f>
        <v>28</v>
      </c>
      <c r="G496" t="str">
        <f ca="1">VLOOKUP(F496,'Stock Details'!$A$2:$J$51,2,FALSE)</f>
        <v>Personal Care</v>
      </c>
      <c r="H496" t="str">
        <f ca="1">VLOOKUP(F496,'Stock Details'!$A$2:$J$51,3,FALSE)</f>
        <v>Pears</v>
      </c>
      <c r="I496" t="str">
        <f ca="1">VLOOKUP(F496,'Stock Details'!$A$2:$J$51,7,FALSE)</f>
        <v>3-P</v>
      </c>
      <c r="J496" t="str">
        <f t="shared" ca="1" si="31"/>
        <v>1_3-P</v>
      </c>
      <c r="K496" t="str">
        <f ca="1">VLOOKUP(J496,'Store-Salesman Details'!$C$2:$H$16,6,FALSE)</f>
        <v>Sohan</v>
      </c>
      <c r="L496">
        <f t="shared" ca="1" si="32"/>
        <v>5</v>
      </c>
      <c r="M496">
        <f ca="1">VLOOKUP(F496,'Stock Details'!$A$2:$J$51,5,FALSE)</f>
        <v>48</v>
      </c>
      <c r="N496">
        <f t="shared" ca="1" si="33"/>
        <v>240</v>
      </c>
      <c r="O496">
        <v>1</v>
      </c>
    </row>
    <row r="497" spans="1:15" x14ac:dyDescent="0.25">
      <c r="A497">
        <v>496</v>
      </c>
      <c r="B497" s="3">
        <v>45551</v>
      </c>
      <c r="C497">
        <v>1</v>
      </c>
      <c r="D497" t="str">
        <f>VLOOKUP(C497,'Store-Salesman Details'!$A$2:$H$16,4,FALSE)</f>
        <v>Central</v>
      </c>
      <c r="E497" t="str">
        <f>VLOOKUP(C497,'Store-Salesman Details'!$A$2:$H$16,5,FALSE)</f>
        <v>Tanu</v>
      </c>
      <c r="F497">
        <f t="shared" ca="1" si="35"/>
        <v>28</v>
      </c>
      <c r="G497" t="str">
        <f ca="1">VLOOKUP(F497,'Stock Details'!$A$2:$J$51,2,FALSE)</f>
        <v>Personal Care</v>
      </c>
      <c r="H497" t="str">
        <f ca="1">VLOOKUP(F497,'Stock Details'!$A$2:$J$51,3,FALSE)</f>
        <v>Pears</v>
      </c>
      <c r="I497" t="str">
        <f ca="1">VLOOKUP(F497,'Stock Details'!$A$2:$J$51,7,FALSE)</f>
        <v>3-P</v>
      </c>
      <c r="J497" t="str">
        <f t="shared" ca="1" si="31"/>
        <v>1_3-P</v>
      </c>
      <c r="K497" t="str">
        <f ca="1">VLOOKUP(J497,'Store-Salesman Details'!$C$2:$H$16,6,FALSE)</f>
        <v>Sohan</v>
      </c>
      <c r="L497">
        <f t="shared" ca="1" si="32"/>
        <v>1</v>
      </c>
      <c r="M497">
        <f ca="1">VLOOKUP(F497,'Stock Details'!$A$2:$J$51,5,FALSE)</f>
        <v>48</v>
      </c>
      <c r="N497">
        <f t="shared" ca="1" si="33"/>
        <v>48</v>
      </c>
      <c r="O497">
        <v>1</v>
      </c>
    </row>
    <row r="498" spans="1:15" x14ac:dyDescent="0.25">
      <c r="A498">
        <v>497</v>
      </c>
      <c r="B498" s="3">
        <v>45551</v>
      </c>
      <c r="C498">
        <v>1</v>
      </c>
      <c r="D498" t="str">
        <f>VLOOKUP(C498,'Store-Salesman Details'!$A$2:$H$16,4,FALSE)</f>
        <v>Central</v>
      </c>
      <c r="E498" t="str">
        <f>VLOOKUP(C498,'Store-Salesman Details'!$A$2:$H$16,5,FALSE)</f>
        <v>Tanu</v>
      </c>
      <c r="F498">
        <f t="shared" ca="1" si="35"/>
        <v>30</v>
      </c>
      <c r="G498" t="str">
        <f ca="1">VLOOKUP(F498,'Stock Details'!$A$2:$J$51,2,FALSE)</f>
        <v>Personal Care</v>
      </c>
      <c r="H498" t="str">
        <f ca="1">VLOOKUP(F498,'Stock Details'!$A$2:$J$51,3,FALSE)</f>
        <v>Fair &amp; Lovely</v>
      </c>
      <c r="I498" t="str">
        <f ca="1">VLOOKUP(F498,'Stock Details'!$A$2:$J$51,7,FALSE)</f>
        <v>3-P</v>
      </c>
      <c r="J498" t="str">
        <f t="shared" ca="1" si="31"/>
        <v>1_3-P</v>
      </c>
      <c r="K498" t="str">
        <f ca="1">VLOOKUP(J498,'Store-Salesman Details'!$C$2:$H$16,6,FALSE)</f>
        <v>Sohan</v>
      </c>
      <c r="L498">
        <f t="shared" ca="1" si="32"/>
        <v>1</v>
      </c>
      <c r="M498">
        <f ca="1">VLOOKUP(F498,'Stock Details'!$A$2:$J$51,5,FALSE)</f>
        <v>10</v>
      </c>
      <c r="N498">
        <f t="shared" ca="1" si="33"/>
        <v>10</v>
      </c>
      <c r="O498">
        <v>1</v>
      </c>
    </row>
    <row r="499" spans="1:15" x14ac:dyDescent="0.25">
      <c r="A499">
        <v>498</v>
      </c>
      <c r="B499" s="3">
        <v>45551</v>
      </c>
      <c r="C499">
        <v>1</v>
      </c>
      <c r="D499" t="str">
        <f>VLOOKUP(C499,'Store-Salesman Details'!$A$2:$H$16,4,FALSE)</f>
        <v>Central</v>
      </c>
      <c r="E499" t="str">
        <f>VLOOKUP(C499,'Store-Salesman Details'!$A$2:$H$16,5,FALSE)</f>
        <v>Tanu</v>
      </c>
      <c r="F499">
        <f t="shared" ca="1" si="35"/>
        <v>38</v>
      </c>
      <c r="G499" t="str">
        <f ca="1">VLOOKUP(F499,'Stock Details'!$A$2:$J$51,2,FALSE)</f>
        <v>Personal Care</v>
      </c>
      <c r="H499" t="str">
        <f ca="1">VLOOKUP(F499,'Stock Details'!$A$2:$J$51,3,FALSE)</f>
        <v>Gellete</v>
      </c>
      <c r="I499" t="str">
        <f ca="1">VLOOKUP(F499,'Stock Details'!$A$2:$J$51,7,FALSE)</f>
        <v>3-P</v>
      </c>
      <c r="J499" t="str">
        <f t="shared" ca="1" si="31"/>
        <v>1_3-P</v>
      </c>
      <c r="K499" t="str">
        <f ca="1">VLOOKUP(J499,'Store-Salesman Details'!$C$2:$H$16,6,FALSE)</f>
        <v>Sohan</v>
      </c>
      <c r="L499">
        <f t="shared" ca="1" si="32"/>
        <v>3</v>
      </c>
      <c r="M499">
        <f ca="1">VLOOKUP(F499,'Stock Details'!$A$2:$J$51,5,FALSE)</f>
        <v>99</v>
      </c>
      <c r="N499">
        <f t="shared" ca="1" si="33"/>
        <v>297</v>
      </c>
      <c r="O499">
        <v>1</v>
      </c>
    </row>
    <row r="500" spans="1:15" x14ac:dyDescent="0.25">
      <c r="A500">
        <v>499</v>
      </c>
      <c r="B500" s="3">
        <v>45551</v>
      </c>
      <c r="C500">
        <v>1</v>
      </c>
      <c r="D500" t="str">
        <f>VLOOKUP(C500,'Store-Salesman Details'!$A$2:$H$16,4,FALSE)</f>
        <v>Central</v>
      </c>
      <c r="E500" t="str">
        <f>VLOOKUP(C500,'Store-Salesman Details'!$A$2:$H$16,5,FALSE)</f>
        <v>Tanu</v>
      </c>
      <c r="F500">
        <f t="shared" ca="1" si="35"/>
        <v>36</v>
      </c>
      <c r="G500" t="str">
        <f ca="1">VLOOKUP(F500,'Stock Details'!$A$2:$J$51,2,FALSE)</f>
        <v>Personal Care</v>
      </c>
      <c r="H500" t="str">
        <f ca="1">VLOOKUP(F500,'Stock Details'!$A$2:$J$51,3,FALSE)</f>
        <v>Pepsodent</v>
      </c>
      <c r="I500" t="str">
        <f ca="1">VLOOKUP(F500,'Stock Details'!$A$2:$J$51,7,FALSE)</f>
        <v>3-P</v>
      </c>
      <c r="J500" t="str">
        <f t="shared" ca="1" si="31"/>
        <v>1_3-P</v>
      </c>
      <c r="K500" t="str">
        <f ca="1">VLOOKUP(J500,'Store-Salesman Details'!$C$2:$H$16,6,FALSE)</f>
        <v>Sohan</v>
      </c>
      <c r="L500">
        <f t="shared" ca="1" si="32"/>
        <v>4</v>
      </c>
      <c r="M500">
        <f ca="1">VLOOKUP(F500,'Stock Details'!$A$2:$J$51,5,FALSE)</f>
        <v>104</v>
      </c>
      <c r="N500">
        <f t="shared" ca="1" si="33"/>
        <v>416</v>
      </c>
      <c r="O500">
        <v>1</v>
      </c>
    </row>
    <row r="501" spans="1:15" x14ac:dyDescent="0.25">
      <c r="A501">
        <v>500</v>
      </c>
      <c r="B501" s="3">
        <v>45551</v>
      </c>
      <c r="C501">
        <v>1</v>
      </c>
      <c r="D501" t="str">
        <f>VLOOKUP(C501,'Store-Salesman Details'!$A$2:$H$16,4,FALSE)</f>
        <v>Central</v>
      </c>
      <c r="E501" t="str">
        <f>VLOOKUP(C501,'Store-Salesman Details'!$A$2:$H$16,5,FALSE)</f>
        <v>Tanu</v>
      </c>
      <c r="F501">
        <f t="shared" ca="1" si="35"/>
        <v>35</v>
      </c>
      <c r="G501" t="str">
        <f ca="1">VLOOKUP(F501,'Stock Details'!$A$2:$J$51,2,FALSE)</f>
        <v>Personal Care</v>
      </c>
      <c r="H501" t="str">
        <f ca="1">VLOOKUP(F501,'Stock Details'!$A$2:$J$51,3,FALSE)</f>
        <v>Close Up</v>
      </c>
      <c r="I501" t="str">
        <f ca="1">VLOOKUP(F501,'Stock Details'!$A$2:$J$51,7,FALSE)</f>
        <v>3-P</v>
      </c>
      <c r="J501" t="str">
        <f t="shared" ca="1" si="31"/>
        <v>1_3-P</v>
      </c>
      <c r="K501" t="str">
        <f ca="1">VLOOKUP(J501,'Store-Salesman Details'!$C$2:$H$16,6,FALSE)</f>
        <v>Sohan</v>
      </c>
      <c r="L501">
        <f t="shared" ca="1" si="32"/>
        <v>2</v>
      </c>
      <c r="M501">
        <f ca="1">VLOOKUP(F501,'Stock Details'!$A$2:$J$51,5,FALSE)</f>
        <v>20</v>
      </c>
      <c r="N501">
        <f t="shared" ca="1" si="33"/>
        <v>40</v>
      </c>
      <c r="O501">
        <v>1</v>
      </c>
    </row>
    <row r="502" spans="1:15" x14ac:dyDescent="0.25">
      <c r="A502">
        <v>501</v>
      </c>
      <c r="B502" s="3">
        <v>45551</v>
      </c>
      <c r="C502">
        <v>1</v>
      </c>
      <c r="D502" t="str">
        <f>VLOOKUP(C502,'Store-Salesman Details'!$A$2:$H$16,4,FALSE)</f>
        <v>Central</v>
      </c>
      <c r="E502" t="str">
        <f>VLOOKUP(C502,'Store-Salesman Details'!$A$2:$H$16,5,FALSE)</f>
        <v>Tanu</v>
      </c>
      <c r="F502">
        <f t="shared" ca="1" si="35"/>
        <v>32</v>
      </c>
      <c r="G502" t="str">
        <f ca="1">VLOOKUP(F502,'Stock Details'!$A$2:$J$51,2,FALSE)</f>
        <v>Personal Care</v>
      </c>
      <c r="H502" t="str">
        <f ca="1">VLOOKUP(F502,'Stock Details'!$A$2:$J$51,3,FALSE)</f>
        <v>Vaseline</v>
      </c>
      <c r="I502" t="str">
        <f ca="1">VLOOKUP(F502,'Stock Details'!$A$2:$J$51,7,FALSE)</f>
        <v>3-P</v>
      </c>
      <c r="J502" t="str">
        <f t="shared" ca="1" si="31"/>
        <v>1_3-P</v>
      </c>
      <c r="K502" t="str">
        <f ca="1">VLOOKUP(J502,'Store-Salesman Details'!$C$2:$H$16,6,FALSE)</f>
        <v>Sohan</v>
      </c>
      <c r="L502">
        <f t="shared" ca="1" si="32"/>
        <v>5</v>
      </c>
      <c r="M502">
        <f ca="1">VLOOKUP(F502,'Stock Details'!$A$2:$J$51,5,FALSE)</f>
        <v>10</v>
      </c>
      <c r="N502">
        <f t="shared" ca="1" si="33"/>
        <v>50</v>
      </c>
      <c r="O502">
        <v>1</v>
      </c>
    </row>
    <row r="503" spans="1:15" x14ac:dyDescent="0.25">
      <c r="A503">
        <v>502</v>
      </c>
      <c r="B503" s="3">
        <v>45551</v>
      </c>
      <c r="C503">
        <v>1</v>
      </c>
      <c r="D503" t="str">
        <f>VLOOKUP(C503,'Store-Salesman Details'!$A$2:$H$16,4,FALSE)</f>
        <v>Central</v>
      </c>
      <c r="E503" t="str">
        <f>VLOOKUP(C503,'Store-Salesman Details'!$A$2:$H$16,5,FALSE)</f>
        <v>Tanu</v>
      </c>
      <c r="F503">
        <f t="shared" ca="1" si="35"/>
        <v>36</v>
      </c>
      <c r="G503" t="str">
        <f ca="1">VLOOKUP(F503,'Stock Details'!$A$2:$J$51,2,FALSE)</f>
        <v>Personal Care</v>
      </c>
      <c r="H503" t="str">
        <f ca="1">VLOOKUP(F503,'Stock Details'!$A$2:$J$51,3,FALSE)</f>
        <v>Pepsodent</v>
      </c>
      <c r="I503" t="str">
        <f ca="1">VLOOKUP(F503,'Stock Details'!$A$2:$J$51,7,FALSE)</f>
        <v>3-P</v>
      </c>
      <c r="J503" t="str">
        <f t="shared" ca="1" si="31"/>
        <v>1_3-P</v>
      </c>
      <c r="K503" t="str">
        <f ca="1">VLOOKUP(J503,'Store-Salesman Details'!$C$2:$H$16,6,FALSE)</f>
        <v>Sohan</v>
      </c>
      <c r="L503">
        <f t="shared" ca="1" si="32"/>
        <v>4</v>
      </c>
      <c r="M503">
        <f ca="1">VLOOKUP(F503,'Stock Details'!$A$2:$J$51,5,FALSE)</f>
        <v>104</v>
      </c>
      <c r="N503">
        <f t="shared" ca="1" si="33"/>
        <v>416</v>
      </c>
      <c r="O503">
        <v>1</v>
      </c>
    </row>
    <row r="504" spans="1:15" x14ac:dyDescent="0.25">
      <c r="A504">
        <v>503</v>
      </c>
      <c r="B504" s="3">
        <v>45551</v>
      </c>
      <c r="C504">
        <v>1</v>
      </c>
      <c r="D504" t="str">
        <f>VLOOKUP(C504,'Store-Salesman Details'!$A$2:$H$16,4,FALSE)</f>
        <v>Central</v>
      </c>
      <c r="E504" t="str">
        <f>VLOOKUP(C504,'Store-Salesman Details'!$A$2:$H$16,5,FALSE)</f>
        <v>Tanu</v>
      </c>
      <c r="F504">
        <f t="shared" ca="1" si="35"/>
        <v>29</v>
      </c>
      <c r="G504" t="str">
        <f ca="1">VLOOKUP(F504,'Stock Details'!$A$2:$J$51,2,FALSE)</f>
        <v>Personal Care</v>
      </c>
      <c r="H504" t="str">
        <f ca="1">VLOOKUP(F504,'Stock Details'!$A$2:$J$51,3,FALSE)</f>
        <v>Lifebuoy</v>
      </c>
      <c r="I504" t="str">
        <f ca="1">VLOOKUP(F504,'Stock Details'!$A$2:$J$51,7,FALSE)</f>
        <v>3-P</v>
      </c>
      <c r="J504" t="str">
        <f t="shared" ca="1" si="31"/>
        <v>1_3-P</v>
      </c>
      <c r="K504" t="str">
        <f ca="1">VLOOKUP(J504,'Store-Salesman Details'!$C$2:$H$16,6,FALSE)</f>
        <v>Sohan</v>
      </c>
      <c r="L504">
        <f t="shared" ca="1" si="32"/>
        <v>4</v>
      </c>
      <c r="M504">
        <f ca="1">VLOOKUP(F504,'Stock Details'!$A$2:$J$51,5,FALSE)</f>
        <v>10</v>
      </c>
      <c r="N504">
        <f t="shared" ca="1" si="33"/>
        <v>40</v>
      </c>
      <c r="O504">
        <v>1</v>
      </c>
    </row>
    <row r="505" spans="1:15" x14ac:dyDescent="0.25">
      <c r="A505">
        <v>504</v>
      </c>
      <c r="B505" s="3">
        <v>45551</v>
      </c>
      <c r="C505">
        <v>1</v>
      </c>
      <c r="D505" t="str">
        <f>VLOOKUP(C505,'Store-Salesman Details'!$A$2:$H$16,4,FALSE)</f>
        <v>Central</v>
      </c>
      <c r="E505" t="str">
        <f>VLOOKUP(C505,'Store-Salesman Details'!$A$2:$H$16,5,FALSE)</f>
        <v>Tanu</v>
      </c>
      <c r="F505">
        <f t="shared" ca="1" si="35"/>
        <v>26</v>
      </c>
      <c r="G505" t="str">
        <f ca="1">VLOOKUP(F505,'Stock Details'!$A$2:$J$51,2,FALSE)</f>
        <v>Personal Care</v>
      </c>
      <c r="H505" t="str">
        <f ca="1">VLOOKUP(F505,'Stock Details'!$A$2:$J$51,3,FALSE)</f>
        <v>Lux</v>
      </c>
      <c r="I505" t="str">
        <f ca="1">VLOOKUP(F505,'Stock Details'!$A$2:$J$51,7,FALSE)</f>
        <v>3-P</v>
      </c>
      <c r="J505" t="str">
        <f t="shared" ca="1" si="31"/>
        <v>1_3-P</v>
      </c>
      <c r="K505" t="str">
        <f ca="1">VLOOKUP(J505,'Store-Salesman Details'!$C$2:$H$16,6,FALSE)</f>
        <v>Sohan</v>
      </c>
      <c r="L505">
        <f t="shared" ca="1" si="32"/>
        <v>4</v>
      </c>
      <c r="M505">
        <f ca="1">VLOOKUP(F505,'Stock Details'!$A$2:$J$51,5,FALSE)</f>
        <v>10</v>
      </c>
      <c r="N505">
        <f t="shared" ca="1" si="33"/>
        <v>40</v>
      </c>
      <c r="O505">
        <v>1</v>
      </c>
    </row>
    <row r="506" spans="1:15" x14ac:dyDescent="0.25">
      <c r="A506">
        <v>505</v>
      </c>
      <c r="B506" s="3">
        <v>45551</v>
      </c>
      <c r="C506">
        <v>1</v>
      </c>
      <c r="D506" t="str">
        <f>VLOOKUP(C506,'Store-Salesman Details'!$A$2:$H$16,4,FALSE)</f>
        <v>Central</v>
      </c>
      <c r="E506" t="str">
        <f>VLOOKUP(C506,'Store-Salesman Details'!$A$2:$H$16,5,FALSE)</f>
        <v>Tanu</v>
      </c>
      <c r="F506">
        <f t="shared" ca="1" si="35"/>
        <v>46</v>
      </c>
      <c r="G506" t="str">
        <f ca="1">VLOOKUP(F506,'Stock Details'!$A$2:$J$51,2,FALSE)</f>
        <v>Personal Care</v>
      </c>
      <c r="H506" t="str">
        <f ca="1">VLOOKUP(F506,'Stock Details'!$A$2:$J$51,3,FALSE)</f>
        <v>Rjoice Shampoo</v>
      </c>
      <c r="I506" t="str">
        <f ca="1">VLOOKUP(F506,'Stock Details'!$A$2:$J$51,7,FALSE)</f>
        <v>3-P</v>
      </c>
      <c r="J506" t="str">
        <f t="shared" ca="1" si="31"/>
        <v>1_3-P</v>
      </c>
      <c r="K506" t="str">
        <f ca="1">VLOOKUP(J506,'Store-Salesman Details'!$C$2:$H$16,6,FALSE)</f>
        <v>Sohan</v>
      </c>
      <c r="L506">
        <f t="shared" ca="1" si="32"/>
        <v>5</v>
      </c>
      <c r="M506">
        <f ca="1">VLOOKUP(F506,'Stock Details'!$A$2:$J$51,5,FALSE)</f>
        <v>56</v>
      </c>
      <c r="N506">
        <f t="shared" ca="1" si="33"/>
        <v>280</v>
      </c>
      <c r="O506">
        <v>1</v>
      </c>
    </row>
    <row r="507" spans="1:15" x14ac:dyDescent="0.25">
      <c r="A507">
        <v>506</v>
      </c>
      <c r="B507" s="3">
        <v>45551</v>
      </c>
      <c r="C507">
        <v>1</v>
      </c>
      <c r="D507" t="str">
        <f>VLOOKUP(C507,'Store-Salesman Details'!$A$2:$H$16,4,FALSE)</f>
        <v>Central</v>
      </c>
      <c r="E507" t="str">
        <f>VLOOKUP(C507,'Store-Salesman Details'!$A$2:$H$16,5,FALSE)</f>
        <v>Tanu</v>
      </c>
      <c r="F507">
        <f t="shared" ca="1" si="35"/>
        <v>46</v>
      </c>
      <c r="G507" t="str">
        <f ca="1">VLOOKUP(F507,'Stock Details'!$A$2:$J$51,2,FALSE)</f>
        <v>Personal Care</v>
      </c>
      <c r="H507" t="str">
        <f ca="1">VLOOKUP(F507,'Stock Details'!$A$2:$J$51,3,FALSE)</f>
        <v>Rjoice Shampoo</v>
      </c>
      <c r="I507" t="str">
        <f ca="1">VLOOKUP(F507,'Stock Details'!$A$2:$J$51,7,FALSE)</f>
        <v>3-P</v>
      </c>
      <c r="J507" t="str">
        <f t="shared" ca="1" si="31"/>
        <v>1_3-P</v>
      </c>
      <c r="K507" t="str">
        <f ca="1">VLOOKUP(J507,'Store-Salesman Details'!$C$2:$H$16,6,FALSE)</f>
        <v>Sohan</v>
      </c>
      <c r="L507">
        <f t="shared" ca="1" si="32"/>
        <v>5</v>
      </c>
      <c r="M507">
        <f ca="1">VLOOKUP(F507,'Stock Details'!$A$2:$J$51,5,FALSE)</f>
        <v>56</v>
      </c>
      <c r="N507">
        <f t="shared" ca="1" si="33"/>
        <v>280</v>
      </c>
      <c r="O507">
        <v>1</v>
      </c>
    </row>
    <row r="508" spans="1:15" x14ac:dyDescent="0.25">
      <c r="A508">
        <v>507</v>
      </c>
      <c r="B508" s="3">
        <v>45551</v>
      </c>
      <c r="C508">
        <v>1</v>
      </c>
      <c r="D508" t="str">
        <f>VLOOKUP(C508,'Store-Salesman Details'!$A$2:$H$16,4,FALSE)</f>
        <v>Central</v>
      </c>
      <c r="E508" t="str">
        <f>VLOOKUP(C508,'Store-Salesman Details'!$A$2:$H$16,5,FALSE)</f>
        <v>Tanu</v>
      </c>
      <c r="F508">
        <f t="shared" ca="1" si="35"/>
        <v>38</v>
      </c>
      <c r="G508" t="str">
        <f ca="1">VLOOKUP(F508,'Stock Details'!$A$2:$J$51,2,FALSE)</f>
        <v>Personal Care</v>
      </c>
      <c r="H508" t="str">
        <f ca="1">VLOOKUP(F508,'Stock Details'!$A$2:$J$51,3,FALSE)</f>
        <v>Gellete</v>
      </c>
      <c r="I508" t="str">
        <f ca="1">VLOOKUP(F508,'Stock Details'!$A$2:$J$51,7,FALSE)</f>
        <v>3-P</v>
      </c>
      <c r="J508" t="str">
        <f t="shared" ca="1" si="31"/>
        <v>1_3-P</v>
      </c>
      <c r="K508" t="str">
        <f ca="1">VLOOKUP(J508,'Store-Salesman Details'!$C$2:$H$16,6,FALSE)</f>
        <v>Sohan</v>
      </c>
      <c r="L508">
        <f t="shared" ca="1" si="32"/>
        <v>4</v>
      </c>
      <c r="M508">
        <f ca="1">VLOOKUP(F508,'Stock Details'!$A$2:$J$51,5,FALSE)</f>
        <v>99</v>
      </c>
      <c r="N508">
        <f t="shared" ca="1" si="33"/>
        <v>396</v>
      </c>
      <c r="O508">
        <v>1</v>
      </c>
    </row>
    <row r="509" spans="1:15" x14ac:dyDescent="0.25">
      <c r="A509">
        <v>508</v>
      </c>
      <c r="B509" s="3">
        <v>45551</v>
      </c>
      <c r="C509">
        <v>1</v>
      </c>
      <c r="D509" t="str">
        <f>VLOOKUP(C509,'Store-Salesman Details'!$A$2:$H$16,4,FALSE)</f>
        <v>Central</v>
      </c>
      <c r="E509" t="str">
        <f>VLOOKUP(C509,'Store-Salesman Details'!$A$2:$H$16,5,FALSE)</f>
        <v>Tanu</v>
      </c>
      <c r="F509">
        <f t="shared" ca="1" si="35"/>
        <v>37</v>
      </c>
      <c r="G509" t="str">
        <f ca="1">VLOOKUP(F509,'Stock Details'!$A$2:$J$51,2,FALSE)</f>
        <v>Personal Care</v>
      </c>
      <c r="H509" t="str">
        <f ca="1">VLOOKUP(F509,'Stock Details'!$A$2:$J$51,3,FALSE)</f>
        <v>Axe</v>
      </c>
      <c r="I509" t="str">
        <f ca="1">VLOOKUP(F509,'Stock Details'!$A$2:$J$51,7,FALSE)</f>
        <v>3-P</v>
      </c>
      <c r="J509" t="str">
        <f t="shared" ca="1" si="31"/>
        <v>1_3-P</v>
      </c>
      <c r="K509" t="str">
        <f ca="1">VLOOKUP(J509,'Store-Salesman Details'!$C$2:$H$16,6,FALSE)</f>
        <v>Sohan</v>
      </c>
      <c r="L509">
        <f t="shared" ca="1" si="32"/>
        <v>4</v>
      </c>
      <c r="M509">
        <f ca="1">VLOOKUP(F509,'Stock Details'!$A$2:$J$51,5,FALSE)</f>
        <v>202</v>
      </c>
      <c r="N509">
        <f t="shared" ca="1" si="33"/>
        <v>808</v>
      </c>
      <c r="O509">
        <v>1</v>
      </c>
    </row>
    <row r="510" spans="1:15" x14ac:dyDescent="0.25">
      <c r="A510">
        <v>509</v>
      </c>
      <c r="B510" s="3">
        <v>45551</v>
      </c>
      <c r="C510">
        <v>1</v>
      </c>
      <c r="D510" t="str">
        <f>VLOOKUP(C510,'Store-Salesman Details'!$A$2:$H$16,4,FALSE)</f>
        <v>Central</v>
      </c>
      <c r="E510" t="str">
        <f>VLOOKUP(C510,'Store-Salesman Details'!$A$2:$H$16,5,FALSE)</f>
        <v>Tanu</v>
      </c>
      <c r="F510">
        <f t="shared" ca="1" si="35"/>
        <v>35</v>
      </c>
      <c r="G510" t="str">
        <f ca="1">VLOOKUP(F510,'Stock Details'!$A$2:$J$51,2,FALSE)</f>
        <v>Personal Care</v>
      </c>
      <c r="H510" t="str">
        <f ca="1">VLOOKUP(F510,'Stock Details'!$A$2:$J$51,3,FALSE)</f>
        <v>Close Up</v>
      </c>
      <c r="I510" t="str">
        <f ca="1">VLOOKUP(F510,'Stock Details'!$A$2:$J$51,7,FALSE)</f>
        <v>3-P</v>
      </c>
      <c r="J510" t="str">
        <f t="shared" ca="1" si="31"/>
        <v>1_3-P</v>
      </c>
      <c r="K510" t="str">
        <f ca="1">VLOOKUP(J510,'Store-Salesman Details'!$C$2:$H$16,6,FALSE)</f>
        <v>Sohan</v>
      </c>
      <c r="L510">
        <f t="shared" ca="1" si="32"/>
        <v>5</v>
      </c>
      <c r="M510">
        <f ca="1">VLOOKUP(F510,'Stock Details'!$A$2:$J$51,5,FALSE)</f>
        <v>20</v>
      </c>
      <c r="N510">
        <f t="shared" ca="1" si="33"/>
        <v>100</v>
      </c>
      <c r="O510">
        <v>1</v>
      </c>
    </row>
    <row r="511" spans="1:15" x14ac:dyDescent="0.25">
      <c r="A511">
        <v>510</v>
      </c>
      <c r="B511" s="3">
        <v>45551</v>
      </c>
      <c r="C511">
        <v>1</v>
      </c>
      <c r="D511" t="str">
        <f>VLOOKUP(C511,'Store-Salesman Details'!$A$2:$H$16,4,FALSE)</f>
        <v>Central</v>
      </c>
      <c r="E511" t="str">
        <f>VLOOKUP(C511,'Store-Salesman Details'!$A$2:$H$16,5,FALSE)</f>
        <v>Tanu</v>
      </c>
      <c r="F511">
        <f t="shared" ca="1" si="35"/>
        <v>42</v>
      </c>
      <c r="G511" t="str">
        <f ca="1">VLOOKUP(F511,'Stock Details'!$A$2:$J$51,2,FALSE)</f>
        <v>Personal Care</v>
      </c>
      <c r="H511" t="str">
        <f ca="1">VLOOKUP(F511,'Stock Details'!$A$2:$J$51,3,FALSE)</f>
        <v>Head &amp; Shoulder Shampoo</v>
      </c>
      <c r="I511" t="str">
        <f ca="1">VLOOKUP(F511,'Stock Details'!$A$2:$J$51,7,FALSE)</f>
        <v>3-P</v>
      </c>
      <c r="J511" t="str">
        <f t="shared" ca="1" si="31"/>
        <v>1_3-P</v>
      </c>
      <c r="K511" t="str">
        <f ca="1">VLOOKUP(J511,'Store-Salesman Details'!$C$2:$H$16,6,FALSE)</f>
        <v>Sohan</v>
      </c>
      <c r="L511">
        <f t="shared" ca="1" si="32"/>
        <v>1</v>
      </c>
      <c r="M511">
        <f ca="1">VLOOKUP(F511,'Stock Details'!$A$2:$J$51,5,FALSE)</f>
        <v>68</v>
      </c>
      <c r="N511">
        <f t="shared" ca="1" si="33"/>
        <v>68</v>
      </c>
      <c r="O511">
        <v>1</v>
      </c>
    </row>
    <row r="512" spans="1:15" x14ac:dyDescent="0.25">
      <c r="A512">
        <v>511</v>
      </c>
      <c r="B512" s="3">
        <v>45551</v>
      </c>
      <c r="C512">
        <v>1</v>
      </c>
      <c r="D512" t="str">
        <f>VLOOKUP(C512,'Store-Salesman Details'!$A$2:$H$16,4,FALSE)</f>
        <v>Central</v>
      </c>
      <c r="E512" t="str">
        <f>VLOOKUP(C512,'Store-Salesman Details'!$A$2:$H$16,5,FALSE)</f>
        <v>Tanu</v>
      </c>
      <c r="F512">
        <f t="shared" ca="1" si="35"/>
        <v>34</v>
      </c>
      <c r="G512" t="str">
        <f ca="1">VLOOKUP(F512,'Stock Details'!$A$2:$J$51,2,FALSE)</f>
        <v>Personal Care</v>
      </c>
      <c r="H512" t="str">
        <f ca="1">VLOOKUP(F512,'Stock Details'!$A$2:$J$51,3,FALSE)</f>
        <v>Clinic Plus</v>
      </c>
      <c r="I512" t="str">
        <f ca="1">VLOOKUP(F512,'Stock Details'!$A$2:$J$51,7,FALSE)</f>
        <v>3-P</v>
      </c>
      <c r="J512" t="str">
        <f t="shared" ca="1" si="31"/>
        <v>1_3-P</v>
      </c>
      <c r="K512" t="str">
        <f ca="1">VLOOKUP(J512,'Store-Salesman Details'!$C$2:$H$16,6,FALSE)</f>
        <v>Sohan</v>
      </c>
      <c r="L512">
        <f t="shared" ca="1" si="32"/>
        <v>1</v>
      </c>
      <c r="M512">
        <f ca="1">VLOOKUP(F512,'Stock Details'!$A$2:$J$51,5,FALSE)</f>
        <v>479</v>
      </c>
      <c r="N512">
        <f t="shared" ca="1" si="33"/>
        <v>479</v>
      </c>
      <c r="O512">
        <v>1</v>
      </c>
    </row>
    <row r="513" spans="1:15" x14ac:dyDescent="0.25">
      <c r="A513">
        <v>512</v>
      </c>
      <c r="B513" s="3">
        <v>45551</v>
      </c>
      <c r="C513">
        <v>1</v>
      </c>
      <c r="D513" t="str">
        <f>VLOOKUP(C513,'Store-Salesman Details'!$A$2:$H$16,4,FALSE)</f>
        <v>Central</v>
      </c>
      <c r="E513" t="str">
        <f>VLOOKUP(C513,'Store-Salesman Details'!$A$2:$H$16,5,FALSE)</f>
        <v>Tanu</v>
      </c>
      <c r="F513">
        <f t="shared" ca="1" si="35"/>
        <v>43</v>
      </c>
      <c r="G513" t="str">
        <f ca="1">VLOOKUP(F513,'Stock Details'!$A$2:$J$51,2,FALSE)</f>
        <v>Personal Care</v>
      </c>
      <c r="H513" t="str">
        <f ca="1">VLOOKUP(F513,'Stock Details'!$A$2:$J$51,3,FALSE)</f>
        <v xml:space="preserve"> Pantine Shampoo</v>
      </c>
      <c r="I513" t="str">
        <f ca="1">VLOOKUP(F513,'Stock Details'!$A$2:$J$51,7,FALSE)</f>
        <v>3-P</v>
      </c>
      <c r="J513" t="str">
        <f t="shared" ca="1" si="31"/>
        <v>1_3-P</v>
      </c>
      <c r="K513" t="str">
        <f ca="1">VLOOKUP(J513,'Store-Salesman Details'!$C$2:$H$16,6,FALSE)</f>
        <v>Sohan</v>
      </c>
      <c r="L513">
        <f t="shared" ca="1" si="32"/>
        <v>1</v>
      </c>
      <c r="M513">
        <f ca="1">VLOOKUP(F513,'Stock Details'!$A$2:$J$51,5,FALSE)</f>
        <v>72</v>
      </c>
      <c r="N513">
        <f t="shared" ca="1" si="33"/>
        <v>72</v>
      </c>
      <c r="O513">
        <v>1</v>
      </c>
    </row>
    <row r="514" spans="1:15" x14ac:dyDescent="0.25">
      <c r="A514">
        <v>513</v>
      </c>
      <c r="B514" s="3">
        <v>45551</v>
      </c>
      <c r="C514">
        <v>1</v>
      </c>
      <c r="D514" t="str">
        <f>VLOOKUP(C514,'Store-Salesman Details'!$A$2:$H$16,4,FALSE)</f>
        <v>Central</v>
      </c>
      <c r="E514" t="str">
        <f>VLOOKUP(C514,'Store-Salesman Details'!$A$2:$H$16,5,FALSE)</f>
        <v>Tanu</v>
      </c>
      <c r="F514">
        <f t="shared" ca="1" si="35"/>
        <v>28</v>
      </c>
      <c r="G514" t="str">
        <f ca="1">VLOOKUP(F514,'Stock Details'!$A$2:$J$51,2,FALSE)</f>
        <v>Personal Care</v>
      </c>
      <c r="H514" t="str">
        <f ca="1">VLOOKUP(F514,'Stock Details'!$A$2:$J$51,3,FALSE)</f>
        <v>Pears</v>
      </c>
      <c r="I514" t="str">
        <f ca="1">VLOOKUP(F514,'Stock Details'!$A$2:$J$51,7,FALSE)</f>
        <v>3-P</v>
      </c>
      <c r="J514" t="str">
        <f t="shared" ref="J514:J577" ca="1" si="36">CONCATENATE(C514,"_",I514)</f>
        <v>1_3-P</v>
      </c>
      <c r="K514" t="str">
        <f ca="1">VLOOKUP(J514,'Store-Salesman Details'!$C$2:$H$16,6,FALSE)</f>
        <v>Sohan</v>
      </c>
      <c r="L514">
        <f t="shared" ref="L514:L577" ca="1" si="37">RANDBETWEEN(1,5)</f>
        <v>1</v>
      </c>
      <c r="M514">
        <f ca="1">VLOOKUP(F514,'Stock Details'!$A$2:$J$51,5,FALSE)</f>
        <v>48</v>
      </c>
      <c r="N514">
        <f t="shared" ref="N514:N577" ca="1" si="38">L514*M514</f>
        <v>48</v>
      </c>
      <c r="O514">
        <v>1</v>
      </c>
    </row>
    <row r="515" spans="1:15" x14ac:dyDescent="0.25">
      <c r="A515">
        <v>514</v>
      </c>
      <c r="B515" s="3">
        <v>45551</v>
      </c>
      <c r="C515">
        <v>1</v>
      </c>
      <c r="D515" t="str">
        <f>VLOOKUP(C515,'Store-Salesman Details'!$A$2:$H$16,4,FALSE)</f>
        <v>Central</v>
      </c>
      <c r="E515" t="str">
        <f>VLOOKUP(C515,'Store-Salesman Details'!$A$2:$H$16,5,FALSE)</f>
        <v>Tanu</v>
      </c>
      <c r="F515">
        <f t="shared" ca="1" si="35"/>
        <v>43</v>
      </c>
      <c r="G515" t="str">
        <f ca="1">VLOOKUP(F515,'Stock Details'!$A$2:$J$51,2,FALSE)</f>
        <v>Personal Care</v>
      </c>
      <c r="H515" t="str">
        <f ca="1">VLOOKUP(F515,'Stock Details'!$A$2:$J$51,3,FALSE)</f>
        <v xml:space="preserve"> Pantine Shampoo</v>
      </c>
      <c r="I515" t="str">
        <f ca="1">VLOOKUP(F515,'Stock Details'!$A$2:$J$51,7,FALSE)</f>
        <v>3-P</v>
      </c>
      <c r="J515" t="str">
        <f t="shared" ca="1" si="36"/>
        <v>1_3-P</v>
      </c>
      <c r="K515" t="str">
        <f ca="1">VLOOKUP(J515,'Store-Salesman Details'!$C$2:$H$16,6,FALSE)</f>
        <v>Sohan</v>
      </c>
      <c r="L515">
        <f t="shared" ca="1" si="37"/>
        <v>1</v>
      </c>
      <c r="M515">
        <f ca="1">VLOOKUP(F515,'Stock Details'!$A$2:$J$51,5,FALSE)</f>
        <v>72</v>
      </c>
      <c r="N515">
        <f t="shared" ca="1" si="38"/>
        <v>72</v>
      </c>
      <c r="O515">
        <v>1</v>
      </c>
    </row>
    <row r="516" spans="1:15" x14ac:dyDescent="0.25">
      <c r="A516">
        <v>515</v>
      </c>
      <c r="B516" s="3">
        <v>45551</v>
      </c>
      <c r="C516">
        <v>1</v>
      </c>
      <c r="D516" t="str">
        <f>VLOOKUP(C516,'Store-Salesman Details'!$A$2:$H$16,4,FALSE)</f>
        <v>Central</v>
      </c>
      <c r="E516" t="str">
        <f>VLOOKUP(C516,'Store-Salesman Details'!$A$2:$H$16,5,FALSE)</f>
        <v>Tanu</v>
      </c>
      <c r="F516">
        <f t="shared" ca="1" si="35"/>
        <v>46</v>
      </c>
      <c r="G516" t="str">
        <f ca="1">VLOOKUP(F516,'Stock Details'!$A$2:$J$51,2,FALSE)</f>
        <v>Personal Care</v>
      </c>
      <c r="H516" t="str">
        <f ca="1">VLOOKUP(F516,'Stock Details'!$A$2:$J$51,3,FALSE)</f>
        <v>Rjoice Shampoo</v>
      </c>
      <c r="I516" t="str">
        <f ca="1">VLOOKUP(F516,'Stock Details'!$A$2:$J$51,7,FALSE)</f>
        <v>3-P</v>
      </c>
      <c r="J516" t="str">
        <f t="shared" ca="1" si="36"/>
        <v>1_3-P</v>
      </c>
      <c r="K516" t="str">
        <f ca="1">VLOOKUP(J516,'Store-Salesman Details'!$C$2:$H$16,6,FALSE)</f>
        <v>Sohan</v>
      </c>
      <c r="L516">
        <f t="shared" ca="1" si="37"/>
        <v>1</v>
      </c>
      <c r="M516">
        <f ca="1">VLOOKUP(F516,'Stock Details'!$A$2:$J$51,5,FALSE)</f>
        <v>56</v>
      </c>
      <c r="N516">
        <f t="shared" ca="1" si="38"/>
        <v>56</v>
      </c>
      <c r="O516">
        <v>1</v>
      </c>
    </row>
    <row r="517" spans="1:15" x14ac:dyDescent="0.25">
      <c r="A517">
        <v>516</v>
      </c>
      <c r="B517" s="3">
        <v>45551</v>
      </c>
      <c r="C517">
        <v>1</v>
      </c>
      <c r="D517" t="str">
        <f>VLOOKUP(C517,'Store-Salesman Details'!$A$2:$H$16,4,FALSE)</f>
        <v>Central</v>
      </c>
      <c r="E517" t="str">
        <f>VLOOKUP(C517,'Store-Salesman Details'!$A$2:$H$16,5,FALSE)</f>
        <v>Tanu</v>
      </c>
      <c r="F517">
        <f t="shared" ca="1" si="35"/>
        <v>44</v>
      </c>
      <c r="G517" t="str">
        <f ca="1">VLOOKUP(F517,'Stock Details'!$A$2:$J$51,2,FALSE)</f>
        <v>Personal Care</v>
      </c>
      <c r="H517" t="str">
        <f ca="1">VLOOKUP(F517,'Stock Details'!$A$2:$J$51,3,FALSE)</f>
        <v>Whisper</v>
      </c>
      <c r="I517" t="str">
        <f ca="1">VLOOKUP(F517,'Stock Details'!$A$2:$J$51,7,FALSE)</f>
        <v>3-P</v>
      </c>
      <c r="J517" t="str">
        <f t="shared" ca="1" si="36"/>
        <v>1_3-P</v>
      </c>
      <c r="K517" t="str">
        <f ca="1">VLOOKUP(J517,'Store-Salesman Details'!$C$2:$H$16,6,FALSE)</f>
        <v>Sohan</v>
      </c>
      <c r="L517">
        <f t="shared" ca="1" si="37"/>
        <v>2</v>
      </c>
      <c r="M517">
        <f ca="1">VLOOKUP(F517,'Stock Details'!$A$2:$J$51,5,FALSE)</f>
        <v>34</v>
      </c>
      <c r="N517">
        <f t="shared" ca="1" si="38"/>
        <v>68</v>
      </c>
      <c r="O517">
        <v>1</v>
      </c>
    </row>
    <row r="518" spans="1:15" x14ac:dyDescent="0.25">
      <c r="A518">
        <v>517</v>
      </c>
      <c r="B518" s="3">
        <v>45551</v>
      </c>
      <c r="C518">
        <v>1</v>
      </c>
      <c r="D518" t="str">
        <f>VLOOKUP(C518,'Store-Salesman Details'!$A$2:$H$16,4,FALSE)</f>
        <v>Central</v>
      </c>
      <c r="E518" t="str">
        <f>VLOOKUP(C518,'Store-Salesman Details'!$A$2:$H$16,5,FALSE)</f>
        <v>Tanu</v>
      </c>
      <c r="F518">
        <f t="shared" ca="1" si="35"/>
        <v>37</v>
      </c>
      <c r="G518" t="str">
        <f ca="1">VLOOKUP(F518,'Stock Details'!$A$2:$J$51,2,FALSE)</f>
        <v>Personal Care</v>
      </c>
      <c r="H518" t="str">
        <f ca="1">VLOOKUP(F518,'Stock Details'!$A$2:$J$51,3,FALSE)</f>
        <v>Axe</v>
      </c>
      <c r="I518" t="str">
        <f ca="1">VLOOKUP(F518,'Stock Details'!$A$2:$J$51,7,FALSE)</f>
        <v>3-P</v>
      </c>
      <c r="J518" t="str">
        <f t="shared" ca="1" si="36"/>
        <v>1_3-P</v>
      </c>
      <c r="K518" t="str">
        <f ca="1">VLOOKUP(J518,'Store-Salesman Details'!$C$2:$H$16,6,FALSE)</f>
        <v>Sohan</v>
      </c>
      <c r="L518">
        <f t="shared" ca="1" si="37"/>
        <v>5</v>
      </c>
      <c r="M518">
        <f ca="1">VLOOKUP(F518,'Stock Details'!$A$2:$J$51,5,FALSE)</f>
        <v>202</v>
      </c>
      <c r="N518">
        <f t="shared" ca="1" si="38"/>
        <v>1010</v>
      </c>
      <c r="O518">
        <v>1</v>
      </c>
    </row>
    <row r="519" spans="1:15" x14ac:dyDescent="0.25">
      <c r="A519">
        <v>518</v>
      </c>
      <c r="B519" s="3">
        <v>45551</v>
      </c>
      <c r="C519">
        <v>1</v>
      </c>
      <c r="D519" t="str">
        <f>VLOOKUP(C519,'Store-Salesman Details'!$A$2:$H$16,4,FALSE)</f>
        <v>Central</v>
      </c>
      <c r="E519" t="str">
        <f>VLOOKUP(C519,'Store-Salesman Details'!$A$2:$H$16,5,FALSE)</f>
        <v>Tanu</v>
      </c>
      <c r="F519">
        <f t="shared" ca="1" si="35"/>
        <v>43</v>
      </c>
      <c r="G519" t="str">
        <f ca="1">VLOOKUP(F519,'Stock Details'!$A$2:$J$51,2,FALSE)</f>
        <v>Personal Care</v>
      </c>
      <c r="H519" t="str">
        <f ca="1">VLOOKUP(F519,'Stock Details'!$A$2:$J$51,3,FALSE)</f>
        <v xml:space="preserve"> Pantine Shampoo</v>
      </c>
      <c r="I519" t="str">
        <f ca="1">VLOOKUP(F519,'Stock Details'!$A$2:$J$51,7,FALSE)</f>
        <v>3-P</v>
      </c>
      <c r="J519" t="str">
        <f t="shared" ca="1" si="36"/>
        <v>1_3-P</v>
      </c>
      <c r="K519" t="str">
        <f ca="1">VLOOKUP(J519,'Store-Salesman Details'!$C$2:$H$16,6,FALSE)</f>
        <v>Sohan</v>
      </c>
      <c r="L519">
        <f t="shared" ca="1" si="37"/>
        <v>1</v>
      </c>
      <c r="M519">
        <f ca="1">VLOOKUP(F519,'Stock Details'!$A$2:$J$51,5,FALSE)</f>
        <v>72</v>
      </c>
      <c r="N519">
        <f t="shared" ca="1" si="38"/>
        <v>72</v>
      </c>
      <c r="O519">
        <v>1</v>
      </c>
    </row>
    <row r="520" spans="1:15" x14ac:dyDescent="0.25">
      <c r="A520">
        <v>519</v>
      </c>
      <c r="B520" s="3">
        <v>45551</v>
      </c>
      <c r="C520">
        <v>1</v>
      </c>
      <c r="D520" t="str">
        <f>VLOOKUP(C520,'Store-Salesman Details'!$A$2:$H$16,4,FALSE)</f>
        <v>Central</v>
      </c>
      <c r="E520" t="str">
        <f>VLOOKUP(C520,'Store-Salesman Details'!$A$2:$H$16,5,FALSE)</f>
        <v>Tanu</v>
      </c>
      <c r="F520">
        <f t="shared" ca="1" si="35"/>
        <v>39</v>
      </c>
      <c r="G520" t="str">
        <f ca="1">VLOOKUP(F520,'Stock Details'!$A$2:$J$51,2,FALSE)</f>
        <v>Personal Care</v>
      </c>
      <c r="H520" t="str">
        <f ca="1">VLOOKUP(F520,'Stock Details'!$A$2:$J$51,3,FALSE)</f>
        <v>Wilkison Sword</v>
      </c>
      <c r="I520" t="str">
        <f ca="1">VLOOKUP(F520,'Stock Details'!$A$2:$J$51,7,FALSE)</f>
        <v>3-P</v>
      </c>
      <c r="J520" t="str">
        <f t="shared" ca="1" si="36"/>
        <v>1_3-P</v>
      </c>
      <c r="K520" t="str">
        <f ca="1">VLOOKUP(J520,'Store-Salesman Details'!$C$2:$H$16,6,FALSE)</f>
        <v>Sohan</v>
      </c>
      <c r="L520">
        <f t="shared" ca="1" si="37"/>
        <v>5</v>
      </c>
      <c r="M520">
        <f ca="1">VLOOKUP(F520,'Stock Details'!$A$2:$J$51,5,FALSE)</f>
        <v>9</v>
      </c>
      <c r="N520">
        <f t="shared" ca="1" si="38"/>
        <v>45</v>
      </c>
      <c r="O520">
        <v>1</v>
      </c>
    </row>
    <row r="521" spans="1:15" x14ac:dyDescent="0.25">
      <c r="A521">
        <v>520</v>
      </c>
      <c r="B521" s="3">
        <v>45551</v>
      </c>
      <c r="C521">
        <v>1</v>
      </c>
      <c r="D521" t="str">
        <f>VLOOKUP(C521,'Store-Salesman Details'!$A$2:$H$16,4,FALSE)</f>
        <v>Central</v>
      </c>
      <c r="E521" t="str">
        <f>VLOOKUP(C521,'Store-Salesman Details'!$A$2:$H$16,5,FALSE)</f>
        <v>Tanu</v>
      </c>
      <c r="F521">
        <f t="shared" ca="1" si="35"/>
        <v>46</v>
      </c>
      <c r="G521" t="str">
        <f ca="1">VLOOKUP(F521,'Stock Details'!$A$2:$J$51,2,FALSE)</f>
        <v>Personal Care</v>
      </c>
      <c r="H521" t="str">
        <f ca="1">VLOOKUP(F521,'Stock Details'!$A$2:$J$51,3,FALSE)</f>
        <v>Rjoice Shampoo</v>
      </c>
      <c r="I521" t="str">
        <f ca="1">VLOOKUP(F521,'Stock Details'!$A$2:$J$51,7,FALSE)</f>
        <v>3-P</v>
      </c>
      <c r="J521" t="str">
        <f t="shared" ca="1" si="36"/>
        <v>1_3-P</v>
      </c>
      <c r="K521" t="str">
        <f ca="1">VLOOKUP(J521,'Store-Salesman Details'!$C$2:$H$16,6,FALSE)</f>
        <v>Sohan</v>
      </c>
      <c r="L521">
        <f t="shared" ca="1" si="37"/>
        <v>5</v>
      </c>
      <c r="M521">
        <f ca="1">VLOOKUP(F521,'Stock Details'!$A$2:$J$51,5,FALSE)</f>
        <v>56</v>
      </c>
      <c r="N521">
        <f t="shared" ca="1" si="38"/>
        <v>280</v>
      </c>
      <c r="O521">
        <v>1</v>
      </c>
    </row>
    <row r="522" spans="1:15" x14ac:dyDescent="0.25">
      <c r="A522">
        <v>521</v>
      </c>
      <c r="B522" s="3">
        <v>45551</v>
      </c>
      <c r="C522">
        <v>1</v>
      </c>
      <c r="D522" t="str">
        <f>VLOOKUP(C522,'Store-Salesman Details'!$A$2:$H$16,4,FALSE)</f>
        <v>Central</v>
      </c>
      <c r="E522" t="str">
        <f>VLOOKUP(C522,'Store-Salesman Details'!$A$2:$H$16,5,FALSE)</f>
        <v>Tanu</v>
      </c>
      <c r="F522">
        <f t="shared" ca="1" si="35"/>
        <v>30</v>
      </c>
      <c r="G522" t="str">
        <f ca="1">VLOOKUP(F522,'Stock Details'!$A$2:$J$51,2,FALSE)</f>
        <v>Personal Care</v>
      </c>
      <c r="H522" t="str">
        <f ca="1">VLOOKUP(F522,'Stock Details'!$A$2:$J$51,3,FALSE)</f>
        <v>Fair &amp; Lovely</v>
      </c>
      <c r="I522" t="str">
        <f ca="1">VLOOKUP(F522,'Stock Details'!$A$2:$J$51,7,FALSE)</f>
        <v>3-P</v>
      </c>
      <c r="J522" t="str">
        <f t="shared" ca="1" si="36"/>
        <v>1_3-P</v>
      </c>
      <c r="K522" t="str">
        <f ca="1">VLOOKUP(J522,'Store-Salesman Details'!$C$2:$H$16,6,FALSE)</f>
        <v>Sohan</v>
      </c>
      <c r="L522">
        <f t="shared" ca="1" si="37"/>
        <v>3</v>
      </c>
      <c r="M522">
        <f ca="1">VLOOKUP(F522,'Stock Details'!$A$2:$J$51,5,FALSE)</f>
        <v>10</v>
      </c>
      <c r="N522">
        <f t="shared" ca="1" si="38"/>
        <v>30</v>
      </c>
      <c r="O522">
        <v>1</v>
      </c>
    </row>
    <row r="523" spans="1:15" x14ac:dyDescent="0.25">
      <c r="A523">
        <v>522</v>
      </c>
      <c r="B523" s="3">
        <v>45551</v>
      </c>
      <c r="C523">
        <v>1</v>
      </c>
      <c r="D523" t="str">
        <f>VLOOKUP(C523,'Store-Salesman Details'!$A$2:$H$16,4,FALSE)</f>
        <v>Central</v>
      </c>
      <c r="E523" t="str">
        <f>VLOOKUP(C523,'Store-Salesman Details'!$A$2:$H$16,5,FALSE)</f>
        <v>Tanu</v>
      </c>
      <c r="F523">
        <f t="shared" ca="1" si="35"/>
        <v>30</v>
      </c>
      <c r="G523" t="str">
        <f ca="1">VLOOKUP(F523,'Stock Details'!$A$2:$J$51,2,FALSE)</f>
        <v>Personal Care</v>
      </c>
      <c r="H523" t="str">
        <f ca="1">VLOOKUP(F523,'Stock Details'!$A$2:$J$51,3,FALSE)</f>
        <v>Fair &amp; Lovely</v>
      </c>
      <c r="I523" t="str">
        <f ca="1">VLOOKUP(F523,'Stock Details'!$A$2:$J$51,7,FALSE)</f>
        <v>3-P</v>
      </c>
      <c r="J523" t="str">
        <f t="shared" ca="1" si="36"/>
        <v>1_3-P</v>
      </c>
      <c r="K523" t="str">
        <f ca="1">VLOOKUP(J523,'Store-Salesman Details'!$C$2:$H$16,6,FALSE)</f>
        <v>Sohan</v>
      </c>
      <c r="L523">
        <f t="shared" ca="1" si="37"/>
        <v>1</v>
      </c>
      <c r="M523">
        <f ca="1">VLOOKUP(F523,'Stock Details'!$A$2:$J$51,5,FALSE)</f>
        <v>10</v>
      </c>
      <c r="N523">
        <f t="shared" ca="1" si="38"/>
        <v>10</v>
      </c>
      <c r="O523">
        <v>1</v>
      </c>
    </row>
    <row r="524" spans="1:15" x14ac:dyDescent="0.25">
      <c r="A524">
        <v>523</v>
      </c>
      <c r="B524" s="3">
        <v>45551</v>
      </c>
      <c r="C524">
        <v>1</v>
      </c>
      <c r="D524" t="str">
        <f>VLOOKUP(C524,'Store-Salesman Details'!$A$2:$H$16,4,FALSE)</f>
        <v>Central</v>
      </c>
      <c r="E524" t="str">
        <f>VLOOKUP(C524,'Store-Salesman Details'!$A$2:$H$16,5,FALSE)</f>
        <v>Tanu</v>
      </c>
      <c r="F524">
        <f t="shared" ca="1" si="35"/>
        <v>36</v>
      </c>
      <c r="G524" t="str">
        <f ca="1">VLOOKUP(F524,'Stock Details'!$A$2:$J$51,2,FALSE)</f>
        <v>Personal Care</v>
      </c>
      <c r="H524" t="str">
        <f ca="1">VLOOKUP(F524,'Stock Details'!$A$2:$J$51,3,FALSE)</f>
        <v>Pepsodent</v>
      </c>
      <c r="I524" t="str">
        <f ca="1">VLOOKUP(F524,'Stock Details'!$A$2:$J$51,7,FALSE)</f>
        <v>3-P</v>
      </c>
      <c r="J524" t="str">
        <f t="shared" ca="1" si="36"/>
        <v>1_3-P</v>
      </c>
      <c r="K524" t="str">
        <f ca="1">VLOOKUP(J524,'Store-Salesman Details'!$C$2:$H$16,6,FALSE)</f>
        <v>Sohan</v>
      </c>
      <c r="L524">
        <f t="shared" ca="1" si="37"/>
        <v>4</v>
      </c>
      <c r="M524">
        <f ca="1">VLOOKUP(F524,'Stock Details'!$A$2:$J$51,5,FALSE)</f>
        <v>104</v>
      </c>
      <c r="N524">
        <f t="shared" ca="1" si="38"/>
        <v>416</v>
      </c>
      <c r="O524">
        <v>1</v>
      </c>
    </row>
    <row r="525" spans="1:15" x14ac:dyDescent="0.25">
      <c r="A525">
        <v>524</v>
      </c>
      <c r="B525" s="3">
        <v>45551</v>
      </c>
      <c r="C525">
        <v>1</v>
      </c>
      <c r="D525" t="str">
        <f>VLOOKUP(C525,'Store-Salesman Details'!$A$2:$H$16,4,FALSE)</f>
        <v>Central</v>
      </c>
      <c r="E525" t="str">
        <f>VLOOKUP(C525,'Store-Salesman Details'!$A$2:$H$16,5,FALSE)</f>
        <v>Tanu</v>
      </c>
      <c r="F525">
        <f t="shared" ca="1" si="35"/>
        <v>32</v>
      </c>
      <c r="G525" t="str">
        <f ca="1">VLOOKUP(F525,'Stock Details'!$A$2:$J$51,2,FALSE)</f>
        <v>Personal Care</v>
      </c>
      <c r="H525" t="str">
        <f ca="1">VLOOKUP(F525,'Stock Details'!$A$2:$J$51,3,FALSE)</f>
        <v>Vaseline</v>
      </c>
      <c r="I525" t="str">
        <f ca="1">VLOOKUP(F525,'Stock Details'!$A$2:$J$51,7,FALSE)</f>
        <v>3-P</v>
      </c>
      <c r="J525" t="str">
        <f t="shared" ca="1" si="36"/>
        <v>1_3-P</v>
      </c>
      <c r="K525" t="str">
        <f ca="1">VLOOKUP(J525,'Store-Salesman Details'!$C$2:$H$16,6,FALSE)</f>
        <v>Sohan</v>
      </c>
      <c r="L525">
        <f t="shared" ca="1" si="37"/>
        <v>5</v>
      </c>
      <c r="M525">
        <f ca="1">VLOOKUP(F525,'Stock Details'!$A$2:$J$51,5,FALSE)</f>
        <v>10</v>
      </c>
      <c r="N525">
        <f t="shared" ca="1" si="38"/>
        <v>50</v>
      </c>
      <c r="O525">
        <v>1</v>
      </c>
    </row>
    <row r="526" spans="1:15" x14ac:dyDescent="0.25">
      <c r="A526">
        <v>525</v>
      </c>
      <c r="B526" s="3">
        <v>45551</v>
      </c>
      <c r="C526">
        <v>1</v>
      </c>
      <c r="D526" t="str">
        <f>VLOOKUP(C526,'Store-Salesman Details'!$A$2:$H$16,4,FALSE)</f>
        <v>Central</v>
      </c>
      <c r="E526" t="str">
        <f>VLOOKUP(C526,'Store-Salesman Details'!$A$2:$H$16,5,FALSE)</f>
        <v>Tanu</v>
      </c>
      <c r="F526">
        <f t="shared" ca="1" si="35"/>
        <v>34</v>
      </c>
      <c r="G526" t="str">
        <f ca="1">VLOOKUP(F526,'Stock Details'!$A$2:$J$51,2,FALSE)</f>
        <v>Personal Care</v>
      </c>
      <c r="H526" t="str">
        <f ca="1">VLOOKUP(F526,'Stock Details'!$A$2:$J$51,3,FALSE)</f>
        <v>Clinic Plus</v>
      </c>
      <c r="I526" t="str">
        <f ca="1">VLOOKUP(F526,'Stock Details'!$A$2:$J$51,7,FALSE)</f>
        <v>3-P</v>
      </c>
      <c r="J526" t="str">
        <f t="shared" ca="1" si="36"/>
        <v>1_3-P</v>
      </c>
      <c r="K526" t="str">
        <f ca="1">VLOOKUP(J526,'Store-Salesman Details'!$C$2:$H$16,6,FALSE)</f>
        <v>Sohan</v>
      </c>
      <c r="L526">
        <f t="shared" ca="1" si="37"/>
        <v>1</v>
      </c>
      <c r="M526">
        <f ca="1">VLOOKUP(F526,'Stock Details'!$A$2:$J$51,5,FALSE)</f>
        <v>479</v>
      </c>
      <c r="N526">
        <f t="shared" ca="1" si="38"/>
        <v>479</v>
      </c>
      <c r="O526">
        <v>1</v>
      </c>
    </row>
    <row r="527" spans="1:15" x14ac:dyDescent="0.25">
      <c r="A527">
        <v>526</v>
      </c>
      <c r="B527" s="3">
        <v>45551</v>
      </c>
      <c r="C527">
        <v>1</v>
      </c>
      <c r="D527" t="str">
        <f>VLOOKUP(C527,'Store-Salesman Details'!$A$2:$H$16,4,FALSE)</f>
        <v>Central</v>
      </c>
      <c r="E527" t="str">
        <f>VLOOKUP(C527,'Store-Salesman Details'!$A$2:$H$16,5,FALSE)</f>
        <v>Tanu</v>
      </c>
      <c r="F527">
        <f t="shared" ca="1" si="35"/>
        <v>29</v>
      </c>
      <c r="G527" t="str">
        <f ca="1">VLOOKUP(F527,'Stock Details'!$A$2:$J$51,2,FALSE)</f>
        <v>Personal Care</v>
      </c>
      <c r="H527" t="str">
        <f ca="1">VLOOKUP(F527,'Stock Details'!$A$2:$J$51,3,FALSE)</f>
        <v>Lifebuoy</v>
      </c>
      <c r="I527" t="str">
        <f ca="1">VLOOKUP(F527,'Stock Details'!$A$2:$J$51,7,FALSE)</f>
        <v>3-P</v>
      </c>
      <c r="J527" t="str">
        <f t="shared" ca="1" si="36"/>
        <v>1_3-P</v>
      </c>
      <c r="K527" t="str">
        <f ca="1">VLOOKUP(J527,'Store-Salesman Details'!$C$2:$H$16,6,FALSE)</f>
        <v>Sohan</v>
      </c>
      <c r="L527">
        <f t="shared" ca="1" si="37"/>
        <v>4</v>
      </c>
      <c r="M527">
        <f ca="1">VLOOKUP(F527,'Stock Details'!$A$2:$J$51,5,FALSE)</f>
        <v>10</v>
      </c>
      <c r="N527">
        <f t="shared" ca="1" si="38"/>
        <v>40</v>
      </c>
      <c r="O527">
        <v>1</v>
      </c>
    </row>
    <row r="528" spans="1:15" x14ac:dyDescent="0.25">
      <c r="A528">
        <v>527</v>
      </c>
      <c r="B528" s="3">
        <v>45551</v>
      </c>
      <c r="C528">
        <v>1</v>
      </c>
      <c r="D528" t="str">
        <f>VLOOKUP(C528,'Store-Salesman Details'!$A$2:$H$16,4,FALSE)</f>
        <v>Central</v>
      </c>
      <c r="E528" t="str">
        <f>VLOOKUP(C528,'Store-Salesman Details'!$A$2:$H$16,5,FALSE)</f>
        <v>Tanu</v>
      </c>
      <c r="F528">
        <f t="shared" ref="F528:F548" ca="1" si="39">RANDBETWEEN(26,46)</f>
        <v>37</v>
      </c>
      <c r="G528" t="str">
        <f ca="1">VLOOKUP(F528,'Stock Details'!$A$2:$J$51,2,FALSE)</f>
        <v>Personal Care</v>
      </c>
      <c r="H528" t="str">
        <f ca="1">VLOOKUP(F528,'Stock Details'!$A$2:$J$51,3,FALSE)</f>
        <v>Axe</v>
      </c>
      <c r="I528" t="str">
        <f ca="1">VLOOKUP(F528,'Stock Details'!$A$2:$J$51,7,FALSE)</f>
        <v>3-P</v>
      </c>
      <c r="J528" t="str">
        <f t="shared" ca="1" si="36"/>
        <v>1_3-P</v>
      </c>
      <c r="K528" t="str">
        <f ca="1">VLOOKUP(J528,'Store-Salesman Details'!$C$2:$H$16,6,FALSE)</f>
        <v>Sohan</v>
      </c>
      <c r="L528">
        <f t="shared" ca="1" si="37"/>
        <v>2</v>
      </c>
      <c r="M528">
        <f ca="1">VLOOKUP(F528,'Stock Details'!$A$2:$J$51,5,FALSE)</f>
        <v>202</v>
      </c>
      <c r="N528">
        <f t="shared" ca="1" si="38"/>
        <v>404</v>
      </c>
      <c r="O528">
        <v>1</v>
      </c>
    </row>
    <row r="529" spans="1:15" x14ac:dyDescent="0.25">
      <c r="A529">
        <v>528</v>
      </c>
      <c r="B529" s="3">
        <v>45551</v>
      </c>
      <c r="C529">
        <v>1</v>
      </c>
      <c r="D529" t="str">
        <f>VLOOKUP(C529,'Store-Salesman Details'!$A$2:$H$16,4,FALSE)</f>
        <v>Central</v>
      </c>
      <c r="E529" t="str">
        <f>VLOOKUP(C529,'Store-Salesman Details'!$A$2:$H$16,5,FALSE)</f>
        <v>Tanu</v>
      </c>
      <c r="F529">
        <f t="shared" ca="1" si="39"/>
        <v>34</v>
      </c>
      <c r="G529" t="str">
        <f ca="1">VLOOKUP(F529,'Stock Details'!$A$2:$J$51,2,FALSE)</f>
        <v>Personal Care</v>
      </c>
      <c r="H529" t="str">
        <f ca="1">VLOOKUP(F529,'Stock Details'!$A$2:$J$51,3,FALSE)</f>
        <v>Clinic Plus</v>
      </c>
      <c r="I529" t="str">
        <f ca="1">VLOOKUP(F529,'Stock Details'!$A$2:$J$51,7,FALSE)</f>
        <v>3-P</v>
      </c>
      <c r="J529" t="str">
        <f t="shared" ca="1" si="36"/>
        <v>1_3-P</v>
      </c>
      <c r="K529" t="str">
        <f ca="1">VLOOKUP(J529,'Store-Salesman Details'!$C$2:$H$16,6,FALSE)</f>
        <v>Sohan</v>
      </c>
      <c r="L529">
        <f t="shared" ca="1" si="37"/>
        <v>2</v>
      </c>
      <c r="M529">
        <f ca="1">VLOOKUP(F529,'Stock Details'!$A$2:$J$51,5,FALSE)</f>
        <v>479</v>
      </c>
      <c r="N529">
        <f t="shared" ca="1" si="38"/>
        <v>958</v>
      </c>
      <c r="O529">
        <v>1</v>
      </c>
    </row>
    <row r="530" spans="1:15" x14ac:dyDescent="0.25">
      <c r="A530">
        <v>529</v>
      </c>
      <c r="B530" s="3">
        <v>45551</v>
      </c>
      <c r="C530">
        <v>1</v>
      </c>
      <c r="D530" t="str">
        <f>VLOOKUP(C530,'Store-Salesman Details'!$A$2:$H$16,4,FALSE)</f>
        <v>Central</v>
      </c>
      <c r="E530" t="str">
        <f>VLOOKUP(C530,'Store-Salesman Details'!$A$2:$H$16,5,FALSE)</f>
        <v>Tanu</v>
      </c>
      <c r="F530">
        <f t="shared" ca="1" si="39"/>
        <v>43</v>
      </c>
      <c r="G530" t="str">
        <f ca="1">VLOOKUP(F530,'Stock Details'!$A$2:$J$51,2,FALSE)</f>
        <v>Personal Care</v>
      </c>
      <c r="H530" t="str">
        <f ca="1">VLOOKUP(F530,'Stock Details'!$A$2:$J$51,3,FALSE)</f>
        <v xml:space="preserve"> Pantine Shampoo</v>
      </c>
      <c r="I530" t="str">
        <f ca="1">VLOOKUP(F530,'Stock Details'!$A$2:$J$51,7,FALSE)</f>
        <v>3-P</v>
      </c>
      <c r="J530" t="str">
        <f t="shared" ca="1" si="36"/>
        <v>1_3-P</v>
      </c>
      <c r="K530" t="str">
        <f ca="1">VLOOKUP(J530,'Store-Salesman Details'!$C$2:$H$16,6,FALSE)</f>
        <v>Sohan</v>
      </c>
      <c r="L530">
        <f t="shared" ca="1" si="37"/>
        <v>5</v>
      </c>
      <c r="M530">
        <f ca="1">VLOOKUP(F530,'Stock Details'!$A$2:$J$51,5,FALSE)</f>
        <v>72</v>
      </c>
      <c r="N530">
        <f t="shared" ca="1" si="38"/>
        <v>360</v>
      </c>
      <c r="O530">
        <v>1</v>
      </c>
    </row>
    <row r="531" spans="1:15" x14ac:dyDescent="0.25">
      <c r="A531">
        <v>530</v>
      </c>
      <c r="B531" s="3">
        <v>45551</v>
      </c>
      <c r="C531">
        <v>1</v>
      </c>
      <c r="D531" t="str">
        <f>VLOOKUP(C531,'Store-Salesman Details'!$A$2:$H$16,4,FALSE)</f>
        <v>Central</v>
      </c>
      <c r="E531" t="str">
        <f>VLOOKUP(C531,'Store-Salesman Details'!$A$2:$H$16,5,FALSE)</f>
        <v>Tanu</v>
      </c>
      <c r="F531">
        <f t="shared" ca="1" si="39"/>
        <v>40</v>
      </c>
      <c r="G531" t="str">
        <f ca="1">VLOOKUP(F531,'Stock Details'!$A$2:$J$51,2,FALSE)</f>
        <v>Personal Care</v>
      </c>
      <c r="H531" t="str">
        <f ca="1">VLOOKUP(F531,'Stock Details'!$A$2:$J$51,3,FALSE)</f>
        <v>7 'o' clock</v>
      </c>
      <c r="I531" t="str">
        <f ca="1">VLOOKUP(F531,'Stock Details'!$A$2:$J$51,7,FALSE)</f>
        <v>3-P</v>
      </c>
      <c r="J531" t="str">
        <f t="shared" ca="1" si="36"/>
        <v>1_3-P</v>
      </c>
      <c r="K531" t="str">
        <f ca="1">VLOOKUP(J531,'Store-Salesman Details'!$C$2:$H$16,6,FALSE)</f>
        <v>Sohan</v>
      </c>
      <c r="L531">
        <f t="shared" ca="1" si="37"/>
        <v>4</v>
      </c>
      <c r="M531">
        <f ca="1">VLOOKUP(F531,'Stock Details'!$A$2:$J$51,5,FALSE)</f>
        <v>68</v>
      </c>
      <c r="N531">
        <f t="shared" ca="1" si="38"/>
        <v>272</v>
      </c>
      <c r="O531">
        <v>1</v>
      </c>
    </row>
    <row r="532" spans="1:15" x14ac:dyDescent="0.25">
      <c r="A532">
        <v>531</v>
      </c>
      <c r="B532" s="3">
        <v>45551</v>
      </c>
      <c r="C532">
        <v>1</v>
      </c>
      <c r="D532" t="str">
        <f>VLOOKUP(C532,'Store-Salesman Details'!$A$2:$H$16,4,FALSE)</f>
        <v>Central</v>
      </c>
      <c r="E532" t="str">
        <f>VLOOKUP(C532,'Store-Salesman Details'!$A$2:$H$16,5,FALSE)</f>
        <v>Tanu</v>
      </c>
      <c r="F532">
        <f t="shared" ca="1" si="39"/>
        <v>32</v>
      </c>
      <c r="G532" t="str">
        <f ca="1">VLOOKUP(F532,'Stock Details'!$A$2:$J$51,2,FALSE)</f>
        <v>Personal Care</v>
      </c>
      <c r="H532" t="str">
        <f ca="1">VLOOKUP(F532,'Stock Details'!$A$2:$J$51,3,FALSE)</f>
        <v>Vaseline</v>
      </c>
      <c r="I532" t="str">
        <f ca="1">VLOOKUP(F532,'Stock Details'!$A$2:$J$51,7,FALSE)</f>
        <v>3-P</v>
      </c>
      <c r="J532" t="str">
        <f t="shared" ca="1" si="36"/>
        <v>1_3-P</v>
      </c>
      <c r="K532" t="str">
        <f ca="1">VLOOKUP(J532,'Store-Salesman Details'!$C$2:$H$16,6,FALSE)</f>
        <v>Sohan</v>
      </c>
      <c r="L532">
        <f t="shared" ca="1" si="37"/>
        <v>4</v>
      </c>
      <c r="M532">
        <f ca="1">VLOOKUP(F532,'Stock Details'!$A$2:$J$51,5,FALSE)</f>
        <v>10</v>
      </c>
      <c r="N532">
        <f t="shared" ca="1" si="38"/>
        <v>40</v>
      </c>
      <c r="O532">
        <v>1</v>
      </c>
    </row>
    <row r="533" spans="1:15" x14ac:dyDescent="0.25">
      <c r="A533">
        <v>532</v>
      </c>
      <c r="B533" s="3">
        <v>45551</v>
      </c>
      <c r="C533">
        <v>1</v>
      </c>
      <c r="D533" t="str">
        <f>VLOOKUP(C533,'Store-Salesman Details'!$A$2:$H$16,4,FALSE)</f>
        <v>Central</v>
      </c>
      <c r="E533" t="str">
        <f>VLOOKUP(C533,'Store-Salesman Details'!$A$2:$H$16,5,FALSE)</f>
        <v>Tanu</v>
      </c>
      <c r="F533">
        <f t="shared" ca="1" si="39"/>
        <v>41</v>
      </c>
      <c r="G533" t="str">
        <f ca="1">VLOOKUP(F533,'Stock Details'!$A$2:$J$51,2,FALSE)</f>
        <v>Personal Care</v>
      </c>
      <c r="H533" t="str">
        <f ca="1">VLOOKUP(F533,'Stock Details'!$A$2:$J$51,3,FALSE)</f>
        <v>Oral-B Toothbrush</v>
      </c>
      <c r="I533" t="str">
        <f ca="1">VLOOKUP(F533,'Stock Details'!$A$2:$J$51,7,FALSE)</f>
        <v>3-P</v>
      </c>
      <c r="J533" t="str">
        <f t="shared" ca="1" si="36"/>
        <v>1_3-P</v>
      </c>
      <c r="K533" t="str">
        <f ca="1">VLOOKUP(J533,'Store-Salesman Details'!$C$2:$H$16,6,FALSE)</f>
        <v>Sohan</v>
      </c>
      <c r="L533">
        <f t="shared" ca="1" si="37"/>
        <v>1</v>
      </c>
      <c r="M533">
        <f ca="1">VLOOKUP(F533,'Stock Details'!$A$2:$J$51,5,FALSE)</f>
        <v>24</v>
      </c>
      <c r="N533">
        <f t="shared" ca="1" si="38"/>
        <v>24</v>
      </c>
      <c r="O533">
        <v>1</v>
      </c>
    </row>
    <row r="534" spans="1:15" x14ac:dyDescent="0.25">
      <c r="A534">
        <v>533</v>
      </c>
      <c r="B534" s="3">
        <v>45551</v>
      </c>
      <c r="C534">
        <v>1</v>
      </c>
      <c r="D534" t="str">
        <f>VLOOKUP(C534,'Store-Salesman Details'!$A$2:$H$16,4,FALSE)</f>
        <v>Central</v>
      </c>
      <c r="E534" t="str">
        <f>VLOOKUP(C534,'Store-Salesman Details'!$A$2:$H$16,5,FALSE)</f>
        <v>Tanu</v>
      </c>
      <c r="F534">
        <f t="shared" ca="1" si="39"/>
        <v>45</v>
      </c>
      <c r="G534" t="str">
        <f ca="1">VLOOKUP(F534,'Stock Details'!$A$2:$J$51,2,FALSE)</f>
        <v>Personal Care</v>
      </c>
      <c r="H534" t="str">
        <f ca="1">VLOOKUP(F534,'Stock Details'!$A$2:$J$51,3,FALSE)</f>
        <v>Pampers Baby Napkins</v>
      </c>
      <c r="I534" t="str">
        <f ca="1">VLOOKUP(F534,'Stock Details'!$A$2:$J$51,7,FALSE)</f>
        <v>3-P</v>
      </c>
      <c r="J534" t="str">
        <f t="shared" ca="1" si="36"/>
        <v>1_3-P</v>
      </c>
      <c r="K534" t="str">
        <f ca="1">VLOOKUP(J534,'Store-Salesman Details'!$C$2:$H$16,6,FALSE)</f>
        <v>Sohan</v>
      </c>
      <c r="L534">
        <f t="shared" ca="1" si="37"/>
        <v>5</v>
      </c>
      <c r="M534">
        <f ca="1">VLOOKUP(F534,'Stock Details'!$A$2:$J$51,5,FALSE)</f>
        <v>128</v>
      </c>
      <c r="N534">
        <f t="shared" ca="1" si="38"/>
        <v>640</v>
      </c>
      <c r="O534">
        <v>1</v>
      </c>
    </row>
    <row r="535" spans="1:15" x14ac:dyDescent="0.25">
      <c r="A535">
        <v>534</v>
      </c>
      <c r="B535" s="3">
        <v>45551</v>
      </c>
      <c r="C535">
        <v>1</v>
      </c>
      <c r="D535" t="str">
        <f>VLOOKUP(C535,'Store-Salesman Details'!$A$2:$H$16,4,FALSE)</f>
        <v>Central</v>
      </c>
      <c r="E535" t="str">
        <f>VLOOKUP(C535,'Store-Salesman Details'!$A$2:$H$16,5,FALSE)</f>
        <v>Tanu</v>
      </c>
      <c r="F535">
        <f t="shared" ca="1" si="39"/>
        <v>33</v>
      </c>
      <c r="G535" t="str">
        <f ca="1">VLOOKUP(F535,'Stock Details'!$A$2:$J$51,2,FALSE)</f>
        <v>Personal Care</v>
      </c>
      <c r="H535" t="str">
        <f ca="1">VLOOKUP(F535,'Stock Details'!$A$2:$J$51,3,FALSE)</f>
        <v>Lakme(moisturizer)</v>
      </c>
      <c r="I535" t="str">
        <f ca="1">VLOOKUP(F535,'Stock Details'!$A$2:$J$51,7,FALSE)</f>
        <v>3-P</v>
      </c>
      <c r="J535" t="str">
        <f t="shared" ca="1" si="36"/>
        <v>1_3-P</v>
      </c>
      <c r="K535" t="str">
        <f ca="1">VLOOKUP(J535,'Store-Salesman Details'!$C$2:$H$16,6,FALSE)</f>
        <v>Sohan</v>
      </c>
      <c r="L535">
        <f t="shared" ca="1" si="37"/>
        <v>1</v>
      </c>
      <c r="M535">
        <f ca="1">VLOOKUP(F535,'Stock Details'!$A$2:$J$51,5,FALSE)</f>
        <v>173</v>
      </c>
      <c r="N535">
        <f t="shared" ca="1" si="38"/>
        <v>173</v>
      </c>
      <c r="O535">
        <v>1</v>
      </c>
    </row>
    <row r="536" spans="1:15" x14ac:dyDescent="0.25">
      <c r="A536">
        <v>535</v>
      </c>
      <c r="B536" s="3">
        <v>45551</v>
      </c>
      <c r="C536">
        <v>1</v>
      </c>
      <c r="D536" t="str">
        <f>VLOOKUP(C536,'Store-Salesman Details'!$A$2:$H$16,4,FALSE)</f>
        <v>Central</v>
      </c>
      <c r="E536" t="str">
        <f>VLOOKUP(C536,'Store-Salesman Details'!$A$2:$H$16,5,FALSE)</f>
        <v>Tanu</v>
      </c>
      <c r="F536">
        <f t="shared" ca="1" si="39"/>
        <v>29</v>
      </c>
      <c r="G536" t="str">
        <f ca="1">VLOOKUP(F536,'Stock Details'!$A$2:$J$51,2,FALSE)</f>
        <v>Personal Care</v>
      </c>
      <c r="H536" t="str">
        <f ca="1">VLOOKUP(F536,'Stock Details'!$A$2:$J$51,3,FALSE)</f>
        <v>Lifebuoy</v>
      </c>
      <c r="I536" t="str">
        <f ca="1">VLOOKUP(F536,'Stock Details'!$A$2:$J$51,7,FALSE)</f>
        <v>3-P</v>
      </c>
      <c r="J536" t="str">
        <f t="shared" ca="1" si="36"/>
        <v>1_3-P</v>
      </c>
      <c r="K536" t="str">
        <f ca="1">VLOOKUP(J536,'Store-Salesman Details'!$C$2:$H$16,6,FALSE)</f>
        <v>Sohan</v>
      </c>
      <c r="L536">
        <f t="shared" ca="1" si="37"/>
        <v>3</v>
      </c>
      <c r="M536">
        <f ca="1">VLOOKUP(F536,'Stock Details'!$A$2:$J$51,5,FALSE)</f>
        <v>10</v>
      </c>
      <c r="N536">
        <f t="shared" ca="1" si="38"/>
        <v>30</v>
      </c>
      <c r="O536">
        <v>1</v>
      </c>
    </row>
    <row r="537" spans="1:15" x14ac:dyDescent="0.25">
      <c r="A537">
        <v>536</v>
      </c>
      <c r="B537" s="3">
        <v>45551</v>
      </c>
      <c r="C537">
        <v>1</v>
      </c>
      <c r="D537" t="str">
        <f>VLOOKUP(C537,'Store-Salesman Details'!$A$2:$H$16,4,FALSE)</f>
        <v>Central</v>
      </c>
      <c r="E537" t="str">
        <f>VLOOKUP(C537,'Store-Salesman Details'!$A$2:$H$16,5,FALSE)</f>
        <v>Tanu</v>
      </c>
      <c r="F537">
        <f t="shared" ca="1" si="39"/>
        <v>33</v>
      </c>
      <c r="G537" t="str">
        <f ca="1">VLOOKUP(F537,'Stock Details'!$A$2:$J$51,2,FALSE)</f>
        <v>Personal Care</v>
      </c>
      <c r="H537" t="str">
        <f ca="1">VLOOKUP(F537,'Stock Details'!$A$2:$J$51,3,FALSE)</f>
        <v>Lakme(moisturizer)</v>
      </c>
      <c r="I537" t="str">
        <f ca="1">VLOOKUP(F537,'Stock Details'!$A$2:$J$51,7,FALSE)</f>
        <v>3-P</v>
      </c>
      <c r="J537" t="str">
        <f t="shared" ca="1" si="36"/>
        <v>1_3-P</v>
      </c>
      <c r="K537" t="str">
        <f ca="1">VLOOKUP(J537,'Store-Salesman Details'!$C$2:$H$16,6,FALSE)</f>
        <v>Sohan</v>
      </c>
      <c r="L537">
        <f t="shared" ca="1" si="37"/>
        <v>5</v>
      </c>
      <c r="M537">
        <f ca="1">VLOOKUP(F537,'Stock Details'!$A$2:$J$51,5,FALSE)</f>
        <v>173</v>
      </c>
      <c r="N537">
        <f t="shared" ca="1" si="38"/>
        <v>865</v>
      </c>
      <c r="O537">
        <v>1</v>
      </c>
    </row>
    <row r="538" spans="1:15" x14ac:dyDescent="0.25">
      <c r="A538">
        <v>537</v>
      </c>
      <c r="B538" s="3">
        <v>45551</v>
      </c>
      <c r="C538">
        <v>1</v>
      </c>
      <c r="D538" t="str">
        <f>VLOOKUP(C538,'Store-Salesman Details'!$A$2:$H$16,4,FALSE)</f>
        <v>Central</v>
      </c>
      <c r="E538" t="str">
        <f>VLOOKUP(C538,'Store-Salesman Details'!$A$2:$H$16,5,FALSE)</f>
        <v>Tanu</v>
      </c>
      <c r="F538">
        <f t="shared" ca="1" si="39"/>
        <v>28</v>
      </c>
      <c r="G538" t="str">
        <f ca="1">VLOOKUP(F538,'Stock Details'!$A$2:$J$51,2,FALSE)</f>
        <v>Personal Care</v>
      </c>
      <c r="H538" t="str">
        <f ca="1">VLOOKUP(F538,'Stock Details'!$A$2:$J$51,3,FALSE)</f>
        <v>Pears</v>
      </c>
      <c r="I538" t="str">
        <f ca="1">VLOOKUP(F538,'Stock Details'!$A$2:$J$51,7,FALSE)</f>
        <v>3-P</v>
      </c>
      <c r="J538" t="str">
        <f t="shared" ca="1" si="36"/>
        <v>1_3-P</v>
      </c>
      <c r="K538" t="str">
        <f ca="1">VLOOKUP(J538,'Store-Salesman Details'!$C$2:$H$16,6,FALSE)</f>
        <v>Sohan</v>
      </c>
      <c r="L538">
        <f t="shared" ca="1" si="37"/>
        <v>2</v>
      </c>
      <c r="M538">
        <f ca="1">VLOOKUP(F538,'Stock Details'!$A$2:$J$51,5,FALSE)</f>
        <v>48</v>
      </c>
      <c r="N538">
        <f t="shared" ca="1" si="38"/>
        <v>96</v>
      </c>
      <c r="O538">
        <v>1</v>
      </c>
    </row>
    <row r="539" spans="1:15" x14ac:dyDescent="0.25">
      <c r="A539">
        <v>538</v>
      </c>
      <c r="B539" s="3">
        <v>45551</v>
      </c>
      <c r="C539">
        <v>1</v>
      </c>
      <c r="D539" t="str">
        <f>VLOOKUP(C539,'Store-Salesman Details'!$A$2:$H$16,4,FALSE)</f>
        <v>Central</v>
      </c>
      <c r="E539" t="str">
        <f>VLOOKUP(C539,'Store-Salesman Details'!$A$2:$H$16,5,FALSE)</f>
        <v>Tanu</v>
      </c>
      <c r="F539">
        <f t="shared" ca="1" si="39"/>
        <v>28</v>
      </c>
      <c r="G539" t="str">
        <f ca="1">VLOOKUP(F539,'Stock Details'!$A$2:$J$51,2,FALSE)</f>
        <v>Personal Care</v>
      </c>
      <c r="H539" t="str">
        <f ca="1">VLOOKUP(F539,'Stock Details'!$A$2:$J$51,3,FALSE)</f>
        <v>Pears</v>
      </c>
      <c r="I539" t="str">
        <f ca="1">VLOOKUP(F539,'Stock Details'!$A$2:$J$51,7,FALSE)</f>
        <v>3-P</v>
      </c>
      <c r="J539" t="str">
        <f t="shared" ca="1" si="36"/>
        <v>1_3-P</v>
      </c>
      <c r="K539" t="str">
        <f ca="1">VLOOKUP(J539,'Store-Salesman Details'!$C$2:$H$16,6,FALSE)</f>
        <v>Sohan</v>
      </c>
      <c r="L539">
        <f t="shared" ca="1" si="37"/>
        <v>5</v>
      </c>
      <c r="M539">
        <f ca="1">VLOOKUP(F539,'Stock Details'!$A$2:$J$51,5,FALSE)</f>
        <v>48</v>
      </c>
      <c r="N539">
        <f t="shared" ca="1" si="38"/>
        <v>240</v>
      </c>
      <c r="O539">
        <v>1</v>
      </c>
    </row>
    <row r="540" spans="1:15" x14ac:dyDescent="0.25">
      <c r="A540">
        <v>539</v>
      </c>
      <c r="B540" s="3">
        <v>45551</v>
      </c>
      <c r="C540">
        <v>1</v>
      </c>
      <c r="D540" t="str">
        <f>VLOOKUP(C540,'Store-Salesman Details'!$A$2:$H$16,4,FALSE)</f>
        <v>Central</v>
      </c>
      <c r="E540" t="str">
        <f>VLOOKUP(C540,'Store-Salesman Details'!$A$2:$H$16,5,FALSE)</f>
        <v>Tanu</v>
      </c>
      <c r="F540">
        <f t="shared" ca="1" si="39"/>
        <v>43</v>
      </c>
      <c r="G540" t="str">
        <f ca="1">VLOOKUP(F540,'Stock Details'!$A$2:$J$51,2,FALSE)</f>
        <v>Personal Care</v>
      </c>
      <c r="H540" t="str">
        <f ca="1">VLOOKUP(F540,'Stock Details'!$A$2:$J$51,3,FALSE)</f>
        <v xml:space="preserve"> Pantine Shampoo</v>
      </c>
      <c r="I540" t="str">
        <f ca="1">VLOOKUP(F540,'Stock Details'!$A$2:$J$51,7,FALSE)</f>
        <v>3-P</v>
      </c>
      <c r="J540" t="str">
        <f t="shared" ca="1" si="36"/>
        <v>1_3-P</v>
      </c>
      <c r="K540" t="str">
        <f ca="1">VLOOKUP(J540,'Store-Salesman Details'!$C$2:$H$16,6,FALSE)</f>
        <v>Sohan</v>
      </c>
      <c r="L540">
        <f t="shared" ca="1" si="37"/>
        <v>5</v>
      </c>
      <c r="M540">
        <f ca="1">VLOOKUP(F540,'Stock Details'!$A$2:$J$51,5,FALSE)</f>
        <v>72</v>
      </c>
      <c r="N540">
        <f t="shared" ca="1" si="38"/>
        <v>360</v>
      </c>
      <c r="O540">
        <v>1</v>
      </c>
    </row>
    <row r="541" spans="1:15" x14ac:dyDescent="0.25">
      <c r="A541">
        <v>540</v>
      </c>
      <c r="B541" s="3">
        <v>45551</v>
      </c>
      <c r="C541">
        <v>1</v>
      </c>
      <c r="D541" t="str">
        <f>VLOOKUP(C541,'Store-Salesman Details'!$A$2:$H$16,4,FALSE)</f>
        <v>Central</v>
      </c>
      <c r="E541" t="str">
        <f>VLOOKUP(C541,'Store-Salesman Details'!$A$2:$H$16,5,FALSE)</f>
        <v>Tanu</v>
      </c>
      <c r="F541">
        <f t="shared" ca="1" si="39"/>
        <v>29</v>
      </c>
      <c r="G541" t="str">
        <f ca="1">VLOOKUP(F541,'Stock Details'!$A$2:$J$51,2,FALSE)</f>
        <v>Personal Care</v>
      </c>
      <c r="H541" t="str">
        <f ca="1">VLOOKUP(F541,'Stock Details'!$A$2:$J$51,3,FALSE)</f>
        <v>Lifebuoy</v>
      </c>
      <c r="I541" t="str">
        <f ca="1">VLOOKUP(F541,'Stock Details'!$A$2:$J$51,7,FALSE)</f>
        <v>3-P</v>
      </c>
      <c r="J541" t="str">
        <f t="shared" ca="1" si="36"/>
        <v>1_3-P</v>
      </c>
      <c r="K541" t="str">
        <f ca="1">VLOOKUP(J541,'Store-Salesman Details'!$C$2:$H$16,6,FALSE)</f>
        <v>Sohan</v>
      </c>
      <c r="L541">
        <f t="shared" ca="1" si="37"/>
        <v>1</v>
      </c>
      <c r="M541">
        <f ca="1">VLOOKUP(F541,'Stock Details'!$A$2:$J$51,5,FALSE)</f>
        <v>10</v>
      </c>
      <c r="N541">
        <f t="shared" ca="1" si="38"/>
        <v>10</v>
      </c>
      <c r="O541">
        <v>1</v>
      </c>
    </row>
    <row r="542" spans="1:15" x14ac:dyDescent="0.25">
      <c r="A542">
        <v>541</v>
      </c>
      <c r="B542" s="3">
        <v>45551</v>
      </c>
      <c r="C542">
        <f t="shared" ref="C542:C605" ca="1" si="40">RANDBETWEEN(1,5)</f>
        <v>2</v>
      </c>
      <c r="D542" t="str">
        <f ca="1">VLOOKUP(C542,'Store-Salesman Details'!$A$2:$H$16,4,FALSE)</f>
        <v>East</v>
      </c>
      <c r="E542" t="str">
        <f ca="1">VLOOKUP(C542,'Store-Salesman Details'!$A$2:$H$16,5,FALSE)</f>
        <v>Ritesh Kumar</v>
      </c>
      <c r="F542">
        <f t="shared" ca="1" si="39"/>
        <v>44</v>
      </c>
      <c r="G542" t="str">
        <f ca="1">VLOOKUP(F542,'Stock Details'!$A$2:$J$51,2,FALSE)</f>
        <v>Personal Care</v>
      </c>
      <c r="H542" t="str">
        <f ca="1">VLOOKUP(F542,'Stock Details'!$A$2:$J$51,3,FALSE)</f>
        <v>Whisper</v>
      </c>
      <c r="I542" t="str">
        <f ca="1">VLOOKUP(F542,'Stock Details'!$A$2:$J$51,7,FALSE)</f>
        <v>3-P</v>
      </c>
      <c r="J542" t="str">
        <f t="shared" ca="1" si="36"/>
        <v>2_3-P</v>
      </c>
      <c r="K542" t="str">
        <f ca="1">VLOOKUP(J542,'Store-Salesman Details'!$C$2:$H$16,6,FALSE)</f>
        <v>Sneha</v>
      </c>
      <c r="L542">
        <f t="shared" ca="1" si="37"/>
        <v>5</v>
      </c>
      <c r="M542">
        <f ca="1">VLOOKUP(F542,'Stock Details'!$A$2:$J$51,5,FALSE)</f>
        <v>34</v>
      </c>
      <c r="N542">
        <f t="shared" ca="1" si="38"/>
        <v>170</v>
      </c>
      <c r="O542">
        <v>1</v>
      </c>
    </row>
    <row r="543" spans="1:15" x14ac:dyDescent="0.25">
      <c r="A543">
        <v>542</v>
      </c>
      <c r="B543" s="3">
        <v>45551</v>
      </c>
      <c r="C543">
        <f t="shared" ca="1" si="40"/>
        <v>2</v>
      </c>
      <c r="D543" t="str">
        <f ca="1">VLOOKUP(C543,'Store-Salesman Details'!$A$2:$H$16,4,FALSE)</f>
        <v>East</v>
      </c>
      <c r="E543" t="str">
        <f ca="1">VLOOKUP(C543,'Store-Salesman Details'!$A$2:$H$16,5,FALSE)</f>
        <v>Ritesh Kumar</v>
      </c>
      <c r="F543">
        <f t="shared" ca="1" si="39"/>
        <v>44</v>
      </c>
      <c r="G543" t="str">
        <f ca="1">VLOOKUP(F543,'Stock Details'!$A$2:$J$51,2,FALSE)</f>
        <v>Personal Care</v>
      </c>
      <c r="H543" t="str">
        <f ca="1">VLOOKUP(F543,'Stock Details'!$A$2:$J$51,3,FALSE)</f>
        <v>Whisper</v>
      </c>
      <c r="I543" t="str">
        <f ca="1">VLOOKUP(F543,'Stock Details'!$A$2:$J$51,7,FALSE)</f>
        <v>3-P</v>
      </c>
      <c r="J543" t="str">
        <f t="shared" ca="1" si="36"/>
        <v>2_3-P</v>
      </c>
      <c r="K543" t="str">
        <f ca="1">VLOOKUP(J543,'Store-Salesman Details'!$C$2:$H$16,6,FALSE)</f>
        <v>Sneha</v>
      </c>
      <c r="L543">
        <f t="shared" ca="1" si="37"/>
        <v>5</v>
      </c>
      <c r="M543">
        <f ca="1">VLOOKUP(F543,'Stock Details'!$A$2:$J$51,5,FALSE)</f>
        <v>34</v>
      </c>
      <c r="N543">
        <f t="shared" ca="1" si="38"/>
        <v>170</v>
      </c>
      <c r="O543">
        <v>1</v>
      </c>
    </row>
    <row r="544" spans="1:15" x14ac:dyDescent="0.25">
      <c r="A544">
        <v>543</v>
      </c>
      <c r="B544" s="3">
        <v>45551</v>
      </c>
      <c r="C544">
        <f t="shared" ca="1" si="40"/>
        <v>5</v>
      </c>
      <c r="D544" t="str">
        <f ca="1">VLOOKUP(C544,'Store-Salesman Details'!$A$2:$H$16,4,FALSE)</f>
        <v>West</v>
      </c>
      <c r="E544" t="str">
        <f ca="1">VLOOKUP(C544,'Store-Salesman Details'!$A$2:$H$16,5,FALSE)</f>
        <v>Abhishek</v>
      </c>
      <c r="F544">
        <f t="shared" ca="1" si="39"/>
        <v>37</v>
      </c>
      <c r="G544" t="str">
        <f ca="1">VLOOKUP(F544,'Stock Details'!$A$2:$J$51,2,FALSE)</f>
        <v>Personal Care</v>
      </c>
      <c r="H544" t="str">
        <f ca="1">VLOOKUP(F544,'Stock Details'!$A$2:$J$51,3,FALSE)</f>
        <v>Axe</v>
      </c>
      <c r="I544" t="str">
        <f ca="1">VLOOKUP(F544,'Stock Details'!$A$2:$J$51,7,FALSE)</f>
        <v>3-P</v>
      </c>
      <c r="J544" t="str">
        <f t="shared" ca="1" si="36"/>
        <v>5_3-P</v>
      </c>
      <c r="K544" t="str">
        <f ca="1">VLOOKUP(J544,'Store-Salesman Details'!$C$2:$H$16,6,FALSE)</f>
        <v>Kritika</v>
      </c>
      <c r="L544">
        <f t="shared" ca="1" si="37"/>
        <v>2</v>
      </c>
      <c r="M544">
        <f ca="1">VLOOKUP(F544,'Stock Details'!$A$2:$J$51,5,FALSE)</f>
        <v>202</v>
      </c>
      <c r="N544">
        <f t="shared" ca="1" si="38"/>
        <v>404</v>
      </c>
      <c r="O544">
        <v>1</v>
      </c>
    </row>
    <row r="545" spans="1:15" x14ac:dyDescent="0.25">
      <c r="A545">
        <v>544</v>
      </c>
      <c r="B545" s="3">
        <v>45551</v>
      </c>
      <c r="C545">
        <f t="shared" ca="1" si="40"/>
        <v>5</v>
      </c>
      <c r="D545" t="str">
        <f ca="1">VLOOKUP(C545,'Store-Salesman Details'!$A$2:$H$16,4,FALSE)</f>
        <v>West</v>
      </c>
      <c r="E545" t="str">
        <f ca="1">VLOOKUP(C545,'Store-Salesman Details'!$A$2:$H$16,5,FALSE)</f>
        <v>Abhishek</v>
      </c>
      <c r="F545">
        <f t="shared" ca="1" si="39"/>
        <v>26</v>
      </c>
      <c r="G545" t="str">
        <f ca="1">VLOOKUP(F545,'Stock Details'!$A$2:$J$51,2,FALSE)</f>
        <v>Personal Care</v>
      </c>
      <c r="H545" t="str">
        <f ca="1">VLOOKUP(F545,'Stock Details'!$A$2:$J$51,3,FALSE)</f>
        <v>Lux</v>
      </c>
      <c r="I545" t="str">
        <f ca="1">VLOOKUP(F545,'Stock Details'!$A$2:$J$51,7,FALSE)</f>
        <v>3-P</v>
      </c>
      <c r="J545" t="str">
        <f t="shared" ca="1" si="36"/>
        <v>5_3-P</v>
      </c>
      <c r="K545" t="str">
        <f ca="1">VLOOKUP(J545,'Store-Salesman Details'!$C$2:$H$16,6,FALSE)</f>
        <v>Kritika</v>
      </c>
      <c r="L545">
        <f t="shared" ca="1" si="37"/>
        <v>4</v>
      </c>
      <c r="M545">
        <f ca="1">VLOOKUP(F545,'Stock Details'!$A$2:$J$51,5,FALSE)</f>
        <v>10</v>
      </c>
      <c r="N545">
        <f t="shared" ca="1" si="38"/>
        <v>40</v>
      </c>
      <c r="O545">
        <v>1</v>
      </c>
    </row>
    <row r="546" spans="1:15" x14ac:dyDescent="0.25">
      <c r="A546">
        <v>545</v>
      </c>
      <c r="B546" s="3">
        <v>45551</v>
      </c>
      <c r="C546">
        <f t="shared" ca="1" si="40"/>
        <v>2</v>
      </c>
      <c r="D546" t="str">
        <f ca="1">VLOOKUP(C546,'Store-Salesman Details'!$A$2:$H$16,4,FALSE)</f>
        <v>East</v>
      </c>
      <c r="E546" t="str">
        <f ca="1">VLOOKUP(C546,'Store-Salesman Details'!$A$2:$H$16,5,FALSE)</f>
        <v>Ritesh Kumar</v>
      </c>
      <c r="F546">
        <f t="shared" ca="1" si="39"/>
        <v>39</v>
      </c>
      <c r="G546" t="str">
        <f ca="1">VLOOKUP(F546,'Stock Details'!$A$2:$J$51,2,FALSE)</f>
        <v>Personal Care</v>
      </c>
      <c r="H546" t="str">
        <f ca="1">VLOOKUP(F546,'Stock Details'!$A$2:$J$51,3,FALSE)</f>
        <v>Wilkison Sword</v>
      </c>
      <c r="I546" t="str">
        <f ca="1">VLOOKUP(F546,'Stock Details'!$A$2:$J$51,7,FALSE)</f>
        <v>3-P</v>
      </c>
      <c r="J546" t="str">
        <f t="shared" ca="1" si="36"/>
        <v>2_3-P</v>
      </c>
      <c r="K546" t="str">
        <f ca="1">VLOOKUP(J546,'Store-Salesman Details'!$C$2:$H$16,6,FALSE)</f>
        <v>Sneha</v>
      </c>
      <c r="L546">
        <f t="shared" ca="1" si="37"/>
        <v>2</v>
      </c>
      <c r="M546">
        <f ca="1">VLOOKUP(F546,'Stock Details'!$A$2:$J$51,5,FALSE)</f>
        <v>9</v>
      </c>
      <c r="N546">
        <f t="shared" ca="1" si="38"/>
        <v>18</v>
      </c>
      <c r="O546">
        <v>1</v>
      </c>
    </row>
    <row r="547" spans="1:15" x14ac:dyDescent="0.25">
      <c r="A547">
        <v>546</v>
      </c>
      <c r="B547" s="3">
        <v>45551</v>
      </c>
      <c r="C547">
        <f t="shared" ca="1" si="40"/>
        <v>2</v>
      </c>
      <c r="D547" t="str">
        <f ca="1">VLOOKUP(C547,'Store-Salesman Details'!$A$2:$H$16,4,FALSE)</f>
        <v>East</v>
      </c>
      <c r="E547" t="str">
        <f ca="1">VLOOKUP(C547,'Store-Salesman Details'!$A$2:$H$16,5,FALSE)</f>
        <v>Ritesh Kumar</v>
      </c>
      <c r="F547">
        <f t="shared" ca="1" si="39"/>
        <v>35</v>
      </c>
      <c r="G547" t="str">
        <f ca="1">VLOOKUP(F547,'Stock Details'!$A$2:$J$51,2,FALSE)</f>
        <v>Personal Care</v>
      </c>
      <c r="H547" t="str">
        <f ca="1">VLOOKUP(F547,'Stock Details'!$A$2:$J$51,3,FALSE)</f>
        <v>Close Up</v>
      </c>
      <c r="I547" t="str">
        <f ca="1">VLOOKUP(F547,'Stock Details'!$A$2:$J$51,7,FALSE)</f>
        <v>3-P</v>
      </c>
      <c r="J547" t="str">
        <f t="shared" ca="1" si="36"/>
        <v>2_3-P</v>
      </c>
      <c r="K547" t="str">
        <f ca="1">VLOOKUP(J547,'Store-Salesman Details'!$C$2:$H$16,6,FALSE)</f>
        <v>Sneha</v>
      </c>
      <c r="L547">
        <f t="shared" ca="1" si="37"/>
        <v>5</v>
      </c>
      <c r="M547">
        <f ca="1">VLOOKUP(F547,'Stock Details'!$A$2:$J$51,5,FALSE)</f>
        <v>20</v>
      </c>
      <c r="N547">
        <f t="shared" ca="1" si="38"/>
        <v>100</v>
      </c>
      <c r="O547">
        <v>1</v>
      </c>
    </row>
    <row r="548" spans="1:15" x14ac:dyDescent="0.25">
      <c r="A548">
        <v>547</v>
      </c>
      <c r="B548" s="3">
        <v>45551</v>
      </c>
      <c r="C548">
        <f t="shared" ca="1" si="40"/>
        <v>2</v>
      </c>
      <c r="D548" t="str">
        <f ca="1">VLOOKUP(C548,'Store-Salesman Details'!$A$2:$H$16,4,FALSE)</f>
        <v>East</v>
      </c>
      <c r="E548" t="str">
        <f ca="1">VLOOKUP(C548,'Store-Salesman Details'!$A$2:$H$16,5,FALSE)</f>
        <v>Ritesh Kumar</v>
      </c>
      <c r="F548">
        <f t="shared" ca="1" si="39"/>
        <v>45</v>
      </c>
      <c r="G548" t="str">
        <f ca="1">VLOOKUP(F548,'Stock Details'!$A$2:$J$51,2,FALSE)</f>
        <v>Personal Care</v>
      </c>
      <c r="H548" t="str">
        <f ca="1">VLOOKUP(F548,'Stock Details'!$A$2:$J$51,3,FALSE)</f>
        <v>Pampers Baby Napkins</v>
      </c>
      <c r="I548" t="str">
        <f ca="1">VLOOKUP(F548,'Stock Details'!$A$2:$J$51,7,FALSE)</f>
        <v>3-P</v>
      </c>
      <c r="J548" t="str">
        <f t="shared" ca="1" si="36"/>
        <v>2_3-P</v>
      </c>
      <c r="K548" t="str">
        <f ca="1">VLOOKUP(J548,'Store-Salesman Details'!$C$2:$H$16,6,FALSE)</f>
        <v>Sneha</v>
      </c>
      <c r="L548">
        <f t="shared" ca="1" si="37"/>
        <v>5</v>
      </c>
      <c r="M548">
        <f ca="1">VLOOKUP(F548,'Stock Details'!$A$2:$J$51,5,FALSE)</f>
        <v>128</v>
      </c>
      <c r="N548">
        <f t="shared" ca="1" si="38"/>
        <v>640</v>
      </c>
      <c r="O548">
        <v>1</v>
      </c>
    </row>
    <row r="549" spans="1:15" x14ac:dyDescent="0.25">
      <c r="A549">
        <v>548</v>
      </c>
      <c r="B549" s="3">
        <v>45551</v>
      </c>
      <c r="C549">
        <f t="shared" ca="1" si="40"/>
        <v>1</v>
      </c>
      <c r="D549" t="str">
        <f ca="1">VLOOKUP(C549,'Store-Salesman Details'!$A$2:$H$16,4,FALSE)</f>
        <v>Central</v>
      </c>
      <c r="E549" t="str">
        <f ca="1">VLOOKUP(C549,'Store-Salesman Details'!$A$2:$H$16,5,FALSE)</f>
        <v>Tanu</v>
      </c>
      <c r="F549">
        <f ca="1">RANDBETWEEN(21,25)</f>
        <v>22</v>
      </c>
      <c r="G549" t="str">
        <f ca="1">VLOOKUP(F549,'Stock Details'!$A$2:$J$51,2,FALSE)</f>
        <v>Laundry</v>
      </c>
      <c r="H549" t="str">
        <f ca="1">VLOOKUP(F549,'Stock Details'!$A$2:$J$51,3,FALSE)</f>
        <v>Rin</v>
      </c>
      <c r="I549" t="str">
        <f ca="1">VLOOKUP(F549,'Stock Details'!$A$2:$J$51,7,FALSE)</f>
        <v>2-W</v>
      </c>
      <c r="J549" t="str">
        <f t="shared" ca="1" si="36"/>
        <v>1_2-W</v>
      </c>
      <c r="K549" t="str">
        <f ca="1">VLOOKUP(J549,'Store-Salesman Details'!$C$2:$H$16,6,FALSE)</f>
        <v>Sakshi</v>
      </c>
      <c r="L549">
        <f t="shared" ca="1" si="37"/>
        <v>3</v>
      </c>
      <c r="M549">
        <f ca="1">VLOOKUP(F549,'Stock Details'!$A$2:$J$51,5,FALSE)</f>
        <v>10</v>
      </c>
      <c r="N549">
        <f t="shared" ca="1" si="38"/>
        <v>30</v>
      </c>
      <c r="O549">
        <v>1</v>
      </c>
    </row>
    <row r="550" spans="1:15" x14ac:dyDescent="0.25">
      <c r="A550">
        <v>549</v>
      </c>
      <c r="B550" s="3">
        <v>45551</v>
      </c>
      <c r="C550">
        <f t="shared" ca="1" si="40"/>
        <v>1</v>
      </c>
      <c r="D550" t="str">
        <f ca="1">VLOOKUP(C550,'Store-Salesman Details'!$A$2:$H$16,4,FALSE)</f>
        <v>Central</v>
      </c>
      <c r="E550" t="str">
        <f ca="1">VLOOKUP(C550,'Store-Salesman Details'!$A$2:$H$16,5,FALSE)</f>
        <v>Tanu</v>
      </c>
      <c r="F550">
        <f ca="1">RANDBETWEEN(21,25)</f>
        <v>25</v>
      </c>
      <c r="G550" t="str">
        <f ca="1">VLOOKUP(F550,'Stock Details'!$A$2:$J$51,2,FALSE)</f>
        <v>Laundry</v>
      </c>
      <c r="H550" t="str">
        <f ca="1">VLOOKUP(F550,'Stock Details'!$A$2:$J$51,3,FALSE)</f>
        <v>Ariel</v>
      </c>
      <c r="I550" t="str">
        <f ca="1">VLOOKUP(F550,'Stock Details'!$A$2:$J$51,7,FALSE)</f>
        <v>2-W</v>
      </c>
      <c r="J550" t="str">
        <f t="shared" ca="1" si="36"/>
        <v>1_2-W</v>
      </c>
      <c r="K550" t="str">
        <f ca="1">VLOOKUP(J550,'Store-Salesman Details'!$C$2:$H$16,6,FALSE)</f>
        <v>Sakshi</v>
      </c>
      <c r="L550">
        <f t="shared" ca="1" si="37"/>
        <v>1</v>
      </c>
      <c r="M550">
        <f ca="1">VLOOKUP(F550,'Stock Details'!$A$2:$J$51,5,FALSE)</f>
        <v>10</v>
      </c>
      <c r="N550">
        <f t="shared" ca="1" si="38"/>
        <v>10</v>
      </c>
      <c r="O550">
        <v>1</v>
      </c>
    </row>
    <row r="551" spans="1:15" x14ac:dyDescent="0.25">
      <c r="A551">
        <v>550</v>
      </c>
      <c r="B551" s="3">
        <v>45551</v>
      </c>
      <c r="C551">
        <f t="shared" ca="1" si="40"/>
        <v>3</v>
      </c>
      <c r="D551" t="str">
        <f ca="1">VLOOKUP(C551,'Store-Salesman Details'!$A$2:$H$16,4,FALSE)</f>
        <v>North</v>
      </c>
      <c r="E551" t="str">
        <f ca="1">VLOOKUP(C551,'Store-Salesman Details'!$A$2:$H$16,5,FALSE)</f>
        <v>Karan</v>
      </c>
      <c r="F551">
        <f ca="1">RANDBETWEEN(21,25)</f>
        <v>25</v>
      </c>
      <c r="G551" t="str">
        <f ca="1">VLOOKUP(F551,'Stock Details'!$A$2:$J$51,2,FALSE)</f>
        <v>Laundry</v>
      </c>
      <c r="H551" t="str">
        <f ca="1">VLOOKUP(F551,'Stock Details'!$A$2:$J$51,3,FALSE)</f>
        <v>Ariel</v>
      </c>
      <c r="I551" t="str">
        <f ca="1">VLOOKUP(F551,'Stock Details'!$A$2:$J$51,7,FALSE)</f>
        <v>2-W</v>
      </c>
      <c r="J551" t="str">
        <f t="shared" ca="1" si="36"/>
        <v>3_2-W</v>
      </c>
      <c r="K551" t="str">
        <f ca="1">VLOOKUP(J551,'Store-Salesman Details'!$C$2:$H$16,6,FALSE)</f>
        <v>Sonam</v>
      </c>
      <c r="L551">
        <f t="shared" ca="1" si="37"/>
        <v>2</v>
      </c>
      <c r="M551">
        <f ca="1">VLOOKUP(F551,'Stock Details'!$A$2:$J$51,5,FALSE)</f>
        <v>10</v>
      </c>
      <c r="N551">
        <f t="shared" ca="1" si="38"/>
        <v>20</v>
      </c>
      <c r="O551">
        <v>1</v>
      </c>
    </row>
    <row r="552" spans="1:15" x14ac:dyDescent="0.25">
      <c r="A552">
        <v>551</v>
      </c>
      <c r="B552" s="3">
        <v>45551</v>
      </c>
      <c r="C552">
        <f t="shared" ca="1" si="40"/>
        <v>4</v>
      </c>
      <c r="D552" t="str">
        <f ca="1">VLOOKUP(C552,'Store-Salesman Details'!$A$2:$H$16,4,FALSE)</f>
        <v>South</v>
      </c>
      <c r="E552" t="str">
        <f ca="1">VLOOKUP(C552,'Store-Salesman Details'!$A$2:$H$16,5,FALSE)</f>
        <v>Ayush</v>
      </c>
      <c r="F552">
        <f ca="1">RANDBETWEEN(21,25)</f>
        <v>22</v>
      </c>
      <c r="G552" t="str">
        <f ca="1">VLOOKUP(F552,'Stock Details'!$A$2:$J$51,2,FALSE)</f>
        <v>Laundry</v>
      </c>
      <c r="H552" t="str">
        <f ca="1">VLOOKUP(F552,'Stock Details'!$A$2:$J$51,3,FALSE)</f>
        <v>Rin</v>
      </c>
      <c r="I552" t="str">
        <f ca="1">VLOOKUP(F552,'Stock Details'!$A$2:$J$51,7,FALSE)</f>
        <v>2-W</v>
      </c>
      <c r="J552" t="str">
        <f t="shared" ca="1" si="36"/>
        <v>4_2-W</v>
      </c>
      <c r="K552" t="str">
        <f ca="1">VLOOKUP(J552,'Store-Salesman Details'!$C$2:$H$16,6,FALSE)</f>
        <v>Saloni</v>
      </c>
      <c r="L552">
        <f t="shared" ca="1" si="37"/>
        <v>2</v>
      </c>
      <c r="M552">
        <f ca="1">VLOOKUP(F552,'Stock Details'!$A$2:$J$51,5,FALSE)</f>
        <v>10</v>
      </c>
      <c r="N552">
        <f t="shared" ca="1" si="38"/>
        <v>20</v>
      </c>
      <c r="O552">
        <v>1</v>
      </c>
    </row>
    <row r="553" spans="1:15" x14ac:dyDescent="0.25">
      <c r="A553">
        <v>552</v>
      </c>
      <c r="B553" s="3">
        <v>45551</v>
      </c>
      <c r="C553">
        <f t="shared" ca="1" si="40"/>
        <v>5</v>
      </c>
      <c r="D553" t="str">
        <f ca="1">VLOOKUP(C553,'Store-Salesman Details'!$A$2:$H$16,4,FALSE)</f>
        <v>West</v>
      </c>
      <c r="E553" t="str">
        <f ca="1">VLOOKUP(C553,'Store-Salesman Details'!$A$2:$H$16,5,FALSE)</f>
        <v>Abhishek</v>
      </c>
      <c r="F553">
        <f ca="1">RANDBETWEEN(21,25)</f>
        <v>25</v>
      </c>
      <c r="G553" t="str">
        <f ca="1">VLOOKUP(F553,'Stock Details'!$A$2:$J$51,2,FALSE)</f>
        <v>Laundry</v>
      </c>
      <c r="H553" t="str">
        <f ca="1">VLOOKUP(F553,'Stock Details'!$A$2:$J$51,3,FALSE)</f>
        <v>Ariel</v>
      </c>
      <c r="I553" t="str">
        <f ca="1">VLOOKUP(F553,'Stock Details'!$A$2:$J$51,7,FALSE)</f>
        <v>2-W</v>
      </c>
      <c r="J553" t="str">
        <f t="shared" ca="1" si="36"/>
        <v>5_2-W</v>
      </c>
      <c r="K553" t="str">
        <f ca="1">VLOOKUP(J553,'Store-Salesman Details'!$C$2:$H$16,6,FALSE)</f>
        <v>Kavya</v>
      </c>
      <c r="L553">
        <f t="shared" ca="1" si="37"/>
        <v>1</v>
      </c>
      <c r="M553">
        <f ca="1">VLOOKUP(F553,'Stock Details'!$A$2:$J$51,5,FALSE)</f>
        <v>10</v>
      </c>
      <c r="N553">
        <f t="shared" ca="1" si="38"/>
        <v>10</v>
      </c>
      <c r="O553">
        <v>1</v>
      </c>
    </row>
    <row r="554" spans="1:15" x14ac:dyDescent="0.25">
      <c r="A554">
        <v>553</v>
      </c>
      <c r="B554" s="3">
        <v>45551</v>
      </c>
      <c r="C554">
        <f t="shared" ca="1" si="40"/>
        <v>5</v>
      </c>
      <c r="D554" t="str">
        <f ca="1">VLOOKUP(C554,'Store-Salesman Details'!$A$2:$H$16,4,FALSE)</f>
        <v>West</v>
      </c>
      <c r="E554" t="str">
        <f ca="1">VLOOKUP(C554,'Store-Salesman Details'!$A$2:$H$16,5,FALSE)</f>
        <v>Abhishek</v>
      </c>
      <c r="F554">
        <f t="shared" ref="F554:F564" ca="1" si="41">RANDBETWEEN(1,20)</f>
        <v>3</v>
      </c>
      <c r="G554" t="str">
        <f ca="1">VLOOKUP(F554,'Stock Details'!$A$2:$J$51,2,FALSE)</f>
        <v>Beverages</v>
      </c>
      <c r="H554" t="str">
        <f ca="1">VLOOKUP(F554,'Stock Details'!$A$2:$J$51,3,FALSE)</f>
        <v>Taj Mahal</v>
      </c>
      <c r="I554" t="str">
        <f ca="1">VLOOKUP(F554,'Stock Details'!$A$2:$J$51,7,FALSE)</f>
        <v>1-A</v>
      </c>
      <c r="J554" t="str">
        <f t="shared" ca="1" si="36"/>
        <v>5_1-A</v>
      </c>
      <c r="K554" t="str">
        <f ca="1">VLOOKUP(J554,'Store-Salesman Details'!$C$2:$H$16,6,FALSE)</f>
        <v>Ramesh</v>
      </c>
      <c r="L554">
        <f t="shared" ca="1" si="37"/>
        <v>1</v>
      </c>
      <c r="M554">
        <f ca="1">VLOOKUP(F554,'Stock Details'!$A$2:$J$51,5,FALSE)</f>
        <v>50</v>
      </c>
      <c r="N554">
        <f t="shared" ca="1" si="38"/>
        <v>50</v>
      </c>
      <c r="O554">
        <v>1</v>
      </c>
    </row>
    <row r="555" spans="1:15" x14ac:dyDescent="0.25">
      <c r="A555">
        <v>554</v>
      </c>
      <c r="B555" s="3">
        <v>45551</v>
      </c>
      <c r="C555">
        <f t="shared" ca="1" si="40"/>
        <v>4</v>
      </c>
      <c r="D555" t="str">
        <f ca="1">VLOOKUP(C555,'Store-Salesman Details'!$A$2:$H$16,4,FALSE)</f>
        <v>South</v>
      </c>
      <c r="E555" t="str">
        <f ca="1">VLOOKUP(C555,'Store-Salesman Details'!$A$2:$H$16,5,FALSE)</f>
        <v>Ayush</v>
      </c>
      <c r="F555">
        <f t="shared" ca="1" si="41"/>
        <v>12</v>
      </c>
      <c r="G555" t="str">
        <f ca="1">VLOOKUP(F555,'Stock Details'!$A$2:$J$51,2,FALSE)</f>
        <v>Foods</v>
      </c>
      <c r="H555" t="str">
        <f ca="1">VLOOKUP(F555,'Stock Details'!$A$2:$J$51,3,FALSE)</f>
        <v>Kissan Ketchup</v>
      </c>
      <c r="I555" t="str">
        <f ca="1">VLOOKUP(F555,'Stock Details'!$A$2:$J$51,7,FALSE)</f>
        <v>1-A</v>
      </c>
      <c r="J555" t="str">
        <f t="shared" ca="1" si="36"/>
        <v>4_1-A</v>
      </c>
      <c r="K555" t="str">
        <f ca="1">VLOOKUP(J555,'Store-Salesman Details'!$C$2:$H$16,6,FALSE)</f>
        <v>Divya</v>
      </c>
      <c r="L555">
        <f t="shared" ca="1" si="37"/>
        <v>4</v>
      </c>
      <c r="M555">
        <f ca="1">VLOOKUP(F555,'Stock Details'!$A$2:$J$51,5,FALSE)</f>
        <v>15</v>
      </c>
      <c r="N555">
        <f t="shared" ca="1" si="38"/>
        <v>60</v>
      </c>
      <c r="O555">
        <v>1</v>
      </c>
    </row>
    <row r="556" spans="1:15" x14ac:dyDescent="0.25">
      <c r="A556">
        <v>555</v>
      </c>
      <c r="B556" s="3">
        <v>45551</v>
      </c>
      <c r="C556">
        <f t="shared" ca="1" si="40"/>
        <v>4</v>
      </c>
      <c r="D556" t="str">
        <f ca="1">VLOOKUP(C556,'Store-Salesman Details'!$A$2:$H$16,4,FALSE)</f>
        <v>South</v>
      </c>
      <c r="E556" t="str">
        <f ca="1">VLOOKUP(C556,'Store-Salesman Details'!$A$2:$H$16,5,FALSE)</f>
        <v>Ayush</v>
      </c>
      <c r="F556">
        <f t="shared" ca="1" si="41"/>
        <v>20</v>
      </c>
      <c r="G556" t="str">
        <f ca="1">VLOOKUP(F556,'Stock Details'!$A$2:$J$51,2,FALSE)</f>
        <v>Ice Cream</v>
      </c>
      <c r="H556" t="str">
        <f ca="1">VLOOKUP(F556,'Stock Details'!$A$2:$J$51,3,FALSE)</f>
        <v>Kwality Wall's - Strawberry</v>
      </c>
      <c r="I556" t="str">
        <f ca="1">VLOOKUP(F556,'Stock Details'!$A$2:$J$51,7,FALSE)</f>
        <v>1-A</v>
      </c>
      <c r="J556" t="str">
        <f t="shared" ca="1" si="36"/>
        <v>4_1-A</v>
      </c>
      <c r="K556" t="str">
        <f ca="1">VLOOKUP(J556,'Store-Salesman Details'!$C$2:$H$16,6,FALSE)</f>
        <v>Divya</v>
      </c>
      <c r="L556">
        <f t="shared" ca="1" si="37"/>
        <v>2</v>
      </c>
      <c r="M556">
        <f ca="1">VLOOKUP(F556,'Stock Details'!$A$2:$J$51,5,FALSE)</f>
        <v>140</v>
      </c>
      <c r="N556">
        <f t="shared" ca="1" si="38"/>
        <v>280</v>
      </c>
      <c r="O556">
        <v>1</v>
      </c>
    </row>
    <row r="557" spans="1:15" x14ac:dyDescent="0.25">
      <c r="A557">
        <v>556</v>
      </c>
      <c r="B557" s="3">
        <v>45551</v>
      </c>
      <c r="C557">
        <f t="shared" ca="1" si="40"/>
        <v>2</v>
      </c>
      <c r="D557" t="str">
        <f ca="1">VLOOKUP(C557,'Store-Salesman Details'!$A$2:$H$16,4,FALSE)</f>
        <v>East</v>
      </c>
      <c r="E557" t="str">
        <f ca="1">VLOOKUP(C557,'Store-Salesman Details'!$A$2:$H$16,5,FALSE)</f>
        <v>Ritesh Kumar</v>
      </c>
      <c r="F557">
        <f t="shared" ca="1" si="41"/>
        <v>4</v>
      </c>
      <c r="G557" t="str">
        <f ca="1">VLOOKUP(F557,'Stock Details'!$A$2:$J$51,2,FALSE)</f>
        <v>Beverages</v>
      </c>
      <c r="H557" t="str">
        <f ca="1">VLOOKUP(F557,'Stock Details'!$A$2:$J$51,3,FALSE)</f>
        <v>Bru</v>
      </c>
      <c r="I557" t="str">
        <f ca="1">VLOOKUP(F557,'Stock Details'!$A$2:$J$51,7,FALSE)</f>
        <v>1-A</v>
      </c>
      <c r="J557" t="str">
        <f t="shared" ca="1" si="36"/>
        <v>2_1-A</v>
      </c>
      <c r="K557" t="str">
        <f ca="1">VLOOKUP(J557,'Store-Salesman Details'!$C$2:$H$16,6,FALSE)</f>
        <v>Divesh</v>
      </c>
      <c r="L557">
        <f t="shared" ca="1" si="37"/>
        <v>5</v>
      </c>
      <c r="M557">
        <f ca="1">VLOOKUP(F557,'Stock Details'!$A$2:$J$51,5,FALSE)</f>
        <v>45</v>
      </c>
      <c r="N557">
        <f t="shared" ca="1" si="38"/>
        <v>225</v>
      </c>
      <c r="O557">
        <v>1</v>
      </c>
    </row>
    <row r="558" spans="1:15" x14ac:dyDescent="0.25">
      <c r="A558">
        <v>557</v>
      </c>
      <c r="B558" s="3">
        <v>45551</v>
      </c>
      <c r="C558">
        <f t="shared" ca="1" si="40"/>
        <v>3</v>
      </c>
      <c r="D558" t="str">
        <f ca="1">VLOOKUP(C558,'Store-Salesman Details'!$A$2:$H$16,4,FALSE)</f>
        <v>North</v>
      </c>
      <c r="E558" t="str">
        <f ca="1">VLOOKUP(C558,'Store-Salesman Details'!$A$2:$H$16,5,FALSE)</f>
        <v>Karan</v>
      </c>
      <c r="F558">
        <f t="shared" ca="1" si="41"/>
        <v>11</v>
      </c>
      <c r="G558" t="str">
        <f ca="1">VLOOKUP(F558,'Stock Details'!$A$2:$J$51,2,FALSE)</f>
        <v>Foods</v>
      </c>
      <c r="H558" t="str">
        <f ca="1">VLOOKUP(F558,'Stock Details'!$A$2:$J$51,3,FALSE)</f>
        <v>Kissan Jam</v>
      </c>
      <c r="I558" t="str">
        <f ca="1">VLOOKUP(F558,'Stock Details'!$A$2:$J$51,7,FALSE)</f>
        <v>1-A</v>
      </c>
      <c r="J558" t="str">
        <f t="shared" ca="1" si="36"/>
        <v>3_1-A</v>
      </c>
      <c r="K558" t="str">
        <f ca="1">VLOOKUP(J558,'Store-Salesman Details'!$C$2:$H$16,6,FALSE)</f>
        <v>Suresh</v>
      </c>
      <c r="L558">
        <f t="shared" ca="1" si="37"/>
        <v>4</v>
      </c>
      <c r="M558">
        <f ca="1">VLOOKUP(F558,'Stock Details'!$A$2:$J$51,5,FALSE)</f>
        <v>15</v>
      </c>
      <c r="N558">
        <f t="shared" ca="1" si="38"/>
        <v>60</v>
      </c>
      <c r="O558">
        <v>1</v>
      </c>
    </row>
    <row r="559" spans="1:15" x14ac:dyDescent="0.25">
      <c r="A559">
        <v>558</v>
      </c>
      <c r="B559" s="3">
        <v>45551</v>
      </c>
      <c r="C559">
        <f t="shared" ca="1" si="40"/>
        <v>4</v>
      </c>
      <c r="D559" t="str">
        <f ca="1">VLOOKUP(C559,'Store-Salesman Details'!$A$2:$H$16,4,FALSE)</f>
        <v>South</v>
      </c>
      <c r="E559" t="str">
        <f ca="1">VLOOKUP(C559,'Store-Salesman Details'!$A$2:$H$16,5,FALSE)</f>
        <v>Ayush</v>
      </c>
      <c r="F559">
        <f t="shared" ca="1" si="41"/>
        <v>8</v>
      </c>
      <c r="G559" t="str">
        <f ca="1">VLOOKUP(F559,'Stock Details'!$A$2:$J$51,2,FALSE)</f>
        <v>Dishwasher</v>
      </c>
      <c r="H559" t="str">
        <f ca="1">VLOOKUP(F559,'Stock Details'!$A$2:$J$51,3,FALSE)</f>
        <v>Vim</v>
      </c>
      <c r="I559" t="str">
        <f ca="1">VLOOKUP(F559,'Stock Details'!$A$2:$J$51,7,FALSE)</f>
        <v>1-A</v>
      </c>
      <c r="J559" t="str">
        <f t="shared" ca="1" si="36"/>
        <v>4_1-A</v>
      </c>
      <c r="K559" t="str">
        <f ca="1">VLOOKUP(J559,'Store-Salesman Details'!$C$2:$H$16,6,FALSE)</f>
        <v>Divya</v>
      </c>
      <c r="L559">
        <f t="shared" ca="1" si="37"/>
        <v>1</v>
      </c>
      <c r="M559">
        <f ca="1">VLOOKUP(F559,'Stock Details'!$A$2:$J$51,5,FALSE)</f>
        <v>10</v>
      </c>
      <c r="N559">
        <f t="shared" ca="1" si="38"/>
        <v>10</v>
      </c>
      <c r="O559">
        <v>1</v>
      </c>
    </row>
    <row r="560" spans="1:15" x14ac:dyDescent="0.25">
      <c r="A560">
        <v>559</v>
      </c>
      <c r="B560" s="3">
        <v>45551</v>
      </c>
      <c r="C560">
        <f t="shared" ca="1" si="40"/>
        <v>1</v>
      </c>
      <c r="D560" t="str">
        <f ca="1">VLOOKUP(C560,'Store-Salesman Details'!$A$2:$H$16,4,FALSE)</f>
        <v>Central</v>
      </c>
      <c r="E560" t="str">
        <f ca="1">VLOOKUP(C560,'Store-Salesman Details'!$A$2:$H$16,5,FALSE)</f>
        <v>Tanu</v>
      </c>
      <c r="F560">
        <f t="shared" ca="1" si="41"/>
        <v>15</v>
      </c>
      <c r="G560" t="str">
        <f ca="1">VLOOKUP(F560,'Stock Details'!$A$2:$J$51,2,FALSE)</f>
        <v>Foods</v>
      </c>
      <c r="H560" t="str">
        <f ca="1">VLOOKUP(F560,'Stock Details'!$A$2:$J$51,3,FALSE)</f>
        <v>Kissan Mixed Fruit Juice</v>
      </c>
      <c r="I560" t="str">
        <f ca="1">VLOOKUP(F560,'Stock Details'!$A$2:$J$51,7,FALSE)</f>
        <v>1-A</v>
      </c>
      <c r="J560" t="str">
        <f t="shared" ca="1" si="36"/>
        <v>1_1-A</v>
      </c>
      <c r="K560" t="str">
        <f ca="1">VLOOKUP(J560,'Store-Salesman Details'!$C$2:$H$16,6,FALSE)</f>
        <v>Komal</v>
      </c>
      <c r="L560">
        <f t="shared" ca="1" si="37"/>
        <v>1</v>
      </c>
      <c r="M560">
        <f ca="1">VLOOKUP(F560,'Stock Details'!$A$2:$J$51,5,FALSE)</f>
        <v>165</v>
      </c>
      <c r="N560">
        <f t="shared" ca="1" si="38"/>
        <v>165</v>
      </c>
      <c r="O560">
        <v>1</v>
      </c>
    </row>
    <row r="561" spans="1:15" x14ac:dyDescent="0.25">
      <c r="A561">
        <v>560</v>
      </c>
      <c r="B561" s="3">
        <v>45551</v>
      </c>
      <c r="C561">
        <f t="shared" ca="1" si="40"/>
        <v>1</v>
      </c>
      <c r="D561" t="str">
        <f ca="1">VLOOKUP(C561,'Store-Salesman Details'!$A$2:$H$16,4,FALSE)</f>
        <v>Central</v>
      </c>
      <c r="E561" t="str">
        <f ca="1">VLOOKUP(C561,'Store-Salesman Details'!$A$2:$H$16,5,FALSE)</f>
        <v>Tanu</v>
      </c>
      <c r="F561">
        <f t="shared" ca="1" si="41"/>
        <v>6</v>
      </c>
      <c r="G561" t="str">
        <f ca="1">VLOOKUP(F561,'Stock Details'!$A$2:$J$51,2,FALSE)</f>
        <v>Beverages</v>
      </c>
      <c r="H561" t="str">
        <f ca="1">VLOOKUP(F561,'Stock Details'!$A$2:$J$51,3,FALSE)</f>
        <v>Nescafe - Coffee Gold</v>
      </c>
      <c r="I561" t="str">
        <f ca="1">VLOOKUP(F561,'Stock Details'!$A$2:$J$51,7,FALSE)</f>
        <v>1-A</v>
      </c>
      <c r="J561" t="str">
        <f t="shared" ca="1" si="36"/>
        <v>1_1-A</v>
      </c>
      <c r="K561" t="str">
        <f ca="1">VLOOKUP(J561,'Store-Salesman Details'!$C$2:$H$16,6,FALSE)</f>
        <v>Komal</v>
      </c>
      <c r="L561">
        <f t="shared" ca="1" si="37"/>
        <v>2</v>
      </c>
      <c r="M561">
        <f ca="1">VLOOKUP(F561,'Stock Details'!$A$2:$J$51,5,FALSE)</f>
        <v>100</v>
      </c>
      <c r="N561">
        <f t="shared" ca="1" si="38"/>
        <v>200</v>
      </c>
      <c r="O561">
        <v>1</v>
      </c>
    </row>
    <row r="562" spans="1:15" x14ac:dyDescent="0.25">
      <c r="A562">
        <v>561</v>
      </c>
      <c r="B562" s="3">
        <v>45551</v>
      </c>
      <c r="C562">
        <f t="shared" ca="1" si="40"/>
        <v>2</v>
      </c>
      <c r="D562" t="str">
        <f ca="1">VLOOKUP(C562,'Store-Salesman Details'!$A$2:$H$16,4,FALSE)</f>
        <v>East</v>
      </c>
      <c r="E562" t="str">
        <f ca="1">VLOOKUP(C562,'Store-Salesman Details'!$A$2:$H$16,5,FALSE)</f>
        <v>Ritesh Kumar</v>
      </c>
      <c r="F562">
        <f t="shared" ca="1" si="41"/>
        <v>19</v>
      </c>
      <c r="G562" t="str">
        <f ca="1">VLOOKUP(F562,'Stock Details'!$A$2:$J$51,2,FALSE)</f>
        <v>Ice Cream</v>
      </c>
      <c r="H562" t="str">
        <f ca="1">VLOOKUP(F562,'Stock Details'!$A$2:$J$51,3,FALSE)</f>
        <v>Kwality Wall's - Tutty Fruity</v>
      </c>
      <c r="I562" t="str">
        <f ca="1">VLOOKUP(F562,'Stock Details'!$A$2:$J$51,7,FALSE)</f>
        <v>1-A</v>
      </c>
      <c r="J562" t="str">
        <f t="shared" ca="1" si="36"/>
        <v>2_1-A</v>
      </c>
      <c r="K562" t="str">
        <f ca="1">VLOOKUP(J562,'Store-Salesman Details'!$C$2:$H$16,6,FALSE)</f>
        <v>Divesh</v>
      </c>
      <c r="L562">
        <f t="shared" ca="1" si="37"/>
        <v>3</v>
      </c>
      <c r="M562">
        <f ca="1">VLOOKUP(F562,'Stock Details'!$A$2:$J$51,5,FALSE)</f>
        <v>155</v>
      </c>
      <c r="N562">
        <f t="shared" ca="1" si="38"/>
        <v>465</v>
      </c>
      <c r="O562">
        <v>1</v>
      </c>
    </row>
    <row r="563" spans="1:15" x14ac:dyDescent="0.25">
      <c r="A563">
        <v>562</v>
      </c>
      <c r="B563" s="3">
        <v>45551</v>
      </c>
      <c r="C563">
        <f t="shared" ca="1" si="40"/>
        <v>4</v>
      </c>
      <c r="D563" t="str">
        <f ca="1">VLOOKUP(C563,'Store-Salesman Details'!$A$2:$H$16,4,FALSE)</f>
        <v>South</v>
      </c>
      <c r="E563" t="str">
        <f ca="1">VLOOKUP(C563,'Store-Salesman Details'!$A$2:$H$16,5,FALSE)</f>
        <v>Ayush</v>
      </c>
      <c r="F563">
        <f t="shared" ca="1" si="41"/>
        <v>19</v>
      </c>
      <c r="G563" t="str">
        <f ca="1">VLOOKUP(F563,'Stock Details'!$A$2:$J$51,2,FALSE)</f>
        <v>Ice Cream</v>
      </c>
      <c r="H563" t="str">
        <f ca="1">VLOOKUP(F563,'Stock Details'!$A$2:$J$51,3,FALSE)</f>
        <v>Kwality Wall's - Tutty Fruity</v>
      </c>
      <c r="I563" t="str">
        <f ca="1">VLOOKUP(F563,'Stock Details'!$A$2:$J$51,7,FALSE)</f>
        <v>1-A</v>
      </c>
      <c r="J563" t="str">
        <f t="shared" ca="1" si="36"/>
        <v>4_1-A</v>
      </c>
      <c r="K563" t="str">
        <f ca="1">VLOOKUP(J563,'Store-Salesman Details'!$C$2:$H$16,6,FALSE)</f>
        <v>Divya</v>
      </c>
      <c r="L563">
        <f t="shared" ca="1" si="37"/>
        <v>1</v>
      </c>
      <c r="M563">
        <f ca="1">VLOOKUP(F563,'Stock Details'!$A$2:$J$51,5,FALSE)</f>
        <v>155</v>
      </c>
      <c r="N563">
        <f t="shared" ca="1" si="38"/>
        <v>155</v>
      </c>
      <c r="O563">
        <v>1</v>
      </c>
    </row>
    <row r="564" spans="1:15" x14ac:dyDescent="0.25">
      <c r="A564">
        <v>563</v>
      </c>
      <c r="B564" s="3">
        <v>45551</v>
      </c>
      <c r="C564">
        <f t="shared" ca="1" si="40"/>
        <v>2</v>
      </c>
      <c r="D564" t="str">
        <f ca="1">VLOOKUP(C564,'Store-Salesman Details'!$A$2:$H$16,4,FALSE)</f>
        <v>East</v>
      </c>
      <c r="E564" t="str">
        <f ca="1">VLOOKUP(C564,'Store-Salesman Details'!$A$2:$H$16,5,FALSE)</f>
        <v>Ritesh Kumar</v>
      </c>
      <c r="F564">
        <f t="shared" ca="1" si="41"/>
        <v>4</v>
      </c>
      <c r="G564" t="str">
        <f ca="1">VLOOKUP(F564,'Stock Details'!$A$2:$J$51,2,FALSE)</f>
        <v>Beverages</v>
      </c>
      <c r="H564" t="str">
        <f ca="1">VLOOKUP(F564,'Stock Details'!$A$2:$J$51,3,FALSE)</f>
        <v>Bru</v>
      </c>
      <c r="I564" t="str">
        <f ca="1">VLOOKUP(F564,'Stock Details'!$A$2:$J$51,7,FALSE)</f>
        <v>1-A</v>
      </c>
      <c r="J564" t="str">
        <f t="shared" ca="1" si="36"/>
        <v>2_1-A</v>
      </c>
      <c r="K564" t="str">
        <f ca="1">VLOOKUP(J564,'Store-Salesman Details'!$C$2:$H$16,6,FALSE)</f>
        <v>Divesh</v>
      </c>
      <c r="L564">
        <f t="shared" ca="1" si="37"/>
        <v>1</v>
      </c>
      <c r="M564">
        <f ca="1">VLOOKUP(F564,'Stock Details'!$A$2:$J$51,5,FALSE)</f>
        <v>45</v>
      </c>
      <c r="N564">
        <f t="shared" ca="1" si="38"/>
        <v>45</v>
      </c>
      <c r="O564">
        <v>1</v>
      </c>
    </row>
    <row r="565" spans="1:15" x14ac:dyDescent="0.25">
      <c r="A565">
        <v>564</v>
      </c>
      <c r="B565" s="3">
        <v>45551</v>
      </c>
      <c r="C565">
        <f t="shared" ca="1" si="40"/>
        <v>5</v>
      </c>
      <c r="D565" t="str">
        <f ca="1">VLOOKUP(C565,'Store-Salesman Details'!$A$2:$H$16,4,FALSE)</f>
        <v>West</v>
      </c>
      <c r="E565" t="str">
        <f ca="1">VLOOKUP(C565,'Store-Salesman Details'!$A$2:$H$16,5,FALSE)</f>
        <v>Abhishek</v>
      </c>
      <c r="F565">
        <f t="shared" ref="F565:F571" ca="1" si="42">RANDBETWEEN(26,46)</f>
        <v>38</v>
      </c>
      <c r="G565" t="str">
        <f ca="1">VLOOKUP(F565,'Stock Details'!$A$2:$J$51,2,FALSE)</f>
        <v>Personal Care</v>
      </c>
      <c r="H565" t="str">
        <f ca="1">VLOOKUP(F565,'Stock Details'!$A$2:$J$51,3,FALSE)</f>
        <v>Gellete</v>
      </c>
      <c r="I565" t="str">
        <f ca="1">VLOOKUP(F565,'Stock Details'!$A$2:$J$51,7,FALSE)</f>
        <v>3-P</v>
      </c>
      <c r="J565" t="str">
        <f t="shared" ca="1" si="36"/>
        <v>5_3-P</v>
      </c>
      <c r="K565" t="str">
        <f ca="1">VLOOKUP(J565,'Store-Salesman Details'!$C$2:$H$16,6,FALSE)</f>
        <v>Kritika</v>
      </c>
      <c r="L565">
        <f t="shared" ca="1" si="37"/>
        <v>3</v>
      </c>
      <c r="M565">
        <f ca="1">VLOOKUP(F565,'Stock Details'!$A$2:$J$51,5,FALSE)</f>
        <v>99</v>
      </c>
      <c r="N565">
        <f t="shared" ca="1" si="38"/>
        <v>297</v>
      </c>
      <c r="O565">
        <v>1</v>
      </c>
    </row>
    <row r="566" spans="1:15" x14ac:dyDescent="0.25">
      <c r="A566">
        <v>565</v>
      </c>
      <c r="B566" s="3">
        <v>45551</v>
      </c>
      <c r="C566">
        <f t="shared" ca="1" si="40"/>
        <v>4</v>
      </c>
      <c r="D566" t="str">
        <f ca="1">VLOOKUP(C566,'Store-Salesman Details'!$A$2:$H$16,4,FALSE)</f>
        <v>South</v>
      </c>
      <c r="E566" t="str">
        <f ca="1">VLOOKUP(C566,'Store-Salesman Details'!$A$2:$H$16,5,FALSE)</f>
        <v>Ayush</v>
      </c>
      <c r="F566">
        <f t="shared" ca="1" si="42"/>
        <v>34</v>
      </c>
      <c r="G566" t="str">
        <f ca="1">VLOOKUP(F566,'Stock Details'!$A$2:$J$51,2,FALSE)</f>
        <v>Personal Care</v>
      </c>
      <c r="H566" t="str">
        <f ca="1">VLOOKUP(F566,'Stock Details'!$A$2:$J$51,3,FALSE)</f>
        <v>Clinic Plus</v>
      </c>
      <c r="I566" t="str">
        <f ca="1">VLOOKUP(F566,'Stock Details'!$A$2:$J$51,7,FALSE)</f>
        <v>3-P</v>
      </c>
      <c r="J566" t="str">
        <f t="shared" ca="1" si="36"/>
        <v>4_3-P</v>
      </c>
      <c r="K566" t="str">
        <f ca="1">VLOOKUP(J566,'Store-Salesman Details'!$C$2:$H$16,6,FALSE)</f>
        <v>Mohan</v>
      </c>
      <c r="L566">
        <f t="shared" ca="1" si="37"/>
        <v>5</v>
      </c>
      <c r="M566">
        <f ca="1">VLOOKUP(F566,'Stock Details'!$A$2:$J$51,5,FALSE)</f>
        <v>479</v>
      </c>
      <c r="N566">
        <f t="shared" ca="1" si="38"/>
        <v>2395</v>
      </c>
      <c r="O566">
        <v>1</v>
      </c>
    </row>
    <row r="567" spans="1:15" x14ac:dyDescent="0.25">
      <c r="A567">
        <v>566</v>
      </c>
      <c r="B567" s="3">
        <v>45551</v>
      </c>
      <c r="C567">
        <f t="shared" ca="1" si="40"/>
        <v>3</v>
      </c>
      <c r="D567" t="str">
        <f ca="1">VLOOKUP(C567,'Store-Salesman Details'!$A$2:$H$16,4,FALSE)</f>
        <v>North</v>
      </c>
      <c r="E567" t="str">
        <f ca="1">VLOOKUP(C567,'Store-Salesman Details'!$A$2:$H$16,5,FALSE)</f>
        <v>Karan</v>
      </c>
      <c r="F567">
        <f t="shared" ca="1" si="42"/>
        <v>35</v>
      </c>
      <c r="G567" t="str">
        <f ca="1">VLOOKUP(F567,'Stock Details'!$A$2:$J$51,2,FALSE)</f>
        <v>Personal Care</v>
      </c>
      <c r="H567" t="str">
        <f ca="1">VLOOKUP(F567,'Stock Details'!$A$2:$J$51,3,FALSE)</f>
        <v>Close Up</v>
      </c>
      <c r="I567" t="str">
        <f ca="1">VLOOKUP(F567,'Stock Details'!$A$2:$J$51,7,FALSE)</f>
        <v>3-P</v>
      </c>
      <c r="J567" t="str">
        <f t="shared" ca="1" si="36"/>
        <v>3_3-P</v>
      </c>
      <c r="K567" t="str">
        <f ca="1">VLOOKUP(J567,'Store-Salesman Details'!$C$2:$H$16,6,FALSE)</f>
        <v>Rajat</v>
      </c>
      <c r="L567">
        <f t="shared" ca="1" si="37"/>
        <v>1</v>
      </c>
      <c r="M567">
        <f ca="1">VLOOKUP(F567,'Stock Details'!$A$2:$J$51,5,FALSE)</f>
        <v>20</v>
      </c>
      <c r="N567">
        <f t="shared" ca="1" si="38"/>
        <v>20</v>
      </c>
      <c r="O567">
        <v>1</v>
      </c>
    </row>
    <row r="568" spans="1:15" x14ac:dyDescent="0.25">
      <c r="A568">
        <v>567</v>
      </c>
      <c r="B568" s="3">
        <v>45551</v>
      </c>
      <c r="C568">
        <f t="shared" ca="1" si="40"/>
        <v>5</v>
      </c>
      <c r="D568" t="str">
        <f ca="1">VLOOKUP(C568,'Store-Salesman Details'!$A$2:$H$16,4,FALSE)</f>
        <v>West</v>
      </c>
      <c r="E568" t="str">
        <f ca="1">VLOOKUP(C568,'Store-Salesman Details'!$A$2:$H$16,5,FALSE)</f>
        <v>Abhishek</v>
      </c>
      <c r="F568">
        <f t="shared" ca="1" si="42"/>
        <v>42</v>
      </c>
      <c r="G568" t="str">
        <f ca="1">VLOOKUP(F568,'Stock Details'!$A$2:$J$51,2,FALSE)</f>
        <v>Personal Care</v>
      </c>
      <c r="H568" t="str">
        <f ca="1">VLOOKUP(F568,'Stock Details'!$A$2:$J$51,3,FALSE)</f>
        <v>Head &amp; Shoulder Shampoo</v>
      </c>
      <c r="I568" t="str">
        <f ca="1">VLOOKUP(F568,'Stock Details'!$A$2:$J$51,7,FALSE)</f>
        <v>3-P</v>
      </c>
      <c r="J568" t="str">
        <f t="shared" ca="1" si="36"/>
        <v>5_3-P</v>
      </c>
      <c r="K568" t="str">
        <f ca="1">VLOOKUP(J568,'Store-Salesman Details'!$C$2:$H$16,6,FALSE)</f>
        <v>Kritika</v>
      </c>
      <c r="L568">
        <f t="shared" ca="1" si="37"/>
        <v>2</v>
      </c>
      <c r="M568">
        <f ca="1">VLOOKUP(F568,'Stock Details'!$A$2:$J$51,5,FALSE)</f>
        <v>68</v>
      </c>
      <c r="N568">
        <f t="shared" ca="1" si="38"/>
        <v>136</v>
      </c>
      <c r="O568">
        <v>1</v>
      </c>
    </row>
    <row r="569" spans="1:15" x14ac:dyDescent="0.25">
      <c r="A569">
        <v>568</v>
      </c>
      <c r="B569" s="3">
        <v>45551</v>
      </c>
      <c r="C569">
        <f t="shared" ca="1" si="40"/>
        <v>3</v>
      </c>
      <c r="D569" t="str">
        <f ca="1">VLOOKUP(C569,'Store-Salesman Details'!$A$2:$H$16,4,FALSE)</f>
        <v>North</v>
      </c>
      <c r="E569" t="str">
        <f ca="1">VLOOKUP(C569,'Store-Salesman Details'!$A$2:$H$16,5,FALSE)</f>
        <v>Karan</v>
      </c>
      <c r="F569">
        <f t="shared" ca="1" si="42"/>
        <v>32</v>
      </c>
      <c r="G569" t="str">
        <f ca="1">VLOOKUP(F569,'Stock Details'!$A$2:$J$51,2,FALSE)</f>
        <v>Personal Care</v>
      </c>
      <c r="H569" t="str">
        <f ca="1">VLOOKUP(F569,'Stock Details'!$A$2:$J$51,3,FALSE)</f>
        <v>Vaseline</v>
      </c>
      <c r="I569" t="str">
        <f ca="1">VLOOKUP(F569,'Stock Details'!$A$2:$J$51,7,FALSE)</f>
        <v>3-P</v>
      </c>
      <c r="J569" t="str">
        <f t="shared" ca="1" si="36"/>
        <v>3_3-P</v>
      </c>
      <c r="K569" t="str">
        <f ca="1">VLOOKUP(J569,'Store-Salesman Details'!$C$2:$H$16,6,FALSE)</f>
        <v>Rajat</v>
      </c>
      <c r="L569">
        <f t="shared" ca="1" si="37"/>
        <v>2</v>
      </c>
      <c r="M569">
        <f ca="1">VLOOKUP(F569,'Stock Details'!$A$2:$J$51,5,FALSE)</f>
        <v>10</v>
      </c>
      <c r="N569">
        <f t="shared" ca="1" si="38"/>
        <v>20</v>
      </c>
      <c r="O569">
        <v>1</v>
      </c>
    </row>
    <row r="570" spans="1:15" x14ac:dyDescent="0.25">
      <c r="A570">
        <v>569</v>
      </c>
      <c r="B570" s="3">
        <v>45551</v>
      </c>
      <c r="C570">
        <f t="shared" ca="1" si="40"/>
        <v>1</v>
      </c>
      <c r="D570" t="str">
        <f ca="1">VLOOKUP(C570,'Store-Salesman Details'!$A$2:$H$16,4,FALSE)</f>
        <v>Central</v>
      </c>
      <c r="E570" t="str">
        <f ca="1">VLOOKUP(C570,'Store-Salesman Details'!$A$2:$H$16,5,FALSE)</f>
        <v>Tanu</v>
      </c>
      <c r="F570">
        <f t="shared" ca="1" si="42"/>
        <v>35</v>
      </c>
      <c r="G570" t="str">
        <f ca="1">VLOOKUP(F570,'Stock Details'!$A$2:$J$51,2,FALSE)</f>
        <v>Personal Care</v>
      </c>
      <c r="H570" t="str">
        <f ca="1">VLOOKUP(F570,'Stock Details'!$A$2:$J$51,3,FALSE)</f>
        <v>Close Up</v>
      </c>
      <c r="I570" t="str">
        <f ca="1">VLOOKUP(F570,'Stock Details'!$A$2:$J$51,7,FALSE)</f>
        <v>3-P</v>
      </c>
      <c r="J570" t="str">
        <f t="shared" ca="1" si="36"/>
        <v>1_3-P</v>
      </c>
      <c r="K570" t="str">
        <f ca="1">VLOOKUP(J570,'Store-Salesman Details'!$C$2:$H$16,6,FALSE)</f>
        <v>Sohan</v>
      </c>
      <c r="L570">
        <f t="shared" ca="1" si="37"/>
        <v>3</v>
      </c>
      <c r="M570">
        <f ca="1">VLOOKUP(F570,'Stock Details'!$A$2:$J$51,5,FALSE)</f>
        <v>20</v>
      </c>
      <c r="N570">
        <f t="shared" ca="1" si="38"/>
        <v>60</v>
      </c>
      <c r="O570">
        <v>1</v>
      </c>
    </row>
    <row r="571" spans="1:15" x14ac:dyDescent="0.25">
      <c r="A571">
        <v>570</v>
      </c>
      <c r="B571" s="3">
        <v>45551</v>
      </c>
      <c r="C571">
        <f t="shared" ca="1" si="40"/>
        <v>4</v>
      </c>
      <c r="D571" t="str">
        <f ca="1">VLOOKUP(C571,'Store-Salesman Details'!$A$2:$H$16,4,FALSE)</f>
        <v>South</v>
      </c>
      <c r="E571" t="str">
        <f ca="1">VLOOKUP(C571,'Store-Salesman Details'!$A$2:$H$16,5,FALSE)</f>
        <v>Ayush</v>
      </c>
      <c r="F571">
        <f t="shared" ca="1" si="42"/>
        <v>26</v>
      </c>
      <c r="G571" t="str">
        <f ca="1">VLOOKUP(F571,'Stock Details'!$A$2:$J$51,2,FALSE)</f>
        <v>Personal Care</v>
      </c>
      <c r="H571" t="str">
        <f ca="1">VLOOKUP(F571,'Stock Details'!$A$2:$J$51,3,FALSE)</f>
        <v>Lux</v>
      </c>
      <c r="I571" t="str">
        <f ca="1">VLOOKUP(F571,'Stock Details'!$A$2:$J$51,7,FALSE)</f>
        <v>3-P</v>
      </c>
      <c r="J571" t="str">
        <f t="shared" ca="1" si="36"/>
        <v>4_3-P</v>
      </c>
      <c r="K571" t="str">
        <f ca="1">VLOOKUP(J571,'Store-Salesman Details'!$C$2:$H$16,6,FALSE)</f>
        <v>Mohan</v>
      </c>
      <c r="L571">
        <f t="shared" ca="1" si="37"/>
        <v>3</v>
      </c>
      <c r="M571">
        <f ca="1">VLOOKUP(F571,'Stock Details'!$A$2:$J$51,5,FALSE)</f>
        <v>10</v>
      </c>
      <c r="N571">
        <f t="shared" ca="1" si="38"/>
        <v>30</v>
      </c>
      <c r="O571">
        <v>1</v>
      </c>
    </row>
    <row r="572" spans="1:15" x14ac:dyDescent="0.25">
      <c r="A572">
        <v>571</v>
      </c>
      <c r="B572" s="3">
        <v>45551</v>
      </c>
      <c r="C572">
        <f t="shared" ca="1" si="40"/>
        <v>4</v>
      </c>
      <c r="D572" t="str">
        <f ca="1">VLOOKUP(C572,'Store-Salesman Details'!$A$2:$H$16,4,FALSE)</f>
        <v>South</v>
      </c>
      <c r="E572" t="str">
        <f ca="1">VLOOKUP(C572,'Store-Salesman Details'!$A$2:$H$16,5,FALSE)</f>
        <v>Ayush</v>
      </c>
      <c r="F572">
        <f ca="1">RANDBETWEEN(21,25)</f>
        <v>24</v>
      </c>
      <c r="G572" t="str">
        <f ca="1">VLOOKUP(F572,'Stock Details'!$A$2:$J$51,2,FALSE)</f>
        <v>Laundry</v>
      </c>
      <c r="H572" t="str">
        <f ca="1">VLOOKUP(F572,'Stock Details'!$A$2:$J$51,3,FALSE)</f>
        <v>Tide</v>
      </c>
      <c r="I572" t="str">
        <f ca="1">VLOOKUP(F572,'Stock Details'!$A$2:$J$51,7,FALSE)</f>
        <v>2-W</v>
      </c>
      <c r="J572" t="str">
        <f t="shared" ca="1" si="36"/>
        <v>4_2-W</v>
      </c>
      <c r="K572" t="str">
        <f ca="1">VLOOKUP(J572,'Store-Salesman Details'!$C$2:$H$16,6,FALSE)</f>
        <v>Saloni</v>
      </c>
      <c r="L572">
        <f t="shared" ca="1" si="37"/>
        <v>1</v>
      </c>
      <c r="M572">
        <f ca="1">VLOOKUP(F572,'Stock Details'!$A$2:$J$51,5,FALSE)</f>
        <v>10</v>
      </c>
      <c r="N572">
        <f t="shared" ca="1" si="38"/>
        <v>10</v>
      </c>
      <c r="O572">
        <v>1</v>
      </c>
    </row>
    <row r="573" spans="1:15" x14ac:dyDescent="0.25">
      <c r="A573">
        <v>572</v>
      </c>
      <c r="B573" s="3">
        <v>45551</v>
      </c>
      <c r="C573">
        <f t="shared" ca="1" si="40"/>
        <v>2</v>
      </c>
      <c r="D573" t="str">
        <f ca="1">VLOOKUP(C573,'Store-Salesman Details'!$A$2:$H$16,4,FALSE)</f>
        <v>East</v>
      </c>
      <c r="E573" t="str">
        <f ca="1">VLOOKUP(C573,'Store-Salesman Details'!$A$2:$H$16,5,FALSE)</f>
        <v>Ritesh Kumar</v>
      </c>
      <c r="F573">
        <f ca="1">RANDBETWEEN(21,25)</f>
        <v>23</v>
      </c>
      <c r="G573" t="str">
        <f ca="1">VLOOKUP(F573,'Stock Details'!$A$2:$J$51,2,FALSE)</f>
        <v>Laundry</v>
      </c>
      <c r="H573" t="str">
        <f ca="1">VLOOKUP(F573,'Stock Details'!$A$2:$J$51,3,FALSE)</f>
        <v>Wheel</v>
      </c>
      <c r="I573" t="str">
        <f ca="1">VLOOKUP(F573,'Stock Details'!$A$2:$J$51,7,FALSE)</f>
        <v>2-W</v>
      </c>
      <c r="J573" t="str">
        <f t="shared" ca="1" si="36"/>
        <v>2_2-W</v>
      </c>
      <c r="K573" t="str">
        <f ca="1">VLOOKUP(J573,'Store-Salesman Details'!$C$2:$H$16,6,FALSE)</f>
        <v>Sunaina</v>
      </c>
      <c r="L573">
        <f t="shared" ca="1" si="37"/>
        <v>3</v>
      </c>
      <c r="M573">
        <f ca="1">VLOOKUP(F573,'Stock Details'!$A$2:$J$51,5,FALSE)</f>
        <v>10</v>
      </c>
      <c r="N573">
        <f t="shared" ca="1" si="38"/>
        <v>30</v>
      </c>
      <c r="O573">
        <v>1</v>
      </c>
    </row>
    <row r="574" spans="1:15" x14ac:dyDescent="0.25">
      <c r="A574">
        <v>573</v>
      </c>
      <c r="B574" s="3">
        <v>45551</v>
      </c>
      <c r="C574">
        <f t="shared" ca="1" si="40"/>
        <v>5</v>
      </c>
      <c r="D574" t="str">
        <f ca="1">VLOOKUP(C574,'Store-Salesman Details'!$A$2:$H$16,4,FALSE)</f>
        <v>West</v>
      </c>
      <c r="E574" t="str">
        <f ca="1">VLOOKUP(C574,'Store-Salesman Details'!$A$2:$H$16,5,FALSE)</f>
        <v>Abhishek</v>
      </c>
      <c r="F574">
        <f ca="1">RANDBETWEEN(21,25)</f>
        <v>25</v>
      </c>
      <c r="G574" t="str">
        <f ca="1">VLOOKUP(F574,'Stock Details'!$A$2:$J$51,2,FALSE)</f>
        <v>Laundry</v>
      </c>
      <c r="H574" t="str">
        <f ca="1">VLOOKUP(F574,'Stock Details'!$A$2:$J$51,3,FALSE)</f>
        <v>Ariel</v>
      </c>
      <c r="I574" t="str">
        <f ca="1">VLOOKUP(F574,'Stock Details'!$A$2:$J$51,7,FALSE)</f>
        <v>2-W</v>
      </c>
      <c r="J574" t="str">
        <f t="shared" ca="1" si="36"/>
        <v>5_2-W</v>
      </c>
      <c r="K574" t="str">
        <f ca="1">VLOOKUP(J574,'Store-Salesman Details'!$C$2:$H$16,6,FALSE)</f>
        <v>Kavya</v>
      </c>
      <c r="L574">
        <f t="shared" ca="1" si="37"/>
        <v>3</v>
      </c>
      <c r="M574">
        <f ca="1">VLOOKUP(F574,'Stock Details'!$A$2:$J$51,5,FALSE)</f>
        <v>10</v>
      </c>
      <c r="N574">
        <f t="shared" ca="1" si="38"/>
        <v>30</v>
      </c>
      <c r="O574">
        <v>1</v>
      </c>
    </row>
    <row r="575" spans="1:15" x14ac:dyDescent="0.25">
      <c r="A575">
        <v>574</v>
      </c>
      <c r="B575" s="3">
        <v>45551</v>
      </c>
      <c r="C575">
        <f t="shared" ca="1" si="40"/>
        <v>1</v>
      </c>
      <c r="D575" t="str">
        <f ca="1">VLOOKUP(C575,'Store-Salesman Details'!$A$2:$H$16,4,FALSE)</f>
        <v>Central</v>
      </c>
      <c r="E575" t="str">
        <f ca="1">VLOOKUP(C575,'Store-Salesman Details'!$A$2:$H$16,5,FALSE)</f>
        <v>Tanu</v>
      </c>
      <c r="F575">
        <f ca="1">RANDBETWEEN(21,25)</f>
        <v>21</v>
      </c>
      <c r="G575" t="str">
        <f ca="1">VLOOKUP(F575,'Stock Details'!$A$2:$J$51,2,FALSE)</f>
        <v>Laundry</v>
      </c>
      <c r="H575" t="str">
        <f ca="1">VLOOKUP(F575,'Stock Details'!$A$2:$J$51,3,FALSE)</f>
        <v>Surf Excel</v>
      </c>
      <c r="I575" t="str">
        <f ca="1">VLOOKUP(F575,'Stock Details'!$A$2:$J$51,7,FALSE)</f>
        <v>2-W</v>
      </c>
      <c r="J575" t="str">
        <f t="shared" ca="1" si="36"/>
        <v>1_2-W</v>
      </c>
      <c r="K575" t="str">
        <f ca="1">VLOOKUP(J575,'Store-Salesman Details'!$C$2:$H$16,6,FALSE)</f>
        <v>Sakshi</v>
      </c>
      <c r="L575">
        <f t="shared" ca="1" si="37"/>
        <v>3</v>
      </c>
      <c r="M575">
        <f ca="1">VLOOKUP(F575,'Stock Details'!$A$2:$J$51,5,FALSE)</f>
        <v>10</v>
      </c>
      <c r="N575">
        <f t="shared" ca="1" si="38"/>
        <v>30</v>
      </c>
      <c r="O575">
        <v>1</v>
      </c>
    </row>
    <row r="576" spans="1:15" x14ac:dyDescent="0.25">
      <c r="A576">
        <v>575</v>
      </c>
      <c r="B576" s="3">
        <v>45551</v>
      </c>
      <c r="C576">
        <f t="shared" ca="1" si="40"/>
        <v>1</v>
      </c>
      <c r="D576" t="str">
        <f ca="1">VLOOKUP(C576,'Store-Salesman Details'!$A$2:$H$16,4,FALSE)</f>
        <v>Central</v>
      </c>
      <c r="E576" t="str">
        <f ca="1">VLOOKUP(C576,'Store-Salesman Details'!$A$2:$H$16,5,FALSE)</f>
        <v>Tanu</v>
      </c>
      <c r="F576">
        <f ca="1">RANDBETWEEN(21,25)</f>
        <v>21</v>
      </c>
      <c r="G576" t="str">
        <f ca="1">VLOOKUP(F576,'Stock Details'!$A$2:$J$51,2,FALSE)</f>
        <v>Laundry</v>
      </c>
      <c r="H576" t="str">
        <f ca="1">VLOOKUP(F576,'Stock Details'!$A$2:$J$51,3,FALSE)</f>
        <v>Surf Excel</v>
      </c>
      <c r="I576" t="str">
        <f ca="1">VLOOKUP(F576,'Stock Details'!$A$2:$J$51,7,FALSE)</f>
        <v>2-W</v>
      </c>
      <c r="J576" t="str">
        <f t="shared" ca="1" si="36"/>
        <v>1_2-W</v>
      </c>
      <c r="K576" t="str">
        <f ca="1">VLOOKUP(J576,'Store-Salesman Details'!$C$2:$H$16,6,FALSE)</f>
        <v>Sakshi</v>
      </c>
      <c r="L576">
        <f t="shared" ca="1" si="37"/>
        <v>2</v>
      </c>
      <c r="M576">
        <f ca="1">VLOOKUP(F576,'Stock Details'!$A$2:$J$51,5,FALSE)</f>
        <v>10</v>
      </c>
      <c r="N576">
        <f t="shared" ca="1" si="38"/>
        <v>20</v>
      </c>
      <c r="O576">
        <v>1</v>
      </c>
    </row>
    <row r="577" spans="1:15" x14ac:dyDescent="0.25">
      <c r="A577">
        <v>576</v>
      </c>
      <c r="B577" s="3">
        <v>45551</v>
      </c>
      <c r="C577">
        <f t="shared" ca="1" si="40"/>
        <v>5</v>
      </c>
      <c r="D577" t="str">
        <f ca="1">VLOOKUP(C577,'Store-Salesman Details'!$A$2:$H$16,4,FALSE)</f>
        <v>West</v>
      </c>
      <c r="E577" t="str">
        <f ca="1">VLOOKUP(C577,'Store-Salesman Details'!$A$2:$H$16,5,FALSE)</f>
        <v>Abhishek</v>
      </c>
      <c r="F577">
        <f t="shared" ref="F577:F587" ca="1" si="43">RANDBETWEEN(1,20)</f>
        <v>11</v>
      </c>
      <c r="G577" t="str">
        <f ca="1">VLOOKUP(F577,'Stock Details'!$A$2:$J$51,2,FALSE)</f>
        <v>Foods</v>
      </c>
      <c r="H577" t="str">
        <f ca="1">VLOOKUP(F577,'Stock Details'!$A$2:$J$51,3,FALSE)</f>
        <v>Kissan Jam</v>
      </c>
      <c r="I577" t="str">
        <f ca="1">VLOOKUP(F577,'Stock Details'!$A$2:$J$51,7,FALSE)</f>
        <v>1-A</v>
      </c>
      <c r="J577" t="str">
        <f t="shared" ca="1" si="36"/>
        <v>5_1-A</v>
      </c>
      <c r="K577" t="str">
        <f ca="1">VLOOKUP(J577,'Store-Salesman Details'!$C$2:$H$16,6,FALSE)</f>
        <v>Ramesh</v>
      </c>
      <c r="L577">
        <f t="shared" ca="1" si="37"/>
        <v>3</v>
      </c>
      <c r="M577">
        <f ca="1">VLOOKUP(F577,'Stock Details'!$A$2:$J$51,5,FALSE)</f>
        <v>15</v>
      </c>
      <c r="N577">
        <f t="shared" ca="1" si="38"/>
        <v>45</v>
      </c>
      <c r="O577">
        <v>1</v>
      </c>
    </row>
    <row r="578" spans="1:15" x14ac:dyDescent="0.25">
      <c r="A578">
        <v>577</v>
      </c>
      <c r="B578" s="3">
        <v>45551</v>
      </c>
      <c r="C578">
        <f t="shared" ca="1" si="40"/>
        <v>3</v>
      </c>
      <c r="D578" t="str">
        <f ca="1">VLOOKUP(C578,'Store-Salesman Details'!$A$2:$H$16,4,FALSE)</f>
        <v>North</v>
      </c>
      <c r="E578" t="str">
        <f ca="1">VLOOKUP(C578,'Store-Salesman Details'!$A$2:$H$16,5,FALSE)</f>
        <v>Karan</v>
      </c>
      <c r="F578">
        <f t="shared" ca="1" si="43"/>
        <v>13</v>
      </c>
      <c r="G578" t="str">
        <f ca="1">VLOOKUP(F578,'Stock Details'!$A$2:$J$51,2,FALSE)</f>
        <v>Foods</v>
      </c>
      <c r="H578" t="str">
        <f ca="1">VLOOKUP(F578,'Stock Details'!$A$2:$J$51,3,FALSE)</f>
        <v>Kissan Orange Juice</v>
      </c>
      <c r="I578" t="str">
        <f ca="1">VLOOKUP(F578,'Stock Details'!$A$2:$J$51,7,FALSE)</f>
        <v>1-A</v>
      </c>
      <c r="J578" t="str">
        <f t="shared" ref="J578:J641" ca="1" si="44">CONCATENATE(C578,"_",I578)</f>
        <v>3_1-A</v>
      </c>
      <c r="K578" t="str">
        <f ca="1">VLOOKUP(J578,'Store-Salesman Details'!$C$2:$H$16,6,FALSE)</f>
        <v>Suresh</v>
      </c>
      <c r="L578">
        <f t="shared" ref="L578:L641" ca="1" si="45">RANDBETWEEN(1,5)</f>
        <v>4</v>
      </c>
      <c r="M578">
        <f ca="1">VLOOKUP(F578,'Stock Details'!$A$2:$J$51,5,FALSE)</f>
        <v>165</v>
      </c>
      <c r="N578">
        <f t="shared" ref="N578:N641" ca="1" si="46">L578*M578</f>
        <v>660</v>
      </c>
      <c r="O578">
        <v>1</v>
      </c>
    </row>
    <row r="579" spans="1:15" x14ac:dyDescent="0.25">
      <c r="A579">
        <v>578</v>
      </c>
      <c r="B579" s="3">
        <v>45551</v>
      </c>
      <c r="C579">
        <f t="shared" ca="1" si="40"/>
        <v>4</v>
      </c>
      <c r="D579" t="str">
        <f ca="1">VLOOKUP(C579,'Store-Salesman Details'!$A$2:$H$16,4,FALSE)</f>
        <v>South</v>
      </c>
      <c r="E579" t="str">
        <f ca="1">VLOOKUP(C579,'Store-Salesman Details'!$A$2:$H$16,5,FALSE)</f>
        <v>Ayush</v>
      </c>
      <c r="F579">
        <f t="shared" ca="1" si="43"/>
        <v>15</v>
      </c>
      <c r="G579" t="str">
        <f ca="1">VLOOKUP(F579,'Stock Details'!$A$2:$J$51,2,FALSE)</f>
        <v>Foods</v>
      </c>
      <c r="H579" t="str">
        <f ca="1">VLOOKUP(F579,'Stock Details'!$A$2:$J$51,3,FALSE)</f>
        <v>Kissan Mixed Fruit Juice</v>
      </c>
      <c r="I579" t="str">
        <f ca="1">VLOOKUP(F579,'Stock Details'!$A$2:$J$51,7,FALSE)</f>
        <v>1-A</v>
      </c>
      <c r="J579" t="str">
        <f t="shared" ca="1" si="44"/>
        <v>4_1-A</v>
      </c>
      <c r="K579" t="str">
        <f ca="1">VLOOKUP(J579,'Store-Salesman Details'!$C$2:$H$16,6,FALSE)</f>
        <v>Divya</v>
      </c>
      <c r="L579">
        <f t="shared" ca="1" si="45"/>
        <v>5</v>
      </c>
      <c r="M579">
        <f ca="1">VLOOKUP(F579,'Stock Details'!$A$2:$J$51,5,FALSE)</f>
        <v>165</v>
      </c>
      <c r="N579">
        <f t="shared" ca="1" si="46"/>
        <v>825</v>
      </c>
      <c r="O579">
        <v>1</v>
      </c>
    </row>
    <row r="580" spans="1:15" x14ac:dyDescent="0.25">
      <c r="A580">
        <v>579</v>
      </c>
      <c r="B580" s="3">
        <v>45551</v>
      </c>
      <c r="C580">
        <f t="shared" ca="1" si="40"/>
        <v>3</v>
      </c>
      <c r="D580" t="str">
        <f ca="1">VLOOKUP(C580,'Store-Salesman Details'!$A$2:$H$16,4,FALSE)</f>
        <v>North</v>
      </c>
      <c r="E580" t="str">
        <f ca="1">VLOOKUP(C580,'Store-Salesman Details'!$A$2:$H$16,5,FALSE)</f>
        <v>Karan</v>
      </c>
      <c r="F580">
        <f t="shared" ca="1" si="43"/>
        <v>15</v>
      </c>
      <c r="G580" t="str">
        <f ca="1">VLOOKUP(F580,'Stock Details'!$A$2:$J$51,2,FALSE)</f>
        <v>Foods</v>
      </c>
      <c r="H580" t="str">
        <f ca="1">VLOOKUP(F580,'Stock Details'!$A$2:$J$51,3,FALSE)</f>
        <v>Kissan Mixed Fruit Juice</v>
      </c>
      <c r="I580" t="str">
        <f ca="1">VLOOKUP(F580,'Stock Details'!$A$2:$J$51,7,FALSE)</f>
        <v>1-A</v>
      </c>
      <c r="J580" t="str">
        <f t="shared" ca="1" si="44"/>
        <v>3_1-A</v>
      </c>
      <c r="K580" t="str">
        <f ca="1">VLOOKUP(J580,'Store-Salesman Details'!$C$2:$H$16,6,FALSE)</f>
        <v>Suresh</v>
      </c>
      <c r="L580">
        <f t="shared" ca="1" si="45"/>
        <v>2</v>
      </c>
      <c r="M580">
        <f ca="1">VLOOKUP(F580,'Stock Details'!$A$2:$J$51,5,FALSE)</f>
        <v>165</v>
      </c>
      <c r="N580">
        <f t="shared" ca="1" si="46"/>
        <v>330</v>
      </c>
      <c r="O580">
        <v>1</v>
      </c>
    </row>
    <row r="581" spans="1:15" x14ac:dyDescent="0.25">
      <c r="A581">
        <v>580</v>
      </c>
      <c r="B581" s="3">
        <v>45551</v>
      </c>
      <c r="C581">
        <f t="shared" ca="1" si="40"/>
        <v>4</v>
      </c>
      <c r="D581" t="str">
        <f ca="1">VLOOKUP(C581,'Store-Salesman Details'!$A$2:$H$16,4,FALSE)</f>
        <v>South</v>
      </c>
      <c r="E581" t="str">
        <f ca="1">VLOOKUP(C581,'Store-Salesman Details'!$A$2:$H$16,5,FALSE)</f>
        <v>Ayush</v>
      </c>
      <c r="F581">
        <f t="shared" ca="1" si="43"/>
        <v>11</v>
      </c>
      <c r="G581" t="str">
        <f ca="1">VLOOKUP(F581,'Stock Details'!$A$2:$J$51,2,FALSE)</f>
        <v>Foods</v>
      </c>
      <c r="H581" t="str">
        <f ca="1">VLOOKUP(F581,'Stock Details'!$A$2:$J$51,3,FALSE)</f>
        <v>Kissan Jam</v>
      </c>
      <c r="I581" t="str">
        <f ca="1">VLOOKUP(F581,'Stock Details'!$A$2:$J$51,7,FALSE)</f>
        <v>1-A</v>
      </c>
      <c r="J581" t="str">
        <f t="shared" ca="1" si="44"/>
        <v>4_1-A</v>
      </c>
      <c r="K581" t="str">
        <f ca="1">VLOOKUP(J581,'Store-Salesman Details'!$C$2:$H$16,6,FALSE)</f>
        <v>Divya</v>
      </c>
      <c r="L581">
        <f t="shared" ca="1" si="45"/>
        <v>3</v>
      </c>
      <c r="M581">
        <f ca="1">VLOOKUP(F581,'Stock Details'!$A$2:$J$51,5,FALSE)</f>
        <v>15</v>
      </c>
      <c r="N581">
        <f t="shared" ca="1" si="46"/>
        <v>45</v>
      </c>
      <c r="O581">
        <v>1</v>
      </c>
    </row>
    <row r="582" spans="1:15" x14ac:dyDescent="0.25">
      <c r="A582">
        <v>581</v>
      </c>
      <c r="B582" s="3">
        <v>45551</v>
      </c>
      <c r="C582">
        <f t="shared" ca="1" si="40"/>
        <v>4</v>
      </c>
      <c r="D582" t="str">
        <f ca="1">VLOOKUP(C582,'Store-Salesman Details'!$A$2:$H$16,4,FALSE)</f>
        <v>South</v>
      </c>
      <c r="E582" t="str">
        <f ca="1">VLOOKUP(C582,'Store-Salesman Details'!$A$2:$H$16,5,FALSE)</f>
        <v>Ayush</v>
      </c>
      <c r="F582">
        <f t="shared" ca="1" si="43"/>
        <v>19</v>
      </c>
      <c r="G582" t="str">
        <f ca="1">VLOOKUP(F582,'Stock Details'!$A$2:$J$51,2,FALSE)</f>
        <v>Ice Cream</v>
      </c>
      <c r="H582" t="str">
        <f ca="1">VLOOKUP(F582,'Stock Details'!$A$2:$J$51,3,FALSE)</f>
        <v>Kwality Wall's - Tutty Fruity</v>
      </c>
      <c r="I582" t="str">
        <f ca="1">VLOOKUP(F582,'Stock Details'!$A$2:$J$51,7,FALSE)</f>
        <v>1-A</v>
      </c>
      <c r="J582" t="str">
        <f t="shared" ca="1" si="44"/>
        <v>4_1-A</v>
      </c>
      <c r="K582" t="str">
        <f ca="1">VLOOKUP(J582,'Store-Salesman Details'!$C$2:$H$16,6,FALSE)</f>
        <v>Divya</v>
      </c>
      <c r="L582">
        <f t="shared" ca="1" si="45"/>
        <v>1</v>
      </c>
      <c r="M582">
        <f ca="1">VLOOKUP(F582,'Stock Details'!$A$2:$J$51,5,FALSE)</f>
        <v>155</v>
      </c>
      <c r="N582">
        <f t="shared" ca="1" si="46"/>
        <v>155</v>
      </c>
      <c r="O582">
        <v>1</v>
      </c>
    </row>
    <row r="583" spans="1:15" x14ac:dyDescent="0.25">
      <c r="A583">
        <v>582</v>
      </c>
      <c r="B583" s="3">
        <v>45551</v>
      </c>
      <c r="C583">
        <f t="shared" ca="1" si="40"/>
        <v>5</v>
      </c>
      <c r="D583" t="str">
        <f ca="1">VLOOKUP(C583,'Store-Salesman Details'!$A$2:$H$16,4,FALSE)</f>
        <v>West</v>
      </c>
      <c r="E583" t="str">
        <f ca="1">VLOOKUP(C583,'Store-Salesman Details'!$A$2:$H$16,5,FALSE)</f>
        <v>Abhishek</v>
      </c>
      <c r="F583">
        <f t="shared" ca="1" si="43"/>
        <v>1</v>
      </c>
      <c r="G583" t="str">
        <f ca="1">VLOOKUP(F583,'Stock Details'!$A$2:$J$51,2,FALSE)</f>
        <v>Beverages</v>
      </c>
      <c r="H583" t="str">
        <f ca="1">VLOOKUP(F583,'Stock Details'!$A$2:$J$51,3,FALSE)</f>
        <v>Brooke Bond</v>
      </c>
      <c r="I583" t="str">
        <f ca="1">VLOOKUP(F583,'Stock Details'!$A$2:$J$51,7,FALSE)</f>
        <v>1-A</v>
      </c>
      <c r="J583" t="str">
        <f t="shared" ca="1" si="44"/>
        <v>5_1-A</v>
      </c>
      <c r="K583" t="str">
        <f ca="1">VLOOKUP(J583,'Store-Salesman Details'!$C$2:$H$16,6,FALSE)</f>
        <v>Ramesh</v>
      </c>
      <c r="L583">
        <f t="shared" ca="1" si="45"/>
        <v>3</v>
      </c>
      <c r="M583">
        <f ca="1">VLOOKUP(F583,'Stock Details'!$A$2:$J$51,5,FALSE)</f>
        <v>45</v>
      </c>
      <c r="N583">
        <f t="shared" ca="1" si="46"/>
        <v>135</v>
      </c>
      <c r="O583">
        <v>1</v>
      </c>
    </row>
    <row r="584" spans="1:15" x14ac:dyDescent="0.25">
      <c r="A584">
        <v>583</v>
      </c>
      <c r="B584" s="3">
        <v>45551</v>
      </c>
      <c r="C584">
        <f t="shared" ca="1" si="40"/>
        <v>5</v>
      </c>
      <c r="D584" t="str">
        <f ca="1">VLOOKUP(C584,'Store-Salesman Details'!$A$2:$H$16,4,FALSE)</f>
        <v>West</v>
      </c>
      <c r="E584" t="str">
        <f ca="1">VLOOKUP(C584,'Store-Salesman Details'!$A$2:$H$16,5,FALSE)</f>
        <v>Abhishek</v>
      </c>
      <c r="F584">
        <f t="shared" ca="1" si="43"/>
        <v>19</v>
      </c>
      <c r="G584" t="str">
        <f ca="1">VLOOKUP(F584,'Stock Details'!$A$2:$J$51,2,FALSE)</f>
        <v>Ice Cream</v>
      </c>
      <c r="H584" t="str">
        <f ca="1">VLOOKUP(F584,'Stock Details'!$A$2:$J$51,3,FALSE)</f>
        <v>Kwality Wall's - Tutty Fruity</v>
      </c>
      <c r="I584" t="str">
        <f ca="1">VLOOKUP(F584,'Stock Details'!$A$2:$J$51,7,FALSE)</f>
        <v>1-A</v>
      </c>
      <c r="J584" t="str">
        <f t="shared" ca="1" si="44"/>
        <v>5_1-A</v>
      </c>
      <c r="K584" t="str">
        <f ca="1">VLOOKUP(J584,'Store-Salesman Details'!$C$2:$H$16,6,FALSE)</f>
        <v>Ramesh</v>
      </c>
      <c r="L584">
        <f t="shared" ca="1" si="45"/>
        <v>2</v>
      </c>
      <c r="M584">
        <f ca="1">VLOOKUP(F584,'Stock Details'!$A$2:$J$51,5,FALSE)</f>
        <v>155</v>
      </c>
      <c r="N584">
        <f t="shared" ca="1" si="46"/>
        <v>310</v>
      </c>
      <c r="O584">
        <v>1</v>
      </c>
    </row>
    <row r="585" spans="1:15" x14ac:dyDescent="0.25">
      <c r="A585">
        <v>584</v>
      </c>
      <c r="B585" s="3">
        <v>45551</v>
      </c>
      <c r="C585">
        <f t="shared" ca="1" si="40"/>
        <v>3</v>
      </c>
      <c r="D585" t="str">
        <f ca="1">VLOOKUP(C585,'Store-Salesman Details'!$A$2:$H$16,4,FALSE)</f>
        <v>North</v>
      </c>
      <c r="E585" t="str">
        <f ca="1">VLOOKUP(C585,'Store-Salesman Details'!$A$2:$H$16,5,FALSE)</f>
        <v>Karan</v>
      </c>
      <c r="F585">
        <f t="shared" ca="1" si="43"/>
        <v>10</v>
      </c>
      <c r="G585" t="str">
        <f ca="1">VLOOKUP(F585,'Stock Details'!$A$2:$J$51,2,FALSE)</f>
        <v>Disinfectant</v>
      </c>
      <c r="H585" t="str">
        <f ca="1">VLOOKUP(F585,'Stock Details'!$A$2:$J$51,3,FALSE)</f>
        <v>Cif</v>
      </c>
      <c r="I585" t="str">
        <f ca="1">VLOOKUP(F585,'Stock Details'!$A$2:$J$51,7,FALSE)</f>
        <v>1-A</v>
      </c>
      <c r="J585" t="str">
        <f t="shared" ca="1" si="44"/>
        <v>3_1-A</v>
      </c>
      <c r="K585" t="str">
        <f ca="1">VLOOKUP(J585,'Store-Salesman Details'!$C$2:$H$16,6,FALSE)</f>
        <v>Suresh</v>
      </c>
      <c r="L585">
        <f t="shared" ca="1" si="45"/>
        <v>1</v>
      </c>
      <c r="M585">
        <f ca="1">VLOOKUP(F585,'Stock Details'!$A$2:$J$51,5,FALSE)</f>
        <v>269</v>
      </c>
      <c r="N585">
        <f t="shared" ca="1" si="46"/>
        <v>269</v>
      </c>
      <c r="O585">
        <v>1</v>
      </c>
    </row>
    <row r="586" spans="1:15" x14ac:dyDescent="0.25">
      <c r="A586">
        <v>585</v>
      </c>
      <c r="B586" s="3">
        <v>45551</v>
      </c>
      <c r="C586">
        <f t="shared" ca="1" si="40"/>
        <v>3</v>
      </c>
      <c r="D586" t="str">
        <f ca="1">VLOOKUP(C586,'Store-Salesman Details'!$A$2:$H$16,4,FALSE)</f>
        <v>North</v>
      </c>
      <c r="E586" t="str">
        <f ca="1">VLOOKUP(C586,'Store-Salesman Details'!$A$2:$H$16,5,FALSE)</f>
        <v>Karan</v>
      </c>
      <c r="F586">
        <f t="shared" ca="1" si="43"/>
        <v>4</v>
      </c>
      <c r="G586" t="str">
        <f ca="1">VLOOKUP(F586,'Stock Details'!$A$2:$J$51,2,FALSE)</f>
        <v>Beverages</v>
      </c>
      <c r="H586" t="str">
        <f ca="1">VLOOKUP(F586,'Stock Details'!$A$2:$J$51,3,FALSE)</f>
        <v>Bru</v>
      </c>
      <c r="I586" t="str">
        <f ca="1">VLOOKUP(F586,'Stock Details'!$A$2:$J$51,7,FALSE)</f>
        <v>1-A</v>
      </c>
      <c r="J586" t="str">
        <f t="shared" ca="1" si="44"/>
        <v>3_1-A</v>
      </c>
      <c r="K586" t="str">
        <f ca="1">VLOOKUP(J586,'Store-Salesman Details'!$C$2:$H$16,6,FALSE)</f>
        <v>Suresh</v>
      </c>
      <c r="L586">
        <f t="shared" ca="1" si="45"/>
        <v>3</v>
      </c>
      <c r="M586">
        <f ca="1">VLOOKUP(F586,'Stock Details'!$A$2:$J$51,5,FALSE)</f>
        <v>45</v>
      </c>
      <c r="N586">
        <f t="shared" ca="1" si="46"/>
        <v>135</v>
      </c>
      <c r="O586">
        <v>1</v>
      </c>
    </row>
    <row r="587" spans="1:15" x14ac:dyDescent="0.25">
      <c r="A587">
        <v>586</v>
      </c>
      <c r="B587" s="3">
        <v>45551</v>
      </c>
      <c r="C587">
        <f t="shared" ca="1" si="40"/>
        <v>2</v>
      </c>
      <c r="D587" t="str">
        <f ca="1">VLOOKUP(C587,'Store-Salesman Details'!$A$2:$H$16,4,FALSE)</f>
        <v>East</v>
      </c>
      <c r="E587" t="str">
        <f ca="1">VLOOKUP(C587,'Store-Salesman Details'!$A$2:$H$16,5,FALSE)</f>
        <v>Ritesh Kumar</v>
      </c>
      <c r="F587">
        <f t="shared" ca="1" si="43"/>
        <v>17</v>
      </c>
      <c r="G587" t="str">
        <f ca="1">VLOOKUP(F587,'Stock Details'!$A$2:$J$51,2,FALSE)</f>
        <v>Ice Cream</v>
      </c>
      <c r="H587" t="str">
        <f ca="1">VLOOKUP(F587,'Stock Details'!$A$2:$J$51,3,FALSE)</f>
        <v>Kwality Wall's - Vanilla</v>
      </c>
      <c r="I587" t="str">
        <f ca="1">VLOOKUP(F587,'Stock Details'!$A$2:$J$51,7,FALSE)</f>
        <v>1-A</v>
      </c>
      <c r="J587" t="str">
        <f t="shared" ca="1" si="44"/>
        <v>2_1-A</v>
      </c>
      <c r="K587" t="str">
        <f ca="1">VLOOKUP(J587,'Store-Salesman Details'!$C$2:$H$16,6,FALSE)</f>
        <v>Divesh</v>
      </c>
      <c r="L587">
        <f t="shared" ca="1" si="45"/>
        <v>5</v>
      </c>
      <c r="M587">
        <f ca="1">VLOOKUP(F587,'Stock Details'!$A$2:$J$51,5,FALSE)</f>
        <v>135</v>
      </c>
      <c r="N587">
        <f t="shared" ca="1" si="46"/>
        <v>675</v>
      </c>
      <c r="O587">
        <v>1</v>
      </c>
    </row>
    <row r="588" spans="1:15" x14ac:dyDescent="0.25">
      <c r="A588">
        <v>587</v>
      </c>
      <c r="B588" s="3">
        <v>45551</v>
      </c>
      <c r="C588">
        <f t="shared" ca="1" si="40"/>
        <v>2</v>
      </c>
      <c r="D588" t="str">
        <f ca="1">VLOOKUP(C588,'Store-Salesman Details'!$A$2:$H$16,4,FALSE)</f>
        <v>East</v>
      </c>
      <c r="E588" t="str">
        <f ca="1">VLOOKUP(C588,'Store-Salesman Details'!$A$2:$H$16,5,FALSE)</f>
        <v>Ritesh Kumar</v>
      </c>
      <c r="F588">
        <f t="shared" ref="F588:F594" ca="1" si="47">RANDBETWEEN(26,46)</f>
        <v>34</v>
      </c>
      <c r="G588" t="str">
        <f ca="1">VLOOKUP(F588,'Stock Details'!$A$2:$J$51,2,FALSE)</f>
        <v>Personal Care</v>
      </c>
      <c r="H588" t="str">
        <f ca="1">VLOOKUP(F588,'Stock Details'!$A$2:$J$51,3,FALSE)</f>
        <v>Clinic Plus</v>
      </c>
      <c r="I588" t="str">
        <f ca="1">VLOOKUP(F588,'Stock Details'!$A$2:$J$51,7,FALSE)</f>
        <v>3-P</v>
      </c>
      <c r="J588" t="str">
        <f t="shared" ca="1" si="44"/>
        <v>2_3-P</v>
      </c>
      <c r="K588" t="str">
        <f ca="1">VLOOKUP(J588,'Store-Salesman Details'!$C$2:$H$16,6,FALSE)</f>
        <v>Sneha</v>
      </c>
      <c r="L588">
        <f t="shared" ca="1" si="45"/>
        <v>1</v>
      </c>
      <c r="M588">
        <f ca="1">VLOOKUP(F588,'Stock Details'!$A$2:$J$51,5,FALSE)</f>
        <v>479</v>
      </c>
      <c r="N588">
        <f t="shared" ca="1" si="46"/>
        <v>479</v>
      </c>
      <c r="O588">
        <v>1</v>
      </c>
    </row>
    <row r="589" spans="1:15" x14ac:dyDescent="0.25">
      <c r="A589">
        <v>588</v>
      </c>
      <c r="B589" s="3">
        <v>45551</v>
      </c>
      <c r="C589">
        <f t="shared" ca="1" si="40"/>
        <v>2</v>
      </c>
      <c r="D589" t="str">
        <f ca="1">VLOOKUP(C589,'Store-Salesman Details'!$A$2:$H$16,4,FALSE)</f>
        <v>East</v>
      </c>
      <c r="E589" t="str">
        <f ca="1">VLOOKUP(C589,'Store-Salesman Details'!$A$2:$H$16,5,FALSE)</f>
        <v>Ritesh Kumar</v>
      </c>
      <c r="F589">
        <f t="shared" ca="1" si="47"/>
        <v>44</v>
      </c>
      <c r="G589" t="str">
        <f ca="1">VLOOKUP(F589,'Stock Details'!$A$2:$J$51,2,FALSE)</f>
        <v>Personal Care</v>
      </c>
      <c r="H589" t="str">
        <f ca="1">VLOOKUP(F589,'Stock Details'!$A$2:$J$51,3,FALSE)</f>
        <v>Whisper</v>
      </c>
      <c r="I589" t="str">
        <f ca="1">VLOOKUP(F589,'Stock Details'!$A$2:$J$51,7,FALSE)</f>
        <v>3-P</v>
      </c>
      <c r="J589" t="str">
        <f t="shared" ca="1" si="44"/>
        <v>2_3-P</v>
      </c>
      <c r="K589" t="str">
        <f ca="1">VLOOKUP(J589,'Store-Salesman Details'!$C$2:$H$16,6,FALSE)</f>
        <v>Sneha</v>
      </c>
      <c r="L589">
        <f t="shared" ca="1" si="45"/>
        <v>1</v>
      </c>
      <c r="M589">
        <f ca="1">VLOOKUP(F589,'Stock Details'!$A$2:$J$51,5,FALSE)</f>
        <v>34</v>
      </c>
      <c r="N589">
        <f t="shared" ca="1" si="46"/>
        <v>34</v>
      </c>
      <c r="O589">
        <v>1</v>
      </c>
    </row>
    <row r="590" spans="1:15" x14ac:dyDescent="0.25">
      <c r="A590">
        <v>589</v>
      </c>
      <c r="B590" s="3">
        <v>45551</v>
      </c>
      <c r="C590">
        <f t="shared" ca="1" si="40"/>
        <v>3</v>
      </c>
      <c r="D590" t="str">
        <f ca="1">VLOOKUP(C590,'Store-Salesman Details'!$A$2:$H$16,4,FALSE)</f>
        <v>North</v>
      </c>
      <c r="E590" t="str">
        <f ca="1">VLOOKUP(C590,'Store-Salesman Details'!$A$2:$H$16,5,FALSE)</f>
        <v>Karan</v>
      </c>
      <c r="F590">
        <f t="shared" ca="1" si="47"/>
        <v>44</v>
      </c>
      <c r="G590" t="str">
        <f ca="1">VLOOKUP(F590,'Stock Details'!$A$2:$J$51,2,FALSE)</f>
        <v>Personal Care</v>
      </c>
      <c r="H590" t="str">
        <f ca="1">VLOOKUP(F590,'Stock Details'!$A$2:$J$51,3,FALSE)</f>
        <v>Whisper</v>
      </c>
      <c r="I590" t="str">
        <f ca="1">VLOOKUP(F590,'Stock Details'!$A$2:$J$51,7,FALSE)</f>
        <v>3-P</v>
      </c>
      <c r="J590" t="str">
        <f t="shared" ca="1" si="44"/>
        <v>3_3-P</v>
      </c>
      <c r="K590" t="str">
        <f ca="1">VLOOKUP(J590,'Store-Salesman Details'!$C$2:$H$16,6,FALSE)</f>
        <v>Rajat</v>
      </c>
      <c r="L590">
        <f t="shared" ca="1" si="45"/>
        <v>2</v>
      </c>
      <c r="M590">
        <f ca="1">VLOOKUP(F590,'Stock Details'!$A$2:$J$51,5,FALSE)</f>
        <v>34</v>
      </c>
      <c r="N590">
        <f t="shared" ca="1" si="46"/>
        <v>68</v>
      </c>
      <c r="O590">
        <v>1</v>
      </c>
    </row>
    <row r="591" spans="1:15" x14ac:dyDescent="0.25">
      <c r="A591">
        <v>590</v>
      </c>
      <c r="B591" s="3">
        <v>45551</v>
      </c>
      <c r="C591">
        <f t="shared" ca="1" si="40"/>
        <v>4</v>
      </c>
      <c r="D591" t="str">
        <f ca="1">VLOOKUP(C591,'Store-Salesman Details'!$A$2:$H$16,4,FALSE)</f>
        <v>South</v>
      </c>
      <c r="E591" t="str">
        <f ca="1">VLOOKUP(C591,'Store-Salesman Details'!$A$2:$H$16,5,FALSE)</f>
        <v>Ayush</v>
      </c>
      <c r="F591">
        <f t="shared" ca="1" si="47"/>
        <v>37</v>
      </c>
      <c r="G591" t="str">
        <f ca="1">VLOOKUP(F591,'Stock Details'!$A$2:$J$51,2,FALSE)</f>
        <v>Personal Care</v>
      </c>
      <c r="H591" t="str">
        <f ca="1">VLOOKUP(F591,'Stock Details'!$A$2:$J$51,3,FALSE)</f>
        <v>Axe</v>
      </c>
      <c r="I591" t="str">
        <f ca="1">VLOOKUP(F591,'Stock Details'!$A$2:$J$51,7,FALSE)</f>
        <v>3-P</v>
      </c>
      <c r="J591" t="str">
        <f t="shared" ca="1" si="44"/>
        <v>4_3-P</v>
      </c>
      <c r="K591" t="str">
        <f ca="1">VLOOKUP(J591,'Store-Salesman Details'!$C$2:$H$16,6,FALSE)</f>
        <v>Mohan</v>
      </c>
      <c r="L591">
        <f t="shared" ca="1" si="45"/>
        <v>2</v>
      </c>
      <c r="M591">
        <f ca="1">VLOOKUP(F591,'Stock Details'!$A$2:$J$51,5,FALSE)</f>
        <v>202</v>
      </c>
      <c r="N591">
        <f t="shared" ca="1" si="46"/>
        <v>404</v>
      </c>
      <c r="O591">
        <v>1</v>
      </c>
    </row>
    <row r="592" spans="1:15" x14ac:dyDescent="0.25">
      <c r="A592">
        <v>591</v>
      </c>
      <c r="B592" s="3">
        <v>45551</v>
      </c>
      <c r="C592">
        <f t="shared" ca="1" si="40"/>
        <v>5</v>
      </c>
      <c r="D592" t="str">
        <f ca="1">VLOOKUP(C592,'Store-Salesman Details'!$A$2:$H$16,4,FALSE)</f>
        <v>West</v>
      </c>
      <c r="E592" t="str">
        <f ca="1">VLOOKUP(C592,'Store-Salesman Details'!$A$2:$H$16,5,FALSE)</f>
        <v>Abhishek</v>
      </c>
      <c r="F592">
        <f t="shared" ca="1" si="47"/>
        <v>35</v>
      </c>
      <c r="G592" t="str">
        <f ca="1">VLOOKUP(F592,'Stock Details'!$A$2:$J$51,2,FALSE)</f>
        <v>Personal Care</v>
      </c>
      <c r="H592" t="str">
        <f ca="1">VLOOKUP(F592,'Stock Details'!$A$2:$J$51,3,FALSE)</f>
        <v>Close Up</v>
      </c>
      <c r="I592" t="str">
        <f ca="1">VLOOKUP(F592,'Stock Details'!$A$2:$J$51,7,FALSE)</f>
        <v>3-P</v>
      </c>
      <c r="J592" t="str">
        <f t="shared" ca="1" si="44"/>
        <v>5_3-P</v>
      </c>
      <c r="K592" t="str">
        <f ca="1">VLOOKUP(J592,'Store-Salesman Details'!$C$2:$H$16,6,FALSE)</f>
        <v>Kritika</v>
      </c>
      <c r="L592">
        <f t="shared" ca="1" si="45"/>
        <v>1</v>
      </c>
      <c r="M592">
        <f ca="1">VLOOKUP(F592,'Stock Details'!$A$2:$J$51,5,FALSE)</f>
        <v>20</v>
      </c>
      <c r="N592">
        <f t="shared" ca="1" si="46"/>
        <v>20</v>
      </c>
      <c r="O592">
        <v>1</v>
      </c>
    </row>
    <row r="593" spans="1:15" x14ac:dyDescent="0.25">
      <c r="A593">
        <v>592</v>
      </c>
      <c r="B593" s="3">
        <v>45551</v>
      </c>
      <c r="C593">
        <f t="shared" ca="1" si="40"/>
        <v>3</v>
      </c>
      <c r="D593" t="str">
        <f ca="1">VLOOKUP(C593,'Store-Salesman Details'!$A$2:$H$16,4,FALSE)</f>
        <v>North</v>
      </c>
      <c r="E593" t="str">
        <f ca="1">VLOOKUP(C593,'Store-Salesman Details'!$A$2:$H$16,5,FALSE)</f>
        <v>Karan</v>
      </c>
      <c r="F593">
        <f t="shared" ca="1" si="47"/>
        <v>31</v>
      </c>
      <c r="G593" t="str">
        <f ca="1">VLOOKUP(F593,'Stock Details'!$A$2:$J$51,2,FALSE)</f>
        <v>Personal Care</v>
      </c>
      <c r="H593" t="str">
        <f ca="1">VLOOKUP(F593,'Stock Details'!$A$2:$J$51,3,FALSE)</f>
        <v>Pond's</v>
      </c>
      <c r="I593" t="str">
        <f ca="1">VLOOKUP(F593,'Stock Details'!$A$2:$J$51,7,FALSE)</f>
        <v>3-P</v>
      </c>
      <c r="J593" t="str">
        <f t="shared" ca="1" si="44"/>
        <v>3_3-P</v>
      </c>
      <c r="K593" t="str">
        <f ca="1">VLOOKUP(J593,'Store-Salesman Details'!$C$2:$H$16,6,FALSE)</f>
        <v>Rajat</v>
      </c>
      <c r="L593">
        <f t="shared" ca="1" si="45"/>
        <v>1</v>
      </c>
      <c r="M593">
        <f ca="1">VLOOKUP(F593,'Stock Details'!$A$2:$J$51,5,FALSE)</f>
        <v>10</v>
      </c>
      <c r="N593">
        <f t="shared" ca="1" si="46"/>
        <v>10</v>
      </c>
      <c r="O593">
        <v>1</v>
      </c>
    </row>
    <row r="594" spans="1:15" x14ac:dyDescent="0.25">
      <c r="A594">
        <v>593</v>
      </c>
      <c r="B594" s="3">
        <v>45551</v>
      </c>
      <c r="C594">
        <f t="shared" ca="1" si="40"/>
        <v>4</v>
      </c>
      <c r="D594" t="str">
        <f ca="1">VLOOKUP(C594,'Store-Salesman Details'!$A$2:$H$16,4,FALSE)</f>
        <v>South</v>
      </c>
      <c r="E594" t="str">
        <f ca="1">VLOOKUP(C594,'Store-Salesman Details'!$A$2:$H$16,5,FALSE)</f>
        <v>Ayush</v>
      </c>
      <c r="F594">
        <f t="shared" ca="1" si="47"/>
        <v>35</v>
      </c>
      <c r="G594" t="str">
        <f ca="1">VLOOKUP(F594,'Stock Details'!$A$2:$J$51,2,FALSE)</f>
        <v>Personal Care</v>
      </c>
      <c r="H594" t="str">
        <f ca="1">VLOOKUP(F594,'Stock Details'!$A$2:$J$51,3,FALSE)</f>
        <v>Close Up</v>
      </c>
      <c r="I594" t="str">
        <f ca="1">VLOOKUP(F594,'Stock Details'!$A$2:$J$51,7,FALSE)</f>
        <v>3-P</v>
      </c>
      <c r="J594" t="str">
        <f t="shared" ca="1" si="44"/>
        <v>4_3-P</v>
      </c>
      <c r="K594" t="str">
        <f ca="1">VLOOKUP(J594,'Store-Salesman Details'!$C$2:$H$16,6,FALSE)</f>
        <v>Mohan</v>
      </c>
      <c r="L594">
        <f t="shared" ca="1" si="45"/>
        <v>5</v>
      </c>
      <c r="M594">
        <f ca="1">VLOOKUP(F594,'Stock Details'!$A$2:$J$51,5,FALSE)</f>
        <v>20</v>
      </c>
      <c r="N594">
        <f t="shared" ca="1" si="46"/>
        <v>100</v>
      </c>
      <c r="O594">
        <v>1</v>
      </c>
    </row>
    <row r="595" spans="1:15" x14ac:dyDescent="0.25">
      <c r="A595">
        <v>594</v>
      </c>
      <c r="B595" s="3">
        <v>45551</v>
      </c>
      <c r="C595">
        <f t="shared" ca="1" si="40"/>
        <v>2</v>
      </c>
      <c r="D595" t="str">
        <f ca="1">VLOOKUP(C595,'Store-Salesman Details'!$A$2:$H$16,4,FALSE)</f>
        <v>East</v>
      </c>
      <c r="E595" t="str">
        <f ca="1">VLOOKUP(C595,'Store-Salesman Details'!$A$2:$H$16,5,FALSE)</f>
        <v>Ritesh Kumar</v>
      </c>
      <c r="F595">
        <f ca="1">RANDBETWEEN(21,25)</f>
        <v>23</v>
      </c>
      <c r="G595" t="str">
        <f ca="1">VLOOKUP(F595,'Stock Details'!$A$2:$J$51,2,FALSE)</f>
        <v>Laundry</v>
      </c>
      <c r="H595" t="str">
        <f ca="1">VLOOKUP(F595,'Stock Details'!$A$2:$J$51,3,FALSE)</f>
        <v>Wheel</v>
      </c>
      <c r="I595" t="str">
        <f ca="1">VLOOKUP(F595,'Stock Details'!$A$2:$J$51,7,FALSE)</f>
        <v>2-W</v>
      </c>
      <c r="J595" t="str">
        <f t="shared" ca="1" si="44"/>
        <v>2_2-W</v>
      </c>
      <c r="K595" t="str">
        <f ca="1">VLOOKUP(J595,'Store-Salesman Details'!$C$2:$H$16,6,FALSE)</f>
        <v>Sunaina</v>
      </c>
      <c r="L595">
        <f t="shared" ca="1" si="45"/>
        <v>1</v>
      </c>
      <c r="M595">
        <f ca="1">VLOOKUP(F595,'Stock Details'!$A$2:$J$51,5,FALSE)</f>
        <v>10</v>
      </c>
      <c r="N595">
        <f t="shared" ca="1" si="46"/>
        <v>10</v>
      </c>
      <c r="O595">
        <v>1</v>
      </c>
    </row>
    <row r="596" spans="1:15" x14ac:dyDescent="0.25">
      <c r="A596">
        <v>595</v>
      </c>
      <c r="B596" s="3">
        <v>45551</v>
      </c>
      <c r="C596">
        <f t="shared" ca="1" si="40"/>
        <v>1</v>
      </c>
      <c r="D596" t="str">
        <f ca="1">VLOOKUP(C596,'Store-Salesman Details'!$A$2:$H$16,4,FALSE)</f>
        <v>Central</v>
      </c>
      <c r="E596" t="str">
        <f ca="1">VLOOKUP(C596,'Store-Salesman Details'!$A$2:$H$16,5,FALSE)</f>
        <v>Tanu</v>
      </c>
      <c r="F596">
        <f ca="1">RANDBETWEEN(21,25)</f>
        <v>23</v>
      </c>
      <c r="G596" t="str">
        <f ca="1">VLOOKUP(F596,'Stock Details'!$A$2:$J$51,2,FALSE)</f>
        <v>Laundry</v>
      </c>
      <c r="H596" t="str">
        <f ca="1">VLOOKUP(F596,'Stock Details'!$A$2:$J$51,3,FALSE)</f>
        <v>Wheel</v>
      </c>
      <c r="I596" t="str">
        <f ca="1">VLOOKUP(F596,'Stock Details'!$A$2:$J$51,7,FALSE)</f>
        <v>2-W</v>
      </c>
      <c r="J596" t="str">
        <f t="shared" ca="1" si="44"/>
        <v>1_2-W</v>
      </c>
      <c r="K596" t="str">
        <f ca="1">VLOOKUP(J596,'Store-Salesman Details'!$C$2:$H$16,6,FALSE)</f>
        <v>Sakshi</v>
      </c>
      <c r="L596">
        <f t="shared" ca="1" si="45"/>
        <v>4</v>
      </c>
      <c r="M596">
        <f ca="1">VLOOKUP(F596,'Stock Details'!$A$2:$J$51,5,FALSE)</f>
        <v>10</v>
      </c>
      <c r="N596">
        <f t="shared" ca="1" si="46"/>
        <v>40</v>
      </c>
      <c r="O596">
        <v>1</v>
      </c>
    </row>
    <row r="597" spans="1:15" x14ac:dyDescent="0.25">
      <c r="A597">
        <v>596</v>
      </c>
      <c r="B597" s="3">
        <v>45551</v>
      </c>
      <c r="C597">
        <f t="shared" ca="1" si="40"/>
        <v>4</v>
      </c>
      <c r="D597" t="str">
        <f ca="1">VLOOKUP(C597,'Store-Salesman Details'!$A$2:$H$16,4,FALSE)</f>
        <v>South</v>
      </c>
      <c r="E597" t="str">
        <f ca="1">VLOOKUP(C597,'Store-Salesman Details'!$A$2:$H$16,5,FALSE)</f>
        <v>Ayush</v>
      </c>
      <c r="F597">
        <f ca="1">RANDBETWEEN(21,25)</f>
        <v>22</v>
      </c>
      <c r="G597" t="str">
        <f ca="1">VLOOKUP(F597,'Stock Details'!$A$2:$J$51,2,FALSE)</f>
        <v>Laundry</v>
      </c>
      <c r="H597" t="str">
        <f ca="1">VLOOKUP(F597,'Stock Details'!$A$2:$J$51,3,FALSE)</f>
        <v>Rin</v>
      </c>
      <c r="I597" t="str">
        <f ca="1">VLOOKUP(F597,'Stock Details'!$A$2:$J$51,7,FALSE)</f>
        <v>2-W</v>
      </c>
      <c r="J597" t="str">
        <f t="shared" ca="1" si="44"/>
        <v>4_2-W</v>
      </c>
      <c r="K597" t="str">
        <f ca="1">VLOOKUP(J597,'Store-Salesman Details'!$C$2:$H$16,6,FALSE)</f>
        <v>Saloni</v>
      </c>
      <c r="L597">
        <f t="shared" ca="1" si="45"/>
        <v>2</v>
      </c>
      <c r="M597">
        <f ca="1">VLOOKUP(F597,'Stock Details'!$A$2:$J$51,5,FALSE)</f>
        <v>10</v>
      </c>
      <c r="N597">
        <f t="shared" ca="1" si="46"/>
        <v>20</v>
      </c>
      <c r="O597">
        <v>1</v>
      </c>
    </row>
    <row r="598" spans="1:15" x14ac:dyDescent="0.25">
      <c r="A598">
        <v>597</v>
      </c>
      <c r="B598" s="3">
        <v>45551</v>
      </c>
      <c r="C598">
        <f t="shared" ca="1" si="40"/>
        <v>1</v>
      </c>
      <c r="D598" t="str">
        <f ca="1">VLOOKUP(C598,'Store-Salesman Details'!$A$2:$H$16,4,FALSE)</f>
        <v>Central</v>
      </c>
      <c r="E598" t="str">
        <f ca="1">VLOOKUP(C598,'Store-Salesman Details'!$A$2:$H$16,5,FALSE)</f>
        <v>Tanu</v>
      </c>
      <c r="F598">
        <f ca="1">RANDBETWEEN(21,25)</f>
        <v>25</v>
      </c>
      <c r="G598" t="str">
        <f ca="1">VLOOKUP(F598,'Stock Details'!$A$2:$J$51,2,FALSE)</f>
        <v>Laundry</v>
      </c>
      <c r="H598" t="str">
        <f ca="1">VLOOKUP(F598,'Stock Details'!$A$2:$J$51,3,FALSE)</f>
        <v>Ariel</v>
      </c>
      <c r="I598" t="str">
        <f ca="1">VLOOKUP(F598,'Stock Details'!$A$2:$J$51,7,FALSE)</f>
        <v>2-W</v>
      </c>
      <c r="J598" t="str">
        <f t="shared" ca="1" si="44"/>
        <v>1_2-W</v>
      </c>
      <c r="K598" t="str">
        <f ca="1">VLOOKUP(J598,'Store-Salesman Details'!$C$2:$H$16,6,FALSE)</f>
        <v>Sakshi</v>
      </c>
      <c r="L598">
        <f t="shared" ca="1" si="45"/>
        <v>2</v>
      </c>
      <c r="M598">
        <f ca="1">VLOOKUP(F598,'Stock Details'!$A$2:$J$51,5,FALSE)</f>
        <v>10</v>
      </c>
      <c r="N598">
        <f t="shared" ca="1" si="46"/>
        <v>20</v>
      </c>
      <c r="O598">
        <v>1</v>
      </c>
    </row>
    <row r="599" spans="1:15" x14ac:dyDescent="0.25">
      <c r="A599">
        <v>598</v>
      </c>
      <c r="B599" s="3">
        <v>45551</v>
      </c>
      <c r="C599">
        <f t="shared" ca="1" si="40"/>
        <v>3</v>
      </c>
      <c r="D599" t="str">
        <f ca="1">VLOOKUP(C599,'Store-Salesman Details'!$A$2:$H$16,4,FALSE)</f>
        <v>North</v>
      </c>
      <c r="E599" t="str">
        <f ca="1">VLOOKUP(C599,'Store-Salesman Details'!$A$2:$H$16,5,FALSE)</f>
        <v>Karan</v>
      </c>
      <c r="F599">
        <f ca="1">RANDBETWEEN(21,25)</f>
        <v>24</v>
      </c>
      <c r="G599" t="str">
        <f ca="1">VLOOKUP(F599,'Stock Details'!$A$2:$J$51,2,FALSE)</f>
        <v>Laundry</v>
      </c>
      <c r="H599" t="str">
        <f ca="1">VLOOKUP(F599,'Stock Details'!$A$2:$J$51,3,FALSE)</f>
        <v>Tide</v>
      </c>
      <c r="I599" t="str">
        <f ca="1">VLOOKUP(F599,'Stock Details'!$A$2:$J$51,7,FALSE)</f>
        <v>2-W</v>
      </c>
      <c r="J599" t="str">
        <f t="shared" ca="1" si="44"/>
        <v>3_2-W</v>
      </c>
      <c r="K599" t="str">
        <f ca="1">VLOOKUP(J599,'Store-Salesman Details'!$C$2:$H$16,6,FALSE)</f>
        <v>Sonam</v>
      </c>
      <c r="L599">
        <f t="shared" ca="1" si="45"/>
        <v>4</v>
      </c>
      <c r="M599">
        <f ca="1">VLOOKUP(F599,'Stock Details'!$A$2:$J$51,5,FALSE)</f>
        <v>10</v>
      </c>
      <c r="N599">
        <f t="shared" ca="1" si="46"/>
        <v>40</v>
      </c>
      <c r="O599">
        <v>1</v>
      </c>
    </row>
    <row r="600" spans="1:15" x14ac:dyDescent="0.25">
      <c r="A600">
        <v>599</v>
      </c>
      <c r="B600" s="3">
        <v>45551</v>
      </c>
      <c r="C600">
        <f t="shared" ca="1" si="40"/>
        <v>3</v>
      </c>
      <c r="D600" t="str">
        <f ca="1">VLOOKUP(C600,'Store-Salesman Details'!$A$2:$H$16,4,FALSE)</f>
        <v>North</v>
      </c>
      <c r="E600" t="str">
        <f ca="1">VLOOKUP(C600,'Store-Salesman Details'!$A$2:$H$16,5,FALSE)</f>
        <v>Karan</v>
      </c>
      <c r="F600">
        <f t="shared" ref="F600:F610" ca="1" si="48">RANDBETWEEN(1,20)</f>
        <v>17</v>
      </c>
      <c r="G600" t="str">
        <f ca="1">VLOOKUP(F600,'Stock Details'!$A$2:$J$51,2,FALSE)</f>
        <v>Ice Cream</v>
      </c>
      <c r="H600" t="str">
        <f ca="1">VLOOKUP(F600,'Stock Details'!$A$2:$J$51,3,FALSE)</f>
        <v>Kwality Wall's - Vanilla</v>
      </c>
      <c r="I600" t="str">
        <f ca="1">VLOOKUP(F600,'Stock Details'!$A$2:$J$51,7,FALSE)</f>
        <v>1-A</v>
      </c>
      <c r="J600" t="str">
        <f t="shared" ca="1" si="44"/>
        <v>3_1-A</v>
      </c>
      <c r="K600" t="str">
        <f ca="1">VLOOKUP(J600,'Store-Salesman Details'!$C$2:$H$16,6,FALSE)</f>
        <v>Suresh</v>
      </c>
      <c r="L600">
        <f t="shared" ca="1" si="45"/>
        <v>5</v>
      </c>
      <c r="M600">
        <f ca="1">VLOOKUP(F600,'Stock Details'!$A$2:$J$51,5,FALSE)</f>
        <v>135</v>
      </c>
      <c r="N600">
        <f t="shared" ca="1" si="46"/>
        <v>675</v>
      </c>
      <c r="O600">
        <v>1</v>
      </c>
    </row>
    <row r="601" spans="1:15" x14ac:dyDescent="0.25">
      <c r="A601">
        <v>600</v>
      </c>
      <c r="B601" s="3">
        <v>45551</v>
      </c>
      <c r="C601">
        <f t="shared" ca="1" si="40"/>
        <v>3</v>
      </c>
      <c r="D601" t="str">
        <f ca="1">VLOOKUP(C601,'Store-Salesman Details'!$A$2:$H$16,4,FALSE)</f>
        <v>North</v>
      </c>
      <c r="E601" t="str">
        <f ca="1">VLOOKUP(C601,'Store-Salesman Details'!$A$2:$H$16,5,FALSE)</f>
        <v>Karan</v>
      </c>
      <c r="F601">
        <f t="shared" ca="1" si="48"/>
        <v>7</v>
      </c>
      <c r="G601" t="str">
        <f ca="1">VLOOKUP(F601,'Stock Details'!$A$2:$J$51,2,FALSE)</f>
        <v>Beverages</v>
      </c>
      <c r="H601" t="str">
        <f ca="1">VLOOKUP(F601,'Stock Details'!$A$2:$J$51,3,FALSE)</f>
        <v>Nescafe - Coffee Instant</v>
      </c>
      <c r="I601" t="str">
        <f ca="1">VLOOKUP(F601,'Stock Details'!$A$2:$J$51,7,FALSE)</f>
        <v>1-A</v>
      </c>
      <c r="J601" t="str">
        <f t="shared" ca="1" si="44"/>
        <v>3_1-A</v>
      </c>
      <c r="K601" t="str">
        <f ca="1">VLOOKUP(J601,'Store-Salesman Details'!$C$2:$H$16,6,FALSE)</f>
        <v>Suresh</v>
      </c>
      <c r="L601">
        <f t="shared" ca="1" si="45"/>
        <v>5</v>
      </c>
      <c r="M601">
        <f ca="1">VLOOKUP(F601,'Stock Details'!$A$2:$J$51,5,FALSE)</f>
        <v>50</v>
      </c>
      <c r="N601">
        <f t="shared" ca="1" si="46"/>
        <v>250</v>
      </c>
      <c r="O601">
        <v>1</v>
      </c>
    </row>
    <row r="602" spans="1:15" x14ac:dyDescent="0.25">
      <c r="A602">
        <v>601</v>
      </c>
      <c r="B602" s="3">
        <v>45551</v>
      </c>
      <c r="C602">
        <f t="shared" ca="1" si="40"/>
        <v>5</v>
      </c>
      <c r="D602" t="str">
        <f ca="1">VLOOKUP(C602,'Store-Salesman Details'!$A$2:$H$16,4,FALSE)</f>
        <v>West</v>
      </c>
      <c r="E602" t="str">
        <f ca="1">VLOOKUP(C602,'Store-Salesman Details'!$A$2:$H$16,5,FALSE)</f>
        <v>Abhishek</v>
      </c>
      <c r="F602">
        <f t="shared" ca="1" si="48"/>
        <v>10</v>
      </c>
      <c r="G602" t="str">
        <f ca="1">VLOOKUP(F602,'Stock Details'!$A$2:$J$51,2,FALSE)</f>
        <v>Disinfectant</v>
      </c>
      <c r="H602" t="str">
        <f ca="1">VLOOKUP(F602,'Stock Details'!$A$2:$J$51,3,FALSE)</f>
        <v>Cif</v>
      </c>
      <c r="I602" t="str">
        <f ca="1">VLOOKUP(F602,'Stock Details'!$A$2:$J$51,7,FALSE)</f>
        <v>1-A</v>
      </c>
      <c r="J602" t="str">
        <f t="shared" ca="1" si="44"/>
        <v>5_1-A</v>
      </c>
      <c r="K602" t="str">
        <f ca="1">VLOOKUP(J602,'Store-Salesman Details'!$C$2:$H$16,6,FALSE)</f>
        <v>Ramesh</v>
      </c>
      <c r="L602">
        <f t="shared" ca="1" si="45"/>
        <v>3</v>
      </c>
      <c r="M602">
        <f ca="1">VLOOKUP(F602,'Stock Details'!$A$2:$J$51,5,FALSE)</f>
        <v>269</v>
      </c>
      <c r="N602">
        <f t="shared" ca="1" si="46"/>
        <v>807</v>
      </c>
      <c r="O602">
        <v>1</v>
      </c>
    </row>
    <row r="603" spans="1:15" x14ac:dyDescent="0.25">
      <c r="A603">
        <v>602</v>
      </c>
      <c r="B603" s="3">
        <v>45551</v>
      </c>
      <c r="C603">
        <f t="shared" ca="1" si="40"/>
        <v>3</v>
      </c>
      <c r="D603" t="str">
        <f ca="1">VLOOKUP(C603,'Store-Salesman Details'!$A$2:$H$16,4,FALSE)</f>
        <v>North</v>
      </c>
      <c r="E603" t="str">
        <f ca="1">VLOOKUP(C603,'Store-Salesman Details'!$A$2:$H$16,5,FALSE)</f>
        <v>Karan</v>
      </c>
      <c r="F603">
        <f t="shared" ca="1" si="48"/>
        <v>7</v>
      </c>
      <c r="G603" t="str">
        <f ca="1">VLOOKUP(F603,'Stock Details'!$A$2:$J$51,2,FALSE)</f>
        <v>Beverages</v>
      </c>
      <c r="H603" t="str">
        <f ca="1">VLOOKUP(F603,'Stock Details'!$A$2:$J$51,3,FALSE)</f>
        <v>Nescafe - Coffee Instant</v>
      </c>
      <c r="I603" t="str">
        <f ca="1">VLOOKUP(F603,'Stock Details'!$A$2:$J$51,7,FALSE)</f>
        <v>1-A</v>
      </c>
      <c r="J603" t="str">
        <f t="shared" ca="1" si="44"/>
        <v>3_1-A</v>
      </c>
      <c r="K603" t="str">
        <f ca="1">VLOOKUP(J603,'Store-Salesman Details'!$C$2:$H$16,6,FALSE)</f>
        <v>Suresh</v>
      </c>
      <c r="L603">
        <f t="shared" ca="1" si="45"/>
        <v>3</v>
      </c>
      <c r="M603">
        <f ca="1">VLOOKUP(F603,'Stock Details'!$A$2:$J$51,5,FALSE)</f>
        <v>50</v>
      </c>
      <c r="N603">
        <f t="shared" ca="1" si="46"/>
        <v>150</v>
      </c>
      <c r="O603">
        <v>1</v>
      </c>
    </row>
    <row r="604" spans="1:15" x14ac:dyDescent="0.25">
      <c r="A604">
        <v>603</v>
      </c>
      <c r="B604" s="3">
        <v>45551</v>
      </c>
      <c r="C604">
        <f t="shared" ca="1" si="40"/>
        <v>2</v>
      </c>
      <c r="D604" t="str">
        <f ca="1">VLOOKUP(C604,'Store-Salesman Details'!$A$2:$H$16,4,FALSE)</f>
        <v>East</v>
      </c>
      <c r="E604" t="str">
        <f ca="1">VLOOKUP(C604,'Store-Salesman Details'!$A$2:$H$16,5,FALSE)</f>
        <v>Ritesh Kumar</v>
      </c>
      <c r="F604">
        <f t="shared" ca="1" si="48"/>
        <v>16</v>
      </c>
      <c r="G604" t="str">
        <f ca="1">VLOOKUP(F604,'Stock Details'!$A$2:$J$51,2,FALSE)</f>
        <v>Ice Cream</v>
      </c>
      <c r="H604" t="str">
        <f ca="1">VLOOKUP(F604,'Stock Details'!$A$2:$J$51,3,FALSE)</f>
        <v>Kwality Wall's - Butterscotch</v>
      </c>
      <c r="I604" t="str">
        <f ca="1">VLOOKUP(F604,'Stock Details'!$A$2:$J$51,7,FALSE)</f>
        <v>1-A</v>
      </c>
      <c r="J604" t="str">
        <f t="shared" ca="1" si="44"/>
        <v>2_1-A</v>
      </c>
      <c r="K604" t="str">
        <f ca="1">VLOOKUP(J604,'Store-Salesman Details'!$C$2:$H$16,6,FALSE)</f>
        <v>Divesh</v>
      </c>
      <c r="L604">
        <f t="shared" ca="1" si="45"/>
        <v>4</v>
      </c>
      <c r="M604">
        <f ca="1">VLOOKUP(F604,'Stock Details'!$A$2:$J$51,5,FALSE)</f>
        <v>145</v>
      </c>
      <c r="N604">
        <f t="shared" ca="1" si="46"/>
        <v>580</v>
      </c>
      <c r="O604">
        <v>1</v>
      </c>
    </row>
    <row r="605" spans="1:15" x14ac:dyDescent="0.25">
      <c r="A605">
        <v>604</v>
      </c>
      <c r="B605" s="3">
        <v>45551</v>
      </c>
      <c r="C605">
        <f t="shared" ca="1" si="40"/>
        <v>3</v>
      </c>
      <c r="D605" t="str">
        <f ca="1">VLOOKUP(C605,'Store-Salesman Details'!$A$2:$H$16,4,FALSE)</f>
        <v>North</v>
      </c>
      <c r="E605" t="str">
        <f ca="1">VLOOKUP(C605,'Store-Salesman Details'!$A$2:$H$16,5,FALSE)</f>
        <v>Karan</v>
      </c>
      <c r="F605">
        <f t="shared" ca="1" si="48"/>
        <v>19</v>
      </c>
      <c r="G605" t="str">
        <f ca="1">VLOOKUP(F605,'Stock Details'!$A$2:$J$51,2,FALSE)</f>
        <v>Ice Cream</v>
      </c>
      <c r="H605" t="str">
        <f ca="1">VLOOKUP(F605,'Stock Details'!$A$2:$J$51,3,FALSE)</f>
        <v>Kwality Wall's - Tutty Fruity</v>
      </c>
      <c r="I605" t="str">
        <f ca="1">VLOOKUP(F605,'Stock Details'!$A$2:$J$51,7,FALSE)</f>
        <v>1-A</v>
      </c>
      <c r="J605" t="str">
        <f t="shared" ca="1" si="44"/>
        <v>3_1-A</v>
      </c>
      <c r="K605" t="str">
        <f ca="1">VLOOKUP(J605,'Store-Salesman Details'!$C$2:$H$16,6,FALSE)</f>
        <v>Suresh</v>
      </c>
      <c r="L605">
        <f t="shared" ca="1" si="45"/>
        <v>1</v>
      </c>
      <c r="M605">
        <f ca="1">VLOOKUP(F605,'Stock Details'!$A$2:$J$51,5,FALSE)</f>
        <v>155</v>
      </c>
      <c r="N605">
        <f t="shared" ca="1" si="46"/>
        <v>155</v>
      </c>
      <c r="O605">
        <v>1</v>
      </c>
    </row>
    <row r="606" spans="1:15" x14ac:dyDescent="0.25">
      <c r="A606">
        <v>605</v>
      </c>
      <c r="B606" s="3">
        <v>45551</v>
      </c>
      <c r="C606">
        <f t="shared" ref="C606:C669" ca="1" si="49">RANDBETWEEN(1,5)</f>
        <v>3</v>
      </c>
      <c r="D606" t="str">
        <f ca="1">VLOOKUP(C606,'Store-Salesman Details'!$A$2:$H$16,4,FALSE)</f>
        <v>North</v>
      </c>
      <c r="E606" t="str">
        <f ca="1">VLOOKUP(C606,'Store-Salesman Details'!$A$2:$H$16,5,FALSE)</f>
        <v>Karan</v>
      </c>
      <c r="F606">
        <f t="shared" ca="1" si="48"/>
        <v>16</v>
      </c>
      <c r="G606" t="str">
        <f ca="1">VLOOKUP(F606,'Stock Details'!$A$2:$J$51,2,FALSE)</f>
        <v>Ice Cream</v>
      </c>
      <c r="H606" t="str">
        <f ca="1">VLOOKUP(F606,'Stock Details'!$A$2:$J$51,3,FALSE)</f>
        <v>Kwality Wall's - Butterscotch</v>
      </c>
      <c r="I606" t="str">
        <f ca="1">VLOOKUP(F606,'Stock Details'!$A$2:$J$51,7,FALSE)</f>
        <v>1-A</v>
      </c>
      <c r="J606" t="str">
        <f t="shared" ca="1" si="44"/>
        <v>3_1-A</v>
      </c>
      <c r="K606" t="str">
        <f ca="1">VLOOKUP(J606,'Store-Salesman Details'!$C$2:$H$16,6,FALSE)</f>
        <v>Suresh</v>
      </c>
      <c r="L606">
        <f t="shared" ca="1" si="45"/>
        <v>4</v>
      </c>
      <c r="M606">
        <f ca="1">VLOOKUP(F606,'Stock Details'!$A$2:$J$51,5,FALSE)</f>
        <v>145</v>
      </c>
      <c r="N606">
        <f t="shared" ca="1" si="46"/>
        <v>580</v>
      </c>
      <c r="O606">
        <v>1</v>
      </c>
    </row>
    <row r="607" spans="1:15" x14ac:dyDescent="0.25">
      <c r="A607">
        <v>606</v>
      </c>
      <c r="B607" s="3">
        <v>45551</v>
      </c>
      <c r="C607">
        <f t="shared" ca="1" si="49"/>
        <v>5</v>
      </c>
      <c r="D607" t="str">
        <f ca="1">VLOOKUP(C607,'Store-Salesman Details'!$A$2:$H$16,4,FALSE)</f>
        <v>West</v>
      </c>
      <c r="E607" t="str">
        <f ca="1">VLOOKUP(C607,'Store-Salesman Details'!$A$2:$H$16,5,FALSE)</f>
        <v>Abhishek</v>
      </c>
      <c r="F607">
        <f t="shared" ca="1" si="48"/>
        <v>17</v>
      </c>
      <c r="G607" t="str">
        <f ca="1">VLOOKUP(F607,'Stock Details'!$A$2:$J$51,2,FALSE)</f>
        <v>Ice Cream</v>
      </c>
      <c r="H607" t="str">
        <f ca="1">VLOOKUP(F607,'Stock Details'!$A$2:$J$51,3,FALSE)</f>
        <v>Kwality Wall's - Vanilla</v>
      </c>
      <c r="I607" t="str">
        <f ca="1">VLOOKUP(F607,'Stock Details'!$A$2:$J$51,7,FALSE)</f>
        <v>1-A</v>
      </c>
      <c r="J607" t="str">
        <f t="shared" ca="1" si="44"/>
        <v>5_1-A</v>
      </c>
      <c r="K607" t="str">
        <f ca="1">VLOOKUP(J607,'Store-Salesman Details'!$C$2:$H$16,6,FALSE)</f>
        <v>Ramesh</v>
      </c>
      <c r="L607">
        <f t="shared" ca="1" si="45"/>
        <v>2</v>
      </c>
      <c r="M607">
        <f ca="1">VLOOKUP(F607,'Stock Details'!$A$2:$J$51,5,FALSE)</f>
        <v>135</v>
      </c>
      <c r="N607">
        <f t="shared" ca="1" si="46"/>
        <v>270</v>
      </c>
      <c r="O607">
        <v>1</v>
      </c>
    </row>
    <row r="608" spans="1:15" x14ac:dyDescent="0.25">
      <c r="A608">
        <v>607</v>
      </c>
      <c r="B608" s="3">
        <v>45551</v>
      </c>
      <c r="C608">
        <f t="shared" ca="1" si="49"/>
        <v>4</v>
      </c>
      <c r="D608" t="str">
        <f ca="1">VLOOKUP(C608,'Store-Salesman Details'!$A$2:$H$16,4,FALSE)</f>
        <v>South</v>
      </c>
      <c r="E608" t="str">
        <f ca="1">VLOOKUP(C608,'Store-Salesman Details'!$A$2:$H$16,5,FALSE)</f>
        <v>Ayush</v>
      </c>
      <c r="F608">
        <f t="shared" ca="1" si="48"/>
        <v>13</v>
      </c>
      <c r="G608" t="str">
        <f ca="1">VLOOKUP(F608,'Stock Details'!$A$2:$J$51,2,FALSE)</f>
        <v>Foods</v>
      </c>
      <c r="H608" t="str">
        <f ca="1">VLOOKUP(F608,'Stock Details'!$A$2:$J$51,3,FALSE)</f>
        <v>Kissan Orange Juice</v>
      </c>
      <c r="I608" t="str">
        <f ca="1">VLOOKUP(F608,'Stock Details'!$A$2:$J$51,7,FALSE)</f>
        <v>1-A</v>
      </c>
      <c r="J608" t="str">
        <f t="shared" ca="1" si="44"/>
        <v>4_1-A</v>
      </c>
      <c r="K608" t="str">
        <f ca="1">VLOOKUP(J608,'Store-Salesman Details'!$C$2:$H$16,6,FALSE)</f>
        <v>Divya</v>
      </c>
      <c r="L608">
        <f t="shared" ca="1" si="45"/>
        <v>3</v>
      </c>
      <c r="M608">
        <f ca="1">VLOOKUP(F608,'Stock Details'!$A$2:$J$51,5,FALSE)</f>
        <v>165</v>
      </c>
      <c r="N608">
        <f t="shared" ca="1" si="46"/>
        <v>495</v>
      </c>
      <c r="O608">
        <v>1</v>
      </c>
    </row>
    <row r="609" spans="1:15" x14ac:dyDescent="0.25">
      <c r="A609">
        <v>608</v>
      </c>
      <c r="B609" s="3">
        <v>45551</v>
      </c>
      <c r="C609">
        <f t="shared" ca="1" si="49"/>
        <v>1</v>
      </c>
      <c r="D609" t="str">
        <f ca="1">VLOOKUP(C609,'Store-Salesman Details'!$A$2:$H$16,4,FALSE)</f>
        <v>Central</v>
      </c>
      <c r="E609" t="str">
        <f ca="1">VLOOKUP(C609,'Store-Salesman Details'!$A$2:$H$16,5,FALSE)</f>
        <v>Tanu</v>
      </c>
      <c r="F609">
        <f t="shared" ca="1" si="48"/>
        <v>4</v>
      </c>
      <c r="G609" t="str">
        <f ca="1">VLOOKUP(F609,'Stock Details'!$A$2:$J$51,2,FALSE)</f>
        <v>Beverages</v>
      </c>
      <c r="H609" t="str">
        <f ca="1">VLOOKUP(F609,'Stock Details'!$A$2:$J$51,3,FALSE)</f>
        <v>Bru</v>
      </c>
      <c r="I609" t="str">
        <f ca="1">VLOOKUP(F609,'Stock Details'!$A$2:$J$51,7,FALSE)</f>
        <v>1-A</v>
      </c>
      <c r="J609" t="str">
        <f t="shared" ca="1" si="44"/>
        <v>1_1-A</v>
      </c>
      <c r="K609" t="str">
        <f ca="1">VLOOKUP(J609,'Store-Salesman Details'!$C$2:$H$16,6,FALSE)</f>
        <v>Komal</v>
      </c>
      <c r="L609">
        <f t="shared" ca="1" si="45"/>
        <v>2</v>
      </c>
      <c r="M609">
        <f ca="1">VLOOKUP(F609,'Stock Details'!$A$2:$J$51,5,FALSE)</f>
        <v>45</v>
      </c>
      <c r="N609">
        <f t="shared" ca="1" si="46"/>
        <v>90</v>
      </c>
      <c r="O609">
        <v>1</v>
      </c>
    </row>
    <row r="610" spans="1:15" x14ac:dyDescent="0.25">
      <c r="A610">
        <v>609</v>
      </c>
      <c r="B610" s="3">
        <v>45551</v>
      </c>
      <c r="C610">
        <f t="shared" ca="1" si="49"/>
        <v>3</v>
      </c>
      <c r="D610" t="str">
        <f ca="1">VLOOKUP(C610,'Store-Salesman Details'!$A$2:$H$16,4,FALSE)</f>
        <v>North</v>
      </c>
      <c r="E610" t="str">
        <f ca="1">VLOOKUP(C610,'Store-Salesman Details'!$A$2:$H$16,5,FALSE)</f>
        <v>Karan</v>
      </c>
      <c r="F610">
        <f t="shared" ca="1" si="48"/>
        <v>5</v>
      </c>
      <c r="G610" t="str">
        <f ca="1">VLOOKUP(F610,'Stock Details'!$A$2:$J$51,2,FALSE)</f>
        <v>Beverages</v>
      </c>
      <c r="H610" t="str">
        <f ca="1">VLOOKUP(F610,'Stock Details'!$A$2:$J$51,3,FALSE)</f>
        <v>Nescafe - Coffee Classic</v>
      </c>
      <c r="I610" t="str">
        <f ca="1">VLOOKUP(F610,'Stock Details'!$A$2:$J$51,7,FALSE)</f>
        <v>1-A</v>
      </c>
      <c r="J610" t="str">
        <f t="shared" ca="1" si="44"/>
        <v>3_1-A</v>
      </c>
      <c r="K610" t="str">
        <f ca="1">VLOOKUP(J610,'Store-Salesman Details'!$C$2:$H$16,6,FALSE)</f>
        <v>Suresh</v>
      </c>
      <c r="L610">
        <f t="shared" ca="1" si="45"/>
        <v>2</v>
      </c>
      <c r="M610">
        <f ca="1">VLOOKUP(F610,'Stock Details'!$A$2:$J$51,5,FALSE)</f>
        <v>10</v>
      </c>
      <c r="N610">
        <f t="shared" ca="1" si="46"/>
        <v>20</v>
      </c>
      <c r="O610">
        <v>1</v>
      </c>
    </row>
    <row r="611" spans="1:15" x14ac:dyDescent="0.25">
      <c r="A611">
        <v>610</v>
      </c>
      <c r="B611" s="3">
        <v>45551</v>
      </c>
      <c r="C611">
        <f t="shared" ca="1" si="49"/>
        <v>2</v>
      </c>
      <c r="D611" t="str">
        <f ca="1">VLOOKUP(C611,'Store-Salesman Details'!$A$2:$H$16,4,FALSE)</f>
        <v>East</v>
      </c>
      <c r="E611" t="str">
        <f ca="1">VLOOKUP(C611,'Store-Salesman Details'!$A$2:$H$16,5,FALSE)</f>
        <v>Ritesh Kumar</v>
      </c>
      <c r="F611">
        <f t="shared" ref="F611:F617" ca="1" si="50">RANDBETWEEN(26,46)</f>
        <v>34</v>
      </c>
      <c r="G611" t="str">
        <f ca="1">VLOOKUP(F611,'Stock Details'!$A$2:$J$51,2,FALSE)</f>
        <v>Personal Care</v>
      </c>
      <c r="H611" t="str">
        <f ca="1">VLOOKUP(F611,'Stock Details'!$A$2:$J$51,3,FALSE)</f>
        <v>Clinic Plus</v>
      </c>
      <c r="I611" t="str">
        <f ca="1">VLOOKUP(F611,'Stock Details'!$A$2:$J$51,7,FALSE)</f>
        <v>3-P</v>
      </c>
      <c r="J611" t="str">
        <f t="shared" ca="1" si="44"/>
        <v>2_3-P</v>
      </c>
      <c r="K611" t="str">
        <f ca="1">VLOOKUP(J611,'Store-Salesman Details'!$C$2:$H$16,6,FALSE)</f>
        <v>Sneha</v>
      </c>
      <c r="L611">
        <f t="shared" ca="1" si="45"/>
        <v>5</v>
      </c>
      <c r="M611">
        <f ca="1">VLOOKUP(F611,'Stock Details'!$A$2:$J$51,5,FALSE)</f>
        <v>479</v>
      </c>
      <c r="N611">
        <f t="shared" ca="1" si="46"/>
        <v>2395</v>
      </c>
      <c r="O611">
        <v>1</v>
      </c>
    </row>
    <row r="612" spans="1:15" x14ac:dyDescent="0.25">
      <c r="A612">
        <v>611</v>
      </c>
      <c r="B612" s="3">
        <v>45551</v>
      </c>
      <c r="C612">
        <f t="shared" ca="1" si="49"/>
        <v>5</v>
      </c>
      <c r="D612" t="str">
        <f ca="1">VLOOKUP(C612,'Store-Salesman Details'!$A$2:$H$16,4,FALSE)</f>
        <v>West</v>
      </c>
      <c r="E612" t="str">
        <f ca="1">VLOOKUP(C612,'Store-Salesman Details'!$A$2:$H$16,5,FALSE)</f>
        <v>Abhishek</v>
      </c>
      <c r="F612">
        <f t="shared" ca="1" si="50"/>
        <v>27</v>
      </c>
      <c r="G612" t="str">
        <f ca="1">VLOOKUP(F612,'Stock Details'!$A$2:$J$51,2,FALSE)</f>
        <v>Personal Care</v>
      </c>
      <c r="H612" t="str">
        <f ca="1">VLOOKUP(F612,'Stock Details'!$A$2:$J$51,3,FALSE)</f>
        <v>Dove</v>
      </c>
      <c r="I612" t="str">
        <f ca="1">VLOOKUP(F612,'Stock Details'!$A$2:$J$51,7,FALSE)</f>
        <v>3-P</v>
      </c>
      <c r="J612" t="str">
        <f t="shared" ca="1" si="44"/>
        <v>5_3-P</v>
      </c>
      <c r="K612" t="str">
        <f ca="1">VLOOKUP(J612,'Store-Salesman Details'!$C$2:$H$16,6,FALSE)</f>
        <v>Kritika</v>
      </c>
      <c r="L612">
        <f t="shared" ca="1" si="45"/>
        <v>2</v>
      </c>
      <c r="M612">
        <f ca="1">VLOOKUP(F612,'Stock Details'!$A$2:$J$51,5,FALSE)</f>
        <v>28</v>
      </c>
      <c r="N612">
        <f t="shared" ca="1" si="46"/>
        <v>56</v>
      </c>
      <c r="O612">
        <v>1</v>
      </c>
    </row>
    <row r="613" spans="1:15" x14ac:dyDescent="0.25">
      <c r="A613">
        <v>612</v>
      </c>
      <c r="B613" s="3">
        <v>45551</v>
      </c>
      <c r="C613">
        <f t="shared" ca="1" si="49"/>
        <v>4</v>
      </c>
      <c r="D613" t="str">
        <f ca="1">VLOOKUP(C613,'Store-Salesman Details'!$A$2:$H$16,4,FALSE)</f>
        <v>South</v>
      </c>
      <c r="E613" t="str">
        <f ca="1">VLOOKUP(C613,'Store-Salesman Details'!$A$2:$H$16,5,FALSE)</f>
        <v>Ayush</v>
      </c>
      <c r="F613">
        <f t="shared" ca="1" si="50"/>
        <v>41</v>
      </c>
      <c r="G613" t="str">
        <f ca="1">VLOOKUP(F613,'Stock Details'!$A$2:$J$51,2,FALSE)</f>
        <v>Personal Care</v>
      </c>
      <c r="H613" t="str">
        <f ca="1">VLOOKUP(F613,'Stock Details'!$A$2:$J$51,3,FALSE)</f>
        <v>Oral-B Toothbrush</v>
      </c>
      <c r="I613" t="str">
        <f ca="1">VLOOKUP(F613,'Stock Details'!$A$2:$J$51,7,FALSE)</f>
        <v>3-P</v>
      </c>
      <c r="J613" t="str">
        <f t="shared" ca="1" si="44"/>
        <v>4_3-P</v>
      </c>
      <c r="K613" t="str">
        <f ca="1">VLOOKUP(J613,'Store-Salesman Details'!$C$2:$H$16,6,FALSE)</f>
        <v>Mohan</v>
      </c>
      <c r="L613">
        <f t="shared" ca="1" si="45"/>
        <v>2</v>
      </c>
      <c r="M613">
        <f ca="1">VLOOKUP(F613,'Stock Details'!$A$2:$J$51,5,FALSE)</f>
        <v>24</v>
      </c>
      <c r="N613">
        <f t="shared" ca="1" si="46"/>
        <v>48</v>
      </c>
      <c r="O613">
        <v>1</v>
      </c>
    </row>
    <row r="614" spans="1:15" x14ac:dyDescent="0.25">
      <c r="A614">
        <v>613</v>
      </c>
      <c r="B614" s="3">
        <v>45551</v>
      </c>
      <c r="C614">
        <f t="shared" ca="1" si="49"/>
        <v>5</v>
      </c>
      <c r="D614" t="str">
        <f ca="1">VLOOKUP(C614,'Store-Salesman Details'!$A$2:$H$16,4,FALSE)</f>
        <v>West</v>
      </c>
      <c r="E614" t="str">
        <f ca="1">VLOOKUP(C614,'Store-Salesman Details'!$A$2:$H$16,5,FALSE)</f>
        <v>Abhishek</v>
      </c>
      <c r="F614">
        <f t="shared" ca="1" si="50"/>
        <v>32</v>
      </c>
      <c r="G614" t="str">
        <f ca="1">VLOOKUP(F614,'Stock Details'!$A$2:$J$51,2,FALSE)</f>
        <v>Personal Care</v>
      </c>
      <c r="H614" t="str">
        <f ca="1">VLOOKUP(F614,'Stock Details'!$A$2:$J$51,3,FALSE)</f>
        <v>Vaseline</v>
      </c>
      <c r="I614" t="str">
        <f ca="1">VLOOKUP(F614,'Stock Details'!$A$2:$J$51,7,FALSE)</f>
        <v>3-P</v>
      </c>
      <c r="J614" t="str">
        <f t="shared" ca="1" si="44"/>
        <v>5_3-P</v>
      </c>
      <c r="K614" t="str">
        <f ca="1">VLOOKUP(J614,'Store-Salesman Details'!$C$2:$H$16,6,FALSE)</f>
        <v>Kritika</v>
      </c>
      <c r="L614">
        <f t="shared" ca="1" si="45"/>
        <v>2</v>
      </c>
      <c r="M614">
        <f ca="1">VLOOKUP(F614,'Stock Details'!$A$2:$J$51,5,FALSE)</f>
        <v>10</v>
      </c>
      <c r="N614">
        <f t="shared" ca="1" si="46"/>
        <v>20</v>
      </c>
      <c r="O614">
        <v>1</v>
      </c>
    </row>
    <row r="615" spans="1:15" x14ac:dyDescent="0.25">
      <c r="A615">
        <v>614</v>
      </c>
      <c r="B615" s="3">
        <v>45551</v>
      </c>
      <c r="C615">
        <f t="shared" ca="1" si="49"/>
        <v>5</v>
      </c>
      <c r="D615" t="str">
        <f ca="1">VLOOKUP(C615,'Store-Salesman Details'!$A$2:$H$16,4,FALSE)</f>
        <v>West</v>
      </c>
      <c r="E615" t="str">
        <f ca="1">VLOOKUP(C615,'Store-Salesman Details'!$A$2:$H$16,5,FALSE)</f>
        <v>Abhishek</v>
      </c>
      <c r="F615">
        <f t="shared" ca="1" si="50"/>
        <v>39</v>
      </c>
      <c r="G615" t="str">
        <f ca="1">VLOOKUP(F615,'Stock Details'!$A$2:$J$51,2,FALSE)</f>
        <v>Personal Care</v>
      </c>
      <c r="H615" t="str">
        <f ca="1">VLOOKUP(F615,'Stock Details'!$A$2:$J$51,3,FALSE)</f>
        <v>Wilkison Sword</v>
      </c>
      <c r="I615" t="str">
        <f ca="1">VLOOKUP(F615,'Stock Details'!$A$2:$J$51,7,FALSE)</f>
        <v>3-P</v>
      </c>
      <c r="J615" t="str">
        <f t="shared" ca="1" si="44"/>
        <v>5_3-P</v>
      </c>
      <c r="K615" t="str">
        <f ca="1">VLOOKUP(J615,'Store-Salesman Details'!$C$2:$H$16,6,FALSE)</f>
        <v>Kritika</v>
      </c>
      <c r="L615">
        <f t="shared" ca="1" si="45"/>
        <v>2</v>
      </c>
      <c r="M615">
        <f ca="1">VLOOKUP(F615,'Stock Details'!$A$2:$J$51,5,FALSE)</f>
        <v>9</v>
      </c>
      <c r="N615">
        <f t="shared" ca="1" si="46"/>
        <v>18</v>
      </c>
      <c r="O615">
        <v>1</v>
      </c>
    </row>
    <row r="616" spans="1:15" x14ac:dyDescent="0.25">
      <c r="A616">
        <v>615</v>
      </c>
      <c r="B616" s="3">
        <v>45551</v>
      </c>
      <c r="C616">
        <f t="shared" ca="1" si="49"/>
        <v>1</v>
      </c>
      <c r="D616" t="str">
        <f ca="1">VLOOKUP(C616,'Store-Salesman Details'!$A$2:$H$16,4,FALSE)</f>
        <v>Central</v>
      </c>
      <c r="E616" t="str">
        <f ca="1">VLOOKUP(C616,'Store-Salesman Details'!$A$2:$H$16,5,FALSE)</f>
        <v>Tanu</v>
      </c>
      <c r="F616">
        <f t="shared" ca="1" si="50"/>
        <v>35</v>
      </c>
      <c r="G616" t="str">
        <f ca="1">VLOOKUP(F616,'Stock Details'!$A$2:$J$51,2,FALSE)</f>
        <v>Personal Care</v>
      </c>
      <c r="H616" t="str">
        <f ca="1">VLOOKUP(F616,'Stock Details'!$A$2:$J$51,3,FALSE)</f>
        <v>Close Up</v>
      </c>
      <c r="I616" t="str">
        <f ca="1">VLOOKUP(F616,'Stock Details'!$A$2:$J$51,7,FALSE)</f>
        <v>3-P</v>
      </c>
      <c r="J616" t="str">
        <f t="shared" ca="1" si="44"/>
        <v>1_3-P</v>
      </c>
      <c r="K616" t="str">
        <f ca="1">VLOOKUP(J616,'Store-Salesman Details'!$C$2:$H$16,6,FALSE)</f>
        <v>Sohan</v>
      </c>
      <c r="L616">
        <f t="shared" ca="1" si="45"/>
        <v>4</v>
      </c>
      <c r="M616">
        <f ca="1">VLOOKUP(F616,'Stock Details'!$A$2:$J$51,5,FALSE)</f>
        <v>20</v>
      </c>
      <c r="N616">
        <f t="shared" ca="1" si="46"/>
        <v>80</v>
      </c>
      <c r="O616">
        <v>1</v>
      </c>
    </row>
    <row r="617" spans="1:15" x14ac:dyDescent="0.25">
      <c r="A617">
        <v>616</v>
      </c>
      <c r="B617" s="3">
        <v>45551</v>
      </c>
      <c r="C617">
        <f t="shared" ca="1" si="49"/>
        <v>5</v>
      </c>
      <c r="D617" t="str">
        <f ca="1">VLOOKUP(C617,'Store-Salesman Details'!$A$2:$H$16,4,FALSE)</f>
        <v>West</v>
      </c>
      <c r="E617" t="str">
        <f ca="1">VLOOKUP(C617,'Store-Salesman Details'!$A$2:$H$16,5,FALSE)</f>
        <v>Abhishek</v>
      </c>
      <c r="F617">
        <f t="shared" ca="1" si="50"/>
        <v>38</v>
      </c>
      <c r="G617" t="str">
        <f ca="1">VLOOKUP(F617,'Stock Details'!$A$2:$J$51,2,FALSE)</f>
        <v>Personal Care</v>
      </c>
      <c r="H617" t="str">
        <f ca="1">VLOOKUP(F617,'Stock Details'!$A$2:$J$51,3,FALSE)</f>
        <v>Gellete</v>
      </c>
      <c r="I617" t="str">
        <f ca="1">VLOOKUP(F617,'Stock Details'!$A$2:$J$51,7,FALSE)</f>
        <v>3-P</v>
      </c>
      <c r="J617" t="str">
        <f t="shared" ca="1" si="44"/>
        <v>5_3-P</v>
      </c>
      <c r="K617" t="str">
        <f ca="1">VLOOKUP(J617,'Store-Salesman Details'!$C$2:$H$16,6,FALSE)</f>
        <v>Kritika</v>
      </c>
      <c r="L617">
        <f t="shared" ca="1" si="45"/>
        <v>5</v>
      </c>
      <c r="M617">
        <f ca="1">VLOOKUP(F617,'Stock Details'!$A$2:$J$51,5,FALSE)</f>
        <v>99</v>
      </c>
      <c r="N617">
        <f t="shared" ca="1" si="46"/>
        <v>495</v>
      </c>
      <c r="O617">
        <v>1</v>
      </c>
    </row>
    <row r="618" spans="1:15" x14ac:dyDescent="0.25">
      <c r="A618">
        <v>617</v>
      </c>
      <c r="B618" s="3">
        <v>45551</v>
      </c>
      <c r="C618">
        <f t="shared" ca="1" si="49"/>
        <v>5</v>
      </c>
      <c r="D618" t="str">
        <f ca="1">VLOOKUP(C618,'Store-Salesman Details'!$A$2:$H$16,4,FALSE)</f>
        <v>West</v>
      </c>
      <c r="E618" t="str">
        <f ca="1">VLOOKUP(C618,'Store-Salesman Details'!$A$2:$H$16,5,FALSE)</f>
        <v>Abhishek</v>
      </c>
      <c r="F618">
        <f ca="1">RANDBETWEEN(21,25)</f>
        <v>25</v>
      </c>
      <c r="G618" t="str">
        <f ca="1">VLOOKUP(F618,'Stock Details'!$A$2:$J$51,2,FALSE)</f>
        <v>Laundry</v>
      </c>
      <c r="H618" t="str">
        <f ca="1">VLOOKUP(F618,'Stock Details'!$A$2:$J$51,3,FALSE)</f>
        <v>Ariel</v>
      </c>
      <c r="I618" t="str">
        <f ca="1">VLOOKUP(F618,'Stock Details'!$A$2:$J$51,7,FALSE)</f>
        <v>2-W</v>
      </c>
      <c r="J618" t="str">
        <f t="shared" ca="1" si="44"/>
        <v>5_2-W</v>
      </c>
      <c r="K618" t="str">
        <f ca="1">VLOOKUP(J618,'Store-Salesman Details'!$C$2:$H$16,6,FALSE)</f>
        <v>Kavya</v>
      </c>
      <c r="L618">
        <f t="shared" ca="1" si="45"/>
        <v>2</v>
      </c>
      <c r="M618">
        <f ca="1">VLOOKUP(F618,'Stock Details'!$A$2:$J$51,5,FALSE)</f>
        <v>10</v>
      </c>
      <c r="N618">
        <f t="shared" ca="1" si="46"/>
        <v>20</v>
      </c>
      <c r="O618">
        <v>1</v>
      </c>
    </row>
    <row r="619" spans="1:15" x14ac:dyDescent="0.25">
      <c r="A619">
        <v>618</v>
      </c>
      <c r="B619" s="3">
        <v>45551</v>
      </c>
      <c r="C619">
        <f t="shared" ca="1" si="49"/>
        <v>5</v>
      </c>
      <c r="D619" t="str">
        <f ca="1">VLOOKUP(C619,'Store-Salesman Details'!$A$2:$H$16,4,FALSE)</f>
        <v>West</v>
      </c>
      <c r="E619" t="str">
        <f ca="1">VLOOKUP(C619,'Store-Salesman Details'!$A$2:$H$16,5,FALSE)</f>
        <v>Abhishek</v>
      </c>
      <c r="F619">
        <f ca="1">RANDBETWEEN(21,25)</f>
        <v>22</v>
      </c>
      <c r="G619" t="str">
        <f ca="1">VLOOKUP(F619,'Stock Details'!$A$2:$J$51,2,FALSE)</f>
        <v>Laundry</v>
      </c>
      <c r="H619" t="str">
        <f ca="1">VLOOKUP(F619,'Stock Details'!$A$2:$J$51,3,FALSE)</f>
        <v>Rin</v>
      </c>
      <c r="I619" t="str">
        <f ca="1">VLOOKUP(F619,'Stock Details'!$A$2:$J$51,7,FALSE)</f>
        <v>2-W</v>
      </c>
      <c r="J619" t="str">
        <f t="shared" ca="1" si="44"/>
        <v>5_2-W</v>
      </c>
      <c r="K619" t="str">
        <f ca="1">VLOOKUP(J619,'Store-Salesman Details'!$C$2:$H$16,6,FALSE)</f>
        <v>Kavya</v>
      </c>
      <c r="L619">
        <f t="shared" ca="1" si="45"/>
        <v>4</v>
      </c>
      <c r="M619">
        <f ca="1">VLOOKUP(F619,'Stock Details'!$A$2:$J$51,5,FALSE)</f>
        <v>10</v>
      </c>
      <c r="N619">
        <f t="shared" ca="1" si="46"/>
        <v>40</v>
      </c>
      <c r="O619">
        <v>1</v>
      </c>
    </row>
    <row r="620" spans="1:15" x14ac:dyDescent="0.25">
      <c r="A620">
        <v>619</v>
      </c>
      <c r="B620" s="3">
        <v>45551</v>
      </c>
      <c r="C620">
        <f t="shared" ca="1" si="49"/>
        <v>4</v>
      </c>
      <c r="D620" t="str">
        <f ca="1">VLOOKUP(C620,'Store-Salesman Details'!$A$2:$H$16,4,FALSE)</f>
        <v>South</v>
      </c>
      <c r="E620" t="str">
        <f ca="1">VLOOKUP(C620,'Store-Salesman Details'!$A$2:$H$16,5,FALSE)</f>
        <v>Ayush</v>
      </c>
      <c r="F620">
        <f ca="1">RANDBETWEEN(21,25)</f>
        <v>23</v>
      </c>
      <c r="G620" t="str">
        <f ca="1">VLOOKUP(F620,'Stock Details'!$A$2:$J$51,2,FALSE)</f>
        <v>Laundry</v>
      </c>
      <c r="H620" t="str">
        <f ca="1">VLOOKUP(F620,'Stock Details'!$A$2:$J$51,3,FALSE)</f>
        <v>Wheel</v>
      </c>
      <c r="I620" t="str">
        <f ca="1">VLOOKUP(F620,'Stock Details'!$A$2:$J$51,7,FALSE)</f>
        <v>2-W</v>
      </c>
      <c r="J620" t="str">
        <f t="shared" ca="1" si="44"/>
        <v>4_2-W</v>
      </c>
      <c r="K620" t="str">
        <f ca="1">VLOOKUP(J620,'Store-Salesman Details'!$C$2:$H$16,6,FALSE)</f>
        <v>Saloni</v>
      </c>
      <c r="L620">
        <f t="shared" ca="1" si="45"/>
        <v>3</v>
      </c>
      <c r="M620">
        <f ca="1">VLOOKUP(F620,'Stock Details'!$A$2:$J$51,5,FALSE)</f>
        <v>10</v>
      </c>
      <c r="N620">
        <f t="shared" ca="1" si="46"/>
        <v>30</v>
      </c>
      <c r="O620">
        <v>1</v>
      </c>
    </row>
    <row r="621" spans="1:15" x14ac:dyDescent="0.25">
      <c r="A621">
        <v>620</v>
      </c>
      <c r="B621" s="3">
        <v>45551</v>
      </c>
      <c r="C621">
        <f t="shared" ca="1" si="49"/>
        <v>2</v>
      </c>
      <c r="D621" t="str">
        <f ca="1">VLOOKUP(C621,'Store-Salesman Details'!$A$2:$H$16,4,FALSE)</f>
        <v>East</v>
      </c>
      <c r="E621" t="str">
        <f ca="1">VLOOKUP(C621,'Store-Salesman Details'!$A$2:$H$16,5,FALSE)</f>
        <v>Ritesh Kumar</v>
      </c>
      <c r="F621">
        <f ca="1">RANDBETWEEN(21,25)</f>
        <v>23</v>
      </c>
      <c r="G621" t="str">
        <f ca="1">VLOOKUP(F621,'Stock Details'!$A$2:$J$51,2,FALSE)</f>
        <v>Laundry</v>
      </c>
      <c r="H621" t="str">
        <f ca="1">VLOOKUP(F621,'Stock Details'!$A$2:$J$51,3,FALSE)</f>
        <v>Wheel</v>
      </c>
      <c r="I621" t="str">
        <f ca="1">VLOOKUP(F621,'Stock Details'!$A$2:$J$51,7,FALSE)</f>
        <v>2-W</v>
      </c>
      <c r="J621" t="str">
        <f t="shared" ca="1" si="44"/>
        <v>2_2-W</v>
      </c>
      <c r="K621" t="str">
        <f ca="1">VLOOKUP(J621,'Store-Salesman Details'!$C$2:$H$16,6,FALSE)</f>
        <v>Sunaina</v>
      </c>
      <c r="L621">
        <f t="shared" ca="1" si="45"/>
        <v>5</v>
      </c>
      <c r="M621">
        <f ca="1">VLOOKUP(F621,'Stock Details'!$A$2:$J$51,5,FALSE)</f>
        <v>10</v>
      </c>
      <c r="N621">
        <f t="shared" ca="1" si="46"/>
        <v>50</v>
      </c>
      <c r="O621">
        <v>1</v>
      </c>
    </row>
    <row r="622" spans="1:15" x14ac:dyDescent="0.25">
      <c r="A622">
        <v>621</v>
      </c>
      <c r="B622" s="3">
        <v>45551</v>
      </c>
      <c r="C622">
        <f t="shared" ca="1" si="49"/>
        <v>3</v>
      </c>
      <c r="D622" t="str">
        <f ca="1">VLOOKUP(C622,'Store-Salesman Details'!$A$2:$H$16,4,FALSE)</f>
        <v>North</v>
      </c>
      <c r="E622" t="str">
        <f ca="1">VLOOKUP(C622,'Store-Salesman Details'!$A$2:$H$16,5,FALSE)</f>
        <v>Karan</v>
      </c>
      <c r="F622">
        <f ca="1">RANDBETWEEN(21,25)</f>
        <v>21</v>
      </c>
      <c r="G622" t="str">
        <f ca="1">VLOOKUP(F622,'Stock Details'!$A$2:$J$51,2,FALSE)</f>
        <v>Laundry</v>
      </c>
      <c r="H622" t="str">
        <f ca="1">VLOOKUP(F622,'Stock Details'!$A$2:$J$51,3,FALSE)</f>
        <v>Surf Excel</v>
      </c>
      <c r="I622" t="str">
        <f ca="1">VLOOKUP(F622,'Stock Details'!$A$2:$J$51,7,FALSE)</f>
        <v>2-W</v>
      </c>
      <c r="J622" t="str">
        <f t="shared" ca="1" si="44"/>
        <v>3_2-W</v>
      </c>
      <c r="K622" t="str">
        <f ca="1">VLOOKUP(J622,'Store-Salesman Details'!$C$2:$H$16,6,FALSE)</f>
        <v>Sonam</v>
      </c>
      <c r="L622">
        <f t="shared" ca="1" si="45"/>
        <v>3</v>
      </c>
      <c r="M622">
        <f ca="1">VLOOKUP(F622,'Stock Details'!$A$2:$J$51,5,FALSE)</f>
        <v>10</v>
      </c>
      <c r="N622">
        <f t="shared" ca="1" si="46"/>
        <v>30</v>
      </c>
      <c r="O622">
        <v>1</v>
      </c>
    </row>
    <row r="623" spans="1:15" x14ac:dyDescent="0.25">
      <c r="A623">
        <v>622</v>
      </c>
      <c r="B623" s="3">
        <v>45551</v>
      </c>
      <c r="C623">
        <f t="shared" ca="1" si="49"/>
        <v>1</v>
      </c>
      <c r="D623" t="str">
        <f ca="1">VLOOKUP(C623,'Store-Salesman Details'!$A$2:$H$16,4,FALSE)</f>
        <v>Central</v>
      </c>
      <c r="E623" t="str">
        <f ca="1">VLOOKUP(C623,'Store-Salesman Details'!$A$2:$H$16,5,FALSE)</f>
        <v>Tanu</v>
      </c>
      <c r="F623">
        <f t="shared" ref="F623:F633" ca="1" si="51">RANDBETWEEN(1,20)</f>
        <v>6</v>
      </c>
      <c r="G623" t="str">
        <f ca="1">VLOOKUP(F623,'Stock Details'!$A$2:$J$51,2,FALSE)</f>
        <v>Beverages</v>
      </c>
      <c r="H623" t="str">
        <f ca="1">VLOOKUP(F623,'Stock Details'!$A$2:$J$51,3,FALSE)</f>
        <v>Nescafe - Coffee Gold</v>
      </c>
      <c r="I623" t="str">
        <f ca="1">VLOOKUP(F623,'Stock Details'!$A$2:$J$51,7,FALSE)</f>
        <v>1-A</v>
      </c>
      <c r="J623" t="str">
        <f t="shared" ca="1" si="44"/>
        <v>1_1-A</v>
      </c>
      <c r="K623" t="str">
        <f ca="1">VLOOKUP(J623,'Store-Salesman Details'!$C$2:$H$16,6,FALSE)</f>
        <v>Komal</v>
      </c>
      <c r="L623">
        <f t="shared" ca="1" si="45"/>
        <v>3</v>
      </c>
      <c r="M623">
        <f ca="1">VLOOKUP(F623,'Stock Details'!$A$2:$J$51,5,FALSE)</f>
        <v>100</v>
      </c>
      <c r="N623">
        <f t="shared" ca="1" si="46"/>
        <v>300</v>
      </c>
      <c r="O623">
        <v>1</v>
      </c>
    </row>
    <row r="624" spans="1:15" x14ac:dyDescent="0.25">
      <c r="A624">
        <v>623</v>
      </c>
      <c r="B624" s="3">
        <v>45551</v>
      </c>
      <c r="C624">
        <f t="shared" ca="1" si="49"/>
        <v>1</v>
      </c>
      <c r="D624" t="str">
        <f ca="1">VLOOKUP(C624,'Store-Salesman Details'!$A$2:$H$16,4,FALSE)</f>
        <v>Central</v>
      </c>
      <c r="E624" t="str">
        <f ca="1">VLOOKUP(C624,'Store-Salesman Details'!$A$2:$H$16,5,FALSE)</f>
        <v>Tanu</v>
      </c>
      <c r="F624">
        <f t="shared" ca="1" si="51"/>
        <v>2</v>
      </c>
      <c r="G624" t="str">
        <f ca="1">VLOOKUP(F624,'Stock Details'!$A$2:$J$51,2,FALSE)</f>
        <v>Beverages</v>
      </c>
      <c r="H624" t="str">
        <f ca="1">VLOOKUP(F624,'Stock Details'!$A$2:$J$51,3,FALSE)</f>
        <v>Lipton</v>
      </c>
      <c r="I624" t="str">
        <f ca="1">VLOOKUP(F624,'Stock Details'!$A$2:$J$51,7,FALSE)</f>
        <v>1-A</v>
      </c>
      <c r="J624" t="str">
        <f t="shared" ca="1" si="44"/>
        <v>1_1-A</v>
      </c>
      <c r="K624" t="str">
        <f ca="1">VLOOKUP(J624,'Store-Salesman Details'!$C$2:$H$16,6,FALSE)</f>
        <v>Komal</v>
      </c>
      <c r="L624">
        <f t="shared" ca="1" si="45"/>
        <v>4</v>
      </c>
      <c r="M624">
        <f ca="1">VLOOKUP(F624,'Stock Details'!$A$2:$J$51,5,FALSE)</f>
        <v>150</v>
      </c>
      <c r="N624">
        <f t="shared" ca="1" si="46"/>
        <v>600</v>
      </c>
      <c r="O624">
        <v>1</v>
      </c>
    </row>
    <row r="625" spans="1:15" x14ac:dyDescent="0.25">
      <c r="A625">
        <v>624</v>
      </c>
      <c r="B625" s="3">
        <v>45551</v>
      </c>
      <c r="C625">
        <f t="shared" ca="1" si="49"/>
        <v>3</v>
      </c>
      <c r="D625" t="str">
        <f ca="1">VLOOKUP(C625,'Store-Salesman Details'!$A$2:$H$16,4,FALSE)</f>
        <v>North</v>
      </c>
      <c r="E625" t="str">
        <f ca="1">VLOOKUP(C625,'Store-Salesman Details'!$A$2:$H$16,5,FALSE)</f>
        <v>Karan</v>
      </c>
      <c r="F625">
        <f t="shared" ca="1" si="51"/>
        <v>8</v>
      </c>
      <c r="G625" t="str">
        <f ca="1">VLOOKUP(F625,'Stock Details'!$A$2:$J$51,2,FALSE)</f>
        <v>Dishwasher</v>
      </c>
      <c r="H625" t="str">
        <f ca="1">VLOOKUP(F625,'Stock Details'!$A$2:$J$51,3,FALSE)</f>
        <v>Vim</v>
      </c>
      <c r="I625" t="str">
        <f ca="1">VLOOKUP(F625,'Stock Details'!$A$2:$J$51,7,FALSE)</f>
        <v>1-A</v>
      </c>
      <c r="J625" t="str">
        <f t="shared" ca="1" si="44"/>
        <v>3_1-A</v>
      </c>
      <c r="K625" t="str">
        <f ca="1">VLOOKUP(J625,'Store-Salesman Details'!$C$2:$H$16,6,FALSE)</f>
        <v>Suresh</v>
      </c>
      <c r="L625">
        <f t="shared" ca="1" si="45"/>
        <v>3</v>
      </c>
      <c r="M625">
        <f ca="1">VLOOKUP(F625,'Stock Details'!$A$2:$J$51,5,FALSE)</f>
        <v>10</v>
      </c>
      <c r="N625">
        <f t="shared" ca="1" si="46"/>
        <v>30</v>
      </c>
      <c r="O625">
        <v>1</v>
      </c>
    </row>
    <row r="626" spans="1:15" x14ac:dyDescent="0.25">
      <c r="A626">
        <v>625</v>
      </c>
      <c r="B626" s="3">
        <v>45551</v>
      </c>
      <c r="C626">
        <f t="shared" ca="1" si="49"/>
        <v>4</v>
      </c>
      <c r="D626" t="str">
        <f ca="1">VLOOKUP(C626,'Store-Salesman Details'!$A$2:$H$16,4,FALSE)</f>
        <v>South</v>
      </c>
      <c r="E626" t="str">
        <f ca="1">VLOOKUP(C626,'Store-Salesman Details'!$A$2:$H$16,5,FALSE)</f>
        <v>Ayush</v>
      </c>
      <c r="F626">
        <f t="shared" ca="1" si="51"/>
        <v>9</v>
      </c>
      <c r="G626" t="str">
        <f ca="1">VLOOKUP(F626,'Stock Details'!$A$2:$J$51,2,FALSE)</f>
        <v>Disinfectant</v>
      </c>
      <c r="H626" t="str">
        <f ca="1">VLOOKUP(F626,'Stock Details'!$A$2:$J$51,3,FALSE)</f>
        <v>Domex</v>
      </c>
      <c r="I626" t="str">
        <f ca="1">VLOOKUP(F626,'Stock Details'!$A$2:$J$51,7,FALSE)</f>
        <v>1-A</v>
      </c>
      <c r="J626" t="str">
        <f t="shared" ca="1" si="44"/>
        <v>4_1-A</v>
      </c>
      <c r="K626" t="str">
        <f ca="1">VLOOKUP(J626,'Store-Salesman Details'!$C$2:$H$16,6,FALSE)</f>
        <v>Divya</v>
      </c>
      <c r="L626">
        <f t="shared" ca="1" si="45"/>
        <v>2</v>
      </c>
      <c r="M626">
        <f ca="1">VLOOKUP(F626,'Stock Details'!$A$2:$J$51,5,FALSE)</f>
        <v>92</v>
      </c>
      <c r="N626">
        <f t="shared" ca="1" si="46"/>
        <v>184</v>
      </c>
      <c r="O626">
        <v>1</v>
      </c>
    </row>
    <row r="627" spans="1:15" x14ac:dyDescent="0.25">
      <c r="A627">
        <v>626</v>
      </c>
      <c r="B627" s="3">
        <v>45551</v>
      </c>
      <c r="C627">
        <f t="shared" ca="1" si="49"/>
        <v>4</v>
      </c>
      <c r="D627" t="str">
        <f ca="1">VLOOKUP(C627,'Store-Salesman Details'!$A$2:$H$16,4,FALSE)</f>
        <v>South</v>
      </c>
      <c r="E627" t="str">
        <f ca="1">VLOOKUP(C627,'Store-Salesman Details'!$A$2:$H$16,5,FALSE)</f>
        <v>Ayush</v>
      </c>
      <c r="F627">
        <f t="shared" ca="1" si="51"/>
        <v>1</v>
      </c>
      <c r="G627" t="str">
        <f ca="1">VLOOKUP(F627,'Stock Details'!$A$2:$J$51,2,FALSE)</f>
        <v>Beverages</v>
      </c>
      <c r="H627" t="str">
        <f ca="1">VLOOKUP(F627,'Stock Details'!$A$2:$J$51,3,FALSE)</f>
        <v>Brooke Bond</v>
      </c>
      <c r="I627" t="str">
        <f ca="1">VLOOKUP(F627,'Stock Details'!$A$2:$J$51,7,FALSE)</f>
        <v>1-A</v>
      </c>
      <c r="J627" t="str">
        <f t="shared" ca="1" si="44"/>
        <v>4_1-A</v>
      </c>
      <c r="K627" t="str">
        <f ca="1">VLOOKUP(J627,'Store-Salesman Details'!$C$2:$H$16,6,FALSE)</f>
        <v>Divya</v>
      </c>
      <c r="L627">
        <f t="shared" ca="1" si="45"/>
        <v>2</v>
      </c>
      <c r="M627">
        <f ca="1">VLOOKUP(F627,'Stock Details'!$A$2:$J$51,5,FALSE)</f>
        <v>45</v>
      </c>
      <c r="N627">
        <f t="shared" ca="1" si="46"/>
        <v>90</v>
      </c>
      <c r="O627">
        <v>1</v>
      </c>
    </row>
    <row r="628" spans="1:15" x14ac:dyDescent="0.25">
      <c r="A628">
        <v>627</v>
      </c>
      <c r="B628" s="3">
        <v>45551</v>
      </c>
      <c r="C628">
        <f t="shared" ca="1" si="49"/>
        <v>1</v>
      </c>
      <c r="D628" t="str">
        <f ca="1">VLOOKUP(C628,'Store-Salesman Details'!$A$2:$H$16,4,FALSE)</f>
        <v>Central</v>
      </c>
      <c r="E628" t="str">
        <f ca="1">VLOOKUP(C628,'Store-Salesman Details'!$A$2:$H$16,5,FALSE)</f>
        <v>Tanu</v>
      </c>
      <c r="F628">
        <f t="shared" ca="1" si="51"/>
        <v>1</v>
      </c>
      <c r="G628" t="str">
        <f ca="1">VLOOKUP(F628,'Stock Details'!$A$2:$J$51,2,FALSE)</f>
        <v>Beverages</v>
      </c>
      <c r="H628" t="str">
        <f ca="1">VLOOKUP(F628,'Stock Details'!$A$2:$J$51,3,FALSE)</f>
        <v>Brooke Bond</v>
      </c>
      <c r="I628" t="str">
        <f ca="1">VLOOKUP(F628,'Stock Details'!$A$2:$J$51,7,FALSE)</f>
        <v>1-A</v>
      </c>
      <c r="J628" t="str">
        <f t="shared" ca="1" si="44"/>
        <v>1_1-A</v>
      </c>
      <c r="K628" t="str">
        <f ca="1">VLOOKUP(J628,'Store-Salesman Details'!$C$2:$H$16,6,FALSE)</f>
        <v>Komal</v>
      </c>
      <c r="L628">
        <f t="shared" ca="1" si="45"/>
        <v>4</v>
      </c>
      <c r="M628">
        <f ca="1">VLOOKUP(F628,'Stock Details'!$A$2:$J$51,5,FALSE)</f>
        <v>45</v>
      </c>
      <c r="N628">
        <f t="shared" ca="1" si="46"/>
        <v>180</v>
      </c>
      <c r="O628">
        <v>1</v>
      </c>
    </row>
    <row r="629" spans="1:15" x14ac:dyDescent="0.25">
      <c r="A629">
        <v>628</v>
      </c>
      <c r="B629" s="3">
        <v>45551</v>
      </c>
      <c r="C629">
        <f t="shared" ca="1" si="49"/>
        <v>5</v>
      </c>
      <c r="D629" t="str">
        <f ca="1">VLOOKUP(C629,'Store-Salesman Details'!$A$2:$H$16,4,FALSE)</f>
        <v>West</v>
      </c>
      <c r="E629" t="str">
        <f ca="1">VLOOKUP(C629,'Store-Salesman Details'!$A$2:$H$16,5,FALSE)</f>
        <v>Abhishek</v>
      </c>
      <c r="F629">
        <f t="shared" ca="1" si="51"/>
        <v>16</v>
      </c>
      <c r="G629" t="str">
        <f ca="1">VLOOKUP(F629,'Stock Details'!$A$2:$J$51,2,FALSE)</f>
        <v>Ice Cream</v>
      </c>
      <c r="H629" t="str">
        <f ca="1">VLOOKUP(F629,'Stock Details'!$A$2:$J$51,3,FALSE)</f>
        <v>Kwality Wall's - Butterscotch</v>
      </c>
      <c r="I629" t="str">
        <f ca="1">VLOOKUP(F629,'Stock Details'!$A$2:$J$51,7,FALSE)</f>
        <v>1-A</v>
      </c>
      <c r="J629" t="str">
        <f t="shared" ca="1" si="44"/>
        <v>5_1-A</v>
      </c>
      <c r="K629" t="str">
        <f ca="1">VLOOKUP(J629,'Store-Salesman Details'!$C$2:$H$16,6,FALSE)</f>
        <v>Ramesh</v>
      </c>
      <c r="L629">
        <f t="shared" ca="1" si="45"/>
        <v>1</v>
      </c>
      <c r="M629">
        <f ca="1">VLOOKUP(F629,'Stock Details'!$A$2:$J$51,5,FALSE)</f>
        <v>145</v>
      </c>
      <c r="N629">
        <f t="shared" ca="1" si="46"/>
        <v>145</v>
      </c>
      <c r="O629">
        <v>1</v>
      </c>
    </row>
    <row r="630" spans="1:15" x14ac:dyDescent="0.25">
      <c r="A630">
        <v>629</v>
      </c>
      <c r="B630" s="3">
        <v>45551</v>
      </c>
      <c r="C630">
        <f t="shared" ca="1" si="49"/>
        <v>3</v>
      </c>
      <c r="D630" t="str">
        <f ca="1">VLOOKUP(C630,'Store-Salesman Details'!$A$2:$H$16,4,FALSE)</f>
        <v>North</v>
      </c>
      <c r="E630" t="str">
        <f ca="1">VLOOKUP(C630,'Store-Salesman Details'!$A$2:$H$16,5,FALSE)</f>
        <v>Karan</v>
      </c>
      <c r="F630">
        <f t="shared" ca="1" si="51"/>
        <v>19</v>
      </c>
      <c r="G630" t="str">
        <f ca="1">VLOOKUP(F630,'Stock Details'!$A$2:$J$51,2,FALSE)</f>
        <v>Ice Cream</v>
      </c>
      <c r="H630" t="str">
        <f ca="1">VLOOKUP(F630,'Stock Details'!$A$2:$J$51,3,FALSE)</f>
        <v>Kwality Wall's - Tutty Fruity</v>
      </c>
      <c r="I630" t="str">
        <f ca="1">VLOOKUP(F630,'Stock Details'!$A$2:$J$51,7,FALSE)</f>
        <v>1-A</v>
      </c>
      <c r="J630" t="str">
        <f t="shared" ca="1" si="44"/>
        <v>3_1-A</v>
      </c>
      <c r="K630" t="str">
        <f ca="1">VLOOKUP(J630,'Store-Salesman Details'!$C$2:$H$16,6,FALSE)</f>
        <v>Suresh</v>
      </c>
      <c r="L630">
        <f t="shared" ca="1" si="45"/>
        <v>3</v>
      </c>
      <c r="M630">
        <f ca="1">VLOOKUP(F630,'Stock Details'!$A$2:$J$51,5,FALSE)</f>
        <v>155</v>
      </c>
      <c r="N630">
        <f t="shared" ca="1" si="46"/>
        <v>465</v>
      </c>
      <c r="O630">
        <v>1</v>
      </c>
    </row>
    <row r="631" spans="1:15" x14ac:dyDescent="0.25">
      <c r="A631">
        <v>630</v>
      </c>
      <c r="B631" s="3">
        <v>45551</v>
      </c>
      <c r="C631">
        <f t="shared" ca="1" si="49"/>
        <v>2</v>
      </c>
      <c r="D631" t="str">
        <f ca="1">VLOOKUP(C631,'Store-Salesman Details'!$A$2:$H$16,4,FALSE)</f>
        <v>East</v>
      </c>
      <c r="E631" t="str">
        <f ca="1">VLOOKUP(C631,'Store-Salesman Details'!$A$2:$H$16,5,FALSE)</f>
        <v>Ritesh Kumar</v>
      </c>
      <c r="F631">
        <f t="shared" ca="1" si="51"/>
        <v>18</v>
      </c>
      <c r="G631" t="str">
        <f ca="1">VLOOKUP(F631,'Stock Details'!$A$2:$J$51,2,FALSE)</f>
        <v>Ice Cream</v>
      </c>
      <c r="H631" t="str">
        <f ca="1">VLOOKUP(F631,'Stock Details'!$A$2:$J$51,3,FALSE)</f>
        <v>Kwality Wall's - Chocolate</v>
      </c>
      <c r="I631" t="str">
        <f ca="1">VLOOKUP(F631,'Stock Details'!$A$2:$J$51,7,FALSE)</f>
        <v>1-A</v>
      </c>
      <c r="J631" t="str">
        <f t="shared" ca="1" si="44"/>
        <v>2_1-A</v>
      </c>
      <c r="K631" t="str">
        <f ca="1">VLOOKUP(J631,'Store-Salesman Details'!$C$2:$H$16,6,FALSE)</f>
        <v>Divesh</v>
      </c>
      <c r="L631">
        <f t="shared" ca="1" si="45"/>
        <v>3</v>
      </c>
      <c r="M631">
        <f ca="1">VLOOKUP(F631,'Stock Details'!$A$2:$J$51,5,FALSE)</f>
        <v>145</v>
      </c>
      <c r="N631">
        <f t="shared" ca="1" si="46"/>
        <v>435</v>
      </c>
      <c r="O631">
        <v>1</v>
      </c>
    </row>
    <row r="632" spans="1:15" x14ac:dyDescent="0.25">
      <c r="A632">
        <v>631</v>
      </c>
      <c r="B632" s="3">
        <v>45551</v>
      </c>
      <c r="C632">
        <f t="shared" ca="1" si="49"/>
        <v>4</v>
      </c>
      <c r="D632" t="str">
        <f ca="1">VLOOKUP(C632,'Store-Salesman Details'!$A$2:$H$16,4,FALSE)</f>
        <v>South</v>
      </c>
      <c r="E632" t="str">
        <f ca="1">VLOOKUP(C632,'Store-Salesman Details'!$A$2:$H$16,5,FALSE)</f>
        <v>Ayush</v>
      </c>
      <c r="F632">
        <f t="shared" ca="1" si="51"/>
        <v>3</v>
      </c>
      <c r="G632" t="str">
        <f ca="1">VLOOKUP(F632,'Stock Details'!$A$2:$J$51,2,FALSE)</f>
        <v>Beverages</v>
      </c>
      <c r="H632" t="str">
        <f ca="1">VLOOKUP(F632,'Stock Details'!$A$2:$J$51,3,FALSE)</f>
        <v>Taj Mahal</v>
      </c>
      <c r="I632" t="str">
        <f ca="1">VLOOKUP(F632,'Stock Details'!$A$2:$J$51,7,FALSE)</f>
        <v>1-A</v>
      </c>
      <c r="J632" t="str">
        <f t="shared" ca="1" si="44"/>
        <v>4_1-A</v>
      </c>
      <c r="K632" t="str">
        <f ca="1">VLOOKUP(J632,'Store-Salesman Details'!$C$2:$H$16,6,FALSE)</f>
        <v>Divya</v>
      </c>
      <c r="L632">
        <f t="shared" ca="1" si="45"/>
        <v>1</v>
      </c>
      <c r="M632">
        <f ca="1">VLOOKUP(F632,'Stock Details'!$A$2:$J$51,5,FALSE)</f>
        <v>50</v>
      </c>
      <c r="N632">
        <f t="shared" ca="1" si="46"/>
        <v>50</v>
      </c>
      <c r="O632">
        <v>1</v>
      </c>
    </row>
    <row r="633" spans="1:15" x14ac:dyDescent="0.25">
      <c r="A633">
        <v>632</v>
      </c>
      <c r="B633" s="3">
        <v>45551</v>
      </c>
      <c r="C633">
        <f t="shared" ca="1" si="49"/>
        <v>2</v>
      </c>
      <c r="D633" t="str">
        <f ca="1">VLOOKUP(C633,'Store-Salesman Details'!$A$2:$H$16,4,FALSE)</f>
        <v>East</v>
      </c>
      <c r="E633" t="str">
        <f ca="1">VLOOKUP(C633,'Store-Salesman Details'!$A$2:$H$16,5,FALSE)</f>
        <v>Ritesh Kumar</v>
      </c>
      <c r="F633">
        <f t="shared" ca="1" si="51"/>
        <v>10</v>
      </c>
      <c r="G633" t="str">
        <f ca="1">VLOOKUP(F633,'Stock Details'!$A$2:$J$51,2,FALSE)</f>
        <v>Disinfectant</v>
      </c>
      <c r="H633" t="str">
        <f ca="1">VLOOKUP(F633,'Stock Details'!$A$2:$J$51,3,FALSE)</f>
        <v>Cif</v>
      </c>
      <c r="I633" t="str">
        <f ca="1">VLOOKUP(F633,'Stock Details'!$A$2:$J$51,7,FALSE)</f>
        <v>1-A</v>
      </c>
      <c r="J633" t="str">
        <f t="shared" ca="1" si="44"/>
        <v>2_1-A</v>
      </c>
      <c r="K633" t="str">
        <f ca="1">VLOOKUP(J633,'Store-Salesman Details'!$C$2:$H$16,6,FALSE)</f>
        <v>Divesh</v>
      </c>
      <c r="L633">
        <f t="shared" ca="1" si="45"/>
        <v>3</v>
      </c>
      <c r="M633">
        <f ca="1">VLOOKUP(F633,'Stock Details'!$A$2:$J$51,5,FALSE)</f>
        <v>269</v>
      </c>
      <c r="N633">
        <f t="shared" ca="1" si="46"/>
        <v>807</v>
      </c>
      <c r="O633">
        <v>1</v>
      </c>
    </row>
    <row r="634" spans="1:15" x14ac:dyDescent="0.25">
      <c r="A634">
        <v>633</v>
      </c>
      <c r="B634" s="3">
        <v>45551</v>
      </c>
      <c r="C634">
        <f t="shared" ca="1" si="49"/>
        <v>1</v>
      </c>
      <c r="D634" t="str">
        <f ca="1">VLOOKUP(C634,'Store-Salesman Details'!$A$2:$H$16,4,FALSE)</f>
        <v>Central</v>
      </c>
      <c r="E634" t="str">
        <f ca="1">VLOOKUP(C634,'Store-Salesman Details'!$A$2:$H$16,5,FALSE)</f>
        <v>Tanu</v>
      </c>
      <c r="F634">
        <f t="shared" ref="F634:F640" ca="1" si="52">RANDBETWEEN(26,46)</f>
        <v>32</v>
      </c>
      <c r="G634" t="str">
        <f ca="1">VLOOKUP(F634,'Stock Details'!$A$2:$J$51,2,FALSE)</f>
        <v>Personal Care</v>
      </c>
      <c r="H634" t="str">
        <f ca="1">VLOOKUP(F634,'Stock Details'!$A$2:$J$51,3,FALSE)</f>
        <v>Vaseline</v>
      </c>
      <c r="I634" t="str">
        <f ca="1">VLOOKUP(F634,'Stock Details'!$A$2:$J$51,7,FALSE)</f>
        <v>3-P</v>
      </c>
      <c r="J634" t="str">
        <f t="shared" ca="1" si="44"/>
        <v>1_3-P</v>
      </c>
      <c r="K634" t="str">
        <f ca="1">VLOOKUP(J634,'Store-Salesman Details'!$C$2:$H$16,6,FALSE)</f>
        <v>Sohan</v>
      </c>
      <c r="L634">
        <f t="shared" ca="1" si="45"/>
        <v>3</v>
      </c>
      <c r="M634">
        <f ca="1">VLOOKUP(F634,'Stock Details'!$A$2:$J$51,5,FALSE)</f>
        <v>10</v>
      </c>
      <c r="N634">
        <f t="shared" ca="1" si="46"/>
        <v>30</v>
      </c>
      <c r="O634">
        <v>1</v>
      </c>
    </row>
    <row r="635" spans="1:15" x14ac:dyDescent="0.25">
      <c r="A635">
        <v>634</v>
      </c>
      <c r="B635" s="3">
        <v>45551</v>
      </c>
      <c r="C635">
        <f t="shared" ca="1" si="49"/>
        <v>1</v>
      </c>
      <c r="D635" t="str">
        <f ca="1">VLOOKUP(C635,'Store-Salesman Details'!$A$2:$H$16,4,FALSE)</f>
        <v>Central</v>
      </c>
      <c r="E635" t="str">
        <f ca="1">VLOOKUP(C635,'Store-Salesman Details'!$A$2:$H$16,5,FALSE)</f>
        <v>Tanu</v>
      </c>
      <c r="F635">
        <f t="shared" ca="1" si="52"/>
        <v>30</v>
      </c>
      <c r="G635" t="str">
        <f ca="1">VLOOKUP(F635,'Stock Details'!$A$2:$J$51,2,FALSE)</f>
        <v>Personal Care</v>
      </c>
      <c r="H635" t="str">
        <f ca="1">VLOOKUP(F635,'Stock Details'!$A$2:$J$51,3,FALSE)</f>
        <v>Fair &amp; Lovely</v>
      </c>
      <c r="I635" t="str">
        <f ca="1">VLOOKUP(F635,'Stock Details'!$A$2:$J$51,7,FALSE)</f>
        <v>3-P</v>
      </c>
      <c r="J635" t="str">
        <f t="shared" ca="1" si="44"/>
        <v>1_3-P</v>
      </c>
      <c r="K635" t="str">
        <f ca="1">VLOOKUP(J635,'Store-Salesman Details'!$C$2:$H$16,6,FALSE)</f>
        <v>Sohan</v>
      </c>
      <c r="L635">
        <f t="shared" ca="1" si="45"/>
        <v>1</v>
      </c>
      <c r="M635">
        <f ca="1">VLOOKUP(F635,'Stock Details'!$A$2:$J$51,5,FALSE)</f>
        <v>10</v>
      </c>
      <c r="N635">
        <f t="shared" ca="1" si="46"/>
        <v>10</v>
      </c>
      <c r="O635">
        <v>1</v>
      </c>
    </row>
    <row r="636" spans="1:15" x14ac:dyDescent="0.25">
      <c r="A636">
        <v>635</v>
      </c>
      <c r="B636" s="3">
        <v>45551</v>
      </c>
      <c r="C636">
        <f t="shared" ca="1" si="49"/>
        <v>2</v>
      </c>
      <c r="D636" t="str">
        <f ca="1">VLOOKUP(C636,'Store-Salesman Details'!$A$2:$H$16,4,FALSE)</f>
        <v>East</v>
      </c>
      <c r="E636" t="str">
        <f ca="1">VLOOKUP(C636,'Store-Salesman Details'!$A$2:$H$16,5,FALSE)</f>
        <v>Ritesh Kumar</v>
      </c>
      <c r="F636">
        <f t="shared" ca="1" si="52"/>
        <v>46</v>
      </c>
      <c r="G636" t="str">
        <f ca="1">VLOOKUP(F636,'Stock Details'!$A$2:$J$51,2,FALSE)</f>
        <v>Personal Care</v>
      </c>
      <c r="H636" t="str">
        <f ca="1">VLOOKUP(F636,'Stock Details'!$A$2:$J$51,3,FALSE)</f>
        <v>Rjoice Shampoo</v>
      </c>
      <c r="I636" t="str">
        <f ca="1">VLOOKUP(F636,'Stock Details'!$A$2:$J$51,7,FALSE)</f>
        <v>3-P</v>
      </c>
      <c r="J636" t="str">
        <f t="shared" ca="1" si="44"/>
        <v>2_3-P</v>
      </c>
      <c r="K636" t="str">
        <f ca="1">VLOOKUP(J636,'Store-Salesman Details'!$C$2:$H$16,6,FALSE)</f>
        <v>Sneha</v>
      </c>
      <c r="L636">
        <f t="shared" ca="1" si="45"/>
        <v>5</v>
      </c>
      <c r="M636">
        <f ca="1">VLOOKUP(F636,'Stock Details'!$A$2:$J$51,5,FALSE)</f>
        <v>56</v>
      </c>
      <c r="N636">
        <f t="shared" ca="1" si="46"/>
        <v>280</v>
      </c>
      <c r="O636">
        <v>1</v>
      </c>
    </row>
    <row r="637" spans="1:15" x14ac:dyDescent="0.25">
      <c r="A637">
        <v>636</v>
      </c>
      <c r="B637" s="3">
        <v>45551</v>
      </c>
      <c r="C637">
        <f t="shared" ca="1" si="49"/>
        <v>4</v>
      </c>
      <c r="D637" t="str">
        <f ca="1">VLOOKUP(C637,'Store-Salesman Details'!$A$2:$H$16,4,FALSE)</f>
        <v>South</v>
      </c>
      <c r="E637" t="str">
        <f ca="1">VLOOKUP(C637,'Store-Salesman Details'!$A$2:$H$16,5,FALSE)</f>
        <v>Ayush</v>
      </c>
      <c r="F637">
        <f t="shared" ca="1" si="52"/>
        <v>46</v>
      </c>
      <c r="G637" t="str">
        <f ca="1">VLOOKUP(F637,'Stock Details'!$A$2:$J$51,2,FALSE)</f>
        <v>Personal Care</v>
      </c>
      <c r="H637" t="str">
        <f ca="1">VLOOKUP(F637,'Stock Details'!$A$2:$J$51,3,FALSE)</f>
        <v>Rjoice Shampoo</v>
      </c>
      <c r="I637" t="str">
        <f ca="1">VLOOKUP(F637,'Stock Details'!$A$2:$J$51,7,FALSE)</f>
        <v>3-P</v>
      </c>
      <c r="J637" t="str">
        <f t="shared" ca="1" si="44"/>
        <v>4_3-P</v>
      </c>
      <c r="K637" t="str">
        <f ca="1">VLOOKUP(J637,'Store-Salesman Details'!$C$2:$H$16,6,FALSE)</f>
        <v>Mohan</v>
      </c>
      <c r="L637">
        <f t="shared" ca="1" si="45"/>
        <v>3</v>
      </c>
      <c r="M637">
        <f ca="1">VLOOKUP(F637,'Stock Details'!$A$2:$J$51,5,FALSE)</f>
        <v>56</v>
      </c>
      <c r="N637">
        <f t="shared" ca="1" si="46"/>
        <v>168</v>
      </c>
      <c r="O637">
        <v>1</v>
      </c>
    </row>
    <row r="638" spans="1:15" x14ac:dyDescent="0.25">
      <c r="A638">
        <v>637</v>
      </c>
      <c r="B638" s="3">
        <v>45551</v>
      </c>
      <c r="C638">
        <f t="shared" ca="1" si="49"/>
        <v>5</v>
      </c>
      <c r="D638" t="str">
        <f ca="1">VLOOKUP(C638,'Store-Salesman Details'!$A$2:$H$16,4,FALSE)</f>
        <v>West</v>
      </c>
      <c r="E638" t="str">
        <f ca="1">VLOOKUP(C638,'Store-Salesman Details'!$A$2:$H$16,5,FALSE)</f>
        <v>Abhishek</v>
      </c>
      <c r="F638">
        <f t="shared" ca="1" si="52"/>
        <v>42</v>
      </c>
      <c r="G638" t="str">
        <f ca="1">VLOOKUP(F638,'Stock Details'!$A$2:$J$51,2,FALSE)</f>
        <v>Personal Care</v>
      </c>
      <c r="H638" t="str">
        <f ca="1">VLOOKUP(F638,'Stock Details'!$A$2:$J$51,3,FALSE)</f>
        <v>Head &amp; Shoulder Shampoo</v>
      </c>
      <c r="I638" t="str">
        <f ca="1">VLOOKUP(F638,'Stock Details'!$A$2:$J$51,7,FALSE)</f>
        <v>3-P</v>
      </c>
      <c r="J638" t="str">
        <f t="shared" ca="1" si="44"/>
        <v>5_3-P</v>
      </c>
      <c r="K638" t="str">
        <f ca="1">VLOOKUP(J638,'Store-Salesman Details'!$C$2:$H$16,6,FALSE)</f>
        <v>Kritika</v>
      </c>
      <c r="L638">
        <f t="shared" ca="1" si="45"/>
        <v>1</v>
      </c>
      <c r="M638">
        <f ca="1">VLOOKUP(F638,'Stock Details'!$A$2:$J$51,5,FALSE)</f>
        <v>68</v>
      </c>
      <c r="N638">
        <f t="shared" ca="1" si="46"/>
        <v>68</v>
      </c>
      <c r="O638">
        <v>1</v>
      </c>
    </row>
    <row r="639" spans="1:15" x14ac:dyDescent="0.25">
      <c r="A639">
        <v>638</v>
      </c>
      <c r="B639" s="3">
        <v>45551</v>
      </c>
      <c r="C639">
        <f t="shared" ca="1" si="49"/>
        <v>5</v>
      </c>
      <c r="D639" t="str">
        <f ca="1">VLOOKUP(C639,'Store-Salesman Details'!$A$2:$H$16,4,FALSE)</f>
        <v>West</v>
      </c>
      <c r="E639" t="str">
        <f ca="1">VLOOKUP(C639,'Store-Salesman Details'!$A$2:$H$16,5,FALSE)</f>
        <v>Abhishek</v>
      </c>
      <c r="F639">
        <f t="shared" ca="1" si="52"/>
        <v>42</v>
      </c>
      <c r="G639" t="str">
        <f ca="1">VLOOKUP(F639,'Stock Details'!$A$2:$J$51,2,FALSE)</f>
        <v>Personal Care</v>
      </c>
      <c r="H639" t="str">
        <f ca="1">VLOOKUP(F639,'Stock Details'!$A$2:$J$51,3,FALSE)</f>
        <v>Head &amp; Shoulder Shampoo</v>
      </c>
      <c r="I639" t="str">
        <f ca="1">VLOOKUP(F639,'Stock Details'!$A$2:$J$51,7,FALSE)</f>
        <v>3-P</v>
      </c>
      <c r="J639" t="str">
        <f t="shared" ca="1" si="44"/>
        <v>5_3-P</v>
      </c>
      <c r="K639" t="str">
        <f ca="1">VLOOKUP(J639,'Store-Salesman Details'!$C$2:$H$16,6,FALSE)</f>
        <v>Kritika</v>
      </c>
      <c r="L639">
        <f t="shared" ca="1" si="45"/>
        <v>2</v>
      </c>
      <c r="M639">
        <f ca="1">VLOOKUP(F639,'Stock Details'!$A$2:$J$51,5,FALSE)</f>
        <v>68</v>
      </c>
      <c r="N639">
        <f t="shared" ca="1" si="46"/>
        <v>136</v>
      </c>
      <c r="O639">
        <v>1</v>
      </c>
    </row>
    <row r="640" spans="1:15" x14ac:dyDescent="0.25">
      <c r="A640">
        <v>639</v>
      </c>
      <c r="B640" s="3">
        <v>45551</v>
      </c>
      <c r="C640">
        <f t="shared" ca="1" si="49"/>
        <v>5</v>
      </c>
      <c r="D640" t="str">
        <f ca="1">VLOOKUP(C640,'Store-Salesman Details'!$A$2:$H$16,4,FALSE)</f>
        <v>West</v>
      </c>
      <c r="E640" t="str">
        <f ca="1">VLOOKUP(C640,'Store-Salesman Details'!$A$2:$H$16,5,FALSE)</f>
        <v>Abhishek</v>
      </c>
      <c r="F640">
        <f t="shared" ca="1" si="52"/>
        <v>32</v>
      </c>
      <c r="G640" t="str">
        <f ca="1">VLOOKUP(F640,'Stock Details'!$A$2:$J$51,2,FALSE)</f>
        <v>Personal Care</v>
      </c>
      <c r="H640" t="str">
        <f ca="1">VLOOKUP(F640,'Stock Details'!$A$2:$J$51,3,FALSE)</f>
        <v>Vaseline</v>
      </c>
      <c r="I640" t="str">
        <f ca="1">VLOOKUP(F640,'Stock Details'!$A$2:$J$51,7,FALSE)</f>
        <v>3-P</v>
      </c>
      <c r="J640" t="str">
        <f t="shared" ca="1" si="44"/>
        <v>5_3-P</v>
      </c>
      <c r="K640" t="str">
        <f ca="1">VLOOKUP(J640,'Store-Salesman Details'!$C$2:$H$16,6,FALSE)</f>
        <v>Kritika</v>
      </c>
      <c r="L640">
        <f t="shared" ca="1" si="45"/>
        <v>4</v>
      </c>
      <c r="M640">
        <f ca="1">VLOOKUP(F640,'Stock Details'!$A$2:$J$51,5,FALSE)</f>
        <v>10</v>
      </c>
      <c r="N640">
        <f t="shared" ca="1" si="46"/>
        <v>40</v>
      </c>
      <c r="O640">
        <v>1</v>
      </c>
    </row>
    <row r="641" spans="1:15" x14ac:dyDescent="0.25">
      <c r="A641">
        <v>640</v>
      </c>
      <c r="B641" s="3">
        <v>45551</v>
      </c>
      <c r="C641">
        <f t="shared" ca="1" si="49"/>
        <v>2</v>
      </c>
      <c r="D641" t="str">
        <f ca="1">VLOOKUP(C641,'Store-Salesman Details'!$A$2:$H$16,4,FALSE)</f>
        <v>East</v>
      </c>
      <c r="E641" t="str">
        <f ca="1">VLOOKUP(C641,'Store-Salesman Details'!$A$2:$H$16,5,FALSE)</f>
        <v>Ritesh Kumar</v>
      </c>
      <c r="F641">
        <f ca="1">RANDBETWEEN(21,25)</f>
        <v>23</v>
      </c>
      <c r="G641" t="str">
        <f ca="1">VLOOKUP(F641,'Stock Details'!$A$2:$J$51,2,FALSE)</f>
        <v>Laundry</v>
      </c>
      <c r="H641" t="str">
        <f ca="1">VLOOKUP(F641,'Stock Details'!$A$2:$J$51,3,FALSE)</f>
        <v>Wheel</v>
      </c>
      <c r="I641" t="str">
        <f ca="1">VLOOKUP(F641,'Stock Details'!$A$2:$J$51,7,FALSE)</f>
        <v>2-W</v>
      </c>
      <c r="J641" t="str">
        <f t="shared" ca="1" si="44"/>
        <v>2_2-W</v>
      </c>
      <c r="K641" t="str">
        <f ca="1">VLOOKUP(J641,'Store-Salesman Details'!$C$2:$H$16,6,FALSE)</f>
        <v>Sunaina</v>
      </c>
      <c r="L641">
        <f t="shared" ca="1" si="45"/>
        <v>5</v>
      </c>
      <c r="M641">
        <f ca="1">VLOOKUP(F641,'Stock Details'!$A$2:$J$51,5,FALSE)</f>
        <v>10</v>
      </c>
      <c r="N641">
        <f t="shared" ca="1" si="46"/>
        <v>50</v>
      </c>
      <c r="O641">
        <v>1</v>
      </c>
    </row>
    <row r="642" spans="1:15" x14ac:dyDescent="0.25">
      <c r="A642">
        <v>641</v>
      </c>
      <c r="B642" s="3">
        <v>45551</v>
      </c>
      <c r="C642">
        <f t="shared" ca="1" si="49"/>
        <v>4</v>
      </c>
      <c r="D642" t="str">
        <f ca="1">VLOOKUP(C642,'Store-Salesman Details'!$A$2:$H$16,4,FALSE)</f>
        <v>South</v>
      </c>
      <c r="E642" t="str">
        <f ca="1">VLOOKUP(C642,'Store-Salesman Details'!$A$2:$H$16,5,FALSE)</f>
        <v>Ayush</v>
      </c>
      <c r="F642">
        <f ca="1">RANDBETWEEN(21,25)</f>
        <v>24</v>
      </c>
      <c r="G642" t="str">
        <f ca="1">VLOOKUP(F642,'Stock Details'!$A$2:$J$51,2,FALSE)</f>
        <v>Laundry</v>
      </c>
      <c r="H642" t="str">
        <f ca="1">VLOOKUP(F642,'Stock Details'!$A$2:$J$51,3,FALSE)</f>
        <v>Tide</v>
      </c>
      <c r="I642" t="str">
        <f ca="1">VLOOKUP(F642,'Stock Details'!$A$2:$J$51,7,FALSE)</f>
        <v>2-W</v>
      </c>
      <c r="J642" t="str">
        <f t="shared" ref="J642:J705" ca="1" si="53">CONCATENATE(C642,"_",I642)</f>
        <v>4_2-W</v>
      </c>
      <c r="K642" t="str">
        <f ca="1">VLOOKUP(J642,'Store-Salesman Details'!$C$2:$H$16,6,FALSE)</f>
        <v>Saloni</v>
      </c>
      <c r="L642">
        <f t="shared" ref="L642:L705" ca="1" si="54">RANDBETWEEN(1,5)</f>
        <v>5</v>
      </c>
      <c r="M642">
        <f ca="1">VLOOKUP(F642,'Stock Details'!$A$2:$J$51,5,FALSE)</f>
        <v>10</v>
      </c>
      <c r="N642">
        <f t="shared" ref="N642:N705" ca="1" si="55">L642*M642</f>
        <v>50</v>
      </c>
      <c r="O642">
        <v>1</v>
      </c>
    </row>
    <row r="643" spans="1:15" x14ac:dyDescent="0.25">
      <c r="A643">
        <v>642</v>
      </c>
      <c r="B643" s="3">
        <v>45551</v>
      </c>
      <c r="C643">
        <f t="shared" ca="1" si="49"/>
        <v>2</v>
      </c>
      <c r="D643" t="str">
        <f ca="1">VLOOKUP(C643,'Store-Salesman Details'!$A$2:$H$16,4,FALSE)</f>
        <v>East</v>
      </c>
      <c r="E643" t="str">
        <f ca="1">VLOOKUP(C643,'Store-Salesman Details'!$A$2:$H$16,5,FALSE)</f>
        <v>Ritesh Kumar</v>
      </c>
      <c r="F643">
        <f ca="1">RANDBETWEEN(21,25)</f>
        <v>23</v>
      </c>
      <c r="G643" t="str">
        <f ca="1">VLOOKUP(F643,'Stock Details'!$A$2:$J$51,2,FALSE)</f>
        <v>Laundry</v>
      </c>
      <c r="H643" t="str">
        <f ca="1">VLOOKUP(F643,'Stock Details'!$A$2:$J$51,3,FALSE)</f>
        <v>Wheel</v>
      </c>
      <c r="I643" t="str">
        <f ca="1">VLOOKUP(F643,'Stock Details'!$A$2:$J$51,7,FALSE)</f>
        <v>2-W</v>
      </c>
      <c r="J643" t="str">
        <f t="shared" ca="1" si="53"/>
        <v>2_2-W</v>
      </c>
      <c r="K643" t="str">
        <f ca="1">VLOOKUP(J643,'Store-Salesman Details'!$C$2:$H$16,6,FALSE)</f>
        <v>Sunaina</v>
      </c>
      <c r="L643">
        <f t="shared" ca="1" si="54"/>
        <v>4</v>
      </c>
      <c r="M643">
        <f ca="1">VLOOKUP(F643,'Stock Details'!$A$2:$J$51,5,FALSE)</f>
        <v>10</v>
      </c>
      <c r="N643">
        <f t="shared" ca="1" si="55"/>
        <v>40</v>
      </c>
      <c r="O643">
        <v>1</v>
      </c>
    </row>
    <row r="644" spans="1:15" x14ac:dyDescent="0.25">
      <c r="A644">
        <v>643</v>
      </c>
      <c r="B644" s="3">
        <v>45551</v>
      </c>
      <c r="C644">
        <f t="shared" ca="1" si="49"/>
        <v>3</v>
      </c>
      <c r="D644" t="str">
        <f ca="1">VLOOKUP(C644,'Store-Salesman Details'!$A$2:$H$16,4,FALSE)</f>
        <v>North</v>
      </c>
      <c r="E644" t="str">
        <f ca="1">VLOOKUP(C644,'Store-Salesman Details'!$A$2:$H$16,5,FALSE)</f>
        <v>Karan</v>
      </c>
      <c r="F644">
        <f ca="1">RANDBETWEEN(21,25)</f>
        <v>22</v>
      </c>
      <c r="G644" t="str">
        <f ca="1">VLOOKUP(F644,'Stock Details'!$A$2:$J$51,2,FALSE)</f>
        <v>Laundry</v>
      </c>
      <c r="H644" t="str">
        <f ca="1">VLOOKUP(F644,'Stock Details'!$A$2:$J$51,3,FALSE)</f>
        <v>Rin</v>
      </c>
      <c r="I644" t="str">
        <f ca="1">VLOOKUP(F644,'Stock Details'!$A$2:$J$51,7,FALSE)</f>
        <v>2-W</v>
      </c>
      <c r="J644" t="str">
        <f t="shared" ca="1" si="53"/>
        <v>3_2-W</v>
      </c>
      <c r="K644" t="str">
        <f ca="1">VLOOKUP(J644,'Store-Salesman Details'!$C$2:$H$16,6,FALSE)</f>
        <v>Sonam</v>
      </c>
      <c r="L644">
        <f t="shared" ca="1" si="54"/>
        <v>3</v>
      </c>
      <c r="M644">
        <f ca="1">VLOOKUP(F644,'Stock Details'!$A$2:$J$51,5,FALSE)</f>
        <v>10</v>
      </c>
      <c r="N644">
        <f t="shared" ca="1" si="55"/>
        <v>30</v>
      </c>
      <c r="O644">
        <v>1</v>
      </c>
    </row>
    <row r="645" spans="1:15" x14ac:dyDescent="0.25">
      <c r="A645">
        <v>644</v>
      </c>
      <c r="B645" s="3">
        <v>45551</v>
      </c>
      <c r="C645">
        <f t="shared" ca="1" si="49"/>
        <v>3</v>
      </c>
      <c r="D645" t="str">
        <f ca="1">VLOOKUP(C645,'Store-Salesman Details'!$A$2:$H$16,4,FALSE)</f>
        <v>North</v>
      </c>
      <c r="E645" t="str">
        <f ca="1">VLOOKUP(C645,'Store-Salesman Details'!$A$2:$H$16,5,FALSE)</f>
        <v>Karan</v>
      </c>
      <c r="F645">
        <f ca="1">RANDBETWEEN(21,25)</f>
        <v>24</v>
      </c>
      <c r="G645" t="str">
        <f ca="1">VLOOKUP(F645,'Stock Details'!$A$2:$J$51,2,FALSE)</f>
        <v>Laundry</v>
      </c>
      <c r="H645" t="str">
        <f ca="1">VLOOKUP(F645,'Stock Details'!$A$2:$J$51,3,FALSE)</f>
        <v>Tide</v>
      </c>
      <c r="I645" t="str">
        <f ca="1">VLOOKUP(F645,'Stock Details'!$A$2:$J$51,7,FALSE)</f>
        <v>2-W</v>
      </c>
      <c r="J645" t="str">
        <f t="shared" ca="1" si="53"/>
        <v>3_2-W</v>
      </c>
      <c r="K645" t="str">
        <f ca="1">VLOOKUP(J645,'Store-Salesman Details'!$C$2:$H$16,6,FALSE)</f>
        <v>Sonam</v>
      </c>
      <c r="L645">
        <f t="shared" ca="1" si="54"/>
        <v>2</v>
      </c>
      <c r="M645">
        <f ca="1">VLOOKUP(F645,'Stock Details'!$A$2:$J$51,5,FALSE)</f>
        <v>10</v>
      </c>
      <c r="N645">
        <f t="shared" ca="1" si="55"/>
        <v>20</v>
      </c>
      <c r="O645">
        <v>1</v>
      </c>
    </row>
    <row r="646" spans="1:15" x14ac:dyDescent="0.25">
      <c r="A646">
        <v>645</v>
      </c>
      <c r="B646" s="3">
        <v>45551</v>
      </c>
      <c r="C646">
        <f t="shared" ca="1" si="49"/>
        <v>4</v>
      </c>
      <c r="D646" t="str">
        <f ca="1">VLOOKUP(C646,'Store-Salesman Details'!$A$2:$H$16,4,FALSE)</f>
        <v>South</v>
      </c>
      <c r="E646" t="str">
        <f ca="1">VLOOKUP(C646,'Store-Salesman Details'!$A$2:$H$16,5,FALSE)</f>
        <v>Ayush</v>
      </c>
      <c r="F646">
        <f t="shared" ref="F646:F656" ca="1" si="56">RANDBETWEEN(1,20)</f>
        <v>4</v>
      </c>
      <c r="G646" t="str">
        <f ca="1">VLOOKUP(F646,'Stock Details'!$A$2:$J$51,2,FALSE)</f>
        <v>Beverages</v>
      </c>
      <c r="H646" t="str">
        <f ca="1">VLOOKUP(F646,'Stock Details'!$A$2:$J$51,3,FALSE)</f>
        <v>Bru</v>
      </c>
      <c r="I646" t="str">
        <f ca="1">VLOOKUP(F646,'Stock Details'!$A$2:$J$51,7,FALSE)</f>
        <v>1-A</v>
      </c>
      <c r="J646" t="str">
        <f t="shared" ca="1" si="53"/>
        <v>4_1-A</v>
      </c>
      <c r="K646" t="str">
        <f ca="1">VLOOKUP(J646,'Store-Salesman Details'!$C$2:$H$16,6,FALSE)</f>
        <v>Divya</v>
      </c>
      <c r="L646">
        <f t="shared" ca="1" si="54"/>
        <v>3</v>
      </c>
      <c r="M646">
        <f ca="1">VLOOKUP(F646,'Stock Details'!$A$2:$J$51,5,FALSE)</f>
        <v>45</v>
      </c>
      <c r="N646">
        <f t="shared" ca="1" si="55"/>
        <v>135</v>
      </c>
      <c r="O646">
        <v>1</v>
      </c>
    </row>
    <row r="647" spans="1:15" x14ac:dyDescent="0.25">
      <c r="A647">
        <v>646</v>
      </c>
      <c r="B647" s="3">
        <v>45551</v>
      </c>
      <c r="C647">
        <f t="shared" ca="1" si="49"/>
        <v>2</v>
      </c>
      <c r="D647" t="str">
        <f ca="1">VLOOKUP(C647,'Store-Salesman Details'!$A$2:$H$16,4,FALSE)</f>
        <v>East</v>
      </c>
      <c r="E647" t="str">
        <f ca="1">VLOOKUP(C647,'Store-Salesman Details'!$A$2:$H$16,5,FALSE)</f>
        <v>Ritesh Kumar</v>
      </c>
      <c r="F647">
        <f t="shared" ca="1" si="56"/>
        <v>4</v>
      </c>
      <c r="G647" t="str">
        <f ca="1">VLOOKUP(F647,'Stock Details'!$A$2:$J$51,2,FALSE)</f>
        <v>Beverages</v>
      </c>
      <c r="H647" t="str">
        <f ca="1">VLOOKUP(F647,'Stock Details'!$A$2:$J$51,3,FALSE)</f>
        <v>Bru</v>
      </c>
      <c r="I647" t="str">
        <f ca="1">VLOOKUP(F647,'Stock Details'!$A$2:$J$51,7,FALSE)</f>
        <v>1-A</v>
      </c>
      <c r="J647" t="str">
        <f t="shared" ca="1" si="53"/>
        <v>2_1-A</v>
      </c>
      <c r="K647" t="str">
        <f ca="1">VLOOKUP(J647,'Store-Salesman Details'!$C$2:$H$16,6,FALSE)</f>
        <v>Divesh</v>
      </c>
      <c r="L647">
        <f t="shared" ca="1" si="54"/>
        <v>3</v>
      </c>
      <c r="M647">
        <f ca="1">VLOOKUP(F647,'Stock Details'!$A$2:$J$51,5,FALSE)</f>
        <v>45</v>
      </c>
      <c r="N647">
        <f t="shared" ca="1" si="55"/>
        <v>135</v>
      </c>
      <c r="O647">
        <v>1</v>
      </c>
    </row>
    <row r="648" spans="1:15" x14ac:dyDescent="0.25">
      <c r="A648">
        <v>647</v>
      </c>
      <c r="B648" s="3">
        <v>45551</v>
      </c>
      <c r="C648">
        <f t="shared" ca="1" si="49"/>
        <v>2</v>
      </c>
      <c r="D648" t="str">
        <f ca="1">VLOOKUP(C648,'Store-Salesman Details'!$A$2:$H$16,4,FALSE)</f>
        <v>East</v>
      </c>
      <c r="E648" t="str">
        <f ca="1">VLOOKUP(C648,'Store-Salesman Details'!$A$2:$H$16,5,FALSE)</f>
        <v>Ritesh Kumar</v>
      </c>
      <c r="F648">
        <f t="shared" ca="1" si="56"/>
        <v>6</v>
      </c>
      <c r="G648" t="str">
        <f ca="1">VLOOKUP(F648,'Stock Details'!$A$2:$J$51,2,FALSE)</f>
        <v>Beverages</v>
      </c>
      <c r="H648" t="str">
        <f ca="1">VLOOKUP(F648,'Stock Details'!$A$2:$J$51,3,FALSE)</f>
        <v>Nescafe - Coffee Gold</v>
      </c>
      <c r="I648" t="str">
        <f ca="1">VLOOKUP(F648,'Stock Details'!$A$2:$J$51,7,FALSE)</f>
        <v>1-A</v>
      </c>
      <c r="J648" t="str">
        <f t="shared" ca="1" si="53"/>
        <v>2_1-A</v>
      </c>
      <c r="K648" t="str">
        <f ca="1">VLOOKUP(J648,'Store-Salesman Details'!$C$2:$H$16,6,FALSE)</f>
        <v>Divesh</v>
      </c>
      <c r="L648">
        <f t="shared" ca="1" si="54"/>
        <v>5</v>
      </c>
      <c r="M648">
        <f ca="1">VLOOKUP(F648,'Stock Details'!$A$2:$J$51,5,FALSE)</f>
        <v>100</v>
      </c>
      <c r="N648">
        <f t="shared" ca="1" si="55"/>
        <v>500</v>
      </c>
      <c r="O648">
        <v>1</v>
      </c>
    </row>
    <row r="649" spans="1:15" x14ac:dyDescent="0.25">
      <c r="A649">
        <v>648</v>
      </c>
      <c r="B649" s="3">
        <v>45551</v>
      </c>
      <c r="C649">
        <f t="shared" ca="1" si="49"/>
        <v>3</v>
      </c>
      <c r="D649" t="str">
        <f ca="1">VLOOKUP(C649,'Store-Salesman Details'!$A$2:$H$16,4,FALSE)</f>
        <v>North</v>
      </c>
      <c r="E649" t="str">
        <f ca="1">VLOOKUP(C649,'Store-Salesman Details'!$A$2:$H$16,5,FALSE)</f>
        <v>Karan</v>
      </c>
      <c r="F649">
        <f t="shared" ca="1" si="56"/>
        <v>3</v>
      </c>
      <c r="G649" t="str">
        <f ca="1">VLOOKUP(F649,'Stock Details'!$A$2:$J$51,2,FALSE)</f>
        <v>Beverages</v>
      </c>
      <c r="H649" t="str">
        <f ca="1">VLOOKUP(F649,'Stock Details'!$A$2:$J$51,3,FALSE)</f>
        <v>Taj Mahal</v>
      </c>
      <c r="I649" t="str">
        <f ca="1">VLOOKUP(F649,'Stock Details'!$A$2:$J$51,7,FALSE)</f>
        <v>1-A</v>
      </c>
      <c r="J649" t="str">
        <f t="shared" ca="1" si="53"/>
        <v>3_1-A</v>
      </c>
      <c r="K649" t="str">
        <f ca="1">VLOOKUP(J649,'Store-Salesman Details'!$C$2:$H$16,6,FALSE)</f>
        <v>Suresh</v>
      </c>
      <c r="L649">
        <f t="shared" ca="1" si="54"/>
        <v>5</v>
      </c>
      <c r="M649">
        <f ca="1">VLOOKUP(F649,'Stock Details'!$A$2:$J$51,5,FALSE)</f>
        <v>50</v>
      </c>
      <c r="N649">
        <f t="shared" ca="1" si="55"/>
        <v>250</v>
      </c>
      <c r="O649">
        <v>1</v>
      </c>
    </row>
    <row r="650" spans="1:15" x14ac:dyDescent="0.25">
      <c r="A650">
        <v>649</v>
      </c>
      <c r="B650" s="3">
        <v>45551</v>
      </c>
      <c r="C650">
        <f t="shared" ca="1" si="49"/>
        <v>1</v>
      </c>
      <c r="D650" t="str">
        <f ca="1">VLOOKUP(C650,'Store-Salesman Details'!$A$2:$H$16,4,FALSE)</f>
        <v>Central</v>
      </c>
      <c r="E650" t="str">
        <f ca="1">VLOOKUP(C650,'Store-Salesman Details'!$A$2:$H$16,5,FALSE)</f>
        <v>Tanu</v>
      </c>
      <c r="F650">
        <f t="shared" ca="1" si="56"/>
        <v>18</v>
      </c>
      <c r="G650" t="str">
        <f ca="1">VLOOKUP(F650,'Stock Details'!$A$2:$J$51,2,FALSE)</f>
        <v>Ice Cream</v>
      </c>
      <c r="H650" t="str">
        <f ca="1">VLOOKUP(F650,'Stock Details'!$A$2:$J$51,3,FALSE)</f>
        <v>Kwality Wall's - Chocolate</v>
      </c>
      <c r="I650" t="str">
        <f ca="1">VLOOKUP(F650,'Stock Details'!$A$2:$J$51,7,FALSE)</f>
        <v>1-A</v>
      </c>
      <c r="J650" t="str">
        <f t="shared" ca="1" si="53"/>
        <v>1_1-A</v>
      </c>
      <c r="K650" t="str">
        <f ca="1">VLOOKUP(J650,'Store-Salesman Details'!$C$2:$H$16,6,FALSE)</f>
        <v>Komal</v>
      </c>
      <c r="L650">
        <f t="shared" ca="1" si="54"/>
        <v>3</v>
      </c>
      <c r="M650">
        <f ca="1">VLOOKUP(F650,'Stock Details'!$A$2:$J$51,5,FALSE)</f>
        <v>145</v>
      </c>
      <c r="N650">
        <f t="shared" ca="1" si="55"/>
        <v>435</v>
      </c>
      <c r="O650">
        <v>1</v>
      </c>
    </row>
    <row r="651" spans="1:15" x14ac:dyDescent="0.25">
      <c r="A651">
        <v>650</v>
      </c>
      <c r="B651" s="3">
        <v>45551</v>
      </c>
      <c r="C651">
        <f t="shared" ca="1" si="49"/>
        <v>3</v>
      </c>
      <c r="D651" t="str">
        <f ca="1">VLOOKUP(C651,'Store-Salesman Details'!$A$2:$H$16,4,FALSE)</f>
        <v>North</v>
      </c>
      <c r="E651" t="str">
        <f ca="1">VLOOKUP(C651,'Store-Salesman Details'!$A$2:$H$16,5,FALSE)</f>
        <v>Karan</v>
      </c>
      <c r="F651">
        <f t="shared" ca="1" si="56"/>
        <v>4</v>
      </c>
      <c r="G651" t="str">
        <f ca="1">VLOOKUP(F651,'Stock Details'!$A$2:$J$51,2,FALSE)</f>
        <v>Beverages</v>
      </c>
      <c r="H651" t="str">
        <f ca="1">VLOOKUP(F651,'Stock Details'!$A$2:$J$51,3,FALSE)</f>
        <v>Bru</v>
      </c>
      <c r="I651" t="str">
        <f ca="1">VLOOKUP(F651,'Stock Details'!$A$2:$J$51,7,FALSE)</f>
        <v>1-A</v>
      </c>
      <c r="J651" t="str">
        <f t="shared" ca="1" si="53"/>
        <v>3_1-A</v>
      </c>
      <c r="K651" t="str">
        <f ca="1">VLOOKUP(J651,'Store-Salesman Details'!$C$2:$H$16,6,FALSE)</f>
        <v>Suresh</v>
      </c>
      <c r="L651">
        <f t="shared" ca="1" si="54"/>
        <v>2</v>
      </c>
      <c r="M651">
        <f ca="1">VLOOKUP(F651,'Stock Details'!$A$2:$J$51,5,FALSE)</f>
        <v>45</v>
      </c>
      <c r="N651">
        <f t="shared" ca="1" si="55"/>
        <v>90</v>
      </c>
      <c r="O651">
        <v>1</v>
      </c>
    </row>
    <row r="652" spans="1:15" x14ac:dyDescent="0.25">
      <c r="A652">
        <v>651</v>
      </c>
      <c r="B652" s="3">
        <v>45551</v>
      </c>
      <c r="C652">
        <f t="shared" ca="1" si="49"/>
        <v>1</v>
      </c>
      <c r="D652" t="str">
        <f ca="1">VLOOKUP(C652,'Store-Salesman Details'!$A$2:$H$16,4,FALSE)</f>
        <v>Central</v>
      </c>
      <c r="E652" t="str">
        <f ca="1">VLOOKUP(C652,'Store-Salesman Details'!$A$2:$H$16,5,FALSE)</f>
        <v>Tanu</v>
      </c>
      <c r="F652">
        <f t="shared" ca="1" si="56"/>
        <v>4</v>
      </c>
      <c r="G652" t="str">
        <f ca="1">VLOOKUP(F652,'Stock Details'!$A$2:$J$51,2,FALSE)</f>
        <v>Beverages</v>
      </c>
      <c r="H652" t="str">
        <f ca="1">VLOOKUP(F652,'Stock Details'!$A$2:$J$51,3,FALSE)</f>
        <v>Bru</v>
      </c>
      <c r="I652" t="str">
        <f ca="1">VLOOKUP(F652,'Stock Details'!$A$2:$J$51,7,FALSE)</f>
        <v>1-A</v>
      </c>
      <c r="J652" t="str">
        <f t="shared" ca="1" si="53"/>
        <v>1_1-A</v>
      </c>
      <c r="K652" t="str">
        <f ca="1">VLOOKUP(J652,'Store-Salesman Details'!$C$2:$H$16,6,FALSE)</f>
        <v>Komal</v>
      </c>
      <c r="L652">
        <f t="shared" ca="1" si="54"/>
        <v>1</v>
      </c>
      <c r="M652">
        <f ca="1">VLOOKUP(F652,'Stock Details'!$A$2:$J$51,5,FALSE)</f>
        <v>45</v>
      </c>
      <c r="N652">
        <f t="shared" ca="1" si="55"/>
        <v>45</v>
      </c>
      <c r="O652">
        <v>1</v>
      </c>
    </row>
    <row r="653" spans="1:15" x14ac:dyDescent="0.25">
      <c r="A653">
        <v>652</v>
      </c>
      <c r="B653" s="3">
        <v>45551</v>
      </c>
      <c r="C653">
        <f t="shared" ca="1" si="49"/>
        <v>3</v>
      </c>
      <c r="D653" t="str">
        <f ca="1">VLOOKUP(C653,'Store-Salesman Details'!$A$2:$H$16,4,FALSE)</f>
        <v>North</v>
      </c>
      <c r="E653" t="str">
        <f ca="1">VLOOKUP(C653,'Store-Salesman Details'!$A$2:$H$16,5,FALSE)</f>
        <v>Karan</v>
      </c>
      <c r="F653">
        <f t="shared" ca="1" si="56"/>
        <v>18</v>
      </c>
      <c r="G653" t="str">
        <f ca="1">VLOOKUP(F653,'Stock Details'!$A$2:$J$51,2,FALSE)</f>
        <v>Ice Cream</v>
      </c>
      <c r="H653" t="str">
        <f ca="1">VLOOKUP(F653,'Stock Details'!$A$2:$J$51,3,FALSE)</f>
        <v>Kwality Wall's - Chocolate</v>
      </c>
      <c r="I653" t="str">
        <f ca="1">VLOOKUP(F653,'Stock Details'!$A$2:$J$51,7,FALSE)</f>
        <v>1-A</v>
      </c>
      <c r="J653" t="str">
        <f t="shared" ca="1" si="53"/>
        <v>3_1-A</v>
      </c>
      <c r="K653" t="str">
        <f ca="1">VLOOKUP(J653,'Store-Salesman Details'!$C$2:$H$16,6,FALSE)</f>
        <v>Suresh</v>
      </c>
      <c r="L653">
        <f t="shared" ca="1" si="54"/>
        <v>1</v>
      </c>
      <c r="M653">
        <f ca="1">VLOOKUP(F653,'Stock Details'!$A$2:$J$51,5,FALSE)</f>
        <v>145</v>
      </c>
      <c r="N653">
        <f t="shared" ca="1" si="55"/>
        <v>145</v>
      </c>
      <c r="O653">
        <v>1</v>
      </c>
    </row>
    <row r="654" spans="1:15" x14ac:dyDescent="0.25">
      <c r="A654">
        <v>653</v>
      </c>
      <c r="B654" s="3">
        <v>45551</v>
      </c>
      <c r="C654">
        <f t="shared" ca="1" si="49"/>
        <v>4</v>
      </c>
      <c r="D654" t="str">
        <f ca="1">VLOOKUP(C654,'Store-Salesman Details'!$A$2:$H$16,4,FALSE)</f>
        <v>South</v>
      </c>
      <c r="E654" t="str">
        <f ca="1">VLOOKUP(C654,'Store-Salesman Details'!$A$2:$H$16,5,FALSE)</f>
        <v>Ayush</v>
      </c>
      <c r="F654">
        <f t="shared" ca="1" si="56"/>
        <v>9</v>
      </c>
      <c r="G654" t="str">
        <f ca="1">VLOOKUP(F654,'Stock Details'!$A$2:$J$51,2,FALSE)</f>
        <v>Disinfectant</v>
      </c>
      <c r="H654" t="str">
        <f ca="1">VLOOKUP(F654,'Stock Details'!$A$2:$J$51,3,FALSE)</f>
        <v>Domex</v>
      </c>
      <c r="I654" t="str">
        <f ca="1">VLOOKUP(F654,'Stock Details'!$A$2:$J$51,7,FALSE)</f>
        <v>1-A</v>
      </c>
      <c r="J654" t="str">
        <f t="shared" ca="1" si="53"/>
        <v>4_1-A</v>
      </c>
      <c r="K654" t="str">
        <f ca="1">VLOOKUP(J654,'Store-Salesman Details'!$C$2:$H$16,6,FALSE)</f>
        <v>Divya</v>
      </c>
      <c r="L654">
        <f t="shared" ca="1" si="54"/>
        <v>2</v>
      </c>
      <c r="M654">
        <f ca="1">VLOOKUP(F654,'Stock Details'!$A$2:$J$51,5,FALSE)</f>
        <v>92</v>
      </c>
      <c r="N654">
        <f t="shared" ca="1" si="55"/>
        <v>184</v>
      </c>
      <c r="O654">
        <v>1</v>
      </c>
    </row>
    <row r="655" spans="1:15" x14ac:dyDescent="0.25">
      <c r="A655">
        <v>654</v>
      </c>
      <c r="B655" s="3">
        <v>45551</v>
      </c>
      <c r="C655">
        <f t="shared" ca="1" si="49"/>
        <v>1</v>
      </c>
      <c r="D655" t="str">
        <f ca="1">VLOOKUP(C655,'Store-Salesman Details'!$A$2:$H$16,4,FALSE)</f>
        <v>Central</v>
      </c>
      <c r="E655" t="str">
        <f ca="1">VLOOKUP(C655,'Store-Salesman Details'!$A$2:$H$16,5,FALSE)</f>
        <v>Tanu</v>
      </c>
      <c r="F655">
        <f t="shared" ca="1" si="56"/>
        <v>1</v>
      </c>
      <c r="G655" t="str">
        <f ca="1">VLOOKUP(F655,'Stock Details'!$A$2:$J$51,2,FALSE)</f>
        <v>Beverages</v>
      </c>
      <c r="H655" t="str">
        <f ca="1">VLOOKUP(F655,'Stock Details'!$A$2:$J$51,3,FALSE)</f>
        <v>Brooke Bond</v>
      </c>
      <c r="I655" t="str">
        <f ca="1">VLOOKUP(F655,'Stock Details'!$A$2:$J$51,7,FALSE)</f>
        <v>1-A</v>
      </c>
      <c r="J655" t="str">
        <f t="shared" ca="1" si="53"/>
        <v>1_1-A</v>
      </c>
      <c r="K655" t="str">
        <f ca="1">VLOOKUP(J655,'Store-Salesman Details'!$C$2:$H$16,6,FALSE)</f>
        <v>Komal</v>
      </c>
      <c r="L655">
        <f t="shared" ca="1" si="54"/>
        <v>3</v>
      </c>
      <c r="M655">
        <f ca="1">VLOOKUP(F655,'Stock Details'!$A$2:$J$51,5,FALSE)</f>
        <v>45</v>
      </c>
      <c r="N655">
        <f t="shared" ca="1" si="55"/>
        <v>135</v>
      </c>
      <c r="O655">
        <v>1</v>
      </c>
    </row>
    <row r="656" spans="1:15" x14ac:dyDescent="0.25">
      <c r="A656">
        <v>655</v>
      </c>
      <c r="B656" s="3">
        <v>45551</v>
      </c>
      <c r="C656">
        <f t="shared" ca="1" si="49"/>
        <v>1</v>
      </c>
      <c r="D656" t="str">
        <f ca="1">VLOOKUP(C656,'Store-Salesman Details'!$A$2:$H$16,4,FALSE)</f>
        <v>Central</v>
      </c>
      <c r="E656" t="str">
        <f ca="1">VLOOKUP(C656,'Store-Salesman Details'!$A$2:$H$16,5,FALSE)</f>
        <v>Tanu</v>
      </c>
      <c r="F656">
        <f t="shared" ca="1" si="56"/>
        <v>2</v>
      </c>
      <c r="G656" t="str">
        <f ca="1">VLOOKUP(F656,'Stock Details'!$A$2:$J$51,2,FALSE)</f>
        <v>Beverages</v>
      </c>
      <c r="H656" t="str">
        <f ca="1">VLOOKUP(F656,'Stock Details'!$A$2:$J$51,3,FALSE)</f>
        <v>Lipton</v>
      </c>
      <c r="I656" t="str">
        <f ca="1">VLOOKUP(F656,'Stock Details'!$A$2:$J$51,7,FALSE)</f>
        <v>1-A</v>
      </c>
      <c r="J656" t="str">
        <f t="shared" ca="1" si="53"/>
        <v>1_1-A</v>
      </c>
      <c r="K656" t="str">
        <f ca="1">VLOOKUP(J656,'Store-Salesman Details'!$C$2:$H$16,6,FALSE)</f>
        <v>Komal</v>
      </c>
      <c r="L656">
        <f t="shared" ca="1" si="54"/>
        <v>4</v>
      </c>
      <c r="M656">
        <f ca="1">VLOOKUP(F656,'Stock Details'!$A$2:$J$51,5,FALSE)</f>
        <v>150</v>
      </c>
      <c r="N656">
        <f t="shared" ca="1" si="55"/>
        <v>600</v>
      </c>
      <c r="O656">
        <v>1</v>
      </c>
    </row>
    <row r="657" spans="1:15" x14ac:dyDescent="0.25">
      <c r="A657">
        <v>656</v>
      </c>
      <c r="B657" s="3">
        <v>45551</v>
      </c>
      <c r="C657">
        <f t="shared" ca="1" si="49"/>
        <v>1</v>
      </c>
      <c r="D657" t="str">
        <f ca="1">VLOOKUP(C657,'Store-Salesman Details'!$A$2:$H$16,4,FALSE)</f>
        <v>Central</v>
      </c>
      <c r="E657" t="str">
        <f ca="1">VLOOKUP(C657,'Store-Salesman Details'!$A$2:$H$16,5,FALSE)</f>
        <v>Tanu</v>
      </c>
      <c r="F657">
        <f t="shared" ref="F657:F663" ca="1" si="57">RANDBETWEEN(26,46)</f>
        <v>27</v>
      </c>
      <c r="G657" t="str">
        <f ca="1">VLOOKUP(F657,'Stock Details'!$A$2:$J$51,2,FALSE)</f>
        <v>Personal Care</v>
      </c>
      <c r="H657" t="str">
        <f ca="1">VLOOKUP(F657,'Stock Details'!$A$2:$J$51,3,FALSE)</f>
        <v>Dove</v>
      </c>
      <c r="I657" t="str">
        <f ca="1">VLOOKUP(F657,'Stock Details'!$A$2:$J$51,7,FALSE)</f>
        <v>3-P</v>
      </c>
      <c r="J657" t="str">
        <f t="shared" ca="1" si="53"/>
        <v>1_3-P</v>
      </c>
      <c r="K657" t="str">
        <f ca="1">VLOOKUP(J657,'Store-Salesman Details'!$C$2:$H$16,6,FALSE)</f>
        <v>Sohan</v>
      </c>
      <c r="L657">
        <f t="shared" ca="1" si="54"/>
        <v>4</v>
      </c>
      <c r="M657">
        <f ca="1">VLOOKUP(F657,'Stock Details'!$A$2:$J$51,5,FALSE)</f>
        <v>28</v>
      </c>
      <c r="N657">
        <f t="shared" ca="1" si="55"/>
        <v>112</v>
      </c>
      <c r="O657">
        <v>1</v>
      </c>
    </row>
    <row r="658" spans="1:15" x14ac:dyDescent="0.25">
      <c r="A658">
        <v>657</v>
      </c>
      <c r="B658" s="3">
        <v>45551</v>
      </c>
      <c r="C658">
        <f t="shared" ca="1" si="49"/>
        <v>2</v>
      </c>
      <c r="D658" t="str">
        <f ca="1">VLOOKUP(C658,'Store-Salesman Details'!$A$2:$H$16,4,FALSE)</f>
        <v>East</v>
      </c>
      <c r="E658" t="str">
        <f ca="1">VLOOKUP(C658,'Store-Salesman Details'!$A$2:$H$16,5,FALSE)</f>
        <v>Ritesh Kumar</v>
      </c>
      <c r="F658">
        <f t="shared" ca="1" si="57"/>
        <v>33</v>
      </c>
      <c r="G658" t="str">
        <f ca="1">VLOOKUP(F658,'Stock Details'!$A$2:$J$51,2,FALSE)</f>
        <v>Personal Care</v>
      </c>
      <c r="H658" t="str">
        <f ca="1">VLOOKUP(F658,'Stock Details'!$A$2:$J$51,3,FALSE)</f>
        <v>Lakme(moisturizer)</v>
      </c>
      <c r="I658" t="str">
        <f ca="1">VLOOKUP(F658,'Stock Details'!$A$2:$J$51,7,FALSE)</f>
        <v>3-P</v>
      </c>
      <c r="J658" t="str">
        <f t="shared" ca="1" si="53"/>
        <v>2_3-P</v>
      </c>
      <c r="K658" t="str">
        <f ca="1">VLOOKUP(J658,'Store-Salesman Details'!$C$2:$H$16,6,FALSE)</f>
        <v>Sneha</v>
      </c>
      <c r="L658">
        <f t="shared" ca="1" si="54"/>
        <v>3</v>
      </c>
      <c r="M658">
        <f ca="1">VLOOKUP(F658,'Stock Details'!$A$2:$J$51,5,FALSE)</f>
        <v>173</v>
      </c>
      <c r="N658">
        <f t="shared" ca="1" si="55"/>
        <v>519</v>
      </c>
      <c r="O658">
        <v>1</v>
      </c>
    </row>
    <row r="659" spans="1:15" x14ac:dyDescent="0.25">
      <c r="A659">
        <v>658</v>
      </c>
      <c r="B659" s="3">
        <v>45551</v>
      </c>
      <c r="C659">
        <f t="shared" ca="1" si="49"/>
        <v>4</v>
      </c>
      <c r="D659" t="str">
        <f ca="1">VLOOKUP(C659,'Store-Salesman Details'!$A$2:$H$16,4,FALSE)</f>
        <v>South</v>
      </c>
      <c r="E659" t="str">
        <f ca="1">VLOOKUP(C659,'Store-Salesman Details'!$A$2:$H$16,5,FALSE)</f>
        <v>Ayush</v>
      </c>
      <c r="F659">
        <f t="shared" ca="1" si="57"/>
        <v>28</v>
      </c>
      <c r="G659" t="str">
        <f ca="1">VLOOKUP(F659,'Stock Details'!$A$2:$J$51,2,FALSE)</f>
        <v>Personal Care</v>
      </c>
      <c r="H659" t="str">
        <f ca="1">VLOOKUP(F659,'Stock Details'!$A$2:$J$51,3,FALSE)</f>
        <v>Pears</v>
      </c>
      <c r="I659" t="str">
        <f ca="1">VLOOKUP(F659,'Stock Details'!$A$2:$J$51,7,FALSE)</f>
        <v>3-P</v>
      </c>
      <c r="J659" t="str">
        <f t="shared" ca="1" si="53"/>
        <v>4_3-P</v>
      </c>
      <c r="K659" t="str">
        <f ca="1">VLOOKUP(J659,'Store-Salesman Details'!$C$2:$H$16,6,FALSE)</f>
        <v>Mohan</v>
      </c>
      <c r="L659">
        <f t="shared" ca="1" si="54"/>
        <v>3</v>
      </c>
      <c r="M659">
        <f ca="1">VLOOKUP(F659,'Stock Details'!$A$2:$J$51,5,FALSE)</f>
        <v>48</v>
      </c>
      <c r="N659">
        <f t="shared" ca="1" si="55"/>
        <v>144</v>
      </c>
      <c r="O659">
        <v>1</v>
      </c>
    </row>
    <row r="660" spans="1:15" x14ac:dyDescent="0.25">
      <c r="A660">
        <v>659</v>
      </c>
      <c r="B660" s="3">
        <v>45551</v>
      </c>
      <c r="C660">
        <f t="shared" ca="1" si="49"/>
        <v>1</v>
      </c>
      <c r="D660" t="str">
        <f ca="1">VLOOKUP(C660,'Store-Salesman Details'!$A$2:$H$16,4,FALSE)</f>
        <v>Central</v>
      </c>
      <c r="E660" t="str">
        <f ca="1">VLOOKUP(C660,'Store-Salesman Details'!$A$2:$H$16,5,FALSE)</f>
        <v>Tanu</v>
      </c>
      <c r="F660">
        <f t="shared" ca="1" si="57"/>
        <v>30</v>
      </c>
      <c r="G660" t="str">
        <f ca="1">VLOOKUP(F660,'Stock Details'!$A$2:$J$51,2,FALSE)</f>
        <v>Personal Care</v>
      </c>
      <c r="H660" t="str">
        <f ca="1">VLOOKUP(F660,'Stock Details'!$A$2:$J$51,3,FALSE)</f>
        <v>Fair &amp; Lovely</v>
      </c>
      <c r="I660" t="str">
        <f ca="1">VLOOKUP(F660,'Stock Details'!$A$2:$J$51,7,FALSE)</f>
        <v>3-P</v>
      </c>
      <c r="J660" t="str">
        <f t="shared" ca="1" si="53"/>
        <v>1_3-P</v>
      </c>
      <c r="K660" t="str">
        <f ca="1">VLOOKUP(J660,'Store-Salesman Details'!$C$2:$H$16,6,FALSE)</f>
        <v>Sohan</v>
      </c>
      <c r="L660">
        <f t="shared" ca="1" si="54"/>
        <v>4</v>
      </c>
      <c r="M660">
        <f ca="1">VLOOKUP(F660,'Stock Details'!$A$2:$J$51,5,FALSE)</f>
        <v>10</v>
      </c>
      <c r="N660">
        <f t="shared" ca="1" si="55"/>
        <v>40</v>
      </c>
      <c r="O660">
        <v>1</v>
      </c>
    </row>
    <row r="661" spans="1:15" x14ac:dyDescent="0.25">
      <c r="A661">
        <v>660</v>
      </c>
      <c r="B661" s="3">
        <v>45551</v>
      </c>
      <c r="C661">
        <f t="shared" ca="1" si="49"/>
        <v>5</v>
      </c>
      <c r="D661" t="str">
        <f ca="1">VLOOKUP(C661,'Store-Salesman Details'!$A$2:$H$16,4,FALSE)</f>
        <v>West</v>
      </c>
      <c r="E661" t="str">
        <f ca="1">VLOOKUP(C661,'Store-Salesman Details'!$A$2:$H$16,5,FALSE)</f>
        <v>Abhishek</v>
      </c>
      <c r="F661">
        <f t="shared" ca="1" si="57"/>
        <v>30</v>
      </c>
      <c r="G661" t="str">
        <f ca="1">VLOOKUP(F661,'Stock Details'!$A$2:$J$51,2,FALSE)</f>
        <v>Personal Care</v>
      </c>
      <c r="H661" t="str">
        <f ca="1">VLOOKUP(F661,'Stock Details'!$A$2:$J$51,3,FALSE)</f>
        <v>Fair &amp; Lovely</v>
      </c>
      <c r="I661" t="str">
        <f ca="1">VLOOKUP(F661,'Stock Details'!$A$2:$J$51,7,FALSE)</f>
        <v>3-P</v>
      </c>
      <c r="J661" t="str">
        <f t="shared" ca="1" si="53"/>
        <v>5_3-P</v>
      </c>
      <c r="K661" t="str">
        <f ca="1">VLOOKUP(J661,'Store-Salesman Details'!$C$2:$H$16,6,FALSE)</f>
        <v>Kritika</v>
      </c>
      <c r="L661">
        <f t="shared" ca="1" si="54"/>
        <v>2</v>
      </c>
      <c r="M661">
        <f ca="1">VLOOKUP(F661,'Stock Details'!$A$2:$J$51,5,FALSE)</f>
        <v>10</v>
      </c>
      <c r="N661">
        <f t="shared" ca="1" si="55"/>
        <v>20</v>
      </c>
      <c r="O661">
        <v>1</v>
      </c>
    </row>
    <row r="662" spans="1:15" x14ac:dyDescent="0.25">
      <c r="A662">
        <v>661</v>
      </c>
      <c r="B662" s="3">
        <v>45551</v>
      </c>
      <c r="C662">
        <f t="shared" ca="1" si="49"/>
        <v>2</v>
      </c>
      <c r="D662" t="str">
        <f ca="1">VLOOKUP(C662,'Store-Salesman Details'!$A$2:$H$16,4,FALSE)</f>
        <v>East</v>
      </c>
      <c r="E662" t="str">
        <f ca="1">VLOOKUP(C662,'Store-Salesman Details'!$A$2:$H$16,5,FALSE)</f>
        <v>Ritesh Kumar</v>
      </c>
      <c r="F662">
        <f t="shared" ca="1" si="57"/>
        <v>42</v>
      </c>
      <c r="G662" t="str">
        <f ca="1">VLOOKUP(F662,'Stock Details'!$A$2:$J$51,2,FALSE)</f>
        <v>Personal Care</v>
      </c>
      <c r="H662" t="str">
        <f ca="1">VLOOKUP(F662,'Stock Details'!$A$2:$J$51,3,FALSE)</f>
        <v>Head &amp; Shoulder Shampoo</v>
      </c>
      <c r="I662" t="str">
        <f ca="1">VLOOKUP(F662,'Stock Details'!$A$2:$J$51,7,FALSE)</f>
        <v>3-P</v>
      </c>
      <c r="J662" t="str">
        <f t="shared" ca="1" si="53"/>
        <v>2_3-P</v>
      </c>
      <c r="K662" t="str">
        <f ca="1">VLOOKUP(J662,'Store-Salesman Details'!$C$2:$H$16,6,FALSE)</f>
        <v>Sneha</v>
      </c>
      <c r="L662">
        <f t="shared" ca="1" si="54"/>
        <v>5</v>
      </c>
      <c r="M662">
        <f ca="1">VLOOKUP(F662,'Stock Details'!$A$2:$J$51,5,FALSE)</f>
        <v>68</v>
      </c>
      <c r="N662">
        <f t="shared" ca="1" si="55"/>
        <v>340</v>
      </c>
      <c r="O662">
        <v>1</v>
      </c>
    </row>
    <row r="663" spans="1:15" x14ac:dyDescent="0.25">
      <c r="A663">
        <v>662</v>
      </c>
      <c r="B663" s="3">
        <v>45551</v>
      </c>
      <c r="C663">
        <f t="shared" ca="1" si="49"/>
        <v>4</v>
      </c>
      <c r="D663" t="str">
        <f ca="1">VLOOKUP(C663,'Store-Salesman Details'!$A$2:$H$16,4,FALSE)</f>
        <v>South</v>
      </c>
      <c r="E663" t="str">
        <f ca="1">VLOOKUP(C663,'Store-Salesman Details'!$A$2:$H$16,5,FALSE)</f>
        <v>Ayush</v>
      </c>
      <c r="F663">
        <f t="shared" ca="1" si="57"/>
        <v>36</v>
      </c>
      <c r="G663" t="str">
        <f ca="1">VLOOKUP(F663,'Stock Details'!$A$2:$J$51,2,FALSE)</f>
        <v>Personal Care</v>
      </c>
      <c r="H663" t="str">
        <f ca="1">VLOOKUP(F663,'Stock Details'!$A$2:$J$51,3,FALSE)</f>
        <v>Pepsodent</v>
      </c>
      <c r="I663" t="str">
        <f ca="1">VLOOKUP(F663,'Stock Details'!$A$2:$J$51,7,FALSE)</f>
        <v>3-P</v>
      </c>
      <c r="J663" t="str">
        <f t="shared" ca="1" si="53"/>
        <v>4_3-P</v>
      </c>
      <c r="K663" t="str">
        <f ca="1">VLOOKUP(J663,'Store-Salesman Details'!$C$2:$H$16,6,FALSE)</f>
        <v>Mohan</v>
      </c>
      <c r="L663">
        <f t="shared" ca="1" si="54"/>
        <v>4</v>
      </c>
      <c r="M663">
        <f ca="1">VLOOKUP(F663,'Stock Details'!$A$2:$J$51,5,FALSE)</f>
        <v>104</v>
      </c>
      <c r="N663">
        <f t="shared" ca="1" si="55"/>
        <v>416</v>
      </c>
      <c r="O663">
        <v>1</v>
      </c>
    </row>
    <row r="664" spans="1:15" x14ac:dyDescent="0.25">
      <c r="A664">
        <v>663</v>
      </c>
      <c r="B664" s="3">
        <v>45551</v>
      </c>
      <c r="C664">
        <f t="shared" ca="1" si="49"/>
        <v>2</v>
      </c>
      <c r="D664" t="str">
        <f ca="1">VLOOKUP(C664,'Store-Salesman Details'!$A$2:$H$16,4,FALSE)</f>
        <v>East</v>
      </c>
      <c r="E664" t="str">
        <f ca="1">VLOOKUP(C664,'Store-Salesman Details'!$A$2:$H$16,5,FALSE)</f>
        <v>Ritesh Kumar</v>
      </c>
      <c r="F664">
        <f ca="1">RANDBETWEEN(21,25)</f>
        <v>25</v>
      </c>
      <c r="G664" t="str">
        <f ca="1">VLOOKUP(F664,'Stock Details'!$A$2:$J$51,2,FALSE)</f>
        <v>Laundry</v>
      </c>
      <c r="H664" t="str">
        <f ca="1">VLOOKUP(F664,'Stock Details'!$A$2:$J$51,3,FALSE)</f>
        <v>Ariel</v>
      </c>
      <c r="I664" t="str">
        <f ca="1">VLOOKUP(F664,'Stock Details'!$A$2:$J$51,7,FALSE)</f>
        <v>2-W</v>
      </c>
      <c r="J664" t="str">
        <f t="shared" ca="1" si="53"/>
        <v>2_2-W</v>
      </c>
      <c r="K664" t="str">
        <f ca="1">VLOOKUP(J664,'Store-Salesman Details'!$C$2:$H$16,6,FALSE)</f>
        <v>Sunaina</v>
      </c>
      <c r="L664">
        <f t="shared" ca="1" si="54"/>
        <v>2</v>
      </c>
      <c r="M664">
        <f ca="1">VLOOKUP(F664,'Stock Details'!$A$2:$J$51,5,FALSE)</f>
        <v>10</v>
      </c>
      <c r="N664">
        <f t="shared" ca="1" si="55"/>
        <v>20</v>
      </c>
      <c r="O664">
        <v>1</v>
      </c>
    </row>
    <row r="665" spans="1:15" x14ac:dyDescent="0.25">
      <c r="A665">
        <v>664</v>
      </c>
      <c r="B665" s="3">
        <v>45551</v>
      </c>
      <c r="C665">
        <f t="shared" ca="1" si="49"/>
        <v>5</v>
      </c>
      <c r="D665" t="str">
        <f ca="1">VLOOKUP(C665,'Store-Salesman Details'!$A$2:$H$16,4,FALSE)</f>
        <v>West</v>
      </c>
      <c r="E665" t="str">
        <f ca="1">VLOOKUP(C665,'Store-Salesman Details'!$A$2:$H$16,5,FALSE)</f>
        <v>Abhishek</v>
      </c>
      <c r="F665">
        <f ca="1">RANDBETWEEN(21,25)</f>
        <v>23</v>
      </c>
      <c r="G665" t="str">
        <f ca="1">VLOOKUP(F665,'Stock Details'!$A$2:$J$51,2,FALSE)</f>
        <v>Laundry</v>
      </c>
      <c r="H665" t="str">
        <f ca="1">VLOOKUP(F665,'Stock Details'!$A$2:$J$51,3,FALSE)</f>
        <v>Wheel</v>
      </c>
      <c r="I665" t="str">
        <f ca="1">VLOOKUP(F665,'Stock Details'!$A$2:$J$51,7,FALSE)</f>
        <v>2-W</v>
      </c>
      <c r="J665" t="str">
        <f t="shared" ca="1" si="53"/>
        <v>5_2-W</v>
      </c>
      <c r="K665" t="str">
        <f ca="1">VLOOKUP(J665,'Store-Salesman Details'!$C$2:$H$16,6,FALSE)</f>
        <v>Kavya</v>
      </c>
      <c r="L665">
        <f t="shared" ca="1" si="54"/>
        <v>2</v>
      </c>
      <c r="M665">
        <f ca="1">VLOOKUP(F665,'Stock Details'!$A$2:$J$51,5,FALSE)</f>
        <v>10</v>
      </c>
      <c r="N665">
        <f t="shared" ca="1" si="55"/>
        <v>20</v>
      </c>
      <c r="O665">
        <v>1</v>
      </c>
    </row>
    <row r="666" spans="1:15" x14ac:dyDescent="0.25">
      <c r="A666">
        <v>665</v>
      </c>
      <c r="B666" s="3">
        <v>45551</v>
      </c>
      <c r="C666">
        <f t="shared" ca="1" si="49"/>
        <v>4</v>
      </c>
      <c r="D666" t="str">
        <f ca="1">VLOOKUP(C666,'Store-Salesman Details'!$A$2:$H$16,4,FALSE)</f>
        <v>South</v>
      </c>
      <c r="E666" t="str">
        <f ca="1">VLOOKUP(C666,'Store-Salesman Details'!$A$2:$H$16,5,FALSE)</f>
        <v>Ayush</v>
      </c>
      <c r="F666">
        <f ca="1">RANDBETWEEN(21,25)</f>
        <v>24</v>
      </c>
      <c r="G666" t="str">
        <f ca="1">VLOOKUP(F666,'Stock Details'!$A$2:$J$51,2,FALSE)</f>
        <v>Laundry</v>
      </c>
      <c r="H666" t="str">
        <f ca="1">VLOOKUP(F666,'Stock Details'!$A$2:$J$51,3,FALSE)</f>
        <v>Tide</v>
      </c>
      <c r="I666" t="str">
        <f ca="1">VLOOKUP(F666,'Stock Details'!$A$2:$J$51,7,FALSE)</f>
        <v>2-W</v>
      </c>
      <c r="J666" t="str">
        <f t="shared" ca="1" si="53"/>
        <v>4_2-W</v>
      </c>
      <c r="K666" t="str">
        <f ca="1">VLOOKUP(J666,'Store-Salesman Details'!$C$2:$H$16,6,FALSE)</f>
        <v>Saloni</v>
      </c>
      <c r="L666">
        <f t="shared" ca="1" si="54"/>
        <v>5</v>
      </c>
      <c r="M666">
        <f ca="1">VLOOKUP(F666,'Stock Details'!$A$2:$J$51,5,FALSE)</f>
        <v>10</v>
      </c>
      <c r="N666">
        <f t="shared" ca="1" si="55"/>
        <v>50</v>
      </c>
      <c r="O666">
        <v>1</v>
      </c>
    </row>
    <row r="667" spans="1:15" x14ac:dyDescent="0.25">
      <c r="A667">
        <v>666</v>
      </c>
      <c r="B667" s="3">
        <v>45551</v>
      </c>
      <c r="C667">
        <f t="shared" ca="1" si="49"/>
        <v>4</v>
      </c>
      <c r="D667" t="str">
        <f ca="1">VLOOKUP(C667,'Store-Salesman Details'!$A$2:$H$16,4,FALSE)</f>
        <v>South</v>
      </c>
      <c r="E667" t="str">
        <f ca="1">VLOOKUP(C667,'Store-Salesman Details'!$A$2:$H$16,5,FALSE)</f>
        <v>Ayush</v>
      </c>
      <c r="F667">
        <f ca="1">RANDBETWEEN(21,25)</f>
        <v>24</v>
      </c>
      <c r="G667" t="str">
        <f ca="1">VLOOKUP(F667,'Stock Details'!$A$2:$J$51,2,FALSE)</f>
        <v>Laundry</v>
      </c>
      <c r="H667" t="str">
        <f ca="1">VLOOKUP(F667,'Stock Details'!$A$2:$J$51,3,FALSE)</f>
        <v>Tide</v>
      </c>
      <c r="I667" t="str">
        <f ca="1">VLOOKUP(F667,'Stock Details'!$A$2:$J$51,7,FALSE)</f>
        <v>2-W</v>
      </c>
      <c r="J667" t="str">
        <f t="shared" ca="1" si="53"/>
        <v>4_2-W</v>
      </c>
      <c r="K667" t="str">
        <f ca="1">VLOOKUP(J667,'Store-Salesman Details'!$C$2:$H$16,6,FALSE)</f>
        <v>Saloni</v>
      </c>
      <c r="L667">
        <f t="shared" ca="1" si="54"/>
        <v>1</v>
      </c>
      <c r="M667">
        <f ca="1">VLOOKUP(F667,'Stock Details'!$A$2:$J$51,5,FALSE)</f>
        <v>10</v>
      </c>
      <c r="N667">
        <f t="shared" ca="1" si="55"/>
        <v>10</v>
      </c>
      <c r="O667">
        <v>1</v>
      </c>
    </row>
    <row r="668" spans="1:15" x14ac:dyDescent="0.25">
      <c r="A668">
        <v>667</v>
      </c>
      <c r="B668" s="3">
        <v>45551</v>
      </c>
      <c r="C668">
        <f t="shared" ca="1" si="49"/>
        <v>5</v>
      </c>
      <c r="D668" t="str">
        <f ca="1">VLOOKUP(C668,'Store-Salesman Details'!$A$2:$H$16,4,FALSE)</f>
        <v>West</v>
      </c>
      <c r="E668" t="str">
        <f ca="1">VLOOKUP(C668,'Store-Salesman Details'!$A$2:$H$16,5,FALSE)</f>
        <v>Abhishek</v>
      </c>
      <c r="F668">
        <f ca="1">RANDBETWEEN(21,25)</f>
        <v>24</v>
      </c>
      <c r="G668" t="str">
        <f ca="1">VLOOKUP(F668,'Stock Details'!$A$2:$J$51,2,FALSE)</f>
        <v>Laundry</v>
      </c>
      <c r="H668" t="str">
        <f ca="1">VLOOKUP(F668,'Stock Details'!$A$2:$J$51,3,FALSE)</f>
        <v>Tide</v>
      </c>
      <c r="I668" t="str">
        <f ca="1">VLOOKUP(F668,'Stock Details'!$A$2:$J$51,7,FALSE)</f>
        <v>2-W</v>
      </c>
      <c r="J668" t="str">
        <f t="shared" ca="1" si="53"/>
        <v>5_2-W</v>
      </c>
      <c r="K668" t="str">
        <f ca="1">VLOOKUP(J668,'Store-Salesman Details'!$C$2:$H$16,6,FALSE)</f>
        <v>Kavya</v>
      </c>
      <c r="L668">
        <f t="shared" ca="1" si="54"/>
        <v>2</v>
      </c>
      <c r="M668">
        <f ca="1">VLOOKUP(F668,'Stock Details'!$A$2:$J$51,5,FALSE)</f>
        <v>10</v>
      </c>
      <c r="N668">
        <f t="shared" ca="1" si="55"/>
        <v>20</v>
      </c>
      <c r="O668">
        <v>1</v>
      </c>
    </row>
    <row r="669" spans="1:15" x14ac:dyDescent="0.25">
      <c r="A669">
        <v>668</v>
      </c>
      <c r="B669" s="3">
        <v>45551</v>
      </c>
      <c r="C669">
        <f t="shared" ca="1" si="49"/>
        <v>1</v>
      </c>
      <c r="D669" t="str">
        <f ca="1">VLOOKUP(C669,'Store-Salesman Details'!$A$2:$H$16,4,FALSE)</f>
        <v>Central</v>
      </c>
      <c r="E669" t="str">
        <f ca="1">VLOOKUP(C669,'Store-Salesman Details'!$A$2:$H$16,5,FALSE)</f>
        <v>Tanu</v>
      </c>
      <c r="F669">
        <f t="shared" ref="F669:F679" ca="1" si="58">RANDBETWEEN(1,20)</f>
        <v>2</v>
      </c>
      <c r="G669" t="str">
        <f ca="1">VLOOKUP(F669,'Stock Details'!$A$2:$J$51,2,FALSE)</f>
        <v>Beverages</v>
      </c>
      <c r="H669" t="str">
        <f ca="1">VLOOKUP(F669,'Stock Details'!$A$2:$J$51,3,FALSE)</f>
        <v>Lipton</v>
      </c>
      <c r="I669" t="str">
        <f ca="1">VLOOKUP(F669,'Stock Details'!$A$2:$J$51,7,FALSE)</f>
        <v>1-A</v>
      </c>
      <c r="J669" t="str">
        <f t="shared" ca="1" si="53"/>
        <v>1_1-A</v>
      </c>
      <c r="K669" t="str">
        <f ca="1">VLOOKUP(J669,'Store-Salesman Details'!$C$2:$H$16,6,FALSE)</f>
        <v>Komal</v>
      </c>
      <c r="L669">
        <f t="shared" ca="1" si="54"/>
        <v>2</v>
      </c>
      <c r="M669">
        <f ca="1">VLOOKUP(F669,'Stock Details'!$A$2:$J$51,5,FALSE)</f>
        <v>150</v>
      </c>
      <c r="N669">
        <f t="shared" ca="1" si="55"/>
        <v>300</v>
      </c>
      <c r="O669">
        <v>1</v>
      </c>
    </row>
    <row r="670" spans="1:15" x14ac:dyDescent="0.25">
      <c r="A670">
        <v>669</v>
      </c>
      <c r="B670" s="3">
        <v>45551</v>
      </c>
      <c r="C670">
        <f t="shared" ref="C670:C733" ca="1" si="59">RANDBETWEEN(1,5)</f>
        <v>1</v>
      </c>
      <c r="D670" t="str">
        <f ca="1">VLOOKUP(C670,'Store-Salesman Details'!$A$2:$H$16,4,FALSE)</f>
        <v>Central</v>
      </c>
      <c r="E670" t="str">
        <f ca="1">VLOOKUP(C670,'Store-Salesman Details'!$A$2:$H$16,5,FALSE)</f>
        <v>Tanu</v>
      </c>
      <c r="F670">
        <f t="shared" ca="1" si="58"/>
        <v>15</v>
      </c>
      <c r="G670" t="str">
        <f ca="1">VLOOKUP(F670,'Stock Details'!$A$2:$J$51,2,FALSE)</f>
        <v>Foods</v>
      </c>
      <c r="H670" t="str">
        <f ca="1">VLOOKUP(F670,'Stock Details'!$A$2:$J$51,3,FALSE)</f>
        <v>Kissan Mixed Fruit Juice</v>
      </c>
      <c r="I670" t="str">
        <f ca="1">VLOOKUP(F670,'Stock Details'!$A$2:$J$51,7,FALSE)</f>
        <v>1-A</v>
      </c>
      <c r="J670" t="str">
        <f t="shared" ca="1" si="53"/>
        <v>1_1-A</v>
      </c>
      <c r="K670" t="str">
        <f ca="1">VLOOKUP(J670,'Store-Salesman Details'!$C$2:$H$16,6,FALSE)</f>
        <v>Komal</v>
      </c>
      <c r="L670">
        <f t="shared" ca="1" si="54"/>
        <v>3</v>
      </c>
      <c r="M670">
        <f ca="1">VLOOKUP(F670,'Stock Details'!$A$2:$J$51,5,FALSE)</f>
        <v>165</v>
      </c>
      <c r="N670">
        <f t="shared" ca="1" si="55"/>
        <v>495</v>
      </c>
      <c r="O670">
        <v>1</v>
      </c>
    </row>
    <row r="671" spans="1:15" x14ac:dyDescent="0.25">
      <c r="A671">
        <v>670</v>
      </c>
      <c r="B671" s="3">
        <v>45551</v>
      </c>
      <c r="C671">
        <f t="shared" ca="1" si="59"/>
        <v>3</v>
      </c>
      <c r="D671" t="str">
        <f ca="1">VLOOKUP(C671,'Store-Salesman Details'!$A$2:$H$16,4,FALSE)</f>
        <v>North</v>
      </c>
      <c r="E671" t="str">
        <f ca="1">VLOOKUP(C671,'Store-Salesman Details'!$A$2:$H$16,5,FALSE)</f>
        <v>Karan</v>
      </c>
      <c r="F671">
        <f t="shared" ca="1" si="58"/>
        <v>19</v>
      </c>
      <c r="G671" t="str">
        <f ca="1">VLOOKUP(F671,'Stock Details'!$A$2:$J$51,2,FALSE)</f>
        <v>Ice Cream</v>
      </c>
      <c r="H671" t="str">
        <f ca="1">VLOOKUP(F671,'Stock Details'!$A$2:$J$51,3,FALSE)</f>
        <v>Kwality Wall's - Tutty Fruity</v>
      </c>
      <c r="I671" t="str">
        <f ca="1">VLOOKUP(F671,'Stock Details'!$A$2:$J$51,7,FALSE)</f>
        <v>1-A</v>
      </c>
      <c r="J671" t="str">
        <f t="shared" ca="1" si="53"/>
        <v>3_1-A</v>
      </c>
      <c r="K671" t="str">
        <f ca="1">VLOOKUP(J671,'Store-Salesman Details'!$C$2:$H$16,6,FALSE)</f>
        <v>Suresh</v>
      </c>
      <c r="L671">
        <f t="shared" ca="1" si="54"/>
        <v>2</v>
      </c>
      <c r="M671">
        <f ca="1">VLOOKUP(F671,'Stock Details'!$A$2:$J$51,5,FALSE)</f>
        <v>155</v>
      </c>
      <c r="N671">
        <f t="shared" ca="1" si="55"/>
        <v>310</v>
      </c>
      <c r="O671">
        <v>1</v>
      </c>
    </row>
    <row r="672" spans="1:15" x14ac:dyDescent="0.25">
      <c r="A672">
        <v>671</v>
      </c>
      <c r="B672" s="3">
        <v>45551</v>
      </c>
      <c r="C672">
        <f t="shared" ca="1" si="59"/>
        <v>4</v>
      </c>
      <c r="D672" t="str">
        <f ca="1">VLOOKUP(C672,'Store-Salesman Details'!$A$2:$H$16,4,FALSE)</f>
        <v>South</v>
      </c>
      <c r="E672" t="str">
        <f ca="1">VLOOKUP(C672,'Store-Salesman Details'!$A$2:$H$16,5,FALSE)</f>
        <v>Ayush</v>
      </c>
      <c r="F672">
        <f t="shared" ca="1" si="58"/>
        <v>2</v>
      </c>
      <c r="G672" t="str">
        <f ca="1">VLOOKUP(F672,'Stock Details'!$A$2:$J$51,2,FALSE)</f>
        <v>Beverages</v>
      </c>
      <c r="H672" t="str">
        <f ca="1">VLOOKUP(F672,'Stock Details'!$A$2:$J$51,3,FALSE)</f>
        <v>Lipton</v>
      </c>
      <c r="I672" t="str">
        <f ca="1">VLOOKUP(F672,'Stock Details'!$A$2:$J$51,7,FALSE)</f>
        <v>1-A</v>
      </c>
      <c r="J672" t="str">
        <f t="shared" ca="1" si="53"/>
        <v>4_1-A</v>
      </c>
      <c r="K672" t="str">
        <f ca="1">VLOOKUP(J672,'Store-Salesman Details'!$C$2:$H$16,6,FALSE)</f>
        <v>Divya</v>
      </c>
      <c r="L672">
        <f t="shared" ca="1" si="54"/>
        <v>2</v>
      </c>
      <c r="M672">
        <f ca="1">VLOOKUP(F672,'Stock Details'!$A$2:$J$51,5,FALSE)</f>
        <v>150</v>
      </c>
      <c r="N672">
        <f t="shared" ca="1" si="55"/>
        <v>300</v>
      </c>
      <c r="O672">
        <v>1</v>
      </c>
    </row>
    <row r="673" spans="1:15" x14ac:dyDescent="0.25">
      <c r="A673">
        <v>672</v>
      </c>
      <c r="B673" s="3">
        <v>45551</v>
      </c>
      <c r="C673">
        <f t="shared" ca="1" si="59"/>
        <v>3</v>
      </c>
      <c r="D673" t="str">
        <f ca="1">VLOOKUP(C673,'Store-Salesman Details'!$A$2:$H$16,4,FALSE)</f>
        <v>North</v>
      </c>
      <c r="E673" t="str">
        <f ca="1">VLOOKUP(C673,'Store-Salesman Details'!$A$2:$H$16,5,FALSE)</f>
        <v>Karan</v>
      </c>
      <c r="F673">
        <f t="shared" ca="1" si="58"/>
        <v>17</v>
      </c>
      <c r="G673" t="str">
        <f ca="1">VLOOKUP(F673,'Stock Details'!$A$2:$J$51,2,FALSE)</f>
        <v>Ice Cream</v>
      </c>
      <c r="H673" t="str">
        <f ca="1">VLOOKUP(F673,'Stock Details'!$A$2:$J$51,3,FALSE)</f>
        <v>Kwality Wall's - Vanilla</v>
      </c>
      <c r="I673" t="str">
        <f ca="1">VLOOKUP(F673,'Stock Details'!$A$2:$J$51,7,FALSE)</f>
        <v>1-A</v>
      </c>
      <c r="J673" t="str">
        <f t="shared" ca="1" si="53"/>
        <v>3_1-A</v>
      </c>
      <c r="K673" t="str">
        <f ca="1">VLOOKUP(J673,'Store-Salesman Details'!$C$2:$H$16,6,FALSE)</f>
        <v>Suresh</v>
      </c>
      <c r="L673">
        <f t="shared" ca="1" si="54"/>
        <v>4</v>
      </c>
      <c r="M673">
        <f ca="1">VLOOKUP(F673,'Stock Details'!$A$2:$J$51,5,FALSE)</f>
        <v>135</v>
      </c>
      <c r="N673">
        <f t="shared" ca="1" si="55"/>
        <v>540</v>
      </c>
      <c r="O673">
        <v>1</v>
      </c>
    </row>
    <row r="674" spans="1:15" x14ac:dyDescent="0.25">
      <c r="A674">
        <v>673</v>
      </c>
      <c r="B674" s="3">
        <v>45551</v>
      </c>
      <c r="C674">
        <f t="shared" ca="1" si="59"/>
        <v>1</v>
      </c>
      <c r="D674" t="str">
        <f ca="1">VLOOKUP(C674,'Store-Salesman Details'!$A$2:$H$16,4,FALSE)</f>
        <v>Central</v>
      </c>
      <c r="E674" t="str">
        <f ca="1">VLOOKUP(C674,'Store-Salesman Details'!$A$2:$H$16,5,FALSE)</f>
        <v>Tanu</v>
      </c>
      <c r="F674">
        <f t="shared" ca="1" si="58"/>
        <v>11</v>
      </c>
      <c r="G674" t="str">
        <f ca="1">VLOOKUP(F674,'Stock Details'!$A$2:$J$51,2,FALSE)</f>
        <v>Foods</v>
      </c>
      <c r="H674" t="str">
        <f ca="1">VLOOKUP(F674,'Stock Details'!$A$2:$J$51,3,FALSE)</f>
        <v>Kissan Jam</v>
      </c>
      <c r="I674" t="str">
        <f ca="1">VLOOKUP(F674,'Stock Details'!$A$2:$J$51,7,FALSE)</f>
        <v>1-A</v>
      </c>
      <c r="J674" t="str">
        <f t="shared" ca="1" si="53"/>
        <v>1_1-A</v>
      </c>
      <c r="K674" t="str">
        <f ca="1">VLOOKUP(J674,'Store-Salesman Details'!$C$2:$H$16,6,FALSE)</f>
        <v>Komal</v>
      </c>
      <c r="L674">
        <f t="shared" ca="1" si="54"/>
        <v>5</v>
      </c>
      <c r="M674">
        <f ca="1">VLOOKUP(F674,'Stock Details'!$A$2:$J$51,5,FALSE)</f>
        <v>15</v>
      </c>
      <c r="N674">
        <f t="shared" ca="1" si="55"/>
        <v>75</v>
      </c>
      <c r="O674">
        <v>1</v>
      </c>
    </row>
    <row r="675" spans="1:15" x14ac:dyDescent="0.25">
      <c r="A675">
        <v>674</v>
      </c>
      <c r="B675" s="3">
        <v>45551</v>
      </c>
      <c r="C675">
        <f t="shared" ca="1" si="59"/>
        <v>5</v>
      </c>
      <c r="D675" t="str">
        <f ca="1">VLOOKUP(C675,'Store-Salesman Details'!$A$2:$H$16,4,FALSE)</f>
        <v>West</v>
      </c>
      <c r="E675" t="str">
        <f ca="1">VLOOKUP(C675,'Store-Salesman Details'!$A$2:$H$16,5,FALSE)</f>
        <v>Abhishek</v>
      </c>
      <c r="F675">
        <f t="shared" ca="1" si="58"/>
        <v>16</v>
      </c>
      <c r="G675" t="str">
        <f ca="1">VLOOKUP(F675,'Stock Details'!$A$2:$J$51,2,FALSE)</f>
        <v>Ice Cream</v>
      </c>
      <c r="H675" t="str">
        <f ca="1">VLOOKUP(F675,'Stock Details'!$A$2:$J$51,3,FALSE)</f>
        <v>Kwality Wall's - Butterscotch</v>
      </c>
      <c r="I675" t="str">
        <f ca="1">VLOOKUP(F675,'Stock Details'!$A$2:$J$51,7,FALSE)</f>
        <v>1-A</v>
      </c>
      <c r="J675" t="str">
        <f t="shared" ca="1" si="53"/>
        <v>5_1-A</v>
      </c>
      <c r="K675" t="str">
        <f ca="1">VLOOKUP(J675,'Store-Salesman Details'!$C$2:$H$16,6,FALSE)</f>
        <v>Ramesh</v>
      </c>
      <c r="L675">
        <f t="shared" ca="1" si="54"/>
        <v>4</v>
      </c>
      <c r="M675">
        <f ca="1">VLOOKUP(F675,'Stock Details'!$A$2:$J$51,5,FALSE)</f>
        <v>145</v>
      </c>
      <c r="N675">
        <f t="shared" ca="1" si="55"/>
        <v>580</v>
      </c>
      <c r="O675">
        <v>1</v>
      </c>
    </row>
    <row r="676" spans="1:15" x14ac:dyDescent="0.25">
      <c r="A676">
        <v>675</v>
      </c>
      <c r="B676" s="3">
        <v>45551</v>
      </c>
      <c r="C676">
        <f t="shared" ca="1" si="59"/>
        <v>3</v>
      </c>
      <c r="D676" t="str">
        <f ca="1">VLOOKUP(C676,'Store-Salesman Details'!$A$2:$H$16,4,FALSE)</f>
        <v>North</v>
      </c>
      <c r="E676" t="str">
        <f ca="1">VLOOKUP(C676,'Store-Salesman Details'!$A$2:$H$16,5,FALSE)</f>
        <v>Karan</v>
      </c>
      <c r="F676">
        <f t="shared" ca="1" si="58"/>
        <v>5</v>
      </c>
      <c r="G676" t="str">
        <f ca="1">VLOOKUP(F676,'Stock Details'!$A$2:$J$51,2,FALSE)</f>
        <v>Beverages</v>
      </c>
      <c r="H676" t="str">
        <f ca="1">VLOOKUP(F676,'Stock Details'!$A$2:$J$51,3,FALSE)</f>
        <v>Nescafe - Coffee Classic</v>
      </c>
      <c r="I676" t="str">
        <f ca="1">VLOOKUP(F676,'Stock Details'!$A$2:$J$51,7,FALSE)</f>
        <v>1-A</v>
      </c>
      <c r="J676" t="str">
        <f t="shared" ca="1" si="53"/>
        <v>3_1-A</v>
      </c>
      <c r="K676" t="str">
        <f ca="1">VLOOKUP(J676,'Store-Salesman Details'!$C$2:$H$16,6,FALSE)</f>
        <v>Suresh</v>
      </c>
      <c r="L676">
        <f t="shared" ca="1" si="54"/>
        <v>2</v>
      </c>
      <c r="M676">
        <f ca="1">VLOOKUP(F676,'Stock Details'!$A$2:$J$51,5,FALSE)</f>
        <v>10</v>
      </c>
      <c r="N676">
        <f t="shared" ca="1" si="55"/>
        <v>20</v>
      </c>
      <c r="O676">
        <v>1</v>
      </c>
    </row>
    <row r="677" spans="1:15" x14ac:dyDescent="0.25">
      <c r="A677">
        <v>676</v>
      </c>
      <c r="B677" s="3">
        <v>45551</v>
      </c>
      <c r="C677">
        <f t="shared" ca="1" si="59"/>
        <v>5</v>
      </c>
      <c r="D677" t="str">
        <f ca="1">VLOOKUP(C677,'Store-Salesman Details'!$A$2:$H$16,4,FALSE)</f>
        <v>West</v>
      </c>
      <c r="E677" t="str">
        <f ca="1">VLOOKUP(C677,'Store-Salesman Details'!$A$2:$H$16,5,FALSE)</f>
        <v>Abhishek</v>
      </c>
      <c r="F677">
        <f t="shared" ca="1" si="58"/>
        <v>5</v>
      </c>
      <c r="G677" t="str">
        <f ca="1">VLOOKUP(F677,'Stock Details'!$A$2:$J$51,2,FALSE)</f>
        <v>Beverages</v>
      </c>
      <c r="H677" t="str">
        <f ca="1">VLOOKUP(F677,'Stock Details'!$A$2:$J$51,3,FALSE)</f>
        <v>Nescafe - Coffee Classic</v>
      </c>
      <c r="I677" t="str">
        <f ca="1">VLOOKUP(F677,'Stock Details'!$A$2:$J$51,7,FALSE)</f>
        <v>1-A</v>
      </c>
      <c r="J677" t="str">
        <f t="shared" ca="1" si="53"/>
        <v>5_1-A</v>
      </c>
      <c r="K677" t="str">
        <f ca="1">VLOOKUP(J677,'Store-Salesman Details'!$C$2:$H$16,6,FALSE)</f>
        <v>Ramesh</v>
      </c>
      <c r="L677">
        <f t="shared" ca="1" si="54"/>
        <v>4</v>
      </c>
      <c r="M677">
        <f ca="1">VLOOKUP(F677,'Stock Details'!$A$2:$J$51,5,FALSE)</f>
        <v>10</v>
      </c>
      <c r="N677">
        <f t="shared" ca="1" si="55"/>
        <v>40</v>
      </c>
      <c r="O677">
        <v>1</v>
      </c>
    </row>
    <row r="678" spans="1:15" x14ac:dyDescent="0.25">
      <c r="A678">
        <v>677</v>
      </c>
      <c r="B678" s="3">
        <v>45551</v>
      </c>
      <c r="C678">
        <f t="shared" ca="1" si="59"/>
        <v>5</v>
      </c>
      <c r="D678" t="str">
        <f ca="1">VLOOKUP(C678,'Store-Salesman Details'!$A$2:$H$16,4,FALSE)</f>
        <v>West</v>
      </c>
      <c r="E678" t="str">
        <f ca="1">VLOOKUP(C678,'Store-Salesman Details'!$A$2:$H$16,5,FALSE)</f>
        <v>Abhishek</v>
      </c>
      <c r="F678">
        <f t="shared" ca="1" si="58"/>
        <v>4</v>
      </c>
      <c r="G678" t="str">
        <f ca="1">VLOOKUP(F678,'Stock Details'!$A$2:$J$51,2,FALSE)</f>
        <v>Beverages</v>
      </c>
      <c r="H678" t="str">
        <f ca="1">VLOOKUP(F678,'Stock Details'!$A$2:$J$51,3,FALSE)</f>
        <v>Bru</v>
      </c>
      <c r="I678" t="str">
        <f ca="1">VLOOKUP(F678,'Stock Details'!$A$2:$J$51,7,FALSE)</f>
        <v>1-A</v>
      </c>
      <c r="J678" t="str">
        <f t="shared" ca="1" si="53"/>
        <v>5_1-A</v>
      </c>
      <c r="K678" t="str">
        <f ca="1">VLOOKUP(J678,'Store-Salesman Details'!$C$2:$H$16,6,FALSE)</f>
        <v>Ramesh</v>
      </c>
      <c r="L678">
        <f t="shared" ca="1" si="54"/>
        <v>1</v>
      </c>
      <c r="M678">
        <f ca="1">VLOOKUP(F678,'Stock Details'!$A$2:$J$51,5,FALSE)</f>
        <v>45</v>
      </c>
      <c r="N678">
        <f t="shared" ca="1" si="55"/>
        <v>45</v>
      </c>
      <c r="O678">
        <v>1</v>
      </c>
    </row>
    <row r="679" spans="1:15" x14ac:dyDescent="0.25">
      <c r="A679">
        <v>678</v>
      </c>
      <c r="B679" s="3">
        <v>45551</v>
      </c>
      <c r="C679">
        <f t="shared" ca="1" si="59"/>
        <v>1</v>
      </c>
      <c r="D679" t="str">
        <f ca="1">VLOOKUP(C679,'Store-Salesman Details'!$A$2:$H$16,4,FALSE)</f>
        <v>Central</v>
      </c>
      <c r="E679" t="str">
        <f ca="1">VLOOKUP(C679,'Store-Salesman Details'!$A$2:$H$16,5,FALSE)</f>
        <v>Tanu</v>
      </c>
      <c r="F679">
        <f t="shared" ca="1" si="58"/>
        <v>12</v>
      </c>
      <c r="G679" t="str">
        <f ca="1">VLOOKUP(F679,'Stock Details'!$A$2:$J$51,2,FALSE)</f>
        <v>Foods</v>
      </c>
      <c r="H679" t="str">
        <f ca="1">VLOOKUP(F679,'Stock Details'!$A$2:$J$51,3,FALSE)</f>
        <v>Kissan Ketchup</v>
      </c>
      <c r="I679" t="str">
        <f ca="1">VLOOKUP(F679,'Stock Details'!$A$2:$J$51,7,FALSE)</f>
        <v>1-A</v>
      </c>
      <c r="J679" t="str">
        <f t="shared" ca="1" si="53"/>
        <v>1_1-A</v>
      </c>
      <c r="K679" t="str">
        <f ca="1">VLOOKUP(J679,'Store-Salesman Details'!$C$2:$H$16,6,FALSE)</f>
        <v>Komal</v>
      </c>
      <c r="L679">
        <f t="shared" ca="1" si="54"/>
        <v>1</v>
      </c>
      <c r="M679">
        <f ca="1">VLOOKUP(F679,'Stock Details'!$A$2:$J$51,5,FALSE)</f>
        <v>15</v>
      </c>
      <c r="N679">
        <f t="shared" ca="1" si="55"/>
        <v>15</v>
      </c>
      <c r="O679">
        <v>1</v>
      </c>
    </row>
    <row r="680" spans="1:15" x14ac:dyDescent="0.25">
      <c r="A680">
        <v>679</v>
      </c>
      <c r="B680" s="3">
        <v>45551</v>
      </c>
      <c r="C680">
        <f t="shared" ca="1" si="59"/>
        <v>2</v>
      </c>
      <c r="D680" t="str">
        <f ca="1">VLOOKUP(C680,'Store-Salesman Details'!$A$2:$H$16,4,FALSE)</f>
        <v>East</v>
      </c>
      <c r="E680" t="str">
        <f ca="1">VLOOKUP(C680,'Store-Salesman Details'!$A$2:$H$16,5,FALSE)</f>
        <v>Ritesh Kumar</v>
      </c>
      <c r="F680">
        <f t="shared" ref="F680:F686" ca="1" si="60">RANDBETWEEN(26,46)</f>
        <v>26</v>
      </c>
      <c r="G680" t="str">
        <f ca="1">VLOOKUP(F680,'Stock Details'!$A$2:$J$51,2,FALSE)</f>
        <v>Personal Care</v>
      </c>
      <c r="H680" t="str">
        <f ca="1">VLOOKUP(F680,'Stock Details'!$A$2:$J$51,3,FALSE)</f>
        <v>Lux</v>
      </c>
      <c r="I680" t="str">
        <f ca="1">VLOOKUP(F680,'Stock Details'!$A$2:$J$51,7,FALSE)</f>
        <v>3-P</v>
      </c>
      <c r="J680" t="str">
        <f t="shared" ca="1" si="53"/>
        <v>2_3-P</v>
      </c>
      <c r="K680" t="str">
        <f ca="1">VLOOKUP(J680,'Store-Salesman Details'!$C$2:$H$16,6,FALSE)</f>
        <v>Sneha</v>
      </c>
      <c r="L680">
        <f t="shared" ca="1" si="54"/>
        <v>5</v>
      </c>
      <c r="M680">
        <f ca="1">VLOOKUP(F680,'Stock Details'!$A$2:$J$51,5,FALSE)</f>
        <v>10</v>
      </c>
      <c r="N680">
        <f t="shared" ca="1" si="55"/>
        <v>50</v>
      </c>
      <c r="O680">
        <v>1</v>
      </c>
    </row>
    <row r="681" spans="1:15" x14ac:dyDescent="0.25">
      <c r="A681">
        <v>680</v>
      </c>
      <c r="B681" s="3">
        <v>45551</v>
      </c>
      <c r="C681">
        <f t="shared" ca="1" si="59"/>
        <v>4</v>
      </c>
      <c r="D681" t="str">
        <f ca="1">VLOOKUP(C681,'Store-Salesman Details'!$A$2:$H$16,4,FALSE)</f>
        <v>South</v>
      </c>
      <c r="E681" t="str">
        <f ca="1">VLOOKUP(C681,'Store-Salesman Details'!$A$2:$H$16,5,FALSE)</f>
        <v>Ayush</v>
      </c>
      <c r="F681">
        <f t="shared" ca="1" si="60"/>
        <v>33</v>
      </c>
      <c r="G681" t="str">
        <f ca="1">VLOOKUP(F681,'Stock Details'!$A$2:$J$51,2,FALSE)</f>
        <v>Personal Care</v>
      </c>
      <c r="H681" t="str">
        <f ca="1">VLOOKUP(F681,'Stock Details'!$A$2:$J$51,3,FALSE)</f>
        <v>Lakme(moisturizer)</v>
      </c>
      <c r="I681" t="str">
        <f ca="1">VLOOKUP(F681,'Stock Details'!$A$2:$J$51,7,FALSE)</f>
        <v>3-P</v>
      </c>
      <c r="J681" t="str">
        <f t="shared" ca="1" si="53"/>
        <v>4_3-P</v>
      </c>
      <c r="K681" t="str">
        <f ca="1">VLOOKUP(J681,'Store-Salesman Details'!$C$2:$H$16,6,FALSE)</f>
        <v>Mohan</v>
      </c>
      <c r="L681">
        <f t="shared" ca="1" si="54"/>
        <v>1</v>
      </c>
      <c r="M681">
        <f ca="1">VLOOKUP(F681,'Stock Details'!$A$2:$J$51,5,FALSE)</f>
        <v>173</v>
      </c>
      <c r="N681">
        <f t="shared" ca="1" si="55"/>
        <v>173</v>
      </c>
      <c r="O681">
        <v>1</v>
      </c>
    </row>
    <row r="682" spans="1:15" x14ac:dyDescent="0.25">
      <c r="A682">
        <v>681</v>
      </c>
      <c r="B682" s="3">
        <v>45551</v>
      </c>
      <c r="C682">
        <f t="shared" ca="1" si="59"/>
        <v>1</v>
      </c>
      <c r="D682" t="str">
        <f ca="1">VLOOKUP(C682,'Store-Salesman Details'!$A$2:$H$16,4,FALSE)</f>
        <v>Central</v>
      </c>
      <c r="E682" t="str">
        <f ca="1">VLOOKUP(C682,'Store-Salesman Details'!$A$2:$H$16,5,FALSE)</f>
        <v>Tanu</v>
      </c>
      <c r="F682">
        <f t="shared" ca="1" si="60"/>
        <v>37</v>
      </c>
      <c r="G682" t="str">
        <f ca="1">VLOOKUP(F682,'Stock Details'!$A$2:$J$51,2,FALSE)</f>
        <v>Personal Care</v>
      </c>
      <c r="H682" t="str">
        <f ca="1">VLOOKUP(F682,'Stock Details'!$A$2:$J$51,3,FALSE)</f>
        <v>Axe</v>
      </c>
      <c r="I682" t="str">
        <f ca="1">VLOOKUP(F682,'Stock Details'!$A$2:$J$51,7,FALSE)</f>
        <v>3-P</v>
      </c>
      <c r="J682" t="str">
        <f t="shared" ca="1" si="53"/>
        <v>1_3-P</v>
      </c>
      <c r="K682" t="str">
        <f ca="1">VLOOKUP(J682,'Store-Salesman Details'!$C$2:$H$16,6,FALSE)</f>
        <v>Sohan</v>
      </c>
      <c r="L682">
        <f t="shared" ca="1" si="54"/>
        <v>2</v>
      </c>
      <c r="M682">
        <f ca="1">VLOOKUP(F682,'Stock Details'!$A$2:$J$51,5,FALSE)</f>
        <v>202</v>
      </c>
      <c r="N682">
        <f t="shared" ca="1" si="55"/>
        <v>404</v>
      </c>
      <c r="O682">
        <v>1</v>
      </c>
    </row>
    <row r="683" spans="1:15" x14ac:dyDescent="0.25">
      <c r="A683">
        <v>682</v>
      </c>
      <c r="B683" s="3">
        <v>45551</v>
      </c>
      <c r="C683">
        <f t="shared" ca="1" si="59"/>
        <v>4</v>
      </c>
      <c r="D683" t="str">
        <f ca="1">VLOOKUP(C683,'Store-Salesman Details'!$A$2:$H$16,4,FALSE)</f>
        <v>South</v>
      </c>
      <c r="E683" t="str">
        <f ca="1">VLOOKUP(C683,'Store-Salesman Details'!$A$2:$H$16,5,FALSE)</f>
        <v>Ayush</v>
      </c>
      <c r="F683">
        <f t="shared" ca="1" si="60"/>
        <v>35</v>
      </c>
      <c r="G683" t="str">
        <f ca="1">VLOOKUP(F683,'Stock Details'!$A$2:$J$51,2,FALSE)</f>
        <v>Personal Care</v>
      </c>
      <c r="H683" t="str">
        <f ca="1">VLOOKUP(F683,'Stock Details'!$A$2:$J$51,3,FALSE)</f>
        <v>Close Up</v>
      </c>
      <c r="I683" t="str">
        <f ca="1">VLOOKUP(F683,'Stock Details'!$A$2:$J$51,7,FALSE)</f>
        <v>3-P</v>
      </c>
      <c r="J683" t="str">
        <f t="shared" ca="1" si="53"/>
        <v>4_3-P</v>
      </c>
      <c r="K683" t="str">
        <f ca="1">VLOOKUP(J683,'Store-Salesman Details'!$C$2:$H$16,6,FALSE)</f>
        <v>Mohan</v>
      </c>
      <c r="L683">
        <f t="shared" ca="1" si="54"/>
        <v>5</v>
      </c>
      <c r="M683">
        <f ca="1">VLOOKUP(F683,'Stock Details'!$A$2:$J$51,5,FALSE)</f>
        <v>20</v>
      </c>
      <c r="N683">
        <f t="shared" ca="1" si="55"/>
        <v>100</v>
      </c>
      <c r="O683">
        <v>1</v>
      </c>
    </row>
    <row r="684" spans="1:15" x14ac:dyDescent="0.25">
      <c r="A684">
        <v>683</v>
      </c>
      <c r="B684" s="3">
        <v>45551</v>
      </c>
      <c r="C684">
        <f t="shared" ca="1" si="59"/>
        <v>1</v>
      </c>
      <c r="D684" t="str">
        <f ca="1">VLOOKUP(C684,'Store-Salesman Details'!$A$2:$H$16,4,FALSE)</f>
        <v>Central</v>
      </c>
      <c r="E684" t="str">
        <f ca="1">VLOOKUP(C684,'Store-Salesman Details'!$A$2:$H$16,5,FALSE)</f>
        <v>Tanu</v>
      </c>
      <c r="F684">
        <f t="shared" ca="1" si="60"/>
        <v>31</v>
      </c>
      <c r="G684" t="str">
        <f ca="1">VLOOKUP(F684,'Stock Details'!$A$2:$J$51,2,FALSE)</f>
        <v>Personal Care</v>
      </c>
      <c r="H684" t="str">
        <f ca="1">VLOOKUP(F684,'Stock Details'!$A$2:$J$51,3,FALSE)</f>
        <v>Pond's</v>
      </c>
      <c r="I684" t="str">
        <f ca="1">VLOOKUP(F684,'Stock Details'!$A$2:$J$51,7,FALSE)</f>
        <v>3-P</v>
      </c>
      <c r="J684" t="str">
        <f t="shared" ca="1" si="53"/>
        <v>1_3-P</v>
      </c>
      <c r="K684" t="str">
        <f ca="1">VLOOKUP(J684,'Store-Salesman Details'!$C$2:$H$16,6,FALSE)</f>
        <v>Sohan</v>
      </c>
      <c r="L684">
        <f t="shared" ca="1" si="54"/>
        <v>4</v>
      </c>
      <c r="M684">
        <f ca="1">VLOOKUP(F684,'Stock Details'!$A$2:$J$51,5,FALSE)</f>
        <v>10</v>
      </c>
      <c r="N684">
        <f t="shared" ca="1" si="55"/>
        <v>40</v>
      </c>
      <c r="O684">
        <v>1</v>
      </c>
    </row>
    <row r="685" spans="1:15" x14ac:dyDescent="0.25">
      <c r="A685">
        <v>684</v>
      </c>
      <c r="B685" s="3">
        <v>45551</v>
      </c>
      <c r="C685">
        <f t="shared" ca="1" si="59"/>
        <v>2</v>
      </c>
      <c r="D685" t="str">
        <f ca="1">VLOOKUP(C685,'Store-Salesman Details'!$A$2:$H$16,4,FALSE)</f>
        <v>East</v>
      </c>
      <c r="E685" t="str">
        <f ca="1">VLOOKUP(C685,'Store-Salesman Details'!$A$2:$H$16,5,FALSE)</f>
        <v>Ritesh Kumar</v>
      </c>
      <c r="F685">
        <f t="shared" ca="1" si="60"/>
        <v>29</v>
      </c>
      <c r="G685" t="str">
        <f ca="1">VLOOKUP(F685,'Stock Details'!$A$2:$J$51,2,FALSE)</f>
        <v>Personal Care</v>
      </c>
      <c r="H685" t="str">
        <f ca="1">VLOOKUP(F685,'Stock Details'!$A$2:$J$51,3,FALSE)</f>
        <v>Lifebuoy</v>
      </c>
      <c r="I685" t="str">
        <f ca="1">VLOOKUP(F685,'Stock Details'!$A$2:$J$51,7,FALSE)</f>
        <v>3-P</v>
      </c>
      <c r="J685" t="str">
        <f t="shared" ca="1" si="53"/>
        <v>2_3-P</v>
      </c>
      <c r="K685" t="str">
        <f ca="1">VLOOKUP(J685,'Store-Salesman Details'!$C$2:$H$16,6,FALSE)</f>
        <v>Sneha</v>
      </c>
      <c r="L685">
        <f t="shared" ca="1" si="54"/>
        <v>5</v>
      </c>
      <c r="M685">
        <f ca="1">VLOOKUP(F685,'Stock Details'!$A$2:$J$51,5,FALSE)</f>
        <v>10</v>
      </c>
      <c r="N685">
        <f t="shared" ca="1" si="55"/>
        <v>50</v>
      </c>
      <c r="O685">
        <v>1</v>
      </c>
    </row>
    <row r="686" spans="1:15" x14ac:dyDescent="0.25">
      <c r="A686">
        <v>685</v>
      </c>
      <c r="B686" s="3">
        <v>45551</v>
      </c>
      <c r="C686">
        <f t="shared" ca="1" si="59"/>
        <v>1</v>
      </c>
      <c r="D686" t="str">
        <f ca="1">VLOOKUP(C686,'Store-Salesman Details'!$A$2:$H$16,4,FALSE)</f>
        <v>Central</v>
      </c>
      <c r="E686" t="str">
        <f ca="1">VLOOKUP(C686,'Store-Salesman Details'!$A$2:$H$16,5,FALSE)</f>
        <v>Tanu</v>
      </c>
      <c r="F686">
        <f t="shared" ca="1" si="60"/>
        <v>30</v>
      </c>
      <c r="G686" t="str">
        <f ca="1">VLOOKUP(F686,'Stock Details'!$A$2:$J$51,2,FALSE)</f>
        <v>Personal Care</v>
      </c>
      <c r="H686" t="str">
        <f ca="1">VLOOKUP(F686,'Stock Details'!$A$2:$J$51,3,FALSE)</f>
        <v>Fair &amp; Lovely</v>
      </c>
      <c r="I686" t="str">
        <f ca="1">VLOOKUP(F686,'Stock Details'!$A$2:$J$51,7,FALSE)</f>
        <v>3-P</v>
      </c>
      <c r="J686" t="str">
        <f t="shared" ca="1" si="53"/>
        <v>1_3-P</v>
      </c>
      <c r="K686" t="str">
        <f ca="1">VLOOKUP(J686,'Store-Salesman Details'!$C$2:$H$16,6,FALSE)</f>
        <v>Sohan</v>
      </c>
      <c r="L686">
        <f t="shared" ca="1" si="54"/>
        <v>4</v>
      </c>
      <c r="M686">
        <f ca="1">VLOOKUP(F686,'Stock Details'!$A$2:$J$51,5,FALSE)</f>
        <v>10</v>
      </c>
      <c r="N686">
        <f t="shared" ca="1" si="55"/>
        <v>40</v>
      </c>
      <c r="O686">
        <v>1</v>
      </c>
    </row>
    <row r="687" spans="1:15" x14ac:dyDescent="0.25">
      <c r="A687">
        <v>686</v>
      </c>
      <c r="B687" s="3">
        <v>45551</v>
      </c>
      <c r="C687">
        <f t="shared" ca="1" si="59"/>
        <v>1</v>
      </c>
      <c r="D687" t="str">
        <f ca="1">VLOOKUP(C687,'Store-Salesman Details'!$A$2:$H$16,4,FALSE)</f>
        <v>Central</v>
      </c>
      <c r="E687" t="str">
        <f ca="1">VLOOKUP(C687,'Store-Salesman Details'!$A$2:$H$16,5,FALSE)</f>
        <v>Tanu</v>
      </c>
      <c r="F687">
        <f ca="1">RANDBETWEEN(21,25)</f>
        <v>24</v>
      </c>
      <c r="G687" t="str">
        <f ca="1">VLOOKUP(F687,'Stock Details'!$A$2:$J$51,2,FALSE)</f>
        <v>Laundry</v>
      </c>
      <c r="H687" t="str">
        <f ca="1">VLOOKUP(F687,'Stock Details'!$A$2:$J$51,3,FALSE)</f>
        <v>Tide</v>
      </c>
      <c r="I687" t="str">
        <f ca="1">VLOOKUP(F687,'Stock Details'!$A$2:$J$51,7,FALSE)</f>
        <v>2-W</v>
      </c>
      <c r="J687" t="str">
        <f t="shared" ca="1" si="53"/>
        <v>1_2-W</v>
      </c>
      <c r="K687" t="str">
        <f ca="1">VLOOKUP(J687,'Store-Salesman Details'!$C$2:$H$16,6,FALSE)</f>
        <v>Sakshi</v>
      </c>
      <c r="L687">
        <f t="shared" ca="1" si="54"/>
        <v>5</v>
      </c>
      <c r="M687">
        <f ca="1">VLOOKUP(F687,'Stock Details'!$A$2:$J$51,5,FALSE)</f>
        <v>10</v>
      </c>
      <c r="N687">
        <f t="shared" ca="1" si="55"/>
        <v>50</v>
      </c>
      <c r="O687">
        <v>1</v>
      </c>
    </row>
    <row r="688" spans="1:15" x14ac:dyDescent="0.25">
      <c r="A688">
        <v>687</v>
      </c>
      <c r="B688" s="3">
        <v>45551</v>
      </c>
      <c r="C688">
        <f t="shared" ca="1" si="59"/>
        <v>5</v>
      </c>
      <c r="D688" t="str">
        <f ca="1">VLOOKUP(C688,'Store-Salesman Details'!$A$2:$H$16,4,FALSE)</f>
        <v>West</v>
      </c>
      <c r="E688" t="str">
        <f ca="1">VLOOKUP(C688,'Store-Salesman Details'!$A$2:$H$16,5,FALSE)</f>
        <v>Abhishek</v>
      </c>
      <c r="F688">
        <f ca="1">RANDBETWEEN(21,25)</f>
        <v>24</v>
      </c>
      <c r="G688" t="str">
        <f ca="1">VLOOKUP(F688,'Stock Details'!$A$2:$J$51,2,FALSE)</f>
        <v>Laundry</v>
      </c>
      <c r="H688" t="str">
        <f ca="1">VLOOKUP(F688,'Stock Details'!$A$2:$J$51,3,FALSE)</f>
        <v>Tide</v>
      </c>
      <c r="I688" t="str">
        <f ca="1">VLOOKUP(F688,'Stock Details'!$A$2:$J$51,7,FALSE)</f>
        <v>2-W</v>
      </c>
      <c r="J688" t="str">
        <f t="shared" ca="1" si="53"/>
        <v>5_2-W</v>
      </c>
      <c r="K688" t="str">
        <f ca="1">VLOOKUP(J688,'Store-Salesman Details'!$C$2:$H$16,6,FALSE)</f>
        <v>Kavya</v>
      </c>
      <c r="L688">
        <f t="shared" ca="1" si="54"/>
        <v>1</v>
      </c>
      <c r="M688">
        <f ca="1">VLOOKUP(F688,'Stock Details'!$A$2:$J$51,5,FALSE)</f>
        <v>10</v>
      </c>
      <c r="N688">
        <f t="shared" ca="1" si="55"/>
        <v>10</v>
      </c>
      <c r="O688">
        <v>1</v>
      </c>
    </row>
    <row r="689" spans="1:15" x14ac:dyDescent="0.25">
      <c r="A689">
        <v>688</v>
      </c>
      <c r="B689" s="3">
        <v>45551</v>
      </c>
      <c r="C689">
        <f t="shared" ca="1" si="59"/>
        <v>4</v>
      </c>
      <c r="D689" t="str">
        <f ca="1">VLOOKUP(C689,'Store-Salesman Details'!$A$2:$H$16,4,FALSE)</f>
        <v>South</v>
      </c>
      <c r="E689" t="str">
        <f ca="1">VLOOKUP(C689,'Store-Salesman Details'!$A$2:$H$16,5,FALSE)</f>
        <v>Ayush</v>
      </c>
      <c r="F689">
        <f ca="1">RANDBETWEEN(21,25)</f>
        <v>25</v>
      </c>
      <c r="G689" t="str">
        <f ca="1">VLOOKUP(F689,'Stock Details'!$A$2:$J$51,2,FALSE)</f>
        <v>Laundry</v>
      </c>
      <c r="H689" t="str">
        <f ca="1">VLOOKUP(F689,'Stock Details'!$A$2:$J$51,3,FALSE)</f>
        <v>Ariel</v>
      </c>
      <c r="I689" t="str">
        <f ca="1">VLOOKUP(F689,'Stock Details'!$A$2:$J$51,7,FALSE)</f>
        <v>2-W</v>
      </c>
      <c r="J689" t="str">
        <f t="shared" ca="1" si="53"/>
        <v>4_2-W</v>
      </c>
      <c r="K689" t="str">
        <f ca="1">VLOOKUP(J689,'Store-Salesman Details'!$C$2:$H$16,6,FALSE)</f>
        <v>Saloni</v>
      </c>
      <c r="L689">
        <f t="shared" ca="1" si="54"/>
        <v>2</v>
      </c>
      <c r="M689">
        <f ca="1">VLOOKUP(F689,'Stock Details'!$A$2:$J$51,5,FALSE)</f>
        <v>10</v>
      </c>
      <c r="N689">
        <f t="shared" ca="1" si="55"/>
        <v>20</v>
      </c>
      <c r="O689">
        <v>1</v>
      </c>
    </row>
    <row r="690" spans="1:15" x14ac:dyDescent="0.25">
      <c r="A690">
        <v>689</v>
      </c>
      <c r="B690" s="3">
        <v>45551</v>
      </c>
      <c r="C690">
        <f t="shared" ca="1" si="59"/>
        <v>3</v>
      </c>
      <c r="D690" t="str">
        <f ca="1">VLOOKUP(C690,'Store-Salesman Details'!$A$2:$H$16,4,FALSE)</f>
        <v>North</v>
      </c>
      <c r="E690" t="str">
        <f ca="1">VLOOKUP(C690,'Store-Salesman Details'!$A$2:$H$16,5,FALSE)</f>
        <v>Karan</v>
      </c>
      <c r="F690">
        <f ca="1">RANDBETWEEN(21,25)</f>
        <v>25</v>
      </c>
      <c r="G690" t="str">
        <f ca="1">VLOOKUP(F690,'Stock Details'!$A$2:$J$51,2,FALSE)</f>
        <v>Laundry</v>
      </c>
      <c r="H690" t="str">
        <f ca="1">VLOOKUP(F690,'Stock Details'!$A$2:$J$51,3,FALSE)</f>
        <v>Ariel</v>
      </c>
      <c r="I690" t="str">
        <f ca="1">VLOOKUP(F690,'Stock Details'!$A$2:$J$51,7,FALSE)</f>
        <v>2-W</v>
      </c>
      <c r="J690" t="str">
        <f t="shared" ca="1" si="53"/>
        <v>3_2-W</v>
      </c>
      <c r="K690" t="str">
        <f ca="1">VLOOKUP(J690,'Store-Salesman Details'!$C$2:$H$16,6,FALSE)</f>
        <v>Sonam</v>
      </c>
      <c r="L690">
        <f t="shared" ca="1" si="54"/>
        <v>3</v>
      </c>
      <c r="M690">
        <f ca="1">VLOOKUP(F690,'Stock Details'!$A$2:$J$51,5,FALSE)</f>
        <v>10</v>
      </c>
      <c r="N690">
        <f t="shared" ca="1" si="55"/>
        <v>30</v>
      </c>
      <c r="O690">
        <v>1</v>
      </c>
    </row>
    <row r="691" spans="1:15" x14ac:dyDescent="0.25">
      <c r="A691">
        <v>690</v>
      </c>
      <c r="B691" s="3">
        <v>45551</v>
      </c>
      <c r="C691">
        <f t="shared" ca="1" si="59"/>
        <v>3</v>
      </c>
      <c r="D691" t="str">
        <f ca="1">VLOOKUP(C691,'Store-Salesman Details'!$A$2:$H$16,4,FALSE)</f>
        <v>North</v>
      </c>
      <c r="E691" t="str">
        <f ca="1">VLOOKUP(C691,'Store-Salesman Details'!$A$2:$H$16,5,FALSE)</f>
        <v>Karan</v>
      </c>
      <c r="F691">
        <f ca="1">RANDBETWEEN(21,25)</f>
        <v>21</v>
      </c>
      <c r="G691" t="str">
        <f ca="1">VLOOKUP(F691,'Stock Details'!$A$2:$J$51,2,FALSE)</f>
        <v>Laundry</v>
      </c>
      <c r="H691" t="str">
        <f ca="1">VLOOKUP(F691,'Stock Details'!$A$2:$J$51,3,FALSE)</f>
        <v>Surf Excel</v>
      </c>
      <c r="I691" t="str">
        <f ca="1">VLOOKUP(F691,'Stock Details'!$A$2:$J$51,7,FALSE)</f>
        <v>2-W</v>
      </c>
      <c r="J691" t="str">
        <f t="shared" ca="1" si="53"/>
        <v>3_2-W</v>
      </c>
      <c r="K691" t="str">
        <f ca="1">VLOOKUP(J691,'Store-Salesman Details'!$C$2:$H$16,6,FALSE)</f>
        <v>Sonam</v>
      </c>
      <c r="L691">
        <f t="shared" ca="1" si="54"/>
        <v>1</v>
      </c>
      <c r="M691">
        <f ca="1">VLOOKUP(F691,'Stock Details'!$A$2:$J$51,5,FALSE)</f>
        <v>10</v>
      </c>
      <c r="N691">
        <f t="shared" ca="1" si="55"/>
        <v>10</v>
      </c>
      <c r="O691">
        <v>1</v>
      </c>
    </row>
    <row r="692" spans="1:15" x14ac:dyDescent="0.25">
      <c r="A692">
        <v>691</v>
      </c>
      <c r="B692" s="3">
        <v>45551</v>
      </c>
      <c r="C692">
        <f t="shared" ca="1" si="59"/>
        <v>2</v>
      </c>
      <c r="D692" t="str">
        <f ca="1">VLOOKUP(C692,'Store-Salesman Details'!$A$2:$H$16,4,FALSE)</f>
        <v>East</v>
      </c>
      <c r="E692" t="str">
        <f ca="1">VLOOKUP(C692,'Store-Salesman Details'!$A$2:$H$16,5,FALSE)</f>
        <v>Ritesh Kumar</v>
      </c>
      <c r="F692">
        <f t="shared" ref="F692:F702" ca="1" si="61">RANDBETWEEN(1,20)</f>
        <v>5</v>
      </c>
      <c r="G692" t="str">
        <f ca="1">VLOOKUP(F692,'Stock Details'!$A$2:$J$51,2,FALSE)</f>
        <v>Beverages</v>
      </c>
      <c r="H692" t="str">
        <f ca="1">VLOOKUP(F692,'Stock Details'!$A$2:$J$51,3,FALSE)</f>
        <v>Nescafe - Coffee Classic</v>
      </c>
      <c r="I692" t="str">
        <f ca="1">VLOOKUP(F692,'Stock Details'!$A$2:$J$51,7,FALSE)</f>
        <v>1-A</v>
      </c>
      <c r="J692" t="str">
        <f t="shared" ca="1" si="53"/>
        <v>2_1-A</v>
      </c>
      <c r="K692" t="str">
        <f ca="1">VLOOKUP(J692,'Store-Salesman Details'!$C$2:$H$16,6,FALSE)</f>
        <v>Divesh</v>
      </c>
      <c r="L692">
        <f t="shared" ca="1" si="54"/>
        <v>2</v>
      </c>
      <c r="M692">
        <f ca="1">VLOOKUP(F692,'Stock Details'!$A$2:$J$51,5,FALSE)</f>
        <v>10</v>
      </c>
      <c r="N692">
        <f t="shared" ca="1" si="55"/>
        <v>20</v>
      </c>
      <c r="O692">
        <v>1</v>
      </c>
    </row>
    <row r="693" spans="1:15" x14ac:dyDescent="0.25">
      <c r="A693">
        <v>692</v>
      </c>
      <c r="B693" s="3">
        <v>45551</v>
      </c>
      <c r="C693">
        <f t="shared" ca="1" si="59"/>
        <v>3</v>
      </c>
      <c r="D693" t="str">
        <f ca="1">VLOOKUP(C693,'Store-Salesman Details'!$A$2:$H$16,4,FALSE)</f>
        <v>North</v>
      </c>
      <c r="E693" t="str">
        <f ca="1">VLOOKUP(C693,'Store-Salesman Details'!$A$2:$H$16,5,FALSE)</f>
        <v>Karan</v>
      </c>
      <c r="F693">
        <f t="shared" ca="1" si="61"/>
        <v>10</v>
      </c>
      <c r="G693" t="str">
        <f ca="1">VLOOKUP(F693,'Stock Details'!$A$2:$J$51,2,FALSE)</f>
        <v>Disinfectant</v>
      </c>
      <c r="H693" t="str">
        <f ca="1">VLOOKUP(F693,'Stock Details'!$A$2:$J$51,3,FALSE)</f>
        <v>Cif</v>
      </c>
      <c r="I693" t="str">
        <f ca="1">VLOOKUP(F693,'Stock Details'!$A$2:$J$51,7,FALSE)</f>
        <v>1-A</v>
      </c>
      <c r="J693" t="str">
        <f t="shared" ca="1" si="53"/>
        <v>3_1-A</v>
      </c>
      <c r="K693" t="str">
        <f ca="1">VLOOKUP(J693,'Store-Salesman Details'!$C$2:$H$16,6,FALSE)</f>
        <v>Suresh</v>
      </c>
      <c r="L693">
        <f t="shared" ca="1" si="54"/>
        <v>5</v>
      </c>
      <c r="M693">
        <f ca="1">VLOOKUP(F693,'Stock Details'!$A$2:$J$51,5,FALSE)</f>
        <v>269</v>
      </c>
      <c r="N693">
        <f t="shared" ca="1" si="55"/>
        <v>1345</v>
      </c>
      <c r="O693">
        <v>1</v>
      </c>
    </row>
    <row r="694" spans="1:15" x14ac:dyDescent="0.25">
      <c r="A694">
        <v>693</v>
      </c>
      <c r="B694" s="3">
        <v>45551</v>
      </c>
      <c r="C694">
        <f t="shared" ca="1" si="59"/>
        <v>1</v>
      </c>
      <c r="D694" t="str">
        <f ca="1">VLOOKUP(C694,'Store-Salesman Details'!$A$2:$H$16,4,FALSE)</f>
        <v>Central</v>
      </c>
      <c r="E694" t="str">
        <f ca="1">VLOOKUP(C694,'Store-Salesman Details'!$A$2:$H$16,5,FALSE)</f>
        <v>Tanu</v>
      </c>
      <c r="F694">
        <f t="shared" ca="1" si="61"/>
        <v>8</v>
      </c>
      <c r="G694" t="str">
        <f ca="1">VLOOKUP(F694,'Stock Details'!$A$2:$J$51,2,FALSE)</f>
        <v>Dishwasher</v>
      </c>
      <c r="H694" t="str">
        <f ca="1">VLOOKUP(F694,'Stock Details'!$A$2:$J$51,3,FALSE)</f>
        <v>Vim</v>
      </c>
      <c r="I694" t="str">
        <f ca="1">VLOOKUP(F694,'Stock Details'!$A$2:$J$51,7,FALSE)</f>
        <v>1-A</v>
      </c>
      <c r="J694" t="str">
        <f t="shared" ca="1" si="53"/>
        <v>1_1-A</v>
      </c>
      <c r="K694" t="str">
        <f ca="1">VLOOKUP(J694,'Store-Salesman Details'!$C$2:$H$16,6,FALSE)</f>
        <v>Komal</v>
      </c>
      <c r="L694">
        <f t="shared" ca="1" si="54"/>
        <v>1</v>
      </c>
      <c r="M694">
        <f ca="1">VLOOKUP(F694,'Stock Details'!$A$2:$J$51,5,FALSE)</f>
        <v>10</v>
      </c>
      <c r="N694">
        <f t="shared" ca="1" si="55"/>
        <v>10</v>
      </c>
      <c r="O694">
        <v>1</v>
      </c>
    </row>
    <row r="695" spans="1:15" x14ac:dyDescent="0.25">
      <c r="A695">
        <v>694</v>
      </c>
      <c r="B695" s="3">
        <v>45551</v>
      </c>
      <c r="C695">
        <f t="shared" ca="1" si="59"/>
        <v>3</v>
      </c>
      <c r="D695" t="str">
        <f ca="1">VLOOKUP(C695,'Store-Salesman Details'!$A$2:$H$16,4,FALSE)</f>
        <v>North</v>
      </c>
      <c r="E695" t="str">
        <f ca="1">VLOOKUP(C695,'Store-Salesman Details'!$A$2:$H$16,5,FALSE)</f>
        <v>Karan</v>
      </c>
      <c r="F695">
        <f t="shared" ca="1" si="61"/>
        <v>14</v>
      </c>
      <c r="G695" t="str">
        <f ca="1">VLOOKUP(F695,'Stock Details'!$A$2:$J$51,2,FALSE)</f>
        <v>Foods</v>
      </c>
      <c r="H695" t="str">
        <f ca="1">VLOOKUP(F695,'Stock Details'!$A$2:$J$51,3,FALSE)</f>
        <v>Kissan Mango Juice</v>
      </c>
      <c r="I695" t="str">
        <f ca="1">VLOOKUP(F695,'Stock Details'!$A$2:$J$51,7,FALSE)</f>
        <v>1-A</v>
      </c>
      <c r="J695" t="str">
        <f t="shared" ca="1" si="53"/>
        <v>3_1-A</v>
      </c>
      <c r="K695" t="str">
        <f ca="1">VLOOKUP(J695,'Store-Salesman Details'!$C$2:$H$16,6,FALSE)</f>
        <v>Suresh</v>
      </c>
      <c r="L695">
        <f t="shared" ca="1" si="54"/>
        <v>4</v>
      </c>
      <c r="M695">
        <f ca="1">VLOOKUP(F695,'Stock Details'!$A$2:$J$51,5,FALSE)</f>
        <v>165</v>
      </c>
      <c r="N695">
        <f t="shared" ca="1" si="55"/>
        <v>660</v>
      </c>
      <c r="O695">
        <v>1</v>
      </c>
    </row>
    <row r="696" spans="1:15" x14ac:dyDescent="0.25">
      <c r="A696">
        <v>695</v>
      </c>
      <c r="B696" s="3">
        <v>45551</v>
      </c>
      <c r="C696">
        <f t="shared" ca="1" si="59"/>
        <v>4</v>
      </c>
      <c r="D696" t="str">
        <f ca="1">VLOOKUP(C696,'Store-Salesman Details'!$A$2:$H$16,4,FALSE)</f>
        <v>South</v>
      </c>
      <c r="E696" t="str">
        <f ca="1">VLOOKUP(C696,'Store-Salesman Details'!$A$2:$H$16,5,FALSE)</f>
        <v>Ayush</v>
      </c>
      <c r="F696">
        <f t="shared" ca="1" si="61"/>
        <v>7</v>
      </c>
      <c r="G696" t="str">
        <f ca="1">VLOOKUP(F696,'Stock Details'!$A$2:$J$51,2,FALSE)</f>
        <v>Beverages</v>
      </c>
      <c r="H696" t="str">
        <f ca="1">VLOOKUP(F696,'Stock Details'!$A$2:$J$51,3,FALSE)</f>
        <v>Nescafe - Coffee Instant</v>
      </c>
      <c r="I696" t="str">
        <f ca="1">VLOOKUP(F696,'Stock Details'!$A$2:$J$51,7,FALSE)</f>
        <v>1-A</v>
      </c>
      <c r="J696" t="str">
        <f t="shared" ca="1" si="53"/>
        <v>4_1-A</v>
      </c>
      <c r="K696" t="str">
        <f ca="1">VLOOKUP(J696,'Store-Salesman Details'!$C$2:$H$16,6,FALSE)</f>
        <v>Divya</v>
      </c>
      <c r="L696">
        <f t="shared" ca="1" si="54"/>
        <v>3</v>
      </c>
      <c r="M696">
        <f ca="1">VLOOKUP(F696,'Stock Details'!$A$2:$J$51,5,FALSE)</f>
        <v>50</v>
      </c>
      <c r="N696">
        <f t="shared" ca="1" si="55"/>
        <v>150</v>
      </c>
      <c r="O696">
        <v>1</v>
      </c>
    </row>
    <row r="697" spans="1:15" x14ac:dyDescent="0.25">
      <c r="A697">
        <v>696</v>
      </c>
      <c r="B697" s="3">
        <v>45551</v>
      </c>
      <c r="C697">
        <f t="shared" ca="1" si="59"/>
        <v>1</v>
      </c>
      <c r="D697" t="str">
        <f ca="1">VLOOKUP(C697,'Store-Salesman Details'!$A$2:$H$16,4,FALSE)</f>
        <v>Central</v>
      </c>
      <c r="E697" t="str">
        <f ca="1">VLOOKUP(C697,'Store-Salesman Details'!$A$2:$H$16,5,FALSE)</f>
        <v>Tanu</v>
      </c>
      <c r="F697">
        <f t="shared" ca="1" si="61"/>
        <v>20</v>
      </c>
      <c r="G697" t="str">
        <f ca="1">VLOOKUP(F697,'Stock Details'!$A$2:$J$51,2,FALSE)</f>
        <v>Ice Cream</v>
      </c>
      <c r="H697" t="str">
        <f ca="1">VLOOKUP(F697,'Stock Details'!$A$2:$J$51,3,FALSE)</f>
        <v>Kwality Wall's - Strawberry</v>
      </c>
      <c r="I697" t="str">
        <f ca="1">VLOOKUP(F697,'Stock Details'!$A$2:$J$51,7,FALSE)</f>
        <v>1-A</v>
      </c>
      <c r="J697" t="str">
        <f t="shared" ca="1" si="53"/>
        <v>1_1-A</v>
      </c>
      <c r="K697" t="str">
        <f ca="1">VLOOKUP(J697,'Store-Salesman Details'!$C$2:$H$16,6,FALSE)</f>
        <v>Komal</v>
      </c>
      <c r="L697">
        <f t="shared" ca="1" si="54"/>
        <v>1</v>
      </c>
      <c r="M697">
        <f ca="1">VLOOKUP(F697,'Stock Details'!$A$2:$J$51,5,FALSE)</f>
        <v>140</v>
      </c>
      <c r="N697">
        <f t="shared" ca="1" si="55"/>
        <v>140</v>
      </c>
      <c r="O697">
        <v>1</v>
      </c>
    </row>
    <row r="698" spans="1:15" x14ac:dyDescent="0.25">
      <c r="A698">
        <v>697</v>
      </c>
      <c r="B698" s="3">
        <v>45551</v>
      </c>
      <c r="C698">
        <f t="shared" ca="1" si="59"/>
        <v>1</v>
      </c>
      <c r="D698" t="str">
        <f ca="1">VLOOKUP(C698,'Store-Salesman Details'!$A$2:$H$16,4,FALSE)</f>
        <v>Central</v>
      </c>
      <c r="E698" t="str">
        <f ca="1">VLOOKUP(C698,'Store-Salesman Details'!$A$2:$H$16,5,FALSE)</f>
        <v>Tanu</v>
      </c>
      <c r="F698">
        <f t="shared" ca="1" si="61"/>
        <v>1</v>
      </c>
      <c r="G698" t="str">
        <f ca="1">VLOOKUP(F698,'Stock Details'!$A$2:$J$51,2,FALSE)</f>
        <v>Beverages</v>
      </c>
      <c r="H698" t="str">
        <f ca="1">VLOOKUP(F698,'Stock Details'!$A$2:$J$51,3,FALSE)</f>
        <v>Brooke Bond</v>
      </c>
      <c r="I698" t="str">
        <f ca="1">VLOOKUP(F698,'Stock Details'!$A$2:$J$51,7,FALSE)</f>
        <v>1-A</v>
      </c>
      <c r="J698" t="str">
        <f t="shared" ca="1" si="53"/>
        <v>1_1-A</v>
      </c>
      <c r="K698" t="str">
        <f ca="1">VLOOKUP(J698,'Store-Salesman Details'!$C$2:$H$16,6,FALSE)</f>
        <v>Komal</v>
      </c>
      <c r="L698">
        <f t="shared" ca="1" si="54"/>
        <v>5</v>
      </c>
      <c r="M698">
        <f ca="1">VLOOKUP(F698,'Stock Details'!$A$2:$J$51,5,FALSE)</f>
        <v>45</v>
      </c>
      <c r="N698">
        <f t="shared" ca="1" si="55"/>
        <v>225</v>
      </c>
      <c r="O698">
        <v>1</v>
      </c>
    </row>
    <row r="699" spans="1:15" x14ac:dyDescent="0.25">
      <c r="A699">
        <v>698</v>
      </c>
      <c r="B699" s="3">
        <v>45551</v>
      </c>
      <c r="C699">
        <f t="shared" ca="1" si="59"/>
        <v>3</v>
      </c>
      <c r="D699" t="str">
        <f ca="1">VLOOKUP(C699,'Store-Salesman Details'!$A$2:$H$16,4,FALSE)</f>
        <v>North</v>
      </c>
      <c r="E699" t="str">
        <f ca="1">VLOOKUP(C699,'Store-Salesman Details'!$A$2:$H$16,5,FALSE)</f>
        <v>Karan</v>
      </c>
      <c r="F699">
        <f t="shared" ca="1" si="61"/>
        <v>15</v>
      </c>
      <c r="G699" t="str">
        <f ca="1">VLOOKUP(F699,'Stock Details'!$A$2:$J$51,2,FALSE)</f>
        <v>Foods</v>
      </c>
      <c r="H699" t="str">
        <f ca="1">VLOOKUP(F699,'Stock Details'!$A$2:$J$51,3,FALSE)</f>
        <v>Kissan Mixed Fruit Juice</v>
      </c>
      <c r="I699" t="str">
        <f ca="1">VLOOKUP(F699,'Stock Details'!$A$2:$J$51,7,FALSE)</f>
        <v>1-A</v>
      </c>
      <c r="J699" t="str">
        <f t="shared" ca="1" si="53"/>
        <v>3_1-A</v>
      </c>
      <c r="K699" t="str">
        <f ca="1">VLOOKUP(J699,'Store-Salesman Details'!$C$2:$H$16,6,FALSE)</f>
        <v>Suresh</v>
      </c>
      <c r="L699">
        <f t="shared" ca="1" si="54"/>
        <v>3</v>
      </c>
      <c r="M699">
        <f ca="1">VLOOKUP(F699,'Stock Details'!$A$2:$J$51,5,FALSE)</f>
        <v>165</v>
      </c>
      <c r="N699">
        <f t="shared" ca="1" si="55"/>
        <v>495</v>
      </c>
      <c r="O699">
        <v>1</v>
      </c>
    </row>
    <row r="700" spans="1:15" x14ac:dyDescent="0.25">
      <c r="A700">
        <v>699</v>
      </c>
      <c r="B700" s="3">
        <v>45551</v>
      </c>
      <c r="C700">
        <f t="shared" ca="1" si="59"/>
        <v>2</v>
      </c>
      <c r="D700" t="str">
        <f ca="1">VLOOKUP(C700,'Store-Salesman Details'!$A$2:$H$16,4,FALSE)</f>
        <v>East</v>
      </c>
      <c r="E700" t="str">
        <f ca="1">VLOOKUP(C700,'Store-Salesman Details'!$A$2:$H$16,5,FALSE)</f>
        <v>Ritesh Kumar</v>
      </c>
      <c r="F700">
        <f t="shared" ca="1" si="61"/>
        <v>15</v>
      </c>
      <c r="G700" t="str">
        <f ca="1">VLOOKUP(F700,'Stock Details'!$A$2:$J$51,2,FALSE)</f>
        <v>Foods</v>
      </c>
      <c r="H700" t="str">
        <f ca="1">VLOOKUP(F700,'Stock Details'!$A$2:$J$51,3,FALSE)</f>
        <v>Kissan Mixed Fruit Juice</v>
      </c>
      <c r="I700" t="str">
        <f ca="1">VLOOKUP(F700,'Stock Details'!$A$2:$J$51,7,FALSE)</f>
        <v>1-A</v>
      </c>
      <c r="J700" t="str">
        <f t="shared" ca="1" si="53"/>
        <v>2_1-A</v>
      </c>
      <c r="K700" t="str">
        <f ca="1">VLOOKUP(J700,'Store-Salesman Details'!$C$2:$H$16,6,FALSE)</f>
        <v>Divesh</v>
      </c>
      <c r="L700">
        <f t="shared" ca="1" si="54"/>
        <v>1</v>
      </c>
      <c r="M700">
        <f ca="1">VLOOKUP(F700,'Stock Details'!$A$2:$J$51,5,FALSE)</f>
        <v>165</v>
      </c>
      <c r="N700">
        <f t="shared" ca="1" si="55"/>
        <v>165</v>
      </c>
      <c r="O700">
        <v>1</v>
      </c>
    </row>
    <row r="701" spans="1:15" x14ac:dyDescent="0.25">
      <c r="A701">
        <v>700</v>
      </c>
      <c r="B701" s="3">
        <v>45551</v>
      </c>
      <c r="C701">
        <f t="shared" ca="1" si="59"/>
        <v>2</v>
      </c>
      <c r="D701" t="str">
        <f ca="1">VLOOKUP(C701,'Store-Salesman Details'!$A$2:$H$16,4,FALSE)</f>
        <v>East</v>
      </c>
      <c r="E701" t="str">
        <f ca="1">VLOOKUP(C701,'Store-Salesman Details'!$A$2:$H$16,5,FALSE)</f>
        <v>Ritesh Kumar</v>
      </c>
      <c r="F701">
        <f t="shared" ca="1" si="61"/>
        <v>10</v>
      </c>
      <c r="G701" t="str">
        <f ca="1">VLOOKUP(F701,'Stock Details'!$A$2:$J$51,2,FALSE)</f>
        <v>Disinfectant</v>
      </c>
      <c r="H701" t="str">
        <f ca="1">VLOOKUP(F701,'Stock Details'!$A$2:$J$51,3,FALSE)</f>
        <v>Cif</v>
      </c>
      <c r="I701" t="str">
        <f ca="1">VLOOKUP(F701,'Stock Details'!$A$2:$J$51,7,FALSE)</f>
        <v>1-A</v>
      </c>
      <c r="J701" t="str">
        <f t="shared" ca="1" si="53"/>
        <v>2_1-A</v>
      </c>
      <c r="K701" t="str">
        <f ca="1">VLOOKUP(J701,'Store-Salesman Details'!$C$2:$H$16,6,FALSE)</f>
        <v>Divesh</v>
      </c>
      <c r="L701">
        <f t="shared" ca="1" si="54"/>
        <v>2</v>
      </c>
      <c r="M701">
        <f ca="1">VLOOKUP(F701,'Stock Details'!$A$2:$J$51,5,FALSE)</f>
        <v>269</v>
      </c>
      <c r="N701">
        <f t="shared" ca="1" si="55"/>
        <v>538</v>
      </c>
      <c r="O701">
        <v>1</v>
      </c>
    </row>
    <row r="702" spans="1:15" x14ac:dyDescent="0.25">
      <c r="A702">
        <v>701</v>
      </c>
      <c r="B702" s="3">
        <v>45551</v>
      </c>
      <c r="C702">
        <f t="shared" ca="1" si="59"/>
        <v>4</v>
      </c>
      <c r="D702" t="str">
        <f ca="1">VLOOKUP(C702,'Store-Salesman Details'!$A$2:$H$16,4,FALSE)</f>
        <v>South</v>
      </c>
      <c r="E702" t="str">
        <f ca="1">VLOOKUP(C702,'Store-Salesman Details'!$A$2:$H$16,5,FALSE)</f>
        <v>Ayush</v>
      </c>
      <c r="F702">
        <f t="shared" ca="1" si="61"/>
        <v>12</v>
      </c>
      <c r="G702" t="str">
        <f ca="1">VLOOKUP(F702,'Stock Details'!$A$2:$J$51,2,FALSE)</f>
        <v>Foods</v>
      </c>
      <c r="H702" t="str">
        <f ca="1">VLOOKUP(F702,'Stock Details'!$A$2:$J$51,3,FALSE)</f>
        <v>Kissan Ketchup</v>
      </c>
      <c r="I702" t="str">
        <f ca="1">VLOOKUP(F702,'Stock Details'!$A$2:$J$51,7,FALSE)</f>
        <v>1-A</v>
      </c>
      <c r="J702" t="str">
        <f t="shared" ca="1" si="53"/>
        <v>4_1-A</v>
      </c>
      <c r="K702" t="str">
        <f ca="1">VLOOKUP(J702,'Store-Salesman Details'!$C$2:$H$16,6,FALSE)</f>
        <v>Divya</v>
      </c>
      <c r="L702">
        <f t="shared" ca="1" si="54"/>
        <v>3</v>
      </c>
      <c r="M702">
        <f ca="1">VLOOKUP(F702,'Stock Details'!$A$2:$J$51,5,FALSE)</f>
        <v>15</v>
      </c>
      <c r="N702">
        <f t="shared" ca="1" si="55"/>
        <v>45</v>
      </c>
      <c r="O702">
        <v>1</v>
      </c>
    </row>
    <row r="703" spans="1:15" x14ac:dyDescent="0.25">
      <c r="A703">
        <v>702</v>
      </c>
      <c r="B703" s="3">
        <v>45551</v>
      </c>
      <c r="C703">
        <f t="shared" ca="1" si="59"/>
        <v>4</v>
      </c>
      <c r="D703" t="str">
        <f ca="1">VLOOKUP(C703,'Store-Salesman Details'!$A$2:$H$16,4,FALSE)</f>
        <v>South</v>
      </c>
      <c r="E703" t="str">
        <f ca="1">VLOOKUP(C703,'Store-Salesman Details'!$A$2:$H$16,5,FALSE)</f>
        <v>Ayush</v>
      </c>
      <c r="F703">
        <f t="shared" ref="F703:F709" ca="1" si="62">RANDBETWEEN(26,46)</f>
        <v>34</v>
      </c>
      <c r="G703" t="str">
        <f ca="1">VLOOKUP(F703,'Stock Details'!$A$2:$J$51,2,FALSE)</f>
        <v>Personal Care</v>
      </c>
      <c r="H703" t="str">
        <f ca="1">VLOOKUP(F703,'Stock Details'!$A$2:$J$51,3,FALSE)</f>
        <v>Clinic Plus</v>
      </c>
      <c r="I703" t="str">
        <f ca="1">VLOOKUP(F703,'Stock Details'!$A$2:$J$51,7,FALSE)</f>
        <v>3-P</v>
      </c>
      <c r="J703" t="str">
        <f t="shared" ca="1" si="53"/>
        <v>4_3-P</v>
      </c>
      <c r="K703" t="str">
        <f ca="1">VLOOKUP(J703,'Store-Salesman Details'!$C$2:$H$16,6,FALSE)</f>
        <v>Mohan</v>
      </c>
      <c r="L703">
        <f t="shared" ca="1" si="54"/>
        <v>5</v>
      </c>
      <c r="M703">
        <f ca="1">VLOOKUP(F703,'Stock Details'!$A$2:$J$51,5,FALSE)</f>
        <v>479</v>
      </c>
      <c r="N703">
        <f t="shared" ca="1" si="55"/>
        <v>2395</v>
      </c>
      <c r="O703">
        <v>1</v>
      </c>
    </row>
    <row r="704" spans="1:15" x14ac:dyDescent="0.25">
      <c r="A704">
        <v>703</v>
      </c>
      <c r="B704" s="3">
        <v>45551</v>
      </c>
      <c r="C704">
        <f t="shared" ca="1" si="59"/>
        <v>3</v>
      </c>
      <c r="D704" t="str">
        <f ca="1">VLOOKUP(C704,'Store-Salesman Details'!$A$2:$H$16,4,FALSE)</f>
        <v>North</v>
      </c>
      <c r="E704" t="str">
        <f ca="1">VLOOKUP(C704,'Store-Salesman Details'!$A$2:$H$16,5,FALSE)</f>
        <v>Karan</v>
      </c>
      <c r="F704">
        <f t="shared" ca="1" si="62"/>
        <v>28</v>
      </c>
      <c r="G704" t="str">
        <f ca="1">VLOOKUP(F704,'Stock Details'!$A$2:$J$51,2,FALSE)</f>
        <v>Personal Care</v>
      </c>
      <c r="H704" t="str">
        <f ca="1">VLOOKUP(F704,'Stock Details'!$A$2:$J$51,3,FALSE)</f>
        <v>Pears</v>
      </c>
      <c r="I704" t="str">
        <f ca="1">VLOOKUP(F704,'Stock Details'!$A$2:$J$51,7,FALSE)</f>
        <v>3-P</v>
      </c>
      <c r="J704" t="str">
        <f t="shared" ca="1" si="53"/>
        <v>3_3-P</v>
      </c>
      <c r="K704" t="str">
        <f ca="1">VLOOKUP(J704,'Store-Salesman Details'!$C$2:$H$16,6,FALSE)</f>
        <v>Rajat</v>
      </c>
      <c r="L704">
        <f t="shared" ca="1" si="54"/>
        <v>1</v>
      </c>
      <c r="M704">
        <f ca="1">VLOOKUP(F704,'Stock Details'!$A$2:$J$51,5,FALSE)</f>
        <v>48</v>
      </c>
      <c r="N704">
        <f t="shared" ca="1" si="55"/>
        <v>48</v>
      </c>
      <c r="O704">
        <v>1</v>
      </c>
    </row>
    <row r="705" spans="1:15" x14ac:dyDescent="0.25">
      <c r="A705">
        <v>704</v>
      </c>
      <c r="B705" s="3">
        <v>45551</v>
      </c>
      <c r="C705">
        <f t="shared" ca="1" si="59"/>
        <v>2</v>
      </c>
      <c r="D705" t="str">
        <f ca="1">VLOOKUP(C705,'Store-Salesman Details'!$A$2:$H$16,4,FALSE)</f>
        <v>East</v>
      </c>
      <c r="E705" t="str">
        <f ca="1">VLOOKUP(C705,'Store-Salesman Details'!$A$2:$H$16,5,FALSE)</f>
        <v>Ritesh Kumar</v>
      </c>
      <c r="F705">
        <f t="shared" ca="1" si="62"/>
        <v>37</v>
      </c>
      <c r="G705" t="str">
        <f ca="1">VLOOKUP(F705,'Stock Details'!$A$2:$J$51,2,FALSE)</f>
        <v>Personal Care</v>
      </c>
      <c r="H705" t="str">
        <f ca="1">VLOOKUP(F705,'Stock Details'!$A$2:$J$51,3,FALSE)</f>
        <v>Axe</v>
      </c>
      <c r="I705" t="str">
        <f ca="1">VLOOKUP(F705,'Stock Details'!$A$2:$J$51,7,FALSE)</f>
        <v>3-P</v>
      </c>
      <c r="J705" t="str">
        <f t="shared" ca="1" si="53"/>
        <v>2_3-P</v>
      </c>
      <c r="K705" t="str">
        <f ca="1">VLOOKUP(J705,'Store-Salesman Details'!$C$2:$H$16,6,FALSE)</f>
        <v>Sneha</v>
      </c>
      <c r="L705">
        <f t="shared" ca="1" si="54"/>
        <v>3</v>
      </c>
      <c r="M705">
        <f ca="1">VLOOKUP(F705,'Stock Details'!$A$2:$J$51,5,FALSE)</f>
        <v>202</v>
      </c>
      <c r="N705">
        <f t="shared" ca="1" si="55"/>
        <v>606</v>
      </c>
      <c r="O705">
        <v>1</v>
      </c>
    </row>
    <row r="706" spans="1:15" x14ac:dyDescent="0.25">
      <c r="A706">
        <v>705</v>
      </c>
      <c r="B706" s="3">
        <v>45551</v>
      </c>
      <c r="C706">
        <f t="shared" ca="1" si="59"/>
        <v>3</v>
      </c>
      <c r="D706" t="str">
        <f ca="1">VLOOKUP(C706,'Store-Salesman Details'!$A$2:$H$16,4,FALSE)</f>
        <v>North</v>
      </c>
      <c r="E706" t="str">
        <f ca="1">VLOOKUP(C706,'Store-Salesman Details'!$A$2:$H$16,5,FALSE)</f>
        <v>Karan</v>
      </c>
      <c r="F706">
        <f t="shared" ca="1" si="62"/>
        <v>45</v>
      </c>
      <c r="G706" t="str">
        <f ca="1">VLOOKUP(F706,'Stock Details'!$A$2:$J$51,2,FALSE)</f>
        <v>Personal Care</v>
      </c>
      <c r="H706" t="str">
        <f ca="1">VLOOKUP(F706,'Stock Details'!$A$2:$J$51,3,FALSE)</f>
        <v>Pampers Baby Napkins</v>
      </c>
      <c r="I706" t="str">
        <f ca="1">VLOOKUP(F706,'Stock Details'!$A$2:$J$51,7,FALSE)</f>
        <v>3-P</v>
      </c>
      <c r="J706" t="str">
        <f t="shared" ref="J706:J769" ca="1" si="63">CONCATENATE(C706,"_",I706)</f>
        <v>3_3-P</v>
      </c>
      <c r="K706" t="str">
        <f ca="1">VLOOKUP(J706,'Store-Salesman Details'!$C$2:$H$16,6,FALSE)</f>
        <v>Rajat</v>
      </c>
      <c r="L706">
        <f t="shared" ref="L706:L769" ca="1" si="64">RANDBETWEEN(1,5)</f>
        <v>4</v>
      </c>
      <c r="M706">
        <f ca="1">VLOOKUP(F706,'Stock Details'!$A$2:$J$51,5,FALSE)</f>
        <v>128</v>
      </c>
      <c r="N706">
        <f t="shared" ref="N706:N769" ca="1" si="65">L706*M706</f>
        <v>512</v>
      </c>
      <c r="O706">
        <v>1</v>
      </c>
    </row>
    <row r="707" spans="1:15" x14ac:dyDescent="0.25">
      <c r="A707">
        <v>706</v>
      </c>
      <c r="B707" s="3">
        <v>45551</v>
      </c>
      <c r="C707">
        <f t="shared" ca="1" si="59"/>
        <v>5</v>
      </c>
      <c r="D707" t="str">
        <f ca="1">VLOOKUP(C707,'Store-Salesman Details'!$A$2:$H$16,4,FALSE)</f>
        <v>West</v>
      </c>
      <c r="E707" t="str">
        <f ca="1">VLOOKUP(C707,'Store-Salesman Details'!$A$2:$H$16,5,FALSE)</f>
        <v>Abhishek</v>
      </c>
      <c r="F707">
        <f t="shared" ca="1" si="62"/>
        <v>30</v>
      </c>
      <c r="G707" t="str">
        <f ca="1">VLOOKUP(F707,'Stock Details'!$A$2:$J$51,2,FALSE)</f>
        <v>Personal Care</v>
      </c>
      <c r="H707" t="str">
        <f ca="1">VLOOKUP(F707,'Stock Details'!$A$2:$J$51,3,FALSE)</f>
        <v>Fair &amp; Lovely</v>
      </c>
      <c r="I707" t="str">
        <f ca="1">VLOOKUP(F707,'Stock Details'!$A$2:$J$51,7,FALSE)</f>
        <v>3-P</v>
      </c>
      <c r="J707" t="str">
        <f t="shared" ca="1" si="63"/>
        <v>5_3-P</v>
      </c>
      <c r="K707" t="str">
        <f ca="1">VLOOKUP(J707,'Store-Salesman Details'!$C$2:$H$16,6,FALSE)</f>
        <v>Kritika</v>
      </c>
      <c r="L707">
        <f t="shared" ca="1" si="64"/>
        <v>5</v>
      </c>
      <c r="M707">
        <f ca="1">VLOOKUP(F707,'Stock Details'!$A$2:$J$51,5,FALSE)</f>
        <v>10</v>
      </c>
      <c r="N707">
        <f t="shared" ca="1" si="65"/>
        <v>50</v>
      </c>
      <c r="O707">
        <v>1</v>
      </c>
    </row>
    <row r="708" spans="1:15" x14ac:dyDescent="0.25">
      <c r="A708">
        <v>707</v>
      </c>
      <c r="B708" s="3">
        <v>45551</v>
      </c>
      <c r="C708">
        <f t="shared" ca="1" si="59"/>
        <v>3</v>
      </c>
      <c r="D708" t="str">
        <f ca="1">VLOOKUP(C708,'Store-Salesman Details'!$A$2:$H$16,4,FALSE)</f>
        <v>North</v>
      </c>
      <c r="E708" t="str">
        <f ca="1">VLOOKUP(C708,'Store-Salesman Details'!$A$2:$H$16,5,FALSE)</f>
        <v>Karan</v>
      </c>
      <c r="F708">
        <f t="shared" ca="1" si="62"/>
        <v>42</v>
      </c>
      <c r="G708" t="str">
        <f ca="1">VLOOKUP(F708,'Stock Details'!$A$2:$J$51,2,FALSE)</f>
        <v>Personal Care</v>
      </c>
      <c r="H708" t="str">
        <f ca="1">VLOOKUP(F708,'Stock Details'!$A$2:$J$51,3,FALSE)</f>
        <v>Head &amp; Shoulder Shampoo</v>
      </c>
      <c r="I708" t="str">
        <f ca="1">VLOOKUP(F708,'Stock Details'!$A$2:$J$51,7,FALSE)</f>
        <v>3-P</v>
      </c>
      <c r="J708" t="str">
        <f t="shared" ca="1" si="63"/>
        <v>3_3-P</v>
      </c>
      <c r="K708" t="str">
        <f ca="1">VLOOKUP(J708,'Store-Salesman Details'!$C$2:$H$16,6,FALSE)</f>
        <v>Rajat</v>
      </c>
      <c r="L708">
        <f t="shared" ca="1" si="64"/>
        <v>4</v>
      </c>
      <c r="M708">
        <f ca="1">VLOOKUP(F708,'Stock Details'!$A$2:$J$51,5,FALSE)</f>
        <v>68</v>
      </c>
      <c r="N708">
        <f t="shared" ca="1" si="65"/>
        <v>272</v>
      </c>
      <c r="O708">
        <v>1</v>
      </c>
    </row>
    <row r="709" spans="1:15" x14ac:dyDescent="0.25">
      <c r="A709">
        <v>708</v>
      </c>
      <c r="B709" s="3">
        <v>45551</v>
      </c>
      <c r="C709">
        <f t="shared" ca="1" si="59"/>
        <v>3</v>
      </c>
      <c r="D709" t="str">
        <f ca="1">VLOOKUP(C709,'Store-Salesman Details'!$A$2:$H$16,4,FALSE)</f>
        <v>North</v>
      </c>
      <c r="E709" t="str">
        <f ca="1">VLOOKUP(C709,'Store-Salesman Details'!$A$2:$H$16,5,FALSE)</f>
        <v>Karan</v>
      </c>
      <c r="F709">
        <f t="shared" ca="1" si="62"/>
        <v>40</v>
      </c>
      <c r="G709" t="str">
        <f ca="1">VLOOKUP(F709,'Stock Details'!$A$2:$J$51,2,FALSE)</f>
        <v>Personal Care</v>
      </c>
      <c r="H709" t="str">
        <f ca="1">VLOOKUP(F709,'Stock Details'!$A$2:$J$51,3,FALSE)</f>
        <v>7 'o' clock</v>
      </c>
      <c r="I709" t="str">
        <f ca="1">VLOOKUP(F709,'Stock Details'!$A$2:$J$51,7,FALSE)</f>
        <v>3-P</v>
      </c>
      <c r="J709" t="str">
        <f t="shared" ca="1" si="63"/>
        <v>3_3-P</v>
      </c>
      <c r="K709" t="str">
        <f ca="1">VLOOKUP(J709,'Store-Salesman Details'!$C$2:$H$16,6,FALSE)</f>
        <v>Rajat</v>
      </c>
      <c r="L709">
        <f t="shared" ca="1" si="64"/>
        <v>5</v>
      </c>
      <c r="M709">
        <f ca="1">VLOOKUP(F709,'Stock Details'!$A$2:$J$51,5,FALSE)</f>
        <v>68</v>
      </c>
      <c r="N709">
        <f t="shared" ca="1" si="65"/>
        <v>340</v>
      </c>
      <c r="O709">
        <v>1</v>
      </c>
    </row>
    <row r="710" spans="1:15" x14ac:dyDescent="0.25">
      <c r="A710">
        <v>709</v>
      </c>
      <c r="B710" s="3">
        <v>45551</v>
      </c>
      <c r="C710">
        <f t="shared" ca="1" si="59"/>
        <v>1</v>
      </c>
      <c r="D710" t="str">
        <f ca="1">VLOOKUP(C710,'Store-Salesman Details'!$A$2:$H$16,4,FALSE)</f>
        <v>Central</v>
      </c>
      <c r="E710" t="str">
        <f ca="1">VLOOKUP(C710,'Store-Salesman Details'!$A$2:$H$16,5,FALSE)</f>
        <v>Tanu</v>
      </c>
      <c r="F710">
        <f ca="1">RANDBETWEEN(21,25)</f>
        <v>25</v>
      </c>
      <c r="G710" t="str">
        <f ca="1">VLOOKUP(F710,'Stock Details'!$A$2:$J$51,2,FALSE)</f>
        <v>Laundry</v>
      </c>
      <c r="H710" t="str">
        <f ca="1">VLOOKUP(F710,'Stock Details'!$A$2:$J$51,3,FALSE)</f>
        <v>Ariel</v>
      </c>
      <c r="I710" t="str">
        <f ca="1">VLOOKUP(F710,'Stock Details'!$A$2:$J$51,7,FALSE)</f>
        <v>2-W</v>
      </c>
      <c r="J710" t="str">
        <f t="shared" ca="1" si="63"/>
        <v>1_2-W</v>
      </c>
      <c r="K710" t="str">
        <f ca="1">VLOOKUP(J710,'Store-Salesman Details'!$C$2:$H$16,6,FALSE)</f>
        <v>Sakshi</v>
      </c>
      <c r="L710">
        <f t="shared" ca="1" si="64"/>
        <v>5</v>
      </c>
      <c r="M710">
        <f ca="1">VLOOKUP(F710,'Stock Details'!$A$2:$J$51,5,FALSE)</f>
        <v>10</v>
      </c>
      <c r="N710">
        <f t="shared" ca="1" si="65"/>
        <v>50</v>
      </c>
      <c r="O710">
        <v>1</v>
      </c>
    </row>
    <row r="711" spans="1:15" x14ac:dyDescent="0.25">
      <c r="A711">
        <v>710</v>
      </c>
      <c r="B711" s="3">
        <v>45551</v>
      </c>
      <c r="C711">
        <f t="shared" ca="1" si="59"/>
        <v>4</v>
      </c>
      <c r="D711" t="str">
        <f ca="1">VLOOKUP(C711,'Store-Salesman Details'!$A$2:$H$16,4,FALSE)</f>
        <v>South</v>
      </c>
      <c r="E711" t="str">
        <f ca="1">VLOOKUP(C711,'Store-Salesman Details'!$A$2:$H$16,5,FALSE)</f>
        <v>Ayush</v>
      </c>
      <c r="F711">
        <f ca="1">RANDBETWEEN(21,25)</f>
        <v>23</v>
      </c>
      <c r="G711" t="str">
        <f ca="1">VLOOKUP(F711,'Stock Details'!$A$2:$J$51,2,FALSE)</f>
        <v>Laundry</v>
      </c>
      <c r="H711" t="str">
        <f ca="1">VLOOKUP(F711,'Stock Details'!$A$2:$J$51,3,FALSE)</f>
        <v>Wheel</v>
      </c>
      <c r="I711" t="str">
        <f ca="1">VLOOKUP(F711,'Stock Details'!$A$2:$J$51,7,FALSE)</f>
        <v>2-W</v>
      </c>
      <c r="J711" t="str">
        <f t="shared" ca="1" si="63"/>
        <v>4_2-W</v>
      </c>
      <c r="K711" t="str">
        <f ca="1">VLOOKUP(J711,'Store-Salesman Details'!$C$2:$H$16,6,FALSE)</f>
        <v>Saloni</v>
      </c>
      <c r="L711">
        <f t="shared" ca="1" si="64"/>
        <v>1</v>
      </c>
      <c r="M711">
        <f ca="1">VLOOKUP(F711,'Stock Details'!$A$2:$J$51,5,FALSE)</f>
        <v>10</v>
      </c>
      <c r="N711">
        <f t="shared" ca="1" si="65"/>
        <v>10</v>
      </c>
      <c r="O711">
        <v>1</v>
      </c>
    </row>
    <row r="712" spans="1:15" x14ac:dyDescent="0.25">
      <c r="A712">
        <v>711</v>
      </c>
      <c r="B712" s="3">
        <v>45551</v>
      </c>
      <c r="C712">
        <f t="shared" ca="1" si="59"/>
        <v>3</v>
      </c>
      <c r="D712" t="str">
        <f ca="1">VLOOKUP(C712,'Store-Salesman Details'!$A$2:$H$16,4,FALSE)</f>
        <v>North</v>
      </c>
      <c r="E712" t="str">
        <f ca="1">VLOOKUP(C712,'Store-Salesman Details'!$A$2:$H$16,5,FALSE)</f>
        <v>Karan</v>
      </c>
      <c r="F712">
        <f ca="1">RANDBETWEEN(21,25)</f>
        <v>23</v>
      </c>
      <c r="G712" t="str">
        <f ca="1">VLOOKUP(F712,'Stock Details'!$A$2:$J$51,2,FALSE)</f>
        <v>Laundry</v>
      </c>
      <c r="H712" t="str">
        <f ca="1">VLOOKUP(F712,'Stock Details'!$A$2:$J$51,3,FALSE)</f>
        <v>Wheel</v>
      </c>
      <c r="I712" t="str">
        <f ca="1">VLOOKUP(F712,'Stock Details'!$A$2:$J$51,7,FALSE)</f>
        <v>2-W</v>
      </c>
      <c r="J712" t="str">
        <f t="shared" ca="1" si="63"/>
        <v>3_2-W</v>
      </c>
      <c r="K712" t="str">
        <f ca="1">VLOOKUP(J712,'Store-Salesman Details'!$C$2:$H$16,6,FALSE)</f>
        <v>Sonam</v>
      </c>
      <c r="L712">
        <f t="shared" ca="1" si="64"/>
        <v>5</v>
      </c>
      <c r="M712">
        <f ca="1">VLOOKUP(F712,'Stock Details'!$A$2:$J$51,5,FALSE)</f>
        <v>10</v>
      </c>
      <c r="N712">
        <f t="shared" ca="1" si="65"/>
        <v>50</v>
      </c>
      <c r="O712">
        <v>1</v>
      </c>
    </row>
    <row r="713" spans="1:15" x14ac:dyDescent="0.25">
      <c r="A713">
        <v>712</v>
      </c>
      <c r="B713" s="3">
        <v>45551</v>
      </c>
      <c r="C713">
        <f t="shared" ca="1" si="59"/>
        <v>4</v>
      </c>
      <c r="D713" t="str">
        <f ca="1">VLOOKUP(C713,'Store-Salesman Details'!$A$2:$H$16,4,FALSE)</f>
        <v>South</v>
      </c>
      <c r="E713" t="str">
        <f ca="1">VLOOKUP(C713,'Store-Salesman Details'!$A$2:$H$16,5,FALSE)</f>
        <v>Ayush</v>
      </c>
      <c r="F713">
        <f ca="1">RANDBETWEEN(21,25)</f>
        <v>24</v>
      </c>
      <c r="G713" t="str">
        <f ca="1">VLOOKUP(F713,'Stock Details'!$A$2:$J$51,2,FALSE)</f>
        <v>Laundry</v>
      </c>
      <c r="H713" t="str">
        <f ca="1">VLOOKUP(F713,'Stock Details'!$A$2:$J$51,3,FALSE)</f>
        <v>Tide</v>
      </c>
      <c r="I713" t="str">
        <f ca="1">VLOOKUP(F713,'Stock Details'!$A$2:$J$51,7,FALSE)</f>
        <v>2-W</v>
      </c>
      <c r="J713" t="str">
        <f t="shared" ca="1" si="63"/>
        <v>4_2-W</v>
      </c>
      <c r="K713" t="str">
        <f ca="1">VLOOKUP(J713,'Store-Salesman Details'!$C$2:$H$16,6,FALSE)</f>
        <v>Saloni</v>
      </c>
      <c r="L713">
        <f t="shared" ca="1" si="64"/>
        <v>1</v>
      </c>
      <c r="M713">
        <f ca="1">VLOOKUP(F713,'Stock Details'!$A$2:$J$51,5,FALSE)</f>
        <v>10</v>
      </c>
      <c r="N713">
        <f t="shared" ca="1" si="65"/>
        <v>10</v>
      </c>
      <c r="O713">
        <v>1</v>
      </c>
    </row>
    <row r="714" spans="1:15" x14ac:dyDescent="0.25">
      <c r="A714">
        <v>713</v>
      </c>
      <c r="B714" s="3">
        <v>45551</v>
      </c>
      <c r="C714">
        <f t="shared" ca="1" si="59"/>
        <v>4</v>
      </c>
      <c r="D714" t="str">
        <f ca="1">VLOOKUP(C714,'Store-Salesman Details'!$A$2:$H$16,4,FALSE)</f>
        <v>South</v>
      </c>
      <c r="E714" t="str">
        <f ca="1">VLOOKUP(C714,'Store-Salesman Details'!$A$2:$H$16,5,FALSE)</f>
        <v>Ayush</v>
      </c>
      <c r="F714">
        <f ca="1">RANDBETWEEN(21,25)</f>
        <v>25</v>
      </c>
      <c r="G714" t="str">
        <f ca="1">VLOOKUP(F714,'Stock Details'!$A$2:$J$51,2,FALSE)</f>
        <v>Laundry</v>
      </c>
      <c r="H714" t="str">
        <f ca="1">VLOOKUP(F714,'Stock Details'!$A$2:$J$51,3,FALSE)</f>
        <v>Ariel</v>
      </c>
      <c r="I714" t="str">
        <f ca="1">VLOOKUP(F714,'Stock Details'!$A$2:$J$51,7,FALSE)</f>
        <v>2-W</v>
      </c>
      <c r="J714" t="str">
        <f t="shared" ca="1" si="63"/>
        <v>4_2-W</v>
      </c>
      <c r="K714" t="str">
        <f ca="1">VLOOKUP(J714,'Store-Salesman Details'!$C$2:$H$16,6,FALSE)</f>
        <v>Saloni</v>
      </c>
      <c r="L714">
        <f t="shared" ca="1" si="64"/>
        <v>2</v>
      </c>
      <c r="M714">
        <f ca="1">VLOOKUP(F714,'Stock Details'!$A$2:$J$51,5,FALSE)</f>
        <v>10</v>
      </c>
      <c r="N714">
        <f t="shared" ca="1" si="65"/>
        <v>20</v>
      </c>
      <c r="O714">
        <v>1</v>
      </c>
    </row>
    <row r="715" spans="1:15" x14ac:dyDescent="0.25">
      <c r="A715">
        <v>714</v>
      </c>
      <c r="B715" s="3">
        <v>45551</v>
      </c>
      <c r="C715">
        <f t="shared" ca="1" si="59"/>
        <v>4</v>
      </c>
      <c r="D715" t="str">
        <f ca="1">VLOOKUP(C715,'Store-Salesman Details'!$A$2:$H$16,4,FALSE)</f>
        <v>South</v>
      </c>
      <c r="E715" t="str">
        <f ca="1">VLOOKUP(C715,'Store-Salesman Details'!$A$2:$H$16,5,FALSE)</f>
        <v>Ayush</v>
      </c>
      <c r="F715">
        <f t="shared" ref="F715:F725" ca="1" si="66">RANDBETWEEN(1,20)</f>
        <v>10</v>
      </c>
      <c r="G715" t="str">
        <f ca="1">VLOOKUP(F715,'Stock Details'!$A$2:$J$51,2,FALSE)</f>
        <v>Disinfectant</v>
      </c>
      <c r="H715" t="str">
        <f ca="1">VLOOKUP(F715,'Stock Details'!$A$2:$J$51,3,FALSE)</f>
        <v>Cif</v>
      </c>
      <c r="I715" t="str">
        <f ca="1">VLOOKUP(F715,'Stock Details'!$A$2:$J$51,7,FALSE)</f>
        <v>1-A</v>
      </c>
      <c r="J715" t="str">
        <f t="shared" ca="1" si="63"/>
        <v>4_1-A</v>
      </c>
      <c r="K715" t="str">
        <f ca="1">VLOOKUP(J715,'Store-Salesman Details'!$C$2:$H$16,6,FALSE)</f>
        <v>Divya</v>
      </c>
      <c r="L715">
        <f t="shared" ca="1" si="64"/>
        <v>4</v>
      </c>
      <c r="M715">
        <f ca="1">VLOOKUP(F715,'Stock Details'!$A$2:$J$51,5,FALSE)</f>
        <v>269</v>
      </c>
      <c r="N715">
        <f t="shared" ca="1" si="65"/>
        <v>1076</v>
      </c>
      <c r="O715">
        <v>1</v>
      </c>
    </row>
    <row r="716" spans="1:15" x14ac:dyDescent="0.25">
      <c r="A716">
        <v>715</v>
      </c>
      <c r="B716" s="3">
        <v>45551</v>
      </c>
      <c r="C716">
        <f t="shared" ca="1" si="59"/>
        <v>4</v>
      </c>
      <c r="D716" t="str">
        <f ca="1">VLOOKUP(C716,'Store-Salesman Details'!$A$2:$H$16,4,FALSE)</f>
        <v>South</v>
      </c>
      <c r="E716" t="str">
        <f ca="1">VLOOKUP(C716,'Store-Salesman Details'!$A$2:$H$16,5,FALSE)</f>
        <v>Ayush</v>
      </c>
      <c r="F716">
        <f t="shared" ca="1" si="66"/>
        <v>12</v>
      </c>
      <c r="G716" t="str">
        <f ca="1">VLOOKUP(F716,'Stock Details'!$A$2:$J$51,2,FALSE)</f>
        <v>Foods</v>
      </c>
      <c r="H716" t="str">
        <f ca="1">VLOOKUP(F716,'Stock Details'!$A$2:$J$51,3,FALSE)</f>
        <v>Kissan Ketchup</v>
      </c>
      <c r="I716" t="str">
        <f ca="1">VLOOKUP(F716,'Stock Details'!$A$2:$J$51,7,FALSE)</f>
        <v>1-A</v>
      </c>
      <c r="J716" t="str">
        <f t="shared" ca="1" si="63"/>
        <v>4_1-A</v>
      </c>
      <c r="K716" t="str">
        <f ca="1">VLOOKUP(J716,'Store-Salesman Details'!$C$2:$H$16,6,FALSE)</f>
        <v>Divya</v>
      </c>
      <c r="L716">
        <f t="shared" ca="1" si="64"/>
        <v>1</v>
      </c>
      <c r="M716">
        <f ca="1">VLOOKUP(F716,'Stock Details'!$A$2:$J$51,5,FALSE)</f>
        <v>15</v>
      </c>
      <c r="N716">
        <f t="shared" ca="1" si="65"/>
        <v>15</v>
      </c>
      <c r="O716">
        <v>1</v>
      </c>
    </row>
    <row r="717" spans="1:15" x14ac:dyDescent="0.25">
      <c r="A717">
        <v>716</v>
      </c>
      <c r="B717" s="3">
        <v>45551</v>
      </c>
      <c r="C717">
        <f t="shared" ca="1" si="59"/>
        <v>5</v>
      </c>
      <c r="D717" t="str">
        <f ca="1">VLOOKUP(C717,'Store-Salesman Details'!$A$2:$H$16,4,FALSE)</f>
        <v>West</v>
      </c>
      <c r="E717" t="str">
        <f ca="1">VLOOKUP(C717,'Store-Salesman Details'!$A$2:$H$16,5,FALSE)</f>
        <v>Abhishek</v>
      </c>
      <c r="F717">
        <f t="shared" ca="1" si="66"/>
        <v>15</v>
      </c>
      <c r="G717" t="str">
        <f ca="1">VLOOKUP(F717,'Stock Details'!$A$2:$J$51,2,FALSE)</f>
        <v>Foods</v>
      </c>
      <c r="H717" t="str">
        <f ca="1">VLOOKUP(F717,'Stock Details'!$A$2:$J$51,3,FALSE)</f>
        <v>Kissan Mixed Fruit Juice</v>
      </c>
      <c r="I717" t="str">
        <f ca="1">VLOOKUP(F717,'Stock Details'!$A$2:$J$51,7,FALSE)</f>
        <v>1-A</v>
      </c>
      <c r="J717" t="str">
        <f t="shared" ca="1" si="63"/>
        <v>5_1-A</v>
      </c>
      <c r="K717" t="str">
        <f ca="1">VLOOKUP(J717,'Store-Salesman Details'!$C$2:$H$16,6,FALSE)</f>
        <v>Ramesh</v>
      </c>
      <c r="L717">
        <f t="shared" ca="1" si="64"/>
        <v>4</v>
      </c>
      <c r="M717">
        <f ca="1">VLOOKUP(F717,'Stock Details'!$A$2:$J$51,5,FALSE)</f>
        <v>165</v>
      </c>
      <c r="N717">
        <f t="shared" ca="1" si="65"/>
        <v>660</v>
      </c>
      <c r="O717">
        <v>1</v>
      </c>
    </row>
    <row r="718" spans="1:15" x14ac:dyDescent="0.25">
      <c r="A718">
        <v>717</v>
      </c>
      <c r="B718" s="3">
        <v>45551</v>
      </c>
      <c r="C718">
        <f t="shared" ca="1" si="59"/>
        <v>3</v>
      </c>
      <c r="D718" t="str">
        <f ca="1">VLOOKUP(C718,'Store-Salesman Details'!$A$2:$H$16,4,FALSE)</f>
        <v>North</v>
      </c>
      <c r="E718" t="str">
        <f ca="1">VLOOKUP(C718,'Store-Salesman Details'!$A$2:$H$16,5,FALSE)</f>
        <v>Karan</v>
      </c>
      <c r="F718">
        <f t="shared" ca="1" si="66"/>
        <v>13</v>
      </c>
      <c r="G718" t="str">
        <f ca="1">VLOOKUP(F718,'Stock Details'!$A$2:$J$51,2,FALSE)</f>
        <v>Foods</v>
      </c>
      <c r="H718" t="str">
        <f ca="1">VLOOKUP(F718,'Stock Details'!$A$2:$J$51,3,FALSE)</f>
        <v>Kissan Orange Juice</v>
      </c>
      <c r="I718" t="str">
        <f ca="1">VLOOKUP(F718,'Stock Details'!$A$2:$J$51,7,FALSE)</f>
        <v>1-A</v>
      </c>
      <c r="J718" t="str">
        <f t="shared" ca="1" si="63"/>
        <v>3_1-A</v>
      </c>
      <c r="K718" t="str">
        <f ca="1">VLOOKUP(J718,'Store-Salesman Details'!$C$2:$H$16,6,FALSE)</f>
        <v>Suresh</v>
      </c>
      <c r="L718">
        <f t="shared" ca="1" si="64"/>
        <v>1</v>
      </c>
      <c r="M718">
        <f ca="1">VLOOKUP(F718,'Stock Details'!$A$2:$J$51,5,FALSE)</f>
        <v>165</v>
      </c>
      <c r="N718">
        <f t="shared" ca="1" si="65"/>
        <v>165</v>
      </c>
      <c r="O718">
        <v>1</v>
      </c>
    </row>
    <row r="719" spans="1:15" x14ac:dyDescent="0.25">
      <c r="A719">
        <v>718</v>
      </c>
      <c r="B719" s="3">
        <v>45551</v>
      </c>
      <c r="C719">
        <f t="shared" ca="1" si="59"/>
        <v>5</v>
      </c>
      <c r="D719" t="str">
        <f ca="1">VLOOKUP(C719,'Store-Salesman Details'!$A$2:$H$16,4,FALSE)</f>
        <v>West</v>
      </c>
      <c r="E719" t="str">
        <f ca="1">VLOOKUP(C719,'Store-Salesman Details'!$A$2:$H$16,5,FALSE)</f>
        <v>Abhishek</v>
      </c>
      <c r="F719">
        <f t="shared" ca="1" si="66"/>
        <v>20</v>
      </c>
      <c r="G719" t="str">
        <f ca="1">VLOOKUP(F719,'Stock Details'!$A$2:$J$51,2,FALSE)</f>
        <v>Ice Cream</v>
      </c>
      <c r="H719" t="str">
        <f ca="1">VLOOKUP(F719,'Stock Details'!$A$2:$J$51,3,FALSE)</f>
        <v>Kwality Wall's - Strawberry</v>
      </c>
      <c r="I719" t="str">
        <f ca="1">VLOOKUP(F719,'Stock Details'!$A$2:$J$51,7,FALSE)</f>
        <v>1-A</v>
      </c>
      <c r="J719" t="str">
        <f t="shared" ca="1" si="63"/>
        <v>5_1-A</v>
      </c>
      <c r="K719" t="str">
        <f ca="1">VLOOKUP(J719,'Store-Salesman Details'!$C$2:$H$16,6,FALSE)</f>
        <v>Ramesh</v>
      </c>
      <c r="L719">
        <f t="shared" ca="1" si="64"/>
        <v>1</v>
      </c>
      <c r="M719">
        <f ca="1">VLOOKUP(F719,'Stock Details'!$A$2:$J$51,5,FALSE)</f>
        <v>140</v>
      </c>
      <c r="N719">
        <f t="shared" ca="1" si="65"/>
        <v>140</v>
      </c>
      <c r="O719">
        <v>1</v>
      </c>
    </row>
    <row r="720" spans="1:15" x14ac:dyDescent="0.25">
      <c r="A720">
        <v>719</v>
      </c>
      <c r="B720" s="3">
        <v>45551</v>
      </c>
      <c r="C720">
        <f t="shared" ca="1" si="59"/>
        <v>4</v>
      </c>
      <c r="D720" t="str">
        <f ca="1">VLOOKUP(C720,'Store-Salesman Details'!$A$2:$H$16,4,FALSE)</f>
        <v>South</v>
      </c>
      <c r="E720" t="str">
        <f ca="1">VLOOKUP(C720,'Store-Salesman Details'!$A$2:$H$16,5,FALSE)</f>
        <v>Ayush</v>
      </c>
      <c r="F720">
        <f t="shared" ca="1" si="66"/>
        <v>19</v>
      </c>
      <c r="G720" t="str">
        <f ca="1">VLOOKUP(F720,'Stock Details'!$A$2:$J$51,2,FALSE)</f>
        <v>Ice Cream</v>
      </c>
      <c r="H720" t="str">
        <f ca="1">VLOOKUP(F720,'Stock Details'!$A$2:$J$51,3,FALSE)</f>
        <v>Kwality Wall's - Tutty Fruity</v>
      </c>
      <c r="I720" t="str">
        <f ca="1">VLOOKUP(F720,'Stock Details'!$A$2:$J$51,7,FALSE)</f>
        <v>1-A</v>
      </c>
      <c r="J720" t="str">
        <f t="shared" ca="1" si="63"/>
        <v>4_1-A</v>
      </c>
      <c r="K720" t="str">
        <f ca="1">VLOOKUP(J720,'Store-Salesman Details'!$C$2:$H$16,6,FALSE)</f>
        <v>Divya</v>
      </c>
      <c r="L720">
        <f t="shared" ca="1" si="64"/>
        <v>4</v>
      </c>
      <c r="M720">
        <f ca="1">VLOOKUP(F720,'Stock Details'!$A$2:$J$51,5,FALSE)</f>
        <v>155</v>
      </c>
      <c r="N720">
        <f t="shared" ca="1" si="65"/>
        <v>620</v>
      </c>
      <c r="O720">
        <v>1</v>
      </c>
    </row>
    <row r="721" spans="1:15" x14ac:dyDescent="0.25">
      <c r="A721">
        <v>720</v>
      </c>
      <c r="B721" s="3">
        <v>45551</v>
      </c>
      <c r="C721">
        <f t="shared" ca="1" si="59"/>
        <v>1</v>
      </c>
      <c r="D721" t="str">
        <f ca="1">VLOOKUP(C721,'Store-Salesman Details'!$A$2:$H$16,4,FALSE)</f>
        <v>Central</v>
      </c>
      <c r="E721" t="str">
        <f ca="1">VLOOKUP(C721,'Store-Salesman Details'!$A$2:$H$16,5,FALSE)</f>
        <v>Tanu</v>
      </c>
      <c r="F721">
        <f t="shared" ca="1" si="66"/>
        <v>4</v>
      </c>
      <c r="G721" t="str">
        <f ca="1">VLOOKUP(F721,'Stock Details'!$A$2:$J$51,2,FALSE)</f>
        <v>Beverages</v>
      </c>
      <c r="H721" t="str">
        <f ca="1">VLOOKUP(F721,'Stock Details'!$A$2:$J$51,3,FALSE)</f>
        <v>Bru</v>
      </c>
      <c r="I721" t="str">
        <f ca="1">VLOOKUP(F721,'Stock Details'!$A$2:$J$51,7,FALSE)</f>
        <v>1-A</v>
      </c>
      <c r="J721" t="str">
        <f t="shared" ca="1" si="63"/>
        <v>1_1-A</v>
      </c>
      <c r="K721" t="str">
        <f ca="1">VLOOKUP(J721,'Store-Salesman Details'!$C$2:$H$16,6,FALSE)</f>
        <v>Komal</v>
      </c>
      <c r="L721">
        <f t="shared" ca="1" si="64"/>
        <v>5</v>
      </c>
      <c r="M721">
        <f ca="1">VLOOKUP(F721,'Stock Details'!$A$2:$J$51,5,FALSE)</f>
        <v>45</v>
      </c>
      <c r="N721">
        <f t="shared" ca="1" si="65"/>
        <v>225</v>
      </c>
      <c r="O721">
        <v>1</v>
      </c>
    </row>
    <row r="722" spans="1:15" x14ac:dyDescent="0.25">
      <c r="A722">
        <v>721</v>
      </c>
      <c r="B722" s="3">
        <v>45551</v>
      </c>
      <c r="C722">
        <f t="shared" ca="1" si="59"/>
        <v>4</v>
      </c>
      <c r="D722" t="str">
        <f ca="1">VLOOKUP(C722,'Store-Salesman Details'!$A$2:$H$16,4,FALSE)</f>
        <v>South</v>
      </c>
      <c r="E722" t="str">
        <f ca="1">VLOOKUP(C722,'Store-Salesman Details'!$A$2:$H$16,5,FALSE)</f>
        <v>Ayush</v>
      </c>
      <c r="F722">
        <f t="shared" ca="1" si="66"/>
        <v>5</v>
      </c>
      <c r="G722" t="str">
        <f ca="1">VLOOKUP(F722,'Stock Details'!$A$2:$J$51,2,FALSE)</f>
        <v>Beverages</v>
      </c>
      <c r="H722" t="str">
        <f ca="1">VLOOKUP(F722,'Stock Details'!$A$2:$J$51,3,FALSE)</f>
        <v>Nescafe - Coffee Classic</v>
      </c>
      <c r="I722" t="str">
        <f ca="1">VLOOKUP(F722,'Stock Details'!$A$2:$J$51,7,FALSE)</f>
        <v>1-A</v>
      </c>
      <c r="J722" t="str">
        <f t="shared" ca="1" si="63"/>
        <v>4_1-A</v>
      </c>
      <c r="K722" t="str">
        <f ca="1">VLOOKUP(J722,'Store-Salesman Details'!$C$2:$H$16,6,FALSE)</f>
        <v>Divya</v>
      </c>
      <c r="L722">
        <f t="shared" ca="1" si="64"/>
        <v>2</v>
      </c>
      <c r="M722">
        <f ca="1">VLOOKUP(F722,'Stock Details'!$A$2:$J$51,5,FALSE)</f>
        <v>10</v>
      </c>
      <c r="N722">
        <f t="shared" ca="1" si="65"/>
        <v>20</v>
      </c>
      <c r="O722">
        <v>1</v>
      </c>
    </row>
    <row r="723" spans="1:15" x14ac:dyDescent="0.25">
      <c r="A723">
        <v>722</v>
      </c>
      <c r="B723" s="3">
        <v>45551</v>
      </c>
      <c r="C723">
        <f t="shared" ca="1" si="59"/>
        <v>2</v>
      </c>
      <c r="D723" t="str">
        <f ca="1">VLOOKUP(C723,'Store-Salesman Details'!$A$2:$H$16,4,FALSE)</f>
        <v>East</v>
      </c>
      <c r="E723" t="str">
        <f ca="1">VLOOKUP(C723,'Store-Salesman Details'!$A$2:$H$16,5,FALSE)</f>
        <v>Ritesh Kumar</v>
      </c>
      <c r="F723">
        <f t="shared" ca="1" si="66"/>
        <v>16</v>
      </c>
      <c r="G723" t="str">
        <f ca="1">VLOOKUP(F723,'Stock Details'!$A$2:$J$51,2,FALSE)</f>
        <v>Ice Cream</v>
      </c>
      <c r="H723" t="str">
        <f ca="1">VLOOKUP(F723,'Stock Details'!$A$2:$J$51,3,FALSE)</f>
        <v>Kwality Wall's - Butterscotch</v>
      </c>
      <c r="I723" t="str">
        <f ca="1">VLOOKUP(F723,'Stock Details'!$A$2:$J$51,7,FALSE)</f>
        <v>1-A</v>
      </c>
      <c r="J723" t="str">
        <f t="shared" ca="1" si="63"/>
        <v>2_1-A</v>
      </c>
      <c r="K723" t="str">
        <f ca="1">VLOOKUP(J723,'Store-Salesman Details'!$C$2:$H$16,6,FALSE)</f>
        <v>Divesh</v>
      </c>
      <c r="L723">
        <f t="shared" ca="1" si="64"/>
        <v>4</v>
      </c>
      <c r="M723">
        <f ca="1">VLOOKUP(F723,'Stock Details'!$A$2:$J$51,5,FALSE)</f>
        <v>145</v>
      </c>
      <c r="N723">
        <f t="shared" ca="1" si="65"/>
        <v>580</v>
      </c>
      <c r="O723">
        <v>1</v>
      </c>
    </row>
    <row r="724" spans="1:15" x14ac:dyDescent="0.25">
      <c r="A724">
        <v>723</v>
      </c>
      <c r="B724" s="3">
        <v>45551</v>
      </c>
      <c r="C724">
        <f t="shared" ca="1" si="59"/>
        <v>2</v>
      </c>
      <c r="D724" t="str">
        <f ca="1">VLOOKUP(C724,'Store-Salesman Details'!$A$2:$H$16,4,FALSE)</f>
        <v>East</v>
      </c>
      <c r="E724" t="str">
        <f ca="1">VLOOKUP(C724,'Store-Salesman Details'!$A$2:$H$16,5,FALSE)</f>
        <v>Ritesh Kumar</v>
      </c>
      <c r="F724">
        <f t="shared" ca="1" si="66"/>
        <v>14</v>
      </c>
      <c r="G724" t="str">
        <f ca="1">VLOOKUP(F724,'Stock Details'!$A$2:$J$51,2,FALSE)</f>
        <v>Foods</v>
      </c>
      <c r="H724" t="str">
        <f ca="1">VLOOKUP(F724,'Stock Details'!$A$2:$J$51,3,FALSE)</f>
        <v>Kissan Mango Juice</v>
      </c>
      <c r="I724" t="str">
        <f ca="1">VLOOKUP(F724,'Stock Details'!$A$2:$J$51,7,FALSE)</f>
        <v>1-A</v>
      </c>
      <c r="J724" t="str">
        <f t="shared" ca="1" si="63"/>
        <v>2_1-A</v>
      </c>
      <c r="K724" t="str">
        <f ca="1">VLOOKUP(J724,'Store-Salesman Details'!$C$2:$H$16,6,FALSE)</f>
        <v>Divesh</v>
      </c>
      <c r="L724">
        <f t="shared" ca="1" si="64"/>
        <v>4</v>
      </c>
      <c r="M724">
        <f ca="1">VLOOKUP(F724,'Stock Details'!$A$2:$J$51,5,FALSE)</f>
        <v>165</v>
      </c>
      <c r="N724">
        <f t="shared" ca="1" si="65"/>
        <v>660</v>
      </c>
      <c r="O724">
        <v>1</v>
      </c>
    </row>
    <row r="725" spans="1:15" x14ac:dyDescent="0.25">
      <c r="A725">
        <v>724</v>
      </c>
      <c r="B725" s="3">
        <v>45551</v>
      </c>
      <c r="C725">
        <f t="shared" ca="1" si="59"/>
        <v>2</v>
      </c>
      <c r="D725" t="str">
        <f ca="1">VLOOKUP(C725,'Store-Salesman Details'!$A$2:$H$16,4,FALSE)</f>
        <v>East</v>
      </c>
      <c r="E725" t="str">
        <f ca="1">VLOOKUP(C725,'Store-Salesman Details'!$A$2:$H$16,5,FALSE)</f>
        <v>Ritesh Kumar</v>
      </c>
      <c r="F725">
        <f t="shared" ca="1" si="66"/>
        <v>16</v>
      </c>
      <c r="G725" t="str">
        <f ca="1">VLOOKUP(F725,'Stock Details'!$A$2:$J$51,2,FALSE)</f>
        <v>Ice Cream</v>
      </c>
      <c r="H725" t="str">
        <f ca="1">VLOOKUP(F725,'Stock Details'!$A$2:$J$51,3,FALSE)</f>
        <v>Kwality Wall's - Butterscotch</v>
      </c>
      <c r="I725" t="str">
        <f ca="1">VLOOKUP(F725,'Stock Details'!$A$2:$J$51,7,FALSE)</f>
        <v>1-A</v>
      </c>
      <c r="J725" t="str">
        <f t="shared" ca="1" si="63"/>
        <v>2_1-A</v>
      </c>
      <c r="K725" t="str">
        <f ca="1">VLOOKUP(J725,'Store-Salesman Details'!$C$2:$H$16,6,FALSE)</f>
        <v>Divesh</v>
      </c>
      <c r="L725">
        <f t="shared" ca="1" si="64"/>
        <v>5</v>
      </c>
      <c r="M725">
        <f ca="1">VLOOKUP(F725,'Stock Details'!$A$2:$J$51,5,FALSE)</f>
        <v>145</v>
      </c>
      <c r="N725">
        <f t="shared" ca="1" si="65"/>
        <v>725</v>
      </c>
      <c r="O725">
        <v>1</v>
      </c>
    </row>
    <row r="726" spans="1:15" x14ac:dyDescent="0.25">
      <c r="A726">
        <v>725</v>
      </c>
      <c r="B726" s="3">
        <v>45551</v>
      </c>
      <c r="C726">
        <f t="shared" ca="1" si="59"/>
        <v>1</v>
      </c>
      <c r="D726" t="str">
        <f ca="1">VLOOKUP(C726,'Store-Salesman Details'!$A$2:$H$16,4,FALSE)</f>
        <v>Central</v>
      </c>
      <c r="E726" t="str">
        <f ca="1">VLOOKUP(C726,'Store-Salesman Details'!$A$2:$H$16,5,FALSE)</f>
        <v>Tanu</v>
      </c>
      <c r="F726">
        <f t="shared" ref="F726:F732" ca="1" si="67">RANDBETWEEN(26,46)</f>
        <v>39</v>
      </c>
      <c r="G726" t="str">
        <f ca="1">VLOOKUP(F726,'Stock Details'!$A$2:$J$51,2,FALSE)</f>
        <v>Personal Care</v>
      </c>
      <c r="H726" t="str">
        <f ca="1">VLOOKUP(F726,'Stock Details'!$A$2:$J$51,3,FALSE)</f>
        <v>Wilkison Sword</v>
      </c>
      <c r="I726" t="str">
        <f ca="1">VLOOKUP(F726,'Stock Details'!$A$2:$J$51,7,FALSE)</f>
        <v>3-P</v>
      </c>
      <c r="J726" t="str">
        <f t="shared" ca="1" si="63"/>
        <v>1_3-P</v>
      </c>
      <c r="K726" t="str">
        <f ca="1">VLOOKUP(J726,'Store-Salesman Details'!$C$2:$H$16,6,FALSE)</f>
        <v>Sohan</v>
      </c>
      <c r="L726">
        <f t="shared" ca="1" si="64"/>
        <v>4</v>
      </c>
      <c r="M726">
        <f ca="1">VLOOKUP(F726,'Stock Details'!$A$2:$J$51,5,FALSE)</f>
        <v>9</v>
      </c>
      <c r="N726">
        <f t="shared" ca="1" si="65"/>
        <v>36</v>
      </c>
      <c r="O726">
        <v>1</v>
      </c>
    </row>
    <row r="727" spans="1:15" x14ac:dyDescent="0.25">
      <c r="A727">
        <v>726</v>
      </c>
      <c r="B727" s="3">
        <v>45551</v>
      </c>
      <c r="C727">
        <f t="shared" ca="1" si="59"/>
        <v>3</v>
      </c>
      <c r="D727" t="str">
        <f ca="1">VLOOKUP(C727,'Store-Salesman Details'!$A$2:$H$16,4,FALSE)</f>
        <v>North</v>
      </c>
      <c r="E727" t="str">
        <f ca="1">VLOOKUP(C727,'Store-Salesman Details'!$A$2:$H$16,5,FALSE)</f>
        <v>Karan</v>
      </c>
      <c r="F727">
        <f t="shared" ca="1" si="67"/>
        <v>35</v>
      </c>
      <c r="G727" t="str">
        <f ca="1">VLOOKUP(F727,'Stock Details'!$A$2:$J$51,2,FALSE)</f>
        <v>Personal Care</v>
      </c>
      <c r="H727" t="str">
        <f ca="1">VLOOKUP(F727,'Stock Details'!$A$2:$J$51,3,FALSE)</f>
        <v>Close Up</v>
      </c>
      <c r="I727" t="str">
        <f ca="1">VLOOKUP(F727,'Stock Details'!$A$2:$J$51,7,FALSE)</f>
        <v>3-P</v>
      </c>
      <c r="J727" t="str">
        <f t="shared" ca="1" si="63"/>
        <v>3_3-P</v>
      </c>
      <c r="K727" t="str">
        <f ca="1">VLOOKUP(J727,'Store-Salesman Details'!$C$2:$H$16,6,FALSE)</f>
        <v>Rajat</v>
      </c>
      <c r="L727">
        <f t="shared" ca="1" si="64"/>
        <v>5</v>
      </c>
      <c r="M727">
        <f ca="1">VLOOKUP(F727,'Stock Details'!$A$2:$J$51,5,FALSE)</f>
        <v>20</v>
      </c>
      <c r="N727">
        <f t="shared" ca="1" si="65"/>
        <v>100</v>
      </c>
      <c r="O727">
        <v>1</v>
      </c>
    </row>
    <row r="728" spans="1:15" x14ac:dyDescent="0.25">
      <c r="A728">
        <v>727</v>
      </c>
      <c r="B728" s="3">
        <v>45551</v>
      </c>
      <c r="C728">
        <f t="shared" ca="1" si="59"/>
        <v>5</v>
      </c>
      <c r="D728" t="str">
        <f ca="1">VLOOKUP(C728,'Store-Salesman Details'!$A$2:$H$16,4,FALSE)</f>
        <v>West</v>
      </c>
      <c r="E728" t="str">
        <f ca="1">VLOOKUP(C728,'Store-Salesman Details'!$A$2:$H$16,5,FALSE)</f>
        <v>Abhishek</v>
      </c>
      <c r="F728">
        <f t="shared" ca="1" si="67"/>
        <v>34</v>
      </c>
      <c r="G728" t="str">
        <f ca="1">VLOOKUP(F728,'Stock Details'!$A$2:$J$51,2,FALSE)</f>
        <v>Personal Care</v>
      </c>
      <c r="H728" t="str">
        <f ca="1">VLOOKUP(F728,'Stock Details'!$A$2:$J$51,3,FALSE)</f>
        <v>Clinic Plus</v>
      </c>
      <c r="I728" t="str">
        <f ca="1">VLOOKUP(F728,'Stock Details'!$A$2:$J$51,7,FALSE)</f>
        <v>3-P</v>
      </c>
      <c r="J728" t="str">
        <f t="shared" ca="1" si="63"/>
        <v>5_3-P</v>
      </c>
      <c r="K728" t="str">
        <f ca="1">VLOOKUP(J728,'Store-Salesman Details'!$C$2:$H$16,6,FALSE)</f>
        <v>Kritika</v>
      </c>
      <c r="L728">
        <f t="shared" ca="1" si="64"/>
        <v>3</v>
      </c>
      <c r="M728">
        <f ca="1">VLOOKUP(F728,'Stock Details'!$A$2:$J$51,5,FALSE)</f>
        <v>479</v>
      </c>
      <c r="N728">
        <f t="shared" ca="1" si="65"/>
        <v>1437</v>
      </c>
      <c r="O728">
        <v>1</v>
      </c>
    </row>
    <row r="729" spans="1:15" x14ac:dyDescent="0.25">
      <c r="A729">
        <v>728</v>
      </c>
      <c r="B729" s="3">
        <v>45551</v>
      </c>
      <c r="C729">
        <f t="shared" ca="1" si="59"/>
        <v>3</v>
      </c>
      <c r="D729" t="str">
        <f ca="1">VLOOKUP(C729,'Store-Salesman Details'!$A$2:$H$16,4,FALSE)</f>
        <v>North</v>
      </c>
      <c r="E729" t="str">
        <f ca="1">VLOOKUP(C729,'Store-Salesman Details'!$A$2:$H$16,5,FALSE)</f>
        <v>Karan</v>
      </c>
      <c r="F729">
        <f t="shared" ca="1" si="67"/>
        <v>40</v>
      </c>
      <c r="G729" t="str">
        <f ca="1">VLOOKUP(F729,'Stock Details'!$A$2:$J$51,2,FALSE)</f>
        <v>Personal Care</v>
      </c>
      <c r="H729" t="str">
        <f ca="1">VLOOKUP(F729,'Stock Details'!$A$2:$J$51,3,FALSE)</f>
        <v>7 'o' clock</v>
      </c>
      <c r="I729" t="str">
        <f ca="1">VLOOKUP(F729,'Stock Details'!$A$2:$J$51,7,FALSE)</f>
        <v>3-P</v>
      </c>
      <c r="J729" t="str">
        <f t="shared" ca="1" si="63"/>
        <v>3_3-P</v>
      </c>
      <c r="K729" t="str">
        <f ca="1">VLOOKUP(J729,'Store-Salesman Details'!$C$2:$H$16,6,FALSE)</f>
        <v>Rajat</v>
      </c>
      <c r="L729">
        <f t="shared" ca="1" si="64"/>
        <v>4</v>
      </c>
      <c r="M729">
        <f ca="1">VLOOKUP(F729,'Stock Details'!$A$2:$J$51,5,FALSE)</f>
        <v>68</v>
      </c>
      <c r="N729">
        <f t="shared" ca="1" si="65"/>
        <v>272</v>
      </c>
      <c r="O729">
        <v>1</v>
      </c>
    </row>
    <row r="730" spans="1:15" x14ac:dyDescent="0.25">
      <c r="A730">
        <v>729</v>
      </c>
      <c r="B730" s="3">
        <v>45551</v>
      </c>
      <c r="C730">
        <f t="shared" ca="1" si="59"/>
        <v>2</v>
      </c>
      <c r="D730" t="str">
        <f ca="1">VLOOKUP(C730,'Store-Salesman Details'!$A$2:$H$16,4,FALSE)</f>
        <v>East</v>
      </c>
      <c r="E730" t="str">
        <f ca="1">VLOOKUP(C730,'Store-Salesman Details'!$A$2:$H$16,5,FALSE)</f>
        <v>Ritesh Kumar</v>
      </c>
      <c r="F730">
        <f t="shared" ca="1" si="67"/>
        <v>33</v>
      </c>
      <c r="G730" t="str">
        <f ca="1">VLOOKUP(F730,'Stock Details'!$A$2:$J$51,2,FALSE)</f>
        <v>Personal Care</v>
      </c>
      <c r="H730" t="str">
        <f ca="1">VLOOKUP(F730,'Stock Details'!$A$2:$J$51,3,FALSE)</f>
        <v>Lakme(moisturizer)</v>
      </c>
      <c r="I730" t="str">
        <f ca="1">VLOOKUP(F730,'Stock Details'!$A$2:$J$51,7,FALSE)</f>
        <v>3-P</v>
      </c>
      <c r="J730" t="str">
        <f t="shared" ca="1" si="63"/>
        <v>2_3-P</v>
      </c>
      <c r="K730" t="str">
        <f ca="1">VLOOKUP(J730,'Store-Salesman Details'!$C$2:$H$16,6,FALSE)</f>
        <v>Sneha</v>
      </c>
      <c r="L730">
        <f t="shared" ca="1" si="64"/>
        <v>1</v>
      </c>
      <c r="M730">
        <f ca="1">VLOOKUP(F730,'Stock Details'!$A$2:$J$51,5,FALSE)</f>
        <v>173</v>
      </c>
      <c r="N730">
        <f t="shared" ca="1" si="65"/>
        <v>173</v>
      </c>
      <c r="O730">
        <v>1</v>
      </c>
    </row>
    <row r="731" spans="1:15" x14ac:dyDescent="0.25">
      <c r="A731">
        <v>730</v>
      </c>
      <c r="B731" s="3">
        <v>45551</v>
      </c>
      <c r="C731">
        <f t="shared" ca="1" si="59"/>
        <v>2</v>
      </c>
      <c r="D731" t="str">
        <f ca="1">VLOOKUP(C731,'Store-Salesman Details'!$A$2:$H$16,4,FALSE)</f>
        <v>East</v>
      </c>
      <c r="E731" t="str">
        <f ca="1">VLOOKUP(C731,'Store-Salesman Details'!$A$2:$H$16,5,FALSE)</f>
        <v>Ritesh Kumar</v>
      </c>
      <c r="F731">
        <f t="shared" ca="1" si="67"/>
        <v>34</v>
      </c>
      <c r="G731" t="str">
        <f ca="1">VLOOKUP(F731,'Stock Details'!$A$2:$J$51,2,FALSE)</f>
        <v>Personal Care</v>
      </c>
      <c r="H731" t="str">
        <f ca="1">VLOOKUP(F731,'Stock Details'!$A$2:$J$51,3,FALSE)</f>
        <v>Clinic Plus</v>
      </c>
      <c r="I731" t="str">
        <f ca="1">VLOOKUP(F731,'Stock Details'!$A$2:$J$51,7,FALSE)</f>
        <v>3-P</v>
      </c>
      <c r="J731" t="str">
        <f t="shared" ca="1" si="63"/>
        <v>2_3-P</v>
      </c>
      <c r="K731" t="str">
        <f ca="1">VLOOKUP(J731,'Store-Salesman Details'!$C$2:$H$16,6,FALSE)</f>
        <v>Sneha</v>
      </c>
      <c r="L731">
        <f t="shared" ca="1" si="64"/>
        <v>1</v>
      </c>
      <c r="M731">
        <f ca="1">VLOOKUP(F731,'Stock Details'!$A$2:$J$51,5,FALSE)</f>
        <v>479</v>
      </c>
      <c r="N731">
        <f t="shared" ca="1" si="65"/>
        <v>479</v>
      </c>
      <c r="O731">
        <v>1</v>
      </c>
    </row>
    <row r="732" spans="1:15" x14ac:dyDescent="0.25">
      <c r="A732">
        <v>731</v>
      </c>
      <c r="B732" s="3">
        <v>45551</v>
      </c>
      <c r="C732">
        <f t="shared" ca="1" si="59"/>
        <v>1</v>
      </c>
      <c r="D732" t="str">
        <f ca="1">VLOOKUP(C732,'Store-Salesman Details'!$A$2:$H$16,4,FALSE)</f>
        <v>Central</v>
      </c>
      <c r="E732" t="str">
        <f ca="1">VLOOKUP(C732,'Store-Salesman Details'!$A$2:$H$16,5,FALSE)</f>
        <v>Tanu</v>
      </c>
      <c r="F732">
        <f t="shared" ca="1" si="67"/>
        <v>42</v>
      </c>
      <c r="G732" t="str">
        <f ca="1">VLOOKUP(F732,'Stock Details'!$A$2:$J$51,2,FALSE)</f>
        <v>Personal Care</v>
      </c>
      <c r="H732" t="str">
        <f ca="1">VLOOKUP(F732,'Stock Details'!$A$2:$J$51,3,FALSE)</f>
        <v>Head &amp; Shoulder Shampoo</v>
      </c>
      <c r="I732" t="str">
        <f ca="1">VLOOKUP(F732,'Stock Details'!$A$2:$J$51,7,FALSE)</f>
        <v>3-P</v>
      </c>
      <c r="J732" t="str">
        <f t="shared" ca="1" si="63"/>
        <v>1_3-P</v>
      </c>
      <c r="K732" t="str">
        <f ca="1">VLOOKUP(J732,'Store-Salesman Details'!$C$2:$H$16,6,FALSE)</f>
        <v>Sohan</v>
      </c>
      <c r="L732">
        <f t="shared" ca="1" si="64"/>
        <v>3</v>
      </c>
      <c r="M732">
        <f ca="1">VLOOKUP(F732,'Stock Details'!$A$2:$J$51,5,FALSE)</f>
        <v>68</v>
      </c>
      <c r="N732">
        <f t="shared" ca="1" si="65"/>
        <v>204</v>
      </c>
      <c r="O732">
        <v>1</v>
      </c>
    </row>
    <row r="733" spans="1:15" x14ac:dyDescent="0.25">
      <c r="A733">
        <v>732</v>
      </c>
      <c r="B733" s="3">
        <v>45551</v>
      </c>
      <c r="C733">
        <f t="shared" ca="1" si="59"/>
        <v>5</v>
      </c>
      <c r="D733" t="str">
        <f ca="1">VLOOKUP(C733,'Store-Salesman Details'!$A$2:$H$16,4,FALSE)</f>
        <v>West</v>
      </c>
      <c r="E733" t="str">
        <f ca="1">VLOOKUP(C733,'Store-Salesman Details'!$A$2:$H$16,5,FALSE)</f>
        <v>Abhishek</v>
      </c>
      <c r="F733">
        <f ca="1">RANDBETWEEN(21,25)</f>
        <v>24</v>
      </c>
      <c r="G733" t="str">
        <f ca="1">VLOOKUP(F733,'Stock Details'!$A$2:$J$51,2,FALSE)</f>
        <v>Laundry</v>
      </c>
      <c r="H733" t="str">
        <f ca="1">VLOOKUP(F733,'Stock Details'!$A$2:$J$51,3,FALSE)</f>
        <v>Tide</v>
      </c>
      <c r="I733" t="str">
        <f ca="1">VLOOKUP(F733,'Stock Details'!$A$2:$J$51,7,FALSE)</f>
        <v>2-W</v>
      </c>
      <c r="J733" t="str">
        <f t="shared" ca="1" si="63"/>
        <v>5_2-W</v>
      </c>
      <c r="K733" t="str">
        <f ca="1">VLOOKUP(J733,'Store-Salesman Details'!$C$2:$H$16,6,FALSE)</f>
        <v>Kavya</v>
      </c>
      <c r="L733">
        <f t="shared" ca="1" si="64"/>
        <v>4</v>
      </c>
      <c r="M733">
        <f ca="1">VLOOKUP(F733,'Stock Details'!$A$2:$J$51,5,FALSE)</f>
        <v>10</v>
      </c>
      <c r="N733">
        <f t="shared" ca="1" si="65"/>
        <v>40</v>
      </c>
      <c r="O733">
        <v>1</v>
      </c>
    </row>
    <row r="734" spans="1:15" x14ac:dyDescent="0.25">
      <c r="A734">
        <v>733</v>
      </c>
      <c r="B734" s="3">
        <v>45551</v>
      </c>
      <c r="C734">
        <f t="shared" ref="C734:C797" ca="1" si="68">RANDBETWEEN(1,5)</f>
        <v>2</v>
      </c>
      <c r="D734" t="str">
        <f ca="1">VLOOKUP(C734,'Store-Salesman Details'!$A$2:$H$16,4,FALSE)</f>
        <v>East</v>
      </c>
      <c r="E734" t="str">
        <f ca="1">VLOOKUP(C734,'Store-Salesman Details'!$A$2:$H$16,5,FALSE)</f>
        <v>Ritesh Kumar</v>
      </c>
      <c r="F734">
        <f ca="1">RANDBETWEEN(21,25)</f>
        <v>25</v>
      </c>
      <c r="G734" t="str">
        <f ca="1">VLOOKUP(F734,'Stock Details'!$A$2:$J$51,2,FALSE)</f>
        <v>Laundry</v>
      </c>
      <c r="H734" t="str">
        <f ca="1">VLOOKUP(F734,'Stock Details'!$A$2:$J$51,3,FALSE)</f>
        <v>Ariel</v>
      </c>
      <c r="I734" t="str">
        <f ca="1">VLOOKUP(F734,'Stock Details'!$A$2:$J$51,7,FALSE)</f>
        <v>2-W</v>
      </c>
      <c r="J734" t="str">
        <f t="shared" ca="1" si="63"/>
        <v>2_2-W</v>
      </c>
      <c r="K734" t="str">
        <f ca="1">VLOOKUP(J734,'Store-Salesman Details'!$C$2:$H$16,6,FALSE)</f>
        <v>Sunaina</v>
      </c>
      <c r="L734">
        <f t="shared" ca="1" si="64"/>
        <v>4</v>
      </c>
      <c r="M734">
        <f ca="1">VLOOKUP(F734,'Stock Details'!$A$2:$J$51,5,FALSE)</f>
        <v>10</v>
      </c>
      <c r="N734">
        <f t="shared" ca="1" si="65"/>
        <v>40</v>
      </c>
      <c r="O734">
        <v>1</v>
      </c>
    </row>
    <row r="735" spans="1:15" x14ac:dyDescent="0.25">
      <c r="A735">
        <v>734</v>
      </c>
      <c r="B735" s="3">
        <v>45551</v>
      </c>
      <c r="C735">
        <f t="shared" ca="1" si="68"/>
        <v>2</v>
      </c>
      <c r="D735" t="str">
        <f ca="1">VLOOKUP(C735,'Store-Salesman Details'!$A$2:$H$16,4,FALSE)</f>
        <v>East</v>
      </c>
      <c r="E735" t="str">
        <f ca="1">VLOOKUP(C735,'Store-Salesman Details'!$A$2:$H$16,5,FALSE)</f>
        <v>Ritesh Kumar</v>
      </c>
      <c r="F735">
        <f ca="1">RANDBETWEEN(21,25)</f>
        <v>24</v>
      </c>
      <c r="G735" t="str">
        <f ca="1">VLOOKUP(F735,'Stock Details'!$A$2:$J$51,2,FALSE)</f>
        <v>Laundry</v>
      </c>
      <c r="H735" t="str">
        <f ca="1">VLOOKUP(F735,'Stock Details'!$A$2:$J$51,3,FALSE)</f>
        <v>Tide</v>
      </c>
      <c r="I735" t="str">
        <f ca="1">VLOOKUP(F735,'Stock Details'!$A$2:$J$51,7,FALSE)</f>
        <v>2-W</v>
      </c>
      <c r="J735" t="str">
        <f t="shared" ca="1" si="63"/>
        <v>2_2-W</v>
      </c>
      <c r="K735" t="str">
        <f ca="1">VLOOKUP(J735,'Store-Salesman Details'!$C$2:$H$16,6,FALSE)</f>
        <v>Sunaina</v>
      </c>
      <c r="L735">
        <f t="shared" ca="1" si="64"/>
        <v>3</v>
      </c>
      <c r="M735">
        <f ca="1">VLOOKUP(F735,'Stock Details'!$A$2:$J$51,5,FALSE)</f>
        <v>10</v>
      </c>
      <c r="N735">
        <f t="shared" ca="1" si="65"/>
        <v>30</v>
      </c>
      <c r="O735">
        <v>1</v>
      </c>
    </row>
    <row r="736" spans="1:15" x14ac:dyDescent="0.25">
      <c r="A736">
        <v>735</v>
      </c>
      <c r="B736" s="3">
        <v>45551</v>
      </c>
      <c r="C736">
        <f t="shared" ca="1" si="68"/>
        <v>5</v>
      </c>
      <c r="D736" t="str">
        <f ca="1">VLOOKUP(C736,'Store-Salesman Details'!$A$2:$H$16,4,FALSE)</f>
        <v>West</v>
      </c>
      <c r="E736" t="str">
        <f ca="1">VLOOKUP(C736,'Store-Salesman Details'!$A$2:$H$16,5,FALSE)</f>
        <v>Abhishek</v>
      </c>
      <c r="F736">
        <f ca="1">RANDBETWEEN(21,25)</f>
        <v>23</v>
      </c>
      <c r="G736" t="str">
        <f ca="1">VLOOKUP(F736,'Stock Details'!$A$2:$J$51,2,FALSE)</f>
        <v>Laundry</v>
      </c>
      <c r="H736" t="str">
        <f ca="1">VLOOKUP(F736,'Stock Details'!$A$2:$J$51,3,FALSE)</f>
        <v>Wheel</v>
      </c>
      <c r="I736" t="str">
        <f ca="1">VLOOKUP(F736,'Stock Details'!$A$2:$J$51,7,FALSE)</f>
        <v>2-W</v>
      </c>
      <c r="J736" t="str">
        <f t="shared" ca="1" si="63"/>
        <v>5_2-W</v>
      </c>
      <c r="K736" t="str">
        <f ca="1">VLOOKUP(J736,'Store-Salesman Details'!$C$2:$H$16,6,FALSE)</f>
        <v>Kavya</v>
      </c>
      <c r="L736">
        <f t="shared" ca="1" si="64"/>
        <v>4</v>
      </c>
      <c r="M736">
        <f ca="1">VLOOKUP(F736,'Stock Details'!$A$2:$J$51,5,FALSE)</f>
        <v>10</v>
      </c>
      <c r="N736">
        <f t="shared" ca="1" si="65"/>
        <v>40</v>
      </c>
      <c r="O736">
        <v>1</v>
      </c>
    </row>
    <row r="737" spans="1:15" x14ac:dyDescent="0.25">
      <c r="A737">
        <v>736</v>
      </c>
      <c r="B737" s="3">
        <v>45551</v>
      </c>
      <c r="C737">
        <f t="shared" ca="1" si="68"/>
        <v>4</v>
      </c>
      <c r="D737" t="str">
        <f ca="1">VLOOKUP(C737,'Store-Salesman Details'!$A$2:$H$16,4,FALSE)</f>
        <v>South</v>
      </c>
      <c r="E737" t="str">
        <f ca="1">VLOOKUP(C737,'Store-Salesman Details'!$A$2:$H$16,5,FALSE)</f>
        <v>Ayush</v>
      </c>
      <c r="F737">
        <f ca="1">RANDBETWEEN(21,25)</f>
        <v>23</v>
      </c>
      <c r="G737" t="str">
        <f ca="1">VLOOKUP(F737,'Stock Details'!$A$2:$J$51,2,FALSE)</f>
        <v>Laundry</v>
      </c>
      <c r="H737" t="str">
        <f ca="1">VLOOKUP(F737,'Stock Details'!$A$2:$J$51,3,FALSE)</f>
        <v>Wheel</v>
      </c>
      <c r="I737" t="str">
        <f ca="1">VLOOKUP(F737,'Stock Details'!$A$2:$J$51,7,FALSE)</f>
        <v>2-W</v>
      </c>
      <c r="J737" t="str">
        <f t="shared" ca="1" si="63"/>
        <v>4_2-W</v>
      </c>
      <c r="K737" t="str">
        <f ca="1">VLOOKUP(J737,'Store-Salesman Details'!$C$2:$H$16,6,FALSE)</f>
        <v>Saloni</v>
      </c>
      <c r="L737">
        <f t="shared" ca="1" si="64"/>
        <v>2</v>
      </c>
      <c r="M737">
        <f ca="1">VLOOKUP(F737,'Stock Details'!$A$2:$J$51,5,FALSE)</f>
        <v>10</v>
      </c>
      <c r="N737">
        <f t="shared" ca="1" si="65"/>
        <v>20</v>
      </c>
      <c r="O737">
        <v>1</v>
      </c>
    </row>
    <row r="738" spans="1:15" x14ac:dyDescent="0.25">
      <c r="A738">
        <v>737</v>
      </c>
      <c r="B738" s="3">
        <v>45551</v>
      </c>
      <c r="C738">
        <f t="shared" ca="1" si="68"/>
        <v>2</v>
      </c>
      <c r="D738" t="str">
        <f ca="1">VLOOKUP(C738,'Store-Salesman Details'!$A$2:$H$16,4,FALSE)</f>
        <v>East</v>
      </c>
      <c r="E738" t="str">
        <f ca="1">VLOOKUP(C738,'Store-Salesman Details'!$A$2:$H$16,5,FALSE)</f>
        <v>Ritesh Kumar</v>
      </c>
      <c r="F738">
        <f t="shared" ref="F738:F748" ca="1" si="69">RANDBETWEEN(1,20)</f>
        <v>15</v>
      </c>
      <c r="G738" t="str">
        <f ca="1">VLOOKUP(F738,'Stock Details'!$A$2:$J$51,2,FALSE)</f>
        <v>Foods</v>
      </c>
      <c r="H738" t="str">
        <f ca="1">VLOOKUP(F738,'Stock Details'!$A$2:$J$51,3,FALSE)</f>
        <v>Kissan Mixed Fruit Juice</v>
      </c>
      <c r="I738" t="str">
        <f ca="1">VLOOKUP(F738,'Stock Details'!$A$2:$J$51,7,FALSE)</f>
        <v>1-A</v>
      </c>
      <c r="J738" t="str">
        <f t="shared" ca="1" si="63"/>
        <v>2_1-A</v>
      </c>
      <c r="K738" t="str">
        <f ca="1">VLOOKUP(J738,'Store-Salesman Details'!$C$2:$H$16,6,FALSE)</f>
        <v>Divesh</v>
      </c>
      <c r="L738">
        <f t="shared" ca="1" si="64"/>
        <v>4</v>
      </c>
      <c r="M738">
        <f ca="1">VLOOKUP(F738,'Stock Details'!$A$2:$J$51,5,FALSE)</f>
        <v>165</v>
      </c>
      <c r="N738">
        <f t="shared" ca="1" si="65"/>
        <v>660</v>
      </c>
      <c r="O738">
        <v>1</v>
      </c>
    </row>
    <row r="739" spans="1:15" x14ac:dyDescent="0.25">
      <c r="A739">
        <v>738</v>
      </c>
      <c r="B739" s="3">
        <v>45551</v>
      </c>
      <c r="C739">
        <f t="shared" ca="1" si="68"/>
        <v>4</v>
      </c>
      <c r="D739" t="str">
        <f ca="1">VLOOKUP(C739,'Store-Salesman Details'!$A$2:$H$16,4,FALSE)</f>
        <v>South</v>
      </c>
      <c r="E739" t="str">
        <f ca="1">VLOOKUP(C739,'Store-Salesman Details'!$A$2:$H$16,5,FALSE)</f>
        <v>Ayush</v>
      </c>
      <c r="F739">
        <f t="shared" ca="1" si="69"/>
        <v>15</v>
      </c>
      <c r="G739" t="str">
        <f ca="1">VLOOKUP(F739,'Stock Details'!$A$2:$J$51,2,FALSE)</f>
        <v>Foods</v>
      </c>
      <c r="H739" t="str">
        <f ca="1">VLOOKUP(F739,'Stock Details'!$A$2:$J$51,3,FALSE)</f>
        <v>Kissan Mixed Fruit Juice</v>
      </c>
      <c r="I739" t="str">
        <f ca="1">VLOOKUP(F739,'Stock Details'!$A$2:$J$51,7,FALSE)</f>
        <v>1-A</v>
      </c>
      <c r="J739" t="str">
        <f t="shared" ca="1" si="63"/>
        <v>4_1-A</v>
      </c>
      <c r="K739" t="str">
        <f ca="1">VLOOKUP(J739,'Store-Salesman Details'!$C$2:$H$16,6,FALSE)</f>
        <v>Divya</v>
      </c>
      <c r="L739">
        <f t="shared" ca="1" si="64"/>
        <v>3</v>
      </c>
      <c r="M739">
        <f ca="1">VLOOKUP(F739,'Stock Details'!$A$2:$J$51,5,FALSE)</f>
        <v>165</v>
      </c>
      <c r="N739">
        <f t="shared" ca="1" si="65"/>
        <v>495</v>
      </c>
      <c r="O739">
        <v>1</v>
      </c>
    </row>
    <row r="740" spans="1:15" x14ac:dyDescent="0.25">
      <c r="A740">
        <v>739</v>
      </c>
      <c r="B740" s="3">
        <v>45551</v>
      </c>
      <c r="C740">
        <f t="shared" ca="1" si="68"/>
        <v>2</v>
      </c>
      <c r="D740" t="str">
        <f ca="1">VLOOKUP(C740,'Store-Salesman Details'!$A$2:$H$16,4,FALSE)</f>
        <v>East</v>
      </c>
      <c r="E740" t="str">
        <f ca="1">VLOOKUP(C740,'Store-Salesman Details'!$A$2:$H$16,5,FALSE)</f>
        <v>Ritesh Kumar</v>
      </c>
      <c r="F740">
        <f t="shared" ca="1" si="69"/>
        <v>14</v>
      </c>
      <c r="G740" t="str">
        <f ca="1">VLOOKUP(F740,'Stock Details'!$A$2:$J$51,2,FALSE)</f>
        <v>Foods</v>
      </c>
      <c r="H740" t="str">
        <f ca="1">VLOOKUP(F740,'Stock Details'!$A$2:$J$51,3,FALSE)</f>
        <v>Kissan Mango Juice</v>
      </c>
      <c r="I740" t="str">
        <f ca="1">VLOOKUP(F740,'Stock Details'!$A$2:$J$51,7,FALSE)</f>
        <v>1-A</v>
      </c>
      <c r="J740" t="str">
        <f t="shared" ca="1" si="63"/>
        <v>2_1-A</v>
      </c>
      <c r="K740" t="str">
        <f ca="1">VLOOKUP(J740,'Store-Salesman Details'!$C$2:$H$16,6,FALSE)</f>
        <v>Divesh</v>
      </c>
      <c r="L740">
        <f t="shared" ca="1" si="64"/>
        <v>5</v>
      </c>
      <c r="M740">
        <f ca="1">VLOOKUP(F740,'Stock Details'!$A$2:$J$51,5,FALSE)</f>
        <v>165</v>
      </c>
      <c r="N740">
        <f t="shared" ca="1" si="65"/>
        <v>825</v>
      </c>
      <c r="O740">
        <v>1</v>
      </c>
    </row>
    <row r="741" spans="1:15" x14ac:dyDescent="0.25">
      <c r="A741">
        <v>740</v>
      </c>
      <c r="B741" s="3">
        <v>45551</v>
      </c>
      <c r="C741">
        <f t="shared" ca="1" si="68"/>
        <v>3</v>
      </c>
      <c r="D741" t="str">
        <f ca="1">VLOOKUP(C741,'Store-Salesman Details'!$A$2:$H$16,4,FALSE)</f>
        <v>North</v>
      </c>
      <c r="E741" t="str">
        <f ca="1">VLOOKUP(C741,'Store-Salesman Details'!$A$2:$H$16,5,FALSE)</f>
        <v>Karan</v>
      </c>
      <c r="F741">
        <f t="shared" ca="1" si="69"/>
        <v>4</v>
      </c>
      <c r="G741" t="str">
        <f ca="1">VLOOKUP(F741,'Stock Details'!$A$2:$J$51,2,FALSE)</f>
        <v>Beverages</v>
      </c>
      <c r="H741" t="str">
        <f ca="1">VLOOKUP(F741,'Stock Details'!$A$2:$J$51,3,FALSE)</f>
        <v>Bru</v>
      </c>
      <c r="I741" t="str">
        <f ca="1">VLOOKUP(F741,'Stock Details'!$A$2:$J$51,7,FALSE)</f>
        <v>1-A</v>
      </c>
      <c r="J741" t="str">
        <f t="shared" ca="1" si="63"/>
        <v>3_1-A</v>
      </c>
      <c r="K741" t="str">
        <f ca="1">VLOOKUP(J741,'Store-Salesman Details'!$C$2:$H$16,6,FALSE)</f>
        <v>Suresh</v>
      </c>
      <c r="L741">
        <f t="shared" ca="1" si="64"/>
        <v>2</v>
      </c>
      <c r="M741">
        <f ca="1">VLOOKUP(F741,'Stock Details'!$A$2:$J$51,5,FALSE)</f>
        <v>45</v>
      </c>
      <c r="N741">
        <f t="shared" ca="1" si="65"/>
        <v>90</v>
      </c>
      <c r="O741">
        <v>1</v>
      </c>
    </row>
    <row r="742" spans="1:15" x14ac:dyDescent="0.25">
      <c r="A742">
        <v>741</v>
      </c>
      <c r="B742" s="3">
        <v>45551</v>
      </c>
      <c r="C742">
        <f t="shared" ca="1" si="68"/>
        <v>4</v>
      </c>
      <c r="D742" t="str">
        <f ca="1">VLOOKUP(C742,'Store-Salesman Details'!$A$2:$H$16,4,FALSE)</f>
        <v>South</v>
      </c>
      <c r="E742" t="str">
        <f ca="1">VLOOKUP(C742,'Store-Salesman Details'!$A$2:$H$16,5,FALSE)</f>
        <v>Ayush</v>
      </c>
      <c r="F742">
        <f t="shared" ca="1" si="69"/>
        <v>14</v>
      </c>
      <c r="G742" t="str">
        <f ca="1">VLOOKUP(F742,'Stock Details'!$A$2:$J$51,2,FALSE)</f>
        <v>Foods</v>
      </c>
      <c r="H742" t="str">
        <f ca="1">VLOOKUP(F742,'Stock Details'!$A$2:$J$51,3,FALSE)</f>
        <v>Kissan Mango Juice</v>
      </c>
      <c r="I742" t="str">
        <f ca="1">VLOOKUP(F742,'Stock Details'!$A$2:$J$51,7,FALSE)</f>
        <v>1-A</v>
      </c>
      <c r="J742" t="str">
        <f t="shared" ca="1" si="63"/>
        <v>4_1-A</v>
      </c>
      <c r="K742" t="str">
        <f ca="1">VLOOKUP(J742,'Store-Salesman Details'!$C$2:$H$16,6,FALSE)</f>
        <v>Divya</v>
      </c>
      <c r="L742">
        <f t="shared" ca="1" si="64"/>
        <v>5</v>
      </c>
      <c r="M742">
        <f ca="1">VLOOKUP(F742,'Stock Details'!$A$2:$J$51,5,FALSE)</f>
        <v>165</v>
      </c>
      <c r="N742">
        <f t="shared" ca="1" si="65"/>
        <v>825</v>
      </c>
      <c r="O742">
        <v>1</v>
      </c>
    </row>
    <row r="743" spans="1:15" x14ac:dyDescent="0.25">
      <c r="A743">
        <v>742</v>
      </c>
      <c r="B743" s="3">
        <v>45551</v>
      </c>
      <c r="C743">
        <f t="shared" ca="1" si="68"/>
        <v>3</v>
      </c>
      <c r="D743" t="str">
        <f ca="1">VLOOKUP(C743,'Store-Salesman Details'!$A$2:$H$16,4,FALSE)</f>
        <v>North</v>
      </c>
      <c r="E743" t="str">
        <f ca="1">VLOOKUP(C743,'Store-Salesman Details'!$A$2:$H$16,5,FALSE)</f>
        <v>Karan</v>
      </c>
      <c r="F743">
        <f t="shared" ca="1" si="69"/>
        <v>7</v>
      </c>
      <c r="G743" t="str">
        <f ca="1">VLOOKUP(F743,'Stock Details'!$A$2:$J$51,2,FALSE)</f>
        <v>Beverages</v>
      </c>
      <c r="H743" t="str">
        <f ca="1">VLOOKUP(F743,'Stock Details'!$A$2:$J$51,3,FALSE)</f>
        <v>Nescafe - Coffee Instant</v>
      </c>
      <c r="I743" t="str">
        <f ca="1">VLOOKUP(F743,'Stock Details'!$A$2:$J$51,7,FALSE)</f>
        <v>1-A</v>
      </c>
      <c r="J743" t="str">
        <f t="shared" ca="1" si="63"/>
        <v>3_1-A</v>
      </c>
      <c r="K743" t="str">
        <f ca="1">VLOOKUP(J743,'Store-Salesman Details'!$C$2:$H$16,6,FALSE)</f>
        <v>Suresh</v>
      </c>
      <c r="L743">
        <f t="shared" ca="1" si="64"/>
        <v>2</v>
      </c>
      <c r="M743">
        <f ca="1">VLOOKUP(F743,'Stock Details'!$A$2:$J$51,5,FALSE)</f>
        <v>50</v>
      </c>
      <c r="N743">
        <f t="shared" ca="1" si="65"/>
        <v>100</v>
      </c>
      <c r="O743">
        <v>1</v>
      </c>
    </row>
    <row r="744" spans="1:15" x14ac:dyDescent="0.25">
      <c r="A744">
        <v>743</v>
      </c>
      <c r="B744" s="3">
        <v>45551</v>
      </c>
      <c r="C744">
        <f t="shared" ca="1" si="68"/>
        <v>1</v>
      </c>
      <c r="D744" t="str">
        <f ca="1">VLOOKUP(C744,'Store-Salesman Details'!$A$2:$H$16,4,FALSE)</f>
        <v>Central</v>
      </c>
      <c r="E744" t="str">
        <f ca="1">VLOOKUP(C744,'Store-Salesman Details'!$A$2:$H$16,5,FALSE)</f>
        <v>Tanu</v>
      </c>
      <c r="F744">
        <f t="shared" ca="1" si="69"/>
        <v>13</v>
      </c>
      <c r="G744" t="str">
        <f ca="1">VLOOKUP(F744,'Stock Details'!$A$2:$J$51,2,FALSE)</f>
        <v>Foods</v>
      </c>
      <c r="H744" t="str">
        <f ca="1">VLOOKUP(F744,'Stock Details'!$A$2:$J$51,3,FALSE)</f>
        <v>Kissan Orange Juice</v>
      </c>
      <c r="I744" t="str">
        <f ca="1">VLOOKUP(F744,'Stock Details'!$A$2:$J$51,7,FALSE)</f>
        <v>1-A</v>
      </c>
      <c r="J744" t="str">
        <f t="shared" ca="1" si="63"/>
        <v>1_1-A</v>
      </c>
      <c r="K744" t="str">
        <f ca="1">VLOOKUP(J744,'Store-Salesman Details'!$C$2:$H$16,6,FALSE)</f>
        <v>Komal</v>
      </c>
      <c r="L744">
        <f t="shared" ca="1" si="64"/>
        <v>3</v>
      </c>
      <c r="M744">
        <f ca="1">VLOOKUP(F744,'Stock Details'!$A$2:$J$51,5,FALSE)</f>
        <v>165</v>
      </c>
      <c r="N744">
        <f t="shared" ca="1" si="65"/>
        <v>495</v>
      </c>
      <c r="O744">
        <v>1</v>
      </c>
    </row>
    <row r="745" spans="1:15" x14ac:dyDescent="0.25">
      <c r="A745">
        <v>744</v>
      </c>
      <c r="B745" s="3">
        <v>45551</v>
      </c>
      <c r="C745">
        <f t="shared" ca="1" si="68"/>
        <v>2</v>
      </c>
      <c r="D745" t="str">
        <f ca="1">VLOOKUP(C745,'Store-Salesman Details'!$A$2:$H$16,4,FALSE)</f>
        <v>East</v>
      </c>
      <c r="E745" t="str">
        <f ca="1">VLOOKUP(C745,'Store-Salesman Details'!$A$2:$H$16,5,FALSE)</f>
        <v>Ritesh Kumar</v>
      </c>
      <c r="F745">
        <f t="shared" ca="1" si="69"/>
        <v>9</v>
      </c>
      <c r="G745" t="str">
        <f ca="1">VLOOKUP(F745,'Stock Details'!$A$2:$J$51,2,FALSE)</f>
        <v>Disinfectant</v>
      </c>
      <c r="H745" t="str">
        <f ca="1">VLOOKUP(F745,'Stock Details'!$A$2:$J$51,3,FALSE)</f>
        <v>Domex</v>
      </c>
      <c r="I745" t="str">
        <f ca="1">VLOOKUP(F745,'Stock Details'!$A$2:$J$51,7,FALSE)</f>
        <v>1-A</v>
      </c>
      <c r="J745" t="str">
        <f t="shared" ca="1" si="63"/>
        <v>2_1-A</v>
      </c>
      <c r="K745" t="str">
        <f ca="1">VLOOKUP(J745,'Store-Salesman Details'!$C$2:$H$16,6,FALSE)</f>
        <v>Divesh</v>
      </c>
      <c r="L745">
        <f t="shared" ca="1" si="64"/>
        <v>2</v>
      </c>
      <c r="M745">
        <f ca="1">VLOOKUP(F745,'Stock Details'!$A$2:$J$51,5,FALSE)</f>
        <v>92</v>
      </c>
      <c r="N745">
        <f t="shared" ca="1" si="65"/>
        <v>184</v>
      </c>
      <c r="O745">
        <v>1</v>
      </c>
    </row>
    <row r="746" spans="1:15" x14ac:dyDescent="0.25">
      <c r="A746">
        <v>745</v>
      </c>
      <c r="B746" s="3">
        <v>45551</v>
      </c>
      <c r="C746">
        <f t="shared" ca="1" si="68"/>
        <v>4</v>
      </c>
      <c r="D746" t="str">
        <f ca="1">VLOOKUP(C746,'Store-Salesman Details'!$A$2:$H$16,4,FALSE)</f>
        <v>South</v>
      </c>
      <c r="E746" t="str">
        <f ca="1">VLOOKUP(C746,'Store-Salesman Details'!$A$2:$H$16,5,FALSE)</f>
        <v>Ayush</v>
      </c>
      <c r="F746">
        <f t="shared" ca="1" si="69"/>
        <v>17</v>
      </c>
      <c r="G746" t="str">
        <f ca="1">VLOOKUP(F746,'Stock Details'!$A$2:$J$51,2,FALSE)</f>
        <v>Ice Cream</v>
      </c>
      <c r="H746" t="str">
        <f ca="1">VLOOKUP(F746,'Stock Details'!$A$2:$J$51,3,FALSE)</f>
        <v>Kwality Wall's - Vanilla</v>
      </c>
      <c r="I746" t="str">
        <f ca="1">VLOOKUP(F746,'Stock Details'!$A$2:$J$51,7,FALSE)</f>
        <v>1-A</v>
      </c>
      <c r="J746" t="str">
        <f t="shared" ca="1" si="63"/>
        <v>4_1-A</v>
      </c>
      <c r="K746" t="str">
        <f ca="1">VLOOKUP(J746,'Store-Salesman Details'!$C$2:$H$16,6,FALSE)</f>
        <v>Divya</v>
      </c>
      <c r="L746">
        <f t="shared" ca="1" si="64"/>
        <v>3</v>
      </c>
      <c r="M746">
        <f ca="1">VLOOKUP(F746,'Stock Details'!$A$2:$J$51,5,FALSE)</f>
        <v>135</v>
      </c>
      <c r="N746">
        <f t="shared" ca="1" si="65"/>
        <v>405</v>
      </c>
      <c r="O746">
        <v>1</v>
      </c>
    </row>
    <row r="747" spans="1:15" x14ac:dyDescent="0.25">
      <c r="A747">
        <v>746</v>
      </c>
      <c r="B747" s="3">
        <v>45551</v>
      </c>
      <c r="C747">
        <f t="shared" ca="1" si="68"/>
        <v>3</v>
      </c>
      <c r="D747" t="str">
        <f ca="1">VLOOKUP(C747,'Store-Salesman Details'!$A$2:$H$16,4,FALSE)</f>
        <v>North</v>
      </c>
      <c r="E747" t="str">
        <f ca="1">VLOOKUP(C747,'Store-Salesman Details'!$A$2:$H$16,5,FALSE)</f>
        <v>Karan</v>
      </c>
      <c r="F747">
        <f t="shared" ca="1" si="69"/>
        <v>3</v>
      </c>
      <c r="G747" t="str">
        <f ca="1">VLOOKUP(F747,'Stock Details'!$A$2:$J$51,2,FALSE)</f>
        <v>Beverages</v>
      </c>
      <c r="H747" t="str">
        <f ca="1">VLOOKUP(F747,'Stock Details'!$A$2:$J$51,3,FALSE)</f>
        <v>Taj Mahal</v>
      </c>
      <c r="I747" t="str">
        <f ca="1">VLOOKUP(F747,'Stock Details'!$A$2:$J$51,7,FALSE)</f>
        <v>1-A</v>
      </c>
      <c r="J747" t="str">
        <f t="shared" ca="1" si="63"/>
        <v>3_1-A</v>
      </c>
      <c r="K747" t="str">
        <f ca="1">VLOOKUP(J747,'Store-Salesman Details'!$C$2:$H$16,6,FALSE)</f>
        <v>Suresh</v>
      </c>
      <c r="L747">
        <f t="shared" ca="1" si="64"/>
        <v>2</v>
      </c>
      <c r="M747">
        <f ca="1">VLOOKUP(F747,'Stock Details'!$A$2:$J$51,5,FALSE)</f>
        <v>50</v>
      </c>
      <c r="N747">
        <f t="shared" ca="1" si="65"/>
        <v>100</v>
      </c>
      <c r="O747">
        <v>1</v>
      </c>
    </row>
    <row r="748" spans="1:15" x14ac:dyDescent="0.25">
      <c r="A748">
        <v>747</v>
      </c>
      <c r="B748" s="3">
        <v>45551</v>
      </c>
      <c r="C748">
        <f t="shared" ca="1" si="68"/>
        <v>4</v>
      </c>
      <c r="D748" t="str">
        <f ca="1">VLOOKUP(C748,'Store-Salesman Details'!$A$2:$H$16,4,FALSE)</f>
        <v>South</v>
      </c>
      <c r="E748" t="str">
        <f ca="1">VLOOKUP(C748,'Store-Salesman Details'!$A$2:$H$16,5,FALSE)</f>
        <v>Ayush</v>
      </c>
      <c r="F748">
        <f t="shared" ca="1" si="69"/>
        <v>2</v>
      </c>
      <c r="G748" t="str">
        <f ca="1">VLOOKUP(F748,'Stock Details'!$A$2:$J$51,2,FALSE)</f>
        <v>Beverages</v>
      </c>
      <c r="H748" t="str">
        <f ca="1">VLOOKUP(F748,'Stock Details'!$A$2:$J$51,3,FALSE)</f>
        <v>Lipton</v>
      </c>
      <c r="I748" t="str">
        <f ca="1">VLOOKUP(F748,'Stock Details'!$A$2:$J$51,7,FALSE)</f>
        <v>1-A</v>
      </c>
      <c r="J748" t="str">
        <f t="shared" ca="1" si="63"/>
        <v>4_1-A</v>
      </c>
      <c r="K748" t="str">
        <f ca="1">VLOOKUP(J748,'Store-Salesman Details'!$C$2:$H$16,6,FALSE)</f>
        <v>Divya</v>
      </c>
      <c r="L748">
        <f t="shared" ca="1" si="64"/>
        <v>3</v>
      </c>
      <c r="M748">
        <f ca="1">VLOOKUP(F748,'Stock Details'!$A$2:$J$51,5,FALSE)</f>
        <v>150</v>
      </c>
      <c r="N748">
        <f t="shared" ca="1" si="65"/>
        <v>450</v>
      </c>
      <c r="O748">
        <v>1</v>
      </c>
    </row>
    <row r="749" spans="1:15" x14ac:dyDescent="0.25">
      <c r="A749">
        <v>748</v>
      </c>
      <c r="B749" s="3">
        <v>45551</v>
      </c>
      <c r="C749">
        <f t="shared" ca="1" si="68"/>
        <v>1</v>
      </c>
      <c r="D749" t="str">
        <f ca="1">VLOOKUP(C749,'Store-Salesman Details'!$A$2:$H$16,4,FALSE)</f>
        <v>Central</v>
      </c>
      <c r="E749" t="str">
        <f ca="1">VLOOKUP(C749,'Store-Salesman Details'!$A$2:$H$16,5,FALSE)</f>
        <v>Tanu</v>
      </c>
      <c r="F749">
        <f t="shared" ref="F749:F755" ca="1" si="70">RANDBETWEEN(26,46)</f>
        <v>34</v>
      </c>
      <c r="G749" t="str">
        <f ca="1">VLOOKUP(F749,'Stock Details'!$A$2:$J$51,2,FALSE)</f>
        <v>Personal Care</v>
      </c>
      <c r="H749" t="str">
        <f ca="1">VLOOKUP(F749,'Stock Details'!$A$2:$J$51,3,FALSE)</f>
        <v>Clinic Plus</v>
      </c>
      <c r="I749" t="str">
        <f ca="1">VLOOKUP(F749,'Stock Details'!$A$2:$J$51,7,FALSE)</f>
        <v>3-P</v>
      </c>
      <c r="J749" t="str">
        <f t="shared" ca="1" si="63"/>
        <v>1_3-P</v>
      </c>
      <c r="K749" t="str">
        <f ca="1">VLOOKUP(J749,'Store-Salesman Details'!$C$2:$H$16,6,FALSE)</f>
        <v>Sohan</v>
      </c>
      <c r="L749">
        <f t="shared" ca="1" si="64"/>
        <v>3</v>
      </c>
      <c r="M749">
        <f ca="1">VLOOKUP(F749,'Stock Details'!$A$2:$J$51,5,FALSE)</f>
        <v>479</v>
      </c>
      <c r="N749">
        <f t="shared" ca="1" si="65"/>
        <v>1437</v>
      </c>
      <c r="O749">
        <v>1</v>
      </c>
    </row>
    <row r="750" spans="1:15" x14ac:dyDescent="0.25">
      <c r="A750">
        <v>749</v>
      </c>
      <c r="B750" s="3">
        <v>45551</v>
      </c>
      <c r="C750">
        <f t="shared" ca="1" si="68"/>
        <v>5</v>
      </c>
      <c r="D750" t="str">
        <f ca="1">VLOOKUP(C750,'Store-Salesman Details'!$A$2:$H$16,4,FALSE)</f>
        <v>West</v>
      </c>
      <c r="E750" t="str">
        <f ca="1">VLOOKUP(C750,'Store-Salesman Details'!$A$2:$H$16,5,FALSE)</f>
        <v>Abhishek</v>
      </c>
      <c r="F750">
        <f t="shared" ca="1" si="70"/>
        <v>42</v>
      </c>
      <c r="G750" t="str">
        <f ca="1">VLOOKUP(F750,'Stock Details'!$A$2:$J$51,2,FALSE)</f>
        <v>Personal Care</v>
      </c>
      <c r="H750" t="str">
        <f ca="1">VLOOKUP(F750,'Stock Details'!$A$2:$J$51,3,FALSE)</f>
        <v>Head &amp; Shoulder Shampoo</v>
      </c>
      <c r="I750" t="str">
        <f ca="1">VLOOKUP(F750,'Stock Details'!$A$2:$J$51,7,FALSE)</f>
        <v>3-P</v>
      </c>
      <c r="J750" t="str">
        <f t="shared" ca="1" si="63"/>
        <v>5_3-P</v>
      </c>
      <c r="K750" t="str">
        <f ca="1">VLOOKUP(J750,'Store-Salesman Details'!$C$2:$H$16,6,FALSE)</f>
        <v>Kritika</v>
      </c>
      <c r="L750">
        <f t="shared" ca="1" si="64"/>
        <v>4</v>
      </c>
      <c r="M750">
        <f ca="1">VLOOKUP(F750,'Stock Details'!$A$2:$J$51,5,FALSE)</f>
        <v>68</v>
      </c>
      <c r="N750">
        <f t="shared" ca="1" si="65"/>
        <v>272</v>
      </c>
      <c r="O750">
        <v>1</v>
      </c>
    </row>
    <row r="751" spans="1:15" x14ac:dyDescent="0.25">
      <c r="A751">
        <v>750</v>
      </c>
      <c r="B751" s="3">
        <v>45551</v>
      </c>
      <c r="C751">
        <f t="shared" ca="1" si="68"/>
        <v>2</v>
      </c>
      <c r="D751" t="str">
        <f ca="1">VLOOKUP(C751,'Store-Salesman Details'!$A$2:$H$16,4,FALSE)</f>
        <v>East</v>
      </c>
      <c r="E751" t="str">
        <f ca="1">VLOOKUP(C751,'Store-Salesman Details'!$A$2:$H$16,5,FALSE)</f>
        <v>Ritesh Kumar</v>
      </c>
      <c r="F751">
        <f t="shared" ca="1" si="70"/>
        <v>32</v>
      </c>
      <c r="G751" t="str">
        <f ca="1">VLOOKUP(F751,'Stock Details'!$A$2:$J$51,2,FALSE)</f>
        <v>Personal Care</v>
      </c>
      <c r="H751" t="str">
        <f ca="1">VLOOKUP(F751,'Stock Details'!$A$2:$J$51,3,FALSE)</f>
        <v>Vaseline</v>
      </c>
      <c r="I751" t="str">
        <f ca="1">VLOOKUP(F751,'Stock Details'!$A$2:$J$51,7,FALSE)</f>
        <v>3-P</v>
      </c>
      <c r="J751" t="str">
        <f t="shared" ca="1" si="63"/>
        <v>2_3-P</v>
      </c>
      <c r="K751" t="str">
        <f ca="1">VLOOKUP(J751,'Store-Salesman Details'!$C$2:$H$16,6,FALSE)</f>
        <v>Sneha</v>
      </c>
      <c r="L751">
        <f t="shared" ca="1" si="64"/>
        <v>4</v>
      </c>
      <c r="M751">
        <f ca="1">VLOOKUP(F751,'Stock Details'!$A$2:$J$51,5,FALSE)</f>
        <v>10</v>
      </c>
      <c r="N751">
        <f t="shared" ca="1" si="65"/>
        <v>40</v>
      </c>
      <c r="O751">
        <v>1</v>
      </c>
    </row>
    <row r="752" spans="1:15" x14ac:dyDescent="0.25">
      <c r="A752">
        <v>751</v>
      </c>
      <c r="B752" s="3">
        <v>45551</v>
      </c>
      <c r="C752">
        <f t="shared" ca="1" si="68"/>
        <v>1</v>
      </c>
      <c r="D752" t="str">
        <f ca="1">VLOOKUP(C752,'Store-Salesman Details'!$A$2:$H$16,4,FALSE)</f>
        <v>Central</v>
      </c>
      <c r="E752" t="str">
        <f ca="1">VLOOKUP(C752,'Store-Salesman Details'!$A$2:$H$16,5,FALSE)</f>
        <v>Tanu</v>
      </c>
      <c r="F752">
        <f t="shared" ca="1" si="70"/>
        <v>34</v>
      </c>
      <c r="G752" t="str">
        <f ca="1">VLOOKUP(F752,'Stock Details'!$A$2:$J$51,2,FALSE)</f>
        <v>Personal Care</v>
      </c>
      <c r="H752" t="str">
        <f ca="1">VLOOKUP(F752,'Stock Details'!$A$2:$J$51,3,FALSE)</f>
        <v>Clinic Plus</v>
      </c>
      <c r="I752" t="str">
        <f ca="1">VLOOKUP(F752,'Stock Details'!$A$2:$J$51,7,FALSE)</f>
        <v>3-P</v>
      </c>
      <c r="J752" t="str">
        <f t="shared" ca="1" si="63"/>
        <v>1_3-P</v>
      </c>
      <c r="K752" t="str">
        <f ca="1">VLOOKUP(J752,'Store-Salesman Details'!$C$2:$H$16,6,FALSE)</f>
        <v>Sohan</v>
      </c>
      <c r="L752">
        <f t="shared" ca="1" si="64"/>
        <v>1</v>
      </c>
      <c r="M752">
        <f ca="1">VLOOKUP(F752,'Stock Details'!$A$2:$J$51,5,FALSE)</f>
        <v>479</v>
      </c>
      <c r="N752">
        <f t="shared" ca="1" si="65"/>
        <v>479</v>
      </c>
      <c r="O752">
        <v>1</v>
      </c>
    </row>
    <row r="753" spans="1:15" x14ac:dyDescent="0.25">
      <c r="A753">
        <v>752</v>
      </c>
      <c r="B753" s="3">
        <v>45551</v>
      </c>
      <c r="C753">
        <f t="shared" ca="1" si="68"/>
        <v>1</v>
      </c>
      <c r="D753" t="str">
        <f ca="1">VLOOKUP(C753,'Store-Salesman Details'!$A$2:$H$16,4,FALSE)</f>
        <v>Central</v>
      </c>
      <c r="E753" t="str">
        <f ca="1">VLOOKUP(C753,'Store-Salesman Details'!$A$2:$H$16,5,FALSE)</f>
        <v>Tanu</v>
      </c>
      <c r="F753">
        <f t="shared" ca="1" si="70"/>
        <v>38</v>
      </c>
      <c r="G753" t="str">
        <f ca="1">VLOOKUP(F753,'Stock Details'!$A$2:$J$51,2,FALSE)</f>
        <v>Personal Care</v>
      </c>
      <c r="H753" t="str">
        <f ca="1">VLOOKUP(F753,'Stock Details'!$A$2:$J$51,3,FALSE)</f>
        <v>Gellete</v>
      </c>
      <c r="I753" t="str">
        <f ca="1">VLOOKUP(F753,'Stock Details'!$A$2:$J$51,7,FALSE)</f>
        <v>3-P</v>
      </c>
      <c r="J753" t="str">
        <f t="shared" ca="1" si="63"/>
        <v>1_3-P</v>
      </c>
      <c r="K753" t="str">
        <f ca="1">VLOOKUP(J753,'Store-Salesman Details'!$C$2:$H$16,6,FALSE)</f>
        <v>Sohan</v>
      </c>
      <c r="L753">
        <f t="shared" ca="1" si="64"/>
        <v>4</v>
      </c>
      <c r="M753">
        <f ca="1">VLOOKUP(F753,'Stock Details'!$A$2:$J$51,5,FALSE)</f>
        <v>99</v>
      </c>
      <c r="N753">
        <f t="shared" ca="1" si="65"/>
        <v>396</v>
      </c>
      <c r="O753">
        <v>1</v>
      </c>
    </row>
    <row r="754" spans="1:15" x14ac:dyDescent="0.25">
      <c r="A754">
        <v>753</v>
      </c>
      <c r="B754" s="3">
        <v>45551</v>
      </c>
      <c r="C754">
        <f t="shared" ca="1" si="68"/>
        <v>4</v>
      </c>
      <c r="D754" t="str">
        <f ca="1">VLOOKUP(C754,'Store-Salesman Details'!$A$2:$H$16,4,FALSE)</f>
        <v>South</v>
      </c>
      <c r="E754" t="str">
        <f ca="1">VLOOKUP(C754,'Store-Salesman Details'!$A$2:$H$16,5,FALSE)</f>
        <v>Ayush</v>
      </c>
      <c r="F754">
        <f t="shared" ca="1" si="70"/>
        <v>46</v>
      </c>
      <c r="G754" t="str">
        <f ca="1">VLOOKUP(F754,'Stock Details'!$A$2:$J$51,2,FALSE)</f>
        <v>Personal Care</v>
      </c>
      <c r="H754" t="str">
        <f ca="1">VLOOKUP(F754,'Stock Details'!$A$2:$J$51,3,FALSE)</f>
        <v>Rjoice Shampoo</v>
      </c>
      <c r="I754" t="str">
        <f ca="1">VLOOKUP(F754,'Stock Details'!$A$2:$J$51,7,FALSE)</f>
        <v>3-P</v>
      </c>
      <c r="J754" t="str">
        <f t="shared" ca="1" si="63"/>
        <v>4_3-P</v>
      </c>
      <c r="K754" t="str">
        <f ca="1">VLOOKUP(J754,'Store-Salesman Details'!$C$2:$H$16,6,FALSE)</f>
        <v>Mohan</v>
      </c>
      <c r="L754">
        <f t="shared" ca="1" si="64"/>
        <v>3</v>
      </c>
      <c r="M754">
        <f ca="1">VLOOKUP(F754,'Stock Details'!$A$2:$J$51,5,FALSE)</f>
        <v>56</v>
      </c>
      <c r="N754">
        <f t="shared" ca="1" si="65"/>
        <v>168</v>
      </c>
      <c r="O754">
        <v>1</v>
      </c>
    </row>
    <row r="755" spans="1:15" x14ac:dyDescent="0.25">
      <c r="A755">
        <v>754</v>
      </c>
      <c r="B755" s="3">
        <v>45551</v>
      </c>
      <c r="C755">
        <f t="shared" ca="1" si="68"/>
        <v>1</v>
      </c>
      <c r="D755" t="str">
        <f ca="1">VLOOKUP(C755,'Store-Salesman Details'!$A$2:$H$16,4,FALSE)</f>
        <v>Central</v>
      </c>
      <c r="E755" t="str">
        <f ca="1">VLOOKUP(C755,'Store-Salesman Details'!$A$2:$H$16,5,FALSE)</f>
        <v>Tanu</v>
      </c>
      <c r="F755">
        <f t="shared" ca="1" si="70"/>
        <v>26</v>
      </c>
      <c r="G755" t="str">
        <f ca="1">VLOOKUP(F755,'Stock Details'!$A$2:$J$51,2,FALSE)</f>
        <v>Personal Care</v>
      </c>
      <c r="H755" t="str">
        <f ca="1">VLOOKUP(F755,'Stock Details'!$A$2:$J$51,3,FALSE)</f>
        <v>Lux</v>
      </c>
      <c r="I755" t="str">
        <f ca="1">VLOOKUP(F755,'Stock Details'!$A$2:$J$51,7,FALSE)</f>
        <v>3-P</v>
      </c>
      <c r="J755" t="str">
        <f t="shared" ca="1" si="63"/>
        <v>1_3-P</v>
      </c>
      <c r="K755" t="str">
        <f ca="1">VLOOKUP(J755,'Store-Salesman Details'!$C$2:$H$16,6,FALSE)</f>
        <v>Sohan</v>
      </c>
      <c r="L755">
        <f t="shared" ca="1" si="64"/>
        <v>5</v>
      </c>
      <c r="M755">
        <f ca="1">VLOOKUP(F755,'Stock Details'!$A$2:$J$51,5,FALSE)</f>
        <v>10</v>
      </c>
      <c r="N755">
        <f t="shared" ca="1" si="65"/>
        <v>50</v>
      </c>
      <c r="O755">
        <v>1</v>
      </c>
    </row>
    <row r="756" spans="1:15" x14ac:dyDescent="0.25">
      <c r="A756">
        <v>755</v>
      </c>
      <c r="B756" s="3">
        <v>45551</v>
      </c>
      <c r="C756">
        <f t="shared" ca="1" si="68"/>
        <v>2</v>
      </c>
      <c r="D756" t="str">
        <f ca="1">VLOOKUP(C756,'Store-Salesman Details'!$A$2:$H$16,4,FALSE)</f>
        <v>East</v>
      </c>
      <c r="E756" t="str">
        <f ca="1">VLOOKUP(C756,'Store-Salesman Details'!$A$2:$H$16,5,FALSE)</f>
        <v>Ritesh Kumar</v>
      </c>
      <c r="F756">
        <f ca="1">RANDBETWEEN(21,25)</f>
        <v>25</v>
      </c>
      <c r="G756" t="str">
        <f ca="1">VLOOKUP(F756,'Stock Details'!$A$2:$J$51,2,FALSE)</f>
        <v>Laundry</v>
      </c>
      <c r="H756" t="str">
        <f ca="1">VLOOKUP(F756,'Stock Details'!$A$2:$J$51,3,FALSE)</f>
        <v>Ariel</v>
      </c>
      <c r="I756" t="str">
        <f ca="1">VLOOKUP(F756,'Stock Details'!$A$2:$J$51,7,FALSE)</f>
        <v>2-W</v>
      </c>
      <c r="J756" t="str">
        <f t="shared" ca="1" si="63"/>
        <v>2_2-W</v>
      </c>
      <c r="K756" t="str">
        <f ca="1">VLOOKUP(J756,'Store-Salesman Details'!$C$2:$H$16,6,FALSE)</f>
        <v>Sunaina</v>
      </c>
      <c r="L756">
        <f t="shared" ca="1" si="64"/>
        <v>4</v>
      </c>
      <c r="M756">
        <f ca="1">VLOOKUP(F756,'Stock Details'!$A$2:$J$51,5,FALSE)</f>
        <v>10</v>
      </c>
      <c r="N756">
        <f t="shared" ca="1" si="65"/>
        <v>40</v>
      </c>
      <c r="O756">
        <v>1</v>
      </c>
    </row>
    <row r="757" spans="1:15" x14ac:dyDescent="0.25">
      <c r="A757">
        <v>756</v>
      </c>
      <c r="B757" s="3">
        <v>45551</v>
      </c>
      <c r="C757">
        <f t="shared" ca="1" si="68"/>
        <v>2</v>
      </c>
      <c r="D757" t="str">
        <f ca="1">VLOOKUP(C757,'Store-Salesman Details'!$A$2:$H$16,4,FALSE)</f>
        <v>East</v>
      </c>
      <c r="E757" t="str">
        <f ca="1">VLOOKUP(C757,'Store-Salesman Details'!$A$2:$H$16,5,FALSE)</f>
        <v>Ritesh Kumar</v>
      </c>
      <c r="F757">
        <f ca="1">RANDBETWEEN(21,25)</f>
        <v>23</v>
      </c>
      <c r="G757" t="str">
        <f ca="1">VLOOKUP(F757,'Stock Details'!$A$2:$J$51,2,FALSE)</f>
        <v>Laundry</v>
      </c>
      <c r="H757" t="str">
        <f ca="1">VLOOKUP(F757,'Stock Details'!$A$2:$J$51,3,FALSE)</f>
        <v>Wheel</v>
      </c>
      <c r="I757" t="str">
        <f ca="1">VLOOKUP(F757,'Stock Details'!$A$2:$J$51,7,FALSE)</f>
        <v>2-W</v>
      </c>
      <c r="J757" t="str">
        <f t="shared" ca="1" si="63"/>
        <v>2_2-W</v>
      </c>
      <c r="K757" t="str">
        <f ca="1">VLOOKUP(J757,'Store-Salesman Details'!$C$2:$H$16,6,FALSE)</f>
        <v>Sunaina</v>
      </c>
      <c r="L757">
        <f t="shared" ca="1" si="64"/>
        <v>5</v>
      </c>
      <c r="M757">
        <f ca="1">VLOOKUP(F757,'Stock Details'!$A$2:$J$51,5,FALSE)</f>
        <v>10</v>
      </c>
      <c r="N757">
        <f t="shared" ca="1" si="65"/>
        <v>50</v>
      </c>
      <c r="O757">
        <v>1</v>
      </c>
    </row>
    <row r="758" spans="1:15" x14ac:dyDescent="0.25">
      <c r="A758">
        <v>757</v>
      </c>
      <c r="B758" s="3">
        <v>45551</v>
      </c>
      <c r="C758">
        <f t="shared" ca="1" si="68"/>
        <v>1</v>
      </c>
      <c r="D758" t="str">
        <f ca="1">VLOOKUP(C758,'Store-Salesman Details'!$A$2:$H$16,4,FALSE)</f>
        <v>Central</v>
      </c>
      <c r="E758" t="str">
        <f ca="1">VLOOKUP(C758,'Store-Salesman Details'!$A$2:$H$16,5,FALSE)</f>
        <v>Tanu</v>
      </c>
      <c r="F758">
        <f ca="1">RANDBETWEEN(21,25)</f>
        <v>23</v>
      </c>
      <c r="G758" t="str">
        <f ca="1">VLOOKUP(F758,'Stock Details'!$A$2:$J$51,2,FALSE)</f>
        <v>Laundry</v>
      </c>
      <c r="H758" t="str">
        <f ca="1">VLOOKUP(F758,'Stock Details'!$A$2:$J$51,3,FALSE)</f>
        <v>Wheel</v>
      </c>
      <c r="I758" t="str">
        <f ca="1">VLOOKUP(F758,'Stock Details'!$A$2:$J$51,7,FALSE)</f>
        <v>2-W</v>
      </c>
      <c r="J758" t="str">
        <f t="shared" ca="1" si="63"/>
        <v>1_2-W</v>
      </c>
      <c r="K758" t="str">
        <f ca="1">VLOOKUP(J758,'Store-Salesman Details'!$C$2:$H$16,6,FALSE)</f>
        <v>Sakshi</v>
      </c>
      <c r="L758">
        <f t="shared" ca="1" si="64"/>
        <v>4</v>
      </c>
      <c r="M758">
        <f ca="1">VLOOKUP(F758,'Stock Details'!$A$2:$J$51,5,FALSE)</f>
        <v>10</v>
      </c>
      <c r="N758">
        <f t="shared" ca="1" si="65"/>
        <v>40</v>
      </c>
      <c r="O758">
        <v>1</v>
      </c>
    </row>
    <row r="759" spans="1:15" x14ac:dyDescent="0.25">
      <c r="A759">
        <v>758</v>
      </c>
      <c r="B759" s="3">
        <v>45551</v>
      </c>
      <c r="C759">
        <f t="shared" ca="1" si="68"/>
        <v>5</v>
      </c>
      <c r="D759" t="str">
        <f ca="1">VLOOKUP(C759,'Store-Salesman Details'!$A$2:$H$16,4,FALSE)</f>
        <v>West</v>
      </c>
      <c r="E759" t="str">
        <f ca="1">VLOOKUP(C759,'Store-Salesman Details'!$A$2:$H$16,5,FALSE)</f>
        <v>Abhishek</v>
      </c>
      <c r="F759">
        <f ca="1">RANDBETWEEN(21,25)</f>
        <v>23</v>
      </c>
      <c r="G759" t="str">
        <f ca="1">VLOOKUP(F759,'Stock Details'!$A$2:$J$51,2,FALSE)</f>
        <v>Laundry</v>
      </c>
      <c r="H759" t="str">
        <f ca="1">VLOOKUP(F759,'Stock Details'!$A$2:$J$51,3,FALSE)</f>
        <v>Wheel</v>
      </c>
      <c r="I759" t="str">
        <f ca="1">VLOOKUP(F759,'Stock Details'!$A$2:$J$51,7,FALSE)</f>
        <v>2-W</v>
      </c>
      <c r="J759" t="str">
        <f t="shared" ca="1" si="63"/>
        <v>5_2-W</v>
      </c>
      <c r="K759" t="str">
        <f ca="1">VLOOKUP(J759,'Store-Salesman Details'!$C$2:$H$16,6,FALSE)</f>
        <v>Kavya</v>
      </c>
      <c r="L759">
        <f t="shared" ca="1" si="64"/>
        <v>3</v>
      </c>
      <c r="M759">
        <f ca="1">VLOOKUP(F759,'Stock Details'!$A$2:$J$51,5,FALSE)</f>
        <v>10</v>
      </c>
      <c r="N759">
        <f t="shared" ca="1" si="65"/>
        <v>30</v>
      </c>
      <c r="O759">
        <v>1</v>
      </c>
    </row>
    <row r="760" spans="1:15" x14ac:dyDescent="0.25">
      <c r="A760">
        <v>759</v>
      </c>
      <c r="B760" s="3">
        <v>45551</v>
      </c>
      <c r="C760">
        <f t="shared" ca="1" si="68"/>
        <v>5</v>
      </c>
      <c r="D760" t="str">
        <f ca="1">VLOOKUP(C760,'Store-Salesman Details'!$A$2:$H$16,4,FALSE)</f>
        <v>West</v>
      </c>
      <c r="E760" t="str">
        <f ca="1">VLOOKUP(C760,'Store-Salesman Details'!$A$2:$H$16,5,FALSE)</f>
        <v>Abhishek</v>
      </c>
      <c r="F760">
        <f ca="1">RANDBETWEEN(21,25)</f>
        <v>23</v>
      </c>
      <c r="G760" t="str">
        <f ca="1">VLOOKUP(F760,'Stock Details'!$A$2:$J$51,2,FALSE)</f>
        <v>Laundry</v>
      </c>
      <c r="H760" t="str">
        <f ca="1">VLOOKUP(F760,'Stock Details'!$A$2:$J$51,3,FALSE)</f>
        <v>Wheel</v>
      </c>
      <c r="I760" t="str">
        <f ca="1">VLOOKUP(F760,'Stock Details'!$A$2:$J$51,7,FALSE)</f>
        <v>2-W</v>
      </c>
      <c r="J760" t="str">
        <f t="shared" ca="1" si="63"/>
        <v>5_2-W</v>
      </c>
      <c r="K760" t="str">
        <f ca="1">VLOOKUP(J760,'Store-Salesman Details'!$C$2:$H$16,6,FALSE)</f>
        <v>Kavya</v>
      </c>
      <c r="L760">
        <f t="shared" ca="1" si="64"/>
        <v>2</v>
      </c>
      <c r="M760">
        <f ca="1">VLOOKUP(F760,'Stock Details'!$A$2:$J$51,5,FALSE)</f>
        <v>10</v>
      </c>
      <c r="N760">
        <f t="shared" ca="1" si="65"/>
        <v>20</v>
      </c>
      <c r="O760">
        <v>1</v>
      </c>
    </row>
    <row r="761" spans="1:15" x14ac:dyDescent="0.25">
      <c r="A761">
        <v>760</v>
      </c>
      <c r="B761" s="3">
        <v>45551</v>
      </c>
      <c r="C761">
        <f t="shared" ca="1" si="68"/>
        <v>3</v>
      </c>
      <c r="D761" t="str">
        <f ca="1">VLOOKUP(C761,'Store-Salesman Details'!$A$2:$H$16,4,FALSE)</f>
        <v>North</v>
      </c>
      <c r="E761" t="str">
        <f ca="1">VLOOKUP(C761,'Store-Salesman Details'!$A$2:$H$16,5,FALSE)</f>
        <v>Karan</v>
      </c>
      <c r="F761">
        <f t="shared" ref="F761:F771" ca="1" si="71">RANDBETWEEN(1,20)</f>
        <v>18</v>
      </c>
      <c r="G761" t="str">
        <f ca="1">VLOOKUP(F761,'Stock Details'!$A$2:$J$51,2,FALSE)</f>
        <v>Ice Cream</v>
      </c>
      <c r="H761" t="str">
        <f ca="1">VLOOKUP(F761,'Stock Details'!$A$2:$J$51,3,FALSE)</f>
        <v>Kwality Wall's - Chocolate</v>
      </c>
      <c r="I761" t="str">
        <f ca="1">VLOOKUP(F761,'Stock Details'!$A$2:$J$51,7,FALSE)</f>
        <v>1-A</v>
      </c>
      <c r="J761" t="str">
        <f t="shared" ca="1" si="63"/>
        <v>3_1-A</v>
      </c>
      <c r="K761" t="str">
        <f ca="1">VLOOKUP(J761,'Store-Salesman Details'!$C$2:$H$16,6,FALSE)</f>
        <v>Suresh</v>
      </c>
      <c r="L761">
        <f t="shared" ca="1" si="64"/>
        <v>3</v>
      </c>
      <c r="M761">
        <f ca="1">VLOOKUP(F761,'Stock Details'!$A$2:$J$51,5,FALSE)</f>
        <v>145</v>
      </c>
      <c r="N761">
        <f t="shared" ca="1" si="65"/>
        <v>435</v>
      </c>
      <c r="O761">
        <v>1</v>
      </c>
    </row>
    <row r="762" spans="1:15" x14ac:dyDescent="0.25">
      <c r="A762">
        <v>761</v>
      </c>
      <c r="B762" s="3">
        <v>45551</v>
      </c>
      <c r="C762">
        <f t="shared" ca="1" si="68"/>
        <v>2</v>
      </c>
      <c r="D762" t="str">
        <f ca="1">VLOOKUP(C762,'Store-Salesman Details'!$A$2:$H$16,4,FALSE)</f>
        <v>East</v>
      </c>
      <c r="E762" t="str">
        <f ca="1">VLOOKUP(C762,'Store-Salesman Details'!$A$2:$H$16,5,FALSE)</f>
        <v>Ritesh Kumar</v>
      </c>
      <c r="F762">
        <f t="shared" ca="1" si="71"/>
        <v>2</v>
      </c>
      <c r="G762" t="str">
        <f ca="1">VLOOKUP(F762,'Stock Details'!$A$2:$J$51,2,FALSE)</f>
        <v>Beverages</v>
      </c>
      <c r="H762" t="str">
        <f ca="1">VLOOKUP(F762,'Stock Details'!$A$2:$J$51,3,FALSE)</f>
        <v>Lipton</v>
      </c>
      <c r="I762" t="str">
        <f ca="1">VLOOKUP(F762,'Stock Details'!$A$2:$J$51,7,FALSE)</f>
        <v>1-A</v>
      </c>
      <c r="J762" t="str">
        <f t="shared" ca="1" si="63"/>
        <v>2_1-A</v>
      </c>
      <c r="K762" t="str">
        <f ca="1">VLOOKUP(J762,'Store-Salesman Details'!$C$2:$H$16,6,FALSE)</f>
        <v>Divesh</v>
      </c>
      <c r="L762">
        <f t="shared" ca="1" si="64"/>
        <v>1</v>
      </c>
      <c r="M762">
        <f ca="1">VLOOKUP(F762,'Stock Details'!$A$2:$J$51,5,FALSE)</f>
        <v>150</v>
      </c>
      <c r="N762">
        <f t="shared" ca="1" si="65"/>
        <v>150</v>
      </c>
      <c r="O762">
        <v>1</v>
      </c>
    </row>
    <row r="763" spans="1:15" x14ac:dyDescent="0.25">
      <c r="A763">
        <v>762</v>
      </c>
      <c r="B763" s="3">
        <v>45551</v>
      </c>
      <c r="C763">
        <f t="shared" ca="1" si="68"/>
        <v>5</v>
      </c>
      <c r="D763" t="str">
        <f ca="1">VLOOKUP(C763,'Store-Salesman Details'!$A$2:$H$16,4,FALSE)</f>
        <v>West</v>
      </c>
      <c r="E763" t="str">
        <f ca="1">VLOOKUP(C763,'Store-Salesman Details'!$A$2:$H$16,5,FALSE)</f>
        <v>Abhishek</v>
      </c>
      <c r="F763">
        <f t="shared" ca="1" si="71"/>
        <v>1</v>
      </c>
      <c r="G763" t="str">
        <f ca="1">VLOOKUP(F763,'Stock Details'!$A$2:$J$51,2,FALSE)</f>
        <v>Beverages</v>
      </c>
      <c r="H763" t="str">
        <f ca="1">VLOOKUP(F763,'Stock Details'!$A$2:$J$51,3,FALSE)</f>
        <v>Brooke Bond</v>
      </c>
      <c r="I763" t="str">
        <f ca="1">VLOOKUP(F763,'Stock Details'!$A$2:$J$51,7,FALSE)</f>
        <v>1-A</v>
      </c>
      <c r="J763" t="str">
        <f t="shared" ca="1" si="63"/>
        <v>5_1-A</v>
      </c>
      <c r="K763" t="str">
        <f ca="1">VLOOKUP(J763,'Store-Salesman Details'!$C$2:$H$16,6,FALSE)</f>
        <v>Ramesh</v>
      </c>
      <c r="L763">
        <f t="shared" ca="1" si="64"/>
        <v>4</v>
      </c>
      <c r="M763">
        <f ca="1">VLOOKUP(F763,'Stock Details'!$A$2:$J$51,5,FALSE)</f>
        <v>45</v>
      </c>
      <c r="N763">
        <f t="shared" ca="1" si="65"/>
        <v>180</v>
      </c>
      <c r="O763">
        <v>1</v>
      </c>
    </row>
    <row r="764" spans="1:15" x14ac:dyDescent="0.25">
      <c r="A764">
        <v>763</v>
      </c>
      <c r="B764" s="3">
        <v>45551</v>
      </c>
      <c r="C764">
        <f t="shared" ca="1" si="68"/>
        <v>1</v>
      </c>
      <c r="D764" t="str">
        <f ca="1">VLOOKUP(C764,'Store-Salesman Details'!$A$2:$H$16,4,FALSE)</f>
        <v>Central</v>
      </c>
      <c r="E764" t="str">
        <f ca="1">VLOOKUP(C764,'Store-Salesman Details'!$A$2:$H$16,5,FALSE)</f>
        <v>Tanu</v>
      </c>
      <c r="F764">
        <f t="shared" ca="1" si="71"/>
        <v>13</v>
      </c>
      <c r="G764" t="str">
        <f ca="1">VLOOKUP(F764,'Stock Details'!$A$2:$J$51,2,FALSE)</f>
        <v>Foods</v>
      </c>
      <c r="H764" t="str">
        <f ca="1">VLOOKUP(F764,'Stock Details'!$A$2:$J$51,3,FALSE)</f>
        <v>Kissan Orange Juice</v>
      </c>
      <c r="I764" t="str">
        <f ca="1">VLOOKUP(F764,'Stock Details'!$A$2:$J$51,7,FALSE)</f>
        <v>1-A</v>
      </c>
      <c r="J764" t="str">
        <f t="shared" ca="1" si="63"/>
        <v>1_1-A</v>
      </c>
      <c r="K764" t="str">
        <f ca="1">VLOOKUP(J764,'Store-Salesman Details'!$C$2:$H$16,6,FALSE)</f>
        <v>Komal</v>
      </c>
      <c r="L764">
        <f t="shared" ca="1" si="64"/>
        <v>4</v>
      </c>
      <c r="M764">
        <f ca="1">VLOOKUP(F764,'Stock Details'!$A$2:$J$51,5,FALSE)</f>
        <v>165</v>
      </c>
      <c r="N764">
        <f t="shared" ca="1" si="65"/>
        <v>660</v>
      </c>
      <c r="O764">
        <v>1</v>
      </c>
    </row>
    <row r="765" spans="1:15" x14ac:dyDescent="0.25">
      <c r="A765">
        <v>764</v>
      </c>
      <c r="B765" s="3">
        <v>45551</v>
      </c>
      <c r="C765">
        <f t="shared" ca="1" si="68"/>
        <v>1</v>
      </c>
      <c r="D765" t="str">
        <f ca="1">VLOOKUP(C765,'Store-Salesman Details'!$A$2:$H$16,4,FALSE)</f>
        <v>Central</v>
      </c>
      <c r="E765" t="str">
        <f ca="1">VLOOKUP(C765,'Store-Salesman Details'!$A$2:$H$16,5,FALSE)</f>
        <v>Tanu</v>
      </c>
      <c r="F765">
        <f t="shared" ca="1" si="71"/>
        <v>8</v>
      </c>
      <c r="G765" t="str">
        <f ca="1">VLOOKUP(F765,'Stock Details'!$A$2:$J$51,2,FALSE)</f>
        <v>Dishwasher</v>
      </c>
      <c r="H765" t="str">
        <f ca="1">VLOOKUP(F765,'Stock Details'!$A$2:$J$51,3,FALSE)</f>
        <v>Vim</v>
      </c>
      <c r="I765" t="str">
        <f ca="1">VLOOKUP(F765,'Stock Details'!$A$2:$J$51,7,FALSE)</f>
        <v>1-A</v>
      </c>
      <c r="J765" t="str">
        <f t="shared" ca="1" si="63"/>
        <v>1_1-A</v>
      </c>
      <c r="K765" t="str">
        <f ca="1">VLOOKUP(J765,'Store-Salesman Details'!$C$2:$H$16,6,FALSE)</f>
        <v>Komal</v>
      </c>
      <c r="L765">
        <f t="shared" ca="1" si="64"/>
        <v>1</v>
      </c>
      <c r="M765">
        <f ca="1">VLOOKUP(F765,'Stock Details'!$A$2:$J$51,5,FALSE)</f>
        <v>10</v>
      </c>
      <c r="N765">
        <f t="shared" ca="1" si="65"/>
        <v>10</v>
      </c>
      <c r="O765">
        <v>1</v>
      </c>
    </row>
    <row r="766" spans="1:15" x14ac:dyDescent="0.25">
      <c r="A766">
        <v>765</v>
      </c>
      <c r="B766" s="3">
        <v>45551</v>
      </c>
      <c r="C766">
        <f t="shared" ca="1" si="68"/>
        <v>5</v>
      </c>
      <c r="D766" t="str">
        <f ca="1">VLOOKUP(C766,'Store-Salesman Details'!$A$2:$H$16,4,FALSE)</f>
        <v>West</v>
      </c>
      <c r="E766" t="str">
        <f ca="1">VLOOKUP(C766,'Store-Salesman Details'!$A$2:$H$16,5,FALSE)</f>
        <v>Abhishek</v>
      </c>
      <c r="F766">
        <f t="shared" ca="1" si="71"/>
        <v>19</v>
      </c>
      <c r="G766" t="str">
        <f ca="1">VLOOKUP(F766,'Stock Details'!$A$2:$J$51,2,FALSE)</f>
        <v>Ice Cream</v>
      </c>
      <c r="H766" t="str">
        <f ca="1">VLOOKUP(F766,'Stock Details'!$A$2:$J$51,3,FALSE)</f>
        <v>Kwality Wall's - Tutty Fruity</v>
      </c>
      <c r="I766" t="str">
        <f ca="1">VLOOKUP(F766,'Stock Details'!$A$2:$J$51,7,FALSE)</f>
        <v>1-A</v>
      </c>
      <c r="J766" t="str">
        <f t="shared" ca="1" si="63"/>
        <v>5_1-A</v>
      </c>
      <c r="K766" t="str">
        <f ca="1">VLOOKUP(J766,'Store-Salesman Details'!$C$2:$H$16,6,FALSE)</f>
        <v>Ramesh</v>
      </c>
      <c r="L766">
        <f t="shared" ca="1" si="64"/>
        <v>4</v>
      </c>
      <c r="M766">
        <f ca="1">VLOOKUP(F766,'Stock Details'!$A$2:$J$51,5,FALSE)</f>
        <v>155</v>
      </c>
      <c r="N766">
        <f t="shared" ca="1" si="65"/>
        <v>620</v>
      </c>
      <c r="O766">
        <v>1</v>
      </c>
    </row>
    <row r="767" spans="1:15" x14ac:dyDescent="0.25">
      <c r="A767">
        <v>766</v>
      </c>
      <c r="B767" s="3">
        <v>45551</v>
      </c>
      <c r="C767">
        <f t="shared" ca="1" si="68"/>
        <v>4</v>
      </c>
      <c r="D767" t="str">
        <f ca="1">VLOOKUP(C767,'Store-Salesman Details'!$A$2:$H$16,4,FALSE)</f>
        <v>South</v>
      </c>
      <c r="E767" t="str">
        <f ca="1">VLOOKUP(C767,'Store-Salesman Details'!$A$2:$H$16,5,FALSE)</f>
        <v>Ayush</v>
      </c>
      <c r="F767">
        <f t="shared" ca="1" si="71"/>
        <v>13</v>
      </c>
      <c r="G767" t="str">
        <f ca="1">VLOOKUP(F767,'Stock Details'!$A$2:$J$51,2,FALSE)</f>
        <v>Foods</v>
      </c>
      <c r="H767" t="str">
        <f ca="1">VLOOKUP(F767,'Stock Details'!$A$2:$J$51,3,FALSE)</f>
        <v>Kissan Orange Juice</v>
      </c>
      <c r="I767" t="str">
        <f ca="1">VLOOKUP(F767,'Stock Details'!$A$2:$J$51,7,FALSE)</f>
        <v>1-A</v>
      </c>
      <c r="J767" t="str">
        <f t="shared" ca="1" si="63"/>
        <v>4_1-A</v>
      </c>
      <c r="K767" t="str">
        <f ca="1">VLOOKUP(J767,'Store-Salesman Details'!$C$2:$H$16,6,FALSE)</f>
        <v>Divya</v>
      </c>
      <c r="L767">
        <f t="shared" ca="1" si="64"/>
        <v>2</v>
      </c>
      <c r="M767">
        <f ca="1">VLOOKUP(F767,'Stock Details'!$A$2:$J$51,5,FALSE)</f>
        <v>165</v>
      </c>
      <c r="N767">
        <f t="shared" ca="1" si="65"/>
        <v>330</v>
      </c>
      <c r="O767">
        <v>1</v>
      </c>
    </row>
    <row r="768" spans="1:15" x14ac:dyDescent="0.25">
      <c r="A768">
        <v>767</v>
      </c>
      <c r="B768" s="3">
        <v>45551</v>
      </c>
      <c r="C768">
        <f t="shared" ca="1" si="68"/>
        <v>3</v>
      </c>
      <c r="D768" t="str">
        <f ca="1">VLOOKUP(C768,'Store-Salesman Details'!$A$2:$H$16,4,FALSE)</f>
        <v>North</v>
      </c>
      <c r="E768" t="str">
        <f ca="1">VLOOKUP(C768,'Store-Salesman Details'!$A$2:$H$16,5,FALSE)</f>
        <v>Karan</v>
      </c>
      <c r="F768">
        <f t="shared" ca="1" si="71"/>
        <v>20</v>
      </c>
      <c r="G768" t="str">
        <f ca="1">VLOOKUP(F768,'Stock Details'!$A$2:$J$51,2,FALSE)</f>
        <v>Ice Cream</v>
      </c>
      <c r="H768" t="str">
        <f ca="1">VLOOKUP(F768,'Stock Details'!$A$2:$J$51,3,FALSE)</f>
        <v>Kwality Wall's - Strawberry</v>
      </c>
      <c r="I768" t="str">
        <f ca="1">VLOOKUP(F768,'Stock Details'!$A$2:$J$51,7,FALSE)</f>
        <v>1-A</v>
      </c>
      <c r="J768" t="str">
        <f t="shared" ca="1" si="63"/>
        <v>3_1-A</v>
      </c>
      <c r="K768" t="str">
        <f ca="1">VLOOKUP(J768,'Store-Salesman Details'!$C$2:$H$16,6,FALSE)</f>
        <v>Suresh</v>
      </c>
      <c r="L768">
        <f t="shared" ca="1" si="64"/>
        <v>3</v>
      </c>
      <c r="M768">
        <f ca="1">VLOOKUP(F768,'Stock Details'!$A$2:$J$51,5,FALSE)</f>
        <v>140</v>
      </c>
      <c r="N768">
        <f t="shared" ca="1" si="65"/>
        <v>420</v>
      </c>
      <c r="O768">
        <v>1</v>
      </c>
    </row>
    <row r="769" spans="1:15" x14ac:dyDescent="0.25">
      <c r="A769">
        <v>768</v>
      </c>
      <c r="B769" s="3">
        <v>45551</v>
      </c>
      <c r="C769">
        <f t="shared" ca="1" si="68"/>
        <v>3</v>
      </c>
      <c r="D769" t="str">
        <f ca="1">VLOOKUP(C769,'Store-Salesman Details'!$A$2:$H$16,4,FALSE)</f>
        <v>North</v>
      </c>
      <c r="E769" t="str">
        <f ca="1">VLOOKUP(C769,'Store-Salesman Details'!$A$2:$H$16,5,FALSE)</f>
        <v>Karan</v>
      </c>
      <c r="F769">
        <f t="shared" ca="1" si="71"/>
        <v>10</v>
      </c>
      <c r="G769" t="str">
        <f ca="1">VLOOKUP(F769,'Stock Details'!$A$2:$J$51,2,FALSE)</f>
        <v>Disinfectant</v>
      </c>
      <c r="H769" t="str">
        <f ca="1">VLOOKUP(F769,'Stock Details'!$A$2:$J$51,3,FALSE)</f>
        <v>Cif</v>
      </c>
      <c r="I769" t="str">
        <f ca="1">VLOOKUP(F769,'Stock Details'!$A$2:$J$51,7,FALSE)</f>
        <v>1-A</v>
      </c>
      <c r="J769" t="str">
        <f t="shared" ca="1" si="63"/>
        <v>3_1-A</v>
      </c>
      <c r="K769" t="str">
        <f ca="1">VLOOKUP(J769,'Store-Salesman Details'!$C$2:$H$16,6,FALSE)</f>
        <v>Suresh</v>
      </c>
      <c r="L769">
        <f t="shared" ca="1" si="64"/>
        <v>1</v>
      </c>
      <c r="M769">
        <f ca="1">VLOOKUP(F769,'Stock Details'!$A$2:$J$51,5,FALSE)</f>
        <v>269</v>
      </c>
      <c r="N769">
        <f t="shared" ca="1" si="65"/>
        <v>269</v>
      </c>
      <c r="O769">
        <v>1</v>
      </c>
    </row>
    <row r="770" spans="1:15" x14ac:dyDescent="0.25">
      <c r="A770">
        <v>769</v>
      </c>
      <c r="B770" s="3">
        <v>45551</v>
      </c>
      <c r="C770">
        <f t="shared" ca="1" si="68"/>
        <v>2</v>
      </c>
      <c r="D770" t="str">
        <f ca="1">VLOOKUP(C770,'Store-Salesman Details'!$A$2:$H$16,4,FALSE)</f>
        <v>East</v>
      </c>
      <c r="E770" t="str">
        <f ca="1">VLOOKUP(C770,'Store-Salesman Details'!$A$2:$H$16,5,FALSE)</f>
        <v>Ritesh Kumar</v>
      </c>
      <c r="F770">
        <f t="shared" ca="1" si="71"/>
        <v>12</v>
      </c>
      <c r="G770" t="str">
        <f ca="1">VLOOKUP(F770,'Stock Details'!$A$2:$J$51,2,FALSE)</f>
        <v>Foods</v>
      </c>
      <c r="H770" t="str">
        <f ca="1">VLOOKUP(F770,'Stock Details'!$A$2:$J$51,3,FALSE)</f>
        <v>Kissan Ketchup</v>
      </c>
      <c r="I770" t="str">
        <f ca="1">VLOOKUP(F770,'Stock Details'!$A$2:$J$51,7,FALSE)</f>
        <v>1-A</v>
      </c>
      <c r="J770" t="str">
        <f t="shared" ref="J770:J833" ca="1" si="72">CONCATENATE(C770,"_",I770)</f>
        <v>2_1-A</v>
      </c>
      <c r="K770" t="str">
        <f ca="1">VLOOKUP(J770,'Store-Salesman Details'!$C$2:$H$16,6,FALSE)</f>
        <v>Divesh</v>
      </c>
      <c r="L770">
        <f t="shared" ref="L770:L833" ca="1" si="73">RANDBETWEEN(1,5)</f>
        <v>5</v>
      </c>
      <c r="M770">
        <f ca="1">VLOOKUP(F770,'Stock Details'!$A$2:$J$51,5,FALSE)</f>
        <v>15</v>
      </c>
      <c r="N770">
        <f t="shared" ref="N770:N833" ca="1" si="74">L770*M770</f>
        <v>75</v>
      </c>
      <c r="O770">
        <v>1</v>
      </c>
    </row>
    <row r="771" spans="1:15" x14ac:dyDescent="0.25">
      <c r="A771">
        <v>770</v>
      </c>
      <c r="B771" s="3">
        <v>45551</v>
      </c>
      <c r="C771">
        <f t="shared" ca="1" si="68"/>
        <v>4</v>
      </c>
      <c r="D771" t="str">
        <f ca="1">VLOOKUP(C771,'Store-Salesman Details'!$A$2:$H$16,4,FALSE)</f>
        <v>South</v>
      </c>
      <c r="E771" t="str">
        <f ca="1">VLOOKUP(C771,'Store-Salesman Details'!$A$2:$H$16,5,FALSE)</f>
        <v>Ayush</v>
      </c>
      <c r="F771">
        <f t="shared" ca="1" si="71"/>
        <v>6</v>
      </c>
      <c r="G771" t="str">
        <f ca="1">VLOOKUP(F771,'Stock Details'!$A$2:$J$51,2,FALSE)</f>
        <v>Beverages</v>
      </c>
      <c r="H771" t="str">
        <f ca="1">VLOOKUP(F771,'Stock Details'!$A$2:$J$51,3,FALSE)</f>
        <v>Nescafe - Coffee Gold</v>
      </c>
      <c r="I771" t="str">
        <f ca="1">VLOOKUP(F771,'Stock Details'!$A$2:$J$51,7,FALSE)</f>
        <v>1-A</v>
      </c>
      <c r="J771" t="str">
        <f t="shared" ca="1" si="72"/>
        <v>4_1-A</v>
      </c>
      <c r="K771" t="str">
        <f ca="1">VLOOKUP(J771,'Store-Salesman Details'!$C$2:$H$16,6,FALSE)</f>
        <v>Divya</v>
      </c>
      <c r="L771">
        <f t="shared" ca="1" si="73"/>
        <v>2</v>
      </c>
      <c r="M771">
        <f ca="1">VLOOKUP(F771,'Stock Details'!$A$2:$J$51,5,FALSE)</f>
        <v>100</v>
      </c>
      <c r="N771">
        <f t="shared" ca="1" si="74"/>
        <v>200</v>
      </c>
      <c r="O771">
        <v>1</v>
      </c>
    </row>
    <row r="772" spans="1:15" x14ac:dyDescent="0.25">
      <c r="A772">
        <v>771</v>
      </c>
      <c r="B772" s="3">
        <v>45551</v>
      </c>
      <c r="C772">
        <f t="shared" ca="1" si="68"/>
        <v>2</v>
      </c>
      <c r="D772" t="str">
        <f ca="1">VLOOKUP(C772,'Store-Salesman Details'!$A$2:$H$16,4,FALSE)</f>
        <v>East</v>
      </c>
      <c r="E772" t="str">
        <f ca="1">VLOOKUP(C772,'Store-Salesman Details'!$A$2:$H$16,5,FALSE)</f>
        <v>Ritesh Kumar</v>
      </c>
      <c r="F772">
        <f t="shared" ref="F772:F778" ca="1" si="75">RANDBETWEEN(26,46)</f>
        <v>45</v>
      </c>
      <c r="G772" t="str">
        <f ca="1">VLOOKUP(F772,'Stock Details'!$A$2:$J$51,2,FALSE)</f>
        <v>Personal Care</v>
      </c>
      <c r="H772" t="str">
        <f ca="1">VLOOKUP(F772,'Stock Details'!$A$2:$J$51,3,FALSE)</f>
        <v>Pampers Baby Napkins</v>
      </c>
      <c r="I772" t="str">
        <f ca="1">VLOOKUP(F772,'Stock Details'!$A$2:$J$51,7,FALSE)</f>
        <v>3-P</v>
      </c>
      <c r="J772" t="str">
        <f t="shared" ca="1" si="72"/>
        <v>2_3-P</v>
      </c>
      <c r="K772" t="str">
        <f ca="1">VLOOKUP(J772,'Store-Salesman Details'!$C$2:$H$16,6,FALSE)</f>
        <v>Sneha</v>
      </c>
      <c r="L772">
        <f t="shared" ca="1" si="73"/>
        <v>1</v>
      </c>
      <c r="M772">
        <f ca="1">VLOOKUP(F772,'Stock Details'!$A$2:$J$51,5,FALSE)</f>
        <v>128</v>
      </c>
      <c r="N772">
        <f t="shared" ca="1" si="74"/>
        <v>128</v>
      </c>
      <c r="O772">
        <v>1</v>
      </c>
    </row>
    <row r="773" spans="1:15" x14ac:dyDescent="0.25">
      <c r="A773">
        <v>772</v>
      </c>
      <c r="B773" s="3">
        <v>45551</v>
      </c>
      <c r="C773">
        <f t="shared" ca="1" si="68"/>
        <v>4</v>
      </c>
      <c r="D773" t="str">
        <f ca="1">VLOOKUP(C773,'Store-Salesman Details'!$A$2:$H$16,4,FALSE)</f>
        <v>South</v>
      </c>
      <c r="E773" t="str">
        <f ca="1">VLOOKUP(C773,'Store-Salesman Details'!$A$2:$H$16,5,FALSE)</f>
        <v>Ayush</v>
      </c>
      <c r="F773">
        <f t="shared" ca="1" si="75"/>
        <v>40</v>
      </c>
      <c r="G773" t="str">
        <f ca="1">VLOOKUP(F773,'Stock Details'!$A$2:$J$51,2,FALSE)</f>
        <v>Personal Care</v>
      </c>
      <c r="H773" t="str">
        <f ca="1">VLOOKUP(F773,'Stock Details'!$A$2:$J$51,3,FALSE)</f>
        <v>7 'o' clock</v>
      </c>
      <c r="I773" t="str">
        <f ca="1">VLOOKUP(F773,'Stock Details'!$A$2:$J$51,7,FALSE)</f>
        <v>3-P</v>
      </c>
      <c r="J773" t="str">
        <f t="shared" ca="1" si="72"/>
        <v>4_3-P</v>
      </c>
      <c r="K773" t="str">
        <f ca="1">VLOOKUP(J773,'Store-Salesman Details'!$C$2:$H$16,6,FALSE)</f>
        <v>Mohan</v>
      </c>
      <c r="L773">
        <f t="shared" ca="1" si="73"/>
        <v>1</v>
      </c>
      <c r="M773">
        <f ca="1">VLOOKUP(F773,'Stock Details'!$A$2:$J$51,5,FALSE)</f>
        <v>68</v>
      </c>
      <c r="N773">
        <f t="shared" ca="1" si="74"/>
        <v>68</v>
      </c>
      <c r="O773">
        <v>1</v>
      </c>
    </row>
    <row r="774" spans="1:15" x14ac:dyDescent="0.25">
      <c r="A774">
        <v>773</v>
      </c>
      <c r="B774" s="3">
        <v>45551</v>
      </c>
      <c r="C774">
        <f t="shared" ca="1" si="68"/>
        <v>5</v>
      </c>
      <c r="D774" t="str">
        <f ca="1">VLOOKUP(C774,'Store-Salesman Details'!$A$2:$H$16,4,FALSE)</f>
        <v>West</v>
      </c>
      <c r="E774" t="str">
        <f ca="1">VLOOKUP(C774,'Store-Salesman Details'!$A$2:$H$16,5,FALSE)</f>
        <v>Abhishek</v>
      </c>
      <c r="F774">
        <f t="shared" ca="1" si="75"/>
        <v>31</v>
      </c>
      <c r="G774" t="str">
        <f ca="1">VLOOKUP(F774,'Stock Details'!$A$2:$J$51,2,FALSE)</f>
        <v>Personal Care</v>
      </c>
      <c r="H774" t="str">
        <f ca="1">VLOOKUP(F774,'Stock Details'!$A$2:$J$51,3,FALSE)</f>
        <v>Pond's</v>
      </c>
      <c r="I774" t="str">
        <f ca="1">VLOOKUP(F774,'Stock Details'!$A$2:$J$51,7,FALSE)</f>
        <v>3-P</v>
      </c>
      <c r="J774" t="str">
        <f t="shared" ca="1" si="72"/>
        <v>5_3-P</v>
      </c>
      <c r="K774" t="str">
        <f ca="1">VLOOKUP(J774,'Store-Salesman Details'!$C$2:$H$16,6,FALSE)</f>
        <v>Kritika</v>
      </c>
      <c r="L774">
        <f t="shared" ca="1" si="73"/>
        <v>5</v>
      </c>
      <c r="M774">
        <f ca="1">VLOOKUP(F774,'Stock Details'!$A$2:$J$51,5,FALSE)</f>
        <v>10</v>
      </c>
      <c r="N774">
        <f t="shared" ca="1" si="74"/>
        <v>50</v>
      </c>
      <c r="O774">
        <v>1</v>
      </c>
    </row>
    <row r="775" spans="1:15" x14ac:dyDescent="0.25">
      <c r="A775">
        <v>774</v>
      </c>
      <c r="B775" s="3">
        <v>45551</v>
      </c>
      <c r="C775">
        <f t="shared" ca="1" si="68"/>
        <v>2</v>
      </c>
      <c r="D775" t="str">
        <f ca="1">VLOOKUP(C775,'Store-Salesman Details'!$A$2:$H$16,4,FALSE)</f>
        <v>East</v>
      </c>
      <c r="E775" t="str">
        <f ca="1">VLOOKUP(C775,'Store-Salesman Details'!$A$2:$H$16,5,FALSE)</f>
        <v>Ritesh Kumar</v>
      </c>
      <c r="F775">
        <f t="shared" ca="1" si="75"/>
        <v>40</v>
      </c>
      <c r="G775" t="str">
        <f ca="1">VLOOKUP(F775,'Stock Details'!$A$2:$J$51,2,FALSE)</f>
        <v>Personal Care</v>
      </c>
      <c r="H775" t="str">
        <f ca="1">VLOOKUP(F775,'Stock Details'!$A$2:$J$51,3,FALSE)</f>
        <v>7 'o' clock</v>
      </c>
      <c r="I775" t="str">
        <f ca="1">VLOOKUP(F775,'Stock Details'!$A$2:$J$51,7,FALSE)</f>
        <v>3-P</v>
      </c>
      <c r="J775" t="str">
        <f t="shared" ca="1" si="72"/>
        <v>2_3-P</v>
      </c>
      <c r="K775" t="str">
        <f ca="1">VLOOKUP(J775,'Store-Salesman Details'!$C$2:$H$16,6,FALSE)</f>
        <v>Sneha</v>
      </c>
      <c r="L775">
        <f t="shared" ca="1" si="73"/>
        <v>1</v>
      </c>
      <c r="M775">
        <f ca="1">VLOOKUP(F775,'Stock Details'!$A$2:$J$51,5,FALSE)</f>
        <v>68</v>
      </c>
      <c r="N775">
        <f t="shared" ca="1" si="74"/>
        <v>68</v>
      </c>
      <c r="O775">
        <v>1</v>
      </c>
    </row>
    <row r="776" spans="1:15" x14ac:dyDescent="0.25">
      <c r="A776">
        <v>775</v>
      </c>
      <c r="B776" s="3">
        <v>45551</v>
      </c>
      <c r="C776">
        <f t="shared" ca="1" si="68"/>
        <v>3</v>
      </c>
      <c r="D776" t="str">
        <f ca="1">VLOOKUP(C776,'Store-Salesman Details'!$A$2:$H$16,4,FALSE)</f>
        <v>North</v>
      </c>
      <c r="E776" t="str">
        <f ca="1">VLOOKUP(C776,'Store-Salesman Details'!$A$2:$H$16,5,FALSE)</f>
        <v>Karan</v>
      </c>
      <c r="F776">
        <f t="shared" ca="1" si="75"/>
        <v>28</v>
      </c>
      <c r="G776" t="str">
        <f ca="1">VLOOKUP(F776,'Stock Details'!$A$2:$J$51,2,FALSE)</f>
        <v>Personal Care</v>
      </c>
      <c r="H776" t="str">
        <f ca="1">VLOOKUP(F776,'Stock Details'!$A$2:$J$51,3,FALSE)</f>
        <v>Pears</v>
      </c>
      <c r="I776" t="str">
        <f ca="1">VLOOKUP(F776,'Stock Details'!$A$2:$J$51,7,FALSE)</f>
        <v>3-P</v>
      </c>
      <c r="J776" t="str">
        <f t="shared" ca="1" si="72"/>
        <v>3_3-P</v>
      </c>
      <c r="K776" t="str">
        <f ca="1">VLOOKUP(J776,'Store-Salesman Details'!$C$2:$H$16,6,FALSE)</f>
        <v>Rajat</v>
      </c>
      <c r="L776">
        <f t="shared" ca="1" si="73"/>
        <v>5</v>
      </c>
      <c r="M776">
        <f ca="1">VLOOKUP(F776,'Stock Details'!$A$2:$J$51,5,FALSE)</f>
        <v>48</v>
      </c>
      <c r="N776">
        <f t="shared" ca="1" si="74"/>
        <v>240</v>
      </c>
      <c r="O776">
        <v>1</v>
      </c>
    </row>
    <row r="777" spans="1:15" x14ac:dyDescent="0.25">
      <c r="A777">
        <v>776</v>
      </c>
      <c r="B777" s="3">
        <v>45551</v>
      </c>
      <c r="C777">
        <f t="shared" ca="1" si="68"/>
        <v>5</v>
      </c>
      <c r="D777" t="str">
        <f ca="1">VLOOKUP(C777,'Store-Salesman Details'!$A$2:$H$16,4,FALSE)</f>
        <v>West</v>
      </c>
      <c r="E777" t="str">
        <f ca="1">VLOOKUP(C777,'Store-Salesman Details'!$A$2:$H$16,5,FALSE)</f>
        <v>Abhishek</v>
      </c>
      <c r="F777">
        <f t="shared" ca="1" si="75"/>
        <v>32</v>
      </c>
      <c r="G777" t="str">
        <f ca="1">VLOOKUP(F777,'Stock Details'!$A$2:$J$51,2,FALSE)</f>
        <v>Personal Care</v>
      </c>
      <c r="H777" t="str">
        <f ca="1">VLOOKUP(F777,'Stock Details'!$A$2:$J$51,3,FALSE)</f>
        <v>Vaseline</v>
      </c>
      <c r="I777" t="str">
        <f ca="1">VLOOKUP(F777,'Stock Details'!$A$2:$J$51,7,FALSE)</f>
        <v>3-P</v>
      </c>
      <c r="J777" t="str">
        <f t="shared" ca="1" si="72"/>
        <v>5_3-P</v>
      </c>
      <c r="K777" t="str">
        <f ca="1">VLOOKUP(J777,'Store-Salesman Details'!$C$2:$H$16,6,FALSE)</f>
        <v>Kritika</v>
      </c>
      <c r="L777">
        <f t="shared" ca="1" si="73"/>
        <v>5</v>
      </c>
      <c r="M777">
        <f ca="1">VLOOKUP(F777,'Stock Details'!$A$2:$J$51,5,FALSE)</f>
        <v>10</v>
      </c>
      <c r="N777">
        <f t="shared" ca="1" si="74"/>
        <v>50</v>
      </c>
      <c r="O777">
        <v>1</v>
      </c>
    </row>
    <row r="778" spans="1:15" x14ac:dyDescent="0.25">
      <c r="A778">
        <v>777</v>
      </c>
      <c r="B778" s="3">
        <v>45551</v>
      </c>
      <c r="C778">
        <f t="shared" ca="1" si="68"/>
        <v>5</v>
      </c>
      <c r="D778" t="str">
        <f ca="1">VLOOKUP(C778,'Store-Salesman Details'!$A$2:$H$16,4,FALSE)</f>
        <v>West</v>
      </c>
      <c r="E778" t="str">
        <f ca="1">VLOOKUP(C778,'Store-Salesman Details'!$A$2:$H$16,5,FALSE)</f>
        <v>Abhishek</v>
      </c>
      <c r="F778">
        <f t="shared" ca="1" si="75"/>
        <v>36</v>
      </c>
      <c r="G778" t="str">
        <f ca="1">VLOOKUP(F778,'Stock Details'!$A$2:$J$51,2,FALSE)</f>
        <v>Personal Care</v>
      </c>
      <c r="H778" t="str">
        <f ca="1">VLOOKUP(F778,'Stock Details'!$A$2:$J$51,3,FALSE)</f>
        <v>Pepsodent</v>
      </c>
      <c r="I778" t="str">
        <f ca="1">VLOOKUP(F778,'Stock Details'!$A$2:$J$51,7,FALSE)</f>
        <v>3-P</v>
      </c>
      <c r="J778" t="str">
        <f t="shared" ca="1" si="72"/>
        <v>5_3-P</v>
      </c>
      <c r="K778" t="str">
        <f ca="1">VLOOKUP(J778,'Store-Salesman Details'!$C$2:$H$16,6,FALSE)</f>
        <v>Kritika</v>
      </c>
      <c r="L778">
        <f t="shared" ca="1" si="73"/>
        <v>3</v>
      </c>
      <c r="M778">
        <f ca="1">VLOOKUP(F778,'Stock Details'!$A$2:$J$51,5,FALSE)</f>
        <v>104</v>
      </c>
      <c r="N778">
        <f t="shared" ca="1" si="74"/>
        <v>312</v>
      </c>
      <c r="O778">
        <v>1</v>
      </c>
    </row>
    <row r="779" spans="1:15" x14ac:dyDescent="0.25">
      <c r="A779">
        <v>778</v>
      </c>
      <c r="B779" s="3">
        <v>45551</v>
      </c>
      <c r="C779">
        <f t="shared" ca="1" si="68"/>
        <v>1</v>
      </c>
      <c r="D779" t="str">
        <f ca="1">VLOOKUP(C779,'Store-Salesman Details'!$A$2:$H$16,4,FALSE)</f>
        <v>Central</v>
      </c>
      <c r="E779" t="str">
        <f ca="1">VLOOKUP(C779,'Store-Salesman Details'!$A$2:$H$16,5,FALSE)</f>
        <v>Tanu</v>
      </c>
      <c r="F779">
        <f ca="1">RANDBETWEEN(21,25)</f>
        <v>21</v>
      </c>
      <c r="G779" t="str">
        <f ca="1">VLOOKUP(F779,'Stock Details'!$A$2:$J$51,2,FALSE)</f>
        <v>Laundry</v>
      </c>
      <c r="H779" t="str">
        <f ca="1">VLOOKUP(F779,'Stock Details'!$A$2:$J$51,3,FALSE)</f>
        <v>Surf Excel</v>
      </c>
      <c r="I779" t="str">
        <f ca="1">VLOOKUP(F779,'Stock Details'!$A$2:$J$51,7,FALSE)</f>
        <v>2-W</v>
      </c>
      <c r="J779" t="str">
        <f t="shared" ca="1" si="72"/>
        <v>1_2-W</v>
      </c>
      <c r="K779" t="str">
        <f ca="1">VLOOKUP(J779,'Store-Salesman Details'!$C$2:$H$16,6,FALSE)</f>
        <v>Sakshi</v>
      </c>
      <c r="L779">
        <f t="shared" ca="1" si="73"/>
        <v>3</v>
      </c>
      <c r="M779">
        <f ca="1">VLOOKUP(F779,'Stock Details'!$A$2:$J$51,5,FALSE)</f>
        <v>10</v>
      </c>
      <c r="N779">
        <f t="shared" ca="1" si="74"/>
        <v>30</v>
      </c>
      <c r="O779">
        <v>1</v>
      </c>
    </row>
    <row r="780" spans="1:15" x14ac:dyDescent="0.25">
      <c r="A780">
        <v>779</v>
      </c>
      <c r="B780" s="3">
        <v>45551</v>
      </c>
      <c r="C780">
        <f t="shared" ca="1" si="68"/>
        <v>2</v>
      </c>
      <c r="D780" t="str">
        <f ca="1">VLOOKUP(C780,'Store-Salesman Details'!$A$2:$H$16,4,FALSE)</f>
        <v>East</v>
      </c>
      <c r="E780" t="str">
        <f ca="1">VLOOKUP(C780,'Store-Salesman Details'!$A$2:$H$16,5,FALSE)</f>
        <v>Ritesh Kumar</v>
      </c>
      <c r="F780">
        <f ca="1">RANDBETWEEN(21,25)</f>
        <v>24</v>
      </c>
      <c r="G780" t="str">
        <f ca="1">VLOOKUP(F780,'Stock Details'!$A$2:$J$51,2,FALSE)</f>
        <v>Laundry</v>
      </c>
      <c r="H780" t="str">
        <f ca="1">VLOOKUP(F780,'Stock Details'!$A$2:$J$51,3,FALSE)</f>
        <v>Tide</v>
      </c>
      <c r="I780" t="str">
        <f ca="1">VLOOKUP(F780,'Stock Details'!$A$2:$J$51,7,FALSE)</f>
        <v>2-W</v>
      </c>
      <c r="J780" t="str">
        <f t="shared" ca="1" si="72"/>
        <v>2_2-W</v>
      </c>
      <c r="K780" t="str">
        <f ca="1">VLOOKUP(J780,'Store-Salesman Details'!$C$2:$H$16,6,FALSE)</f>
        <v>Sunaina</v>
      </c>
      <c r="L780">
        <f t="shared" ca="1" si="73"/>
        <v>4</v>
      </c>
      <c r="M780">
        <f ca="1">VLOOKUP(F780,'Stock Details'!$A$2:$J$51,5,FALSE)</f>
        <v>10</v>
      </c>
      <c r="N780">
        <f t="shared" ca="1" si="74"/>
        <v>40</v>
      </c>
      <c r="O780">
        <v>1</v>
      </c>
    </row>
    <row r="781" spans="1:15" x14ac:dyDescent="0.25">
      <c r="A781">
        <v>780</v>
      </c>
      <c r="B781" s="3">
        <v>45551</v>
      </c>
      <c r="C781">
        <f t="shared" ca="1" si="68"/>
        <v>1</v>
      </c>
      <c r="D781" t="str">
        <f ca="1">VLOOKUP(C781,'Store-Salesman Details'!$A$2:$H$16,4,FALSE)</f>
        <v>Central</v>
      </c>
      <c r="E781" t="str">
        <f ca="1">VLOOKUP(C781,'Store-Salesman Details'!$A$2:$H$16,5,FALSE)</f>
        <v>Tanu</v>
      </c>
      <c r="F781">
        <f ca="1">RANDBETWEEN(21,25)</f>
        <v>23</v>
      </c>
      <c r="G781" t="str">
        <f ca="1">VLOOKUP(F781,'Stock Details'!$A$2:$J$51,2,FALSE)</f>
        <v>Laundry</v>
      </c>
      <c r="H781" t="str">
        <f ca="1">VLOOKUP(F781,'Stock Details'!$A$2:$J$51,3,FALSE)</f>
        <v>Wheel</v>
      </c>
      <c r="I781" t="str">
        <f ca="1">VLOOKUP(F781,'Stock Details'!$A$2:$J$51,7,FALSE)</f>
        <v>2-W</v>
      </c>
      <c r="J781" t="str">
        <f t="shared" ca="1" si="72"/>
        <v>1_2-W</v>
      </c>
      <c r="K781" t="str">
        <f ca="1">VLOOKUP(J781,'Store-Salesman Details'!$C$2:$H$16,6,FALSE)</f>
        <v>Sakshi</v>
      </c>
      <c r="L781">
        <f t="shared" ca="1" si="73"/>
        <v>1</v>
      </c>
      <c r="M781">
        <f ca="1">VLOOKUP(F781,'Stock Details'!$A$2:$J$51,5,FALSE)</f>
        <v>10</v>
      </c>
      <c r="N781">
        <f t="shared" ca="1" si="74"/>
        <v>10</v>
      </c>
      <c r="O781">
        <v>1</v>
      </c>
    </row>
    <row r="782" spans="1:15" x14ac:dyDescent="0.25">
      <c r="A782">
        <v>781</v>
      </c>
      <c r="B782" s="3">
        <v>45551</v>
      </c>
      <c r="C782">
        <f t="shared" ca="1" si="68"/>
        <v>1</v>
      </c>
      <c r="D782" t="str">
        <f ca="1">VLOOKUP(C782,'Store-Salesman Details'!$A$2:$H$16,4,FALSE)</f>
        <v>Central</v>
      </c>
      <c r="E782" t="str">
        <f ca="1">VLOOKUP(C782,'Store-Salesman Details'!$A$2:$H$16,5,FALSE)</f>
        <v>Tanu</v>
      </c>
      <c r="F782">
        <f ca="1">RANDBETWEEN(21,25)</f>
        <v>25</v>
      </c>
      <c r="G782" t="str">
        <f ca="1">VLOOKUP(F782,'Stock Details'!$A$2:$J$51,2,FALSE)</f>
        <v>Laundry</v>
      </c>
      <c r="H782" t="str">
        <f ca="1">VLOOKUP(F782,'Stock Details'!$A$2:$J$51,3,FALSE)</f>
        <v>Ariel</v>
      </c>
      <c r="I782" t="str">
        <f ca="1">VLOOKUP(F782,'Stock Details'!$A$2:$J$51,7,FALSE)</f>
        <v>2-W</v>
      </c>
      <c r="J782" t="str">
        <f t="shared" ca="1" si="72"/>
        <v>1_2-W</v>
      </c>
      <c r="K782" t="str">
        <f ca="1">VLOOKUP(J782,'Store-Salesman Details'!$C$2:$H$16,6,FALSE)</f>
        <v>Sakshi</v>
      </c>
      <c r="L782">
        <f t="shared" ca="1" si="73"/>
        <v>5</v>
      </c>
      <c r="M782">
        <f ca="1">VLOOKUP(F782,'Stock Details'!$A$2:$J$51,5,FALSE)</f>
        <v>10</v>
      </c>
      <c r="N782">
        <f t="shared" ca="1" si="74"/>
        <v>50</v>
      </c>
      <c r="O782">
        <v>1</v>
      </c>
    </row>
    <row r="783" spans="1:15" x14ac:dyDescent="0.25">
      <c r="A783">
        <v>782</v>
      </c>
      <c r="B783" s="3">
        <v>45551</v>
      </c>
      <c r="C783">
        <f t="shared" ca="1" si="68"/>
        <v>4</v>
      </c>
      <c r="D783" t="str">
        <f ca="1">VLOOKUP(C783,'Store-Salesman Details'!$A$2:$H$16,4,FALSE)</f>
        <v>South</v>
      </c>
      <c r="E783" t="str">
        <f ca="1">VLOOKUP(C783,'Store-Salesman Details'!$A$2:$H$16,5,FALSE)</f>
        <v>Ayush</v>
      </c>
      <c r="F783">
        <f ca="1">RANDBETWEEN(21,25)</f>
        <v>25</v>
      </c>
      <c r="G783" t="str">
        <f ca="1">VLOOKUP(F783,'Stock Details'!$A$2:$J$51,2,FALSE)</f>
        <v>Laundry</v>
      </c>
      <c r="H783" t="str">
        <f ca="1">VLOOKUP(F783,'Stock Details'!$A$2:$J$51,3,FALSE)</f>
        <v>Ariel</v>
      </c>
      <c r="I783" t="str">
        <f ca="1">VLOOKUP(F783,'Stock Details'!$A$2:$J$51,7,FALSE)</f>
        <v>2-W</v>
      </c>
      <c r="J783" t="str">
        <f t="shared" ca="1" si="72"/>
        <v>4_2-W</v>
      </c>
      <c r="K783" t="str">
        <f ca="1">VLOOKUP(J783,'Store-Salesman Details'!$C$2:$H$16,6,FALSE)</f>
        <v>Saloni</v>
      </c>
      <c r="L783">
        <f t="shared" ca="1" si="73"/>
        <v>5</v>
      </c>
      <c r="M783">
        <f ca="1">VLOOKUP(F783,'Stock Details'!$A$2:$J$51,5,FALSE)</f>
        <v>10</v>
      </c>
      <c r="N783">
        <f t="shared" ca="1" si="74"/>
        <v>50</v>
      </c>
      <c r="O783">
        <v>1</v>
      </c>
    </row>
    <row r="784" spans="1:15" x14ac:dyDescent="0.25">
      <c r="A784">
        <v>783</v>
      </c>
      <c r="B784" s="3">
        <v>45551</v>
      </c>
      <c r="C784">
        <f t="shared" ca="1" si="68"/>
        <v>1</v>
      </c>
      <c r="D784" t="str">
        <f ca="1">VLOOKUP(C784,'Store-Salesman Details'!$A$2:$H$16,4,FALSE)</f>
        <v>Central</v>
      </c>
      <c r="E784" t="str">
        <f ca="1">VLOOKUP(C784,'Store-Salesman Details'!$A$2:$H$16,5,FALSE)</f>
        <v>Tanu</v>
      </c>
      <c r="F784">
        <f t="shared" ref="F784:F794" ca="1" si="76">RANDBETWEEN(1,20)</f>
        <v>15</v>
      </c>
      <c r="G784" t="str">
        <f ca="1">VLOOKUP(F784,'Stock Details'!$A$2:$J$51,2,FALSE)</f>
        <v>Foods</v>
      </c>
      <c r="H784" t="str">
        <f ca="1">VLOOKUP(F784,'Stock Details'!$A$2:$J$51,3,FALSE)</f>
        <v>Kissan Mixed Fruit Juice</v>
      </c>
      <c r="I784" t="str">
        <f ca="1">VLOOKUP(F784,'Stock Details'!$A$2:$J$51,7,FALSE)</f>
        <v>1-A</v>
      </c>
      <c r="J784" t="str">
        <f t="shared" ca="1" si="72"/>
        <v>1_1-A</v>
      </c>
      <c r="K784" t="str">
        <f ca="1">VLOOKUP(J784,'Store-Salesman Details'!$C$2:$H$16,6,FALSE)</f>
        <v>Komal</v>
      </c>
      <c r="L784">
        <f t="shared" ca="1" si="73"/>
        <v>4</v>
      </c>
      <c r="M784">
        <f ca="1">VLOOKUP(F784,'Stock Details'!$A$2:$J$51,5,FALSE)</f>
        <v>165</v>
      </c>
      <c r="N784">
        <f t="shared" ca="1" si="74"/>
        <v>660</v>
      </c>
      <c r="O784">
        <v>1</v>
      </c>
    </row>
    <row r="785" spans="1:15" x14ac:dyDescent="0.25">
      <c r="A785">
        <v>784</v>
      </c>
      <c r="B785" s="3">
        <v>45551</v>
      </c>
      <c r="C785">
        <f t="shared" ca="1" si="68"/>
        <v>2</v>
      </c>
      <c r="D785" t="str">
        <f ca="1">VLOOKUP(C785,'Store-Salesman Details'!$A$2:$H$16,4,FALSE)</f>
        <v>East</v>
      </c>
      <c r="E785" t="str">
        <f ca="1">VLOOKUP(C785,'Store-Salesman Details'!$A$2:$H$16,5,FALSE)</f>
        <v>Ritesh Kumar</v>
      </c>
      <c r="F785">
        <f t="shared" ca="1" si="76"/>
        <v>1</v>
      </c>
      <c r="G785" t="str">
        <f ca="1">VLOOKUP(F785,'Stock Details'!$A$2:$J$51,2,FALSE)</f>
        <v>Beverages</v>
      </c>
      <c r="H785" t="str">
        <f ca="1">VLOOKUP(F785,'Stock Details'!$A$2:$J$51,3,FALSE)</f>
        <v>Brooke Bond</v>
      </c>
      <c r="I785" t="str">
        <f ca="1">VLOOKUP(F785,'Stock Details'!$A$2:$J$51,7,FALSE)</f>
        <v>1-A</v>
      </c>
      <c r="J785" t="str">
        <f t="shared" ca="1" si="72"/>
        <v>2_1-A</v>
      </c>
      <c r="K785" t="str">
        <f ca="1">VLOOKUP(J785,'Store-Salesman Details'!$C$2:$H$16,6,FALSE)</f>
        <v>Divesh</v>
      </c>
      <c r="L785">
        <f t="shared" ca="1" si="73"/>
        <v>4</v>
      </c>
      <c r="M785">
        <f ca="1">VLOOKUP(F785,'Stock Details'!$A$2:$J$51,5,FALSE)</f>
        <v>45</v>
      </c>
      <c r="N785">
        <f t="shared" ca="1" si="74"/>
        <v>180</v>
      </c>
      <c r="O785">
        <v>1</v>
      </c>
    </row>
    <row r="786" spans="1:15" x14ac:dyDescent="0.25">
      <c r="A786">
        <v>785</v>
      </c>
      <c r="B786" s="3">
        <v>45551</v>
      </c>
      <c r="C786">
        <f t="shared" ca="1" si="68"/>
        <v>4</v>
      </c>
      <c r="D786" t="str">
        <f ca="1">VLOOKUP(C786,'Store-Salesman Details'!$A$2:$H$16,4,FALSE)</f>
        <v>South</v>
      </c>
      <c r="E786" t="str">
        <f ca="1">VLOOKUP(C786,'Store-Salesman Details'!$A$2:$H$16,5,FALSE)</f>
        <v>Ayush</v>
      </c>
      <c r="F786">
        <f t="shared" ca="1" si="76"/>
        <v>15</v>
      </c>
      <c r="G786" t="str">
        <f ca="1">VLOOKUP(F786,'Stock Details'!$A$2:$J$51,2,FALSE)</f>
        <v>Foods</v>
      </c>
      <c r="H786" t="str">
        <f ca="1">VLOOKUP(F786,'Stock Details'!$A$2:$J$51,3,FALSE)</f>
        <v>Kissan Mixed Fruit Juice</v>
      </c>
      <c r="I786" t="str">
        <f ca="1">VLOOKUP(F786,'Stock Details'!$A$2:$J$51,7,FALSE)</f>
        <v>1-A</v>
      </c>
      <c r="J786" t="str">
        <f t="shared" ca="1" si="72"/>
        <v>4_1-A</v>
      </c>
      <c r="K786" t="str">
        <f ca="1">VLOOKUP(J786,'Store-Salesman Details'!$C$2:$H$16,6,FALSE)</f>
        <v>Divya</v>
      </c>
      <c r="L786">
        <f t="shared" ca="1" si="73"/>
        <v>1</v>
      </c>
      <c r="M786">
        <f ca="1">VLOOKUP(F786,'Stock Details'!$A$2:$J$51,5,FALSE)</f>
        <v>165</v>
      </c>
      <c r="N786">
        <f t="shared" ca="1" si="74"/>
        <v>165</v>
      </c>
      <c r="O786">
        <v>1</v>
      </c>
    </row>
    <row r="787" spans="1:15" x14ac:dyDescent="0.25">
      <c r="A787">
        <v>786</v>
      </c>
      <c r="B787" s="3">
        <v>45551</v>
      </c>
      <c r="C787">
        <f t="shared" ca="1" si="68"/>
        <v>3</v>
      </c>
      <c r="D787" t="str">
        <f ca="1">VLOOKUP(C787,'Store-Salesman Details'!$A$2:$H$16,4,FALSE)</f>
        <v>North</v>
      </c>
      <c r="E787" t="str">
        <f ca="1">VLOOKUP(C787,'Store-Salesman Details'!$A$2:$H$16,5,FALSE)</f>
        <v>Karan</v>
      </c>
      <c r="F787">
        <f t="shared" ca="1" si="76"/>
        <v>7</v>
      </c>
      <c r="G787" t="str">
        <f ca="1">VLOOKUP(F787,'Stock Details'!$A$2:$J$51,2,FALSE)</f>
        <v>Beverages</v>
      </c>
      <c r="H787" t="str">
        <f ca="1">VLOOKUP(F787,'Stock Details'!$A$2:$J$51,3,FALSE)</f>
        <v>Nescafe - Coffee Instant</v>
      </c>
      <c r="I787" t="str">
        <f ca="1">VLOOKUP(F787,'Stock Details'!$A$2:$J$51,7,FALSE)</f>
        <v>1-A</v>
      </c>
      <c r="J787" t="str">
        <f t="shared" ca="1" si="72"/>
        <v>3_1-A</v>
      </c>
      <c r="K787" t="str">
        <f ca="1">VLOOKUP(J787,'Store-Salesman Details'!$C$2:$H$16,6,FALSE)</f>
        <v>Suresh</v>
      </c>
      <c r="L787">
        <f t="shared" ca="1" si="73"/>
        <v>3</v>
      </c>
      <c r="M787">
        <f ca="1">VLOOKUP(F787,'Stock Details'!$A$2:$J$51,5,FALSE)</f>
        <v>50</v>
      </c>
      <c r="N787">
        <f t="shared" ca="1" si="74"/>
        <v>150</v>
      </c>
      <c r="O787">
        <v>1</v>
      </c>
    </row>
    <row r="788" spans="1:15" x14ac:dyDescent="0.25">
      <c r="A788">
        <v>787</v>
      </c>
      <c r="B788" s="3">
        <v>45551</v>
      </c>
      <c r="C788">
        <f t="shared" ca="1" si="68"/>
        <v>5</v>
      </c>
      <c r="D788" t="str">
        <f ca="1">VLOOKUP(C788,'Store-Salesman Details'!$A$2:$H$16,4,FALSE)</f>
        <v>West</v>
      </c>
      <c r="E788" t="str">
        <f ca="1">VLOOKUP(C788,'Store-Salesman Details'!$A$2:$H$16,5,FALSE)</f>
        <v>Abhishek</v>
      </c>
      <c r="F788">
        <f t="shared" ca="1" si="76"/>
        <v>8</v>
      </c>
      <c r="G788" t="str">
        <f ca="1">VLOOKUP(F788,'Stock Details'!$A$2:$J$51,2,FALSE)</f>
        <v>Dishwasher</v>
      </c>
      <c r="H788" t="str">
        <f ca="1">VLOOKUP(F788,'Stock Details'!$A$2:$J$51,3,FALSE)</f>
        <v>Vim</v>
      </c>
      <c r="I788" t="str">
        <f ca="1">VLOOKUP(F788,'Stock Details'!$A$2:$J$51,7,FALSE)</f>
        <v>1-A</v>
      </c>
      <c r="J788" t="str">
        <f t="shared" ca="1" si="72"/>
        <v>5_1-A</v>
      </c>
      <c r="K788" t="str">
        <f ca="1">VLOOKUP(J788,'Store-Salesman Details'!$C$2:$H$16,6,FALSE)</f>
        <v>Ramesh</v>
      </c>
      <c r="L788">
        <f t="shared" ca="1" si="73"/>
        <v>5</v>
      </c>
      <c r="M788">
        <f ca="1">VLOOKUP(F788,'Stock Details'!$A$2:$J$51,5,FALSE)</f>
        <v>10</v>
      </c>
      <c r="N788">
        <f t="shared" ca="1" si="74"/>
        <v>50</v>
      </c>
      <c r="O788">
        <v>1</v>
      </c>
    </row>
    <row r="789" spans="1:15" x14ac:dyDescent="0.25">
      <c r="A789">
        <v>788</v>
      </c>
      <c r="B789" s="3">
        <v>45551</v>
      </c>
      <c r="C789">
        <f t="shared" ca="1" si="68"/>
        <v>5</v>
      </c>
      <c r="D789" t="str">
        <f ca="1">VLOOKUP(C789,'Store-Salesman Details'!$A$2:$H$16,4,FALSE)</f>
        <v>West</v>
      </c>
      <c r="E789" t="str">
        <f ca="1">VLOOKUP(C789,'Store-Salesman Details'!$A$2:$H$16,5,FALSE)</f>
        <v>Abhishek</v>
      </c>
      <c r="F789">
        <f t="shared" ca="1" si="76"/>
        <v>16</v>
      </c>
      <c r="G789" t="str">
        <f ca="1">VLOOKUP(F789,'Stock Details'!$A$2:$J$51,2,FALSE)</f>
        <v>Ice Cream</v>
      </c>
      <c r="H789" t="str">
        <f ca="1">VLOOKUP(F789,'Stock Details'!$A$2:$J$51,3,FALSE)</f>
        <v>Kwality Wall's - Butterscotch</v>
      </c>
      <c r="I789" t="str">
        <f ca="1">VLOOKUP(F789,'Stock Details'!$A$2:$J$51,7,FALSE)</f>
        <v>1-A</v>
      </c>
      <c r="J789" t="str">
        <f t="shared" ca="1" si="72"/>
        <v>5_1-A</v>
      </c>
      <c r="K789" t="str">
        <f ca="1">VLOOKUP(J789,'Store-Salesman Details'!$C$2:$H$16,6,FALSE)</f>
        <v>Ramesh</v>
      </c>
      <c r="L789">
        <f t="shared" ca="1" si="73"/>
        <v>4</v>
      </c>
      <c r="M789">
        <f ca="1">VLOOKUP(F789,'Stock Details'!$A$2:$J$51,5,FALSE)</f>
        <v>145</v>
      </c>
      <c r="N789">
        <f t="shared" ca="1" si="74"/>
        <v>580</v>
      </c>
      <c r="O789">
        <v>1</v>
      </c>
    </row>
    <row r="790" spans="1:15" x14ac:dyDescent="0.25">
      <c r="A790">
        <v>789</v>
      </c>
      <c r="B790" s="3">
        <v>45551</v>
      </c>
      <c r="C790">
        <f t="shared" ca="1" si="68"/>
        <v>5</v>
      </c>
      <c r="D790" t="str">
        <f ca="1">VLOOKUP(C790,'Store-Salesman Details'!$A$2:$H$16,4,FALSE)</f>
        <v>West</v>
      </c>
      <c r="E790" t="str">
        <f ca="1">VLOOKUP(C790,'Store-Salesman Details'!$A$2:$H$16,5,FALSE)</f>
        <v>Abhishek</v>
      </c>
      <c r="F790">
        <f t="shared" ca="1" si="76"/>
        <v>13</v>
      </c>
      <c r="G790" t="str">
        <f ca="1">VLOOKUP(F790,'Stock Details'!$A$2:$J$51,2,FALSE)</f>
        <v>Foods</v>
      </c>
      <c r="H790" t="str">
        <f ca="1">VLOOKUP(F790,'Stock Details'!$A$2:$J$51,3,FALSE)</f>
        <v>Kissan Orange Juice</v>
      </c>
      <c r="I790" t="str">
        <f ca="1">VLOOKUP(F790,'Stock Details'!$A$2:$J$51,7,FALSE)</f>
        <v>1-A</v>
      </c>
      <c r="J790" t="str">
        <f t="shared" ca="1" si="72"/>
        <v>5_1-A</v>
      </c>
      <c r="K790" t="str">
        <f ca="1">VLOOKUP(J790,'Store-Salesman Details'!$C$2:$H$16,6,FALSE)</f>
        <v>Ramesh</v>
      </c>
      <c r="L790">
        <f t="shared" ca="1" si="73"/>
        <v>5</v>
      </c>
      <c r="M790">
        <f ca="1">VLOOKUP(F790,'Stock Details'!$A$2:$J$51,5,FALSE)</f>
        <v>165</v>
      </c>
      <c r="N790">
        <f t="shared" ca="1" si="74"/>
        <v>825</v>
      </c>
      <c r="O790">
        <v>1</v>
      </c>
    </row>
    <row r="791" spans="1:15" x14ac:dyDescent="0.25">
      <c r="A791">
        <v>790</v>
      </c>
      <c r="B791" s="3">
        <v>45551</v>
      </c>
      <c r="C791">
        <f t="shared" ca="1" si="68"/>
        <v>2</v>
      </c>
      <c r="D791" t="str">
        <f ca="1">VLOOKUP(C791,'Store-Salesman Details'!$A$2:$H$16,4,FALSE)</f>
        <v>East</v>
      </c>
      <c r="E791" t="str">
        <f ca="1">VLOOKUP(C791,'Store-Salesman Details'!$A$2:$H$16,5,FALSE)</f>
        <v>Ritesh Kumar</v>
      </c>
      <c r="F791">
        <f t="shared" ca="1" si="76"/>
        <v>9</v>
      </c>
      <c r="G791" t="str">
        <f ca="1">VLOOKUP(F791,'Stock Details'!$A$2:$J$51,2,FALSE)</f>
        <v>Disinfectant</v>
      </c>
      <c r="H791" t="str">
        <f ca="1">VLOOKUP(F791,'Stock Details'!$A$2:$J$51,3,FALSE)</f>
        <v>Domex</v>
      </c>
      <c r="I791" t="str">
        <f ca="1">VLOOKUP(F791,'Stock Details'!$A$2:$J$51,7,FALSE)</f>
        <v>1-A</v>
      </c>
      <c r="J791" t="str">
        <f t="shared" ca="1" si="72"/>
        <v>2_1-A</v>
      </c>
      <c r="K791" t="str">
        <f ca="1">VLOOKUP(J791,'Store-Salesman Details'!$C$2:$H$16,6,FALSE)</f>
        <v>Divesh</v>
      </c>
      <c r="L791">
        <f t="shared" ca="1" si="73"/>
        <v>1</v>
      </c>
      <c r="M791">
        <f ca="1">VLOOKUP(F791,'Stock Details'!$A$2:$J$51,5,FALSE)</f>
        <v>92</v>
      </c>
      <c r="N791">
        <f t="shared" ca="1" si="74"/>
        <v>92</v>
      </c>
      <c r="O791">
        <v>1</v>
      </c>
    </row>
    <row r="792" spans="1:15" x14ac:dyDescent="0.25">
      <c r="A792">
        <v>791</v>
      </c>
      <c r="B792" s="3">
        <v>45551</v>
      </c>
      <c r="C792">
        <f t="shared" ca="1" si="68"/>
        <v>3</v>
      </c>
      <c r="D792" t="str">
        <f ca="1">VLOOKUP(C792,'Store-Salesman Details'!$A$2:$H$16,4,FALSE)</f>
        <v>North</v>
      </c>
      <c r="E792" t="str">
        <f ca="1">VLOOKUP(C792,'Store-Salesman Details'!$A$2:$H$16,5,FALSE)</f>
        <v>Karan</v>
      </c>
      <c r="F792">
        <f t="shared" ca="1" si="76"/>
        <v>13</v>
      </c>
      <c r="G792" t="str">
        <f ca="1">VLOOKUP(F792,'Stock Details'!$A$2:$J$51,2,FALSE)</f>
        <v>Foods</v>
      </c>
      <c r="H792" t="str">
        <f ca="1">VLOOKUP(F792,'Stock Details'!$A$2:$J$51,3,FALSE)</f>
        <v>Kissan Orange Juice</v>
      </c>
      <c r="I792" t="str">
        <f ca="1">VLOOKUP(F792,'Stock Details'!$A$2:$J$51,7,FALSE)</f>
        <v>1-A</v>
      </c>
      <c r="J792" t="str">
        <f t="shared" ca="1" si="72"/>
        <v>3_1-A</v>
      </c>
      <c r="K792" t="str">
        <f ca="1">VLOOKUP(J792,'Store-Salesman Details'!$C$2:$H$16,6,FALSE)</f>
        <v>Suresh</v>
      </c>
      <c r="L792">
        <f t="shared" ca="1" si="73"/>
        <v>2</v>
      </c>
      <c r="M792">
        <f ca="1">VLOOKUP(F792,'Stock Details'!$A$2:$J$51,5,FALSE)</f>
        <v>165</v>
      </c>
      <c r="N792">
        <f t="shared" ca="1" si="74"/>
        <v>330</v>
      </c>
      <c r="O792">
        <v>1</v>
      </c>
    </row>
    <row r="793" spans="1:15" x14ac:dyDescent="0.25">
      <c r="A793">
        <v>792</v>
      </c>
      <c r="B793" s="3">
        <v>45551</v>
      </c>
      <c r="C793">
        <f t="shared" ca="1" si="68"/>
        <v>1</v>
      </c>
      <c r="D793" t="str">
        <f ca="1">VLOOKUP(C793,'Store-Salesman Details'!$A$2:$H$16,4,FALSE)</f>
        <v>Central</v>
      </c>
      <c r="E793" t="str">
        <f ca="1">VLOOKUP(C793,'Store-Salesman Details'!$A$2:$H$16,5,FALSE)</f>
        <v>Tanu</v>
      </c>
      <c r="F793">
        <f t="shared" ca="1" si="76"/>
        <v>12</v>
      </c>
      <c r="G793" t="str">
        <f ca="1">VLOOKUP(F793,'Stock Details'!$A$2:$J$51,2,FALSE)</f>
        <v>Foods</v>
      </c>
      <c r="H793" t="str">
        <f ca="1">VLOOKUP(F793,'Stock Details'!$A$2:$J$51,3,FALSE)</f>
        <v>Kissan Ketchup</v>
      </c>
      <c r="I793" t="str">
        <f ca="1">VLOOKUP(F793,'Stock Details'!$A$2:$J$51,7,FALSE)</f>
        <v>1-A</v>
      </c>
      <c r="J793" t="str">
        <f t="shared" ca="1" si="72"/>
        <v>1_1-A</v>
      </c>
      <c r="K793" t="str">
        <f ca="1">VLOOKUP(J793,'Store-Salesman Details'!$C$2:$H$16,6,FALSE)</f>
        <v>Komal</v>
      </c>
      <c r="L793">
        <f t="shared" ca="1" si="73"/>
        <v>4</v>
      </c>
      <c r="M793">
        <f ca="1">VLOOKUP(F793,'Stock Details'!$A$2:$J$51,5,FALSE)</f>
        <v>15</v>
      </c>
      <c r="N793">
        <f t="shared" ca="1" si="74"/>
        <v>60</v>
      </c>
      <c r="O793">
        <v>1</v>
      </c>
    </row>
    <row r="794" spans="1:15" x14ac:dyDescent="0.25">
      <c r="A794">
        <v>793</v>
      </c>
      <c r="B794" s="3">
        <v>45551</v>
      </c>
      <c r="C794">
        <f t="shared" ca="1" si="68"/>
        <v>1</v>
      </c>
      <c r="D794" t="str">
        <f ca="1">VLOOKUP(C794,'Store-Salesman Details'!$A$2:$H$16,4,FALSE)</f>
        <v>Central</v>
      </c>
      <c r="E794" t="str">
        <f ca="1">VLOOKUP(C794,'Store-Salesman Details'!$A$2:$H$16,5,FALSE)</f>
        <v>Tanu</v>
      </c>
      <c r="F794">
        <f t="shared" ca="1" si="76"/>
        <v>15</v>
      </c>
      <c r="G794" t="str">
        <f ca="1">VLOOKUP(F794,'Stock Details'!$A$2:$J$51,2,FALSE)</f>
        <v>Foods</v>
      </c>
      <c r="H794" t="str">
        <f ca="1">VLOOKUP(F794,'Stock Details'!$A$2:$J$51,3,FALSE)</f>
        <v>Kissan Mixed Fruit Juice</v>
      </c>
      <c r="I794" t="str">
        <f ca="1">VLOOKUP(F794,'Stock Details'!$A$2:$J$51,7,FALSE)</f>
        <v>1-A</v>
      </c>
      <c r="J794" t="str">
        <f t="shared" ca="1" si="72"/>
        <v>1_1-A</v>
      </c>
      <c r="K794" t="str">
        <f ca="1">VLOOKUP(J794,'Store-Salesman Details'!$C$2:$H$16,6,FALSE)</f>
        <v>Komal</v>
      </c>
      <c r="L794">
        <f t="shared" ca="1" si="73"/>
        <v>5</v>
      </c>
      <c r="M794">
        <f ca="1">VLOOKUP(F794,'Stock Details'!$A$2:$J$51,5,FALSE)</f>
        <v>165</v>
      </c>
      <c r="N794">
        <f t="shared" ca="1" si="74"/>
        <v>825</v>
      </c>
      <c r="O794">
        <v>1</v>
      </c>
    </row>
    <row r="795" spans="1:15" x14ac:dyDescent="0.25">
      <c r="A795">
        <v>794</v>
      </c>
      <c r="B795" s="3">
        <v>45551</v>
      </c>
      <c r="C795">
        <f t="shared" ca="1" si="68"/>
        <v>1</v>
      </c>
      <c r="D795" t="str">
        <f ca="1">VLOOKUP(C795,'Store-Salesman Details'!$A$2:$H$16,4,FALSE)</f>
        <v>Central</v>
      </c>
      <c r="E795" t="str">
        <f ca="1">VLOOKUP(C795,'Store-Salesman Details'!$A$2:$H$16,5,FALSE)</f>
        <v>Tanu</v>
      </c>
      <c r="F795">
        <f t="shared" ref="F795:F801" ca="1" si="77">RANDBETWEEN(26,46)</f>
        <v>36</v>
      </c>
      <c r="G795" t="str">
        <f ca="1">VLOOKUP(F795,'Stock Details'!$A$2:$J$51,2,FALSE)</f>
        <v>Personal Care</v>
      </c>
      <c r="H795" t="str">
        <f ca="1">VLOOKUP(F795,'Stock Details'!$A$2:$J$51,3,FALSE)</f>
        <v>Pepsodent</v>
      </c>
      <c r="I795" t="str">
        <f ca="1">VLOOKUP(F795,'Stock Details'!$A$2:$J$51,7,FALSE)</f>
        <v>3-P</v>
      </c>
      <c r="J795" t="str">
        <f t="shared" ca="1" si="72"/>
        <v>1_3-P</v>
      </c>
      <c r="K795" t="str">
        <f ca="1">VLOOKUP(J795,'Store-Salesman Details'!$C$2:$H$16,6,FALSE)</f>
        <v>Sohan</v>
      </c>
      <c r="L795">
        <f t="shared" ca="1" si="73"/>
        <v>2</v>
      </c>
      <c r="M795">
        <f ca="1">VLOOKUP(F795,'Stock Details'!$A$2:$J$51,5,FALSE)</f>
        <v>104</v>
      </c>
      <c r="N795">
        <f t="shared" ca="1" si="74"/>
        <v>208</v>
      </c>
      <c r="O795">
        <v>1</v>
      </c>
    </row>
    <row r="796" spans="1:15" x14ac:dyDescent="0.25">
      <c r="A796">
        <v>795</v>
      </c>
      <c r="B796" s="3">
        <v>45551</v>
      </c>
      <c r="C796">
        <f t="shared" ca="1" si="68"/>
        <v>3</v>
      </c>
      <c r="D796" t="str">
        <f ca="1">VLOOKUP(C796,'Store-Salesman Details'!$A$2:$H$16,4,FALSE)</f>
        <v>North</v>
      </c>
      <c r="E796" t="str">
        <f ca="1">VLOOKUP(C796,'Store-Salesman Details'!$A$2:$H$16,5,FALSE)</f>
        <v>Karan</v>
      </c>
      <c r="F796">
        <f t="shared" ca="1" si="77"/>
        <v>43</v>
      </c>
      <c r="G796" t="str">
        <f ca="1">VLOOKUP(F796,'Stock Details'!$A$2:$J$51,2,FALSE)</f>
        <v>Personal Care</v>
      </c>
      <c r="H796" t="str">
        <f ca="1">VLOOKUP(F796,'Stock Details'!$A$2:$J$51,3,FALSE)</f>
        <v xml:space="preserve"> Pantine Shampoo</v>
      </c>
      <c r="I796" t="str">
        <f ca="1">VLOOKUP(F796,'Stock Details'!$A$2:$J$51,7,FALSE)</f>
        <v>3-P</v>
      </c>
      <c r="J796" t="str">
        <f t="shared" ca="1" si="72"/>
        <v>3_3-P</v>
      </c>
      <c r="K796" t="str">
        <f ca="1">VLOOKUP(J796,'Store-Salesman Details'!$C$2:$H$16,6,FALSE)</f>
        <v>Rajat</v>
      </c>
      <c r="L796">
        <f t="shared" ca="1" si="73"/>
        <v>3</v>
      </c>
      <c r="M796">
        <f ca="1">VLOOKUP(F796,'Stock Details'!$A$2:$J$51,5,FALSE)</f>
        <v>72</v>
      </c>
      <c r="N796">
        <f t="shared" ca="1" si="74"/>
        <v>216</v>
      </c>
      <c r="O796">
        <v>1</v>
      </c>
    </row>
    <row r="797" spans="1:15" x14ac:dyDescent="0.25">
      <c r="A797">
        <v>796</v>
      </c>
      <c r="B797" s="3">
        <v>45551</v>
      </c>
      <c r="C797">
        <f t="shared" ca="1" si="68"/>
        <v>4</v>
      </c>
      <c r="D797" t="str">
        <f ca="1">VLOOKUP(C797,'Store-Salesman Details'!$A$2:$H$16,4,FALSE)</f>
        <v>South</v>
      </c>
      <c r="E797" t="str">
        <f ca="1">VLOOKUP(C797,'Store-Salesman Details'!$A$2:$H$16,5,FALSE)</f>
        <v>Ayush</v>
      </c>
      <c r="F797">
        <f t="shared" ca="1" si="77"/>
        <v>42</v>
      </c>
      <c r="G797" t="str">
        <f ca="1">VLOOKUP(F797,'Stock Details'!$A$2:$J$51,2,FALSE)</f>
        <v>Personal Care</v>
      </c>
      <c r="H797" t="str">
        <f ca="1">VLOOKUP(F797,'Stock Details'!$A$2:$J$51,3,FALSE)</f>
        <v>Head &amp; Shoulder Shampoo</v>
      </c>
      <c r="I797" t="str">
        <f ca="1">VLOOKUP(F797,'Stock Details'!$A$2:$J$51,7,FALSE)</f>
        <v>3-P</v>
      </c>
      <c r="J797" t="str">
        <f t="shared" ca="1" si="72"/>
        <v>4_3-P</v>
      </c>
      <c r="K797" t="str">
        <f ca="1">VLOOKUP(J797,'Store-Salesman Details'!$C$2:$H$16,6,FALSE)</f>
        <v>Mohan</v>
      </c>
      <c r="L797">
        <f t="shared" ca="1" si="73"/>
        <v>5</v>
      </c>
      <c r="M797">
        <f ca="1">VLOOKUP(F797,'Stock Details'!$A$2:$J$51,5,FALSE)</f>
        <v>68</v>
      </c>
      <c r="N797">
        <f t="shared" ca="1" si="74"/>
        <v>340</v>
      </c>
      <c r="O797">
        <v>1</v>
      </c>
    </row>
    <row r="798" spans="1:15" x14ac:dyDescent="0.25">
      <c r="A798">
        <v>797</v>
      </c>
      <c r="B798" s="3">
        <v>45551</v>
      </c>
      <c r="C798">
        <f t="shared" ref="C798:C861" ca="1" si="78">RANDBETWEEN(1,5)</f>
        <v>4</v>
      </c>
      <c r="D798" t="str">
        <f ca="1">VLOOKUP(C798,'Store-Salesman Details'!$A$2:$H$16,4,FALSE)</f>
        <v>South</v>
      </c>
      <c r="E798" t="str">
        <f ca="1">VLOOKUP(C798,'Store-Salesman Details'!$A$2:$H$16,5,FALSE)</f>
        <v>Ayush</v>
      </c>
      <c r="F798">
        <f t="shared" ca="1" si="77"/>
        <v>39</v>
      </c>
      <c r="G798" t="str">
        <f ca="1">VLOOKUP(F798,'Stock Details'!$A$2:$J$51,2,FALSE)</f>
        <v>Personal Care</v>
      </c>
      <c r="H798" t="str">
        <f ca="1">VLOOKUP(F798,'Stock Details'!$A$2:$J$51,3,FALSE)</f>
        <v>Wilkison Sword</v>
      </c>
      <c r="I798" t="str">
        <f ca="1">VLOOKUP(F798,'Stock Details'!$A$2:$J$51,7,FALSE)</f>
        <v>3-P</v>
      </c>
      <c r="J798" t="str">
        <f t="shared" ca="1" si="72"/>
        <v>4_3-P</v>
      </c>
      <c r="K798" t="str">
        <f ca="1">VLOOKUP(J798,'Store-Salesman Details'!$C$2:$H$16,6,FALSE)</f>
        <v>Mohan</v>
      </c>
      <c r="L798">
        <f t="shared" ca="1" si="73"/>
        <v>1</v>
      </c>
      <c r="M798">
        <f ca="1">VLOOKUP(F798,'Stock Details'!$A$2:$J$51,5,FALSE)</f>
        <v>9</v>
      </c>
      <c r="N798">
        <f t="shared" ca="1" si="74"/>
        <v>9</v>
      </c>
      <c r="O798">
        <v>1</v>
      </c>
    </row>
    <row r="799" spans="1:15" x14ac:dyDescent="0.25">
      <c r="A799">
        <v>798</v>
      </c>
      <c r="B799" s="3">
        <v>45551</v>
      </c>
      <c r="C799">
        <f t="shared" ca="1" si="78"/>
        <v>4</v>
      </c>
      <c r="D799" t="str">
        <f ca="1">VLOOKUP(C799,'Store-Salesman Details'!$A$2:$H$16,4,FALSE)</f>
        <v>South</v>
      </c>
      <c r="E799" t="str">
        <f ca="1">VLOOKUP(C799,'Store-Salesman Details'!$A$2:$H$16,5,FALSE)</f>
        <v>Ayush</v>
      </c>
      <c r="F799">
        <f t="shared" ca="1" si="77"/>
        <v>30</v>
      </c>
      <c r="G799" t="str">
        <f ca="1">VLOOKUP(F799,'Stock Details'!$A$2:$J$51,2,FALSE)</f>
        <v>Personal Care</v>
      </c>
      <c r="H799" t="str">
        <f ca="1">VLOOKUP(F799,'Stock Details'!$A$2:$J$51,3,FALSE)</f>
        <v>Fair &amp; Lovely</v>
      </c>
      <c r="I799" t="str">
        <f ca="1">VLOOKUP(F799,'Stock Details'!$A$2:$J$51,7,FALSE)</f>
        <v>3-P</v>
      </c>
      <c r="J799" t="str">
        <f t="shared" ca="1" si="72"/>
        <v>4_3-P</v>
      </c>
      <c r="K799" t="str">
        <f ca="1">VLOOKUP(J799,'Store-Salesman Details'!$C$2:$H$16,6,FALSE)</f>
        <v>Mohan</v>
      </c>
      <c r="L799">
        <f t="shared" ca="1" si="73"/>
        <v>5</v>
      </c>
      <c r="M799">
        <f ca="1">VLOOKUP(F799,'Stock Details'!$A$2:$J$51,5,FALSE)</f>
        <v>10</v>
      </c>
      <c r="N799">
        <f t="shared" ca="1" si="74"/>
        <v>50</v>
      </c>
      <c r="O799">
        <v>1</v>
      </c>
    </row>
    <row r="800" spans="1:15" x14ac:dyDescent="0.25">
      <c r="A800">
        <v>799</v>
      </c>
      <c r="B800" s="3">
        <v>45551</v>
      </c>
      <c r="C800">
        <f t="shared" ca="1" si="78"/>
        <v>4</v>
      </c>
      <c r="D800" t="str">
        <f ca="1">VLOOKUP(C800,'Store-Salesman Details'!$A$2:$H$16,4,FALSE)</f>
        <v>South</v>
      </c>
      <c r="E800" t="str">
        <f ca="1">VLOOKUP(C800,'Store-Salesman Details'!$A$2:$H$16,5,FALSE)</f>
        <v>Ayush</v>
      </c>
      <c r="F800">
        <f t="shared" ca="1" si="77"/>
        <v>29</v>
      </c>
      <c r="G800" t="str">
        <f ca="1">VLOOKUP(F800,'Stock Details'!$A$2:$J$51,2,FALSE)</f>
        <v>Personal Care</v>
      </c>
      <c r="H800" t="str">
        <f ca="1">VLOOKUP(F800,'Stock Details'!$A$2:$J$51,3,FALSE)</f>
        <v>Lifebuoy</v>
      </c>
      <c r="I800" t="str">
        <f ca="1">VLOOKUP(F800,'Stock Details'!$A$2:$J$51,7,FALSE)</f>
        <v>3-P</v>
      </c>
      <c r="J800" t="str">
        <f t="shared" ca="1" si="72"/>
        <v>4_3-P</v>
      </c>
      <c r="K800" t="str">
        <f ca="1">VLOOKUP(J800,'Store-Salesman Details'!$C$2:$H$16,6,FALSE)</f>
        <v>Mohan</v>
      </c>
      <c r="L800">
        <f t="shared" ca="1" si="73"/>
        <v>3</v>
      </c>
      <c r="M800">
        <f ca="1">VLOOKUP(F800,'Stock Details'!$A$2:$J$51,5,FALSE)</f>
        <v>10</v>
      </c>
      <c r="N800">
        <f t="shared" ca="1" si="74"/>
        <v>30</v>
      </c>
      <c r="O800">
        <v>1</v>
      </c>
    </row>
    <row r="801" spans="1:15" x14ac:dyDescent="0.25">
      <c r="A801">
        <v>800</v>
      </c>
      <c r="B801" s="3">
        <v>45551</v>
      </c>
      <c r="C801">
        <f t="shared" ca="1" si="78"/>
        <v>4</v>
      </c>
      <c r="D801" t="str">
        <f ca="1">VLOOKUP(C801,'Store-Salesman Details'!$A$2:$H$16,4,FALSE)</f>
        <v>South</v>
      </c>
      <c r="E801" t="str">
        <f ca="1">VLOOKUP(C801,'Store-Salesman Details'!$A$2:$H$16,5,FALSE)</f>
        <v>Ayush</v>
      </c>
      <c r="F801">
        <f t="shared" ca="1" si="77"/>
        <v>38</v>
      </c>
      <c r="G801" t="str">
        <f ca="1">VLOOKUP(F801,'Stock Details'!$A$2:$J$51,2,FALSE)</f>
        <v>Personal Care</v>
      </c>
      <c r="H801" t="str">
        <f ca="1">VLOOKUP(F801,'Stock Details'!$A$2:$J$51,3,FALSE)</f>
        <v>Gellete</v>
      </c>
      <c r="I801" t="str">
        <f ca="1">VLOOKUP(F801,'Stock Details'!$A$2:$J$51,7,FALSE)</f>
        <v>3-P</v>
      </c>
      <c r="J801" t="str">
        <f t="shared" ca="1" si="72"/>
        <v>4_3-P</v>
      </c>
      <c r="K801" t="str">
        <f ca="1">VLOOKUP(J801,'Store-Salesman Details'!$C$2:$H$16,6,FALSE)</f>
        <v>Mohan</v>
      </c>
      <c r="L801">
        <f t="shared" ca="1" si="73"/>
        <v>1</v>
      </c>
      <c r="M801">
        <f ca="1">VLOOKUP(F801,'Stock Details'!$A$2:$J$51,5,FALSE)</f>
        <v>99</v>
      </c>
      <c r="N801">
        <f t="shared" ca="1" si="74"/>
        <v>99</v>
      </c>
      <c r="O801">
        <v>1</v>
      </c>
    </row>
    <row r="802" spans="1:15" x14ac:dyDescent="0.25">
      <c r="A802">
        <v>801</v>
      </c>
      <c r="B802" s="3">
        <v>45551</v>
      </c>
      <c r="C802">
        <f t="shared" ca="1" si="78"/>
        <v>1</v>
      </c>
      <c r="D802" t="str">
        <f ca="1">VLOOKUP(C802,'Store-Salesman Details'!$A$2:$H$16,4,FALSE)</f>
        <v>Central</v>
      </c>
      <c r="E802" t="str">
        <f ca="1">VLOOKUP(C802,'Store-Salesman Details'!$A$2:$H$16,5,FALSE)</f>
        <v>Tanu</v>
      </c>
      <c r="F802">
        <f ca="1">RANDBETWEEN(21,25)</f>
        <v>22</v>
      </c>
      <c r="G802" t="str">
        <f ca="1">VLOOKUP(F802,'Stock Details'!$A$2:$J$51,2,FALSE)</f>
        <v>Laundry</v>
      </c>
      <c r="H802" t="str">
        <f ca="1">VLOOKUP(F802,'Stock Details'!$A$2:$J$51,3,FALSE)</f>
        <v>Rin</v>
      </c>
      <c r="I802" t="str">
        <f ca="1">VLOOKUP(F802,'Stock Details'!$A$2:$J$51,7,FALSE)</f>
        <v>2-W</v>
      </c>
      <c r="J802" t="str">
        <f t="shared" ca="1" si="72"/>
        <v>1_2-W</v>
      </c>
      <c r="K802" t="str">
        <f ca="1">VLOOKUP(J802,'Store-Salesman Details'!$C$2:$H$16,6,FALSE)</f>
        <v>Sakshi</v>
      </c>
      <c r="L802">
        <f t="shared" ca="1" si="73"/>
        <v>2</v>
      </c>
      <c r="M802">
        <f ca="1">VLOOKUP(F802,'Stock Details'!$A$2:$J$51,5,FALSE)</f>
        <v>10</v>
      </c>
      <c r="N802">
        <f t="shared" ca="1" si="74"/>
        <v>20</v>
      </c>
      <c r="O802">
        <v>1</v>
      </c>
    </row>
    <row r="803" spans="1:15" x14ac:dyDescent="0.25">
      <c r="A803">
        <v>802</v>
      </c>
      <c r="B803" s="3">
        <v>45551</v>
      </c>
      <c r="C803">
        <f t="shared" ca="1" si="78"/>
        <v>1</v>
      </c>
      <c r="D803" t="str">
        <f ca="1">VLOOKUP(C803,'Store-Salesman Details'!$A$2:$H$16,4,FALSE)</f>
        <v>Central</v>
      </c>
      <c r="E803" t="str">
        <f ca="1">VLOOKUP(C803,'Store-Salesman Details'!$A$2:$H$16,5,FALSE)</f>
        <v>Tanu</v>
      </c>
      <c r="F803">
        <f ca="1">RANDBETWEEN(21,25)</f>
        <v>22</v>
      </c>
      <c r="G803" t="str">
        <f ca="1">VLOOKUP(F803,'Stock Details'!$A$2:$J$51,2,FALSE)</f>
        <v>Laundry</v>
      </c>
      <c r="H803" t="str">
        <f ca="1">VLOOKUP(F803,'Stock Details'!$A$2:$J$51,3,FALSE)</f>
        <v>Rin</v>
      </c>
      <c r="I803" t="str">
        <f ca="1">VLOOKUP(F803,'Stock Details'!$A$2:$J$51,7,FALSE)</f>
        <v>2-W</v>
      </c>
      <c r="J803" t="str">
        <f t="shared" ca="1" si="72"/>
        <v>1_2-W</v>
      </c>
      <c r="K803" t="str">
        <f ca="1">VLOOKUP(J803,'Store-Salesman Details'!$C$2:$H$16,6,FALSE)</f>
        <v>Sakshi</v>
      </c>
      <c r="L803">
        <f t="shared" ca="1" si="73"/>
        <v>2</v>
      </c>
      <c r="M803">
        <f ca="1">VLOOKUP(F803,'Stock Details'!$A$2:$J$51,5,FALSE)</f>
        <v>10</v>
      </c>
      <c r="N803">
        <f t="shared" ca="1" si="74"/>
        <v>20</v>
      </c>
      <c r="O803">
        <v>1</v>
      </c>
    </row>
    <row r="804" spans="1:15" x14ac:dyDescent="0.25">
      <c r="A804">
        <v>803</v>
      </c>
      <c r="B804" s="3">
        <v>45551</v>
      </c>
      <c r="C804">
        <f t="shared" ca="1" si="78"/>
        <v>2</v>
      </c>
      <c r="D804" t="str">
        <f ca="1">VLOOKUP(C804,'Store-Salesman Details'!$A$2:$H$16,4,FALSE)</f>
        <v>East</v>
      </c>
      <c r="E804" t="str">
        <f ca="1">VLOOKUP(C804,'Store-Salesman Details'!$A$2:$H$16,5,FALSE)</f>
        <v>Ritesh Kumar</v>
      </c>
      <c r="F804">
        <f ca="1">RANDBETWEEN(21,25)</f>
        <v>23</v>
      </c>
      <c r="G804" t="str">
        <f ca="1">VLOOKUP(F804,'Stock Details'!$A$2:$J$51,2,FALSE)</f>
        <v>Laundry</v>
      </c>
      <c r="H804" t="str">
        <f ca="1">VLOOKUP(F804,'Stock Details'!$A$2:$J$51,3,FALSE)</f>
        <v>Wheel</v>
      </c>
      <c r="I804" t="str">
        <f ca="1">VLOOKUP(F804,'Stock Details'!$A$2:$J$51,7,FALSE)</f>
        <v>2-W</v>
      </c>
      <c r="J804" t="str">
        <f t="shared" ca="1" si="72"/>
        <v>2_2-W</v>
      </c>
      <c r="K804" t="str">
        <f ca="1">VLOOKUP(J804,'Store-Salesman Details'!$C$2:$H$16,6,FALSE)</f>
        <v>Sunaina</v>
      </c>
      <c r="L804">
        <f t="shared" ca="1" si="73"/>
        <v>1</v>
      </c>
      <c r="M804">
        <f ca="1">VLOOKUP(F804,'Stock Details'!$A$2:$J$51,5,FALSE)</f>
        <v>10</v>
      </c>
      <c r="N804">
        <f t="shared" ca="1" si="74"/>
        <v>10</v>
      </c>
      <c r="O804">
        <v>1</v>
      </c>
    </row>
    <row r="805" spans="1:15" x14ac:dyDescent="0.25">
      <c r="A805">
        <v>804</v>
      </c>
      <c r="B805" s="3">
        <v>45551</v>
      </c>
      <c r="C805">
        <f t="shared" ca="1" si="78"/>
        <v>5</v>
      </c>
      <c r="D805" t="str">
        <f ca="1">VLOOKUP(C805,'Store-Salesman Details'!$A$2:$H$16,4,FALSE)</f>
        <v>West</v>
      </c>
      <c r="E805" t="str">
        <f ca="1">VLOOKUP(C805,'Store-Salesman Details'!$A$2:$H$16,5,FALSE)</f>
        <v>Abhishek</v>
      </c>
      <c r="F805">
        <f ca="1">RANDBETWEEN(21,25)</f>
        <v>24</v>
      </c>
      <c r="G805" t="str">
        <f ca="1">VLOOKUP(F805,'Stock Details'!$A$2:$J$51,2,FALSE)</f>
        <v>Laundry</v>
      </c>
      <c r="H805" t="str">
        <f ca="1">VLOOKUP(F805,'Stock Details'!$A$2:$J$51,3,FALSE)</f>
        <v>Tide</v>
      </c>
      <c r="I805" t="str">
        <f ca="1">VLOOKUP(F805,'Stock Details'!$A$2:$J$51,7,FALSE)</f>
        <v>2-W</v>
      </c>
      <c r="J805" t="str">
        <f t="shared" ca="1" si="72"/>
        <v>5_2-W</v>
      </c>
      <c r="K805" t="str">
        <f ca="1">VLOOKUP(J805,'Store-Salesman Details'!$C$2:$H$16,6,FALSE)</f>
        <v>Kavya</v>
      </c>
      <c r="L805">
        <f t="shared" ca="1" si="73"/>
        <v>2</v>
      </c>
      <c r="M805">
        <f ca="1">VLOOKUP(F805,'Stock Details'!$A$2:$J$51,5,FALSE)</f>
        <v>10</v>
      </c>
      <c r="N805">
        <f t="shared" ca="1" si="74"/>
        <v>20</v>
      </c>
      <c r="O805">
        <v>1</v>
      </c>
    </row>
    <row r="806" spans="1:15" x14ac:dyDescent="0.25">
      <c r="A806">
        <v>805</v>
      </c>
      <c r="B806" s="3">
        <v>45551</v>
      </c>
      <c r="C806">
        <f t="shared" ca="1" si="78"/>
        <v>1</v>
      </c>
      <c r="D806" t="str">
        <f ca="1">VLOOKUP(C806,'Store-Salesman Details'!$A$2:$H$16,4,FALSE)</f>
        <v>Central</v>
      </c>
      <c r="E806" t="str">
        <f ca="1">VLOOKUP(C806,'Store-Salesman Details'!$A$2:$H$16,5,FALSE)</f>
        <v>Tanu</v>
      </c>
      <c r="F806">
        <f ca="1">RANDBETWEEN(21,25)</f>
        <v>24</v>
      </c>
      <c r="G806" t="str">
        <f ca="1">VLOOKUP(F806,'Stock Details'!$A$2:$J$51,2,FALSE)</f>
        <v>Laundry</v>
      </c>
      <c r="H806" t="str">
        <f ca="1">VLOOKUP(F806,'Stock Details'!$A$2:$J$51,3,FALSE)</f>
        <v>Tide</v>
      </c>
      <c r="I806" t="str">
        <f ca="1">VLOOKUP(F806,'Stock Details'!$A$2:$J$51,7,FALSE)</f>
        <v>2-W</v>
      </c>
      <c r="J806" t="str">
        <f t="shared" ca="1" si="72"/>
        <v>1_2-W</v>
      </c>
      <c r="K806" t="str">
        <f ca="1">VLOOKUP(J806,'Store-Salesman Details'!$C$2:$H$16,6,FALSE)</f>
        <v>Sakshi</v>
      </c>
      <c r="L806">
        <f t="shared" ca="1" si="73"/>
        <v>4</v>
      </c>
      <c r="M806">
        <f ca="1">VLOOKUP(F806,'Stock Details'!$A$2:$J$51,5,FALSE)</f>
        <v>10</v>
      </c>
      <c r="N806">
        <f t="shared" ca="1" si="74"/>
        <v>40</v>
      </c>
      <c r="O806">
        <v>1</v>
      </c>
    </row>
    <row r="807" spans="1:15" x14ac:dyDescent="0.25">
      <c r="A807">
        <v>806</v>
      </c>
      <c r="B807" s="3">
        <v>45551</v>
      </c>
      <c r="C807">
        <f t="shared" ca="1" si="78"/>
        <v>4</v>
      </c>
      <c r="D807" t="str">
        <f ca="1">VLOOKUP(C807,'Store-Salesman Details'!$A$2:$H$16,4,FALSE)</f>
        <v>South</v>
      </c>
      <c r="E807" t="str">
        <f ca="1">VLOOKUP(C807,'Store-Salesman Details'!$A$2:$H$16,5,FALSE)</f>
        <v>Ayush</v>
      </c>
      <c r="F807">
        <f t="shared" ref="F807:F817" ca="1" si="79">RANDBETWEEN(1,20)</f>
        <v>12</v>
      </c>
      <c r="G807" t="str">
        <f ca="1">VLOOKUP(F807,'Stock Details'!$A$2:$J$51,2,FALSE)</f>
        <v>Foods</v>
      </c>
      <c r="H807" t="str">
        <f ca="1">VLOOKUP(F807,'Stock Details'!$A$2:$J$51,3,FALSE)</f>
        <v>Kissan Ketchup</v>
      </c>
      <c r="I807" t="str">
        <f ca="1">VLOOKUP(F807,'Stock Details'!$A$2:$J$51,7,FALSE)</f>
        <v>1-A</v>
      </c>
      <c r="J807" t="str">
        <f t="shared" ca="1" si="72"/>
        <v>4_1-A</v>
      </c>
      <c r="K807" t="str">
        <f ca="1">VLOOKUP(J807,'Store-Salesman Details'!$C$2:$H$16,6,FALSE)</f>
        <v>Divya</v>
      </c>
      <c r="L807">
        <f t="shared" ca="1" si="73"/>
        <v>5</v>
      </c>
      <c r="M807">
        <f ca="1">VLOOKUP(F807,'Stock Details'!$A$2:$J$51,5,FALSE)</f>
        <v>15</v>
      </c>
      <c r="N807">
        <f t="shared" ca="1" si="74"/>
        <v>75</v>
      </c>
      <c r="O807">
        <v>1</v>
      </c>
    </row>
    <row r="808" spans="1:15" x14ac:dyDescent="0.25">
      <c r="A808">
        <v>807</v>
      </c>
      <c r="B808" s="3">
        <v>45551</v>
      </c>
      <c r="C808">
        <f t="shared" ca="1" si="78"/>
        <v>3</v>
      </c>
      <c r="D808" t="str">
        <f ca="1">VLOOKUP(C808,'Store-Salesman Details'!$A$2:$H$16,4,FALSE)</f>
        <v>North</v>
      </c>
      <c r="E808" t="str">
        <f ca="1">VLOOKUP(C808,'Store-Salesman Details'!$A$2:$H$16,5,FALSE)</f>
        <v>Karan</v>
      </c>
      <c r="F808">
        <f t="shared" ca="1" si="79"/>
        <v>2</v>
      </c>
      <c r="G808" t="str">
        <f ca="1">VLOOKUP(F808,'Stock Details'!$A$2:$J$51,2,FALSE)</f>
        <v>Beverages</v>
      </c>
      <c r="H808" t="str">
        <f ca="1">VLOOKUP(F808,'Stock Details'!$A$2:$J$51,3,FALSE)</f>
        <v>Lipton</v>
      </c>
      <c r="I808" t="str">
        <f ca="1">VLOOKUP(F808,'Stock Details'!$A$2:$J$51,7,FALSE)</f>
        <v>1-A</v>
      </c>
      <c r="J808" t="str">
        <f t="shared" ca="1" si="72"/>
        <v>3_1-A</v>
      </c>
      <c r="K808" t="str">
        <f ca="1">VLOOKUP(J808,'Store-Salesman Details'!$C$2:$H$16,6,FALSE)</f>
        <v>Suresh</v>
      </c>
      <c r="L808">
        <f t="shared" ca="1" si="73"/>
        <v>3</v>
      </c>
      <c r="M808">
        <f ca="1">VLOOKUP(F808,'Stock Details'!$A$2:$J$51,5,FALSE)</f>
        <v>150</v>
      </c>
      <c r="N808">
        <f t="shared" ca="1" si="74"/>
        <v>450</v>
      </c>
      <c r="O808">
        <v>1</v>
      </c>
    </row>
    <row r="809" spans="1:15" x14ac:dyDescent="0.25">
      <c r="A809">
        <v>808</v>
      </c>
      <c r="B809" s="3">
        <v>45551</v>
      </c>
      <c r="C809">
        <f t="shared" ca="1" si="78"/>
        <v>3</v>
      </c>
      <c r="D809" t="str">
        <f ca="1">VLOOKUP(C809,'Store-Salesman Details'!$A$2:$H$16,4,FALSE)</f>
        <v>North</v>
      </c>
      <c r="E809" t="str">
        <f ca="1">VLOOKUP(C809,'Store-Salesman Details'!$A$2:$H$16,5,FALSE)</f>
        <v>Karan</v>
      </c>
      <c r="F809">
        <f t="shared" ca="1" si="79"/>
        <v>8</v>
      </c>
      <c r="G809" t="str">
        <f ca="1">VLOOKUP(F809,'Stock Details'!$A$2:$J$51,2,FALSE)</f>
        <v>Dishwasher</v>
      </c>
      <c r="H809" t="str">
        <f ca="1">VLOOKUP(F809,'Stock Details'!$A$2:$J$51,3,FALSE)</f>
        <v>Vim</v>
      </c>
      <c r="I809" t="str">
        <f ca="1">VLOOKUP(F809,'Stock Details'!$A$2:$J$51,7,FALSE)</f>
        <v>1-A</v>
      </c>
      <c r="J809" t="str">
        <f t="shared" ca="1" si="72"/>
        <v>3_1-A</v>
      </c>
      <c r="K809" t="str">
        <f ca="1">VLOOKUP(J809,'Store-Salesman Details'!$C$2:$H$16,6,FALSE)</f>
        <v>Suresh</v>
      </c>
      <c r="L809">
        <f t="shared" ca="1" si="73"/>
        <v>3</v>
      </c>
      <c r="M809">
        <f ca="1">VLOOKUP(F809,'Stock Details'!$A$2:$J$51,5,FALSE)</f>
        <v>10</v>
      </c>
      <c r="N809">
        <f t="shared" ca="1" si="74"/>
        <v>30</v>
      </c>
      <c r="O809">
        <v>1</v>
      </c>
    </row>
    <row r="810" spans="1:15" x14ac:dyDescent="0.25">
      <c r="A810">
        <v>809</v>
      </c>
      <c r="B810" s="3">
        <v>45551</v>
      </c>
      <c r="C810">
        <f t="shared" ca="1" si="78"/>
        <v>3</v>
      </c>
      <c r="D810" t="str">
        <f ca="1">VLOOKUP(C810,'Store-Salesman Details'!$A$2:$H$16,4,FALSE)</f>
        <v>North</v>
      </c>
      <c r="E810" t="str">
        <f ca="1">VLOOKUP(C810,'Store-Salesman Details'!$A$2:$H$16,5,FALSE)</f>
        <v>Karan</v>
      </c>
      <c r="F810">
        <f t="shared" ca="1" si="79"/>
        <v>17</v>
      </c>
      <c r="G810" t="str">
        <f ca="1">VLOOKUP(F810,'Stock Details'!$A$2:$J$51,2,FALSE)</f>
        <v>Ice Cream</v>
      </c>
      <c r="H810" t="str">
        <f ca="1">VLOOKUP(F810,'Stock Details'!$A$2:$J$51,3,FALSE)</f>
        <v>Kwality Wall's - Vanilla</v>
      </c>
      <c r="I810" t="str">
        <f ca="1">VLOOKUP(F810,'Stock Details'!$A$2:$J$51,7,FALSE)</f>
        <v>1-A</v>
      </c>
      <c r="J810" t="str">
        <f t="shared" ca="1" si="72"/>
        <v>3_1-A</v>
      </c>
      <c r="K810" t="str">
        <f ca="1">VLOOKUP(J810,'Store-Salesman Details'!$C$2:$H$16,6,FALSE)</f>
        <v>Suresh</v>
      </c>
      <c r="L810">
        <f t="shared" ca="1" si="73"/>
        <v>5</v>
      </c>
      <c r="M810">
        <f ca="1">VLOOKUP(F810,'Stock Details'!$A$2:$J$51,5,FALSE)</f>
        <v>135</v>
      </c>
      <c r="N810">
        <f t="shared" ca="1" si="74"/>
        <v>675</v>
      </c>
      <c r="O810">
        <v>1</v>
      </c>
    </row>
    <row r="811" spans="1:15" x14ac:dyDescent="0.25">
      <c r="A811">
        <v>810</v>
      </c>
      <c r="B811" s="3">
        <v>45551</v>
      </c>
      <c r="C811">
        <f t="shared" ca="1" si="78"/>
        <v>5</v>
      </c>
      <c r="D811" t="str">
        <f ca="1">VLOOKUP(C811,'Store-Salesman Details'!$A$2:$H$16,4,FALSE)</f>
        <v>West</v>
      </c>
      <c r="E811" t="str">
        <f ca="1">VLOOKUP(C811,'Store-Salesman Details'!$A$2:$H$16,5,FALSE)</f>
        <v>Abhishek</v>
      </c>
      <c r="F811">
        <f t="shared" ca="1" si="79"/>
        <v>17</v>
      </c>
      <c r="G811" t="str">
        <f ca="1">VLOOKUP(F811,'Stock Details'!$A$2:$J$51,2,FALSE)</f>
        <v>Ice Cream</v>
      </c>
      <c r="H811" t="str">
        <f ca="1">VLOOKUP(F811,'Stock Details'!$A$2:$J$51,3,FALSE)</f>
        <v>Kwality Wall's - Vanilla</v>
      </c>
      <c r="I811" t="str">
        <f ca="1">VLOOKUP(F811,'Stock Details'!$A$2:$J$51,7,FALSE)</f>
        <v>1-A</v>
      </c>
      <c r="J811" t="str">
        <f t="shared" ca="1" si="72"/>
        <v>5_1-A</v>
      </c>
      <c r="K811" t="str">
        <f ca="1">VLOOKUP(J811,'Store-Salesman Details'!$C$2:$H$16,6,FALSE)</f>
        <v>Ramesh</v>
      </c>
      <c r="L811">
        <f t="shared" ca="1" si="73"/>
        <v>4</v>
      </c>
      <c r="M811">
        <f ca="1">VLOOKUP(F811,'Stock Details'!$A$2:$J$51,5,FALSE)</f>
        <v>135</v>
      </c>
      <c r="N811">
        <f t="shared" ca="1" si="74"/>
        <v>540</v>
      </c>
      <c r="O811">
        <v>1</v>
      </c>
    </row>
    <row r="812" spans="1:15" x14ac:dyDescent="0.25">
      <c r="A812">
        <v>811</v>
      </c>
      <c r="B812" s="3">
        <v>45551</v>
      </c>
      <c r="C812">
        <f t="shared" ca="1" si="78"/>
        <v>2</v>
      </c>
      <c r="D812" t="str">
        <f ca="1">VLOOKUP(C812,'Store-Salesman Details'!$A$2:$H$16,4,FALSE)</f>
        <v>East</v>
      </c>
      <c r="E812" t="str">
        <f ca="1">VLOOKUP(C812,'Store-Salesman Details'!$A$2:$H$16,5,FALSE)</f>
        <v>Ritesh Kumar</v>
      </c>
      <c r="F812">
        <f t="shared" ca="1" si="79"/>
        <v>11</v>
      </c>
      <c r="G812" t="str">
        <f ca="1">VLOOKUP(F812,'Stock Details'!$A$2:$J$51,2,FALSE)</f>
        <v>Foods</v>
      </c>
      <c r="H812" t="str">
        <f ca="1">VLOOKUP(F812,'Stock Details'!$A$2:$J$51,3,FALSE)</f>
        <v>Kissan Jam</v>
      </c>
      <c r="I812" t="str">
        <f ca="1">VLOOKUP(F812,'Stock Details'!$A$2:$J$51,7,FALSE)</f>
        <v>1-A</v>
      </c>
      <c r="J812" t="str">
        <f t="shared" ca="1" si="72"/>
        <v>2_1-A</v>
      </c>
      <c r="K812" t="str">
        <f ca="1">VLOOKUP(J812,'Store-Salesman Details'!$C$2:$H$16,6,FALSE)</f>
        <v>Divesh</v>
      </c>
      <c r="L812">
        <f t="shared" ca="1" si="73"/>
        <v>4</v>
      </c>
      <c r="M812">
        <f ca="1">VLOOKUP(F812,'Stock Details'!$A$2:$J$51,5,FALSE)</f>
        <v>15</v>
      </c>
      <c r="N812">
        <f t="shared" ca="1" si="74"/>
        <v>60</v>
      </c>
      <c r="O812">
        <v>1</v>
      </c>
    </row>
    <row r="813" spans="1:15" x14ac:dyDescent="0.25">
      <c r="A813">
        <v>812</v>
      </c>
      <c r="B813" s="3">
        <v>45551</v>
      </c>
      <c r="C813">
        <f t="shared" ca="1" si="78"/>
        <v>5</v>
      </c>
      <c r="D813" t="str">
        <f ca="1">VLOOKUP(C813,'Store-Salesman Details'!$A$2:$H$16,4,FALSE)</f>
        <v>West</v>
      </c>
      <c r="E813" t="str">
        <f ca="1">VLOOKUP(C813,'Store-Salesman Details'!$A$2:$H$16,5,FALSE)</f>
        <v>Abhishek</v>
      </c>
      <c r="F813">
        <f t="shared" ca="1" si="79"/>
        <v>20</v>
      </c>
      <c r="G813" t="str">
        <f ca="1">VLOOKUP(F813,'Stock Details'!$A$2:$J$51,2,FALSE)</f>
        <v>Ice Cream</v>
      </c>
      <c r="H813" t="str">
        <f ca="1">VLOOKUP(F813,'Stock Details'!$A$2:$J$51,3,FALSE)</f>
        <v>Kwality Wall's - Strawberry</v>
      </c>
      <c r="I813" t="str">
        <f ca="1">VLOOKUP(F813,'Stock Details'!$A$2:$J$51,7,FALSE)</f>
        <v>1-A</v>
      </c>
      <c r="J813" t="str">
        <f t="shared" ca="1" si="72"/>
        <v>5_1-A</v>
      </c>
      <c r="K813" t="str">
        <f ca="1">VLOOKUP(J813,'Store-Salesman Details'!$C$2:$H$16,6,FALSE)</f>
        <v>Ramesh</v>
      </c>
      <c r="L813">
        <f t="shared" ca="1" si="73"/>
        <v>3</v>
      </c>
      <c r="M813">
        <f ca="1">VLOOKUP(F813,'Stock Details'!$A$2:$J$51,5,FALSE)</f>
        <v>140</v>
      </c>
      <c r="N813">
        <f t="shared" ca="1" si="74"/>
        <v>420</v>
      </c>
      <c r="O813">
        <v>1</v>
      </c>
    </row>
    <row r="814" spans="1:15" x14ac:dyDescent="0.25">
      <c r="A814">
        <v>813</v>
      </c>
      <c r="B814" s="3">
        <v>45551</v>
      </c>
      <c r="C814">
        <f t="shared" ca="1" si="78"/>
        <v>1</v>
      </c>
      <c r="D814" t="str">
        <f ca="1">VLOOKUP(C814,'Store-Salesman Details'!$A$2:$H$16,4,FALSE)</f>
        <v>Central</v>
      </c>
      <c r="E814" t="str">
        <f ca="1">VLOOKUP(C814,'Store-Salesman Details'!$A$2:$H$16,5,FALSE)</f>
        <v>Tanu</v>
      </c>
      <c r="F814">
        <f t="shared" ca="1" si="79"/>
        <v>9</v>
      </c>
      <c r="G814" t="str">
        <f ca="1">VLOOKUP(F814,'Stock Details'!$A$2:$J$51,2,FALSE)</f>
        <v>Disinfectant</v>
      </c>
      <c r="H814" t="str">
        <f ca="1">VLOOKUP(F814,'Stock Details'!$A$2:$J$51,3,FALSE)</f>
        <v>Domex</v>
      </c>
      <c r="I814" t="str">
        <f ca="1">VLOOKUP(F814,'Stock Details'!$A$2:$J$51,7,FALSE)</f>
        <v>1-A</v>
      </c>
      <c r="J814" t="str">
        <f t="shared" ca="1" si="72"/>
        <v>1_1-A</v>
      </c>
      <c r="K814" t="str">
        <f ca="1">VLOOKUP(J814,'Store-Salesman Details'!$C$2:$H$16,6,FALSE)</f>
        <v>Komal</v>
      </c>
      <c r="L814">
        <f t="shared" ca="1" si="73"/>
        <v>1</v>
      </c>
      <c r="M814">
        <f ca="1">VLOOKUP(F814,'Stock Details'!$A$2:$J$51,5,FALSE)</f>
        <v>92</v>
      </c>
      <c r="N814">
        <f t="shared" ca="1" si="74"/>
        <v>92</v>
      </c>
      <c r="O814">
        <v>1</v>
      </c>
    </row>
    <row r="815" spans="1:15" x14ac:dyDescent="0.25">
      <c r="A815">
        <v>814</v>
      </c>
      <c r="B815" s="3">
        <v>45551</v>
      </c>
      <c r="C815">
        <f t="shared" ca="1" si="78"/>
        <v>2</v>
      </c>
      <c r="D815" t="str">
        <f ca="1">VLOOKUP(C815,'Store-Salesman Details'!$A$2:$H$16,4,FALSE)</f>
        <v>East</v>
      </c>
      <c r="E815" t="str">
        <f ca="1">VLOOKUP(C815,'Store-Salesman Details'!$A$2:$H$16,5,FALSE)</f>
        <v>Ritesh Kumar</v>
      </c>
      <c r="F815">
        <f t="shared" ca="1" si="79"/>
        <v>9</v>
      </c>
      <c r="G815" t="str">
        <f ca="1">VLOOKUP(F815,'Stock Details'!$A$2:$J$51,2,FALSE)</f>
        <v>Disinfectant</v>
      </c>
      <c r="H815" t="str">
        <f ca="1">VLOOKUP(F815,'Stock Details'!$A$2:$J$51,3,FALSE)</f>
        <v>Domex</v>
      </c>
      <c r="I815" t="str">
        <f ca="1">VLOOKUP(F815,'Stock Details'!$A$2:$J$51,7,FALSE)</f>
        <v>1-A</v>
      </c>
      <c r="J815" t="str">
        <f t="shared" ca="1" si="72"/>
        <v>2_1-A</v>
      </c>
      <c r="K815" t="str">
        <f ca="1">VLOOKUP(J815,'Store-Salesman Details'!$C$2:$H$16,6,FALSE)</f>
        <v>Divesh</v>
      </c>
      <c r="L815">
        <f t="shared" ca="1" si="73"/>
        <v>3</v>
      </c>
      <c r="M815">
        <f ca="1">VLOOKUP(F815,'Stock Details'!$A$2:$J$51,5,FALSE)</f>
        <v>92</v>
      </c>
      <c r="N815">
        <f t="shared" ca="1" si="74"/>
        <v>276</v>
      </c>
      <c r="O815">
        <v>1</v>
      </c>
    </row>
    <row r="816" spans="1:15" x14ac:dyDescent="0.25">
      <c r="A816">
        <v>815</v>
      </c>
      <c r="B816" s="3">
        <v>45551</v>
      </c>
      <c r="C816">
        <f t="shared" ca="1" si="78"/>
        <v>2</v>
      </c>
      <c r="D816" t="str">
        <f ca="1">VLOOKUP(C816,'Store-Salesman Details'!$A$2:$H$16,4,FALSE)</f>
        <v>East</v>
      </c>
      <c r="E816" t="str">
        <f ca="1">VLOOKUP(C816,'Store-Salesman Details'!$A$2:$H$16,5,FALSE)</f>
        <v>Ritesh Kumar</v>
      </c>
      <c r="F816">
        <f t="shared" ca="1" si="79"/>
        <v>7</v>
      </c>
      <c r="G816" t="str">
        <f ca="1">VLOOKUP(F816,'Stock Details'!$A$2:$J$51,2,FALSE)</f>
        <v>Beverages</v>
      </c>
      <c r="H816" t="str">
        <f ca="1">VLOOKUP(F816,'Stock Details'!$A$2:$J$51,3,FALSE)</f>
        <v>Nescafe - Coffee Instant</v>
      </c>
      <c r="I816" t="str">
        <f ca="1">VLOOKUP(F816,'Stock Details'!$A$2:$J$51,7,FALSE)</f>
        <v>1-A</v>
      </c>
      <c r="J816" t="str">
        <f t="shared" ca="1" si="72"/>
        <v>2_1-A</v>
      </c>
      <c r="K816" t="str">
        <f ca="1">VLOOKUP(J816,'Store-Salesman Details'!$C$2:$H$16,6,FALSE)</f>
        <v>Divesh</v>
      </c>
      <c r="L816">
        <f t="shared" ca="1" si="73"/>
        <v>5</v>
      </c>
      <c r="M816">
        <f ca="1">VLOOKUP(F816,'Stock Details'!$A$2:$J$51,5,FALSE)</f>
        <v>50</v>
      </c>
      <c r="N816">
        <f t="shared" ca="1" si="74"/>
        <v>250</v>
      </c>
      <c r="O816">
        <v>1</v>
      </c>
    </row>
    <row r="817" spans="1:15" x14ac:dyDescent="0.25">
      <c r="A817">
        <v>816</v>
      </c>
      <c r="B817" s="3">
        <v>45551</v>
      </c>
      <c r="C817">
        <f t="shared" ca="1" si="78"/>
        <v>2</v>
      </c>
      <c r="D817" t="str">
        <f ca="1">VLOOKUP(C817,'Store-Salesman Details'!$A$2:$H$16,4,FALSE)</f>
        <v>East</v>
      </c>
      <c r="E817" t="str">
        <f ca="1">VLOOKUP(C817,'Store-Salesman Details'!$A$2:$H$16,5,FALSE)</f>
        <v>Ritesh Kumar</v>
      </c>
      <c r="F817">
        <f t="shared" ca="1" si="79"/>
        <v>6</v>
      </c>
      <c r="G817" t="str">
        <f ca="1">VLOOKUP(F817,'Stock Details'!$A$2:$J$51,2,FALSE)</f>
        <v>Beverages</v>
      </c>
      <c r="H817" t="str">
        <f ca="1">VLOOKUP(F817,'Stock Details'!$A$2:$J$51,3,FALSE)</f>
        <v>Nescafe - Coffee Gold</v>
      </c>
      <c r="I817" t="str">
        <f ca="1">VLOOKUP(F817,'Stock Details'!$A$2:$J$51,7,FALSE)</f>
        <v>1-A</v>
      </c>
      <c r="J817" t="str">
        <f t="shared" ca="1" si="72"/>
        <v>2_1-A</v>
      </c>
      <c r="K817" t="str">
        <f ca="1">VLOOKUP(J817,'Store-Salesman Details'!$C$2:$H$16,6,FALSE)</f>
        <v>Divesh</v>
      </c>
      <c r="L817">
        <f t="shared" ca="1" si="73"/>
        <v>3</v>
      </c>
      <c r="M817">
        <f ca="1">VLOOKUP(F817,'Stock Details'!$A$2:$J$51,5,FALSE)</f>
        <v>100</v>
      </c>
      <c r="N817">
        <f t="shared" ca="1" si="74"/>
        <v>300</v>
      </c>
      <c r="O817">
        <v>1</v>
      </c>
    </row>
    <row r="818" spans="1:15" x14ac:dyDescent="0.25">
      <c r="A818">
        <v>817</v>
      </c>
      <c r="B818" s="3">
        <v>45551</v>
      </c>
      <c r="C818">
        <f t="shared" ca="1" si="78"/>
        <v>4</v>
      </c>
      <c r="D818" t="str">
        <f ca="1">VLOOKUP(C818,'Store-Salesman Details'!$A$2:$H$16,4,FALSE)</f>
        <v>South</v>
      </c>
      <c r="E818" t="str">
        <f ca="1">VLOOKUP(C818,'Store-Salesman Details'!$A$2:$H$16,5,FALSE)</f>
        <v>Ayush</v>
      </c>
      <c r="F818">
        <f t="shared" ref="F818:F824" ca="1" si="80">RANDBETWEEN(26,46)</f>
        <v>46</v>
      </c>
      <c r="G818" t="str">
        <f ca="1">VLOOKUP(F818,'Stock Details'!$A$2:$J$51,2,FALSE)</f>
        <v>Personal Care</v>
      </c>
      <c r="H818" t="str">
        <f ca="1">VLOOKUP(F818,'Stock Details'!$A$2:$J$51,3,FALSE)</f>
        <v>Rjoice Shampoo</v>
      </c>
      <c r="I818" t="str">
        <f ca="1">VLOOKUP(F818,'Stock Details'!$A$2:$J$51,7,FALSE)</f>
        <v>3-P</v>
      </c>
      <c r="J818" t="str">
        <f t="shared" ca="1" si="72"/>
        <v>4_3-P</v>
      </c>
      <c r="K818" t="str">
        <f ca="1">VLOOKUP(J818,'Store-Salesman Details'!$C$2:$H$16,6,FALSE)</f>
        <v>Mohan</v>
      </c>
      <c r="L818">
        <f t="shared" ca="1" si="73"/>
        <v>5</v>
      </c>
      <c r="M818">
        <f ca="1">VLOOKUP(F818,'Stock Details'!$A$2:$J$51,5,FALSE)</f>
        <v>56</v>
      </c>
      <c r="N818">
        <f t="shared" ca="1" si="74"/>
        <v>280</v>
      </c>
      <c r="O818">
        <v>1</v>
      </c>
    </row>
    <row r="819" spans="1:15" x14ac:dyDescent="0.25">
      <c r="A819">
        <v>818</v>
      </c>
      <c r="B819" s="3">
        <v>45551</v>
      </c>
      <c r="C819">
        <f t="shared" ca="1" si="78"/>
        <v>4</v>
      </c>
      <c r="D819" t="str">
        <f ca="1">VLOOKUP(C819,'Store-Salesman Details'!$A$2:$H$16,4,FALSE)</f>
        <v>South</v>
      </c>
      <c r="E819" t="str">
        <f ca="1">VLOOKUP(C819,'Store-Salesman Details'!$A$2:$H$16,5,FALSE)</f>
        <v>Ayush</v>
      </c>
      <c r="F819">
        <f t="shared" ca="1" si="80"/>
        <v>27</v>
      </c>
      <c r="G819" t="str">
        <f ca="1">VLOOKUP(F819,'Stock Details'!$A$2:$J$51,2,FALSE)</f>
        <v>Personal Care</v>
      </c>
      <c r="H819" t="str">
        <f ca="1">VLOOKUP(F819,'Stock Details'!$A$2:$J$51,3,FALSE)</f>
        <v>Dove</v>
      </c>
      <c r="I819" t="str">
        <f ca="1">VLOOKUP(F819,'Stock Details'!$A$2:$J$51,7,FALSE)</f>
        <v>3-P</v>
      </c>
      <c r="J819" t="str">
        <f t="shared" ca="1" si="72"/>
        <v>4_3-P</v>
      </c>
      <c r="K819" t="str">
        <f ca="1">VLOOKUP(J819,'Store-Salesman Details'!$C$2:$H$16,6,FALSE)</f>
        <v>Mohan</v>
      </c>
      <c r="L819">
        <f t="shared" ca="1" si="73"/>
        <v>3</v>
      </c>
      <c r="M819">
        <f ca="1">VLOOKUP(F819,'Stock Details'!$A$2:$J$51,5,FALSE)</f>
        <v>28</v>
      </c>
      <c r="N819">
        <f t="shared" ca="1" si="74"/>
        <v>84</v>
      </c>
      <c r="O819">
        <v>1</v>
      </c>
    </row>
    <row r="820" spans="1:15" x14ac:dyDescent="0.25">
      <c r="A820">
        <v>819</v>
      </c>
      <c r="B820" s="3">
        <v>45551</v>
      </c>
      <c r="C820">
        <f t="shared" ca="1" si="78"/>
        <v>3</v>
      </c>
      <c r="D820" t="str">
        <f ca="1">VLOOKUP(C820,'Store-Salesman Details'!$A$2:$H$16,4,FALSE)</f>
        <v>North</v>
      </c>
      <c r="E820" t="str">
        <f ca="1">VLOOKUP(C820,'Store-Salesman Details'!$A$2:$H$16,5,FALSE)</f>
        <v>Karan</v>
      </c>
      <c r="F820">
        <f t="shared" ca="1" si="80"/>
        <v>41</v>
      </c>
      <c r="G820" t="str">
        <f ca="1">VLOOKUP(F820,'Stock Details'!$A$2:$J$51,2,FALSE)</f>
        <v>Personal Care</v>
      </c>
      <c r="H820" t="str">
        <f ca="1">VLOOKUP(F820,'Stock Details'!$A$2:$J$51,3,FALSE)</f>
        <v>Oral-B Toothbrush</v>
      </c>
      <c r="I820" t="str">
        <f ca="1">VLOOKUP(F820,'Stock Details'!$A$2:$J$51,7,FALSE)</f>
        <v>3-P</v>
      </c>
      <c r="J820" t="str">
        <f t="shared" ca="1" si="72"/>
        <v>3_3-P</v>
      </c>
      <c r="K820" t="str">
        <f ca="1">VLOOKUP(J820,'Store-Salesman Details'!$C$2:$H$16,6,FALSE)</f>
        <v>Rajat</v>
      </c>
      <c r="L820">
        <f t="shared" ca="1" si="73"/>
        <v>3</v>
      </c>
      <c r="M820">
        <f ca="1">VLOOKUP(F820,'Stock Details'!$A$2:$J$51,5,FALSE)</f>
        <v>24</v>
      </c>
      <c r="N820">
        <f t="shared" ca="1" si="74"/>
        <v>72</v>
      </c>
      <c r="O820">
        <v>1</v>
      </c>
    </row>
    <row r="821" spans="1:15" x14ac:dyDescent="0.25">
      <c r="A821">
        <v>820</v>
      </c>
      <c r="B821" s="3">
        <v>45551</v>
      </c>
      <c r="C821">
        <f t="shared" ca="1" si="78"/>
        <v>5</v>
      </c>
      <c r="D821" t="str">
        <f ca="1">VLOOKUP(C821,'Store-Salesman Details'!$A$2:$H$16,4,FALSE)</f>
        <v>West</v>
      </c>
      <c r="E821" t="str">
        <f ca="1">VLOOKUP(C821,'Store-Salesman Details'!$A$2:$H$16,5,FALSE)</f>
        <v>Abhishek</v>
      </c>
      <c r="F821">
        <f t="shared" ca="1" si="80"/>
        <v>31</v>
      </c>
      <c r="G821" t="str">
        <f ca="1">VLOOKUP(F821,'Stock Details'!$A$2:$J$51,2,FALSE)</f>
        <v>Personal Care</v>
      </c>
      <c r="H821" t="str">
        <f ca="1">VLOOKUP(F821,'Stock Details'!$A$2:$J$51,3,FALSE)</f>
        <v>Pond's</v>
      </c>
      <c r="I821" t="str">
        <f ca="1">VLOOKUP(F821,'Stock Details'!$A$2:$J$51,7,FALSE)</f>
        <v>3-P</v>
      </c>
      <c r="J821" t="str">
        <f t="shared" ca="1" si="72"/>
        <v>5_3-P</v>
      </c>
      <c r="K821" t="str">
        <f ca="1">VLOOKUP(J821,'Store-Salesman Details'!$C$2:$H$16,6,FALSE)</f>
        <v>Kritika</v>
      </c>
      <c r="L821">
        <f t="shared" ca="1" si="73"/>
        <v>3</v>
      </c>
      <c r="M821">
        <f ca="1">VLOOKUP(F821,'Stock Details'!$A$2:$J$51,5,FALSE)</f>
        <v>10</v>
      </c>
      <c r="N821">
        <f t="shared" ca="1" si="74"/>
        <v>30</v>
      </c>
      <c r="O821">
        <v>1</v>
      </c>
    </row>
    <row r="822" spans="1:15" x14ac:dyDescent="0.25">
      <c r="A822">
        <v>821</v>
      </c>
      <c r="B822" s="3">
        <v>45551</v>
      </c>
      <c r="C822">
        <f t="shared" ca="1" si="78"/>
        <v>5</v>
      </c>
      <c r="D822" t="str">
        <f ca="1">VLOOKUP(C822,'Store-Salesman Details'!$A$2:$H$16,4,FALSE)</f>
        <v>West</v>
      </c>
      <c r="E822" t="str">
        <f ca="1">VLOOKUP(C822,'Store-Salesman Details'!$A$2:$H$16,5,FALSE)</f>
        <v>Abhishek</v>
      </c>
      <c r="F822">
        <f t="shared" ca="1" si="80"/>
        <v>46</v>
      </c>
      <c r="G822" t="str">
        <f ca="1">VLOOKUP(F822,'Stock Details'!$A$2:$J$51,2,FALSE)</f>
        <v>Personal Care</v>
      </c>
      <c r="H822" t="str">
        <f ca="1">VLOOKUP(F822,'Stock Details'!$A$2:$J$51,3,FALSE)</f>
        <v>Rjoice Shampoo</v>
      </c>
      <c r="I822" t="str">
        <f ca="1">VLOOKUP(F822,'Stock Details'!$A$2:$J$51,7,FALSE)</f>
        <v>3-P</v>
      </c>
      <c r="J822" t="str">
        <f t="shared" ca="1" si="72"/>
        <v>5_3-P</v>
      </c>
      <c r="K822" t="str">
        <f ca="1">VLOOKUP(J822,'Store-Salesman Details'!$C$2:$H$16,6,FALSE)</f>
        <v>Kritika</v>
      </c>
      <c r="L822">
        <f t="shared" ca="1" si="73"/>
        <v>1</v>
      </c>
      <c r="M822">
        <f ca="1">VLOOKUP(F822,'Stock Details'!$A$2:$J$51,5,FALSE)</f>
        <v>56</v>
      </c>
      <c r="N822">
        <f t="shared" ca="1" si="74"/>
        <v>56</v>
      </c>
      <c r="O822">
        <v>1</v>
      </c>
    </row>
    <row r="823" spans="1:15" x14ac:dyDescent="0.25">
      <c r="A823">
        <v>822</v>
      </c>
      <c r="B823" s="3">
        <v>45551</v>
      </c>
      <c r="C823">
        <f t="shared" ca="1" si="78"/>
        <v>1</v>
      </c>
      <c r="D823" t="str">
        <f ca="1">VLOOKUP(C823,'Store-Salesman Details'!$A$2:$H$16,4,FALSE)</f>
        <v>Central</v>
      </c>
      <c r="E823" t="str">
        <f ca="1">VLOOKUP(C823,'Store-Salesman Details'!$A$2:$H$16,5,FALSE)</f>
        <v>Tanu</v>
      </c>
      <c r="F823">
        <f t="shared" ca="1" si="80"/>
        <v>41</v>
      </c>
      <c r="G823" t="str">
        <f ca="1">VLOOKUP(F823,'Stock Details'!$A$2:$J$51,2,FALSE)</f>
        <v>Personal Care</v>
      </c>
      <c r="H823" t="str">
        <f ca="1">VLOOKUP(F823,'Stock Details'!$A$2:$J$51,3,FALSE)</f>
        <v>Oral-B Toothbrush</v>
      </c>
      <c r="I823" t="str">
        <f ca="1">VLOOKUP(F823,'Stock Details'!$A$2:$J$51,7,FALSE)</f>
        <v>3-P</v>
      </c>
      <c r="J823" t="str">
        <f t="shared" ca="1" si="72"/>
        <v>1_3-P</v>
      </c>
      <c r="K823" t="str">
        <f ca="1">VLOOKUP(J823,'Store-Salesman Details'!$C$2:$H$16,6,FALSE)</f>
        <v>Sohan</v>
      </c>
      <c r="L823">
        <f t="shared" ca="1" si="73"/>
        <v>4</v>
      </c>
      <c r="M823">
        <f ca="1">VLOOKUP(F823,'Stock Details'!$A$2:$J$51,5,FALSE)</f>
        <v>24</v>
      </c>
      <c r="N823">
        <f t="shared" ca="1" si="74"/>
        <v>96</v>
      </c>
      <c r="O823">
        <v>1</v>
      </c>
    </row>
    <row r="824" spans="1:15" x14ac:dyDescent="0.25">
      <c r="A824">
        <v>823</v>
      </c>
      <c r="B824" s="3">
        <v>45551</v>
      </c>
      <c r="C824">
        <f t="shared" ca="1" si="78"/>
        <v>3</v>
      </c>
      <c r="D824" t="str">
        <f ca="1">VLOOKUP(C824,'Store-Salesman Details'!$A$2:$H$16,4,FALSE)</f>
        <v>North</v>
      </c>
      <c r="E824" t="str">
        <f ca="1">VLOOKUP(C824,'Store-Salesman Details'!$A$2:$H$16,5,FALSE)</f>
        <v>Karan</v>
      </c>
      <c r="F824">
        <f t="shared" ca="1" si="80"/>
        <v>45</v>
      </c>
      <c r="G824" t="str">
        <f ca="1">VLOOKUP(F824,'Stock Details'!$A$2:$J$51,2,FALSE)</f>
        <v>Personal Care</v>
      </c>
      <c r="H824" t="str">
        <f ca="1">VLOOKUP(F824,'Stock Details'!$A$2:$J$51,3,FALSE)</f>
        <v>Pampers Baby Napkins</v>
      </c>
      <c r="I824" t="str">
        <f ca="1">VLOOKUP(F824,'Stock Details'!$A$2:$J$51,7,FALSE)</f>
        <v>3-P</v>
      </c>
      <c r="J824" t="str">
        <f t="shared" ca="1" si="72"/>
        <v>3_3-P</v>
      </c>
      <c r="K824" t="str">
        <f ca="1">VLOOKUP(J824,'Store-Salesman Details'!$C$2:$H$16,6,FALSE)</f>
        <v>Rajat</v>
      </c>
      <c r="L824">
        <f t="shared" ca="1" si="73"/>
        <v>4</v>
      </c>
      <c r="M824">
        <f ca="1">VLOOKUP(F824,'Stock Details'!$A$2:$J$51,5,FALSE)</f>
        <v>128</v>
      </c>
      <c r="N824">
        <f t="shared" ca="1" si="74"/>
        <v>512</v>
      </c>
      <c r="O824">
        <v>1</v>
      </c>
    </row>
    <row r="825" spans="1:15" x14ac:dyDescent="0.25">
      <c r="A825">
        <v>824</v>
      </c>
      <c r="B825" s="3">
        <v>45551</v>
      </c>
      <c r="C825">
        <f t="shared" ca="1" si="78"/>
        <v>2</v>
      </c>
      <c r="D825" t="str">
        <f ca="1">VLOOKUP(C825,'Store-Salesman Details'!$A$2:$H$16,4,FALSE)</f>
        <v>East</v>
      </c>
      <c r="E825" t="str">
        <f ca="1">VLOOKUP(C825,'Store-Salesman Details'!$A$2:$H$16,5,FALSE)</f>
        <v>Ritesh Kumar</v>
      </c>
      <c r="F825">
        <f ca="1">RANDBETWEEN(21,25)</f>
        <v>21</v>
      </c>
      <c r="G825" t="str">
        <f ca="1">VLOOKUP(F825,'Stock Details'!$A$2:$J$51,2,FALSE)</f>
        <v>Laundry</v>
      </c>
      <c r="H825" t="str">
        <f ca="1">VLOOKUP(F825,'Stock Details'!$A$2:$J$51,3,FALSE)</f>
        <v>Surf Excel</v>
      </c>
      <c r="I825" t="str">
        <f ca="1">VLOOKUP(F825,'Stock Details'!$A$2:$J$51,7,FALSE)</f>
        <v>2-W</v>
      </c>
      <c r="J825" t="str">
        <f t="shared" ca="1" si="72"/>
        <v>2_2-W</v>
      </c>
      <c r="K825" t="str">
        <f ca="1">VLOOKUP(J825,'Store-Salesman Details'!$C$2:$H$16,6,FALSE)</f>
        <v>Sunaina</v>
      </c>
      <c r="L825">
        <f t="shared" ca="1" si="73"/>
        <v>4</v>
      </c>
      <c r="M825">
        <f ca="1">VLOOKUP(F825,'Stock Details'!$A$2:$J$51,5,FALSE)</f>
        <v>10</v>
      </c>
      <c r="N825">
        <f t="shared" ca="1" si="74"/>
        <v>40</v>
      </c>
      <c r="O825">
        <v>1</v>
      </c>
    </row>
    <row r="826" spans="1:15" x14ac:dyDescent="0.25">
      <c r="A826">
        <v>825</v>
      </c>
      <c r="B826" s="3">
        <v>45551</v>
      </c>
      <c r="C826">
        <f t="shared" ca="1" si="78"/>
        <v>3</v>
      </c>
      <c r="D826" t="str">
        <f ca="1">VLOOKUP(C826,'Store-Salesman Details'!$A$2:$H$16,4,FALSE)</f>
        <v>North</v>
      </c>
      <c r="E826" t="str">
        <f ca="1">VLOOKUP(C826,'Store-Salesman Details'!$A$2:$H$16,5,FALSE)</f>
        <v>Karan</v>
      </c>
      <c r="F826">
        <f ca="1">RANDBETWEEN(21,25)</f>
        <v>24</v>
      </c>
      <c r="G826" t="str">
        <f ca="1">VLOOKUP(F826,'Stock Details'!$A$2:$J$51,2,FALSE)</f>
        <v>Laundry</v>
      </c>
      <c r="H826" t="str">
        <f ca="1">VLOOKUP(F826,'Stock Details'!$A$2:$J$51,3,FALSE)</f>
        <v>Tide</v>
      </c>
      <c r="I826" t="str">
        <f ca="1">VLOOKUP(F826,'Stock Details'!$A$2:$J$51,7,FALSE)</f>
        <v>2-W</v>
      </c>
      <c r="J826" t="str">
        <f t="shared" ca="1" si="72"/>
        <v>3_2-W</v>
      </c>
      <c r="K826" t="str">
        <f ca="1">VLOOKUP(J826,'Store-Salesman Details'!$C$2:$H$16,6,FALSE)</f>
        <v>Sonam</v>
      </c>
      <c r="L826">
        <f t="shared" ca="1" si="73"/>
        <v>2</v>
      </c>
      <c r="M826">
        <f ca="1">VLOOKUP(F826,'Stock Details'!$A$2:$J$51,5,FALSE)</f>
        <v>10</v>
      </c>
      <c r="N826">
        <f t="shared" ca="1" si="74"/>
        <v>20</v>
      </c>
      <c r="O826">
        <v>1</v>
      </c>
    </row>
    <row r="827" spans="1:15" x14ac:dyDescent="0.25">
      <c r="A827">
        <v>826</v>
      </c>
      <c r="B827" s="3">
        <v>45551</v>
      </c>
      <c r="C827">
        <f t="shared" ca="1" si="78"/>
        <v>4</v>
      </c>
      <c r="D827" t="str">
        <f ca="1">VLOOKUP(C827,'Store-Salesman Details'!$A$2:$H$16,4,FALSE)</f>
        <v>South</v>
      </c>
      <c r="E827" t="str">
        <f ca="1">VLOOKUP(C827,'Store-Salesman Details'!$A$2:$H$16,5,FALSE)</f>
        <v>Ayush</v>
      </c>
      <c r="F827">
        <f ca="1">RANDBETWEEN(21,25)</f>
        <v>22</v>
      </c>
      <c r="G827" t="str">
        <f ca="1">VLOOKUP(F827,'Stock Details'!$A$2:$J$51,2,FALSE)</f>
        <v>Laundry</v>
      </c>
      <c r="H827" t="str">
        <f ca="1">VLOOKUP(F827,'Stock Details'!$A$2:$J$51,3,FALSE)</f>
        <v>Rin</v>
      </c>
      <c r="I827" t="str">
        <f ca="1">VLOOKUP(F827,'Stock Details'!$A$2:$J$51,7,FALSE)</f>
        <v>2-W</v>
      </c>
      <c r="J827" t="str">
        <f t="shared" ca="1" si="72"/>
        <v>4_2-W</v>
      </c>
      <c r="K827" t="str">
        <f ca="1">VLOOKUP(J827,'Store-Salesman Details'!$C$2:$H$16,6,FALSE)</f>
        <v>Saloni</v>
      </c>
      <c r="L827">
        <f t="shared" ca="1" si="73"/>
        <v>1</v>
      </c>
      <c r="M827">
        <f ca="1">VLOOKUP(F827,'Stock Details'!$A$2:$J$51,5,FALSE)</f>
        <v>10</v>
      </c>
      <c r="N827">
        <f t="shared" ca="1" si="74"/>
        <v>10</v>
      </c>
      <c r="O827">
        <v>1</v>
      </c>
    </row>
    <row r="828" spans="1:15" x14ac:dyDescent="0.25">
      <c r="A828">
        <v>827</v>
      </c>
      <c r="B828" s="3">
        <v>45551</v>
      </c>
      <c r="C828">
        <f t="shared" ca="1" si="78"/>
        <v>4</v>
      </c>
      <c r="D828" t="str">
        <f ca="1">VLOOKUP(C828,'Store-Salesman Details'!$A$2:$H$16,4,FALSE)</f>
        <v>South</v>
      </c>
      <c r="E828" t="str">
        <f ca="1">VLOOKUP(C828,'Store-Salesman Details'!$A$2:$H$16,5,FALSE)</f>
        <v>Ayush</v>
      </c>
      <c r="F828">
        <f ca="1">RANDBETWEEN(21,25)</f>
        <v>24</v>
      </c>
      <c r="G828" t="str">
        <f ca="1">VLOOKUP(F828,'Stock Details'!$A$2:$J$51,2,FALSE)</f>
        <v>Laundry</v>
      </c>
      <c r="H828" t="str">
        <f ca="1">VLOOKUP(F828,'Stock Details'!$A$2:$J$51,3,FALSE)</f>
        <v>Tide</v>
      </c>
      <c r="I828" t="str">
        <f ca="1">VLOOKUP(F828,'Stock Details'!$A$2:$J$51,7,FALSE)</f>
        <v>2-W</v>
      </c>
      <c r="J828" t="str">
        <f t="shared" ca="1" si="72"/>
        <v>4_2-W</v>
      </c>
      <c r="K828" t="str">
        <f ca="1">VLOOKUP(J828,'Store-Salesman Details'!$C$2:$H$16,6,FALSE)</f>
        <v>Saloni</v>
      </c>
      <c r="L828">
        <f t="shared" ca="1" si="73"/>
        <v>1</v>
      </c>
      <c r="M828">
        <f ca="1">VLOOKUP(F828,'Stock Details'!$A$2:$J$51,5,FALSE)</f>
        <v>10</v>
      </c>
      <c r="N828">
        <f t="shared" ca="1" si="74"/>
        <v>10</v>
      </c>
      <c r="O828">
        <v>1</v>
      </c>
    </row>
    <row r="829" spans="1:15" x14ac:dyDescent="0.25">
      <c r="A829">
        <v>828</v>
      </c>
      <c r="B829" s="3">
        <v>45551</v>
      </c>
      <c r="C829">
        <f t="shared" ca="1" si="78"/>
        <v>1</v>
      </c>
      <c r="D829" t="str">
        <f ca="1">VLOOKUP(C829,'Store-Salesman Details'!$A$2:$H$16,4,FALSE)</f>
        <v>Central</v>
      </c>
      <c r="E829" t="str">
        <f ca="1">VLOOKUP(C829,'Store-Salesman Details'!$A$2:$H$16,5,FALSE)</f>
        <v>Tanu</v>
      </c>
      <c r="F829">
        <f ca="1">RANDBETWEEN(21,25)</f>
        <v>23</v>
      </c>
      <c r="G829" t="str">
        <f ca="1">VLOOKUP(F829,'Stock Details'!$A$2:$J$51,2,FALSE)</f>
        <v>Laundry</v>
      </c>
      <c r="H829" t="str">
        <f ca="1">VLOOKUP(F829,'Stock Details'!$A$2:$J$51,3,FALSE)</f>
        <v>Wheel</v>
      </c>
      <c r="I829" t="str">
        <f ca="1">VLOOKUP(F829,'Stock Details'!$A$2:$J$51,7,FALSE)</f>
        <v>2-W</v>
      </c>
      <c r="J829" t="str">
        <f t="shared" ca="1" si="72"/>
        <v>1_2-W</v>
      </c>
      <c r="K829" t="str">
        <f ca="1">VLOOKUP(J829,'Store-Salesman Details'!$C$2:$H$16,6,FALSE)</f>
        <v>Sakshi</v>
      </c>
      <c r="L829">
        <f t="shared" ca="1" si="73"/>
        <v>5</v>
      </c>
      <c r="M829">
        <f ca="1">VLOOKUP(F829,'Stock Details'!$A$2:$J$51,5,FALSE)</f>
        <v>10</v>
      </c>
      <c r="N829">
        <f t="shared" ca="1" si="74"/>
        <v>50</v>
      </c>
      <c r="O829">
        <v>1</v>
      </c>
    </row>
    <row r="830" spans="1:15" x14ac:dyDescent="0.25">
      <c r="A830">
        <v>829</v>
      </c>
      <c r="B830" s="3">
        <v>45551</v>
      </c>
      <c r="C830">
        <f t="shared" ca="1" si="78"/>
        <v>4</v>
      </c>
      <c r="D830" t="str">
        <f ca="1">VLOOKUP(C830,'Store-Salesman Details'!$A$2:$H$16,4,FALSE)</f>
        <v>South</v>
      </c>
      <c r="E830" t="str">
        <f ca="1">VLOOKUP(C830,'Store-Salesman Details'!$A$2:$H$16,5,FALSE)</f>
        <v>Ayush</v>
      </c>
      <c r="F830">
        <f t="shared" ref="F830:F840" ca="1" si="81">RANDBETWEEN(1,20)</f>
        <v>5</v>
      </c>
      <c r="G830" t="str">
        <f ca="1">VLOOKUP(F830,'Stock Details'!$A$2:$J$51,2,FALSE)</f>
        <v>Beverages</v>
      </c>
      <c r="H830" t="str">
        <f ca="1">VLOOKUP(F830,'Stock Details'!$A$2:$J$51,3,FALSE)</f>
        <v>Nescafe - Coffee Classic</v>
      </c>
      <c r="I830" t="str">
        <f ca="1">VLOOKUP(F830,'Stock Details'!$A$2:$J$51,7,FALSE)</f>
        <v>1-A</v>
      </c>
      <c r="J830" t="str">
        <f t="shared" ca="1" si="72"/>
        <v>4_1-A</v>
      </c>
      <c r="K830" t="str">
        <f ca="1">VLOOKUP(J830,'Store-Salesman Details'!$C$2:$H$16,6,FALSE)</f>
        <v>Divya</v>
      </c>
      <c r="L830">
        <f t="shared" ca="1" si="73"/>
        <v>5</v>
      </c>
      <c r="M830">
        <f ca="1">VLOOKUP(F830,'Stock Details'!$A$2:$J$51,5,FALSE)</f>
        <v>10</v>
      </c>
      <c r="N830">
        <f t="shared" ca="1" si="74"/>
        <v>50</v>
      </c>
      <c r="O830">
        <v>1</v>
      </c>
    </row>
    <row r="831" spans="1:15" x14ac:dyDescent="0.25">
      <c r="A831">
        <v>830</v>
      </c>
      <c r="B831" s="3">
        <v>45551</v>
      </c>
      <c r="C831">
        <f t="shared" ca="1" si="78"/>
        <v>3</v>
      </c>
      <c r="D831" t="str">
        <f ca="1">VLOOKUP(C831,'Store-Salesman Details'!$A$2:$H$16,4,FALSE)</f>
        <v>North</v>
      </c>
      <c r="E831" t="str">
        <f ca="1">VLOOKUP(C831,'Store-Salesman Details'!$A$2:$H$16,5,FALSE)</f>
        <v>Karan</v>
      </c>
      <c r="F831">
        <f t="shared" ca="1" si="81"/>
        <v>10</v>
      </c>
      <c r="G831" t="str">
        <f ca="1">VLOOKUP(F831,'Stock Details'!$A$2:$J$51,2,FALSE)</f>
        <v>Disinfectant</v>
      </c>
      <c r="H831" t="str">
        <f ca="1">VLOOKUP(F831,'Stock Details'!$A$2:$J$51,3,FALSE)</f>
        <v>Cif</v>
      </c>
      <c r="I831" t="str">
        <f ca="1">VLOOKUP(F831,'Stock Details'!$A$2:$J$51,7,FALSE)</f>
        <v>1-A</v>
      </c>
      <c r="J831" t="str">
        <f t="shared" ca="1" si="72"/>
        <v>3_1-A</v>
      </c>
      <c r="K831" t="str">
        <f ca="1">VLOOKUP(J831,'Store-Salesman Details'!$C$2:$H$16,6,FALSE)</f>
        <v>Suresh</v>
      </c>
      <c r="L831">
        <f t="shared" ca="1" si="73"/>
        <v>1</v>
      </c>
      <c r="M831">
        <f ca="1">VLOOKUP(F831,'Stock Details'!$A$2:$J$51,5,FALSE)</f>
        <v>269</v>
      </c>
      <c r="N831">
        <f t="shared" ca="1" si="74"/>
        <v>269</v>
      </c>
      <c r="O831">
        <v>1</v>
      </c>
    </row>
    <row r="832" spans="1:15" x14ac:dyDescent="0.25">
      <c r="A832">
        <v>831</v>
      </c>
      <c r="B832" s="3">
        <v>45551</v>
      </c>
      <c r="C832">
        <f t="shared" ca="1" si="78"/>
        <v>2</v>
      </c>
      <c r="D832" t="str">
        <f ca="1">VLOOKUP(C832,'Store-Salesman Details'!$A$2:$H$16,4,FALSE)</f>
        <v>East</v>
      </c>
      <c r="E832" t="str">
        <f ca="1">VLOOKUP(C832,'Store-Salesman Details'!$A$2:$H$16,5,FALSE)</f>
        <v>Ritesh Kumar</v>
      </c>
      <c r="F832">
        <f t="shared" ca="1" si="81"/>
        <v>5</v>
      </c>
      <c r="G832" t="str">
        <f ca="1">VLOOKUP(F832,'Stock Details'!$A$2:$J$51,2,FALSE)</f>
        <v>Beverages</v>
      </c>
      <c r="H832" t="str">
        <f ca="1">VLOOKUP(F832,'Stock Details'!$A$2:$J$51,3,FALSE)</f>
        <v>Nescafe - Coffee Classic</v>
      </c>
      <c r="I832" t="str">
        <f ca="1">VLOOKUP(F832,'Stock Details'!$A$2:$J$51,7,FALSE)</f>
        <v>1-A</v>
      </c>
      <c r="J832" t="str">
        <f t="shared" ca="1" si="72"/>
        <v>2_1-A</v>
      </c>
      <c r="K832" t="str">
        <f ca="1">VLOOKUP(J832,'Store-Salesman Details'!$C$2:$H$16,6,FALSE)</f>
        <v>Divesh</v>
      </c>
      <c r="L832">
        <f t="shared" ca="1" si="73"/>
        <v>3</v>
      </c>
      <c r="M832">
        <f ca="1">VLOOKUP(F832,'Stock Details'!$A$2:$J$51,5,FALSE)</f>
        <v>10</v>
      </c>
      <c r="N832">
        <f t="shared" ca="1" si="74"/>
        <v>30</v>
      </c>
      <c r="O832">
        <v>1</v>
      </c>
    </row>
    <row r="833" spans="1:15" x14ac:dyDescent="0.25">
      <c r="A833">
        <v>832</v>
      </c>
      <c r="B833" s="3">
        <v>45551</v>
      </c>
      <c r="C833">
        <f t="shared" ca="1" si="78"/>
        <v>1</v>
      </c>
      <c r="D833" t="str">
        <f ca="1">VLOOKUP(C833,'Store-Salesman Details'!$A$2:$H$16,4,FALSE)</f>
        <v>Central</v>
      </c>
      <c r="E833" t="str">
        <f ca="1">VLOOKUP(C833,'Store-Salesman Details'!$A$2:$H$16,5,FALSE)</f>
        <v>Tanu</v>
      </c>
      <c r="F833">
        <f t="shared" ca="1" si="81"/>
        <v>1</v>
      </c>
      <c r="G833" t="str">
        <f ca="1">VLOOKUP(F833,'Stock Details'!$A$2:$J$51,2,FALSE)</f>
        <v>Beverages</v>
      </c>
      <c r="H833" t="str">
        <f ca="1">VLOOKUP(F833,'Stock Details'!$A$2:$J$51,3,FALSE)</f>
        <v>Brooke Bond</v>
      </c>
      <c r="I833" t="str">
        <f ca="1">VLOOKUP(F833,'Stock Details'!$A$2:$J$51,7,FALSE)</f>
        <v>1-A</v>
      </c>
      <c r="J833" t="str">
        <f t="shared" ca="1" si="72"/>
        <v>1_1-A</v>
      </c>
      <c r="K833" t="str">
        <f ca="1">VLOOKUP(J833,'Store-Salesman Details'!$C$2:$H$16,6,FALSE)</f>
        <v>Komal</v>
      </c>
      <c r="L833">
        <f t="shared" ca="1" si="73"/>
        <v>3</v>
      </c>
      <c r="M833">
        <f ca="1">VLOOKUP(F833,'Stock Details'!$A$2:$J$51,5,FALSE)</f>
        <v>45</v>
      </c>
      <c r="N833">
        <f t="shared" ca="1" si="74"/>
        <v>135</v>
      </c>
      <c r="O833">
        <v>1</v>
      </c>
    </row>
    <row r="834" spans="1:15" x14ac:dyDescent="0.25">
      <c r="A834">
        <v>833</v>
      </c>
      <c r="B834" s="3">
        <v>45551</v>
      </c>
      <c r="C834">
        <f t="shared" ca="1" si="78"/>
        <v>1</v>
      </c>
      <c r="D834" t="str">
        <f ca="1">VLOOKUP(C834,'Store-Salesman Details'!$A$2:$H$16,4,FALSE)</f>
        <v>Central</v>
      </c>
      <c r="E834" t="str">
        <f ca="1">VLOOKUP(C834,'Store-Salesman Details'!$A$2:$H$16,5,FALSE)</f>
        <v>Tanu</v>
      </c>
      <c r="F834">
        <f t="shared" ca="1" si="81"/>
        <v>15</v>
      </c>
      <c r="G834" t="str">
        <f ca="1">VLOOKUP(F834,'Stock Details'!$A$2:$J$51,2,FALSE)</f>
        <v>Foods</v>
      </c>
      <c r="H834" t="str">
        <f ca="1">VLOOKUP(F834,'Stock Details'!$A$2:$J$51,3,FALSE)</f>
        <v>Kissan Mixed Fruit Juice</v>
      </c>
      <c r="I834" t="str">
        <f ca="1">VLOOKUP(F834,'Stock Details'!$A$2:$J$51,7,FALSE)</f>
        <v>1-A</v>
      </c>
      <c r="J834" t="str">
        <f t="shared" ref="J834:J897" ca="1" si="82">CONCATENATE(C834,"_",I834)</f>
        <v>1_1-A</v>
      </c>
      <c r="K834" t="str">
        <f ca="1">VLOOKUP(J834,'Store-Salesman Details'!$C$2:$H$16,6,FALSE)</f>
        <v>Komal</v>
      </c>
      <c r="L834">
        <f t="shared" ref="L834:L897" ca="1" si="83">RANDBETWEEN(1,5)</f>
        <v>1</v>
      </c>
      <c r="M834">
        <f ca="1">VLOOKUP(F834,'Stock Details'!$A$2:$J$51,5,FALSE)</f>
        <v>165</v>
      </c>
      <c r="N834">
        <f t="shared" ref="N834:N897" ca="1" si="84">L834*M834</f>
        <v>165</v>
      </c>
      <c r="O834">
        <v>1</v>
      </c>
    </row>
    <row r="835" spans="1:15" x14ac:dyDescent="0.25">
      <c r="A835">
        <v>834</v>
      </c>
      <c r="B835" s="3">
        <v>45551</v>
      </c>
      <c r="C835">
        <f t="shared" ca="1" si="78"/>
        <v>1</v>
      </c>
      <c r="D835" t="str">
        <f ca="1">VLOOKUP(C835,'Store-Salesman Details'!$A$2:$H$16,4,FALSE)</f>
        <v>Central</v>
      </c>
      <c r="E835" t="str">
        <f ca="1">VLOOKUP(C835,'Store-Salesman Details'!$A$2:$H$16,5,FALSE)</f>
        <v>Tanu</v>
      </c>
      <c r="F835">
        <f t="shared" ca="1" si="81"/>
        <v>3</v>
      </c>
      <c r="G835" t="str">
        <f ca="1">VLOOKUP(F835,'Stock Details'!$A$2:$J$51,2,FALSE)</f>
        <v>Beverages</v>
      </c>
      <c r="H835" t="str">
        <f ca="1">VLOOKUP(F835,'Stock Details'!$A$2:$J$51,3,FALSE)</f>
        <v>Taj Mahal</v>
      </c>
      <c r="I835" t="str">
        <f ca="1">VLOOKUP(F835,'Stock Details'!$A$2:$J$51,7,FALSE)</f>
        <v>1-A</v>
      </c>
      <c r="J835" t="str">
        <f t="shared" ca="1" si="82"/>
        <v>1_1-A</v>
      </c>
      <c r="K835" t="str">
        <f ca="1">VLOOKUP(J835,'Store-Salesman Details'!$C$2:$H$16,6,FALSE)</f>
        <v>Komal</v>
      </c>
      <c r="L835">
        <f t="shared" ca="1" si="83"/>
        <v>3</v>
      </c>
      <c r="M835">
        <f ca="1">VLOOKUP(F835,'Stock Details'!$A$2:$J$51,5,FALSE)</f>
        <v>50</v>
      </c>
      <c r="N835">
        <f t="shared" ca="1" si="84"/>
        <v>150</v>
      </c>
      <c r="O835">
        <v>1</v>
      </c>
    </row>
    <row r="836" spans="1:15" x14ac:dyDescent="0.25">
      <c r="A836">
        <v>835</v>
      </c>
      <c r="B836" s="3">
        <v>45551</v>
      </c>
      <c r="C836">
        <f t="shared" ca="1" si="78"/>
        <v>5</v>
      </c>
      <c r="D836" t="str">
        <f ca="1">VLOOKUP(C836,'Store-Salesman Details'!$A$2:$H$16,4,FALSE)</f>
        <v>West</v>
      </c>
      <c r="E836" t="str">
        <f ca="1">VLOOKUP(C836,'Store-Salesman Details'!$A$2:$H$16,5,FALSE)</f>
        <v>Abhishek</v>
      </c>
      <c r="F836">
        <f t="shared" ca="1" si="81"/>
        <v>10</v>
      </c>
      <c r="G836" t="str">
        <f ca="1">VLOOKUP(F836,'Stock Details'!$A$2:$J$51,2,FALSE)</f>
        <v>Disinfectant</v>
      </c>
      <c r="H836" t="str">
        <f ca="1">VLOOKUP(F836,'Stock Details'!$A$2:$J$51,3,FALSE)</f>
        <v>Cif</v>
      </c>
      <c r="I836" t="str">
        <f ca="1">VLOOKUP(F836,'Stock Details'!$A$2:$J$51,7,FALSE)</f>
        <v>1-A</v>
      </c>
      <c r="J836" t="str">
        <f t="shared" ca="1" si="82"/>
        <v>5_1-A</v>
      </c>
      <c r="K836" t="str">
        <f ca="1">VLOOKUP(J836,'Store-Salesman Details'!$C$2:$H$16,6,FALSE)</f>
        <v>Ramesh</v>
      </c>
      <c r="L836">
        <f t="shared" ca="1" si="83"/>
        <v>3</v>
      </c>
      <c r="M836">
        <f ca="1">VLOOKUP(F836,'Stock Details'!$A$2:$J$51,5,FALSE)</f>
        <v>269</v>
      </c>
      <c r="N836">
        <f t="shared" ca="1" si="84"/>
        <v>807</v>
      </c>
      <c r="O836">
        <v>1</v>
      </c>
    </row>
    <row r="837" spans="1:15" x14ac:dyDescent="0.25">
      <c r="A837">
        <v>836</v>
      </c>
      <c r="B837" s="3">
        <v>45551</v>
      </c>
      <c r="C837">
        <f t="shared" ca="1" si="78"/>
        <v>1</v>
      </c>
      <c r="D837" t="str">
        <f ca="1">VLOOKUP(C837,'Store-Salesman Details'!$A$2:$H$16,4,FALSE)</f>
        <v>Central</v>
      </c>
      <c r="E837" t="str">
        <f ca="1">VLOOKUP(C837,'Store-Salesman Details'!$A$2:$H$16,5,FALSE)</f>
        <v>Tanu</v>
      </c>
      <c r="F837">
        <f t="shared" ca="1" si="81"/>
        <v>19</v>
      </c>
      <c r="G837" t="str">
        <f ca="1">VLOOKUP(F837,'Stock Details'!$A$2:$J$51,2,FALSE)</f>
        <v>Ice Cream</v>
      </c>
      <c r="H837" t="str">
        <f ca="1">VLOOKUP(F837,'Stock Details'!$A$2:$J$51,3,FALSE)</f>
        <v>Kwality Wall's - Tutty Fruity</v>
      </c>
      <c r="I837" t="str">
        <f ca="1">VLOOKUP(F837,'Stock Details'!$A$2:$J$51,7,FALSE)</f>
        <v>1-A</v>
      </c>
      <c r="J837" t="str">
        <f t="shared" ca="1" si="82"/>
        <v>1_1-A</v>
      </c>
      <c r="K837" t="str">
        <f ca="1">VLOOKUP(J837,'Store-Salesman Details'!$C$2:$H$16,6,FALSE)</f>
        <v>Komal</v>
      </c>
      <c r="L837">
        <f t="shared" ca="1" si="83"/>
        <v>4</v>
      </c>
      <c r="M837">
        <f ca="1">VLOOKUP(F837,'Stock Details'!$A$2:$J$51,5,FALSE)</f>
        <v>155</v>
      </c>
      <c r="N837">
        <f t="shared" ca="1" si="84"/>
        <v>620</v>
      </c>
      <c r="O837">
        <v>1</v>
      </c>
    </row>
    <row r="838" spans="1:15" x14ac:dyDescent="0.25">
      <c r="A838">
        <v>837</v>
      </c>
      <c r="B838" s="3">
        <v>45551</v>
      </c>
      <c r="C838">
        <f t="shared" ca="1" si="78"/>
        <v>4</v>
      </c>
      <c r="D838" t="str">
        <f ca="1">VLOOKUP(C838,'Store-Salesman Details'!$A$2:$H$16,4,FALSE)</f>
        <v>South</v>
      </c>
      <c r="E838" t="str">
        <f ca="1">VLOOKUP(C838,'Store-Salesman Details'!$A$2:$H$16,5,FALSE)</f>
        <v>Ayush</v>
      </c>
      <c r="F838">
        <f t="shared" ca="1" si="81"/>
        <v>11</v>
      </c>
      <c r="G838" t="str">
        <f ca="1">VLOOKUP(F838,'Stock Details'!$A$2:$J$51,2,FALSE)</f>
        <v>Foods</v>
      </c>
      <c r="H838" t="str">
        <f ca="1">VLOOKUP(F838,'Stock Details'!$A$2:$J$51,3,FALSE)</f>
        <v>Kissan Jam</v>
      </c>
      <c r="I838" t="str">
        <f ca="1">VLOOKUP(F838,'Stock Details'!$A$2:$J$51,7,FALSE)</f>
        <v>1-A</v>
      </c>
      <c r="J838" t="str">
        <f t="shared" ca="1" si="82"/>
        <v>4_1-A</v>
      </c>
      <c r="K838" t="str">
        <f ca="1">VLOOKUP(J838,'Store-Salesman Details'!$C$2:$H$16,6,FALSE)</f>
        <v>Divya</v>
      </c>
      <c r="L838">
        <f t="shared" ca="1" si="83"/>
        <v>3</v>
      </c>
      <c r="M838">
        <f ca="1">VLOOKUP(F838,'Stock Details'!$A$2:$J$51,5,FALSE)</f>
        <v>15</v>
      </c>
      <c r="N838">
        <f t="shared" ca="1" si="84"/>
        <v>45</v>
      </c>
      <c r="O838">
        <v>1</v>
      </c>
    </row>
    <row r="839" spans="1:15" x14ac:dyDescent="0.25">
      <c r="A839">
        <v>838</v>
      </c>
      <c r="B839" s="3">
        <v>45551</v>
      </c>
      <c r="C839">
        <f t="shared" ca="1" si="78"/>
        <v>2</v>
      </c>
      <c r="D839" t="str">
        <f ca="1">VLOOKUP(C839,'Store-Salesman Details'!$A$2:$H$16,4,FALSE)</f>
        <v>East</v>
      </c>
      <c r="E839" t="str">
        <f ca="1">VLOOKUP(C839,'Store-Salesman Details'!$A$2:$H$16,5,FALSE)</f>
        <v>Ritesh Kumar</v>
      </c>
      <c r="F839">
        <f t="shared" ca="1" si="81"/>
        <v>20</v>
      </c>
      <c r="G839" t="str">
        <f ca="1">VLOOKUP(F839,'Stock Details'!$A$2:$J$51,2,FALSE)</f>
        <v>Ice Cream</v>
      </c>
      <c r="H839" t="str">
        <f ca="1">VLOOKUP(F839,'Stock Details'!$A$2:$J$51,3,FALSE)</f>
        <v>Kwality Wall's - Strawberry</v>
      </c>
      <c r="I839" t="str">
        <f ca="1">VLOOKUP(F839,'Stock Details'!$A$2:$J$51,7,FALSE)</f>
        <v>1-A</v>
      </c>
      <c r="J839" t="str">
        <f t="shared" ca="1" si="82"/>
        <v>2_1-A</v>
      </c>
      <c r="K839" t="str">
        <f ca="1">VLOOKUP(J839,'Store-Salesman Details'!$C$2:$H$16,6,FALSE)</f>
        <v>Divesh</v>
      </c>
      <c r="L839">
        <f t="shared" ca="1" si="83"/>
        <v>2</v>
      </c>
      <c r="M839">
        <f ca="1">VLOOKUP(F839,'Stock Details'!$A$2:$J$51,5,FALSE)</f>
        <v>140</v>
      </c>
      <c r="N839">
        <f t="shared" ca="1" si="84"/>
        <v>280</v>
      </c>
      <c r="O839">
        <v>1</v>
      </c>
    </row>
    <row r="840" spans="1:15" x14ac:dyDescent="0.25">
      <c r="A840">
        <v>839</v>
      </c>
      <c r="B840" s="3">
        <v>45551</v>
      </c>
      <c r="C840">
        <f t="shared" ca="1" si="78"/>
        <v>5</v>
      </c>
      <c r="D840" t="str">
        <f ca="1">VLOOKUP(C840,'Store-Salesman Details'!$A$2:$H$16,4,FALSE)</f>
        <v>West</v>
      </c>
      <c r="E840" t="str">
        <f ca="1">VLOOKUP(C840,'Store-Salesman Details'!$A$2:$H$16,5,FALSE)</f>
        <v>Abhishek</v>
      </c>
      <c r="F840">
        <f t="shared" ca="1" si="81"/>
        <v>19</v>
      </c>
      <c r="G840" t="str">
        <f ca="1">VLOOKUP(F840,'Stock Details'!$A$2:$J$51,2,FALSE)</f>
        <v>Ice Cream</v>
      </c>
      <c r="H840" t="str">
        <f ca="1">VLOOKUP(F840,'Stock Details'!$A$2:$J$51,3,FALSE)</f>
        <v>Kwality Wall's - Tutty Fruity</v>
      </c>
      <c r="I840" t="str">
        <f ca="1">VLOOKUP(F840,'Stock Details'!$A$2:$J$51,7,FALSE)</f>
        <v>1-A</v>
      </c>
      <c r="J840" t="str">
        <f t="shared" ca="1" si="82"/>
        <v>5_1-A</v>
      </c>
      <c r="K840" t="str">
        <f ca="1">VLOOKUP(J840,'Store-Salesman Details'!$C$2:$H$16,6,FALSE)</f>
        <v>Ramesh</v>
      </c>
      <c r="L840">
        <f t="shared" ca="1" si="83"/>
        <v>4</v>
      </c>
      <c r="M840">
        <f ca="1">VLOOKUP(F840,'Stock Details'!$A$2:$J$51,5,FALSE)</f>
        <v>155</v>
      </c>
      <c r="N840">
        <f t="shared" ca="1" si="84"/>
        <v>620</v>
      </c>
      <c r="O840">
        <v>1</v>
      </c>
    </row>
    <row r="841" spans="1:15" x14ac:dyDescent="0.25">
      <c r="A841">
        <v>840</v>
      </c>
      <c r="B841" s="3">
        <v>45551</v>
      </c>
      <c r="C841">
        <f t="shared" ca="1" si="78"/>
        <v>5</v>
      </c>
      <c r="D841" t="str">
        <f ca="1">VLOOKUP(C841,'Store-Salesman Details'!$A$2:$H$16,4,FALSE)</f>
        <v>West</v>
      </c>
      <c r="E841" t="str">
        <f ca="1">VLOOKUP(C841,'Store-Salesman Details'!$A$2:$H$16,5,FALSE)</f>
        <v>Abhishek</v>
      </c>
      <c r="F841">
        <f t="shared" ref="F841:F847" ca="1" si="85">RANDBETWEEN(26,46)</f>
        <v>26</v>
      </c>
      <c r="G841" t="str">
        <f ca="1">VLOOKUP(F841,'Stock Details'!$A$2:$J$51,2,FALSE)</f>
        <v>Personal Care</v>
      </c>
      <c r="H841" t="str">
        <f ca="1">VLOOKUP(F841,'Stock Details'!$A$2:$J$51,3,FALSE)</f>
        <v>Lux</v>
      </c>
      <c r="I841" t="str">
        <f ca="1">VLOOKUP(F841,'Stock Details'!$A$2:$J$51,7,FALSE)</f>
        <v>3-P</v>
      </c>
      <c r="J841" t="str">
        <f t="shared" ca="1" si="82"/>
        <v>5_3-P</v>
      </c>
      <c r="K841" t="str">
        <f ca="1">VLOOKUP(J841,'Store-Salesman Details'!$C$2:$H$16,6,FALSE)</f>
        <v>Kritika</v>
      </c>
      <c r="L841">
        <f t="shared" ca="1" si="83"/>
        <v>1</v>
      </c>
      <c r="M841">
        <f ca="1">VLOOKUP(F841,'Stock Details'!$A$2:$J$51,5,FALSE)</f>
        <v>10</v>
      </c>
      <c r="N841">
        <f t="shared" ca="1" si="84"/>
        <v>10</v>
      </c>
      <c r="O841">
        <v>1</v>
      </c>
    </row>
    <row r="842" spans="1:15" x14ac:dyDescent="0.25">
      <c r="A842">
        <v>841</v>
      </c>
      <c r="B842" s="3">
        <v>45551</v>
      </c>
      <c r="C842">
        <f t="shared" ca="1" si="78"/>
        <v>1</v>
      </c>
      <c r="D842" t="str">
        <f ca="1">VLOOKUP(C842,'Store-Salesman Details'!$A$2:$H$16,4,FALSE)</f>
        <v>Central</v>
      </c>
      <c r="E842" t="str">
        <f ca="1">VLOOKUP(C842,'Store-Salesman Details'!$A$2:$H$16,5,FALSE)</f>
        <v>Tanu</v>
      </c>
      <c r="F842">
        <f t="shared" ca="1" si="85"/>
        <v>39</v>
      </c>
      <c r="G842" t="str">
        <f ca="1">VLOOKUP(F842,'Stock Details'!$A$2:$J$51,2,FALSE)</f>
        <v>Personal Care</v>
      </c>
      <c r="H842" t="str">
        <f ca="1">VLOOKUP(F842,'Stock Details'!$A$2:$J$51,3,FALSE)</f>
        <v>Wilkison Sword</v>
      </c>
      <c r="I842" t="str">
        <f ca="1">VLOOKUP(F842,'Stock Details'!$A$2:$J$51,7,FALSE)</f>
        <v>3-P</v>
      </c>
      <c r="J842" t="str">
        <f t="shared" ca="1" si="82"/>
        <v>1_3-P</v>
      </c>
      <c r="K842" t="str">
        <f ca="1">VLOOKUP(J842,'Store-Salesman Details'!$C$2:$H$16,6,FALSE)</f>
        <v>Sohan</v>
      </c>
      <c r="L842">
        <f t="shared" ca="1" si="83"/>
        <v>4</v>
      </c>
      <c r="M842">
        <f ca="1">VLOOKUP(F842,'Stock Details'!$A$2:$J$51,5,FALSE)</f>
        <v>9</v>
      </c>
      <c r="N842">
        <f t="shared" ca="1" si="84"/>
        <v>36</v>
      </c>
      <c r="O842">
        <v>1</v>
      </c>
    </row>
    <row r="843" spans="1:15" x14ac:dyDescent="0.25">
      <c r="A843">
        <v>842</v>
      </c>
      <c r="B843" s="3">
        <v>45551</v>
      </c>
      <c r="C843">
        <f t="shared" ca="1" si="78"/>
        <v>5</v>
      </c>
      <c r="D843" t="str">
        <f ca="1">VLOOKUP(C843,'Store-Salesman Details'!$A$2:$H$16,4,FALSE)</f>
        <v>West</v>
      </c>
      <c r="E843" t="str">
        <f ca="1">VLOOKUP(C843,'Store-Salesman Details'!$A$2:$H$16,5,FALSE)</f>
        <v>Abhishek</v>
      </c>
      <c r="F843">
        <f t="shared" ca="1" si="85"/>
        <v>34</v>
      </c>
      <c r="G843" t="str">
        <f ca="1">VLOOKUP(F843,'Stock Details'!$A$2:$J$51,2,FALSE)</f>
        <v>Personal Care</v>
      </c>
      <c r="H843" t="str">
        <f ca="1">VLOOKUP(F843,'Stock Details'!$A$2:$J$51,3,FALSE)</f>
        <v>Clinic Plus</v>
      </c>
      <c r="I843" t="str">
        <f ca="1">VLOOKUP(F843,'Stock Details'!$A$2:$J$51,7,FALSE)</f>
        <v>3-P</v>
      </c>
      <c r="J843" t="str">
        <f t="shared" ca="1" si="82"/>
        <v>5_3-P</v>
      </c>
      <c r="K843" t="str">
        <f ca="1">VLOOKUP(J843,'Store-Salesman Details'!$C$2:$H$16,6,FALSE)</f>
        <v>Kritika</v>
      </c>
      <c r="L843">
        <f t="shared" ca="1" si="83"/>
        <v>1</v>
      </c>
      <c r="M843">
        <f ca="1">VLOOKUP(F843,'Stock Details'!$A$2:$J$51,5,FALSE)</f>
        <v>479</v>
      </c>
      <c r="N843">
        <f t="shared" ca="1" si="84"/>
        <v>479</v>
      </c>
      <c r="O843">
        <v>1</v>
      </c>
    </row>
    <row r="844" spans="1:15" x14ac:dyDescent="0.25">
      <c r="A844">
        <v>843</v>
      </c>
      <c r="B844" s="3">
        <v>45551</v>
      </c>
      <c r="C844">
        <f t="shared" ca="1" si="78"/>
        <v>3</v>
      </c>
      <c r="D844" t="str">
        <f ca="1">VLOOKUP(C844,'Store-Salesman Details'!$A$2:$H$16,4,FALSE)</f>
        <v>North</v>
      </c>
      <c r="E844" t="str">
        <f ca="1">VLOOKUP(C844,'Store-Salesman Details'!$A$2:$H$16,5,FALSE)</f>
        <v>Karan</v>
      </c>
      <c r="F844">
        <f t="shared" ca="1" si="85"/>
        <v>35</v>
      </c>
      <c r="G844" t="str">
        <f ca="1">VLOOKUP(F844,'Stock Details'!$A$2:$J$51,2,FALSE)</f>
        <v>Personal Care</v>
      </c>
      <c r="H844" t="str">
        <f ca="1">VLOOKUP(F844,'Stock Details'!$A$2:$J$51,3,FALSE)</f>
        <v>Close Up</v>
      </c>
      <c r="I844" t="str">
        <f ca="1">VLOOKUP(F844,'Stock Details'!$A$2:$J$51,7,FALSE)</f>
        <v>3-P</v>
      </c>
      <c r="J844" t="str">
        <f t="shared" ca="1" si="82"/>
        <v>3_3-P</v>
      </c>
      <c r="K844" t="str">
        <f ca="1">VLOOKUP(J844,'Store-Salesman Details'!$C$2:$H$16,6,FALSE)</f>
        <v>Rajat</v>
      </c>
      <c r="L844">
        <f t="shared" ca="1" si="83"/>
        <v>4</v>
      </c>
      <c r="M844">
        <f ca="1">VLOOKUP(F844,'Stock Details'!$A$2:$J$51,5,FALSE)</f>
        <v>20</v>
      </c>
      <c r="N844">
        <f t="shared" ca="1" si="84"/>
        <v>80</v>
      </c>
      <c r="O844">
        <v>1</v>
      </c>
    </row>
    <row r="845" spans="1:15" x14ac:dyDescent="0.25">
      <c r="A845">
        <v>844</v>
      </c>
      <c r="B845" s="3">
        <v>45551</v>
      </c>
      <c r="C845">
        <f t="shared" ca="1" si="78"/>
        <v>4</v>
      </c>
      <c r="D845" t="str">
        <f ca="1">VLOOKUP(C845,'Store-Salesman Details'!$A$2:$H$16,4,FALSE)</f>
        <v>South</v>
      </c>
      <c r="E845" t="str">
        <f ca="1">VLOOKUP(C845,'Store-Salesman Details'!$A$2:$H$16,5,FALSE)</f>
        <v>Ayush</v>
      </c>
      <c r="F845">
        <f t="shared" ca="1" si="85"/>
        <v>41</v>
      </c>
      <c r="G845" t="str">
        <f ca="1">VLOOKUP(F845,'Stock Details'!$A$2:$J$51,2,FALSE)</f>
        <v>Personal Care</v>
      </c>
      <c r="H845" t="str">
        <f ca="1">VLOOKUP(F845,'Stock Details'!$A$2:$J$51,3,FALSE)</f>
        <v>Oral-B Toothbrush</v>
      </c>
      <c r="I845" t="str">
        <f ca="1">VLOOKUP(F845,'Stock Details'!$A$2:$J$51,7,FALSE)</f>
        <v>3-P</v>
      </c>
      <c r="J845" t="str">
        <f t="shared" ca="1" si="82"/>
        <v>4_3-P</v>
      </c>
      <c r="K845" t="str">
        <f ca="1">VLOOKUP(J845,'Store-Salesman Details'!$C$2:$H$16,6,FALSE)</f>
        <v>Mohan</v>
      </c>
      <c r="L845">
        <f t="shared" ca="1" si="83"/>
        <v>1</v>
      </c>
      <c r="M845">
        <f ca="1">VLOOKUP(F845,'Stock Details'!$A$2:$J$51,5,FALSE)</f>
        <v>24</v>
      </c>
      <c r="N845">
        <f t="shared" ca="1" si="84"/>
        <v>24</v>
      </c>
      <c r="O845">
        <v>1</v>
      </c>
    </row>
    <row r="846" spans="1:15" x14ac:dyDescent="0.25">
      <c r="A846">
        <v>845</v>
      </c>
      <c r="B846" s="3">
        <v>45551</v>
      </c>
      <c r="C846">
        <f t="shared" ca="1" si="78"/>
        <v>1</v>
      </c>
      <c r="D846" t="str">
        <f ca="1">VLOOKUP(C846,'Store-Salesman Details'!$A$2:$H$16,4,FALSE)</f>
        <v>Central</v>
      </c>
      <c r="E846" t="str">
        <f ca="1">VLOOKUP(C846,'Store-Salesman Details'!$A$2:$H$16,5,FALSE)</f>
        <v>Tanu</v>
      </c>
      <c r="F846">
        <f t="shared" ca="1" si="85"/>
        <v>46</v>
      </c>
      <c r="G846" t="str">
        <f ca="1">VLOOKUP(F846,'Stock Details'!$A$2:$J$51,2,FALSE)</f>
        <v>Personal Care</v>
      </c>
      <c r="H846" t="str">
        <f ca="1">VLOOKUP(F846,'Stock Details'!$A$2:$J$51,3,FALSE)</f>
        <v>Rjoice Shampoo</v>
      </c>
      <c r="I846" t="str">
        <f ca="1">VLOOKUP(F846,'Stock Details'!$A$2:$J$51,7,FALSE)</f>
        <v>3-P</v>
      </c>
      <c r="J846" t="str">
        <f t="shared" ca="1" si="82"/>
        <v>1_3-P</v>
      </c>
      <c r="K846" t="str">
        <f ca="1">VLOOKUP(J846,'Store-Salesman Details'!$C$2:$H$16,6,FALSE)</f>
        <v>Sohan</v>
      </c>
      <c r="L846">
        <f t="shared" ca="1" si="83"/>
        <v>4</v>
      </c>
      <c r="M846">
        <f ca="1">VLOOKUP(F846,'Stock Details'!$A$2:$J$51,5,FALSE)</f>
        <v>56</v>
      </c>
      <c r="N846">
        <f t="shared" ca="1" si="84"/>
        <v>224</v>
      </c>
      <c r="O846">
        <v>1</v>
      </c>
    </row>
    <row r="847" spans="1:15" x14ac:dyDescent="0.25">
      <c r="A847">
        <v>846</v>
      </c>
      <c r="B847" s="3">
        <v>45551</v>
      </c>
      <c r="C847">
        <f t="shared" ca="1" si="78"/>
        <v>3</v>
      </c>
      <c r="D847" t="str">
        <f ca="1">VLOOKUP(C847,'Store-Salesman Details'!$A$2:$H$16,4,FALSE)</f>
        <v>North</v>
      </c>
      <c r="E847" t="str">
        <f ca="1">VLOOKUP(C847,'Store-Salesman Details'!$A$2:$H$16,5,FALSE)</f>
        <v>Karan</v>
      </c>
      <c r="F847">
        <f t="shared" ca="1" si="85"/>
        <v>35</v>
      </c>
      <c r="G847" t="str">
        <f ca="1">VLOOKUP(F847,'Stock Details'!$A$2:$J$51,2,FALSE)</f>
        <v>Personal Care</v>
      </c>
      <c r="H847" t="str">
        <f ca="1">VLOOKUP(F847,'Stock Details'!$A$2:$J$51,3,FALSE)</f>
        <v>Close Up</v>
      </c>
      <c r="I847" t="str">
        <f ca="1">VLOOKUP(F847,'Stock Details'!$A$2:$J$51,7,FALSE)</f>
        <v>3-P</v>
      </c>
      <c r="J847" t="str">
        <f t="shared" ca="1" si="82"/>
        <v>3_3-P</v>
      </c>
      <c r="K847" t="str">
        <f ca="1">VLOOKUP(J847,'Store-Salesman Details'!$C$2:$H$16,6,FALSE)</f>
        <v>Rajat</v>
      </c>
      <c r="L847">
        <f t="shared" ca="1" si="83"/>
        <v>1</v>
      </c>
      <c r="M847">
        <f ca="1">VLOOKUP(F847,'Stock Details'!$A$2:$J$51,5,FALSE)</f>
        <v>20</v>
      </c>
      <c r="N847">
        <f t="shared" ca="1" si="84"/>
        <v>20</v>
      </c>
      <c r="O847">
        <v>1</v>
      </c>
    </row>
    <row r="848" spans="1:15" x14ac:dyDescent="0.25">
      <c r="A848">
        <v>847</v>
      </c>
      <c r="B848" s="3">
        <v>45551</v>
      </c>
      <c r="C848">
        <f t="shared" ca="1" si="78"/>
        <v>2</v>
      </c>
      <c r="D848" t="str">
        <f ca="1">VLOOKUP(C848,'Store-Salesman Details'!$A$2:$H$16,4,FALSE)</f>
        <v>East</v>
      </c>
      <c r="E848" t="str">
        <f ca="1">VLOOKUP(C848,'Store-Salesman Details'!$A$2:$H$16,5,FALSE)</f>
        <v>Ritesh Kumar</v>
      </c>
      <c r="F848">
        <f ca="1">RANDBETWEEN(21,25)</f>
        <v>21</v>
      </c>
      <c r="G848" t="str">
        <f ca="1">VLOOKUP(F848,'Stock Details'!$A$2:$J$51,2,FALSE)</f>
        <v>Laundry</v>
      </c>
      <c r="H848" t="str">
        <f ca="1">VLOOKUP(F848,'Stock Details'!$A$2:$J$51,3,FALSE)</f>
        <v>Surf Excel</v>
      </c>
      <c r="I848" t="str">
        <f ca="1">VLOOKUP(F848,'Stock Details'!$A$2:$J$51,7,FALSE)</f>
        <v>2-W</v>
      </c>
      <c r="J848" t="str">
        <f t="shared" ca="1" si="82"/>
        <v>2_2-W</v>
      </c>
      <c r="K848" t="str">
        <f ca="1">VLOOKUP(J848,'Store-Salesman Details'!$C$2:$H$16,6,FALSE)</f>
        <v>Sunaina</v>
      </c>
      <c r="L848">
        <f t="shared" ca="1" si="83"/>
        <v>3</v>
      </c>
      <c r="M848">
        <f ca="1">VLOOKUP(F848,'Stock Details'!$A$2:$J$51,5,FALSE)</f>
        <v>10</v>
      </c>
      <c r="N848">
        <f t="shared" ca="1" si="84"/>
        <v>30</v>
      </c>
      <c r="O848">
        <v>1</v>
      </c>
    </row>
    <row r="849" spans="1:15" x14ac:dyDescent="0.25">
      <c r="A849">
        <v>848</v>
      </c>
      <c r="B849" s="3">
        <v>45551</v>
      </c>
      <c r="C849">
        <f t="shared" ca="1" si="78"/>
        <v>4</v>
      </c>
      <c r="D849" t="str">
        <f ca="1">VLOOKUP(C849,'Store-Salesman Details'!$A$2:$H$16,4,FALSE)</f>
        <v>South</v>
      </c>
      <c r="E849" t="str">
        <f ca="1">VLOOKUP(C849,'Store-Salesman Details'!$A$2:$H$16,5,FALSE)</f>
        <v>Ayush</v>
      </c>
      <c r="F849">
        <f ca="1">RANDBETWEEN(21,25)</f>
        <v>23</v>
      </c>
      <c r="G849" t="str">
        <f ca="1">VLOOKUP(F849,'Stock Details'!$A$2:$J$51,2,FALSE)</f>
        <v>Laundry</v>
      </c>
      <c r="H849" t="str">
        <f ca="1">VLOOKUP(F849,'Stock Details'!$A$2:$J$51,3,FALSE)</f>
        <v>Wheel</v>
      </c>
      <c r="I849" t="str">
        <f ca="1">VLOOKUP(F849,'Stock Details'!$A$2:$J$51,7,FALSE)</f>
        <v>2-W</v>
      </c>
      <c r="J849" t="str">
        <f t="shared" ca="1" si="82"/>
        <v>4_2-W</v>
      </c>
      <c r="K849" t="str">
        <f ca="1">VLOOKUP(J849,'Store-Salesman Details'!$C$2:$H$16,6,FALSE)</f>
        <v>Saloni</v>
      </c>
      <c r="L849">
        <f t="shared" ca="1" si="83"/>
        <v>5</v>
      </c>
      <c r="M849">
        <f ca="1">VLOOKUP(F849,'Stock Details'!$A$2:$J$51,5,FALSE)</f>
        <v>10</v>
      </c>
      <c r="N849">
        <f t="shared" ca="1" si="84"/>
        <v>50</v>
      </c>
      <c r="O849">
        <v>1</v>
      </c>
    </row>
    <row r="850" spans="1:15" x14ac:dyDescent="0.25">
      <c r="A850">
        <v>849</v>
      </c>
      <c r="B850" s="3">
        <v>45551</v>
      </c>
      <c r="C850">
        <f t="shared" ca="1" si="78"/>
        <v>5</v>
      </c>
      <c r="D850" t="str">
        <f ca="1">VLOOKUP(C850,'Store-Salesman Details'!$A$2:$H$16,4,FALSE)</f>
        <v>West</v>
      </c>
      <c r="E850" t="str">
        <f ca="1">VLOOKUP(C850,'Store-Salesman Details'!$A$2:$H$16,5,FALSE)</f>
        <v>Abhishek</v>
      </c>
      <c r="F850">
        <f ca="1">RANDBETWEEN(21,25)</f>
        <v>22</v>
      </c>
      <c r="G850" t="str">
        <f ca="1">VLOOKUP(F850,'Stock Details'!$A$2:$J$51,2,FALSE)</f>
        <v>Laundry</v>
      </c>
      <c r="H850" t="str">
        <f ca="1">VLOOKUP(F850,'Stock Details'!$A$2:$J$51,3,FALSE)</f>
        <v>Rin</v>
      </c>
      <c r="I850" t="str">
        <f ca="1">VLOOKUP(F850,'Stock Details'!$A$2:$J$51,7,FALSE)</f>
        <v>2-W</v>
      </c>
      <c r="J850" t="str">
        <f t="shared" ca="1" si="82"/>
        <v>5_2-W</v>
      </c>
      <c r="K850" t="str">
        <f ca="1">VLOOKUP(J850,'Store-Salesman Details'!$C$2:$H$16,6,FALSE)</f>
        <v>Kavya</v>
      </c>
      <c r="L850">
        <f t="shared" ca="1" si="83"/>
        <v>4</v>
      </c>
      <c r="M850">
        <f ca="1">VLOOKUP(F850,'Stock Details'!$A$2:$J$51,5,FALSE)</f>
        <v>10</v>
      </c>
      <c r="N850">
        <f t="shared" ca="1" si="84"/>
        <v>40</v>
      </c>
      <c r="O850">
        <v>1</v>
      </c>
    </row>
    <row r="851" spans="1:15" x14ac:dyDescent="0.25">
      <c r="A851">
        <v>850</v>
      </c>
      <c r="B851" s="3">
        <v>45551</v>
      </c>
      <c r="C851">
        <f t="shared" ca="1" si="78"/>
        <v>2</v>
      </c>
      <c r="D851" t="str">
        <f ca="1">VLOOKUP(C851,'Store-Salesman Details'!$A$2:$H$16,4,FALSE)</f>
        <v>East</v>
      </c>
      <c r="E851" t="str">
        <f ca="1">VLOOKUP(C851,'Store-Salesman Details'!$A$2:$H$16,5,FALSE)</f>
        <v>Ritesh Kumar</v>
      </c>
      <c r="F851">
        <f ca="1">RANDBETWEEN(21,25)</f>
        <v>24</v>
      </c>
      <c r="G851" t="str">
        <f ca="1">VLOOKUP(F851,'Stock Details'!$A$2:$J$51,2,FALSE)</f>
        <v>Laundry</v>
      </c>
      <c r="H851" t="str">
        <f ca="1">VLOOKUP(F851,'Stock Details'!$A$2:$J$51,3,FALSE)</f>
        <v>Tide</v>
      </c>
      <c r="I851" t="str">
        <f ca="1">VLOOKUP(F851,'Stock Details'!$A$2:$J$51,7,FALSE)</f>
        <v>2-W</v>
      </c>
      <c r="J851" t="str">
        <f t="shared" ca="1" si="82"/>
        <v>2_2-W</v>
      </c>
      <c r="K851" t="str">
        <f ca="1">VLOOKUP(J851,'Store-Salesman Details'!$C$2:$H$16,6,FALSE)</f>
        <v>Sunaina</v>
      </c>
      <c r="L851">
        <f t="shared" ca="1" si="83"/>
        <v>4</v>
      </c>
      <c r="M851">
        <f ca="1">VLOOKUP(F851,'Stock Details'!$A$2:$J$51,5,FALSE)</f>
        <v>10</v>
      </c>
      <c r="N851">
        <f t="shared" ca="1" si="84"/>
        <v>40</v>
      </c>
      <c r="O851">
        <v>1</v>
      </c>
    </row>
    <row r="852" spans="1:15" x14ac:dyDescent="0.25">
      <c r="A852">
        <v>851</v>
      </c>
      <c r="B852" s="3">
        <v>45551</v>
      </c>
      <c r="C852">
        <f t="shared" ca="1" si="78"/>
        <v>3</v>
      </c>
      <c r="D852" t="str">
        <f ca="1">VLOOKUP(C852,'Store-Salesman Details'!$A$2:$H$16,4,FALSE)</f>
        <v>North</v>
      </c>
      <c r="E852" t="str">
        <f ca="1">VLOOKUP(C852,'Store-Salesman Details'!$A$2:$H$16,5,FALSE)</f>
        <v>Karan</v>
      </c>
      <c r="F852">
        <f ca="1">RANDBETWEEN(21,25)</f>
        <v>25</v>
      </c>
      <c r="G852" t="str">
        <f ca="1">VLOOKUP(F852,'Stock Details'!$A$2:$J$51,2,FALSE)</f>
        <v>Laundry</v>
      </c>
      <c r="H852" t="str">
        <f ca="1">VLOOKUP(F852,'Stock Details'!$A$2:$J$51,3,FALSE)</f>
        <v>Ariel</v>
      </c>
      <c r="I852" t="str">
        <f ca="1">VLOOKUP(F852,'Stock Details'!$A$2:$J$51,7,FALSE)</f>
        <v>2-W</v>
      </c>
      <c r="J852" t="str">
        <f t="shared" ca="1" si="82"/>
        <v>3_2-W</v>
      </c>
      <c r="K852" t="str">
        <f ca="1">VLOOKUP(J852,'Store-Salesman Details'!$C$2:$H$16,6,FALSE)</f>
        <v>Sonam</v>
      </c>
      <c r="L852">
        <f t="shared" ca="1" si="83"/>
        <v>3</v>
      </c>
      <c r="M852">
        <f ca="1">VLOOKUP(F852,'Stock Details'!$A$2:$J$51,5,FALSE)</f>
        <v>10</v>
      </c>
      <c r="N852">
        <f t="shared" ca="1" si="84"/>
        <v>30</v>
      </c>
      <c r="O852">
        <v>1</v>
      </c>
    </row>
    <row r="853" spans="1:15" x14ac:dyDescent="0.25">
      <c r="A853">
        <v>852</v>
      </c>
      <c r="B853" s="3">
        <v>45551</v>
      </c>
      <c r="C853">
        <f t="shared" ca="1" si="78"/>
        <v>3</v>
      </c>
      <c r="D853" t="str">
        <f ca="1">VLOOKUP(C853,'Store-Salesman Details'!$A$2:$H$16,4,FALSE)</f>
        <v>North</v>
      </c>
      <c r="E853" t="str">
        <f ca="1">VLOOKUP(C853,'Store-Salesman Details'!$A$2:$H$16,5,FALSE)</f>
        <v>Karan</v>
      </c>
      <c r="F853">
        <f t="shared" ref="F853:F863" ca="1" si="86">RANDBETWEEN(1,20)</f>
        <v>16</v>
      </c>
      <c r="G853" t="str">
        <f ca="1">VLOOKUP(F853,'Stock Details'!$A$2:$J$51,2,FALSE)</f>
        <v>Ice Cream</v>
      </c>
      <c r="H853" t="str">
        <f ca="1">VLOOKUP(F853,'Stock Details'!$A$2:$J$51,3,FALSE)</f>
        <v>Kwality Wall's - Butterscotch</v>
      </c>
      <c r="I853" t="str">
        <f ca="1">VLOOKUP(F853,'Stock Details'!$A$2:$J$51,7,FALSE)</f>
        <v>1-A</v>
      </c>
      <c r="J853" t="str">
        <f t="shared" ca="1" si="82"/>
        <v>3_1-A</v>
      </c>
      <c r="K853" t="str">
        <f ca="1">VLOOKUP(J853,'Store-Salesman Details'!$C$2:$H$16,6,FALSE)</f>
        <v>Suresh</v>
      </c>
      <c r="L853">
        <f t="shared" ca="1" si="83"/>
        <v>2</v>
      </c>
      <c r="M853">
        <f ca="1">VLOOKUP(F853,'Stock Details'!$A$2:$J$51,5,FALSE)</f>
        <v>145</v>
      </c>
      <c r="N853">
        <f t="shared" ca="1" si="84"/>
        <v>290</v>
      </c>
      <c r="O853">
        <v>1</v>
      </c>
    </row>
    <row r="854" spans="1:15" x14ac:dyDescent="0.25">
      <c r="A854">
        <v>853</v>
      </c>
      <c r="B854" s="3">
        <v>45551</v>
      </c>
      <c r="C854">
        <f t="shared" ca="1" si="78"/>
        <v>2</v>
      </c>
      <c r="D854" t="str">
        <f ca="1">VLOOKUP(C854,'Store-Salesman Details'!$A$2:$H$16,4,FALSE)</f>
        <v>East</v>
      </c>
      <c r="E854" t="str">
        <f ca="1">VLOOKUP(C854,'Store-Salesman Details'!$A$2:$H$16,5,FALSE)</f>
        <v>Ritesh Kumar</v>
      </c>
      <c r="F854">
        <f t="shared" ca="1" si="86"/>
        <v>10</v>
      </c>
      <c r="G854" t="str">
        <f ca="1">VLOOKUP(F854,'Stock Details'!$A$2:$J$51,2,FALSE)</f>
        <v>Disinfectant</v>
      </c>
      <c r="H854" t="str">
        <f ca="1">VLOOKUP(F854,'Stock Details'!$A$2:$J$51,3,FALSE)</f>
        <v>Cif</v>
      </c>
      <c r="I854" t="str">
        <f ca="1">VLOOKUP(F854,'Stock Details'!$A$2:$J$51,7,FALSE)</f>
        <v>1-A</v>
      </c>
      <c r="J854" t="str">
        <f t="shared" ca="1" si="82"/>
        <v>2_1-A</v>
      </c>
      <c r="K854" t="str">
        <f ca="1">VLOOKUP(J854,'Store-Salesman Details'!$C$2:$H$16,6,FALSE)</f>
        <v>Divesh</v>
      </c>
      <c r="L854">
        <f t="shared" ca="1" si="83"/>
        <v>5</v>
      </c>
      <c r="M854">
        <f ca="1">VLOOKUP(F854,'Stock Details'!$A$2:$J$51,5,FALSE)</f>
        <v>269</v>
      </c>
      <c r="N854">
        <f t="shared" ca="1" si="84"/>
        <v>1345</v>
      </c>
      <c r="O854">
        <v>1</v>
      </c>
    </row>
    <row r="855" spans="1:15" x14ac:dyDescent="0.25">
      <c r="A855">
        <v>854</v>
      </c>
      <c r="B855" s="3">
        <v>45551</v>
      </c>
      <c r="C855">
        <f t="shared" ca="1" si="78"/>
        <v>1</v>
      </c>
      <c r="D855" t="str">
        <f ca="1">VLOOKUP(C855,'Store-Salesman Details'!$A$2:$H$16,4,FALSE)</f>
        <v>Central</v>
      </c>
      <c r="E855" t="str">
        <f ca="1">VLOOKUP(C855,'Store-Salesman Details'!$A$2:$H$16,5,FALSE)</f>
        <v>Tanu</v>
      </c>
      <c r="F855">
        <f t="shared" ca="1" si="86"/>
        <v>2</v>
      </c>
      <c r="G855" t="str">
        <f ca="1">VLOOKUP(F855,'Stock Details'!$A$2:$J$51,2,FALSE)</f>
        <v>Beverages</v>
      </c>
      <c r="H855" t="str">
        <f ca="1">VLOOKUP(F855,'Stock Details'!$A$2:$J$51,3,FALSE)</f>
        <v>Lipton</v>
      </c>
      <c r="I855" t="str">
        <f ca="1">VLOOKUP(F855,'Stock Details'!$A$2:$J$51,7,FALSE)</f>
        <v>1-A</v>
      </c>
      <c r="J855" t="str">
        <f t="shared" ca="1" si="82"/>
        <v>1_1-A</v>
      </c>
      <c r="K855" t="str">
        <f ca="1">VLOOKUP(J855,'Store-Salesman Details'!$C$2:$H$16,6,FALSE)</f>
        <v>Komal</v>
      </c>
      <c r="L855">
        <f t="shared" ca="1" si="83"/>
        <v>5</v>
      </c>
      <c r="M855">
        <f ca="1">VLOOKUP(F855,'Stock Details'!$A$2:$J$51,5,FALSE)</f>
        <v>150</v>
      </c>
      <c r="N855">
        <f t="shared" ca="1" si="84"/>
        <v>750</v>
      </c>
      <c r="O855">
        <v>1</v>
      </c>
    </row>
    <row r="856" spans="1:15" x14ac:dyDescent="0.25">
      <c r="A856">
        <v>855</v>
      </c>
      <c r="B856" s="3">
        <v>45551</v>
      </c>
      <c r="C856">
        <f t="shared" ca="1" si="78"/>
        <v>4</v>
      </c>
      <c r="D856" t="str">
        <f ca="1">VLOOKUP(C856,'Store-Salesman Details'!$A$2:$H$16,4,FALSE)</f>
        <v>South</v>
      </c>
      <c r="E856" t="str">
        <f ca="1">VLOOKUP(C856,'Store-Salesman Details'!$A$2:$H$16,5,FALSE)</f>
        <v>Ayush</v>
      </c>
      <c r="F856">
        <f t="shared" ca="1" si="86"/>
        <v>14</v>
      </c>
      <c r="G856" t="str">
        <f ca="1">VLOOKUP(F856,'Stock Details'!$A$2:$J$51,2,FALSE)</f>
        <v>Foods</v>
      </c>
      <c r="H856" t="str">
        <f ca="1">VLOOKUP(F856,'Stock Details'!$A$2:$J$51,3,FALSE)</f>
        <v>Kissan Mango Juice</v>
      </c>
      <c r="I856" t="str">
        <f ca="1">VLOOKUP(F856,'Stock Details'!$A$2:$J$51,7,FALSE)</f>
        <v>1-A</v>
      </c>
      <c r="J856" t="str">
        <f t="shared" ca="1" si="82"/>
        <v>4_1-A</v>
      </c>
      <c r="K856" t="str">
        <f ca="1">VLOOKUP(J856,'Store-Salesman Details'!$C$2:$H$16,6,FALSE)</f>
        <v>Divya</v>
      </c>
      <c r="L856">
        <f t="shared" ca="1" si="83"/>
        <v>4</v>
      </c>
      <c r="M856">
        <f ca="1">VLOOKUP(F856,'Stock Details'!$A$2:$J$51,5,FALSE)</f>
        <v>165</v>
      </c>
      <c r="N856">
        <f t="shared" ca="1" si="84"/>
        <v>660</v>
      </c>
      <c r="O856">
        <v>1</v>
      </c>
    </row>
    <row r="857" spans="1:15" x14ac:dyDescent="0.25">
      <c r="A857">
        <v>856</v>
      </c>
      <c r="B857" s="3">
        <v>45551</v>
      </c>
      <c r="C857">
        <f t="shared" ca="1" si="78"/>
        <v>4</v>
      </c>
      <c r="D857" t="str">
        <f ca="1">VLOOKUP(C857,'Store-Salesman Details'!$A$2:$H$16,4,FALSE)</f>
        <v>South</v>
      </c>
      <c r="E857" t="str">
        <f ca="1">VLOOKUP(C857,'Store-Salesman Details'!$A$2:$H$16,5,FALSE)</f>
        <v>Ayush</v>
      </c>
      <c r="F857">
        <f t="shared" ca="1" si="86"/>
        <v>12</v>
      </c>
      <c r="G857" t="str">
        <f ca="1">VLOOKUP(F857,'Stock Details'!$A$2:$J$51,2,FALSE)</f>
        <v>Foods</v>
      </c>
      <c r="H857" t="str">
        <f ca="1">VLOOKUP(F857,'Stock Details'!$A$2:$J$51,3,FALSE)</f>
        <v>Kissan Ketchup</v>
      </c>
      <c r="I857" t="str">
        <f ca="1">VLOOKUP(F857,'Stock Details'!$A$2:$J$51,7,FALSE)</f>
        <v>1-A</v>
      </c>
      <c r="J857" t="str">
        <f t="shared" ca="1" si="82"/>
        <v>4_1-A</v>
      </c>
      <c r="K857" t="str">
        <f ca="1">VLOOKUP(J857,'Store-Salesman Details'!$C$2:$H$16,6,FALSE)</f>
        <v>Divya</v>
      </c>
      <c r="L857">
        <f t="shared" ca="1" si="83"/>
        <v>1</v>
      </c>
      <c r="M857">
        <f ca="1">VLOOKUP(F857,'Stock Details'!$A$2:$J$51,5,FALSE)</f>
        <v>15</v>
      </c>
      <c r="N857">
        <f t="shared" ca="1" si="84"/>
        <v>15</v>
      </c>
      <c r="O857">
        <v>1</v>
      </c>
    </row>
    <row r="858" spans="1:15" x14ac:dyDescent="0.25">
      <c r="A858">
        <v>857</v>
      </c>
      <c r="B858" s="3">
        <v>45551</v>
      </c>
      <c r="C858">
        <f t="shared" ca="1" si="78"/>
        <v>2</v>
      </c>
      <c r="D858" t="str">
        <f ca="1">VLOOKUP(C858,'Store-Salesman Details'!$A$2:$H$16,4,FALSE)</f>
        <v>East</v>
      </c>
      <c r="E858" t="str">
        <f ca="1">VLOOKUP(C858,'Store-Salesman Details'!$A$2:$H$16,5,FALSE)</f>
        <v>Ritesh Kumar</v>
      </c>
      <c r="F858">
        <f t="shared" ca="1" si="86"/>
        <v>15</v>
      </c>
      <c r="G858" t="str">
        <f ca="1">VLOOKUP(F858,'Stock Details'!$A$2:$J$51,2,FALSE)</f>
        <v>Foods</v>
      </c>
      <c r="H858" t="str">
        <f ca="1">VLOOKUP(F858,'Stock Details'!$A$2:$J$51,3,FALSE)</f>
        <v>Kissan Mixed Fruit Juice</v>
      </c>
      <c r="I858" t="str">
        <f ca="1">VLOOKUP(F858,'Stock Details'!$A$2:$J$51,7,FALSE)</f>
        <v>1-A</v>
      </c>
      <c r="J858" t="str">
        <f t="shared" ca="1" si="82"/>
        <v>2_1-A</v>
      </c>
      <c r="K858" t="str">
        <f ca="1">VLOOKUP(J858,'Store-Salesman Details'!$C$2:$H$16,6,FALSE)</f>
        <v>Divesh</v>
      </c>
      <c r="L858">
        <f t="shared" ca="1" si="83"/>
        <v>2</v>
      </c>
      <c r="M858">
        <f ca="1">VLOOKUP(F858,'Stock Details'!$A$2:$J$51,5,FALSE)</f>
        <v>165</v>
      </c>
      <c r="N858">
        <f t="shared" ca="1" si="84"/>
        <v>330</v>
      </c>
      <c r="O858">
        <v>1</v>
      </c>
    </row>
    <row r="859" spans="1:15" x14ac:dyDescent="0.25">
      <c r="A859">
        <v>858</v>
      </c>
      <c r="B859" s="3">
        <v>45551</v>
      </c>
      <c r="C859">
        <f t="shared" ca="1" si="78"/>
        <v>1</v>
      </c>
      <c r="D859" t="str">
        <f ca="1">VLOOKUP(C859,'Store-Salesman Details'!$A$2:$H$16,4,FALSE)</f>
        <v>Central</v>
      </c>
      <c r="E859" t="str">
        <f ca="1">VLOOKUP(C859,'Store-Salesman Details'!$A$2:$H$16,5,FALSE)</f>
        <v>Tanu</v>
      </c>
      <c r="F859">
        <f t="shared" ca="1" si="86"/>
        <v>14</v>
      </c>
      <c r="G859" t="str">
        <f ca="1">VLOOKUP(F859,'Stock Details'!$A$2:$J$51,2,FALSE)</f>
        <v>Foods</v>
      </c>
      <c r="H859" t="str">
        <f ca="1">VLOOKUP(F859,'Stock Details'!$A$2:$J$51,3,FALSE)</f>
        <v>Kissan Mango Juice</v>
      </c>
      <c r="I859" t="str">
        <f ca="1">VLOOKUP(F859,'Stock Details'!$A$2:$J$51,7,FALSE)</f>
        <v>1-A</v>
      </c>
      <c r="J859" t="str">
        <f t="shared" ca="1" si="82"/>
        <v>1_1-A</v>
      </c>
      <c r="K859" t="str">
        <f ca="1">VLOOKUP(J859,'Store-Salesman Details'!$C$2:$H$16,6,FALSE)</f>
        <v>Komal</v>
      </c>
      <c r="L859">
        <f t="shared" ca="1" si="83"/>
        <v>3</v>
      </c>
      <c r="M859">
        <f ca="1">VLOOKUP(F859,'Stock Details'!$A$2:$J$51,5,FALSE)</f>
        <v>165</v>
      </c>
      <c r="N859">
        <f t="shared" ca="1" si="84"/>
        <v>495</v>
      </c>
      <c r="O859">
        <v>1</v>
      </c>
    </row>
    <row r="860" spans="1:15" x14ac:dyDescent="0.25">
      <c r="A860">
        <v>859</v>
      </c>
      <c r="B860" s="3">
        <v>45551</v>
      </c>
      <c r="C860">
        <f t="shared" ca="1" si="78"/>
        <v>1</v>
      </c>
      <c r="D860" t="str">
        <f ca="1">VLOOKUP(C860,'Store-Salesman Details'!$A$2:$H$16,4,FALSE)</f>
        <v>Central</v>
      </c>
      <c r="E860" t="str">
        <f ca="1">VLOOKUP(C860,'Store-Salesman Details'!$A$2:$H$16,5,FALSE)</f>
        <v>Tanu</v>
      </c>
      <c r="F860">
        <f t="shared" ca="1" si="86"/>
        <v>2</v>
      </c>
      <c r="G860" t="str">
        <f ca="1">VLOOKUP(F860,'Stock Details'!$A$2:$J$51,2,FALSE)</f>
        <v>Beverages</v>
      </c>
      <c r="H860" t="str">
        <f ca="1">VLOOKUP(F860,'Stock Details'!$A$2:$J$51,3,FALSE)</f>
        <v>Lipton</v>
      </c>
      <c r="I860" t="str">
        <f ca="1">VLOOKUP(F860,'Stock Details'!$A$2:$J$51,7,FALSE)</f>
        <v>1-A</v>
      </c>
      <c r="J860" t="str">
        <f t="shared" ca="1" si="82"/>
        <v>1_1-A</v>
      </c>
      <c r="K860" t="str">
        <f ca="1">VLOOKUP(J860,'Store-Salesman Details'!$C$2:$H$16,6,FALSE)</f>
        <v>Komal</v>
      </c>
      <c r="L860">
        <f t="shared" ca="1" si="83"/>
        <v>1</v>
      </c>
      <c r="M860">
        <f ca="1">VLOOKUP(F860,'Stock Details'!$A$2:$J$51,5,FALSE)</f>
        <v>150</v>
      </c>
      <c r="N860">
        <f t="shared" ca="1" si="84"/>
        <v>150</v>
      </c>
      <c r="O860">
        <v>1</v>
      </c>
    </row>
    <row r="861" spans="1:15" x14ac:dyDescent="0.25">
      <c r="A861">
        <v>860</v>
      </c>
      <c r="B861" s="3">
        <v>45551</v>
      </c>
      <c r="C861">
        <f t="shared" ca="1" si="78"/>
        <v>5</v>
      </c>
      <c r="D861" t="str">
        <f ca="1">VLOOKUP(C861,'Store-Salesman Details'!$A$2:$H$16,4,FALSE)</f>
        <v>West</v>
      </c>
      <c r="E861" t="str">
        <f ca="1">VLOOKUP(C861,'Store-Salesman Details'!$A$2:$H$16,5,FALSE)</f>
        <v>Abhishek</v>
      </c>
      <c r="F861">
        <f t="shared" ca="1" si="86"/>
        <v>2</v>
      </c>
      <c r="G861" t="str">
        <f ca="1">VLOOKUP(F861,'Stock Details'!$A$2:$J$51,2,FALSE)</f>
        <v>Beverages</v>
      </c>
      <c r="H861" t="str">
        <f ca="1">VLOOKUP(F861,'Stock Details'!$A$2:$J$51,3,FALSE)</f>
        <v>Lipton</v>
      </c>
      <c r="I861" t="str">
        <f ca="1">VLOOKUP(F861,'Stock Details'!$A$2:$J$51,7,FALSE)</f>
        <v>1-A</v>
      </c>
      <c r="J861" t="str">
        <f t="shared" ca="1" si="82"/>
        <v>5_1-A</v>
      </c>
      <c r="K861" t="str">
        <f ca="1">VLOOKUP(J861,'Store-Salesman Details'!$C$2:$H$16,6,FALSE)</f>
        <v>Ramesh</v>
      </c>
      <c r="L861">
        <f t="shared" ca="1" si="83"/>
        <v>3</v>
      </c>
      <c r="M861">
        <f ca="1">VLOOKUP(F861,'Stock Details'!$A$2:$J$51,5,FALSE)</f>
        <v>150</v>
      </c>
      <c r="N861">
        <f t="shared" ca="1" si="84"/>
        <v>450</v>
      </c>
      <c r="O861">
        <v>1</v>
      </c>
    </row>
    <row r="862" spans="1:15" x14ac:dyDescent="0.25">
      <c r="A862">
        <v>861</v>
      </c>
      <c r="B862" s="3">
        <v>45551</v>
      </c>
      <c r="C862">
        <f t="shared" ref="C862:C925" ca="1" si="87">RANDBETWEEN(1,5)</f>
        <v>4</v>
      </c>
      <c r="D862" t="str">
        <f ca="1">VLOOKUP(C862,'Store-Salesman Details'!$A$2:$H$16,4,FALSE)</f>
        <v>South</v>
      </c>
      <c r="E862" t="str">
        <f ca="1">VLOOKUP(C862,'Store-Salesman Details'!$A$2:$H$16,5,FALSE)</f>
        <v>Ayush</v>
      </c>
      <c r="F862">
        <f t="shared" ca="1" si="86"/>
        <v>20</v>
      </c>
      <c r="G862" t="str">
        <f ca="1">VLOOKUP(F862,'Stock Details'!$A$2:$J$51,2,FALSE)</f>
        <v>Ice Cream</v>
      </c>
      <c r="H862" t="str">
        <f ca="1">VLOOKUP(F862,'Stock Details'!$A$2:$J$51,3,FALSE)</f>
        <v>Kwality Wall's - Strawberry</v>
      </c>
      <c r="I862" t="str">
        <f ca="1">VLOOKUP(F862,'Stock Details'!$A$2:$J$51,7,FALSE)</f>
        <v>1-A</v>
      </c>
      <c r="J862" t="str">
        <f t="shared" ca="1" si="82"/>
        <v>4_1-A</v>
      </c>
      <c r="K862" t="str">
        <f ca="1">VLOOKUP(J862,'Store-Salesman Details'!$C$2:$H$16,6,FALSE)</f>
        <v>Divya</v>
      </c>
      <c r="L862">
        <f t="shared" ca="1" si="83"/>
        <v>4</v>
      </c>
      <c r="M862">
        <f ca="1">VLOOKUP(F862,'Stock Details'!$A$2:$J$51,5,FALSE)</f>
        <v>140</v>
      </c>
      <c r="N862">
        <f t="shared" ca="1" si="84"/>
        <v>560</v>
      </c>
      <c r="O862">
        <v>1</v>
      </c>
    </row>
    <row r="863" spans="1:15" x14ac:dyDescent="0.25">
      <c r="A863">
        <v>862</v>
      </c>
      <c r="B863" s="3">
        <v>45551</v>
      </c>
      <c r="C863">
        <f t="shared" ca="1" si="87"/>
        <v>1</v>
      </c>
      <c r="D863" t="str">
        <f ca="1">VLOOKUP(C863,'Store-Salesman Details'!$A$2:$H$16,4,FALSE)</f>
        <v>Central</v>
      </c>
      <c r="E863" t="str">
        <f ca="1">VLOOKUP(C863,'Store-Salesman Details'!$A$2:$H$16,5,FALSE)</f>
        <v>Tanu</v>
      </c>
      <c r="F863">
        <f t="shared" ca="1" si="86"/>
        <v>8</v>
      </c>
      <c r="G863" t="str">
        <f ca="1">VLOOKUP(F863,'Stock Details'!$A$2:$J$51,2,FALSE)</f>
        <v>Dishwasher</v>
      </c>
      <c r="H863" t="str">
        <f ca="1">VLOOKUP(F863,'Stock Details'!$A$2:$J$51,3,FALSE)</f>
        <v>Vim</v>
      </c>
      <c r="I863" t="str">
        <f ca="1">VLOOKUP(F863,'Stock Details'!$A$2:$J$51,7,FALSE)</f>
        <v>1-A</v>
      </c>
      <c r="J863" t="str">
        <f t="shared" ca="1" si="82"/>
        <v>1_1-A</v>
      </c>
      <c r="K863" t="str">
        <f ca="1">VLOOKUP(J863,'Store-Salesman Details'!$C$2:$H$16,6,FALSE)</f>
        <v>Komal</v>
      </c>
      <c r="L863">
        <f t="shared" ca="1" si="83"/>
        <v>4</v>
      </c>
      <c r="M863">
        <f ca="1">VLOOKUP(F863,'Stock Details'!$A$2:$J$51,5,FALSE)</f>
        <v>10</v>
      </c>
      <c r="N863">
        <f t="shared" ca="1" si="84"/>
        <v>40</v>
      </c>
      <c r="O863">
        <v>1</v>
      </c>
    </row>
    <row r="864" spans="1:15" x14ac:dyDescent="0.25">
      <c r="A864">
        <v>863</v>
      </c>
      <c r="B864" s="3">
        <v>45551</v>
      </c>
      <c r="C864">
        <f t="shared" ca="1" si="87"/>
        <v>4</v>
      </c>
      <c r="D864" t="str">
        <f ca="1">VLOOKUP(C864,'Store-Salesman Details'!$A$2:$H$16,4,FALSE)</f>
        <v>South</v>
      </c>
      <c r="E864" t="str">
        <f ca="1">VLOOKUP(C864,'Store-Salesman Details'!$A$2:$H$16,5,FALSE)</f>
        <v>Ayush</v>
      </c>
      <c r="F864">
        <f t="shared" ref="F864:F870" ca="1" si="88">RANDBETWEEN(26,46)</f>
        <v>43</v>
      </c>
      <c r="G864" t="str">
        <f ca="1">VLOOKUP(F864,'Stock Details'!$A$2:$J$51,2,FALSE)</f>
        <v>Personal Care</v>
      </c>
      <c r="H864" t="str">
        <f ca="1">VLOOKUP(F864,'Stock Details'!$A$2:$J$51,3,FALSE)</f>
        <v xml:space="preserve"> Pantine Shampoo</v>
      </c>
      <c r="I864" t="str">
        <f ca="1">VLOOKUP(F864,'Stock Details'!$A$2:$J$51,7,FALSE)</f>
        <v>3-P</v>
      </c>
      <c r="J864" t="str">
        <f t="shared" ca="1" si="82"/>
        <v>4_3-P</v>
      </c>
      <c r="K864" t="str">
        <f ca="1">VLOOKUP(J864,'Store-Salesman Details'!$C$2:$H$16,6,FALSE)</f>
        <v>Mohan</v>
      </c>
      <c r="L864">
        <f t="shared" ca="1" si="83"/>
        <v>5</v>
      </c>
      <c r="M864">
        <f ca="1">VLOOKUP(F864,'Stock Details'!$A$2:$J$51,5,FALSE)</f>
        <v>72</v>
      </c>
      <c r="N864">
        <f t="shared" ca="1" si="84"/>
        <v>360</v>
      </c>
      <c r="O864">
        <v>1</v>
      </c>
    </row>
    <row r="865" spans="1:15" x14ac:dyDescent="0.25">
      <c r="A865">
        <v>864</v>
      </c>
      <c r="B865" s="3">
        <v>45551</v>
      </c>
      <c r="C865">
        <f t="shared" ca="1" si="87"/>
        <v>4</v>
      </c>
      <c r="D865" t="str">
        <f ca="1">VLOOKUP(C865,'Store-Salesman Details'!$A$2:$H$16,4,FALSE)</f>
        <v>South</v>
      </c>
      <c r="E865" t="str">
        <f ca="1">VLOOKUP(C865,'Store-Salesman Details'!$A$2:$H$16,5,FALSE)</f>
        <v>Ayush</v>
      </c>
      <c r="F865">
        <f t="shared" ca="1" si="88"/>
        <v>31</v>
      </c>
      <c r="G865" t="str">
        <f ca="1">VLOOKUP(F865,'Stock Details'!$A$2:$J$51,2,FALSE)</f>
        <v>Personal Care</v>
      </c>
      <c r="H865" t="str">
        <f ca="1">VLOOKUP(F865,'Stock Details'!$A$2:$J$51,3,FALSE)</f>
        <v>Pond's</v>
      </c>
      <c r="I865" t="str">
        <f ca="1">VLOOKUP(F865,'Stock Details'!$A$2:$J$51,7,FALSE)</f>
        <v>3-P</v>
      </c>
      <c r="J865" t="str">
        <f t="shared" ca="1" si="82"/>
        <v>4_3-P</v>
      </c>
      <c r="K865" t="str">
        <f ca="1">VLOOKUP(J865,'Store-Salesman Details'!$C$2:$H$16,6,FALSE)</f>
        <v>Mohan</v>
      </c>
      <c r="L865">
        <f t="shared" ca="1" si="83"/>
        <v>1</v>
      </c>
      <c r="M865">
        <f ca="1">VLOOKUP(F865,'Stock Details'!$A$2:$J$51,5,FALSE)</f>
        <v>10</v>
      </c>
      <c r="N865">
        <f t="shared" ca="1" si="84"/>
        <v>10</v>
      </c>
      <c r="O865">
        <v>1</v>
      </c>
    </row>
    <row r="866" spans="1:15" x14ac:dyDescent="0.25">
      <c r="A866">
        <v>865</v>
      </c>
      <c r="B866" s="3">
        <v>45551</v>
      </c>
      <c r="C866">
        <f t="shared" ca="1" si="87"/>
        <v>3</v>
      </c>
      <c r="D866" t="str">
        <f ca="1">VLOOKUP(C866,'Store-Salesman Details'!$A$2:$H$16,4,FALSE)</f>
        <v>North</v>
      </c>
      <c r="E866" t="str">
        <f ca="1">VLOOKUP(C866,'Store-Salesman Details'!$A$2:$H$16,5,FALSE)</f>
        <v>Karan</v>
      </c>
      <c r="F866">
        <f t="shared" ca="1" si="88"/>
        <v>34</v>
      </c>
      <c r="G866" t="str">
        <f ca="1">VLOOKUP(F866,'Stock Details'!$A$2:$J$51,2,FALSE)</f>
        <v>Personal Care</v>
      </c>
      <c r="H866" t="str">
        <f ca="1">VLOOKUP(F866,'Stock Details'!$A$2:$J$51,3,FALSE)</f>
        <v>Clinic Plus</v>
      </c>
      <c r="I866" t="str">
        <f ca="1">VLOOKUP(F866,'Stock Details'!$A$2:$J$51,7,FALSE)</f>
        <v>3-P</v>
      </c>
      <c r="J866" t="str">
        <f t="shared" ca="1" si="82"/>
        <v>3_3-P</v>
      </c>
      <c r="K866" t="str">
        <f ca="1">VLOOKUP(J866,'Store-Salesman Details'!$C$2:$H$16,6,FALSE)</f>
        <v>Rajat</v>
      </c>
      <c r="L866">
        <f t="shared" ca="1" si="83"/>
        <v>3</v>
      </c>
      <c r="M866">
        <f ca="1">VLOOKUP(F866,'Stock Details'!$A$2:$J$51,5,FALSE)</f>
        <v>479</v>
      </c>
      <c r="N866">
        <f t="shared" ca="1" si="84"/>
        <v>1437</v>
      </c>
      <c r="O866">
        <v>1</v>
      </c>
    </row>
    <row r="867" spans="1:15" x14ac:dyDescent="0.25">
      <c r="A867">
        <v>866</v>
      </c>
      <c r="B867" s="3">
        <v>45551</v>
      </c>
      <c r="C867">
        <f t="shared" ca="1" si="87"/>
        <v>1</v>
      </c>
      <c r="D867" t="str">
        <f ca="1">VLOOKUP(C867,'Store-Salesman Details'!$A$2:$H$16,4,FALSE)</f>
        <v>Central</v>
      </c>
      <c r="E867" t="str">
        <f ca="1">VLOOKUP(C867,'Store-Salesman Details'!$A$2:$H$16,5,FALSE)</f>
        <v>Tanu</v>
      </c>
      <c r="F867">
        <f t="shared" ca="1" si="88"/>
        <v>34</v>
      </c>
      <c r="G867" t="str">
        <f ca="1">VLOOKUP(F867,'Stock Details'!$A$2:$J$51,2,FALSE)</f>
        <v>Personal Care</v>
      </c>
      <c r="H867" t="str">
        <f ca="1">VLOOKUP(F867,'Stock Details'!$A$2:$J$51,3,FALSE)</f>
        <v>Clinic Plus</v>
      </c>
      <c r="I867" t="str">
        <f ca="1">VLOOKUP(F867,'Stock Details'!$A$2:$J$51,7,FALSE)</f>
        <v>3-P</v>
      </c>
      <c r="J867" t="str">
        <f t="shared" ca="1" si="82"/>
        <v>1_3-P</v>
      </c>
      <c r="K867" t="str">
        <f ca="1">VLOOKUP(J867,'Store-Salesman Details'!$C$2:$H$16,6,FALSE)</f>
        <v>Sohan</v>
      </c>
      <c r="L867">
        <f t="shared" ca="1" si="83"/>
        <v>5</v>
      </c>
      <c r="M867">
        <f ca="1">VLOOKUP(F867,'Stock Details'!$A$2:$J$51,5,FALSE)</f>
        <v>479</v>
      </c>
      <c r="N867">
        <f t="shared" ca="1" si="84"/>
        <v>2395</v>
      </c>
      <c r="O867">
        <v>1</v>
      </c>
    </row>
    <row r="868" spans="1:15" x14ac:dyDescent="0.25">
      <c r="A868">
        <v>867</v>
      </c>
      <c r="B868" s="3">
        <v>45551</v>
      </c>
      <c r="C868">
        <f t="shared" ca="1" si="87"/>
        <v>1</v>
      </c>
      <c r="D868" t="str">
        <f ca="1">VLOOKUP(C868,'Store-Salesman Details'!$A$2:$H$16,4,FALSE)</f>
        <v>Central</v>
      </c>
      <c r="E868" t="str">
        <f ca="1">VLOOKUP(C868,'Store-Salesman Details'!$A$2:$H$16,5,FALSE)</f>
        <v>Tanu</v>
      </c>
      <c r="F868">
        <f t="shared" ca="1" si="88"/>
        <v>46</v>
      </c>
      <c r="G868" t="str">
        <f ca="1">VLOOKUP(F868,'Stock Details'!$A$2:$J$51,2,FALSE)</f>
        <v>Personal Care</v>
      </c>
      <c r="H868" t="str">
        <f ca="1">VLOOKUP(F868,'Stock Details'!$A$2:$J$51,3,FALSE)</f>
        <v>Rjoice Shampoo</v>
      </c>
      <c r="I868" t="str">
        <f ca="1">VLOOKUP(F868,'Stock Details'!$A$2:$J$51,7,FALSE)</f>
        <v>3-P</v>
      </c>
      <c r="J868" t="str">
        <f t="shared" ca="1" si="82"/>
        <v>1_3-P</v>
      </c>
      <c r="K868" t="str">
        <f ca="1">VLOOKUP(J868,'Store-Salesman Details'!$C$2:$H$16,6,FALSE)</f>
        <v>Sohan</v>
      </c>
      <c r="L868">
        <f t="shared" ca="1" si="83"/>
        <v>4</v>
      </c>
      <c r="M868">
        <f ca="1">VLOOKUP(F868,'Stock Details'!$A$2:$J$51,5,FALSE)</f>
        <v>56</v>
      </c>
      <c r="N868">
        <f t="shared" ca="1" si="84"/>
        <v>224</v>
      </c>
      <c r="O868">
        <v>1</v>
      </c>
    </row>
    <row r="869" spans="1:15" x14ac:dyDescent="0.25">
      <c r="A869">
        <v>868</v>
      </c>
      <c r="B869" s="3">
        <v>45551</v>
      </c>
      <c r="C869">
        <f t="shared" ca="1" si="87"/>
        <v>5</v>
      </c>
      <c r="D869" t="str">
        <f ca="1">VLOOKUP(C869,'Store-Salesman Details'!$A$2:$H$16,4,FALSE)</f>
        <v>West</v>
      </c>
      <c r="E869" t="str">
        <f ca="1">VLOOKUP(C869,'Store-Salesman Details'!$A$2:$H$16,5,FALSE)</f>
        <v>Abhishek</v>
      </c>
      <c r="F869">
        <f t="shared" ca="1" si="88"/>
        <v>39</v>
      </c>
      <c r="G869" t="str">
        <f ca="1">VLOOKUP(F869,'Stock Details'!$A$2:$J$51,2,FALSE)</f>
        <v>Personal Care</v>
      </c>
      <c r="H869" t="str">
        <f ca="1">VLOOKUP(F869,'Stock Details'!$A$2:$J$51,3,FALSE)</f>
        <v>Wilkison Sword</v>
      </c>
      <c r="I869" t="str">
        <f ca="1">VLOOKUP(F869,'Stock Details'!$A$2:$J$51,7,FALSE)</f>
        <v>3-P</v>
      </c>
      <c r="J869" t="str">
        <f t="shared" ca="1" si="82"/>
        <v>5_3-P</v>
      </c>
      <c r="K869" t="str">
        <f ca="1">VLOOKUP(J869,'Store-Salesman Details'!$C$2:$H$16,6,FALSE)</f>
        <v>Kritika</v>
      </c>
      <c r="L869">
        <f t="shared" ca="1" si="83"/>
        <v>5</v>
      </c>
      <c r="M869">
        <f ca="1">VLOOKUP(F869,'Stock Details'!$A$2:$J$51,5,FALSE)</f>
        <v>9</v>
      </c>
      <c r="N869">
        <f t="shared" ca="1" si="84"/>
        <v>45</v>
      </c>
      <c r="O869">
        <v>1</v>
      </c>
    </row>
    <row r="870" spans="1:15" x14ac:dyDescent="0.25">
      <c r="A870">
        <v>869</v>
      </c>
      <c r="B870" s="3">
        <v>45551</v>
      </c>
      <c r="C870">
        <f t="shared" ca="1" si="87"/>
        <v>4</v>
      </c>
      <c r="D870" t="str">
        <f ca="1">VLOOKUP(C870,'Store-Salesman Details'!$A$2:$H$16,4,FALSE)</f>
        <v>South</v>
      </c>
      <c r="E870" t="str">
        <f ca="1">VLOOKUP(C870,'Store-Salesman Details'!$A$2:$H$16,5,FALSE)</f>
        <v>Ayush</v>
      </c>
      <c r="F870">
        <f t="shared" ca="1" si="88"/>
        <v>46</v>
      </c>
      <c r="G870" t="str">
        <f ca="1">VLOOKUP(F870,'Stock Details'!$A$2:$J$51,2,FALSE)</f>
        <v>Personal Care</v>
      </c>
      <c r="H870" t="str">
        <f ca="1">VLOOKUP(F870,'Stock Details'!$A$2:$J$51,3,FALSE)</f>
        <v>Rjoice Shampoo</v>
      </c>
      <c r="I870" t="str">
        <f ca="1">VLOOKUP(F870,'Stock Details'!$A$2:$J$51,7,FALSE)</f>
        <v>3-P</v>
      </c>
      <c r="J870" t="str">
        <f t="shared" ca="1" si="82"/>
        <v>4_3-P</v>
      </c>
      <c r="K870" t="str">
        <f ca="1">VLOOKUP(J870,'Store-Salesman Details'!$C$2:$H$16,6,FALSE)</f>
        <v>Mohan</v>
      </c>
      <c r="L870">
        <f t="shared" ca="1" si="83"/>
        <v>3</v>
      </c>
      <c r="M870">
        <f ca="1">VLOOKUP(F870,'Stock Details'!$A$2:$J$51,5,FALSE)</f>
        <v>56</v>
      </c>
      <c r="N870">
        <f t="shared" ca="1" si="84"/>
        <v>168</v>
      </c>
      <c r="O870">
        <v>1</v>
      </c>
    </row>
    <row r="871" spans="1:15" x14ac:dyDescent="0.25">
      <c r="A871">
        <v>870</v>
      </c>
      <c r="B871" s="3">
        <v>45551</v>
      </c>
      <c r="C871">
        <f t="shared" ca="1" si="87"/>
        <v>2</v>
      </c>
      <c r="D871" t="str">
        <f ca="1">VLOOKUP(C871,'Store-Salesman Details'!$A$2:$H$16,4,FALSE)</f>
        <v>East</v>
      </c>
      <c r="E871" t="str">
        <f ca="1">VLOOKUP(C871,'Store-Salesman Details'!$A$2:$H$16,5,FALSE)</f>
        <v>Ritesh Kumar</v>
      </c>
      <c r="F871">
        <f ca="1">RANDBETWEEN(21,25)</f>
        <v>22</v>
      </c>
      <c r="G871" t="str">
        <f ca="1">VLOOKUP(F871,'Stock Details'!$A$2:$J$51,2,FALSE)</f>
        <v>Laundry</v>
      </c>
      <c r="H871" t="str">
        <f ca="1">VLOOKUP(F871,'Stock Details'!$A$2:$J$51,3,FALSE)</f>
        <v>Rin</v>
      </c>
      <c r="I871" t="str">
        <f ca="1">VLOOKUP(F871,'Stock Details'!$A$2:$J$51,7,FALSE)</f>
        <v>2-W</v>
      </c>
      <c r="J871" t="str">
        <f t="shared" ca="1" si="82"/>
        <v>2_2-W</v>
      </c>
      <c r="K871" t="str">
        <f ca="1">VLOOKUP(J871,'Store-Salesman Details'!$C$2:$H$16,6,FALSE)</f>
        <v>Sunaina</v>
      </c>
      <c r="L871">
        <f t="shared" ca="1" si="83"/>
        <v>4</v>
      </c>
      <c r="M871">
        <f ca="1">VLOOKUP(F871,'Stock Details'!$A$2:$J$51,5,FALSE)</f>
        <v>10</v>
      </c>
      <c r="N871">
        <f t="shared" ca="1" si="84"/>
        <v>40</v>
      </c>
      <c r="O871">
        <v>1</v>
      </c>
    </row>
    <row r="872" spans="1:15" x14ac:dyDescent="0.25">
      <c r="A872">
        <v>871</v>
      </c>
      <c r="B872" s="3">
        <v>45551</v>
      </c>
      <c r="C872">
        <f t="shared" ca="1" si="87"/>
        <v>3</v>
      </c>
      <c r="D872" t="str">
        <f ca="1">VLOOKUP(C872,'Store-Salesman Details'!$A$2:$H$16,4,FALSE)</f>
        <v>North</v>
      </c>
      <c r="E872" t="str">
        <f ca="1">VLOOKUP(C872,'Store-Salesman Details'!$A$2:$H$16,5,FALSE)</f>
        <v>Karan</v>
      </c>
      <c r="F872">
        <f ca="1">RANDBETWEEN(21,25)</f>
        <v>21</v>
      </c>
      <c r="G872" t="str">
        <f ca="1">VLOOKUP(F872,'Stock Details'!$A$2:$J$51,2,FALSE)</f>
        <v>Laundry</v>
      </c>
      <c r="H872" t="str">
        <f ca="1">VLOOKUP(F872,'Stock Details'!$A$2:$J$51,3,FALSE)</f>
        <v>Surf Excel</v>
      </c>
      <c r="I872" t="str">
        <f ca="1">VLOOKUP(F872,'Stock Details'!$A$2:$J$51,7,FALSE)</f>
        <v>2-W</v>
      </c>
      <c r="J872" t="str">
        <f t="shared" ca="1" si="82"/>
        <v>3_2-W</v>
      </c>
      <c r="K872" t="str">
        <f ca="1">VLOOKUP(J872,'Store-Salesman Details'!$C$2:$H$16,6,FALSE)</f>
        <v>Sonam</v>
      </c>
      <c r="L872">
        <f t="shared" ca="1" si="83"/>
        <v>3</v>
      </c>
      <c r="M872">
        <f ca="1">VLOOKUP(F872,'Stock Details'!$A$2:$J$51,5,FALSE)</f>
        <v>10</v>
      </c>
      <c r="N872">
        <f t="shared" ca="1" si="84"/>
        <v>30</v>
      </c>
      <c r="O872">
        <v>1</v>
      </c>
    </row>
    <row r="873" spans="1:15" x14ac:dyDescent="0.25">
      <c r="A873">
        <v>872</v>
      </c>
      <c r="B873" s="3">
        <v>45551</v>
      </c>
      <c r="C873">
        <f t="shared" ca="1" si="87"/>
        <v>4</v>
      </c>
      <c r="D873" t="str">
        <f ca="1">VLOOKUP(C873,'Store-Salesman Details'!$A$2:$H$16,4,FALSE)</f>
        <v>South</v>
      </c>
      <c r="E873" t="str">
        <f ca="1">VLOOKUP(C873,'Store-Salesman Details'!$A$2:$H$16,5,FALSE)</f>
        <v>Ayush</v>
      </c>
      <c r="F873">
        <f ca="1">RANDBETWEEN(21,25)</f>
        <v>25</v>
      </c>
      <c r="G873" t="str">
        <f ca="1">VLOOKUP(F873,'Stock Details'!$A$2:$J$51,2,FALSE)</f>
        <v>Laundry</v>
      </c>
      <c r="H873" t="str">
        <f ca="1">VLOOKUP(F873,'Stock Details'!$A$2:$J$51,3,FALSE)</f>
        <v>Ariel</v>
      </c>
      <c r="I873" t="str">
        <f ca="1">VLOOKUP(F873,'Stock Details'!$A$2:$J$51,7,FALSE)</f>
        <v>2-W</v>
      </c>
      <c r="J873" t="str">
        <f t="shared" ca="1" si="82"/>
        <v>4_2-W</v>
      </c>
      <c r="K873" t="str">
        <f ca="1">VLOOKUP(J873,'Store-Salesman Details'!$C$2:$H$16,6,FALSE)</f>
        <v>Saloni</v>
      </c>
      <c r="L873">
        <f t="shared" ca="1" si="83"/>
        <v>1</v>
      </c>
      <c r="M873">
        <f ca="1">VLOOKUP(F873,'Stock Details'!$A$2:$J$51,5,FALSE)</f>
        <v>10</v>
      </c>
      <c r="N873">
        <f t="shared" ca="1" si="84"/>
        <v>10</v>
      </c>
      <c r="O873">
        <v>1</v>
      </c>
    </row>
    <row r="874" spans="1:15" x14ac:dyDescent="0.25">
      <c r="A874">
        <v>873</v>
      </c>
      <c r="B874" s="3">
        <v>45551</v>
      </c>
      <c r="C874">
        <f t="shared" ca="1" si="87"/>
        <v>3</v>
      </c>
      <c r="D874" t="str">
        <f ca="1">VLOOKUP(C874,'Store-Salesman Details'!$A$2:$H$16,4,FALSE)</f>
        <v>North</v>
      </c>
      <c r="E874" t="str">
        <f ca="1">VLOOKUP(C874,'Store-Salesman Details'!$A$2:$H$16,5,FALSE)</f>
        <v>Karan</v>
      </c>
      <c r="F874">
        <f ca="1">RANDBETWEEN(21,25)</f>
        <v>22</v>
      </c>
      <c r="G874" t="str">
        <f ca="1">VLOOKUP(F874,'Stock Details'!$A$2:$J$51,2,FALSE)</f>
        <v>Laundry</v>
      </c>
      <c r="H874" t="str">
        <f ca="1">VLOOKUP(F874,'Stock Details'!$A$2:$J$51,3,FALSE)</f>
        <v>Rin</v>
      </c>
      <c r="I874" t="str">
        <f ca="1">VLOOKUP(F874,'Stock Details'!$A$2:$J$51,7,FALSE)</f>
        <v>2-W</v>
      </c>
      <c r="J874" t="str">
        <f t="shared" ca="1" si="82"/>
        <v>3_2-W</v>
      </c>
      <c r="K874" t="str">
        <f ca="1">VLOOKUP(J874,'Store-Salesman Details'!$C$2:$H$16,6,FALSE)</f>
        <v>Sonam</v>
      </c>
      <c r="L874">
        <f t="shared" ca="1" si="83"/>
        <v>5</v>
      </c>
      <c r="M874">
        <f ca="1">VLOOKUP(F874,'Stock Details'!$A$2:$J$51,5,FALSE)</f>
        <v>10</v>
      </c>
      <c r="N874">
        <f t="shared" ca="1" si="84"/>
        <v>50</v>
      </c>
      <c r="O874">
        <v>1</v>
      </c>
    </row>
    <row r="875" spans="1:15" x14ac:dyDescent="0.25">
      <c r="A875">
        <v>874</v>
      </c>
      <c r="B875" s="3">
        <v>45551</v>
      </c>
      <c r="C875">
        <f t="shared" ca="1" si="87"/>
        <v>1</v>
      </c>
      <c r="D875" t="str">
        <f ca="1">VLOOKUP(C875,'Store-Salesman Details'!$A$2:$H$16,4,FALSE)</f>
        <v>Central</v>
      </c>
      <c r="E875" t="str">
        <f ca="1">VLOOKUP(C875,'Store-Salesman Details'!$A$2:$H$16,5,FALSE)</f>
        <v>Tanu</v>
      </c>
      <c r="F875">
        <f ca="1">RANDBETWEEN(21,25)</f>
        <v>21</v>
      </c>
      <c r="G875" t="str">
        <f ca="1">VLOOKUP(F875,'Stock Details'!$A$2:$J$51,2,FALSE)</f>
        <v>Laundry</v>
      </c>
      <c r="H875" t="str">
        <f ca="1">VLOOKUP(F875,'Stock Details'!$A$2:$J$51,3,FALSE)</f>
        <v>Surf Excel</v>
      </c>
      <c r="I875" t="str">
        <f ca="1">VLOOKUP(F875,'Stock Details'!$A$2:$J$51,7,FALSE)</f>
        <v>2-W</v>
      </c>
      <c r="J875" t="str">
        <f t="shared" ca="1" si="82"/>
        <v>1_2-W</v>
      </c>
      <c r="K875" t="str">
        <f ca="1">VLOOKUP(J875,'Store-Salesman Details'!$C$2:$H$16,6,FALSE)</f>
        <v>Sakshi</v>
      </c>
      <c r="L875">
        <f t="shared" ca="1" si="83"/>
        <v>4</v>
      </c>
      <c r="M875">
        <f ca="1">VLOOKUP(F875,'Stock Details'!$A$2:$J$51,5,FALSE)</f>
        <v>10</v>
      </c>
      <c r="N875">
        <f t="shared" ca="1" si="84"/>
        <v>40</v>
      </c>
      <c r="O875">
        <v>1</v>
      </c>
    </row>
    <row r="876" spans="1:15" x14ac:dyDescent="0.25">
      <c r="A876">
        <v>875</v>
      </c>
      <c r="B876" s="3">
        <v>45551</v>
      </c>
      <c r="C876">
        <f t="shared" ca="1" si="87"/>
        <v>2</v>
      </c>
      <c r="D876" t="str">
        <f ca="1">VLOOKUP(C876,'Store-Salesman Details'!$A$2:$H$16,4,FALSE)</f>
        <v>East</v>
      </c>
      <c r="E876" t="str">
        <f ca="1">VLOOKUP(C876,'Store-Salesman Details'!$A$2:$H$16,5,FALSE)</f>
        <v>Ritesh Kumar</v>
      </c>
      <c r="F876">
        <f t="shared" ref="F876:F886" ca="1" si="89">RANDBETWEEN(1,20)</f>
        <v>13</v>
      </c>
      <c r="G876" t="str">
        <f ca="1">VLOOKUP(F876,'Stock Details'!$A$2:$J$51,2,FALSE)</f>
        <v>Foods</v>
      </c>
      <c r="H876" t="str">
        <f ca="1">VLOOKUP(F876,'Stock Details'!$A$2:$J$51,3,FALSE)</f>
        <v>Kissan Orange Juice</v>
      </c>
      <c r="I876" t="str">
        <f ca="1">VLOOKUP(F876,'Stock Details'!$A$2:$J$51,7,FALSE)</f>
        <v>1-A</v>
      </c>
      <c r="J876" t="str">
        <f t="shared" ca="1" si="82"/>
        <v>2_1-A</v>
      </c>
      <c r="K876" t="str">
        <f ca="1">VLOOKUP(J876,'Store-Salesman Details'!$C$2:$H$16,6,FALSE)</f>
        <v>Divesh</v>
      </c>
      <c r="L876">
        <f t="shared" ca="1" si="83"/>
        <v>1</v>
      </c>
      <c r="M876">
        <f ca="1">VLOOKUP(F876,'Stock Details'!$A$2:$J$51,5,FALSE)</f>
        <v>165</v>
      </c>
      <c r="N876">
        <f t="shared" ca="1" si="84"/>
        <v>165</v>
      </c>
      <c r="O876">
        <v>1</v>
      </c>
    </row>
    <row r="877" spans="1:15" x14ac:dyDescent="0.25">
      <c r="A877">
        <v>876</v>
      </c>
      <c r="B877" s="3">
        <v>45551</v>
      </c>
      <c r="C877">
        <f t="shared" ca="1" si="87"/>
        <v>4</v>
      </c>
      <c r="D877" t="str">
        <f ca="1">VLOOKUP(C877,'Store-Salesman Details'!$A$2:$H$16,4,FALSE)</f>
        <v>South</v>
      </c>
      <c r="E877" t="str">
        <f ca="1">VLOOKUP(C877,'Store-Salesman Details'!$A$2:$H$16,5,FALSE)</f>
        <v>Ayush</v>
      </c>
      <c r="F877">
        <f t="shared" ca="1" si="89"/>
        <v>4</v>
      </c>
      <c r="G877" t="str">
        <f ca="1">VLOOKUP(F877,'Stock Details'!$A$2:$J$51,2,FALSE)</f>
        <v>Beverages</v>
      </c>
      <c r="H877" t="str">
        <f ca="1">VLOOKUP(F877,'Stock Details'!$A$2:$J$51,3,FALSE)</f>
        <v>Bru</v>
      </c>
      <c r="I877" t="str">
        <f ca="1">VLOOKUP(F877,'Stock Details'!$A$2:$J$51,7,FALSE)</f>
        <v>1-A</v>
      </c>
      <c r="J877" t="str">
        <f t="shared" ca="1" si="82"/>
        <v>4_1-A</v>
      </c>
      <c r="K877" t="str">
        <f ca="1">VLOOKUP(J877,'Store-Salesman Details'!$C$2:$H$16,6,FALSE)</f>
        <v>Divya</v>
      </c>
      <c r="L877">
        <f t="shared" ca="1" si="83"/>
        <v>1</v>
      </c>
      <c r="M877">
        <f ca="1">VLOOKUP(F877,'Stock Details'!$A$2:$J$51,5,FALSE)</f>
        <v>45</v>
      </c>
      <c r="N877">
        <f t="shared" ca="1" si="84"/>
        <v>45</v>
      </c>
      <c r="O877">
        <v>1</v>
      </c>
    </row>
    <row r="878" spans="1:15" x14ac:dyDescent="0.25">
      <c r="A878">
        <v>877</v>
      </c>
      <c r="B878" s="3">
        <v>45551</v>
      </c>
      <c r="C878">
        <f t="shared" ca="1" si="87"/>
        <v>1</v>
      </c>
      <c r="D878" t="str">
        <f ca="1">VLOOKUP(C878,'Store-Salesman Details'!$A$2:$H$16,4,FALSE)</f>
        <v>Central</v>
      </c>
      <c r="E878" t="str">
        <f ca="1">VLOOKUP(C878,'Store-Salesman Details'!$A$2:$H$16,5,FALSE)</f>
        <v>Tanu</v>
      </c>
      <c r="F878">
        <f t="shared" ca="1" si="89"/>
        <v>7</v>
      </c>
      <c r="G878" t="str">
        <f ca="1">VLOOKUP(F878,'Stock Details'!$A$2:$J$51,2,FALSE)</f>
        <v>Beverages</v>
      </c>
      <c r="H878" t="str">
        <f ca="1">VLOOKUP(F878,'Stock Details'!$A$2:$J$51,3,FALSE)</f>
        <v>Nescafe - Coffee Instant</v>
      </c>
      <c r="I878" t="str">
        <f ca="1">VLOOKUP(F878,'Stock Details'!$A$2:$J$51,7,FALSE)</f>
        <v>1-A</v>
      </c>
      <c r="J878" t="str">
        <f t="shared" ca="1" si="82"/>
        <v>1_1-A</v>
      </c>
      <c r="K878" t="str">
        <f ca="1">VLOOKUP(J878,'Store-Salesman Details'!$C$2:$H$16,6,FALSE)</f>
        <v>Komal</v>
      </c>
      <c r="L878">
        <f t="shared" ca="1" si="83"/>
        <v>3</v>
      </c>
      <c r="M878">
        <f ca="1">VLOOKUP(F878,'Stock Details'!$A$2:$J$51,5,FALSE)</f>
        <v>50</v>
      </c>
      <c r="N878">
        <f t="shared" ca="1" si="84"/>
        <v>150</v>
      </c>
      <c r="O878">
        <v>1</v>
      </c>
    </row>
    <row r="879" spans="1:15" x14ac:dyDescent="0.25">
      <c r="A879">
        <v>878</v>
      </c>
      <c r="B879" s="3">
        <v>45551</v>
      </c>
      <c r="C879">
        <f t="shared" ca="1" si="87"/>
        <v>5</v>
      </c>
      <c r="D879" t="str">
        <f ca="1">VLOOKUP(C879,'Store-Salesman Details'!$A$2:$H$16,4,FALSE)</f>
        <v>West</v>
      </c>
      <c r="E879" t="str">
        <f ca="1">VLOOKUP(C879,'Store-Salesman Details'!$A$2:$H$16,5,FALSE)</f>
        <v>Abhishek</v>
      </c>
      <c r="F879">
        <f t="shared" ca="1" si="89"/>
        <v>2</v>
      </c>
      <c r="G879" t="str">
        <f ca="1">VLOOKUP(F879,'Stock Details'!$A$2:$J$51,2,FALSE)</f>
        <v>Beverages</v>
      </c>
      <c r="H879" t="str">
        <f ca="1">VLOOKUP(F879,'Stock Details'!$A$2:$J$51,3,FALSE)</f>
        <v>Lipton</v>
      </c>
      <c r="I879" t="str">
        <f ca="1">VLOOKUP(F879,'Stock Details'!$A$2:$J$51,7,FALSE)</f>
        <v>1-A</v>
      </c>
      <c r="J879" t="str">
        <f t="shared" ca="1" si="82"/>
        <v>5_1-A</v>
      </c>
      <c r="K879" t="str">
        <f ca="1">VLOOKUP(J879,'Store-Salesman Details'!$C$2:$H$16,6,FALSE)</f>
        <v>Ramesh</v>
      </c>
      <c r="L879">
        <f t="shared" ca="1" si="83"/>
        <v>1</v>
      </c>
      <c r="M879">
        <f ca="1">VLOOKUP(F879,'Stock Details'!$A$2:$J$51,5,FALSE)</f>
        <v>150</v>
      </c>
      <c r="N879">
        <f t="shared" ca="1" si="84"/>
        <v>150</v>
      </c>
      <c r="O879">
        <v>1</v>
      </c>
    </row>
    <row r="880" spans="1:15" x14ac:dyDescent="0.25">
      <c r="A880">
        <v>879</v>
      </c>
      <c r="B880" s="3">
        <v>45551</v>
      </c>
      <c r="C880">
        <f t="shared" ca="1" si="87"/>
        <v>5</v>
      </c>
      <c r="D880" t="str">
        <f ca="1">VLOOKUP(C880,'Store-Salesman Details'!$A$2:$H$16,4,FALSE)</f>
        <v>West</v>
      </c>
      <c r="E880" t="str">
        <f ca="1">VLOOKUP(C880,'Store-Salesman Details'!$A$2:$H$16,5,FALSE)</f>
        <v>Abhishek</v>
      </c>
      <c r="F880">
        <f t="shared" ca="1" si="89"/>
        <v>12</v>
      </c>
      <c r="G880" t="str">
        <f ca="1">VLOOKUP(F880,'Stock Details'!$A$2:$J$51,2,FALSE)</f>
        <v>Foods</v>
      </c>
      <c r="H880" t="str">
        <f ca="1">VLOOKUP(F880,'Stock Details'!$A$2:$J$51,3,FALSE)</f>
        <v>Kissan Ketchup</v>
      </c>
      <c r="I880" t="str">
        <f ca="1">VLOOKUP(F880,'Stock Details'!$A$2:$J$51,7,FALSE)</f>
        <v>1-A</v>
      </c>
      <c r="J880" t="str">
        <f t="shared" ca="1" si="82"/>
        <v>5_1-A</v>
      </c>
      <c r="K880" t="str">
        <f ca="1">VLOOKUP(J880,'Store-Salesman Details'!$C$2:$H$16,6,FALSE)</f>
        <v>Ramesh</v>
      </c>
      <c r="L880">
        <f t="shared" ca="1" si="83"/>
        <v>4</v>
      </c>
      <c r="M880">
        <f ca="1">VLOOKUP(F880,'Stock Details'!$A$2:$J$51,5,FALSE)</f>
        <v>15</v>
      </c>
      <c r="N880">
        <f t="shared" ca="1" si="84"/>
        <v>60</v>
      </c>
      <c r="O880">
        <v>1</v>
      </c>
    </row>
    <row r="881" spans="1:15" x14ac:dyDescent="0.25">
      <c r="A881">
        <v>880</v>
      </c>
      <c r="B881" s="3">
        <v>45551</v>
      </c>
      <c r="C881">
        <f t="shared" ca="1" si="87"/>
        <v>2</v>
      </c>
      <c r="D881" t="str">
        <f ca="1">VLOOKUP(C881,'Store-Salesman Details'!$A$2:$H$16,4,FALSE)</f>
        <v>East</v>
      </c>
      <c r="E881" t="str">
        <f ca="1">VLOOKUP(C881,'Store-Salesman Details'!$A$2:$H$16,5,FALSE)</f>
        <v>Ritesh Kumar</v>
      </c>
      <c r="F881">
        <f t="shared" ca="1" si="89"/>
        <v>16</v>
      </c>
      <c r="G881" t="str">
        <f ca="1">VLOOKUP(F881,'Stock Details'!$A$2:$J$51,2,FALSE)</f>
        <v>Ice Cream</v>
      </c>
      <c r="H881" t="str">
        <f ca="1">VLOOKUP(F881,'Stock Details'!$A$2:$J$51,3,FALSE)</f>
        <v>Kwality Wall's - Butterscotch</v>
      </c>
      <c r="I881" t="str">
        <f ca="1">VLOOKUP(F881,'Stock Details'!$A$2:$J$51,7,FALSE)</f>
        <v>1-A</v>
      </c>
      <c r="J881" t="str">
        <f t="shared" ca="1" si="82"/>
        <v>2_1-A</v>
      </c>
      <c r="K881" t="str">
        <f ca="1">VLOOKUP(J881,'Store-Salesman Details'!$C$2:$H$16,6,FALSE)</f>
        <v>Divesh</v>
      </c>
      <c r="L881">
        <f t="shared" ca="1" si="83"/>
        <v>2</v>
      </c>
      <c r="M881">
        <f ca="1">VLOOKUP(F881,'Stock Details'!$A$2:$J$51,5,FALSE)</f>
        <v>145</v>
      </c>
      <c r="N881">
        <f t="shared" ca="1" si="84"/>
        <v>290</v>
      </c>
      <c r="O881">
        <v>1</v>
      </c>
    </row>
    <row r="882" spans="1:15" x14ac:dyDescent="0.25">
      <c r="A882">
        <v>881</v>
      </c>
      <c r="B882" s="3">
        <v>45551</v>
      </c>
      <c r="C882">
        <f t="shared" ca="1" si="87"/>
        <v>2</v>
      </c>
      <c r="D882" t="str">
        <f ca="1">VLOOKUP(C882,'Store-Salesman Details'!$A$2:$H$16,4,FALSE)</f>
        <v>East</v>
      </c>
      <c r="E882" t="str">
        <f ca="1">VLOOKUP(C882,'Store-Salesman Details'!$A$2:$H$16,5,FALSE)</f>
        <v>Ritesh Kumar</v>
      </c>
      <c r="F882">
        <f t="shared" ca="1" si="89"/>
        <v>9</v>
      </c>
      <c r="G882" t="str">
        <f ca="1">VLOOKUP(F882,'Stock Details'!$A$2:$J$51,2,FALSE)</f>
        <v>Disinfectant</v>
      </c>
      <c r="H882" t="str">
        <f ca="1">VLOOKUP(F882,'Stock Details'!$A$2:$J$51,3,FALSE)</f>
        <v>Domex</v>
      </c>
      <c r="I882" t="str">
        <f ca="1">VLOOKUP(F882,'Stock Details'!$A$2:$J$51,7,FALSE)</f>
        <v>1-A</v>
      </c>
      <c r="J882" t="str">
        <f t="shared" ca="1" si="82"/>
        <v>2_1-A</v>
      </c>
      <c r="K882" t="str">
        <f ca="1">VLOOKUP(J882,'Store-Salesman Details'!$C$2:$H$16,6,FALSE)</f>
        <v>Divesh</v>
      </c>
      <c r="L882">
        <f t="shared" ca="1" si="83"/>
        <v>2</v>
      </c>
      <c r="M882">
        <f ca="1">VLOOKUP(F882,'Stock Details'!$A$2:$J$51,5,FALSE)</f>
        <v>92</v>
      </c>
      <c r="N882">
        <f t="shared" ca="1" si="84"/>
        <v>184</v>
      </c>
      <c r="O882">
        <v>1</v>
      </c>
    </row>
    <row r="883" spans="1:15" x14ac:dyDescent="0.25">
      <c r="A883">
        <v>882</v>
      </c>
      <c r="B883" s="3">
        <v>45551</v>
      </c>
      <c r="C883">
        <f t="shared" ca="1" si="87"/>
        <v>5</v>
      </c>
      <c r="D883" t="str">
        <f ca="1">VLOOKUP(C883,'Store-Salesman Details'!$A$2:$H$16,4,FALSE)</f>
        <v>West</v>
      </c>
      <c r="E883" t="str">
        <f ca="1">VLOOKUP(C883,'Store-Salesman Details'!$A$2:$H$16,5,FALSE)</f>
        <v>Abhishek</v>
      </c>
      <c r="F883">
        <f t="shared" ca="1" si="89"/>
        <v>9</v>
      </c>
      <c r="G883" t="str">
        <f ca="1">VLOOKUP(F883,'Stock Details'!$A$2:$J$51,2,FALSE)</f>
        <v>Disinfectant</v>
      </c>
      <c r="H883" t="str">
        <f ca="1">VLOOKUP(F883,'Stock Details'!$A$2:$J$51,3,FALSE)</f>
        <v>Domex</v>
      </c>
      <c r="I883" t="str">
        <f ca="1">VLOOKUP(F883,'Stock Details'!$A$2:$J$51,7,FALSE)</f>
        <v>1-A</v>
      </c>
      <c r="J883" t="str">
        <f t="shared" ca="1" si="82"/>
        <v>5_1-A</v>
      </c>
      <c r="K883" t="str">
        <f ca="1">VLOOKUP(J883,'Store-Salesman Details'!$C$2:$H$16,6,FALSE)</f>
        <v>Ramesh</v>
      </c>
      <c r="L883">
        <f t="shared" ca="1" si="83"/>
        <v>2</v>
      </c>
      <c r="M883">
        <f ca="1">VLOOKUP(F883,'Stock Details'!$A$2:$J$51,5,FALSE)</f>
        <v>92</v>
      </c>
      <c r="N883">
        <f t="shared" ca="1" si="84"/>
        <v>184</v>
      </c>
      <c r="O883">
        <v>1</v>
      </c>
    </row>
    <row r="884" spans="1:15" x14ac:dyDescent="0.25">
      <c r="A884">
        <v>883</v>
      </c>
      <c r="B884" s="3">
        <v>45551</v>
      </c>
      <c r="C884">
        <f t="shared" ca="1" si="87"/>
        <v>4</v>
      </c>
      <c r="D884" t="str">
        <f ca="1">VLOOKUP(C884,'Store-Salesman Details'!$A$2:$H$16,4,FALSE)</f>
        <v>South</v>
      </c>
      <c r="E884" t="str">
        <f ca="1">VLOOKUP(C884,'Store-Salesman Details'!$A$2:$H$16,5,FALSE)</f>
        <v>Ayush</v>
      </c>
      <c r="F884">
        <f t="shared" ca="1" si="89"/>
        <v>13</v>
      </c>
      <c r="G884" t="str">
        <f ca="1">VLOOKUP(F884,'Stock Details'!$A$2:$J$51,2,FALSE)</f>
        <v>Foods</v>
      </c>
      <c r="H884" t="str">
        <f ca="1">VLOOKUP(F884,'Stock Details'!$A$2:$J$51,3,FALSE)</f>
        <v>Kissan Orange Juice</v>
      </c>
      <c r="I884" t="str">
        <f ca="1">VLOOKUP(F884,'Stock Details'!$A$2:$J$51,7,FALSE)</f>
        <v>1-A</v>
      </c>
      <c r="J884" t="str">
        <f t="shared" ca="1" si="82"/>
        <v>4_1-A</v>
      </c>
      <c r="K884" t="str">
        <f ca="1">VLOOKUP(J884,'Store-Salesman Details'!$C$2:$H$16,6,FALSE)</f>
        <v>Divya</v>
      </c>
      <c r="L884">
        <f t="shared" ca="1" si="83"/>
        <v>1</v>
      </c>
      <c r="M884">
        <f ca="1">VLOOKUP(F884,'Stock Details'!$A$2:$J$51,5,FALSE)</f>
        <v>165</v>
      </c>
      <c r="N884">
        <f t="shared" ca="1" si="84"/>
        <v>165</v>
      </c>
      <c r="O884">
        <v>1</v>
      </c>
    </row>
    <row r="885" spans="1:15" x14ac:dyDescent="0.25">
      <c r="A885">
        <v>884</v>
      </c>
      <c r="B885" s="3">
        <v>45551</v>
      </c>
      <c r="C885">
        <f t="shared" ca="1" si="87"/>
        <v>3</v>
      </c>
      <c r="D885" t="str">
        <f ca="1">VLOOKUP(C885,'Store-Salesman Details'!$A$2:$H$16,4,FALSE)</f>
        <v>North</v>
      </c>
      <c r="E885" t="str">
        <f ca="1">VLOOKUP(C885,'Store-Salesman Details'!$A$2:$H$16,5,FALSE)</f>
        <v>Karan</v>
      </c>
      <c r="F885">
        <f t="shared" ca="1" si="89"/>
        <v>16</v>
      </c>
      <c r="G885" t="str">
        <f ca="1">VLOOKUP(F885,'Stock Details'!$A$2:$J$51,2,FALSE)</f>
        <v>Ice Cream</v>
      </c>
      <c r="H885" t="str">
        <f ca="1">VLOOKUP(F885,'Stock Details'!$A$2:$J$51,3,FALSE)</f>
        <v>Kwality Wall's - Butterscotch</v>
      </c>
      <c r="I885" t="str">
        <f ca="1">VLOOKUP(F885,'Stock Details'!$A$2:$J$51,7,FALSE)</f>
        <v>1-A</v>
      </c>
      <c r="J885" t="str">
        <f t="shared" ca="1" si="82"/>
        <v>3_1-A</v>
      </c>
      <c r="K885" t="str">
        <f ca="1">VLOOKUP(J885,'Store-Salesman Details'!$C$2:$H$16,6,FALSE)</f>
        <v>Suresh</v>
      </c>
      <c r="L885">
        <f t="shared" ca="1" si="83"/>
        <v>3</v>
      </c>
      <c r="M885">
        <f ca="1">VLOOKUP(F885,'Stock Details'!$A$2:$J$51,5,FALSE)</f>
        <v>145</v>
      </c>
      <c r="N885">
        <f t="shared" ca="1" si="84"/>
        <v>435</v>
      </c>
      <c r="O885">
        <v>1</v>
      </c>
    </row>
    <row r="886" spans="1:15" x14ac:dyDescent="0.25">
      <c r="A886">
        <v>885</v>
      </c>
      <c r="B886" s="3">
        <v>45551</v>
      </c>
      <c r="C886">
        <f t="shared" ca="1" si="87"/>
        <v>4</v>
      </c>
      <c r="D886" t="str">
        <f ca="1">VLOOKUP(C886,'Store-Salesman Details'!$A$2:$H$16,4,FALSE)</f>
        <v>South</v>
      </c>
      <c r="E886" t="str">
        <f ca="1">VLOOKUP(C886,'Store-Salesman Details'!$A$2:$H$16,5,FALSE)</f>
        <v>Ayush</v>
      </c>
      <c r="F886">
        <f t="shared" ca="1" si="89"/>
        <v>4</v>
      </c>
      <c r="G886" t="str">
        <f ca="1">VLOOKUP(F886,'Stock Details'!$A$2:$J$51,2,FALSE)</f>
        <v>Beverages</v>
      </c>
      <c r="H886" t="str">
        <f ca="1">VLOOKUP(F886,'Stock Details'!$A$2:$J$51,3,FALSE)</f>
        <v>Bru</v>
      </c>
      <c r="I886" t="str">
        <f ca="1">VLOOKUP(F886,'Stock Details'!$A$2:$J$51,7,FALSE)</f>
        <v>1-A</v>
      </c>
      <c r="J886" t="str">
        <f t="shared" ca="1" si="82"/>
        <v>4_1-A</v>
      </c>
      <c r="K886" t="str">
        <f ca="1">VLOOKUP(J886,'Store-Salesman Details'!$C$2:$H$16,6,FALSE)</f>
        <v>Divya</v>
      </c>
      <c r="L886">
        <f t="shared" ca="1" si="83"/>
        <v>4</v>
      </c>
      <c r="M886">
        <f ca="1">VLOOKUP(F886,'Stock Details'!$A$2:$J$51,5,FALSE)</f>
        <v>45</v>
      </c>
      <c r="N886">
        <f t="shared" ca="1" si="84"/>
        <v>180</v>
      </c>
      <c r="O886">
        <v>1</v>
      </c>
    </row>
    <row r="887" spans="1:15" x14ac:dyDescent="0.25">
      <c r="A887">
        <v>886</v>
      </c>
      <c r="B887" s="3">
        <v>45551</v>
      </c>
      <c r="C887">
        <f t="shared" ca="1" si="87"/>
        <v>2</v>
      </c>
      <c r="D887" t="str">
        <f ca="1">VLOOKUP(C887,'Store-Salesman Details'!$A$2:$H$16,4,FALSE)</f>
        <v>East</v>
      </c>
      <c r="E887" t="str">
        <f ca="1">VLOOKUP(C887,'Store-Salesman Details'!$A$2:$H$16,5,FALSE)</f>
        <v>Ritesh Kumar</v>
      </c>
      <c r="F887">
        <f t="shared" ref="F887:F893" ca="1" si="90">RANDBETWEEN(26,46)</f>
        <v>28</v>
      </c>
      <c r="G887" t="str">
        <f ca="1">VLOOKUP(F887,'Stock Details'!$A$2:$J$51,2,FALSE)</f>
        <v>Personal Care</v>
      </c>
      <c r="H887" t="str">
        <f ca="1">VLOOKUP(F887,'Stock Details'!$A$2:$J$51,3,FALSE)</f>
        <v>Pears</v>
      </c>
      <c r="I887" t="str">
        <f ca="1">VLOOKUP(F887,'Stock Details'!$A$2:$J$51,7,FALSE)</f>
        <v>3-P</v>
      </c>
      <c r="J887" t="str">
        <f t="shared" ca="1" si="82"/>
        <v>2_3-P</v>
      </c>
      <c r="K887" t="str">
        <f ca="1">VLOOKUP(J887,'Store-Salesman Details'!$C$2:$H$16,6,FALSE)</f>
        <v>Sneha</v>
      </c>
      <c r="L887">
        <f t="shared" ca="1" si="83"/>
        <v>5</v>
      </c>
      <c r="M887">
        <f ca="1">VLOOKUP(F887,'Stock Details'!$A$2:$J$51,5,FALSE)</f>
        <v>48</v>
      </c>
      <c r="N887">
        <f t="shared" ca="1" si="84"/>
        <v>240</v>
      </c>
      <c r="O887">
        <v>1</v>
      </c>
    </row>
    <row r="888" spans="1:15" x14ac:dyDescent="0.25">
      <c r="A888">
        <v>887</v>
      </c>
      <c r="B888" s="3">
        <v>45551</v>
      </c>
      <c r="C888">
        <f t="shared" ca="1" si="87"/>
        <v>4</v>
      </c>
      <c r="D888" t="str">
        <f ca="1">VLOOKUP(C888,'Store-Salesman Details'!$A$2:$H$16,4,FALSE)</f>
        <v>South</v>
      </c>
      <c r="E888" t="str">
        <f ca="1">VLOOKUP(C888,'Store-Salesman Details'!$A$2:$H$16,5,FALSE)</f>
        <v>Ayush</v>
      </c>
      <c r="F888">
        <f t="shared" ca="1" si="90"/>
        <v>35</v>
      </c>
      <c r="G888" t="str">
        <f ca="1">VLOOKUP(F888,'Stock Details'!$A$2:$J$51,2,FALSE)</f>
        <v>Personal Care</v>
      </c>
      <c r="H888" t="str">
        <f ca="1">VLOOKUP(F888,'Stock Details'!$A$2:$J$51,3,FALSE)</f>
        <v>Close Up</v>
      </c>
      <c r="I888" t="str">
        <f ca="1">VLOOKUP(F888,'Stock Details'!$A$2:$J$51,7,FALSE)</f>
        <v>3-P</v>
      </c>
      <c r="J888" t="str">
        <f t="shared" ca="1" si="82"/>
        <v>4_3-P</v>
      </c>
      <c r="K888" t="str">
        <f ca="1">VLOOKUP(J888,'Store-Salesman Details'!$C$2:$H$16,6,FALSE)</f>
        <v>Mohan</v>
      </c>
      <c r="L888">
        <f t="shared" ca="1" si="83"/>
        <v>2</v>
      </c>
      <c r="M888">
        <f ca="1">VLOOKUP(F888,'Stock Details'!$A$2:$J$51,5,FALSE)</f>
        <v>20</v>
      </c>
      <c r="N888">
        <f t="shared" ca="1" si="84"/>
        <v>40</v>
      </c>
      <c r="O888">
        <v>1</v>
      </c>
    </row>
    <row r="889" spans="1:15" x14ac:dyDescent="0.25">
      <c r="A889">
        <v>888</v>
      </c>
      <c r="B889" s="3">
        <v>45551</v>
      </c>
      <c r="C889">
        <f t="shared" ca="1" si="87"/>
        <v>4</v>
      </c>
      <c r="D889" t="str">
        <f ca="1">VLOOKUP(C889,'Store-Salesman Details'!$A$2:$H$16,4,FALSE)</f>
        <v>South</v>
      </c>
      <c r="E889" t="str">
        <f ca="1">VLOOKUP(C889,'Store-Salesman Details'!$A$2:$H$16,5,FALSE)</f>
        <v>Ayush</v>
      </c>
      <c r="F889">
        <f t="shared" ca="1" si="90"/>
        <v>43</v>
      </c>
      <c r="G889" t="str">
        <f ca="1">VLOOKUP(F889,'Stock Details'!$A$2:$J$51,2,FALSE)</f>
        <v>Personal Care</v>
      </c>
      <c r="H889" t="str">
        <f ca="1">VLOOKUP(F889,'Stock Details'!$A$2:$J$51,3,FALSE)</f>
        <v xml:space="preserve"> Pantine Shampoo</v>
      </c>
      <c r="I889" t="str">
        <f ca="1">VLOOKUP(F889,'Stock Details'!$A$2:$J$51,7,FALSE)</f>
        <v>3-P</v>
      </c>
      <c r="J889" t="str">
        <f t="shared" ca="1" si="82"/>
        <v>4_3-P</v>
      </c>
      <c r="K889" t="str">
        <f ca="1">VLOOKUP(J889,'Store-Salesman Details'!$C$2:$H$16,6,FALSE)</f>
        <v>Mohan</v>
      </c>
      <c r="L889">
        <f t="shared" ca="1" si="83"/>
        <v>5</v>
      </c>
      <c r="M889">
        <f ca="1">VLOOKUP(F889,'Stock Details'!$A$2:$J$51,5,FALSE)</f>
        <v>72</v>
      </c>
      <c r="N889">
        <f t="shared" ca="1" si="84"/>
        <v>360</v>
      </c>
      <c r="O889">
        <v>1</v>
      </c>
    </row>
    <row r="890" spans="1:15" x14ac:dyDescent="0.25">
      <c r="A890">
        <v>889</v>
      </c>
      <c r="B890" s="3">
        <v>45551</v>
      </c>
      <c r="C890">
        <f t="shared" ca="1" si="87"/>
        <v>3</v>
      </c>
      <c r="D890" t="str">
        <f ca="1">VLOOKUP(C890,'Store-Salesman Details'!$A$2:$H$16,4,FALSE)</f>
        <v>North</v>
      </c>
      <c r="E890" t="str">
        <f ca="1">VLOOKUP(C890,'Store-Salesman Details'!$A$2:$H$16,5,FALSE)</f>
        <v>Karan</v>
      </c>
      <c r="F890">
        <f t="shared" ca="1" si="90"/>
        <v>43</v>
      </c>
      <c r="G890" t="str">
        <f ca="1">VLOOKUP(F890,'Stock Details'!$A$2:$J$51,2,FALSE)</f>
        <v>Personal Care</v>
      </c>
      <c r="H890" t="str">
        <f ca="1">VLOOKUP(F890,'Stock Details'!$A$2:$J$51,3,FALSE)</f>
        <v xml:space="preserve"> Pantine Shampoo</v>
      </c>
      <c r="I890" t="str">
        <f ca="1">VLOOKUP(F890,'Stock Details'!$A$2:$J$51,7,FALSE)</f>
        <v>3-P</v>
      </c>
      <c r="J890" t="str">
        <f t="shared" ca="1" si="82"/>
        <v>3_3-P</v>
      </c>
      <c r="K890" t="str">
        <f ca="1">VLOOKUP(J890,'Store-Salesman Details'!$C$2:$H$16,6,FALSE)</f>
        <v>Rajat</v>
      </c>
      <c r="L890">
        <f t="shared" ca="1" si="83"/>
        <v>1</v>
      </c>
      <c r="M890">
        <f ca="1">VLOOKUP(F890,'Stock Details'!$A$2:$J$51,5,FALSE)</f>
        <v>72</v>
      </c>
      <c r="N890">
        <f t="shared" ca="1" si="84"/>
        <v>72</v>
      </c>
      <c r="O890">
        <v>1</v>
      </c>
    </row>
    <row r="891" spans="1:15" x14ac:dyDescent="0.25">
      <c r="A891">
        <v>890</v>
      </c>
      <c r="B891" s="3">
        <v>45551</v>
      </c>
      <c r="C891">
        <f t="shared" ca="1" si="87"/>
        <v>1</v>
      </c>
      <c r="D891" t="str">
        <f ca="1">VLOOKUP(C891,'Store-Salesman Details'!$A$2:$H$16,4,FALSE)</f>
        <v>Central</v>
      </c>
      <c r="E891" t="str">
        <f ca="1">VLOOKUP(C891,'Store-Salesman Details'!$A$2:$H$16,5,FALSE)</f>
        <v>Tanu</v>
      </c>
      <c r="F891">
        <f t="shared" ca="1" si="90"/>
        <v>40</v>
      </c>
      <c r="G891" t="str">
        <f ca="1">VLOOKUP(F891,'Stock Details'!$A$2:$J$51,2,FALSE)</f>
        <v>Personal Care</v>
      </c>
      <c r="H891" t="str">
        <f ca="1">VLOOKUP(F891,'Stock Details'!$A$2:$J$51,3,FALSE)</f>
        <v>7 'o' clock</v>
      </c>
      <c r="I891" t="str">
        <f ca="1">VLOOKUP(F891,'Stock Details'!$A$2:$J$51,7,FALSE)</f>
        <v>3-P</v>
      </c>
      <c r="J891" t="str">
        <f t="shared" ca="1" si="82"/>
        <v>1_3-P</v>
      </c>
      <c r="K891" t="str">
        <f ca="1">VLOOKUP(J891,'Store-Salesman Details'!$C$2:$H$16,6,FALSE)</f>
        <v>Sohan</v>
      </c>
      <c r="L891">
        <f t="shared" ca="1" si="83"/>
        <v>1</v>
      </c>
      <c r="M891">
        <f ca="1">VLOOKUP(F891,'Stock Details'!$A$2:$J$51,5,FALSE)</f>
        <v>68</v>
      </c>
      <c r="N891">
        <f t="shared" ca="1" si="84"/>
        <v>68</v>
      </c>
      <c r="O891">
        <v>1</v>
      </c>
    </row>
    <row r="892" spans="1:15" x14ac:dyDescent="0.25">
      <c r="A892">
        <v>891</v>
      </c>
      <c r="B892" s="3">
        <v>45551</v>
      </c>
      <c r="C892">
        <f t="shared" ca="1" si="87"/>
        <v>4</v>
      </c>
      <c r="D892" t="str">
        <f ca="1">VLOOKUP(C892,'Store-Salesman Details'!$A$2:$H$16,4,FALSE)</f>
        <v>South</v>
      </c>
      <c r="E892" t="str">
        <f ca="1">VLOOKUP(C892,'Store-Salesman Details'!$A$2:$H$16,5,FALSE)</f>
        <v>Ayush</v>
      </c>
      <c r="F892">
        <f t="shared" ca="1" si="90"/>
        <v>43</v>
      </c>
      <c r="G892" t="str">
        <f ca="1">VLOOKUP(F892,'Stock Details'!$A$2:$J$51,2,FALSE)</f>
        <v>Personal Care</v>
      </c>
      <c r="H892" t="str">
        <f ca="1">VLOOKUP(F892,'Stock Details'!$A$2:$J$51,3,FALSE)</f>
        <v xml:space="preserve"> Pantine Shampoo</v>
      </c>
      <c r="I892" t="str">
        <f ca="1">VLOOKUP(F892,'Stock Details'!$A$2:$J$51,7,FALSE)</f>
        <v>3-P</v>
      </c>
      <c r="J892" t="str">
        <f t="shared" ca="1" si="82"/>
        <v>4_3-P</v>
      </c>
      <c r="K892" t="str">
        <f ca="1">VLOOKUP(J892,'Store-Salesman Details'!$C$2:$H$16,6,FALSE)</f>
        <v>Mohan</v>
      </c>
      <c r="L892">
        <f t="shared" ca="1" si="83"/>
        <v>2</v>
      </c>
      <c r="M892">
        <f ca="1">VLOOKUP(F892,'Stock Details'!$A$2:$J$51,5,FALSE)</f>
        <v>72</v>
      </c>
      <c r="N892">
        <f t="shared" ca="1" si="84"/>
        <v>144</v>
      </c>
      <c r="O892">
        <v>1</v>
      </c>
    </row>
    <row r="893" spans="1:15" x14ac:dyDescent="0.25">
      <c r="A893">
        <v>892</v>
      </c>
      <c r="B893" s="3">
        <v>45551</v>
      </c>
      <c r="C893">
        <f t="shared" ca="1" si="87"/>
        <v>2</v>
      </c>
      <c r="D893" t="str">
        <f ca="1">VLOOKUP(C893,'Store-Salesman Details'!$A$2:$H$16,4,FALSE)</f>
        <v>East</v>
      </c>
      <c r="E893" t="str">
        <f ca="1">VLOOKUP(C893,'Store-Salesman Details'!$A$2:$H$16,5,FALSE)</f>
        <v>Ritesh Kumar</v>
      </c>
      <c r="F893">
        <f t="shared" ca="1" si="90"/>
        <v>45</v>
      </c>
      <c r="G893" t="str">
        <f ca="1">VLOOKUP(F893,'Stock Details'!$A$2:$J$51,2,FALSE)</f>
        <v>Personal Care</v>
      </c>
      <c r="H893" t="str">
        <f ca="1">VLOOKUP(F893,'Stock Details'!$A$2:$J$51,3,FALSE)</f>
        <v>Pampers Baby Napkins</v>
      </c>
      <c r="I893" t="str">
        <f ca="1">VLOOKUP(F893,'Stock Details'!$A$2:$J$51,7,FALSE)</f>
        <v>3-P</v>
      </c>
      <c r="J893" t="str">
        <f t="shared" ca="1" si="82"/>
        <v>2_3-P</v>
      </c>
      <c r="K893" t="str">
        <f ca="1">VLOOKUP(J893,'Store-Salesman Details'!$C$2:$H$16,6,FALSE)</f>
        <v>Sneha</v>
      </c>
      <c r="L893">
        <f t="shared" ca="1" si="83"/>
        <v>1</v>
      </c>
      <c r="M893">
        <f ca="1">VLOOKUP(F893,'Stock Details'!$A$2:$J$51,5,FALSE)</f>
        <v>128</v>
      </c>
      <c r="N893">
        <f t="shared" ca="1" si="84"/>
        <v>128</v>
      </c>
      <c r="O893">
        <v>1</v>
      </c>
    </row>
    <row r="894" spans="1:15" x14ac:dyDescent="0.25">
      <c r="A894">
        <v>893</v>
      </c>
      <c r="B894" s="3">
        <v>45551</v>
      </c>
      <c r="C894">
        <f t="shared" ca="1" si="87"/>
        <v>2</v>
      </c>
      <c r="D894" t="str">
        <f ca="1">VLOOKUP(C894,'Store-Salesman Details'!$A$2:$H$16,4,FALSE)</f>
        <v>East</v>
      </c>
      <c r="E894" t="str">
        <f ca="1">VLOOKUP(C894,'Store-Salesman Details'!$A$2:$H$16,5,FALSE)</f>
        <v>Ritesh Kumar</v>
      </c>
      <c r="F894">
        <f ca="1">RANDBETWEEN(21,25)</f>
        <v>24</v>
      </c>
      <c r="G894" t="str">
        <f ca="1">VLOOKUP(F894,'Stock Details'!$A$2:$J$51,2,FALSE)</f>
        <v>Laundry</v>
      </c>
      <c r="H894" t="str">
        <f ca="1">VLOOKUP(F894,'Stock Details'!$A$2:$J$51,3,FALSE)</f>
        <v>Tide</v>
      </c>
      <c r="I894" t="str">
        <f ca="1">VLOOKUP(F894,'Stock Details'!$A$2:$J$51,7,FALSE)</f>
        <v>2-W</v>
      </c>
      <c r="J894" t="str">
        <f t="shared" ca="1" si="82"/>
        <v>2_2-W</v>
      </c>
      <c r="K894" t="str">
        <f ca="1">VLOOKUP(J894,'Store-Salesman Details'!$C$2:$H$16,6,FALSE)</f>
        <v>Sunaina</v>
      </c>
      <c r="L894">
        <f t="shared" ca="1" si="83"/>
        <v>5</v>
      </c>
      <c r="M894">
        <f ca="1">VLOOKUP(F894,'Stock Details'!$A$2:$J$51,5,FALSE)</f>
        <v>10</v>
      </c>
      <c r="N894">
        <f t="shared" ca="1" si="84"/>
        <v>50</v>
      </c>
      <c r="O894">
        <v>1</v>
      </c>
    </row>
    <row r="895" spans="1:15" x14ac:dyDescent="0.25">
      <c r="A895">
        <v>894</v>
      </c>
      <c r="B895" s="3">
        <v>45551</v>
      </c>
      <c r="C895">
        <f t="shared" ca="1" si="87"/>
        <v>1</v>
      </c>
      <c r="D895" t="str">
        <f ca="1">VLOOKUP(C895,'Store-Salesman Details'!$A$2:$H$16,4,FALSE)</f>
        <v>Central</v>
      </c>
      <c r="E895" t="str">
        <f ca="1">VLOOKUP(C895,'Store-Salesman Details'!$A$2:$H$16,5,FALSE)</f>
        <v>Tanu</v>
      </c>
      <c r="F895">
        <f ca="1">RANDBETWEEN(21,25)</f>
        <v>25</v>
      </c>
      <c r="G895" t="str">
        <f ca="1">VLOOKUP(F895,'Stock Details'!$A$2:$J$51,2,FALSE)</f>
        <v>Laundry</v>
      </c>
      <c r="H895" t="str">
        <f ca="1">VLOOKUP(F895,'Stock Details'!$A$2:$J$51,3,FALSE)</f>
        <v>Ariel</v>
      </c>
      <c r="I895" t="str">
        <f ca="1">VLOOKUP(F895,'Stock Details'!$A$2:$J$51,7,FALSE)</f>
        <v>2-W</v>
      </c>
      <c r="J895" t="str">
        <f t="shared" ca="1" si="82"/>
        <v>1_2-W</v>
      </c>
      <c r="K895" t="str">
        <f ca="1">VLOOKUP(J895,'Store-Salesman Details'!$C$2:$H$16,6,FALSE)</f>
        <v>Sakshi</v>
      </c>
      <c r="L895">
        <f t="shared" ca="1" si="83"/>
        <v>4</v>
      </c>
      <c r="M895">
        <f ca="1">VLOOKUP(F895,'Stock Details'!$A$2:$J$51,5,FALSE)</f>
        <v>10</v>
      </c>
      <c r="N895">
        <f t="shared" ca="1" si="84"/>
        <v>40</v>
      </c>
      <c r="O895">
        <v>1</v>
      </c>
    </row>
    <row r="896" spans="1:15" x14ac:dyDescent="0.25">
      <c r="A896">
        <v>895</v>
      </c>
      <c r="B896" s="3">
        <v>45551</v>
      </c>
      <c r="C896">
        <f t="shared" ca="1" si="87"/>
        <v>2</v>
      </c>
      <c r="D896" t="str">
        <f ca="1">VLOOKUP(C896,'Store-Salesman Details'!$A$2:$H$16,4,FALSE)</f>
        <v>East</v>
      </c>
      <c r="E896" t="str">
        <f ca="1">VLOOKUP(C896,'Store-Salesman Details'!$A$2:$H$16,5,FALSE)</f>
        <v>Ritesh Kumar</v>
      </c>
      <c r="F896">
        <f ca="1">RANDBETWEEN(21,25)</f>
        <v>23</v>
      </c>
      <c r="G896" t="str">
        <f ca="1">VLOOKUP(F896,'Stock Details'!$A$2:$J$51,2,FALSE)</f>
        <v>Laundry</v>
      </c>
      <c r="H896" t="str">
        <f ca="1">VLOOKUP(F896,'Stock Details'!$A$2:$J$51,3,FALSE)</f>
        <v>Wheel</v>
      </c>
      <c r="I896" t="str">
        <f ca="1">VLOOKUP(F896,'Stock Details'!$A$2:$J$51,7,FALSE)</f>
        <v>2-W</v>
      </c>
      <c r="J896" t="str">
        <f t="shared" ca="1" si="82"/>
        <v>2_2-W</v>
      </c>
      <c r="K896" t="str">
        <f ca="1">VLOOKUP(J896,'Store-Salesman Details'!$C$2:$H$16,6,FALSE)</f>
        <v>Sunaina</v>
      </c>
      <c r="L896">
        <f t="shared" ca="1" si="83"/>
        <v>4</v>
      </c>
      <c r="M896">
        <f ca="1">VLOOKUP(F896,'Stock Details'!$A$2:$J$51,5,FALSE)</f>
        <v>10</v>
      </c>
      <c r="N896">
        <f t="shared" ca="1" si="84"/>
        <v>40</v>
      </c>
      <c r="O896">
        <v>1</v>
      </c>
    </row>
    <row r="897" spans="1:15" x14ac:dyDescent="0.25">
      <c r="A897">
        <v>896</v>
      </c>
      <c r="B897" s="3">
        <v>45551</v>
      </c>
      <c r="C897">
        <f t="shared" ca="1" si="87"/>
        <v>3</v>
      </c>
      <c r="D897" t="str">
        <f ca="1">VLOOKUP(C897,'Store-Salesman Details'!$A$2:$H$16,4,FALSE)</f>
        <v>North</v>
      </c>
      <c r="E897" t="str">
        <f ca="1">VLOOKUP(C897,'Store-Salesman Details'!$A$2:$H$16,5,FALSE)</f>
        <v>Karan</v>
      </c>
      <c r="F897">
        <f ca="1">RANDBETWEEN(21,25)</f>
        <v>21</v>
      </c>
      <c r="G897" t="str">
        <f ca="1">VLOOKUP(F897,'Stock Details'!$A$2:$J$51,2,FALSE)</f>
        <v>Laundry</v>
      </c>
      <c r="H897" t="str">
        <f ca="1">VLOOKUP(F897,'Stock Details'!$A$2:$J$51,3,FALSE)</f>
        <v>Surf Excel</v>
      </c>
      <c r="I897" t="str">
        <f ca="1">VLOOKUP(F897,'Stock Details'!$A$2:$J$51,7,FALSE)</f>
        <v>2-W</v>
      </c>
      <c r="J897" t="str">
        <f t="shared" ca="1" si="82"/>
        <v>3_2-W</v>
      </c>
      <c r="K897" t="str">
        <f ca="1">VLOOKUP(J897,'Store-Salesman Details'!$C$2:$H$16,6,FALSE)</f>
        <v>Sonam</v>
      </c>
      <c r="L897">
        <f t="shared" ca="1" si="83"/>
        <v>4</v>
      </c>
      <c r="M897">
        <f ca="1">VLOOKUP(F897,'Stock Details'!$A$2:$J$51,5,FALSE)</f>
        <v>10</v>
      </c>
      <c r="N897">
        <f t="shared" ca="1" si="84"/>
        <v>40</v>
      </c>
      <c r="O897">
        <v>1</v>
      </c>
    </row>
    <row r="898" spans="1:15" x14ac:dyDescent="0.25">
      <c r="A898">
        <v>897</v>
      </c>
      <c r="B898" s="3">
        <v>45551</v>
      </c>
      <c r="C898">
        <f t="shared" ca="1" si="87"/>
        <v>2</v>
      </c>
      <c r="D898" t="str">
        <f ca="1">VLOOKUP(C898,'Store-Salesman Details'!$A$2:$H$16,4,FALSE)</f>
        <v>East</v>
      </c>
      <c r="E898" t="str">
        <f ca="1">VLOOKUP(C898,'Store-Salesman Details'!$A$2:$H$16,5,FALSE)</f>
        <v>Ritesh Kumar</v>
      </c>
      <c r="F898">
        <f ca="1">RANDBETWEEN(21,25)</f>
        <v>22</v>
      </c>
      <c r="G898" t="str">
        <f ca="1">VLOOKUP(F898,'Stock Details'!$A$2:$J$51,2,FALSE)</f>
        <v>Laundry</v>
      </c>
      <c r="H898" t="str">
        <f ca="1">VLOOKUP(F898,'Stock Details'!$A$2:$J$51,3,FALSE)</f>
        <v>Rin</v>
      </c>
      <c r="I898" t="str">
        <f ca="1">VLOOKUP(F898,'Stock Details'!$A$2:$J$51,7,FALSE)</f>
        <v>2-W</v>
      </c>
      <c r="J898" t="str">
        <f t="shared" ref="J898:J961" ca="1" si="91">CONCATENATE(C898,"_",I898)</f>
        <v>2_2-W</v>
      </c>
      <c r="K898" t="str">
        <f ca="1">VLOOKUP(J898,'Store-Salesman Details'!$C$2:$H$16,6,FALSE)</f>
        <v>Sunaina</v>
      </c>
      <c r="L898">
        <f t="shared" ref="L898:L961" ca="1" si="92">RANDBETWEEN(1,5)</f>
        <v>1</v>
      </c>
      <c r="M898">
        <f ca="1">VLOOKUP(F898,'Stock Details'!$A$2:$J$51,5,FALSE)</f>
        <v>10</v>
      </c>
      <c r="N898">
        <f t="shared" ref="N898:N961" ca="1" si="93">L898*M898</f>
        <v>10</v>
      </c>
      <c r="O898">
        <v>1</v>
      </c>
    </row>
    <row r="899" spans="1:15" x14ac:dyDescent="0.25">
      <c r="A899">
        <v>898</v>
      </c>
      <c r="B899" s="3">
        <v>45551</v>
      </c>
      <c r="C899">
        <f t="shared" ca="1" si="87"/>
        <v>5</v>
      </c>
      <c r="D899" t="str">
        <f ca="1">VLOOKUP(C899,'Store-Salesman Details'!$A$2:$H$16,4,FALSE)</f>
        <v>West</v>
      </c>
      <c r="E899" t="str">
        <f ca="1">VLOOKUP(C899,'Store-Salesman Details'!$A$2:$H$16,5,FALSE)</f>
        <v>Abhishek</v>
      </c>
      <c r="F899">
        <f t="shared" ref="F899:F909" ca="1" si="94">RANDBETWEEN(1,20)</f>
        <v>17</v>
      </c>
      <c r="G899" t="str">
        <f ca="1">VLOOKUP(F899,'Stock Details'!$A$2:$J$51,2,FALSE)</f>
        <v>Ice Cream</v>
      </c>
      <c r="H899" t="str">
        <f ca="1">VLOOKUP(F899,'Stock Details'!$A$2:$J$51,3,FALSE)</f>
        <v>Kwality Wall's - Vanilla</v>
      </c>
      <c r="I899" t="str">
        <f ca="1">VLOOKUP(F899,'Stock Details'!$A$2:$J$51,7,FALSE)</f>
        <v>1-A</v>
      </c>
      <c r="J899" t="str">
        <f t="shared" ca="1" si="91"/>
        <v>5_1-A</v>
      </c>
      <c r="K899" t="str">
        <f ca="1">VLOOKUP(J899,'Store-Salesman Details'!$C$2:$H$16,6,FALSE)</f>
        <v>Ramesh</v>
      </c>
      <c r="L899">
        <f t="shared" ca="1" si="92"/>
        <v>4</v>
      </c>
      <c r="M899">
        <f ca="1">VLOOKUP(F899,'Stock Details'!$A$2:$J$51,5,FALSE)</f>
        <v>135</v>
      </c>
      <c r="N899">
        <f t="shared" ca="1" si="93"/>
        <v>540</v>
      </c>
      <c r="O899">
        <v>1</v>
      </c>
    </row>
    <row r="900" spans="1:15" x14ac:dyDescent="0.25">
      <c r="A900">
        <v>899</v>
      </c>
      <c r="B900" s="3">
        <v>45551</v>
      </c>
      <c r="C900">
        <f t="shared" ca="1" si="87"/>
        <v>4</v>
      </c>
      <c r="D900" t="str">
        <f ca="1">VLOOKUP(C900,'Store-Salesman Details'!$A$2:$H$16,4,FALSE)</f>
        <v>South</v>
      </c>
      <c r="E900" t="str">
        <f ca="1">VLOOKUP(C900,'Store-Salesman Details'!$A$2:$H$16,5,FALSE)</f>
        <v>Ayush</v>
      </c>
      <c r="F900">
        <f t="shared" ca="1" si="94"/>
        <v>8</v>
      </c>
      <c r="G900" t="str">
        <f ca="1">VLOOKUP(F900,'Stock Details'!$A$2:$J$51,2,FALSE)</f>
        <v>Dishwasher</v>
      </c>
      <c r="H900" t="str">
        <f ca="1">VLOOKUP(F900,'Stock Details'!$A$2:$J$51,3,FALSE)</f>
        <v>Vim</v>
      </c>
      <c r="I900" t="str">
        <f ca="1">VLOOKUP(F900,'Stock Details'!$A$2:$J$51,7,FALSE)</f>
        <v>1-A</v>
      </c>
      <c r="J900" t="str">
        <f t="shared" ca="1" si="91"/>
        <v>4_1-A</v>
      </c>
      <c r="K900" t="str">
        <f ca="1">VLOOKUP(J900,'Store-Salesman Details'!$C$2:$H$16,6,FALSE)</f>
        <v>Divya</v>
      </c>
      <c r="L900">
        <f t="shared" ca="1" si="92"/>
        <v>4</v>
      </c>
      <c r="M900">
        <f ca="1">VLOOKUP(F900,'Stock Details'!$A$2:$J$51,5,FALSE)</f>
        <v>10</v>
      </c>
      <c r="N900">
        <f t="shared" ca="1" si="93"/>
        <v>40</v>
      </c>
      <c r="O900">
        <v>1</v>
      </c>
    </row>
    <row r="901" spans="1:15" x14ac:dyDescent="0.25">
      <c r="A901">
        <v>900</v>
      </c>
      <c r="B901" s="3">
        <v>45551</v>
      </c>
      <c r="C901">
        <f t="shared" ca="1" si="87"/>
        <v>4</v>
      </c>
      <c r="D901" t="str">
        <f ca="1">VLOOKUP(C901,'Store-Salesman Details'!$A$2:$H$16,4,FALSE)</f>
        <v>South</v>
      </c>
      <c r="E901" t="str">
        <f ca="1">VLOOKUP(C901,'Store-Salesman Details'!$A$2:$H$16,5,FALSE)</f>
        <v>Ayush</v>
      </c>
      <c r="F901">
        <f t="shared" ca="1" si="94"/>
        <v>1</v>
      </c>
      <c r="G901" t="str">
        <f ca="1">VLOOKUP(F901,'Stock Details'!$A$2:$J$51,2,FALSE)</f>
        <v>Beverages</v>
      </c>
      <c r="H901" t="str">
        <f ca="1">VLOOKUP(F901,'Stock Details'!$A$2:$J$51,3,FALSE)</f>
        <v>Brooke Bond</v>
      </c>
      <c r="I901" t="str">
        <f ca="1">VLOOKUP(F901,'Stock Details'!$A$2:$J$51,7,FALSE)</f>
        <v>1-A</v>
      </c>
      <c r="J901" t="str">
        <f t="shared" ca="1" si="91"/>
        <v>4_1-A</v>
      </c>
      <c r="K901" t="str">
        <f ca="1">VLOOKUP(J901,'Store-Salesman Details'!$C$2:$H$16,6,FALSE)</f>
        <v>Divya</v>
      </c>
      <c r="L901">
        <f t="shared" ca="1" si="92"/>
        <v>4</v>
      </c>
      <c r="M901">
        <f ca="1">VLOOKUP(F901,'Stock Details'!$A$2:$J$51,5,FALSE)</f>
        <v>45</v>
      </c>
      <c r="N901">
        <f t="shared" ca="1" si="93"/>
        <v>180</v>
      </c>
      <c r="O901">
        <v>1</v>
      </c>
    </row>
    <row r="902" spans="1:15" x14ac:dyDescent="0.25">
      <c r="A902">
        <v>901</v>
      </c>
      <c r="B902" s="3">
        <v>45551</v>
      </c>
      <c r="C902">
        <f t="shared" ca="1" si="87"/>
        <v>1</v>
      </c>
      <c r="D902" t="str">
        <f ca="1">VLOOKUP(C902,'Store-Salesman Details'!$A$2:$H$16,4,FALSE)</f>
        <v>Central</v>
      </c>
      <c r="E902" t="str">
        <f ca="1">VLOOKUP(C902,'Store-Salesman Details'!$A$2:$H$16,5,FALSE)</f>
        <v>Tanu</v>
      </c>
      <c r="F902">
        <f t="shared" ca="1" si="94"/>
        <v>17</v>
      </c>
      <c r="G902" t="str">
        <f ca="1">VLOOKUP(F902,'Stock Details'!$A$2:$J$51,2,FALSE)</f>
        <v>Ice Cream</v>
      </c>
      <c r="H902" t="str">
        <f ca="1">VLOOKUP(F902,'Stock Details'!$A$2:$J$51,3,FALSE)</f>
        <v>Kwality Wall's - Vanilla</v>
      </c>
      <c r="I902" t="str">
        <f ca="1">VLOOKUP(F902,'Stock Details'!$A$2:$J$51,7,FALSE)</f>
        <v>1-A</v>
      </c>
      <c r="J902" t="str">
        <f t="shared" ca="1" si="91"/>
        <v>1_1-A</v>
      </c>
      <c r="K902" t="str">
        <f ca="1">VLOOKUP(J902,'Store-Salesman Details'!$C$2:$H$16,6,FALSE)</f>
        <v>Komal</v>
      </c>
      <c r="L902">
        <f t="shared" ca="1" si="92"/>
        <v>2</v>
      </c>
      <c r="M902">
        <f ca="1">VLOOKUP(F902,'Stock Details'!$A$2:$J$51,5,FALSE)</f>
        <v>135</v>
      </c>
      <c r="N902">
        <f t="shared" ca="1" si="93"/>
        <v>270</v>
      </c>
      <c r="O902">
        <v>1</v>
      </c>
    </row>
    <row r="903" spans="1:15" x14ac:dyDescent="0.25">
      <c r="A903">
        <v>902</v>
      </c>
      <c r="B903" s="3">
        <v>45551</v>
      </c>
      <c r="C903">
        <f t="shared" ca="1" si="87"/>
        <v>5</v>
      </c>
      <c r="D903" t="str">
        <f ca="1">VLOOKUP(C903,'Store-Salesman Details'!$A$2:$H$16,4,FALSE)</f>
        <v>West</v>
      </c>
      <c r="E903" t="str">
        <f ca="1">VLOOKUP(C903,'Store-Salesman Details'!$A$2:$H$16,5,FALSE)</f>
        <v>Abhishek</v>
      </c>
      <c r="F903">
        <f t="shared" ca="1" si="94"/>
        <v>11</v>
      </c>
      <c r="G903" t="str">
        <f ca="1">VLOOKUP(F903,'Stock Details'!$A$2:$J$51,2,FALSE)</f>
        <v>Foods</v>
      </c>
      <c r="H903" t="str">
        <f ca="1">VLOOKUP(F903,'Stock Details'!$A$2:$J$51,3,FALSE)</f>
        <v>Kissan Jam</v>
      </c>
      <c r="I903" t="str">
        <f ca="1">VLOOKUP(F903,'Stock Details'!$A$2:$J$51,7,FALSE)</f>
        <v>1-A</v>
      </c>
      <c r="J903" t="str">
        <f t="shared" ca="1" si="91"/>
        <v>5_1-A</v>
      </c>
      <c r="K903" t="str">
        <f ca="1">VLOOKUP(J903,'Store-Salesman Details'!$C$2:$H$16,6,FALSE)</f>
        <v>Ramesh</v>
      </c>
      <c r="L903">
        <f t="shared" ca="1" si="92"/>
        <v>5</v>
      </c>
      <c r="M903">
        <f ca="1">VLOOKUP(F903,'Stock Details'!$A$2:$J$51,5,FALSE)</f>
        <v>15</v>
      </c>
      <c r="N903">
        <f t="shared" ca="1" si="93"/>
        <v>75</v>
      </c>
      <c r="O903">
        <v>1</v>
      </c>
    </row>
    <row r="904" spans="1:15" x14ac:dyDescent="0.25">
      <c r="A904">
        <v>903</v>
      </c>
      <c r="B904" s="3">
        <v>45551</v>
      </c>
      <c r="C904">
        <f t="shared" ca="1" si="87"/>
        <v>1</v>
      </c>
      <c r="D904" t="str">
        <f ca="1">VLOOKUP(C904,'Store-Salesman Details'!$A$2:$H$16,4,FALSE)</f>
        <v>Central</v>
      </c>
      <c r="E904" t="str">
        <f ca="1">VLOOKUP(C904,'Store-Salesman Details'!$A$2:$H$16,5,FALSE)</f>
        <v>Tanu</v>
      </c>
      <c r="F904">
        <f t="shared" ca="1" si="94"/>
        <v>18</v>
      </c>
      <c r="G904" t="str">
        <f ca="1">VLOOKUP(F904,'Stock Details'!$A$2:$J$51,2,FALSE)</f>
        <v>Ice Cream</v>
      </c>
      <c r="H904" t="str">
        <f ca="1">VLOOKUP(F904,'Stock Details'!$A$2:$J$51,3,FALSE)</f>
        <v>Kwality Wall's - Chocolate</v>
      </c>
      <c r="I904" t="str">
        <f ca="1">VLOOKUP(F904,'Stock Details'!$A$2:$J$51,7,FALSE)</f>
        <v>1-A</v>
      </c>
      <c r="J904" t="str">
        <f t="shared" ca="1" si="91"/>
        <v>1_1-A</v>
      </c>
      <c r="K904" t="str">
        <f ca="1">VLOOKUP(J904,'Store-Salesman Details'!$C$2:$H$16,6,FALSE)</f>
        <v>Komal</v>
      </c>
      <c r="L904">
        <f t="shared" ca="1" si="92"/>
        <v>2</v>
      </c>
      <c r="M904">
        <f ca="1">VLOOKUP(F904,'Stock Details'!$A$2:$J$51,5,FALSE)</f>
        <v>145</v>
      </c>
      <c r="N904">
        <f t="shared" ca="1" si="93"/>
        <v>290</v>
      </c>
      <c r="O904">
        <v>1</v>
      </c>
    </row>
    <row r="905" spans="1:15" x14ac:dyDescent="0.25">
      <c r="A905">
        <v>904</v>
      </c>
      <c r="B905" s="3">
        <v>45551</v>
      </c>
      <c r="C905">
        <f t="shared" ca="1" si="87"/>
        <v>3</v>
      </c>
      <c r="D905" t="str">
        <f ca="1">VLOOKUP(C905,'Store-Salesman Details'!$A$2:$H$16,4,FALSE)</f>
        <v>North</v>
      </c>
      <c r="E905" t="str">
        <f ca="1">VLOOKUP(C905,'Store-Salesman Details'!$A$2:$H$16,5,FALSE)</f>
        <v>Karan</v>
      </c>
      <c r="F905">
        <f t="shared" ca="1" si="94"/>
        <v>16</v>
      </c>
      <c r="G905" t="str">
        <f ca="1">VLOOKUP(F905,'Stock Details'!$A$2:$J$51,2,FALSE)</f>
        <v>Ice Cream</v>
      </c>
      <c r="H905" t="str">
        <f ca="1">VLOOKUP(F905,'Stock Details'!$A$2:$J$51,3,FALSE)</f>
        <v>Kwality Wall's - Butterscotch</v>
      </c>
      <c r="I905" t="str">
        <f ca="1">VLOOKUP(F905,'Stock Details'!$A$2:$J$51,7,FALSE)</f>
        <v>1-A</v>
      </c>
      <c r="J905" t="str">
        <f t="shared" ca="1" si="91"/>
        <v>3_1-A</v>
      </c>
      <c r="K905" t="str">
        <f ca="1">VLOOKUP(J905,'Store-Salesman Details'!$C$2:$H$16,6,FALSE)</f>
        <v>Suresh</v>
      </c>
      <c r="L905">
        <f t="shared" ca="1" si="92"/>
        <v>5</v>
      </c>
      <c r="M905">
        <f ca="1">VLOOKUP(F905,'Stock Details'!$A$2:$J$51,5,FALSE)</f>
        <v>145</v>
      </c>
      <c r="N905">
        <f t="shared" ca="1" si="93"/>
        <v>725</v>
      </c>
      <c r="O905">
        <v>1</v>
      </c>
    </row>
    <row r="906" spans="1:15" x14ac:dyDescent="0.25">
      <c r="A906">
        <v>905</v>
      </c>
      <c r="B906" s="3">
        <v>45551</v>
      </c>
      <c r="C906">
        <f t="shared" ca="1" si="87"/>
        <v>4</v>
      </c>
      <c r="D906" t="str">
        <f ca="1">VLOOKUP(C906,'Store-Salesman Details'!$A$2:$H$16,4,FALSE)</f>
        <v>South</v>
      </c>
      <c r="E906" t="str">
        <f ca="1">VLOOKUP(C906,'Store-Salesman Details'!$A$2:$H$16,5,FALSE)</f>
        <v>Ayush</v>
      </c>
      <c r="F906">
        <f t="shared" ca="1" si="94"/>
        <v>5</v>
      </c>
      <c r="G906" t="str">
        <f ca="1">VLOOKUP(F906,'Stock Details'!$A$2:$J$51,2,FALSE)</f>
        <v>Beverages</v>
      </c>
      <c r="H906" t="str">
        <f ca="1">VLOOKUP(F906,'Stock Details'!$A$2:$J$51,3,FALSE)</f>
        <v>Nescafe - Coffee Classic</v>
      </c>
      <c r="I906" t="str">
        <f ca="1">VLOOKUP(F906,'Stock Details'!$A$2:$J$51,7,FALSE)</f>
        <v>1-A</v>
      </c>
      <c r="J906" t="str">
        <f t="shared" ca="1" si="91"/>
        <v>4_1-A</v>
      </c>
      <c r="K906" t="str">
        <f ca="1">VLOOKUP(J906,'Store-Salesman Details'!$C$2:$H$16,6,FALSE)</f>
        <v>Divya</v>
      </c>
      <c r="L906">
        <f t="shared" ca="1" si="92"/>
        <v>2</v>
      </c>
      <c r="M906">
        <f ca="1">VLOOKUP(F906,'Stock Details'!$A$2:$J$51,5,FALSE)</f>
        <v>10</v>
      </c>
      <c r="N906">
        <f t="shared" ca="1" si="93"/>
        <v>20</v>
      </c>
      <c r="O906">
        <v>1</v>
      </c>
    </row>
    <row r="907" spans="1:15" x14ac:dyDescent="0.25">
      <c r="A907">
        <v>906</v>
      </c>
      <c r="B907" s="3">
        <v>45551</v>
      </c>
      <c r="C907">
        <f t="shared" ca="1" si="87"/>
        <v>3</v>
      </c>
      <c r="D907" t="str">
        <f ca="1">VLOOKUP(C907,'Store-Salesman Details'!$A$2:$H$16,4,FALSE)</f>
        <v>North</v>
      </c>
      <c r="E907" t="str">
        <f ca="1">VLOOKUP(C907,'Store-Salesman Details'!$A$2:$H$16,5,FALSE)</f>
        <v>Karan</v>
      </c>
      <c r="F907">
        <f t="shared" ca="1" si="94"/>
        <v>14</v>
      </c>
      <c r="G907" t="str">
        <f ca="1">VLOOKUP(F907,'Stock Details'!$A$2:$J$51,2,FALSE)</f>
        <v>Foods</v>
      </c>
      <c r="H907" t="str">
        <f ca="1">VLOOKUP(F907,'Stock Details'!$A$2:$J$51,3,FALSE)</f>
        <v>Kissan Mango Juice</v>
      </c>
      <c r="I907" t="str">
        <f ca="1">VLOOKUP(F907,'Stock Details'!$A$2:$J$51,7,FALSE)</f>
        <v>1-A</v>
      </c>
      <c r="J907" t="str">
        <f t="shared" ca="1" si="91"/>
        <v>3_1-A</v>
      </c>
      <c r="K907" t="str">
        <f ca="1">VLOOKUP(J907,'Store-Salesman Details'!$C$2:$H$16,6,FALSE)</f>
        <v>Suresh</v>
      </c>
      <c r="L907">
        <f t="shared" ca="1" si="92"/>
        <v>3</v>
      </c>
      <c r="M907">
        <f ca="1">VLOOKUP(F907,'Stock Details'!$A$2:$J$51,5,FALSE)</f>
        <v>165</v>
      </c>
      <c r="N907">
        <f t="shared" ca="1" si="93"/>
        <v>495</v>
      </c>
      <c r="O907">
        <v>1</v>
      </c>
    </row>
    <row r="908" spans="1:15" x14ac:dyDescent="0.25">
      <c r="A908">
        <v>907</v>
      </c>
      <c r="B908" s="3">
        <v>45551</v>
      </c>
      <c r="C908">
        <f t="shared" ca="1" si="87"/>
        <v>4</v>
      </c>
      <c r="D908" t="str">
        <f ca="1">VLOOKUP(C908,'Store-Salesman Details'!$A$2:$H$16,4,FALSE)</f>
        <v>South</v>
      </c>
      <c r="E908" t="str">
        <f ca="1">VLOOKUP(C908,'Store-Salesman Details'!$A$2:$H$16,5,FALSE)</f>
        <v>Ayush</v>
      </c>
      <c r="F908">
        <f t="shared" ca="1" si="94"/>
        <v>12</v>
      </c>
      <c r="G908" t="str">
        <f ca="1">VLOOKUP(F908,'Stock Details'!$A$2:$J$51,2,FALSE)</f>
        <v>Foods</v>
      </c>
      <c r="H908" t="str">
        <f ca="1">VLOOKUP(F908,'Stock Details'!$A$2:$J$51,3,FALSE)</f>
        <v>Kissan Ketchup</v>
      </c>
      <c r="I908" t="str">
        <f ca="1">VLOOKUP(F908,'Stock Details'!$A$2:$J$51,7,FALSE)</f>
        <v>1-A</v>
      </c>
      <c r="J908" t="str">
        <f t="shared" ca="1" si="91"/>
        <v>4_1-A</v>
      </c>
      <c r="K908" t="str">
        <f ca="1">VLOOKUP(J908,'Store-Salesman Details'!$C$2:$H$16,6,FALSE)</f>
        <v>Divya</v>
      </c>
      <c r="L908">
        <f t="shared" ca="1" si="92"/>
        <v>5</v>
      </c>
      <c r="M908">
        <f ca="1">VLOOKUP(F908,'Stock Details'!$A$2:$J$51,5,FALSE)</f>
        <v>15</v>
      </c>
      <c r="N908">
        <f t="shared" ca="1" si="93"/>
        <v>75</v>
      </c>
      <c r="O908">
        <v>1</v>
      </c>
    </row>
    <row r="909" spans="1:15" x14ac:dyDescent="0.25">
      <c r="A909">
        <v>908</v>
      </c>
      <c r="B909" s="3">
        <v>45551</v>
      </c>
      <c r="C909">
        <f t="shared" ca="1" si="87"/>
        <v>2</v>
      </c>
      <c r="D909" t="str">
        <f ca="1">VLOOKUP(C909,'Store-Salesman Details'!$A$2:$H$16,4,FALSE)</f>
        <v>East</v>
      </c>
      <c r="E909" t="str">
        <f ca="1">VLOOKUP(C909,'Store-Salesman Details'!$A$2:$H$16,5,FALSE)</f>
        <v>Ritesh Kumar</v>
      </c>
      <c r="F909">
        <f t="shared" ca="1" si="94"/>
        <v>10</v>
      </c>
      <c r="G909" t="str">
        <f ca="1">VLOOKUP(F909,'Stock Details'!$A$2:$J$51,2,FALSE)</f>
        <v>Disinfectant</v>
      </c>
      <c r="H909" t="str">
        <f ca="1">VLOOKUP(F909,'Stock Details'!$A$2:$J$51,3,FALSE)</f>
        <v>Cif</v>
      </c>
      <c r="I909" t="str">
        <f ca="1">VLOOKUP(F909,'Stock Details'!$A$2:$J$51,7,FALSE)</f>
        <v>1-A</v>
      </c>
      <c r="J909" t="str">
        <f t="shared" ca="1" si="91"/>
        <v>2_1-A</v>
      </c>
      <c r="K909" t="str">
        <f ca="1">VLOOKUP(J909,'Store-Salesman Details'!$C$2:$H$16,6,FALSE)</f>
        <v>Divesh</v>
      </c>
      <c r="L909">
        <f t="shared" ca="1" si="92"/>
        <v>2</v>
      </c>
      <c r="M909">
        <f ca="1">VLOOKUP(F909,'Stock Details'!$A$2:$J$51,5,FALSE)</f>
        <v>269</v>
      </c>
      <c r="N909">
        <f t="shared" ca="1" si="93"/>
        <v>538</v>
      </c>
      <c r="O909">
        <v>1</v>
      </c>
    </row>
    <row r="910" spans="1:15" x14ac:dyDescent="0.25">
      <c r="A910">
        <v>909</v>
      </c>
      <c r="B910" s="3">
        <v>45551</v>
      </c>
      <c r="C910">
        <f t="shared" ca="1" si="87"/>
        <v>5</v>
      </c>
      <c r="D910" t="str">
        <f ca="1">VLOOKUP(C910,'Store-Salesman Details'!$A$2:$H$16,4,FALSE)</f>
        <v>West</v>
      </c>
      <c r="E910" t="str">
        <f ca="1">VLOOKUP(C910,'Store-Salesman Details'!$A$2:$H$16,5,FALSE)</f>
        <v>Abhishek</v>
      </c>
      <c r="F910">
        <f t="shared" ref="F910:F916" ca="1" si="95">RANDBETWEEN(26,46)</f>
        <v>43</v>
      </c>
      <c r="G910" t="str">
        <f ca="1">VLOOKUP(F910,'Stock Details'!$A$2:$J$51,2,FALSE)</f>
        <v>Personal Care</v>
      </c>
      <c r="H910" t="str">
        <f ca="1">VLOOKUP(F910,'Stock Details'!$A$2:$J$51,3,FALSE)</f>
        <v xml:space="preserve"> Pantine Shampoo</v>
      </c>
      <c r="I910" t="str">
        <f ca="1">VLOOKUP(F910,'Stock Details'!$A$2:$J$51,7,FALSE)</f>
        <v>3-P</v>
      </c>
      <c r="J910" t="str">
        <f t="shared" ca="1" si="91"/>
        <v>5_3-P</v>
      </c>
      <c r="K910" t="str">
        <f ca="1">VLOOKUP(J910,'Store-Salesman Details'!$C$2:$H$16,6,FALSE)</f>
        <v>Kritika</v>
      </c>
      <c r="L910">
        <f t="shared" ca="1" si="92"/>
        <v>5</v>
      </c>
      <c r="M910">
        <f ca="1">VLOOKUP(F910,'Stock Details'!$A$2:$J$51,5,FALSE)</f>
        <v>72</v>
      </c>
      <c r="N910">
        <f t="shared" ca="1" si="93"/>
        <v>360</v>
      </c>
      <c r="O910">
        <v>1</v>
      </c>
    </row>
    <row r="911" spans="1:15" x14ac:dyDescent="0.25">
      <c r="A911">
        <v>910</v>
      </c>
      <c r="B911" s="3">
        <v>45551</v>
      </c>
      <c r="C911">
        <f t="shared" ca="1" si="87"/>
        <v>1</v>
      </c>
      <c r="D911" t="str">
        <f ca="1">VLOOKUP(C911,'Store-Salesman Details'!$A$2:$H$16,4,FALSE)</f>
        <v>Central</v>
      </c>
      <c r="E911" t="str">
        <f ca="1">VLOOKUP(C911,'Store-Salesman Details'!$A$2:$H$16,5,FALSE)</f>
        <v>Tanu</v>
      </c>
      <c r="F911">
        <f t="shared" ca="1" si="95"/>
        <v>30</v>
      </c>
      <c r="G911" t="str">
        <f ca="1">VLOOKUP(F911,'Stock Details'!$A$2:$J$51,2,FALSE)</f>
        <v>Personal Care</v>
      </c>
      <c r="H911" t="str">
        <f ca="1">VLOOKUP(F911,'Stock Details'!$A$2:$J$51,3,FALSE)</f>
        <v>Fair &amp; Lovely</v>
      </c>
      <c r="I911" t="str">
        <f ca="1">VLOOKUP(F911,'Stock Details'!$A$2:$J$51,7,FALSE)</f>
        <v>3-P</v>
      </c>
      <c r="J911" t="str">
        <f t="shared" ca="1" si="91"/>
        <v>1_3-P</v>
      </c>
      <c r="K911" t="str">
        <f ca="1">VLOOKUP(J911,'Store-Salesman Details'!$C$2:$H$16,6,FALSE)</f>
        <v>Sohan</v>
      </c>
      <c r="L911">
        <f t="shared" ca="1" si="92"/>
        <v>2</v>
      </c>
      <c r="M911">
        <f ca="1">VLOOKUP(F911,'Stock Details'!$A$2:$J$51,5,FALSE)</f>
        <v>10</v>
      </c>
      <c r="N911">
        <f t="shared" ca="1" si="93"/>
        <v>20</v>
      </c>
      <c r="O911">
        <v>1</v>
      </c>
    </row>
    <row r="912" spans="1:15" x14ac:dyDescent="0.25">
      <c r="A912">
        <v>911</v>
      </c>
      <c r="B912" s="3">
        <v>45551</v>
      </c>
      <c r="C912">
        <f t="shared" ca="1" si="87"/>
        <v>3</v>
      </c>
      <c r="D912" t="str">
        <f ca="1">VLOOKUP(C912,'Store-Salesman Details'!$A$2:$H$16,4,FALSE)</f>
        <v>North</v>
      </c>
      <c r="E912" t="str">
        <f ca="1">VLOOKUP(C912,'Store-Salesman Details'!$A$2:$H$16,5,FALSE)</f>
        <v>Karan</v>
      </c>
      <c r="F912">
        <f t="shared" ca="1" si="95"/>
        <v>28</v>
      </c>
      <c r="G912" t="str">
        <f ca="1">VLOOKUP(F912,'Stock Details'!$A$2:$J$51,2,FALSE)</f>
        <v>Personal Care</v>
      </c>
      <c r="H912" t="str">
        <f ca="1">VLOOKUP(F912,'Stock Details'!$A$2:$J$51,3,FALSE)</f>
        <v>Pears</v>
      </c>
      <c r="I912" t="str">
        <f ca="1">VLOOKUP(F912,'Stock Details'!$A$2:$J$51,7,FALSE)</f>
        <v>3-P</v>
      </c>
      <c r="J912" t="str">
        <f t="shared" ca="1" si="91"/>
        <v>3_3-P</v>
      </c>
      <c r="K912" t="str">
        <f ca="1">VLOOKUP(J912,'Store-Salesman Details'!$C$2:$H$16,6,FALSE)</f>
        <v>Rajat</v>
      </c>
      <c r="L912">
        <f t="shared" ca="1" si="92"/>
        <v>3</v>
      </c>
      <c r="M912">
        <f ca="1">VLOOKUP(F912,'Stock Details'!$A$2:$J$51,5,FALSE)</f>
        <v>48</v>
      </c>
      <c r="N912">
        <f t="shared" ca="1" si="93"/>
        <v>144</v>
      </c>
      <c r="O912">
        <v>1</v>
      </c>
    </row>
    <row r="913" spans="1:15" x14ac:dyDescent="0.25">
      <c r="A913">
        <v>912</v>
      </c>
      <c r="B913" s="3">
        <v>45551</v>
      </c>
      <c r="C913">
        <f t="shared" ca="1" si="87"/>
        <v>1</v>
      </c>
      <c r="D913" t="str">
        <f ca="1">VLOOKUP(C913,'Store-Salesman Details'!$A$2:$H$16,4,FALSE)</f>
        <v>Central</v>
      </c>
      <c r="E913" t="str">
        <f ca="1">VLOOKUP(C913,'Store-Salesman Details'!$A$2:$H$16,5,FALSE)</f>
        <v>Tanu</v>
      </c>
      <c r="F913">
        <f t="shared" ca="1" si="95"/>
        <v>26</v>
      </c>
      <c r="G913" t="str">
        <f ca="1">VLOOKUP(F913,'Stock Details'!$A$2:$J$51,2,FALSE)</f>
        <v>Personal Care</v>
      </c>
      <c r="H913" t="str">
        <f ca="1">VLOOKUP(F913,'Stock Details'!$A$2:$J$51,3,FALSE)</f>
        <v>Lux</v>
      </c>
      <c r="I913" t="str">
        <f ca="1">VLOOKUP(F913,'Stock Details'!$A$2:$J$51,7,FALSE)</f>
        <v>3-P</v>
      </c>
      <c r="J913" t="str">
        <f t="shared" ca="1" si="91"/>
        <v>1_3-P</v>
      </c>
      <c r="K913" t="str">
        <f ca="1">VLOOKUP(J913,'Store-Salesman Details'!$C$2:$H$16,6,FALSE)</f>
        <v>Sohan</v>
      </c>
      <c r="L913">
        <f t="shared" ca="1" si="92"/>
        <v>3</v>
      </c>
      <c r="M913">
        <f ca="1">VLOOKUP(F913,'Stock Details'!$A$2:$J$51,5,FALSE)</f>
        <v>10</v>
      </c>
      <c r="N913">
        <f t="shared" ca="1" si="93"/>
        <v>30</v>
      </c>
      <c r="O913">
        <v>1</v>
      </c>
    </row>
    <row r="914" spans="1:15" x14ac:dyDescent="0.25">
      <c r="A914">
        <v>913</v>
      </c>
      <c r="B914" s="3">
        <v>45551</v>
      </c>
      <c r="C914">
        <f t="shared" ca="1" si="87"/>
        <v>2</v>
      </c>
      <c r="D914" t="str">
        <f ca="1">VLOOKUP(C914,'Store-Salesman Details'!$A$2:$H$16,4,FALSE)</f>
        <v>East</v>
      </c>
      <c r="E914" t="str">
        <f ca="1">VLOOKUP(C914,'Store-Salesman Details'!$A$2:$H$16,5,FALSE)</f>
        <v>Ritesh Kumar</v>
      </c>
      <c r="F914">
        <f t="shared" ca="1" si="95"/>
        <v>27</v>
      </c>
      <c r="G914" t="str">
        <f ca="1">VLOOKUP(F914,'Stock Details'!$A$2:$J$51,2,FALSE)</f>
        <v>Personal Care</v>
      </c>
      <c r="H914" t="str">
        <f ca="1">VLOOKUP(F914,'Stock Details'!$A$2:$J$51,3,FALSE)</f>
        <v>Dove</v>
      </c>
      <c r="I914" t="str">
        <f ca="1">VLOOKUP(F914,'Stock Details'!$A$2:$J$51,7,FALSE)</f>
        <v>3-P</v>
      </c>
      <c r="J914" t="str">
        <f t="shared" ca="1" si="91"/>
        <v>2_3-P</v>
      </c>
      <c r="K914" t="str">
        <f ca="1">VLOOKUP(J914,'Store-Salesman Details'!$C$2:$H$16,6,FALSE)</f>
        <v>Sneha</v>
      </c>
      <c r="L914">
        <f t="shared" ca="1" si="92"/>
        <v>2</v>
      </c>
      <c r="M914">
        <f ca="1">VLOOKUP(F914,'Stock Details'!$A$2:$J$51,5,FALSE)</f>
        <v>28</v>
      </c>
      <c r="N914">
        <f t="shared" ca="1" si="93"/>
        <v>56</v>
      </c>
      <c r="O914">
        <v>1</v>
      </c>
    </row>
    <row r="915" spans="1:15" x14ac:dyDescent="0.25">
      <c r="A915">
        <v>914</v>
      </c>
      <c r="B915" s="3">
        <v>45551</v>
      </c>
      <c r="C915">
        <f t="shared" ca="1" si="87"/>
        <v>4</v>
      </c>
      <c r="D915" t="str">
        <f ca="1">VLOOKUP(C915,'Store-Salesman Details'!$A$2:$H$16,4,FALSE)</f>
        <v>South</v>
      </c>
      <c r="E915" t="str">
        <f ca="1">VLOOKUP(C915,'Store-Salesman Details'!$A$2:$H$16,5,FALSE)</f>
        <v>Ayush</v>
      </c>
      <c r="F915">
        <f t="shared" ca="1" si="95"/>
        <v>33</v>
      </c>
      <c r="G915" t="str">
        <f ca="1">VLOOKUP(F915,'Stock Details'!$A$2:$J$51,2,FALSE)</f>
        <v>Personal Care</v>
      </c>
      <c r="H915" t="str">
        <f ca="1">VLOOKUP(F915,'Stock Details'!$A$2:$J$51,3,FALSE)</f>
        <v>Lakme(moisturizer)</v>
      </c>
      <c r="I915" t="str">
        <f ca="1">VLOOKUP(F915,'Stock Details'!$A$2:$J$51,7,FALSE)</f>
        <v>3-P</v>
      </c>
      <c r="J915" t="str">
        <f t="shared" ca="1" si="91"/>
        <v>4_3-P</v>
      </c>
      <c r="K915" t="str">
        <f ca="1">VLOOKUP(J915,'Store-Salesman Details'!$C$2:$H$16,6,FALSE)</f>
        <v>Mohan</v>
      </c>
      <c r="L915">
        <f t="shared" ca="1" si="92"/>
        <v>4</v>
      </c>
      <c r="M915">
        <f ca="1">VLOOKUP(F915,'Stock Details'!$A$2:$J$51,5,FALSE)</f>
        <v>173</v>
      </c>
      <c r="N915">
        <f t="shared" ca="1" si="93"/>
        <v>692</v>
      </c>
      <c r="O915">
        <v>1</v>
      </c>
    </row>
    <row r="916" spans="1:15" x14ac:dyDescent="0.25">
      <c r="A916">
        <v>915</v>
      </c>
      <c r="B916" s="3">
        <v>45551</v>
      </c>
      <c r="C916">
        <f t="shared" ca="1" si="87"/>
        <v>3</v>
      </c>
      <c r="D916" t="str">
        <f ca="1">VLOOKUP(C916,'Store-Salesman Details'!$A$2:$H$16,4,FALSE)</f>
        <v>North</v>
      </c>
      <c r="E916" t="str">
        <f ca="1">VLOOKUP(C916,'Store-Salesman Details'!$A$2:$H$16,5,FALSE)</f>
        <v>Karan</v>
      </c>
      <c r="F916">
        <f t="shared" ca="1" si="95"/>
        <v>45</v>
      </c>
      <c r="G916" t="str">
        <f ca="1">VLOOKUP(F916,'Stock Details'!$A$2:$J$51,2,FALSE)</f>
        <v>Personal Care</v>
      </c>
      <c r="H916" t="str">
        <f ca="1">VLOOKUP(F916,'Stock Details'!$A$2:$J$51,3,FALSE)</f>
        <v>Pampers Baby Napkins</v>
      </c>
      <c r="I916" t="str">
        <f ca="1">VLOOKUP(F916,'Stock Details'!$A$2:$J$51,7,FALSE)</f>
        <v>3-P</v>
      </c>
      <c r="J916" t="str">
        <f t="shared" ca="1" si="91"/>
        <v>3_3-P</v>
      </c>
      <c r="K916" t="str">
        <f ca="1">VLOOKUP(J916,'Store-Salesman Details'!$C$2:$H$16,6,FALSE)</f>
        <v>Rajat</v>
      </c>
      <c r="L916">
        <f t="shared" ca="1" si="92"/>
        <v>2</v>
      </c>
      <c r="M916">
        <f ca="1">VLOOKUP(F916,'Stock Details'!$A$2:$J$51,5,FALSE)</f>
        <v>128</v>
      </c>
      <c r="N916">
        <f t="shared" ca="1" si="93"/>
        <v>256</v>
      </c>
      <c r="O916">
        <v>1</v>
      </c>
    </row>
    <row r="917" spans="1:15" x14ac:dyDescent="0.25">
      <c r="A917">
        <v>916</v>
      </c>
      <c r="B917" s="3">
        <v>45551</v>
      </c>
      <c r="C917">
        <f t="shared" ca="1" si="87"/>
        <v>2</v>
      </c>
      <c r="D917" t="str">
        <f ca="1">VLOOKUP(C917,'Store-Salesman Details'!$A$2:$H$16,4,FALSE)</f>
        <v>East</v>
      </c>
      <c r="E917" t="str">
        <f ca="1">VLOOKUP(C917,'Store-Salesman Details'!$A$2:$H$16,5,FALSE)</f>
        <v>Ritesh Kumar</v>
      </c>
      <c r="F917">
        <f ca="1">RANDBETWEEN(21,25)</f>
        <v>25</v>
      </c>
      <c r="G917" t="str">
        <f ca="1">VLOOKUP(F917,'Stock Details'!$A$2:$J$51,2,FALSE)</f>
        <v>Laundry</v>
      </c>
      <c r="H917" t="str">
        <f ca="1">VLOOKUP(F917,'Stock Details'!$A$2:$J$51,3,FALSE)</f>
        <v>Ariel</v>
      </c>
      <c r="I917" t="str">
        <f ca="1">VLOOKUP(F917,'Stock Details'!$A$2:$J$51,7,FALSE)</f>
        <v>2-W</v>
      </c>
      <c r="J917" t="str">
        <f t="shared" ca="1" si="91"/>
        <v>2_2-W</v>
      </c>
      <c r="K917" t="str">
        <f ca="1">VLOOKUP(J917,'Store-Salesman Details'!$C$2:$H$16,6,FALSE)</f>
        <v>Sunaina</v>
      </c>
      <c r="L917">
        <f t="shared" ca="1" si="92"/>
        <v>3</v>
      </c>
      <c r="M917">
        <f ca="1">VLOOKUP(F917,'Stock Details'!$A$2:$J$51,5,FALSE)</f>
        <v>10</v>
      </c>
      <c r="N917">
        <f t="shared" ca="1" si="93"/>
        <v>30</v>
      </c>
      <c r="O917">
        <v>1</v>
      </c>
    </row>
    <row r="918" spans="1:15" x14ac:dyDescent="0.25">
      <c r="A918">
        <v>917</v>
      </c>
      <c r="B918" s="3">
        <v>45551</v>
      </c>
      <c r="C918">
        <f t="shared" ca="1" si="87"/>
        <v>2</v>
      </c>
      <c r="D918" t="str">
        <f ca="1">VLOOKUP(C918,'Store-Salesman Details'!$A$2:$H$16,4,FALSE)</f>
        <v>East</v>
      </c>
      <c r="E918" t="str">
        <f ca="1">VLOOKUP(C918,'Store-Salesman Details'!$A$2:$H$16,5,FALSE)</f>
        <v>Ritesh Kumar</v>
      </c>
      <c r="F918">
        <f ca="1">RANDBETWEEN(21,25)</f>
        <v>24</v>
      </c>
      <c r="G918" t="str">
        <f ca="1">VLOOKUP(F918,'Stock Details'!$A$2:$J$51,2,FALSE)</f>
        <v>Laundry</v>
      </c>
      <c r="H918" t="str">
        <f ca="1">VLOOKUP(F918,'Stock Details'!$A$2:$J$51,3,FALSE)</f>
        <v>Tide</v>
      </c>
      <c r="I918" t="str">
        <f ca="1">VLOOKUP(F918,'Stock Details'!$A$2:$J$51,7,FALSE)</f>
        <v>2-W</v>
      </c>
      <c r="J918" t="str">
        <f t="shared" ca="1" si="91"/>
        <v>2_2-W</v>
      </c>
      <c r="K918" t="str">
        <f ca="1">VLOOKUP(J918,'Store-Salesman Details'!$C$2:$H$16,6,FALSE)</f>
        <v>Sunaina</v>
      </c>
      <c r="L918">
        <f t="shared" ca="1" si="92"/>
        <v>5</v>
      </c>
      <c r="M918">
        <f ca="1">VLOOKUP(F918,'Stock Details'!$A$2:$J$51,5,FALSE)</f>
        <v>10</v>
      </c>
      <c r="N918">
        <f t="shared" ca="1" si="93"/>
        <v>50</v>
      </c>
      <c r="O918">
        <v>1</v>
      </c>
    </row>
    <row r="919" spans="1:15" x14ac:dyDescent="0.25">
      <c r="A919">
        <v>918</v>
      </c>
      <c r="B919" s="3">
        <v>45551</v>
      </c>
      <c r="C919">
        <f t="shared" ca="1" si="87"/>
        <v>1</v>
      </c>
      <c r="D919" t="str">
        <f ca="1">VLOOKUP(C919,'Store-Salesman Details'!$A$2:$H$16,4,FALSE)</f>
        <v>Central</v>
      </c>
      <c r="E919" t="str">
        <f ca="1">VLOOKUP(C919,'Store-Salesman Details'!$A$2:$H$16,5,FALSE)</f>
        <v>Tanu</v>
      </c>
      <c r="F919">
        <f ca="1">RANDBETWEEN(21,25)</f>
        <v>23</v>
      </c>
      <c r="G919" t="str">
        <f ca="1">VLOOKUP(F919,'Stock Details'!$A$2:$J$51,2,FALSE)</f>
        <v>Laundry</v>
      </c>
      <c r="H919" t="str">
        <f ca="1">VLOOKUP(F919,'Stock Details'!$A$2:$J$51,3,FALSE)</f>
        <v>Wheel</v>
      </c>
      <c r="I919" t="str">
        <f ca="1">VLOOKUP(F919,'Stock Details'!$A$2:$J$51,7,FALSE)</f>
        <v>2-W</v>
      </c>
      <c r="J919" t="str">
        <f t="shared" ca="1" si="91"/>
        <v>1_2-W</v>
      </c>
      <c r="K919" t="str">
        <f ca="1">VLOOKUP(J919,'Store-Salesman Details'!$C$2:$H$16,6,FALSE)</f>
        <v>Sakshi</v>
      </c>
      <c r="L919">
        <f t="shared" ca="1" si="92"/>
        <v>5</v>
      </c>
      <c r="M919">
        <f ca="1">VLOOKUP(F919,'Stock Details'!$A$2:$J$51,5,FALSE)</f>
        <v>10</v>
      </c>
      <c r="N919">
        <f t="shared" ca="1" si="93"/>
        <v>50</v>
      </c>
      <c r="O919">
        <v>1</v>
      </c>
    </row>
    <row r="920" spans="1:15" x14ac:dyDescent="0.25">
      <c r="A920">
        <v>919</v>
      </c>
      <c r="B920" s="3">
        <v>45551</v>
      </c>
      <c r="C920">
        <f t="shared" ca="1" si="87"/>
        <v>3</v>
      </c>
      <c r="D920" t="str">
        <f ca="1">VLOOKUP(C920,'Store-Salesman Details'!$A$2:$H$16,4,FALSE)</f>
        <v>North</v>
      </c>
      <c r="E920" t="str">
        <f ca="1">VLOOKUP(C920,'Store-Salesman Details'!$A$2:$H$16,5,FALSE)</f>
        <v>Karan</v>
      </c>
      <c r="F920">
        <f ca="1">RANDBETWEEN(21,25)</f>
        <v>22</v>
      </c>
      <c r="G920" t="str">
        <f ca="1">VLOOKUP(F920,'Stock Details'!$A$2:$J$51,2,FALSE)</f>
        <v>Laundry</v>
      </c>
      <c r="H920" t="str">
        <f ca="1">VLOOKUP(F920,'Stock Details'!$A$2:$J$51,3,FALSE)</f>
        <v>Rin</v>
      </c>
      <c r="I920" t="str">
        <f ca="1">VLOOKUP(F920,'Stock Details'!$A$2:$J$51,7,FALSE)</f>
        <v>2-W</v>
      </c>
      <c r="J920" t="str">
        <f t="shared" ca="1" si="91"/>
        <v>3_2-W</v>
      </c>
      <c r="K920" t="str">
        <f ca="1">VLOOKUP(J920,'Store-Salesman Details'!$C$2:$H$16,6,FALSE)</f>
        <v>Sonam</v>
      </c>
      <c r="L920">
        <f t="shared" ca="1" si="92"/>
        <v>4</v>
      </c>
      <c r="M920">
        <f ca="1">VLOOKUP(F920,'Stock Details'!$A$2:$J$51,5,FALSE)</f>
        <v>10</v>
      </c>
      <c r="N920">
        <f t="shared" ca="1" si="93"/>
        <v>40</v>
      </c>
      <c r="O920">
        <v>1</v>
      </c>
    </row>
    <row r="921" spans="1:15" x14ac:dyDescent="0.25">
      <c r="A921">
        <v>920</v>
      </c>
      <c r="B921" s="3">
        <v>45551</v>
      </c>
      <c r="C921">
        <f t="shared" ca="1" si="87"/>
        <v>4</v>
      </c>
      <c r="D921" t="str">
        <f ca="1">VLOOKUP(C921,'Store-Salesman Details'!$A$2:$H$16,4,FALSE)</f>
        <v>South</v>
      </c>
      <c r="E921" t="str">
        <f ca="1">VLOOKUP(C921,'Store-Salesman Details'!$A$2:$H$16,5,FALSE)</f>
        <v>Ayush</v>
      </c>
      <c r="F921">
        <f ca="1">RANDBETWEEN(21,25)</f>
        <v>22</v>
      </c>
      <c r="G921" t="str">
        <f ca="1">VLOOKUP(F921,'Stock Details'!$A$2:$J$51,2,FALSE)</f>
        <v>Laundry</v>
      </c>
      <c r="H921" t="str">
        <f ca="1">VLOOKUP(F921,'Stock Details'!$A$2:$J$51,3,FALSE)</f>
        <v>Rin</v>
      </c>
      <c r="I921" t="str">
        <f ca="1">VLOOKUP(F921,'Stock Details'!$A$2:$J$51,7,FALSE)</f>
        <v>2-W</v>
      </c>
      <c r="J921" t="str">
        <f t="shared" ca="1" si="91"/>
        <v>4_2-W</v>
      </c>
      <c r="K921" t="str">
        <f ca="1">VLOOKUP(J921,'Store-Salesman Details'!$C$2:$H$16,6,FALSE)</f>
        <v>Saloni</v>
      </c>
      <c r="L921">
        <f t="shared" ca="1" si="92"/>
        <v>5</v>
      </c>
      <c r="M921">
        <f ca="1">VLOOKUP(F921,'Stock Details'!$A$2:$J$51,5,FALSE)</f>
        <v>10</v>
      </c>
      <c r="N921">
        <f t="shared" ca="1" si="93"/>
        <v>50</v>
      </c>
      <c r="O921">
        <v>1</v>
      </c>
    </row>
    <row r="922" spans="1:15" x14ac:dyDescent="0.25">
      <c r="A922">
        <v>921</v>
      </c>
      <c r="B922" s="3">
        <v>45551</v>
      </c>
      <c r="C922">
        <f t="shared" ca="1" si="87"/>
        <v>1</v>
      </c>
      <c r="D922" t="str">
        <f ca="1">VLOOKUP(C922,'Store-Salesman Details'!$A$2:$H$16,4,FALSE)</f>
        <v>Central</v>
      </c>
      <c r="E922" t="str">
        <f ca="1">VLOOKUP(C922,'Store-Salesman Details'!$A$2:$H$16,5,FALSE)</f>
        <v>Tanu</v>
      </c>
      <c r="F922">
        <f t="shared" ref="F922:F932" ca="1" si="96">RANDBETWEEN(1,20)</f>
        <v>19</v>
      </c>
      <c r="G922" t="str">
        <f ca="1">VLOOKUP(F922,'Stock Details'!$A$2:$J$51,2,FALSE)</f>
        <v>Ice Cream</v>
      </c>
      <c r="H922" t="str">
        <f ca="1">VLOOKUP(F922,'Stock Details'!$A$2:$J$51,3,FALSE)</f>
        <v>Kwality Wall's - Tutty Fruity</v>
      </c>
      <c r="I922" t="str">
        <f ca="1">VLOOKUP(F922,'Stock Details'!$A$2:$J$51,7,FALSE)</f>
        <v>1-A</v>
      </c>
      <c r="J922" t="str">
        <f t="shared" ca="1" si="91"/>
        <v>1_1-A</v>
      </c>
      <c r="K922" t="str">
        <f ca="1">VLOOKUP(J922,'Store-Salesman Details'!$C$2:$H$16,6,FALSE)</f>
        <v>Komal</v>
      </c>
      <c r="L922">
        <f t="shared" ca="1" si="92"/>
        <v>1</v>
      </c>
      <c r="M922">
        <f ca="1">VLOOKUP(F922,'Stock Details'!$A$2:$J$51,5,FALSE)</f>
        <v>155</v>
      </c>
      <c r="N922">
        <f t="shared" ca="1" si="93"/>
        <v>155</v>
      </c>
      <c r="O922">
        <v>1</v>
      </c>
    </row>
    <row r="923" spans="1:15" x14ac:dyDescent="0.25">
      <c r="A923">
        <v>922</v>
      </c>
      <c r="B923" s="3">
        <v>45551</v>
      </c>
      <c r="C923">
        <f t="shared" ca="1" si="87"/>
        <v>5</v>
      </c>
      <c r="D923" t="str">
        <f ca="1">VLOOKUP(C923,'Store-Salesman Details'!$A$2:$H$16,4,FALSE)</f>
        <v>West</v>
      </c>
      <c r="E923" t="str">
        <f ca="1">VLOOKUP(C923,'Store-Salesman Details'!$A$2:$H$16,5,FALSE)</f>
        <v>Abhishek</v>
      </c>
      <c r="F923">
        <f t="shared" ca="1" si="96"/>
        <v>6</v>
      </c>
      <c r="G923" t="str">
        <f ca="1">VLOOKUP(F923,'Stock Details'!$A$2:$J$51,2,FALSE)</f>
        <v>Beverages</v>
      </c>
      <c r="H923" t="str">
        <f ca="1">VLOOKUP(F923,'Stock Details'!$A$2:$J$51,3,FALSE)</f>
        <v>Nescafe - Coffee Gold</v>
      </c>
      <c r="I923" t="str">
        <f ca="1">VLOOKUP(F923,'Stock Details'!$A$2:$J$51,7,FALSE)</f>
        <v>1-A</v>
      </c>
      <c r="J923" t="str">
        <f t="shared" ca="1" si="91"/>
        <v>5_1-A</v>
      </c>
      <c r="K923" t="str">
        <f ca="1">VLOOKUP(J923,'Store-Salesman Details'!$C$2:$H$16,6,FALSE)</f>
        <v>Ramesh</v>
      </c>
      <c r="L923">
        <f t="shared" ca="1" si="92"/>
        <v>1</v>
      </c>
      <c r="M923">
        <f ca="1">VLOOKUP(F923,'Stock Details'!$A$2:$J$51,5,FALSE)</f>
        <v>100</v>
      </c>
      <c r="N923">
        <f t="shared" ca="1" si="93"/>
        <v>100</v>
      </c>
      <c r="O923">
        <v>1</v>
      </c>
    </row>
    <row r="924" spans="1:15" x14ac:dyDescent="0.25">
      <c r="A924">
        <v>923</v>
      </c>
      <c r="B924" s="3">
        <v>45551</v>
      </c>
      <c r="C924">
        <f t="shared" ca="1" si="87"/>
        <v>4</v>
      </c>
      <c r="D924" t="str">
        <f ca="1">VLOOKUP(C924,'Store-Salesman Details'!$A$2:$H$16,4,FALSE)</f>
        <v>South</v>
      </c>
      <c r="E924" t="str">
        <f ca="1">VLOOKUP(C924,'Store-Salesman Details'!$A$2:$H$16,5,FALSE)</f>
        <v>Ayush</v>
      </c>
      <c r="F924">
        <f t="shared" ca="1" si="96"/>
        <v>15</v>
      </c>
      <c r="G924" t="str">
        <f ca="1">VLOOKUP(F924,'Stock Details'!$A$2:$J$51,2,FALSE)</f>
        <v>Foods</v>
      </c>
      <c r="H924" t="str">
        <f ca="1">VLOOKUP(F924,'Stock Details'!$A$2:$J$51,3,FALSE)</f>
        <v>Kissan Mixed Fruit Juice</v>
      </c>
      <c r="I924" t="str">
        <f ca="1">VLOOKUP(F924,'Stock Details'!$A$2:$J$51,7,FALSE)</f>
        <v>1-A</v>
      </c>
      <c r="J924" t="str">
        <f t="shared" ca="1" si="91"/>
        <v>4_1-A</v>
      </c>
      <c r="K924" t="str">
        <f ca="1">VLOOKUP(J924,'Store-Salesman Details'!$C$2:$H$16,6,FALSE)</f>
        <v>Divya</v>
      </c>
      <c r="L924">
        <f t="shared" ca="1" si="92"/>
        <v>1</v>
      </c>
      <c r="M924">
        <f ca="1">VLOOKUP(F924,'Stock Details'!$A$2:$J$51,5,FALSE)</f>
        <v>165</v>
      </c>
      <c r="N924">
        <f t="shared" ca="1" si="93"/>
        <v>165</v>
      </c>
      <c r="O924">
        <v>1</v>
      </c>
    </row>
    <row r="925" spans="1:15" x14ac:dyDescent="0.25">
      <c r="A925">
        <v>924</v>
      </c>
      <c r="B925" s="3">
        <v>45551</v>
      </c>
      <c r="C925">
        <f t="shared" ca="1" si="87"/>
        <v>5</v>
      </c>
      <c r="D925" t="str">
        <f ca="1">VLOOKUP(C925,'Store-Salesman Details'!$A$2:$H$16,4,FALSE)</f>
        <v>West</v>
      </c>
      <c r="E925" t="str">
        <f ca="1">VLOOKUP(C925,'Store-Salesman Details'!$A$2:$H$16,5,FALSE)</f>
        <v>Abhishek</v>
      </c>
      <c r="F925">
        <f t="shared" ca="1" si="96"/>
        <v>18</v>
      </c>
      <c r="G925" t="str">
        <f ca="1">VLOOKUP(F925,'Stock Details'!$A$2:$J$51,2,FALSE)</f>
        <v>Ice Cream</v>
      </c>
      <c r="H925" t="str">
        <f ca="1">VLOOKUP(F925,'Stock Details'!$A$2:$J$51,3,FALSE)</f>
        <v>Kwality Wall's - Chocolate</v>
      </c>
      <c r="I925" t="str">
        <f ca="1">VLOOKUP(F925,'Stock Details'!$A$2:$J$51,7,FALSE)</f>
        <v>1-A</v>
      </c>
      <c r="J925" t="str">
        <f t="shared" ca="1" si="91"/>
        <v>5_1-A</v>
      </c>
      <c r="K925" t="str">
        <f ca="1">VLOOKUP(J925,'Store-Salesman Details'!$C$2:$H$16,6,FALSE)</f>
        <v>Ramesh</v>
      </c>
      <c r="L925">
        <f t="shared" ca="1" si="92"/>
        <v>5</v>
      </c>
      <c r="M925">
        <f ca="1">VLOOKUP(F925,'Stock Details'!$A$2:$J$51,5,FALSE)</f>
        <v>145</v>
      </c>
      <c r="N925">
        <f t="shared" ca="1" si="93"/>
        <v>725</v>
      </c>
      <c r="O925">
        <v>1</v>
      </c>
    </row>
    <row r="926" spans="1:15" x14ac:dyDescent="0.25">
      <c r="A926">
        <v>925</v>
      </c>
      <c r="B926" s="3">
        <v>45551</v>
      </c>
      <c r="C926">
        <f t="shared" ref="C926:C942" ca="1" si="97">RANDBETWEEN(1,5)</f>
        <v>5</v>
      </c>
      <c r="D926" t="str">
        <f ca="1">VLOOKUP(C926,'Store-Salesman Details'!$A$2:$H$16,4,FALSE)</f>
        <v>West</v>
      </c>
      <c r="E926" t="str">
        <f ca="1">VLOOKUP(C926,'Store-Salesman Details'!$A$2:$H$16,5,FALSE)</f>
        <v>Abhishek</v>
      </c>
      <c r="F926">
        <f t="shared" ca="1" si="96"/>
        <v>3</v>
      </c>
      <c r="G926" t="str">
        <f ca="1">VLOOKUP(F926,'Stock Details'!$A$2:$J$51,2,FALSE)</f>
        <v>Beverages</v>
      </c>
      <c r="H926" t="str">
        <f ca="1">VLOOKUP(F926,'Stock Details'!$A$2:$J$51,3,FALSE)</f>
        <v>Taj Mahal</v>
      </c>
      <c r="I926" t="str">
        <f ca="1">VLOOKUP(F926,'Stock Details'!$A$2:$J$51,7,FALSE)</f>
        <v>1-A</v>
      </c>
      <c r="J926" t="str">
        <f t="shared" ca="1" si="91"/>
        <v>5_1-A</v>
      </c>
      <c r="K926" t="str">
        <f ca="1">VLOOKUP(J926,'Store-Salesman Details'!$C$2:$H$16,6,FALSE)</f>
        <v>Ramesh</v>
      </c>
      <c r="L926">
        <f t="shared" ca="1" si="92"/>
        <v>1</v>
      </c>
      <c r="M926">
        <f ca="1">VLOOKUP(F926,'Stock Details'!$A$2:$J$51,5,FALSE)</f>
        <v>50</v>
      </c>
      <c r="N926">
        <f t="shared" ca="1" si="93"/>
        <v>50</v>
      </c>
      <c r="O926">
        <v>1</v>
      </c>
    </row>
    <row r="927" spans="1:15" x14ac:dyDescent="0.25">
      <c r="A927">
        <v>926</v>
      </c>
      <c r="B927" s="3">
        <v>45551</v>
      </c>
      <c r="C927">
        <f t="shared" ca="1" si="97"/>
        <v>4</v>
      </c>
      <c r="D927" t="str">
        <f ca="1">VLOOKUP(C927,'Store-Salesman Details'!$A$2:$H$16,4,FALSE)</f>
        <v>South</v>
      </c>
      <c r="E927" t="str">
        <f ca="1">VLOOKUP(C927,'Store-Salesman Details'!$A$2:$H$16,5,FALSE)</f>
        <v>Ayush</v>
      </c>
      <c r="F927">
        <f t="shared" ca="1" si="96"/>
        <v>13</v>
      </c>
      <c r="G927" t="str">
        <f ca="1">VLOOKUP(F927,'Stock Details'!$A$2:$J$51,2,FALSE)</f>
        <v>Foods</v>
      </c>
      <c r="H927" t="str">
        <f ca="1">VLOOKUP(F927,'Stock Details'!$A$2:$J$51,3,FALSE)</f>
        <v>Kissan Orange Juice</v>
      </c>
      <c r="I927" t="str">
        <f ca="1">VLOOKUP(F927,'Stock Details'!$A$2:$J$51,7,FALSE)</f>
        <v>1-A</v>
      </c>
      <c r="J927" t="str">
        <f t="shared" ca="1" si="91"/>
        <v>4_1-A</v>
      </c>
      <c r="K927" t="str">
        <f ca="1">VLOOKUP(J927,'Store-Salesman Details'!$C$2:$H$16,6,FALSE)</f>
        <v>Divya</v>
      </c>
      <c r="L927">
        <f t="shared" ca="1" si="92"/>
        <v>2</v>
      </c>
      <c r="M927">
        <f ca="1">VLOOKUP(F927,'Stock Details'!$A$2:$J$51,5,FALSE)</f>
        <v>165</v>
      </c>
      <c r="N927">
        <f t="shared" ca="1" si="93"/>
        <v>330</v>
      </c>
      <c r="O927">
        <v>1</v>
      </c>
    </row>
    <row r="928" spans="1:15" x14ac:dyDescent="0.25">
      <c r="A928">
        <v>927</v>
      </c>
      <c r="B928" s="3">
        <v>45551</v>
      </c>
      <c r="C928">
        <f t="shared" ca="1" si="97"/>
        <v>5</v>
      </c>
      <c r="D928" t="str">
        <f ca="1">VLOOKUP(C928,'Store-Salesman Details'!$A$2:$H$16,4,FALSE)</f>
        <v>West</v>
      </c>
      <c r="E928" t="str">
        <f ca="1">VLOOKUP(C928,'Store-Salesman Details'!$A$2:$H$16,5,FALSE)</f>
        <v>Abhishek</v>
      </c>
      <c r="F928">
        <f t="shared" ca="1" si="96"/>
        <v>17</v>
      </c>
      <c r="G928" t="str">
        <f ca="1">VLOOKUP(F928,'Stock Details'!$A$2:$J$51,2,FALSE)</f>
        <v>Ice Cream</v>
      </c>
      <c r="H928" t="str">
        <f ca="1">VLOOKUP(F928,'Stock Details'!$A$2:$J$51,3,FALSE)</f>
        <v>Kwality Wall's - Vanilla</v>
      </c>
      <c r="I928" t="str">
        <f ca="1">VLOOKUP(F928,'Stock Details'!$A$2:$J$51,7,FALSE)</f>
        <v>1-A</v>
      </c>
      <c r="J928" t="str">
        <f t="shared" ca="1" si="91"/>
        <v>5_1-A</v>
      </c>
      <c r="K928" t="str">
        <f ca="1">VLOOKUP(J928,'Store-Salesman Details'!$C$2:$H$16,6,FALSE)</f>
        <v>Ramesh</v>
      </c>
      <c r="L928">
        <f t="shared" ca="1" si="92"/>
        <v>1</v>
      </c>
      <c r="M928">
        <f ca="1">VLOOKUP(F928,'Stock Details'!$A$2:$J$51,5,FALSE)</f>
        <v>135</v>
      </c>
      <c r="N928">
        <f t="shared" ca="1" si="93"/>
        <v>135</v>
      </c>
      <c r="O928">
        <v>1</v>
      </c>
    </row>
    <row r="929" spans="1:15" x14ac:dyDescent="0.25">
      <c r="A929">
        <v>928</v>
      </c>
      <c r="B929" s="3">
        <v>45551</v>
      </c>
      <c r="C929">
        <f t="shared" ca="1" si="97"/>
        <v>5</v>
      </c>
      <c r="D929" t="str">
        <f ca="1">VLOOKUP(C929,'Store-Salesman Details'!$A$2:$H$16,4,FALSE)</f>
        <v>West</v>
      </c>
      <c r="E929" t="str">
        <f ca="1">VLOOKUP(C929,'Store-Salesman Details'!$A$2:$H$16,5,FALSE)</f>
        <v>Abhishek</v>
      </c>
      <c r="F929">
        <f t="shared" ca="1" si="96"/>
        <v>20</v>
      </c>
      <c r="G929" t="str">
        <f ca="1">VLOOKUP(F929,'Stock Details'!$A$2:$J$51,2,FALSE)</f>
        <v>Ice Cream</v>
      </c>
      <c r="H929" t="str">
        <f ca="1">VLOOKUP(F929,'Stock Details'!$A$2:$J$51,3,FALSE)</f>
        <v>Kwality Wall's - Strawberry</v>
      </c>
      <c r="I929" t="str">
        <f ca="1">VLOOKUP(F929,'Stock Details'!$A$2:$J$51,7,FALSE)</f>
        <v>1-A</v>
      </c>
      <c r="J929" t="str">
        <f t="shared" ca="1" si="91"/>
        <v>5_1-A</v>
      </c>
      <c r="K929" t="str">
        <f ca="1">VLOOKUP(J929,'Store-Salesman Details'!$C$2:$H$16,6,FALSE)</f>
        <v>Ramesh</v>
      </c>
      <c r="L929">
        <f t="shared" ca="1" si="92"/>
        <v>2</v>
      </c>
      <c r="M929">
        <f ca="1">VLOOKUP(F929,'Stock Details'!$A$2:$J$51,5,FALSE)</f>
        <v>140</v>
      </c>
      <c r="N929">
        <f t="shared" ca="1" si="93"/>
        <v>280</v>
      </c>
      <c r="O929">
        <v>1</v>
      </c>
    </row>
    <row r="930" spans="1:15" x14ac:dyDescent="0.25">
      <c r="A930">
        <v>929</v>
      </c>
      <c r="B930" s="3">
        <v>45551</v>
      </c>
      <c r="C930">
        <f t="shared" ca="1" si="97"/>
        <v>5</v>
      </c>
      <c r="D930" t="str">
        <f ca="1">VLOOKUP(C930,'Store-Salesman Details'!$A$2:$H$16,4,FALSE)</f>
        <v>West</v>
      </c>
      <c r="E930" t="str">
        <f ca="1">VLOOKUP(C930,'Store-Salesman Details'!$A$2:$H$16,5,FALSE)</f>
        <v>Abhishek</v>
      </c>
      <c r="F930">
        <f t="shared" ca="1" si="96"/>
        <v>16</v>
      </c>
      <c r="G930" t="str">
        <f ca="1">VLOOKUP(F930,'Stock Details'!$A$2:$J$51,2,FALSE)</f>
        <v>Ice Cream</v>
      </c>
      <c r="H930" t="str">
        <f ca="1">VLOOKUP(F930,'Stock Details'!$A$2:$J$51,3,FALSE)</f>
        <v>Kwality Wall's - Butterscotch</v>
      </c>
      <c r="I930" t="str">
        <f ca="1">VLOOKUP(F930,'Stock Details'!$A$2:$J$51,7,FALSE)</f>
        <v>1-A</v>
      </c>
      <c r="J930" t="str">
        <f t="shared" ca="1" si="91"/>
        <v>5_1-A</v>
      </c>
      <c r="K930" t="str">
        <f ca="1">VLOOKUP(J930,'Store-Salesman Details'!$C$2:$H$16,6,FALSE)</f>
        <v>Ramesh</v>
      </c>
      <c r="L930">
        <f t="shared" ca="1" si="92"/>
        <v>3</v>
      </c>
      <c r="M930">
        <f ca="1">VLOOKUP(F930,'Stock Details'!$A$2:$J$51,5,FALSE)</f>
        <v>145</v>
      </c>
      <c r="N930">
        <f t="shared" ca="1" si="93"/>
        <v>435</v>
      </c>
      <c r="O930">
        <v>1</v>
      </c>
    </row>
    <row r="931" spans="1:15" x14ac:dyDescent="0.25">
      <c r="A931">
        <v>930</v>
      </c>
      <c r="B931" s="3">
        <v>45551</v>
      </c>
      <c r="C931">
        <f t="shared" ca="1" si="97"/>
        <v>2</v>
      </c>
      <c r="D931" t="str">
        <f ca="1">VLOOKUP(C931,'Store-Salesman Details'!$A$2:$H$16,4,FALSE)</f>
        <v>East</v>
      </c>
      <c r="E931" t="str">
        <f ca="1">VLOOKUP(C931,'Store-Salesman Details'!$A$2:$H$16,5,FALSE)</f>
        <v>Ritesh Kumar</v>
      </c>
      <c r="F931">
        <f t="shared" ca="1" si="96"/>
        <v>8</v>
      </c>
      <c r="G931" t="str">
        <f ca="1">VLOOKUP(F931,'Stock Details'!$A$2:$J$51,2,FALSE)</f>
        <v>Dishwasher</v>
      </c>
      <c r="H931" t="str">
        <f ca="1">VLOOKUP(F931,'Stock Details'!$A$2:$J$51,3,FALSE)</f>
        <v>Vim</v>
      </c>
      <c r="I931" t="str">
        <f ca="1">VLOOKUP(F931,'Stock Details'!$A$2:$J$51,7,FALSE)</f>
        <v>1-A</v>
      </c>
      <c r="J931" t="str">
        <f t="shared" ca="1" si="91"/>
        <v>2_1-A</v>
      </c>
      <c r="K931" t="str">
        <f ca="1">VLOOKUP(J931,'Store-Salesman Details'!$C$2:$H$16,6,FALSE)</f>
        <v>Divesh</v>
      </c>
      <c r="L931">
        <f t="shared" ca="1" si="92"/>
        <v>3</v>
      </c>
      <c r="M931">
        <f ca="1">VLOOKUP(F931,'Stock Details'!$A$2:$J$51,5,FALSE)</f>
        <v>10</v>
      </c>
      <c r="N931">
        <f t="shared" ca="1" si="93"/>
        <v>30</v>
      </c>
      <c r="O931">
        <v>1</v>
      </c>
    </row>
    <row r="932" spans="1:15" x14ac:dyDescent="0.25">
      <c r="A932">
        <v>931</v>
      </c>
      <c r="B932" s="3">
        <v>45551</v>
      </c>
      <c r="C932">
        <f t="shared" ca="1" si="97"/>
        <v>1</v>
      </c>
      <c r="D932" t="str">
        <f ca="1">VLOOKUP(C932,'Store-Salesman Details'!$A$2:$H$16,4,FALSE)</f>
        <v>Central</v>
      </c>
      <c r="E932" t="str">
        <f ca="1">VLOOKUP(C932,'Store-Salesman Details'!$A$2:$H$16,5,FALSE)</f>
        <v>Tanu</v>
      </c>
      <c r="F932">
        <f t="shared" ca="1" si="96"/>
        <v>8</v>
      </c>
      <c r="G932" t="str">
        <f ca="1">VLOOKUP(F932,'Stock Details'!$A$2:$J$51,2,FALSE)</f>
        <v>Dishwasher</v>
      </c>
      <c r="H932" t="str">
        <f ca="1">VLOOKUP(F932,'Stock Details'!$A$2:$J$51,3,FALSE)</f>
        <v>Vim</v>
      </c>
      <c r="I932" t="str">
        <f ca="1">VLOOKUP(F932,'Stock Details'!$A$2:$J$51,7,FALSE)</f>
        <v>1-A</v>
      </c>
      <c r="J932" t="str">
        <f t="shared" ca="1" si="91"/>
        <v>1_1-A</v>
      </c>
      <c r="K932" t="str">
        <f ca="1">VLOOKUP(J932,'Store-Salesman Details'!$C$2:$H$16,6,FALSE)</f>
        <v>Komal</v>
      </c>
      <c r="L932">
        <f t="shared" ca="1" si="92"/>
        <v>4</v>
      </c>
      <c r="M932">
        <f ca="1">VLOOKUP(F932,'Stock Details'!$A$2:$J$51,5,FALSE)</f>
        <v>10</v>
      </c>
      <c r="N932">
        <f t="shared" ca="1" si="93"/>
        <v>40</v>
      </c>
      <c r="O932">
        <v>1</v>
      </c>
    </row>
    <row r="933" spans="1:15" x14ac:dyDescent="0.25">
      <c r="A933">
        <v>932</v>
      </c>
      <c r="B933" s="3">
        <v>45551</v>
      </c>
      <c r="C933">
        <f t="shared" ca="1" si="97"/>
        <v>1</v>
      </c>
      <c r="D933" t="str">
        <f ca="1">VLOOKUP(C933,'Store-Salesman Details'!$A$2:$H$16,4,FALSE)</f>
        <v>Central</v>
      </c>
      <c r="E933" t="str">
        <f ca="1">VLOOKUP(C933,'Store-Salesman Details'!$A$2:$H$16,5,FALSE)</f>
        <v>Tanu</v>
      </c>
      <c r="F933">
        <f t="shared" ref="F933:F939" ca="1" si="98">RANDBETWEEN(26,46)</f>
        <v>30</v>
      </c>
      <c r="G933" t="str">
        <f ca="1">VLOOKUP(F933,'Stock Details'!$A$2:$J$51,2,FALSE)</f>
        <v>Personal Care</v>
      </c>
      <c r="H933" t="str">
        <f ca="1">VLOOKUP(F933,'Stock Details'!$A$2:$J$51,3,FALSE)</f>
        <v>Fair &amp; Lovely</v>
      </c>
      <c r="I933" t="str">
        <f ca="1">VLOOKUP(F933,'Stock Details'!$A$2:$J$51,7,FALSE)</f>
        <v>3-P</v>
      </c>
      <c r="J933" t="str">
        <f t="shared" ca="1" si="91"/>
        <v>1_3-P</v>
      </c>
      <c r="K933" t="str">
        <f ca="1">VLOOKUP(J933,'Store-Salesman Details'!$C$2:$H$16,6,FALSE)</f>
        <v>Sohan</v>
      </c>
      <c r="L933">
        <f t="shared" ca="1" si="92"/>
        <v>3</v>
      </c>
      <c r="M933">
        <f ca="1">VLOOKUP(F933,'Stock Details'!$A$2:$J$51,5,FALSE)</f>
        <v>10</v>
      </c>
      <c r="N933">
        <f t="shared" ca="1" si="93"/>
        <v>30</v>
      </c>
      <c r="O933">
        <v>1</v>
      </c>
    </row>
    <row r="934" spans="1:15" x14ac:dyDescent="0.25">
      <c r="A934">
        <v>933</v>
      </c>
      <c r="B934" s="3">
        <v>45551</v>
      </c>
      <c r="C934">
        <f t="shared" ca="1" si="97"/>
        <v>3</v>
      </c>
      <c r="D934" t="str">
        <f ca="1">VLOOKUP(C934,'Store-Salesman Details'!$A$2:$H$16,4,FALSE)</f>
        <v>North</v>
      </c>
      <c r="E934" t="str">
        <f ca="1">VLOOKUP(C934,'Store-Salesman Details'!$A$2:$H$16,5,FALSE)</f>
        <v>Karan</v>
      </c>
      <c r="F934">
        <f t="shared" ca="1" si="98"/>
        <v>32</v>
      </c>
      <c r="G934" t="str">
        <f ca="1">VLOOKUP(F934,'Stock Details'!$A$2:$J$51,2,FALSE)</f>
        <v>Personal Care</v>
      </c>
      <c r="H934" t="str">
        <f ca="1">VLOOKUP(F934,'Stock Details'!$A$2:$J$51,3,FALSE)</f>
        <v>Vaseline</v>
      </c>
      <c r="I934" t="str">
        <f ca="1">VLOOKUP(F934,'Stock Details'!$A$2:$J$51,7,FALSE)</f>
        <v>3-P</v>
      </c>
      <c r="J934" t="str">
        <f t="shared" ca="1" si="91"/>
        <v>3_3-P</v>
      </c>
      <c r="K934" t="str">
        <f ca="1">VLOOKUP(J934,'Store-Salesman Details'!$C$2:$H$16,6,FALSE)</f>
        <v>Rajat</v>
      </c>
      <c r="L934">
        <f t="shared" ca="1" si="92"/>
        <v>2</v>
      </c>
      <c r="M934">
        <f ca="1">VLOOKUP(F934,'Stock Details'!$A$2:$J$51,5,FALSE)</f>
        <v>10</v>
      </c>
      <c r="N934">
        <f t="shared" ca="1" si="93"/>
        <v>20</v>
      </c>
      <c r="O934">
        <v>1</v>
      </c>
    </row>
    <row r="935" spans="1:15" x14ac:dyDescent="0.25">
      <c r="A935">
        <v>934</v>
      </c>
      <c r="B935" s="3">
        <v>45551</v>
      </c>
      <c r="C935">
        <f t="shared" ca="1" si="97"/>
        <v>4</v>
      </c>
      <c r="D935" t="str">
        <f ca="1">VLOOKUP(C935,'Store-Salesman Details'!$A$2:$H$16,4,FALSE)</f>
        <v>South</v>
      </c>
      <c r="E935" t="str">
        <f ca="1">VLOOKUP(C935,'Store-Salesman Details'!$A$2:$H$16,5,FALSE)</f>
        <v>Ayush</v>
      </c>
      <c r="F935">
        <f t="shared" ca="1" si="98"/>
        <v>31</v>
      </c>
      <c r="G935" t="str">
        <f ca="1">VLOOKUP(F935,'Stock Details'!$A$2:$J$51,2,FALSE)</f>
        <v>Personal Care</v>
      </c>
      <c r="H935" t="str">
        <f ca="1">VLOOKUP(F935,'Stock Details'!$A$2:$J$51,3,FALSE)</f>
        <v>Pond's</v>
      </c>
      <c r="I935" t="str">
        <f ca="1">VLOOKUP(F935,'Stock Details'!$A$2:$J$51,7,FALSE)</f>
        <v>3-P</v>
      </c>
      <c r="J935" t="str">
        <f t="shared" ca="1" si="91"/>
        <v>4_3-P</v>
      </c>
      <c r="K935" t="str">
        <f ca="1">VLOOKUP(J935,'Store-Salesman Details'!$C$2:$H$16,6,FALSE)</f>
        <v>Mohan</v>
      </c>
      <c r="L935">
        <f t="shared" ca="1" si="92"/>
        <v>2</v>
      </c>
      <c r="M935">
        <f ca="1">VLOOKUP(F935,'Stock Details'!$A$2:$J$51,5,FALSE)</f>
        <v>10</v>
      </c>
      <c r="N935">
        <f t="shared" ca="1" si="93"/>
        <v>20</v>
      </c>
      <c r="O935">
        <v>1</v>
      </c>
    </row>
    <row r="936" spans="1:15" x14ac:dyDescent="0.25">
      <c r="A936">
        <v>935</v>
      </c>
      <c r="B936" s="3">
        <v>45551</v>
      </c>
      <c r="C936">
        <f t="shared" ca="1" si="97"/>
        <v>5</v>
      </c>
      <c r="D936" t="str">
        <f ca="1">VLOOKUP(C936,'Store-Salesman Details'!$A$2:$H$16,4,FALSE)</f>
        <v>West</v>
      </c>
      <c r="E936" t="str">
        <f ca="1">VLOOKUP(C936,'Store-Salesman Details'!$A$2:$H$16,5,FALSE)</f>
        <v>Abhishek</v>
      </c>
      <c r="F936">
        <f t="shared" ca="1" si="98"/>
        <v>33</v>
      </c>
      <c r="G936" t="str">
        <f ca="1">VLOOKUP(F936,'Stock Details'!$A$2:$J$51,2,FALSE)</f>
        <v>Personal Care</v>
      </c>
      <c r="H936" t="str">
        <f ca="1">VLOOKUP(F936,'Stock Details'!$A$2:$J$51,3,FALSE)</f>
        <v>Lakme(moisturizer)</v>
      </c>
      <c r="I936" t="str">
        <f ca="1">VLOOKUP(F936,'Stock Details'!$A$2:$J$51,7,FALSE)</f>
        <v>3-P</v>
      </c>
      <c r="J936" t="str">
        <f t="shared" ca="1" si="91"/>
        <v>5_3-P</v>
      </c>
      <c r="K936" t="str">
        <f ca="1">VLOOKUP(J936,'Store-Salesman Details'!$C$2:$H$16,6,FALSE)</f>
        <v>Kritika</v>
      </c>
      <c r="L936">
        <f t="shared" ca="1" si="92"/>
        <v>2</v>
      </c>
      <c r="M936">
        <f ca="1">VLOOKUP(F936,'Stock Details'!$A$2:$J$51,5,FALSE)</f>
        <v>173</v>
      </c>
      <c r="N936">
        <f t="shared" ca="1" si="93"/>
        <v>346</v>
      </c>
      <c r="O936">
        <v>1</v>
      </c>
    </row>
    <row r="937" spans="1:15" x14ac:dyDescent="0.25">
      <c r="A937">
        <v>936</v>
      </c>
      <c r="B937" s="3">
        <v>45551</v>
      </c>
      <c r="C937">
        <f t="shared" ca="1" si="97"/>
        <v>4</v>
      </c>
      <c r="D937" t="str">
        <f ca="1">VLOOKUP(C937,'Store-Salesman Details'!$A$2:$H$16,4,FALSE)</f>
        <v>South</v>
      </c>
      <c r="E937" t="str">
        <f ca="1">VLOOKUP(C937,'Store-Salesman Details'!$A$2:$H$16,5,FALSE)</f>
        <v>Ayush</v>
      </c>
      <c r="F937">
        <f t="shared" ca="1" si="98"/>
        <v>42</v>
      </c>
      <c r="G937" t="str">
        <f ca="1">VLOOKUP(F937,'Stock Details'!$A$2:$J$51,2,FALSE)</f>
        <v>Personal Care</v>
      </c>
      <c r="H937" t="str">
        <f ca="1">VLOOKUP(F937,'Stock Details'!$A$2:$J$51,3,FALSE)</f>
        <v>Head &amp; Shoulder Shampoo</v>
      </c>
      <c r="I937" t="str">
        <f ca="1">VLOOKUP(F937,'Stock Details'!$A$2:$J$51,7,FALSE)</f>
        <v>3-P</v>
      </c>
      <c r="J937" t="str">
        <f t="shared" ca="1" si="91"/>
        <v>4_3-P</v>
      </c>
      <c r="K937" t="str">
        <f ca="1">VLOOKUP(J937,'Store-Salesman Details'!$C$2:$H$16,6,FALSE)</f>
        <v>Mohan</v>
      </c>
      <c r="L937">
        <f t="shared" ca="1" si="92"/>
        <v>2</v>
      </c>
      <c r="M937">
        <f ca="1">VLOOKUP(F937,'Stock Details'!$A$2:$J$51,5,FALSE)</f>
        <v>68</v>
      </c>
      <c r="N937">
        <f t="shared" ca="1" si="93"/>
        <v>136</v>
      </c>
      <c r="O937">
        <v>1</v>
      </c>
    </row>
    <row r="938" spans="1:15" x14ac:dyDescent="0.25">
      <c r="A938">
        <v>937</v>
      </c>
      <c r="B938" s="3">
        <v>45551</v>
      </c>
      <c r="C938">
        <f t="shared" ca="1" si="97"/>
        <v>1</v>
      </c>
      <c r="D938" t="str">
        <f ca="1">VLOOKUP(C938,'Store-Salesman Details'!$A$2:$H$16,4,FALSE)</f>
        <v>Central</v>
      </c>
      <c r="E938" t="str">
        <f ca="1">VLOOKUP(C938,'Store-Salesman Details'!$A$2:$H$16,5,FALSE)</f>
        <v>Tanu</v>
      </c>
      <c r="F938">
        <f t="shared" ca="1" si="98"/>
        <v>28</v>
      </c>
      <c r="G938" t="str">
        <f ca="1">VLOOKUP(F938,'Stock Details'!$A$2:$J$51,2,FALSE)</f>
        <v>Personal Care</v>
      </c>
      <c r="H938" t="str">
        <f ca="1">VLOOKUP(F938,'Stock Details'!$A$2:$J$51,3,FALSE)</f>
        <v>Pears</v>
      </c>
      <c r="I938" t="str">
        <f ca="1">VLOOKUP(F938,'Stock Details'!$A$2:$J$51,7,FALSE)</f>
        <v>3-P</v>
      </c>
      <c r="J938" t="str">
        <f t="shared" ca="1" si="91"/>
        <v>1_3-P</v>
      </c>
      <c r="K938" t="str">
        <f ca="1">VLOOKUP(J938,'Store-Salesman Details'!$C$2:$H$16,6,FALSE)</f>
        <v>Sohan</v>
      </c>
      <c r="L938">
        <f t="shared" ca="1" si="92"/>
        <v>5</v>
      </c>
      <c r="M938">
        <f ca="1">VLOOKUP(F938,'Stock Details'!$A$2:$J$51,5,FALSE)</f>
        <v>48</v>
      </c>
      <c r="N938">
        <f t="shared" ca="1" si="93"/>
        <v>240</v>
      </c>
      <c r="O938">
        <v>1</v>
      </c>
    </row>
    <row r="939" spans="1:15" x14ac:dyDescent="0.25">
      <c r="A939">
        <v>938</v>
      </c>
      <c r="B939" s="3">
        <v>45551</v>
      </c>
      <c r="C939">
        <f t="shared" ca="1" si="97"/>
        <v>3</v>
      </c>
      <c r="D939" t="str">
        <f ca="1">VLOOKUP(C939,'Store-Salesman Details'!$A$2:$H$16,4,FALSE)</f>
        <v>North</v>
      </c>
      <c r="E939" t="str">
        <f ca="1">VLOOKUP(C939,'Store-Salesman Details'!$A$2:$H$16,5,FALSE)</f>
        <v>Karan</v>
      </c>
      <c r="F939">
        <f t="shared" ca="1" si="98"/>
        <v>40</v>
      </c>
      <c r="G939" t="str">
        <f ca="1">VLOOKUP(F939,'Stock Details'!$A$2:$J$51,2,FALSE)</f>
        <v>Personal Care</v>
      </c>
      <c r="H939" t="str">
        <f ca="1">VLOOKUP(F939,'Stock Details'!$A$2:$J$51,3,FALSE)</f>
        <v>7 'o' clock</v>
      </c>
      <c r="I939" t="str">
        <f ca="1">VLOOKUP(F939,'Stock Details'!$A$2:$J$51,7,FALSE)</f>
        <v>3-P</v>
      </c>
      <c r="J939" t="str">
        <f t="shared" ca="1" si="91"/>
        <v>3_3-P</v>
      </c>
      <c r="K939" t="str">
        <f ca="1">VLOOKUP(J939,'Store-Salesman Details'!$C$2:$H$16,6,FALSE)</f>
        <v>Rajat</v>
      </c>
      <c r="L939">
        <f t="shared" ca="1" si="92"/>
        <v>5</v>
      </c>
      <c r="M939">
        <f ca="1">VLOOKUP(F939,'Stock Details'!$A$2:$J$51,5,FALSE)</f>
        <v>68</v>
      </c>
      <c r="N939">
        <f t="shared" ca="1" si="93"/>
        <v>340</v>
      </c>
      <c r="O939">
        <v>1</v>
      </c>
    </row>
    <row r="940" spans="1:15" x14ac:dyDescent="0.25">
      <c r="A940">
        <v>939</v>
      </c>
      <c r="B940" s="3">
        <v>45551</v>
      </c>
      <c r="C940">
        <f t="shared" ca="1" si="97"/>
        <v>4</v>
      </c>
      <c r="D940" t="str">
        <f ca="1">VLOOKUP(C940,'Store-Salesman Details'!$A$2:$H$16,4,FALSE)</f>
        <v>South</v>
      </c>
      <c r="E940" t="str">
        <f ca="1">VLOOKUP(C940,'Store-Salesman Details'!$A$2:$H$16,5,FALSE)</f>
        <v>Ayush</v>
      </c>
      <c r="F940">
        <f ca="1">RANDBETWEEN(21,25)</f>
        <v>23</v>
      </c>
      <c r="G940" t="str">
        <f ca="1">VLOOKUP(F940,'Stock Details'!$A$2:$J$51,2,FALSE)</f>
        <v>Laundry</v>
      </c>
      <c r="H940" t="str">
        <f ca="1">VLOOKUP(F940,'Stock Details'!$A$2:$J$51,3,FALSE)</f>
        <v>Wheel</v>
      </c>
      <c r="I940" t="str">
        <f ca="1">VLOOKUP(F940,'Stock Details'!$A$2:$J$51,7,FALSE)</f>
        <v>2-W</v>
      </c>
      <c r="J940" t="str">
        <f t="shared" ca="1" si="91"/>
        <v>4_2-W</v>
      </c>
      <c r="K940" t="str">
        <f ca="1">VLOOKUP(J940,'Store-Salesman Details'!$C$2:$H$16,6,FALSE)</f>
        <v>Saloni</v>
      </c>
      <c r="L940">
        <f t="shared" ca="1" si="92"/>
        <v>5</v>
      </c>
      <c r="M940">
        <f ca="1">VLOOKUP(F940,'Stock Details'!$A$2:$J$51,5,FALSE)</f>
        <v>10</v>
      </c>
      <c r="N940">
        <f t="shared" ca="1" si="93"/>
        <v>50</v>
      </c>
      <c r="O940">
        <v>1</v>
      </c>
    </row>
    <row r="941" spans="1:15" x14ac:dyDescent="0.25">
      <c r="A941">
        <v>940</v>
      </c>
      <c r="B941" s="3">
        <v>45551</v>
      </c>
      <c r="C941">
        <f t="shared" ca="1" si="97"/>
        <v>3</v>
      </c>
      <c r="D941" t="str">
        <f ca="1">VLOOKUP(C941,'Store-Salesman Details'!$A$2:$H$16,4,FALSE)</f>
        <v>North</v>
      </c>
      <c r="E941" t="str">
        <f ca="1">VLOOKUP(C941,'Store-Salesman Details'!$A$2:$H$16,5,FALSE)</f>
        <v>Karan</v>
      </c>
      <c r="F941">
        <f ca="1">RANDBETWEEN(21,25)</f>
        <v>23</v>
      </c>
      <c r="G941" t="str">
        <f ca="1">VLOOKUP(F941,'Stock Details'!$A$2:$J$51,2,FALSE)</f>
        <v>Laundry</v>
      </c>
      <c r="H941" t="str">
        <f ca="1">VLOOKUP(F941,'Stock Details'!$A$2:$J$51,3,FALSE)</f>
        <v>Wheel</v>
      </c>
      <c r="I941" t="str">
        <f ca="1">VLOOKUP(F941,'Stock Details'!$A$2:$J$51,7,FALSE)</f>
        <v>2-W</v>
      </c>
      <c r="J941" t="str">
        <f t="shared" ca="1" si="91"/>
        <v>3_2-W</v>
      </c>
      <c r="K941" t="str">
        <f ca="1">VLOOKUP(J941,'Store-Salesman Details'!$C$2:$H$16,6,FALSE)</f>
        <v>Sonam</v>
      </c>
      <c r="L941">
        <f t="shared" ca="1" si="92"/>
        <v>5</v>
      </c>
      <c r="M941">
        <f ca="1">VLOOKUP(F941,'Stock Details'!$A$2:$J$51,5,FALSE)</f>
        <v>10</v>
      </c>
      <c r="N941">
        <f t="shared" ca="1" si="93"/>
        <v>50</v>
      </c>
      <c r="O941">
        <v>1</v>
      </c>
    </row>
    <row r="942" spans="1:15" x14ac:dyDescent="0.25">
      <c r="A942">
        <v>941</v>
      </c>
      <c r="B942" s="3">
        <v>45551</v>
      </c>
      <c r="C942">
        <f t="shared" ca="1" si="97"/>
        <v>3</v>
      </c>
      <c r="D942" t="str">
        <f ca="1">VLOOKUP(C942,'Store-Salesman Details'!$A$2:$H$16,4,FALSE)</f>
        <v>North</v>
      </c>
      <c r="E942" t="str">
        <f ca="1">VLOOKUP(C942,'Store-Salesman Details'!$A$2:$H$16,5,FALSE)</f>
        <v>Karan</v>
      </c>
      <c r="F942">
        <f ca="1">RANDBETWEEN(21,25)</f>
        <v>21</v>
      </c>
      <c r="G942" t="str">
        <f ca="1">VLOOKUP(F942,'Stock Details'!$A$2:$J$51,2,FALSE)</f>
        <v>Laundry</v>
      </c>
      <c r="H942" t="str">
        <f ca="1">VLOOKUP(F942,'Stock Details'!$A$2:$J$51,3,FALSE)</f>
        <v>Surf Excel</v>
      </c>
      <c r="I942" t="str">
        <f ca="1">VLOOKUP(F942,'Stock Details'!$A$2:$J$51,7,FALSE)</f>
        <v>2-W</v>
      </c>
      <c r="J942" t="str">
        <f t="shared" ca="1" si="91"/>
        <v>3_2-W</v>
      </c>
      <c r="K942" t="str">
        <f ca="1">VLOOKUP(J942,'Store-Salesman Details'!$C$2:$H$16,6,FALSE)</f>
        <v>Sonam</v>
      </c>
      <c r="L942">
        <f t="shared" ca="1" si="92"/>
        <v>2</v>
      </c>
      <c r="M942">
        <f ca="1">VLOOKUP(F942,'Stock Details'!$A$2:$J$51,5,FALSE)</f>
        <v>10</v>
      </c>
      <c r="N942">
        <f t="shared" ca="1" si="93"/>
        <v>20</v>
      </c>
      <c r="O942">
        <v>1</v>
      </c>
    </row>
    <row r="943" spans="1:15" x14ac:dyDescent="0.25">
      <c r="A943">
        <v>942</v>
      </c>
      <c r="B943" s="3">
        <v>45552</v>
      </c>
      <c r="C943">
        <v>1</v>
      </c>
      <c r="D943" t="str">
        <f>VLOOKUP(C943,'Store-Salesman Details'!$A$2:$H$16,4,FALSE)</f>
        <v>Central</v>
      </c>
      <c r="E943" t="str">
        <f>VLOOKUP(C943,'Store-Salesman Details'!$A$2:$H$16,5,FALSE)</f>
        <v>Tanu</v>
      </c>
      <c r="F943">
        <f t="shared" ref="F943:F964" ca="1" si="99">RANDBETWEEN(26,46)</f>
        <v>29</v>
      </c>
      <c r="G943" t="str">
        <f ca="1">VLOOKUP(F943,'Stock Details'!$A$2:$J$51,2,FALSE)</f>
        <v>Personal Care</v>
      </c>
      <c r="H943" t="str">
        <f ca="1">VLOOKUP(F943,'Stock Details'!$A$2:$J$51,3,FALSE)</f>
        <v>Lifebuoy</v>
      </c>
      <c r="I943" t="str">
        <f ca="1">VLOOKUP(F943,'Stock Details'!$A$2:$J$51,7,FALSE)</f>
        <v>3-P</v>
      </c>
      <c r="J943" t="str">
        <f t="shared" ca="1" si="91"/>
        <v>1_3-P</v>
      </c>
      <c r="K943" t="str">
        <f ca="1">VLOOKUP(J943,'Store-Salesman Details'!$C$2:$H$16,6,FALSE)</f>
        <v>Sohan</v>
      </c>
      <c r="L943">
        <f t="shared" ca="1" si="92"/>
        <v>1</v>
      </c>
      <c r="M943">
        <f ca="1">VLOOKUP(F943,'Stock Details'!$A$2:$J$51,5,FALSE)</f>
        <v>10</v>
      </c>
      <c r="N943">
        <f t="shared" ca="1" si="93"/>
        <v>10</v>
      </c>
      <c r="O943">
        <v>1</v>
      </c>
    </row>
    <row r="944" spans="1:15" x14ac:dyDescent="0.25">
      <c r="A944">
        <v>943</v>
      </c>
      <c r="B944" s="3">
        <v>45552</v>
      </c>
      <c r="C944">
        <v>1</v>
      </c>
      <c r="D944" t="str">
        <f>VLOOKUP(C944,'Store-Salesman Details'!$A$2:$H$16,4,FALSE)</f>
        <v>Central</v>
      </c>
      <c r="E944" t="str">
        <f>VLOOKUP(C944,'Store-Salesman Details'!$A$2:$H$16,5,FALSE)</f>
        <v>Tanu</v>
      </c>
      <c r="F944">
        <f t="shared" ca="1" si="99"/>
        <v>34</v>
      </c>
      <c r="G944" t="str">
        <f ca="1">VLOOKUP(F944,'Stock Details'!$A$2:$J$51,2,FALSE)</f>
        <v>Personal Care</v>
      </c>
      <c r="H944" t="str">
        <f ca="1">VLOOKUP(F944,'Stock Details'!$A$2:$J$51,3,FALSE)</f>
        <v>Clinic Plus</v>
      </c>
      <c r="I944" t="str">
        <f ca="1">VLOOKUP(F944,'Stock Details'!$A$2:$J$51,7,FALSE)</f>
        <v>3-P</v>
      </c>
      <c r="J944" t="str">
        <f t="shared" ca="1" si="91"/>
        <v>1_3-P</v>
      </c>
      <c r="K944" t="str">
        <f ca="1">VLOOKUP(J944,'Store-Salesman Details'!$C$2:$H$16,6,FALSE)</f>
        <v>Sohan</v>
      </c>
      <c r="L944">
        <f t="shared" ca="1" si="92"/>
        <v>1</v>
      </c>
      <c r="M944">
        <f ca="1">VLOOKUP(F944,'Stock Details'!$A$2:$J$51,5,FALSE)</f>
        <v>479</v>
      </c>
      <c r="N944">
        <f t="shared" ca="1" si="93"/>
        <v>479</v>
      </c>
      <c r="O944">
        <v>1</v>
      </c>
    </row>
    <row r="945" spans="1:15" x14ac:dyDescent="0.25">
      <c r="A945">
        <v>944</v>
      </c>
      <c r="B945" s="3">
        <v>45552</v>
      </c>
      <c r="C945">
        <v>1</v>
      </c>
      <c r="D945" t="str">
        <f>VLOOKUP(C945,'Store-Salesman Details'!$A$2:$H$16,4,FALSE)</f>
        <v>Central</v>
      </c>
      <c r="E945" t="str">
        <f>VLOOKUP(C945,'Store-Salesman Details'!$A$2:$H$16,5,FALSE)</f>
        <v>Tanu</v>
      </c>
      <c r="F945">
        <f t="shared" ca="1" si="99"/>
        <v>30</v>
      </c>
      <c r="G945" t="str">
        <f ca="1">VLOOKUP(F945,'Stock Details'!$A$2:$J$51,2,FALSE)</f>
        <v>Personal Care</v>
      </c>
      <c r="H945" t="str">
        <f ca="1">VLOOKUP(F945,'Stock Details'!$A$2:$J$51,3,FALSE)</f>
        <v>Fair &amp; Lovely</v>
      </c>
      <c r="I945" t="str">
        <f ca="1">VLOOKUP(F945,'Stock Details'!$A$2:$J$51,7,FALSE)</f>
        <v>3-P</v>
      </c>
      <c r="J945" t="str">
        <f t="shared" ca="1" si="91"/>
        <v>1_3-P</v>
      </c>
      <c r="K945" t="str">
        <f ca="1">VLOOKUP(J945,'Store-Salesman Details'!$C$2:$H$16,6,FALSE)</f>
        <v>Sohan</v>
      </c>
      <c r="L945">
        <f t="shared" ca="1" si="92"/>
        <v>3</v>
      </c>
      <c r="M945">
        <f ca="1">VLOOKUP(F945,'Stock Details'!$A$2:$J$51,5,FALSE)</f>
        <v>10</v>
      </c>
      <c r="N945">
        <f t="shared" ca="1" si="93"/>
        <v>30</v>
      </c>
      <c r="O945">
        <v>1</v>
      </c>
    </row>
    <row r="946" spans="1:15" x14ac:dyDescent="0.25">
      <c r="A946">
        <v>945</v>
      </c>
      <c r="B946" s="3">
        <v>45552</v>
      </c>
      <c r="C946">
        <v>1</v>
      </c>
      <c r="D946" t="str">
        <f>VLOOKUP(C946,'Store-Salesman Details'!$A$2:$H$16,4,FALSE)</f>
        <v>Central</v>
      </c>
      <c r="E946" t="str">
        <f>VLOOKUP(C946,'Store-Salesman Details'!$A$2:$H$16,5,FALSE)</f>
        <v>Tanu</v>
      </c>
      <c r="F946">
        <f t="shared" ca="1" si="99"/>
        <v>46</v>
      </c>
      <c r="G946" t="str">
        <f ca="1">VLOOKUP(F946,'Stock Details'!$A$2:$J$51,2,FALSE)</f>
        <v>Personal Care</v>
      </c>
      <c r="H946" t="str">
        <f ca="1">VLOOKUP(F946,'Stock Details'!$A$2:$J$51,3,FALSE)</f>
        <v>Rjoice Shampoo</v>
      </c>
      <c r="I946" t="str">
        <f ca="1">VLOOKUP(F946,'Stock Details'!$A$2:$J$51,7,FALSE)</f>
        <v>3-P</v>
      </c>
      <c r="J946" t="str">
        <f t="shared" ca="1" si="91"/>
        <v>1_3-P</v>
      </c>
      <c r="K946" t="str">
        <f ca="1">VLOOKUP(J946,'Store-Salesman Details'!$C$2:$H$16,6,FALSE)</f>
        <v>Sohan</v>
      </c>
      <c r="L946">
        <f t="shared" ca="1" si="92"/>
        <v>5</v>
      </c>
      <c r="M946">
        <f ca="1">VLOOKUP(F946,'Stock Details'!$A$2:$J$51,5,FALSE)</f>
        <v>56</v>
      </c>
      <c r="N946">
        <f t="shared" ca="1" si="93"/>
        <v>280</v>
      </c>
      <c r="O946">
        <v>1</v>
      </c>
    </row>
    <row r="947" spans="1:15" x14ac:dyDescent="0.25">
      <c r="A947">
        <v>946</v>
      </c>
      <c r="B947" s="3">
        <v>45552</v>
      </c>
      <c r="C947">
        <v>1</v>
      </c>
      <c r="D947" t="str">
        <f>VLOOKUP(C947,'Store-Salesman Details'!$A$2:$H$16,4,FALSE)</f>
        <v>Central</v>
      </c>
      <c r="E947" t="str">
        <f>VLOOKUP(C947,'Store-Salesman Details'!$A$2:$H$16,5,FALSE)</f>
        <v>Tanu</v>
      </c>
      <c r="F947">
        <f t="shared" ca="1" si="99"/>
        <v>30</v>
      </c>
      <c r="G947" t="str">
        <f ca="1">VLOOKUP(F947,'Stock Details'!$A$2:$J$51,2,FALSE)</f>
        <v>Personal Care</v>
      </c>
      <c r="H947" t="str">
        <f ca="1">VLOOKUP(F947,'Stock Details'!$A$2:$J$51,3,FALSE)</f>
        <v>Fair &amp; Lovely</v>
      </c>
      <c r="I947" t="str">
        <f ca="1">VLOOKUP(F947,'Stock Details'!$A$2:$J$51,7,FALSE)</f>
        <v>3-P</v>
      </c>
      <c r="J947" t="str">
        <f t="shared" ca="1" si="91"/>
        <v>1_3-P</v>
      </c>
      <c r="K947" t="str">
        <f ca="1">VLOOKUP(J947,'Store-Salesman Details'!$C$2:$H$16,6,FALSE)</f>
        <v>Sohan</v>
      </c>
      <c r="L947">
        <f t="shared" ca="1" si="92"/>
        <v>1</v>
      </c>
      <c r="M947">
        <f ca="1">VLOOKUP(F947,'Stock Details'!$A$2:$J$51,5,FALSE)</f>
        <v>10</v>
      </c>
      <c r="N947">
        <f t="shared" ca="1" si="93"/>
        <v>10</v>
      </c>
      <c r="O947">
        <v>1</v>
      </c>
    </row>
    <row r="948" spans="1:15" x14ac:dyDescent="0.25">
      <c r="A948">
        <v>947</v>
      </c>
      <c r="B948" s="3">
        <v>45552</v>
      </c>
      <c r="C948">
        <v>1</v>
      </c>
      <c r="D948" t="str">
        <f>VLOOKUP(C948,'Store-Salesman Details'!$A$2:$H$16,4,FALSE)</f>
        <v>Central</v>
      </c>
      <c r="E948" t="str">
        <f>VLOOKUP(C948,'Store-Salesman Details'!$A$2:$H$16,5,FALSE)</f>
        <v>Tanu</v>
      </c>
      <c r="F948">
        <f t="shared" ca="1" si="99"/>
        <v>42</v>
      </c>
      <c r="G948" t="str">
        <f ca="1">VLOOKUP(F948,'Stock Details'!$A$2:$J$51,2,FALSE)</f>
        <v>Personal Care</v>
      </c>
      <c r="H948" t="str">
        <f ca="1">VLOOKUP(F948,'Stock Details'!$A$2:$J$51,3,FALSE)</f>
        <v>Head &amp; Shoulder Shampoo</v>
      </c>
      <c r="I948" t="str">
        <f ca="1">VLOOKUP(F948,'Stock Details'!$A$2:$J$51,7,FALSE)</f>
        <v>3-P</v>
      </c>
      <c r="J948" t="str">
        <f t="shared" ca="1" si="91"/>
        <v>1_3-P</v>
      </c>
      <c r="K948" t="str">
        <f ca="1">VLOOKUP(J948,'Store-Salesman Details'!$C$2:$H$16,6,FALSE)</f>
        <v>Sohan</v>
      </c>
      <c r="L948">
        <f t="shared" ca="1" si="92"/>
        <v>2</v>
      </c>
      <c r="M948">
        <f ca="1">VLOOKUP(F948,'Stock Details'!$A$2:$J$51,5,FALSE)</f>
        <v>68</v>
      </c>
      <c r="N948">
        <f t="shared" ca="1" si="93"/>
        <v>136</v>
      </c>
      <c r="O948">
        <v>1</v>
      </c>
    </row>
    <row r="949" spans="1:15" x14ac:dyDescent="0.25">
      <c r="A949">
        <v>948</v>
      </c>
      <c r="B949" s="3">
        <v>45552</v>
      </c>
      <c r="C949">
        <v>1</v>
      </c>
      <c r="D949" t="str">
        <f>VLOOKUP(C949,'Store-Salesman Details'!$A$2:$H$16,4,FALSE)</f>
        <v>Central</v>
      </c>
      <c r="E949" t="str">
        <f>VLOOKUP(C949,'Store-Salesman Details'!$A$2:$H$16,5,FALSE)</f>
        <v>Tanu</v>
      </c>
      <c r="F949">
        <f t="shared" ca="1" si="99"/>
        <v>44</v>
      </c>
      <c r="G949" t="str">
        <f ca="1">VLOOKUP(F949,'Stock Details'!$A$2:$J$51,2,FALSE)</f>
        <v>Personal Care</v>
      </c>
      <c r="H949" t="str">
        <f ca="1">VLOOKUP(F949,'Stock Details'!$A$2:$J$51,3,FALSE)</f>
        <v>Whisper</v>
      </c>
      <c r="I949" t="str">
        <f ca="1">VLOOKUP(F949,'Stock Details'!$A$2:$J$51,7,FALSE)</f>
        <v>3-P</v>
      </c>
      <c r="J949" t="str">
        <f t="shared" ca="1" si="91"/>
        <v>1_3-P</v>
      </c>
      <c r="K949" t="str">
        <f ca="1">VLOOKUP(J949,'Store-Salesman Details'!$C$2:$H$16,6,FALSE)</f>
        <v>Sohan</v>
      </c>
      <c r="L949">
        <f t="shared" ca="1" si="92"/>
        <v>4</v>
      </c>
      <c r="M949">
        <f ca="1">VLOOKUP(F949,'Stock Details'!$A$2:$J$51,5,FALSE)</f>
        <v>34</v>
      </c>
      <c r="N949">
        <f t="shared" ca="1" si="93"/>
        <v>136</v>
      </c>
      <c r="O949">
        <v>1</v>
      </c>
    </row>
    <row r="950" spans="1:15" x14ac:dyDescent="0.25">
      <c r="A950">
        <v>949</v>
      </c>
      <c r="B950" s="3">
        <v>45552</v>
      </c>
      <c r="C950">
        <v>1</v>
      </c>
      <c r="D950" t="str">
        <f>VLOOKUP(C950,'Store-Salesman Details'!$A$2:$H$16,4,FALSE)</f>
        <v>Central</v>
      </c>
      <c r="E950" t="str">
        <f>VLOOKUP(C950,'Store-Salesman Details'!$A$2:$H$16,5,FALSE)</f>
        <v>Tanu</v>
      </c>
      <c r="F950">
        <f t="shared" ca="1" si="99"/>
        <v>35</v>
      </c>
      <c r="G950" t="str">
        <f ca="1">VLOOKUP(F950,'Stock Details'!$A$2:$J$51,2,FALSE)</f>
        <v>Personal Care</v>
      </c>
      <c r="H950" t="str">
        <f ca="1">VLOOKUP(F950,'Stock Details'!$A$2:$J$51,3,FALSE)</f>
        <v>Close Up</v>
      </c>
      <c r="I950" t="str">
        <f ca="1">VLOOKUP(F950,'Stock Details'!$A$2:$J$51,7,FALSE)</f>
        <v>3-P</v>
      </c>
      <c r="J950" t="str">
        <f t="shared" ca="1" si="91"/>
        <v>1_3-P</v>
      </c>
      <c r="K950" t="str">
        <f ca="1">VLOOKUP(J950,'Store-Salesman Details'!$C$2:$H$16,6,FALSE)</f>
        <v>Sohan</v>
      </c>
      <c r="L950">
        <f t="shared" ca="1" si="92"/>
        <v>4</v>
      </c>
      <c r="M950">
        <f ca="1">VLOOKUP(F950,'Stock Details'!$A$2:$J$51,5,FALSE)</f>
        <v>20</v>
      </c>
      <c r="N950">
        <f t="shared" ca="1" si="93"/>
        <v>80</v>
      </c>
      <c r="O950">
        <v>1</v>
      </c>
    </row>
    <row r="951" spans="1:15" x14ac:dyDescent="0.25">
      <c r="A951">
        <v>950</v>
      </c>
      <c r="B951" s="3">
        <v>45552</v>
      </c>
      <c r="C951">
        <v>1</v>
      </c>
      <c r="D951" t="str">
        <f>VLOOKUP(C951,'Store-Salesman Details'!$A$2:$H$16,4,FALSE)</f>
        <v>Central</v>
      </c>
      <c r="E951" t="str">
        <f>VLOOKUP(C951,'Store-Salesman Details'!$A$2:$H$16,5,FALSE)</f>
        <v>Tanu</v>
      </c>
      <c r="F951">
        <f t="shared" ca="1" si="99"/>
        <v>26</v>
      </c>
      <c r="G951" t="str">
        <f ca="1">VLOOKUP(F951,'Stock Details'!$A$2:$J$51,2,FALSE)</f>
        <v>Personal Care</v>
      </c>
      <c r="H951" t="str">
        <f ca="1">VLOOKUP(F951,'Stock Details'!$A$2:$J$51,3,FALSE)</f>
        <v>Lux</v>
      </c>
      <c r="I951" t="str">
        <f ca="1">VLOOKUP(F951,'Stock Details'!$A$2:$J$51,7,FALSE)</f>
        <v>3-P</v>
      </c>
      <c r="J951" t="str">
        <f t="shared" ca="1" si="91"/>
        <v>1_3-P</v>
      </c>
      <c r="K951" t="str">
        <f ca="1">VLOOKUP(J951,'Store-Salesman Details'!$C$2:$H$16,6,FALSE)</f>
        <v>Sohan</v>
      </c>
      <c r="L951">
        <f t="shared" ca="1" si="92"/>
        <v>5</v>
      </c>
      <c r="M951">
        <f ca="1">VLOOKUP(F951,'Stock Details'!$A$2:$J$51,5,FALSE)</f>
        <v>10</v>
      </c>
      <c r="N951">
        <f t="shared" ca="1" si="93"/>
        <v>50</v>
      </c>
      <c r="O951">
        <v>1</v>
      </c>
    </row>
    <row r="952" spans="1:15" x14ac:dyDescent="0.25">
      <c r="A952">
        <v>951</v>
      </c>
      <c r="B952" s="3">
        <v>45552</v>
      </c>
      <c r="C952">
        <v>1</v>
      </c>
      <c r="D952" t="str">
        <f>VLOOKUP(C952,'Store-Salesman Details'!$A$2:$H$16,4,FALSE)</f>
        <v>Central</v>
      </c>
      <c r="E952" t="str">
        <f>VLOOKUP(C952,'Store-Salesman Details'!$A$2:$H$16,5,FALSE)</f>
        <v>Tanu</v>
      </c>
      <c r="F952">
        <f t="shared" ca="1" si="99"/>
        <v>43</v>
      </c>
      <c r="G952" t="str">
        <f ca="1">VLOOKUP(F952,'Stock Details'!$A$2:$J$51,2,FALSE)</f>
        <v>Personal Care</v>
      </c>
      <c r="H952" t="str">
        <f ca="1">VLOOKUP(F952,'Stock Details'!$A$2:$J$51,3,FALSE)</f>
        <v xml:space="preserve"> Pantine Shampoo</v>
      </c>
      <c r="I952" t="str">
        <f ca="1">VLOOKUP(F952,'Stock Details'!$A$2:$J$51,7,FALSE)</f>
        <v>3-P</v>
      </c>
      <c r="J952" t="str">
        <f t="shared" ca="1" si="91"/>
        <v>1_3-P</v>
      </c>
      <c r="K952" t="str">
        <f ca="1">VLOOKUP(J952,'Store-Salesman Details'!$C$2:$H$16,6,FALSE)</f>
        <v>Sohan</v>
      </c>
      <c r="L952">
        <f t="shared" ca="1" si="92"/>
        <v>5</v>
      </c>
      <c r="M952">
        <f ca="1">VLOOKUP(F952,'Stock Details'!$A$2:$J$51,5,FALSE)</f>
        <v>72</v>
      </c>
      <c r="N952">
        <f t="shared" ca="1" si="93"/>
        <v>360</v>
      </c>
      <c r="O952">
        <v>1</v>
      </c>
    </row>
    <row r="953" spans="1:15" x14ac:dyDescent="0.25">
      <c r="A953">
        <v>952</v>
      </c>
      <c r="B953" s="3">
        <v>45552</v>
      </c>
      <c r="C953">
        <v>1</v>
      </c>
      <c r="D953" t="str">
        <f>VLOOKUP(C953,'Store-Salesman Details'!$A$2:$H$16,4,FALSE)</f>
        <v>Central</v>
      </c>
      <c r="E953" t="str">
        <f>VLOOKUP(C953,'Store-Salesman Details'!$A$2:$H$16,5,FALSE)</f>
        <v>Tanu</v>
      </c>
      <c r="F953">
        <f t="shared" ca="1" si="99"/>
        <v>29</v>
      </c>
      <c r="G953" t="str">
        <f ca="1">VLOOKUP(F953,'Stock Details'!$A$2:$J$51,2,FALSE)</f>
        <v>Personal Care</v>
      </c>
      <c r="H953" t="str">
        <f ca="1">VLOOKUP(F953,'Stock Details'!$A$2:$J$51,3,FALSE)</f>
        <v>Lifebuoy</v>
      </c>
      <c r="I953" t="str">
        <f ca="1">VLOOKUP(F953,'Stock Details'!$A$2:$J$51,7,FALSE)</f>
        <v>3-P</v>
      </c>
      <c r="J953" t="str">
        <f t="shared" ca="1" si="91"/>
        <v>1_3-P</v>
      </c>
      <c r="K953" t="str">
        <f ca="1">VLOOKUP(J953,'Store-Salesman Details'!$C$2:$H$16,6,FALSE)</f>
        <v>Sohan</v>
      </c>
      <c r="L953">
        <f t="shared" ca="1" si="92"/>
        <v>4</v>
      </c>
      <c r="M953">
        <f ca="1">VLOOKUP(F953,'Stock Details'!$A$2:$J$51,5,FALSE)</f>
        <v>10</v>
      </c>
      <c r="N953">
        <f t="shared" ca="1" si="93"/>
        <v>40</v>
      </c>
      <c r="O953">
        <v>1</v>
      </c>
    </row>
    <row r="954" spans="1:15" x14ac:dyDescent="0.25">
      <c r="A954">
        <v>953</v>
      </c>
      <c r="B954" s="3">
        <v>45552</v>
      </c>
      <c r="C954">
        <v>1</v>
      </c>
      <c r="D954" t="str">
        <f>VLOOKUP(C954,'Store-Salesman Details'!$A$2:$H$16,4,FALSE)</f>
        <v>Central</v>
      </c>
      <c r="E954" t="str">
        <f>VLOOKUP(C954,'Store-Salesman Details'!$A$2:$H$16,5,FALSE)</f>
        <v>Tanu</v>
      </c>
      <c r="F954">
        <f t="shared" ca="1" si="99"/>
        <v>36</v>
      </c>
      <c r="G954" t="str">
        <f ca="1">VLOOKUP(F954,'Stock Details'!$A$2:$J$51,2,FALSE)</f>
        <v>Personal Care</v>
      </c>
      <c r="H954" t="str">
        <f ca="1">VLOOKUP(F954,'Stock Details'!$A$2:$J$51,3,FALSE)</f>
        <v>Pepsodent</v>
      </c>
      <c r="I954" t="str">
        <f ca="1">VLOOKUP(F954,'Stock Details'!$A$2:$J$51,7,FALSE)</f>
        <v>3-P</v>
      </c>
      <c r="J954" t="str">
        <f t="shared" ca="1" si="91"/>
        <v>1_3-P</v>
      </c>
      <c r="K954" t="str">
        <f ca="1">VLOOKUP(J954,'Store-Salesman Details'!$C$2:$H$16,6,FALSE)</f>
        <v>Sohan</v>
      </c>
      <c r="L954">
        <f t="shared" ca="1" si="92"/>
        <v>3</v>
      </c>
      <c r="M954">
        <f ca="1">VLOOKUP(F954,'Stock Details'!$A$2:$J$51,5,FALSE)</f>
        <v>104</v>
      </c>
      <c r="N954">
        <f t="shared" ca="1" si="93"/>
        <v>312</v>
      </c>
      <c r="O954">
        <v>1</v>
      </c>
    </row>
    <row r="955" spans="1:15" x14ac:dyDescent="0.25">
      <c r="A955">
        <v>954</v>
      </c>
      <c r="B955" s="3">
        <v>45552</v>
      </c>
      <c r="C955">
        <v>1</v>
      </c>
      <c r="D955" t="str">
        <f>VLOOKUP(C955,'Store-Salesman Details'!$A$2:$H$16,4,FALSE)</f>
        <v>Central</v>
      </c>
      <c r="E955" t="str">
        <f>VLOOKUP(C955,'Store-Salesman Details'!$A$2:$H$16,5,FALSE)</f>
        <v>Tanu</v>
      </c>
      <c r="F955">
        <f t="shared" ca="1" si="99"/>
        <v>37</v>
      </c>
      <c r="G955" t="str">
        <f ca="1">VLOOKUP(F955,'Stock Details'!$A$2:$J$51,2,FALSE)</f>
        <v>Personal Care</v>
      </c>
      <c r="H955" t="str">
        <f ca="1">VLOOKUP(F955,'Stock Details'!$A$2:$J$51,3,FALSE)</f>
        <v>Axe</v>
      </c>
      <c r="I955" t="str">
        <f ca="1">VLOOKUP(F955,'Stock Details'!$A$2:$J$51,7,FALSE)</f>
        <v>3-P</v>
      </c>
      <c r="J955" t="str">
        <f t="shared" ca="1" si="91"/>
        <v>1_3-P</v>
      </c>
      <c r="K955" t="str">
        <f ca="1">VLOOKUP(J955,'Store-Salesman Details'!$C$2:$H$16,6,FALSE)</f>
        <v>Sohan</v>
      </c>
      <c r="L955">
        <f t="shared" ca="1" si="92"/>
        <v>3</v>
      </c>
      <c r="M955">
        <f ca="1">VLOOKUP(F955,'Stock Details'!$A$2:$J$51,5,FALSE)</f>
        <v>202</v>
      </c>
      <c r="N955">
        <f t="shared" ca="1" si="93"/>
        <v>606</v>
      </c>
      <c r="O955">
        <v>1</v>
      </c>
    </row>
    <row r="956" spans="1:15" x14ac:dyDescent="0.25">
      <c r="A956">
        <v>955</v>
      </c>
      <c r="B956" s="3">
        <v>45552</v>
      </c>
      <c r="C956">
        <v>1</v>
      </c>
      <c r="D956" t="str">
        <f>VLOOKUP(C956,'Store-Salesman Details'!$A$2:$H$16,4,FALSE)</f>
        <v>Central</v>
      </c>
      <c r="E956" t="str">
        <f>VLOOKUP(C956,'Store-Salesman Details'!$A$2:$H$16,5,FALSE)</f>
        <v>Tanu</v>
      </c>
      <c r="F956">
        <f t="shared" ca="1" si="99"/>
        <v>42</v>
      </c>
      <c r="G956" t="str">
        <f ca="1">VLOOKUP(F956,'Stock Details'!$A$2:$J$51,2,FALSE)</f>
        <v>Personal Care</v>
      </c>
      <c r="H956" t="str">
        <f ca="1">VLOOKUP(F956,'Stock Details'!$A$2:$J$51,3,FALSE)</f>
        <v>Head &amp; Shoulder Shampoo</v>
      </c>
      <c r="I956" t="str">
        <f ca="1">VLOOKUP(F956,'Stock Details'!$A$2:$J$51,7,FALSE)</f>
        <v>3-P</v>
      </c>
      <c r="J956" t="str">
        <f t="shared" ca="1" si="91"/>
        <v>1_3-P</v>
      </c>
      <c r="K956" t="str">
        <f ca="1">VLOOKUP(J956,'Store-Salesman Details'!$C$2:$H$16,6,FALSE)</f>
        <v>Sohan</v>
      </c>
      <c r="L956">
        <f t="shared" ca="1" si="92"/>
        <v>4</v>
      </c>
      <c r="M956">
        <f ca="1">VLOOKUP(F956,'Stock Details'!$A$2:$J$51,5,FALSE)</f>
        <v>68</v>
      </c>
      <c r="N956">
        <f t="shared" ca="1" si="93"/>
        <v>272</v>
      </c>
      <c r="O956">
        <v>1</v>
      </c>
    </row>
    <row r="957" spans="1:15" x14ac:dyDescent="0.25">
      <c r="A957">
        <v>956</v>
      </c>
      <c r="B957" s="3">
        <v>45552</v>
      </c>
      <c r="C957">
        <v>1</v>
      </c>
      <c r="D957" t="str">
        <f>VLOOKUP(C957,'Store-Salesman Details'!$A$2:$H$16,4,FALSE)</f>
        <v>Central</v>
      </c>
      <c r="E957" t="str">
        <f>VLOOKUP(C957,'Store-Salesman Details'!$A$2:$H$16,5,FALSE)</f>
        <v>Tanu</v>
      </c>
      <c r="F957">
        <f t="shared" ca="1" si="99"/>
        <v>44</v>
      </c>
      <c r="G957" t="str">
        <f ca="1">VLOOKUP(F957,'Stock Details'!$A$2:$J$51,2,FALSE)</f>
        <v>Personal Care</v>
      </c>
      <c r="H957" t="str">
        <f ca="1">VLOOKUP(F957,'Stock Details'!$A$2:$J$51,3,FALSE)</f>
        <v>Whisper</v>
      </c>
      <c r="I957" t="str">
        <f ca="1">VLOOKUP(F957,'Stock Details'!$A$2:$J$51,7,FALSE)</f>
        <v>3-P</v>
      </c>
      <c r="J957" t="str">
        <f t="shared" ca="1" si="91"/>
        <v>1_3-P</v>
      </c>
      <c r="K957" t="str">
        <f ca="1">VLOOKUP(J957,'Store-Salesman Details'!$C$2:$H$16,6,FALSE)</f>
        <v>Sohan</v>
      </c>
      <c r="L957">
        <f t="shared" ca="1" si="92"/>
        <v>5</v>
      </c>
      <c r="M957">
        <f ca="1">VLOOKUP(F957,'Stock Details'!$A$2:$J$51,5,FALSE)</f>
        <v>34</v>
      </c>
      <c r="N957">
        <f t="shared" ca="1" si="93"/>
        <v>170</v>
      </c>
      <c r="O957">
        <v>1</v>
      </c>
    </row>
    <row r="958" spans="1:15" x14ac:dyDescent="0.25">
      <c r="A958">
        <v>957</v>
      </c>
      <c r="B958" s="3">
        <v>45552</v>
      </c>
      <c r="C958">
        <v>1</v>
      </c>
      <c r="D958" t="str">
        <f>VLOOKUP(C958,'Store-Salesman Details'!$A$2:$H$16,4,FALSE)</f>
        <v>Central</v>
      </c>
      <c r="E958" t="str">
        <f>VLOOKUP(C958,'Store-Salesman Details'!$A$2:$H$16,5,FALSE)</f>
        <v>Tanu</v>
      </c>
      <c r="F958">
        <f t="shared" ca="1" si="99"/>
        <v>37</v>
      </c>
      <c r="G958" t="str">
        <f ca="1">VLOOKUP(F958,'Stock Details'!$A$2:$J$51,2,FALSE)</f>
        <v>Personal Care</v>
      </c>
      <c r="H958" t="str">
        <f ca="1">VLOOKUP(F958,'Stock Details'!$A$2:$J$51,3,FALSE)</f>
        <v>Axe</v>
      </c>
      <c r="I958" t="str">
        <f ca="1">VLOOKUP(F958,'Stock Details'!$A$2:$J$51,7,FALSE)</f>
        <v>3-P</v>
      </c>
      <c r="J958" t="str">
        <f t="shared" ca="1" si="91"/>
        <v>1_3-P</v>
      </c>
      <c r="K958" t="str">
        <f ca="1">VLOOKUP(J958,'Store-Salesman Details'!$C$2:$H$16,6,FALSE)</f>
        <v>Sohan</v>
      </c>
      <c r="L958">
        <f t="shared" ca="1" si="92"/>
        <v>1</v>
      </c>
      <c r="M958">
        <f ca="1">VLOOKUP(F958,'Stock Details'!$A$2:$J$51,5,FALSE)</f>
        <v>202</v>
      </c>
      <c r="N958">
        <f t="shared" ca="1" si="93"/>
        <v>202</v>
      </c>
      <c r="O958">
        <v>1</v>
      </c>
    </row>
    <row r="959" spans="1:15" x14ac:dyDescent="0.25">
      <c r="A959">
        <v>958</v>
      </c>
      <c r="B959" s="3">
        <v>45552</v>
      </c>
      <c r="C959">
        <v>1</v>
      </c>
      <c r="D959" t="str">
        <f>VLOOKUP(C959,'Store-Salesman Details'!$A$2:$H$16,4,FALSE)</f>
        <v>Central</v>
      </c>
      <c r="E959" t="str">
        <f>VLOOKUP(C959,'Store-Salesman Details'!$A$2:$H$16,5,FALSE)</f>
        <v>Tanu</v>
      </c>
      <c r="F959">
        <f t="shared" ca="1" si="99"/>
        <v>38</v>
      </c>
      <c r="G959" t="str">
        <f ca="1">VLOOKUP(F959,'Stock Details'!$A$2:$J$51,2,FALSE)</f>
        <v>Personal Care</v>
      </c>
      <c r="H959" t="str">
        <f ca="1">VLOOKUP(F959,'Stock Details'!$A$2:$J$51,3,FALSE)</f>
        <v>Gellete</v>
      </c>
      <c r="I959" t="str">
        <f ca="1">VLOOKUP(F959,'Stock Details'!$A$2:$J$51,7,FALSE)</f>
        <v>3-P</v>
      </c>
      <c r="J959" t="str">
        <f t="shared" ca="1" si="91"/>
        <v>1_3-P</v>
      </c>
      <c r="K959" t="str">
        <f ca="1">VLOOKUP(J959,'Store-Salesman Details'!$C$2:$H$16,6,FALSE)</f>
        <v>Sohan</v>
      </c>
      <c r="L959">
        <f t="shared" ca="1" si="92"/>
        <v>5</v>
      </c>
      <c r="M959">
        <f ca="1">VLOOKUP(F959,'Stock Details'!$A$2:$J$51,5,FALSE)</f>
        <v>99</v>
      </c>
      <c r="N959">
        <f t="shared" ca="1" si="93"/>
        <v>495</v>
      </c>
      <c r="O959">
        <v>1</v>
      </c>
    </row>
    <row r="960" spans="1:15" x14ac:dyDescent="0.25">
      <c r="A960">
        <v>959</v>
      </c>
      <c r="B960" s="3">
        <v>45552</v>
      </c>
      <c r="C960">
        <v>1</v>
      </c>
      <c r="D960" t="str">
        <f>VLOOKUP(C960,'Store-Salesman Details'!$A$2:$H$16,4,FALSE)</f>
        <v>Central</v>
      </c>
      <c r="E960" t="str">
        <f>VLOOKUP(C960,'Store-Salesman Details'!$A$2:$H$16,5,FALSE)</f>
        <v>Tanu</v>
      </c>
      <c r="F960">
        <f t="shared" ca="1" si="99"/>
        <v>40</v>
      </c>
      <c r="G960" t="str">
        <f ca="1">VLOOKUP(F960,'Stock Details'!$A$2:$J$51,2,FALSE)</f>
        <v>Personal Care</v>
      </c>
      <c r="H960" t="str">
        <f ca="1">VLOOKUP(F960,'Stock Details'!$A$2:$J$51,3,FALSE)</f>
        <v>7 'o' clock</v>
      </c>
      <c r="I960" t="str">
        <f ca="1">VLOOKUP(F960,'Stock Details'!$A$2:$J$51,7,FALSE)</f>
        <v>3-P</v>
      </c>
      <c r="J960" t="str">
        <f t="shared" ca="1" si="91"/>
        <v>1_3-P</v>
      </c>
      <c r="K960" t="str">
        <f ca="1">VLOOKUP(J960,'Store-Salesman Details'!$C$2:$H$16,6,FALSE)</f>
        <v>Sohan</v>
      </c>
      <c r="L960">
        <f t="shared" ca="1" si="92"/>
        <v>5</v>
      </c>
      <c r="M960">
        <f ca="1">VLOOKUP(F960,'Stock Details'!$A$2:$J$51,5,FALSE)</f>
        <v>68</v>
      </c>
      <c r="N960">
        <f t="shared" ca="1" si="93"/>
        <v>340</v>
      </c>
      <c r="O960">
        <v>1</v>
      </c>
    </row>
    <row r="961" spans="1:15" x14ac:dyDescent="0.25">
      <c r="A961">
        <v>960</v>
      </c>
      <c r="B961" s="3">
        <v>45552</v>
      </c>
      <c r="C961">
        <v>1</v>
      </c>
      <c r="D961" t="str">
        <f>VLOOKUP(C961,'Store-Salesman Details'!$A$2:$H$16,4,FALSE)</f>
        <v>Central</v>
      </c>
      <c r="E961" t="str">
        <f>VLOOKUP(C961,'Store-Salesman Details'!$A$2:$H$16,5,FALSE)</f>
        <v>Tanu</v>
      </c>
      <c r="F961">
        <f t="shared" ca="1" si="99"/>
        <v>38</v>
      </c>
      <c r="G961" t="str">
        <f ca="1">VLOOKUP(F961,'Stock Details'!$A$2:$J$51,2,FALSE)</f>
        <v>Personal Care</v>
      </c>
      <c r="H961" t="str">
        <f ca="1">VLOOKUP(F961,'Stock Details'!$A$2:$J$51,3,FALSE)</f>
        <v>Gellete</v>
      </c>
      <c r="I961" t="str">
        <f ca="1">VLOOKUP(F961,'Stock Details'!$A$2:$J$51,7,FALSE)</f>
        <v>3-P</v>
      </c>
      <c r="J961" t="str">
        <f t="shared" ca="1" si="91"/>
        <v>1_3-P</v>
      </c>
      <c r="K961" t="str">
        <f ca="1">VLOOKUP(J961,'Store-Salesman Details'!$C$2:$H$16,6,FALSE)</f>
        <v>Sohan</v>
      </c>
      <c r="L961">
        <f t="shared" ca="1" si="92"/>
        <v>3</v>
      </c>
      <c r="M961">
        <f ca="1">VLOOKUP(F961,'Stock Details'!$A$2:$J$51,5,FALSE)</f>
        <v>99</v>
      </c>
      <c r="N961">
        <f t="shared" ca="1" si="93"/>
        <v>297</v>
      </c>
      <c r="O961">
        <v>1</v>
      </c>
    </row>
    <row r="962" spans="1:15" x14ac:dyDescent="0.25">
      <c r="A962">
        <v>961</v>
      </c>
      <c r="B962" s="3">
        <v>45552</v>
      </c>
      <c r="C962">
        <v>1</v>
      </c>
      <c r="D962" t="str">
        <f>VLOOKUP(C962,'Store-Salesman Details'!$A$2:$H$16,4,FALSE)</f>
        <v>Central</v>
      </c>
      <c r="E962" t="str">
        <f>VLOOKUP(C962,'Store-Salesman Details'!$A$2:$H$16,5,FALSE)</f>
        <v>Tanu</v>
      </c>
      <c r="F962">
        <f t="shared" ca="1" si="99"/>
        <v>35</v>
      </c>
      <c r="G962" t="str">
        <f ca="1">VLOOKUP(F962,'Stock Details'!$A$2:$J$51,2,FALSE)</f>
        <v>Personal Care</v>
      </c>
      <c r="H962" t="str">
        <f ca="1">VLOOKUP(F962,'Stock Details'!$A$2:$J$51,3,FALSE)</f>
        <v>Close Up</v>
      </c>
      <c r="I962" t="str">
        <f ca="1">VLOOKUP(F962,'Stock Details'!$A$2:$J$51,7,FALSE)</f>
        <v>3-P</v>
      </c>
      <c r="J962" t="str">
        <f t="shared" ref="J962:J1025" ca="1" si="100">CONCATENATE(C962,"_",I962)</f>
        <v>1_3-P</v>
      </c>
      <c r="K962" t="str">
        <f ca="1">VLOOKUP(J962,'Store-Salesman Details'!$C$2:$H$16,6,FALSE)</f>
        <v>Sohan</v>
      </c>
      <c r="L962">
        <f t="shared" ref="L962:L1025" ca="1" si="101">RANDBETWEEN(1,5)</f>
        <v>3</v>
      </c>
      <c r="M962">
        <f ca="1">VLOOKUP(F962,'Stock Details'!$A$2:$J$51,5,FALSE)</f>
        <v>20</v>
      </c>
      <c r="N962">
        <f t="shared" ref="N962:N1025" ca="1" si="102">L962*M962</f>
        <v>60</v>
      </c>
      <c r="O962">
        <v>1</v>
      </c>
    </row>
    <row r="963" spans="1:15" x14ac:dyDescent="0.25">
      <c r="A963">
        <v>962</v>
      </c>
      <c r="B963" s="3">
        <v>45552</v>
      </c>
      <c r="C963">
        <v>1</v>
      </c>
      <c r="D963" t="str">
        <f>VLOOKUP(C963,'Store-Salesman Details'!$A$2:$H$16,4,FALSE)</f>
        <v>Central</v>
      </c>
      <c r="E963" t="str">
        <f>VLOOKUP(C963,'Store-Salesman Details'!$A$2:$H$16,5,FALSE)</f>
        <v>Tanu</v>
      </c>
      <c r="F963">
        <f t="shared" ca="1" si="99"/>
        <v>27</v>
      </c>
      <c r="G963" t="str">
        <f ca="1">VLOOKUP(F963,'Stock Details'!$A$2:$J$51,2,FALSE)</f>
        <v>Personal Care</v>
      </c>
      <c r="H963" t="str">
        <f ca="1">VLOOKUP(F963,'Stock Details'!$A$2:$J$51,3,FALSE)</f>
        <v>Dove</v>
      </c>
      <c r="I963" t="str">
        <f ca="1">VLOOKUP(F963,'Stock Details'!$A$2:$J$51,7,FALSE)</f>
        <v>3-P</v>
      </c>
      <c r="J963" t="str">
        <f t="shared" ca="1" si="100"/>
        <v>1_3-P</v>
      </c>
      <c r="K963" t="str">
        <f ca="1">VLOOKUP(J963,'Store-Salesman Details'!$C$2:$H$16,6,FALSE)</f>
        <v>Sohan</v>
      </c>
      <c r="L963">
        <f t="shared" ca="1" si="101"/>
        <v>1</v>
      </c>
      <c r="M963">
        <f ca="1">VLOOKUP(F963,'Stock Details'!$A$2:$J$51,5,FALSE)</f>
        <v>28</v>
      </c>
      <c r="N963">
        <f t="shared" ca="1" si="102"/>
        <v>28</v>
      </c>
      <c r="O963">
        <v>1</v>
      </c>
    </row>
    <row r="964" spans="1:15" x14ac:dyDescent="0.25">
      <c r="A964">
        <v>963</v>
      </c>
      <c r="B964" s="3">
        <v>45552</v>
      </c>
      <c r="C964">
        <v>1</v>
      </c>
      <c r="D964" t="str">
        <f>VLOOKUP(C964,'Store-Salesman Details'!$A$2:$H$16,4,FALSE)</f>
        <v>Central</v>
      </c>
      <c r="E964" t="str">
        <f>VLOOKUP(C964,'Store-Salesman Details'!$A$2:$H$16,5,FALSE)</f>
        <v>Tanu</v>
      </c>
      <c r="F964">
        <f t="shared" ca="1" si="99"/>
        <v>36</v>
      </c>
      <c r="G964" t="str">
        <f ca="1">VLOOKUP(F964,'Stock Details'!$A$2:$J$51,2,FALSE)</f>
        <v>Personal Care</v>
      </c>
      <c r="H964" t="str">
        <f ca="1">VLOOKUP(F964,'Stock Details'!$A$2:$J$51,3,FALSE)</f>
        <v>Pepsodent</v>
      </c>
      <c r="I964" t="str">
        <f ca="1">VLOOKUP(F964,'Stock Details'!$A$2:$J$51,7,FALSE)</f>
        <v>3-P</v>
      </c>
      <c r="J964" t="str">
        <f t="shared" ca="1" si="100"/>
        <v>1_3-P</v>
      </c>
      <c r="K964" t="str">
        <f ca="1">VLOOKUP(J964,'Store-Salesman Details'!$C$2:$H$16,6,FALSE)</f>
        <v>Sohan</v>
      </c>
      <c r="L964">
        <f t="shared" ca="1" si="101"/>
        <v>1</v>
      </c>
      <c r="M964">
        <f ca="1">VLOOKUP(F964,'Stock Details'!$A$2:$J$51,5,FALSE)</f>
        <v>104</v>
      </c>
      <c r="N964">
        <f t="shared" ca="1" si="102"/>
        <v>104</v>
      </c>
      <c r="O964">
        <v>1</v>
      </c>
    </row>
    <row r="965" spans="1:15" x14ac:dyDescent="0.25">
      <c r="A965">
        <v>964</v>
      </c>
      <c r="B965" s="3">
        <v>45552</v>
      </c>
      <c r="C965">
        <v>1</v>
      </c>
      <c r="D965" t="str">
        <f>VLOOKUP(C965,'Store-Salesman Details'!$A$2:$H$16,4,FALSE)</f>
        <v>Central</v>
      </c>
      <c r="E965" t="str">
        <f>VLOOKUP(C965,'Store-Salesman Details'!$A$2:$H$16,5,FALSE)</f>
        <v>Tanu</v>
      </c>
      <c r="F965">
        <f t="shared" ref="F965:F981" ca="1" si="103">RANDBETWEEN(21,25)</f>
        <v>25</v>
      </c>
      <c r="G965" t="str">
        <f ca="1">VLOOKUP(F965,'Stock Details'!$A$2:$J$51,2,FALSE)</f>
        <v>Laundry</v>
      </c>
      <c r="H965" t="str">
        <f ca="1">VLOOKUP(F965,'Stock Details'!$A$2:$J$51,3,FALSE)</f>
        <v>Ariel</v>
      </c>
      <c r="I965" t="str">
        <f ca="1">VLOOKUP(F965,'Stock Details'!$A$2:$J$51,7,FALSE)</f>
        <v>2-W</v>
      </c>
      <c r="J965" t="str">
        <f t="shared" ca="1" si="100"/>
        <v>1_2-W</v>
      </c>
      <c r="K965" t="str">
        <f ca="1">VLOOKUP(J965,'Store-Salesman Details'!$C$2:$H$16,6,FALSE)</f>
        <v>Sakshi</v>
      </c>
      <c r="L965">
        <f t="shared" ca="1" si="101"/>
        <v>1</v>
      </c>
      <c r="M965">
        <f ca="1">VLOOKUP(F965,'Stock Details'!$A$2:$J$51,5,FALSE)</f>
        <v>10</v>
      </c>
      <c r="N965">
        <f t="shared" ca="1" si="102"/>
        <v>10</v>
      </c>
      <c r="O965">
        <v>1</v>
      </c>
    </row>
    <row r="966" spans="1:15" x14ac:dyDescent="0.25">
      <c r="A966">
        <v>965</v>
      </c>
      <c r="B966" s="3">
        <v>45552</v>
      </c>
      <c r="C966">
        <v>1</v>
      </c>
      <c r="D966" t="str">
        <f>VLOOKUP(C966,'Store-Salesman Details'!$A$2:$H$16,4,FALSE)</f>
        <v>Central</v>
      </c>
      <c r="E966" t="str">
        <f>VLOOKUP(C966,'Store-Salesman Details'!$A$2:$H$16,5,FALSE)</f>
        <v>Tanu</v>
      </c>
      <c r="F966">
        <f t="shared" ca="1" si="103"/>
        <v>23</v>
      </c>
      <c r="G966" t="str">
        <f ca="1">VLOOKUP(F966,'Stock Details'!$A$2:$J$51,2,FALSE)</f>
        <v>Laundry</v>
      </c>
      <c r="H966" t="str">
        <f ca="1">VLOOKUP(F966,'Stock Details'!$A$2:$J$51,3,FALSE)</f>
        <v>Wheel</v>
      </c>
      <c r="I966" t="str">
        <f ca="1">VLOOKUP(F966,'Stock Details'!$A$2:$J$51,7,FALSE)</f>
        <v>2-W</v>
      </c>
      <c r="J966" t="str">
        <f t="shared" ca="1" si="100"/>
        <v>1_2-W</v>
      </c>
      <c r="K966" t="str">
        <f ca="1">VLOOKUP(J966,'Store-Salesman Details'!$C$2:$H$16,6,FALSE)</f>
        <v>Sakshi</v>
      </c>
      <c r="L966">
        <f t="shared" ca="1" si="101"/>
        <v>1</v>
      </c>
      <c r="M966">
        <f ca="1">VLOOKUP(F966,'Stock Details'!$A$2:$J$51,5,FALSE)</f>
        <v>10</v>
      </c>
      <c r="N966">
        <f t="shared" ca="1" si="102"/>
        <v>10</v>
      </c>
      <c r="O966">
        <v>1</v>
      </c>
    </row>
    <row r="967" spans="1:15" x14ac:dyDescent="0.25">
      <c r="A967">
        <v>966</v>
      </c>
      <c r="B967" s="3">
        <v>45552</v>
      </c>
      <c r="C967">
        <v>1</v>
      </c>
      <c r="D967" t="str">
        <f>VLOOKUP(C967,'Store-Salesman Details'!$A$2:$H$16,4,FALSE)</f>
        <v>Central</v>
      </c>
      <c r="E967" t="str">
        <f>VLOOKUP(C967,'Store-Salesman Details'!$A$2:$H$16,5,FALSE)</f>
        <v>Tanu</v>
      </c>
      <c r="F967">
        <f t="shared" ca="1" si="103"/>
        <v>23</v>
      </c>
      <c r="G967" t="str">
        <f ca="1">VLOOKUP(F967,'Stock Details'!$A$2:$J$51,2,FALSE)</f>
        <v>Laundry</v>
      </c>
      <c r="H967" t="str">
        <f ca="1">VLOOKUP(F967,'Stock Details'!$A$2:$J$51,3,FALSE)</f>
        <v>Wheel</v>
      </c>
      <c r="I967" t="str">
        <f ca="1">VLOOKUP(F967,'Stock Details'!$A$2:$J$51,7,FALSE)</f>
        <v>2-W</v>
      </c>
      <c r="J967" t="str">
        <f t="shared" ca="1" si="100"/>
        <v>1_2-W</v>
      </c>
      <c r="K967" t="str">
        <f ca="1">VLOOKUP(J967,'Store-Salesman Details'!$C$2:$H$16,6,FALSE)</f>
        <v>Sakshi</v>
      </c>
      <c r="L967">
        <f t="shared" ca="1" si="101"/>
        <v>5</v>
      </c>
      <c r="M967">
        <f ca="1">VLOOKUP(F967,'Stock Details'!$A$2:$J$51,5,FALSE)</f>
        <v>10</v>
      </c>
      <c r="N967">
        <f t="shared" ca="1" si="102"/>
        <v>50</v>
      </c>
      <c r="O967">
        <v>1</v>
      </c>
    </row>
    <row r="968" spans="1:15" x14ac:dyDescent="0.25">
      <c r="A968">
        <v>967</v>
      </c>
      <c r="B968" s="3">
        <v>45552</v>
      </c>
      <c r="C968">
        <v>1</v>
      </c>
      <c r="D968" t="str">
        <f>VLOOKUP(C968,'Store-Salesman Details'!$A$2:$H$16,4,FALSE)</f>
        <v>Central</v>
      </c>
      <c r="E968" t="str">
        <f>VLOOKUP(C968,'Store-Salesman Details'!$A$2:$H$16,5,FALSE)</f>
        <v>Tanu</v>
      </c>
      <c r="F968">
        <f t="shared" ca="1" si="103"/>
        <v>25</v>
      </c>
      <c r="G968" t="str">
        <f ca="1">VLOOKUP(F968,'Stock Details'!$A$2:$J$51,2,FALSE)</f>
        <v>Laundry</v>
      </c>
      <c r="H968" t="str">
        <f ca="1">VLOOKUP(F968,'Stock Details'!$A$2:$J$51,3,FALSE)</f>
        <v>Ariel</v>
      </c>
      <c r="I968" t="str">
        <f ca="1">VLOOKUP(F968,'Stock Details'!$A$2:$J$51,7,FALSE)</f>
        <v>2-W</v>
      </c>
      <c r="J968" t="str">
        <f t="shared" ca="1" si="100"/>
        <v>1_2-W</v>
      </c>
      <c r="K968" t="str">
        <f ca="1">VLOOKUP(J968,'Store-Salesman Details'!$C$2:$H$16,6,FALSE)</f>
        <v>Sakshi</v>
      </c>
      <c r="L968">
        <f t="shared" ca="1" si="101"/>
        <v>5</v>
      </c>
      <c r="M968">
        <f ca="1">VLOOKUP(F968,'Stock Details'!$A$2:$J$51,5,FALSE)</f>
        <v>10</v>
      </c>
      <c r="N968">
        <f t="shared" ca="1" si="102"/>
        <v>50</v>
      </c>
      <c r="O968">
        <v>1</v>
      </c>
    </row>
    <row r="969" spans="1:15" x14ac:dyDescent="0.25">
      <c r="A969">
        <v>968</v>
      </c>
      <c r="B969" s="3">
        <v>45552</v>
      </c>
      <c r="C969">
        <v>1</v>
      </c>
      <c r="D969" t="str">
        <f>VLOOKUP(C969,'Store-Salesman Details'!$A$2:$H$16,4,FALSE)</f>
        <v>Central</v>
      </c>
      <c r="E969" t="str">
        <f>VLOOKUP(C969,'Store-Salesman Details'!$A$2:$H$16,5,FALSE)</f>
        <v>Tanu</v>
      </c>
      <c r="F969">
        <f t="shared" ca="1" si="103"/>
        <v>25</v>
      </c>
      <c r="G969" t="str">
        <f ca="1">VLOOKUP(F969,'Stock Details'!$A$2:$J$51,2,FALSE)</f>
        <v>Laundry</v>
      </c>
      <c r="H969" t="str">
        <f ca="1">VLOOKUP(F969,'Stock Details'!$A$2:$J$51,3,FALSE)</f>
        <v>Ariel</v>
      </c>
      <c r="I969" t="str">
        <f ca="1">VLOOKUP(F969,'Stock Details'!$A$2:$J$51,7,FALSE)</f>
        <v>2-W</v>
      </c>
      <c r="J969" t="str">
        <f t="shared" ca="1" si="100"/>
        <v>1_2-W</v>
      </c>
      <c r="K969" t="str">
        <f ca="1">VLOOKUP(J969,'Store-Salesman Details'!$C$2:$H$16,6,FALSE)</f>
        <v>Sakshi</v>
      </c>
      <c r="L969">
        <f t="shared" ca="1" si="101"/>
        <v>5</v>
      </c>
      <c r="M969">
        <f ca="1">VLOOKUP(F969,'Stock Details'!$A$2:$J$51,5,FALSE)</f>
        <v>10</v>
      </c>
      <c r="N969">
        <f t="shared" ca="1" si="102"/>
        <v>50</v>
      </c>
      <c r="O969">
        <v>1</v>
      </c>
    </row>
    <row r="970" spans="1:15" x14ac:dyDescent="0.25">
      <c r="A970">
        <v>969</v>
      </c>
      <c r="B970" s="3">
        <v>45552</v>
      </c>
      <c r="C970">
        <v>1</v>
      </c>
      <c r="D970" t="str">
        <f>VLOOKUP(C970,'Store-Salesman Details'!$A$2:$H$16,4,FALSE)</f>
        <v>Central</v>
      </c>
      <c r="E970" t="str">
        <f>VLOOKUP(C970,'Store-Salesman Details'!$A$2:$H$16,5,FALSE)</f>
        <v>Tanu</v>
      </c>
      <c r="F970">
        <f t="shared" ca="1" si="103"/>
        <v>24</v>
      </c>
      <c r="G970" t="str">
        <f ca="1">VLOOKUP(F970,'Stock Details'!$A$2:$J$51,2,FALSE)</f>
        <v>Laundry</v>
      </c>
      <c r="H970" t="str">
        <f ca="1">VLOOKUP(F970,'Stock Details'!$A$2:$J$51,3,FALSE)</f>
        <v>Tide</v>
      </c>
      <c r="I970" t="str">
        <f ca="1">VLOOKUP(F970,'Stock Details'!$A$2:$J$51,7,FALSE)</f>
        <v>2-W</v>
      </c>
      <c r="J970" t="str">
        <f t="shared" ca="1" si="100"/>
        <v>1_2-W</v>
      </c>
      <c r="K970" t="str">
        <f ca="1">VLOOKUP(J970,'Store-Salesman Details'!$C$2:$H$16,6,FALSE)</f>
        <v>Sakshi</v>
      </c>
      <c r="L970">
        <f t="shared" ca="1" si="101"/>
        <v>4</v>
      </c>
      <c r="M970">
        <f ca="1">VLOOKUP(F970,'Stock Details'!$A$2:$J$51,5,FALSE)</f>
        <v>10</v>
      </c>
      <c r="N970">
        <f t="shared" ca="1" si="102"/>
        <v>40</v>
      </c>
      <c r="O970">
        <v>1</v>
      </c>
    </row>
    <row r="971" spans="1:15" x14ac:dyDescent="0.25">
      <c r="A971">
        <v>970</v>
      </c>
      <c r="B971" s="3">
        <v>45552</v>
      </c>
      <c r="C971">
        <v>1</v>
      </c>
      <c r="D971" t="str">
        <f>VLOOKUP(C971,'Store-Salesman Details'!$A$2:$H$16,4,FALSE)</f>
        <v>Central</v>
      </c>
      <c r="E971" t="str">
        <f>VLOOKUP(C971,'Store-Salesman Details'!$A$2:$H$16,5,FALSE)</f>
        <v>Tanu</v>
      </c>
      <c r="F971">
        <f t="shared" ca="1" si="103"/>
        <v>25</v>
      </c>
      <c r="G971" t="str">
        <f ca="1">VLOOKUP(F971,'Stock Details'!$A$2:$J$51,2,FALSE)</f>
        <v>Laundry</v>
      </c>
      <c r="H971" t="str">
        <f ca="1">VLOOKUP(F971,'Stock Details'!$A$2:$J$51,3,FALSE)</f>
        <v>Ariel</v>
      </c>
      <c r="I971" t="str">
        <f ca="1">VLOOKUP(F971,'Stock Details'!$A$2:$J$51,7,FALSE)</f>
        <v>2-W</v>
      </c>
      <c r="J971" t="str">
        <f t="shared" ca="1" si="100"/>
        <v>1_2-W</v>
      </c>
      <c r="K971" t="str">
        <f ca="1">VLOOKUP(J971,'Store-Salesman Details'!$C$2:$H$16,6,FALSE)</f>
        <v>Sakshi</v>
      </c>
      <c r="L971">
        <f t="shared" ca="1" si="101"/>
        <v>5</v>
      </c>
      <c r="M971">
        <f ca="1">VLOOKUP(F971,'Stock Details'!$A$2:$J$51,5,FALSE)</f>
        <v>10</v>
      </c>
      <c r="N971">
        <f t="shared" ca="1" si="102"/>
        <v>50</v>
      </c>
      <c r="O971">
        <v>1</v>
      </c>
    </row>
    <row r="972" spans="1:15" x14ac:dyDescent="0.25">
      <c r="A972">
        <v>971</v>
      </c>
      <c r="B972" s="3">
        <v>45552</v>
      </c>
      <c r="C972">
        <v>1</v>
      </c>
      <c r="D972" t="str">
        <f>VLOOKUP(C972,'Store-Salesman Details'!$A$2:$H$16,4,FALSE)</f>
        <v>Central</v>
      </c>
      <c r="E972" t="str">
        <f>VLOOKUP(C972,'Store-Salesman Details'!$A$2:$H$16,5,FALSE)</f>
        <v>Tanu</v>
      </c>
      <c r="F972">
        <f t="shared" ca="1" si="103"/>
        <v>21</v>
      </c>
      <c r="G972" t="str">
        <f ca="1">VLOOKUP(F972,'Stock Details'!$A$2:$J$51,2,FALSE)</f>
        <v>Laundry</v>
      </c>
      <c r="H972" t="str">
        <f ca="1">VLOOKUP(F972,'Stock Details'!$A$2:$J$51,3,FALSE)</f>
        <v>Surf Excel</v>
      </c>
      <c r="I972" t="str">
        <f ca="1">VLOOKUP(F972,'Stock Details'!$A$2:$J$51,7,FALSE)</f>
        <v>2-W</v>
      </c>
      <c r="J972" t="str">
        <f t="shared" ca="1" si="100"/>
        <v>1_2-W</v>
      </c>
      <c r="K972" t="str">
        <f ca="1">VLOOKUP(J972,'Store-Salesman Details'!$C$2:$H$16,6,FALSE)</f>
        <v>Sakshi</v>
      </c>
      <c r="L972">
        <f t="shared" ca="1" si="101"/>
        <v>1</v>
      </c>
      <c r="M972">
        <f ca="1">VLOOKUP(F972,'Stock Details'!$A$2:$J$51,5,FALSE)</f>
        <v>10</v>
      </c>
      <c r="N972">
        <f t="shared" ca="1" si="102"/>
        <v>10</v>
      </c>
      <c r="O972">
        <v>1</v>
      </c>
    </row>
    <row r="973" spans="1:15" x14ac:dyDescent="0.25">
      <c r="A973">
        <v>972</v>
      </c>
      <c r="B973" s="3">
        <v>45552</v>
      </c>
      <c r="C973">
        <v>1</v>
      </c>
      <c r="D973" t="str">
        <f>VLOOKUP(C973,'Store-Salesman Details'!$A$2:$H$16,4,FALSE)</f>
        <v>Central</v>
      </c>
      <c r="E973" t="str">
        <f>VLOOKUP(C973,'Store-Salesman Details'!$A$2:$H$16,5,FALSE)</f>
        <v>Tanu</v>
      </c>
      <c r="F973">
        <f t="shared" ca="1" si="103"/>
        <v>24</v>
      </c>
      <c r="G973" t="str">
        <f ca="1">VLOOKUP(F973,'Stock Details'!$A$2:$J$51,2,FALSE)</f>
        <v>Laundry</v>
      </c>
      <c r="H973" t="str">
        <f ca="1">VLOOKUP(F973,'Stock Details'!$A$2:$J$51,3,FALSE)</f>
        <v>Tide</v>
      </c>
      <c r="I973" t="str">
        <f ca="1">VLOOKUP(F973,'Stock Details'!$A$2:$J$51,7,FALSE)</f>
        <v>2-W</v>
      </c>
      <c r="J973" t="str">
        <f t="shared" ca="1" si="100"/>
        <v>1_2-W</v>
      </c>
      <c r="K973" t="str">
        <f ca="1">VLOOKUP(J973,'Store-Salesman Details'!$C$2:$H$16,6,FALSE)</f>
        <v>Sakshi</v>
      </c>
      <c r="L973">
        <f t="shared" ca="1" si="101"/>
        <v>2</v>
      </c>
      <c r="M973">
        <f ca="1">VLOOKUP(F973,'Stock Details'!$A$2:$J$51,5,FALSE)</f>
        <v>10</v>
      </c>
      <c r="N973">
        <f t="shared" ca="1" si="102"/>
        <v>20</v>
      </c>
      <c r="O973">
        <v>1</v>
      </c>
    </row>
    <row r="974" spans="1:15" x14ac:dyDescent="0.25">
      <c r="A974">
        <v>973</v>
      </c>
      <c r="B974" s="3">
        <v>45552</v>
      </c>
      <c r="C974">
        <v>1</v>
      </c>
      <c r="D974" t="str">
        <f>VLOOKUP(C974,'Store-Salesman Details'!$A$2:$H$16,4,FALSE)</f>
        <v>Central</v>
      </c>
      <c r="E974" t="str">
        <f>VLOOKUP(C974,'Store-Salesman Details'!$A$2:$H$16,5,FALSE)</f>
        <v>Tanu</v>
      </c>
      <c r="F974">
        <f t="shared" ca="1" si="103"/>
        <v>22</v>
      </c>
      <c r="G974" t="str">
        <f ca="1">VLOOKUP(F974,'Stock Details'!$A$2:$J$51,2,FALSE)</f>
        <v>Laundry</v>
      </c>
      <c r="H974" t="str">
        <f ca="1">VLOOKUP(F974,'Stock Details'!$A$2:$J$51,3,FALSE)</f>
        <v>Rin</v>
      </c>
      <c r="I974" t="str">
        <f ca="1">VLOOKUP(F974,'Stock Details'!$A$2:$J$51,7,FALSE)</f>
        <v>2-W</v>
      </c>
      <c r="J974" t="str">
        <f t="shared" ca="1" si="100"/>
        <v>1_2-W</v>
      </c>
      <c r="K974" t="str">
        <f ca="1">VLOOKUP(J974,'Store-Salesman Details'!$C$2:$H$16,6,FALSE)</f>
        <v>Sakshi</v>
      </c>
      <c r="L974">
        <f t="shared" ca="1" si="101"/>
        <v>2</v>
      </c>
      <c r="M974">
        <f ca="1">VLOOKUP(F974,'Stock Details'!$A$2:$J$51,5,FALSE)</f>
        <v>10</v>
      </c>
      <c r="N974">
        <f t="shared" ca="1" si="102"/>
        <v>20</v>
      </c>
      <c r="O974">
        <v>1</v>
      </c>
    </row>
    <row r="975" spans="1:15" x14ac:dyDescent="0.25">
      <c r="A975">
        <v>974</v>
      </c>
      <c r="B975" s="3">
        <v>45552</v>
      </c>
      <c r="C975">
        <v>1</v>
      </c>
      <c r="D975" t="str">
        <f>VLOOKUP(C975,'Store-Salesman Details'!$A$2:$H$16,4,FALSE)</f>
        <v>Central</v>
      </c>
      <c r="E975" t="str">
        <f>VLOOKUP(C975,'Store-Salesman Details'!$A$2:$H$16,5,FALSE)</f>
        <v>Tanu</v>
      </c>
      <c r="F975">
        <f t="shared" ca="1" si="103"/>
        <v>24</v>
      </c>
      <c r="G975" t="str">
        <f ca="1">VLOOKUP(F975,'Stock Details'!$A$2:$J$51,2,FALSE)</f>
        <v>Laundry</v>
      </c>
      <c r="H975" t="str">
        <f ca="1">VLOOKUP(F975,'Stock Details'!$A$2:$J$51,3,FALSE)</f>
        <v>Tide</v>
      </c>
      <c r="I975" t="str">
        <f ca="1">VLOOKUP(F975,'Stock Details'!$A$2:$J$51,7,FALSE)</f>
        <v>2-W</v>
      </c>
      <c r="J975" t="str">
        <f t="shared" ca="1" si="100"/>
        <v>1_2-W</v>
      </c>
      <c r="K975" t="str">
        <f ca="1">VLOOKUP(J975,'Store-Salesman Details'!$C$2:$H$16,6,FALSE)</f>
        <v>Sakshi</v>
      </c>
      <c r="L975">
        <f t="shared" ca="1" si="101"/>
        <v>1</v>
      </c>
      <c r="M975">
        <f ca="1">VLOOKUP(F975,'Stock Details'!$A$2:$J$51,5,FALSE)</f>
        <v>10</v>
      </c>
      <c r="N975">
        <f t="shared" ca="1" si="102"/>
        <v>10</v>
      </c>
      <c r="O975">
        <v>1</v>
      </c>
    </row>
    <row r="976" spans="1:15" x14ac:dyDescent="0.25">
      <c r="A976">
        <v>975</v>
      </c>
      <c r="B976" s="3">
        <v>45552</v>
      </c>
      <c r="C976">
        <v>1</v>
      </c>
      <c r="D976" t="str">
        <f>VLOOKUP(C976,'Store-Salesman Details'!$A$2:$H$16,4,FALSE)</f>
        <v>Central</v>
      </c>
      <c r="E976" t="str">
        <f>VLOOKUP(C976,'Store-Salesman Details'!$A$2:$H$16,5,FALSE)</f>
        <v>Tanu</v>
      </c>
      <c r="F976">
        <f t="shared" ca="1" si="103"/>
        <v>24</v>
      </c>
      <c r="G976" t="str">
        <f ca="1">VLOOKUP(F976,'Stock Details'!$A$2:$J$51,2,FALSE)</f>
        <v>Laundry</v>
      </c>
      <c r="H976" t="str">
        <f ca="1">VLOOKUP(F976,'Stock Details'!$A$2:$J$51,3,FALSE)</f>
        <v>Tide</v>
      </c>
      <c r="I976" t="str">
        <f ca="1">VLOOKUP(F976,'Stock Details'!$A$2:$J$51,7,FALSE)</f>
        <v>2-W</v>
      </c>
      <c r="J976" t="str">
        <f t="shared" ca="1" si="100"/>
        <v>1_2-W</v>
      </c>
      <c r="K976" t="str">
        <f ca="1">VLOOKUP(J976,'Store-Salesman Details'!$C$2:$H$16,6,FALSE)</f>
        <v>Sakshi</v>
      </c>
      <c r="L976">
        <f t="shared" ca="1" si="101"/>
        <v>1</v>
      </c>
      <c r="M976">
        <f ca="1">VLOOKUP(F976,'Stock Details'!$A$2:$J$51,5,FALSE)</f>
        <v>10</v>
      </c>
      <c r="N976">
        <f t="shared" ca="1" si="102"/>
        <v>10</v>
      </c>
      <c r="O976">
        <v>1</v>
      </c>
    </row>
    <row r="977" spans="1:15" x14ac:dyDescent="0.25">
      <c r="A977">
        <v>976</v>
      </c>
      <c r="B977" s="3">
        <v>45552</v>
      </c>
      <c r="C977">
        <v>1</v>
      </c>
      <c r="D977" t="str">
        <f>VLOOKUP(C977,'Store-Salesman Details'!$A$2:$H$16,4,FALSE)</f>
        <v>Central</v>
      </c>
      <c r="E977" t="str">
        <f>VLOOKUP(C977,'Store-Salesman Details'!$A$2:$H$16,5,FALSE)</f>
        <v>Tanu</v>
      </c>
      <c r="F977">
        <f t="shared" ca="1" si="103"/>
        <v>25</v>
      </c>
      <c r="G977" t="str">
        <f ca="1">VLOOKUP(F977,'Stock Details'!$A$2:$J$51,2,FALSE)</f>
        <v>Laundry</v>
      </c>
      <c r="H977" t="str">
        <f ca="1">VLOOKUP(F977,'Stock Details'!$A$2:$J$51,3,FALSE)</f>
        <v>Ariel</v>
      </c>
      <c r="I977" t="str">
        <f ca="1">VLOOKUP(F977,'Stock Details'!$A$2:$J$51,7,FALSE)</f>
        <v>2-W</v>
      </c>
      <c r="J977" t="str">
        <f t="shared" ca="1" si="100"/>
        <v>1_2-W</v>
      </c>
      <c r="K977" t="str">
        <f ca="1">VLOOKUP(J977,'Store-Salesman Details'!$C$2:$H$16,6,FALSE)</f>
        <v>Sakshi</v>
      </c>
      <c r="L977">
        <f t="shared" ca="1" si="101"/>
        <v>2</v>
      </c>
      <c r="M977">
        <f ca="1">VLOOKUP(F977,'Stock Details'!$A$2:$J$51,5,FALSE)</f>
        <v>10</v>
      </c>
      <c r="N977">
        <f t="shared" ca="1" si="102"/>
        <v>20</v>
      </c>
      <c r="O977">
        <v>1</v>
      </c>
    </row>
    <row r="978" spans="1:15" x14ac:dyDescent="0.25">
      <c r="A978">
        <v>977</v>
      </c>
      <c r="B978" s="3">
        <v>45552</v>
      </c>
      <c r="C978">
        <v>1</v>
      </c>
      <c r="D978" t="str">
        <f>VLOOKUP(C978,'Store-Salesman Details'!$A$2:$H$16,4,FALSE)</f>
        <v>Central</v>
      </c>
      <c r="E978" t="str">
        <f>VLOOKUP(C978,'Store-Salesman Details'!$A$2:$H$16,5,FALSE)</f>
        <v>Tanu</v>
      </c>
      <c r="F978">
        <f t="shared" ca="1" si="103"/>
        <v>23</v>
      </c>
      <c r="G978" t="str">
        <f ca="1">VLOOKUP(F978,'Stock Details'!$A$2:$J$51,2,FALSE)</f>
        <v>Laundry</v>
      </c>
      <c r="H978" t="str">
        <f ca="1">VLOOKUP(F978,'Stock Details'!$A$2:$J$51,3,FALSE)</f>
        <v>Wheel</v>
      </c>
      <c r="I978" t="str">
        <f ca="1">VLOOKUP(F978,'Stock Details'!$A$2:$J$51,7,FALSE)</f>
        <v>2-W</v>
      </c>
      <c r="J978" t="str">
        <f t="shared" ca="1" si="100"/>
        <v>1_2-W</v>
      </c>
      <c r="K978" t="str">
        <f ca="1">VLOOKUP(J978,'Store-Salesman Details'!$C$2:$H$16,6,FALSE)</f>
        <v>Sakshi</v>
      </c>
      <c r="L978">
        <f t="shared" ca="1" si="101"/>
        <v>3</v>
      </c>
      <c r="M978">
        <f ca="1">VLOOKUP(F978,'Stock Details'!$A$2:$J$51,5,FALSE)</f>
        <v>10</v>
      </c>
      <c r="N978">
        <f t="shared" ca="1" si="102"/>
        <v>30</v>
      </c>
      <c r="O978">
        <v>1</v>
      </c>
    </row>
    <row r="979" spans="1:15" x14ac:dyDescent="0.25">
      <c r="A979">
        <v>978</v>
      </c>
      <c r="B979" s="3">
        <v>45552</v>
      </c>
      <c r="C979">
        <v>1</v>
      </c>
      <c r="D979" t="str">
        <f>VLOOKUP(C979,'Store-Salesman Details'!$A$2:$H$16,4,FALSE)</f>
        <v>Central</v>
      </c>
      <c r="E979" t="str">
        <f>VLOOKUP(C979,'Store-Salesman Details'!$A$2:$H$16,5,FALSE)</f>
        <v>Tanu</v>
      </c>
      <c r="F979">
        <f t="shared" ca="1" si="103"/>
        <v>25</v>
      </c>
      <c r="G979" t="str">
        <f ca="1">VLOOKUP(F979,'Stock Details'!$A$2:$J$51,2,FALSE)</f>
        <v>Laundry</v>
      </c>
      <c r="H979" t="str">
        <f ca="1">VLOOKUP(F979,'Stock Details'!$A$2:$J$51,3,FALSE)</f>
        <v>Ariel</v>
      </c>
      <c r="I979" t="str">
        <f ca="1">VLOOKUP(F979,'Stock Details'!$A$2:$J$51,7,FALSE)</f>
        <v>2-W</v>
      </c>
      <c r="J979" t="str">
        <f t="shared" ca="1" si="100"/>
        <v>1_2-W</v>
      </c>
      <c r="K979" t="str">
        <f ca="1">VLOOKUP(J979,'Store-Salesman Details'!$C$2:$H$16,6,FALSE)</f>
        <v>Sakshi</v>
      </c>
      <c r="L979">
        <f t="shared" ca="1" si="101"/>
        <v>4</v>
      </c>
      <c r="M979">
        <f ca="1">VLOOKUP(F979,'Stock Details'!$A$2:$J$51,5,FALSE)</f>
        <v>10</v>
      </c>
      <c r="N979">
        <f t="shared" ca="1" si="102"/>
        <v>40</v>
      </c>
      <c r="O979">
        <v>1</v>
      </c>
    </row>
    <row r="980" spans="1:15" x14ac:dyDescent="0.25">
      <c r="A980">
        <v>979</v>
      </c>
      <c r="B980" s="3">
        <v>45552</v>
      </c>
      <c r="C980">
        <f t="shared" ref="C980:C1043" ca="1" si="104">RANDBETWEEN(1,5)</f>
        <v>3</v>
      </c>
      <c r="D980" t="str">
        <f ca="1">VLOOKUP(C980,'Store-Salesman Details'!$A$2:$H$16,4,FALSE)</f>
        <v>North</v>
      </c>
      <c r="E980" t="str">
        <f ca="1">VLOOKUP(C980,'Store-Salesman Details'!$A$2:$H$16,5,FALSE)</f>
        <v>Karan</v>
      </c>
      <c r="F980">
        <f t="shared" ca="1" si="103"/>
        <v>24</v>
      </c>
      <c r="G980" t="str">
        <f ca="1">VLOOKUP(F980,'Stock Details'!$A$2:$J$51,2,FALSE)</f>
        <v>Laundry</v>
      </c>
      <c r="H980" t="str">
        <f ca="1">VLOOKUP(F980,'Stock Details'!$A$2:$J$51,3,FALSE)</f>
        <v>Tide</v>
      </c>
      <c r="I980" t="str">
        <f ca="1">VLOOKUP(F980,'Stock Details'!$A$2:$J$51,7,FALSE)</f>
        <v>2-W</v>
      </c>
      <c r="J980" t="str">
        <f t="shared" ca="1" si="100"/>
        <v>3_2-W</v>
      </c>
      <c r="K980" t="str">
        <f ca="1">VLOOKUP(J980,'Store-Salesman Details'!$C$2:$H$16,6,FALSE)</f>
        <v>Sonam</v>
      </c>
      <c r="L980">
        <f t="shared" ca="1" si="101"/>
        <v>4</v>
      </c>
      <c r="M980">
        <f ca="1">VLOOKUP(F980,'Stock Details'!$A$2:$J$51,5,FALSE)</f>
        <v>10</v>
      </c>
      <c r="N980">
        <f t="shared" ca="1" si="102"/>
        <v>40</v>
      </c>
      <c r="O980">
        <v>1</v>
      </c>
    </row>
    <row r="981" spans="1:15" x14ac:dyDescent="0.25">
      <c r="A981">
        <v>980</v>
      </c>
      <c r="B981" s="3">
        <v>45552</v>
      </c>
      <c r="C981">
        <f t="shared" ca="1" si="104"/>
        <v>2</v>
      </c>
      <c r="D981" t="str">
        <f ca="1">VLOOKUP(C981,'Store-Salesman Details'!$A$2:$H$16,4,FALSE)</f>
        <v>East</v>
      </c>
      <c r="E981" t="str">
        <f ca="1">VLOOKUP(C981,'Store-Salesman Details'!$A$2:$H$16,5,FALSE)</f>
        <v>Ritesh Kumar</v>
      </c>
      <c r="F981">
        <f t="shared" ca="1" si="103"/>
        <v>25</v>
      </c>
      <c r="G981" t="str">
        <f ca="1">VLOOKUP(F981,'Stock Details'!$A$2:$J$51,2,FALSE)</f>
        <v>Laundry</v>
      </c>
      <c r="H981" t="str">
        <f ca="1">VLOOKUP(F981,'Stock Details'!$A$2:$J$51,3,FALSE)</f>
        <v>Ariel</v>
      </c>
      <c r="I981" t="str">
        <f ca="1">VLOOKUP(F981,'Stock Details'!$A$2:$J$51,7,FALSE)</f>
        <v>2-W</v>
      </c>
      <c r="J981" t="str">
        <f t="shared" ca="1" si="100"/>
        <v>2_2-W</v>
      </c>
      <c r="K981" t="str">
        <f ca="1">VLOOKUP(J981,'Store-Salesman Details'!$C$2:$H$16,6,FALSE)</f>
        <v>Sunaina</v>
      </c>
      <c r="L981">
        <f t="shared" ca="1" si="101"/>
        <v>1</v>
      </c>
      <c r="M981">
        <f ca="1">VLOOKUP(F981,'Stock Details'!$A$2:$J$51,5,FALSE)</f>
        <v>10</v>
      </c>
      <c r="N981">
        <f t="shared" ca="1" si="102"/>
        <v>10</v>
      </c>
      <c r="O981">
        <v>1</v>
      </c>
    </row>
    <row r="982" spans="1:15" x14ac:dyDescent="0.25">
      <c r="A982">
        <v>981</v>
      </c>
      <c r="B982" s="3">
        <v>45552</v>
      </c>
      <c r="C982">
        <f t="shared" ca="1" si="104"/>
        <v>5</v>
      </c>
      <c r="D982" t="str">
        <f ca="1">VLOOKUP(C982,'Store-Salesman Details'!$A$2:$H$16,4,FALSE)</f>
        <v>West</v>
      </c>
      <c r="E982" t="str">
        <f ca="1">VLOOKUP(C982,'Store-Salesman Details'!$A$2:$H$16,5,FALSE)</f>
        <v>Abhishek</v>
      </c>
      <c r="F982">
        <f t="shared" ref="F982:F992" ca="1" si="105">RANDBETWEEN(1,20)</f>
        <v>2</v>
      </c>
      <c r="G982" t="str">
        <f ca="1">VLOOKUP(F982,'Stock Details'!$A$2:$J$51,2,FALSE)</f>
        <v>Beverages</v>
      </c>
      <c r="H982" t="str">
        <f ca="1">VLOOKUP(F982,'Stock Details'!$A$2:$J$51,3,FALSE)</f>
        <v>Lipton</v>
      </c>
      <c r="I982" t="str">
        <f ca="1">VLOOKUP(F982,'Stock Details'!$A$2:$J$51,7,FALSE)</f>
        <v>1-A</v>
      </c>
      <c r="J982" t="str">
        <f t="shared" ca="1" si="100"/>
        <v>5_1-A</v>
      </c>
      <c r="K982" t="str">
        <f ca="1">VLOOKUP(J982,'Store-Salesman Details'!$C$2:$H$16,6,FALSE)</f>
        <v>Ramesh</v>
      </c>
      <c r="L982">
        <f t="shared" ca="1" si="101"/>
        <v>1</v>
      </c>
      <c r="M982">
        <f ca="1">VLOOKUP(F982,'Stock Details'!$A$2:$J$51,5,FALSE)</f>
        <v>150</v>
      </c>
      <c r="N982">
        <f t="shared" ca="1" si="102"/>
        <v>150</v>
      </c>
      <c r="O982">
        <v>1</v>
      </c>
    </row>
    <row r="983" spans="1:15" x14ac:dyDescent="0.25">
      <c r="A983">
        <v>982</v>
      </c>
      <c r="B983" s="3">
        <v>45552</v>
      </c>
      <c r="C983">
        <f t="shared" ca="1" si="104"/>
        <v>5</v>
      </c>
      <c r="D983" t="str">
        <f ca="1">VLOOKUP(C983,'Store-Salesman Details'!$A$2:$H$16,4,FALSE)</f>
        <v>West</v>
      </c>
      <c r="E983" t="str">
        <f ca="1">VLOOKUP(C983,'Store-Salesman Details'!$A$2:$H$16,5,FALSE)</f>
        <v>Abhishek</v>
      </c>
      <c r="F983">
        <f t="shared" ca="1" si="105"/>
        <v>20</v>
      </c>
      <c r="G983" t="str">
        <f ca="1">VLOOKUP(F983,'Stock Details'!$A$2:$J$51,2,FALSE)</f>
        <v>Ice Cream</v>
      </c>
      <c r="H983" t="str">
        <f ca="1">VLOOKUP(F983,'Stock Details'!$A$2:$J$51,3,FALSE)</f>
        <v>Kwality Wall's - Strawberry</v>
      </c>
      <c r="I983" t="str">
        <f ca="1">VLOOKUP(F983,'Stock Details'!$A$2:$J$51,7,FALSE)</f>
        <v>1-A</v>
      </c>
      <c r="J983" t="str">
        <f t="shared" ca="1" si="100"/>
        <v>5_1-A</v>
      </c>
      <c r="K983" t="str">
        <f ca="1">VLOOKUP(J983,'Store-Salesman Details'!$C$2:$H$16,6,FALSE)</f>
        <v>Ramesh</v>
      </c>
      <c r="L983">
        <f t="shared" ca="1" si="101"/>
        <v>4</v>
      </c>
      <c r="M983">
        <f ca="1">VLOOKUP(F983,'Stock Details'!$A$2:$J$51,5,FALSE)</f>
        <v>140</v>
      </c>
      <c r="N983">
        <f t="shared" ca="1" si="102"/>
        <v>560</v>
      </c>
      <c r="O983">
        <v>1</v>
      </c>
    </row>
    <row r="984" spans="1:15" x14ac:dyDescent="0.25">
      <c r="A984">
        <v>983</v>
      </c>
      <c r="B984" s="3">
        <v>45552</v>
      </c>
      <c r="C984">
        <f t="shared" ca="1" si="104"/>
        <v>4</v>
      </c>
      <c r="D984" t="str">
        <f ca="1">VLOOKUP(C984,'Store-Salesman Details'!$A$2:$H$16,4,FALSE)</f>
        <v>South</v>
      </c>
      <c r="E984" t="str">
        <f ca="1">VLOOKUP(C984,'Store-Salesman Details'!$A$2:$H$16,5,FALSE)</f>
        <v>Ayush</v>
      </c>
      <c r="F984">
        <f t="shared" ca="1" si="105"/>
        <v>16</v>
      </c>
      <c r="G984" t="str">
        <f ca="1">VLOOKUP(F984,'Stock Details'!$A$2:$J$51,2,FALSE)</f>
        <v>Ice Cream</v>
      </c>
      <c r="H984" t="str">
        <f ca="1">VLOOKUP(F984,'Stock Details'!$A$2:$J$51,3,FALSE)</f>
        <v>Kwality Wall's - Butterscotch</v>
      </c>
      <c r="I984" t="str">
        <f ca="1">VLOOKUP(F984,'Stock Details'!$A$2:$J$51,7,FALSE)</f>
        <v>1-A</v>
      </c>
      <c r="J984" t="str">
        <f t="shared" ca="1" si="100"/>
        <v>4_1-A</v>
      </c>
      <c r="K984" t="str">
        <f ca="1">VLOOKUP(J984,'Store-Salesman Details'!$C$2:$H$16,6,FALSE)</f>
        <v>Divya</v>
      </c>
      <c r="L984">
        <f t="shared" ca="1" si="101"/>
        <v>5</v>
      </c>
      <c r="M984">
        <f ca="1">VLOOKUP(F984,'Stock Details'!$A$2:$J$51,5,FALSE)</f>
        <v>145</v>
      </c>
      <c r="N984">
        <f t="shared" ca="1" si="102"/>
        <v>725</v>
      </c>
      <c r="O984">
        <v>1</v>
      </c>
    </row>
    <row r="985" spans="1:15" x14ac:dyDescent="0.25">
      <c r="A985">
        <v>984</v>
      </c>
      <c r="B985" s="3">
        <v>45552</v>
      </c>
      <c r="C985">
        <f t="shared" ca="1" si="104"/>
        <v>4</v>
      </c>
      <c r="D985" t="str">
        <f ca="1">VLOOKUP(C985,'Store-Salesman Details'!$A$2:$H$16,4,FALSE)</f>
        <v>South</v>
      </c>
      <c r="E985" t="str">
        <f ca="1">VLOOKUP(C985,'Store-Salesman Details'!$A$2:$H$16,5,FALSE)</f>
        <v>Ayush</v>
      </c>
      <c r="F985">
        <f t="shared" ca="1" si="105"/>
        <v>14</v>
      </c>
      <c r="G985" t="str">
        <f ca="1">VLOOKUP(F985,'Stock Details'!$A$2:$J$51,2,FALSE)</f>
        <v>Foods</v>
      </c>
      <c r="H985" t="str">
        <f ca="1">VLOOKUP(F985,'Stock Details'!$A$2:$J$51,3,FALSE)</f>
        <v>Kissan Mango Juice</v>
      </c>
      <c r="I985" t="str">
        <f ca="1">VLOOKUP(F985,'Stock Details'!$A$2:$J$51,7,FALSE)</f>
        <v>1-A</v>
      </c>
      <c r="J985" t="str">
        <f t="shared" ca="1" si="100"/>
        <v>4_1-A</v>
      </c>
      <c r="K985" t="str">
        <f ca="1">VLOOKUP(J985,'Store-Salesman Details'!$C$2:$H$16,6,FALSE)</f>
        <v>Divya</v>
      </c>
      <c r="L985">
        <f t="shared" ca="1" si="101"/>
        <v>5</v>
      </c>
      <c r="M985">
        <f ca="1">VLOOKUP(F985,'Stock Details'!$A$2:$J$51,5,FALSE)</f>
        <v>165</v>
      </c>
      <c r="N985">
        <f t="shared" ca="1" si="102"/>
        <v>825</v>
      </c>
      <c r="O985">
        <v>1</v>
      </c>
    </row>
    <row r="986" spans="1:15" x14ac:dyDescent="0.25">
      <c r="A986">
        <v>985</v>
      </c>
      <c r="B986" s="3">
        <v>45552</v>
      </c>
      <c r="C986">
        <f t="shared" ca="1" si="104"/>
        <v>4</v>
      </c>
      <c r="D986" t="str">
        <f ca="1">VLOOKUP(C986,'Store-Salesman Details'!$A$2:$H$16,4,FALSE)</f>
        <v>South</v>
      </c>
      <c r="E986" t="str">
        <f ca="1">VLOOKUP(C986,'Store-Salesman Details'!$A$2:$H$16,5,FALSE)</f>
        <v>Ayush</v>
      </c>
      <c r="F986">
        <f t="shared" ca="1" si="105"/>
        <v>4</v>
      </c>
      <c r="G986" t="str">
        <f ca="1">VLOOKUP(F986,'Stock Details'!$A$2:$J$51,2,FALSE)</f>
        <v>Beverages</v>
      </c>
      <c r="H986" t="str">
        <f ca="1">VLOOKUP(F986,'Stock Details'!$A$2:$J$51,3,FALSE)</f>
        <v>Bru</v>
      </c>
      <c r="I986" t="str">
        <f ca="1">VLOOKUP(F986,'Stock Details'!$A$2:$J$51,7,FALSE)</f>
        <v>1-A</v>
      </c>
      <c r="J986" t="str">
        <f t="shared" ca="1" si="100"/>
        <v>4_1-A</v>
      </c>
      <c r="K986" t="str">
        <f ca="1">VLOOKUP(J986,'Store-Salesman Details'!$C$2:$H$16,6,FALSE)</f>
        <v>Divya</v>
      </c>
      <c r="L986">
        <f t="shared" ca="1" si="101"/>
        <v>2</v>
      </c>
      <c r="M986">
        <f ca="1">VLOOKUP(F986,'Stock Details'!$A$2:$J$51,5,FALSE)</f>
        <v>45</v>
      </c>
      <c r="N986">
        <f t="shared" ca="1" si="102"/>
        <v>90</v>
      </c>
      <c r="O986">
        <v>1</v>
      </c>
    </row>
    <row r="987" spans="1:15" x14ac:dyDescent="0.25">
      <c r="A987">
        <v>986</v>
      </c>
      <c r="B987" s="3">
        <v>45552</v>
      </c>
      <c r="C987">
        <f t="shared" ca="1" si="104"/>
        <v>5</v>
      </c>
      <c r="D987" t="str">
        <f ca="1">VLOOKUP(C987,'Store-Salesman Details'!$A$2:$H$16,4,FALSE)</f>
        <v>West</v>
      </c>
      <c r="E987" t="str">
        <f ca="1">VLOOKUP(C987,'Store-Salesman Details'!$A$2:$H$16,5,FALSE)</f>
        <v>Abhishek</v>
      </c>
      <c r="F987">
        <f t="shared" ca="1" si="105"/>
        <v>9</v>
      </c>
      <c r="G987" t="str">
        <f ca="1">VLOOKUP(F987,'Stock Details'!$A$2:$J$51,2,FALSE)</f>
        <v>Disinfectant</v>
      </c>
      <c r="H987" t="str">
        <f ca="1">VLOOKUP(F987,'Stock Details'!$A$2:$J$51,3,FALSE)</f>
        <v>Domex</v>
      </c>
      <c r="I987" t="str">
        <f ca="1">VLOOKUP(F987,'Stock Details'!$A$2:$J$51,7,FALSE)</f>
        <v>1-A</v>
      </c>
      <c r="J987" t="str">
        <f t="shared" ca="1" si="100"/>
        <v>5_1-A</v>
      </c>
      <c r="K987" t="str">
        <f ca="1">VLOOKUP(J987,'Store-Salesman Details'!$C$2:$H$16,6,FALSE)</f>
        <v>Ramesh</v>
      </c>
      <c r="L987">
        <f t="shared" ca="1" si="101"/>
        <v>3</v>
      </c>
      <c r="M987">
        <f ca="1">VLOOKUP(F987,'Stock Details'!$A$2:$J$51,5,FALSE)</f>
        <v>92</v>
      </c>
      <c r="N987">
        <f t="shared" ca="1" si="102"/>
        <v>276</v>
      </c>
      <c r="O987">
        <v>1</v>
      </c>
    </row>
    <row r="988" spans="1:15" x14ac:dyDescent="0.25">
      <c r="A988">
        <v>987</v>
      </c>
      <c r="B988" s="3">
        <v>45552</v>
      </c>
      <c r="C988">
        <f t="shared" ca="1" si="104"/>
        <v>2</v>
      </c>
      <c r="D988" t="str">
        <f ca="1">VLOOKUP(C988,'Store-Salesman Details'!$A$2:$H$16,4,FALSE)</f>
        <v>East</v>
      </c>
      <c r="E988" t="str">
        <f ca="1">VLOOKUP(C988,'Store-Salesman Details'!$A$2:$H$16,5,FALSE)</f>
        <v>Ritesh Kumar</v>
      </c>
      <c r="F988">
        <f t="shared" ca="1" si="105"/>
        <v>9</v>
      </c>
      <c r="G988" t="str">
        <f ca="1">VLOOKUP(F988,'Stock Details'!$A$2:$J$51,2,FALSE)</f>
        <v>Disinfectant</v>
      </c>
      <c r="H988" t="str">
        <f ca="1">VLOOKUP(F988,'Stock Details'!$A$2:$J$51,3,FALSE)</f>
        <v>Domex</v>
      </c>
      <c r="I988" t="str">
        <f ca="1">VLOOKUP(F988,'Stock Details'!$A$2:$J$51,7,FALSE)</f>
        <v>1-A</v>
      </c>
      <c r="J988" t="str">
        <f t="shared" ca="1" si="100"/>
        <v>2_1-A</v>
      </c>
      <c r="K988" t="str">
        <f ca="1">VLOOKUP(J988,'Store-Salesman Details'!$C$2:$H$16,6,FALSE)</f>
        <v>Divesh</v>
      </c>
      <c r="L988">
        <f t="shared" ca="1" si="101"/>
        <v>5</v>
      </c>
      <c r="M988">
        <f ca="1">VLOOKUP(F988,'Stock Details'!$A$2:$J$51,5,FALSE)</f>
        <v>92</v>
      </c>
      <c r="N988">
        <f t="shared" ca="1" si="102"/>
        <v>460</v>
      </c>
      <c r="O988">
        <v>1</v>
      </c>
    </row>
    <row r="989" spans="1:15" x14ac:dyDescent="0.25">
      <c r="A989">
        <v>988</v>
      </c>
      <c r="B989" s="3">
        <v>45552</v>
      </c>
      <c r="C989">
        <f t="shared" ca="1" si="104"/>
        <v>1</v>
      </c>
      <c r="D989" t="str">
        <f ca="1">VLOOKUP(C989,'Store-Salesman Details'!$A$2:$H$16,4,FALSE)</f>
        <v>Central</v>
      </c>
      <c r="E989" t="str">
        <f ca="1">VLOOKUP(C989,'Store-Salesman Details'!$A$2:$H$16,5,FALSE)</f>
        <v>Tanu</v>
      </c>
      <c r="F989">
        <f t="shared" ca="1" si="105"/>
        <v>8</v>
      </c>
      <c r="G989" t="str">
        <f ca="1">VLOOKUP(F989,'Stock Details'!$A$2:$J$51,2,FALSE)</f>
        <v>Dishwasher</v>
      </c>
      <c r="H989" t="str">
        <f ca="1">VLOOKUP(F989,'Stock Details'!$A$2:$J$51,3,FALSE)</f>
        <v>Vim</v>
      </c>
      <c r="I989" t="str">
        <f ca="1">VLOOKUP(F989,'Stock Details'!$A$2:$J$51,7,FALSE)</f>
        <v>1-A</v>
      </c>
      <c r="J989" t="str">
        <f t="shared" ca="1" si="100"/>
        <v>1_1-A</v>
      </c>
      <c r="K989" t="str">
        <f ca="1">VLOOKUP(J989,'Store-Salesman Details'!$C$2:$H$16,6,FALSE)</f>
        <v>Komal</v>
      </c>
      <c r="L989">
        <f t="shared" ca="1" si="101"/>
        <v>1</v>
      </c>
      <c r="M989">
        <f ca="1">VLOOKUP(F989,'Stock Details'!$A$2:$J$51,5,FALSE)</f>
        <v>10</v>
      </c>
      <c r="N989">
        <f t="shared" ca="1" si="102"/>
        <v>10</v>
      </c>
      <c r="O989">
        <v>1</v>
      </c>
    </row>
    <row r="990" spans="1:15" x14ac:dyDescent="0.25">
      <c r="A990">
        <v>989</v>
      </c>
      <c r="B990" s="3">
        <v>45552</v>
      </c>
      <c r="C990">
        <f t="shared" ca="1" si="104"/>
        <v>5</v>
      </c>
      <c r="D990" t="str">
        <f ca="1">VLOOKUP(C990,'Store-Salesman Details'!$A$2:$H$16,4,FALSE)</f>
        <v>West</v>
      </c>
      <c r="E990" t="str">
        <f ca="1">VLOOKUP(C990,'Store-Salesman Details'!$A$2:$H$16,5,FALSE)</f>
        <v>Abhishek</v>
      </c>
      <c r="F990">
        <f t="shared" ca="1" si="105"/>
        <v>7</v>
      </c>
      <c r="G990" t="str">
        <f ca="1">VLOOKUP(F990,'Stock Details'!$A$2:$J$51,2,FALSE)</f>
        <v>Beverages</v>
      </c>
      <c r="H990" t="str">
        <f ca="1">VLOOKUP(F990,'Stock Details'!$A$2:$J$51,3,FALSE)</f>
        <v>Nescafe - Coffee Instant</v>
      </c>
      <c r="I990" t="str">
        <f ca="1">VLOOKUP(F990,'Stock Details'!$A$2:$J$51,7,FALSE)</f>
        <v>1-A</v>
      </c>
      <c r="J990" t="str">
        <f t="shared" ca="1" si="100"/>
        <v>5_1-A</v>
      </c>
      <c r="K990" t="str">
        <f ca="1">VLOOKUP(J990,'Store-Salesman Details'!$C$2:$H$16,6,FALSE)</f>
        <v>Ramesh</v>
      </c>
      <c r="L990">
        <f t="shared" ca="1" si="101"/>
        <v>1</v>
      </c>
      <c r="M990">
        <f ca="1">VLOOKUP(F990,'Stock Details'!$A$2:$J$51,5,FALSE)</f>
        <v>50</v>
      </c>
      <c r="N990">
        <f t="shared" ca="1" si="102"/>
        <v>50</v>
      </c>
      <c r="O990">
        <v>1</v>
      </c>
    </row>
    <row r="991" spans="1:15" x14ac:dyDescent="0.25">
      <c r="A991">
        <v>990</v>
      </c>
      <c r="B991" s="3">
        <v>45552</v>
      </c>
      <c r="C991">
        <f t="shared" ca="1" si="104"/>
        <v>4</v>
      </c>
      <c r="D991" t="str">
        <f ca="1">VLOOKUP(C991,'Store-Salesman Details'!$A$2:$H$16,4,FALSE)</f>
        <v>South</v>
      </c>
      <c r="E991" t="str">
        <f ca="1">VLOOKUP(C991,'Store-Salesman Details'!$A$2:$H$16,5,FALSE)</f>
        <v>Ayush</v>
      </c>
      <c r="F991">
        <f t="shared" ca="1" si="105"/>
        <v>17</v>
      </c>
      <c r="G991" t="str">
        <f ca="1">VLOOKUP(F991,'Stock Details'!$A$2:$J$51,2,FALSE)</f>
        <v>Ice Cream</v>
      </c>
      <c r="H991" t="str">
        <f ca="1">VLOOKUP(F991,'Stock Details'!$A$2:$J$51,3,FALSE)</f>
        <v>Kwality Wall's - Vanilla</v>
      </c>
      <c r="I991" t="str">
        <f ca="1">VLOOKUP(F991,'Stock Details'!$A$2:$J$51,7,FALSE)</f>
        <v>1-A</v>
      </c>
      <c r="J991" t="str">
        <f t="shared" ca="1" si="100"/>
        <v>4_1-A</v>
      </c>
      <c r="K991" t="str">
        <f ca="1">VLOOKUP(J991,'Store-Salesman Details'!$C$2:$H$16,6,FALSE)</f>
        <v>Divya</v>
      </c>
      <c r="L991">
        <f t="shared" ca="1" si="101"/>
        <v>3</v>
      </c>
      <c r="M991">
        <f ca="1">VLOOKUP(F991,'Stock Details'!$A$2:$J$51,5,FALSE)</f>
        <v>135</v>
      </c>
      <c r="N991">
        <f t="shared" ca="1" si="102"/>
        <v>405</v>
      </c>
      <c r="O991">
        <v>1</v>
      </c>
    </row>
    <row r="992" spans="1:15" x14ac:dyDescent="0.25">
      <c r="A992">
        <v>991</v>
      </c>
      <c r="B992" s="3">
        <v>45552</v>
      </c>
      <c r="C992">
        <f t="shared" ca="1" si="104"/>
        <v>4</v>
      </c>
      <c r="D992" t="str">
        <f ca="1">VLOOKUP(C992,'Store-Salesman Details'!$A$2:$H$16,4,FALSE)</f>
        <v>South</v>
      </c>
      <c r="E992" t="str">
        <f ca="1">VLOOKUP(C992,'Store-Salesman Details'!$A$2:$H$16,5,FALSE)</f>
        <v>Ayush</v>
      </c>
      <c r="F992">
        <f t="shared" ca="1" si="105"/>
        <v>14</v>
      </c>
      <c r="G992" t="str">
        <f ca="1">VLOOKUP(F992,'Stock Details'!$A$2:$J$51,2,FALSE)</f>
        <v>Foods</v>
      </c>
      <c r="H992" t="str">
        <f ca="1">VLOOKUP(F992,'Stock Details'!$A$2:$J$51,3,FALSE)</f>
        <v>Kissan Mango Juice</v>
      </c>
      <c r="I992" t="str">
        <f ca="1">VLOOKUP(F992,'Stock Details'!$A$2:$J$51,7,FALSE)</f>
        <v>1-A</v>
      </c>
      <c r="J992" t="str">
        <f t="shared" ca="1" si="100"/>
        <v>4_1-A</v>
      </c>
      <c r="K992" t="str">
        <f ca="1">VLOOKUP(J992,'Store-Salesman Details'!$C$2:$H$16,6,FALSE)</f>
        <v>Divya</v>
      </c>
      <c r="L992">
        <f t="shared" ca="1" si="101"/>
        <v>1</v>
      </c>
      <c r="M992">
        <f ca="1">VLOOKUP(F992,'Stock Details'!$A$2:$J$51,5,FALSE)</f>
        <v>165</v>
      </c>
      <c r="N992">
        <f t="shared" ca="1" si="102"/>
        <v>165</v>
      </c>
      <c r="O992">
        <v>1</v>
      </c>
    </row>
    <row r="993" spans="1:15" x14ac:dyDescent="0.25">
      <c r="A993">
        <v>992</v>
      </c>
      <c r="B993" s="3">
        <v>45552</v>
      </c>
      <c r="C993">
        <f t="shared" ca="1" si="104"/>
        <v>4</v>
      </c>
      <c r="D993" t="str">
        <f ca="1">VLOOKUP(C993,'Store-Salesman Details'!$A$2:$H$16,4,FALSE)</f>
        <v>South</v>
      </c>
      <c r="E993" t="str">
        <f ca="1">VLOOKUP(C993,'Store-Salesman Details'!$A$2:$H$16,5,FALSE)</f>
        <v>Ayush</v>
      </c>
      <c r="F993">
        <f t="shared" ref="F993:F999" ca="1" si="106">RANDBETWEEN(26,46)</f>
        <v>40</v>
      </c>
      <c r="G993" t="str">
        <f ca="1">VLOOKUP(F993,'Stock Details'!$A$2:$J$51,2,FALSE)</f>
        <v>Personal Care</v>
      </c>
      <c r="H993" t="str">
        <f ca="1">VLOOKUP(F993,'Stock Details'!$A$2:$J$51,3,FALSE)</f>
        <v>7 'o' clock</v>
      </c>
      <c r="I993" t="str">
        <f ca="1">VLOOKUP(F993,'Stock Details'!$A$2:$J$51,7,FALSE)</f>
        <v>3-P</v>
      </c>
      <c r="J993" t="str">
        <f t="shared" ca="1" si="100"/>
        <v>4_3-P</v>
      </c>
      <c r="K993" t="str">
        <f ca="1">VLOOKUP(J993,'Store-Salesman Details'!$C$2:$H$16,6,FALSE)</f>
        <v>Mohan</v>
      </c>
      <c r="L993">
        <f t="shared" ca="1" si="101"/>
        <v>4</v>
      </c>
      <c r="M993">
        <f ca="1">VLOOKUP(F993,'Stock Details'!$A$2:$J$51,5,FALSE)</f>
        <v>68</v>
      </c>
      <c r="N993">
        <f t="shared" ca="1" si="102"/>
        <v>272</v>
      </c>
      <c r="O993">
        <v>1</v>
      </c>
    </row>
    <row r="994" spans="1:15" x14ac:dyDescent="0.25">
      <c r="A994">
        <v>993</v>
      </c>
      <c r="B994" s="3">
        <v>45552</v>
      </c>
      <c r="C994">
        <f t="shared" ca="1" si="104"/>
        <v>2</v>
      </c>
      <c r="D994" t="str">
        <f ca="1">VLOOKUP(C994,'Store-Salesman Details'!$A$2:$H$16,4,FALSE)</f>
        <v>East</v>
      </c>
      <c r="E994" t="str">
        <f ca="1">VLOOKUP(C994,'Store-Salesman Details'!$A$2:$H$16,5,FALSE)</f>
        <v>Ritesh Kumar</v>
      </c>
      <c r="F994">
        <f t="shared" ca="1" si="106"/>
        <v>33</v>
      </c>
      <c r="G994" t="str">
        <f ca="1">VLOOKUP(F994,'Stock Details'!$A$2:$J$51,2,FALSE)</f>
        <v>Personal Care</v>
      </c>
      <c r="H994" t="str">
        <f ca="1">VLOOKUP(F994,'Stock Details'!$A$2:$J$51,3,FALSE)</f>
        <v>Lakme(moisturizer)</v>
      </c>
      <c r="I994" t="str">
        <f ca="1">VLOOKUP(F994,'Stock Details'!$A$2:$J$51,7,FALSE)</f>
        <v>3-P</v>
      </c>
      <c r="J994" t="str">
        <f t="shared" ca="1" si="100"/>
        <v>2_3-P</v>
      </c>
      <c r="K994" t="str">
        <f ca="1">VLOOKUP(J994,'Store-Salesman Details'!$C$2:$H$16,6,FALSE)</f>
        <v>Sneha</v>
      </c>
      <c r="L994">
        <f t="shared" ca="1" si="101"/>
        <v>5</v>
      </c>
      <c r="M994">
        <f ca="1">VLOOKUP(F994,'Stock Details'!$A$2:$J$51,5,FALSE)</f>
        <v>173</v>
      </c>
      <c r="N994">
        <f t="shared" ca="1" si="102"/>
        <v>865</v>
      </c>
      <c r="O994">
        <v>1</v>
      </c>
    </row>
    <row r="995" spans="1:15" x14ac:dyDescent="0.25">
      <c r="A995">
        <v>994</v>
      </c>
      <c r="B995" s="3">
        <v>45552</v>
      </c>
      <c r="C995">
        <f t="shared" ca="1" si="104"/>
        <v>5</v>
      </c>
      <c r="D995" t="str">
        <f ca="1">VLOOKUP(C995,'Store-Salesman Details'!$A$2:$H$16,4,FALSE)</f>
        <v>West</v>
      </c>
      <c r="E995" t="str">
        <f ca="1">VLOOKUP(C995,'Store-Salesman Details'!$A$2:$H$16,5,FALSE)</f>
        <v>Abhishek</v>
      </c>
      <c r="F995">
        <f t="shared" ca="1" si="106"/>
        <v>26</v>
      </c>
      <c r="G995" t="str">
        <f ca="1">VLOOKUP(F995,'Stock Details'!$A$2:$J$51,2,FALSE)</f>
        <v>Personal Care</v>
      </c>
      <c r="H995" t="str">
        <f ca="1">VLOOKUP(F995,'Stock Details'!$A$2:$J$51,3,FALSE)</f>
        <v>Lux</v>
      </c>
      <c r="I995" t="str">
        <f ca="1">VLOOKUP(F995,'Stock Details'!$A$2:$J$51,7,FALSE)</f>
        <v>3-P</v>
      </c>
      <c r="J995" t="str">
        <f t="shared" ca="1" si="100"/>
        <v>5_3-P</v>
      </c>
      <c r="K995" t="str">
        <f ca="1">VLOOKUP(J995,'Store-Salesman Details'!$C$2:$H$16,6,FALSE)</f>
        <v>Kritika</v>
      </c>
      <c r="L995">
        <f t="shared" ca="1" si="101"/>
        <v>4</v>
      </c>
      <c r="M995">
        <f ca="1">VLOOKUP(F995,'Stock Details'!$A$2:$J$51,5,FALSE)</f>
        <v>10</v>
      </c>
      <c r="N995">
        <f t="shared" ca="1" si="102"/>
        <v>40</v>
      </c>
      <c r="O995">
        <v>1</v>
      </c>
    </row>
    <row r="996" spans="1:15" x14ac:dyDescent="0.25">
      <c r="A996">
        <v>995</v>
      </c>
      <c r="B996" s="3">
        <v>45552</v>
      </c>
      <c r="C996">
        <f t="shared" ca="1" si="104"/>
        <v>1</v>
      </c>
      <c r="D996" t="str">
        <f ca="1">VLOOKUP(C996,'Store-Salesman Details'!$A$2:$H$16,4,FALSE)</f>
        <v>Central</v>
      </c>
      <c r="E996" t="str">
        <f ca="1">VLOOKUP(C996,'Store-Salesman Details'!$A$2:$H$16,5,FALSE)</f>
        <v>Tanu</v>
      </c>
      <c r="F996">
        <f t="shared" ca="1" si="106"/>
        <v>40</v>
      </c>
      <c r="G996" t="str">
        <f ca="1">VLOOKUP(F996,'Stock Details'!$A$2:$J$51,2,FALSE)</f>
        <v>Personal Care</v>
      </c>
      <c r="H996" t="str">
        <f ca="1">VLOOKUP(F996,'Stock Details'!$A$2:$J$51,3,FALSE)</f>
        <v>7 'o' clock</v>
      </c>
      <c r="I996" t="str">
        <f ca="1">VLOOKUP(F996,'Stock Details'!$A$2:$J$51,7,FALSE)</f>
        <v>3-P</v>
      </c>
      <c r="J996" t="str">
        <f t="shared" ca="1" si="100"/>
        <v>1_3-P</v>
      </c>
      <c r="K996" t="str">
        <f ca="1">VLOOKUP(J996,'Store-Salesman Details'!$C$2:$H$16,6,FALSE)</f>
        <v>Sohan</v>
      </c>
      <c r="L996">
        <f t="shared" ca="1" si="101"/>
        <v>5</v>
      </c>
      <c r="M996">
        <f ca="1">VLOOKUP(F996,'Stock Details'!$A$2:$J$51,5,FALSE)</f>
        <v>68</v>
      </c>
      <c r="N996">
        <f t="shared" ca="1" si="102"/>
        <v>340</v>
      </c>
      <c r="O996">
        <v>1</v>
      </c>
    </row>
    <row r="997" spans="1:15" x14ac:dyDescent="0.25">
      <c r="A997">
        <v>996</v>
      </c>
      <c r="B997" s="3">
        <v>45552</v>
      </c>
      <c r="C997">
        <f t="shared" ca="1" si="104"/>
        <v>2</v>
      </c>
      <c r="D997" t="str">
        <f ca="1">VLOOKUP(C997,'Store-Salesman Details'!$A$2:$H$16,4,FALSE)</f>
        <v>East</v>
      </c>
      <c r="E997" t="str">
        <f ca="1">VLOOKUP(C997,'Store-Salesman Details'!$A$2:$H$16,5,FALSE)</f>
        <v>Ritesh Kumar</v>
      </c>
      <c r="F997">
        <f t="shared" ca="1" si="106"/>
        <v>26</v>
      </c>
      <c r="G997" t="str">
        <f ca="1">VLOOKUP(F997,'Stock Details'!$A$2:$J$51,2,FALSE)</f>
        <v>Personal Care</v>
      </c>
      <c r="H997" t="str">
        <f ca="1">VLOOKUP(F997,'Stock Details'!$A$2:$J$51,3,FALSE)</f>
        <v>Lux</v>
      </c>
      <c r="I997" t="str">
        <f ca="1">VLOOKUP(F997,'Stock Details'!$A$2:$J$51,7,FALSE)</f>
        <v>3-P</v>
      </c>
      <c r="J997" t="str">
        <f t="shared" ca="1" si="100"/>
        <v>2_3-P</v>
      </c>
      <c r="K997" t="str">
        <f ca="1">VLOOKUP(J997,'Store-Salesman Details'!$C$2:$H$16,6,FALSE)</f>
        <v>Sneha</v>
      </c>
      <c r="L997">
        <f t="shared" ca="1" si="101"/>
        <v>5</v>
      </c>
      <c r="M997">
        <f ca="1">VLOOKUP(F997,'Stock Details'!$A$2:$J$51,5,FALSE)</f>
        <v>10</v>
      </c>
      <c r="N997">
        <f t="shared" ca="1" si="102"/>
        <v>50</v>
      </c>
      <c r="O997">
        <v>1</v>
      </c>
    </row>
    <row r="998" spans="1:15" x14ac:dyDescent="0.25">
      <c r="A998">
        <v>997</v>
      </c>
      <c r="B998" s="3">
        <v>45552</v>
      </c>
      <c r="C998">
        <f t="shared" ca="1" si="104"/>
        <v>1</v>
      </c>
      <c r="D998" t="str">
        <f ca="1">VLOOKUP(C998,'Store-Salesman Details'!$A$2:$H$16,4,FALSE)</f>
        <v>Central</v>
      </c>
      <c r="E998" t="str">
        <f ca="1">VLOOKUP(C998,'Store-Salesman Details'!$A$2:$H$16,5,FALSE)</f>
        <v>Tanu</v>
      </c>
      <c r="F998">
        <f t="shared" ca="1" si="106"/>
        <v>35</v>
      </c>
      <c r="G998" t="str">
        <f ca="1">VLOOKUP(F998,'Stock Details'!$A$2:$J$51,2,FALSE)</f>
        <v>Personal Care</v>
      </c>
      <c r="H998" t="str">
        <f ca="1">VLOOKUP(F998,'Stock Details'!$A$2:$J$51,3,FALSE)</f>
        <v>Close Up</v>
      </c>
      <c r="I998" t="str">
        <f ca="1">VLOOKUP(F998,'Stock Details'!$A$2:$J$51,7,FALSE)</f>
        <v>3-P</v>
      </c>
      <c r="J998" t="str">
        <f t="shared" ca="1" si="100"/>
        <v>1_3-P</v>
      </c>
      <c r="K998" t="str">
        <f ca="1">VLOOKUP(J998,'Store-Salesman Details'!$C$2:$H$16,6,FALSE)</f>
        <v>Sohan</v>
      </c>
      <c r="L998">
        <f t="shared" ca="1" si="101"/>
        <v>1</v>
      </c>
      <c r="M998">
        <f ca="1">VLOOKUP(F998,'Stock Details'!$A$2:$J$51,5,FALSE)</f>
        <v>20</v>
      </c>
      <c r="N998">
        <f t="shared" ca="1" si="102"/>
        <v>20</v>
      </c>
      <c r="O998">
        <v>1</v>
      </c>
    </row>
    <row r="999" spans="1:15" x14ac:dyDescent="0.25">
      <c r="A999">
        <v>998</v>
      </c>
      <c r="B999" s="3">
        <v>45552</v>
      </c>
      <c r="C999">
        <f t="shared" ca="1" si="104"/>
        <v>4</v>
      </c>
      <c r="D999" t="str">
        <f ca="1">VLOOKUP(C999,'Store-Salesman Details'!$A$2:$H$16,4,FALSE)</f>
        <v>South</v>
      </c>
      <c r="E999" t="str">
        <f ca="1">VLOOKUP(C999,'Store-Salesman Details'!$A$2:$H$16,5,FALSE)</f>
        <v>Ayush</v>
      </c>
      <c r="F999">
        <f t="shared" ca="1" si="106"/>
        <v>36</v>
      </c>
      <c r="G999" t="str">
        <f ca="1">VLOOKUP(F999,'Stock Details'!$A$2:$J$51,2,FALSE)</f>
        <v>Personal Care</v>
      </c>
      <c r="H999" t="str">
        <f ca="1">VLOOKUP(F999,'Stock Details'!$A$2:$J$51,3,FALSE)</f>
        <v>Pepsodent</v>
      </c>
      <c r="I999" t="str">
        <f ca="1">VLOOKUP(F999,'Stock Details'!$A$2:$J$51,7,FALSE)</f>
        <v>3-P</v>
      </c>
      <c r="J999" t="str">
        <f t="shared" ca="1" si="100"/>
        <v>4_3-P</v>
      </c>
      <c r="K999" t="str">
        <f ca="1">VLOOKUP(J999,'Store-Salesman Details'!$C$2:$H$16,6,FALSE)</f>
        <v>Mohan</v>
      </c>
      <c r="L999">
        <f t="shared" ca="1" si="101"/>
        <v>1</v>
      </c>
      <c r="M999">
        <f ca="1">VLOOKUP(F999,'Stock Details'!$A$2:$J$51,5,FALSE)</f>
        <v>104</v>
      </c>
      <c r="N999">
        <f t="shared" ca="1" si="102"/>
        <v>104</v>
      </c>
      <c r="O999">
        <v>1</v>
      </c>
    </row>
    <row r="1000" spans="1:15" x14ac:dyDescent="0.25">
      <c r="A1000">
        <v>999</v>
      </c>
      <c r="B1000" s="3">
        <v>45552</v>
      </c>
      <c r="C1000">
        <f t="shared" ca="1" si="104"/>
        <v>2</v>
      </c>
      <c r="D1000" t="str">
        <f ca="1">VLOOKUP(C1000,'Store-Salesman Details'!$A$2:$H$16,4,FALSE)</f>
        <v>East</v>
      </c>
      <c r="E1000" t="str">
        <f ca="1">VLOOKUP(C1000,'Store-Salesman Details'!$A$2:$H$16,5,FALSE)</f>
        <v>Ritesh Kumar</v>
      </c>
      <c r="F1000">
        <f ca="1">RANDBETWEEN(21,25)</f>
        <v>23</v>
      </c>
      <c r="G1000" t="str">
        <f ca="1">VLOOKUP(F1000,'Stock Details'!$A$2:$J$51,2,FALSE)</f>
        <v>Laundry</v>
      </c>
      <c r="H1000" t="str">
        <f ca="1">VLOOKUP(F1000,'Stock Details'!$A$2:$J$51,3,FALSE)</f>
        <v>Wheel</v>
      </c>
      <c r="I1000" t="str">
        <f ca="1">VLOOKUP(F1000,'Stock Details'!$A$2:$J$51,7,FALSE)</f>
        <v>2-W</v>
      </c>
      <c r="J1000" t="str">
        <f t="shared" ca="1" si="100"/>
        <v>2_2-W</v>
      </c>
      <c r="K1000" t="str">
        <f ca="1">VLOOKUP(J1000,'Store-Salesman Details'!$C$2:$H$16,6,FALSE)</f>
        <v>Sunaina</v>
      </c>
      <c r="L1000">
        <f t="shared" ca="1" si="101"/>
        <v>2</v>
      </c>
      <c r="M1000">
        <f ca="1">VLOOKUP(F1000,'Stock Details'!$A$2:$J$51,5,FALSE)</f>
        <v>10</v>
      </c>
      <c r="N1000">
        <f t="shared" ca="1" si="102"/>
        <v>20</v>
      </c>
      <c r="O1000">
        <v>1</v>
      </c>
    </row>
    <row r="1001" spans="1:15" x14ac:dyDescent="0.25">
      <c r="A1001">
        <v>1000</v>
      </c>
      <c r="B1001" s="3">
        <v>45552</v>
      </c>
      <c r="C1001">
        <f t="shared" ca="1" si="104"/>
        <v>4</v>
      </c>
      <c r="D1001" t="str">
        <f ca="1">VLOOKUP(C1001,'Store-Salesman Details'!$A$2:$H$16,4,FALSE)</f>
        <v>South</v>
      </c>
      <c r="E1001" t="str">
        <f ca="1">VLOOKUP(C1001,'Store-Salesman Details'!$A$2:$H$16,5,FALSE)</f>
        <v>Ayush</v>
      </c>
      <c r="F1001">
        <f ca="1">RANDBETWEEN(21,25)</f>
        <v>21</v>
      </c>
      <c r="G1001" t="str">
        <f ca="1">VLOOKUP(F1001,'Stock Details'!$A$2:$J$51,2,FALSE)</f>
        <v>Laundry</v>
      </c>
      <c r="H1001" t="str">
        <f ca="1">VLOOKUP(F1001,'Stock Details'!$A$2:$J$51,3,FALSE)</f>
        <v>Surf Excel</v>
      </c>
      <c r="I1001" t="str">
        <f ca="1">VLOOKUP(F1001,'Stock Details'!$A$2:$J$51,7,FALSE)</f>
        <v>2-W</v>
      </c>
      <c r="J1001" t="str">
        <f t="shared" ca="1" si="100"/>
        <v>4_2-W</v>
      </c>
      <c r="K1001" t="str">
        <f ca="1">VLOOKUP(J1001,'Store-Salesman Details'!$C$2:$H$16,6,FALSE)</f>
        <v>Saloni</v>
      </c>
      <c r="L1001">
        <f t="shared" ca="1" si="101"/>
        <v>2</v>
      </c>
      <c r="M1001">
        <f ca="1">VLOOKUP(F1001,'Stock Details'!$A$2:$J$51,5,FALSE)</f>
        <v>10</v>
      </c>
      <c r="N1001">
        <f t="shared" ca="1" si="102"/>
        <v>20</v>
      </c>
      <c r="O1001">
        <v>1</v>
      </c>
    </row>
    <row r="1002" spans="1:15" x14ac:dyDescent="0.25">
      <c r="A1002">
        <v>1001</v>
      </c>
      <c r="B1002" s="3">
        <v>45552</v>
      </c>
      <c r="C1002">
        <f t="shared" ca="1" si="104"/>
        <v>4</v>
      </c>
      <c r="D1002" t="str">
        <f ca="1">VLOOKUP(C1002,'Store-Salesman Details'!$A$2:$H$16,4,FALSE)</f>
        <v>South</v>
      </c>
      <c r="E1002" t="str">
        <f ca="1">VLOOKUP(C1002,'Store-Salesman Details'!$A$2:$H$16,5,FALSE)</f>
        <v>Ayush</v>
      </c>
      <c r="F1002">
        <f ca="1">RANDBETWEEN(21,25)</f>
        <v>22</v>
      </c>
      <c r="G1002" t="str">
        <f ca="1">VLOOKUP(F1002,'Stock Details'!$A$2:$J$51,2,FALSE)</f>
        <v>Laundry</v>
      </c>
      <c r="H1002" t="str">
        <f ca="1">VLOOKUP(F1002,'Stock Details'!$A$2:$J$51,3,FALSE)</f>
        <v>Rin</v>
      </c>
      <c r="I1002" t="str">
        <f ca="1">VLOOKUP(F1002,'Stock Details'!$A$2:$J$51,7,FALSE)</f>
        <v>2-W</v>
      </c>
      <c r="J1002" t="str">
        <f t="shared" ca="1" si="100"/>
        <v>4_2-W</v>
      </c>
      <c r="K1002" t="str">
        <f ca="1">VLOOKUP(J1002,'Store-Salesman Details'!$C$2:$H$16,6,FALSE)</f>
        <v>Saloni</v>
      </c>
      <c r="L1002">
        <f t="shared" ca="1" si="101"/>
        <v>2</v>
      </c>
      <c r="M1002">
        <f ca="1">VLOOKUP(F1002,'Stock Details'!$A$2:$J$51,5,FALSE)</f>
        <v>10</v>
      </c>
      <c r="N1002">
        <f t="shared" ca="1" si="102"/>
        <v>20</v>
      </c>
      <c r="O1002">
        <v>1</v>
      </c>
    </row>
    <row r="1003" spans="1:15" x14ac:dyDescent="0.25">
      <c r="A1003">
        <v>1002</v>
      </c>
      <c r="B1003" s="3">
        <v>45552</v>
      </c>
      <c r="C1003">
        <f t="shared" ca="1" si="104"/>
        <v>3</v>
      </c>
      <c r="D1003" t="str">
        <f ca="1">VLOOKUP(C1003,'Store-Salesman Details'!$A$2:$H$16,4,FALSE)</f>
        <v>North</v>
      </c>
      <c r="E1003" t="str">
        <f ca="1">VLOOKUP(C1003,'Store-Salesman Details'!$A$2:$H$16,5,FALSE)</f>
        <v>Karan</v>
      </c>
      <c r="F1003">
        <f ca="1">RANDBETWEEN(21,25)</f>
        <v>21</v>
      </c>
      <c r="G1003" t="str">
        <f ca="1">VLOOKUP(F1003,'Stock Details'!$A$2:$J$51,2,FALSE)</f>
        <v>Laundry</v>
      </c>
      <c r="H1003" t="str">
        <f ca="1">VLOOKUP(F1003,'Stock Details'!$A$2:$J$51,3,FALSE)</f>
        <v>Surf Excel</v>
      </c>
      <c r="I1003" t="str">
        <f ca="1">VLOOKUP(F1003,'Stock Details'!$A$2:$J$51,7,FALSE)</f>
        <v>2-W</v>
      </c>
      <c r="J1003" t="str">
        <f t="shared" ca="1" si="100"/>
        <v>3_2-W</v>
      </c>
      <c r="K1003" t="str">
        <f ca="1">VLOOKUP(J1003,'Store-Salesman Details'!$C$2:$H$16,6,FALSE)</f>
        <v>Sonam</v>
      </c>
      <c r="L1003">
        <f t="shared" ca="1" si="101"/>
        <v>1</v>
      </c>
      <c r="M1003">
        <f ca="1">VLOOKUP(F1003,'Stock Details'!$A$2:$J$51,5,FALSE)</f>
        <v>10</v>
      </c>
      <c r="N1003">
        <f t="shared" ca="1" si="102"/>
        <v>10</v>
      </c>
      <c r="O1003">
        <v>1</v>
      </c>
    </row>
    <row r="1004" spans="1:15" x14ac:dyDescent="0.25">
      <c r="A1004">
        <v>1003</v>
      </c>
      <c r="B1004" s="3">
        <v>45552</v>
      </c>
      <c r="C1004">
        <f t="shared" ca="1" si="104"/>
        <v>5</v>
      </c>
      <c r="D1004" t="str">
        <f ca="1">VLOOKUP(C1004,'Store-Salesman Details'!$A$2:$H$16,4,FALSE)</f>
        <v>West</v>
      </c>
      <c r="E1004" t="str">
        <f ca="1">VLOOKUP(C1004,'Store-Salesman Details'!$A$2:$H$16,5,FALSE)</f>
        <v>Abhishek</v>
      </c>
      <c r="F1004">
        <f ca="1">RANDBETWEEN(21,25)</f>
        <v>24</v>
      </c>
      <c r="G1004" t="str">
        <f ca="1">VLOOKUP(F1004,'Stock Details'!$A$2:$J$51,2,FALSE)</f>
        <v>Laundry</v>
      </c>
      <c r="H1004" t="str">
        <f ca="1">VLOOKUP(F1004,'Stock Details'!$A$2:$J$51,3,FALSE)</f>
        <v>Tide</v>
      </c>
      <c r="I1004" t="str">
        <f ca="1">VLOOKUP(F1004,'Stock Details'!$A$2:$J$51,7,FALSE)</f>
        <v>2-W</v>
      </c>
      <c r="J1004" t="str">
        <f t="shared" ca="1" si="100"/>
        <v>5_2-W</v>
      </c>
      <c r="K1004" t="str">
        <f ca="1">VLOOKUP(J1004,'Store-Salesman Details'!$C$2:$H$16,6,FALSE)</f>
        <v>Kavya</v>
      </c>
      <c r="L1004">
        <f t="shared" ca="1" si="101"/>
        <v>4</v>
      </c>
      <c r="M1004">
        <f ca="1">VLOOKUP(F1004,'Stock Details'!$A$2:$J$51,5,FALSE)</f>
        <v>10</v>
      </c>
      <c r="N1004">
        <f t="shared" ca="1" si="102"/>
        <v>40</v>
      </c>
      <c r="O1004">
        <v>1</v>
      </c>
    </row>
    <row r="1005" spans="1:15" x14ac:dyDescent="0.25">
      <c r="A1005">
        <v>1004</v>
      </c>
      <c r="B1005" s="3">
        <v>45552</v>
      </c>
      <c r="C1005">
        <f t="shared" ca="1" si="104"/>
        <v>3</v>
      </c>
      <c r="D1005" t="str">
        <f ca="1">VLOOKUP(C1005,'Store-Salesman Details'!$A$2:$H$16,4,FALSE)</f>
        <v>North</v>
      </c>
      <c r="E1005" t="str">
        <f ca="1">VLOOKUP(C1005,'Store-Salesman Details'!$A$2:$H$16,5,FALSE)</f>
        <v>Karan</v>
      </c>
      <c r="F1005">
        <f t="shared" ref="F1005:F1015" ca="1" si="107">RANDBETWEEN(1,20)</f>
        <v>16</v>
      </c>
      <c r="G1005" t="str">
        <f ca="1">VLOOKUP(F1005,'Stock Details'!$A$2:$J$51,2,FALSE)</f>
        <v>Ice Cream</v>
      </c>
      <c r="H1005" t="str">
        <f ca="1">VLOOKUP(F1005,'Stock Details'!$A$2:$J$51,3,FALSE)</f>
        <v>Kwality Wall's - Butterscotch</v>
      </c>
      <c r="I1005" t="str">
        <f ca="1">VLOOKUP(F1005,'Stock Details'!$A$2:$J$51,7,FALSE)</f>
        <v>1-A</v>
      </c>
      <c r="J1005" t="str">
        <f t="shared" ca="1" si="100"/>
        <v>3_1-A</v>
      </c>
      <c r="K1005" t="str">
        <f ca="1">VLOOKUP(J1005,'Store-Salesman Details'!$C$2:$H$16,6,FALSE)</f>
        <v>Suresh</v>
      </c>
      <c r="L1005">
        <f t="shared" ca="1" si="101"/>
        <v>3</v>
      </c>
      <c r="M1005">
        <f ca="1">VLOOKUP(F1005,'Stock Details'!$A$2:$J$51,5,FALSE)</f>
        <v>145</v>
      </c>
      <c r="N1005">
        <f t="shared" ca="1" si="102"/>
        <v>435</v>
      </c>
      <c r="O1005">
        <v>1</v>
      </c>
    </row>
    <row r="1006" spans="1:15" x14ac:dyDescent="0.25">
      <c r="A1006">
        <v>1005</v>
      </c>
      <c r="B1006" s="3">
        <v>45552</v>
      </c>
      <c r="C1006">
        <f t="shared" ca="1" si="104"/>
        <v>5</v>
      </c>
      <c r="D1006" t="str">
        <f ca="1">VLOOKUP(C1006,'Store-Salesman Details'!$A$2:$H$16,4,FALSE)</f>
        <v>West</v>
      </c>
      <c r="E1006" t="str">
        <f ca="1">VLOOKUP(C1006,'Store-Salesman Details'!$A$2:$H$16,5,FALSE)</f>
        <v>Abhishek</v>
      </c>
      <c r="F1006">
        <f t="shared" ca="1" si="107"/>
        <v>19</v>
      </c>
      <c r="G1006" t="str">
        <f ca="1">VLOOKUP(F1006,'Stock Details'!$A$2:$J$51,2,FALSE)</f>
        <v>Ice Cream</v>
      </c>
      <c r="H1006" t="str">
        <f ca="1">VLOOKUP(F1006,'Stock Details'!$A$2:$J$51,3,FALSE)</f>
        <v>Kwality Wall's - Tutty Fruity</v>
      </c>
      <c r="I1006" t="str">
        <f ca="1">VLOOKUP(F1006,'Stock Details'!$A$2:$J$51,7,FALSE)</f>
        <v>1-A</v>
      </c>
      <c r="J1006" t="str">
        <f t="shared" ca="1" si="100"/>
        <v>5_1-A</v>
      </c>
      <c r="K1006" t="str">
        <f ca="1">VLOOKUP(J1006,'Store-Salesman Details'!$C$2:$H$16,6,FALSE)</f>
        <v>Ramesh</v>
      </c>
      <c r="L1006">
        <f t="shared" ca="1" si="101"/>
        <v>3</v>
      </c>
      <c r="M1006">
        <f ca="1">VLOOKUP(F1006,'Stock Details'!$A$2:$J$51,5,FALSE)</f>
        <v>155</v>
      </c>
      <c r="N1006">
        <f t="shared" ca="1" si="102"/>
        <v>465</v>
      </c>
      <c r="O1006">
        <v>1</v>
      </c>
    </row>
    <row r="1007" spans="1:15" x14ac:dyDescent="0.25">
      <c r="A1007">
        <v>1006</v>
      </c>
      <c r="B1007" s="3">
        <v>45552</v>
      </c>
      <c r="C1007">
        <f t="shared" ca="1" si="104"/>
        <v>1</v>
      </c>
      <c r="D1007" t="str">
        <f ca="1">VLOOKUP(C1007,'Store-Salesman Details'!$A$2:$H$16,4,FALSE)</f>
        <v>Central</v>
      </c>
      <c r="E1007" t="str">
        <f ca="1">VLOOKUP(C1007,'Store-Salesman Details'!$A$2:$H$16,5,FALSE)</f>
        <v>Tanu</v>
      </c>
      <c r="F1007">
        <f t="shared" ca="1" si="107"/>
        <v>14</v>
      </c>
      <c r="G1007" t="str">
        <f ca="1">VLOOKUP(F1007,'Stock Details'!$A$2:$J$51,2,FALSE)</f>
        <v>Foods</v>
      </c>
      <c r="H1007" t="str">
        <f ca="1">VLOOKUP(F1007,'Stock Details'!$A$2:$J$51,3,FALSE)</f>
        <v>Kissan Mango Juice</v>
      </c>
      <c r="I1007" t="str">
        <f ca="1">VLOOKUP(F1007,'Stock Details'!$A$2:$J$51,7,FALSE)</f>
        <v>1-A</v>
      </c>
      <c r="J1007" t="str">
        <f t="shared" ca="1" si="100"/>
        <v>1_1-A</v>
      </c>
      <c r="K1007" t="str">
        <f ca="1">VLOOKUP(J1007,'Store-Salesman Details'!$C$2:$H$16,6,FALSE)</f>
        <v>Komal</v>
      </c>
      <c r="L1007">
        <f t="shared" ca="1" si="101"/>
        <v>2</v>
      </c>
      <c r="M1007">
        <f ca="1">VLOOKUP(F1007,'Stock Details'!$A$2:$J$51,5,FALSE)</f>
        <v>165</v>
      </c>
      <c r="N1007">
        <f t="shared" ca="1" si="102"/>
        <v>330</v>
      </c>
      <c r="O1007">
        <v>1</v>
      </c>
    </row>
    <row r="1008" spans="1:15" x14ac:dyDescent="0.25">
      <c r="A1008">
        <v>1007</v>
      </c>
      <c r="B1008" s="3">
        <v>45552</v>
      </c>
      <c r="C1008">
        <f t="shared" ca="1" si="104"/>
        <v>3</v>
      </c>
      <c r="D1008" t="str">
        <f ca="1">VLOOKUP(C1008,'Store-Salesman Details'!$A$2:$H$16,4,FALSE)</f>
        <v>North</v>
      </c>
      <c r="E1008" t="str">
        <f ca="1">VLOOKUP(C1008,'Store-Salesman Details'!$A$2:$H$16,5,FALSE)</f>
        <v>Karan</v>
      </c>
      <c r="F1008">
        <f t="shared" ca="1" si="107"/>
        <v>4</v>
      </c>
      <c r="G1008" t="str">
        <f ca="1">VLOOKUP(F1008,'Stock Details'!$A$2:$J$51,2,FALSE)</f>
        <v>Beverages</v>
      </c>
      <c r="H1008" t="str">
        <f ca="1">VLOOKUP(F1008,'Stock Details'!$A$2:$J$51,3,FALSE)</f>
        <v>Bru</v>
      </c>
      <c r="I1008" t="str">
        <f ca="1">VLOOKUP(F1008,'Stock Details'!$A$2:$J$51,7,FALSE)</f>
        <v>1-A</v>
      </c>
      <c r="J1008" t="str">
        <f t="shared" ca="1" si="100"/>
        <v>3_1-A</v>
      </c>
      <c r="K1008" t="str">
        <f ca="1">VLOOKUP(J1008,'Store-Salesman Details'!$C$2:$H$16,6,FALSE)</f>
        <v>Suresh</v>
      </c>
      <c r="L1008">
        <f t="shared" ca="1" si="101"/>
        <v>5</v>
      </c>
      <c r="M1008">
        <f ca="1">VLOOKUP(F1008,'Stock Details'!$A$2:$J$51,5,FALSE)</f>
        <v>45</v>
      </c>
      <c r="N1008">
        <f t="shared" ca="1" si="102"/>
        <v>225</v>
      </c>
      <c r="O1008">
        <v>1</v>
      </c>
    </row>
    <row r="1009" spans="1:15" x14ac:dyDescent="0.25">
      <c r="A1009">
        <v>1008</v>
      </c>
      <c r="B1009" s="3">
        <v>45552</v>
      </c>
      <c r="C1009">
        <f t="shared" ca="1" si="104"/>
        <v>5</v>
      </c>
      <c r="D1009" t="str">
        <f ca="1">VLOOKUP(C1009,'Store-Salesman Details'!$A$2:$H$16,4,FALSE)</f>
        <v>West</v>
      </c>
      <c r="E1009" t="str">
        <f ca="1">VLOOKUP(C1009,'Store-Salesman Details'!$A$2:$H$16,5,FALSE)</f>
        <v>Abhishek</v>
      </c>
      <c r="F1009">
        <f t="shared" ca="1" si="107"/>
        <v>11</v>
      </c>
      <c r="G1009" t="str">
        <f ca="1">VLOOKUP(F1009,'Stock Details'!$A$2:$J$51,2,FALSE)</f>
        <v>Foods</v>
      </c>
      <c r="H1009" t="str">
        <f ca="1">VLOOKUP(F1009,'Stock Details'!$A$2:$J$51,3,FALSE)</f>
        <v>Kissan Jam</v>
      </c>
      <c r="I1009" t="str">
        <f ca="1">VLOOKUP(F1009,'Stock Details'!$A$2:$J$51,7,FALSE)</f>
        <v>1-A</v>
      </c>
      <c r="J1009" t="str">
        <f t="shared" ca="1" si="100"/>
        <v>5_1-A</v>
      </c>
      <c r="K1009" t="str">
        <f ca="1">VLOOKUP(J1009,'Store-Salesman Details'!$C$2:$H$16,6,FALSE)</f>
        <v>Ramesh</v>
      </c>
      <c r="L1009">
        <f t="shared" ca="1" si="101"/>
        <v>3</v>
      </c>
      <c r="M1009">
        <f ca="1">VLOOKUP(F1009,'Stock Details'!$A$2:$J$51,5,FALSE)</f>
        <v>15</v>
      </c>
      <c r="N1009">
        <f t="shared" ca="1" si="102"/>
        <v>45</v>
      </c>
      <c r="O1009">
        <v>1</v>
      </c>
    </row>
    <row r="1010" spans="1:15" x14ac:dyDescent="0.25">
      <c r="A1010">
        <v>1009</v>
      </c>
      <c r="B1010" s="3">
        <v>45552</v>
      </c>
      <c r="C1010">
        <f t="shared" ca="1" si="104"/>
        <v>2</v>
      </c>
      <c r="D1010" t="str">
        <f ca="1">VLOOKUP(C1010,'Store-Salesman Details'!$A$2:$H$16,4,FALSE)</f>
        <v>East</v>
      </c>
      <c r="E1010" t="str">
        <f ca="1">VLOOKUP(C1010,'Store-Salesman Details'!$A$2:$H$16,5,FALSE)</f>
        <v>Ritesh Kumar</v>
      </c>
      <c r="F1010">
        <f t="shared" ca="1" si="107"/>
        <v>7</v>
      </c>
      <c r="G1010" t="str">
        <f ca="1">VLOOKUP(F1010,'Stock Details'!$A$2:$J$51,2,FALSE)</f>
        <v>Beverages</v>
      </c>
      <c r="H1010" t="str">
        <f ca="1">VLOOKUP(F1010,'Stock Details'!$A$2:$J$51,3,FALSE)</f>
        <v>Nescafe - Coffee Instant</v>
      </c>
      <c r="I1010" t="str">
        <f ca="1">VLOOKUP(F1010,'Stock Details'!$A$2:$J$51,7,FALSE)</f>
        <v>1-A</v>
      </c>
      <c r="J1010" t="str">
        <f t="shared" ca="1" si="100"/>
        <v>2_1-A</v>
      </c>
      <c r="K1010" t="str">
        <f ca="1">VLOOKUP(J1010,'Store-Salesman Details'!$C$2:$H$16,6,FALSE)</f>
        <v>Divesh</v>
      </c>
      <c r="L1010">
        <f t="shared" ca="1" si="101"/>
        <v>5</v>
      </c>
      <c r="M1010">
        <f ca="1">VLOOKUP(F1010,'Stock Details'!$A$2:$J$51,5,FALSE)</f>
        <v>50</v>
      </c>
      <c r="N1010">
        <f t="shared" ca="1" si="102"/>
        <v>250</v>
      </c>
      <c r="O1010">
        <v>1</v>
      </c>
    </row>
    <row r="1011" spans="1:15" x14ac:dyDescent="0.25">
      <c r="A1011">
        <v>1010</v>
      </c>
      <c r="B1011" s="3">
        <v>45552</v>
      </c>
      <c r="C1011">
        <f t="shared" ca="1" si="104"/>
        <v>1</v>
      </c>
      <c r="D1011" t="str">
        <f ca="1">VLOOKUP(C1011,'Store-Salesman Details'!$A$2:$H$16,4,FALSE)</f>
        <v>Central</v>
      </c>
      <c r="E1011" t="str">
        <f ca="1">VLOOKUP(C1011,'Store-Salesman Details'!$A$2:$H$16,5,FALSE)</f>
        <v>Tanu</v>
      </c>
      <c r="F1011">
        <f t="shared" ca="1" si="107"/>
        <v>10</v>
      </c>
      <c r="G1011" t="str">
        <f ca="1">VLOOKUP(F1011,'Stock Details'!$A$2:$J$51,2,FALSE)</f>
        <v>Disinfectant</v>
      </c>
      <c r="H1011" t="str">
        <f ca="1">VLOOKUP(F1011,'Stock Details'!$A$2:$J$51,3,FALSE)</f>
        <v>Cif</v>
      </c>
      <c r="I1011" t="str">
        <f ca="1">VLOOKUP(F1011,'Stock Details'!$A$2:$J$51,7,FALSE)</f>
        <v>1-A</v>
      </c>
      <c r="J1011" t="str">
        <f t="shared" ca="1" si="100"/>
        <v>1_1-A</v>
      </c>
      <c r="K1011" t="str">
        <f ca="1">VLOOKUP(J1011,'Store-Salesman Details'!$C$2:$H$16,6,FALSE)</f>
        <v>Komal</v>
      </c>
      <c r="L1011">
        <f t="shared" ca="1" si="101"/>
        <v>4</v>
      </c>
      <c r="M1011">
        <f ca="1">VLOOKUP(F1011,'Stock Details'!$A$2:$J$51,5,FALSE)</f>
        <v>269</v>
      </c>
      <c r="N1011">
        <f t="shared" ca="1" si="102"/>
        <v>1076</v>
      </c>
      <c r="O1011">
        <v>1</v>
      </c>
    </row>
    <row r="1012" spans="1:15" x14ac:dyDescent="0.25">
      <c r="A1012">
        <v>1011</v>
      </c>
      <c r="B1012" s="3">
        <v>45552</v>
      </c>
      <c r="C1012">
        <f t="shared" ca="1" si="104"/>
        <v>2</v>
      </c>
      <c r="D1012" t="str">
        <f ca="1">VLOOKUP(C1012,'Store-Salesman Details'!$A$2:$H$16,4,FALSE)</f>
        <v>East</v>
      </c>
      <c r="E1012" t="str">
        <f ca="1">VLOOKUP(C1012,'Store-Salesman Details'!$A$2:$H$16,5,FALSE)</f>
        <v>Ritesh Kumar</v>
      </c>
      <c r="F1012">
        <f t="shared" ca="1" si="107"/>
        <v>16</v>
      </c>
      <c r="G1012" t="str">
        <f ca="1">VLOOKUP(F1012,'Stock Details'!$A$2:$J$51,2,FALSE)</f>
        <v>Ice Cream</v>
      </c>
      <c r="H1012" t="str">
        <f ca="1">VLOOKUP(F1012,'Stock Details'!$A$2:$J$51,3,FALSE)</f>
        <v>Kwality Wall's - Butterscotch</v>
      </c>
      <c r="I1012" t="str">
        <f ca="1">VLOOKUP(F1012,'Stock Details'!$A$2:$J$51,7,FALSE)</f>
        <v>1-A</v>
      </c>
      <c r="J1012" t="str">
        <f t="shared" ca="1" si="100"/>
        <v>2_1-A</v>
      </c>
      <c r="K1012" t="str">
        <f ca="1">VLOOKUP(J1012,'Store-Salesman Details'!$C$2:$H$16,6,FALSE)</f>
        <v>Divesh</v>
      </c>
      <c r="L1012">
        <f t="shared" ca="1" si="101"/>
        <v>2</v>
      </c>
      <c r="M1012">
        <f ca="1">VLOOKUP(F1012,'Stock Details'!$A$2:$J$51,5,FALSE)</f>
        <v>145</v>
      </c>
      <c r="N1012">
        <f t="shared" ca="1" si="102"/>
        <v>290</v>
      </c>
      <c r="O1012">
        <v>1</v>
      </c>
    </row>
    <row r="1013" spans="1:15" x14ac:dyDescent="0.25">
      <c r="A1013">
        <v>1012</v>
      </c>
      <c r="B1013" s="3">
        <v>45552</v>
      </c>
      <c r="C1013">
        <f t="shared" ca="1" si="104"/>
        <v>4</v>
      </c>
      <c r="D1013" t="str">
        <f ca="1">VLOOKUP(C1013,'Store-Salesman Details'!$A$2:$H$16,4,FALSE)</f>
        <v>South</v>
      </c>
      <c r="E1013" t="str">
        <f ca="1">VLOOKUP(C1013,'Store-Salesman Details'!$A$2:$H$16,5,FALSE)</f>
        <v>Ayush</v>
      </c>
      <c r="F1013">
        <f t="shared" ca="1" si="107"/>
        <v>14</v>
      </c>
      <c r="G1013" t="str">
        <f ca="1">VLOOKUP(F1013,'Stock Details'!$A$2:$J$51,2,FALSE)</f>
        <v>Foods</v>
      </c>
      <c r="H1013" t="str">
        <f ca="1">VLOOKUP(F1013,'Stock Details'!$A$2:$J$51,3,FALSE)</f>
        <v>Kissan Mango Juice</v>
      </c>
      <c r="I1013" t="str">
        <f ca="1">VLOOKUP(F1013,'Stock Details'!$A$2:$J$51,7,FALSE)</f>
        <v>1-A</v>
      </c>
      <c r="J1013" t="str">
        <f t="shared" ca="1" si="100"/>
        <v>4_1-A</v>
      </c>
      <c r="K1013" t="str">
        <f ca="1">VLOOKUP(J1013,'Store-Salesman Details'!$C$2:$H$16,6,FALSE)</f>
        <v>Divya</v>
      </c>
      <c r="L1013">
        <f t="shared" ca="1" si="101"/>
        <v>5</v>
      </c>
      <c r="M1013">
        <f ca="1">VLOOKUP(F1013,'Stock Details'!$A$2:$J$51,5,FALSE)</f>
        <v>165</v>
      </c>
      <c r="N1013">
        <f t="shared" ca="1" si="102"/>
        <v>825</v>
      </c>
      <c r="O1013">
        <v>1</v>
      </c>
    </row>
    <row r="1014" spans="1:15" x14ac:dyDescent="0.25">
      <c r="A1014">
        <v>1013</v>
      </c>
      <c r="B1014" s="3">
        <v>45552</v>
      </c>
      <c r="C1014">
        <f t="shared" ca="1" si="104"/>
        <v>3</v>
      </c>
      <c r="D1014" t="str">
        <f ca="1">VLOOKUP(C1014,'Store-Salesman Details'!$A$2:$H$16,4,FALSE)</f>
        <v>North</v>
      </c>
      <c r="E1014" t="str">
        <f ca="1">VLOOKUP(C1014,'Store-Salesman Details'!$A$2:$H$16,5,FALSE)</f>
        <v>Karan</v>
      </c>
      <c r="F1014">
        <f t="shared" ca="1" si="107"/>
        <v>4</v>
      </c>
      <c r="G1014" t="str">
        <f ca="1">VLOOKUP(F1014,'Stock Details'!$A$2:$J$51,2,FALSE)</f>
        <v>Beverages</v>
      </c>
      <c r="H1014" t="str">
        <f ca="1">VLOOKUP(F1014,'Stock Details'!$A$2:$J$51,3,FALSE)</f>
        <v>Bru</v>
      </c>
      <c r="I1014" t="str">
        <f ca="1">VLOOKUP(F1014,'Stock Details'!$A$2:$J$51,7,FALSE)</f>
        <v>1-A</v>
      </c>
      <c r="J1014" t="str">
        <f t="shared" ca="1" si="100"/>
        <v>3_1-A</v>
      </c>
      <c r="K1014" t="str">
        <f ca="1">VLOOKUP(J1014,'Store-Salesman Details'!$C$2:$H$16,6,FALSE)</f>
        <v>Suresh</v>
      </c>
      <c r="L1014">
        <f t="shared" ca="1" si="101"/>
        <v>2</v>
      </c>
      <c r="M1014">
        <f ca="1">VLOOKUP(F1014,'Stock Details'!$A$2:$J$51,5,FALSE)</f>
        <v>45</v>
      </c>
      <c r="N1014">
        <f t="shared" ca="1" si="102"/>
        <v>90</v>
      </c>
      <c r="O1014">
        <v>1</v>
      </c>
    </row>
    <row r="1015" spans="1:15" x14ac:dyDescent="0.25">
      <c r="A1015">
        <v>1014</v>
      </c>
      <c r="B1015" s="3">
        <v>45552</v>
      </c>
      <c r="C1015">
        <f t="shared" ca="1" si="104"/>
        <v>5</v>
      </c>
      <c r="D1015" t="str">
        <f ca="1">VLOOKUP(C1015,'Store-Salesman Details'!$A$2:$H$16,4,FALSE)</f>
        <v>West</v>
      </c>
      <c r="E1015" t="str">
        <f ca="1">VLOOKUP(C1015,'Store-Salesman Details'!$A$2:$H$16,5,FALSE)</f>
        <v>Abhishek</v>
      </c>
      <c r="F1015">
        <f t="shared" ca="1" si="107"/>
        <v>6</v>
      </c>
      <c r="G1015" t="str">
        <f ca="1">VLOOKUP(F1015,'Stock Details'!$A$2:$J$51,2,FALSE)</f>
        <v>Beverages</v>
      </c>
      <c r="H1015" t="str">
        <f ca="1">VLOOKUP(F1015,'Stock Details'!$A$2:$J$51,3,FALSE)</f>
        <v>Nescafe - Coffee Gold</v>
      </c>
      <c r="I1015" t="str">
        <f ca="1">VLOOKUP(F1015,'Stock Details'!$A$2:$J$51,7,FALSE)</f>
        <v>1-A</v>
      </c>
      <c r="J1015" t="str">
        <f t="shared" ca="1" si="100"/>
        <v>5_1-A</v>
      </c>
      <c r="K1015" t="str">
        <f ca="1">VLOOKUP(J1015,'Store-Salesman Details'!$C$2:$H$16,6,FALSE)</f>
        <v>Ramesh</v>
      </c>
      <c r="L1015">
        <f t="shared" ca="1" si="101"/>
        <v>3</v>
      </c>
      <c r="M1015">
        <f ca="1">VLOOKUP(F1015,'Stock Details'!$A$2:$J$51,5,FALSE)</f>
        <v>100</v>
      </c>
      <c r="N1015">
        <f t="shared" ca="1" si="102"/>
        <v>300</v>
      </c>
      <c r="O1015">
        <v>1</v>
      </c>
    </row>
    <row r="1016" spans="1:15" x14ac:dyDescent="0.25">
      <c r="A1016">
        <v>1015</v>
      </c>
      <c r="B1016" s="3">
        <v>45552</v>
      </c>
      <c r="C1016">
        <f t="shared" ca="1" si="104"/>
        <v>5</v>
      </c>
      <c r="D1016" t="str">
        <f ca="1">VLOOKUP(C1016,'Store-Salesman Details'!$A$2:$H$16,4,FALSE)</f>
        <v>West</v>
      </c>
      <c r="E1016" t="str">
        <f ca="1">VLOOKUP(C1016,'Store-Salesman Details'!$A$2:$H$16,5,FALSE)</f>
        <v>Abhishek</v>
      </c>
      <c r="F1016">
        <f t="shared" ref="F1016:F1022" ca="1" si="108">RANDBETWEEN(26,46)</f>
        <v>36</v>
      </c>
      <c r="G1016" t="str">
        <f ca="1">VLOOKUP(F1016,'Stock Details'!$A$2:$J$51,2,FALSE)</f>
        <v>Personal Care</v>
      </c>
      <c r="H1016" t="str">
        <f ca="1">VLOOKUP(F1016,'Stock Details'!$A$2:$J$51,3,FALSE)</f>
        <v>Pepsodent</v>
      </c>
      <c r="I1016" t="str">
        <f ca="1">VLOOKUP(F1016,'Stock Details'!$A$2:$J$51,7,FALSE)</f>
        <v>3-P</v>
      </c>
      <c r="J1016" t="str">
        <f t="shared" ca="1" si="100"/>
        <v>5_3-P</v>
      </c>
      <c r="K1016" t="str">
        <f ca="1">VLOOKUP(J1016,'Store-Salesman Details'!$C$2:$H$16,6,FALSE)</f>
        <v>Kritika</v>
      </c>
      <c r="L1016">
        <f t="shared" ca="1" si="101"/>
        <v>5</v>
      </c>
      <c r="M1016">
        <f ca="1">VLOOKUP(F1016,'Stock Details'!$A$2:$J$51,5,FALSE)</f>
        <v>104</v>
      </c>
      <c r="N1016">
        <f t="shared" ca="1" si="102"/>
        <v>520</v>
      </c>
      <c r="O1016">
        <v>1</v>
      </c>
    </row>
    <row r="1017" spans="1:15" x14ac:dyDescent="0.25">
      <c r="A1017">
        <v>1016</v>
      </c>
      <c r="B1017" s="3">
        <v>45552</v>
      </c>
      <c r="C1017">
        <f t="shared" ca="1" si="104"/>
        <v>5</v>
      </c>
      <c r="D1017" t="str">
        <f ca="1">VLOOKUP(C1017,'Store-Salesman Details'!$A$2:$H$16,4,FALSE)</f>
        <v>West</v>
      </c>
      <c r="E1017" t="str">
        <f ca="1">VLOOKUP(C1017,'Store-Salesman Details'!$A$2:$H$16,5,FALSE)</f>
        <v>Abhishek</v>
      </c>
      <c r="F1017">
        <f t="shared" ca="1" si="108"/>
        <v>40</v>
      </c>
      <c r="G1017" t="str">
        <f ca="1">VLOOKUP(F1017,'Stock Details'!$A$2:$J$51,2,FALSE)</f>
        <v>Personal Care</v>
      </c>
      <c r="H1017" t="str">
        <f ca="1">VLOOKUP(F1017,'Stock Details'!$A$2:$J$51,3,FALSE)</f>
        <v>7 'o' clock</v>
      </c>
      <c r="I1017" t="str">
        <f ca="1">VLOOKUP(F1017,'Stock Details'!$A$2:$J$51,7,FALSE)</f>
        <v>3-P</v>
      </c>
      <c r="J1017" t="str">
        <f t="shared" ca="1" si="100"/>
        <v>5_3-P</v>
      </c>
      <c r="K1017" t="str">
        <f ca="1">VLOOKUP(J1017,'Store-Salesman Details'!$C$2:$H$16,6,FALSE)</f>
        <v>Kritika</v>
      </c>
      <c r="L1017">
        <f t="shared" ca="1" si="101"/>
        <v>4</v>
      </c>
      <c r="M1017">
        <f ca="1">VLOOKUP(F1017,'Stock Details'!$A$2:$J$51,5,FALSE)</f>
        <v>68</v>
      </c>
      <c r="N1017">
        <f t="shared" ca="1" si="102"/>
        <v>272</v>
      </c>
      <c r="O1017">
        <v>1</v>
      </c>
    </row>
    <row r="1018" spans="1:15" x14ac:dyDescent="0.25">
      <c r="A1018">
        <v>1017</v>
      </c>
      <c r="B1018" s="3">
        <v>45552</v>
      </c>
      <c r="C1018">
        <f t="shared" ca="1" si="104"/>
        <v>5</v>
      </c>
      <c r="D1018" t="str">
        <f ca="1">VLOOKUP(C1018,'Store-Salesman Details'!$A$2:$H$16,4,FALSE)</f>
        <v>West</v>
      </c>
      <c r="E1018" t="str">
        <f ca="1">VLOOKUP(C1018,'Store-Salesman Details'!$A$2:$H$16,5,FALSE)</f>
        <v>Abhishek</v>
      </c>
      <c r="F1018">
        <f t="shared" ca="1" si="108"/>
        <v>42</v>
      </c>
      <c r="G1018" t="str">
        <f ca="1">VLOOKUP(F1018,'Stock Details'!$A$2:$J$51,2,FALSE)</f>
        <v>Personal Care</v>
      </c>
      <c r="H1018" t="str">
        <f ca="1">VLOOKUP(F1018,'Stock Details'!$A$2:$J$51,3,FALSE)</f>
        <v>Head &amp; Shoulder Shampoo</v>
      </c>
      <c r="I1018" t="str">
        <f ca="1">VLOOKUP(F1018,'Stock Details'!$A$2:$J$51,7,FALSE)</f>
        <v>3-P</v>
      </c>
      <c r="J1018" t="str">
        <f t="shared" ca="1" si="100"/>
        <v>5_3-P</v>
      </c>
      <c r="K1018" t="str">
        <f ca="1">VLOOKUP(J1018,'Store-Salesman Details'!$C$2:$H$16,6,FALSE)</f>
        <v>Kritika</v>
      </c>
      <c r="L1018">
        <f t="shared" ca="1" si="101"/>
        <v>1</v>
      </c>
      <c r="M1018">
        <f ca="1">VLOOKUP(F1018,'Stock Details'!$A$2:$J$51,5,FALSE)</f>
        <v>68</v>
      </c>
      <c r="N1018">
        <f t="shared" ca="1" si="102"/>
        <v>68</v>
      </c>
      <c r="O1018">
        <v>1</v>
      </c>
    </row>
    <row r="1019" spans="1:15" x14ac:dyDescent="0.25">
      <c r="A1019">
        <v>1018</v>
      </c>
      <c r="B1019" s="3">
        <v>45552</v>
      </c>
      <c r="C1019">
        <f t="shared" ca="1" si="104"/>
        <v>4</v>
      </c>
      <c r="D1019" t="str">
        <f ca="1">VLOOKUP(C1019,'Store-Salesman Details'!$A$2:$H$16,4,FALSE)</f>
        <v>South</v>
      </c>
      <c r="E1019" t="str">
        <f ca="1">VLOOKUP(C1019,'Store-Salesman Details'!$A$2:$H$16,5,FALSE)</f>
        <v>Ayush</v>
      </c>
      <c r="F1019">
        <f t="shared" ca="1" si="108"/>
        <v>40</v>
      </c>
      <c r="G1019" t="str">
        <f ca="1">VLOOKUP(F1019,'Stock Details'!$A$2:$J$51,2,FALSE)</f>
        <v>Personal Care</v>
      </c>
      <c r="H1019" t="str">
        <f ca="1">VLOOKUP(F1019,'Stock Details'!$A$2:$J$51,3,FALSE)</f>
        <v>7 'o' clock</v>
      </c>
      <c r="I1019" t="str">
        <f ca="1">VLOOKUP(F1019,'Stock Details'!$A$2:$J$51,7,FALSE)</f>
        <v>3-P</v>
      </c>
      <c r="J1019" t="str">
        <f t="shared" ca="1" si="100"/>
        <v>4_3-P</v>
      </c>
      <c r="K1019" t="str">
        <f ca="1">VLOOKUP(J1019,'Store-Salesman Details'!$C$2:$H$16,6,FALSE)</f>
        <v>Mohan</v>
      </c>
      <c r="L1019">
        <f t="shared" ca="1" si="101"/>
        <v>2</v>
      </c>
      <c r="M1019">
        <f ca="1">VLOOKUP(F1019,'Stock Details'!$A$2:$J$51,5,FALSE)</f>
        <v>68</v>
      </c>
      <c r="N1019">
        <f t="shared" ca="1" si="102"/>
        <v>136</v>
      </c>
      <c r="O1019">
        <v>1</v>
      </c>
    </row>
    <row r="1020" spans="1:15" x14ac:dyDescent="0.25">
      <c r="A1020">
        <v>1019</v>
      </c>
      <c r="B1020" s="3">
        <v>45552</v>
      </c>
      <c r="C1020">
        <f t="shared" ca="1" si="104"/>
        <v>5</v>
      </c>
      <c r="D1020" t="str">
        <f ca="1">VLOOKUP(C1020,'Store-Salesman Details'!$A$2:$H$16,4,FALSE)</f>
        <v>West</v>
      </c>
      <c r="E1020" t="str">
        <f ca="1">VLOOKUP(C1020,'Store-Salesman Details'!$A$2:$H$16,5,FALSE)</f>
        <v>Abhishek</v>
      </c>
      <c r="F1020">
        <f t="shared" ca="1" si="108"/>
        <v>30</v>
      </c>
      <c r="G1020" t="str">
        <f ca="1">VLOOKUP(F1020,'Stock Details'!$A$2:$J$51,2,FALSE)</f>
        <v>Personal Care</v>
      </c>
      <c r="H1020" t="str">
        <f ca="1">VLOOKUP(F1020,'Stock Details'!$A$2:$J$51,3,FALSE)</f>
        <v>Fair &amp; Lovely</v>
      </c>
      <c r="I1020" t="str">
        <f ca="1">VLOOKUP(F1020,'Stock Details'!$A$2:$J$51,7,FALSE)</f>
        <v>3-P</v>
      </c>
      <c r="J1020" t="str">
        <f t="shared" ca="1" si="100"/>
        <v>5_3-P</v>
      </c>
      <c r="K1020" t="str">
        <f ca="1">VLOOKUP(J1020,'Store-Salesman Details'!$C$2:$H$16,6,FALSE)</f>
        <v>Kritika</v>
      </c>
      <c r="L1020">
        <f t="shared" ca="1" si="101"/>
        <v>1</v>
      </c>
      <c r="M1020">
        <f ca="1">VLOOKUP(F1020,'Stock Details'!$A$2:$J$51,5,FALSE)</f>
        <v>10</v>
      </c>
      <c r="N1020">
        <f t="shared" ca="1" si="102"/>
        <v>10</v>
      </c>
      <c r="O1020">
        <v>1</v>
      </c>
    </row>
    <row r="1021" spans="1:15" x14ac:dyDescent="0.25">
      <c r="A1021">
        <v>1020</v>
      </c>
      <c r="B1021" s="3">
        <v>45552</v>
      </c>
      <c r="C1021">
        <f t="shared" ca="1" si="104"/>
        <v>4</v>
      </c>
      <c r="D1021" t="str">
        <f ca="1">VLOOKUP(C1021,'Store-Salesman Details'!$A$2:$H$16,4,FALSE)</f>
        <v>South</v>
      </c>
      <c r="E1021" t="str">
        <f ca="1">VLOOKUP(C1021,'Store-Salesman Details'!$A$2:$H$16,5,FALSE)</f>
        <v>Ayush</v>
      </c>
      <c r="F1021">
        <f t="shared" ca="1" si="108"/>
        <v>29</v>
      </c>
      <c r="G1021" t="str">
        <f ca="1">VLOOKUP(F1021,'Stock Details'!$A$2:$J$51,2,FALSE)</f>
        <v>Personal Care</v>
      </c>
      <c r="H1021" t="str">
        <f ca="1">VLOOKUP(F1021,'Stock Details'!$A$2:$J$51,3,FALSE)</f>
        <v>Lifebuoy</v>
      </c>
      <c r="I1021" t="str">
        <f ca="1">VLOOKUP(F1021,'Stock Details'!$A$2:$J$51,7,FALSE)</f>
        <v>3-P</v>
      </c>
      <c r="J1021" t="str">
        <f t="shared" ca="1" si="100"/>
        <v>4_3-P</v>
      </c>
      <c r="K1021" t="str">
        <f ca="1">VLOOKUP(J1021,'Store-Salesman Details'!$C$2:$H$16,6,FALSE)</f>
        <v>Mohan</v>
      </c>
      <c r="L1021">
        <f t="shared" ca="1" si="101"/>
        <v>3</v>
      </c>
      <c r="M1021">
        <f ca="1">VLOOKUP(F1021,'Stock Details'!$A$2:$J$51,5,FALSE)</f>
        <v>10</v>
      </c>
      <c r="N1021">
        <f t="shared" ca="1" si="102"/>
        <v>30</v>
      </c>
      <c r="O1021">
        <v>1</v>
      </c>
    </row>
    <row r="1022" spans="1:15" x14ac:dyDescent="0.25">
      <c r="A1022">
        <v>1021</v>
      </c>
      <c r="B1022" s="3">
        <v>45552</v>
      </c>
      <c r="C1022">
        <f t="shared" ca="1" si="104"/>
        <v>4</v>
      </c>
      <c r="D1022" t="str">
        <f ca="1">VLOOKUP(C1022,'Store-Salesman Details'!$A$2:$H$16,4,FALSE)</f>
        <v>South</v>
      </c>
      <c r="E1022" t="str">
        <f ca="1">VLOOKUP(C1022,'Store-Salesman Details'!$A$2:$H$16,5,FALSE)</f>
        <v>Ayush</v>
      </c>
      <c r="F1022">
        <f t="shared" ca="1" si="108"/>
        <v>42</v>
      </c>
      <c r="G1022" t="str">
        <f ca="1">VLOOKUP(F1022,'Stock Details'!$A$2:$J$51,2,FALSE)</f>
        <v>Personal Care</v>
      </c>
      <c r="H1022" t="str">
        <f ca="1">VLOOKUP(F1022,'Stock Details'!$A$2:$J$51,3,FALSE)</f>
        <v>Head &amp; Shoulder Shampoo</v>
      </c>
      <c r="I1022" t="str">
        <f ca="1">VLOOKUP(F1022,'Stock Details'!$A$2:$J$51,7,FALSE)</f>
        <v>3-P</v>
      </c>
      <c r="J1022" t="str">
        <f t="shared" ca="1" si="100"/>
        <v>4_3-P</v>
      </c>
      <c r="K1022" t="str">
        <f ca="1">VLOOKUP(J1022,'Store-Salesman Details'!$C$2:$H$16,6,FALSE)</f>
        <v>Mohan</v>
      </c>
      <c r="L1022">
        <f t="shared" ca="1" si="101"/>
        <v>1</v>
      </c>
      <c r="M1022">
        <f ca="1">VLOOKUP(F1022,'Stock Details'!$A$2:$J$51,5,FALSE)</f>
        <v>68</v>
      </c>
      <c r="N1022">
        <f t="shared" ca="1" si="102"/>
        <v>68</v>
      </c>
      <c r="O1022">
        <v>1</v>
      </c>
    </row>
    <row r="1023" spans="1:15" x14ac:dyDescent="0.25">
      <c r="A1023">
        <v>1022</v>
      </c>
      <c r="B1023" s="3">
        <v>45552</v>
      </c>
      <c r="C1023">
        <f t="shared" ca="1" si="104"/>
        <v>4</v>
      </c>
      <c r="D1023" t="str">
        <f ca="1">VLOOKUP(C1023,'Store-Salesman Details'!$A$2:$H$16,4,FALSE)</f>
        <v>South</v>
      </c>
      <c r="E1023" t="str">
        <f ca="1">VLOOKUP(C1023,'Store-Salesman Details'!$A$2:$H$16,5,FALSE)</f>
        <v>Ayush</v>
      </c>
      <c r="F1023">
        <f ca="1">RANDBETWEEN(21,25)</f>
        <v>23</v>
      </c>
      <c r="G1023" t="str">
        <f ca="1">VLOOKUP(F1023,'Stock Details'!$A$2:$J$51,2,FALSE)</f>
        <v>Laundry</v>
      </c>
      <c r="H1023" t="str">
        <f ca="1">VLOOKUP(F1023,'Stock Details'!$A$2:$J$51,3,FALSE)</f>
        <v>Wheel</v>
      </c>
      <c r="I1023" t="str">
        <f ca="1">VLOOKUP(F1023,'Stock Details'!$A$2:$J$51,7,FALSE)</f>
        <v>2-W</v>
      </c>
      <c r="J1023" t="str">
        <f t="shared" ca="1" si="100"/>
        <v>4_2-W</v>
      </c>
      <c r="K1023" t="str">
        <f ca="1">VLOOKUP(J1023,'Store-Salesman Details'!$C$2:$H$16,6,FALSE)</f>
        <v>Saloni</v>
      </c>
      <c r="L1023">
        <f t="shared" ca="1" si="101"/>
        <v>4</v>
      </c>
      <c r="M1023">
        <f ca="1">VLOOKUP(F1023,'Stock Details'!$A$2:$J$51,5,FALSE)</f>
        <v>10</v>
      </c>
      <c r="N1023">
        <f t="shared" ca="1" si="102"/>
        <v>40</v>
      </c>
      <c r="O1023">
        <v>1</v>
      </c>
    </row>
    <row r="1024" spans="1:15" x14ac:dyDescent="0.25">
      <c r="A1024">
        <v>1023</v>
      </c>
      <c r="B1024" s="3">
        <v>45552</v>
      </c>
      <c r="C1024">
        <f t="shared" ca="1" si="104"/>
        <v>3</v>
      </c>
      <c r="D1024" t="str">
        <f ca="1">VLOOKUP(C1024,'Store-Salesman Details'!$A$2:$H$16,4,FALSE)</f>
        <v>North</v>
      </c>
      <c r="E1024" t="str">
        <f ca="1">VLOOKUP(C1024,'Store-Salesman Details'!$A$2:$H$16,5,FALSE)</f>
        <v>Karan</v>
      </c>
      <c r="F1024">
        <f ca="1">RANDBETWEEN(21,25)</f>
        <v>23</v>
      </c>
      <c r="G1024" t="str">
        <f ca="1">VLOOKUP(F1024,'Stock Details'!$A$2:$J$51,2,FALSE)</f>
        <v>Laundry</v>
      </c>
      <c r="H1024" t="str">
        <f ca="1">VLOOKUP(F1024,'Stock Details'!$A$2:$J$51,3,FALSE)</f>
        <v>Wheel</v>
      </c>
      <c r="I1024" t="str">
        <f ca="1">VLOOKUP(F1024,'Stock Details'!$A$2:$J$51,7,FALSE)</f>
        <v>2-W</v>
      </c>
      <c r="J1024" t="str">
        <f t="shared" ca="1" si="100"/>
        <v>3_2-W</v>
      </c>
      <c r="K1024" t="str">
        <f ca="1">VLOOKUP(J1024,'Store-Salesman Details'!$C$2:$H$16,6,FALSE)</f>
        <v>Sonam</v>
      </c>
      <c r="L1024">
        <f t="shared" ca="1" si="101"/>
        <v>3</v>
      </c>
      <c r="M1024">
        <f ca="1">VLOOKUP(F1024,'Stock Details'!$A$2:$J$51,5,FALSE)</f>
        <v>10</v>
      </c>
      <c r="N1024">
        <f t="shared" ca="1" si="102"/>
        <v>30</v>
      </c>
      <c r="O1024">
        <v>1</v>
      </c>
    </row>
    <row r="1025" spans="1:15" x14ac:dyDescent="0.25">
      <c r="A1025">
        <v>1024</v>
      </c>
      <c r="B1025" s="3">
        <v>45552</v>
      </c>
      <c r="C1025">
        <f t="shared" ca="1" si="104"/>
        <v>2</v>
      </c>
      <c r="D1025" t="str">
        <f ca="1">VLOOKUP(C1025,'Store-Salesman Details'!$A$2:$H$16,4,FALSE)</f>
        <v>East</v>
      </c>
      <c r="E1025" t="str">
        <f ca="1">VLOOKUP(C1025,'Store-Salesman Details'!$A$2:$H$16,5,FALSE)</f>
        <v>Ritesh Kumar</v>
      </c>
      <c r="F1025">
        <f ca="1">RANDBETWEEN(21,25)</f>
        <v>21</v>
      </c>
      <c r="G1025" t="str">
        <f ca="1">VLOOKUP(F1025,'Stock Details'!$A$2:$J$51,2,FALSE)</f>
        <v>Laundry</v>
      </c>
      <c r="H1025" t="str">
        <f ca="1">VLOOKUP(F1025,'Stock Details'!$A$2:$J$51,3,FALSE)</f>
        <v>Surf Excel</v>
      </c>
      <c r="I1025" t="str">
        <f ca="1">VLOOKUP(F1025,'Stock Details'!$A$2:$J$51,7,FALSE)</f>
        <v>2-W</v>
      </c>
      <c r="J1025" t="str">
        <f t="shared" ca="1" si="100"/>
        <v>2_2-W</v>
      </c>
      <c r="K1025" t="str">
        <f ca="1">VLOOKUP(J1025,'Store-Salesman Details'!$C$2:$H$16,6,FALSE)</f>
        <v>Sunaina</v>
      </c>
      <c r="L1025">
        <f t="shared" ca="1" si="101"/>
        <v>1</v>
      </c>
      <c r="M1025">
        <f ca="1">VLOOKUP(F1025,'Stock Details'!$A$2:$J$51,5,FALSE)</f>
        <v>10</v>
      </c>
      <c r="N1025">
        <f t="shared" ca="1" si="102"/>
        <v>10</v>
      </c>
      <c r="O1025">
        <v>1</v>
      </c>
    </row>
    <row r="1026" spans="1:15" x14ac:dyDescent="0.25">
      <c r="A1026">
        <v>1025</v>
      </c>
      <c r="B1026" s="3">
        <v>45552</v>
      </c>
      <c r="C1026">
        <f t="shared" ca="1" si="104"/>
        <v>1</v>
      </c>
      <c r="D1026" t="str">
        <f ca="1">VLOOKUP(C1026,'Store-Salesman Details'!$A$2:$H$16,4,FALSE)</f>
        <v>Central</v>
      </c>
      <c r="E1026" t="str">
        <f ca="1">VLOOKUP(C1026,'Store-Salesman Details'!$A$2:$H$16,5,FALSE)</f>
        <v>Tanu</v>
      </c>
      <c r="F1026">
        <f ca="1">RANDBETWEEN(21,25)</f>
        <v>22</v>
      </c>
      <c r="G1026" t="str">
        <f ca="1">VLOOKUP(F1026,'Stock Details'!$A$2:$J$51,2,FALSE)</f>
        <v>Laundry</v>
      </c>
      <c r="H1026" t="str">
        <f ca="1">VLOOKUP(F1026,'Stock Details'!$A$2:$J$51,3,FALSE)</f>
        <v>Rin</v>
      </c>
      <c r="I1026" t="str">
        <f ca="1">VLOOKUP(F1026,'Stock Details'!$A$2:$J$51,7,FALSE)</f>
        <v>2-W</v>
      </c>
      <c r="J1026" t="str">
        <f t="shared" ref="J1026:J1089" ca="1" si="109">CONCATENATE(C1026,"_",I1026)</f>
        <v>1_2-W</v>
      </c>
      <c r="K1026" t="str">
        <f ca="1">VLOOKUP(J1026,'Store-Salesman Details'!$C$2:$H$16,6,FALSE)</f>
        <v>Sakshi</v>
      </c>
      <c r="L1026">
        <f t="shared" ref="L1026:L1089" ca="1" si="110">RANDBETWEEN(1,5)</f>
        <v>1</v>
      </c>
      <c r="M1026">
        <f ca="1">VLOOKUP(F1026,'Stock Details'!$A$2:$J$51,5,FALSE)</f>
        <v>10</v>
      </c>
      <c r="N1026">
        <f t="shared" ref="N1026:N1089" ca="1" si="111">L1026*M1026</f>
        <v>10</v>
      </c>
      <c r="O1026">
        <v>1</v>
      </c>
    </row>
    <row r="1027" spans="1:15" x14ac:dyDescent="0.25">
      <c r="A1027">
        <v>1026</v>
      </c>
      <c r="B1027" s="3">
        <v>45552</v>
      </c>
      <c r="C1027">
        <f t="shared" ca="1" si="104"/>
        <v>5</v>
      </c>
      <c r="D1027" t="str">
        <f ca="1">VLOOKUP(C1027,'Store-Salesman Details'!$A$2:$H$16,4,FALSE)</f>
        <v>West</v>
      </c>
      <c r="E1027" t="str">
        <f ca="1">VLOOKUP(C1027,'Store-Salesman Details'!$A$2:$H$16,5,FALSE)</f>
        <v>Abhishek</v>
      </c>
      <c r="F1027">
        <f ca="1">RANDBETWEEN(21,25)</f>
        <v>22</v>
      </c>
      <c r="G1027" t="str">
        <f ca="1">VLOOKUP(F1027,'Stock Details'!$A$2:$J$51,2,FALSE)</f>
        <v>Laundry</v>
      </c>
      <c r="H1027" t="str">
        <f ca="1">VLOOKUP(F1027,'Stock Details'!$A$2:$J$51,3,FALSE)</f>
        <v>Rin</v>
      </c>
      <c r="I1027" t="str">
        <f ca="1">VLOOKUP(F1027,'Stock Details'!$A$2:$J$51,7,FALSE)</f>
        <v>2-W</v>
      </c>
      <c r="J1027" t="str">
        <f t="shared" ca="1" si="109"/>
        <v>5_2-W</v>
      </c>
      <c r="K1027" t="str">
        <f ca="1">VLOOKUP(J1027,'Store-Salesman Details'!$C$2:$H$16,6,FALSE)</f>
        <v>Kavya</v>
      </c>
      <c r="L1027">
        <f t="shared" ca="1" si="110"/>
        <v>3</v>
      </c>
      <c r="M1027">
        <f ca="1">VLOOKUP(F1027,'Stock Details'!$A$2:$J$51,5,FALSE)</f>
        <v>10</v>
      </c>
      <c r="N1027">
        <f t="shared" ca="1" si="111"/>
        <v>30</v>
      </c>
      <c r="O1027">
        <v>1</v>
      </c>
    </row>
    <row r="1028" spans="1:15" x14ac:dyDescent="0.25">
      <c r="A1028">
        <v>1027</v>
      </c>
      <c r="B1028" s="3">
        <v>45552</v>
      </c>
      <c r="C1028">
        <f t="shared" ca="1" si="104"/>
        <v>2</v>
      </c>
      <c r="D1028" t="str">
        <f ca="1">VLOOKUP(C1028,'Store-Salesman Details'!$A$2:$H$16,4,FALSE)</f>
        <v>East</v>
      </c>
      <c r="E1028" t="str">
        <f ca="1">VLOOKUP(C1028,'Store-Salesman Details'!$A$2:$H$16,5,FALSE)</f>
        <v>Ritesh Kumar</v>
      </c>
      <c r="F1028">
        <f t="shared" ref="F1028:F1038" ca="1" si="112">RANDBETWEEN(1,20)</f>
        <v>1</v>
      </c>
      <c r="G1028" t="str">
        <f ca="1">VLOOKUP(F1028,'Stock Details'!$A$2:$J$51,2,FALSE)</f>
        <v>Beverages</v>
      </c>
      <c r="H1028" t="str">
        <f ca="1">VLOOKUP(F1028,'Stock Details'!$A$2:$J$51,3,FALSE)</f>
        <v>Brooke Bond</v>
      </c>
      <c r="I1028" t="str">
        <f ca="1">VLOOKUP(F1028,'Stock Details'!$A$2:$J$51,7,FALSE)</f>
        <v>1-A</v>
      </c>
      <c r="J1028" t="str">
        <f t="shared" ca="1" si="109"/>
        <v>2_1-A</v>
      </c>
      <c r="K1028" t="str">
        <f ca="1">VLOOKUP(J1028,'Store-Salesman Details'!$C$2:$H$16,6,FALSE)</f>
        <v>Divesh</v>
      </c>
      <c r="L1028">
        <f t="shared" ca="1" si="110"/>
        <v>3</v>
      </c>
      <c r="M1028">
        <f ca="1">VLOOKUP(F1028,'Stock Details'!$A$2:$J$51,5,FALSE)</f>
        <v>45</v>
      </c>
      <c r="N1028">
        <f t="shared" ca="1" si="111"/>
        <v>135</v>
      </c>
      <c r="O1028">
        <v>1</v>
      </c>
    </row>
    <row r="1029" spans="1:15" x14ac:dyDescent="0.25">
      <c r="A1029">
        <v>1028</v>
      </c>
      <c r="B1029" s="3">
        <v>45552</v>
      </c>
      <c r="C1029">
        <f t="shared" ca="1" si="104"/>
        <v>2</v>
      </c>
      <c r="D1029" t="str">
        <f ca="1">VLOOKUP(C1029,'Store-Salesman Details'!$A$2:$H$16,4,FALSE)</f>
        <v>East</v>
      </c>
      <c r="E1029" t="str">
        <f ca="1">VLOOKUP(C1029,'Store-Salesman Details'!$A$2:$H$16,5,FALSE)</f>
        <v>Ritesh Kumar</v>
      </c>
      <c r="F1029">
        <f t="shared" ca="1" si="112"/>
        <v>10</v>
      </c>
      <c r="G1029" t="str">
        <f ca="1">VLOOKUP(F1029,'Stock Details'!$A$2:$J$51,2,FALSE)</f>
        <v>Disinfectant</v>
      </c>
      <c r="H1029" t="str">
        <f ca="1">VLOOKUP(F1029,'Stock Details'!$A$2:$J$51,3,FALSE)</f>
        <v>Cif</v>
      </c>
      <c r="I1029" t="str">
        <f ca="1">VLOOKUP(F1029,'Stock Details'!$A$2:$J$51,7,FALSE)</f>
        <v>1-A</v>
      </c>
      <c r="J1029" t="str">
        <f t="shared" ca="1" si="109"/>
        <v>2_1-A</v>
      </c>
      <c r="K1029" t="str">
        <f ca="1">VLOOKUP(J1029,'Store-Salesman Details'!$C$2:$H$16,6,FALSE)</f>
        <v>Divesh</v>
      </c>
      <c r="L1029">
        <f t="shared" ca="1" si="110"/>
        <v>2</v>
      </c>
      <c r="M1029">
        <f ca="1">VLOOKUP(F1029,'Stock Details'!$A$2:$J$51,5,FALSE)</f>
        <v>269</v>
      </c>
      <c r="N1029">
        <f t="shared" ca="1" si="111"/>
        <v>538</v>
      </c>
      <c r="O1029">
        <v>1</v>
      </c>
    </row>
    <row r="1030" spans="1:15" x14ac:dyDescent="0.25">
      <c r="A1030">
        <v>1029</v>
      </c>
      <c r="B1030" s="3">
        <v>45552</v>
      </c>
      <c r="C1030">
        <f t="shared" ca="1" si="104"/>
        <v>4</v>
      </c>
      <c r="D1030" t="str">
        <f ca="1">VLOOKUP(C1030,'Store-Salesman Details'!$A$2:$H$16,4,FALSE)</f>
        <v>South</v>
      </c>
      <c r="E1030" t="str">
        <f ca="1">VLOOKUP(C1030,'Store-Salesman Details'!$A$2:$H$16,5,FALSE)</f>
        <v>Ayush</v>
      </c>
      <c r="F1030">
        <f t="shared" ca="1" si="112"/>
        <v>8</v>
      </c>
      <c r="G1030" t="str">
        <f ca="1">VLOOKUP(F1030,'Stock Details'!$A$2:$J$51,2,FALSE)</f>
        <v>Dishwasher</v>
      </c>
      <c r="H1030" t="str">
        <f ca="1">VLOOKUP(F1030,'Stock Details'!$A$2:$J$51,3,FALSE)</f>
        <v>Vim</v>
      </c>
      <c r="I1030" t="str">
        <f ca="1">VLOOKUP(F1030,'Stock Details'!$A$2:$J$51,7,FALSE)</f>
        <v>1-A</v>
      </c>
      <c r="J1030" t="str">
        <f t="shared" ca="1" si="109"/>
        <v>4_1-A</v>
      </c>
      <c r="K1030" t="str">
        <f ca="1">VLOOKUP(J1030,'Store-Salesman Details'!$C$2:$H$16,6,FALSE)</f>
        <v>Divya</v>
      </c>
      <c r="L1030">
        <f t="shared" ca="1" si="110"/>
        <v>5</v>
      </c>
      <c r="M1030">
        <f ca="1">VLOOKUP(F1030,'Stock Details'!$A$2:$J$51,5,FALSE)</f>
        <v>10</v>
      </c>
      <c r="N1030">
        <f t="shared" ca="1" si="111"/>
        <v>50</v>
      </c>
      <c r="O1030">
        <v>1</v>
      </c>
    </row>
    <row r="1031" spans="1:15" x14ac:dyDescent="0.25">
      <c r="A1031">
        <v>1030</v>
      </c>
      <c r="B1031" s="3">
        <v>45552</v>
      </c>
      <c r="C1031">
        <f t="shared" ca="1" si="104"/>
        <v>1</v>
      </c>
      <c r="D1031" t="str">
        <f ca="1">VLOOKUP(C1031,'Store-Salesman Details'!$A$2:$H$16,4,FALSE)</f>
        <v>Central</v>
      </c>
      <c r="E1031" t="str">
        <f ca="1">VLOOKUP(C1031,'Store-Salesman Details'!$A$2:$H$16,5,FALSE)</f>
        <v>Tanu</v>
      </c>
      <c r="F1031">
        <f t="shared" ca="1" si="112"/>
        <v>1</v>
      </c>
      <c r="G1031" t="str">
        <f ca="1">VLOOKUP(F1031,'Stock Details'!$A$2:$J$51,2,FALSE)</f>
        <v>Beverages</v>
      </c>
      <c r="H1031" t="str">
        <f ca="1">VLOOKUP(F1031,'Stock Details'!$A$2:$J$51,3,FALSE)</f>
        <v>Brooke Bond</v>
      </c>
      <c r="I1031" t="str">
        <f ca="1">VLOOKUP(F1031,'Stock Details'!$A$2:$J$51,7,FALSE)</f>
        <v>1-A</v>
      </c>
      <c r="J1031" t="str">
        <f t="shared" ca="1" si="109"/>
        <v>1_1-A</v>
      </c>
      <c r="K1031" t="str">
        <f ca="1">VLOOKUP(J1031,'Store-Salesman Details'!$C$2:$H$16,6,FALSE)</f>
        <v>Komal</v>
      </c>
      <c r="L1031">
        <f t="shared" ca="1" si="110"/>
        <v>5</v>
      </c>
      <c r="M1031">
        <f ca="1">VLOOKUP(F1031,'Stock Details'!$A$2:$J$51,5,FALSE)</f>
        <v>45</v>
      </c>
      <c r="N1031">
        <f t="shared" ca="1" si="111"/>
        <v>225</v>
      </c>
      <c r="O1031">
        <v>1</v>
      </c>
    </row>
    <row r="1032" spans="1:15" x14ac:dyDescent="0.25">
      <c r="A1032">
        <v>1031</v>
      </c>
      <c r="B1032" s="3">
        <v>45552</v>
      </c>
      <c r="C1032">
        <f t="shared" ca="1" si="104"/>
        <v>3</v>
      </c>
      <c r="D1032" t="str">
        <f ca="1">VLOOKUP(C1032,'Store-Salesman Details'!$A$2:$H$16,4,FALSE)</f>
        <v>North</v>
      </c>
      <c r="E1032" t="str">
        <f ca="1">VLOOKUP(C1032,'Store-Salesman Details'!$A$2:$H$16,5,FALSE)</f>
        <v>Karan</v>
      </c>
      <c r="F1032">
        <f t="shared" ca="1" si="112"/>
        <v>5</v>
      </c>
      <c r="G1032" t="str">
        <f ca="1">VLOOKUP(F1032,'Stock Details'!$A$2:$J$51,2,FALSE)</f>
        <v>Beverages</v>
      </c>
      <c r="H1032" t="str">
        <f ca="1">VLOOKUP(F1032,'Stock Details'!$A$2:$J$51,3,FALSE)</f>
        <v>Nescafe - Coffee Classic</v>
      </c>
      <c r="I1032" t="str">
        <f ca="1">VLOOKUP(F1032,'Stock Details'!$A$2:$J$51,7,FALSE)</f>
        <v>1-A</v>
      </c>
      <c r="J1032" t="str">
        <f t="shared" ca="1" si="109"/>
        <v>3_1-A</v>
      </c>
      <c r="K1032" t="str">
        <f ca="1">VLOOKUP(J1032,'Store-Salesman Details'!$C$2:$H$16,6,FALSE)</f>
        <v>Suresh</v>
      </c>
      <c r="L1032">
        <f t="shared" ca="1" si="110"/>
        <v>2</v>
      </c>
      <c r="M1032">
        <f ca="1">VLOOKUP(F1032,'Stock Details'!$A$2:$J$51,5,FALSE)</f>
        <v>10</v>
      </c>
      <c r="N1032">
        <f t="shared" ca="1" si="111"/>
        <v>20</v>
      </c>
      <c r="O1032">
        <v>1</v>
      </c>
    </row>
    <row r="1033" spans="1:15" x14ac:dyDescent="0.25">
      <c r="A1033">
        <v>1032</v>
      </c>
      <c r="B1033" s="3">
        <v>45552</v>
      </c>
      <c r="C1033">
        <f t="shared" ca="1" si="104"/>
        <v>4</v>
      </c>
      <c r="D1033" t="str">
        <f ca="1">VLOOKUP(C1033,'Store-Salesman Details'!$A$2:$H$16,4,FALSE)</f>
        <v>South</v>
      </c>
      <c r="E1033" t="str">
        <f ca="1">VLOOKUP(C1033,'Store-Salesman Details'!$A$2:$H$16,5,FALSE)</f>
        <v>Ayush</v>
      </c>
      <c r="F1033">
        <f t="shared" ca="1" si="112"/>
        <v>13</v>
      </c>
      <c r="G1033" t="str">
        <f ca="1">VLOOKUP(F1033,'Stock Details'!$A$2:$J$51,2,FALSE)</f>
        <v>Foods</v>
      </c>
      <c r="H1033" t="str">
        <f ca="1">VLOOKUP(F1033,'Stock Details'!$A$2:$J$51,3,FALSE)</f>
        <v>Kissan Orange Juice</v>
      </c>
      <c r="I1033" t="str">
        <f ca="1">VLOOKUP(F1033,'Stock Details'!$A$2:$J$51,7,FALSE)</f>
        <v>1-A</v>
      </c>
      <c r="J1033" t="str">
        <f t="shared" ca="1" si="109"/>
        <v>4_1-A</v>
      </c>
      <c r="K1033" t="str">
        <f ca="1">VLOOKUP(J1033,'Store-Salesman Details'!$C$2:$H$16,6,FALSE)</f>
        <v>Divya</v>
      </c>
      <c r="L1033">
        <f t="shared" ca="1" si="110"/>
        <v>2</v>
      </c>
      <c r="M1033">
        <f ca="1">VLOOKUP(F1033,'Stock Details'!$A$2:$J$51,5,FALSE)</f>
        <v>165</v>
      </c>
      <c r="N1033">
        <f t="shared" ca="1" si="111"/>
        <v>330</v>
      </c>
      <c r="O1033">
        <v>1</v>
      </c>
    </row>
    <row r="1034" spans="1:15" x14ac:dyDescent="0.25">
      <c r="A1034">
        <v>1033</v>
      </c>
      <c r="B1034" s="3">
        <v>45552</v>
      </c>
      <c r="C1034">
        <f t="shared" ca="1" si="104"/>
        <v>1</v>
      </c>
      <c r="D1034" t="str">
        <f ca="1">VLOOKUP(C1034,'Store-Salesman Details'!$A$2:$H$16,4,FALSE)</f>
        <v>Central</v>
      </c>
      <c r="E1034" t="str">
        <f ca="1">VLOOKUP(C1034,'Store-Salesman Details'!$A$2:$H$16,5,FALSE)</f>
        <v>Tanu</v>
      </c>
      <c r="F1034">
        <f t="shared" ca="1" si="112"/>
        <v>18</v>
      </c>
      <c r="G1034" t="str">
        <f ca="1">VLOOKUP(F1034,'Stock Details'!$A$2:$J$51,2,FALSE)</f>
        <v>Ice Cream</v>
      </c>
      <c r="H1034" t="str">
        <f ca="1">VLOOKUP(F1034,'Stock Details'!$A$2:$J$51,3,FALSE)</f>
        <v>Kwality Wall's - Chocolate</v>
      </c>
      <c r="I1034" t="str">
        <f ca="1">VLOOKUP(F1034,'Stock Details'!$A$2:$J$51,7,FALSE)</f>
        <v>1-A</v>
      </c>
      <c r="J1034" t="str">
        <f t="shared" ca="1" si="109"/>
        <v>1_1-A</v>
      </c>
      <c r="K1034" t="str">
        <f ca="1">VLOOKUP(J1034,'Store-Salesman Details'!$C$2:$H$16,6,FALSE)</f>
        <v>Komal</v>
      </c>
      <c r="L1034">
        <f t="shared" ca="1" si="110"/>
        <v>4</v>
      </c>
      <c r="M1034">
        <f ca="1">VLOOKUP(F1034,'Stock Details'!$A$2:$J$51,5,FALSE)</f>
        <v>145</v>
      </c>
      <c r="N1034">
        <f t="shared" ca="1" si="111"/>
        <v>580</v>
      </c>
      <c r="O1034">
        <v>1</v>
      </c>
    </row>
    <row r="1035" spans="1:15" x14ac:dyDescent="0.25">
      <c r="A1035">
        <v>1034</v>
      </c>
      <c r="B1035" s="3">
        <v>45552</v>
      </c>
      <c r="C1035">
        <f t="shared" ca="1" si="104"/>
        <v>3</v>
      </c>
      <c r="D1035" t="str">
        <f ca="1">VLOOKUP(C1035,'Store-Salesman Details'!$A$2:$H$16,4,FALSE)</f>
        <v>North</v>
      </c>
      <c r="E1035" t="str">
        <f ca="1">VLOOKUP(C1035,'Store-Salesman Details'!$A$2:$H$16,5,FALSE)</f>
        <v>Karan</v>
      </c>
      <c r="F1035">
        <f t="shared" ca="1" si="112"/>
        <v>18</v>
      </c>
      <c r="G1035" t="str">
        <f ca="1">VLOOKUP(F1035,'Stock Details'!$A$2:$J$51,2,FALSE)</f>
        <v>Ice Cream</v>
      </c>
      <c r="H1035" t="str">
        <f ca="1">VLOOKUP(F1035,'Stock Details'!$A$2:$J$51,3,FALSE)</f>
        <v>Kwality Wall's - Chocolate</v>
      </c>
      <c r="I1035" t="str">
        <f ca="1">VLOOKUP(F1035,'Stock Details'!$A$2:$J$51,7,FALSE)</f>
        <v>1-A</v>
      </c>
      <c r="J1035" t="str">
        <f t="shared" ca="1" si="109"/>
        <v>3_1-A</v>
      </c>
      <c r="K1035" t="str">
        <f ca="1">VLOOKUP(J1035,'Store-Salesman Details'!$C$2:$H$16,6,FALSE)</f>
        <v>Suresh</v>
      </c>
      <c r="L1035">
        <f t="shared" ca="1" si="110"/>
        <v>4</v>
      </c>
      <c r="M1035">
        <f ca="1">VLOOKUP(F1035,'Stock Details'!$A$2:$J$51,5,FALSE)</f>
        <v>145</v>
      </c>
      <c r="N1035">
        <f t="shared" ca="1" si="111"/>
        <v>580</v>
      </c>
      <c r="O1035">
        <v>1</v>
      </c>
    </row>
    <row r="1036" spans="1:15" x14ac:dyDescent="0.25">
      <c r="A1036">
        <v>1035</v>
      </c>
      <c r="B1036" s="3">
        <v>45552</v>
      </c>
      <c r="C1036">
        <f t="shared" ca="1" si="104"/>
        <v>1</v>
      </c>
      <c r="D1036" t="str">
        <f ca="1">VLOOKUP(C1036,'Store-Salesman Details'!$A$2:$H$16,4,FALSE)</f>
        <v>Central</v>
      </c>
      <c r="E1036" t="str">
        <f ca="1">VLOOKUP(C1036,'Store-Salesman Details'!$A$2:$H$16,5,FALSE)</f>
        <v>Tanu</v>
      </c>
      <c r="F1036">
        <f t="shared" ca="1" si="112"/>
        <v>11</v>
      </c>
      <c r="G1036" t="str">
        <f ca="1">VLOOKUP(F1036,'Stock Details'!$A$2:$J$51,2,FALSE)</f>
        <v>Foods</v>
      </c>
      <c r="H1036" t="str">
        <f ca="1">VLOOKUP(F1036,'Stock Details'!$A$2:$J$51,3,FALSE)</f>
        <v>Kissan Jam</v>
      </c>
      <c r="I1036" t="str">
        <f ca="1">VLOOKUP(F1036,'Stock Details'!$A$2:$J$51,7,FALSE)</f>
        <v>1-A</v>
      </c>
      <c r="J1036" t="str">
        <f t="shared" ca="1" si="109"/>
        <v>1_1-A</v>
      </c>
      <c r="K1036" t="str">
        <f ca="1">VLOOKUP(J1036,'Store-Salesman Details'!$C$2:$H$16,6,FALSE)</f>
        <v>Komal</v>
      </c>
      <c r="L1036">
        <f t="shared" ca="1" si="110"/>
        <v>4</v>
      </c>
      <c r="M1036">
        <f ca="1">VLOOKUP(F1036,'Stock Details'!$A$2:$J$51,5,FALSE)</f>
        <v>15</v>
      </c>
      <c r="N1036">
        <f t="shared" ca="1" si="111"/>
        <v>60</v>
      </c>
      <c r="O1036">
        <v>1</v>
      </c>
    </row>
    <row r="1037" spans="1:15" x14ac:dyDescent="0.25">
      <c r="A1037">
        <v>1036</v>
      </c>
      <c r="B1037" s="3">
        <v>45552</v>
      </c>
      <c r="C1037">
        <f t="shared" ca="1" si="104"/>
        <v>3</v>
      </c>
      <c r="D1037" t="str">
        <f ca="1">VLOOKUP(C1037,'Store-Salesman Details'!$A$2:$H$16,4,FALSE)</f>
        <v>North</v>
      </c>
      <c r="E1037" t="str">
        <f ca="1">VLOOKUP(C1037,'Store-Salesman Details'!$A$2:$H$16,5,FALSE)</f>
        <v>Karan</v>
      </c>
      <c r="F1037">
        <f t="shared" ca="1" si="112"/>
        <v>6</v>
      </c>
      <c r="G1037" t="str">
        <f ca="1">VLOOKUP(F1037,'Stock Details'!$A$2:$J$51,2,FALSE)</f>
        <v>Beverages</v>
      </c>
      <c r="H1037" t="str">
        <f ca="1">VLOOKUP(F1037,'Stock Details'!$A$2:$J$51,3,FALSE)</f>
        <v>Nescafe - Coffee Gold</v>
      </c>
      <c r="I1037" t="str">
        <f ca="1">VLOOKUP(F1037,'Stock Details'!$A$2:$J$51,7,FALSE)</f>
        <v>1-A</v>
      </c>
      <c r="J1037" t="str">
        <f t="shared" ca="1" si="109"/>
        <v>3_1-A</v>
      </c>
      <c r="K1037" t="str">
        <f ca="1">VLOOKUP(J1037,'Store-Salesman Details'!$C$2:$H$16,6,FALSE)</f>
        <v>Suresh</v>
      </c>
      <c r="L1037">
        <f t="shared" ca="1" si="110"/>
        <v>4</v>
      </c>
      <c r="M1037">
        <f ca="1">VLOOKUP(F1037,'Stock Details'!$A$2:$J$51,5,FALSE)</f>
        <v>100</v>
      </c>
      <c r="N1037">
        <f t="shared" ca="1" si="111"/>
        <v>400</v>
      </c>
      <c r="O1037">
        <v>1</v>
      </c>
    </row>
    <row r="1038" spans="1:15" x14ac:dyDescent="0.25">
      <c r="A1038">
        <v>1037</v>
      </c>
      <c r="B1038" s="3">
        <v>45552</v>
      </c>
      <c r="C1038">
        <f t="shared" ca="1" si="104"/>
        <v>2</v>
      </c>
      <c r="D1038" t="str">
        <f ca="1">VLOOKUP(C1038,'Store-Salesman Details'!$A$2:$H$16,4,FALSE)</f>
        <v>East</v>
      </c>
      <c r="E1038" t="str">
        <f ca="1">VLOOKUP(C1038,'Store-Salesman Details'!$A$2:$H$16,5,FALSE)</f>
        <v>Ritesh Kumar</v>
      </c>
      <c r="F1038">
        <f t="shared" ca="1" si="112"/>
        <v>12</v>
      </c>
      <c r="G1038" t="str">
        <f ca="1">VLOOKUP(F1038,'Stock Details'!$A$2:$J$51,2,FALSE)</f>
        <v>Foods</v>
      </c>
      <c r="H1038" t="str">
        <f ca="1">VLOOKUP(F1038,'Stock Details'!$A$2:$J$51,3,FALSE)</f>
        <v>Kissan Ketchup</v>
      </c>
      <c r="I1038" t="str">
        <f ca="1">VLOOKUP(F1038,'Stock Details'!$A$2:$J$51,7,FALSE)</f>
        <v>1-A</v>
      </c>
      <c r="J1038" t="str">
        <f t="shared" ca="1" si="109"/>
        <v>2_1-A</v>
      </c>
      <c r="K1038" t="str">
        <f ca="1">VLOOKUP(J1038,'Store-Salesman Details'!$C$2:$H$16,6,FALSE)</f>
        <v>Divesh</v>
      </c>
      <c r="L1038">
        <f t="shared" ca="1" si="110"/>
        <v>5</v>
      </c>
      <c r="M1038">
        <f ca="1">VLOOKUP(F1038,'Stock Details'!$A$2:$J$51,5,FALSE)</f>
        <v>15</v>
      </c>
      <c r="N1038">
        <f t="shared" ca="1" si="111"/>
        <v>75</v>
      </c>
      <c r="O1038">
        <v>1</v>
      </c>
    </row>
    <row r="1039" spans="1:15" x14ac:dyDescent="0.25">
      <c r="A1039">
        <v>1038</v>
      </c>
      <c r="B1039" s="3">
        <v>45552</v>
      </c>
      <c r="C1039">
        <f t="shared" ca="1" si="104"/>
        <v>4</v>
      </c>
      <c r="D1039" t="str">
        <f ca="1">VLOOKUP(C1039,'Store-Salesman Details'!$A$2:$H$16,4,FALSE)</f>
        <v>South</v>
      </c>
      <c r="E1039" t="str">
        <f ca="1">VLOOKUP(C1039,'Store-Salesman Details'!$A$2:$H$16,5,FALSE)</f>
        <v>Ayush</v>
      </c>
      <c r="F1039">
        <f t="shared" ref="F1039:F1045" ca="1" si="113">RANDBETWEEN(26,46)</f>
        <v>42</v>
      </c>
      <c r="G1039" t="str">
        <f ca="1">VLOOKUP(F1039,'Stock Details'!$A$2:$J$51,2,FALSE)</f>
        <v>Personal Care</v>
      </c>
      <c r="H1039" t="str">
        <f ca="1">VLOOKUP(F1039,'Stock Details'!$A$2:$J$51,3,FALSE)</f>
        <v>Head &amp; Shoulder Shampoo</v>
      </c>
      <c r="I1039" t="str">
        <f ca="1">VLOOKUP(F1039,'Stock Details'!$A$2:$J$51,7,FALSE)</f>
        <v>3-P</v>
      </c>
      <c r="J1039" t="str">
        <f t="shared" ca="1" si="109"/>
        <v>4_3-P</v>
      </c>
      <c r="K1039" t="str">
        <f ca="1">VLOOKUP(J1039,'Store-Salesman Details'!$C$2:$H$16,6,FALSE)</f>
        <v>Mohan</v>
      </c>
      <c r="L1039">
        <f t="shared" ca="1" si="110"/>
        <v>2</v>
      </c>
      <c r="M1039">
        <f ca="1">VLOOKUP(F1039,'Stock Details'!$A$2:$J$51,5,FALSE)</f>
        <v>68</v>
      </c>
      <c r="N1039">
        <f t="shared" ca="1" si="111"/>
        <v>136</v>
      </c>
      <c r="O1039">
        <v>1</v>
      </c>
    </row>
    <row r="1040" spans="1:15" x14ac:dyDescent="0.25">
      <c r="A1040">
        <v>1039</v>
      </c>
      <c r="B1040" s="3">
        <v>45552</v>
      </c>
      <c r="C1040">
        <f t="shared" ca="1" si="104"/>
        <v>1</v>
      </c>
      <c r="D1040" t="str">
        <f ca="1">VLOOKUP(C1040,'Store-Salesman Details'!$A$2:$H$16,4,FALSE)</f>
        <v>Central</v>
      </c>
      <c r="E1040" t="str">
        <f ca="1">VLOOKUP(C1040,'Store-Salesman Details'!$A$2:$H$16,5,FALSE)</f>
        <v>Tanu</v>
      </c>
      <c r="F1040">
        <f t="shared" ca="1" si="113"/>
        <v>46</v>
      </c>
      <c r="G1040" t="str">
        <f ca="1">VLOOKUP(F1040,'Stock Details'!$A$2:$J$51,2,FALSE)</f>
        <v>Personal Care</v>
      </c>
      <c r="H1040" t="str">
        <f ca="1">VLOOKUP(F1040,'Stock Details'!$A$2:$J$51,3,FALSE)</f>
        <v>Rjoice Shampoo</v>
      </c>
      <c r="I1040" t="str">
        <f ca="1">VLOOKUP(F1040,'Stock Details'!$A$2:$J$51,7,FALSE)</f>
        <v>3-P</v>
      </c>
      <c r="J1040" t="str">
        <f t="shared" ca="1" si="109"/>
        <v>1_3-P</v>
      </c>
      <c r="K1040" t="str">
        <f ca="1">VLOOKUP(J1040,'Store-Salesman Details'!$C$2:$H$16,6,FALSE)</f>
        <v>Sohan</v>
      </c>
      <c r="L1040">
        <f t="shared" ca="1" si="110"/>
        <v>1</v>
      </c>
      <c r="M1040">
        <f ca="1">VLOOKUP(F1040,'Stock Details'!$A$2:$J$51,5,FALSE)</f>
        <v>56</v>
      </c>
      <c r="N1040">
        <f t="shared" ca="1" si="111"/>
        <v>56</v>
      </c>
      <c r="O1040">
        <v>1</v>
      </c>
    </row>
    <row r="1041" spans="1:15" x14ac:dyDescent="0.25">
      <c r="A1041">
        <v>1040</v>
      </c>
      <c r="B1041" s="3">
        <v>45552</v>
      </c>
      <c r="C1041">
        <f t="shared" ca="1" si="104"/>
        <v>2</v>
      </c>
      <c r="D1041" t="str">
        <f ca="1">VLOOKUP(C1041,'Store-Salesman Details'!$A$2:$H$16,4,FALSE)</f>
        <v>East</v>
      </c>
      <c r="E1041" t="str">
        <f ca="1">VLOOKUP(C1041,'Store-Salesman Details'!$A$2:$H$16,5,FALSE)</f>
        <v>Ritesh Kumar</v>
      </c>
      <c r="F1041">
        <f t="shared" ca="1" si="113"/>
        <v>39</v>
      </c>
      <c r="G1041" t="str">
        <f ca="1">VLOOKUP(F1041,'Stock Details'!$A$2:$J$51,2,FALSE)</f>
        <v>Personal Care</v>
      </c>
      <c r="H1041" t="str">
        <f ca="1">VLOOKUP(F1041,'Stock Details'!$A$2:$J$51,3,FALSE)</f>
        <v>Wilkison Sword</v>
      </c>
      <c r="I1041" t="str">
        <f ca="1">VLOOKUP(F1041,'Stock Details'!$A$2:$J$51,7,FALSE)</f>
        <v>3-P</v>
      </c>
      <c r="J1041" t="str">
        <f t="shared" ca="1" si="109"/>
        <v>2_3-P</v>
      </c>
      <c r="K1041" t="str">
        <f ca="1">VLOOKUP(J1041,'Store-Salesman Details'!$C$2:$H$16,6,FALSE)</f>
        <v>Sneha</v>
      </c>
      <c r="L1041">
        <f t="shared" ca="1" si="110"/>
        <v>5</v>
      </c>
      <c r="M1041">
        <f ca="1">VLOOKUP(F1041,'Stock Details'!$A$2:$J$51,5,FALSE)</f>
        <v>9</v>
      </c>
      <c r="N1041">
        <f t="shared" ca="1" si="111"/>
        <v>45</v>
      </c>
      <c r="O1041">
        <v>1</v>
      </c>
    </row>
    <row r="1042" spans="1:15" x14ac:dyDescent="0.25">
      <c r="A1042">
        <v>1041</v>
      </c>
      <c r="B1042" s="3">
        <v>45552</v>
      </c>
      <c r="C1042">
        <f t="shared" ca="1" si="104"/>
        <v>1</v>
      </c>
      <c r="D1042" t="str">
        <f ca="1">VLOOKUP(C1042,'Store-Salesman Details'!$A$2:$H$16,4,FALSE)</f>
        <v>Central</v>
      </c>
      <c r="E1042" t="str">
        <f ca="1">VLOOKUP(C1042,'Store-Salesman Details'!$A$2:$H$16,5,FALSE)</f>
        <v>Tanu</v>
      </c>
      <c r="F1042">
        <f t="shared" ca="1" si="113"/>
        <v>35</v>
      </c>
      <c r="G1042" t="str">
        <f ca="1">VLOOKUP(F1042,'Stock Details'!$A$2:$J$51,2,FALSE)</f>
        <v>Personal Care</v>
      </c>
      <c r="H1042" t="str">
        <f ca="1">VLOOKUP(F1042,'Stock Details'!$A$2:$J$51,3,FALSE)</f>
        <v>Close Up</v>
      </c>
      <c r="I1042" t="str">
        <f ca="1">VLOOKUP(F1042,'Stock Details'!$A$2:$J$51,7,FALSE)</f>
        <v>3-P</v>
      </c>
      <c r="J1042" t="str">
        <f t="shared" ca="1" si="109"/>
        <v>1_3-P</v>
      </c>
      <c r="K1042" t="str">
        <f ca="1">VLOOKUP(J1042,'Store-Salesman Details'!$C$2:$H$16,6,FALSE)</f>
        <v>Sohan</v>
      </c>
      <c r="L1042">
        <f t="shared" ca="1" si="110"/>
        <v>2</v>
      </c>
      <c r="M1042">
        <f ca="1">VLOOKUP(F1042,'Stock Details'!$A$2:$J$51,5,FALSE)</f>
        <v>20</v>
      </c>
      <c r="N1042">
        <f t="shared" ca="1" si="111"/>
        <v>40</v>
      </c>
      <c r="O1042">
        <v>1</v>
      </c>
    </row>
    <row r="1043" spans="1:15" x14ac:dyDescent="0.25">
      <c r="A1043">
        <v>1042</v>
      </c>
      <c r="B1043" s="3">
        <v>45552</v>
      </c>
      <c r="C1043">
        <f t="shared" ca="1" si="104"/>
        <v>1</v>
      </c>
      <c r="D1043" t="str">
        <f ca="1">VLOOKUP(C1043,'Store-Salesman Details'!$A$2:$H$16,4,FALSE)</f>
        <v>Central</v>
      </c>
      <c r="E1043" t="str">
        <f ca="1">VLOOKUP(C1043,'Store-Salesman Details'!$A$2:$H$16,5,FALSE)</f>
        <v>Tanu</v>
      </c>
      <c r="F1043">
        <f t="shared" ca="1" si="113"/>
        <v>33</v>
      </c>
      <c r="G1043" t="str">
        <f ca="1">VLOOKUP(F1043,'Stock Details'!$A$2:$J$51,2,FALSE)</f>
        <v>Personal Care</v>
      </c>
      <c r="H1043" t="str">
        <f ca="1">VLOOKUP(F1043,'Stock Details'!$A$2:$J$51,3,FALSE)</f>
        <v>Lakme(moisturizer)</v>
      </c>
      <c r="I1043" t="str">
        <f ca="1">VLOOKUP(F1043,'Stock Details'!$A$2:$J$51,7,FALSE)</f>
        <v>3-P</v>
      </c>
      <c r="J1043" t="str">
        <f t="shared" ca="1" si="109"/>
        <v>1_3-P</v>
      </c>
      <c r="K1043" t="str">
        <f ca="1">VLOOKUP(J1043,'Store-Salesman Details'!$C$2:$H$16,6,FALSE)</f>
        <v>Sohan</v>
      </c>
      <c r="L1043">
        <f t="shared" ca="1" si="110"/>
        <v>5</v>
      </c>
      <c r="M1043">
        <f ca="1">VLOOKUP(F1043,'Stock Details'!$A$2:$J$51,5,FALSE)</f>
        <v>173</v>
      </c>
      <c r="N1043">
        <f t="shared" ca="1" si="111"/>
        <v>865</v>
      </c>
      <c r="O1043">
        <v>1</v>
      </c>
    </row>
    <row r="1044" spans="1:15" x14ac:dyDescent="0.25">
      <c r="A1044">
        <v>1043</v>
      </c>
      <c r="B1044" s="3">
        <v>45552</v>
      </c>
      <c r="C1044">
        <f t="shared" ref="C1044:C1107" ca="1" si="114">RANDBETWEEN(1,5)</f>
        <v>3</v>
      </c>
      <c r="D1044" t="str">
        <f ca="1">VLOOKUP(C1044,'Store-Salesman Details'!$A$2:$H$16,4,FALSE)</f>
        <v>North</v>
      </c>
      <c r="E1044" t="str">
        <f ca="1">VLOOKUP(C1044,'Store-Salesman Details'!$A$2:$H$16,5,FALSE)</f>
        <v>Karan</v>
      </c>
      <c r="F1044">
        <f t="shared" ca="1" si="113"/>
        <v>30</v>
      </c>
      <c r="G1044" t="str">
        <f ca="1">VLOOKUP(F1044,'Stock Details'!$A$2:$J$51,2,FALSE)</f>
        <v>Personal Care</v>
      </c>
      <c r="H1044" t="str">
        <f ca="1">VLOOKUP(F1044,'Stock Details'!$A$2:$J$51,3,FALSE)</f>
        <v>Fair &amp; Lovely</v>
      </c>
      <c r="I1044" t="str">
        <f ca="1">VLOOKUP(F1044,'Stock Details'!$A$2:$J$51,7,FALSE)</f>
        <v>3-P</v>
      </c>
      <c r="J1044" t="str">
        <f t="shared" ca="1" si="109"/>
        <v>3_3-P</v>
      </c>
      <c r="K1044" t="str">
        <f ca="1">VLOOKUP(J1044,'Store-Salesman Details'!$C$2:$H$16,6,FALSE)</f>
        <v>Rajat</v>
      </c>
      <c r="L1044">
        <f t="shared" ca="1" si="110"/>
        <v>1</v>
      </c>
      <c r="M1044">
        <f ca="1">VLOOKUP(F1044,'Stock Details'!$A$2:$J$51,5,FALSE)</f>
        <v>10</v>
      </c>
      <c r="N1044">
        <f t="shared" ca="1" si="111"/>
        <v>10</v>
      </c>
      <c r="O1044">
        <v>1</v>
      </c>
    </row>
    <row r="1045" spans="1:15" x14ac:dyDescent="0.25">
      <c r="A1045">
        <v>1044</v>
      </c>
      <c r="B1045" s="3">
        <v>45552</v>
      </c>
      <c r="C1045">
        <f t="shared" ca="1" si="114"/>
        <v>1</v>
      </c>
      <c r="D1045" t="str">
        <f ca="1">VLOOKUP(C1045,'Store-Salesman Details'!$A$2:$H$16,4,FALSE)</f>
        <v>Central</v>
      </c>
      <c r="E1045" t="str">
        <f ca="1">VLOOKUP(C1045,'Store-Salesman Details'!$A$2:$H$16,5,FALSE)</f>
        <v>Tanu</v>
      </c>
      <c r="F1045">
        <f t="shared" ca="1" si="113"/>
        <v>32</v>
      </c>
      <c r="G1045" t="str">
        <f ca="1">VLOOKUP(F1045,'Stock Details'!$A$2:$J$51,2,FALSE)</f>
        <v>Personal Care</v>
      </c>
      <c r="H1045" t="str">
        <f ca="1">VLOOKUP(F1045,'Stock Details'!$A$2:$J$51,3,FALSE)</f>
        <v>Vaseline</v>
      </c>
      <c r="I1045" t="str">
        <f ca="1">VLOOKUP(F1045,'Stock Details'!$A$2:$J$51,7,FALSE)</f>
        <v>3-P</v>
      </c>
      <c r="J1045" t="str">
        <f t="shared" ca="1" si="109"/>
        <v>1_3-P</v>
      </c>
      <c r="K1045" t="str">
        <f ca="1">VLOOKUP(J1045,'Store-Salesman Details'!$C$2:$H$16,6,FALSE)</f>
        <v>Sohan</v>
      </c>
      <c r="L1045">
        <f t="shared" ca="1" si="110"/>
        <v>1</v>
      </c>
      <c r="M1045">
        <f ca="1">VLOOKUP(F1045,'Stock Details'!$A$2:$J$51,5,FALSE)</f>
        <v>10</v>
      </c>
      <c r="N1045">
        <f t="shared" ca="1" si="111"/>
        <v>10</v>
      </c>
      <c r="O1045">
        <v>1</v>
      </c>
    </row>
    <row r="1046" spans="1:15" x14ac:dyDescent="0.25">
      <c r="A1046">
        <v>1045</v>
      </c>
      <c r="B1046" s="3">
        <v>45552</v>
      </c>
      <c r="C1046">
        <f t="shared" ca="1" si="114"/>
        <v>2</v>
      </c>
      <c r="D1046" t="str">
        <f ca="1">VLOOKUP(C1046,'Store-Salesman Details'!$A$2:$H$16,4,FALSE)</f>
        <v>East</v>
      </c>
      <c r="E1046" t="str">
        <f ca="1">VLOOKUP(C1046,'Store-Salesman Details'!$A$2:$H$16,5,FALSE)</f>
        <v>Ritesh Kumar</v>
      </c>
      <c r="F1046">
        <f ca="1">RANDBETWEEN(21,25)</f>
        <v>25</v>
      </c>
      <c r="G1046" t="str">
        <f ca="1">VLOOKUP(F1046,'Stock Details'!$A$2:$J$51,2,FALSE)</f>
        <v>Laundry</v>
      </c>
      <c r="H1046" t="str">
        <f ca="1">VLOOKUP(F1046,'Stock Details'!$A$2:$J$51,3,FALSE)</f>
        <v>Ariel</v>
      </c>
      <c r="I1046" t="str">
        <f ca="1">VLOOKUP(F1046,'Stock Details'!$A$2:$J$51,7,FALSE)</f>
        <v>2-W</v>
      </c>
      <c r="J1046" t="str">
        <f t="shared" ca="1" si="109"/>
        <v>2_2-W</v>
      </c>
      <c r="K1046" t="str">
        <f ca="1">VLOOKUP(J1046,'Store-Salesman Details'!$C$2:$H$16,6,FALSE)</f>
        <v>Sunaina</v>
      </c>
      <c r="L1046">
        <f t="shared" ca="1" si="110"/>
        <v>4</v>
      </c>
      <c r="M1046">
        <f ca="1">VLOOKUP(F1046,'Stock Details'!$A$2:$J$51,5,FALSE)</f>
        <v>10</v>
      </c>
      <c r="N1046">
        <f t="shared" ca="1" si="111"/>
        <v>40</v>
      </c>
      <c r="O1046">
        <v>1</v>
      </c>
    </row>
    <row r="1047" spans="1:15" x14ac:dyDescent="0.25">
      <c r="A1047">
        <v>1046</v>
      </c>
      <c r="B1047" s="3">
        <v>45552</v>
      </c>
      <c r="C1047">
        <f t="shared" ca="1" si="114"/>
        <v>5</v>
      </c>
      <c r="D1047" t="str">
        <f ca="1">VLOOKUP(C1047,'Store-Salesman Details'!$A$2:$H$16,4,FALSE)</f>
        <v>West</v>
      </c>
      <c r="E1047" t="str">
        <f ca="1">VLOOKUP(C1047,'Store-Salesman Details'!$A$2:$H$16,5,FALSE)</f>
        <v>Abhishek</v>
      </c>
      <c r="F1047">
        <f ca="1">RANDBETWEEN(21,25)</f>
        <v>24</v>
      </c>
      <c r="G1047" t="str">
        <f ca="1">VLOOKUP(F1047,'Stock Details'!$A$2:$J$51,2,FALSE)</f>
        <v>Laundry</v>
      </c>
      <c r="H1047" t="str">
        <f ca="1">VLOOKUP(F1047,'Stock Details'!$A$2:$J$51,3,FALSE)</f>
        <v>Tide</v>
      </c>
      <c r="I1047" t="str">
        <f ca="1">VLOOKUP(F1047,'Stock Details'!$A$2:$J$51,7,FALSE)</f>
        <v>2-W</v>
      </c>
      <c r="J1047" t="str">
        <f t="shared" ca="1" si="109"/>
        <v>5_2-W</v>
      </c>
      <c r="K1047" t="str">
        <f ca="1">VLOOKUP(J1047,'Store-Salesman Details'!$C$2:$H$16,6,FALSE)</f>
        <v>Kavya</v>
      </c>
      <c r="L1047">
        <f t="shared" ca="1" si="110"/>
        <v>3</v>
      </c>
      <c r="M1047">
        <f ca="1">VLOOKUP(F1047,'Stock Details'!$A$2:$J$51,5,FALSE)</f>
        <v>10</v>
      </c>
      <c r="N1047">
        <f t="shared" ca="1" si="111"/>
        <v>30</v>
      </c>
      <c r="O1047">
        <v>1</v>
      </c>
    </row>
    <row r="1048" spans="1:15" x14ac:dyDescent="0.25">
      <c r="A1048">
        <v>1047</v>
      </c>
      <c r="B1048" s="3">
        <v>45552</v>
      </c>
      <c r="C1048">
        <f t="shared" ca="1" si="114"/>
        <v>3</v>
      </c>
      <c r="D1048" t="str">
        <f ca="1">VLOOKUP(C1048,'Store-Salesman Details'!$A$2:$H$16,4,FALSE)</f>
        <v>North</v>
      </c>
      <c r="E1048" t="str">
        <f ca="1">VLOOKUP(C1048,'Store-Salesman Details'!$A$2:$H$16,5,FALSE)</f>
        <v>Karan</v>
      </c>
      <c r="F1048">
        <f ca="1">RANDBETWEEN(21,25)</f>
        <v>25</v>
      </c>
      <c r="G1048" t="str">
        <f ca="1">VLOOKUP(F1048,'Stock Details'!$A$2:$J$51,2,FALSE)</f>
        <v>Laundry</v>
      </c>
      <c r="H1048" t="str">
        <f ca="1">VLOOKUP(F1048,'Stock Details'!$A$2:$J$51,3,FALSE)</f>
        <v>Ariel</v>
      </c>
      <c r="I1048" t="str">
        <f ca="1">VLOOKUP(F1048,'Stock Details'!$A$2:$J$51,7,FALSE)</f>
        <v>2-W</v>
      </c>
      <c r="J1048" t="str">
        <f t="shared" ca="1" si="109"/>
        <v>3_2-W</v>
      </c>
      <c r="K1048" t="str">
        <f ca="1">VLOOKUP(J1048,'Store-Salesman Details'!$C$2:$H$16,6,FALSE)</f>
        <v>Sonam</v>
      </c>
      <c r="L1048">
        <f t="shared" ca="1" si="110"/>
        <v>2</v>
      </c>
      <c r="M1048">
        <f ca="1">VLOOKUP(F1048,'Stock Details'!$A$2:$J$51,5,FALSE)</f>
        <v>10</v>
      </c>
      <c r="N1048">
        <f t="shared" ca="1" si="111"/>
        <v>20</v>
      </c>
      <c r="O1048">
        <v>1</v>
      </c>
    </row>
    <row r="1049" spans="1:15" x14ac:dyDescent="0.25">
      <c r="A1049">
        <v>1048</v>
      </c>
      <c r="B1049" s="3">
        <v>45552</v>
      </c>
      <c r="C1049">
        <f t="shared" ca="1" si="114"/>
        <v>1</v>
      </c>
      <c r="D1049" t="str">
        <f ca="1">VLOOKUP(C1049,'Store-Salesman Details'!$A$2:$H$16,4,FALSE)</f>
        <v>Central</v>
      </c>
      <c r="E1049" t="str">
        <f ca="1">VLOOKUP(C1049,'Store-Salesman Details'!$A$2:$H$16,5,FALSE)</f>
        <v>Tanu</v>
      </c>
      <c r="F1049">
        <f ca="1">RANDBETWEEN(21,25)</f>
        <v>24</v>
      </c>
      <c r="G1049" t="str">
        <f ca="1">VLOOKUP(F1049,'Stock Details'!$A$2:$J$51,2,FALSE)</f>
        <v>Laundry</v>
      </c>
      <c r="H1049" t="str">
        <f ca="1">VLOOKUP(F1049,'Stock Details'!$A$2:$J$51,3,FALSE)</f>
        <v>Tide</v>
      </c>
      <c r="I1049" t="str">
        <f ca="1">VLOOKUP(F1049,'Stock Details'!$A$2:$J$51,7,FALSE)</f>
        <v>2-W</v>
      </c>
      <c r="J1049" t="str">
        <f t="shared" ca="1" si="109"/>
        <v>1_2-W</v>
      </c>
      <c r="K1049" t="str">
        <f ca="1">VLOOKUP(J1049,'Store-Salesman Details'!$C$2:$H$16,6,FALSE)</f>
        <v>Sakshi</v>
      </c>
      <c r="L1049">
        <f t="shared" ca="1" si="110"/>
        <v>4</v>
      </c>
      <c r="M1049">
        <f ca="1">VLOOKUP(F1049,'Stock Details'!$A$2:$J$51,5,FALSE)</f>
        <v>10</v>
      </c>
      <c r="N1049">
        <f t="shared" ca="1" si="111"/>
        <v>40</v>
      </c>
      <c r="O1049">
        <v>1</v>
      </c>
    </row>
    <row r="1050" spans="1:15" x14ac:dyDescent="0.25">
      <c r="A1050">
        <v>1049</v>
      </c>
      <c r="B1050" s="3">
        <v>45552</v>
      </c>
      <c r="C1050">
        <f t="shared" ca="1" si="114"/>
        <v>2</v>
      </c>
      <c r="D1050" t="str">
        <f ca="1">VLOOKUP(C1050,'Store-Salesman Details'!$A$2:$H$16,4,FALSE)</f>
        <v>East</v>
      </c>
      <c r="E1050" t="str">
        <f ca="1">VLOOKUP(C1050,'Store-Salesman Details'!$A$2:$H$16,5,FALSE)</f>
        <v>Ritesh Kumar</v>
      </c>
      <c r="F1050">
        <f ca="1">RANDBETWEEN(21,25)</f>
        <v>22</v>
      </c>
      <c r="G1050" t="str">
        <f ca="1">VLOOKUP(F1050,'Stock Details'!$A$2:$J$51,2,FALSE)</f>
        <v>Laundry</v>
      </c>
      <c r="H1050" t="str">
        <f ca="1">VLOOKUP(F1050,'Stock Details'!$A$2:$J$51,3,FALSE)</f>
        <v>Rin</v>
      </c>
      <c r="I1050" t="str">
        <f ca="1">VLOOKUP(F1050,'Stock Details'!$A$2:$J$51,7,FALSE)</f>
        <v>2-W</v>
      </c>
      <c r="J1050" t="str">
        <f t="shared" ca="1" si="109"/>
        <v>2_2-W</v>
      </c>
      <c r="K1050" t="str">
        <f ca="1">VLOOKUP(J1050,'Store-Salesman Details'!$C$2:$H$16,6,FALSE)</f>
        <v>Sunaina</v>
      </c>
      <c r="L1050">
        <f t="shared" ca="1" si="110"/>
        <v>5</v>
      </c>
      <c r="M1050">
        <f ca="1">VLOOKUP(F1050,'Stock Details'!$A$2:$J$51,5,FALSE)</f>
        <v>10</v>
      </c>
      <c r="N1050">
        <f t="shared" ca="1" si="111"/>
        <v>50</v>
      </c>
      <c r="O1050">
        <v>1</v>
      </c>
    </row>
    <row r="1051" spans="1:15" x14ac:dyDescent="0.25">
      <c r="A1051">
        <v>1050</v>
      </c>
      <c r="B1051" s="3">
        <v>45552</v>
      </c>
      <c r="C1051">
        <f t="shared" ca="1" si="114"/>
        <v>2</v>
      </c>
      <c r="D1051" t="str">
        <f ca="1">VLOOKUP(C1051,'Store-Salesman Details'!$A$2:$H$16,4,FALSE)</f>
        <v>East</v>
      </c>
      <c r="E1051" t="str">
        <f ca="1">VLOOKUP(C1051,'Store-Salesman Details'!$A$2:$H$16,5,FALSE)</f>
        <v>Ritesh Kumar</v>
      </c>
      <c r="F1051">
        <f t="shared" ref="F1051:F1061" ca="1" si="115">RANDBETWEEN(1,20)</f>
        <v>8</v>
      </c>
      <c r="G1051" t="str">
        <f ca="1">VLOOKUP(F1051,'Stock Details'!$A$2:$J$51,2,FALSE)</f>
        <v>Dishwasher</v>
      </c>
      <c r="H1051" t="str">
        <f ca="1">VLOOKUP(F1051,'Stock Details'!$A$2:$J$51,3,FALSE)</f>
        <v>Vim</v>
      </c>
      <c r="I1051" t="str">
        <f ca="1">VLOOKUP(F1051,'Stock Details'!$A$2:$J$51,7,FALSE)</f>
        <v>1-A</v>
      </c>
      <c r="J1051" t="str">
        <f t="shared" ca="1" si="109"/>
        <v>2_1-A</v>
      </c>
      <c r="K1051" t="str">
        <f ca="1">VLOOKUP(J1051,'Store-Salesman Details'!$C$2:$H$16,6,FALSE)</f>
        <v>Divesh</v>
      </c>
      <c r="L1051">
        <f t="shared" ca="1" si="110"/>
        <v>2</v>
      </c>
      <c r="M1051">
        <f ca="1">VLOOKUP(F1051,'Stock Details'!$A$2:$J$51,5,FALSE)</f>
        <v>10</v>
      </c>
      <c r="N1051">
        <f t="shared" ca="1" si="111"/>
        <v>20</v>
      </c>
      <c r="O1051">
        <v>1</v>
      </c>
    </row>
    <row r="1052" spans="1:15" x14ac:dyDescent="0.25">
      <c r="A1052">
        <v>1051</v>
      </c>
      <c r="B1052" s="3">
        <v>45552</v>
      </c>
      <c r="C1052">
        <f t="shared" ca="1" si="114"/>
        <v>3</v>
      </c>
      <c r="D1052" t="str">
        <f ca="1">VLOOKUP(C1052,'Store-Salesman Details'!$A$2:$H$16,4,FALSE)</f>
        <v>North</v>
      </c>
      <c r="E1052" t="str">
        <f ca="1">VLOOKUP(C1052,'Store-Salesman Details'!$A$2:$H$16,5,FALSE)</f>
        <v>Karan</v>
      </c>
      <c r="F1052">
        <f t="shared" ca="1" si="115"/>
        <v>14</v>
      </c>
      <c r="G1052" t="str">
        <f ca="1">VLOOKUP(F1052,'Stock Details'!$A$2:$J$51,2,FALSE)</f>
        <v>Foods</v>
      </c>
      <c r="H1052" t="str">
        <f ca="1">VLOOKUP(F1052,'Stock Details'!$A$2:$J$51,3,FALSE)</f>
        <v>Kissan Mango Juice</v>
      </c>
      <c r="I1052" t="str">
        <f ca="1">VLOOKUP(F1052,'Stock Details'!$A$2:$J$51,7,FALSE)</f>
        <v>1-A</v>
      </c>
      <c r="J1052" t="str">
        <f t="shared" ca="1" si="109"/>
        <v>3_1-A</v>
      </c>
      <c r="K1052" t="str">
        <f ca="1">VLOOKUP(J1052,'Store-Salesman Details'!$C$2:$H$16,6,FALSE)</f>
        <v>Suresh</v>
      </c>
      <c r="L1052">
        <f t="shared" ca="1" si="110"/>
        <v>5</v>
      </c>
      <c r="M1052">
        <f ca="1">VLOOKUP(F1052,'Stock Details'!$A$2:$J$51,5,FALSE)</f>
        <v>165</v>
      </c>
      <c r="N1052">
        <f t="shared" ca="1" si="111"/>
        <v>825</v>
      </c>
      <c r="O1052">
        <v>1</v>
      </c>
    </row>
    <row r="1053" spans="1:15" x14ac:dyDescent="0.25">
      <c r="A1053">
        <v>1052</v>
      </c>
      <c r="B1053" s="3">
        <v>45552</v>
      </c>
      <c r="C1053">
        <f t="shared" ca="1" si="114"/>
        <v>3</v>
      </c>
      <c r="D1053" t="str">
        <f ca="1">VLOOKUP(C1053,'Store-Salesman Details'!$A$2:$H$16,4,FALSE)</f>
        <v>North</v>
      </c>
      <c r="E1053" t="str">
        <f ca="1">VLOOKUP(C1053,'Store-Salesman Details'!$A$2:$H$16,5,FALSE)</f>
        <v>Karan</v>
      </c>
      <c r="F1053">
        <f t="shared" ca="1" si="115"/>
        <v>13</v>
      </c>
      <c r="G1053" t="str">
        <f ca="1">VLOOKUP(F1053,'Stock Details'!$A$2:$J$51,2,FALSE)</f>
        <v>Foods</v>
      </c>
      <c r="H1053" t="str">
        <f ca="1">VLOOKUP(F1053,'Stock Details'!$A$2:$J$51,3,FALSE)</f>
        <v>Kissan Orange Juice</v>
      </c>
      <c r="I1053" t="str">
        <f ca="1">VLOOKUP(F1053,'Stock Details'!$A$2:$J$51,7,FALSE)</f>
        <v>1-A</v>
      </c>
      <c r="J1053" t="str">
        <f t="shared" ca="1" si="109"/>
        <v>3_1-A</v>
      </c>
      <c r="K1053" t="str">
        <f ca="1">VLOOKUP(J1053,'Store-Salesman Details'!$C$2:$H$16,6,FALSE)</f>
        <v>Suresh</v>
      </c>
      <c r="L1053">
        <f t="shared" ca="1" si="110"/>
        <v>5</v>
      </c>
      <c r="M1053">
        <f ca="1">VLOOKUP(F1053,'Stock Details'!$A$2:$J$51,5,FALSE)</f>
        <v>165</v>
      </c>
      <c r="N1053">
        <f t="shared" ca="1" si="111"/>
        <v>825</v>
      </c>
      <c r="O1053">
        <v>1</v>
      </c>
    </row>
    <row r="1054" spans="1:15" x14ac:dyDescent="0.25">
      <c r="A1054">
        <v>1053</v>
      </c>
      <c r="B1054" s="3">
        <v>45552</v>
      </c>
      <c r="C1054">
        <f t="shared" ca="1" si="114"/>
        <v>1</v>
      </c>
      <c r="D1054" t="str">
        <f ca="1">VLOOKUP(C1054,'Store-Salesman Details'!$A$2:$H$16,4,FALSE)</f>
        <v>Central</v>
      </c>
      <c r="E1054" t="str">
        <f ca="1">VLOOKUP(C1054,'Store-Salesman Details'!$A$2:$H$16,5,FALSE)</f>
        <v>Tanu</v>
      </c>
      <c r="F1054">
        <f t="shared" ca="1" si="115"/>
        <v>9</v>
      </c>
      <c r="G1054" t="str">
        <f ca="1">VLOOKUP(F1054,'Stock Details'!$A$2:$J$51,2,FALSE)</f>
        <v>Disinfectant</v>
      </c>
      <c r="H1054" t="str">
        <f ca="1">VLOOKUP(F1054,'Stock Details'!$A$2:$J$51,3,FALSE)</f>
        <v>Domex</v>
      </c>
      <c r="I1054" t="str">
        <f ca="1">VLOOKUP(F1054,'Stock Details'!$A$2:$J$51,7,FALSE)</f>
        <v>1-A</v>
      </c>
      <c r="J1054" t="str">
        <f t="shared" ca="1" si="109"/>
        <v>1_1-A</v>
      </c>
      <c r="K1054" t="str">
        <f ca="1">VLOOKUP(J1054,'Store-Salesman Details'!$C$2:$H$16,6,FALSE)</f>
        <v>Komal</v>
      </c>
      <c r="L1054">
        <f t="shared" ca="1" si="110"/>
        <v>5</v>
      </c>
      <c r="M1054">
        <f ca="1">VLOOKUP(F1054,'Stock Details'!$A$2:$J$51,5,FALSE)</f>
        <v>92</v>
      </c>
      <c r="N1054">
        <f t="shared" ca="1" si="111"/>
        <v>460</v>
      </c>
      <c r="O1054">
        <v>1</v>
      </c>
    </row>
    <row r="1055" spans="1:15" x14ac:dyDescent="0.25">
      <c r="A1055">
        <v>1054</v>
      </c>
      <c r="B1055" s="3">
        <v>45552</v>
      </c>
      <c r="C1055">
        <f t="shared" ca="1" si="114"/>
        <v>2</v>
      </c>
      <c r="D1055" t="str">
        <f ca="1">VLOOKUP(C1055,'Store-Salesman Details'!$A$2:$H$16,4,FALSE)</f>
        <v>East</v>
      </c>
      <c r="E1055" t="str">
        <f ca="1">VLOOKUP(C1055,'Store-Salesman Details'!$A$2:$H$16,5,FALSE)</f>
        <v>Ritesh Kumar</v>
      </c>
      <c r="F1055">
        <f t="shared" ca="1" si="115"/>
        <v>16</v>
      </c>
      <c r="G1055" t="str">
        <f ca="1">VLOOKUP(F1055,'Stock Details'!$A$2:$J$51,2,FALSE)</f>
        <v>Ice Cream</v>
      </c>
      <c r="H1055" t="str">
        <f ca="1">VLOOKUP(F1055,'Stock Details'!$A$2:$J$51,3,FALSE)</f>
        <v>Kwality Wall's - Butterscotch</v>
      </c>
      <c r="I1055" t="str">
        <f ca="1">VLOOKUP(F1055,'Stock Details'!$A$2:$J$51,7,FALSE)</f>
        <v>1-A</v>
      </c>
      <c r="J1055" t="str">
        <f t="shared" ca="1" si="109"/>
        <v>2_1-A</v>
      </c>
      <c r="K1055" t="str">
        <f ca="1">VLOOKUP(J1055,'Store-Salesman Details'!$C$2:$H$16,6,FALSE)</f>
        <v>Divesh</v>
      </c>
      <c r="L1055">
        <f t="shared" ca="1" si="110"/>
        <v>4</v>
      </c>
      <c r="M1055">
        <f ca="1">VLOOKUP(F1055,'Stock Details'!$A$2:$J$51,5,FALSE)</f>
        <v>145</v>
      </c>
      <c r="N1055">
        <f t="shared" ca="1" si="111"/>
        <v>580</v>
      </c>
      <c r="O1055">
        <v>1</v>
      </c>
    </row>
    <row r="1056" spans="1:15" x14ac:dyDescent="0.25">
      <c r="A1056">
        <v>1055</v>
      </c>
      <c r="B1056" s="3">
        <v>45552</v>
      </c>
      <c r="C1056">
        <f t="shared" ca="1" si="114"/>
        <v>2</v>
      </c>
      <c r="D1056" t="str">
        <f ca="1">VLOOKUP(C1056,'Store-Salesman Details'!$A$2:$H$16,4,FALSE)</f>
        <v>East</v>
      </c>
      <c r="E1056" t="str">
        <f ca="1">VLOOKUP(C1056,'Store-Salesman Details'!$A$2:$H$16,5,FALSE)</f>
        <v>Ritesh Kumar</v>
      </c>
      <c r="F1056">
        <f t="shared" ca="1" si="115"/>
        <v>2</v>
      </c>
      <c r="G1056" t="str">
        <f ca="1">VLOOKUP(F1056,'Stock Details'!$A$2:$J$51,2,FALSE)</f>
        <v>Beverages</v>
      </c>
      <c r="H1056" t="str">
        <f ca="1">VLOOKUP(F1056,'Stock Details'!$A$2:$J$51,3,FALSE)</f>
        <v>Lipton</v>
      </c>
      <c r="I1056" t="str">
        <f ca="1">VLOOKUP(F1056,'Stock Details'!$A$2:$J$51,7,FALSE)</f>
        <v>1-A</v>
      </c>
      <c r="J1056" t="str">
        <f t="shared" ca="1" si="109"/>
        <v>2_1-A</v>
      </c>
      <c r="K1056" t="str">
        <f ca="1">VLOOKUP(J1056,'Store-Salesman Details'!$C$2:$H$16,6,FALSE)</f>
        <v>Divesh</v>
      </c>
      <c r="L1056">
        <f t="shared" ca="1" si="110"/>
        <v>3</v>
      </c>
      <c r="M1056">
        <f ca="1">VLOOKUP(F1056,'Stock Details'!$A$2:$J$51,5,FALSE)</f>
        <v>150</v>
      </c>
      <c r="N1056">
        <f t="shared" ca="1" si="111"/>
        <v>450</v>
      </c>
      <c r="O1056">
        <v>1</v>
      </c>
    </row>
    <row r="1057" spans="1:15" x14ac:dyDescent="0.25">
      <c r="A1057">
        <v>1056</v>
      </c>
      <c r="B1057" s="3">
        <v>45552</v>
      </c>
      <c r="C1057">
        <f t="shared" ca="1" si="114"/>
        <v>3</v>
      </c>
      <c r="D1057" t="str">
        <f ca="1">VLOOKUP(C1057,'Store-Salesman Details'!$A$2:$H$16,4,FALSE)</f>
        <v>North</v>
      </c>
      <c r="E1057" t="str">
        <f ca="1">VLOOKUP(C1057,'Store-Salesman Details'!$A$2:$H$16,5,FALSE)</f>
        <v>Karan</v>
      </c>
      <c r="F1057">
        <f t="shared" ca="1" si="115"/>
        <v>15</v>
      </c>
      <c r="G1057" t="str">
        <f ca="1">VLOOKUP(F1057,'Stock Details'!$A$2:$J$51,2,FALSE)</f>
        <v>Foods</v>
      </c>
      <c r="H1057" t="str">
        <f ca="1">VLOOKUP(F1057,'Stock Details'!$A$2:$J$51,3,FALSE)</f>
        <v>Kissan Mixed Fruit Juice</v>
      </c>
      <c r="I1057" t="str">
        <f ca="1">VLOOKUP(F1057,'Stock Details'!$A$2:$J$51,7,FALSE)</f>
        <v>1-A</v>
      </c>
      <c r="J1057" t="str">
        <f t="shared" ca="1" si="109"/>
        <v>3_1-A</v>
      </c>
      <c r="K1057" t="str">
        <f ca="1">VLOOKUP(J1057,'Store-Salesman Details'!$C$2:$H$16,6,FALSE)</f>
        <v>Suresh</v>
      </c>
      <c r="L1057">
        <f t="shared" ca="1" si="110"/>
        <v>1</v>
      </c>
      <c r="M1057">
        <f ca="1">VLOOKUP(F1057,'Stock Details'!$A$2:$J$51,5,FALSE)</f>
        <v>165</v>
      </c>
      <c r="N1057">
        <f t="shared" ca="1" si="111"/>
        <v>165</v>
      </c>
      <c r="O1057">
        <v>1</v>
      </c>
    </row>
    <row r="1058" spans="1:15" x14ac:dyDescent="0.25">
      <c r="A1058">
        <v>1057</v>
      </c>
      <c r="B1058" s="3">
        <v>45552</v>
      </c>
      <c r="C1058">
        <f t="shared" ca="1" si="114"/>
        <v>4</v>
      </c>
      <c r="D1058" t="str">
        <f ca="1">VLOOKUP(C1058,'Store-Salesman Details'!$A$2:$H$16,4,FALSE)</f>
        <v>South</v>
      </c>
      <c r="E1058" t="str">
        <f ca="1">VLOOKUP(C1058,'Store-Salesman Details'!$A$2:$H$16,5,FALSE)</f>
        <v>Ayush</v>
      </c>
      <c r="F1058">
        <f t="shared" ca="1" si="115"/>
        <v>6</v>
      </c>
      <c r="G1058" t="str">
        <f ca="1">VLOOKUP(F1058,'Stock Details'!$A$2:$J$51,2,FALSE)</f>
        <v>Beverages</v>
      </c>
      <c r="H1058" t="str">
        <f ca="1">VLOOKUP(F1058,'Stock Details'!$A$2:$J$51,3,FALSE)</f>
        <v>Nescafe - Coffee Gold</v>
      </c>
      <c r="I1058" t="str">
        <f ca="1">VLOOKUP(F1058,'Stock Details'!$A$2:$J$51,7,FALSE)</f>
        <v>1-A</v>
      </c>
      <c r="J1058" t="str">
        <f t="shared" ca="1" si="109"/>
        <v>4_1-A</v>
      </c>
      <c r="K1058" t="str">
        <f ca="1">VLOOKUP(J1058,'Store-Salesman Details'!$C$2:$H$16,6,FALSE)</f>
        <v>Divya</v>
      </c>
      <c r="L1058">
        <f t="shared" ca="1" si="110"/>
        <v>1</v>
      </c>
      <c r="M1058">
        <f ca="1">VLOOKUP(F1058,'Stock Details'!$A$2:$J$51,5,FALSE)</f>
        <v>100</v>
      </c>
      <c r="N1058">
        <f t="shared" ca="1" si="111"/>
        <v>100</v>
      </c>
      <c r="O1058">
        <v>1</v>
      </c>
    </row>
    <row r="1059" spans="1:15" x14ac:dyDescent="0.25">
      <c r="A1059">
        <v>1058</v>
      </c>
      <c r="B1059" s="3">
        <v>45552</v>
      </c>
      <c r="C1059">
        <f t="shared" ca="1" si="114"/>
        <v>4</v>
      </c>
      <c r="D1059" t="str">
        <f ca="1">VLOOKUP(C1059,'Store-Salesman Details'!$A$2:$H$16,4,FALSE)</f>
        <v>South</v>
      </c>
      <c r="E1059" t="str">
        <f ca="1">VLOOKUP(C1059,'Store-Salesman Details'!$A$2:$H$16,5,FALSE)</f>
        <v>Ayush</v>
      </c>
      <c r="F1059">
        <f t="shared" ca="1" si="115"/>
        <v>17</v>
      </c>
      <c r="G1059" t="str">
        <f ca="1">VLOOKUP(F1059,'Stock Details'!$A$2:$J$51,2,FALSE)</f>
        <v>Ice Cream</v>
      </c>
      <c r="H1059" t="str">
        <f ca="1">VLOOKUP(F1059,'Stock Details'!$A$2:$J$51,3,FALSE)</f>
        <v>Kwality Wall's - Vanilla</v>
      </c>
      <c r="I1059" t="str">
        <f ca="1">VLOOKUP(F1059,'Stock Details'!$A$2:$J$51,7,FALSE)</f>
        <v>1-A</v>
      </c>
      <c r="J1059" t="str">
        <f t="shared" ca="1" si="109"/>
        <v>4_1-A</v>
      </c>
      <c r="K1059" t="str">
        <f ca="1">VLOOKUP(J1059,'Store-Salesman Details'!$C$2:$H$16,6,FALSE)</f>
        <v>Divya</v>
      </c>
      <c r="L1059">
        <f t="shared" ca="1" si="110"/>
        <v>1</v>
      </c>
      <c r="M1059">
        <f ca="1">VLOOKUP(F1059,'Stock Details'!$A$2:$J$51,5,FALSE)</f>
        <v>135</v>
      </c>
      <c r="N1059">
        <f t="shared" ca="1" si="111"/>
        <v>135</v>
      </c>
      <c r="O1059">
        <v>1</v>
      </c>
    </row>
    <row r="1060" spans="1:15" x14ac:dyDescent="0.25">
      <c r="A1060">
        <v>1059</v>
      </c>
      <c r="B1060" s="3">
        <v>45552</v>
      </c>
      <c r="C1060">
        <f t="shared" ca="1" si="114"/>
        <v>1</v>
      </c>
      <c r="D1060" t="str">
        <f ca="1">VLOOKUP(C1060,'Store-Salesman Details'!$A$2:$H$16,4,FALSE)</f>
        <v>Central</v>
      </c>
      <c r="E1060" t="str">
        <f ca="1">VLOOKUP(C1060,'Store-Salesman Details'!$A$2:$H$16,5,FALSE)</f>
        <v>Tanu</v>
      </c>
      <c r="F1060">
        <f t="shared" ca="1" si="115"/>
        <v>6</v>
      </c>
      <c r="G1060" t="str">
        <f ca="1">VLOOKUP(F1060,'Stock Details'!$A$2:$J$51,2,FALSE)</f>
        <v>Beverages</v>
      </c>
      <c r="H1060" t="str">
        <f ca="1">VLOOKUP(F1060,'Stock Details'!$A$2:$J$51,3,FALSE)</f>
        <v>Nescafe - Coffee Gold</v>
      </c>
      <c r="I1060" t="str">
        <f ca="1">VLOOKUP(F1060,'Stock Details'!$A$2:$J$51,7,FALSE)</f>
        <v>1-A</v>
      </c>
      <c r="J1060" t="str">
        <f t="shared" ca="1" si="109"/>
        <v>1_1-A</v>
      </c>
      <c r="K1060" t="str">
        <f ca="1">VLOOKUP(J1060,'Store-Salesman Details'!$C$2:$H$16,6,FALSE)</f>
        <v>Komal</v>
      </c>
      <c r="L1060">
        <f t="shared" ca="1" si="110"/>
        <v>1</v>
      </c>
      <c r="M1060">
        <f ca="1">VLOOKUP(F1060,'Stock Details'!$A$2:$J$51,5,FALSE)</f>
        <v>100</v>
      </c>
      <c r="N1060">
        <f t="shared" ca="1" si="111"/>
        <v>100</v>
      </c>
      <c r="O1060">
        <v>1</v>
      </c>
    </row>
    <row r="1061" spans="1:15" x14ac:dyDescent="0.25">
      <c r="A1061">
        <v>1060</v>
      </c>
      <c r="B1061" s="3">
        <v>45552</v>
      </c>
      <c r="C1061">
        <f t="shared" ca="1" si="114"/>
        <v>4</v>
      </c>
      <c r="D1061" t="str">
        <f ca="1">VLOOKUP(C1061,'Store-Salesman Details'!$A$2:$H$16,4,FALSE)</f>
        <v>South</v>
      </c>
      <c r="E1061" t="str">
        <f ca="1">VLOOKUP(C1061,'Store-Salesman Details'!$A$2:$H$16,5,FALSE)</f>
        <v>Ayush</v>
      </c>
      <c r="F1061">
        <f t="shared" ca="1" si="115"/>
        <v>3</v>
      </c>
      <c r="G1061" t="str">
        <f ca="1">VLOOKUP(F1061,'Stock Details'!$A$2:$J$51,2,FALSE)</f>
        <v>Beverages</v>
      </c>
      <c r="H1061" t="str">
        <f ca="1">VLOOKUP(F1061,'Stock Details'!$A$2:$J$51,3,FALSE)</f>
        <v>Taj Mahal</v>
      </c>
      <c r="I1061" t="str">
        <f ca="1">VLOOKUP(F1061,'Stock Details'!$A$2:$J$51,7,FALSE)</f>
        <v>1-A</v>
      </c>
      <c r="J1061" t="str">
        <f t="shared" ca="1" si="109"/>
        <v>4_1-A</v>
      </c>
      <c r="K1061" t="str">
        <f ca="1">VLOOKUP(J1061,'Store-Salesman Details'!$C$2:$H$16,6,FALSE)</f>
        <v>Divya</v>
      </c>
      <c r="L1061">
        <f t="shared" ca="1" si="110"/>
        <v>3</v>
      </c>
      <c r="M1061">
        <f ca="1">VLOOKUP(F1061,'Stock Details'!$A$2:$J$51,5,FALSE)</f>
        <v>50</v>
      </c>
      <c r="N1061">
        <f t="shared" ca="1" si="111"/>
        <v>150</v>
      </c>
      <c r="O1061">
        <v>1</v>
      </c>
    </row>
    <row r="1062" spans="1:15" x14ac:dyDescent="0.25">
      <c r="A1062">
        <v>1061</v>
      </c>
      <c r="B1062" s="3">
        <v>45552</v>
      </c>
      <c r="C1062">
        <f t="shared" ca="1" si="114"/>
        <v>4</v>
      </c>
      <c r="D1062" t="str">
        <f ca="1">VLOOKUP(C1062,'Store-Salesman Details'!$A$2:$H$16,4,FALSE)</f>
        <v>South</v>
      </c>
      <c r="E1062" t="str">
        <f ca="1">VLOOKUP(C1062,'Store-Salesman Details'!$A$2:$H$16,5,FALSE)</f>
        <v>Ayush</v>
      </c>
      <c r="F1062">
        <f t="shared" ref="F1062:F1068" ca="1" si="116">RANDBETWEEN(26,46)</f>
        <v>30</v>
      </c>
      <c r="G1062" t="str">
        <f ca="1">VLOOKUP(F1062,'Stock Details'!$A$2:$J$51,2,FALSE)</f>
        <v>Personal Care</v>
      </c>
      <c r="H1062" t="str">
        <f ca="1">VLOOKUP(F1062,'Stock Details'!$A$2:$J$51,3,FALSE)</f>
        <v>Fair &amp; Lovely</v>
      </c>
      <c r="I1062" t="str">
        <f ca="1">VLOOKUP(F1062,'Stock Details'!$A$2:$J$51,7,FALSE)</f>
        <v>3-P</v>
      </c>
      <c r="J1062" t="str">
        <f t="shared" ca="1" si="109"/>
        <v>4_3-P</v>
      </c>
      <c r="K1062" t="str">
        <f ca="1">VLOOKUP(J1062,'Store-Salesman Details'!$C$2:$H$16,6,FALSE)</f>
        <v>Mohan</v>
      </c>
      <c r="L1062">
        <f t="shared" ca="1" si="110"/>
        <v>1</v>
      </c>
      <c r="M1062">
        <f ca="1">VLOOKUP(F1062,'Stock Details'!$A$2:$J$51,5,FALSE)</f>
        <v>10</v>
      </c>
      <c r="N1062">
        <f t="shared" ca="1" si="111"/>
        <v>10</v>
      </c>
      <c r="O1062">
        <v>1</v>
      </c>
    </row>
    <row r="1063" spans="1:15" x14ac:dyDescent="0.25">
      <c r="A1063">
        <v>1062</v>
      </c>
      <c r="B1063" s="3">
        <v>45552</v>
      </c>
      <c r="C1063">
        <f t="shared" ca="1" si="114"/>
        <v>5</v>
      </c>
      <c r="D1063" t="str">
        <f ca="1">VLOOKUP(C1063,'Store-Salesman Details'!$A$2:$H$16,4,FALSE)</f>
        <v>West</v>
      </c>
      <c r="E1063" t="str">
        <f ca="1">VLOOKUP(C1063,'Store-Salesman Details'!$A$2:$H$16,5,FALSE)</f>
        <v>Abhishek</v>
      </c>
      <c r="F1063">
        <f t="shared" ca="1" si="116"/>
        <v>32</v>
      </c>
      <c r="G1063" t="str">
        <f ca="1">VLOOKUP(F1063,'Stock Details'!$A$2:$J$51,2,FALSE)</f>
        <v>Personal Care</v>
      </c>
      <c r="H1063" t="str">
        <f ca="1">VLOOKUP(F1063,'Stock Details'!$A$2:$J$51,3,FALSE)</f>
        <v>Vaseline</v>
      </c>
      <c r="I1063" t="str">
        <f ca="1">VLOOKUP(F1063,'Stock Details'!$A$2:$J$51,7,FALSE)</f>
        <v>3-P</v>
      </c>
      <c r="J1063" t="str">
        <f t="shared" ca="1" si="109"/>
        <v>5_3-P</v>
      </c>
      <c r="K1063" t="str">
        <f ca="1">VLOOKUP(J1063,'Store-Salesman Details'!$C$2:$H$16,6,FALSE)</f>
        <v>Kritika</v>
      </c>
      <c r="L1063">
        <f t="shared" ca="1" si="110"/>
        <v>1</v>
      </c>
      <c r="M1063">
        <f ca="1">VLOOKUP(F1063,'Stock Details'!$A$2:$J$51,5,FALSE)</f>
        <v>10</v>
      </c>
      <c r="N1063">
        <f t="shared" ca="1" si="111"/>
        <v>10</v>
      </c>
      <c r="O1063">
        <v>1</v>
      </c>
    </row>
    <row r="1064" spans="1:15" x14ac:dyDescent="0.25">
      <c r="A1064">
        <v>1063</v>
      </c>
      <c r="B1064" s="3">
        <v>45552</v>
      </c>
      <c r="C1064">
        <f t="shared" ca="1" si="114"/>
        <v>1</v>
      </c>
      <c r="D1064" t="str">
        <f ca="1">VLOOKUP(C1064,'Store-Salesman Details'!$A$2:$H$16,4,FALSE)</f>
        <v>Central</v>
      </c>
      <c r="E1064" t="str">
        <f ca="1">VLOOKUP(C1064,'Store-Salesman Details'!$A$2:$H$16,5,FALSE)</f>
        <v>Tanu</v>
      </c>
      <c r="F1064">
        <f t="shared" ca="1" si="116"/>
        <v>34</v>
      </c>
      <c r="G1064" t="str">
        <f ca="1">VLOOKUP(F1064,'Stock Details'!$A$2:$J$51,2,FALSE)</f>
        <v>Personal Care</v>
      </c>
      <c r="H1064" t="str">
        <f ca="1">VLOOKUP(F1064,'Stock Details'!$A$2:$J$51,3,FALSE)</f>
        <v>Clinic Plus</v>
      </c>
      <c r="I1064" t="str">
        <f ca="1">VLOOKUP(F1064,'Stock Details'!$A$2:$J$51,7,FALSE)</f>
        <v>3-P</v>
      </c>
      <c r="J1064" t="str">
        <f t="shared" ca="1" si="109"/>
        <v>1_3-P</v>
      </c>
      <c r="K1064" t="str">
        <f ca="1">VLOOKUP(J1064,'Store-Salesman Details'!$C$2:$H$16,6,FALSE)</f>
        <v>Sohan</v>
      </c>
      <c r="L1064">
        <f t="shared" ca="1" si="110"/>
        <v>5</v>
      </c>
      <c r="M1064">
        <f ca="1">VLOOKUP(F1064,'Stock Details'!$A$2:$J$51,5,FALSE)</f>
        <v>479</v>
      </c>
      <c r="N1064">
        <f t="shared" ca="1" si="111"/>
        <v>2395</v>
      </c>
      <c r="O1064">
        <v>1</v>
      </c>
    </row>
    <row r="1065" spans="1:15" x14ac:dyDescent="0.25">
      <c r="A1065">
        <v>1064</v>
      </c>
      <c r="B1065" s="3">
        <v>45552</v>
      </c>
      <c r="C1065">
        <f t="shared" ca="1" si="114"/>
        <v>2</v>
      </c>
      <c r="D1065" t="str">
        <f ca="1">VLOOKUP(C1065,'Store-Salesman Details'!$A$2:$H$16,4,FALSE)</f>
        <v>East</v>
      </c>
      <c r="E1065" t="str">
        <f ca="1">VLOOKUP(C1065,'Store-Salesman Details'!$A$2:$H$16,5,FALSE)</f>
        <v>Ritesh Kumar</v>
      </c>
      <c r="F1065">
        <f t="shared" ca="1" si="116"/>
        <v>44</v>
      </c>
      <c r="G1065" t="str">
        <f ca="1">VLOOKUP(F1065,'Stock Details'!$A$2:$J$51,2,FALSE)</f>
        <v>Personal Care</v>
      </c>
      <c r="H1065" t="str">
        <f ca="1">VLOOKUP(F1065,'Stock Details'!$A$2:$J$51,3,FALSE)</f>
        <v>Whisper</v>
      </c>
      <c r="I1065" t="str">
        <f ca="1">VLOOKUP(F1065,'Stock Details'!$A$2:$J$51,7,FALSE)</f>
        <v>3-P</v>
      </c>
      <c r="J1065" t="str">
        <f t="shared" ca="1" si="109"/>
        <v>2_3-P</v>
      </c>
      <c r="K1065" t="str">
        <f ca="1">VLOOKUP(J1065,'Store-Salesman Details'!$C$2:$H$16,6,FALSE)</f>
        <v>Sneha</v>
      </c>
      <c r="L1065">
        <f t="shared" ca="1" si="110"/>
        <v>2</v>
      </c>
      <c r="M1065">
        <f ca="1">VLOOKUP(F1065,'Stock Details'!$A$2:$J$51,5,FALSE)</f>
        <v>34</v>
      </c>
      <c r="N1065">
        <f t="shared" ca="1" si="111"/>
        <v>68</v>
      </c>
      <c r="O1065">
        <v>1</v>
      </c>
    </row>
    <row r="1066" spans="1:15" x14ac:dyDescent="0.25">
      <c r="A1066">
        <v>1065</v>
      </c>
      <c r="B1066" s="3">
        <v>45552</v>
      </c>
      <c r="C1066">
        <f t="shared" ca="1" si="114"/>
        <v>5</v>
      </c>
      <c r="D1066" t="str">
        <f ca="1">VLOOKUP(C1066,'Store-Salesman Details'!$A$2:$H$16,4,FALSE)</f>
        <v>West</v>
      </c>
      <c r="E1066" t="str">
        <f ca="1">VLOOKUP(C1066,'Store-Salesman Details'!$A$2:$H$16,5,FALSE)</f>
        <v>Abhishek</v>
      </c>
      <c r="F1066">
        <f t="shared" ca="1" si="116"/>
        <v>38</v>
      </c>
      <c r="G1066" t="str">
        <f ca="1">VLOOKUP(F1066,'Stock Details'!$A$2:$J$51,2,FALSE)</f>
        <v>Personal Care</v>
      </c>
      <c r="H1066" t="str">
        <f ca="1">VLOOKUP(F1066,'Stock Details'!$A$2:$J$51,3,FALSE)</f>
        <v>Gellete</v>
      </c>
      <c r="I1066" t="str">
        <f ca="1">VLOOKUP(F1066,'Stock Details'!$A$2:$J$51,7,FALSE)</f>
        <v>3-P</v>
      </c>
      <c r="J1066" t="str">
        <f t="shared" ca="1" si="109"/>
        <v>5_3-P</v>
      </c>
      <c r="K1066" t="str">
        <f ca="1">VLOOKUP(J1066,'Store-Salesman Details'!$C$2:$H$16,6,FALSE)</f>
        <v>Kritika</v>
      </c>
      <c r="L1066">
        <f t="shared" ca="1" si="110"/>
        <v>5</v>
      </c>
      <c r="M1066">
        <f ca="1">VLOOKUP(F1066,'Stock Details'!$A$2:$J$51,5,FALSE)</f>
        <v>99</v>
      </c>
      <c r="N1066">
        <f t="shared" ca="1" si="111"/>
        <v>495</v>
      </c>
      <c r="O1066">
        <v>1</v>
      </c>
    </row>
    <row r="1067" spans="1:15" x14ac:dyDescent="0.25">
      <c r="A1067">
        <v>1066</v>
      </c>
      <c r="B1067" s="3">
        <v>45552</v>
      </c>
      <c r="C1067">
        <f t="shared" ca="1" si="114"/>
        <v>4</v>
      </c>
      <c r="D1067" t="str">
        <f ca="1">VLOOKUP(C1067,'Store-Salesman Details'!$A$2:$H$16,4,FALSE)</f>
        <v>South</v>
      </c>
      <c r="E1067" t="str">
        <f ca="1">VLOOKUP(C1067,'Store-Salesman Details'!$A$2:$H$16,5,FALSE)</f>
        <v>Ayush</v>
      </c>
      <c r="F1067">
        <f t="shared" ca="1" si="116"/>
        <v>35</v>
      </c>
      <c r="G1067" t="str">
        <f ca="1">VLOOKUP(F1067,'Stock Details'!$A$2:$J$51,2,FALSE)</f>
        <v>Personal Care</v>
      </c>
      <c r="H1067" t="str">
        <f ca="1">VLOOKUP(F1067,'Stock Details'!$A$2:$J$51,3,FALSE)</f>
        <v>Close Up</v>
      </c>
      <c r="I1067" t="str">
        <f ca="1">VLOOKUP(F1067,'Stock Details'!$A$2:$J$51,7,FALSE)</f>
        <v>3-P</v>
      </c>
      <c r="J1067" t="str">
        <f t="shared" ca="1" si="109"/>
        <v>4_3-P</v>
      </c>
      <c r="K1067" t="str">
        <f ca="1">VLOOKUP(J1067,'Store-Salesman Details'!$C$2:$H$16,6,FALSE)</f>
        <v>Mohan</v>
      </c>
      <c r="L1067">
        <f t="shared" ca="1" si="110"/>
        <v>5</v>
      </c>
      <c r="M1067">
        <f ca="1">VLOOKUP(F1067,'Stock Details'!$A$2:$J$51,5,FALSE)</f>
        <v>20</v>
      </c>
      <c r="N1067">
        <f t="shared" ca="1" si="111"/>
        <v>100</v>
      </c>
      <c r="O1067">
        <v>1</v>
      </c>
    </row>
    <row r="1068" spans="1:15" x14ac:dyDescent="0.25">
      <c r="A1068">
        <v>1067</v>
      </c>
      <c r="B1068" s="3">
        <v>45552</v>
      </c>
      <c r="C1068">
        <f t="shared" ca="1" si="114"/>
        <v>3</v>
      </c>
      <c r="D1068" t="str">
        <f ca="1">VLOOKUP(C1068,'Store-Salesman Details'!$A$2:$H$16,4,FALSE)</f>
        <v>North</v>
      </c>
      <c r="E1068" t="str">
        <f ca="1">VLOOKUP(C1068,'Store-Salesman Details'!$A$2:$H$16,5,FALSE)</f>
        <v>Karan</v>
      </c>
      <c r="F1068">
        <f t="shared" ca="1" si="116"/>
        <v>33</v>
      </c>
      <c r="G1068" t="str">
        <f ca="1">VLOOKUP(F1068,'Stock Details'!$A$2:$J$51,2,FALSE)</f>
        <v>Personal Care</v>
      </c>
      <c r="H1068" t="str">
        <f ca="1">VLOOKUP(F1068,'Stock Details'!$A$2:$J$51,3,FALSE)</f>
        <v>Lakme(moisturizer)</v>
      </c>
      <c r="I1068" t="str">
        <f ca="1">VLOOKUP(F1068,'Stock Details'!$A$2:$J$51,7,FALSE)</f>
        <v>3-P</v>
      </c>
      <c r="J1068" t="str">
        <f t="shared" ca="1" si="109"/>
        <v>3_3-P</v>
      </c>
      <c r="K1068" t="str">
        <f ca="1">VLOOKUP(J1068,'Store-Salesman Details'!$C$2:$H$16,6,FALSE)</f>
        <v>Rajat</v>
      </c>
      <c r="L1068">
        <f t="shared" ca="1" si="110"/>
        <v>4</v>
      </c>
      <c r="M1068">
        <f ca="1">VLOOKUP(F1068,'Stock Details'!$A$2:$J$51,5,FALSE)</f>
        <v>173</v>
      </c>
      <c r="N1068">
        <f t="shared" ca="1" si="111"/>
        <v>692</v>
      </c>
      <c r="O1068">
        <v>1</v>
      </c>
    </row>
    <row r="1069" spans="1:15" x14ac:dyDescent="0.25">
      <c r="A1069">
        <v>1068</v>
      </c>
      <c r="B1069" s="3">
        <v>45552</v>
      </c>
      <c r="C1069">
        <f t="shared" ca="1" si="114"/>
        <v>1</v>
      </c>
      <c r="D1069" t="str">
        <f ca="1">VLOOKUP(C1069,'Store-Salesman Details'!$A$2:$H$16,4,FALSE)</f>
        <v>Central</v>
      </c>
      <c r="E1069" t="str">
        <f ca="1">VLOOKUP(C1069,'Store-Salesman Details'!$A$2:$H$16,5,FALSE)</f>
        <v>Tanu</v>
      </c>
      <c r="F1069">
        <f ca="1">RANDBETWEEN(21,25)</f>
        <v>22</v>
      </c>
      <c r="G1069" t="str">
        <f ca="1">VLOOKUP(F1069,'Stock Details'!$A$2:$J$51,2,FALSE)</f>
        <v>Laundry</v>
      </c>
      <c r="H1069" t="str">
        <f ca="1">VLOOKUP(F1069,'Stock Details'!$A$2:$J$51,3,FALSE)</f>
        <v>Rin</v>
      </c>
      <c r="I1069" t="str">
        <f ca="1">VLOOKUP(F1069,'Stock Details'!$A$2:$J$51,7,FALSE)</f>
        <v>2-W</v>
      </c>
      <c r="J1069" t="str">
        <f t="shared" ca="1" si="109"/>
        <v>1_2-W</v>
      </c>
      <c r="K1069" t="str">
        <f ca="1">VLOOKUP(J1069,'Store-Salesman Details'!$C$2:$H$16,6,FALSE)</f>
        <v>Sakshi</v>
      </c>
      <c r="L1069">
        <f t="shared" ca="1" si="110"/>
        <v>4</v>
      </c>
      <c r="M1069">
        <f ca="1">VLOOKUP(F1069,'Stock Details'!$A$2:$J$51,5,FALSE)</f>
        <v>10</v>
      </c>
      <c r="N1069">
        <f t="shared" ca="1" si="111"/>
        <v>40</v>
      </c>
      <c r="O1069">
        <v>1</v>
      </c>
    </row>
    <row r="1070" spans="1:15" x14ac:dyDescent="0.25">
      <c r="A1070">
        <v>1069</v>
      </c>
      <c r="B1070" s="3">
        <v>45552</v>
      </c>
      <c r="C1070">
        <f t="shared" ca="1" si="114"/>
        <v>2</v>
      </c>
      <c r="D1070" t="str">
        <f ca="1">VLOOKUP(C1070,'Store-Salesman Details'!$A$2:$H$16,4,FALSE)</f>
        <v>East</v>
      </c>
      <c r="E1070" t="str">
        <f ca="1">VLOOKUP(C1070,'Store-Salesman Details'!$A$2:$H$16,5,FALSE)</f>
        <v>Ritesh Kumar</v>
      </c>
      <c r="F1070">
        <f ca="1">RANDBETWEEN(21,25)</f>
        <v>22</v>
      </c>
      <c r="G1070" t="str">
        <f ca="1">VLOOKUP(F1070,'Stock Details'!$A$2:$J$51,2,FALSE)</f>
        <v>Laundry</v>
      </c>
      <c r="H1070" t="str">
        <f ca="1">VLOOKUP(F1070,'Stock Details'!$A$2:$J$51,3,FALSE)</f>
        <v>Rin</v>
      </c>
      <c r="I1070" t="str">
        <f ca="1">VLOOKUP(F1070,'Stock Details'!$A$2:$J$51,7,FALSE)</f>
        <v>2-W</v>
      </c>
      <c r="J1070" t="str">
        <f t="shared" ca="1" si="109"/>
        <v>2_2-W</v>
      </c>
      <c r="K1070" t="str">
        <f ca="1">VLOOKUP(J1070,'Store-Salesman Details'!$C$2:$H$16,6,FALSE)</f>
        <v>Sunaina</v>
      </c>
      <c r="L1070">
        <f t="shared" ca="1" si="110"/>
        <v>1</v>
      </c>
      <c r="M1070">
        <f ca="1">VLOOKUP(F1070,'Stock Details'!$A$2:$J$51,5,FALSE)</f>
        <v>10</v>
      </c>
      <c r="N1070">
        <f t="shared" ca="1" si="111"/>
        <v>10</v>
      </c>
      <c r="O1070">
        <v>1</v>
      </c>
    </row>
    <row r="1071" spans="1:15" x14ac:dyDescent="0.25">
      <c r="A1071">
        <v>1070</v>
      </c>
      <c r="B1071" s="3">
        <v>45552</v>
      </c>
      <c r="C1071">
        <f t="shared" ca="1" si="114"/>
        <v>4</v>
      </c>
      <c r="D1071" t="str">
        <f ca="1">VLOOKUP(C1071,'Store-Salesman Details'!$A$2:$H$16,4,FALSE)</f>
        <v>South</v>
      </c>
      <c r="E1071" t="str">
        <f ca="1">VLOOKUP(C1071,'Store-Salesman Details'!$A$2:$H$16,5,FALSE)</f>
        <v>Ayush</v>
      </c>
      <c r="F1071">
        <f ca="1">RANDBETWEEN(21,25)</f>
        <v>22</v>
      </c>
      <c r="G1071" t="str">
        <f ca="1">VLOOKUP(F1071,'Stock Details'!$A$2:$J$51,2,FALSE)</f>
        <v>Laundry</v>
      </c>
      <c r="H1071" t="str">
        <f ca="1">VLOOKUP(F1071,'Stock Details'!$A$2:$J$51,3,FALSE)</f>
        <v>Rin</v>
      </c>
      <c r="I1071" t="str">
        <f ca="1">VLOOKUP(F1071,'Stock Details'!$A$2:$J$51,7,FALSE)</f>
        <v>2-W</v>
      </c>
      <c r="J1071" t="str">
        <f t="shared" ca="1" si="109"/>
        <v>4_2-W</v>
      </c>
      <c r="K1071" t="str">
        <f ca="1">VLOOKUP(J1071,'Store-Salesman Details'!$C$2:$H$16,6,FALSE)</f>
        <v>Saloni</v>
      </c>
      <c r="L1071">
        <f t="shared" ca="1" si="110"/>
        <v>4</v>
      </c>
      <c r="M1071">
        <f ca="1">VLOOKUP(F1071,'Stock Details'!$A$2:$J$51,5,FALSE)</f>
        <v>10</v>
      </c>
      <c r="N1071">
        <f t="shared" ca="1" si="111"/>
        <v>40</v>
      </c>
      <c r="O1071">
        <v>1</v>
      </c>
    </row>
    <row r="1072" spans="1:15" x14ac:dyDescent="0.25">
      <c r="A1072">
        <v>1071</v>
      </c>
      <c r="B1072" s="3">
        <v>45552</v>
      </c>
      <c r="C1072">
        <f t="shared" ca="1" si="114"/>
        <v>2</v>
      </c>
      <c r="D1072" t="str">
        <f ca="1">VLOOKUP(C1072,'Store-Salesman Details'!$A$2:$H$16,4,FALSE)</f>
        <v>East</v>
      </c>
      <c r="E1072" t="str">
        <f ca="1">VLOOKUP(C1072,'Store-Salesman Details'!$A$2:$H$16,5,FALSE)</f>
        <v>Ritesh Kumar</v>
      </c>
      <c r="F1072">
        <f ca="1">RANDBETWEEN(21,25)</f>
        <v>21</v>
      </c>
      <c r="G1072" t="str">
        <f ca="1">VLOOKUP(F1072,'Stock Details'!$A$2:$J$51,2,FALSE)</f>
        <v>Laundry</v>
      </c>
      <c r="H1072" t="str">
        <f ca="1">VLOOKUP(F1072,'Stock Details'!$A$2:$J$51,3,FALSE)</f>
        <v>Surf Excel</v>
      </c>
      <c r="I1072" t="str">
        <f ca="1">VLOOKUP(F1072,'Stock Details'!$A$2:$J$51,7,FALSE)</f>
        <v>2-W</v>
      </c>
      <c r="J1072" t="str">
        <f t="shared" ca="1" si="109"/>
        <v>2_2-W</v>
      </c>
      <c r="K1072" t="str">
        <f ca="1">VLOOKUP(J1072,'Store-Salesman Details'!$C$2:$H$16,6,FALSE)</f>
        <v>Sunaina</v>
      </c>
      <c r="L1072">
        <f t="shared" ca="1" si="110"/>
        <v>4</v>
      </c>
      <c r="M1072">
        <f ca="1">VLOOKUP(F1072,'Stock Details'!$A$2:$J$51,5,FALSE)</f>
        <v>10</v>
      </c>
      <c r="N1072">
        <f t="shared" ca="1" si="111"/>
        <v>40</v>
      </c>
      <c r="O1072">
        <v>1</v>
      </c>
    </row>
    <row r="1073" spans="1:15" x14ac:dyDescent="0.25">
      <c r="A1073">
        <v>1072</v>
      </c>
      <c r="B1073" s="3">
        <v>45552</v>
      </c>
      <c r="C1073">
        <f t="shared" ca="1" si="114"/>
        <v>5</v>
      </c>
      <c r="D1073" t="str">
        <f ca="1">VLOOKUP(C1073,'Store-Salesman Details'!$A$2:$H$16,4,FALSE)</f>
        <v>West</v>
      </c>
      <c r="E1073" t="str">
        <f ca="1">VLOOKUP(C1073,'Store-Salesman Details'!$A$2:$H$16,5,FALSE)</f>
        <v>Abhishek</v>
      </c>
      <c r="F1073">
        <f ca="1">RANDBETWEEN(21,25)</f>
        <v>24</v>
      </c>
      <c r="G1073" t="str">
        <f ca="1">VLOOKUP(F1073,'Stock Details'!$A$2:$J$51,2,FALSE)</f>
        <v>Laundry</v>
      </c>
      <c r="H1073" t="str">
        <f ca="1">VLOOKUP(F1073,'Stock Details'!$A$2:$J$51,3,FALSE)</f>
        <v>Tide</v>
      </c>
      <c r="I1073" t="str">
        <f ca="1">VLOOKUP(F1073,'Stock Details'!$A$2:$J$51,7,FALSE)</f>
        <v>2-W</v>
      </c>
      <c r="J1073" t="str">
        <f t="shared" ca="1" si="109"/>
        <v>5_2-W</v>
      </c>
      <c r="K1073" t="str">
        <f ca="1">VLOOKUP(J1073,'Store-Salesman Details'!$C$2:$H$16,6,FALSE)</f>
        <v>Kavya</v>
      </c>
      <c r="L1073">
        <f t="shared" ca="1" si="110"/>
        <v>5</v>
      </c>
      <c r="M1073">
        <f ca="1">VLOOKUP(F1073,'Stock Details'!$A$2:$J$51,5,FALSE)</f>
        <v>10</v>
      </c>
      <c r="N1073">
        <f t="shared" ca="1" si="111"/>
        <v>50</v>
      </c>
      <c r="O1073">
        <v>1</v>
      </c>
    </row>
    <row r="1074" spans="1:15" x14ac:dyDescent="0.25">
      <c r="A1074">
        <v>1073</v>
      </c>
      <c r="B1074" s="3">
        <v>45552</v>
      </c>
      <c r="C1074">
        <f t="shared" ca="1" si="114"/>
        <v>4</v>
      </c>
      <c r="D1074" t="str">
        <f ca="1">VLOOKUP(C1074,'Store-Salesman Details'!$A$2:$H$16,4,FALSE)</f>
        <v>South</v>
      </c>
      <c r="E1074" t="str">
        <f ca="1">VLOOKUP(C1074,'Store-Salesman Details'!$A$2:$H$16,5,FALSE)</f>
        <v>Ayush</v>
      </c>
      <c r="F1074">
        <f t="shared" ref="F1074:F1084" ca="1" si="117">RANDBETWEEN(1,20)</f>
        <v>8</v>
      </c>
      <c r="G1074" t="str">
        <f ca="1">VLOOKUP(F1074,'Stock Details'!$A$2:$J$51,2,FALSE)</f>
        <v>Dishwasher</v>
      </c>
      <c r="H1074" t="str">
        <f ca="1">VLOOKUP(F1074,'Stock Details'!$A$2:$J$51,3,FALSE)</f>
        <v>Vim</v>
      </c>
      <c r="I1074" t="str">
        <f ca="1">VLOOKUP(F1074,'Stock Details'!$A$2:$J$51,7,FALSE)</f>
        <v>1-A</v>
      </c>
      <c r="J1074" t="str">
        <f t="shared" ca="1" si="109"/>
        <v>4_1-A</v>
      </c>
      <c r="K1074" t="str">
        <f ca="1">VLOOKUP(J1074,'Store-Salesman Details'!$C$2:$H$16,6,FALSE)</f>
        <v>Divya</v>
      </c>
      <c r="L1074">
        <f t="shared" ca="1" si="110"/>
        <v>4</v>
      </c>
      <c r="M1074">
        <f ca="1">VLOOKUP(F1074,'Stock Details'!$A$2:$J$51,5,FALSE)</f>
        <v>10</v>
      </c>
      <c r="N1074">
        <f t="shared" ca="1" si="111"/>
        <v>40</v>
      </c>
      <c r="O1074">
        <v>1</v>
      </c>
    </row>
    <row r="1075" spans="1:15" x14ac:dyDescent="0.25">
      <c r="A1075">
        <v>1074</v>
      </c>
      <c r="B1075" s="3">
        <v>45552</v>
      </c>
      <c r="C1075">
        <f t="shared" ca="1" si="114"/>
        <v>3</v>
      </c>
      <c r="D1075" t="str">
        <f ca="1">VLOOKUP(C1075,'Store-Salesman Details'!$A$2:$H$16,4,FALSE)</f>
        <v>North</v>
      </c>
      <c r="E1075" t="str">
        <f ca="1">VLOOKUP(C1075,'Store-Salesman Details'!$A$2:$H$16,5,FALSE)</f>
        <v>Karan</v>
      </c>
      <c r="F1075">
        <f t="shared" ca="1" si="117"/>
        <v>10</v>
      </c>
      <c r="G1075" t="str">
        <f ca="1">VLOOKUP(F1075,'Stock Details'!$A$2:$J$51,2,FALSE)</f>
        <v>Disinfectant</v>
      </c>
      <c r="H1075" t="str">
        <f ca="1">VLOOKUP(F1075,'Stock Details'!$A$2:$J$51,3,FALSE)</f>
        <v>Cif</v>
      </c>
      <c r="I1075" t="str">
        <f ca="1">VLOOKUP(F1075,'Stock Details'!$A$2:$J$51,7,FALSE)</f>
        <v>1-A</v>
      </c>
      <c r="J1075" t="str">
        <f t="shared" ca="1" si="109"/>
        <v>3_1-A</v>
      </c>
      <c r="K1075" t="str">
        <f ca="1">VLOOKUP(J1075,'Store-Salesman Details'!$C$2:$H$16,6,FALSE)</f>
        <v>Suresh</v>
      </c>
      <c r="L1075">
        <f t="shared" ca="1" si="110"/>
        <v>4</v>
      </c>
      <c r="M1075">
        <f ca="1">VLOOKUP(F1075,'Stock Details'!$A$2:$J$51,5,FALSE)</f>
        <v>269</v>
      </c>
      <c r="N1075">
        <f t="shared" ca="1" si="111"/>
        <v>1076</v>
      </c>
      <c r="O1075">
        <v>1</v>
      </c>
    </row>
    <row r="1076" spans="1:15" x14ac:dyDescent="0.25">
      <c r="A1076">
        <v>1075</v>
      </c>
      <c r="B1076" s="3">
        <v>45552</v>
      </c>
      <c r="C1076">
        <f t="shared" ca="1" si="114"/>
        <v>3</v>
      </c>
      <c r="D1076" t="str">
        <f ca="1">VLOOKUP(C1076,'Store-Salesman Details'!$A$2:$H$16,4,FALSE)</f>
        <v>North</v>
      </c>
      <c r="E1076" t="str">
        <f ca="1">VLOOKUP(C1076,'Store-Salesman Details'!$A$2:$H$16,5,FALSE)</f>
        <v>Karan</v>
      </c>
      <c r="F1076">
        <f t="shared" ca="1" si="117"/>
        <v>12</v>
      </c>
      <c r="G1076" t="str">
        <f ca="1">VLOOKUP(F1076,'Stock Details'!$A$2:$J$51,2,FALSE)</f>
        <v>Foods</v>
      </c>
      <c r="H1076" t="str">
        <f ca="1">VLOOKUP(F1076,'Stock Details'!$A$2:$J$51,3,FALSE)</f>
        <v>Kissan Ketchup</v>
      </c>
      <c r="I1076" t="str">
        <f ca="1">VLOOKUP(F1076,'Stock Details'!$A$2:$J$51,7,FALSE)</f>
        <v>1-A</v>
      </c>
      <c r="J1076" t="str">
        <f t="shared" ca="1" si="109"/>
        <v>3_1-A</v>
      </c>
      <c r="K1076" t="str">
        <f ca="1">VLOOKUP(J1076,'Store-Salesman Details'!$C$2:$H$16,6,FALSE)</f>
        <v>Suresh</v>
      </c>
      <c r="L1076">
        <f t="shared" ca="1" si="110"/>
        <v>5</v>
      </c>
      <c r="M1076">
        <f ca="1">VLOOKUP(F1076,'Stock Details'!$A$2:$J$51,5,FALSE)</f>
        <v>15</v>
      </c>
      <c r="N1076">
        <f t="shared" ca="1" si="111"/>
        <v>75</v>
      </c>
      <c r="O1076">
        <v>1</v>
      </c>
    </row>
    <row r="1077" spans="1:15" x14ac:dyDescent="0.25">
      <c r="A1077">
        <v>1076</v>
      </c>
      <c r="B1077" s="3">
        <v>45552</v>
      </c>
      <c r="C1077">
        <f t="shared" ca="1" si="114"/>
        <v>3</v>
      </c>
      <c r="D1077" t="str">
        <f ca="1">VLOOKUP(C1077,'Store-Salesman Details'!$A$2:$H$16,4,FALSE)</f>
        <v>North</v>
      </c>
      <c r="E1077" t="str">
        <f ca="1">VLOOKUP(C1077,'Store-Salesman Details'!$A$2:$H$16,5,FALSE)</f>
        <v>Karan</v>
      </c>
      <c r="F1077">
        <f t="shared" ca="1" si="117"/>
        <v>7</v>
      </c>
      <c r="G1077" t="str">
        <f ca="1">VLOOKUP(F1077,'Stock Details'!$A$2:$J$51,2,FALSE)</f>
        <v>Beverages</v>
      </c>
      <c r="H1077" t="str">
        <f ca="1">VLOOKUP(F1077,'Stock Details'!$A$2:$J$51,3,FALSE)</f>
        <v>Nescafe - Coffee Instant</v>
      </c>
      <c r="I1077" t="str">
        <f ca="1">VLOOKUP(F1077,'Stock Details'!$A$2:$J$51,7,FALSE)</f>
        <v>1-A</v>
      </c>
      <c r="J1077" t="str">
        <f t="shared" ca="1" si="109"/>
        <v>3_1-A</v>
      </c>
      <c r="K1077" t="str">
        <f ca="1">VLOOKUP(J1077,'Store-Salesman Details'!$C$2:$H$16,6,FALSE)</f>
        <v>Suresh</v>
      </c>
      <c r="L1077">
        <f t="shared" ca="1" si="110"/>
        <v>4</v>
      </c>
      <c r="M1077">
        <f ca="1">VLOOKUP(F1077,'Stock Details'!$A$2:$J$51,5,FALSE)</f>
        <v>50</v>
      </c>
      <c r="N1077">
        <f t="shared" ca="1" si="111"/>
        <v>200</v>
      </c>
      <c r="O1077">
        <v>1</v>
      </c>
    </row>
    <row r="1078" spans="1:15" x14ac:dyDescent="0.25">
      <c r="A1078">
        <v>1077</v>
      </c>
      <c r="B1078" s="3">
        <v>45552</v>
      </c>
      <c r="C1078">
        <f t="shared" ca="1" si="114"/>
        <v>2</v>
      </c>
      <c r="D1078" t="str">
        <f ca="1">VLOOKUP(C1078,'Store-Salesman Details'!$A$2:$H$16,4,FALSE)</f>
        <v>East</v>
      </c>
      <c r="E1078" t="str">
        <f ca="1">VLOOKUP(C1078,'Store-Salesman Details'!$A$2:$H$16,5,FALSE)</f>
        <v>Ritesh Kumar</v>
      </c>
      <c r="F1078">
        <f t="shared" ca="1" si="117"/>
        <v>16</v>
      </c>
      <c r="G1078" t="str">
        <f ca="1">VLOOKUP(F1078,'Stock Details'!$A$2:$J$51,2,FALSE)</f>
        <v>Ice Cream</v>
      </c>
      <c r="H1078" t="str">
        <f ca="1">VLOOKUP(F1078,'Stock Details'!$A$2:$J$51,3,FALSE)</f>
        <v>Kwality Wall's - Butterscotch</v>
      </c>
      <c r="I1078" t="str">
        <f ca="1">VLOOKUP(F1078,'Stock Details'!$A$2:$J$51,7,FALSE)</f>
        <v>1-A</v>
      </c>
      <c r="J1078" t="str">
        <f t="shared" ca="1" si="109"/>
        <v>2_1-A</v>
      </c>
      <c r="K1078" t="str">
        <f ca="1">VLOOKUP(J1078,'Store-Salesman Details'!$C$2:$H$16,6,FALSE)</f>
        <v>Divesh</v>
      </c>
      <c r="L1078">
        <f t="shared" ca="1" si="110"/>
        <v>1</v>
      </c>
      <c r="M1078">
        <f ca="1">VLOOKUP(F1078,'Stock Details'!$A$2:$J$51,5,FALSE)</f>
        <v>145</v>
      </c>
      <c r="N1078">
        <f t="shared" ca="1" si="111"/>
        <v>145</v>
      </c>
      <c r="O1078">
        <v>1</v>
      </c>
    </row>
    <row r="1079" spans="1:15" x14ac:dyDescent="0.25">
      <c r="A1079">
        <v>1078</v>
      </c>
      <c r="B1079" s="3">
        <v>45552</v>
      </c>
      <c r="C1079">
        <f t="shared" ca="1" si="114"/>
        <v>2</v>
      </c>
      <c r="D1079" t="str">
        <f ca="1">VLOOKUP(C1079,'Store-Salesman Details'!$A$2:$H$16,4,FALSE)</f>
        <v>East</v>
      </c>
      <c r="E1079" t="str">
        <f ca="1">VLOOKUP(C1079,'Store-Salesman Details'!$A$2:$H$16,5,FALSE)</f>
        <v>Ritesh Kumar</v>
      </c>
      <c r="F1079">
        <f t="shared" ca="1" si="117"/>
        <v>1</v>
      </c>
      <c r="G1079" t="str">
        <f ca="1">VLOOKUP(F1079,'Stock Details'!$A$2:$J$51,2,FALSE)</f>
        <v>Beverages</v>
      </c>
      <c r="H1079" t="str">
        <f ca="1">VLOOKUP(F1079,'Stock Details'!$A$2:$J$51,3,FALSE)</f>
        <v>Brooke Bond</v>
      </c>
      <c r="I1079" t="str">
        <f ca="1">VLOOKUP(F1079,'Stock Details'!$A$2:$J$51,7,FALSE)</f>
        <v>1-A</v>
      </c>
      <c r="J1079" t="str">
        <f t="shared" ca="1" si="109"/>
        <v>2_1-A</v>
      </c>
      <c r="K1079" t="str">
        <f ca="1">VLOOKUP(J1079,'Store-Salesman Details'!$C$2:$H$16,6,FALSE)</f>
        <v>Divesh</v>
      </c>
      <c r="L1079">
        <f t="shared" ca="1" si="110"/>
        <v>3</v>
      </c>
      <c r="M1079">
        <f ca="1">VLOOKUP(F1079,'Stock Details'!$A$2:$J$51,5,FALSE)</f>
        <v>45</v>
      </c>
      <c r="N1079">
        <f t="shared" ca="1" si="111"/>
        <v>135</v>
      </c>
      <c r="O1079">
        <v>1</v>
      </c>
    </row>
    <row r="1080" spans="1:15" x14ac:dyDescent="0.25">
      <c r="A1080">
        <v>1079</v>
      </c>
      <c r="B1080" s="3">
        <v>45552</v>
      </c>
      <c r="C1080">
        <f t="shared" ca="1" si="114"/>
        <v>3</v>
      </c>
      <c r="D1080" t="str">
        <f ca="1">VLOOKUP(C1080,'Store-Salesman Details'!$A$2:$H$16,4,FALSE)</f>
        <v>North</v>
      </c>
      <c r="E1080" t="str">
        <f ca="1">VLOOKUP(C1080,'Store-Salesman Details'!$A$2:$H$16,5,FALSE)</f>
        <v>Karan</v>
      </c>
      <c r="F1080">
        <f t="shared" ca="1" si="117"/>
        <v>4</v>
      </c>
      <c r="G1080" t="str">
        <f ca="1">VLOOKUP(F1080,'Stock Details'!$A$2:$J$51,2,FALSE)</f>
        <v>Beverages</v>
      </c>
      <c r="H1080" t="str">
        <f ca="1">VLOOKUP(F1080,'Stock Details'!$A$2:$J$51,3,FALSE)</f>
        <v>Bru</v>
      </c>
      <c r="I1080" t="str">
        <f ca="1">VLOOKUP(F1080,'Stock Details'!$A$2:$J$51,7,FALSE)</f>
        <v>1-A</v>
      </c>
      <c r="J1080" t="str">
        <f t="shared" ca="1" si="109"/>
        <v>3_1-A</v>
      </c>
      <c r="K1080" t="str">
        <f ca="1">VLOOKUP(J1080,'Store-Salesman Details'!$C$2:$H$16,6,FALSE)</f>
        <v>Suresh</v>
      </c>
      <c r="L1080">
        <f t="shared" ca="1" si="110"/>
        <v>1</v>
      </c>
      <c r="M1080">
        <f ca="1">VLOOKUP(F1080,'Stock Details'!$A$2:$J$51,5,FALSE)</f>
        <v>45</v>
      </c>
      <c r="N1080">
        <f t="shared" ca="1" si="111"/>
        <v>45</v>
      </c>
      <c r="O1080">
        <v>1</v>
      </c>
    </row>
    <row r="1081" spans="1:15" x14ac:dyDescent="0.25">
      <c r="A1081">
        <v>1080</v>
      </c>
      <c r="B1081" s="3">
        <v>45552</v>
      </c>
      <c r="C1081">
        <f t="shared" ca="1" si="114"/>
        <v>3</v>
      </c>
      <c r="D1081" t="str">
        <f ca="1">VLOOKUP(C1081,'Store-Salesman Details'!$A$2:$H$16,4,FALSE)</f>
        <v>North</v>
      </c>
      <c r="E1081" t="str">
        <f ca="1">VLOOKUP(C1081,'Store-Salesman Details'!$A$2:$H$16,5,FALSE)</f>
        <v>Karan</v>
      </c>
      <c r="F1081">
        <f t="shared" ca="1" si="117"/>
        <v>2</v>
      </c>
      <c r="G1081" t="str">
        <f ca="1">VLOOKUP(F1081,'Stock Details'!$A$2:$J$51,2,FALSE)</f>
        <v>Beverages</v>
      </c>
      <c r="H1081" t="str">
        <f ca="1">VLOOKUP(F1081,'Stock Details'!$A$2:$J$51,3,FALSE)</f>
        <v>Lipton</v>
      </c>
      <c r="I1081" t="str">
        <f ca="1">VLOOKUP(F1081,'Stock Details'!$A$2:$J$51,7,FALSE)</f>
        <v>1-A</v>
      </c>
      <c r="J1081" t="str">
        <f t="shared" ca="1" si="109"/>
        <v>3_1-A</v>
      </c>
      <c r="K1081" t="str">
        <f ca="1">VLOOKUP(J1081,'Store-Salesman Details'!$C$2:$H$16,6,FALSE)</f>
        <v>Suresh</v>
      </c>
      <c r="L1081">
        <f t="shared" ca="1" si="110"/>
        <v>4</v>
      </c>
      <c r="M1081">
        <f ca="1">VLOOKUP(F1081,'Stock Details'!$A$2:$J$51,5,FALSE)</f>
        <v>150</v>
      </c>
      <c r="N1081">
        <f t="shared" ca="1" si="111"/>
        <v>600</v>
      </c>
      <c r="O1081">
        <v>1</v>
      </c>
    </row>
    <row r="1082" spans="1:15" x14ac:dyDescent="0.25">
      <c r="A1082">
        <v>1081</v>
      </c>
      <c r="B1082" s="3">
        <v>45552</v>
      </c>
      <c r="C1082">
        <f t="shared" ca="1" si="114"/>
        <v>5</v>
      </c>
      <c r="D1082" t="str">
        <f ca="1">VLOOKUP(C1082,'Store-Salesman Details'!$A$2:$H$16,4,FALSE)</f>
        <v>West</v>
      </c>
      <c r="E1082" t="str">
        <f ca="1">VLOOKUP(C1082,'Store-Salesman Details'!$A$2:$H$16,5,FALSE)</f>
        <v>Abhishek</v>
      </c>
      <c r="F1082">
        <f t="shared" ca="1" si="117"/>
        <v>19</v>
      </c>
      <c r="G1082" t="str">
        <f ca="1">VLOOKUP(F1082,'Stock Details'!$A$2:$J$51,2,FALSE)</f>
        <v>Ice Cream</v>
      </c>
      <c r="H1082" t="str">
        <f ca="1">VLOOKUP(F1082,'Stock Details'!$A$2:$J$51,3,FALSE)</f>
        <v>Kwality Wall's - Tutty Fruity</v>
      </c>
      <c r="I1082" t="str">
        <f ca="1">VLOOKUP(F1082,'Stock Details'!$A$2:$J$51,7,FALSE)</f>
        <v>1-A</v>
      </c>
      <c r="J1082" t="str">
        <f t="shared" ca="1" si="109"/>
        <v>5_1-A</v>
      </c>
      <c r="K1082" t="str">
        <f ca="1">VLOOKUP(J1082,'Store-Salesman Details'!$C$2:$H$16,6,FALSE)</f>
        <v>Ramesh</v>
      </c>
      <c r="L1082">
        <f t="shared" ca="1" si="110"/>
        <v>3</v>
      </c>
      <c r="M1082">
        <f ca="1">VLOOKUP(F1082,'Stock Details'!$A$2:$J$51,5,FALSE)</f>
        <v>155</v>
      </c>
      <c r="N1082">
        <f t="shared" ca="1" si="111"/>
        <v>465</v>
      </c>
      <c r="O1082">
        <v>1</v>
      </c>
    </row>
    <row r="1083" spans="1:15" x14ac:dyDescent="0.25">
      <c r="A1083">
        <v>1082</v>
      </c>
      <c r="B1083" s="3">
        <v>45552</v>
      </c>
      <c r="C1083">
        <f t="shared" ca="1" si="114"/>
        <v>2</v>
      </c>
      <c r="D1083" t="str">
        <f ca="1">VLOOKUP(C1083,'Store-Salesman Details'!$A$2:$H$16,4,FALSE)</f>
        <v>East</v>
      </c>
      <c r="E1083" t="str">
        <f ca="1">VLOOKUP(C1083,'Store-Salesman Details'!$A$2:$H$16,5,FALSE)</f>
        <v>Ritesh Kumar</v>
      </c>
      <c r="F1083">
        <f t="shared" ca="1" si="117"/>
        <v>13</v>
      </c>
      <c r="G1083" t="str">
        <f ca="1">VLOOKUP(F1083,'Stock Details'!$A$2:$J$51,2,FALSE)</f>
        <v>Foods</v>
      </c>
      <c r="H1083" t="str">
        <f ca="1">VLOOKUP(F1083,'Stock Details'!$A$2:$J$51,3,FALSE)</f>
        <v>Kissan Orange Juice</v>
      </c>
      <c r="I1083" t="str">
        <f ca="1">VLOOKUP(F1083,'Stock Details'!$A$2:$J$51,7,FALSE)</f>
        <v>1-A</v>
      </c>
      <c r="J1083" t="str">
        <f t="shared" ca="1" si="109"/>
        <v>2_1-A</v>
      </c>
      <c r="K1083" t="str">
        <f ca="1">VLOOKUP(J1083,'Store-Salesman Details'!$C$2:$H$16,6,FALSE)</f>
        <v>Divesh</v>
      </c>
      <c r="L1083">
        <f t="shared" ca="1" si="110"/>
        <v>4</v>
      </c>
      <c r="M1083">
        <f ca="1">VLOOKUP(F1083,'Stock Details'!$A$2:$J$51,5,FALSE)</f>
        <v>165</v>
      </c>
      <c r="N1083">
        <f t="shared" ca="1" si="111"/>
        <v>660</v>
      </c>
      <c r="O1083">
        <v>1</v>
      </c>
    </row>
    <row r="1084" spans="1:15" x14ac:dyDescent="0.25">
      <c r="A1084">
        <v>1083</v>
      </c>
      <c r="B1084" s="3">
        <v>45552</v>
      </c>
      <c r="C1084">
        <f t="shared" ca="1" si="114"/>
        <v>5</v>
      </c>
      <c r="D1084" t="str">
        <f ca="1">VLOOKUP(C1084,'Store-Salesman Details'!$A$2:$H$16,4,FALSE)</f>
        <v>West</v>
      </c>
      <c r="E1084" t="str">
        <f ca="1">VLOOKUP(C1084,'Store-Salesman Details'!$A$2:$H$16,5,FALSE)</f>
        <v>Abhishek</v>
      </c>
      <c r="F1084">
        <f t="shared" ca="1" si="117"/>
        <v>12</v>
      </c>
      <c r="G1084" t="str">
        <f ca="1">VLOOKUP(F1084,'Stock Details'!$A$2:$J$51,2,FALSE)</f>
        <v>Foods</v>
      </c>
      <c r="H1084" t="str">
        <f ca="1">VLOOKUP(F1084,'Stock Details'!$A$2:$J$51,3,FALSE)</f>
        <v>Kissan Ketchup</v>
      </c>
      <c r="I1084" t="str">
        <f ca="1">VLOOKUP(F1084,'Stock Details'!$A$2:$J$51,7,FALSE)</f>
        <v>1-A</v>
      </c>
      <c r="J1084" t="str">
        <f t="shared" ca="1" si="109"/>
        <v>5_1-A</v>
      </c>
      <c r="K1084" t="str">
        <f ca="1">VLOOKUP(J1084,'Store-Salesman Details'!$C$2:$H$16,6,FALSE)</f>
        <v>Ramesh</v>
      </c>
      <c r="L1084">
        <f t="shared" ca="1" si="110"/>
        <v>2</v>
      </c>
      <c r="M1084">
        <f ca="1">VLOOKUP(F1084,'Stock Details'!$A$2:$J$51,5,FALSE)</f>
        <v>15</v>
      </c>
      <c r="N1084">
        <f t="shared" ca="1" si="111"/>
        <v>30</v>
      </c>
      <c r="O1084">
        <v>1</v>
      </c>
    </row>
    <row r="1085" spans="1:15" x14ac:dyDescent="0.25">
      <c r="A1085">
        <v>1084</v>
      </c>
      <c r="B1085" s="3">
        <v>45552</v>
      </c>
      <c r="C1085">
        <f t="shared" ca="1" si="114"/>
        <v>3</v>
      </c>
      <c r="D1085" t="str">
        <f ca="1">VLOOKUP(C1085,'Store-Salesman Details'!$A$2:$H$16,4,FALSE)</f>
        <v>North</v>
      </c>
      <c r="E1085" t="str">
        <f ca="1">VLOOKUP(C1085,'Store-Salesman Details'!$A$2:$H$16,5,FALSE)</f>
        <v>Karan</v>
      </c>
      <c r="F1085">
        <f t="shared" ref="F1085:F1091" ca="1" si="118">RANDBETWEEN(26,46)</f>
        <v>39</v>
      </c>
      <c r="G1085" t="str">
        <f ca="1">VLOOKUP(F1085,'Stock Details'!$A$2:$J$51,2,FALSE)</f>
        <v>Personal Care</v>
      </c>
      <c r="H1085" t="str">
        <f ca="1">VLOOKUP(F1085,'Stock Details'!$A$2:$J$51,3,FALSE)</f>
        <v>Wilkison Sword</v>
      </c>
      <c r="I1085" t="str">
        <f ca="1">VLOOKUP(F1085,'Stock Details'!$A$2:$J$51,7,FALSE)</f>
        <v>3-P</v>
      </c>
      <c r="J1085" t="str">
        <f t="shared" ca="1" si="109"/>
        <v>3_3-P</v>
      </c>
      <c r="K1085" t="str">
        <f ca="1">VLOOKUP(J1085,'Store-Salesman Details'!$C$2:$H$16,6,FALSE)</f>
        <v>Rajat</v>
      </c>
      <c r="L1085">
        <f t="shared" ca="1" si="110"/>
        <v>4</v>
      </c>
      <c r="M1085">
        <f ca="1">VLOOKUP(F1085,'Stock Details'!$A$2:$J$51,5,FALSE)</f>
        <v>9</v>
      </c>
      <c r="N1085">
        <f t="shared" ca="1" si="111"/>
        <v>36</v>
      </c>
      <c r="O1085">
        <v>1</v>
      </c>
    </row>
    <row r="1086" spans="1:15" x14ac:dyDescent="0.25">
      <c r="A1086">
        <v>1085</v>
      </c>
      <c r="B1086" s="3">
        <v>45552</v>
      </c>
      <c r="C1086">
        <f t="shared" ca="1" si="114"/>
        <v>5</v>
      </c>
      <c r="D1086" t="str">
        <f ca="1">VLOOKUP(C1086,'Store-Salesman Details'!$A$2:$H$16,4,FALSE)</f>
        <v>West</v>
      </c>
      <c r="E1086" t="str">
        <f ca="1">VLOOKUP(C1086,'Store-Salesman Details'!$A$2:$H$16,5,FALSE)</f>
        <v>Abhishek</v>
      </c>
      <c r="F1086">
        <f t="shared" ca="1" si="118"/>
        <v>27</v>
      </c>
      <c r="G1086" t="str">
        <f ca="1">VLOOKUP(F1086,'Stock Details'!$A$2:$J$51,2,FALSE)</f>
        <v>Personal Care</v>
      </c>
      <c r="H1086" t="str">
        <f ca="1">VLOOKUP(F1086,'Stock Details'!$A$2:$J$51,3,FALSE)</f>
        <v>Dove</v>
      </c>
      <c r="I1086" t="str">
        <f ca="1">VLOOKUP(F1086,'Stock Details'!$A$2:$J$51,7,FALSE)</f>
        <v>3-P</v>
      </c>
      <c r="J1086" t="str">
        <f t="shared" ca="1" si="109"/>
        <v>5_3-P</v>
      </c>
      <c r="K1086" t="str">
        <f ca="1">VLOOKUP(J1086,'Store-Salesman Details'!$C$2:$H$16,6,FALSE)</f>
        <v>Kritika</v>
      </c>
      <c r="L1086">
        <f t="shared" ca="1" si="110"/>
        <v>3</v>
      </c>
      <c r="M1086">
        <f ca="1">VLOOKUP(F1086,'Stock Details'!$A$2:$J$51,5,FALSE)</f>
        <v>28</v>
      </c>
      <c r="N1086">
        <f t="shared" ca="1" si="111"/>
        <v>84</v>
      </c>
      <c r="O1086">
        <v>1</v>
      </c>
    </row>
    <row r="1087" spans="1:15" x14ac:dyDescent="0.25">
      <c r="A1087">
        <v>1086</v>
      </c>
      <c r="B1087" s="3">
        <v>45552</v>
      </c>
      <c r="C1087">
        <f t="shared" ca="1" si="114"/>
        <v>5</v>
      </c>
      <c r="D1087" t="str">
        <f ca="1">VLOOKUP(C1087,'Store-Salesman Details'!$A$2:$H$16,4,FALSE)</f>
        <v>West</v>
      </c>
      <c r="E1087" t="str">
        <f ca="1">VLOOKUP(C1087,'Store-Salesman Details'!$A$2:$H$16,5,FALSE)</f>
        <v>Abhishek</v>
      </c>
      <c r="F1087">
        <f t="shared" ca="1" si="118"/>
        <v>32</v>
      </c>
      <c r="G1087" t="str">
        <f ca="1">VLOOKUP(F1087,'Stock Details'!$A$2:$J$51,2,FALSE)</f>
        <v>Personal Care</v>
      </c>
      <c r="H1087" t="str">
        <f ca="1">VLOOKUP(F1087,'Stock Details'!$A$2:$J$51,3,FALSE)</f>
        <v>Vaseline</v>
      </c>
      <c r="I1087" t="str">
        <f ca="1">VLOOKUP(F1087,'Stock Details'!$A$2:$J$51,7,FALSE)</f>
        <v>3-P</v>
      </c>
      <c r="J1087" t="str">
        <f t="shared" ca="1" si="109"/>
        <v>5_3-P</v>
      </c>
      <c r="K1087" t="str">
        <f ca="1">VLOOKUP(J1087,'Store-Salesman Details'!$C$2:$H$16,6,FALSE)</f>
        <v>Kritika</v>
      </c>
      <c r="L1087">
        <f t="shared" ca="1" si="110"/>
        <v>1</v>
      </c>
      <c r="M1087">
        <f ca="1">VLOOKUP(F1087,'Stock Details'!$A$2:$J$51,5,FALSE)</f>
        <v>10</v>
      </c>
      <c r="N1087">
        <f t="shared" ca="1" si="111"/>
        <v>10</v>
      </c>
      <c r="O1087">
        <v>1</v>
      </c>
    </row>
    <row r="1088" spans="1:15" x14ac:dyDescent="0.25">
      <c r="A1088">
        <v>1087</v>
      </c>
      <c r="B1088" s="3">
        <v>45552</v>
      </c>
      <c r="C1088">
        <f t="shared" ca="1" si="114"/>
        <v>5</v>
      </c>
      <c r="D1088" t="str">
        <f ca="1">VLOOKUP(C1088,'Store-Salesman Details'!$A$2:$H$16,4,FALSE)</f>
        <v>West</v>
      </c>
      <c r="E1088" t="str">
        <f ca="1">VLOOKUP(C1088,'Store-Salesman Details'!$A$2:$H$16,5,FALSE)</f>
        <v>Abhishek</v>
      </c>
      <c r="F1088">
        <f t="shared" ca="1" si="118"/>
        <v>36</v>
      </c>
      <c r="G1088" t="str">
        <f ca="1">VLOOKUP(F1088,'Stock Details'!$A$2:$J$51,2,FALSE)</f>
        <v>Personal Care</v>
      </c>
      <c r="H1088" t="str">
        <f ca="1">VLOOKUP(F1088,'Stock Details'!$A$2:$J$51,3,FALSE)</f>
        <v>Pepsodent</v>
      </c>
      <c r="I1088" t="str">
        <f ca="1">VLOOKUP(F1088,'Stock Details'!$A$2:$J$51,7,FALSE)</f>
        <v>3-P</v>
      </c>
      <c r="J1088" t="str">
        <f t="shared" ca="1" si="109"/>
        <v>5_3-P</v>
      </c>
      <c r="K1088" t="str">
        <f ca="1">VLOOKUP(J1088,'Store-Salesman Details'!$C$2:$H$16,6,FALSE)</f>
        <v>Kritika</v>
      </c>
      <c r="L1088">
        <f t="shared" ca="1" si="110"/>
        <v>4</v>
      </c>
      <c r="M1088">
        <f ca="1">VLOOKUP(F1088,'Stock Details'!$A$2:$J$51,5,FALSE)</f>
        <v>104</v>
      </c>
      <c r="N1088">
        <f t="shared" ca="1" si="111"/>
        <v>416</v>
      </c>
      <c r="O1088">
        <v>1</v>
      </c>
    </row>
    <row r="1089" spans="1:15" x14ac:dyDescent="0.25">
      <c r="A1089">
        <v>1088</v>
      </c>
      <c r="B1089" s="3">
        <v>45552</v>
      </c>
      <c r="C1089">
        <f t="shared" ca="1" si="114"/>
        <v>1</v>
      </c>
      <c r="D1089" t="str">
        <f ca="1">VLOOKUP(C1089,'Store-Salesman Details'!$A$2:$H$16,4,FALSE)</f>
        <v>Central</v>
      </c>
      <c r="E1089" t="str">
        <f ca="1">VLOOKUP(C1089,'Store-Salesman Details'!$A$2:$H$16,5,FALSE)</f>
        <v>Tanu</v>
      </c>
      <c r="F1089">
        <f t="shared" ca="1" si="118"/>
        <v>34</v>
      </c>
      <c r="G1089" t="str">
        <f ca="1">VLOOKUP(F1089,'Stock Details'!$A$2:$J$51,2,FALSE)</f>
        <v>Personal Care</v>
      </c>
      <c r="H1089" t="str">
        <f ca="1">VLOOKUP(F1089,'Stock Details'!$A$2:$J$51,3,FALSE)</f>
        <v>Clinic Plus</v>
      </c>
      <c r="I1089" t="str">
        <f ca="1">VLOOKUP(F1089,'Stock Details'!$A$2:$J$51,7,FALSE)</f>
        <v>3-P</v>
      </c>
      <c r="J1089" t="str">
        <f t="shared" ca="1" si="109"/>
        <v>1_3-P</v>
      </c>
      <c r="K1089" t="str">
        <f ca="1">VLOOKUP(J1089,'Store-Salesman Details'!$C$2:$H$16,6,FALSE)</f>
        <v>Sohan</v>
      </c>
      <c r="L1089">
        <f t="shared" ca="1" si="110"/>
        <v>4</v>
      </c>
      <c r="M1089">
        <f ca="1">VLOOKUP(F1089,'Stock Details'!$A$2:$J$51,5,FALSE)</f>
        <v>479</v>
      </c>
      <c r="N1089">
        <f t="shared" ca="1" si="111"/>
        <v>1916</v>
      </c>
      <c r="O1089">
        <v>1</v>
      </c>
    </row>
    <row r="1090" spans="1:15" x14ac:dyDescent="0.25">
      <c r="A1090">
        <v>1089</v>
      </c>
      <c r="B1090" s="3">
        <v>45552</v>
      </c>
      <c r="C1090">
        <f t="shared" ca="1" si="114"/>
        <v>2</v>
      </c>
      <c r="D1090" t="str">
        <f ca="1">VLOOKUP(C1090,'Store-Salesman Details'!$A$2:$H$16,4,FALSE)</f>
        <v>East</v>
      </c>
      <c r="E1090" t="str">
        <f ca="1">VLOOKUP(C1090,'Store-Salesman Details'!$A$2:$H$16,5,FALSE)</f>
        <v>Ritesh Kumar</v>
      </c>
      <c r="F1090">
        <f t="shared" ca="1" si="118"/>
        <v>43</v>
      </c>
      <c r="G1090" t="str">
        <f ca="1">VLOOKUP(F1090,'Stock Details'!$A$2:$J$51,2,FALSE)</f>
        <v>Personal Care</v>
      </c>
      <c r="H1090" t="str">
        <f ca="1">VLOOKUP(F1090,'Stock Details'!$A$2:$J$51,3,FALSE)</f>
        <v xml:space="preserve"> Pantine Shampoo</v>
      </c>
      <c r="I1090" t="str">
        <f ca="1">VLOOKUP(F1090,'Stock Details'!$A$2:$J$51,7,FALSE)</f>
        <v>3-P</v>
      </c>
      <c r="J1090" t="str">
        <f t="shared" ref="J1090:J1153" ca="1" si="119">CONCATENATE(C1090,"_",I1090)</f>
        <v>2_3-P</v>
      </c>
      <c r="K1090" t="str">
        <f ca="1">VLOOKUP(J1090,'Store-Salesman Details'!$C$2:$H$16,6,FALSE)</f>
        <v>Sneha</v>
      </c>
      <c r="L1090">
        <f t="shared" ref="L1090:L1153" ca="1" si="120">RANDBETWEEN(1,5)</f>
        <v>3</v>
      </c>
      <c r="M1090">
        <f ca="1">VLOOKUP(F1090,'Stock Details'!$A$2:$J$51,5,FALSE)</f>
        <v>72</v>
      </c>
      <c r="N1090">
        <f t="shared" ref="N1090:N1153" ca="1" si="121">L1090*M1090</f>
        <v>216</v>
      </c>
      <c r="O1090">
        <v>1</v>
      </c>
    </row>
    <row r="1091" spans="1:15" x14ac:dyDescent="0.25">
      <c r="A1091">
        <v>1090</v>
      </c>
      <c r="B1091" s="3">
        <v>45552</v>
      </c>
      <c r="C1091">
        <f t="shared" ca="1" si="114"/>
        <v>4</v>
      </c>
      <c r="D1091" t="str">
        <f ca="1">VLOOKUP(C1091,'Store-Salesman Details'!$A$2:$H$16,4,FALSE)</f>
        <v>South</v>
      </c>
      <c r="E1091" t="str">
        <f ca="1">VLOOKUP(C1091,'Store-Salesman Details'!$A$2:$H$16,5,FALSE)</f>
        <v>Ayush</v>
      </c>
      <c r="F1091">
        <f t="shared" ca="1" si="118"/>
        <v>31</v>
      </c>
      <c r="G1091" t="str">
        <f ca="1">VLOOKUP(F1091,'Stock Details'!$A$2:$J$51,2,FALSE)</f>
        <v>Personal Care</v>
      </c>
      <c r="H1091" t="str">
        <f ca="1">VLOOKUP(F1091,'Stock Details'!$A$2:$J$51,3,FALSE)</f>
        <v>Pond's</v>
      </c>
      <c r="I1091" t="str">
        <f ca="1">VLOOKUP(F1091,'Stock Details'!$A$2:$J$51,7,FALSE)</f>
        <v>3-P</v>
      </c>
      <c r="J1091" t="str">
        <f t="shared" ca="1" si="119"/>
        <v>4_3-P</v>
      </c>
      <c r="K1091" t="str">
        <f ca="1">VLOOKUP(J1091,'Store-Salesman Details'!$C$2:$H$16,6,FALSE)</f>
        <v>Mohan</v>
      </c>
      <c r="L1091">
        <f t="shared" ca="1" si="120"/>
        <v>4</v>
      </c>
      <c r="M1091">
        <f ca="1">VLOOKUP(F1091,'Stock Details'!$A$2:$J$51,5,FALSE)</f>
        <v>10</v>
      </c>
      <c r="N1091">
        <f t="shared" ca="1" si="121"/>
        <v>40</v>
      </c>
      <c r="O1091">
        <v>1</v>
      </c>
    </row>
    <row r="1092" spans="1:15" x14ac:dyDescent="0.25">
      <c r="A1092">
        <v>1091</v>
      </c>
      <c r="B1092" s="3">
        <v>45552</v>
      </c>
      <c r="C1092">
        <f t="shared" ca="1" si="114"/>
        <v>4</v>
      </c>
      <c r="D1092" t="str">
        <f ca="1">VLOOKUP(C1092,'Store-Salesman Details'!$A$2:$H$16,4,FALSE)</f>
        <v>South</v>
      </c>
      <c r="E1092" t="str">
        <f ca="1">VLOOKUP(C1092,'Store-Salesman Details'!$A$2:$H$16,5,FALSE)</f>
        <v>Ayush</v>
      </c>
      <c r="F1092">
        <f ca="1">RANDBETWEEN(21,25)</f>
        <v>24</v>
      </c>
      <c r="G1092" t="str">
        <f ca="1">VLOOKUP(F1092,'Stock Details'!$A$2:$J$51,2,FALSE)</f>
        <v>Laundry</v>
      </c>
      <c r="H1092" t="str">
        <f ca="1">VLOOKUP(F1092,'Stock Details'!$A$2:$J$51,3,FALSE)</f>
        <v>Tide</v>
      </c>
      <c r="I1092" t="str">
        <f ca="1">VLOOKUP(F1092,'Stock Details'!$A$2:$J$51,7,FALSE)</f>
        <v>2-W</v>
      </c>
      <c r="J1092" t="str">
        <f t="shared" ca="1" si="119"/>
        <v>4_2-W</v>
      </c>
      <c r="K1092" t="str">
        <f ca="1">VLOOKUP(J1092,'Store-Salesman Details'!$C$2:$H$16,6,FALSE)</f>
        <v>Saloni</v>
      </c>
      <c r="L1092">
        <f t="shared" ca="1" si="120"/>
        <v>3</v>
      </c>
      <c r="M1092">
        <f ca="1">VLOOKUP(F1092,'Stock Details'!$A$2:$J$51,5,FALSE)</f>
        <v>10</v>
      </c>
      <c r="N1092">
        <f t="shared" ca="1" si="121"/>
        <v>30</v>
      </c>
      <c r="O1092">
        <v>1</v>
      </c>
    </row>
    <row r="1093" spans="1:15" x14ac:dyDescent="0.25">
      <c r="A1093">
        <v>1092</v>
      </c>
      <c r="B1093" s="3">
        <v>45552</v>
      </c>
      <c r="C1093">
        <f t="shared" ca="1" si="114"/>
        <v>2</v>
      </c>
      <c r="D1093" t="str">
        <f ca="1">VLOOKUP(C1093,'Store-Salesman Details'!$A$2:$H$16,4,FALSE)</f>
        <v>East</v>
      </c>
      <c r="E1093" t="str">
        <f ca="1">VLOOKUP(C1093,'Store-Salesman Details'!$A$2:$H$16,5,FALSE)</f>
        <v>Ritesh Kumar</v>
      </c>
      <c r="F1093">
        <f ca="1">RANDBETWEEN(21,25)</f>
        <v>25</v>
      </c>
      <c r="G1093" t="str">
        <f ca="1">VLOOKUP(F1093,'Stock Details'!$A$2:$J$51,2,FALSE)</f>
        <v>Laundry</v>
      </c>
      <c r="H1093" t="str">
        <f ca="1">VLOOKUP(F1093,'Stock Details'!$A$2:$J$51,3,FALSE)</f>
        <v>Ariel</v>
      </c>
      <c r="I1093" t="str">
        <f ca="1">VLOOKUP(F1093,'Stock Details'!$A$2:$J$51,7,FALSE)</f>
        <v>2-W</v>
      </c>
      <c r="J1093" t="str">
        <f t="shared" ca="1" si="119"/>
        <v>2_2-W</v>
      </c>
      <c r="K1093" t="str">
        <f ca="1">VLOOKUP(J1093,'Store-Salesman Details'!$C$2:$H$16,6,FALSE)</f>
        <v>Sunaina</v>
      </c>
      <c r="L1093">
        <f t="shared" ca="1" si="120"/>
        <v>3</v>
      </c>
      <c r="M1093">
        <f ca="1">VLOOKUP(F1093,'Stock Details'!$A$2:$J$51,5,FALSE)</f>
        <v>10</v>
      </c>
      <c r="N1093">
        <f t="shared" ca="1" si="121"/>
        <v>30</v>
      </c>
      <c r="O1093">
        <v>1</v>
      </c>
    </row>
    <row r="1094" spans="1:15" x14ac:dyDescent="0.25">
      <c r="A1094">
        <v>1093</v>
      </c>
      <c r="B1094" s="3">
        <v>45552</v>
      </c>
      <c r="C1094">
        <f t="shared" ca="1" si="114"/>
        <v>1</v>
      </c>
      <c r="D1094" t="str">
        <f ca="1">VLOOKUP(C1094,'Store-Salesman Details'!$A$2:$H$16,4,FALSE)</f>
        <v>Central</v>
      </c>
      <c r="E1094" t="str">
        <f ca="1">VLOOKUP(C1094,'Store-Salesman Details'!$A$2:$H$16,5,FALSE)</f>
        <v>Tanu</v>
      </c>
      <c r="F1094">
        <f ca="1">RANDBETWEEN(21,25)</f>
        <v>24</v>
      </c>
      <c r="G1094" t="str">
        <f ca="1">VLOOKUP(F1094,'Stock Details'!$A$2:$J$51,2,FALSE)</f>
        <v>Laundry</v>
      </c>
      <c r="H1094" t="str">
        <f ca="1">VLOOKUP(F1094,'Stock Details'!$A$2:$J$51,3,FALSE)</f>
        <v>Tide</v>
      </c>
      <c r="I1094" t="str">
        <f ca="1">VLOOKUP(F1094,'Stock Details'!$A$2:$J$51,7,FALSE)</f>
        <v>2-W</v>
      </c>
      <c r="J1094" t="str">
        <f t="shared" ca="1" si="119"/>
        <v>1_2-W</v>
      </c>
      <c r="K1094" t="str">
        <f ca="1">VLOOKUP(J1094,'Store-Salesman Details'!$C$2:$H$16,6,FALSE)</f>
        <v>Sakshi</v>
      </c>
      <c r="L1094">
        <f t="shared" ca="1" si="120"/>
        <v>1</v>
      </c>
      <c r="M1094">
        <f ca="1">VLOOKUP(F1094,'Stock Details'!$A$2:$J$51,5,FALSE)</f>
        <v>10</v>
      </c>
      <c r="N1094">
        <f t="shared" ca="1" si="121"/>
        <v>10</v>
      </c>
      <c r="O1094">
        <v>1</v>
      </c>
    </row>
    <row r="1095" spans="1:15" x14ac:dyDescent="0.25">
      <c r="A1095">
        <v>1094</v>
      </c>
      <c r="B1095" s="3">
        <v>45552</v>
      </c>
      <c r="C1095">
        <f t="shared" ca="1" si="114"/>
        <v>2</v>
      </c>
      <c r="D1095" t="str">
        <f ca="1">VLOOKUP(C1095,'Store-Salesman Details'!$A$2:$H$16,4,FALSE)</f>
        <v>East</v>
      </c>
      <c r="E1095" t="str">
        <f ca="1">VLOOKUP(C1095,'Store-Salesman Details'!$A$2:$H$16,5,FALSE)</f>
        <v>Ritesh Kumar</v>
      </c>
      <c r="F1095">
        <f ca="1">RANDBETWEEN(21,25)</f>
        <v>21</v>
      </c>
      <c r="G1095" t="str">
        <f ca="1">VLOOKUP(F1095,'Stock Details'!$A$2:$J$51,2,FALSE)</f>
        <v>Laundry</v>
      </c>
      <c r="H1095" t="str">
        <f ca="1">VLOOKUP(F1095,'Stock Details'!$A$2:$J$51,3,FALSE)</f>
        <v>Surf Excel</v>
      </c>
      <c r="I1095" t="str">
        <f ca="1">VLOOKUP(F1095,'Stock Details'!$A$2:$J$51,7,FALSE)</f>
        <v>2-W</v>
      </c>
      <c r="J1095" t="str">
        <f t="shared" ca="1" si="119"/>
        <v>2_2-W</v>
      </c>
      <c r="K1095" t="str">
        <f ca="1">VLOOKUP(J1095,'Store-Salesman Details'!$C$2:$H$16,6,FALSE)</f>
        <v>Sunaina</v>
      </c>
      <c r="L1095">
        <f t="shared" ca="1" si="120"/>
        <v>1</v>
      </c>
      <c r="M1095">
        <f ca="1">VLOOKUP(F1095,'Stock Details'!$A$2:$J$51,5,FALSE)</f>
        <v>10</v>
      </c>
      <c r="N1095">
        <f t="shared" ca="1" si="121"/>
        <v>10</v>
      </c>
      <c r="O1095">
        <v>1</v>
      </c>
    </row>
    <row r="1096" spans="1:15" x14ac:dyDescent="0.25">
      <c r="A1096">
        <v>1095</v>
      </c>
      <c r="B1096" s="3">
        <v>45552</v>
      </c>
      <c r="C1096">
        <f t="shared" ca="1" si="114"/>
        <v>5</v>
      </c>
      <c r="D1096" t="str">
        <f ca="1">VLOOKUP(C1096,'Store-Salesman Details'!$A$2:$H$16,4,FALSE)</f>
        <v>West</v>
      </c>
      <c r="E1096" t="str">
        <f ca="1">VLOOKUP(C1096,'Store-Salesman Details'!$A$2:$H$16,5,FALSE)</f>
        <v>Abhishek</v>
      </c>
      <c r="F1096">
        <f ca="1">RANDBETWEEN(21,25)</f>
        <v>23</v>
      </c>
      <c r="G1096" t="str">
        <f ca="1">VLOOKUP(F1096,'Stock Details'!$A$2:$J$51,2,FALSE)</f>
        <v>Laundry</v>
      </c>
      <c r="H1096" t="str">
        <f ca="1">VLOOKUP(F1096,'Stock Details'!$A$2:$J$51,3,FALSE)</f>
        <v>Wheel</v>
      </c>
      <c r="I1096" t="str">
        <f ca="1">VLOOKUP(F1096,'Stock Details'!$A$2:$J$51,7,FALSE)</f>
        <v>2-W</v>
      </c>
      <c r="J1096" t="str">
        <f t="shared" ca="1" si="119"/>
        <v>5_2-W</v>
      </c>
      <c r="K1096" t="str">
        <f ca="1">VLOOKUP(J1096,'Store-Salesman Details'!$C$2:$H$16,6,FALSE)</f>
        <v>Kavya</v>
      </c>
      <c r="L1096">
        <f t="shared" ca="1" si="120"/>
        <v>4</v>
      </c>
      <c r="M1096">
        <f ca="1">VLOOKUP(F1096,'Stock Details'!$A$2:$J$51,5,FALSE)</f>
        <v>10</v>
      </c>
      <c r="N1096">
        <f t="shared" ca="1" si="121"/>
        <v>40</v>
      </c>
      <c r="O1096">
        <v>1</v>
      </c>
    </row>
    <row r="1097" spans="1:15" x14ac:dyDescent="0.25">
      <c r="A1097">
        <v>1096</v>
      </c>
      <c r="B1097" s="3">
        <v>45552</v>
      </c>
      <c r="C1097">
        <f t="shared" ca="1" si="114"/>
        <v>5</v>
      </c>
      <c r="D1097" t="str">
        <f ca="1">VLOOKUP(C1097,'Store-Salesman Details'!$A$2:$H$16,4,FALSE)</f>
        <v>West</v>
      </c>
      <c r="E1097" t="str">
        <f ca="1">VLOOKUP(C1097,'Store-Salesman Details'!$A$2:$H$16,5,FALSE)</f>
        <v>Abhishek</v>
      </c>
      <c r="F1097">
        <f t="shared" ref="F1097:F1107" ca="1" si="122">RANDBETWEEN(1,20)</f>
        <v>12</v>
      </c>
      <c r="G1097" t="str">
        <f ca="1">VLOOKUP(F1097,'Stock Details'!$A$2:$J$51,2,FALSE)</f>
        <v>Foods</v>
      </c>
      <c r="H1097" t="str">
        <f ca="1">VLOOKUP(F1097,'Stock Details'!$A$2:$J$51,3,FALSE)</f>
        <v>Kissan Ketchup</v>
      </c>
      <c r="I1097" t="str">
        <f ca="1">VLOOKUP(F1097,'Stock Details'!$A$2:$J$51,7,FALSE)</f>
        <v>1-A</v>
      </c>
      <c r="J1097" t="str">
        <f t="shared" ca="1" si="119"/>
        <v>5_1-A</v>
      </c>
      <c r="K1097" t="str">
        <f ca="1">VLOOKUP(J1097,'Store-Salesman Details'!$C$2:$H$16,6,FALSE)</f>
        <v>Ramesh</v>
      </c>
      <c r="L1097">
        <f t="shared" ca="1" si="120"/>
        <v>5</v>
      </c>
      <c r="M1097">
        <f ca="1">VLOOKUP(F1097,'Stock Details'!$A$2:$J$51,5,FALSE)</f>
        <v>15</v>
      </c>
      <c r="N1097">
        <f t="shared" ca="1" si="121"/>
        <v>75</v>
      </c>
      <c r="O1097">
        <v>1</v>
      </c>
    </row>
    <row r="1098" spans="1:15" x14ac:dyDescent="0.25">
      <c r="A1098">
        <v>1097</v>
      </c>
      <c r="B1098" s="3">
        <v>45552</v>
      </c>
      <c r="C1098">
        <f t="shared" ca="1" si="114"/>
        <v>1</v>
      </c>
      <c r="D1098" t="str">
        <f ca="1">VLOOKUP(C1098,'Store-Salesman Details'!$A$2:$H$16,4,FALSE)</f>
        <v>Central</v>
      </c>
      <c r="E1098" t="str">
        <f ca="1">VLOOKUP(C1098,'Store-Salesman Details'!$A$2:$H$16,5,FALSE)</f>
        <v>Tanu</v>
      </c>
      <c r="F1098">
        <f t="shared" ca="1" si="122"/>
        <v>17</v>
      </c>
      <c r="G1098" t="str">
        <f ca="1">VLOOKUP(F1098,'Stock Details'!$A$2:$J$51,2,FALSE)</f>
        <v>Ice Cream</v>
      </c>
      <c r="H1098" t="str">
        <f ca="1">VLOOKUP(F1098,'Stock Details'!$A$2:$J$51,3,FALSE)</f>
        <v>Kwality Wall's - Vanilla</v>
      </c>
      <c r="I1098" t="str">
        <f ca="1">VLOOKUP(F1098,'Stock Details'!$A$2:$J$51,7,FALSE)</f>
        <v>1-A</v>
      </c>
      <c r="J1098" t="str">
        <f t="shared" ca="1" si="119"/>
        <v>1_1-A</v>
      </c>
      <c r="K1098" t="str">
        <f ca="1">VLOOKUP(J1098,'Store-Salesman Details'!$C$2:$H$16,6,FALSE)</f>
        <v>Komal</v>
      </c>
      <c r="L1098">
        <f t="shared" ca="1" si="120"/>
        <v>2</v>
      </c>
      <c r="M1098">
        <f ca="1">VLOOKUP(F1098,'Stock Details'!$A$2:$J$51,5,FALSE)</f>
        <v>135</v>
      </c>
      <c r="N1098">
        <f t="shared" ca="1" si="121"/>
        <v>270</v>
      </c>
      <c r="O1098">
        <v>1</v>
      </c>
    </row>
    <row r="1099" spans="1:15" x14ac:dyDescent="0.25">
      <c r="A1099">
        <v>1098</v>
      </c>
      <c r="B1099" s="3">
        <v>45552</v>
      </c>
      <c r="C1099">
        <f t="shared" ca="1" si="114"/>
        <v>5</v>
      </c>
      <c r="D1099" t="str">
        <f ca="1">VLOOKUP(C1099,'Store-Salesman Details'!$A$2:$H$16,4,FALSE)</f>
        <v>West</v>
      </c>
      <c r="E1099" t="str">
        <f ca="1">VLOOKUP(C1099,'Store-Salesman Details'!$A$2:$H$16,5,FALSE)</f>
        <v>Abhishek</v>
      </c>
      <c r="F1099">
        <f t="shared" ca="1" si="122"/>
        <v>12</v>
      </c>
      <c r="G1099" t="str">
        <f ca="1">VLOOKUP(F1099,'Stock Details'!$A$2:$J$51,2,FALSE)</f>
        <v>Foods</v>
      </c>
      <c r="H1099" t="str">
        <f ca="1">VLOOKUP(F1099,'Stock Details'!$A$2:$J$51,3,FALSE)</f>
        <v>Kissan Ketchup</v>
      </c>
      <c r="I1099" t="str">
        <f ca="1">VLOOKUP(F1099,'Stock Details'!$A$2:$J$51,7,FALSE)</f>
        <v>1-A</v>
      </c>
      <c r="J1099" t="str">
        <f t="shared" ca="1" si="119"/>
        <v>5_1-A</v>
      </c>
      <c r="K1099" t="str">
        <f ca="1">VLOOKUP(J1099,'Store-Salesman Details'!$C$2:$H$16,6,FALSE)</f>
        <v>Ramesh</v>
      </c>
      <c r="L1099">
        <f t="shared" ca="1" si="120"/>
        <v>3</v>
      </c>
      <c r="M1099">
        <f ca="1">VLOOKUP(F1099,'Stock Details'!$A$2:$J$51,5,FALSE)</f>
        <v>15</v>
      </c>
      <c r="N1099">
        <f t="shared" ca="1" si="121"/>
        <v>45</v>
      </c>
      <c r="O1099">
        <v>1</v>
      </c>
    </row>
    <row r="1100" spans="1:15" x14ac:dyDescent="0.25">
      <c r="A1100">
        <v>1099</v>
      </c>
      <c r="B1100" s="3">
        <v>45552</v>
      </c>
      <c r="C1100">
        <f t="shared" ca="1" si="114"/>
        <v>5</v>
      </c>
      <c r="D1100" t="str">
        <f ca="1">VLOOKUP(C1100,'Store-Salesman Details'!$A$2:$H$16,4,FALSE)</f>
        <v>West</v>
      </c>
      <c r="E1100" t="str">
        <f ca="1">VLOOKUP(C1100,'Store-Salesman Details'!$A$2:$H$16,5,FALSE)</f>
        <v>Abhishek</v>
      </c>
      <c r="F1100">
        <f t="shared" ca="1" si="122"/>
        <v>1</v>
      </c>
      <c r="G1100" t="str">
        <f ca="1">VLOOKUP(F1100,'Stock Details'!$A$2:$J$51,2,FALSE)</f>
        <v>Beverages</v>
      </c>
      <c r="H1100" t="str">
        <f ca="1">VLOOKUP(F1100,'Stock Details'!$A$2:$J$51,3,FALSE)</f>
        <v>Brooke Bond</v>
      </c>
      <c r="I1100" t="str">
        <f ca="1">VLOOKUP(F1100,'Stock Details'!$A$2:$J$51,7,FALSE)</f>
        <v>1-A</v>
      </c>
      <c r="J1100" t="str">
        <f t="shared" ca="1" si="119"/>
        <v>5_1-A</v>
      </c>
      <c r="K1100" t="str">
        <f ca="1">VLOOKUP(J1100,'Store-Salesman Details'!$C$2:$H$16,6,FALSE)</f>
        <v>Ramesh</v>
      </c>
      <c r="L1100">
        <f t="shared" ca="1" si="120"/>
        <v>1</v>
      </c>
      <c r="M1100">
        <f ca="1">VLOOKUP(F1100,'Stock Details'!$A$2:$J$51,5,FALSE)</f>
        <v>45</v>
      </c>
      <c r="N1100">
        <f t="shared" ca="1" si="121"/>
        <v>45</v>
      </c>
      <c r="O1100">
        <v>1</v>
      </c>
    </row>
    <row r="1101" spans="1:15" x14ac:dyDescent="0.25">
      <c r="A1101">
        <v>1100</v>
      </c>
      <c r="B1101" s="3">
        <v>45552</v>
      </c>
      <c r="C1101">
        <f t="shared" ca="1" si="114"/>
        <v>2</v>
      </c>
      <c r="D1101" t="str">
        <f ca="1">VLOOKUP(C1101,'Store-Salesman Details'!$A$2:$H$16,4,FALSE)</f>
        <v>East</v>
      </c>
      <c r="E1101" t="str">
        <f ca="1">VLOOKUP(C1101,'Store-Salesman Details'!$A$2:$H$16,5,FALSE)</f>
        <v>Ritesh Kumar</v>
      </c>
      <c r="F1101">
        <f t="shared" ca="1" si="122"/>
        <v>1</v>
      </c>
      <c r="G1101" t="str">
        <f ca="1">VLOOKUP(F1101,'Stock Details'!$A$2:$J$51,2,FALSE)</f>
        <v>Beverages</v>
      </c>
      <c r="H1101" t="str">
        <f ca="1">VLOOKUP(F1101,'Stock Details'!$A$2:$J$51,3,FALSE)</f>
        <v>Brooke Bond</v>
      </c>
      <c r="I1101" t="str">
        <f ca="1">VLOOKUP(F1101,'Stock Details'!$A$2:$J$51,7,FALSE)</f>
        <v>1-A</v>
      </c>
      <c r="J1101" t="str">
        <f t="shared" ca="1" si="119"/>
        <v>2_1-A</v>
      </c>
      <c r="K1101" t="str">
        <f ca="1">VLOOKUP(J1101,'Store-Salesman Details'!$C$2:$H$16,6,FALSE)</f>
        <v>Divesh</v>
      </c>
      <c r="L1101">
        <f t="shared" ca="1" si="120"/>
        <v>2</v>
      </c>
      <c r="M1101">
        <f ca="1">VLOOKUP(F1101,'Stock Details'!$A$2:$J$51,5,FALSE)</f>
        <v>45</v>
      </c>
      <c r="N1101">
        <f t="shared" ca="1" si="121"/>
        <v>90</v>
      </c>
      <c r="O1101">
        <v>1</v>
      </c>
    </row>
    <row r="1102" spans="1:15" x14ac:dyDescent="0.25">
      <c r="A1102">
        <v>1101</v>
      </c>
      <c r="B1102" s="3">
        <v>45552</v>
      </c>
      <c r="C1102">
        <f t="shared" ca="1" si="114"/>
        <v>1</v>
      </c>
      <c r="D1102" t="str">
        <f ca="1">VLOOKUP(C1102,'Store-Salesman Details'!$A$2:$H$16,4,FALSE)</f>
        <v>Central</v>
      </c>
      <c r="E1102" t="str">
        <f ca="1">VLOOKUP(C1102,'Store-Salesman Details'!$A$2:$H$16,5,FALSE)</f>
        <v>Tanu</v>
      </c>
      <c r="F1102">
        <f t="shared" ca="1" si="122"/>
        <v>9</v>
      </c>
      <c r="G1102" t="str">
        <f ca="1">VLOOKUP(F1102,'Stock Details'!$A$2:$J$51,2,FALSE)</f>
        <v>Disinfectant</v>
      </c>
      <c r="H1102" t="str">
        <f ca="1">VLOOKUP(F1102,'Stock Details'!$A$2:$J$51,3,FALSE)</f>
        <v>Domex</v>
      </c>
      <c r="I1102" t="str">
        <f ca="1">VLOOKUP(F1102,'Stock Details'!$A$2:$J$51,7,FALSE)</f>
        <v>1-A</v>
      </c>
      <c r="J1102" t="str">
        <f t="shared" ca="1" si="119"/>
        <v>1_1-A</v>
      </c>
      <c r="K1102" t="str">
        <f ca="1">VLOOKUP(J1102,'Store-Salesman Details'!$C$2:$H$16,6,FALSE)</f>
        <v>Komal</v>
      </c>
      <c r="L1102">
        <f t="shared" ca="1" si="120"/>
        <v>5</v>
      </c>
      <c r="M1102">
        <f ca="1">VLOOKUP(F1102,'Stock Details'!$A$2:$J$51,5,FALSE)</f>
        <v>92</v>
      </c>
      <c r="N1102">
        <f t="shared" ca="1" si="121"/>
        <v>460</v>
      </c>
      <c r="O1102">
        <v>1</v>
      </c>
    </row>
    <row r="1103" spans="1:15" x14ac:dyDescent="0.25">
      <c r="A1103">
        <v>1102</v>
      </c>
      <c r="B1103" s="3">
        <v>45552</v>
      </c>
      <c r="C1103">
        <f t="shared" ca="1" si="114"/>
        <v>1</v>
      </c>
      <c r="D1103" t="str">
        <f ca="1">VLOOKUP(C1103,'Store-Salesman Details'!$A$2:$H$16,4,FALSE)</f>
        <v>Central</v>
      </c>
      <c r="E1103" t="str">
        <f ca="1">VLOOKUP(C1103,'Store-Salesman Details'!$A$2:$H$16,5,FALSE)</f>
        <v>Tanu</v>
      </c>
      <c r="F1103">
        <f t="shared" ca="1" si="122"/>
        <v>3</v>
      </c>
      <c r="G1103" t="str">
        <f ca="1">VLOOKUP(F1103,'Stock Details'!$A$2:$J$51,2,FALSE)</f>
        <v>Beverages</v>
      </c>
      <c r="H1103" t="str">
        <f ca="1">VLOOKUP(F1103,'Stock Details'!$A$2:$J$51,3,FALSE)</f>
        <v>Taj Mahal</v>
      </c>
      <c r="I1103" t="str">
        <f ca="1">VLOOKUP(F1103,'Stock Details'!$A$2:$J$51,7,FALSE)</f>
        <v>1-A</v>
      </c>
      <c r="J1103" t="str">
        <f t="shared" ca="1" si="119"/>
        <v>1_1-A</v>
      </c>
      <c r="K1103" t="str">
        <f ca="1">VLOOKUP(J1103,'Store-Salesman Details'!$C$2:$H$16,6,FALSE)</f>
        <v>Komal</v>
      </c>
      <c r="L1103">
        <f t="shared" ca="1" si="120"/>
        <v>4</v>
      </c>
      <c r="M1103">
        <f ca="1">VLOOKUP(F1103,'Stock Details'!$A$2:$J$51,5,FALSE)</f>
        <v>50</v>
      </c>
      <c r="N1103">
        <f t="shared" ca="1" si="121"/>
        <v>200</v>
      </c>
      <c r="O1103">
        <v>1</v>
      </c>
    </row>
    <row r="1104" spans="1:15" x14ac:dyDescent="0.25">
      <c r="A1104">
        <v>1103</v>
      </c>
      <c r="B1104" s="3">
        <v>45552</v>
      </c>
      <c r="C1104">
        <f t="shared" ca="1" si="114"/>
        <v>3</v>
      </c>
      <c r="D1104" t="str">
        <f ca="1">VLOOKUP(C1104,'Store-Salesman Details'!$A$2:$H$16,4,FALSE)</f>
        <v>North</v>
      </c>
      <c r="E1104" t="str">
        <f ca="1">VLOOKUP(C1104,'Store-Salesman Details'!$A$2:$H$16,5,FALSE)</f>
        <v>Karan</v>
      </c>
      <c r="F1104">
        <f t="shared" ca="1" si="122"/>
        <v>16</v>
      </c>
      <c r="G1104" t="str">
        <f ca="1">VLOOKUP(F1104,'Stock Details'!$A$2:$J$51,2,FALSE)</f>
        <v>Ice Cream</v>
      </c>
      <c r="H1104" t="str">
        <f ca="1">VLOOKUP(F1104,'Stock Details'!$A$2:$J$51,3,FALSE)</f>
        <v>Kwality Wall's - Butterscotch</v>
      </c>
      <c r="I1104" t="str">
        <f ca="1">VLOOKUP(F1104,'Stock Details'!$A$2:$J$51,7,FALSE)</f>
        <v>1-A</v>
      </c>
      <c r="J1104" t="str">
        <f t="shared" ca="1" si="119"/>
        <v>3_1-A</v>
      </c>
      <c r="K1104" t="str">
        <f ca="1">VLOOKUP(J1104,'Store-Salesman Details'!$C$2:$H$16,6,FALSE)</f>
        <v>Suresh</v>
      </c>
      <c r="L1104">
        <f t="shared" ca="1" si="120"/>
        <v>2</v>
      </c>
      <c r="M1104">
        <f ca="1">VLOOKUP(F1104,'Stock Details'!$A$2:$J$51,5,FALSE)</f>
        <v>145</v>
      </c>
      <c r="N1104">
        <f t="shared" ca="1" si="121"/>
        <v>290</v>
      </c>
      <c r="O1104">
        <v>1</v>
      </c>
    </row>
    <row r="1105" spans="1:15" x14ac:dyDescent="0.25">
      <c r="A1105">
        <v>1104</v>
      </c>
      <c r="B1105" s="3">
        <v>45552</v>
      </c>
      <c r="C1105">
        <f t="shared" ca="1" si="114"/>
        <v>4</v>
      </c>
      <c r="D1105" t="str">
        <f ca="1">VLOOKUP(C1105,'Store-Salesman Details'!$A$2:$H$16,4,FALSE)</f>
        <v>South</v>
      </c>
      <c r="E1105" t="str">
        <f ca="1">VLOOKUP(C1105,'Store-Salesman Details'!$A$2:$H$16,5,FALSE)</f>
        <v>Ayush</v>
      </c>
      <c r="F1105">
        <f t="shared" ca="1" si="122"/>
        <v>4</v>
      </c>
      <c r="G1105" t="str">
        <f ca="1">VLOOKUP(F1105,'Stock Details'!$A$2:$J$51,2,FALSE)</f>
        <v>Beverages</v>
      </c>
      <c r="H1105" t="str">
        <f ca="1">VLOOKUP(F1105,'Stock Details'!$A$2:$J$51,3,FALSE)</f>
        <v>Bru</v>
      </c>
      <c r="I1105" t="str">
        <f ca="1">VLOOKUP(F1105,'Stock Details'!$A$2:$J$51,7,FALSE)</f>
        <v>1-A</v>
      </c>
      <c r="J1105" t="str">
        <f t="shared" ca="1" si="119"/>
        <v>4_1-A</v>
      </c>
      <c r="K1105" t="str">
        <f ca="1">VLOOKUP(J1105,'Store-Salesman Details'!$C$2:$H$16,6,FALSE)</f>
        <v>Divya</v>
      </c>
      <c r="L1105">
        <f t="shared" ca="1" si="120"/>
        <v>3</v>
      </c>
      <c r="M1105">
        <f ca="1">VLOOKUP(F1105,'Stock Details'!$A$2:$J$51,5,FALSE)</f>
        <v>45</v>
      </c>
      <c r="N1105">
        <f t="shared" ca="1" si="121"/>
        <v>135</v>
      </c>
      <c r="O1105">
        <v>1</v>
      </c>
    </row>
    <row r="1106" spans="1:15" x14ac:dyDescent="0.25">
      <c r="A1106">
        <v>1105</v>
      </c>
      <c r="B1106" s="3">
        <v>45552</v>
      </c>
      <c r="C1106">
        <f t="shared" ca="1" si="114"/>
        <v>1</v>
      </c>
      <c r="D1106" t="str">
        <f ca="1">VLOOKUP(C1106,'Store-Salesman Details'!$A$2:$H$16,4,FALSE)</f>
        <v>Central</v>
      </c>
      <c r="E1106" t="str">
        <f ca="1">VLOOKUP(C1106,'Store-Salesman Details'!$A$2:$H$16,5,FALSE)</f>
        <v>Tanu</v>
      </c>
      <c r="F1106">
        <f t="shared" ca="1" si="122"/>
        <v>17</v>
      </c>
      <c r="G1106" t="str">
        <f ca="1">VLOOKUP(F1106,'Stock Details'!$A$2:$J$51,2,FALSE)</f>
        <v>Ice Cream</v>
      </c>
      <c r="H1106" t="str">
        <f ca="1">VLOOKUP(F1106,'Stock Details'!$A$2:$J$51,3,FALSE)</f>
        <v>Kwality Wall's - Vanilla</v>
      </c>
      <c r="I1106" t="str">
        <f ca="1">VLOOKUP(F1106,'Stock Details'!$A$2:$J$51,7,FALSE)</f>
        <v>1-A</v>
      </c>
      <c r="J1106" t="str">
        <f t="shared" ca="1" si="119"/>
        <v>1_1-A</v>
      </c>
      <c r="K1106" t="str">
        <f ca="1">VLOOKUP(J1106,'Store-Salesman Details'!$C$2:$H$16,6,FALSE)</f>
        <v>Komal</v>
      </c>
      <c r="L1106">
        <f t="shared" ca="1" si="120"/>
        <v>1</v>
      </c>
      <c r="M1106">
        <f ca="1">VLOOKUP(F1106,'Stock Details'!$A$2:$J$51,5,FALSE)</f>
        <v>135</v>
      </c>
      <c r="N1106">
        <f t="shared" ca="1" si="121"/>
        <v>135</v>
      </c>
      <c r="O1106">
        <v>1</v>
      </c>
    </row>
    <row r="1107" spans="1:15" x14ac:dyDescent="0.25">
      <c r="A1107">
        <v>1106</v>
      </c>
      <c r="B1107" s="3">
        <v>45552</v>
      </c>
      <c r="C1107">
        <f t="shared" ca="1" si="114"/>
        <v>1</v>
      </c>
      <c r="D1107" t="str">
        <f ca="1">VLOOKUP(C1107,'Store-Salesman Details'!$A$2:$H$16,4,FALSE)</f>
        <v>Central</v>
      </c>
      <c r="E1107" t="str">
        <f ca="1">VLOOKUP(C1107,'Store-Salesman Details'!$A$2:$H$16,5,FALSE)</f>
        <v>Tanu</v>
      </c>
      <c r="F1107">
        <f t="shared" ca="1" si="122"/>
        <v>10</v>
      </c>
      <c r="G1107" t="str">
        <f ca="1">VLOOKUP(F1107,'Stock Details'!$A$2:$J$51,2,FALSE)</f>
        <v>Disinfectant</v>
      </c>
      <c r="H1107" t="str">
        <f ca="1">VLOOKUP(F1107,'Stock Details'!$A$2:$J$51,3,FALSE)</f>
        <v>Cif</v>
      </c>
      <c r="I1107" t="str">
        <f ca="1">VLOOKUP(F1107,'Stock Details'!$A$2:$J$51,7,FALSE)</f>
        <v>1-A</v>
      </c>
      <c r="J1107" t="str">
        <f t="shared" ca="1" si="119"/>
        <v>1_1-A</v>
      </c>
      <c r="K1107" t="str">
        <f ca="1">VLOOKUP(J1107,'Store-Salesman Details'!$C$2:$H$16,6,FALSE)</f>
        <v>Komal</v>
      </c>
      <c r="L1107">
        <f t="shared" ca="1" si="120"/>
        <v>2</v>
      </c>
      <c r="M1107">
        <f ca="1">VLOOKUP(F1107,'Stock Details'!$A$2:$J$51,5,FALSE)</f>
        <v>269</v>
      </c>
      <c r="N1107">
        <f t="shared" ca="1" si="121"/>
        <v>538</v>
      </c>
      <c r="O1107">
        <v>1</v>
      </c>
    </row>
    <row r="1108" spans="1:15" x14ac:dyDescent="0.25">
      <c r="A1108">
        <v>1107</v>
      </c>
      <c r="B1108" s="3">
        <v>45552</v>
      </c>
      <c r="C1108">
        <f t="shared" ref="C1108:C1171" ca="1" si="123">RANDBETWEEN(1,5)</f>
        <v>5</v>
      </c>
      <c r="D1108" t="str">
        <f ca="1">VLOOKUP(C1108,'Store-Salesman Details'!$A$2:$H$16,4,FALSE)</f>
        <v>West</v>
      </c>
      <c r="E1108" t="str">
        <f ca="1">VLOOKUP(C1108,'Store-Salesman Details'!$A$2:$H$16,5,FALSE)</f>
        <v>Abhishek</v>
      </c>
      <c r="F1108">
        <f t="shared" ref="F1108:F1114" ca="1" si="124">RANDBETWEEN(26,46)</f>
        <v>30</v>
      </c>
      <c r="G1108" t="str">
        <f ca="1">VLOOKUP(F1108,'Stock Details'!$A$2:$J$51,2,FALSE)</f>
        <v>Personal Care</v>
      </c>
      <c r="H1108" t="str">
        <f ca="1">VLOOKUP(F1108,'Stock Details'!$A$2:$J$51,3,FALSE)</f>
        <v>Fair &amp; Lovely</v>
      </c>
      <c r="I1108" t="str">
        <f ca="1">VLOOKUP(F1108,'Stock Details'!$A$2:$J$51,7,FALSE)</f>
        <v>3-P</v>
      </c>
      <c r="J1108" t="str">
        <f t="shared" ca="1" si="119"/>
        <v>5_3-P</v>
      </c>
      <c r="K1108" t="str">
        <f ca="1">VLOOKUP(J1108,'Store-Salesman Details'!$C$2:$H$16,6,FALSE)</f>
        <v>Kritika</v>
      </c>
      <c r="L1108">
        <f t="shared" ca="1" si="120"/>
        <v>2</v>
      </c>
      <c r="M1108">
        <f ca="1">VLOOKUP(F1108,'Stock Details'!$A$2:$J$51,5,FALSE)</f>
        <v>10</v>
      </c>
      <c r="N1108">
        <f t="shared" ca="1" si="121"/>
        <v>20</v>
      </c>
      <c r="O1108">
        <v>1</v>
      </c>
    </row>
    <row r="1109" spans="1:15" x14ac:dyDescent="0.25">
      <c r="A1109">
        <v>1108</v>
      </c>
      <c r="B1109" s="3">
        <v>45552</v>
      </c>
      <c r="C1109">
        <f t="shared" ca="1" si="123"/>
        <v>4</v>
      </c>
      <c r="D1109" t="str">
        <f ca="1">VLOOKUP(C1109,'Store-Salesman Details'!$A$2:$H$16,4,FALSE)</f>
        <v>South</v>
      </c>
      <c r="E1109" t="str">
        <f ca="1">VLOOKUP(C1109,'Store-Salesman Details'!$A$2:$H$16,5,FALSE)</f>
        <v>Ayush</v>
      </c>
      <c r="F1109">
        <f t="shared" ca="1" si="124"/>
        <v>36</v>
      </c>
      <c r="G1109" t="str">
        <f ca="1">VLOOKUP(F1109,'Stock Details'!$A$2:$J$51,2,FALSE)</f>
        <v>Personal Care</v>
      </c>
      <c r="H1109" t="str">
        <f ca="1">VLOOKUP(F1109,'Stock Details'!$A$2:$J$51,3,FALSE)</f>
        <v>Pepsodent</v>
      </c>
      <c r="I1109" t="str">
        <f ca="1">VLOOKUP(F1109,'Stock Details'!$A$2:$J$51,7,FALSE)</f>
        <v>3-P</v>
      </c>
      <c r="J1109" t="str">
        <f t="shared" ca="1" si="119"/>
        <v>4_3-P</v>
      </c>
      <c r="K1109" t="str">
        <f ca="1">VLOOKUP(J1109,'Store-Salesman Details'!$C$2:$H$16,6,FALSE)</f>
        <v>Mohan</v>
      </c>
      <c r="L1109">
        <f t="shared" ca="1" si="120"/>
        <v>2</v>
      </c>
      <c r="M1109">
        <f ca="1">VLOOKUP(F1109,'Stock Details'!$A$2:$J$51,5,FALSE)</f>
        <v>104</v>
      </c>
      <c r="N1109">
        <f t="shared" ca="1" si="121"/>
        <v>208</v>
      </c>
      <c r="O1109">
        <v>1</v>
      </c>
    </row>
    <row r="1110" spans="1:15" x14ac:dyDescent="0.25">
      <c r="A1110">
        <v>1109</v>
      </c>
      <c r="B1110" s="3">
        <v>45552</v>
      </c>
      <c r="C1110">
        <f t="shared" ca="1" si="123"/>
        <v>1</v>
      </c>
      <c r="D1110" t="str">
        <f ca="1">VLOOKUP(C1110,'Store-Salesman Details'!$A$2:$H$16,4,FALSE)</f>
        <v>Central</v>
      </c>
      <c r="E1110" t="str">
        <f ca="1">VLOOKUP(C1110,'Store-Salesman Details'!$A$2:$H$16,5,FALSE)</f>
        <v>Tanu</v>
      </c>
      <c r="F1110">
        <f t="shared" ca="1" si="124"/>
        <v>44</v>
      </c>
      <c r="G1110" t="str">
        <f ca="1">VLOOKUP(F1110,'Stock Details'!$A$2:$J$51,2,FALSE)</f>
        <v>Personal Care</v>
      </c>
      <c r="H1110" t="str">
        <f ca="1">VLOOKUP(F1110,'Stock Details'!$A$2:$J$51,3,FALSE)</f>
        <v>Whisper</v>
      </c>
      <c r="I1110" t="str">
        <f ca="1">VLOOKUP(F1110,'Stock Details'!$A$2:$J$51,7,FALSE)</f>
        <v>3-P</v>
      </c>
      <c r="J1110" t="str">
        <f t="shared" ca="1" si="119"/>
        <v>1_3-P</v>
      </c>
      <c r="K1110" t="str">
        <f ca="1">VLOOKUP(J1110,'Store-Salesman Details'!$C$2:$H$16,6,FALSE)</f>
        <v>Sohan</v>
      </c>
      <c r="L1110">
        <f t="shared" ca="1" si="120"/>
        <v>1</v>
      </c>
      <c r="M1110">
        <f ca="1">VLOOKUP(F1110,'Stock Details'!$A$2:$J$51,5,FALSE)</f>
        <v>34</v>
      </c>
      <c r="N1110">
        <f t="shared" ca="1" si="121"/>
        <v>34</v>
      </c>
      <c r="O1110">
        <v>1</v>
      </c>
    </row>
    <row r="1111" spans="1:15" x14ac:dyDescent="0.25">
      <c r="A1111">
        <v>1110</v>
      </c>
      <c r="B1111" s="3">
        <v>45552</v>
      </c>
      <c r="C1111">
        <f t="shared" ca="1" si="123"/>
        <v>1</v>
      </c>
      <c r="D1111" t="str">
        <f ca="1">VLOOKUP(C1111,'Store-Salesman Details'!$A$2:$H$16,4,FALSE)</f>
        <v>Central</v>
      </c>
      <c r="E1111" t="str">
        <f ca="1">VLOOKUP(C1111,'Store-Salesman Details'!$A$2:$H$16,5,FALSE)</f>
        <v>Tanu</v>
      </c>
      <c r="F1111">
        <f t="shared" ca="1" si="124"/>
        <v>37</v>
      </c>
      <c r="G1111" t="str">
        <f ca="1">VLOOKUP(F1111,'Stock Details'!$A$2:$J$51,2,FALSE)</f>
        <v>Personal Care</v>
      </c>
      <c r="H1111" t="str">
        <f ca="1">VLOOKUP(F1111,'Stock Details'!$A$2:$J$51,3,FALSE)</f>
        <v>Axe</v>
      </c>
      <c r="I1111" t="str">
        <f ca="1">VLOOKUP(F1111,'Stock Details'!$A$2:$J$51,7,FALSE)</f>
        <v>3-P</v>
      </c>
      <c r="J1111" t="str">
        <f t="shared" ca="1" si="119"/>
        <v>1_3-P</v>
      </c>
      <c r="K1111" t="str">
        <f ca="1">VLOOKUP(J1111,'Store-Salesman Details'!$C$2:$H$16,6,FALSE)</f>
        <v>Sohan</v>
      </c>
      <c r="L1111">
        <f t="shared" ca="1" si="120"/>
        <v>1</v>
      </c>
      <c r="M1111">
        <f ca="1">VLOOKUP(F1111,'Stock Details'!$A$2:$J$51,5,FALSE)</f>
        <v>202</v>
      </c>
      <c r="N1111">
        <f t="shared" ca="1" si="121"/>
        <v>202</v>
      </c>
      <c r="O1111">
        <v>1</v>
      </c>
    </row>
    <row r="1112" spans="1:15" x14ac:dyDescent="0.25">
      <c r="A1112">
        <v>1111</v>
      </c>
      <c r="B1112" s="3">
        <v>45552</v>
      </c>
      <c r="C1112">
        <f t="shared" ca="1" si="123"/>
        <v>5</v>
      </c>
      <c r="D1112" t="str">
        <f ca="1">VLOOKUP(C1112,'Store-Salesman Details'!$A$2:$H$16,4,FALSE)</f>
        <v>West</v>
      </c>
      <c r="E1112" t="str">
        <f ca="1">VLOOKUP(C1112,'Store-Salesman Details'!$A$2:$H$16,5,FALSE)</f>
        <v>Abhishek</v>
      </c>
      <c r="F1112">
        <f t="shared" ca="1" si="124"/>
        <v>46</v>
      </c>
      <c r="G1112" t="str">
        <f ca="1">VLOOKUP(F1112,'Stock Details'!$A$2:$J$51,2,FALSE)</f>
        <v>Personal Care</v>
      </c>
      <c r="H1112" t="str">
        <f ca="1">VLOOKUP(F1112,'Stock Details'!$A$2:$J$51,3,FALSE)</f>
        <v>Rjoice Shampoo</v>
      </c>
      <c r="I1112" t="str">
        <f ca="1">VLOOKUP(F1112,'Stock Details'!$A$2:$J$51,7,FALSE)</f>
        <v>3-P</v>
      </c>
      <c r="J1112" t="str">
        <f t="shared" ca="1" si="119"/>
        <v>5_3-P</v>
      </c>
      <c r="K1112" t="str">
        <f ca="1">VLOOKUP(J1112,'Store-Salesman Details'!$C$2:$H$16,6,FALSE)</f>
        <v>Kritika</v>
      </c>
      <c r="L1112">
        <f t="shared" ca="1" si="120"/>
        <v>2</v>
      </c>
      <c r="M1112">
        <f ca="1">VLOOKUP(F1112,'Stock Details'!$A$2:$J$51,5,FALSE)</f>
        <v>56</v>
      </c>
      <c r="N1112">
        <f t="shared" ca="1" si="121"/>
        <v>112</v>
      </c>
      <c r="O1112">
        <v>1</v>
      </c>
    </row>
    <row r="1113" spans="1:15" x14ac:dyDescent="0.25">
      <c r="A1113">
        <v>1112</v>
      </c>
      <c r="B1113" s="3">
        <v>45552</v>
      </c>
      <c r="C1113">
        <f t="shared" ca="1" si="123"/>
        <v>4</v>
      </c>
      <c r="D1113" t="str">
        <f ca="1">VLOOKUP(C1113,'Store-Salesman Details'!$A$2:$H$16,4,FALSE)</f>
        <v>South</v>
      </c>
      <c r="E1113" t="str">
        <f ca="1">VLOOKUP(C1113,'Store-Salesman Details'!$A$2:$H$16,5,FALSE)</f>
        <v>Ayush</v>
      </c>
      <c r="F1113">
        <f t="shared" ca="1" si="124"/>
        <v>35</v>
      </c>
      <c r="G1113" t="str">
        <f ca="1">VLOOKUP(F1113,'Stock Details'!$A$2:$J$51,2,FALSE)</f>
        <v>Personal Care</v>
      </c>
      <c r="H1113" t="str">
        <f ca="1">VLOOKUP(F1113,'Stock Details'!$A$2:$J$51,3,FALSE)</f>
        <v>Close Up</v>
      </c>
      <c r="I1113" t="str">
        <f ca="1">VLOOKUP(F1113,'Stock Details'!$A$2:$J$51,7,FALSE)</f>
        <v>3-P</v>
      </c>
      <c r="J1113" t="str">
        <f t="shared" ca="1" si="119"/>
        <v>4_3-P</v>
      </c>
      <c r="K1113" t="str">
        <f ca="1">VLOOKUP(J1113,'Store-Salesman Details'!$C$2:$H$16,6,FALSE)</f>
        <v>Mohan</v>
      </c>
      <c r="L1113">
        <f t="shared" ca="1" si="120"/>
        <v>2</v>
      </c>
      <c r="M1113">
        <f ca="1">VLOOKUP(F1113,'Stock Details'!$A$2:$J$51,5,FALSE)</f>
        <v>20</v>
      </c>
      <c r="N1113">
        <f t="shared" ca="1" si="121"/>
        <v>40</v>
      </c>
      <c r="O1113">
        <v>1</v>
      </c>
    </row>
    <row r="1114" spans="1:15" x14ac:dyDescent="0.25">
      <c r="A1114">
        <v>1113</v>
      </c>
      <c r="B1114" s="3">
        <v>45552</v>
      </c>
      <c r="C1114">
        <f t="shared" ca="1" si="123"/>
        <v>1</v>
      </c>
      <c r="D1114" t="str">
        <f ca="1">VLOOKUP(C1114,'Store-Salesman Details'!$A$2:$H$16,4,FALSE)</f>
        <v>Central</v>
      </c>
      <c r="E1114" t="str">
        <f ca="1">VLOOKUP(C1114,'Store-Salesman Details'!$A$2:$H$16,5,FALSE)</f>
        <v>Tanu</v>
      </c>
      <c r="F1114">
        <f t="shared" ca="1" si="124"/>
        <v>41</v>
      </c>
      <c r="G1114" t="str">
        <f ca="1">VLOOKUP(F1114,'Stock Details'!$A$2:$J$51,2,FALSE)</f>
        <v>Personal Care</v>
      </c>
      <c r="H1114" t="str">
        <f ca="1">VLOOKUP(F1114,'Stock Details'!$A$2:$J$51,3,FALSE)</f>
        <v>Oral-B Toothbrush</v>
      </c>
      <c r="I1114" t="str">
        <f ca="1">VLOOKUP(F1114,'Stock Details'!$A$2:$J$51,7,FALSE)</f>
        <v>3-P</v>
      </c>
      <c r="J1114" t="str">
        <f t="shared" ca="1" si="119"/>
        <v>1_3-P</v>
      </c>
      <c r="K1114" t="str">
        <f ca="1">VLOOKUP(J1114,'Store-Salesman Details'!$C$2:$H$16,6,FALSE)</f>
        <v>Sohan</v>
      </c>
      <c r="L1114">
        <f t="shared" ca="1" si="120"/>
        <v>2</v>
      </c>
      <c r="M1114">
        <f ca="1">VLOOKUP(F1114,'Stock Details'!$A$2:$J$51,5,FALSE)</f>
        <v>24</v>
      </c>
      <c r="N1114">
        <f t="shared" ca="1" si="121"/>
        <v>48</v>
      </c>
      <c r="O1114">
        <v>1</v>
      </c>
    </row>
    <row r="1115" spans="1:15" x14ac:dyDescent="0.25">
      <c r="A1115">
        <v>1114</v>
      </c>
      <c r="B1115" s="3">
        <v>45552</v>
      </c>
      <c r="C1115">
        <f t="shared" ca="1" si="123"/>
        <v>3</v>
      </c>
      <c r="D1115" t="str">
        <f ca="1">VLOOKUP(C1115,'Store-Salesman Details'!$A$2:$H$16,4,FALSE)</f>
        <v>North</v>
      </c>
      <c r="E1115" t="str">
        <f ca="1">VLOOKUP(C1115,'Store-Salesman Details'!$A$2:$H$16,5,FALSE)</f>
        <v>Karan</v>
      </c>
      <c r="F1115">
        <f ca="1">RANDBETWEEN(21,25)</f>
        <v>24</v>
      </c>
      <c r="G1115" t="str">
        <f ca="1">VLOOKUP(F1115,'Stock Details'!$A$2:$J$51,2,FALSE)</f>
        <v>Laundry</v>
      </c>
      <c r="H1115" t="str">
        <f ca="1">VLOOKUP(F1115,'Stock Details'!$A$2:$J$51,3,FALSE)</f>
        <v>Tide</v>
      </c>
      <c r="I1115" t="str">
        <f ca="1">VLOOKUP(F1115,'Stock Details'!$A$2:$J$51,7,FALSE)</f>
        <v>2-W</v>
      </c>
      <c r="J1115" t="str">
        <f t="shared" ca="1" si="119"/>
        <v>3_2-W</v>
      </c>
      <c r="K1115" t="str">
        <f ca="1">VLOOKUP(J1115,'Store-Salesman Details'!$C$2:$H$16,6,FALSE)</f>
        <v>Sonam</v>
      </c>
      <c r="L1115">
        <f t="shared" ca="1" si="120"/>
        <v>2</v>
      </c>
      <c r="M1115">
        <f ca="1">VLOOKUP(F1115,'Stock Details'!$A$2:$J$51,5,FALSE)</f>
        <v>10</v>
      </c>
      <c r="N1115">
        <f t="shared" ca="1" si="121"/>
        <v>20</v>
      </c>
      <c r="O1115">
        <v>1</v>
      </c>
    </row>
    <row r="1116" spans="1:15" x14ac:dyDescent="0.25">
      <c r="A1116">
        <v>1115</v>
      </c>
      <c r="B1116" s="3">
        <v>45552</v>
      </c>
      <c r="C1116">
        <f t="shared" ca="1" si="123"/>
        <v>4</v>
      </c>
      <c r="D1116" t="str">
        <f ca="1">VLOOKUP(C1116,'Store-Salesman Details'!$A$2:$H$16,4,FALSE)</f>
        <v>South</v>
      </c>
      <c r="E1116" t="str">
        <f ca="1">VLOOKUP(C1116,'Store-Salesman Details'!$A$2:$H$16,5,FALSE)</f>
        <v>Ayush</v>
      </c>
      <c r="F1116">
        <f ca="1">RANDBETWEEN(21,25)</f>
        <v>22</v>
      </c>
      <c r="G1116" t="str">
        <f ca="1">VLOOKUP(F1116,'Stock Details'!$A$2:$J$51,2,FALSE)</f>
        <v>Laundry</v>
      </c>
      <c r="H1116" t="str">
        <f ca="1">VLOOKUP(F1116,'Stock Details'!$A$2:$J$51,3,FALSE)</f>
        <v>Rin</v>
      </c>
      <c r="I1116" t="str">
        <f ca="1">VLOOKUP(F1116,'Stock Details'!$A$2:$J$51,7,FALSE)</f>
        <v>2-W</v>
      </c>
      <c r="J1116" t="str">
        <f t="shared" ca="1" si="119"/>
        <v>4_2-W</v>
      </c>
      <c r="K1116" t="str">
        <f ca="1">VLOOKUP(J1116,'Store-Salesman Details'!$C$2:$H$16,6,FALSE)</f>
        <v>Saloni</v>
      </c>
      <c r="L1116">
        <f t="shared" ca="1" si="120"/>
        <v>1</v>
      </c>
      <c r="M1116">
        <f ca="1">VLOOKUP(F1116,'Stock Details'!$A$2:$J$51,5,FALSE)</f>
        <v>10</v>
      </c>
      <c r="N1116">
        <f t="shared" ca="1" si="121"/>
        <v>10</v>
      </c>
      <c r="O1116">
        <v>1</v>
      </c>
    </row>
    <row r="1117" spans="1:15" x14ac:dyDescent="0.25">
      <c r="A1117">
        <v>1116</v>
      </c>
      <c r="B1117" s="3">
        <v>45552</v>
      </c>
      <c r="C1117">
        <f t="shared" ca="1" si="123"/>
        <v>5</v>
      </c>
      <c r="D1117" t="str">
        <f ca="1">VLOOKUP(C1117,'Store-Salesman Details'!$A$2:$H$16,4,FALSE)</f>
        <v>West</v>
      </c>
      <c r="E1117" t="str">
        <f ca="1">VLOOKUP(C1117,'Store-Salesman Details'!$A$2:$H$16,5,FALSE)</f>
        <v>Abhishek</v>
      </c>
      <c r="F1117">
        <f ca="1">RANDBETWEEN(21,25)</f>
        <v>25</v>
      </c>
      <c r="G1117" t="str">
        <f ca="1">VLOOKUP(F1117,'Stock Details'!$A$2:$J$51,2,FALSE)</f>
        <v>Laundry</v>
      </c>
      <c r="H1117" t="str">
        <f ca="1">VLOOKUP(F1117,'Stock Details'!$A$2:$J$51,3,FALSE)</f>
        <v>Ariel</v>
      </c>
      <c r="I1117" t="str">
        <f ca="1">VLOOKUP(F1117,'Stock Details'!$A$2:$J$51,7,FALSE)</f>
        <v>2-W</v>
      </c>
      <c r="J1117" t="str">
        <f t="shared" ca="1" si="119"/>
        <v>5_2-W</v>
      </c>
      <c r="K1117" t="str">
        <f ca="1">VLOOKUP(J1117,'Store-Salesman Details'!$C$2:$H$16,6,FALSE)</f>
        <v>Kavya</v>
      </c>
      <c r="L1117">
        <f t="shared" ca="1" si="120"/>
        <v>5</v>
      </c>
      <c r="M1117">
        <f ca="1">VLOOKUP(F1117,'Stock Details'!$A$2:$J$51,5,FALSE)</f>
        <v>10</v>
      </c>
      <c r="N1117">
        <f t="shared" ca="1" si="121"/>
        <v>50</v>
      </c>
      <c r="O1117">
        <v>1</v>
      </c>
    </row>
    <row r="1118" spans="1:15" x14ac:dyDescent="0.25">
      <c r="A1118">
        <v>1117</v>
      </c>
      <c r="B1118" s="3">
        <v>45552</v>
      </c>
      <c r="C1118">
        <f t="shared" ca="1" si="123"/>
        <v>2</v>
      </c>
      <c r="D1118" t="str">
        <f ca="1">VLOOKUP(C1118,'Store-Salesman Details'!$A$2:$H$16,4,FALSE)</f>
        <v>East</v>
      </c>
      <c r="E1118" t="str">
        <f ca="1">VLOOKUP(C1118,'Store-Salesman Details'!$A$2:$H$16,5,FALSE)</f>
        <v>Ritesh Kumar</v>
      </c>
      <c r="F1118">
        <f ca="1">RANDBETWEEN(21,25)</f>
        <v>23</v>
      </c>
      <c r="G1118" t="str">
        <f ca="1">VLOOKUP(F1118,'Stock Details'!$A$2:$J$51,2,FALSE)</f>
        <v>Laundry</v>
      </c>
      <c r="H1118" t="str">
        <f ca="1">VLOOKUP(F1118,'Stock Details'!$A$2:$J$51,3,FALSE)</f>
        <v>Wheel</v>
      </c>
      <c r="I1118" t="str">
        <f ca="1">VLOOKUP(F1118,'Stock Details'!$A$2:$J$51,7,FALSE)</f>
        <v>2-W</v>
      </c>
      <c r="J1118" t="str">
        <f t="shared" ca="1" si="119"/>
        <v>2_2-W</v>
      </c>
      <c r="K1118" t="str">
        <f ca="1">VLOOKUP(J1118,'Store-Salesman Details'!$C$2:$H$16,6,FALSE)</f>
        <v>Sunaina</v>
      </c>
      <c r="L1118">
        <f t="shared" ca="1" si="120"/>
        <v>1</v>
      </c>
      <c r="M1118">
        <f ca="1">VLOOKUP(F1118,'Stock Details'!$A$2:$J$51,5,FALSE)</f>
        <v>10</v>
      </c>
      <c r="N1118">
        <f t="shared" ca="1" si="121"/>
        <v>10</v>
      </c>
      <c r="O1118">
        <v>1</v>
      </c>
    </row>
    <row r="1119" spans="1:15" x14ac:dyDescent="0.25">
      <c r="A1119">
        <v>1118</v>
      </c>
      <c r="B1119" s="3">
        <v>45552</v>
      </c>
      <c r="C1119">
        <f t="shared" ca="1" si="123"/>
        <v>3</v>
      </c>
      <c r="D1119" t="str">
        <f ca="1">VLOOKUP(C1119,'Store-Salesman Details'!$A$2:$H$16,4,FALSE)</f>
        <v>North</v>
      </c>
      <c r="E1119" t="str">
        <f ca="1">VLOOKUP(C1119,'Store-Salesman Details'!$A$2:$H$16,5,FALSE)</f>
        <v>Karan</v>
      </c>
      <c r="F1119">
        <f ca="1">RANDBETWEEN(21,25)</f>
        <v>24</v>
      </c>
      <c r="G1119" t="str">
        <f ca="1">VLOOKUP(F1119,'Stock Details'!$A$2:$J$51,2,FALSE)</f>
        <v>Laundry</v>
      </c>
      <c r="H1119" t="str">
        <f ca="1">VLOOKUP(F1119,'Stock Details'!$A$2:$J$51,3,FALSE)</f>
        <v>Tide</v>
      </c>
      <c r="I1119" t="str">
        <f ca="1">VLOOKUP(F1119,'Stock Details'!$A$2:$J$51,7,FALSE)</f>
        <v>2-W</v>
      </c>
      <c r="J1119" t="str">
        <f t="shared" ca="1" si="119"/>
        <v>3_2-W</v>
      </c>
      <c r="K1119" t="str">
        <f ca="1">VLOOKUP(J1119,'Store-Salesman Details'!$C$2:$H$16,6,FALSE)</f>
        <v>Sonam</v>
      </c>
      <c r="L1119">
        <f t="shared" ca="1" si="120"/>
        <v>5</v>
      </c>
      <c r="M1119">
        <f ca="1">VLOOKUP(F1119,'Stock Details'!$A$2:$J$51,5,FALSE)</f>
        <v>10</v>
      </c>
      <c r="N1119">
        <f t="shared" ca="1" si="121"/>
        <v>50</v>
      </c>
      <c r="O1119">
        <v>1</v>
      </c>
    </row>
    <row r="1120" spans="1:15" x14ac:dyDescent="0.25">
      <c r="A1120">
        <v>1119</v>
      </c>
      <c r="B1120" s="3">
        <v>45552</v>
      </c>
      <c r="C1120">
        <f t="shared" ca="1" si="123"/>
        <v>3</v>
      </c>
      <c r="D1120" t="str">
        <f ca="1">VLOOKUP(C1120,'Store-Salesman Details'!$A$2:$H$16,4,FALSE)</f>
        <v>North</v>
      </c>
      <c r="E1120" t="str">
        <f ca="1">VLOOKUP(C1120,'Store-Salesman Details'!$A$2:$H$16,5,FALSE)</f>
        <v>Karan</v>
      </c>
      <c r="F1120">
        <f t="shared" ref="F1120:F1130" ca="1" si="125">RANDBETWEEN(1,20)</f>
        <v>7</v>
      </c>
      <c r="G1120" t="str">
        <f ca="1">VLOOKUP(F1120,'Stock Details'!$A$2:$J$51,2,FALSE)</f>
        <v>Beverages</v>
      </c>
      <c r="H1120" t="str">
        <f ca="1">VLOOKUP(F1120,'Stock Details'!$A$2:$J$51,3,FALSE)</f>
        <v>Nescafe - Coffee Instant</v>
      </c>
      <c r="I1120" t="str">
        <f ca="1">VLOOKUP(F1120,'Stock Details'!$A$2:$J$51,7,FALSE)</f>
        <v>1-A</v>
      </c>
      <c r="J1120" t="str">
        <f t="shared" ca="1" si="119"/>
        <v>3_1-A</v>
      </c>
      <c r="K1120" t="str">
        <f ca="1">VLOOKUP(J1120,'Store-Salesman Details'!$C$2:$H$16,6,FALSE)</f>
        <v>Suresh</v>
      </c>
      <c r="L1120">
        <f t="shared" ca="1" si="120"/>
        <v>4</v>
      </c>
      <c r="M1120">
        <f ca="1">VLOOKUP(F1120,'Stock Details'!$A$2:$J$51,5,FALSE)</f>
        <v>50</v>
      </c>
      <c r="N1120">
        <f t="shared" ca="1" si="121"/>
        <v>200</v>
      </c>
      <c r="O1120">
        <v>1</v>
      </c>
    </row>
    <row r="1121" spans="1:15" x14ac:dyDescent="0.25">
      <c r="A1121">
        <v>1120</v>
      </c>
      <c r="B1121" s="3">
        <v>45552</v>
      </c>
      <c r="C1121">
        <f t="shared" ca="1" si="123"/>
        <v>3</v>
      </c>
      <c r="D1121" t="str">
        <f ca="1">VLOOKUP(C1121,'Store-Salesman Details'!$A$2:$H$16,4,FALSE)</f>
        <v>North</v>
      </c>
      <c r="E1121" t="str">
        <f ca="1">VLOOKUP(C1121,'Store-Salesman Details'!$A$2:$H$16,5,FALSE)</f>
        <v>Karan</v>
      </c>
      <c r="F1121">
        <f t="shared" ca="1" si="125"/>
        <v>3</v>
      </c>
      <c r="G1121" t="str">
        <f ca="1">VLOOKUP(F1121,'Stock Details'!$A$2:$J$51,2,FALSE)</f>
        <v>Beverages</v>
      </c>
      <c r="H1121" t="str">
        <f ca="1">VLOOKUP(F1121,'Stock Details'!$A$2:$J$51,3,FALSE)</f>
        <v>Taj Mahal</v>
      </c>
      <c r="I1121" t="str">
        <f ca="1">VLOOKUP(F1121,'Stock Details'!$A$2:$J$51,7,FALSE)</f>
        <v>1-A</v>
      </c>
      <c r="J1121" t="str">
        <f t="shared" ca="1" si="119"/>
        <v>3_1-A</v>
      </c>
      <c r="K1121" t="str">
        <f ca="1">VLOOKUP(J1121,'Store-Salesman Details'!$C$2:$H$16,6,FALSE)</f>
        <v>Suresh</v>
      </c>
      <c r="L1121">
        <f t="shared" ca="1" si="120"/>
        <v>4</v>
      </c>
      <c r="M1121">
        <f ca="1">VLOOKUP(F1121,'Stock Details'!$A$2:$J$51,5,FALSE)</f>
        <v>50</v>
      </c>
      <c r="N1121">
        <f t="shared" ca="1" si="121"/>
        <v>200</v>
      </c>
      <c r="O1121">
        <v>1</v>
      </c>
    </row>
    <row r="1122" spans="1:15" x14ac:dyDescent="0.25">
      <c r="A1122">
        <v>1121</v>
      </c>
      <c r="B1122" s="3">
        <v>45552</v>
      </c>
      <c r="C1122">
        <f t="shared" ca="1" si="123"/>
        <v>1</v>
      </c>
      <c r="D1122" t="str">
        <f ca="1">VLOOKUP(C1122,'Store-Salesman Details'!$A$2:$H$16,4,FALSE)</f>
        <v>Central</v>
      </c>
      <c r="E1122" t="str">
        <f ca="1">VLOOKUP(C1122,'Store-Salesman Details'!$A$2:$H$16,5,FALSE)</f>
        <v>Tanu</v>
      </c>
      <c r="F1122">
        <f t="shared" ca="1" si="125"/>
        <v>15</v>
      </c>
      <c r="G1122" t="str">
        <f ca="1">VLOOKUP(F1122,'Stock Details'!$A$2:$J$51,2,FALSE)</f>
        <v>Foods</v>
      </c>
      <c r="H1122" t="str">
        <f ca="1">VLOOKUP(F1122,'Stock Details'!$A$2:$J$51,3,FALSE)</f>
        <v>Kissan Mixed Fruit Juice</v>
      </c>
      <c r="I1122" t="str">
        <f ca="1">VLOOKUP(F1122,'Stock Details'!$A$2:$J$51,7,FALSE)</f>
        <v>1-A</v>
      </c>
      <c r="J1122" t="str">
        <f t="shared" ca="1" si="119"/>
        <v>1_1-A</v>
      </c>
      <c r="K1122" t="str">
        <f ca="1">VLOOKUP(J1122,'Store-Salesman Details'!$C$2:$H$16,6,FALSE)</f>
        <v>Komal</v>
      </c>
      <c r="L1122">
        <f t="shared" ca="1" si="120"/>
        <v>4</v>
      </c>
      <c r="M1122">
        <f ca="1">VLOOKUP(F1122,'Stock Details'!$A$2:$J$51,5,FALSE)</f>
        <v>165</v>
      </c>
      <c r="N1122">
        <f t="shared" ca="1" si="121"/>
        <v>660</v>
      </c>
      <c r="O1122">
        <v>1</v>
      </c>
    </row>
    <row r="1123" spans="1:15" x14ac:dyDescent="0.25">
      <c r="A1123">
        <v>1122</v>
      </c>
      <c r="B1123" s="3">
        <v>45552</v>
      </c>
      <c r="C1123">
        <f t="shared" ca="1" si="123"/>
        <v>4</v>
      </c>
      <c r="D1123" t="str">
        <f ca="1">VLOOKUP(C1123,'Store-Salesman Details'!$A$2:$H$16,4,FALSE)</f>
        <v>South</v>
      </c>
      <c r="E1123" t="str">
        <f ca="1">VLOOKUP(C1123,'Store-Salesman Details'!$A$2:$H$16,5,FALSE)</f>
        <v>Ayush</v>
      </c>
      <c r="F1123">
        <f t="shared" ca="1" si="125"/>
        <v>3</v>
      </c>
      <c r="G1123" t="str">
        <f ca="1">VLOOKUP(F1123,'Stock Details'!$A$2:$J$51,2,FALSE)</f>
        <v>Beverages</v>
      </c>
      <c r="H1123" t="str">
        <f ca="1">VLOOKUP(F1123,'Stock Details'!$A$2:$J$51,3,FALSE)</f>
        <v>Taj Mahal</v>
      </c>
      <c r="I1123" t="str">
        <f ca="1">VLOOKUP(F1123,'Stock Details'!$A$2:$J$51,7,FALSE)</f>
        <v>1-A</v>
      </c>
      <c r="J1123" t="str">
        <f t="shared" ca="1" si="119"/>
        <v>4_1-A</v>
      </c>
      <c r="K1123" t="str">
        <f ca="1">VLOOKUP(J1123,'Store-Salesman Details'!$C$2:$H$16,6,FALSE)</f>
        <v>Divya</v>
      </c>
      <c r="L1123">
        <f t="shared" ca="1" si="120"/>
        <v>1</v>
      </c>
      <c r="M1123">
        <f ca="1">VLOOKUP(F1123,'Stock Details'!$A$2:$J$51,5,FALSE)</f>
        <v>50</v>
      </c>
      <c r="N1123">
        <f t="shared" ca="1" si="121"/>
        <v>50</v>
      </c>
      <c r="O1123">
        <v>1</v>
      </c>
    </row>
    <row r="1124" spans="1:15" x14ac:dyDescent="0.25">
      <c r="A1124">
        <v>1123</v>
      </c>
      <c r="B1124" s="3">
        <v>45552</v>
      </c>
      <c r="C1124">
        <f t="shared" ca="1" si="123"/>
        <v>5</v>
      </c>
      <c r="D1124" t="str">
        <f ca="1">VLOOKUP(C1124,'Store-Salesman Details'!$A$2:$H$16,4,FALSE)</f>
        <v>West</v>
      </c>
      <c r="E1124" t="str">
        <f ca="1">VLOOKUP(C1124,'Store-Salesman Details'!$A$2:$H$16,5,FALSE)</f>
        <v>Abhishek</v>
      </c>
      <c r="F1124">
        <f t="shared" ca="1" si="125"/>
        <v>18</v>
      </c>
      <c r="G1124" t="str">
        <f ca="1">VLOOKUP(F1124,'Stock Details'!$A$2:$J$51,2,FALSE)</f>
        <v>Ice Cream</v>
      </c>
      <c r="H1124" t="str">
        <f ca="1">VLOOKUP(F1124,'Stock Details'!$A$2:$J$51,3,FALSE)</f>
        <v>Kwality Wall's - Chocolate</v>
      </c>
      <c r="I1124" t="str">
        <f ca="1">VLOOKUP(F1124,'Stock Details'!$A$2:$J$51,7,FALSE)</f>
        <v>1-A</v>
      </c>
      <c r="J1124" t="str">
        <f t="shared" ca="1" si="119"/>
        <v>5_1-A</v>
      </c>
      <c r="K1124" t="str">
        <f ca="1">VLOOKUP(J1124,'Store-Salesman Details'!$C$2:$H$16,6,FALSE)</f>
        <v>Ramesh</v>
      </c>
      <c r="L1124">
        <f t="shared" ca="1" si="120"/>
        <v>3</v>
      </c>
      <c r="M1124">
        <f ca="1">VLOOKUP(F1124,'Stock Details'!$A$2:$J$51,5,FALSE)</f>
        <v>145</v>
      </c>
      <c r="N1124">
        <f t="shared" ca="1" si="121"/>
        <v>435</v>
      </c>
      <c r="O1124">
        <v>1</v>
      </c>
    </row>
    <row r="1125" spans="1:15" x14ac:dyDescent="0.25">
      <c r="A1125">
        <v>1124</v>
      </c>
      <c r="B1125" s="3">
        <v>45552</v>
      </c>
      <c r="C1125">
        <f t="shared" ca="1" si="123"/>
        <v>3</v>
      </c>
      <c r="D1125" t="str">
        <f ca="1">VLOOKUP(C1125,'Store-Salesman Details'!$A$2:$H$16,4,FALSE)</f>
        <v>North</v>
      </c>
      <c r="E1125" t="str">
        <f ca="1">VLOOKUP(C1125,'Store-Salesman Details'!$A$2:$H$16,5,FALSE)</f>
        <v>Karan</v>
      </c>
      <c r="F1125">
        <f t="shared" ca="1" si="125"/>
        <v>3</v>
      </c>
      <c r="G1125" t="str">
        <f ca="1">VLOOKUP(F1125,'Stock Details'!$A$2:$J$51,2,FALSE)</f>
        <v>Beverages</v>
      </c>
      <c r="H1125" t="str">
        <f ca="1">VLOOKUP(F1125,'Stock Details'!$A$2:$J$51,3,FALSE)</f>
        <v>Taj Mahal</v>
      </c>
      <c r="I1125" t="str">
        <f ca="1">VLOOKUP(F1125,'Stock Details'!$A$2:$J$51,7,FALSE)</f>
        <v>1-A</v>
      </c>
      <c r="J1125" t="str">
        <f t="shared" ca="1" si="119"/>
        <v>3_1-A</v>
      </c>
      <c r="K1125" t="str">
        <f ca="1">VLOOKUP(J1125,'Store-Salesman Details'!$C$2:$H$16,6,FALSE)</f>
        <v>Suresh</v>
      </c>
      <c r="L1125">
        <f t="shared" ca="1" si="120"/>
        <v>3</v>
      </c>
      <c r="M1125">
        <f ca="1">VLOOKUP(F1125,'Stock Details'!$A$2:$J$51,5,FALSE)</f>
        <v>50</v>
      </c>
      <c r="N1125">
        <f t="shared" ca="1" si="121"/>
        <v>150</v>
      </c>
      <c r="O1125">
        <v>1</v>
      </c>
    </row>
    <row r="1126" spans="1:15" x14ac:dyDescent="0.25">
      <c r="A1126">
        <v>1125</v>
      </c>
      <c r="B1126" s="3">
        <v>45552</v>
      </c>
      <c r="C1126">
        <f t="shared" ca="1" si="123"/>
        <v>5</v>
      </c>
      <c r="D1126" t="str">
        <f ca="1">VLOOKUP(C1126,'Store-Salesman Details'!$A$2:$H$16,4,FALSE)</f>
        <v>West</v>
      </c>
      <c r="E1126" t="str">
        <f ca="1">VLOOKUP(C1126,'Store-Salesman Details'!$A$2:$H$16,5,FALSE)</f>
        <v>Abhishek</v>
      </c>
      <c r="F1126">
        <f t="shared" ca="1" si="125"/>
        <v>5</v>
      </c>
      <c r="G1126" t="str">
        <f ca="1">VLOOKUP(F1126,'Stock Details'!$A$2:$J$51,2,FALSE)</f>
        <v>Beverages</v>
      </c>
      <c r="H1126" t="str">
        <f ca="1">VLOOKUP(F1126,'Stock Details'!$A$2:$J$51,3,FALSE)</f>
        <v>Nescafe - Coffee Classic</v>
      </c>
      <c r="I1126" t="str">
        <f ca="1">VLOOKUP(F1126,'Stock Details'!$A$2:$J$51,7,FALSE)</f>
        <v>1-A</v>
      </c>
      <c r="J1126" t="str">
        <f t="shared" ca="1" si="119"/>
        <v>5_1-A</v>
      </c>
      <c r="K1126" t="str">
        <f ca="1">VLOOKUP(J1126,'Store-Salesman Details'!$C$2:$H$16,6,FALSE)</f>
        <v>Ramesh</v>
      </c>
      <c r="L1126">
        <f t="shared" ca="1" si="120"/>
        <v>5</v>
      </c>
      <c r="M1126">
        <f ca="1">VLOOKUP(F1126,'Stock Details'!$A$2:$J$51,5,FALSE)</f>
        <v>10</v>
      </c>
      <c r="N1126">
        <f t="shared" ca="1" si="121"/>
        <v>50</v>
      </c>
      <c r="O1126">
        <v>1</v>
      </c>
    </row>
    <row r="1127" spans="1:15" x14ac:dyDescent="0.25">
      <c r="A1127">
        <v>1126</v>
      </c>
      <c r="B1127" s="3">
        <v>45552</v>
      </c>
      <c r="C1127">
        <f t="shared" ca="1" si="123"/>
        <v>1</v>
      </c>
      <c r="D1127" t="str">
        <f ca="1">VLOOKUP(C1127,'Store-Salesman Details'!$A$2:$H$16,4,FALSE)</f>
        <v>Central</v>
      </c>
      <c r="E1127" t="str">
        <f ca="1">VLOOKUP(C1127,'Store-Salesman Details'!$A$2:$H$16,5,FALSE)</f>
        <v>Tanu</v>
      </c>
      <c r="F1127">
        <f t="shared" ca="1" si="125"/>
        <v>12</v>
      </c>
      <c r="G1127" t="str">
        <f ca="1">VLOOKUP(F1127,'Stock Details'!$A$2:$J$51,2,FALSE)</f>
        <v>Foods</v>
      </c>
      <c r="H1127" t="str">
        <f ca="1">VLOOKUP(F1127,'Stock Details'!$A$2:$J$51,3,FALSE)</f>
        <v>Kissan Ketchup</v>
      </c>
      <c r="I1127" t="str">
        <f ca="1">VLOOKUP(F1127,'Stock Details'!$A$2:$J$51,7,FALSE)</f>
        <v>1-A</v>
      </c>
      <c r="J1127" t="str">
        <f t="shared" ca="1" si="119"/>
        <v>1_1-A</v>
      </c>
      <c r="K1127" t="str">
        <f ca="1">VLOOKUP(J1127,'Store-Salesman Details'!$C$2:$H$16,6,FALSE)</f>
        <v>Komal</v>
      </c>
      <c r="L1127">
        <f t="shared" ca="1" si="120"/>
        <v>2</v>
      </c>
      <c r="M1127">
        <f ca="1">VLOOKUP(F1127,'Stock Details'!$A$2:$J$51,5,FALSE)</f>
        <v>15</v>
      </c>
      <c r="N1127">
        <f t="shared" ca="1" si="121"/>
        <v>30</v>
      </c>
      <c r="O1127">
        <v>1</v>
      </c>
    </row>
    <row r="1128" spans="1:15" x14ac:dyDescent="0.25">
      <c r="A1128">
        <v>1127</v>
      </c>
      <c r="B1128" s="3">
        <v>45552</v>
      </c>
      <c r="C1128">
        <f t="shared" ca="1" si="123"/>
        <v>1</v>
      </c>
      <c r="D1128" t="str">
        <f ca="1">VLOOKUP(C1128,'Store-Salesman Details'!$A$2:$H$16,4,FALSE)</f>
        <v>Central</v>
      </c>
      <c r="E1128" t="str">
        <f ca="1">VLOOKUP(C1128,'Store-Salesman Details'!$A$2:$H$16,5,FALSE)</f>
        <v>Tanu</v>
      </c>
      <c r="F1128">
        <f t="shared" ca="1" si="125"/>
        <v>7</v>
      </c>
      <c r="G1128" t="str">
        <f ca="1">VLOOKUP(F1128,'Stock Details'!$A$2:$J$51,2,FALSE)</f>
        <v>Beverages</v>
      </c>
      <c r="H1128" t="str">
        <f ca="1">VLOOKUP(F1128,'Stock Details'!$A$2:$J$51,3,FALSE)</f>
        <v>Nescafe - Coffee Instant</v>
      </c>
      <c r="I1128" t="str">
        <f ca="1">VLOOKUP(F1128,'Stock Details'!$A$2:$J$51,7,FALSE)</f>
        <v>1-A</v>
      </c>
      <c r="J1128" t="str">
        <f t="shared" ca="1" si="119"/>
        <v>1_1-A</v>
      </c>
      <c r="K1128" t="str">
        <f ca="1">VLOOKUP(J1128,'Store-Salesman Details'!$C$2:$H$16,6,FALSE)</f>
        <v>Komal</v>
      </c>
      <c r="L1128">
        <f t="shared" ca="1" si="120"/>
        <v>2</v>
      </c>
      <c r="M1128">
        <f ca="1">VLOOKUP(F1128,'Stock Details'!$A$2:$J$51,5,FALSE)</f>
        <v>50</v>
      </c>
      <c r="N1128">
        <f t="shared" ca="1" si="121"/>
        <v>100</v>
      </c>
      <c r="O1128">
        <v>1</v>
      </c>
    </row>
    <row r="1129" spans="1:15" x14ac:dyDescent="0.25">
      <c r="A1129">
        <v>1128</v>
      </c>
      <c r="B1129" s="3">
        <v>45552</v>
      </c>
      <c r="C1129">
        <f t="shared" ca="1" si="123"/>
        <v>3</v>
      </c>
      <c r="D1129" t="str">
        <f ca="1">VLOOKUP(C1129,'Store-Salesman Details'!$A$2:$H$16,4,FALSE)</f>
        <v>North</v>
      </c>
      <c r="E1129" t="str">
        <f ca="1">VLOOKUP(C1129,'Store-Salesman Details'!$A$2:$H$16,5,FALSE)</f>
        <v>Karan</v>
      </c>
      <c r="F1129">
        <f t="shared" ca="1" si="125"/>
        <v>17</v>
      </c>
      <c r="G1129" t="str">
        <f ca="1">VLOOKUP(F1129,'Stock Details'!$A$2:$J$51,2,FALSE)</f>
        <v>Ice Cream</v>
      </c>
      <c r="H1129" t="str">
        <f ca="1">VLOOKUP(F1129,'Stock Details'!$A$2:$J$51,3,FALSE)</f>
        <v>Kwality Wall's - Vanilla</v>
      </c>
      <c r="I1129" t="str">
        <f ca="1">VLOOKUP(F1129,'Stock Details'!$A$2:$J$51,7,FALSE)</f>
        <v>1-A</v>
      </c>
      <c r="J1129" t="str">
        <f t="shared" ca="1" si="119"/>
        <v>3_1-A</v>
      </c>
      <c r="K1129" t="str">
        <f ca="1">VLOOKUP(J1129,'Store-Salesman Details'!$C$2:$H$16,6,FALSE)</f>
        <v>Suresh</v>
      </c>
      <c r="L1129">
        <f t="shared" ca="1" si="120"/>
        <v>4</v>
      </c>
      <c r="M1129">
        <f ca="1">VLOOKUP(F1129,'Stock Details'!$A$2:$J$51,5,FALSE)</f>
        <v>135</v>
      </c>
      <c r="N1129">
        <f t="shared" ca="1" si="121"/>
        <v>540</v>
      </c>
      <c r="O1129">
        <v>1</v>
      </c>
    </row>
    <row r="1130" spans="1:15" x14ac:dyDescent="0.25">
      <c r="A1130">
        <v>1129</v>
      </c>
      <c r="B1130" s="3">
        <v>45552</v>
      </c>
      <c r="C1130">
        <f t="shared" ca="1" si="123"/>
        <v>4</v>
      </c>
      <c r="D1130" t="str">
        <f ca="1">VLOOKUP(C1130,'Store-Salesman Details'!$A$2:$H$16,4,FALSE)</f>
        <v>South</v>
      </c>
      <c r="E1130" t="str">
        <f ca="1">VLOOKUP(C1130,'Store-Salesman Details'!$A$2:$H$16,5,FALSE)</f>
        <v>Ayush</v>
      </c>
      <c r="F1130">
        <f t="shared" ca="1" si="125"/>
        <v>7</v>
      </c>
      <c r="G1130" t="str">
        <f ca="1">VLOOKUP(F1130,'Stock Details'!$A$2:$J$51,2,FALSE)</f>
        <v>Beverages</v>
      </c>
      <c r="H1130" t="str">
        <f ca="1">VLOOKUP(F1130,'Stock Details'!$A$2:$J$51,3,FALSE)</f>
        <v>Nescafe - Coffee Instant</v>
      </c>
      <c r="I1130" t="str">
        <f ca="1">VLOOKUP(F1130,'Stock Details'!$A$2:$J$51,7,FALSE)</f>
        <v>1-A</v>
      </c>
      <c r="J1130" t="str">
        <f t="shared" ca="1" si="119"/>
        <v>4_1-A</v>
      </c>
      <c r="K1130" t="str">
        <f ca="1">VLOOKUP(J1130,'Store-Salesman Details'!$C$2:$H$16,6,FALSE)</f>
        <v>Divya</v>
      </c>
      <c r="L1130">
        <f t="shared" ca="1" si="120"/>
        <v>3</v>
      </c>
      <c r="M1130">
        <f ca="1">VLOOKUP(F1130,'Stock Details'!$A$2:$J$51,5,FALSE)</f>
        <v>50</v>
      </c>
      <c r="N1130">
        <f t="shared" ca="1" si="121"/>
        <v>150</v>
      </c>
      <c r="O1130">
        <v>1</v>
      </c>
    </row>
    <row r="1131" spans="1:15" x14ac:dyDescent="0.25">
      <c r="A1131">
        <v>1130</v>
      </c>
      <c r="B1131" s="3">
        <v>45552</v>
      </c>
      <c r="C1131">
        <f t="shared" ca="1" si="123"/>
        <v>5</v>
      </c>
      <c r="D1131" t="str">
        <f ca="1">VLOOKUP(C1131,'Store-Salesman Details'!$A$2:$H$16,4,FALSE)</f>
        <v>West</v>
      </c>
      <c r="E1131" t="str">
        <f ca="1">VLOOKUP(C1131,'Store-Salesman Details'!$A$2:$H$16,5,FALSE)</f>
        <v>Abhishek</v>
      </c>
      <c r="F1131">
        <f t="shared" ref="F1131:F1137" ca="1" si="126">RANDBETWEEN(26,46)</f>
        <v>36</v>
      </c>
      <c r="G1131" t="str">
        <f ca="1">VLOOKUP(F1131,'Stock Details'!$A$2:$J$51,2,FALSE)</f>
        <v>Personal Care</v>
      </c>
      <c r="H1131" t="str">
        <f ca="1">VLOOKUP(F1131,'Stock Details'!$A$2:$J$51,3,FALSE)</f>
        <v>Pepsodent</v>
      </c>
      <c r="I1131" t="str">
        <f ca="1">VLOOKUP(F1131,'Stock Details'!$A$2:$J$51,7,FALSE)</f>
        <v>3-P</v>
      </c>
      <c r="J1131" t="str">
        <f t="shared" ca="1" si="119"/>
        <v>5_3-P</v>
      </c>
      <c r="K1131" t="str">
        <f ca="1">VLOOKUP(J1131,'Store-Salesman Details'!$C$2:$H$16,6,FALSE)</f>
        <v>Kritika</v>
      </c>
      <c r="L1131">
        <f t="shared" ca="1" si="120"/>
        <v>1</v>
      </c>
      <c r="M1131">
        <f ca="1">VLOOKUP(F1131,'Stock Details'!$A$2:$J$51,5,FALSE)</f>
        <v>104</v>
      </c>
      <c r="N1131">
        <f t="shared" ca="1" si="121"/>
        <v>104</v>
      </c>
      <c r="O1131">
        <v>1</v>
      </c>
    </row>
    <row r="1132" spans="1:15" x14ac:dyDescent="0.25">
      <c r="A1132">
        <v>1131</v>
      </c>
      <c r="B1132" s="3">
        <v>45552</v>
      </c>
      <c r="C1132">
        <f t="shared" ca="1" si="123"/>
        <v>4</v>
      </c>
      <c r="D1132" t="str">
        <f ca="1">VLOOKUP(C1132,'Store-Salesman Details'!$A$2:$H$16,4,FALSE)</f>
        <v>South</v>
      </c>
      <c r="E1132" t="str">
        <f ca="1">VLOOKUP(C1132,'Store-Salesman Details'!$A$2:$H$16,5,FALSE)</f>
        <v>Ayush</v>
      </c>
      <c r="F1132">
        <f t="shared" ca="1" si="126"/>
        <v>37</v>
      </c>
      <c r="G1132" t="str">
        <f ca="1">VLOOKUP(F1132,'Stock Details'!$A$2:$J$51,2,FALSE)</f>
        <v>Personal Care</v>
      </c>
      <c r="H1132" t="str">
        <f ca="1">VLOOKUP(F1132,'Stock Details'!$A$2:$J$51,3,FALSE)</f>
        <v>Axe</v>
      </c>
      <c r="I1132" t="str">
        <f ca="1">VLOOKUP(F1132,'Stock Details'!$A$2:$J$51,7,FALSE)</f>
        <v>3-P</v>
      </c>
      <c r="J1132" t="str">
        <f t="shared" ca="1" si="119"/>
        <v>4_3-P</v>
      </c>
      <c r="K1132" t="str">
        <f ca="1">VLOOKUP(J1132,'Store-Salesman Details'!$C$2:$H$16,6,FALSE)</f>
        <v>Mohan</v>
      </c>
      <c r="L1132">
        <f t="shared" ca="1" si="120"/>
        <v>1</v>
      </c>
      <c r="M1132">
        <f ca="1">VLOOKUP(F1132,'Stock Details'!$A$2:$J$51,5,FALSE)</f>
        <v>202</v>
      </c>
      <c r="N1132">
        <f t="shared" ca="1" si="121"/>
        <v>202</v>
      </c>
      <c r="O1132">
        <v>1</v>
      </c>
    </row>
    <row r="1133" spans="1:15" x14ac:dyDescent="0.25">
      <c r="A1133">
        <v>1132</v>
      </c>
      <c r="B1133" s="3">
        <v>45552</v>
      </c>
      <c r="C1133">
        <f t="shared" ca="1" si="123"/>
        <v>5</v>
      </c>
      <c r="D1133" t="str">
        <f ca="1">VLOOKUP(C1133,'Store-Salesman Details'!$A$2:$H$16,4,FALSE)</f>
        <v>West</v>
      </c>
      <c r="E1133" t="str">
        <f ca="1">VLOOKUP(C1133,'Store-Salesman Details'!$A$2:$H$16,5,FALSE)</f>
        <v>Abhishek</v>
      </c>
      <c r="F1133">
        <f t="shared" ca="1" si="126"/>
        <v>29</v>
      </c>
      <c r="G1133" t="str">
        <f ca="1">VLOOKUP(F1133,'Stock Details'!$A$2:$J$51,2,FALSE)</f>
        <v>Personal Care</v>
      </c>
      <c r="H1133" t="str">
        <f ca="1">VLOOKUP(F1133,'Stock Details'!$A$2:$J$51,3,FALSE)</f>
        <v>Lifebuoy</v>
      </c>
      <c r="I1133" t="str">
        <f ca="1">VLOOKUP(F1133,'Stock Details'!$A$2:$J$51,7,FALSE)</f>
        <v>3-P</v>
      </c>
      <c r="J1133" t="str">
        <f t="shared" ca="1" si="119"/>
        <v>5_3-P</v>
      </c>
      <c r="K1133" t="str">
        <f ca="1">VLOOKUP(J1133,'Store-Salesman Details'!$C$2:$H$16,6,FALSE)</f>
        <v>Kritika</v>
      </c>
      <c r="L1133">
        <f t="shared" ca="1" si="120"/>
        <v>4</v>
      </c>
      <c r="M1133">
        <f ca="1">VLOOKUP(F1133,'Stock Details'!$A$2:$J$51,5,FALSE)</f>
        <v>10</v>
      </c>
      <c r="N1133">
        <f t="shared" ca="1" si="121"/>
        <v>40</v>
      </c>
      <c r="O1133">
        <v>1</v>
      </c>
    </row>
    <row r="1134" spans="1:15" x14ac:dyDescent="0.25">
      <c r="A1134">
        <v>1133</v>
      </c>
      <c r="B1134" s="3">
        <v>45552</v>
      </c>
      <c r="C1134">
        <f t="shared" ca="1" si="123"/>
        <v>2</v>
      </c>
      <c r="D1134" t="str">
        <f ca="1">VLOOKUP(C1134,'Store-Salesman Details'!$A$2:$H$16,4,FALSE)</f>
        <v>East</v>
      </c>
      <c r="E1134" t="str">
        <f ca="1">VLOOKUP(C1134,'Store-Salesman Details'!$A$2:$H$16,5,FALSE)</f>
        <v>Ritesh Kumar</v>
      </c>
      <c r="F1134">
        <f t="shared" ca="1" si="126"/>
        <v>38</v>
      </c>
      <c r="G1134" t="str">
        <f ca="1">VLOOKUP(F1134,'Stock Details'!$A$2:$J$51,2,FALSE)</f>
        <v>Personal Care</v>
      </c>
      <c r="H1134" t="str">
        <f ca="1">VLOOKUP(F1134,'Stock Details'!$A$2:$J$51,3,FALSE)</f>
        <v>Gellete</v>
      </c>
      <c r="I1134" t="str">
        <f ca="1">VLOOKUP(F1134,'Stock Details'!$A$2:$J$51,7,FALSE)</f>
        <v>3-P</v>
      </c>
      <c r="J1134" t="str">
        <f t="shared" ca="1" si="119"/>
        <v>2_3-P</v>
      </c>
      <c r="K1134" t="str">
        <f ca="1">VLOOKUP(J1134,'Store-Salesman Details'!$C$2:$H$16,6,FALSE)</f>
        <v>Sneha</v>
      </c>
      <c r="L1134">
        <f t="shared" ca="1" si="120"/>
        <v>2</v>
      </c>
      <c r="M1134">
        <f ca="1">VLOOKUP(F1134,'Stock Details'!$A$2:$J$51,5,FALSE)</f>
        <v>99</v>
      </c>
      <c r="N1134">
        <f t="shared" ca="1" si="121"/>
        <v>198</v>
      </c>
      <c r="O1134">
        <v>1</v>
      </c>
    </row>
    <row r="1135" spans="1:15" x14ac:dyDescent="0.25">
      <c r="A1135">
        <v>1134</v>
      </c>
      <c r="B1135" s="3">
        <v>45552</v>
      </c>
      <c r="C1135">
        <f t="shared" ca="1" si="123"/>
        <v>2</v>
      </c>
      <c r="D1135" t="str">
        <f ca="1">VLOOKUP(C1135,'Store-Salesman Details'!$A$2:$H$16,4,FALSE)</f>
        <v>East</v>
      </c>
      <c r="E1135" t="str">
        <f ca="1">VLOOKUP(C1135,'Store-Salesman Details'!$A$2:$H$16,5,FALSE)</f>
        <v>Ritesh Kumar</v>
      </c>
      <c r="F1135">
        <f t="shared" ca="1" si="126"/>
        <v>27</v>
      </c>
      <c r="G1135" t="str">
        <f ca="1">VLOOKUP(F1135,'Stock Details'!$A$2:$J$51,2,FALSE)</f>
        <v>Personal Care</v>
      </c>
      <c r="H1135" t="str">
        <f ca="1">VLOOKUP(F1135,'Stock Details'!$A$2:$J$51,3,FALSE)</f>
        <v>Dove</v>
      </c>
      <c r="I1135" t="str">
        <f ca="1">VLOOKUP(F1135,'Stock Details'!$A$2:$J$51,7,FALSE)</f>
        <v>3-P</v>
      </c>
      <c r="J1135" t="str">
        <f t="shared" ca="1" si="119"/>
        <v>2_3-P</v>
      </c>
      <c r="K1135" t="str">
        <f ca="1">VLOOKUP(J1135,'Store-Salesman Details'!$C$2:$H$16,6,FALSE)</f>
        <v>Sneha</v>
      </c>
      <c r="L1135">
        <f t="shared" ca="1" si="120"/>
        <v>2</v>
      </c>
      <c r="M1135">
        <f ca="1">VLOOKUP(F1135,'Stock Details'!$A$2:$J$51,5,FALSE)</f>
        <v>28</v>
      </c>
      <c r="N1135">
        <f t="shared" ca="1" si="121"/>
        <v>56</v>
      </c>
      <c r="O1135">
        <v>1</v>
      </c>
    </row>
    <row r="1136" spans="1:15" x14ac:dyDescent="0.25">
      <c r="A1136">
        <v>1135</v>
      </c>
      <c r="B1136" s="3">
        <v>45552</v>
      </c>
      <c r="C1136">
        <f t="shared" ca="1" si="123"/>
        <v>3</v>
      </c>
      <c r="D1136" t="str">
        <f ca="1">VLOOKUP(C1136,'Store-Salesman Details'!$A$2:$H$16,4,FALSE)</f>
        <v>North</v>
      </c>
      <c r="E1136" t="str">
        <f ca="1">VLOOKUP(C1136,'Store-Salesman Details'!$A$2:$H$16,5,FALSE)</f>
        <v>Karan</v>
      </c>
      <c r="F1136">
        <f t="shared" ca="1" si="126"/>
        <v>30</v>
      </c>
      <c r="G1136" t="str">
        <f ca="1">VLOOKUP(F1136,'Stock Details'!$A$2:$J$51,2,FALSE)</f>
        <v>Personal Care</v>
      </c>
      <c r="H1136" t="str">
        <f ca="1">VLOOKUP(F1136,'Stock Details'!$A$2:$J$51,3,FALSE)</f>
        <v>Fair &amp; Lovely</v>
      </c>
      <c r="I1136" t="str">
        <f ca="1">VLOOKUP(F1136,'Stock Details'!$A$2:$J$51,7,FALSE)</f>
        <v>3-P</v>
      </c>
      <c r="J1136" t="str">
        <f t="shared" ca="1" si="119"/>
        <v>3_3-P</v>
      </c>
      <c r="K1136" t="str">
        <f ca="1">VLOOKUP(J1136,'Store-Salesman Details'!$C$2:$H$16,6,FALSE)</f>
        <v>Rajat</v>
      </c>
      <c r="L1136">
        <f t="shared" ca="1" si="120"/>
        <v>4</v>
      </c>
      <c r="M1136">
        <f ca="1">VLOOKUP(F1136,'Stock Details'!$A$2:$J$51,5,FALSE)</f>
        <v>10</v>
      </c>
      <c r="N1136">
        <f t="shared" ca="1" si="121"/>
        <v>40</v>
      </c>
      <c r="O1136">
        <v>1</v>
      </c>
    </row>
    <row r="1137" spans="1:15" x14ac:dyDescent="0.25">
      <c r="A1137">
        <v>1136</v>
      </c>
      <c r="B1137" s="3">
        <v>45552</v>
      </c>
      <c r="C1137">
        <f t="shared" ca="1" si="123"/>
        <v>2</v>
      </c>
      <c r="D1137" t="str">
        <f ca="1">VLOOKUP(C1137,'Store-Salesman Details'!$A$2:$H$16,4,FALSE)</f>
        <v>East</v>
      </c>
      <c r="E1137" t="str">
        <f ca="1">VLOOKUP(C1137,'Store-Salesman Details'!$A$2:$H$16,5,FALSE)</f>
        <v>Ritesh Kumar</v>
      </c>
      <c r="F1137">
        <f t="shared" ca="1" si="126"/>
        <v>41</v>
      </c>
      <c r="G1137" t="str">
        <f ca="1">VLOOKUP(F1137,'Stock Details'!$A$2:$J$51,2,FALSE)</f>
        <v>Personal Care</v>
      </c>
      <c r="H1137" t="str">
        <f ca="1">VLOOKUP(F1137,'Stock Details'!$A$2:$J$51,3,FALSE)</f>
        <v>Oral-B Toothbrush</v>
      </c>
      <c r="I1137" t="str">
        <f ca="1">VLOOKUP(F1137,'Stock Details'!$A$2:$J$51,7,FALSE)</f>
        <v>3-P</v>
      </c>
      <c r="J1137" t="str">
        <f t="shared" ca="1" si="119"/>
        <v>2_3-P</v>
      </c>
      <c r="K1137" t="str">
        <f ca="1">VLOOKUP(J1137,'Store-Salesman Details'!$C$2:$H$16,6,FALSE)</f>
        <v>Sneha</v>
      </c>
      <c r="L1137">
        <f t="shared" ca="1" si="120"/>
        <v>3</v>
      </c>
      <c r="M1137">
        <f ca="1">VLOOKUP(F1137,'Stock Details'!$A$2:$J$51,5,FALSE)</f>
        <v>24</v>
      </c>
      <c r="N1137">
        <f t="shared" ca="1" si="121"/>
        <v>72</v>
      </c>
      <c r="O1137">
        <v>1</v>
      </c>
    </row>
    <row r="1138" spans="1:15" x14ac:dyDescent="0.25">
      <c r="A1138">
        <v>1137</v>
      </c>
      <c r="B1138" s="3">
        <v>45552</v>
      </c>
      <c r="C1138">
        <f t="shared" ca="1" si="123"/>
        <v>1</v>
      </c>
      <c r="D1138" t="str">
        <f ca="1">VLOOKUP(C1138,'Store-Salesman Details'!$A$2:$H$16,4,FALSE)</f>
        <v>Central</v>
      </c>
      <c r="E1138" t="str">
        <f ca="1">VLOOKUP(C1138,'Store-Salesman Details'!$A$2:$H$16,5,FALSE)</f>
        <v>Tanu</v>
      </c>
      <c r="F1138">
        <f ca="1">RANDBETWEEN(21,25)</f>
        <v>23</v>
      </c>
      <c r="G1138" t="str">
        <f ca="1">VLOOKUP(F1138,'Stock Details'!$A$2:$J$51,2,FALSE)</f>
        <v>Laundry</v>
      </c>
      <c r="H1138" t="str">
        <f ca="1">VLOOKUP(F1138,'Stock Details'!$A$2:$J$51,3,FALSE)</f>
        <v>Wheel</v>
      </c>
      <c r="I1138" t="str">
        <f ca="1">VLOOKUP(F1138,'Stock Details'!$A$2:$J$51,7,FALSE)</f>
        <v>2-W</v>
      </c>
      <c r="J1138" t="str">
        <f t="shared" ca="1" si="119"/>
        <v>1_2-W</v>
      </c>
      <c r="K1138" t="str">
        <f ca="1">VLOOKUP(J1138,'Store-Salesman Details'!$C$2:$H$16,6,FALSE)</f>
        <v>Sakshi</v>
      </c>
      <c r="L1138">
        <f t="shared" ca="1" si="120"/>
        <v>3</v>
      </c>
      <c r="M1138">
        <f ca="1">VLOOKUP(F1138,'Stock Details'!$A$2:$J$51,5,FALSE)</f>
        <v>10</v>
      </c>
      <c r="N1138">
        <f t="shared" ca="1" si="121"/>
        <v>30</v>
      </c>
      <c r="O1138">
        <v>1</v>
      </c>
    </row>
    <row r="1139" spans="1:15" x14ac:dyDescent="0.25">
      <c r="A1139">
        <v>1138</v>
      </c>
      <c r="B1139" s="3">
        <v>45552</v>
      </c>
      <c r="C1139">
        <f t="shared" ca="1" si="123"/>
        <v>4</v>
      </c>
      <c r="D1139" t="str">
        <f ca="1">VLOOKUP(C1139,'Store-Salesman Details'!$A$2:$H$16,4,FALSE)</f>
        <v>South</v>
      </c>
      <c r="E1139" t="str">
        <f ca="1">VLOOKUP(C1139,'Store-Salesman Details'!$A$2:$H$16,5,FALSE)</f>
        <v>Ayush</v>
      </c>
      <c r="F1139">
        <f ca="1">RANDBETWEEN(21,25)</f>
        <v>25</v>
      </c>
      <c r="G1139" t="str">
        <f ca="1">VLOOKUP(F1139,'Stock Details'!$A$2:$J$51,2,FALSE)</f>
        <v>Laundry</v>
      </c>
      <c r="H1139" t="str">
        <f ca="1">VLOOKUP(F1139,'Stock Details'!$A$2:$J$51,3,FALSE)</f>
        <v>Ariel</v>
      </c>
      <c r="I1139" t="str">
        <f ca="1">VLOOKUP(F1139,'Stock Details'!$A$2:$J$51,7,FALSE)</f>
        <v>2-W</v>
      </c>
      <c r="J1139" t="str">
        <f t="shared" ca="1" si="119"/>
        <v>4_2-W</v>
      </c>
      <c r="K1139" t="str">
        <f ca="1">VLOOKUP(J1139,'Store-Salesman Details'!$C$2:$H$16,6,FALSE)</f>
        <v>Saloni</v>
      </c>
      <c r="L1139">
        <f t="shared" ca="1" si="120"/>
        <v>2</v>
      </c>
      <c r="M1139">
        <f ca="1">VLOOKUP(F1139,'Stock Details'!$A$2:$J$51,5,FALSE)</f>
        <v>10</v>
      </c>
      <c r="N1139">
        <f t="shared" ca="1" si="121"/>
        <v>20</v>
      </c>
      <c r="O1139">
        <v>1</v>
      </c>
    </row>
    <row r="1140" spans="1:15" x14ac:dyDescent="0.25">
      <c r="A1140">
        <v>1139</v>
      </c>
      <c r="B1140" s="3">
        <v>45552</v>
      </c>
      <c r="C1140">
        <f t="shared" ca="1" si="123"/>
        <v>1</v>
      </c>
      <c r="D1140" t="str">
        <f ca="1">VLOOKUP(C1140,'Store-Salesman Details'!$A$2:$H$16,4,FALSE)</f>
        <v>Central</v>
      </c>
      <c r="E1140" t="str">
        <f ca="1">VLOOKUP(C1140,'Store-Salesman Details'!$A$2:$H$16,5,FALSE)</f>
        <v>Tanu</v>
      </c>
      <c r="F1140">
        <f ca="1">RANDBETWEEN(21,25)</f>
        <v>24</v>
      </c>
      <c r="G1140" t="str">
        <f ca="1">VLOOKUP(F1140,'Stock Details'!$A$2:$J$51,2,FALSE)</f>
        <v>Laundry</v>
      </c>
      <c r="H1140" t="str">
        <f ca="1">VLOOKUP(F1140,'Stock Details'!$A$2:$J$51,3,FALSE)</f>
        <v>Tide</v>
      </c>
      <c r="I1140" t="str">
        <f ca="1">VLOOKUP(F1140,'Stock Details'!$A$2:$J$51,7,FALSE)</f>
        <v>2-W</v>
      </c>
      <c r="J1140" t="str">
        <f t="shared" ca="1" si="119"/>
        <v>1_2-W</v>
      </c>
      <c r="K1140" t="str">
        <f ca="1">VLOOKUP(J1140,'Store-Salesman Details'!$C$2:$H$16,6,FALSE)</f>
        <v>Sakshi</v>
      </c>
      <c r="L1140">
        <f t="shared" ca="1" si="120"/>
        <v>3</v>
      </c>
      <c r="M1140">
        <f ca="1">VLOOKUP(F1140,'Stock Details'!$A$2:$J$51,5,FALSE)</f>
        <v>10</v>
      </c>
      <c r="N1140">
        <f t="shared" ca="1" si="121"/>
        <v>30</v>
      </c>
      <c r="O1140">
        <v>1</v>
      </c>
    </row>
    <row r="1141" spans="1:15" x14ac:dyDescent="0.25">
      <c r="A1141">
        <v>1140</v>
      </c>
      <c r="B1141" s="3">
        <v>45552</v>
      </c>
      <c r="C1141">
        <f t="shared" ca="1" si="123"/>
        <v>1</v>
      </c>
      <c r="D1141" t="str">
        <f ca="1">VLOOKUP(C1141,'Store-Salesman Details'!$A$2:$H$16,4,FALSE)</f>
        <v>Central</v>
      </c>
      <c r="E1141" t="str">
        <f ca="1">VLOOKUP(C1141,'Store-Salesman Details'!$A$2:$H$16,5,FALSE)</f>
        <v>Tanu</v>
      </c>
      <c r="F1141">
        <f ca="1">RANDBETWEEN(21,25)</f>
        <v>24</v>
      </c>
      <c r="G1141" t="str">
        <f ca="1">VLOOKUP(F1141,'Stock Details'!$A$2:$J$51,2,FALSE)</f>
        <v>Laundry</v>
      </c>
      <c r="H1141" t="str">
        <f ca="1">VLOOKUP(F1141,'Stock Details'!$A$2:$J$51,3,FALSE)</f>
        <v>Tide</v>
      </c>
      <c r="I1141" t="str">
        <f ca="1">VLOOKUP(F1141,'Stock Details'!$A$2:$J$51,7,FALSE)</f>
        <v>2-W</v>
      </c>
      <c r="J1141" t="str">
        <f t="shared" ca="1" si="119"/>
        <v>1_2-W</v>
      </c>
      <c r="K1141" t="str">
        <f ca="1">VLOOKUP(J1141,'Store-Salesman Details'!$C$2:$H$16,6,FALSE)</f>
        <v>Sakshi</v>
      </c>
      <c r="L1141">
        <f t="shared" ca="1" si="120"/>
        <v>2</v>
      </c>
      <c r="M1141">
        <f ca="1">VLOOKUP(F1141,'Stock Details'!$A$2:$J$51,5,FALSE)</f>
        <v>10</v>
      </c>
      <c r="N1141">
        <f t="shared" ca="1" si="121"/>
        <v>20</v>
      </c>
      <c r="O1141">
        <v>1</v>
      </c>
    </row>
    <row r="1142" spans="1:15" x14ac:dyDescent="0.25">
      <c r="A1142">
        <v>1141</v>
      </c>
      <c r="B1142" s="3">
        <v>45552</v>
      </c>
      <c r="C1142">
        <f t="shared" ca="1" si="123"/>
        <v>5</v>
      </c>
      <c r="D1142" t="str">
        <f ca="1">VLOOKUP(C1142,'Store-Salesman Details'!$A$2:$H$16,4,FALSE)</f>
        <v>West</v>
      </c>
      <c r="E1142" t="str">
        <f ca="1">VLOOKUP(C1142,'Store-Salesman Details'!$A$2:$H$16,5,FALSE)</f>
        <v>Abhishek</v>
      </c>
      <c r="F1142">
        <f ca="1">RANDBETWEEN(21,25)</f>
        <v>23</v>
      </c>
      <c r="G1142" t="str">
        <f ca="1">VLOOKUP(F1142,'Stock Details'!$A$2:$J$51,2,FALSE)</f>
        <v>Laundry</v>
      </c>
      <c r="H1142" t="str">
        <f ca="1">VLOOKUP(F1142,'Stock Details'!$A$2:$J$51,3,FALSE)</f>
        <v>Wheel</v>
      </c>
      <c r="I1142" t="str">
        <f ca="1">VLOOKUP(F1142,'Stock Details'!$A$2:$J$51,7,FALSE)</f>
        <v>2-W</v>
      </c>
      <c r="J1142" t="str">
        <f t="shared" ca="1" si="119"/>
        <v>5_2-W</v>
      </c>
      <c r="K1142" t="str">
        <f ca="1">VLOOKUP(J1142,'Store-Salesman Details'!$C$2:$H$16,6,FALSE)</f>
        <v>Kavya</v>
      </c>
      <c r="L1142">
        <f t="shared" ca="1" si="120"/>
        <v>4</v>
      </c>
      <c r="M1142">
        <f ca="1">VLOOKUP(F1142,'Stock Details'!$A$2:$J$51,5,FALSE)</f>
        <v>10</v>
      </c>
      <c r="N1142">
        <f t="shared" ca="1" si="121"/>
        <v>40</v>
      </c>
      <c r="O1142">
        <v>1</v>
      </c>
    </row>
    <row r="1143" spans="1:15" x14ac:dyDescent="0.25">
      <c r="A1143">
        <v>1142</v>
      </c>
      <c r="B1143" s="3">
        <v>45552</v>
      </c>
      <c r="C1143">
        <f t="shared" ca="1" si="123"/>
        <v>1</v>
      </c>
      <c r="D1143" t="str">
        <f ca="1">VLOOKUP(C1143,'Store-Salesman Details'!$A$2:$H$16,4,FALSE)</f>
        <v>Central</v>
      </c>
      <c r="E1143" t="str">
        <f ca="1">VLOOKUP(C1143,'Store-Salesman Details'!$A$2:$H$16,5,FALSE)</f>
        <v>Tanu</v>
      </c>
      <c r="F1143">
        <f t="shared" ref="F1143:F1153" ca="1" si="127">RANDBETWEEN(1,20)</f>
        <v>3</v>
      </c>
      <c r="G1143" t="str">
        <f ca="1">VLOOKUP(F1143,'Stock Details'!$A$2:$J$51,2,FALSE)</f>
        <v>Beverages</v>
      </c>
      <c r="H1143" t="str">
        <f ca="1">VLOOKUP(F1143,'Stock Details'!$A$2:$J$51,3,FALSE)</f>
        <v>Taj Mahal</v>
      </c>
      <c r="I1143" t="str">
        <f ca="1">VLOOKUP(F1143,'Stock Details'!$A$2:$J$51,7,FALSE)</f>
        <v>1-A</v>
      </c>
      <c r="J1143" t="str">
        <f t="shared" ca="1" si="119"/>
        <v>1_1-A</v>
      </c>
      <c r="K1143" t="str">
        <f ca="1">VLOOKUP(J1143,'Store-Salesman Details'!$C$2:$H$16,6,FALSE)</f>
        <v>Komal</v>
      </c>
      <c r="L1143">
        <f t="shared" ca="1" si="120"/>
        <v>3</v>
      </c>
      <c r="M1143">
        <f ca="1">VLOOKUP(F1143,'Stock Details'!$A$2:$J$51,5,FALSE)</f>
        <v>50</v>
      </c>
      <c r="N1143">
        <f t="shared" ca="1" si="121"/>
        <v>150</v>
      </c>
      <c r="O1143">
        <v>1</v>
      </c>
    </row>
    <row r="1144" spans="1:15" x14ac:dyDescent="0.25">
      <c r="A1144">
        <v>1143</v>
      </c>
      <c r="B1144" s="3">
        <v>45552</v>
      </c>
      <c r="C1144">
        <f t="shared" ca="1" si="123"/>
        <v>4</v>
      </c>
      <c r="D1144" t="str">
        <f ca="1">VLOOKUP(C1144,'Store-Salesman Details'!$A$2:$H$16,4,FALSE)</f>
        <v>South</v>
      </c>
      <c r="E1144" t="str">
        <f ca="1">VLOOKUP(C1144,'Store-Salesman Details'!$A$2:$H$16,5,FALSE)</f>
        <v>Ayush</v>
      </c>
      <c r="F1144">
        <f t="shared" ca="1" si="127"/>
        <v>11</v>
      </c>
      <c r="G1144" t="str">
        <f ca="1">VLOOKUP(F1144,'Stock Details'!$A$2:$J$51,2,FALSE)</f>
        <v>Foods</v>
      </c>
      <c r="H1144" t="str">
        <f ca="1">VLOOKUP(F1144,'Stock Details'!$A$2:$J$51,3,FALSE)</f>
        <v>Kissan Jam</v>
      </c>
      <c r="I1144" t="str">
        <f ca="1">VLOOKUP(F1144,'Stock Details'!$A$2:$J$51,7,FALSE)</f>
        <v>1-A</v>
      </c>
      <c r="J1144" t="str">
        <f t="shared" ca="1" si="119"/>
        <v>4_1-A</v>
      </c>
      <c r="K1144" t="str">
        <f ca="1">VLOOKUP(J1144,'Store-Salesman Details'!$C$2:$H$16,6,FALSE)</f>
        <v>Divya</v>
      </c>
      <c r="L1144">
        <f t="shared" ca="1" si="120"/>
        <v>5</v>
      </c>
      <c r="M1144">
        <f ca="1">VLOOKUP(F1144,'Stock Details'!$A$2:$J$51,5,FALSE)</f>
        <v>15</v>
      </c>
      <c r="N1144">
        <f t="shared" ca="1" si="121"/>
        <v>75</v>
      </c>
      <c r="O1144">
        <v>1</v>
      </c>
    </row>
    <row r="1145" spans="1:15" x14ac:dyDescent="0.25">
      <c r="A1145">
        <v>1144</v>
      </c>
      <c r="B1145" s="3">
        <v>45552</v>
      </c>
      <c r="C1145">
        <f t="shared" ca="1" si="123"/>
        <v>1</v>
      </c>
      <c r="D1145" t="str">
        <f ca="1">VLOOKUP(C1145,'Store-Salesman Details'!$A$2:$H$16,4,FALSE)</f>
        <v>Central</v>
      </c>
      <c r="E1145" t="str">
        <f ca="1">VLOOKUP(C1145,'Store-Salesman Details'!$A$2:$H$16,5,FALSE)</f>
        <v>Tanu</v>
      </c>
      <c r="F1145">
        <f t="shared" ca="1" si="127"/>
        <v>5</v>
      </c>
      <c r="G1145" t="str">
        <f ca="1">VLOOKUP(F1145,'Stock Details'!$A$2:$J$51,2,FALSE)</f>
        <v>Beverages</v>
      </c>
      <c r="H1145" t="str">
        <f ca="1">VLOOKUP(F1145,'Stock Details'!$A$2:$J$51,3,FALSE)</f>
        <v>Nescafe - Coffee Classic</v>
      </c>
      <c r="I1145" t="str">
        <f ca="1">VLOOKUP(F1145,'Stock Details'!$A$2:$J$51,7,FALSE)</f>
        <v>1-A</v>
      </c>
      <c r="J1145" t="str">
        <f t="shared" ca="1" si="119"/>
        <v>1_1-A</v>
      </c>
      <c r="K1145" t="str">
        <f ca="1">VLOOKUP(J1145,'Store-Salesman Details'!$C$2:$H$16,6,FALSE)</f>
        <v>Komal</v>
      </c>
      <c r="L1145">
        <f t="shared" ca="1" si="120"/>
        <v>4</v>
      </c>
      <c r="M1145">
        <f ca="1">VLOOKUP(F1145,'Stock Details'!$A$2:$J$51,5,FALSE)</f>
        <v>10</v>
      </c>
      <c r="N1145">
        <f t="shared" ca="1" si="121"/>
        <v>40</v>
      </c>
      <c r="O1145">
        <v>1</v>
      </c>
    </row>
    <row r="1146" spans="1:15" x14ac:dyDescent="0.25">
      <c r="A1146">
        <v>1145</v>
      </c>
      <c r="B1146" s="3">
        <v>45552</v>
      </c>
      <c r="C1146">
        <f t="shared" ca="1" si="123"/>
        <v>4</v>
      </c>
      <c r="D1146" t="str">
        <f ca="1">VLOOKUP(C1146,'Store-Salesman Details'!$A$2:$H$16,4,FALSE)</f>
        <v>South</v>
      </c>
      <c r="E1146" t="str">
        <f ca="1">VLOOKUP(C1146,'Store-Salesman Details'!$A$2:$H$16,5,FALSE)</f>
        <v>Ayush</v>
      </c>
      <c r="F1146">
        <f t="shared" ca="1" si="127"/>
        <v>11</v>
      </c>
      <c r="G1146" t="str">
        <f ca="1">VLOOKUP(F1146,'Stock Details'!$A$2:$J$51,2,FALSE)</f>
        <v>Foods</v>
      </c>
      <c r="H1146" t="str">
        <f ca="1">VLOOKUP(F1146,'Stock Details'!$A$2:$J$51,3,FALSE)</f>
        <v>Kissan Jam</v>
      </c>
      <c r="I1146" t="str">
        <f ca="1">VLOOKUP(F1146,'Stock Details'!$A$2:$J$51,7,FALSE)</f>
        <v>1-A</v>
      </c>
      <c r="J1146" t="str">
        <f t="shared" ca="1" si="119"/>
        <v>4_1-A</v>
      </c>
      <c r="K1146" t="str">
        <f ca="1">VLOOKUP(J1146,'Store-Salesman Details'!$C$2:$H$16,6,FALSE)</f>
        <v>Divya</v>
      </c>
      <c r="L1146">
        <f t="shared" ca="1" si="120"/>
        <v>2</v>
      </c>
      <c r="M1146">
        <f ca="1">VLOOKUP(F1146,'Stock Details'!$A$2:$J$51,5,FALSE)</f>
        <v>15</v>
      </c>
      <c r="N1146">
        <f t="shared" ca="1" si="121"/>
        <v>30</v>
      </c>
      <c r="O1146">
        <v>1</v>
      </c>
    </row>
    <row r="1147" spans="1:15" x14ac:dyDescent="0.25">
      <c r="A1147">
        <v>1146</v>
      </c>
      <c r="B1147" s="3">
        <v>45552</v>
      </c>
      <c r="C1147">
        <f t="shared" ca="1" si="123"/>
        <v>4</v>
      </c>
      <c r="D1147" t="str">
        <f ca="1">VLOOKUP(C1147,'Store-Salesman Details'!$A$2:$H$16,4,FALSE)</f>
        <v>South</v>
      </c>
      <c r="E1147" t="str">
        <f ca="1">VLOOKUP(C1147,'Store-Salesman Details'!$A$2:$H$16,5,FALSE)</f>
        <v>Ayush</v>
      </c>
      <c r="F1147">
        <f t="shared" ca="1" si="127"/>
        <v>12</v>
      </c>
      <c r="G1147" t="str">
        <f ca="1">VLOOKUP(F1147,'Stock Details'!$A$2:$J$51,2,FALSE)</f>
        <v>Foods</v>
      </c>
      <c r="H1147" t="str">
        <f ca="1">VLOOKUP(F1147,'Stock Details'!$A$2:$J$51,3,FALSE)</f>
        <v>Kissan Ketchup</v>
      </c>
      <c r="I1147" t="str">
        <f ca="1">VLOOKUP(F1147,'Stock Details'!$A$2:$J$51,7,FALSE)</f>
        <v>1-A</v>
      </c>
      <c r="J1147" t="str">
        <f t="shared" ca="1" si="119"/>
        <v>4_1-A</v>
      </c>
      <c r="K1147" t="str">
        <f ca="1">VLOOKUP(J1147,'Store-Salesman Details'!$C$2:$H$16,6,FALSE)</f>
        <v>Divya</v>
      </c>
      <c r="L1147">
        <f t="shared" ca="1" si="120"/>
        <v>2</v>
      </c>
      <c r="M1147">
        <f ca="1">VLOOKUP(F1147,'Stock Details'!$A$2:$J$51,5,FALSE)</f>
        <v>15</v>
      </c>
      <c r="N1147">
        <f t="shared" ca="1" si="121"/>
        <v>30</v>
      </c>
      <c r="O1147">
        <v>1</v>
      </c>
    </row>
    <row r="1148" spans="1:15" x14ac:dyDescent="0.25">
      <c r="A1148">
        <v>1147</v>
      </c>
      <c r="B1148" s="3">
        <v>45552</v>
      </c>
      <c r="C1148">
        <f t="shared" ca="1" si="123"/>
        <v>5</v>
      </c>
      <c r="D1148" t="str">
        <f ca="1">VLOOKUP(C1148,'Store-Salesman Details'!$A$2:$H$16,4,FALSE)</f>
        <v>West</v>
      </c>
      <c r="E1148" t="str">
        <f ca="1">VLOOKUP(C1148,'Store-Salesman Details'!$A$2:$H$16,5,FALSE)</f>
        <v>Abhishek</v>
      </c>
      <c r="F1148">
        <f t="shared" ca="1" si="127"/>
        <v>6</v>
      </c>
      <c r="G1148" t="str">
        <f ca="1">VLOOKUP(F1148,'Stock Details'!$A$2:$J$51,2,FALSE)</f>
        <v>Beverages</v>
      </c>
      <c r="H1148" t="str">
        <f ca="1">VLOOKUP(F1148,'Stock Details'!$A$2:$J$51,3,FALSE)</f>
        <v>Nescafe - Coffee Gold</v>
      </c>
      <c r="I1148" t="str">
        <f ca="1">VLOOKUP(F1148,'Stock Details'!$A$2:$J$51,7,FALSE)</f>
        <v>1-A</v>
      </c>
      <c r="J1148" t="str">
        <f t="shared" ca="1" si="119"/>
        <v>5_1-A</v>
      </c>
      <c r="K1148" t="str">
        <f ca="1">VLOOKUP(J1148,'Store-Salesman Details'!$C$2:$H$16,6,FALSE)</f>
        <v>Ramesh</v>
      </c>
      <c r="L1148">
        <f t="shared" ca="1" si="120"/>
        <v>5</v>
      </c>
      <c r="M1148">
        <f ca="1">VLOOKUP(F1148,'Stock Details'!$A$2:$J$51,5,FALSE)</f>
        <v>100</v>
      </c>
      <c r="N1148">
        <f t="shared" ca="1" si="121"/>
        <v>500</v>
      </c>
      <c r="O1148">
        <v>1</v>
      </c>
    </row>
    <row r="1149" spans="1:15" x14ac:dyDescent="0.25">
      <c r="A1149">
        <v>1148</v>
      </c>
      <c r="B1149" s="3">
        <v>45552</v>
      </c>
      <c r="C1149">
        <f t="shared" ca="1" si="123"/>
        <v>4</v>
      </c>
      <c r="D1149" t="str">
        <f ca="1">VLOOKUP(C1149,'Store-Salesman Details'!$A$2:$H$16,4,FALSE)</f>
        <v>South</v>
      </c>
      <c r="E1149" t="str">
        <f ca="1">VLOOKUP(C1149,'Store-Salesman Details'!$A$2:$H$16,5,FALSE)</f>
        <v>Ayush</v>
      </c>
      <c r="F1149">
        <f t="shared" ca="1" si="127"/>
        <v>8</v>
      </c>
      <c r="G1149" t="str">
        <f ca="1">VLOOKUP(F1149,'Stock Details'!$A$2:$J$51,2,FALSE)</f>
        <v>Dishwasher</v>
      </c>
      <c r="H1149" t="str">
        <f ca="1">VLOOKUP(F1149,'Stock Details'!$A$2:$J$51,3,FALSE)</f>
        <v>Vim</v>
      </c>
      <c r="I1149" t="str">
        <f ca="1">VLOOKUP(F1149,'Stock Details'!$A$2:$J$51,7,FALSE)</f>
        <v>1-A</v>
      </c>
      <c r="J1149" t="str">
        <f t="shared" ca="1" si="119"/>
        <v>4_1-A</v>
      </c>
      <c r="K1149" t="str">
        <f ca="1">VLOOKUP(J1149,'Store-Salesman Details'!$C$2:$H$16,6,FALSE)</f>
        <v>Divya</v>
      </c>
      <c r="L1149">
        <f t="shared" ca="1" si="120"/>
        <v>1</v>
      </c>
      <c r="M1149">
        <f ca="1">VLOOKUP(F1149,'Stock Details'!$A$2:$J$51,5,FALSE)</f>
        <v>10</v>
      </c>
      <c r="N1149">
        <f t="shared" ca="1" si="121"/>
        <v>10</v>
      </c>
      <c r="O1149">
        <v>1</v>
      </c>
    </row>
    <row r="1150" spans="1:15" x14ac:dyDescent="0.25">
      <c r="A1150">
        <v>1149</v>
      </c>
      <c r="B1150" s="3">
        <v>45552</v>
      </c>
      <c r="C1150">
        <f t="shared" ca="1" si="123"/>
        <v>4</v>
      </c>
      <c r="D1150" t="str">
        <f ca="1">VLOOKUP(C1150,'Store-Salesman Details'!$A$2:$H$16,4,FALSE)</f>
        <v>South</v>
      </c>
      <c r="E1150" t="str">
        <f ca="1">VLOOKUP(C1150,'Store-Salesman Details'!$A$2:$H$16,5,FALSE)</f>
        <v>Ayush</v>
      </c>
      <c r="F1150">
        <f t="shared" ca="1" si="127"/>
        <v>12</v>
      </c>
      <c r="G1150" t="str">
        <f ca="1">VLOOKUP(F1150,'Stock Details'!$A$2:$J$51,2,FALSE)</f>
        <v>Foods</v>
      </c>
      <c r="H1150" t="str">
        <f ca="1">VLOOKUP(F1150,'Stock Details'!$A$2:$J$51,3,FALSE)</f>
        <v>Kissan Ketchup</v>
      </c>
      <c r="I1150" t="str">
        <f ca="1">VLOOKUP(F1150,'Stock Details'!$A$2:$J$51,7,FALSE)</f>
        <v>1-A</v>
      </c>
      <c r="J1150" t="str">
        <f t="shared" ca="1" si="119"/>
        <v>4_1-A</v>
      </c>
      <c r="K1150" t="str">
        <f ca="1">VLOOKUP(J1150,'Store-Salesman Details'!$C$2:$H$16,6,FALSE)</f>
        <v>Divya</v>
      </c>
      <c r="L1150">
        <f t="shared" ca="1" si="120"/>
        <v>4</v>
      </c>
      <c r="M1150">
        <f ca="1">VLOOKUP(F1150,'Stock Details'!$A$2:$J$51,5,FALSE)</f>
        <v>15</v>
      </c>
      <c r="N1150">
        <f t="shared" ca="1" si="121"/>
        <v>60</v>
      </c>
      <c r="O1150">
        <v>1</v>
      </c>
    </row>
    <row r="1151" spans="1:15" x14ac:dyDescent="0.25">
      <c r="A1151">
        <v>1150</v>
      </c>
      <c r="B1151" s="3">
        <v>45552</v>
      </c>
      <c r="C1151">
        <f t="shared" ca="1" si="123"/>
        <v>4</v>
      </c>
      <c r="D1151" t="str">
        <f ca="1">VLOOKUP(C1151,'Store-Salesman Details'!$A$2:$H$16,4,FALSE)</f>
        <v>South</v>
      </c>
      <c r="E1151" t="str">
        <f ca="1">VLOOKUP(C1151,'Store-Salesman Details'!$A$2:$H$16,5,FALSE)</f>
        <v>Ayush</v>
      </c>
      <c r="F1151">
        <f t="shared" ca="1" si="127"/>
        <v>12</v>
      </c>
      <c r="G1151" t="str">
        <f ca="1">VLOOKUP(F1151,'Stock Details'!$A$2:$J$51,2,FALSE)</f>
        <v>Foods</v>
      </c>
      <c r="H1151" t="str">
        <f ca="1">VLOOKUP(F1151,'Stock Details'!$A$2:$J$51,3,FALSE)</f>
        <v>Kissan Ketchup</v>
      </c>
      <c r="I1151" t="str">
        <f ca="1">VLOOKUP(F1151,'Stock Details'!$A$2:$J$51,7,FALSE)</f>
        <v>1-A</v>
      </c>
      <c r="J1151" t="str">
        <f t="shared" ca="1" si="119"/>
        <v>4_1-A</v>
      </c>
      <c r="K1151" t="str">
        <f ca="1">VLOOKUP(J1151,'Store-Salesman Details'!$C$2:$H$16,6,FALSE)</f>
        <v>Divya</v>
      </c>
      <c r="L1151">
        <f t="shared" ca="1" si="120"/>
        <v>3</v>
      </c>
      <c r="M1151">
        <f ca="1">VLOOKUP(F1151,'Stock Details'!$A$2:$J$51,5,FALSE)</f>
        <v>15</v>
      </c>
      <c r="N1151">
        <f t="shared" ca="1" si="121"/>
        <v>45</v>
      </c>
      <c r="O1151">
        <v>1</v>
      </c>
    </row>
    <row r="1152" spans="1:15" x14ac:dyDescent="0.25">
      <c r="A1152">
        <v>1151</v>
      </c>
      <c r="B1152" s="3">
        <v>45552</v>
      </c>
      <c r="C1152">
        <f t="shared" ca="1" si="123"/>
        <v>3</v>
      </c>
      <c r="D1152" t="str">
        <f ca="1">VLOOKUP(C1152,'Store-Salesman Details'!$A$2:$H$16,4,FALSE)</f>
        <v>North</v>
      </c>
      <c r="E1152" t="str">
        <f ca="1">VLOOKUP(C1152,'Store-Salesman Details'!$A$2:$H$16,5,FALSE)</f>
        <v>Karan</v>
      </c>
      <c r="F1152">
        <f t="shared" ca="1" si="127"/>
        <v>11</v>
      </c>
      <c r="G1152" t="str">
        <f ca="1">VLOOKUP(F1152,'Stock Details'!$A$2:$J$51,2,FALSE)</f>
        <v>Foods</v>
      </c>
      <c r="H1152" t="str">
        <f ca="1">VLOOKUP(F1152,'Stock Details'!$A$2:$J$51,3,FALSE)</f>
        <v>Kissan Jam</v>
      </c>
      <c r="I1152" t="str">
        <f ca="1">VLOOKUP(F1152,'Stock Details'!$A$2:$J$51,7,FALSE)</f>
        <v>1-A</v>
      </c>
      <c r="J1152" t="str">
        <f t="shared" ca="1" si="119"/>
        <v>3_1-A</v>
      </c>
      <c r="K1152" t="str">
        <f ca="1">VLOOKUP(J1152,'Store-Salesman Details'!$C$2:$H$16,6,FALSE)</f>
        <v>Suresh</v>
      </c>
      <c r="L1152">
        <f t="shared" ca="1" si="120"/>
        <v>2</v>
      </c>
      <c r="M1152">
        <f ca="1">VLOOKUP(F1152,'Stock Details'!$A$2:$J$51,5,FALSE)</f>
        <v>15</v>
      </c>
      <c r="N1152">
        <f t="shared" ca="1" si="121"/>
        <v>30</v>
      </c>
      <c r="O1152">
        <v>1</v>
      </c>
    </row>
    <row r="1153" spans="1:15" x14ac:dyDescent="0.25">
      <c r="A1153">
        <v>1152</v>
      </c>
      <c r="B1153" s="3">
        <v>45552</v>
      </c>
      <c r="C1153">
        <f t="shared" ca="1" si="123"/>
        <v>3</v>
      </c>
      <c r="D1153" t="str">
        <f ca="1">VLOOKUP(C1153,'Store-Salesman Details'!$A$2:$H$16,4,FALSE)</f>
        <v>North</v>
      </c>
      <c r="E1153" t="str">
        <f ca="1">VLOOKUP(C1153,'Store-Salesman Details'!$A$2:$H$16,5,FALSE)</f>
        <v>Karan</v>
      </c>
      <c r="F1153">
        <f t="shared" ca="1" si="127"/>
        <v>10</v>
      </c>
      <c r="G1153" t="str">
        <f ca="1">VLOOKUP(F1153,'Stock Details'!$A$2:$J$51,2,FALSE)</f>
        <v>Disinfectant</v>
      </c>
      <c r="H1153" t="str">
        <f ca="1">VLOOKUP(F1153,'Stock Details'!$A$2:$J$51,3,FALSE)</f>
        <v>Cif</v>
      </c>
      <c r="I1153" t="str">
        <f ca="1">VLOOKUP(F1153,'Stock Details'!$A$2:$J$51,7,FALSE)</f>
        <v>1-A</v>
      </c>
      <c r="J1153" t="str">
        <f t="shared" ca="1" si="119"/>
        <v>3_1-A</v>
      </c>
      <c r="K1153" t="str">
        <f ca="1">VLOOKUP(J1153,'Store-Salesman Details'!$C$2:$H$16,6,FALSE)</f>
        <v>Suresh</v>
      </c>
      <c r="L1153">
        <f t="shared" ca="1" si="120"/>
        <v>3</v>
      </c>
      <c r="M1153">
        <f ca="1">VLOOKUP(F1153,'Stock Details'!$A$2:$J$51,5,FALSE)</f>
        <v>269</v>
      </c>
      <c r="N1153">
        <f t="shared" ca="1" si="121"/>
        <v>807</v>
      </c>
      <c r="O1153">
        <v>1</v>
      </c>
    </row>
    <row r="1154" spans="1:15" x14ac:dyDescent="0.25">
      <c r="A1154">
        <v>1153</v>
      </c>
      <c r="B1154" s="3">
        <v>45552</v>
      </c>
      <c r="C1154">
        <f t="shared" ca="1" si="123"/>
        <v>2</v>
      </c>
      <c r="D1154" t="str">
        <f ca="1">VLOOKUP(C1154,'Store-Salesman Details'!$A$2:$H$16,4,FALSE)</f>
        <v>East</v>
      </c>
      <c r="E1154" t="str">
        <f ca="1">VLOOKUP(C1154,'Store-Salesman Details'!$A$2:$H$16,5,FALSE)</f>
        <v>Ritesh Kumar</v>
      </c>
      <c r="F1154">
        <f t="shared" ref="F1154:F1160" ca="1" si="128">RANDBETWEEN(26,46)</f>
        <v>45</v>
      </c>
      <c r="G1154" t="str">
        <f ca="1">VLOOKUP(F1154,'Stock Details'!$A$2:$J$51,2,FALSE)</f>
        <v>Personal Care</v>
      </c>
      <c r="H1154" t="str">
        <f ca="1">VLOOKUP(F1154,'Stock Details'!$A$2:$J$51,3,FALSE)</f>
        <v>Pampers Baby Napkins</v>
      </c>
      <c r="I1154" t="str">
        <f ca="1">VLOOKUP(F1154,'Stock Details'!$A$2:$J$51,7,FALSE)</f>
        <v>3-P</v>
      </c>
      <c r="J1154" t="str">
        <f t="shared" ref="J1154:J1217" ca="1" si="129">CONCATENATE(C1154,"_",I1154)</f>
        <v>2_3-P</v>
      </c>
      <c r="K1154" t="str">
        <f ca="1">VLOOKUP(J1154,'Store-Salesman Details'!$C$2:$H$16,6,FALSE)</f>
        <v>Sneha</v>
      </c>
      <c r="L1154">
        <f t="shared" ref="L1154:L1217" ca="1" si="130">RANDBETWEEN(1,5)</f>
        <v>1</v>
      </c>
      <c r="M1154">
        <f ca="1">VLOOKUP(F1154,'Stock Details'!$A$2:$J$51,5,FALSE)</f>
        <v>128</v>
      </c>
      <c r="N1154">
        <f t="shared" ref="N1154:N1217" ca="1" si="131">L1154*M1154</f>
        <v>128</v>
      </c>
      <c r="O1154">
        <v>1</v>
      </c>
    </row>
    <row r="1155" spans="1:15" x14ac:dyDescent="0.25">
      <c r="A1155">
        <v>1154</v>
      </c>
      <c r="B1155" s="3">
        <v>45552</v>
      </c>
      <c r="C1155">
        <f t="shared" ca="1" si="123"/>
        <v>5</v>
      </c>
      <c r="D1155" t="str">
        <f ca="1">VLOOKUP(C1155,'Store-Salesman Details'!$A$2:$H$16,4,FALSE)</f>
        <v>West</v>
      </c>
      <c r="E1155" t="str">
        <f ca="1">VLOOKUP(C1155,'Store-Salesman Details'!$A$2:$H$16,5,FALSE)</f>
        <v>Abhishek</v>
      </c>
      <c r="F1155">
        <f t="shared" ca="1" si="128"/>
        <v>26</v>
      </c>
      <c r="G1155" t="str">
        <f ca="1">VLOOKUP(F1155,'Stock Details'!$A$2:$J$51,2,FALSE)</f>
        <v>Personal Care</v>
      </c>
      <c r="H1155" t="str">
        <f ca="1">VLOOKUP(F1155,'Stock Details'!$A$2:$J$51,3,FALSE)</f>
        <v>Lux</v>
      </c>
      <c r="I1155" t="str">
        <f ca="1">VLOOKUP(F1155,'Stock Details'!$A$2:$J$51,7,FALSE)</f>
        <v>3-P</v>
      </c>
      <c r="J1155" t="str">
        <f t="shared" ca="1" si="129"/>
        <v>5_3-P</v>
      </c>
      <c r="K1155" t="str">
        <f ca="1">VLOOKUP(J1155,'Store-Salesman Details'!$C$2:$H$16,6,FALSE)</f>
        <v>Kritika</v>
      </c>
      <c r="L1155">
        <f t="shared" ca="1" si="130"/>
        <v>4</v>
      </c>
      <c r="M1155">
        <f ca="1">VLOOKUP(F1155,'Stock Details'!$A$2:$J$51,5,FALSE)</f>
        <v>10</v>
      </c>
      <c r="N1155">
        <f t="shared" ca="1" si="131"/>
        <v>40</v>
      </c>
      <c r="O1155">
        <v>1</v>
      </c>
    </row>
    <row r="1156" spans="1:15" x14ac:dyDescent="0.25">
      <c r="A1156">
        <v>1155</v>
      </c>
      <c r="B1156" s="3">
        <v>45552</v>
      </c>
      <c r="C1156">
        <f t="shared" ca="1" si="123"/>
        <v>3</v>
      </c>
      <c r="D1156" t="str">
        <f ca="1">VLOOKUP(C1156,'Store-Salesman Details'!$A$2:$H$16,4,FALSE)</f>
        <v>North</v>
      </c>
      <c r="E1156" t="str">
        <f ca="1">VLOOKUP(C1156,'Store-Salesman Details'!$A$2:$H$16,5,FALSE)</f>
        <v>Karan</v>
      </c>
      <c r="F1156">
        <f t="shared" ca="1" si="128"/>
        <v>36</v>
      </c>
      <c r="G1156" t="str">
        <f ca="1">VLOOKUP(F1156,'Stock Details'!$A$2:$J$51,2,FALSE)</f>
        <v>Personal Care</v>
      </c>
      <c r="H1156" t="str">
        <f ca="1">VLOOKUP(F1156,'Stock Details'!$A$2:$J$51,3,FALSE)</f>
        <v>Pepsodent</v>
      </c>
      <c r="I1156" t="str">
        <f ca="1">VLOOKUP(F1156,'Stock Details'!$A$2:$J$51,7,FALSE)</f>
        <v>3-P</v>
      </c>
      <c r="J1156" t="str">
        <f t="shared" ca="1" si="129"/>
        <v>3_3-P</v>
      </c>
      <c r="K1156" t="str">
        <f ca="1">VLOOKUP(J1156,'Store-Salesman Details'!$C$2:$H$16,6,FALSE)</f>
        <v>Rajat</v>
      </c>
      <c r="L1156">
        <f t="shared" ca="1" si="130"/>
        <v>1</v>
      </c>
      <c r="M1156">
        <f ca="1">VLOOKUP(F1156,'Stock Details'!$A$2:$J$51,5,FALSE)</f>
        <v>104</v>
      </c>
      <c r="N1156">
        <f t="shared" ca="1" si="131"/>
        <v>104</v>
      </c>
      <c r="O1156">
        <v>1</v>
      </c>
    </row>
    <row r="1157" spans="1:15" x14ac:dyDescent="0.25">
      <c r="A1157">
        <v>1156</v>
      </c>
      <c r="B1157" s="3">
        <v>45552</v>
      </c>
      <c r="C1157">
        <f t="shared" ca="1" si="123"/>
        <v>4</v>
      </c>
      <c r="D1157" t="str">
        <f ca="1">VLOOKUP(C1157,'Store-Salesman Details'!$A$2:$H$16,4,FALSE)</f>
        <v>South</v>
      </c>
      <c r="E1157" t="str">
        <f ca="1">VLOOKUP(C1157,'Store-Salesman Details'!$A$2:$H$16,5,FALSE)</f>
        <v>Ayush</v>
      </c>
      <c r="F1157">
        <f t="shared" ca="1" si="128"/>
        <v>46</v>
      </c>
      <c r="G1157" t="str">
        <f ca="1">VLOOKUP(F1157,'Stock Details'!$A$2:$J$51,2,FALSE)</f>
        <v>Personal Care</v>
      </c>
      <c r="H1157" t="str">
        <f ca="1">VLOOKUP(F1157,'Stock Details'!$A$2:$J$51,3,FALSE)</f>
        <v>Rjoice Shampoo</v>
      </c>
      <c r="I1157" t="str">
        <f ca="1">VLOOKUP(F1157,'Stock Details'!$A$2:$J$51,7,FALSE)</f>
        <v>3-P</v>
      </c>
      <c r="J1157" t="str">
        <f t="shared" ca="1" si="129"/>
        <v>4_3-P</v>
      </c>
      <c r="K1157" t="str">
        <f ca="1">VLOOKUP(J1157,'Store-Salesman Details'!$C$2:$H$16,6,FALSE)</f>
        <v>Mohan</v>
      </c>
      <c r="L1157">
        <f t="shared" ca="1" si="130"/>
        <v>5</v>
      </c>
      <c r="M1157">
        <f ca="1">VLOOKUP(F1157,'Stock Details'!$A$2:$J$51,5,FALSE)</f>
        <v>56</v>
      </c>
      <c r="N1157">
        <f t="shared" ca="1" si="131"/>
        <v>280</v>
      </c>
      <c r="O1157">
        <v>1</v>
      </c>
    </row>
    <row r="1158" spans="1:15" x14ac:dyDescent="0.25">
      <c r="A1158">
        <v>1157</v>
      </c>
      <c r="B1158" s="3">
        <v>45552</v>
      </c>
      <c r="C1158">
        <f t="shared" ca="1" si="123"/>
        <v>1</v>
      </c>
      <c r="D1158" t="str">
        <f ca="1">VLOOKUP(C1158,'Store-Salesman Details'!$A$2:$H$16,4,FALSE)</f>
        <v>Central</v>
      </c>
      <c r="E1158" t="str">
        <f ca="1">VLOOKUP(C1158,'Store-Salesman Details'!$A$2:$H$16,5,FALSE)</f>
        <v>Tanu</v>
      </c>
      <c r="F1158">
        <f t="shared" ca="1" si="128"/>
        <v>26</v>
      </c>
      <c r="G1158" t="str">
        <f ca="1">VLOOKUP(F1158,'Stock Details'!$A$2:$J$51,2,FALSE)</f>
        <v>Personal Care</v>
      </c>
      <c r="H1158" t="str">
        <f ca="1">VLOOKUP(F1158,'Stock Details'!$A$2:$J$51,3,FALSE)</f>
        <v>Lux</v>
      </c>
      <c r="I1158" t="str">
        <f ca="1">VLOOKUP(F1158,'Stock Details'!$A$2:$J$51,7,FALSE)</f>
        <v>3-P</v>
      </c>
      <c r="J1158" t="str">
        <f t="shared" ca="1" si="129"/>
        <v>1_3-P</v>
      </c>
      <c r="K1158" t="str">
        <f ca="1">VLOOKUP(J1158,'Store-Salesman Details'!$C$2:$H$16,6,FALSE)</f>
        <v>Sohan</v>
      </c>
      <c r="L1158">
        <f t="shared" ca="1" si="130"/>
        <v>2</v>
      </c>
      <c r="M1158">
        <f ca="1">VLOOKUP(F1158,'Stock Details'!$A$2:$J$51,5,FALSE)</f>
        <v>10</v>
      </c>
      <c r="N1158">
        <f t="shared" ca="1" si="131"/>
        <v>20</v>
      </c>
      <c r="O1158">
        <v>1</v>
      </c>
    </row>
    <row r="1159" spans="1:15" x14ac:dyDescent="0.25">
      <c r="A1159">
        <v>1158</v>
      </c>
      <c r="B1159" s="3">
        <v>45552</v>
      </c>
      <c r="C1159">
        <f t="shared" ca="1" si="123"/>
        <v>1</v>
      </c>
      <c r="D1159" t="str">
        <f ca="1">VLOOKUP(C1159,'Store-Salesman Details'!$A$2:$H$16,4,FALSE)</f>
        <v>Central</v>
      </c>
      <c r="E1159" t="str">
        <f ca="1">VLOOKUP(C1159,'Store-Salesman Details'!$A$2:$H$16,5,FALSE)</f>
        <v>Tanu</v>
      </c>
      <c r="F1159">
        <f t="shared" ca="1" si="128"/>
        <v>28</v>
      </c>
      <c r="G1159" t="str">
        <f ca="1">VLOOKUP(F1159,'Stock Details'!$A$2:$J$51,2,FALSE)</f>
        <v>Personal Care</v>
      </c>
      <c r="H1159" t="str">
        <f ca="1">VLOOKUP(F1159,'Stock Details'!$A$2:$J$51,3,FALSE)</f>
        <v>Pears</v>
      </c>
      <c r="I1159" t="str">
        <f ca="1">VLOOKUP(F1159,'Stock Details'!$A$2:$J$51,7,FALSE)</f>
        <v>3-P</v>
      </c>
      <c r="J1159" t="str">
        <f t="shared" ca="1" si="129"/>
        <v>1_3-P</v>
      </c>
      <c r="K1159" t="str">
        <f ca="1">VLOOKUP(J1159,'Store-Salesman Details'!$C$2:$H$16,6,FALSE)</f>
        <v>Sohan</v>
      </c>
      <c r="L1159">
        <f t="shared" ca="1" si="130"/>
        <v>2</v>
      </c>
      <c r="M1159">
        <f ca="1">VLOOKUP(F1159,'Stock Details'!$A$2:$J$51,5,FALSE)</f>
        <v>48</v>
      </c>
      <c r="N1159">
        <f t="shared" ca="1" si="131"/>
        <v>96</v>
      </c>
      <c r="O1159">
        <v>1</v>
      </c>
    </row>
    <row r="1160" spans="1:15" x14ac:dyDescent="0.25">
      <c r="A1160">
        <v>1159</v>
      </c>
      <c r="B1160" s="3">
        <v>45552</v>
      </c>
      <c r="C1160">
        <f t="shared" ca="1" si="123"/>
        <v>5</v>
      </c>
      <c r="D1160" t="str">
        <f ca="1">VLOOKUP(C1160,'Store-Salesman Details'!$A$2:$H$16,4,FALSE)</f>
        <v>West</v>
      </c>
      <c r="E1160" t="str">
        <f ca="1">VLOOKUP(C1160,'Store-Salesman Details'!$A$2:$H$16,5,FALSE)</f>
        <v>Abhishek</v>
      </c>
      <c r="F1160">
        <f t="shared" ca="1" si="128"/>
        <v>33</v>
      </c>
      <c r="G1160" t="str">
        <f ca="1">VLOOKUP(F1160,'Stock Details'!$A$2:$J$51,2,FALSE)</f>
        <v>Personal Care</v>
      </c>
      <c r="H1160" t="str">
        <f ca="1">VLOOKUP(F1160,'Stock Details'!$A$2:$J$51,3,FALSE)</f>
        <v>Lakme(moisturizer)</v>
      </c>
      <c r="I1160" t="str">
        <f ca="1">VLOOKUP(F1160,'Stock Details'!$A$2:$J$51,7,FALSE)</f>
        <v>3-P</v>
      </c>
      <c r="J1160" t="str">
        <f t="shared" ca="1" si="129"/>
        <v>5_3-P</v>
      </c>
      <c r="K1160" t="str">
        <f ca="1">VLOOKUP(J1160,'Store-Salesman Details'!$C$2:$H$16,6,FALSE)</f>
        <v>Kritika</v>
      </c>
      <c r="L1160">
        <f t="shared" ca="1" si="130"/>
        <v>3</v>
      </c>
      <c r="M1160">
        <f ca="1">VLOOKUP(F1160,'Stock Details'!$A$2:$J$51,5,FALSE)</f>
        <v>173</v>
      </c>
      <c r="N1160">
        <f t="shared" ca="1" si="131"/>
        <v>519</v>
      </c>
      <c r="O1160">
        <v>1</v>
      </c>
    </row>
    <row r="1161" spans="1:15" x14ac:dyDescent="0.25">
      <c r="A1161">
        <v>1160</v>
      </c>
      <c r="B1161" s="3">
        <v>45552</v>
      </c>
      <c r="C1161">
        <f t="shared" ca="1" si="123"/>
        <v>4</v>
      </c>
      <c r="D1161" t="str">
        <f ca="1">VLOOKUP(C1161,'Store-Salesman Details'!$A$2:$H$16,4,FALSE)</f>
        <v>South</v>
      </c>
      <c r="E1161" t="str">
        <f ca="1">VLOOKUP(C1161,'Store-Salesman Details'!$A$2:$H$16,5,FALSE)</f>
        <v>Ayush</v>
      </c>
      <c r="F1161">
        <f ca="1">RANDBETWEEN(21,25)</f>
        <v>23</v>
      </c>
      <c r="G1161" t="str">
        <f ca="1">VLOOKUP(F1161,'Stock Details'!$A$2:$J$51,2,FALSE)</f>
        <v>Laundry</v>
      </c>
      <c r="H1161" t="str">
        <f ca="1">VLOOKUP(F1161,'Stock Details'!$A$2:$J$51,3,FALSE)</f>
        <v>Wheel</v>
      </c>
      <c r="I1161" t="str">
        <f ca="1">VLOOKUP(F1161,'Stock Details'!$A$2:$J$51,7,FALSE)</f>
        <v>2-W</v>
      </c>
      <c r="J1161" t="str">
        <f t="shared" ca="1" si="129"/>
        <v>4_2-W</v>
      </c>
      <c r="K1161" t="str">
        <f ca="1">VLOOKUP(J1161,'Store-Salesman Details'!$C$2:$H$16,6,FALSE)</f>
        <v>Saloni</v>
      </c>
      <c r="L1161">
        <f t="shared" ca="1" si="130"/>
        <v>2</v>
      </c>
      <c r="M1161">
        <f ca="1">VLOOKUP(F1161,'Stock Details'!$A$2:$J$51,5,FALSE)</f>
        <v>10</v>
      </c>
      <c r="N1161">
        <f t="shared" ca="1" si="131"/>
        <v>20</v>
      </c>
      <c r="O1161">
        <v>1</v>
      </c>
    </row>
    <row r="1162" spans="1:15" x14ac:dyDescent="0.25">
      <c r="A1162">
        <v>1161</v>
      </c>
      <c r="B1162" s="3">
        <v>45552</v>
      </c>
      <c r="C1162">
        <f t="shared" ca="1" si="123"/>
        <v>3</v>
      </c>
      <c r="D1162" t="str">
        <f ca="1">VLOOKUP(C1162,'Store-Salesman Details'!$A$2:$H$16,4,FALSE)</f>
        <v>North</v>
      </c>
      <c r="E1162" t="str">
        <f ca="1">VLOOKUP(C1162,'Store-Salesman Details'!$A$2:$H$16,5,FALSE)</f>
        <v>Karan</v>
      </c>
      <c r="F1162">
        <f ca="1">RANDBETWEEN(21,25)</f>
        <v>24</v>
      </c>
      <c r="G1162" t="str">
        <f ca="1">VLOOKUP(F1162,'Stock Details'!$A$2:$J$51,2,FALSE)</f>
        <v>Laundry</v>
      </c>
      <c r="H1162" t="str">
        <f ca="1">VLOOKUP(F1162,'Stock Details'!$A$2:$J$51,3,FALSE)</f>
        <v>Tide</v>
      </c>
      <c r="I1162" t="str">
        <f ca="1">VLOOKUP(F1162,'Stock Details'!$A$2:$J$51,7,FALSE)</f>
        <v>2-W</v>
      </c>
      <c r="J1162" t="str">
        <f t="shared" ca="1" si="129"/>
        <v>3_2-W</v>
      </c>
      <c r="K1162" t="str">
        <f ca="1">VLOOKUP(J1162,'Store-Salesman Details'!$C$2:$H$16,6,FALSE)</f>
        <v>Sonam</v>
      </c>
      <c r="L1162">
        <f t="shared" ca="1" si="130"/>
        <v>2</v>
      </c>
      <c r="M1162">
        <f ca="1">VLOOKUP(F1162,'Stock Details'!$A$2:$J$51,5,FALSE)</f>
        <v>10</v>
      </c>
      <c r="N1162">
        <f t="shared" ca="1" si="131"/>
        <v>20</v>
      </c>
      <c r="O1162">
        <v>1</v>
      </c>
    </row>
    <row r="1163" spans="1:15" x14ac:dyDescent="0.25">
      <c r="A1163">
        <v>1162</v>
      </c>
      <c r="B1163" s="3">
        <v>45552</v>
      </c>
      <c r="C1163">
        <f t="shared" ca="1" si="123"/>
        <v>4</v>
      </c>
      <c r="D1163" t="str">
        <f ca="1">VLOOKUP(C1163,'Store-Salesman Details'!$A$2:$H$16,4,FALSE)</f>
        <v>South</v>
      </c>
      <c r="E1163" t="str">
        <f ca="1">VLOOKUP(C1163,'Store-Salesman Details'!$A$2:$H$16,5,FALSE)</f>
        <v>Ayush</v>
      </c>
      <c r="F1163">
        <f ca="1">RANDBETWEEN(21,25)</f>
        <v>24</v>
      </c>
      <c r="G1163" t="str">
        <f ca="1">VLOOKUP(F1163,'Stock Details'!$A$2:$J$51,2,FALSE)</f>
        <v>Laundry</v>
      </c>
      <c r="H1163" t="str">
        <f ca="1">VLOOKUP(F1163,'Stock Details'!$A$2:$J$51,3,FALSE)</f>
        <v>Tide</v>
      </c>
      <c r="I1163" t="str">
        <f ca="1">VLOOKUP(F1163,'Stock Details'!$A$2:$J$51,7,FALSE)</f>
        <v>2-W</v>
      </c>
      <c r="J1163" t="str">
        <f t="shared" ca="1" si="129"/>
        <v>4_2-W</v>
      </c>
      <c r="K1163" t="str">
        <f ca="1">VLOOKUP(J1163,'Store-Salesman Details'!$C$2:$H$16,6,FALSE)</f>
        <v>Saloni</v>
      </c>
      <c r="L1163">
        <f t="shared" ca="1" si="130"/>
        <v>3</v>
      </c>
      <c r="M1163">
        <f ca="1">VLOOKUP(F1163,'Stock Details'!$A$2:$J$51,5,FALSE)</f>
        <v>10</v>
      </c>
      <c r="N1163">
        <f t="shared" ca="1" si="131"/>
        <v>30</v>
      </c>
      <c r="O1163">
        <v>1</v>
      </c>
    </row>
    <row r="1164" spans="1:15" x14ac:dyDescent="0.25">
      <c r="A1164">
        <v>1163</v>
      </c>
      <c r="B1164" s="3">
        <v>45552</v>
      </c>
      <c r="C1164">
        <f t="shared" ca="1" si="123"/>
        <v>5</v>
      </c>
      <c r="D1164" t="str">
        <f ca="1">VLOOKUP(C1164,'Store-Salesman Details'!$A$2:$H$16,4,FALSE)</f>
        <v>West</v>
      </c>
      <c r="E1164" t="str">
        <f ca="1">VLOOKUP(C1164,'Store-Salesman Details'!$A$2:$H$16,5,FALSE)</f>
        <v>Abhishek</v>
      </c>
      <c r="F1164">
        <f ca="1">RANDBETWEEN(21,25)</f>
        <v>24</v>
      </c>
      <c r="G1164" t="str">
        <f ca="1">VLOOKUP(F1164,'Stock Details'!$A$2:$J$51,2,FALSE)</f>
        <v>Laundry</v>
      </c>
      <c r="H1164" t="str">
        <f ca="1">VLOOKUP(F1164,'Stock Details'!$A$2:$J$51,3,FALSE)</f>
        <v>Tide</v>
      </c>
      <c r="I1164" t="str">
        <f ca="1">VLOOKUP(F1164,'Stock Details'!$A$2:$J$51,7,FALSE)</f>
        <v>2-W</v>
      </c>
      <c r="J1164" t="str">
        <f t="shared" ca="1" si="129"/>
        <v>5_2-W</v>
      </c>
      <c r="K1164" t="str">
        <f ca="1">VLOOKUP(J1164,'Store-Salesman Details'!$C$2:$H$16,6,FALSE)</f>
        <v>Kavya</v>
      </c>
      <c r="L1164">
        <f t="shared" ca="1" si="130"/>
        <v>4</v>
      </c>
      <c r="M1164">
        <f ca="1">VLOOKUP(F1164,'Stock Details'!$A$2:$J$51,5,FALSE)</f>
        <v>10</v>
      </c>
      <c r="N1164">
        <f t="shared" ca="1" si="131"/>
        <v>40</v>
      </c>
      <c r="O1164">
        <v>1</v>
      </c>
    </row>
    <row r="1165" spans="1:15" x14ac:dyDescent="0.25">
      <c r="A1165">
        <v>1164</v>
      </c>
      <c r="B1165" s="3">
        <v>45552</v>
      </c>
      <c r="C1165">
        <f t="shared" ca="1" si="123"/>
        <v>1</v>
      </c>
      <c r="D1165" t="str">
        <f ca="1">VLOOKUP(C1165,'Store-Salesman Details'!$A$2:$H$16,4,FALSE)</f>
        <v>Central</v>
      </c>
      <c r="E1165" t="str">
        <f ca="1">VLOOKUP(C1165,'Store-Salesman Details'!$A$2:$H$16,5,FALSE)</f>
        <v>Tanu</v>
      </c>
      <c r="F1165">
        <f ca="1">RANDBETWEEN(21,25)</f>
        <v>21</v>
      </c>
      <c r="G1165" t="str">
        <f ca="1">VLOOKUP(F1165,'Stock Details'!$A$2:$J$51,2,FALSE)</f>
        <v>Laundry</v>
      </c>
      <c r="H1165" t="str">
        <f ca="1">VLOOKUP(F1165,'Stock Details'!$A$2:$J$51,3,FALSE)</f>
        <v>Surf Excel</v>
      </c>
      <c r="I1165" t="str">
        <f ca="1">VLOOKUP(F1165,'Stock Details'!$A$2:$J$51,7,FALSE)</f>
        <v>2-W</v>
      </c>
      <c r="J1165" t="str">
        <f t="shared" ca="1" si="129"/>
        <v>1_2-W</v>
      </c>
      <c r="K1165" t="str">
        <f ca="1">VLOOKUP(J1165,'Store-Salesman Details'!$C$2:$H$16,6,FALSE)</f>
        <v>Sakshi</v>
      </c>
      <c r="L1165">
        <f t="shared" ca="1" si="130"/>
        <v>1</v>
      </c>
      <c r="M1165">
        <f ca="1">VLOOKUP(F1165,'Stock Details'!$A$2:$J$51,5,FALSE)</f>
        <v>10</v>
      </c>
      <c r="N1165">
        <f t="shared" ca="1" si="131"/>
        <v>10</v>
      </c>
      <c r="O1165">
        <v>1</v>
      </c>
    </row>
    <row r="1166" spans="1:15" x14ac:dyDescent="0.25">
      <c r="A1166">
        <v>1165</v>
      </c>
      <c r="B1166" s="3">
        <v>45552</v>
      </c>
      <c r="C1166">
        <f t="shared" ca="1" si="123"/>
        <v>3</v>
      </c>
      <c r="D1166" t="str">
        <f ca="1">VLOOKUP(C1166,'Store-Salesman Details'!$A$2:$H$16,4,FALSE)</f>
        <v>North</v>
      </c>
      <c r="E1166" t="str">
        <f ca="1">VLOOKUP(C1166,'Store-Salesman Details'!$A$2:$H$16,5,FALSE)</f>
        <v>Karan</v>
      </c>
      <c r="F1166">
        <f t="shared" ref="F1166:F1176" ca="1" si="132">RANDBETWEEN(1,20)</f>
        <v>4</v>
      </c>
      <c r="G1166" t="str">
        <f ca="1">VLOOKUP(F1166,'Stock Details'!$A$2:$J$51,2,FALSE)</f>
        <v>Beverages</v>
      </c>
      <c r="H1166" t="str">
        <f ca="1">VLOOKUP(F1166,'Stock Details'!$A$2:$J$51,3,FALSE)</f>
        <v>Bru</v>
      </c>
      <c r="I1166" t="str">
        <f ca="1">VLOOKUP(F1166,'Stock Details'!$A$2:$J$51,7,FALSE)</f>
        <v>1-A</v>
      </c>
      <c r="J1166" t="str">
        <f t="shared" ca="1" si="129"/>
        <v>3_1-A</v>
      </c>
      <c r="K1166" t="str">
        <f ca="1">VLOOKUP(J1166,'Store-Salesman Details'!$C$2:$H$16,6,FALSE)</f>
        <v>Suresh</v>
      </c>
      <c r="L1166">
        <f t="shared" ca="1" si="130"/>
        <v>4</v>
      </c>
      <c r="M1166">
        <f ca="1">VLOOKUP(F1166,'Stock Details'!$A$2:$J$51,5,FALSE)</f>
        <v>45</v>
      </c>
      <c r="N1166">
        <f t="shared" ca="1" si="131"/>
        <v>180</v>
      </c>
      <c r="O1166">
        <v>1</v>
      </c>
    </row>
    <row r="1167" spans="1:15" x14ac:dyDescent="0.25">
      <c r="A1167">
        <v>1166</v>
      </c>
      <c r="B1167" s="3">
        <v>45552</v>
      </c>
      <c r="C1167">
        <f t="shared" ca="1" si="123"/>
        <v>4</v>
      </c>
      <c r="D1167" t="str">
        <f ca="1">VLOOKUP(C1167,'Store-Salesman Details'!$A$2:$H$16,4,FALSE)</f>
        <v>South</v>
      </c>
      <c r="E1167" t="str">
        <f ca="1">VLOOKUP(C1167,'Store-Salesman Details'!$A$2:$H$16,5,FALSE)</f>
        <v>Ayush</v>
      </c>
      <c r="F1167">
        <f t="shared" ca="1" si="132"/>
        <v>6</v>
      </c>
      <c r="G1167" t="str">
        <f ca="1">VLOOKUP(F1167,'Stock Details'!$A$2:$J$51,2,FALSE)</f>
        <v>Beverages</v>
      </c>
      <c r="H1167" t="str">
        <f ca="1">VLOOKUP(F1167,'Stock Details'!$A$2:$J$51,3,FALSE)</f>
        <v>Nescafe - Coffee Gold</v>
      </c>
      <c r="I1167" t="str">
        <f ca="1">VLOOKUP(F1167,'Stock Details'!$A$2:$J$51,7,FALSE)</f>
        <v>1-A</v>
      </c>
      <c r="J1167" t="str">
        <f t="shared" ca="1" si="129"/>
        <v>4_1-A</v>
      </c>
      <c r="K1167" t="str">
        <f ca="1">VLOOKUP(J1167,'Store-Salesman Details'!$C$2:$H$16,6,FALSE)</f>
        <v>Divya</v>
      </c>
      <c r="L1167">
        <f t="shared" ca="1" si="130"/>
        <v>3</v>
      </c>
      <c r="M1167">
        <f ca="1">VLOOKUP(F1167,'Stock Details'!$A$2:$J$51,5,FALSE)</f>
        <v>100</v>
      </c>
      <c r="N1167">
        <f t="shared" ca="1" si="131"/>
        <v>300</v>
      </c>
      <c r="O1167">
        <v>1</v>
      </c>
    </row>
    <row r="1168" spans="1:15" x14ac:dyDescent="0.25">
      <c r="A1168">
        <v>1167</v>
      </c>
      <c r="B1168" s="3">
        <v>45552</v>
      </c>
      <c r="C1168">
        <f t="shared" ca="1" si="123"/>
        <v>3</v>
      </c>
      <c r="D1168" t="str">
        <f ca="1">VLOOKUP(C1168,'Store-Salesman Details'!$A$2:$H$16,4,FALSE)</f>
        <v>North</v>
      </c>
      <c r="E1168" t="str">
        <f ca="1">VLOOKUP(C1168,'Store-Salesman Details'!$A$2:$H$16,5,FALSE)</f>
        <v>Karan</v>
      </c>
      <c r="F1168">
        <f t="shared" ca="1" si="132"/>
        <v>18</v>
      </c>
      <c r="G1168" t="str">
        <f ca="1">VLOOKUP(F1168,'Stock Details'!$A$2:$J$51,2,FALSE)</f>
        <v>Ice Cream</v>
      </c>
      <c r="H1168" t="str">
        <f ca="1">VLOOKUP(F1168,'Stock Details'!$A$2:$J$51,3,FALSE)</f>
        <v>Kwality Wall's - Chocolate</v>
      </c>
      <c r="I1168" t="str">
        <f ca="1">VLOOKUP(F1168,'Stock Details'!$A$2:$J$51,7,FALSE)</f>
        <v>1-A</v>
      </c>
      <c r="J1168" t="str">
        <f t="shared" ca="1" si="129"/>
        <v>3_1-A</v>
      </c>
      <c r="K1168" t="str">
        <f ca="1">VLOOKUP(J1168,'Store-Salesman Details'!$C$2:$H$16,6,FALSE)</f>
        <v>Suresh</v>
      </c>
      <c r="L1168">
        <f t="shared" ca="1" si="130"/>
        <v>4</v>
      </c>
      <c r="M1168">
        <f ca="1">VLOOKUP(F1168,'Stock Details'!$A$2:$J$51,5,FALSE)</f>
        <v>145</v>
      </c>
      <c r="N1168">
        <f t="shared" ca="1" si="131"/>
        <v>580</v>
      </c>
      <c r="O1168">
        <v>1</v>
      </c>
    </row>
    <row r="1169" spans="1:15" x14ac:dyDescent="0.25">
      <c r="A1169">
        <v>1168</v>
      </c>
      <c r="B1169" s="3">
        <v>45552</v>
      </c>
      <c r="C1169">
        <f t="shared" ca="1" si="123"/>
        <v>3</v>
      </c>
      <c r="D1169" t="str">
        <f ca="1">VLOOKUP(C1169,'Store-Salesman Details'!$A$2:$H$16,4,FALSE)</f>
        <v>North</v>
      </c>
      <c r="E1169" t="str">
        <f ca="1">VLOOKUP(C1169,'Store-Salesman Details'!$A$2:$H$16,5,FALSE)</f>
        <v>Karan</v>
      </c>
      <c r="F1169">
        <f t="shared" ca="1" si="132"/>
        <v>17</v>
      </c>
      <c r="G1169" t="str">
        <f ca="1">VLOOKUP(F1169,'Stock Details'!$A$2:$J$51,2,FALSE)</f>
        <v>Ice Cream</v>
      </c>
      <c r="H1169" t="str">
        <f ca="1">VLOOKUP(F1169,'Stock Details'!$A$2:$J$51,3,FALSE)</f>
        <v>Kwality Wall's - Vanilla</v>
      </c>
      <c r="I1169" t="str">
        <f ca="1">VLOOKUP(F1169,'Stock Details'!$A$2:$J$51,7,FALSE)</f>
        <v>1-A</v>
      </c>
      <c r="J1169" t="str">
        <f t="shared" ca="1" si="129"/>
        <v>3_1-A</v>
      </c>
      <c r="K1169" t="str">
        <f ca="1">VLOOKUP(J1169,'Store-Salesman Details'!$C$2:$H$16,6,FALSE)</f>
        <v>Suresh</v>
      </c>
      <c r="L1169">
        <f t="shared" ca="1" si="130"/>
        <v>2</v>
      </c>
      <c r="M1169">
        <f ca="1">VLOOKUP(F1169,'Stock Details'!$A$2:$J$51,5,FALSE)</f>
        <v>135</v>
      </c>
      <c r="N1169">
        <f t="shared" ca="1" si="131"/>
        <v>270</v>
      </c>
      <c r="O1169">
        <v>1</v>
      </c>
    </row>
    <row r="1170" spans="1:15" x14ac:dyDescent="0.25">
      <c r="A1170">
        <v>1169</v>
      </c>
      <c r="B1170" s="3">
        <v>45552</v>
      </c>
      <c r="C1170">
        <f t="shared" ca="1" si="123"/>
        <v>4</v>
      </c>
      <c r="D1170" t="str">
        <f ca="1">VLOOKUP(C1170,'Store-Salesman Details'!$A$2:$H$16,4,FALSE)</f>
        <v>South</v>
      </c>
      <c r="E1170" t="str">
        <f ca="1">VLOOKUP(C1170,'Store-Salesman Details'!$A$2:$H$16,5,FALSE)</f>
        <v>Ayush</v>
      </c>
      <c r="F1170">
        <f t="shared" ca="1" si="132"/>
        <v>9</v>
      </c>
      <c r="G1170" t="str">
        <f ca="1">VLOOKUP(F1170,'Stock Details'!$A$2:$J$51,2,FALSE)</f>
        <v>Disinfectant</v>
      </c>
      <c r="H1170" t="str">
        <f ca="1">VLOOKUP(F1170,'Stock Details'!$A$2:$J$51,3,FALSE)</f>
        <v>Domex</v>
      </c>
      <c r="I1170" t="str">
        <f ca="1">VLOOKUP(F1170,'Stock Details'!$A$2:$J$51,7,FALSE)</f>
        <v>1-A</v>
      </c>
      <c r="J1170" t="str">
        <f t="shared" ca="1" si="129"/>
        <v>4_1-A</v>
      </c>
      <c r="K1170" t="str">
        <f ca="1">VLOOKUP(J1170,'Store-Salesman Details'!$C$2:$H$16,6,FALSE)</f>
        <v>Divya</v>
      </c>
      <c r="L1170">
        <f t="shared" ca="1" si="130"/>
        <v>4</v>
      </c>
      <c r="M1170">
        <f ca="1">VLOOKUP(F1170,'Stock Details'!$A$2:$J$51,5,FALSE)</f>
        <v>92</v>
      </c>
      <c r="N1170">
        <f t="shared" ca="1" si="131"/>
        <v>368</v>
      </c>
      <c r="O1170">
        <v>1</v>
      </c>
    </row>
    <row r="1171" spans="1:15" x14ac:dyDescent="0.25">
      <c r="A1171">
        <v>1170</v>
      </c>
      <c r="B1171" s="3">
        <v>45552</v>
      </c>
      <c r="C1171">
        <f t="shared" ca="1" si="123"/>
        <v>5</v>
      </c>
      <c r="D1171" t="str">
        <f ca="1">VLOOKUP(C1171,'Store-Salesman Details'!$A$2:$H$16,4,FALSE)</f>
        <v>West</v>
      </c>
      <c r="E1171" t="str">
        <f ca="1">VLOOKUP(C1171,'Store-Salesman Details'!$A$2:$H$16,5,FALSE)</f>
        <v>Abhishek</v>
      </c>
      <c r="F1171">
        <f t="shared" ca="1" si="132"/>
        <v>9</v>
      </c>
      <c r="G1171" t="str">
        <f ca="1">VLOOKUP(F1171,'Stock Details'!$A$2:$J$51,2,FALSE)</f>
        <v>Disinfectant</v>
      </c>
      <c r="H1171" t="str">
        <f ca="1">VLOOKUP(F1171,'Stock Details'!$A$2:$J$51,3,FALSE)</f>
        <v>Domex</v>
      </c>
      <c r="I1171" t="str">
        <f ca="1">VLOOKUP(F1171,'Stock Details'!$A$2:$J$51,7,FALSE)</f>
        <v>1-A</v>
      </c>
      <c r="J1171" t="str">
        <f t="shared" ca="1" si="129"/>
        <v>5_1-A</v>
      </c>
      <c r="K1171" t="str">
        <f ca="1">VLOOKUP(J1171,'Store-Salesman Details'!$C$2:$H$16,6,FALSE)</f>
        <v>Ramesh</v>
      </c>
      <c r="L1171">
        <f t="shared" ca="1" si="130"/>
        <v>5</v>
      </c>
      <c r="M1171">
        <f ca="1">VLOOKUP(F1171,'Stock Details'!$A$2:$J$51,5,FALSE)</f>
        <v>92</v>
      </c>
      <c r="N1171">
        <f t="shared" ca="1" si="131"/>
        <v>460</v>
      </c>
      <c r="O1171">
        <v>1</v>
      </c>
    </row>
    <row r="1172" spans="1:15" x14ac:dyDescent="0.25">
      <c r="A1172">
        <v>1171</v>
      </c>
      <c r="B1172" s="3">
        <v>45552</v>
      </c>
      <c r="C1172">
        <f t="shared" ref="C1172:C1235" ca="1" si="133">RANDBETWEEN(1,5)</f>
        <v>3</v>
      </c>
      <c r="D1172" t="str">
        <f ca="1">VLOOKUP(C1172,'Store-Salesman Details'!$A$2:$H$16,4,FALSE)</f>
        <v>North</v>
      </c>
      <c r="E1172" t="str">
        <f ca="1">VLOOKUP(C1172,'Store-Salesman Details'!$A$2:$H$16,5,FALSE)</f>
        <v>Karan</v>
      </c>
      <c r="F1172">
        <f t="shared" ca="1" si="132"/>
        <v>4</v>
      </c>
      <c r="G1172" t="str">
        <f ca="1">VLOOKUP(F1172,'Stock Details'!$A$2:$J$51,2,FALSE)</f>
        <v>Beverages</v>
      </c>
      <c r="H1172" t="str">
        <f ca="1">VLOOKUP(F1172,'Stock Details'!$A$2:$J$51,3,FALSE)</f>
        <v>Bru</v>
      </c>
      <c r="I1172" t="str">
        <f ca="1">VLOOKUP(F1172,'Stock Details'!$A$2:$J$51,7,FALSE)</f>
        <v>1-A</v>
      </c>
      <c r="J1172" t="str">
        <f t="shared" ca="1" si="129"/>
        <v>3_1-A</v>
      </c>
      <c r="K1172" t="str">
        <f ca="1">VLOOKUP(J1172,'Store-Salesman Details'!$C$2:$H$16,6,FALSE)</f>
        <v>Suresh</v>
      </c>
      <c r="L1172">
        <f t="shared" ca="1" si="130"/>
        <v>2</v>
      </c>
      <c r="M1172">
        <f ca="1">VLOOKUP(F1172,'Stock Details'!$A$2:$J$51,5,FALSE)</f>
        <v>45</v>
      </c>
      <c r="N1172">
        <f t="shared" ca="1" si="131"/>
        <v>90</v>
      </c>
      <c r="O1172">
        <v>1</v>
      </c>
    </row>
    <row r="1173" spans="1:15" x14ac:dyDescent="0.25">
      <c r="A1173">
        <v>1172</v>
      </c>
      <c r="B1173" s="3">
        <v>45552</v>
      </c>
      <c r="C1173">
        <f t="shared" ca="1" si="133"/>
        <v>1</v>
      </c>
      <c r="D1173" t="str">
        <f ca="1">VLOOKUP(C1173,'Store-Salesman Details'!$A$2:$H$16,4,FALSE)</f>
        <v>Central</v>
      </c>
      <c r="E1173" t="str">
        <f ca="1">VLOOKUP(C1173,'Store-Salesman Details'!$A$2:$H$16,5,FALSE)</f>
        <v>Tanu</v>
      </c>
      <c r="F1173">
        <f t="shared" ca="1" si="132"/>
        <v>11</v>
      </c>
      <c r="G1173" t="str">
        <f ca="1">VLOOKUP(F1173,'Stock Details'!$A$2:$J$51,2,FALSE)</f>
        <v>Foods</v>
      </c>
      <c r="H1173" t="str">
        <f ca="1">VLOOKUP(F1173,'Stock Details'!$A$2:$J$51,3,FALSE)</f>
        <v>Kissan Jam</v>
      </c>
      <c r="I1173" t="str">
        <f ca="1">VLOOKUP(F1173,'Stock Details'!$A$2:$J$51,7,FALSE)</f>
        <v>1-A</v>
      </c>
      <c r="J1173" t="str">
        <f t="shared" ca="1" si="129"/>
        <v>1_1-A</v>
      </c>
      <c r="K1173" t="str">
        <f ca="1">VLOOKUP(J1173,'Store-Salesman Details'!$C$2:$H$16,6,FALSE)</f>
        <v>Komal</v>
      </c>
      <c r="L1173">
        <f t="shared" ca="1" si="130"/>
        <v>5</v>
      </c>
      <c r="M1173">
        <f ca="1">VLOOKUP(F1173,'Stock Details'!$A$2:$J$51,5,FALSE)</f>
        <v>15</v>
      </c>
      <c r="N1173">
        <f t="shared" ca="1" si="131"/>
        <v>75</v>
      </c>
      <c r="O1173">
        <v>1</v>
      </c>
    </row>
    <row r="1174" spans="1:15" x14ac:dyDescent="0.25">
      <c r="A1174">
        <v>1173</v>
      </c>
      <c r="B1174" s="3">
        <v>45552</v>
      </c>
      <c r="C1174">
        <f t="shared" ca="1" si="133"/>
        <v>4</v>
      </c>
      <c r="D1174" t="str">
        <f ca="1">VLOOKUP(C1174,'Store-Salesman Details'!$A$2:$H$16,4,FALSE)</f>
        <v>South</v>
      </c>
      <c r="E1174" t="str">
        <f ca="1">VLOOKUP(C1174,'Store-Salesman Details'!$A$2:$H$16,5,FALSE)</f>
        <v>Ayush</v>
      </c>
      <c r="F1174">
        <f t="shared" ca="1" si="132"/>
        <v>14</v>
      </c>
      <c r="G1174" t="str">
        <f ca="1">VLOOKUP(F1174,'Stock Details'!$A$2:$J$51,2,FALSE)</f>
        <v>Foods</v>
      </c>
      <c r="H1174" t="str">
        <f ca="1">VLOOKUP(F1174,'Stock Details'!$A$2:$J$51,3,FALSE)</f>
        <v>Kissan Mango Juice</v>
      </c>
      <c r="I1174" t="str">
        <f ca="1">VLOOKUP(F1174,'Stock Details'!$A$2:$J$51,7,FALSE)</f>
        <v>1-A</v>
      </c>
      <c r="J1174" t="str">
        <f t="shared" ca="1" si="129"/>
        <v>4_1-A</v>
      </c>
      <c r="K1174" t="str">
        <f ca="1">VLOOKUP(J1174,'Store-Salesman Details'!$C$2:$H$16,6,FALSE)</f>
        <v>Divya</v>
      </c>
      <c r="L1174">
        <f t="shared" ca="1" si="130"/>
        <v>4</v>
      </c>
      <c r="M1174">
        <f ca="1">VLOOKUP(F1174,'Stock Details'!$A$2:$J$51,5,FALSE)</f>
        <v>165</v>
      </c>
      <c r="N1174">
        <f t="shared" ca="1" si="131"/>
        <v>660</v>
      </c>
      <c r="O1174">
        <v>1</v>
      </c>
    </row>
    <row r="1175" spans="1:15" x14ac:dyDescent="0.25">
      <c r="A1175">
        <v>1174</v>
      </c>
      <c r="B1175" s="3">
        <v>45552</v>
      </c>
      <c r="C1175">
        <f t="shared" ca="1" si="133"/>
        <v>2</v>
      </c>
      <c r="D1175" t="str">
        <f ca="1">VLOOKUP(C1175,'Store-Salesman Details'!$A$2:$H$16,4,FALSE)</f>
        <v>East</v>
      </c>
      <c r="E1175" t="str">
        <f ca="1">VLOOKUP(C1175,'Store-Salesman Details'!$A$2:$H$16,5,FALSE)</f>
        <v>Ritesh Kumar</v>
      </c>
      <c r="F1175">
        <f t="shared" ca="1" si="132"/>
        <v>7</v>
      </c>
      <c r="G1175" t="str">
        <f ca="1">VLOOKUP(F1175,'Stock Details'!$A$2:$J$51,2,FALSE)</f>
        <v>Beverages</v>
      </c>
      <c r="H1175" t="str">
        <f ca="1">VLOOKUP(F1175,'Stock Details'!$A$2:$J$51,3,FALSE)</f>
        <v>Nescafe - Coffee Instant</v>
      </c>
      <c r="I1175" t="str">
        <f ca="1">VLOOKUP(F1175,'Stock Details'!$A$2:$J$51,7,FALSE)</f>
        <v>1-A</v>
      </c>
      <c r="J1175" t="str">
        <f t="shared" ca="1" si="129"/>
        <v>2_1-A</v>
      </c>
      <c r="K1175" t="str">
        <f ca="1">VLOOKUP(J1175,'Store-Salesman Details'!$C$2:$H$16,6,FALSE)</f>
        <v>Divesh</v>
      </c>
      <c r="L1175">
        <f t="shared" ca="1" si="130"/>
        <v>5</v>
      </c>
      <c r="M1175">
        <f ca="1">VLOOKUP(F1175,'Stock Details'!$A$2:$J$51,5,FALSE)</f>
        <v>50</v>
      </c>
      <c r="N1175">
        <f t="shared" ca="1" si="131"/>
        <v>250</v>
      </c>
      <c r="O1175">
        <v>1</v>
      </c>
    </row>
    <row r="1176" spans="1:15" x14ac:dyDescent="0.25">
      <c r="A1176">
        <v>1175</v>
      </c>
      <c r="B1176" s="3">
        <v>45552</v>
      </c>
      <c r="C1176">
        <f t="shared" ca="1" si="133"/>
        <v>2</v>
      </c>
      <c r="D1176" t="str">
        <f ca="1">VLOOKUP(C1176,'Store-Salesman Details'!$A$2:$H$16,4,FALSE)</f>
        <v>East</v>
      </c>
      <c r="E1176" t="str">
        <f ca="1">VLOOKUP(C1176,'Store-Salesman Details'!$A$2:$H$16,5,FALSE)</f>
        <v>Ritesh Kumar</v>
      </c>
      <c r="F1176">
        <f t="shared" ca="1" si="132"/>
        <v>18</v>
      </c>
      <c r="G1176" t="str">
        <f ca="1">VLOOKUP(F1176,'Stock Details'!$A$2:$J$51,2,FALSE)</f>
        <v>Ice Cream</v>
      </c>
      <c r="H1176" t="str">
        <f ca="1">VLOOKUP(F1176,'Stock Details'!$A$2:$J$51,3,FALSE)</f>
        <v>Kwality Wall's - Chocolate</v>
      </c>
      <c r="I1176" t="str">
        <f ca="1">VLOOKUP(F1176,'Stock Details'!$A$2:$J$51,7,FALSE)</f>
        <v>1-A</v>
      </c>
      <c r="J1176" t="str">
        <f t="shared" ca="1" si="129"/>
        <v>2_1-A</v>
      </c>
      <c r="K1176" t="str">
        <f ca="1">VLOOKUP(J1176,'Store-Salesman Details'!$C$2:$H$16,6,FALSE)</f>
        <v>Divesh</v>
      </c>
      <c r="L1176">
        <f t="shared" ca="1" si="130"/>
        <v>1</v>
      </c>
      <c r="M1176">
        <f ca="1">VLOOKUP(F1176,'Stock Details'!$A$2:$J$51,5,FALSE)</f>
        <v>145</v>
      </c>
      <c r="N1176">
        <f t="shared" ca="1" si="131"/>
        <v>145</v>
      </c>
      <c r="O1176">
        <v>1</v>
      </c>
    </row>
    <row r="1177" spans="1:15" x14ac:dyDescent="0.25">
      <c r="A1177">
        <v>1176</v>
      </c>
      <c r="B1177" s="3">
        <v>45552</v>
      </c>
      <c r="C1177">
        <f t="shared" ca="1" si="133"/>
        <v>1</v>
      </c>
      <c r="D1177" t="str">
        <f ca="1">VLOOKUP(C1177,'Store-Salesman Details'!$A$2:$H$16,4,FALSE)</f>
        <v>Central</v>
      </c>
      <c r="E1177" t="str">
        <f ca="1">VLOOKUP(C1177,'Store-Salesman Details'!$A$2:$H$16,5,FALSE)</f>
        <v>Tanu</v>
      </c>
      <c r="F1177">
        <f t="shared" ref="F1177:F1183" ca="1" si="134">RANDBETWEEN(26,46)</f>
        <v>33</v>
      </c>
      <c r="G1177" t="str">
        <f ca="1">VLOOKUP(F1177,'Stock Details'!$A$2:$J$51,2,FALSE)</f>
        <v>Personal Care</v>
      </c>
      <c r="H1177" t="str">
        <f ca="1">VLOOKUP(F1177,'Stock Details'!$A$2:$J$51,3,FALSE)</f>
        <v>Lakme(moisturizer)</v>
      </c>
      <c r="I1177" t="str">
        <f ca="1">VLOOKUP(F1177,'Stock Details'!$A$2:$J$51,7,FALSE)</f>
        <v>3-P</v>
      </c>
      <c r="J1177" t="str">
        <f t="shared" ca="1" si="129"/>
        <v>1_3-P</v>
      </c>
      <c r="K1177" t="str">
        <f ca="1">VLOOKUP(J1177,'Store-Salesman Details'!$C$2:$H$16,6,FALSE)</f>
        <v>Sohan</v>
      </c>
      <c r="L1177">
        <f t="shared" ca="1" si="130"/>
        <v>4</v>
      </c>
      <c r="M1177">
        <f ca="1">VLOOKUP(F1177,'Stock Details'!$A$2:$J$51,5,FALSE)</f>
        <v>173</v>
      </c>
      <c r="N1177">
        <f t="shared" ca="1" si="131"/>
        <v>692</v>
      </c>
      <c r="O1177">
        <v>1</v>
      </c>
    </row>
    <row r="1178" spans="1:15" x14ac:dyDescent="0.25">
      <c r="A1178">
        <v>1177</v>
      </c>
      <c r="B1178" s="3">
        <v>45552</v>
      </c>
      <c r="C1178">
        <f t="shared" ca="1" si="133"/>
        <v>1</v>
      </c>
      <c r="D1178" t="str">
        <f ca="1">VLOOKUP(C1178,'Store-Salesman Details'!$A$2:$H$16,4,FALSE)</f>
        <v>Central</v>
      </c>
      <c r="E1178" t="str">
        <f ca="1">VLOOKUP(C1178,'Store-Salesman Details'!$A$2:$H$16,5,FALSE)</f>
        <v>Tanu</v>
      </c>
      <c r="F1178">
        <f t="shared" ca="1" si="134"/>
        <v>34</v>
      </c>
      <c r="G1178" t="str">
        <f ca="1">VLOOKUP(F1178,'Stock Details'!$A$2:$J$51,2,FALSE)</f>
        <v>Personal Care</v>
      </c>
      <c r="H1178" t="str">
        <f ca="1">VLOOKUP(F1178,'Stock Details'!$A$2:$J$51,3,FALSE)</f>
        <v>Clinic Plus</v>
      </c>
      <c r="I1178" t="str">
        <f ca="1">VLOOKUP(F1178,'Stock Details'!$A$2:$J$51,7,FALSE)</f>
        <v>3-P</v>
      </c>
      <c r="J1178" t="str">
        <f t="shared" ca="1" si="129"/>
        <v>1_3-P</v>
      </c>
      <c r="K1178" t="str">
        <f ca="1">VLOOKUP(J1178,'Store-Salesman Details'!$C$2:$H$16,6,FALSE)</f>
        <v>Sohan</v>
      </c>
      <c r="L1178">
        <f t="shared" ca="1" si="130"/>
        <v>1</v>
      </c>
      <c r="M1178">
        <f ca="1">VLOOKUP(F1178,'Stock Details'!$A$2:$J$51,5,FALSE)</f>
        <v>479</v>
      </c>
      <c r="N1178">
        <f t="shared" ca="1" si="131"/>
        <v>479</v>
      </c>
      <c r="O1178">
        <v>1</v>
      </c>
    </row>
    <row r="1179" spans="1:15" x14ac:dyDescent="0.25">
      <c r="A1179">
        <v>1178</v>
      </c>
      <c r="B1179" s="3">
        <v>45552</v>
      </c>
      <c r="C1179">
        <f t="shared" ca="1" si="133"/>
        <v>5</v>
      </c>
      <c r="D1179" t="str">
        <f ca="1">VLOOKUP(C1179,'Store-Salesman Details'!$A$2:$H$16,4,FALSE)</f>
        <v>West</v>
      </c>
      <c r="E1179" t="str">
        <f ca="1">VLOOKUP(C1179,'Store-Salesman Details'!$A$2:$H$16,5,FALSE)</f>
        <v>Abhishek</v>
      </c>
      <c r="F1179">
        <f t="shared" ca="1" si="134"/>
        <v>31</v>
      </c>
      <c r="G1179" t="str">
        <f ca="1">VLOOKUP(F1179,'Stock Details'!$A$2:$J$51,2,FALSE)</f>
        <v>Personal Care</v>
      </c>
      <c r="H1179" t="str">
        <f ca="1">VLOOKUP(F1179,'Stock Details'!$A$2:$J$51,3,FALSE)</f>
        <v>Pond's</v>
      </c>
      <c r="I1179" t="str">
        <f ca="1">VLOOKUP(F1179,'Stock Details'!$A$2:$J$51,7,FALSE)</f>
        <v>3-P</v>
      </c>
      <c r="J1179" t="str">
        <f t="shared" ca="1" si="129"/>
        <v>5_3-P</v>
      </c>
      <c r="K1179" t="str">
        <f ca="1">VLOOKUP(J1179,'Store-Salesman Details'!$C$2:$H$16,6,FALSE)</f>
        <v>Kritika</v>
      </c>
      <c r="L1179">
        <f t="shared" ca="1" si="130"/>
        <v>5</v>
      </c>
      <c r="M1179">
        <f ca="1">VLOOKUP(F1179,'Stock Details'!$A$2:$J$51,5,FALSE)</f>
        <v>10</v>
      </c>
      <c r="N1179">
        <f t="shared" ca="1" si="131"/>
        <v>50</v>
      </c>
      <c r="O1179">
        <v>1</v>
      </c>
    </row>
    <row r="1180" spans="1:15" x14ac:dyDescent="0.25">
      <c r="A1180">
        <v>1179</v>
      </c>
      <c r="B1180" s="3">
        <v>45552</v>
      </c>
      <c r="C1180">
        <f t="shared" ca="1" si="133"/>
        <v>2</v>
      </c>
      <c r="D1180" t="str">
        <f ca="1">VLOOKUP(C1180,'Store-Salesman Details'!$A$2:$H$16,4,FALSE)</f>
        <v>East</v>
      </c>
      <c r="E1180" t="str">
        <f ca="1">VLOOKUP(C1180,'Store-Salesman Details'!$A$2:$H$16,5,FALSE)</f>
        <v>Ritesh Kumar</v>
      </c>
      <c r="F1180">
        <f t="shared" ca="1" si="134"/>
        <v>36</v>
      </c>
      <c r="G1180" t="str">
        <f ca="1">VLOOKUP(F1180,'Stock Details'!$A$2:$J$51,2,FALSE)</f>
        <v>Personal Care</v>
      </c>
      <c r="H1180" t="str">
        <f ca="1">VLOOKUP(F1180,'Stock Details'!$A$2:$J$51,3,FALSE)</f>
        <v>Pepsodent</v>
      </c>
      <c r="I1180" t="str">
        <f ca="1">VLOOKUP(F1180,'Stock Details'!$A$2:$J$51,7,FALSE)</f>
        <v>3-P</v>
      </c>
      <c r="J1180" t="str">
        <f t="shared" ca="1" si="129"/>
        <v>2_3-P</v>
      </c>
      <c r="K1180" t="str">
        <f ca="1">VLOOKUP(J1180,'Store-Salesman Details'!$C$2:$H$16,6,FALSE)</f>
        <v>Sneha</v>
      </c>
      <c r="L1180">
        <f t="shared" ca="1" si="130"/>
        <v>2</v>
      </c>
      <c r="M1180">
        <f ca="1">VLOOKUP(F1180,'Stock Details'!$A$2:$J$51,5,FALSE)</f>
        <v>104</v>
      </c>
      <c r="N1180">
        <f t="shared" ca="1" si="131"/>
        <v>208</v>
      </c>
      <c r="O1180">
        <v>1</v>
      </c>
    </row>
    <row r="1181" spans="1:15" x14ac:dyDescent="0.25">
      <c r="A1181">
        <v>1180</v>
      </c>
      <c r="B1181" s="3">
        <v>45552</v>
      </c>
      <c r="C1181">
        <f t="shared" ca="1" si="133"/>
        <v>2</v>
      </c>
      <c r="D1181" t="str">
        <f ca="1">VLOOKUP(C1181,'Store-Salesman Details'!$A$2:$H$16,4,FALSE)</f>
        <v>East</v>
      </c>
      <c r="E1181" t="str">
        <f ca="1">VLOOKUP(C1181,'Store-Salesman Details'!$A$2:$H$16,5,FALSE)</f>
        <v>Ritesh Kumar</v>
      </c>
      <c r="F1181">
        <f t="shared" ca="1" si="134"/>
        <v>27</v>
      </c>
      <c r="G1181" t="str">
        <f ca="1">VLOOKUP(F1181,'Stock Details'!$A$2:$J$51,2,FALSE)</f>
        <v>Personal Care</v>
      </c>
      <c r="H1181" t="str">
        <f ca="1">VLOOKUP(F1181,'Stock Details'!$A$2:$J$51,3,FALSE)</f>
        <v>Dove</v>
      </c>
      <c r="I1181" t="str">
        <f ca="1">VLOOKUP(F1181,'Stock Details'!$A$2:$J$51,7,FALSE)</f>
        <v>3-P</v>
      </c>
      <c r="J1181" t="str">
        <f t="shared" ca="1" si="129"/>
        <v>2_3-P</v>
      </c>
      <c r="K1181" t="str">
        <f ca="1">VLOOKUP(J1181,'Store-Salesman Details'!$C$2:$H$16,6,FALSE)</f>
        <v>Sneha</v>
      </c>
      <c r="L1181">
        <f t="shared" ca="1" si="130"/>
        <v>3</v>
      </c>
      <c r="M1181">
        <f ca="1">VLOOKUP(F1181,'Stock Details'!$A$2:$J$51,5,FALSE)</f>
        <v>28</v>
      </c>
      <c r="N1181">
        <f t="shared" ca="1" si="131"/>
        <v>84</v>
      </c>
      <c r="O1181">
        <v>1</v>
      </c>
    </row>
    <row r="1182" spans="1:15" x14ac:dyDescent="0.25">
      <c r="A1182">
        <v>1181</v>
      </c>
      <c r="B1182" s="3">
        <v>45552</v>
      </c>
      <c r="C1182">
        <f t="shared" ca="1" si="133"/>
        <v>1</v>
      </c>
      <c r="D1182" t="str">
        <f ca="1">VLOOKUP(C1182,'Store-Salesman Details'!$A$2:$H$16,4,FALSE)</f>
        <v>Central</v>
      </c>
      <c r="E1182" t="str">
        <f ca="1">VLOOKUP(C1182,'Store-Salesman Details'!$A$2:$H$16,5,FALSE)</f>
        <v>Tanu</v>
      </c>
      <c r="F1182">
        <f t="shared" ca="1" si="134"/>
        <v>46</v>
      </c>
      <c r="G1182" t="str">
        <f ca="1">VLOOKUP(F1182,'Stock Details'!$A$2:$J$51,2,FALSE)</f>
        <v>Personal Care</v>
      </c>
      <c r="H1182" t="str">
        <f ca="1">VLOOKUP(F1182,'Stock Details'!$A$2:$J$51,3,FALSE)</f>
        <v>Rjoice Shampoo</v>
      </c>
      <c r="I1182" t="str">
        <f ca="1">VLOOKUP(F1182,'Stock Details'!$A$2:$J$51,7,FALSE)</f>
        <v>3-P</v>
      </c>
      <c r="J1182" t="str">
        <f t="shared" ca="1" si="129"/>
        <v>1_3-P</v>
      </c>
      <c r="K1182" t="str">
        <f ca="1">VLOOKUP(J1182,'Store-Salesman Details'!$C$2:$H$16,6,FALSE)</f>
        <v>Sohan</v>
      </c>
      <c r="L1182">
        <f t="shared" ca="1" si="130"/>
        <v>2</v>
      </c>
      <c r="M1182">
        <f ca="1">VLOOKUP(F1182,'Stock Details'!$A$2:$J$51,5,FALSE)</f>
        <v>56</v>
      </c>
      <c r="N1182">
        <f t="shared" ca="1" si="131"/>
        <v>112</v>
      </c>
      <c r="O1182">
        <v>1</v>
      </c>
    </row>
    <row r="1183" spans="1:15" x14ac:dyDescent="0.25">
      <c r="A1183">
        <v>1182</v>
      </c>
      <c r="B1183" s="3">
        <v>45552</v>
      </c>
      <c r="C1183">
        <f t="shared" ca="1" si="133"/>
        <v>4</v>
      </c>
      <c r="D1183" t="str">
        <f ca="1">VLOOKUP(C1183,'Store-Salesman Details'!$A$2:$H$16,4,FALSE)</f>
        <v>South</v>
      </c>
      <c r="E1183" t="str">
        <f ca="1">VLOOKUP(C1183,'Store-Salesman Details'!$A$2:$H$16,5,FALSE)</f>
        <v>Ayush</v>
      </c>
      <c r="F1183">
        <f t="shared" ca="1" si="134"/>
        <v>46</v>
      </c>
      <c r="G1183" t="str">
        <f ca="1">VLOOKUP(F1183,'Stock Details'!$A$2:$J$51,2,FALSE)</f>
        <v>Personal Care</v>
      </c>
      <c r="H1183" t="str">
        <f ca="1">VLOOKUP(F1183,'Stock Details'!$A$2:$J$51,3,FALSE)</f>
        <v>Rjoice Shampoo</v>
      </c>
      <c r="I1183" t="str">
        <f ca="1">VLOOKUP(F1183,'Stock Details'!$A$2:$J$51,7,FALSE)</f>
        <v>3-P</v>
      </c>
      <c r="J1183" t="str">
        <f t="shared" ca="1" si="129"/>
        <v>4_3-P</v>
      </c>
      <c r="K1183" t="str">
        <f ca="1">VLOOKUP(J1183,'Store-Salesman Details'!$C$2:$H$16,6,FALSE)</f>
        <v>Mohan</v>
      </c>
      <c r="L1183">
        <f t="shared" ca="1" si="130"/>
        <v>1</v>
      </c>
      <c r="M1183">
        <f ca="1">VLOOKUP(F1183,'Stock Details'!$A$2:$J$51,5,FALSE)</f>
        <v>56</v>
      </c>
      <c r="N1183">
        <f t="shared" ca="1" si="131"/>
        <v>56</v>
      </c>
      <c r="O1183">
        <v>1</v>
      </c>
    </row>
    <row r="1184" spans="1:15" x14ac:dyDescent="0.25">
      <c r="A1184">
        <v>1183</v>
      </c>
      <c r="B1184" s="3">
        <v>45552</v>
      </c>
      <c r="C1184">
        <f t="shared" ca="1" si="133"/>
        <v>2</v>
      </c>
      <c r="D1184" t="str">
        <f ca="1">VLOOKUP(C1184,'Store-Salesman Details'!$A$2:$H$16,4,FALSE)</f>
        <v>East</v>
      </c>
      <c r="E1184" t="str">
        <f ca="1">VLOOKUP(C1184,'Store-Salesman Details'!$A$2:$H$16,5,FALSE)</f>
        <v>Ritesh Kumar</v>
      </c>
      <c r="F1184">
        <f ca="1">RANDBETWEEN(21,25)</f>
        <v>23</v>
      </c>
      <c r="G1184" t="str">
        <f ca="1">VLOOKUP(F1184,'Stock Details'!$A$2:$J$51,2,FALSE)</f>
        <v>Laundry</v>
      </c>
      <c r="H1184" t="str">
        <f ca="1">VLOOKUP(F1184,'Stock Details'!$A$2:$J$51,3,FALSE)</f>
        <v>Wheel</v>
      </c>
      <c r="I1184" t="str">
        <f ca="1">VLOOKUP(F1184,'Stock Details'!$A$2:$J$51,7,FALSE)</f>
        <v>2-W</v>
      </c>
      <c r="J1184" t="str">
        <f t="shared" ca="1" si="129"/>
        <v>2_2-W</v>
      </c>
      <c r="K1184" t="str">
        <f ca="1">VLOOKUP(J1184,'Store-Salesman Details'!$C$2:$H$16,6,FALSE)</f>
        <v>Sunaina</v>
      </c>
      <c r="L1184">
        <f t="shared" ca="1" si="130"/>
        <v>2</v>
      </c>
      <c r="M1184">
        <f ca="1">VLOOKUP(F1184,'Stock Details'!$A$2:$J$51,5,FALSE)</f>
        <v>10</v>
      </c>
      <c r="N1184">
        <f t="shared" ca="1" si="131"/>
        <v>20</v>
      </c>
      <c r="O1184">
        <v>1</v>
      </c>
    </row>
    <row r="1185" spans="1:15" x14ac:dyDescent="0.25">
      <c r="A1185">
        <v>1184</v>
      </c>
      <c r="B1185" s="3">
        <v>45552</v>
      </c>
      <c r="C1185">
        <f t="shared" ca="1" si="133"/>
        <v>2</v>
      </c>
      <c r="D1185" t="str">
        <f ca="1">VLOOKUP(C1185,'Store-Salesman Details'!$A$2:$H$16,4,FALSE)</f>
        <v>East</v>
      </c>
      <c r="E1185" t="str">
        <f ca="1">VLOOKUP(C1185,'Store-Salesman Details'!$A$2:$H$16,5,FALSE)</f>
        <v>Ritesh Kumar</v>
      </c>
      <c r="F1185">
        <f ca="1">RANDBETWEEN(21,25)</f>
        <v>25</v>
      </c>
      <c r="G1185" t="str">
        <f ca="1">VLOOKUP(F1185,'Stock Details'!$A$2:$J$51,2,FALSE)</f>
        <v>Laundry</v>
      </c>
      <c r="H1185" t="str">
        <f ca="1">VLOOKUP(F1185,'Stock Details'!$A$2:$J$51,3,FALSE)</f>
        <v>Ariel</v>
      </c>
      <c r="I1185" t="str">
        <f ca="1">VLOOKUP(F1185,'Stock Details'!$A$2:$J$51,7,FALSE)</f>
        <v>2-W</v>
      </c>
      <c r="J1185" t="str">
        <f t="shared" ca="1" si="129"/>
        <v>2_2-W</v>
      </c>
      <c r="K1185" t="str">
        <f ca="1">VLOOKUP(J1185,'Store-Salesman Details'!$C$2:$H$16,6,FALSE)</f>
        <v>Sunaina</v>
      </c>
      <c r="L1185">
        <f t="shared" ca="1" si="130"/>
        <v>2</v>
      </c>
      <c r="M1185">
        <f ca="1">VLOOKUP(F1185,'Stock Details'!$A$2:$J$51,5,FALSE)</f>
        <v>10</v>
      </c>
      <c r="N1185">
        <f t="shared" ca="1" si="131"/>
        <v>20</v>
      </c>
      <c r="O1185">
        <v>1</v>
      </c>
    </row>
    <row r="1186" spans="1:15" x14ac:dyDescent="0.25">
      <c r="A1186">
        <v>1185</v>
      </c>
      <c r="B1186" s="3">
        <v>45552</v>
      </c>
      <c r="C1186">
        <f t="shared" ca="1" si="133"/>
        <v>4</v>
      </c>
      <c r="D1186" t="str">
        <f ca="1">VLOOKUP(C1186,'Store-Salesman Details'!$A$2:$H$16,4,FALSE)</f>
        <v>South</v>
      </c>
      <c r="E1186" t="str">
        <f ca="1">VLOOKUP(C1186,'Store-Salesman Details'!$A$2:$H$16,5,FALSE)</f>
        <v>Ayush</v>
      </c>
      <c r="F1186">
        <f ca="1">RANDBETWEEN(21,25)</f>
        <v>22</v>
      </c>
      <c r="G1186" t="str">
        <f ca="1">VLOOKUP(F1186,'Stock Details'!$A$2:$J$51,2,FALSE)</f>
        <v>Laundry</v>
      </c>
      <c r="H1186" t="str">
        <f ca="1">VLOOKUP(F1186,'Stock Details'!$A$2:$J$51,3,FALSE)</f>
        <v>Rin</v>
      </c>
      <c r="I1186" t="str">
        <f ca="1">VLOOKUP(F1186,'Stock Details'!$A$2:$J$51,7,FALSE)</f>
        <v>2-W</v>
      </c>
      <c r="J1186" t="str">
        <f t="shared" ca="1" si="129"/>
        <v>4_2-W</v>
      </c>
      <c r="K1186" t="str">
        <f ca="1">VLOOKUP(J1186,'Store-Salesman Details'!$C$2:$H$16,6,FALSE)</f>
        <v>Saloni</v>
      </c>
      <c r="L1186">
        <f t="shared" ca="1" si="130"/>
        <v>5</v>
      </c>
      <c r="M1186">
        <f ca="1">VLOOKUP(F1186,'Stock Details'!$A$2:$J$51,5,FALSE)</f>
        <v>10</v>
      </c>
      <c r="N1186">
        <f t="shared" ca="1" si="131"/>
        <v>50</v>
      </c>
      <c r="O1186">
        <v>1</v>
      </c>
    </row>
    <row r="1187" spans="1:15" x14ac:dyDescent="0.25">
      <c r="A1187">
        <v>1186</v>
      </c>
      <c r="B1187" s="3">
        <v>45552</v>
      </c>
      <c r="C1187">
        <f t="shared" ca="1" si="133"/>
        <v>4</v>
      </c>
      <c r="D1187" t="str">
        <f ca="1">VLOOKUP(C1187,'Store-Salesman Details'!$A$2:$H$16,4,FALSE)</f>
        <v>South</v>
      </c>
      <c r="E1187" t="str">
        <f ca="1">VLOOKUP(C1187,'Store-Salesman Details'!$A$2:$H$16,5,FALSE)</f>
        <v>Ayush</v>
      </c>
      <c r="F1187">
        <f ca="1">RANDBETWEEN(21,25)</f>
        <v>24</v>
      </c>
      <c r="G1187" t="str">
        <f ca="1">VLOOKUP(F1187,'Stock Details'!$A$2:$J$51,2,FALSE)</f>
        <v>Laundry</v>
      </c>
      <c r="H1187" t="str">
        <f ca="1">VLOOKUP(F1187,'Stock Details'!$A$2:$J$51,3,FALSE)</f>
        <v>Tide</v>
      </c>
      <c r="I1187" t="str">
        <f ca="1">VLOOKUP(F1187,'Stock Details'!$A$2:$J$51,7,FALSE)</f>
        <v>2-W</v>
      </c>
      <c r="J1187" t="str">
        <f t="shared" ca="1" si="129"/>
        <v>4_2-W</v>
      </c>
      <c r="K1187" t="str">
        <f ca="1">VLOOKUP(J1187,'Store-Salesman Details'!$C$2:$H$16,6,FALSE)</f>
        <v>Saloni</v>
      </c>
      <c r="L1187">
        <f t="shared" ca="1" si="130"/>
        <v>3</v>
      </c>
      <c r="M1187">
        <f ca="1">VLOOKUP(F1187,'Stock Details'!$A$2:$J$51,5,FALSE)</f>
        <v>10</v>
      </c>
      <c r="N1187">
        <f t="shared" ca="1" si="131"/>
        <v>30</v>
      </c>
      <c r="O1187">
        <v>1</v>
      </c>
    </row>
    <row r="1188" spans="1:15" x14ac:dyDescent="0.25">
      <c r="A1188">
        <v>1187</v>
      </c>
      <c r="B1188" s="3">
        <v>45552</v>
      </c>
      <c r="C1188">
        <f t="shared" ca="1" si="133"/>
        <v>3</v>
      </c>
      <c r="D1188" t="str">
        <f ca="1">VLOOKUP(C1188,'Store-Salesman Details'!$A$2:$H$16,4,FALSE)</f>
        <v>North</v>
      </c>
      <c r="E1188" t="str">
        <f ca="1">VLOOKUP(C1188,'Store-Salesman Details'!$A$2:$H$16,5,FALSE)</f>
        <v>Karan</v>
      </c>
      <c r="F1188">
        <f ca="1">RANDBETWEEN(21,25)</f>
        <v>21</v>
      </c>
      <c r="G1188" t="str">
        <f ca="1">VLOOKUP(F1188,'Stock Details'!$A$2:$J$51,2,FALSE)</f>
        <v>Laundry</v>
      </c>
      <c r="H1188" t="str">
        <f ca="1">VLOOKUP(F1188,'Stock Details'!$A$2:$J$51,3,FALSE)</f>
        <v>Surf Excel</v>
      </c>
      <c r="I1188" t="str">
        <f ca="1">VLOOKUP(F1188,'Stock Details'!$A$2:$J$51,7,FALSE)</f>
        <v>2-W</v>
      </c>
      <c r="J1188" t="str">
        <f t="shared" ca="1" si="129"/>
        <v>3_2-W</v>
      </c>
      <c r="K1188" t="str">
        <f ca="1">VLOOKUP(J1188,'Store-Salesman Details'!$C$2:$H$16,6,FALSE)</f>
        <v>Sonam</v>
      </c>
      <c r="L1188">
        <f t="shared" ca="1" si="130"/>
        <v>4</v>
      </c>
      <c r="M1188">
        <f ca="1">VLOOKUP(F1188,'Stock Details'!$A$2:$J$51,5,FALSE)</f>
        <v>10</v>
      </c>
      <c r="N1188">
        <f t="shared" ca="1" si="131"/>
        <v>40</v>
      </c>
      <c r="O1188">
        <v>1</v>
      </c>
    </row>
    <row r="1189" spans="1:15" x14ac:dyDescent="0.25">
      <c r="A1189">
        <v>1188</v>
      </c>
      <c r="B1189" s="3">
        <v>45552</v>
      </c>
      <c r="C1189">
        <f t="shared" ca="1" si="133"/>
        <v>2</v>
      </c>
      <c r="D1189" t="str">
        <f ca="1">VLOOKUP(C1189,'Store-Salesman Details'!$A$2:$H$16,4,FALSE)</f>
        <v>East</v>
      </c>
      <c r="E1189" t="str">
        <f ca="1">VLOOKUP(C1189,'Store-Salesman Details'!$A$2:$H$16,5,FALSE)</f>
        <v>Ritesh Kumar</v>
      </c>
      <c r="F1189">
        <f t="shared" ref="F1189:F1199" ca="1" si="135">RANDBETWEEN(1,20)</f>
        <v>16</v>
      </c>
      <c r="G1189" t="str">
        <f ca="1">VLOOKUP(F1189,'Stock Details'!$A$2:$J$51,2,FALSE)</f>
        <v>Ice Cream</v>
      </c>
      <c r="H1189" t="str">
        <f ca="1">VLOOKUP(F1189,'Stock Details'!$A$2:$J$51,3,FALSE)</f>
        <v>Kwality Wall's - Butterscotch</v>
      </c>
      <c r="I1189" t="str">
        <f ca="1">VLOOKUP(F1189,'Stock Details'!$A$2:$J$51,7,FALSE)</f>
        <v>1-A</v>
      </c>
      <c r="J1189" t="str">
        <f t="shared" ca="1" si="129"/>
        <v>2_1-A</v>
      </c>
      <c r="K1189" t="str">
        <f ca="1">VLOOKUP(J1189,'Store-Salesman Details'!$C$2:$H$16,6,FALSE)</f>
        <v>Divesh</v>
      </c>
      <c r="L1189">
        <f t="shared" ca="1" si="130"/>
        <v>2</v>
      </c>
      <c r="M1189">
        <f ca="1">VLOOKUP(F1189,'Stock Details'!$A$2:$J$51,5,FALSE)</f>
        <v>145</v>
      </c>
      <c r="N1189">
        <f t="shared" ca="1" si="131"/>
        <v>290</v>
      </c>
      <c r="O1189">
        <v>1</v>
      </c>
    </row>
    <row r="1190" spans="1:15" x14ac:dyDescent="0.25">
      <c r="A1190">
        <v>1189</v>
      </c>
      <c r="B1190" s="3">
        <v>45552</v>
      </c>
      <c r="C1190">
        <f t="shared" ca="1" si="133"/>
        <v>4</v>
      </c>
      <c r="D1190" t="str">
        <f ca="1">VLOOKUP(C1190,'Store-Salesman Details'!$A$2:$H$16,4,FALSE)</f>
        <v>South</v>
      </c>
      <c r="E1190" t="str">
        <f ca="1">VLOOKUP(C1190,'Store-Salesman Details'!$A$2:$H$16,5,FALSE)</f>
        <v>Ayush</v>
      </c>
      <c r="F1190">
        <f t="shared" ca="1" si="135"/>
        <v>5</v>
      </c>
      <c r="G1190" t="str">
        <f ca="1">VLOOKUP(F1190,'Stock Details'!$A$2:$J$51,2,FALSE)</f>
        <v>Beverages</v>
      </c>
      <c r="H1190" t="str">
        <f ca="1">VLOOKUP(F1190,'Stock Details'!$A$2:$J$51,3,FALSE)</f>
        <v>Nescafe - Coffee Classic</v>
      </c>
      <c r="I1190" t="str">
        <f ca="1">VLOOKUP(F1190,'Stock Details'!$A$2:$J$51,7,FALSE)</f>
        <v>1-A</v>
      </c>
      <c r="J1190" t="str">
        <f t="shared" ca="1" si="129"/>
        <v>4_1-A</v>
      </c>
      <c r="K1190" t="str">
        <f ca="1">VLOOKUP(J1190,'Store-Salesman Details'!$C$2:$H$16,6,FALSE)</f>
        <v>Divya</v>
      </c>
      <c r="L1190">
        <f t="shared" ca="1" si="130"/>
        <v>1</v>
      </c>
      <c r="M1190">
        <f ca="1">VLOOKUP(F1190,'Stock Details'!$A$2:$J$51,5,FALSE)</f>
        <v>10</v>
      </c>
      <c r="N1190">
        <f t="shared" ca="1" si="131"/>
        <v>10</v>
      </c>
      <c r="O1190">
        <v>1</v>
      </c>
    </row>
    <row r="1191" spans="1:15" x14ac:dyDescent="0.25">
      <c r="A1191">
        <v>1190</v>
      </c>
      <c r="B1191" s="3">
        <v>45552</v>
      </c>
      <c r="C1191">
        <f t="shared" ca="1" si="133"/>
        <v>4</v>
      </c>
      <c r="D1191" t="str">
        <f ca="1">VLOOKUP(C1191,'Store-Salesman Details'!$A$2:$H$16,4,FALSE)</f>
        <v>South</v>
      </c>
      <c r="E1191" t="str">
        <f ca="1">VLOOKUP(C1191,'Store-Salesman Details'!$A$2:$H$16,5,FALSE)</f>
        <v>Ayush</v>
      </c>
      <c r="F1191">
        <f t="shared" ca="1" si="135"/>
        <v>11</v>
      </c>
      <c r="G1191" t="str">
        <f ca="1">VLOOKUP(F1191,'Stock Details'!$A$2:$J$51,2,FALSE)</f>
        <v>Foods</v>
      </c>
      <c r="H1191" t="str">
        <f ca="1">VLOOKUP(F1191,'Stock Details'!$A$2:$J$51,3,FALSE)</f>
        <v>Kissan Jam</v>
      </c>
      <c r="I1191" t="str">
        <f ca="1">VLOOKUP(F1191,'Stock Details'!$A$2:$J$51,7,FALSE)</f>
        <v>1-A</v>
      </c>
      <c r="J1191" t="str">
        <f t="shared" ca="1" si="129"/>
        <v>4_1-A</v>
      </c>
      <c r="K1191" t="str">
        <f ca="1">VLOOKUP(J1191,'Store-Salesman Details'!$C$2:$H$16,6,FALSE)</f>
        <v>Divya</v>
      </c>
      <c r="L1191">
        <f t="shared" ca="1" si="130"/>
        <v>4</v>
      </c>
      <c r="M1191">
        <f ca="1">VLOOKUP(F1191,'Stock Details'!$A$2:$J$51,5,FALSE)</f>
        <v>15</v>
      </c>
      <c r="N1191">
        <f t="shared" ca="1" si="131"/>
        <v>60</v>
      </c>
      <c r="O1191">
        <v>1</v>
      </c>
    </row>
    <row r="1192" spans="1:15" x14ac:dyDescent="0.25">
      <c r="A1192">
        <v>1191</v>
      </c>
      <c r="B1192" s="3">
        <v>45552</v>
      </c>
      <c r="C1192">
        <f t="shared" ca="1" si="133"/>
        <v>4</v>
      </c>
      <c r="D1192" t="str">
        <f ca="1">VLOOKUP(C1192,'Store-Salesman Details'!$A$2:$H$16,4,FALSE)</f>
        <v>South</v>
      </c>
      <c r="E1192" t="str">
        <f ca="1">VLOOKUP(C1192,'Store-Salesman Details'!$A$2:$H$16,5,FALSE)</f>
        <v>Ayush</v>
      </c>
      <c r="F1192">
        <f t="shared" ca="1" si="135"/>
        <v>4</v>
      </c>
      <c r="G1192" t="str">
        <f ca="1">VLOOKUP(F1192,'Stock Details'!$A$2:$J$51,2,FALSE)</f>
        <v>Beverages</v>
      </c>
      <c r="H1192" t="str">
        <f ca="1">VLOOKUP(F1192,'Stock Details'!$A$2:$J$51,3,FALSE)</f>
        <v>Bru</v>
      </c>
      <c r="I1192" t="str">
        <f ca="1">VLOOKUP(F1192,'Stock Details'!$A$2:$J$51,7,FALSE)</f>
        <v>1-A</v>
      </c>
      <c r="J1192" t="str">
        <f t="shared" ca="1" si="129"/>
        <v>4_1-A</v>
      </c>
      <c r="K1192" t="str">
        <f ca="1">VLOOKUP(J1192,'Store-Salesman Details'!$C$2:$H$16,6,FALSE)</f>
        <v>Divya</v>
      </c>
      <c r="L1192">
        <f t="shared" ca="1" si="130"/>
        <v>3</v>
      </c>
      <c r="M1192">
        <f ca="1">VLOOKUP(F1192,'Stock Details'!$A$2:$J$51,5,FALSE)</f>
        <v>45</v>
      </c>
      <c r="N1192">
        <f t="shared" ca="1" si="131"/>
        <v>135</v>
      </c>
      <c r="O1192">
        <v>1</v>
      </c>
    </row>
    <row r="1193" spans="1:15" x14ac:dyDescent="0.25">
      <c r="A1193">
        <v>1192</v>
      </c>
      <c r="B1193" s="3">
        <v>45552</v>
      </c>
      <c r="C1193">
        <f t="shared" ca="1" si="133"/>
        <v>2</v>
      </c>
      <c r="D1193" t="str">
        <f ca="1">VLOOKUP(C1193,'Store-Salesman Details'!$A$2:$H$16,4,FALSE)</f>
        <v>East</v>
      </c>
      <c r="E1193" t="str">
        <f ca="1">VLOOKUP(C1193,'Store-Salesman Details'!$A$2:$H$16,5,FALSE)</f>
        <v>Ritesh Kumar</v>
      </c>
      <c r="F1193">
        <f t="shared" ca="1" si="135"/>
        <v>3</v>
      </c>
      <c r="G1193" t="str">
        <f ca="1">VLOOKUP(F1193,'Stock Details'!$A$2:$J$51,2,FALSE)</f>
        <v>Beverages</v>
      </c>
      <c r="H1193" t="str">
        <f ca="1">VLOOKUP(F1193,'Stock Details'!$A$2:$J$51,3,FALSE)</f>
        <v>Taj Mahal</v>
      </c>
      <c r="I1193" t="str">
        <f ca="1">VLOOKUP(F1193,'Stock Details'!$A$2:$J$51,7,FALSE)</f>
        <v>1-A</v>
      </c>
      <c r="J1193" t="str">
        <f t="shared" ca="1" si="129"/>
        <v>2_1-A</v>
      </c>
      <c r="K1193" t="str">
        <f ca="1">VLOOKUP(J1193,'Store-Salesman Details'!$C$2:$H$16,6,FALSE)</f>
        <v>Divesh</v>
      </c>
      <c r="L1193">
        <f t="shared" ca="1" si="130"/>
        <v>1</v>
      </c>
      <c r="M1193">
        <f ca="1">VLOOKUP(F1193,'Stock Details'!$A$2:$J$51,5,FALSE)</f>
        <v>50</v>
      </c>
      <c r="N1193">
        <f t="shared" ca="1" si="131"/>
        <v>50</v>
      </c>
      <c r="O1193">
        <v>1</v>
      </c>
    </row>
    <row r="1194" spans="1:15" x14ac:dyDescent="0.25">
      <c r="A1194">
        <v>1193</v>
      </c>
      <c r="B1194" s="3">
        <v>45552</v>
      </c>
      <c r="C1194">
        <f t="shared" ca="1" si="133"/>
        <v>5</v>
      </c>
      <c r="D1194" t="str">
        <f ca="1">VLOOKUP(C1194,'Store-Salesman Details'!$A$2:$H$16,4,FALSE)</f>
        <v>West</v>
      </c>
      <c r="E1194" t="str">
        <f ca="1">VLOOKUP(C1194,'Store-Salesman Details'!$A$2:$H$16,5,FALSE)</f>
        <v>Abhishek</v>
      </c>
      <c r="F1194">
        <f t="shared" ca="1" si="135"/>
        <v>4</v>
      </c>
      <c r="G1194" t="str">
        <f ca="1">VLOOKUP(F1194,'Stock Details'!$A$2:$J$51,2,FALSE)</f>
        <v>Beverages</v>
      </c>
      <c r="H1194" t="str">
        <f ca="1">VLOOKUP(F1194,'Stock Details'!$A$2:$J$51,3,FALSE)</f>
        <v>Bru</v>
      </c>
      <c r="I1194" t="str">
        <f ca="1">VLOOKUP(F1194,'Stock Details'!$A$2:$J$51,7,FALSE)</f>
        <v>1-A</v>
      </c>
      <c r="J1194" t="str">
        <f t="shared" ca="1" si="129"/>
        <v>5_1-A</v>
      </c>
      <c r="K1194" t="str">
        <f ca="1">VLOOKUP(J1194,'Store-Salesman Details'!$C$2:$H$16,6,FALSE)</f>
        <v>Ramesh</v>
      </c>
      <c r="L1194">
        <f t="shared" ca="1" si="130"/>
        <v>1</v>
      </c>
      <c r="M1194">
        <f ca="1">VLOOKUP(F1194,'Stock Details'!$A$2:$J$51,5,FALSE)</f>
        <v>45</v>
      </c>
      <c r="N1194">
        <f t="shared" ca="1" si="131"/>
        <v>45</v>
      </c>
      <c r="O1194">
        <v>1</v>
      </c>
    </row>
    <row r="1195" spans="1:15" x14ac:dyDescent="0.25">
      <c r="A1195">
        <v>1194</v>
      </c>
      <c r="B1195" s="3">
        <v>45552</v>
      </c>
      <c r="C1195">
        <f t="shared" ca="1" si="133"/>
        <v>1</v>
      </c>
      <c r="D1195" t="str">
        <f ca="1">VLOOKUP(C1195,'Store-Salesman Details'!$A$2:$H$16,4,FALSE)</f>
        <v>Central</v>
      </c>
      <c r="E1195" t="str">
        <f ca="1">VLOOKUP(C1195,'Store-Salesman Details'!$A$2:$H$16,5,FALSE)</f>
        <v>Tanu</v>
      </c>
      <c r="F1195">
        <f t="shared" ca="1" si="135"/>
        <v>11</v>
      </c>
      <c r="G1195" t="str">
        <f ca="1">VLOOKUP(F1195,'Stock Details'!$A$2:$J$51,2,FALSE)</f>
        <v>Foods</v>
      </c>
      <c r="H1195" t="str">
        <f ca="1">VLOOKUP(F1195,'Stock Details'!$A$2:$J$51,3,FALSE)</f>
        <v>Kissan Jam</v>
      </c>
      <c r="I1195" t="str">
        <f ca="1">VLOOKUP(F1195,'Stock Details'!$A$2:$J$51,7,FALSE)</f>
        <v>1-A</v>
      </c>
      <c r="J1195" t="str">
        <f t="shared" ca="1" si="129"/>
        <v>1_1-A</v>
      </c>
      <c r="K1195" t="str">
        <f ca="1">VLOOKUP(J1195,'Store-Salesman Details'!$C$2:$H$16,6,FALSE)</f>
        <v>Komal</v>
      </c>
      <c r="L1195">
        <f t="shared" ca="1" si="130"/>
        <v>4</v>
      </c>
      <c r="M1195">
        <f ca="1">VLOOKUP(F1195,'Stock Details'!$A$2:$J$51,5,FALSE)</f>
        <v>15</v>
      </c>
      <c r="N1195">
        <f t="shared" ca="1" si="131"/>
        <v>60</v>
      </c>
      <c r="O1195">
        <v>1</v>
      </c>
    </row>
    <row r="1196" spans="1:15" x14ac:dyDescent="0.25">
      <c r="A1196">
        <v>1195</v>
      </c>
      <c r="B1196" s="3">
        <v>45552</v>
      </c>
      <c r="C1196">
        <f t="shared" ca="1" si="133"/>
        <v>4</v>
      </c>
      <c r="D1196" t="str">
        <f ca="1">VLOOKUP(C1196,'Store-Salesman Details'!$A$2:$H$16,4,FALSE)</f>
        <v>South</v>
      </c>
      <c r="E1196" t="str">
        <f ca="1">VLOOKUP(C1196,'Store-Salesman Details'!$A$2:$H$16,5,FALSE)</f>
        <v>Ayush</v>
      </c>
      <c r="F1196">
        <f t="shared" ca="1" si="135"/>
        <v>15</v>
      </c>
      <c r="G1196" t="str">
        <f ca="1">VLOOKUP(F1196,'Stock Details'!$A$2:$J$51,2,FALSE)</f>
        <v>Foods</v>
      </c>
      <c r="H1196" t="str">
        <f ca="1">VLOOKUP(F1196,'Stock Details'!$A$2:$J$51,3,FALSE)</f>
        <v>Kissan Mixed Fruit Juice</v>
      </c>
      <c r="I1196" t="str">
        <f ca="1">VLOOKUP(F1196,'Stock Details'!$A$2:$J$51,7,FALSE)</f>
        <v>1-A</v>
      </c>
      <c r="J1196" t="str">
        <f t="shared" ca="1" si="129"/>
        <v>4_1-A</v>
      </c>
      <c r="K1196" t="str">
        <f ca="1">VLOOKUP(J1196,'Store-Salesman Details'!$C$2:$H$16,6,FALSE)</f>
        <v>Divya</v>
      </c>
      <c r="L1196">
        <f t="shared" ca="1" si="130"/>
        <v>3</v>
      </c>
      <c r="M1196">
        <f ca="1">VLOOKUP(F1196,'Stock Details'!$A$2:$J$51,5,FALSE)</f>
        <v>165</v>
      </c>
      <c r="N1196">
        <f t="shared" ca="1" si="131"/>
        <v>495</v>
      </c>
      <c r="O1196">
        <v>1</v>
      </c>
    </row>
    <row r="1197" spans="1:15" x14ac:dyDescent="0.25">
      <c r="A1197">
        <v>1196</v>
      </c>
      <c r="B1197" s="3">
        <v>45552</v>
      </c>
      <c r="C1197">
        <f t="shared" ca="1" si="133"/>
        <v>3</v>
      </c>
      <c r="D1197" t="str">
        <f ca="1">VLOOKUP(C1197,'Store-Salesman Details'!$A$2:$H$16,4,FALSE)</f>
        <v>North</v>
      </c>
      <c r="E1197" t="str">
        <f ca="1">VLOOKUP(C1197,'Store-Salesman Details'!$A$2:$H$16,5,FALSE)</f>
        <v>Karan</v>
      </c>
      <c r="F1197">
        <f t="shared" ca="1" si="135"/>
        <v>5</v>
      </c>
      <c r="G1197" t="str">
        <f ca="1">VLOOKUP(F1197,'Stock Details'!$A$2:$J$51,2,FALSE)</f>
        <v>Beverages</v>
      </c>
      <c r="H1197" t="str">
        <f ca="1">VLOOKUP(F1197,'Stock Details'!$A$2:$J$51,3,FALSE)</f>
        <v>Nescafe - Coffee Classic</v>
      </c>
      <c r="I1197" t="str">
        <f ca="1">VLOOKUP(F1197,'Stock Details'!$A$2:$J$51,7,FALSE)</f>
        <v>1-A</v>
      </c>
      <c r="J1197" t="str">
        <f t="shared" ca="1" si="129"/>
        <v>3_1-A</v>
      </c>
      <c r="K1197" t="str">
        <f ca="1">VLOOKUP(J1197,'Store-Salesman Details'!$C$2:$H$16,6,FALSE)</f>
        <v>Suresh</v>
      </c>
      <c r="L1197">
        <f t="shared" ca="1" si="130"/>
        <v>2</v>
      </c>
      <c r="M1197">
        <f ca="1">VLOOKUP(F1197,'Stock Details'!$A$2:$J$51,5,FALSE)</f>
        <v>10</v>
      </c>
      <c r="N1197">
        <f t="shared" ca="1" si="131"/>
        <v>20</v>
      </c>
      <c r="O1197">
        <v>1</v>
      </c>
    </row>
    <row r="1198" spans="1:15" x14ac:dyDescent="0.25">
      <c r="A1198">
        <v>1197</v>
      </c>
      <c r="B1198" s="3">
        <v>45552</v>
      </c>
      <c r="C1198">
        <f t="shared" ca="1" si="133"/>
        <v>4</v>
      </c>
      <c r="D1198" t="str">
        <f ca="1">VLOOKUP(C1198,'Store-Salesman Details'!$A$2:$H$16,4,FALSE)</f>
        <v>South</v>
      </c>
      <c r="E1198" t="str">
        <f ca="1">VLOOKUP(C1198,'Store-Salesman Details'!$A$2:$H$16,5,FALSE)</f>
        <v>Ayush</v>
      </c>
      <c r="F1198">
        <f t="shared" ca="1" si="135"/>
        <v>6</v>
      </c>
      <c r="G1198" t="str">
        <f ca="1">VLOOKUP(F1198,'Stock Details'!$A$2:$J$51,2,FALSE)</f>
        <v>Beverages</v>
      </c>
      <c r="H1198" t="str">
        <f ca="1">VLOOKUP(F1198,'Stock Details'!$A$2:$J$51,3,FALSE)</f>
        <v>Nescafe - Coffee Gold</v>
      </c>
      <c r="I1198" t="str">
        <f ca="1">VLOOKUP(F1198,'Stock Details'!$A$2:$J$51,7,FALSE)</f>
        <v>1-A</v>
      </c>
      <c r="J1198" t="str">
        <f t="shared" ca="1" si="129"/>
        <v>4_1-A</v>
      </c>
      <c r="K1198" t="str">
        <f ca="1">VLOOKUP(J1198,'Store-Salesman Details'!$C$2:$H$16,6,FALSE)</f>
        <v>Divya</v>
      </c>
      <c r="L1198">
        <f t="shared" ca="1" si="130"/>
        <v>1</v>
      </c>
      <c r="M1198">
        <f ca="1">VLOOKUP(F1198,'Stock Details'!$A$2:$J$51,5,FALSE)</f>
        <v>100</v>
      </c>
      <c r="N1198">
        <f t="shared" ca="1" si="131"/>
        <v>100</v>
      </c>
      <c r="O1198">
        <v>1</v>
      </c>
    </row>
    <row r="1199" spans="1:15" x14ac:dyDescent="0.25">
      <c r="A1199">
        <v>1198</v>
      </c>
      <c r="B1199" s="3">
        <v>45552</v>
      </c>
      <c r="C1199">
        <f t="shared" ca="1" si="133"/>
        <v>1</v>
      </c>
      <c r="D1199" t="str">
        <f ca="1">VLOOKUP(C1199,'Store-Salesman Details'!$A$2:$H$16,4,FALSE)</f>
        <v>Central</v>
      </c>
      <c r="E1199" t="str">
        <f ca="1">VLOOKUP(C1199,'Store-Salesman Details'!$A$2:$H$16,5,FALSE)</f>
        <v>Tanu</v>
      </c>
      <c r="F1199">
        <f t="shared" ca="1" si="135"/>
        <v>15</v>
      </c>
      <c r="G1199" t="str">
        <f ca="1">VLOOKUP(F1199,'Stock Details'!$A$2:$J$51,2,FALSE)</f>
        <v>Foods</v>
      </c>
      <c r="H1199" t="str">
        <f ca="1">VLOOKUP(F1199,'Stock Details'!$A$2:$J$51,3,FALSE)</f>
        <v>Kissan Mixed Fruit Juice</v>
      </c>
      <c r="I1199" t="str">
        <f ca="1">VLOOKUP(F1199,'Stock Details'!$A$2:$J$51,7,FALSE)</f>
        <v>1-A</v>
      </c>
      <c r="J1199" t="str">
        <f t="shared" ca="1" si="129"/>
        <v>1_1-A</v>
      </c>
      <c r="K1199" t="str">
        <f ca="1">VLOOKUP(J1199,'Store-Salesman Details'!$C$2:$H$16,6,FALSE)</f>
        <v>Komal</v>
      </c>
      <c r="L1199">
        <f t="shared" ca="1" si="130"/>
        <v>2</v>
      </c>
      <c r="M1199">
        <f ca="1">VLOOKUP(F1199,'Stock Details'!$A$2:$J$51,5,FALSE)</f>
        <v>165</v>
      </c>
      <c r="N1199">
        <f t="shared" ca="1" si="131"/>
        <v>330</v>
      </c>
      <c r="O1199">
        <v>1</v>
      </c>
    </row>
    <row r="1200" spans="1:15" x14ac:dyDescent="0.25">
      <c r="A1200">
        <v>1199</v>
      </c>
      <c r="B1200" s="3">
        <v>45552</v>
      </c>
      <c r="C1200">
        <f t="shared" ca="1" si="133"/>
        <v>3</v>
      </c>
      <c r="D1200" t="str">
        <f ca="1">VLOOKUP(C1200,'Store-Salesman Details'!$A$2:$H$16,4,FALSE)</f>
        <v>North</v>
      </c>
      <c r="E1200" t="str">
        <f ca="1">VLOOKUP(C1200,'Store-Salesman Details'!$A$2:$H$16,5,FALSE)</f>
        <v>Karan</v>
      </c>
      <c r="F1200">
        <f t="shared" ref="F1200:F1206" ca="1" si="136">RANDBETWEEN(26,46)</f>
        <v>28</v>
      </c>
      <c r="G1200" t="str">
        <f ca="1">VLOOKUP(F1200,'Stock Details'!$A$2:$J$51,2,FALSE)</f>
        <v>Personal Care</v>
      </c>
      <c r="H1200" t="str">
        <f ca="1">VLOOKUP(F1200,'Stock Details'!$A$2:$J$51,3,FALSE)</f>
        <v>Pears</v>
      </c>
      <c r="I1200" t="str">
        <f ca="1">VLOOKUP(F1200,'Stock Details'!$A$2:$J$51,7,FALSE)</f>
        <v>3-P</v>
      </c>
      <c r="J1200" t="str">
        <f t="shared" ca="1" si="129"/>
        <v>3_3-P</v>
      </c>
      <c r="K1200" t="str">
        <f ca="1">VLOOKUP(J1200,'Store-Salesman Details'!$C$2:$H$16,6,FALSE)</f>
        <v>Rajat</v>
      </c>
      <c r="L1200">
        <f t="shared" ca="1" si="130"/>
        <v>3</v>
      </c>
      <c r="M1200">
        <f ca="1">VLOOKUP(F1200,'Stock Details'!$A$2:$J$51,5,FALSE)</f>
        <v>48</v>
      </c>
      <c r="N1200">
        <f t="shared" ca="1" si="131"/>
        <v>144</v>
      </c>
      <c r="O1200">
        <v>1</v>
      </c>
    </row>
    <row r="1201" spans="1:15" x14ac:dyDescent="0.25">
      <c r="A1201">
        <v>1200</v>
      </c>
      <c r="B1201" s="3">
        <v>45552</v>
      </c>
      <c r="C1201">
        <f t="shared" ca="1" si="133"/>
        <v>1</v>
      </c>
      <c r="D1201" t="str">
        <f ca="1">VLOOKUP(C1201,'Store-Salesman Details'!$A$2:$H$16,4,FALSE)</f>
        <v>Central</v>
      </c>
      <c r="E1201" t="str">
        <f ca="1">VLOOKUP(C1201,'Store-Salesman Details'!$A$2:$H$16,5,FALSE)</f>
        <v>Tanu</v>
      </c>
      <c r="F1201">
        <f t="shared" ca="1" si="136"/>
        <v>30</v>
      </c>
      <c r="G1201" t="str">
        <f ca="1">VLOOKUP(F1201,'Stock Details'!$A$2:$J$51,2,FALSE)</f>
        <v>Personal Care</v>
      </c>
      <c r="H1201" t="str">
        <f ca="1">VLOOKUP(F1201,'Stock Details'!$A$2:$J$51,3,FALSE)</f>
        <v>Fair &amp; Lovely</v>
      </c>
      <c r="I1201" t="str">
        <f ca="1">VLOOKUP(F1201,'Stock Details'!$A$2:$J$51,7,FALSE)</f>
        <v>3-P</v>
      </c>
      <c r="J1201" t="str">
        <f t="shared" ca="1" si="129"/>
        <v>1_3-P</v>
      </c>
      <c r="K1201" t="str">
        <f ca="1">VLOOKUP(J1201,'Store-Salesman Details'!$C$2:$H$16,6,FALSE)</f>
        <v>Sohan</v>
      </c>
      <c r="L1201">
        <f t="shared" ca="1" si="130"/>
        <v>1</v>
      </c>
      <c r="M1201">
        <f ca="1">VLOOKUP(F1201,'Stock Details'!$A$2:$J$51,5,FALSE)</f>
        <v>10</v>
      </c>
      <c r="N1201">
        <f t="shared" ca="1" si="131"/>
        <v>10</v>
      </c>
      <c r="O1201">
        <v>1</v>
      </c>
    </row>
    <row r="1202" spans="1:15" x14ac:dyDescent="0.25">
      <c r="A1202">
        <v>1201</v>
      </c>
      <c r="B1202" s="3">
        <v>45552</v>
      </c>
      <c r="C1202">
        <f t="shared" ca="1" si="133"/>
        <v>4</v>
      </c>
      <c r="D1202" t="str">
        <f ca="1">VLOOKUP(C1202,'Store-Salesman Details'!$A$2:$H$16,4,FALSE)</f>
        <v>South</v>
      </c>
      <c r="E1202" t="str">
        <f ca="1">VLOOKUP(C1202,'Store-Salesman Details'!$A$2:$H$16,5,FALSE)</f>
        <v>Ayush</v>
      </c>
      <c r="F1202">
        <f t="shared" ca="1" si="136"/>
        <v>45</v>
      </c>
      <c r="G1202" t="str">
        <f ca="1">VLOOKUP(F1202,'Stock Details'!$A$2:$J$51,2,FALSE)</f>
        <v>Personal Care</v>
      </c>
      <c r="H1202" t="str">
        <f ca="1">VLOOKUP(F1202,'Stock Details'!$A$2:$J$51,3,FALSE)</f>
        <v>Pampers Baby Napkins</v>
      </c>
      <c r="I1202" t="str">
        <f ca="1">VLOOKUP(F1202,'Stock Details'!$A$2:$J$51,7,FALSE)</f>
        <v>3-P</v>
      </c>
      <c r="J1202" t="str">
        <f t="shared" ca="1" si="129"/>
        <v>4_3-P</v>
      </c>
      <c r="K1202" t="str">
        <f ca="1">VLOOKUP(J1202,'Store-Salesman Details'!$C$2:$H$16,6,FALSE)</f>
        <v>Mohan</v>
      </c>
      <c r="L1202">
        <f t="shared" ca="1" si="130"/>
        <v>3</v>
      </c>
      <c r="M1202">
        <f ca="1">VLOOKUP(F1202,'Stock Details'!$A$2:$J$51,5,FALSE)</f>
        <v>128</v>
      </c>
      <c r="N1202">
        <f t="shared" ca="1" si="131"/>
        <v>384</v>
      </c>
      <c r="O1202">
        <v>1</v>
      </c>
    </row>
    <row r="1203" spans="1:15" x14ac:dyDescent="0.25">
      <c r="A1203">
        <v>1202</v>
      </c>
      <c r="B1203" s="3">
        <v>45552</v>
      </c>
      <c r="C1203">
        <f t="shared" ca="1" si="133"/>
        <v>3</v>
      </c>
      <c r="D1203" t="str">
        <f ca="1">VLOOKUP(C1203,'Store-Salesman Details'!$A$2:$H$16,4,FALSE)</f>
        <v>North</v>
      </c>
      <c r="E1203" t="str">
        <f ca="1">VLOOKUP(C1203,'Store-Salesman Details'!$A$2:$H$16,5,FALSE)</f>
        <v>Karan</v>
      </c>
      <c r="F1203">
        <f t="shared" ca="1" si="136"/>
        <v>34</v>
      </c>
      <c r="G1203" t="str">
        <f ca="1">VLOOKUP(F1203,'Stock Details'!$A$2:$J$51,2,FALSE)</f>
        <v>Personal Care</v>
      </c>
      <c r="H1203" t="str">
        <f ca="1">VLOOKUP(F1203,'Stock Details'!$A$2:$J$51,3,FALSE)</f>
        <v>Clinic Plus</v>
      </c>
      <c r="I1203" t="str">
        <f ca="1">VLOOKUP(F1203,'Stock Details'!$A$2:$J$51,7,FALSE)</f>
        <v>3-P</v>
      </c>
      <c r="J1203" t="str">
        <f t="shared" ca="1" si="129"/>
        <v>3_3-P</v>
      </c>
      <c r="K1203" t="str">
        <f ca="1">VLOOKUP(J1203,'Store-Salesman Details'!$C$2:$H$16,6,FALSE)</f>
        <v>Rajat</v>
      </c>
      <c r="L1203">
        <f t="shared" ca="1" si="130"/>
        <v>4</v>
      </c>
      <c r="M1203">
        <f ca="1">VLOOKUP(F1203,'Stock Details'!$A$2:$J$51,5,FALSE)</f>
        <v>479</v>
      </c>
      <c r="N1203">
        <f t="shared" ca="1" si="131"/>
        <v>1916</v>
      </c>
      <c r="O1203">
        <v>1</v>
      </c>
    </row>
    <row r="1204" spans="1:15" x14ac:dyDescent="0.25">
      <c r="A1204">
        <v>1203</v>
      </c>
      <c r="B1204" s="3">
        <v>45552</v>
      </c>
      <c r="C1204">
        <f t="shared" ca="1" si="133"/>
        <v>4</v>
      </c>
      <c r="D1204" t="str">
        <f ca="1">VLOOKUP(C1204,'Store-Salesman Details'!$A$2:$H$16,4,FALSE)</f>
        <v>South</v>
      </c>
      <c r="E1204" t="str">
        <f ca="1">VLOOKUP(C1204,'Store-Salesman Details'!$A$2:$H$16,5,FALSE)</f>
        <v>Ayush</v>
      </c>
      <c r="F1204">
        <f t="shared" ca="1" si="136"/>
        <v>37</v>
      </c>
      <c r="G1204" t="str">
        <f ca="1">VLOOKUP(F1204,'Stock Details'!$A$2:$J$51,2,FALSE)</f>
        <v>Personal Care</v>
      </c>
      <c r="H1204" t="str">
        <f ca="1">VLOOKUP(F1204,'Stock Details'!$A$2:$J$51,3,FALSE)</f>
        <v>Axe</v>
      </c>
      <c r="I1204" t="str">
        <f ca="1">VLOOKUP(F1204,'Stock Details'!$A$2:$J$51,7,FALSE)</f>
        <v>3-P</v>
      </c>
      <c r="J1204" t="str">
        <f t="shared" ca="1" si="129"/>
        <v>4_3-P</v>
      </c>
      <c r="K1204" t="str">
        <f ca="1">VLOOKUP(J1204,'Store-Salesman Details'!$C$2:$H$16,6,FALSE)</f>
        <v>Mohan</v>
      </c>
      <c r="L1204">
        <f t="shared" ca="1" si="130"/>
        <v>1</v>
      </c>
      <c r="M1204">
        <f ca="1">VLOOKUP(F1204,'Stock Details'!$A$2:$J$51,5,FALSE)</f>
        <v>202</v>
      </c>
      <c r="N1204">
        <f t="shared" ca="1" si="131"/>
        <v>202</v>
      </c>
      <c r="O1204">
        <v>1</v>
      </c>
    </row>
    <row r="1205" spans="1:15" x14ac:dyDescent="0.25">
      <c r="A1205">
        <v>1204</v>
      </c>
      <c r="B1205" s="3">
        <v>45552</v>
      </c>
      <c r="C1205">
        <f t="shared" ca="1" si="133"/>
        <v>2</v>
      </c>
      <c r="D1205" t="str">
        <f ca="1">VLOOKUP(C1205,'Store-Salesman Details'!$A$2:$H$16,4,FALSE)</f>
        <v>East</v>
      </c>
      <c r="E1205" t="str">
        <f ca="1">VLOOKUP(C1205,'Store-Salesman Details'!$A$2:$H$16,5,FALSE)</f>
        <v>Ritesh Kumar</v>
      </c>
      <c r="F1205">
        <f t="shared" ca="1" si="136"/>
        <v>45</v>
      </c>
      <c r="G1205" t="str">
        <f ca="1">VLOOKUP(F1205,'Stock Details'!$A$2:$J$51,2,FALSE)</f>
        <v>Personal Care</v>
      </c>
      <c r="H1205" t="str">
        <f ca="1">VLOOKUP(F1205,'Stock Details'!$A$2:$J$51,3,FALSE)</f>
        <v>Pampers Baby Napkins</v>
      </c>
      <c r="I1205" t="str">
        <f ca="1">VLOOKUP(F1205,'Stock Details'!$A$2:$J$51,7,FALSE)</f>
        <v>3-P</v>
      </c>
      <c r="J1205" t="str">
        <f t="shared" ca="1" si="129"/>
        <v>2_3-P</v>
      </c>
      <c r="K1205" t="str">
        <f ca="1">VLOOKUP(J1205,'Store-Salesman Details'!$C$2:$H$16,6,FALSE)</f>
        <v>Sneha</v>
      </c>
      <c r="L1205">
        <f t="shared" ca="1" si="130"/>
        <v>4</v>
      </c>
      <c r="M1205">
        <f ca="1">VLOOKUP(F1205,'Stock Details'!$A$2:$J$51,5,FALSE)</f>
        <v>128</v>
      </c>
      <c r="N1205">
        <f t="shared" ca="1" si="131"/>
        <v>512</v>
      </c>
      <c r="O1205">
        <v>1</v>
      </c>
    </row>
    <row r="1206" spans="1:15" x14ac:dyDescent="0.25">
      <c r="A1206">
        <v>1205</v>
      </c>
      <c r="B1206" s="3">
        <v>45552</v>
      </c>
      <c r="C1206">
        <f t="shared" ca="1" si="133"/>
        <v>2</v>
      </c>
      <c r="D1206" t="str">
        <f ca="1">VLOOKUP(C1206,'Store-Salesman Details'!$A$2:$H$16,4,FALSE)</f>
        <v>East</v>
      </c>
      <c r="E1206" t="str">
        <f ca="1">VLOOKUP(C1206,'Store-Salesman Details'!$A$2:$H$16,5,FALSE)</f>
        <v>Ritesh Kumar</v>
      </c>
      <c r="F1206">
        <f t="shared" ca="1" si="136"/>
        <v>39</v>
      </c>
      <c r="G1206" t="str">
        <f ca="1">VLOOKUP(F1206,'Stock Details'!$A$2:$J$51,2,FALSE)</f>
        <v>Personal Care</v>
      </c>
      <c r="H1206" t="str">
        <f ca="1">VLOOKUP(F1206,'Stock Details'!$A$2:$J$51,3,FALSE)</f>
        <v>Wilkison Sword</v>
      </c>
      <c r="I1206" t="str">
        <f ca="1">VLOOKUP(F1206,'Stock Details'!$A$2:$J$51,7,FALSE)</f>
        <v>3-P</v>
      </c>
      <c r="J1206" t="str">
        <f t="shared" ca="1" si="129"/>
        <v>2_3-P</v>
      </c>
      <c r="K1206" t="str">
        <f ca="1">VLOOKUP(J1206,'Store-Salesman Details'!$C$2:$H$16,6,FALSE)</f>
        <v>Sneha</v>
      </c>
      <c r="L1206">
        <f t="shared" ca="1" si="130"/>
        <v>1</v>
      </c>
      <c r="M1206">
        <f ca="1">VLOOKUP(F1206,'Stock Details'!$A$2:$J$51,5,FALSE)</f>
        <v>9</v>
      </c>
      <c r="N1206">
        <f t="shared" ca="1" si="131"/>
        <v>9</v>
      </c>
      <c r="O1206">
        <v>1</v>
      </c>
    </row>
    <row r="1207" spans="1:15" x14ac:dyDescent="0.25">
      <c r="A1207">
        <v>1206</v>
      </c>
      <c r="B1207" s="3">
        <v>45552</v>
      </c>
      <c r="C1207">
        <f t="shared" ca="1" si="133"/>
        <v>5</v>
      </c>
      <c r="D1207" t="str">
        <f ca="1">VLOOKUP(C1207,'Store-Salesman Details'!$A$2:$H$16,4,FALSE)</f>
        <v>West</v>
      </c>
      <c r="E1207" t="str">
        <f ca="1">VLOOKUP(C1207,'Store-Salesman Details'!$A$2:$H$16,5,FALSE)</f>
        <v>Abhishek</v>
      </c>
      <c r="F1207">
        <f ca="1">RANDBETWEEN(21,25)</f>
        <v>24</v>
      </c>
      <c r="G1207" t="str">
        <f ca="1">VLOOKUP(F1207,'Stock Details'!$A$2:$J$51,2,FALSE)</f>
        <v>Laundry</v>
      </c>
      <c r="H1207" t="str">
        <f ca="1">VLOOKUP(F1207,'Stock Details'!$A$2:$J$51,3,FALSE)</f>
        <v>Tide</v>
      </c>
      <c r="I1207" t="str">
        <f ca="1">VLOOKUP(F1207,'Stock Details'!$A$2:$J$51,7,FALSE)</f>
        <v>2-W</v>
      </c>
      <c r="J1207" t="str">
        <f t="shared" ca="1" si="129"/>
        <v>5_2-W</v>
      </c>
      <c r="K1207" t="str">
        <f ca="1">VLOOKUP(J1207,'Store-Salesman Details'!$C$2:$H$16,6,FALSE)</f>
        <v>Kavya</v>
      </c>
      <c r="L1207">
        <f t="shared" ca="1" si="130"/>
        <v>1</v>
      </c>
      <c r="M1207">
        <f ca="1">VLOOKUP(F1207,'Stock Details'!$A$2:$J$51,5,FALSE)</f>
        <v>10</v>
      </c>
      <c r="N1207">
        <f t="shared" ca="1" si="131"/>
        <v>10</v>
      </c>
      <c r="O1207">
        <v>1</v>
      </c>
    </row>
    <row r="1208" spans="1:15" x14ac:dyDescent="0.25">
      <c r="A1208">
        <v>1207</v>
      </c>
      <c r="B1208" s="3">
        <v>45552</v>
      </c>
      <c r="C1208">
        <f t="shared" ca="1" si="133"/>
        <v>4</v>
      </c>
      <c r="D1208" t="str">
        <f ca="1">VLOOKUP(C1208,'Store-Salesman Details'!$A$2:$H$16,4,FALSE)</f>
        <v>South</v>
      </c>
      <c r="E1208" t="str">
        <f ca="1">VLOOKUP(C1208,'Store-Salesman Details'!$A$2:$H$16,5,FALSE)</f>
        <v>Ayush</v>
      </c>
      <c r="F1208">
        <f ca="1">RANDBETWEEN(21,25)</f>
        <v>24</v>
      </c>
      <c r="G1208" t="str">
        <f ca="1">VLOOKUP(F1208,'Stock Details'!$A$2:$J$51,2,FALSE)</f>
        <v>Laundry</v>
      </c>
      <c r="H1208" t="str">
        <f ca="1">VLOOKUP(F1208,'Stock Details'!$A$2:$J$51,3,FALSE)</f>
        <v>Tide</v>
      </c>
      <c r="I1208" t="str">
        <f ca="1">VLOOKUP(F1208,'Stock Details'!$A$2:$J$51,7,FALSE)</f>
        <v>2-W</v>
      </c>
      <c r="J1208" t="str">
        <f t="shared" ca="1" si="129"/>
        <v>4_2-W</v>
      </c>
      <c r="K1208" t="str">
        <f ca="1">VLOOKUP(J1208,'Store-Salesman Details'!$C$2:$H$16,6,FALSE)</f>
        <v>Saloni</v>
      </c>
      <c r="L1208">
        <f t="shared" ca="1" si="130"/>
        <v>4</v>
      </c>
      <c r="M1208">
        <f ca="1">VLOOKUP(F1208,'Stock Details'!$A$2:$J$51,5,FALSE)</f>
        <v>10</v>
      </c>
      <c r="N1208">
        <f t="shared" ca="1" si="131"/>
        <v>40</v>
      </c>
      <c r="O1208">
        <v>1</v>
      </c>
    </row>
    <row r="1209" spans="1:15" x14ac:dyDescent="0.25">
      <c r="A1209">
        <v>1208</v>
      </c>
      <c r="B1209" s="3">
        <v>45552</v>
      </c>
      <c r="C1209">
        <f t="shared" ca="1" si="133"/>
        <v>1</v>
      </c>
      <c r="D1209" t="str">
        <f ca="1">VLOOKUP(C1209,'Store-Salesman Details'!$A$2:$H$16,4,FALSE)</f>
        <v>Central</v>
      </c>
      <c r="E1209" t="str">
        <f ca="1">VLOOKUP(C1209,'Store-Salesman Details'!$A$2:$H$16,5,FALSE)</f>
        <v>Tanu</v>
      </c>
      <c r="F1209">
        <f ca="1">RANDBETWEEN(21,25)</f>
        <v>21</v>
      </c>
      <c r="G1209" t="str">
        <f ca="1">VLOOKUP(F1209,'Stock Details'!$A$2:$J$51,2,FALSE)</f>
        <v>Laundry</v>
      </c>
      <c r="H1209" t="str">
        <f ca="1">VLOOKUP(F1209,'Stock Details'!$A$2:$J$51,3,FALSE)</f>
        <v>Surf Excel</v>
      </c>
      <c r="I1209" t="str">
        <f ca="1">VLOOKUP(F1209,'Stock Details'!$A$2:$J$51,7,FALSE)</f>
        <v>2-W</v>
      </c>
      <c r="J1209" t="str">
        <f t="shared" ca="1" si="129"/>
        <v>1_2-W</v>
      </c>
      <c r="K1209" t="str">
        <f ca="1">VLOOKUP(J1209,'Store-Salesman Details'!$C$2:$H$16,6,FALSE)</f>
        <v>Sakshi</v>
      </c>
      <c r="L1209">
        <f t="shared" ca="1" si="130"/>
        <v>4</v>
      </c>
      <c r="M1209">
        <f ca="1">VLOOKUP(F1209,'Stock Details'!$A$2:$J$51,5,FALSE)</f>
        <v>10</v>
      </c>
      <c r="N1209">
        <f t="shared" ca="1" si="131"/>
        <v>40</v>
      </c>
      <c r="O1209">
        <v>1</v>
      </c>
    </row>
    <row r="1210" spans="1:15" x14ac:dyDescent="0.25">
      <c r="A1210">
        <v>1209</v>
      </c>
      <c r="B1210" s="3">
        <v>45552</v>
      </c>
      <c r="C1210">
        <f t="shared" ca="1" si="133"/>
        <v>5</v>
      </c>
      <c r="D1210" t="str">
        <f ca="1">VLOOKUP(C1210,'Store-Salesman Details'!$A$2:$H$16,4,FALSE)</f>
        <v>West</v>
      </c>
      <c r="E1210" t="str">
        <f ca="1">VLOOKUP(C1210,'Store-Salesman Details'!$A$2:$H$16,5,FALSE)</f>
        <v>Abhishek</v>
      </c>
      <c r="F1210">
        <f ca="1">RANDBETWEEN(21,25)</f>
        <v>24</v>
      </c>
      <c r="G1210" t="str">
        <f ca="1">VLOOKUP(F1210,'Stock Details'!$A$2:$J$51,2,FALSE)</f>
        <v>Laundry</v>
      </c>
      <c r="H1210" t="str">
        <f ca="1">VLOOKUP(F1210,'Stock Details'!$A$2:$J$51,3,FALSE)</f>
        <v>Tide</v>
      </c>
      <c r="I1210" t="str">
        <f ca="1">VLOOKUP(F1210,'Stock Details'!$A$2:$J$51,7,FALSE)</f>
        <v>2-W</v>
      </c>
      <c r="J1210" t="str">
        <f t="shared" ca="1" si="129"/>
        <v>5_2-W</v>
      </c>
      <c r="K1210" t="str">
        <f ca="1">VLOOKUP(J1210,'Store-Salesman Details'!$C$2:$H$16,6,FALSE)</f>
        <v>Kavya</v>
      </c>
      <c r="L1210">
        <f t="shared" ca="1" si="130"/>
        <v>1</v>
      </c>
      <c r="M1210">
        <f ca="1">VLOOKUP(F1210,'Stock Details'!$A$2:$J$51,5,FALSE)</f>
        <v>10</v>
      </c>
      <c r="N1210">
        <f t="shared" ca="1" si="131"/>
        <v>10</v>
      </c>
      <c r="O1210">
        <v>1</v>
      </c>
    </row>
    <row r="1211" spans="1:15" x14ac:dyDescent="0.25">
      <c r="A1211">
        <v>1210</v>
      </c>
      <c r="B1211" s="3">
        <v>45552</v>
      </c>
      <c r="C1211">
        <f t="shared" ca="1" si="133"/>
        <v>4</v>
      </c>
      <c r="D1211" t="str">
        <f ca="1">VLOOKUP(C1211,'Store-Salesman Details'!$A$2:$H$16,4,FALSE)</f>
        <v>South</v>
      </c>
      <c r="E1211" t="str">
        <f ca="1">VLOOKUP(C1211,'Store-Salesman Details'!$A$2:$H$16,5,FALSE)</f>
        <v>Ayush</v>
      </c>
      <c r="F1211">
        <f ca="1">RANDBETWEEN(21,25)</f>
        <v>25</v>
      </c>
      <c r="G1211" t="str">
        <f ca="1">VLOOKUP(F1211,'Stock Details'!$A$2:$J$51,2,FALSE)</f>
        <v>Laundry</v>
      </c>
      <c r="H1211" t="str">
        <f ca="1">VLOOKUP(F1211,'Stock Details'!$A$2:$J$51,3,FALSE)</f>
        <v>Ariel</v>
      </c>
      <c r="I1211" t="str">
        <f ca="1">VLOOKUP(F1211,'Stock Details'!$A$2:$J$51,7,FALSE)</f>
        <v>2-W</v>
      </c>
      <c r="J1211" t="str">
        <f t="shared" ca="1" si="129"/>
        <v>4_2-W</v>
      </c>
      <c r="K1211" t="str">
        <f ca="1">VLOOKUP(J1211,'Store-Salesman Details'!$C$2:$H$16,6,FALSE)</f>
        <v>Saloni</v>
      </c>
      <c r="L1211">
        <f t="shared" ca="1" si="130"/>
        <v>2</v>
      </c>
      <c r="M1211">
        <f ca="1">VLOOKUP(F1211,'Stock Details'!$A$2:$J$51,5,FALSE)</f>
        <v>10</v>
      </c>
      <c r="N1211">
        <f t="shared" ca="1" si="131"/>
        <v>20</v>
      </c>
      <c r="O1211">
        <v>1</v>
      </c>
    </row>
    <row r="1212" spans="1:15" x14ac:dyDescent="0.25">
      <c r="A1212">
        <v>1211</v>
      </c>
      <c r="B1212" s="3">
        <v>45552</v>
      </c>
      <c r="C1212">
        <f t="shared" ca="1" si="133"/>
        <v>1</v>
      </c>
      <c r="D1212" t="str">
        <f ca="1">VLOOKUP(C1212,'Store-Salesman Details'!$A$2:$H$16,4,FALSE)</f>
        <v>Central</v>
      </c>
      <c r="E1212" t="str">
        <f ca="1">VLOOKUP(C1212,'Store-Salesman Details'!$A$2:$H$16,5,FALSE)</f>
        <v>Tanu</v>
      </c>
      <c r="F1212">
        <f t="shared" ref="F1212:F1222" ca="1" si="137">RANDBETWEEN(1,20)</f>
        <v>2</v>
      </c>
      <c r="G1212" t="str">
        <f ca="1">VLOOKUP(F1212,'Stock Details'!$A$2:$J$51,2,FALSE)</f>
        <v>Beverages</v>
      </c>
      <c r="H1212" t="str">
        <f ca="1">VLOOKUP(F1212,'Stock Details'!$A$2:$J$51,3,FALSE)</f>
        <v>Lipton</v>
      </c>
      <c r="I1212" t="str">
        <f ca="1">VLOOKUP(F1212,'Stock Details'!$A$2:$J$51,7,FALSE)</f>
        <v>1-A</v>
      </c>
      <c r="J1212" t="str">
        <f t="shared" ca="1" si="129"/>
        <v>1_1-A</v>
      </c>
      <c r="K1212" t="str">
        <f ca="1">VLOOKUP(J1212,'Store-Salesman Details'!$C$2:$H$16,6,FALSE)</f>
        <v>Komal</v>
      </c>
      <c r="L1212">
        <f t="shared" ca="1" si="130"/>
        <v>1</v>
      </c>
      <c r="M1212">
        <f ca="1">VLOOKUP(F1212,'Stock Details'!$A$2:$J$51,5,FALSE)</f>
        <v>150</v>
      </c>
      <c r="N1212">
        <f t="shared" ca="1" si="131"/>
        <v>150</v>
      </c>
      <c r="O1212">
        <v>1</v>
      </c>
    </row>
    <row r="1213" spans="1:15" x14ac:dyDescent="0.25">
      <c r="A1213">
        <v>1212</v>
      </c>
      <c r="B1213" s="3">
        <v>45552</v>
      </c>
      <c r="C1213">
        <f t="shared" ca="1" si="133"/>
        <v>1</v>
      </c>
      <c r="D1213" t="str">
        <f ca="1">VLOOKUP(C1213,'Store-Salesman Details'!$A$2:$H$16,4,FALSE)</f>
        <v>Central</v>
      </c>
      <c r="E1213" t="str">
        <f ca="1">VLOOKUP(C1213,'Store-Salesman Details'!$A$2:$H$16,5,FALSE)</f>
        <v>Tanu</v>
      </c>
      <c r="F1213">
        <f t="shared" ca="1" si="137"/>
        <v>20</v>
      </c>
      <c r="G1213" t="str">
        <f ca="1">VLOOKUP(F1213,'Stock Details'!$A$2:$J$51,2,FALSE)</f>
        <v>Ice Cream</v>
      </c>
      <c r="H1213" t="str">
        <f ca="1">VLOOKUP(F1213,'Stock Details'!$A$2:$J$51,3,FALSE)</f>
        <v>Kwality Wall's - Strawberry</v>
      </c>
      <c r="I1213" t="str">
        <f ca="1">VLOOKUP(F1213,'Stock Details'!$A$2:$J$51,7,FALSE)</f>
        <v>1-A</v>
      </c>
      <c r="J1213" t="str">
        <f t="shared" ca="1" si="129"/>
        <v>1_1-A</v>
      </c>
      <c r="K1213" t="str">
        <f ca="1">VLOOKUP(J1213,'Store-Salesman Details'!$C$2:$H$16,6,FALSE)</f>
        <v>Komal</v>
      </c>
      <c r="L1213">
        <f t="shared" ca="1" si="130"/>
        <v>3</v>
      </c>
      <c r="M1213">
        <f ca="1">VLOOKUP(F1213,'Stock Details'!$A$2:$J$51,5,FALSE)</f>
        <v>140</v>
      </c>
      <c r="N1213">
        <f t="shared" ca="1" si="131"/>
        <v>420</v>
      </c>
      <c r="O1213">
        <v>1</v>
      </c>
    </row>
    <row r="1214" spans="1:15" x14ac:dyDescent="0.25">
      <c r="A1214">
        <v>1213</v>
      </c>
      <c r="B1214" s="3">
        <v>45552</v>
      </c>
      <c r="C1214">
        <f t="shared" ca="1" si="133"/>
        <v>3</v>
      </c>
      <c r="D1214" t="str">
        <f ca="1">VLOOKUP(C1214,'Store-Salesman Details'!$A$2:$H$16,4,FALSE)</f>
        <v>North</v>
      </c>
      <c r="E1214" t="str">
        <f ca="1">VLOOKUP(C1214,'Store-Salesman Details'!$A$2:$H$16,5,FALSE)</f>
        <v>Karan</v>
      </c>
      <c r="F1214">
        <f t="shared" ca="1" si="137"/>
        <v>6</v>
      </c>
      <c r="G1214" t="str">
        <f ca="1">VLOOKUP(F1214,'Stock Details'!$A$2:$J$51,2,FALSE)</f>
        <v>Beverages</v>
      </c>
      <c r="H1214" t="str">
        <f ca="1">VLOOKUP(F1214,'Stock Details'!$A$2:$J$51,3,FALSE)</f>
        <v>Nescafe - Coffee Gold</v>
      </c>
      <c r="I1214" t="str">
        <f ca="1">VLOOKUP(F1214,'Stock Details'!$A$2:$J$51,7,FALSE)</f>
        <v>1-A</v>
      </c>
      <c r="J1214" t="str">
        <f t="shared" ca="1" si="129"/>
        <v>3_1-A</v>
      </c>
      <c r="K1214" t="str">
        <f ca="1">VLOOKUP(J1214,'Store-Salesman Details'!$C$2:$H$16,6,FALSE)</f>
        <v>Suresh</v>
      </c>
      <c r="L1214">
        <f t="shared" ca="1" si="130"/>
        <v>3</v>
      </c>
      <c r="M1214">
        <f ca="1">VLOOKUP(F1214,'Stock Details'!$A$2:$J$51,5,FALSE)</f>
        <v>100</v>
      </c>
      <c r="N1214">
        <f t="shared" ca="1" si="131"/>
        <v>300</v>
      </c>
      <c r="O1214">
        <v>1</v>
      </c>
    </row>
    <row r="1215" spans="1:15" x14ac:dyDescent="0.25">
      <c r="A1215">
        <v>1214</v>
      </c>
      <c r="B1215" s="3">
        <v>45552</v>
      </c>
      <c r="C1215">
        <f t="shared" ca="1" si="133"/>
        <v>4</v>
      </c>
      <c r="D1215" t="str">
        <f ca="1">VLOOKUP(C1215,'Store-Salesman Details'!$A$2:$H$16,4,FALSE)</f>
        <v>South</v>
      </c>
      <c r="E1215" t="str">
        <f ca="1">VLOOKUP(C1215,'Store-Salesman Details'!$A$2:$H$16,5,FALSE)</f>
        <v>Ayush</v>
      </c>
      <c r="F1215">
        <f t="shared" ca="1" si="137"/>
        <v>15</v>
      </c>
      <c r="G1215" t="str">
        <f ca="1">VLOOKUP(F1215,'Stock Details'!$A$2:$J$51,2,FALSE)</f>
        <v>Foods</v>
      </c>
      <c r="H1215" t="str">
        <f ca="1">VLOOKUP(F1215,'Stock Details'!$A$2:$J$51,3,FALSE)</f>
        <v>Kissan Mixed Fruit Juice</v>
      </c>
      <c r="I1215" t="str">
        <f ca="1">VLOOKUP(F1215,'Stock Details'!$A$2:$J$51,7,FALSE)</f>
        <v>1-A</v>
      </c>
      <c r="J1215" t="str">
        <f t="shared" ca="1" si="129"/>
        <v>4_1-A</v>
      </c>
      <c r="K1215" t="str">
        <f ca="1">VLOOKUP(J1215,'Store-Salesman Details'!$C$2:$H$16,6,FALSE)</f>
        <v>Divya</v>
      </c>
      <c r="L1215">
        <f t="shared" ca="1" si="130"/>
        <v>3</v>
      </c>
      <c r="M1215">
        <f ca="1">VLOOKUP(F1215,'Stock Details'!$A$2:$J$51,5,FALSE)</f>
        <v>165</v>
      </c>
      <c r="N1215">
        <f t="shared" ca="1" si="131"/>
        <v>495</v>
      </c>
      <c r="O1215">
        <v>1</v>
      </c>
    </row>
    <row r="1216" spans="1:15" x14ac:dyDescent="0.25">
      <c r="A1216">
        <v>1215</v>
      </c>
      <c r="B1216" s="3">
        <v>45552</v>
      </c>
      <c r="C1216">
        <f t="shared" ca="1" si="133"/>
        <v>2</v>
      </c>
      <c r="D1216" t="str">
        <f ca="1">VLOOKUP(C1216,'Store-Salesman Details'!$A$2:$H$16,4,FALSE)</f>
        <v>East</v>
      </c>
      <c r="E1216" t="str">
        <f ca="1">VLOOKUP(C1216,'Store-Salesman Details'!$A$2:$H$16,5,FALSE)</f>
        <v>Ritesh Kumar</v>
      </c>
      <c r="F1216">
        <f t="shared" ca="1" si="137"/>
        <v>11</v>
      </c>
      <c r="G1216" t="str">
        <f ca="1">VLOOKUP(F1216,'Stock Details'!$A$2:$J$51,2,FALSE)</f>
        <v>Foods</v>
      </c>
      <c r="H1216" t="str">
        <f ca="1">VLOOKUP(F1216,'Stock Details'!$A$2:$J$51,3,FALSE)</f>
        <v>Kissan Jam</v>
      </c>
      <c r="I1216" t="str">
        <f ca="1">VLOOKUP(F1216,'Stock Details'!$A$2:$J$51,7,FALSE)</f>
        <v>1-A</v>
      </c>
      <c r="J1216" t="str">
        <f t="shared" ca="1" si="129"/>
        <v>2_1-A</v>
      </c>
      <c r="K1216" t="str">
        <f ca="1">VLOOKUP(J1216,'Store-Salesman Details'!$C$2:$H$16,6,FALSE)</f>
        <v>Divesh</v>
      </c>
      <c r="L1216">
        <f t="shared" ca="1" si="130"/>
        <v>3</v>
      </c>
      <c r="M1216">
        <f ca="1">VLOOKUP(F1216,'Stock Details'!$A$2:$J$51,5,FALSE)</f>
        <v>15</v>
      </c>
      <c r="N1216">
        <f t="shared" ca="1" si="131"/>
        <v>45</v>
      </c>
      <c r="O1216">
        <v>1</v>
      </c>
    </row>
    <row r="1217" spans="1:15" x14ac:dyDescent="0.25">
      <c r="A1217">
        <v>1216</v>
      </c>
      <c r="B1217" s="3">
        <v>45552</v>
      </c>
      <c r="C1217">
        <f t="shared" ca="1" si="133"/>
        <v>4</v>
      </c>
      <c r="D1217" t="str">
        <f ca="1">VLOOKUP(C1217,'Store-Salesman Details'!$A$2:$H$16,4,FALSE)</f>
        <v>South</v>
      </c>
      <c r="E1217" t="str">
        <f ca="1">VLOOKUP(C1217,'Store-Salesman Details'!$A$2:$H$16,5,FALSE)</f>
        <v>Ayush</v>
      </c>
      <c r="F1217">
        <f t="shared" ca="1" si="137"/>
        <v>3</v>
      </c>
      <c r="G1217" t="str">
        <f ca="1">VLOOKUP(F1217,'Stock Details'!$A$2:$J$51,2,FALSE)</f>
        <v>Beverages</v>
      </c>
      <c r="H1217" t="str">
        <f ca="1">VLOOKUP(F1217,'Stock Details'!$A$2:$J$51,3,FALSE)</f>
        <v>Taj Mahal</v>
      </c>
      <c r="I1217" t="str">
        <f ca="1">VLOOKUP(F1217,'Stock Details'!$A$2:$J$51,7,FALSE)</f>
        <v>1-A</v>
      </c>
      <c r="J1217" t="str">
        <f t="shared" ca="1" si="129"/>
        <v>4_1-A</v>
      </c>
      <c r="K1217" t="str">
        <f ca="1">VLOOKUP(J1217,'Store-Salesman Details'!$C$2:$H$16,6,FALSE)</f>
        <v>Divya</v>
      </c>
      <c r="L1217">
        <f t="shared" ca="1" si="130"/>
        <v>5</v>
      </c>
      <c r="M1217">
        <f ca="1">VLOOKUP(F1217,'Stock Details'!$A$2:$J$51,5,FALSE)</f>
        <v>50</v>
      </c>
      <c r="N1217">
        <f t="shared" ca="1" si="131"/>
        <v>250</v>
      </c>
      <c r="O1217">
        <v>1</v>
      </c>
    </row>
    <row r="1218" spans="1:15" x14ac:dyDescent="0.25">
      <c r="A1218">
        <v>1217</v>
      </c>
      <c r="B1218" s="3">
        <v>45552</v>
      </c>
      <c r="C1218">
        <f t="shared" ca="1" si="133"/>
        <v>5</v>
      </c>
      <c r="D1218" t="str">
        <f ca="1">VLOOKUP(C1218,'Store-Salesman Details'!$A$2:$H$16,4,FALSE)</f>
        <v>West</v>
      </c>
      <c r="E1218" t="str">
        <f ca="1">VLOOKUP(C1218,'Store-Salesman Details'!$A$2:$H$16,5,FALSE)</f>
        <v>Abhishek</v>
      </c>
      <c r="F1218">
        <f t="shared" ca="1" si="137"/>
        <v>5</v>
      </c>
      <c r="G1218" t="str">
        <f ca="1">VLOOKUP(F1218,'Stock Details'!$A$2:$J$51,2,FALSE)</f>
        <v>Beverages</v>
      </c>
      <c r="H1218" t="str">
        <f ca="1">VLOOKUP(F1218,'Stock Details'!$A$2:$J$51,3,FALSE)</f>
        <v>Nescafe - Coffee Classic</v>
      </c>
      <c r="I1218" t="str">
        <f ca="1">VLOOKUP(F1218,'Stock Details'!$A$2:$J$51,7,FALSE)</f>
        <v>1-A</v>
      </c>
      <c r="J1218" t="str">
        <f t="shared" ref="J1218:J1281" ca="1" si="138">CONCATENATE(C1218,"_",I1218)</f>
        <v>5_1-A</v>
      </c>
      <c r="K1218" t="str">
        <f ca="1">VLOOKUP(J1218,'Store-Salesman Details'!$C$2:$H$16,6,FALSE)</f>
        <v>Ramesh</v>
      </c>
      <c r="L1218">
        <f t="shared" ref="L1218:L1281" ca="1" si="139">RANDBETWEEN(1,5)</f>
        <v>3</v>
      </c>
      <c r="M1218">
        <f ca="1">VLOOKUP(F1218,'Stock Details'!$A$2:$J$51,5,FALSE)</f>
        <v>10</v>
      </c>
      <c r="N1218">
        <f t="shared" ref="N1218:N1281" ca="1" si="140">L1218*M1218</f>
        <v>30</v>
      </c>
      <c r="O1218">
        <v>1</v>
      </c>
    </row>
    <row r="1219" spans="1:15" x14ac:dyDescent="0.25">
      <c r="A1219">
        <v>1218</v>
      </c>
      <c r="B1219" s="3">
        <v>45552</v>
      </c>
      <c r="C1219">
        <f t="shared" ca="1" si="133"/>
        <v>5</v>
      </c>
      <c r="D1219" t="str">
        <f ca="1">VLOOKUP(C1219,'Store-Salesman Details'!$A$2:$H$16,4,FALSE)</f>
        <v>West</v>
      </c>
      <c r="E1219" t="str">
        <f ca="1">VLOOKUP(C1219,'Store-Salesman Details'!$A$2:$H$16,5,FALSE)</f>
        <v>Abhishek</v>
      </c>
      <c r="F1219">
        <f t="shared" ca="1" si="137"/>
        <v>3</v>
      </c>
      <c r="G1219" t="str">
        <f ca="1">VLOOKUP(F1219,'Stock Details'!$A$2:$J$51,2,FALSE)</f>
        <v>Beverages</v>
      </c>
      <c r="H1219" t="str">
        <f ca="1">VLOOKUP(F1219,'Stock Details'!$A$2:$J$51,3,FALSE)</f>
        <v>Taj Mahal</v>
      </c>
      <c r="I1219" t="str">
        <f ca="1">VLOOKUP(F1219,'Stock Details'!$A$2:$J$51,7,FALSE)</f>
        <v>1-A</v>
      </c>
      <c r="J1219" t="str">
        <f t="shared" ca="1" si="138"/>
        <v>5_1-A</v>
      </c>
      <c r="K1219" t="str">
        <f ca="1">VLOOKUP(J1219,'Store-Salesman Details'!$C$2:$H$16,6,FALSE)</f>
        <v>Ramesh</v>
      </c>
      <c r="L1219">
        <f t="shared" ca="1" si="139"/>
        <v>3</v>
      </c>
      <c r="M1219">
        <f ca="1">VLOOKUP(F1219,'Stock Details'!$A$2:$J$51,5,FALSE)</f>
        <v>50</v>
      </c>
      <c r="N1219">
        <f t="shared" ca="1" si="140"/>
        <v>150</v>
      </c>
      <c r="O1219">
        <v>1</v>
      </c>
    </row>
    <row r="1220" spans="1:15" x14ac:dyDescent="0.25">
      <c r="A1220">
        <v>1219</v>
      </c>
      <c r="B1220" s="3">
        <v>45552</v>
      </c>
      <c r="C1220">
        <f t="shared" ca="1" si="133"/>
        <v>2</v>
      </c>
      <c r="D1220" t="str">
        <f ca="1">VLOOKUP(C1220,'Store-Salesman Details'!$A$2:$H$16,4,FALSE)</f>
        <v>East</v>
      </c>
      <c r="E1220" t="str">
        <f ca="1">VLOOKUP(C1220,'Store-Salesman Details'!$A$2:$H$16,5,FALSE)</f>
        <v>Ritesh Kumar</v>
      </c>
      <c r="F1220">
        <f t="shared" ca="1" si="137"/>
        <v>6</v>
      </c>
      <c r="G1220" t="str">
        <f ca="1">VLOOKUP(F1220,'Stock Details'!$A$2:$J$51,2,FALSE)</f>
        <v>Beverages</v>
      </c>
      <c r="H1220" t="str">
        <f ca="1">VLOOKUP(F1220,'Stock Details'!$A$2:$J$51,3,FALSE)</f>
        <v>Nescafe - Coffee Gold</v>
      </c>
      <c r="I1220" t="str">
        <f ca="1">VLOOKUP(F1220,'Stock Details'!$A$2:$J$51,7,FALSE)</f>
        <v>1-A</v>
      </c>
      <c r="J1220" t="str">
        <f t="shared" ca="1" si="138"/>
        <v>2_1-A</v>
      </c>
      <c r="K1220" t="str">
        <f ca="1">VLOOKUP(J1220,'Store-Salesman Details'!$C$2:$H$16,6,FALSE)</f>
        <v>Divesh</v>
      </c>
      <c r="L1220">
        <f t="shared" ca="1" si="139"/>
        <v>5</v>
      </c>
      <c r="M1220">
        <f ca="1">VLOOKUP(F1220,'Stock Details'!$A$2:$J$51,5,FALSE)</f>
        <v>100</v>
      </c>
      <c r="N1220">
        <f t="shared" ca="1" si="140"/>
        <v>500</v>
      </c>
      <c r="O1220">
        <v>1</v>
      </c>
    </row>
    <row r="1221" spans="1:15" x14ac:dyDescent="0.25">
      <c r="A1221">
        <v>1220</v>
      </c>
      <c r="B1221" s="3">
        <v>45552</v>
      </c>
      <c r="C1221">
        <f t="shared" ca="1" si="133"/>
        <v>3</v>
      </c>
      <c r="D1221" t="str">
        <f ca="1">VLOOKUP(C1221,'Store-Salesman Details'!$A$2:$H$16,4,FALSE)</f>
        <v>North</v>
      </c>
      <c r="E1221" t="str">
        <f ca="1">VLOOKUP(C1221,'Store-Salesman Details'!$A$2:$H$16,5,FALSE)</f>
        <v>Karan</v>
      </c>
      <c r="F1221">
        <f t="shared" ca="1" si="137"/>
        <v>7</v>
      </c>
      <c r="G1221" t="str">
        <f ca="1">VLOOKUP(F1221,'Stock Details'!$A$2:$J$51,2,FALSE)</f>
        <v>Beverages</v>
      </c>
      <c r="H1221" t="str">
        <f ca="1">VLOOKUP(F1221,'Stock Details'!$A$2:$J$51,3,FALSE)</f>
        <v>Nescafe - Coffee Instant</v>
      </c>
      <c r="I1221" t="str">
        <f ca="1">VLOOKUP(F1221,'Stock Details'!$A$2:$J$51,7,FALSE)</f>
        <v>1-A</v>
      </c>
      <c r="J1221" t="str">
        <f t="shared" ca="1" si="138"/>
        <v>3_1-A</v>
      </c>
      <c r="K1221" t="str">
        <f ca="1">VLOOKUP(J1221,'Store-Salesman Details'!$C$2:$H$16,6,FALSE)</f>
        <v>Suresh</v>
      </c>
      <c r="L1221">
        <f t="shared" ca="1" si="139"/>
        <v>3</v>
      </c>
      <c r="M1221">
        <f ca="1">VLOOKUP(F1221,'Stock Details'!$A$2:$J$51,5,FALSE)</f>
        <v>50</v>
      </c>
      <c r="N1221">
        <f t="shared" ca="1" si="140"/>
        <v>150</v>
      </c>
      <c r="O1221">
        <v>1</v>
      </c>
    </row>
    <row r="1222" spans="1:15" x14ac:dyDescent="0.25">
      <c r="A1222">
        <v>1221</v>
      </c>
      <c r="B1222" s="3">
        <v>45552</v>
      </c>
      <c r="C1222">
        <f t="shared" ca="1" si="133"/>
        <v>2</v>
      </c>
      <c r="D1222" t="str">
        <f ca="1">VLOOKUP(C1222,'Store-Salesman Details'!$A$2:$H$16,4,FALSE)</f>
        <v>East</v>
      </c>
      <c r="E1222" t="str">
        <f ca="1">VLOOKUP(C1222,'Store-Salesman Details'!$A$2:$H$16,5,FALSE)</f>
        <v>Ritesh Kumar</v>
      </c>
      <c r="F1222">
        <f t="shared" ca="1" si="137"/>
        <v>9</v>
      </c>
      <c r="G1222" t="str">
        <f ca="1">VLOOKUP(F1222,'Stock Details'!$A$2:$J$51,2,FALSE)</f>
        <v>Disinfectant</v>
      </c>
      <c r="H1222" t="str">
        <f ca="1">VLOOKUP(F1222,'Stock Details'!$A$2:$J$51,3,FALSE)</f>
        <v>Domex</v>
      </c>
      <c r="I1222" t="str">
        <f ca="1">VLOOKUP(F1222,'Stock Details'!$A$2:$J$51,7,FALSE)</f>
        <v>1-A</v>
      </c>
      <c r="J1222" t="str">
        <f t="shared" ca="1" si="138"/>
        <v>2_1-A</v>
      </c>
      <c r="K1222" t="str">
        <f ca="1">VLOOKUP(J1222,'Store-Salesman Details'!$C$2:$H$16,6,FALSE)</f>
        <v>Divesh</v>
      </c>
      <c r="L1222">
        <f t="shared" ca="1" si="139"/>
        <v>1</v>
      </c>
      <c r="M1222">
        <f ca="1">VLOOKUP(F1222,'Stock Details'!$A$2:$J$51,5,FALSE)</f>
        <v>92</v>
      </c>
      <c r="N1222">
        <f t="shared" ca="1" si="140"/>
        <v>92</v>
      </c>
      <c r="O1222">
        <v>1</v>
      </c>
    </row>
    <row r="1223" spans="1:15" x14ac:dyDescent="0.25">
      <c r="A1223">
        <v>1222</v>
      </c>
      <c r="B1223" s="3">
        <v>45552</v>
      </c>
      <c r="C1223">
        <f t="shared" ca="1" si="133"/>
        <v>1</v>
      </c>
      <c r="D1223" t="str">
        <f ca="1">VLOOKUP(C1223,'Store-Salesman Details'!$A$2:$H$16,4,FALSE)</f>
        <v>Central</v>
      </c>
      <c r="E1223" t="str">
        <f ca="1">VLOOKUP(C1223,'Store-Salesman Details'!$A$2:$H$16,5,FALSE)</f>
        <v>Tanu</v>
      </c>
      <c r="F1223">
        <f t="shared" ref="F1223:F1229" ca="1" si="141">RANDBETWEEN(26,46)</f>
        <v>35</v>
      </c>
      <c r="G1223" t="str">
        <f ca="1">VLOOKUP(F1223,'Stock Details'!$A$2:$J$51,2,FALSE)</f>
        <v>Personal Care</v>
      </c>
      <c r="H1223" t="str">
        <f ca="1">VLOOKUP(F1223,'Stock Details'!$A$2:$J$51,3,FALSE)</f>
        <v>Close Up</v>
      </c>
      <c r="I1223" t="str">
        <f ca="1">VLOOKUP(F1223,'Stock Details'!$A$2:$J$51,7,FALSE)</f>
        <v>3-P</v>
      </c>
      <c r="J1223" t="str">
        <f t="shared" ca="1" si="138"/>
        <v>1_3-P</v>
      </c>
      <c r="K1223" t="str">
        <f ca="1">VLOOKUP(J1223,'Store-Salesman Details'!$C$2:$H$16,6,FALSE)</f>
        <v>Sohan</v>
      </c>
      <c r="L1223">
        <f t="shared" ca="1" si="139"/>
        <v>3</v>
      </c>
      <c r="M1223">
        <f ca="1">VLOOKUP(F1223,'Stock Details'!$A$2:$J$51,5,FALSE)</f>
        <v>20</v>
      </c>
      <c r="N1223">
        <f t="shared" ca="1" si="140"/>
        <v>60</v>
      </c>
      <c r="O1223">
        <v>1</v>
      </c>
    </row>
    <row r="1224" spans="1:15" x14ac:dyDescent="0.25">
      <c r="A1224">
        <v>1223</v>
      </c>
      <c r="B1224" s="3">
        <v>45552</v>
      </c>
      <c r="C1224">
        <f t="shared" ca="1" si="133"/>
        <v>3</v>
      </c>
      <c r="D1224" t="str">
        <f ca="1">VLOOKUP(C1224,'Store-Salesman Details'!$A$2:$H$16,4,FALSE)</f>
        <v>North</v>
      </c>
      <c r="E1224" t="str">
        <f ca="1">VLOOKUP(C1224,'Store-Salesman Details'!$A$2:$H$16,5,FALSE)</f>
        <v>Karan</v>
      </c>
      <c r="F1224">
        <f t="shared" ca="1" si="141"/>
        <v>42</v>
      </c>
      <c r="G1224" t="str">
        <f ca="1">VLOOKUP(F1224,'Stock Details'!$A$2:$J$51,2,FALSE)</f>
        <v>Personal Care</v>
      </c>
      <c r="H1224" t="str">
        <f ca="1">VLOOKUP(F1224,'Stock Details'!$A$2:$J$51,3,FALSE)</f>
        <v>Head &amp; Shoulder Shampoo</v>
      </c>
      <c r="I1224" t="str">
        <f ca="1">VLOOKUP(F1224,'Stock Details'!$A$2:$J$51,7,FALSE)</f>
        <v>3-P</v>
      </c>
      <c r="J1224" t="str">
        <f t="shared" ca="1" si="138"/>
        <v>3_3-P</v>
      </c>
      <c r="K1224" t="str">
        <f ca="1">VLOOKUP(J1224,'Store-Salesman Details'!$C$2:$H$16,6,FALSE)</f>
        <v>Rajat</v>
      </c>
      <c r="L1224">
        <f t="shared" ca="1" si="139"/>
        <v>1</v>
      </c>
      <c r="M1224">
        <f ca="1">VLOOKUP(F1224,'Stock Details'!$A$2:$J$51,5,FALSE)</f>
        <v>68</v>
      </c>
      <c r="N1224">
        <f t="shared" ca="1" si="140"/>
        <v>68</v>
      </c>
      <c r="O1224">
        <v>1</v>
      </c>
    </row>
    <row r="1225" spans="1:15" x14ac:dyDescent="0.25">
      <c r="A1225">
        <v>1224</v>
      </c>
      <c r="B1225" s="3">
        <v>45552</v>
      </c>
      <c r="C1225">
        <f t="shared" ca="1" si="133"/>
        <v>4</v>
      </c>
      <c r="D1225" t="str">
        <f ca="1">VLOOKUP(C1225,'Store-Salesman Details'!$A$2:$H$16,4,FALSE)</f>
        <v>South</v>
      </c>
      <c r="E1225" t="str">
        <f ca="1">VLOOKUP(C1225,'Store-Salesman Details'!$A$2:$H$16,5,FALSE)</f>
        <v>Ayush</v>
      </c>
      <c r="F1225">
        <f t="shared" ca="1" si="141"/>
        <v>32</v>
      </c>
      <c r="G1225" t="str">
        <f ca="1">VLOOKUP(F1225,'Stock Details'!$A$2:$J$51,2,FALSE)</f>
        <v>Personal Care</v>
      </c>
      <c r="H1225" t="str">
        <f ca="1">VLOOKUP(F1225,'Stock Details'!$A$2:$J$51,3,FALSE)</f>
        <v>Vaseline</v>
      </c>
      <c r="I1225" t="str">
        <f ca="1">VLOOKUP(F1225,'Stock Details'!$A$2:$J$51,7,FALSE)</f>
        <v>3-P</v>
      </c>
      <c r="J1225" t="str">
        <f t="shared" ca="1" si="138"/>
        <v>4_3-P</v>
      </c>
      <c r="K1225" t="str">
        <f ca="1">VLOOKUP(J1225,'Store-Salesman Details'!$C$2:$H$16,6,FALSE)</f>
        <v>Mohan</v>
      </c>
      <c r="L1225">
        <f t="shared" ca="1" si="139"/>
        <v>3</v>
      </c>
      <c r="M1225">
        <f ca="1">VLOOKUP(F1225,'Stock Details'!$A$2:$J$51,5,FALSE)</f>
        <v>10</v>
      </c>
      <c r="N1225">
        <f t="shared" ca="1" si="140"/>
        <v>30</v>
      </c>
      <c r="O1225">
        <v>1</v>
      </c>
    </row>
    <row r="1226" spans="1:15" x14ac:dyDescent="0.25">
      <c r="A1226">
        <v>1225</v>
      </c>
      <c r="B1226" s="3">
        <v>45552</v>
      </c>
      <c r="C1226">
        <f t="shared" ca="1" si="133"/>
        <v>5</v>
      </c>
      <c r="D1226" t="str">
        <f ca="1">VLOOKUP(C1226,'Store-Salesman Details'!$A$2:$H$16,4,FALSE)</f>
        <v>West</v>
      </c>
      <c r="E1226" t="str">
        <f ca="1">VLOOKUP(C1226,'Store-Salesman Details'!$A$2:$H$16,5,FALSE)</f>
        <v>Abhishek</v>
      </c>
      <c r="F1226">
        <f t="shared" ca="1" si="141"/>
        <v>33</v>
      </c>
      <c r="G1226" t="str">
        <f ca="1">VLOOKUP(F1226,'Stock Details'!$A$2:$J$51,2,FALSE)</f>
        <v>Personal Care</v>
      </c>
      <c r="H1226" t="str">
        <f ca="1">VLOOKUP(F1226,'Stock Details'!$A$2:$J$51,3,FALSE)</f>
        <v>Lakme(moisturizer)</v>
      </c>
      <c r="I1226" t="str">
        <f ca="1">VLOOKUP(F1226,'Stock Details'!$A$2:$J$51,7,FALSE)</f>
        <v>3-P</v>
      </c>
      <c r="J1226" t="str">
        <f t="shared" ca="1" si="138"/>
        <v>5_3-P</v>
      </c>
      <c r="K1226" t="str">
        <f ca="1">VLOOKUP(J1226,'Store-Salesman Details'!$C$2:$H$16,6,FALSE)</f>
        <v>Kritika</v>
      </c>
      <c r="L1226">
        <f t="shared" ca="1" si="139"/>
        <v>5</v>
      </c>
      <c r="M1226">
        <f ca="1">VLOOKUP(F1226,'Stock Details'!$A$2:$J$51,5,FALSE)</f>
        <v>173</v>
      </c>
      <c r="N1226">
        <f t="shared" ca="1" si="140"/>
        <v>865</v>
      </c>
      <c r="O1226">
        <v>1</v>
      </c>
    </row>
    <row r="1227" spans="1:15" x14ac:dyDescent="0.25">
      <c r="A1227">
        <v>1226</v>
      </c>
      <c r="B1227" s="3">
        <v>45552</v>
      </c>
      <c r="C1227">
        <f t="shared" ca="1" si="133"/>
        <v>4</v>
      </c>
      <c r="D1227" t="str">
        <f ca="1">VLOOKUP(C1227,'Store-Salesman Details'!$A$2:$H$16,4,FALSE)</f>
        <v>South</v>
      </c>
      <c r="E1227" t="str">
        <f ca="1">VLOOKUP(C1227,'Store-Salesman Details'!$A$2:$H$16,5,FALSE)</f>
        <v>Ayush</v>
      </c>
      <c r="F1227">
        <f t="shared" ca="1" si="141"/>
        <v>34</v>
      </c>
      <c r="G1227" t="str">
        <f ca="1">VLOOKUP(F1227,'Stock Details'!$A$2:$J$51,2,FALSE)</f>
        <v>Personal Care</v>
      </c>
      <c r="H1227" t="str">
        <f ca="1">VLOOKUP(F1227,'Stock Details'!$A$2:$J$51,3,FALSE)</f>
        <v>Clinic Plus</v>
      </c>
      <c r="I1227" t="str">
        <f ca="1">VLOOKUP(F1227,'Stock Details'!$A$2:$J$51,7,FALSE)</f>
        <v>3-P</v>
      </c>
      <c r="J1227" t="str">
        <f t="shared" ca="1" si="138"/>
        <v>4_3-P</v>
      </c>
      <c r="K1227" t="str">
        <f ca="1">VLOOKUP(J1227,'Store-Salesman Details'!$C$2:$H$16,6,FALSE)</f>
        <v>Mohan</v>
      </c>
      <c r="L1227">
        <f t="shared" ca="1" si="139"/>
        <v>1</v>
      </c>
      <c r="M1227">
        <f ca="1">VLOOKUP(F1227,'Stock Details'!$A$2:$J$51,5,FALSE)</f>
        <v>479</v>
      </c>
      <c r="N1227">
        <f t="shared" ca="1" si="140"/>
        <v>479</v>
      </c>
      <c r="O1227">
        <v>1</v>
      </c>
    </row>
    <row r="1228" spans="1:15" x14ac:dyDescent="0.25">
      <c r="A1228">
        <v>1227</v>
      </c>
      <c r="B1228" s="3">
        <v>45552</v>
      </c>
      <c r="C1228">
        <f t="shared" ca="1" si="133"/>
        <v>5</v>
      </c>
      <c r="D1228" t="str">
        <f ca="1">VLOOKUP(C1228,'Store-Salesman Details'!$A$2:$H$16,4,FALSE)</f>
        <v>West</v>
      </c>
      <c r="E1228" t="str">
        <f ca="1">VLOOKUP(C1228,'Store-Salesman Details'!$A$2:$H$16,5,FALSE)</f>
        <v>Abhishek</v>
      </c>
      <c r="F1228">
        <f t="shared" ca="1" si="141"/>
        <v>26</v>
      </c>
      <c r="G1228" t="str">
        <f ca="1">VLOOKUP(F1228,'Stock Details'!$A$2:$J$51,2,FALSE)</f>
        <v>Personal Care</v>
      </c>
      <c r="H1228" t="str">
        <f ca="1">VLOOKUP(F1228,'Stock Details'!$A$2:$J$51,3,FALSE)</f>
        <v>Lux</v>
      </c>
      <c r="I1228" t="str">
        <f ca="1">VLOOKUP(F1228,'Stock Details'!$A$2:$J$51,7,FALSE)</f>
        <v>3-P</v>
      </c>
      <c r="J1228" t="str">
        <f t="shared" ca="1" si="138"/>
        <v>5_3-P</v>
      </c>
      <c r="K1228" t="str">
        <f ca="1">VLOOKUP(J1228,'Store-Salesman Details'!$C$2:$H$16,6,FALSE)</f>
        <v>Kritika</v>
      </c>
      <c r="L1228">
        <f t="shared" ca="1" si="139"/>
        <v>3</v>
      </c>
      <c r="M1228">
        <f ca="1">VLOOKUP(F1228,'Stock Details'!$A$2:$J$51,5,FALSE)</f>
        <v>10</v>
      </c>
      <c r="N1228">
        <f t="shared" ca="1" si="140"/>
        <v>30</v>
      </c>
      <c r="O1228">
        <v>1</v>
      </c>
    </row>
    <row r="1229" spans="1:15" x14ac:dyDescent="0.25">
      <c r="A1229">
        <v>1228</v>
      </c>
      <c r="B1229" s="3">
        <v>45552</v>
      </c>
      <c r="C1229">
        <f t="shared" ca="1" si="133"/>
        <v>5</v>
      </c>
      <c r="D1229" t="str">
        <f ca="1">VLOOKUP(C1229,'Store-Salesman Details'!$A$2:$H$16,4,FALSE)</f>
        <v>West</v>
      </c>
      <c r="E1229" t="str">
        <f ca="1">VLOOKUP(C1229,'Store-Salesman Details'!$A$2:$H$16,5,FALSE)</f>
        <v>Abhishek</v>
      </c>
      <c r="F1229">
        <f t="shared" ca="1" si="141"/>
        <v>33</v>
      </c>
      <c r="G1229" t="str">
        <f ca="1">VLOOKUP(F1229,'Stock Details'!$A$2:$J$51,2,FALSE)</f>
        <v>Personal Care</v>
      </c>
      <c r="H1229" t="str">
        <f ca="1">VLOOKUP(F1229,'Stock Details'!$A$2:$J$51,3,FALSE)</f>
        <v>Lakme(moisturizer)</v>
      </c>
      <c r="I1229" t="str">
        <f ca="1">VLOOKUP(F1229,'Stock Details'!$A$2:$J$51,7,FALSE)</f>
        <v>3-P</v>
      </c>
      <c r="J1229" t="str">
        <f t="shared" ca="1" si="138"/>
        <v>5_3-P</v>
      </c>
      <c r="K1229" t="str">
        <f ca="1">VLOOKUP(J1229,'Store-Salesman Details'!$C$2:$H$16,6,FALSE)</f>
        <v>Kritika</v>
      </c>
      <c r="L1229">
        <f t="shared" ca="1" si="139"/>
        <v>3</v>
      </c>
      <c r="M1229">
        <f ca="1">VLOOKUP(F1229,'Stock Details'!$A$2:$J$51,5,FALSE)</f>
        <v>173</v>
      </c>
      <c r="N1229">
        <f t="shared" ca="1" si="140"/>
        <v>519</v>
      </c>
      <c r="O1229">
        <v>1</v>
      </c>
    </row>
    <row r="1230" spans="1:15" x14ac:dyDescent="0.25">
      <c r="A1230">
        <v>1229</v>
      </c>
      <c r="B1230" s="3">
        <v>45552</v>
      </c>
      <c r="C1230">
        <f t="shared" ca="1" si="133"/>
        <v>1</v>
      </c>
      <c r="D1230" t="str">
        <f ca="1">VLOOKUP(C1230,'Store-Salesman Details'!$A$2:$H$16,4,FALSE)</f>
        <v>Central</v>
      </c>
      <c r="E1230" t="str">
        <f ca="1">VLOOKUP(C1230,'Store-Salesman Details'!$A$2:$H$16,5,FALSE)</f>
        <v>Tanu</v>
      </c>
      <c r="F1230">
        <f ca="1">RANDBETWEEN(21,25)</f>
        <v>22</v>
      </c>
      <c r="G1230" t="str">
        <f ca="1">VLOOKUP(F1230,'Stock Details'!$A$2:$J$51,2,FALSE)</f>
        <v>Laundry</v>
      </c>
      <c r="H1230" t="str">
        <f ca="1">VLOOKUP(F1230,'Stock Details'!$A$2:$J$51,3,FALSE)</f>
        <v>Rin</v>
      </c>
      <c r="I1230" t="str">
        <f ca="1">VLOOKUP(F1230,'Stock Details'!$A$2:$J$51,7,FALSE)</f>
        <v>2-W</v>
      </c>
      <c r="J1230" t="str">
        <f t="shared" ca="1" si="138"/>
        <v>1_2-W</v>
      </c>
      <c r="K1230" t="str">
        <f ca="1">VLOOKUP(J1230,'Store-Salesman Details'!$C$2:$H$16,6,FALSE)</f>
        <v>Sakshi</v>
      </c>
      <c r="L1230">
        <f t="shared" ca="1" si="139"/>
        <v>2</v>
      </c>
      <c r="M1230">
        <f ca="1">VLOOKUP(F1230,'Stock Details'!$A$2:$J$51,5,FALSE)</f>
        <v>10</v>
      </c>
      <c r="N1230">
        <f t="shared" ca="1" si="140"/>
        <v>20</v>
      </c>
      <c r="O1230">
        <v>1</v>
      </c>
    </row>
    <row r="1231" spans="1:15" x14ac:dyDescent="0.25">
      <c r="A1231">
        <v>1230</v>
      </c>
      <c r="B1231" s="3">
        <v>45552</v>
      </c>
      <c r="C1231">
        <f t="shared" ca="1" si="133"/>
        <v>5</v>
      </c>
      <c r="D1231" t="str">
        <f ca="1">VLOOKUP(C1231,'Store-Salesman Details'!$A$2:$H$16,4,FALSE)</f>
        <v>West</v>
      </c>
      <c r="E1231" t="str">
        <f ca="1">VLOOKUP(C1231,'Store-Salesman Details'!$A$2:$H$16,5,FALSE)</f>
        <v>Abhishek</v>
      </c>
      <c r="F1231">
        <f ca="1">RANDBETWEEN(21,25)</f>
        <v>24</v>
      </c>
      <c r="G1231" t="str">
        <f ca="1">VLOOKUP(F1231,'Stock Details'!$A$2:$J$51,2,FALSE)</f>
        <v>Laundry</v>
      </c>
      <c r="H1231" t="str">
        <f ca="1">VLOOKUP(F1231,'Stock Details'!$A$2:$J$51,3,FALSE)</f>
        <v>Tide</v>
      </c>
      <c r="I1231" t="str">
        <f ca="1">VLOOKUP(F1231,'Stock Details'!$A$2:$J$51,7,FALSE)</f>
        <v>2-W</v>
      </c>
      <c r="J1231" t="str">
        <f t="shared" ca="1" si="138"/>
        <v>5_2-W</v>
      </c>
      <c r="K1231" t="str">
        <f ca="1">VLOOKUP(J1231,'Store-Salesman Details'!$C$2:$H$16,6,FALSE)</f>
        <v>Kavya</v>
      </c>
      <c r="L1231">
        <f t="shared" ca="1" si="139"/>
        <v>5</v>
      </c>
      <c r="M1231">
        <f ca="1">VLOOKUP(F1231,'Stock Details'!$A$2:$J$51,5,FALSE)</f>
        <v>10</v>
      </c>
      <c r="N1231">
        <f t="shared" ca="1" si="140"/>
        <v>50</v>
      </c>
      <c r="O1231">
        <v>1</v>
      </c>
    </row>
    <row r="1232" spans="1:15" x14ac:dyDescent="0.25">
      <c r="A1232">
        <v>1231</v>
      </c>
      <c r="B1232" s="3">
        <v>45552</v>
      </c>
      <c r="C1232">
        <f t="shared" ca="1" si="133"/>
        <v>1</v>
      </c>
      <c r="D1232" t="str">
        <f ca="1">VLOOKUP(C1232,'Store-Salesman Details'!$A$2:$H$16,4,FALSE)</f>
        <v>Central</v>
      </c>
      <c r="E1232" t="str">
        <f ca="1">VLOOKUP(C1232,'Store-Salesman Details'!$A$2:$H$16,5,FALSE)</f>
        <v>Tanu</v>
      </c>
      <c r="F1232">
        <f ca="1">RANDBETWEEN(21,25)</f>
        <v>21</v>
      </c>
      <c r="G1232" t="str">
        <f ca="1">VLOOKUP(F1232,'Stock Details'!$A$2:$J$51,2,FALSE)</f>
        <v>Laundry</v>
      </c>
      <c r="H1232" t="str">
        <f ca="1">VLOOKUP(F1232,'Stock Details'!$A$2:$J$51,3,FALSE)</f>
        <v>Surf Excel</v>
      </c>
      <c r="I1232" t="str">
        <f ca="1">VLOOKUP(F1232,'Stock Details'!$A$2:$J$51,7,FALSE)</f>
        <v>2-W</v>
      </c>
      <c r="J1232" t="str">
        <f t="shared" ca="1" si="138"/>
        <v>1_2-W</v>
      </c>
      <c r="K1232" t="str">
        <f ca="1">VLOOKUP(J1232,'Store-Salesman Details'!$C$2:$H$16,6,FALSE)</f>
        <v>Sakshi</v>
      </c>
      <c r="L1232">
        <f t="shared" ca="1" si="139"/>
        <v>1</v>
      </c>
      <c r="M1232">
        <f ca="1">VLOOKUP(F1232,'Stock Details'!$A$2:$J$51,5,FALSE)</f>
        <v>10</v>
      </c>
      <c r="N1232">
        <f t="shared" ca="1" si="140"/>
        <v>10</v>
      </c>
      <c r="O1232">
        <v>1</v>
      </c>
    </row>
    <row r="1233" spans="1:15" x14ac:dyDescent="0.25">
      <c r="A1233">
        <v>1232</v>
      </c>
      <c r="B1233" s="3">
        <v>45552</v>
      </c>
      <c r="C1233">
        <f t="shared" ca="1" si="133"/>
        <v>2</v>
      </c>
      <c r="D1233" t="str">
        <f ca="1">VLOOKUP(C1233,'Store-Salesman Details'!$A$2:$H$16,4,FALSE)</f>
        <v>East</v>
      </c>
      <c r="E1233" t="str">
        <f ca="1">VLOOKUP(C1233,'Store-Salesman Details'!$A$2:$H$16,5,FALSE)</f>
        <v>Ritesh Kumar</v>
      </c>
      <c r="F1233">
        <f ca="1">RANDBETWEEN(21,25)</f>
        <v>22</v>
      </c>
      <c r="G1233" t="str">
        <f ca="1">VLOOKUP(F1233,'Stock Details'!$A$2:$J$51,2,FALSE)</f>
        <v>Laundry</v>
      </c>
      <c r="H1233" t="str">
        <f ca="1">VLOOKUP(F1233,'Stock Details'!$A$2:$J$51,3,FALSE)</f>
        <v>Rin</v>
      </c>
      <c r="I1233" t="str">
        <f ca="1">VLOOKUP(F1233,'Stock Details'!$A$2:$J$51,7,FALSE)</f>
        <v>2-W</v>
      </c>
      <c r="J1233" t="str">
        <f t="shared" ca="1" si="138"/>
        <v>2_2-W</v>
      </c>
      <c r="K1233" t="str">
        <f ca="1">VLOOKUP(J1233,'Store-Salesman Details'!$C$2:$H$16,6,FALSE)</f>
        <v>Sunaina</v>
      </c>
      <c r="L1233">
        <f t="shared" ca="1" si="139"/>
        <v>1</v>
      </c>
      <c r="M1233">
        <f ca="1">VLOOKUP(F1233,'Stock Details'!$A$2:$J$51,5,FALSE)</f>
        <v>10</v>
      </c>
      <c r="N1233">
        <f t="shared" ca="1" si="140"/>
        <v>10</v>
      </c>
      <c r="O1233">
        <v>1</v>
      </c>
    </row>
    <row r="1234" spans="1:15" x14ac:dyDescent="0.25">
      <c r="A1234">
        <v>1233</v>
      </c>
      <c r="B1234" s="3">
        <v>45552</v>
      </c>
      <c r="C1234">
        <f t="shared" ca="1" si="133"/>
        <v>3</v>
      </c>
      <c r="D1234" t="str">
        <f ca="1">VLOOKUP(C1234,'Store-Salesman Details'!$A$2:$H$16,4,FALSE)</f>
        <v>North</v>
      </c>
      <c r="E1234" t="str">
        <f ca="1">VLOOKUP(C1234,'Store-Salesman Details'!$A$2:$H$16,5,FALSE)</f>
        <v>Karan</v>
      </c>
      <c r="F1234">
        <f ca="1">RANDBETWEEN(21,25)</f>
        <v>21</v>
      </c>
      <c r="G1234" t="str">
        <f ca="1">VLOOKUP(F1234,'Stock Details'!$A$2:$J$51,2,FALSE)</f>
        <v>Laundry</v>
      </c>
      <c r="H1234" t="str">
        <f ca="1">VLOOKUP(F1234,'Stock Details'!$A$2:$J$51,3,FALSE)</f>
        <v>Surf Excel</v>
      </c>
      <c r="I1234" t="str">
        <f ca="1">VLOOKUP(F1234,'Stock Details'!$A$2:$J$51,7,FALSE)</f>
        <v>2-W</v>
      </c>
      <c r="J1234" t="str">
        <f t="shared" ca="1" si="138"/>
        <v>3_2-W</v>
      </c>
      <c r="K1234" t="str">
        <f ca="1">VLOOKUP(J1234,'Store-Salesman Details'!$C$2:$H$16,6,FALSE)</f>
        <v>Sonam</v>
      </c>
      <c r="L1234">
        <f t="shared" ca="1" si="139"/>
        <v>5</v>
      </c>
      <c r="M1234">
        <f ca="1">VLOOKUP(F1234,'Stock Details'!$A$2:$J$51,5,FALSE)</f>
        <v>10</v>
      </c>
      <c r="N1234">
        <f t="shared" ca="1" si="140"/>
        <v>50</v>
      </c>
      <c r="O1234">
        <v>1</v>
      </c>
    </row>
    <row r="1235" spans="1:15" x14ac:dyDescent="0.25">
      <c r="A1235">
        <v>1234</v>
      </c>
      <c r="B1235" s="3">
        <v>45552</v>
      </c>
      <c r="C1235">
        <f t="shared" ca="1" si="133"/>
        <v>3</v>
      </c>
      <c r="D1235" t="str">
        <f ca="1">VLOOKUP(C1235,'Store-Salesman Details'!$A$2:$H$16,4,FALSE)</f>
        <v>North</v>
      </c>
      <c r="E1235" t="str">
        <f ca="1">VLOOKUP(C1235,'Store-Salesman Details'!$A$2:$H$16,5,FALSE)</f>
        <v>Karan</v>
      </c>
      <c r="F1235">
        <f t="shared" ref="F1235:F1245" ca="1" si="142">RANDBETWEEN(1,20)</f>
        <v>4</v>
      </c>
      <c r="G1235" t="str">
        <f ca="1">VLOOKUP(F1235,'Stock Details'!$A$2:$J$51,2,FALSE)</f>
        <v>Beverages</v>
      </c>
      <c r="H1235" t="str">
        <f ca="1">VLOOKUP(F1235,'Stock Details'!$A$2:$J$51,3,FALSE)</f>
        <v>Bru</v>
      </c>
      <c r="I1235" t="str">
        <f ca="1">VLOOKUP(F1235,'Stock Details'!$A$2:$J$51,7,FALSE)</f>
        <v>1-A</v>
      </c>
      <c r="J1235" t="str">
        <f t="shared" ca="1" si="138"/>
        <v>3_1-A</v>
      </c>
      <c r="K1235" t="str">
        <f ca="1">VLOOKUP(J1235,'Store-Salesman Details'!$C$2:$H$16,6,FALSE)</f>
        <v>Suresh</v>
      </c>
      <c r="L1235">
        <f t="shared" ca="1" si="139"/>
        <v>1</v>
      </c>
      <c r="M1235">
        <f ca="1">VLOOKUP(F1235,'Stock Details'!$A$2:$J$51,5,FALSE)</f>
        <v>45</v>
      </c>
      <c r="N1235">
        <f t="shared" ca="1" si="140"/>
        <v>45</v>
      </c>
      <c r="O1235">
        <v>1</v>
      </c>
    </row>
    <row r="1236" spans="1:15" x14ac:dyDescent="0.25">
      <c r="A1236">
        <v>1235</v>
      </c>
      <c r="B1236" s="3">
        <v>45552</v>
      </c>
      <c r="C1236">
        <f t="shared" ref="C1236:C1299" ca="1" si="143">RANDBETWEEN(1,5)</f>
        <v>2</v>
      </c>
      <c r="D1236" t="str">
        <f ca="1">VLOOKUP(C1236,'Store-Salesman Details'!$A$2:$H$16,4,FALSE)</f>
        <v>East</v>
      </c>
      <c r="E1236" t="str">
        <f ca="1">VLOOKUP(C1236,'Store-Salesman Details'!$A$2:$H$16,5,FALSE)</f>
        <v>Ritesh Kumar</v>
      </c>
      <c r="F1236">
        <f t="shared" ca="1" si="142"/>
        <v>14</v>
      </c>
      <c r="G1236" t="str">
        <f ca="1">VLOOKUP(F1236,'Stock Details'!$A$2:$J$51,2,FALSE)</f>
        <v>Foods</v>
      </c>
      <c r="H1236" t="str">
        <f ca="1">VLOOKUP(F1236,'Stock Details'!$A$2:$J$51,3,FALSE)</f>
        <v>Kissan Mango Juice</v>
      </c>
      <c r="I1236" t="str">
        <f ca="1">VLOOKUP(F1236,'Stock Details'!$A$2:$J$51,7,FALSE)</f>
        <v>1-A</v>
      </c>
      <c r="J1236" t="str">
        <f t="shared" ca="1" si="138"/>
        <v>2_1-A</v>
      </c>
      <c r="K1236" t="str">
        <f ca="1">VLOOKUP(J1236,'Store-Salesman Details'!$C$2:$H$16,6,FALSE)</f>
        <v>Divesh</v>
      </c>
      <c r="L1236">
        <f t="shared" ca="1" si="139"/>
        <v>1</v>
      </c>
      <c r="M1236">
        <f ca="1">VLOOKUP(F1236,'Stock Details'!$A$2:$J$51,5,FALSE)</f>
        <v>165</v>
      </c>
      <c r="N1236">
        <f t="shared" ca="1" si="140"/>
        <v>165</v>
      </c>
      <c r="O1236">
        <v>1</v>
      </c>
    </row>
    <row r="1237" spans="1:15" x14ac:dyDescent="0.25">
      <c r="A1237">
        <v>1236</v>
      </c>
      <c r="B1237" s="3">
        <v>45552</v>
      </c>
      <c r="C1237">
        <f t="shared" ca="1" si="143"/>
        <v>1</v>
      </c>
      <c r="D1237" t="str">
        <f ca="1">VLOOKUP(C1237,'Store-Salesman Details'!$A$2:$H$16,4,FALSE)</f>
        <v>Central</v>
      </c>
      <c r="E1237" t="str">
        <f ca="1">VLOOKUP(C1237,'Store-Salesman Details'!$A$2:$H$16,5,FALSE)</f>
        <v>Tanu</v>
      </c>
      <c r="F1237">
        <f t="shared" ca="1" si="142"/>
        <v>3</v>
      </c>
      <c r="G1237" t="str">
        <f ca="1">VLOOKUP(F1237,'Stock Details'!$A$2:$J$51,2,FALSE)</f>
        <v>Beverages</v>
      </c>
      <c r="H1237" t="str">
        <f ca="1">VLOOKUP(F1237,'Stock Details'!$A$2:$J$51,3,FALSE)</f>
        <v>Taj Mahal</v>
      </c>
      <c r="I1237" t="str">
        <f ca="1">VLOOKUP(F1237,'Stock Details'!$A$2:$J$51,7,FALSE)</f>
        <v>1-A</v>
      </c>
      <c r="J1237" t="str">
        <f t="shared" ca="1" si="138"/>
        <v>1_1-A</v>
      </c>
      <c r="K1237" t="str">
        <f ca="1">VLOOKUP(J1237,'Store-Salesman Details'!$C$2:$H$16,6,FALSE)</f>
        <v>Komal</v>
      </c>
      <c r="L1237">
        <f t="shared" ca="1" si="139"/>
        <v>5</v>
      </c>
      <c r="M1237">
        <f ca="1">VLOOKUP(F1237,'Stock Details'!$A$2:$J$51,5,FALSE)</f>
        <v>50</v>
      </c>
      <c r="N1237">
        <f t="shared" ca="1" si="140"/>
        <v>250</v>
      </c>
      <c r="O1237">
        <v>1</v>
      </c>
    </row>
    <row r="1238" spans="1:15" x14ac:dyDescent="0.25">
      <c r="A1238">
        <v>1237</v>
      </c>
      <c r="B1238" s="3">
        <v>45552</v>
      </c>
      <c r="C1238">
        <f t="shared" ca="1" si="143"/>
        <v>3</v>
      </c>
      <c r="D1238" t="str">
        <f ca="1">VLOOKUP(C1238,'Store-Salesman Details'!$A$2:$H$16,4,FALSE)</f>
        <v>North</v>
      </c>
      <c r="E1238" t="str">
        <f ca="1">VLOOKUP(C1238,'Store-Salesman Details'!$A$2:$H$16,5,FALSE)</f>
        <v>Karan</v>
      </c>
      <c r="F1238">
        <f t="shared" ca="1" si="142"/>
        <v>1</v>
      </c>
      <c r="G1238" t="str">
        <f ca="1">VLOOKUP(F1238,'Stock Details'!$A$2:$J$51,2,FALSE)</f>
        <v>Beverages</v>
      </c>
      <c r="H1238" t="str">
        <f ca="1">VLOOKUP(F1238,'Stock Details'!$A$2:$J$51,3,FALSE)</f>
        <v>Brooke Bond</v>
      </c>
      <c r="I1238" t="str">
        <f ca="1">VLOOKUP(F1238,'Stock Details'!$A$2:$J$51,7,FALSE)</f>
        <v>1-A</v>
      </c>
      <c r="J1238" t="str">
        <f t="shared" ca="1" si="138"/>
        <v>3_1-A</v>
      </c>
      <c r="K1238" t="str">
        <f ca="1">VLOOKUP(J1238,'Store-Salesman Details'!$C$2:$H$16,6,FALSE)</f>
        <v>Suresh</v>
      </c>
      <c r="L1238">
        <f t="shared" ca="1" si="139"/>
        <v>3</v>
      </c>
      <c r="M1238">
        <f ca="1">VLOOKUP(F1238,'Stock Details'!$A$2:$J$51,5,FALSE)</f>
        <v>45</v>
      </c>
      <c r="N1238">
        <f t="shared" ca="1" si="140"/>
        <v>135</v>
      </c>
      <c r="O1238">
        <v>1</v>
      </c>
    </row>
    <row r="1239" spans="1:15" x14ac:dyDescent="0.25">
      <c r="A1239">
        <v>1238</v>
      </c>
      <c r="B1239" s="3">
        <v>45552</v>
      </c>
      <c r="C1239">
        <f t="shared" ca="1" si="143"/>
        <v>2</v>
      </c>
      <c r="D1239" t="str">
        <f ca="1">VLOOKUP(C1239,'Store-Salesman Details'!$A$2:$H$16,4,FALSE)</f>
        <v>East</v>
      </c>
      <c r="E1239" t="str">
        <f ca="1">VLOOKUP(C1239,'Store-Salesman Details'!$A$2:$H$16,5,FALSE)</f>
        <v>Ritesh Kumar</v>
      </c>
      <c r="F1239">
        <f t="shared" ca="1" si="142"/>
        <v>3</v>
      </c>
      <c r="G1239" t="str">
        <f ca="1">VLOOKUP(F1239,'Stock Details'!$A$2:$J$51,2,FALSE)</f>
        <v>Beverages</v>
      </c>
      <c r="H1239" t="str">
        <f ca="1">VLOOKUP(F1239,'Stock Details'!$A$2:$J$51,3,FALSE)</f>
        <v>Taj Mahal</v>
      </c>
      <c r="I1239" t="str">
        <f ca="1">VLOOKUP(F1239,'Stock Details'!$A$2:$J$51,7,FALSE)</f>
        <v>1-A</v>
      </c>
      <c r="J1239" t="str">
        <f t="shared" ca="1" si="138"/>
        <v>2_1-A</v>
      </c>
      <c r="K1239" t="str">
        <f ca="1">VLOOKUP(J1239,'Store-Salesman Details'!$C$2:$H$16,6,FALSE)</f>
        <v>Divesh</v>
      </c>
      <c r="L1239">
        <f t="shared" ca="1" si="139"/>
        <v>4</v>
      </c>
      <c r="M1239">
        <f ca="1">VLOOKUP(F1239,'Stock Details'!$A$2:$J$51,5,FALSE)</f>
        <v>50</v>
      </c>
      <c r="N1239">
        <f t="shared" ca="1" si="140"/>
        <v>200</v>
      </c>
      <c r="O1239">
        <v>1</v>
      </c>
    </row>
    <row r="1240" spans="1:15" x14ac:dyDescent="0.25">
      <c r="A1240">
        <v>1239</v>
      </c>
      <c r="B1240" s="3">
        <v>45552</v>
      </c>
      <c r="C1240">
        <f t="shared" ca="1" si="143"/>
        <v>3</v>
      </c>
      <c r="D1240" t="str">
        <f ca="1">VLOOKUP(C1240,'Store-Salesman Details'!$A$2:$H$16,4,FALSE)</f>
        <v>North</v>
      </c>
      <c r="E1240" t="str">
        <f ca="1">VLOOKUP(C1240,'Store-Salesman Details'!$A$2:$H$16,5,FALSE)</f>
        <v>Karan</v>
      </c>
      <c r="F1240">
        <f t="shared" ca="1" si="142"/>
        <v>12</v>
      </c>
      <c r="G1240" t="str">
        <f ca="1">VLOOKUP(F1240,'Stock Details'!$A$2:$J$51,2,FALSE)</f>
        <v>Foods</v>
      </c>
      <c r="H1240" t="str">
        <f ca="1">VLOOKUP(F1240,'Stock Details'!$A$2:$J$51,3,FALSE)</f>
        <v>Kissan Ketchup</v>
      </c>
      <c r="I1240" t="str">
        <f ca="1">VLOOKUP(F1240,'Stock Details'!$A$2:$J$51,7,FALSE)</f>
        <v>1-A</v>
      </c>
      <c r="J1240" t="str">
        <f t="shared" ca="1" si="138"/>
        <v>3_1-A</v>
      </c>
      <c r="K1240" t="str">
        <f ca="1">VLOOKUP(J1240,'Store-Salesman Details'!$C$2:$H$16,6,FALSE)</f>
        <v>Suresh</v>
      </c>
      <c r="L1240">
        <f t="shared" ca="1" si="139"/>
        <v>5</v>
      </c>
      <c r="M1240">
        <f ca="1">VLOOKUP(F1240,'Stock Details'!$A$2:$J$51,5,FALSE)</f>
        <v>15</v>
      </c>
      <c r="N1240">
        <f t="shared" ca="1" si="140"/>
        <v>75</v>
      </c>
      <c r="O1240">
        <v>1</v>
      </c>
    </row>
    <row r="1241" spans="1:15" x14ac:dyDescent="0.25">
      <c r="A1241">
        <v>1240</v>
      </c>
      <c r="B1241" s="3">
        <v>45552</v>
      </c>
      <c r="C1241">
        <f t="shared" ca="1" si="143"/>
        <v>4</v>
      </c>
      <c r="D1241" t="str">
        <f ca="1">VLOOKUP(C1241,'Store-Salesman Details'!$A$2:$H$16,4,FALSE)</f>
        <v>South</v>
      </c>
      <c r="E1241" t="str">
        <f ca="1">VLOOKUP(C1241,'Store-Salesman Details'!$A$2:$H$16,5,FALSE)</f>
        <v>Ayush</v>
      </c>
      <c r="F1241">
        <f t="shared" ca="1" si="142"/>
        <v>17</v>
      </c>
      <c r="G1241" t="str">
        <f ca="1">VLOOKUP(F1241,'Stock Details'!$A$2:$J$51,2,FALSE)</f>
        <v>Ice Cream</v>
      </c>
      <c r="H1241" t="str">
        <f ca="1">VLOOKUP(F1241,'Stock Details'!$A$2:$J$51,3,FALSE)</f>
        <v>Kwality Wall's - Vanilla</v>
      </c>
      <c r="I1241" t="str">
        <f ca="1">VLOOKUP(F1241,'Stock Details'!$A$2:$J$51,7,FALSE)</f>
        <v>1-A</v>
      </c>
      <c r="J1241" t="str">
        <f t="shared" ca="1" si="138"/>
        <v>4_1-A</v>
      </c>
      <c r="K1241" t="str">
        <f ca="1">VLOOKUP(J1241,'Store-Salesman Details'!$C$2:$H$16,6,FALSE)</f>
        <v>Divya</v>
      </c>
      <c r="L1241">
        <f t="shared" ca="1" si="139"/>
        <v>1</v>
      </c>
      <c r="M1241">
        <f ca="1">VLOOKUP(F1241,'Stock Details'!$A$2:$J$51,5,FALSE)</f>
        <v>135</v>
      </c>
      <c r="N1241">
        <f t="shared" ca="1" si="140"/>
        <v>135</v>
      </c>
      <c r="O1241">
        <v>1</v>
      </c>
    </row>
    <row r="1242" spans="1:15" x14ac:dyDescent="0.25">
      <c r="A1242">
        <v>1241</v>
      </c>
      <c r="B1242" s="3">
        <v>45552</v>
      </c>
      <c r="C1242">
        <f t="shared" ca="1" si="143"/>
        <v>3</v>
      </c>
      <c r="D1242" t="str">
        <f ca="1">VLOOKUP(C1242,'Store-Salesman Details'!$A$2:$H$16,4,FALSE)</f>
        <v>North</v>
      </c>
      <c r="E1242" t="str">
        <f ca="1">VLOOKUP(C1242,'Store-Salesman Details'!$A$2:$H$16,5,FALSE)</f>
        <v>Karan</v>
      </c>
      <c r="F1242">
        <f t="shared" ca="1" si="142"/>
        <v>4</v>
      </c>
      <c r="G1242" t="str">
        <f ca="1">VLOOKUP(F1242,'Stock Details'!$A$2:$J$51,2,FALSE)</f>
        <v>Beverages</v>
      </c>
      <c r="H1242" t="str">
        <f ca="1">VLOOKUP(F1242,'Stock Details'!$A$2:$J$51,3,FALSE)</f>
        <v>Bru</v>
      </c>
      <c r="I1242" t="str">
        <f ca="1">VLOOKUP(F1242,'Stock Details'!$A$2:$J$51,7,FALSE)</f>
        <v>1-A</v>
      </c>
      <c r="J1242" t="str">
        <f t="shared" ca="1" si="138"/>
        <v>3_1-A</v>
      </c>
      <c r="K1242" t="str">
        <f ca="1">VLOOKUP(J1242,'Store-Salesman Details'!$C$2:$H$16,6,FALSE)</f>
        <v>Suresh</v>
      </c>
      <c r="L1242">
        <f t="shared" ca="1" si="139"/>
        <v>3</v>
      </c>
      <c r="M1242">
        <f ca="1">VLOOKUP(F1242,'Stock Details'!$A$2:$J$51,5,FALSE)</f>
        <v>45</v>
      </c>
      <c r="N1242">
        <f t="shared" ca="1" si="140"/>
        <v>135</v>
      </c>
      <c r="O1242">
        <v>1</v>
      </c>
    </row>
    <row r="1243" spans="1:15" x14ac:dyDescent="0.25">
      <c r="A1243">
        <v>1242</v>
      </c>
      <c r="B1243" s="3">
        <v>45552</v>
      </c>
      <c r="C1243">
        <f t="shared" ca="1" si="143"/>
        <v>4</v>
      </c>
      <c r="D1243" t="str">
        <f ca="1">VLOOKUP(C1243,'Store-Salesman Details'!$A$2:$H$16,4,FALSE)</f>
        <v>South</v>
      </c>
      <c r="E1243" t="str">
        <f ca="1">VLOOKUP(C1243,'Store-Salesman Details'!$A$2:$H$16,5,FALSE)</f>
        <v>Ayush</v>
      </c>
      <c r="F1243">
        <f t="shared" ca="1" si="142"/>
        <v>3</v>
      </c>
      <c r="G1243" t="str">
        <f ca="1">VLOOKUP(F1243,'Stock Details'!$A$2:$J$51,2,FALSE)</f>
        <v>Beverages</v>
      </c>
      <c r="H1243" t="str">
        <f ca="1">VLOOKUP(F1243,'Stock Details'!$A$2:$J$51,3,FALSE)</f>
        <v>Taj Mahal</v>
      </c>
      <c r="I1243" t="str">
        <f ca="1">VLOOKUP(F1243,'Stock Details'!$A$2:$J$51,7,FALSE)</f>
        <v>1-A</v>
      </c>
      <c r="J1243" t="str">
        <f t="shared" ca="1" si="138"/>
        <v>4_1-A</v>
      </c>
      <c r="K1243" t="str">
        <f ca="1">VLOOKUP(J1243,'Store-Salesman Details'!$C$2:$H$16,6,FALSE)</f>
        <v>Divya</v>
      </c>
      <c r="L1243">
        <f t="shared" ca="1" si="139"/>
        <v>5</v>
      </c>
      <c r="M1243">
        <f ca="1">VLOOKUP(F1243,'Stock Details'!$A$2:$J$51,5,FALSE)</f>
        <v>50</v>
      </c>
      <c r="N1243">
        <f t="shared" ca="1" si="140"/>
        <v>250</v>
      </c>
      <c r="O1243">
        <v>1</v>
      </c>
    </row>
    <row r="1244" spans="1:15" x14ac:dyDescent="0.25">
      <c r="A1244">
        <v>1243</v>
      </c>
      <c r="B1244" s="3">
        <v>45552</v>
      </c>
      <c r="C1244">
        <f t="shared" ca="1" si="143"/>
        <v>5</v>
      </c>
      <c r="D1244" t="str">
        <f ca="1">VLOOKUP(C1244,'Store-Salesman Details'!$A$2:$H$16,4,FALSE)</f>
        <v>West</v>
      </c>
      <c r="E1244" t="str">
        <f ca="1">VLOOKUP(C1244,'Store-Salesman Details'!$A$2:$H$16,5,FALSE)</f>
        <v>Abhishek</v>
      </c>
      <c r="F1244">
        <f t="shared" ca="1" si="142"/>
        <v>12</v>
      </c>
      <c r="G1244" t="str">
        <f ca="1">VLOOKUP(F1244,'Stock Details'!$A$2:$J$51,2,FALSE)</f>
        <v>Foods</v>
      </c>
      <c r="H1244" t="str">
        <f ca="1">VLOOKUP(F1244,'Stock Details'!$A$2:$J$51,3,FALSE)</f>
        <v>Kissan Ketchup</v>
      </c>
      <c r="I1244" t="str">
        <f ca="1">VLOOKUP(F1244,'Stock Details'!$A$2:$J$51,7,FALSE)</f>
        <v>1-A</v>
      </c>
      <c r="J1244" t="str">
        <f t="shared" ca="1" si="138"/>
        <v>5_1-A</v>
      </c>
      <c r="K1244" t="str">
        <f ca="1">VLOOKUP(J1244,'Store-Salesman Details'!$C$2:$H$16,6,FALSE)</f>
        <v>Ramesh</v>
      </c>
      <c r="L1244">
        <f t="shared" ca="1" si="139"/>
        <v>4</v>
      </c>
      <c r="M1244">
        <f ca="1">VLOOKUP(F1244,'Stock Details'!$A$2:$J$51,5,FALSE)</f>
        <v>15</v>
      </c>
      <c r="N1244">
        <f t="shared" ca="1" si="140"/>
        <v>60</v>
      </c>
      <c r="O1244">
        <v>1</v>
      </c>
    </row>
    <row r="1245" spans="1:15" x14ac:dyDescent="0.25">
      <c r="A1245">
        <v>1244</v>
      </c>
      <c r="B1245" s="3">
        <v>45552</v>
      </c>
      <c r="C1245">
        <f t="shared" ca="1" si="143"/>
        <v>2</v>
      </c>
      <c r="D1245" t="str">
        <f ca="1">VLOOKUP(C1245,'Store-Salesman Details'!$A$2:$H$16,4,FALSE)</f>
        <v>East</v>
      </c>
      <c r="E1245" t="str">
        <f ca="1">VLOOKUP(C1245,'Store-Salesman Details'!$A$2:$H$16,5,FALSE)</f>
        <v>Ritesh Kumar</v>
      </c>
      <c r="F1245">
        <f t="shared" ca="1" si="142"/>
        <v>12</v>
      </c>
      <c r="G1245" t="str">
        <f ca="1">VLOOKUP(F1245,'Stock Details'!$A$2:$J$51,2,FALSE)</f>
        <v>Foods</v>
      </c>
      <c r="H1245" t="str">
        <f ca="1">VLOOKUP(F1245,'Stock Details'!$A$2:$J$51,3,FALSE)</f>
        <v>Kissan Ketchup</v>
      </c>
      <c r="I1245" t="str">
        <f ca="1">VLOOKUP(F1245,'Stock Details'!$A$2:$J$51,7,FALSE)</f>
        <v>1-A</v>
      </c>
      <c r="J1245" t="str">
        <f t="shared" ca="1" si="138"/>
        <v>2_1-A</v>
      </c>
      <c r="K1245" t="str">
        <f ca="1">VLOOKUP(J1245,'Store-Salesman Details'!$C$2:$H$16,6,FALSE)</f>
        <v>Divesh</v>
      </c>
      <c r="L1245">
        <f t="shared" ca="1" si="139"/>
        <v>3</v>
      </c>
      <c r="M1245">
        <f ca="1">VLOOKUP(F1245,'Stock Details'!$A$2:$J$51,5,FALSE)</f>
        <v>15</v>
      </c>
      <c r="N1245">
        <f t="shared" ca="1" si="140"/>
        <v>45</v>
      </c>
      <c r="O1245">
        <v>1</v>
      </c>
    </row>
    <row r="1246" spans="1:15" x14ac:dyDescent="0.25">
      <c r="A1246">
        <v>1245</v>
      </c>
      <c r="B1246" s="3">
        <v>45552</v>
      </c>
      <c r="C1246">
        <f t="shared" ca="1" si="143"/>
        <v>1</v>
      </c>
      <c r="D1246" t="str">
        <f ca="1">VLOOKUP(C1246,'Store-Salesman Details'!$A$2:$H$16,4,FALSE)</f>
        <v>Central</v>
      </c>
      <c r="E1246" t="str">
        <f ca="1">VLOOKUP(C1246,'Store-Salesman Details'!$A$2:$H$16,5,FALSE)</f>
        <v>Tanu</v>
      </c>
      <c r="F1246">
        <f t="shared" ref="F1246:F1252" ca="1" si="144">RANDBETWEEN(26,46)</f>
        <v>34</v>
      </c>
      <c r="G1246" t="str">
        <f ca="1">VLOOKUP(F1246,'Stock Details'!$A$2:$J$51,2,FALSE)</f>
        <v>Personal Care</v>
      </c>
      <c r="H1246" t="str">
        <f ca="1">VLOOKUP(F1246,'Stock Details'!$A$2:$J$51,3,FALSE)</f>
        <v>Clinic Plus</v>
      </c>
      <c r="I1246" t="str">
        <f ca="1">VLOOKUP(F1246,'Stock Details'!$A$2:$J$51,7,FALSE)</f>
        <v>3-P</v>
      </c>
      <c r="J1246" t="str">
        <f t="shared" ca="1" si="138"/>
        <v>1_3-P</v>
      </c>
      <c r="K1246" t="str">
        <f ca="1">VLOOKUP(J1246,'Store-Salesman Details'!$C$2:$H$16,6,FALSE)</f>
        <v>Sohan</v>
      </c>
      <c r="L1246">
        <f t="shared" ca="1" si="139"/>
        <v>5</v>
      </c>
      <c r="M1246">
        <f ca="1">VLOOKUP(F1246,'Stock Details'!$A$2:$J$51,5,FALSE)</f>
        <v>479</v>
      </c>
      <c r="N1246">
        <f t="shared" ca="1" si="140"/>
        <v>2395</v>
      </c>
      <c r="O1246">
        <v>1</v>
      </c>
    </row>
    <row r="1247" spans="1:15" x14ac:dyDescent="0.25">
      <c r="A1247">
        <v>1246</v>
      </c>
      <c r="B1247" s="3">
        <v>45552</v>
      </c>
      <c r="C1247">
        <f t="shared" ca="1" si="143"/>
        <v>4</v>
      </c>
      <c r="D1247" t="str">
        <f ca="1">VLOOKUP(C1247,'Store-Salesman Details'!$A$2:$H$16,4,FALSE)</f>
        <v>South</v>
      </c>
      <c r="E1247" t="str">
        <f ca="1">VLOOKUP(C1247,'Store-Salesman Details'!$A$2:$H$16,5,FALSE)</f>
        <v>Ayush</v>
      </c>
      <c r="F1247">
        <f t="shared" ca="1" si="144"/>
        <v>40</v>
      </c>
      <c r="G1247" t="str">
        <f ca="1">VLOOKUP(F1247,'Stock Details'!$A$2:$J$51,2,FALSE)</f>
        <v>Personal Care</v>
      </c>
      <c r="H1247" t="str">
        <f ca="1">VLOOKUP(F1247,'Stock Details'!$A$2:$J$51,3,FALSE)</f>
        <v>7 'o' clock</v>
      </c>
      <c r="I1247" t="str">
        <f ca="1">VLOOKUP(F1247,'Stock Details'!$A$2:$J$51,7,FALSE)</f>
        <v>3-P</v>
      </c>
      <c r="J1247" t="str">
        <f t="shared" ca="1" si="138"/>
        <v>4_3-P</v>
      </c>
      <c r="K1247" t="str">
        <f ca="1">VLOOKUP(J1247,'Store-Salesman Details'!$C$2:$H$16,6,FALSE)</f>
        <v>Mohan</v>
      </c>
      <c r="L1247">
        <f t="shared" ca="1" si="139"/>
        <v>2</v>
      </c>
      <c r="M1247">
        <f ca="1">VLOOKUP(F1247,'Stock Details'!$A$2:$J$51,5,FALSE)</f>
        <v>68</v>
      </c>
      <c r="N1247">
        <f t="shared" ca="1" si="140"/>
        <v>136</v>
      </c>
      <c r="O1247">
        <v>1</v>
      </c>
    </row>
    <row r="1248" spans="1:15" x14ac:dyDescent="0.25">
      <c r="A1248">
        <v>1247</v>
      </c>
      <c r="B1248" s="3">
        <v>45552</v>
      </c>
      <c r="C1248">
        <f t="shared" ca="1" si="143"/>
        <v>5</v>
      </c>
      <c r="D1248" t="str">
        <f ca="1">VLOOKUP(C1248,'Store-Salesman Details'!$A$2:$H$16,4,FALSE)</f>
        <v>West</v>
      </c>
      <c r="E1248" t="str">
        <f ca="1">VLOOKUP(C1248,'Store-Salesman Details'!$A$2:$H$16,5,FALSE)</f>
        <v>Abhishek</v>
      </c>
      <c r="F1248">
        <f t="shared" ca="1" si="144"/>
        <v>33</v>
      </c>
      <c r="G1248" t="str">
        <f ca="1">VLOOKUP(F1248,'Stock Details'!$A$2:$J$51,2,FALSE)</f>
        <v>Personal Care</v>
      </c>
      <c r="H1248" t="str">
        <f ca="1">VLOOKUP(F1248,'Stock Details'!$A$2:$J$51,3,FALSE)</f>
        <v>Lakme(moisturizer)</v>
      </c>
      <c r="I1248" t="str">
        <f ca="1">VLOOKUP(F1248,'Stock Details'!$A$2:$J$51,7,FALSE)</f>
        <v>3-P</v>
      </c>
      <c r="J1248" t="str">
        <f t="shared" ca="1" si="138"/>
        <v>5_3-P</v>
      </c>
      <c r="K1248" t="str">
        <f ca="1">VLOOKUP(J1248,'Store-Salesman Details'!$C$2:$H$16,6,FALSE)</f>
        <v>Kritika</v>
      </c>
      <c r="L1248">
        <f t="shared" ca="1" si="139"/>
        <v>2</v>
      </c>
      <c r="M1248">
        <f ca="1">VLOOKUP(F1248,'Stock Details'!$A$2:$J$51,5,FALSE)</f>
        <v>173</v>
      </c>
      <c r="N1248">
        <f t="shared" ca="1" si="140"/>
        <v>346</v>
      </c>
      <c r="O1248">
        <v>1</v>
      </c>
    </row>
    <row r="1249" spans="1:15" x14ac:dyDescent="0.25">
      <c r="A1249">
        <v>1248</v>
      </c>
      <c r="B1249" s="3">
        <v>45552</v>
      </c>
      <c r="C1249">
        <f t="shared" ca="1" si="143"/>
        <v>5</v>
      </c>
      <c r="D1249" t="str">
        <f ca="1">VLOOKUP(C1249,'Store-Salesman Details'!$A$2:$H$16,4,FALSE)</f>
        <v>West</v>
      </c>
      <c r="E1249" t="str">
        <f ca="1">VLOOKUP(C1249,'Store-Salesman Details'!$A$2:$H$16,5,FALSE)</f>
        <v>Abhishek</v>
      </c>
      <c r="F1249">
        <f t="shared" ca="1" si="144"/>
        <v>28</v>
      </c>
      <c r="G1249" t="str">
        <f ca="1">VLOOKUP(F1249,'Stock Details'!$A$2:$J$51,2,FALSE)</f>
        <v>Personal Care</v>
      </c>
      <c r="H1249" t="str">
        <f ca="1">VLOOKUP(F1249,'Stock Details'!$A$2:$J$51,3,FALSE)</f>
        <v>Pears</v>
      </c>
      <c r="I1249" t="str">
        <f ca="1">VLOOKUP(F1249,'Stock Details'!$A$2:$J$51,7,FALSE)</f>
        <v>3-P</v>
      </c>
      <c r="J1249" t="str">
        <f t="shared" ca="1" si="138"/>
        <v>5_3-P</v>
      </c>
      <c r="K1249" t="str">
        <f ca="1">VLOOKUP(J1249,'Store-Salesman Details'!$C$2:$H$16,6,FALSE)</f>
        <v>Kritika</v>
      </c>
      <c r="L1249">
        <f t="shared" ca="1" si="139"/>
        <v>1</v>
      </c>
      <c r="M1249">
        <f ca="1">VLOOKUP(F1249,'Stock Details'!$A$2:$J$51,5,FALSE)</f>
        <v>48</v>
      </c>
      <c r="N1249">
        <f t="shared" ca="1" si="140"/>
        <v>48</v>
      </c>
      <c r="O1249">
        <v>1</v>
      </c>
    </row>
    <row r="1250" spans="1:15" x14ac:dyDescent="0.25">
      <c r="A1250">
        <v>1249</v>
      </c>
      <c r="B1250" s="3">
        <v>45552</v>
      </c>
      <c r="C1250">
        <f t="shared" ca="1" si="143"/>
        <v>5</v>
      </c>
      <c r="D1250" t="str">
        <f ca="1">VLOOKUP(C1250,'Store-Salesman Details'!$A$2:$H$16,4,FALSE)</f>
        <v>West</v>
      </c>
      <c r="E1250" t="str">
        <f ca="1">VLOOKUP(C1250,'Store-Salesman Details'!$A$2:$H$16,5,FALSE)</f>
        <v>Abhishek</v>
      </c>
      <c r="F1250">
        <f t="shared" ca="1" si="144"/>
        <v>43</v>
      </c>
      <c r="G1250" t="str">
        <f ca="1">VLOOKUP(F1250,'Stock Details'!$A$2:$J$51,2,FALSE)</f>
        <v>Personal Care</v>
      </c>
      <c r="H1250" t="str">
        <f ca="1">VLOOKUP(F1250,'Stock Details'!$A$2:$J$51,3,FALSE)</f>
        <v xml:space="preserve"> Pantine Shampoo</v>
      </c>
      <c r="I1250" t="str">
        <f ca="1">VLOOKUP(F1250,'Stock Details'!$A$2:$J$51,7,FALSE)</f>
        <v>3-P</v>
      </c>
      <c r="J1250" t="str">
        <f t="shared" ca="1" si="138"/>
        <v>5_3-P</v>
      </c>
      <c r="K1250" t="str">
        <f ca="1">VLOOKUP(J1250,'Store-Salesman Details'!$C$2:$H$16,6,FALSE)</f>
        <v>Kritika</v>
      </c>
      <c r="L1250">
        <f t="shared" ca="1" si="139"/>
        <v>5</v>
      </c>
      <c r="M1250">
        <f ca="1">VLOOKUP(F1250,'Stock Details'!$A$2:$J$51,5,FALSE)</f>
        <v>72</v>
      </c>
      <c r="N1250">
        <f t="shared" ca="1" si="140"/>
        <v>360</v>
      </c>
      <c r="O1250">
        <v>1</v>
      </c>
    </row>
    <row r="1251" spans="1:15" x14ac:dyDescent="0.25">
      <c r="A1251">
        <v>1250</v>
      </c>
      <c r="B1251" s="3">
        <v>45552</v>
      </c>
      <c r="C1251">
        <f t="shared" ca="1" si="143"/>
        <v>4</v>
      </c>
      <c r="D1251" t="str">
        <f ca="1">VLOOKUP(C1251,'Store-Salesman Details'!$A$2:$H$16,4,FALSE)</f>
        <v>South</v>
      </c>
      <c r="E1251" t="str">
        <f ca="1">VLOOKUP(C1251,'Store-Salesman Details'!$A$2:$H$16,5,FALSE)</f>
        <v>Ayush</v>
      </c>
      <c r="F1251">
        <f t="shared" ca="1" si="144"/>
        <v>26</v>
      </c>
      <c r="G1251" t="str">
        <f ca="1">VLOOKUP(F1251,'Stock Details'!$A$2:$J$51,2,FALSE)</f>
        <v>Personal Care</v>
      </c>
      <c r="H1251" t="str">
        <f ca="1">VLOOKUP(F1251,'Stock Details'!$A$2:$J$51,3,FALSE)</f>
        <v>Lux</v>
      </c>
      <c r="I1251" t="str">
        <f ca="1">VLOOKUP(F1251,'Stock Details'!$A$2:$J$51,7,FALSE)</f>
        <v>3-P</v>
      </c>
      <c r="J1251" t="str">
        <f t="shared" ca="1" si="138"/>
        <v>4_3-P</v>
      </c>
      <c r="K1251" t="str">
        <f ca="1">VLOOKUP(J1251,'Store-Salesman Details'!$C$2:$H$16,6,FALSE)</f>
        <v>Mohan</v>
      </c>
      <c r="L1251">
        <f t="shared" ca="1" si="139"/>
        <v>2</v>
      </c>
      <c r="M1251">
        <f ca="1">VLOOKUP(F1251,'Stock Details'!$A$2:$J$51,5,FALSE)</f>
        <v>10</v>
      </c>
      <c r="N1251">
        <f t="shared" ca="1" si="140"/>
        <v>20</v>
      </c>
      <c r="O1251">
        <v>1</v>
      </c>
    </row>
    <row r="1252" spans="1:15" x14ac:dyDescent="0.25">
      <c r="A1252">
        <v>1251</v>
      </c>
      <c r="B1252" s="3">
        <v>45552</v>
      </c>
      <c r="C1252">
        <f t="shared" ca="1" si="143"/>
        <v>1</v>
      </c>
      <c r="D1252" t="str">
        <f ca="1">VLOOKUP(C1252,'Store-Salesman Details'!$A$2:$H$16,4,FALSE)</f>
        <v>Central</v>
      </c>
      <c r="E1252" t="str">
        <f ca="1">VLOOKUP(C1252,'Store-Salesman Details'!$A$2:$H$16,5,FALSE)</f>
        <v>Tanu</v>
      </c>
      <c r="F1252">
        <f t="shared" ca="1" si="144"/>
        <v>28</v>
      </c>
      <c r="G1252" t="str">
        <f ca="1">VLOOKUP(F1252,'Stock Details'!$A$2:$J$51,2,FALSE)</f>
        <v>Personal Care</v>
      </c>
      <c r="H1252" t="str">
        <f ca="1">VLOOKUP(F1252,'Stock Details'!$A$2:$J$51,3,FALSE)</f>
        <v>Pears</v>
      </c>
      <c r="I1252" t="str">
        <f ca="1">VLOOKUP(F1252,'Stock Details'!$A$2:$J$51,7,FALSE)</f>
        <v>3-P</v>
      </c>
      <c r="J1252" t="str">
        <f t="shared" ca="1" si="138"/>
        <v>1_3-P</v>
      </c>
      <c r="K1252" t="str">
        <f ca="1">VLOOKUP(J1252,'Store-Salesman Details'!$C$2:$H$16,6,FALSE)</f>
        <v>Sohan</v>
      </c>
      <c r="L1252">
        <f t="shared" ca="1" si="139"/>
        <v>4</v>
      </c>
      <c r="M1252">
        <f ca="1">VLOOKUP(F1252,'Stock Details'!$A$2:$J$51,5,FALSE)</f>
        <v>48</v>
      </c>
      <c r="N1252">
        <f t="shared" ca="1" si="140"/>
        <v>192</v>
      </c>
      <c r="O1252">
        <v>1</v>
      </c>
    </row>
    <row r="1253" spans="1:15" x14ac:dyDescent="0.25">
      <c r="A1253">
        <v>1252</v>
      </c>
      <c r="B1253" s="3">
        <v>45552</v>
      </c>
      <c r="C1253">
        <f t="shared" ca="1" si="143"/>
        <v>4</v>
      </c>
      <c r="D1253" t="str">
        <f ca="1">VLOOKUP(C1253,'Store-Salesman Details'!$A$2:$H$16,4,FALSE)</f>
        <v>South</v>
      </c>
      <c r="E1253" t="str">
        <f ca="1">VLOOKUP(C1253,'Store-Salesman Details'!$A$2:$H$16,5,FALSE)</f>
        <v>Ayush</v>
      </c>
      <c r="F1253">
        <f ca="1">RANDBETWEEN(21,25)</f>
        <v>25</v>
      </c>
      <c r="G1253" t="str">
        <f ca="1">VLOOKUP(F1253,'Stock Details'!$A$2:$J$51,2,FALSE)</f>
        <v>Laundry</v>
      </c>
      <c r="H1253" t="str">
        <f ca="1">VLOOKUP(F1253,'Stock Details'!$A$2:$J$51,3,FALSE)</f>
        <v>Ariel</v>
      </c>
      <c r="I1253" t="str">
        <f ca="1">VLOOKUP(F1253,'Stock Details'!$A$2:$J$51,7,FALSE)</f>
        <v>2-W</v>
      </c>
      <c r="J1253" t="str">
        <f t="shared" ca="1" si="138"/>
        <v>4_2-W</v>
      </c>
      <c r="K1253" t="str">
        <f ca="1">VLOOKUP(J1253,'Store-Salesman Details'!$C$2:$H$16,6,FALSE)</f>
        <v>Saloni</v>
      </c>
      <c r="L1253">
        <f t="shared" ca="1" si="139"/>
        <v>5</v>
      </c>
      <c r="M1253">
        <f ca="1">VLOOKUP(F1253,'Stock Details'!$A$2:$J$51,5,FALSE)</f>
        <v>10</v>
      </c>
      <c r="N1253">
        <f t="shared" ca="1" si="140"/>
        <v>50</v>
      </c>
      <c r="O1253">
        <v>1</v>
      </c>
    </row>
    <row r="1254" spans="1:15" x14ac:dyDescent="0.25">
      <c r="A1254">
        <v>1253</v>
      </c>
      <c r="B1254" s="3">
        <v>45552</v>
      </c>
      <c r="C1254">
        <f t="shared" ca="1" si="143"/>
        <v>3</v>
      </c>
      <c r="D1254" t="str">
        <f ca="1">VLOOKUP(C1254,'Store-Salesman Details'!$A$2:$H$16,4,FALSE)</f>
        <v>North</v>
      </c>
      <c r="E1254" t="str">
        <f ca="1">VLOOKUP(C1254,'Store-Salesman Details'!$A$2:$H$16,5,FALSE)</f>
        <v>Karan</v>
      </c>
      <c r="F1254">
        <f ca="1">RANDBETWEEN(21,25)</f>
        <v>24</v>
      </c>
      <c r="G1254" t="str">
        <f ca="1">VLOOKUP(F1254,'Stock Details'!$A$2:$J$51,2,FALSE)</f>
        <v>Laundry</v>
      </c>
      <c r="H1254" t="str">
        <f ca="1">VLOOKUP(F1254,'Stock Details'!$A$2:$J$51,3,FALSE)</f>
        <v>Tide</v>
      </c>
      <c r="I1254" t="str">
        <f ca="1">VLOOKUP(F1254,'Stock Details'!$A$2:$J$51,7,FALSE)</f>
        <v>2-W</v>
      </c>
      <c r="J1254" t="str">
        <f t="shared" ca="1" si="138"/>
        <v>3_2-W</v>
      </c>
      <c r="K1254" t="str">
        <f ca="1">VLOOKUP(J1254,'Store-Salesman Details'!$C$2:$H$16,6,FALSE)</f>
        <v>Sonam</v>
      </c>
      <c r="L1254">
        <f t="shared" ca="1" si="139"/>
        <v>1</v>
      </c>
      <c r="M1254">
        <f ca="1">VLOOKUP(F1254,'Stock Details'!$A$2:$J$51,5,FALSE)</f>
        <v>10</v>
      </c>
      <c r="N1254">
        <f t="shared" ca="1" si="140"/>
        <v>10</v>
      </c>
      <c r="O1254">
        <v>1</v>
      </c>
    </row>
    <row r="1255" spans="1:15" x14ac:dyDescent="0.25">
      <c r="A1255">
        <v>1254</v>
      </c>
      <c r="B1255" s="3">
        <v>45552</v>
      </c>
      <c r="C1255">
        <f t="shared" ca="1" si="143"/>
        <v>4</v>
      </c>
      <c r="D1255" t="str">
        <f ca="1">VLOOKUP(C1255,'Store-Salesman Details'!$A$2:$H$16,4,FALSE)</f>
        <v>South</v>
      </c>
      <c r="E1255" t="str">
        <f ca="1">VLOOKUP(C1255,'Store-Salesman Details'!$A$2:$H$16,5,FALSE)</f>
        <v>Ayush</v>
      </c>
      <c r="F1255">
        <f ca="1">RANDBETWEEN(21,25)</f>
        <v>25</v>
      </c>
      <c r="G1255" t="str">
        <f ca="1">VLOOKUP(F1255,'Stock Details'!$A$2:$J$51,2,FALSE)</f>
        <v>Laundry</v>
      </c>
      <c r="H1255" t="str">
        <f ca="1">VLOOKUP(F1255,'Stock Details'!$A$2:$J$51,3,FALSE)</f>
        <v>Ariel</v>
      </c>
      <c r="I1255" t="str">
        <f ca="1">VLOOKUP(F1255,'Stock Details'!$A$2:$J$51,7,FALSE)</f>
        <v>2-W</v>
      </c>
      <c r="J1255" t="str">
        <f t="shared" ca="1" si="138"/>
        <v>4_2-W</v>
      </c>
      <c r="K1255" t="str">
        <f ca="1">VLOOKUP(J1255,'Store-Salesman Details'!$C$2:$H$16,6,FALSE)</f>
        <v>Saloni</v>
      </c>
      <c r="L1255">
        <f t="shared" ca="1" si="139"/>
        <v>2</v>
      </c>
      <c r="M1255">
        <f ca="1">VLOOKUP(F1255,'Stock Details'!$A$2:$J$51,5,FALSE)</f>
        <v>10</v>
      </c>
      <c r="N1255">
        <f t="shared" ca="1" si="140"/>
        <v>20</v>
      </c>
      <c r="O1255">
        <v>1</v>
      </c>
    </row>
    <row r="1256" spans="1:15" x14ac:dyDescent="0.25">
      <c r="A1256">
        <v>1255</v>
      </c>
      <c r="B1256" s="3">
        <v>45552</v>
      </c>
      <c r="C1256">
        <f t="shared" ca="1" si="143"/>
        <v>4</v>
      </c>
      <c r="D1256" t="str">
        <f ca="1">VLOOKUP(C1256,'Store-Salesman Details'!$A$2:$H$16,4,FALSE)</f>
        <v>South</v>
      </c>
      <c r="E1256" t="str">
        <f ca="1">VLOOKUP(C1256,'Store-Salesman Details'!$A$2:$H$16,5,FALSE)</f>
        <v>Ayush</v>
      </c>
      <c r="F1256">
        <f ca="1">RANDBETWEEN(21,25)</f>
        <v>21</v>
      </c>
      <c r="G1256" t="str">
        <f ca="1">VLOOKUP(F1256,'Stock Details'!$A$2:$J$51,2,FALSE)</f>
        <v>Laundry</v>
      </c>
      <c r="H1256" t="str">
        <f ca="1">VLOOKUP(F1256,'Stock Details'!$A$2:$J$51,3,FALSE)</f>
        <v>Surf Excel</v>
      </c>
      <c r="I1256" t="str">
        <f ca="1">VLOOKUP(F1256,'Stock Details'!$A$2:$J$51,7,FALSE)</f>
        <v>2-W</v>
      </c>
      <c r="J1256" t="str">
        <f t="shared" ca="1" si="138"/>
        <v>4_2-W</v>
      </c>
      <c r="K1256" t="str">
        <f ca="1">VLOOKUP(J1256,'Store-Salesman Details'!$C$2:$H$16,6,FALSE)</f>
        <v>Saloni</v>
      </c>
      <c r="L1256">
        <f t="shared" ca="1" si="139"/>
        <v>2</v>
      </c>
      <c r="M1256">
        <f ca="1">VLOOKUP(F1256,'Stock Details'!$A$2:$J$51,5,FALSE)</f>
        <v>10</v>
      </c>
      <c r="N1256">
        <f t="shared" ca="1" si="140"/>
        <v>20</v>
      </c>
      <c r="O1256">
        <v>1</v>
      </c>
    </row>
    <row r="1257" spans="1:15" x14ac:dyDescent="0.25">
      <c r="A1257">
        <v>1256</v>
      </c>
      <c r="B1257" s="3">
        <v>45552</v>
      </c>
      <c r="C1257">
        <f t="shared" ca="1" si="143"/>
        <v>5</v>
      </c>
      <c r="D1257" t="str">
        <f ca="1">VLOOKUP(C1257,'Store-Salesman Details'!$A$2:$H$16,4,FALSE)</f>
        <v>West</v>
      </c>
      <c r="E1257" t="str">
        <f ca="1">VLOOKUP(C1257,'Store-Salesman Details'!$A$2:$H$16,5,FALSE)</f>
        <v>Abhishek</v>
      </c>
      <c r="F1257">
        <f ca="1">RANDBETWEEN(21,25)</f>
        <v>24</v>
      </c>
      <c r="G1257" t="str">
        <f ca="1">VLOOKUP(F1257,'Stock Details'!$A$2:$J$51,2,FALSE)</f>
        <v>Laundry</v>
      </c>
      <c r="H1257" t="str">
        <f ca="1">VLOOKUP(F1257,'Stock Details'!$A$2:$J$51,3,FALSE)</f>
        <v>Tide</v>
      </c>
      <c r="I1257" t="str">
        <f ca="1">VLOOKUP(F1257,'Stock Details'!$A$2:$J$51,7,FALSE)</f>
        <v>2-W</v>
      </c>
      <c r="J1257" t="str">
        <f t="shared" ca="1" si="138"/>
        <v>5_2-W</v>
      </c>
      <c r="K1257" t="str">
        <f ca="1">VLOOKUP(J1257,'Store-Salesman Details'!$C$2:$H$16,6,FALSE)</f>
        <v>Kavya</v>
      </c>
      <c r="L1257">
        <f t="shared" ca="1" si="139"/>
        <v>2</v>
      </c>
      <c r="M1257">
        <f ca="1">VLOOKUP(F1257,'Stock Details'!$A$2:$J$51,5,FALSE)</f>
        <v>10</v>
      </c>
      <c r="N1257">
        <f t="shared" ca="1" si="140"/>
        <v>20</v>
      </c>
      <c r="O1257">
        <v>1</v>
      </c>
    </row>
    <row r="1258" spans="1:15" x14ac:dyDescent="0.25">
      <c r="A1258">
        <v>1257</v>
      </c>
      <c r="B1258" s="3">
        <v>45552</v>
      </c>
      <c r="C1258">
        <f t="shared" ca="1" si="143"/>
        <v>3</v>
      </c>
      <c r="D1258" t="str">
        <f ca="1">VLOOKUP(C1258,'Store-Salesman Details'!$A$2:$H$16,4,FALSE)</f>
        <v>North</v>
      </c>
      <c r="E1258" t="str">
        <f ca="1">VLOOKUP(C1258,'Store-Salesman Details'!$A$2:$H$16,5,FALSE)</f>
        <v>Karan</v>
      </c>
      <c r="F1258">
        <f t="shared" ref="F1258:F1268" ca="1" si="145">RANDBETWEEN(1,20)</f>
        <v>15</v>
      </c>
      <c r="G1258" t="str">
        <f ca="1">VLOOKUP(F1258,'Stock Details'!$A$2:$J$51,2,FALSE)</f>
        <v>Foods</v>
      </c>
      <c r="H1258" t="str">
        <f ca="1">VLOOKUP(F1258,'Stock Details'!$A$2:$J$51,3,FALSE)</f>
        <v>Kissan Mixed Fruit Juice</v>
      </c>
      <c r="I1258" t="str">
        <f ca="1">VLOOKUP(F1258,'Stock Details'!$A$2:$J$51,7,FALSE)</f>
        <v>1-A</v>
      </c>
      <c r="J1258" t="str">
        <f t="shared" ca="1" si="138"/>
        <v>3_1-A</v>
      </c>
      <c r="K1258" t="str">
        <f ca="1">VLOOKUP(J1258,'Store-Salesman Details'!$C$2:$H$16,6,FALSE)</f>
        <v>Suresh</v>
      </c>
      <c r="L1258">
        <f t="shared" ca="1" si="139"/>
        <v>4</v>
      </c>
      <c r="M1258">
        <f ca="1">VLOOKUP(F1258,'Stock Details'!$A$2:$J$51,5,FALSE)</f>
        <v>165</v>
      </c>
      <c r="N1258">
        <f t="shared" ca="1" si="140"/>
        <v>660</v>
      </c>
      <c r="O1258">
        <v>1</v>
      </c>
    </row>
    <row r="1259" spans="1:15" x14ac:dyDescent="0.25">
      <c r="A1259">
        <v>1258</v>
      </c>
      <c r="B1259" s="3">
        <v>45552</v>
      </c>
      <c r="C1259">
        <f t="shared" ca="1" si="143"/>
        <v>4</v>
      </c>
      <c r="D1259" t="str">
        <f ca="1">VLOOKUP(C1259,'Store-Salesman Details'!$A$2:$H$16,4,FALSE)</f>
        <v>South</v>
      </c>
      <c r="E1259" t="str">
        <f ca="1">VLOOKUP(C1259,'Store-Salesman Details'!$A$2:$H$16,5,FALSE)</f>
        <v>Ayush</v>
      </c>
      <c r="F1259">
        <f t="shared" ca="1" si="145"/>
        <v>1</v>
      </c>
      <c r="G1259" t="str">
        <f ca="1">VLOOKUP(F1259,'Stock Details'!$A$2:$J$51,2,FALSE)</f>
        <v>Beverages</v>
      </c>
      <c r="H1259" t="str">
        <f ca="1">VLOOKUP(F1259,'Stock Details'!$A$2:$J$51,3,FALSE)</f>
        <v>Brooke Bond</v>
      </c>
      <c r="I1259" t="str">
        <f ca="1">VLOOKUP(F1259,'Stock Details'!$A$2:$J$51,7,FALSE)</f>
        <v>1-A</v>
      </c>
      <c r="J1259" t="str">
        <f t="shared" ca="1" si="138"/>
        <v>4_1-A</v>
      </c>
      <c r="K1259" t="str">
        <f ca="1">VLOOKUP(J1259,'Store-Salesman Details'!$C$2:$H$16,6,FALSE)</f>
        <v>Divya</v>
      </c>
      <c r="L1259">
        <f t="shared" ca="1" si="139"/>
        <v>5</v>
      </c>
      <c r="M1259">
        <f ca="1">VLOOKUP(F1259,'Stock Details'!$A$2:$J$51,5,FALSE)</f>
        <v>45</v>
      </c>
      <c r="N1259">
        <f t="shared" ca="1" si="140"/>
        <v>225</v>
      </c>
      <c r="O1259">
        <v>1</v>
      </c>
    </row>
    <row r="1260" spans="1:15" x14ac:dyDescent="0.25">
      <c r="A1260">
        <v>1259</v>
      </c>
      <c r="B1260" s="3">
        <v>45552</v>
      </c>
      <c r="C1260">
        <f t="shared" ca="1" si="143"/>
        <v>1</v>
      </c>
      <c r="D1260" t="str">
        <f ca="1">VLOOKUP(C1260,'Store-Salesman Details'!$A$2:$H$16,4,FALSE)</f>
        <v>Central</v>
      </c>
      <c r="E1260" t="str">
        <f ca="1">VLOOKUP(C1260,'Store-Salesman Details'!$A$2:$H$16,5,FALSE)</f>
        <v>Tanu</v>
      </c>
      <c r="F1260">
        <f t="shared" ca="1" si="145"/>
        <v>15</v>
      </c>
      <c r="G1260" t="str">
        <f ca="1">VLOOKUP(F1260,'Stock Details'!$A$2:$J$51,2,FALSE)</f>
        <v>Foods</v>
      </c>
      <c r="H1260" t="str">
        <f ca="1">VLOOKUP(F1260,'Stock Details'!$A$2:$J$51,3,FALSE)</f>
        <v>Kissan Mixed Fruit Juice</v>
      </c>
      <c r="I1260" t="str">
        <f ca="1">VLOOKUP(F1260,'Stock Details'!$A$2:$J$51,7,FALSE)</f>
        <v>1-A</v>
      </c>
      <c r="J1260" t="str">
        <f t="shared" ca="1" si="138"/>
        <v>1_1-A</v>
      </c>
      <c r="K1260" t="str">
        <f ca="1">VLOOKUP(J1260,'Store-Salesman Details'!$C$2:$H$16,6,FALSE)</f>
        <v>Komal</v>
      </c>
      <c r="L1260">
        <f t="shared" ca="1" si="139"/>
        <v>4</v>
      </c>
      <c r="M1260">
        <f ca="1">VLOOKUP(F1260,'Stock Details'!$A$2:$J$51,5,FALSE)</f>
        <v>165</v>
      </c>
      <c r="N1260">
        <f t="shared" ca="1" si="140"/>
        <v>660</v>
      </c>
      <c r="O1260">
        <v>1</v>
      </c>
    </row>
    <row r="1261" spans="1:15" x14ac:dyDescent="0.25">
      <c r="A1261">
        <v>1260</v>
      </c>
      <c r="B1261" s="3">
        <v>45552</v>
      </c>
      <c r="C1261">
        <f t="shared" ca="1" si="143"/>
        <v>3</v>
      </c>
      <c r="D1261" t="str">
        <f ca="1">VLOOKUP(C1261,'Store-Salesman Details'!$A$2:$H$16,4,FALSE)</f>
        <v>North</v>
      </c>
      <c r="E1261" t="str">
        <f ca="1">VLOOKUP(C1261,'Store-Salesman Details'!$A$2:$H$16,5,FALSE)</f>
        <v>Karan</v>
      </c>
      <c r="F1261">
        <f t="shared" ca="1" si="145"/>
        <v>8</v>
      </c>
      <c r="G1261" t="str">
        <f ca="1">VLOOKUP(F1261,'Stock Details'!$A$2:$J$51,2,FALSE)</f>
        <v>Dishwasher</v>
      </c>
      <c r="H1261" t="str">
        <f ca="1">VLOOKUP(F1261,'Stock Details'!$A$2:$J$51,3,FALSE)</f>
        <v>Vim</v>
      </c>
      <c r="I1261" t="str">
        <f ca="1">VLOOKUP(F1261,'Stock Details'!$A$2:$J$51,7,FALSE)</f>
        <v>1-A</v>
      </c>
      <c r="J1261" t="str">
        <f t="shared" ca="1" si="138"/>
        <v>3_1-A</v>
      </c>
      <c r="K1261" t="str">
        <f ca="1">VLOOKUP(J1261,'Store-Salesman Details'!$C$2:$H$16,6,FALSE)</f>
        <v>Suresh</v>
      </c>
      <c r="L1261">
        <f t="shared" ca="1" si="139"/>
        <v>3</v>
      </c>
      <c r="M1261">
        <f ca="1">VLOOKUP(F1261,'Stock Details'!$A$2:$J$51,5,FALSE)</f>
        <v>10</v>
      </c>
      <c r="N1261">
        <f t="shared" ca="1" si="140"/>
        <v>30</v>
      </c>
      <c r="O1261">
        <v>1</v>
      </c>
    </row>
    <row r="1262" spans="1:15" x14ac:dyDescent="0.25">
      <c r="A1262">
        <v>1261</v>
      </c>
      <c r="B1262" s="3">
        <v>45552</v>
      </c>
      <c r="C1262">
        <f t="shared" ca="1" si="143"/>
        <v>1</v>
      </c>
      <c r="D1262" t="str">
        <f ca="1">VLOOKUP(C1262,'Store-Salesman Details'!$A$2:$H$16,4,FALSE)</f>
        <v>Central</v>
      </c>
      <c r="E1262" t="str">
        <f ca="1">VLOOKUP(C1262,'Store-Salesman Details'!$A$2:$H$16,5,FALSE)</f>
        <v>Tanu</v>
      </c>
      <c r="F1262">
        <f t="shared" ca="1" si="145"/>
        <v>2</v>
      </c>
      <c r="G1262" t="str">
        <f ca="1">VLOOKUP(F1262,'Stock Details'!$A$2:$J$51,2,FALSE)</f>
        <v>Beverages</v>
      </c>
      <c r="H1262" t="str">
        <f ca="1">VLOOKUP(F1262,'Stock Details'!$A$2:$J$51,3,FALSE)</f>
        <v>Lipton</v>
      </c>
      <c r="I1262" t="str">
        <f ca="1">VLOOKUP(F1262,'Stock Details'!$A$2:$J$51,7,FALSE)</f>
        <v>1-A</v>
      </c>
      <c r="J1262" t="str">
        <f t="shared" ca="1" si="138"/>
        <v>1_1-A</v>
      </c>
      <c r="K1262" t="str">
        <f ca="1">VLOOKUP(J1262,'Store-Salesman Details'!$C$2:$H$16,6,FALSE)</f>
        <v>Komal</v>
      </c>
      <c r="L1262">
        <f t="shared" ca="1" si="139"/>
        <v>2</v>
      </c>
      <c r="M1262">
        <f ca="1">VLOOKUP(F1262,'Stock Details'!$A$2:$J$51,5,FALSE)</f>
        <v>150</v>
      </c>
      <c r="N1262">
        <f t="shared" ca="1" si="140"/>
        <v>300</v>
      </c>
      <c r="O1262">
        <v>1</v>
      </c>
    </row>
    <row r="1263" spans="1:15" x14ac:dyDescent="0.25">
      <c r="A1263">
        <v>1262</v>
      </c>
      <c r="B1263" s="3">
        <v>45552</v>
      </c>
      <c r="C1263">
        <f t="shared" ca="1" si="143"/>
        <v>4</v>
      </c>
      <c r="D1263" t="str">
        <f ca="1">VLOOKUP(C1263,'Store-Salesman Details'!$A$2:$H$16,4,FALSE)</f>
        <v>South</v>
      </c>
      <c r="E1263" t="str">
        <f ca="1">VLOOKUP(C1263,'Store-Salesman Details'!$A$2:$H$16,5,FALSE)</f>
        <v>Ayush</v>
      </c>
      <c r="F1263">
        <f t="shared" ca="1" si="145"/>
        <v>5</v>
      </c>
      <c r="G1263" t="str">
        <f ca="1">VLOOKUP(F1263,'Stock Details'!$A$2:$J$51,2,FALSE)</f>
        <v>Beverages</v>
      </c>
      <c r="H1263" t="str">
        <f ca="1">VLOOKUP(F1263,'Stock Details'!$A$2:$J$51,3,FALSE)</f>
        <v>Nescafe - Coffee Classic</v>
      </c>
      <c r="I1263" t="str">
        <f ca="1">VLOOKUP(F1263,'Stock Details'!$A$2:$J$51,7,FALSE)</f>
        <v>1-A</v>
      </c>
      <c r="J1263" t="str">
        <f t="shared" ca="1" si="138"/>
        <v>4_1-A</v>
      </c>
      <c r="K1263" t="str">
        <f ca="1">VLOOKUP(J1263,'Store-Salesman Details'!$C$2:$H$16,6,FALSE)</f>
        <v>Divya</v>
      </c>
      <c r="L1263">
        <f t="shared" ca="1" si="139"/>
        <v>4</v>
      </c>
      <c r="M1263">
        <f ca="1">VLOOKUP(F1263,'Stock Details'!$A$2:$J$51,5,FALSE)</f>
        <v>10</v>
      </c>
      <c r="N1263">
        <f t="shared" ca="1" si="140"/>
        <v>40</v>
      </c>
      <c r="O1263">
        <v>1</v>
      </c>
    </row>
    <row r="1264" spans="1:15" x14ac:dyDescent="0.25">
      <c r="A1264">
        <v>1263</v>
      </c>
      <c r="B1264" s="3">
        <v>45552</v>
      </c>
      <c r="C1264">
        <f t="shared" ca="1" si="143"/>
        <v>3</v>
      </c>
      <c r="D1264" t="str">
        <f ca="1">VLOOKUP(C1264,'Store-Salesman Details'!$A$2:$H$16,4,FALSE)</f>
        <v>North</v>
      </c>
      <c r="E1264" t="str">
        <f ca="1">VLOOKUP(C1264,'Store-Salesman Details'!$A$2:$H$16,5,FALSE)</f>
        <v>Karan</v>
      </c>
      <c r="F1264">
        <f t="shared" ca="1" si="145"/>
        <v>6</v>
      </c>
      <c r="G1264" t="str">
        <f ca="1">VLOOKUP(F1264,'Stock Details'!$A$2:$J$51,2,FALSE)</f>
        <v>Beverages</v>
      </c>
      <c r="H1264" t="str">
        <f ca="1">VLOOKUP(F1264,'Stock Details'!$A$2:$J$51,3,FALSE)</f>
        <v>Nescafe - Coffee Gold</v>
      </c>
      <c r="I1264" t="str">
        <f ca="1">VLOOKUP(F1264,'Stock Details'!$A$2:$J$51,7,FALSE)</f>
        <v>1-A</v>
      </c>
      <c r="J1264" t="str">
        <f t="shared" ca="1" si="138"/>
        <v>3_1-A</v>
      </c>
      <c r="K1264" t="str">
        <f ca="1">VLOOKUP(J1264,'Store-Salesman Details'!$C$2:$H$16,6,FALSE)</f>
        <v>Suresh</v>
      </c>
      <c r="L1264">
        <f t="shared" ca="1" si="139"/>
        <v>3</v>
      </c>
      <c r="M1264">
        <f ca="1">VLOOKUP(F1264,'Stock Details'!$A$2:$J$51,5,FALSE)</f>
        <v>100</v>
      </c>
      <c r="N1264">
        <f t="shared" ca="1" si="140"/>
        <v>300</v>
      </c>
      <c r="O1264">
        <v>1</v>
      </c>
    </row>
    <row r="1265" spans="1:15" x14ac:dyDescent="0.25">
      <c r="A1265">
        <v>1264</v>
      </c>
      <c r="B1265" s="3">
        <v>45552</v>
      </c>
      <c r="C1265">
        <f t="shared" ca="1" si="143"/>
        <v>2</v>
      </c>
      <c r="D1265" t="str">
        <f ca="1">VLOOKUP(C1265,'Store-Salesman Details'!$A$2:$H$16,4,FALSE)</f>
        <v>East</v>
      </c>
      <c r="E1265" t="str">
        <f ca="1">VLOOKUP(C1265,'Store-Salesman Details'!$A$2:$H$16,5,FALSE)</f>
        <v>Ritesh Kumar</v>
      </c>
      <c r="F1265">
        <f t="shared" ca="1" si="145"/>
        <v>14</v>
      </c>
      <c r="G1265" t="str">
        <f ca="1">VLOOKUP(F1265,'Stock Details'!$A$2:$J$51,2,FALSE)</f>
        <v>Foods</v>
      </c>
      <c r="H1265" t="str">
        <f ca="1">VLOOKUP(F1265,'Stock Details'!$A$2:$J$51,3,FALSE)</f>
        <v>Kissan Mango Juice</v>
      </c>
      <c r="I1265" t="str">
        <f ca="1">VLOOKUP(F1265,'Stock Details'!$A$2:$J$51,7,FALSE)</f>
        <v>1-A</v>
      </c>
      <c r="J1265" t="str">
        <f t="shared" ca="1" si="138"/>
        <v>2_1-A</v>
      </c>
      <c r="K1265" t="str">
        <f ca="1">VLOOKUP(J1265,'Store-Salesman Details'!$C$2:$H$16,6,FALSE)</f>
        <v>Divesh</v>
      </c>
      <c r="L1265">
        <f t="shared" ca="1" si="139"/>
        <v>5</v>
      </c>
      <c r="M1265">
        <f ca="1">VLOOKUP(F1265,'Stock Details'!$A$2:$J$51,5,FALSE)</f>
        <v>165</v>
      </c>
      <c r="N1265">
        <f t="shared" ca="1" si="140"/>
        <v>825</v>
      </c>
      <c r="O1265">
        <v>1</v>
      </c>
    </row>
    <row r="1266" spans="1:15" x14ac:dyDescent="0.25">
      <c r="A1266">
        <v>1265</v>
      </c>
      <c r="B1266" s="3">
        <v>45552</v>
      </c>
      <c r="C1266">
        <f t="shared" ca="1" si="143"/>
        <v>5</v>
      </c>
      <c r="D1266" t="str">
        <f ca="1">VLOOKUP(C1266,'Store-Salesman Details'!$A$2:$H$16,4,FALSE)</f>
        <v>West</v>
      </c>
      <c r="E1266" t="str">
        <f ca="1">VLOOKUP(C1266,'Store-Salesman Details'!$A$2:$H$16,5,FALSE)</f>
        <v>Abhishek</v>
      </c>
      <c r="F1266">
        <f t="shared" ca="1" si="145"/>
        <v>5</v>
      </c>
      <c r="G1266" t="str">
        <f ca="1">VLOOKUP(F1266,'Stock Details'!$A$2:$J$51,2,FALSE)</f>
        <v>Beverages</v>
      </c>
      <c r="H1266" t="str">
        <f ca="1">VLOOKUP(F1266,'Stock Details'!$A$2:$J$51,3,FALSE)</f>
        <v>Nescafe - Coffee Classic</v>
      </c>
      <c r="I1266" t="str">
        <f ca="1">VLOOKUP(F1266,'Stock Details'!$A$2:$J$51,7,FALSE)</f>
        <v>1-A</v>
      </c>
      <c r="J1266" t="str">
        <f t="shared" ca="1" si="138"/>
        <v>5_1-A</v>
      </c>
      <c r="K1266" t="str">
        <f ca="1">VLOOKUP(J1266,'Store-Salesman Details'!$C$2:$H$16,6,FALSE)</f>
        <v>Ramesh</v>
      </c>
      <c r="L1266">
        <f t="shared" ca="1" si="139"/>
        <v>4</v>
      </c>
      <c r="M1266">
        <f ca="1">VLOOKUP(F1266,'Stock Details'!$A$2:$J$51,5,FALSE)</f>
        <v>10</v>
      </c>
      <c r="N1266">
        <f t="shared" ca="1" si="140"/>
        <v>40</v>
      </c>
      <c r="O1266">
        <v>1</v>
      </c>
    </row>
    <row r="1267" spans="1:15" x14ac:dyDescent="0.25">
      <c r="A1267">
        <v>1266</v>
      </c>
      <c r="B1267" s="3">
        <v>45552</v>
      </c>
      <c r="C1267">
        <f t="shared" ca="1" si="143"/>
        <v>4</v>
      </c>
      <c r="D1267" t="str">
        <f ca="1">VLOOKUP(C1267,'Store-Salesman Details'!$A$2:$H$16,4,FALSE)</f>
        <v>South</v>
      </c>
      <c r="E1267" t="str">
        <f ca="1">VLOOKUP(C1267,'Store-Salesman Details'!$A$2:$H$16,5,FALSE)</f>
        <v>Ayush</v>
      </c>
      <c r="F1267">
        <f t="shared" ca="1" si="145"/>
        <v>2</v>
      </c>
      <c r="G1267" t="str">
        <f ca="1">VLOOKUP(F1267,'Stock Details'!$A$2:$J$51,2,FALSE)</f>
        <v>Beverages</v>
      </c>
      <c r="H1267" t="str">
        <f ca="1">VLOOKUP(F1267,'Stock Details'!$A$2:$J$51,3,FALSE)</f>
        <v>Lipton</v>
      </c>
      <c r="I1267" t="str">
        <f ca="1">VLOOKUP(F1267,'Stock Details'!$A$2:$J$51,7,FALSE)</f>
        <v>1-A</v>
      </c>
      <c r="J1267" t="str">
        <f t="shared" ca="1" si="138"/>
        <v>4_1-A</v>
      </c>
      <c r="K1267" t="str">
        <f ca="1">VLOOKUP(J1267,'Store-Salesman Details'!$C$2:$H$16,6,FALSE)</f>
        <v>Divya</v>
      </c>
      <c r="L1267">
        <f t="shared" ca="1" si="139"/>
        <v>1</v>
      </c>
      <c r="M1267">
        <f ca="1">VLOOKUP(F1267,'Stock Details'!$A$2:$J$51,5,FALSE)</f>
        <v>150</v>
      </c>
      <c r="N1267">
        <f t="shared" ca="1" si="140"/>
        <v>150</v>
      </c>
      <c r="O1267">
        <v>1</v>
      </c>
    </row>
    <row r="1268" spans="1:15" x14ac:dyDescent="0.25">
      <c r="A1268">
        <v>1267</v>
      </c>
      <c r="B1268" s="3">
        <v>45552</v>
      </c>
      <c r="C1268">
        <f t="shared" ca="1" si="143"/>
        <v>3</v>
      </c>
      <c r="D1268" t="str">
        <f ca="1">VLOOKUP(C1268,'Store-Salesman Details'!$A$2:$H$16,4,FALSE)</f>
        <v>North</v>
      </c>
      <c r="E1268" t="str">
        <f ca="1">VLOOKUP(C1268,'Store-Salesman Details'!$A$2:$H$16,5,FALSE)</f>
        <v>Karan</v>
      </c>
      <c r="F1268">
        <f t="shared" ca="1" si="145"/>
        <v>7</v>
      </c>
      <c r="G1268" t="str">
        <f ca="1">VLOOKUP(F1268,'Stock Details'!$A$2:$J$51,2,FALSE)</f>
        <v>Beverages</v>
      </c>
      <c r="H1268" t="str">
        <f ca="1">VLOOKUP(F1268,'Stock Details'!$A$2:$J$51,3,FALSE)</f>
        <v>Nescafe - Coffee Instant</v>
      </c>
      <c r="I1268" t="str">
        <f ca="1">VLOOKUP(F1268,'Stock Details'!$A$2:$J$51,7,FALSE)</f>
        <v>1-A</v>
      </c>
      <c r="J1268" t="str">
        <f t="shared" ca="1" si="138"/>
        <v>3_1-A</v>
      </c>
      <c r="K1268" t="str">
        <f ca="1">VLOOKUP(J1268,'Store-Salesman Details'!$C$2:$H$16,6,FALSE)</f>
        <v>Suresh</v>
      </c>
      <c r="L1268">
        <f t="shared" ca="1" si="139"/>
        <v>2</v>
      </c>
      <c r="M1268">
        <f ca="1">VLOOKUP(F1268,'Stock Details'!$A$2:$J$51,5,FALSE)</f>
        <v>50</v>
      </c>
      <c r="N1268">
        <f t="shared" ca="1" si="140"/>
        <v>100</v>
      </c>
      <c r="O1268">
        <v>1</v>
      </c>
    </row>
    <row r="1269" spans="1:15" x14ac:dyDescent="0.25">
      <c r="A1269">
        <v>1268</v>
      </c>
      <c r="B1269" s="3">
        <v>45552</v>
      </c>
      <c r="C1269">
        <f t="shared" ca="1" si="143"/>
        <v>5</v>
      </c>
      <c r="D1269" t="str">
        <f ca="1">VLOOKUP(C1269,'Store-Salesman Details'!$A$2:$H$16,4,FALSE)</f>
        <v>West</v>
      </c>
      <c r="E1269" t="str">
        <f ca="1">VLOOKUP(C1269,'Store-Salesman Details'!$A$2:$H$16,5,FALSE)</f>
        <v>Abhishek</v>
      </c>
      <c r="F1269">
        <f t="shared" ref="F1269:F1275" ca="1" si="146">RANDBETWEEN(26,46)</f>
        <v>35</v>
      </c>
      <c r="G1269" t="str">
        <f ca="1">VLOOKUP(F1269,'Stock Details'!$A$2:$J$51,2,FALSE)</f>
        <v>Personal Care</v>
      </c>
      <c r="H1269" t="str">
        <f ca="1">VLOOKUP(F1269,'Stock Details'!$A$2:$J$51,3,FALSE)</f>
        <v>Close Up</v>
      </c>
      <c r="I1269" t="str">
        <f ca="1">VLOOKUP(F1269,'Stock Details'!$A$2:$J$51,7,FALSE)</f>
        <v>3-P</v>
      </c>
      <c r="J1269" t="str">
        <f t="shared" ca="1" si="138"/>
        <v>5_3-P</v>
      </c>
      <c r="K1269" t="str">
        <f ca="1">VLOOKUP(J1269,'Store-Salesman Details'!$C$2:$H$16,6,FALSE)</f>
        <v>Kritika</v>
      </c>
      <c r="L1269">
        <f t="shared" ca="1" si="139"/>
        <v>2</v>
      </c>
      <c r="M1269">
        <f ca="1">VLOOKUP(F1269,'Stock Details'!$A$2:$J$51,5,FALSE)</f>
        <v>20</v>
      </c>
      <c r="N1269">
        <f t="shared" ca="1" si="140"/>
        <v>40</v>
      </c>
      <c r="O1269">
        <v>1</v>
      </c>
    </row>
    <row r="1270" spans="1:15" x14ac:dyDescent="0.25">
      <c r="A1270">
        <v>1269</v>
      </c>
      <c r="B1270" s="3">
        <v>45552</v>
      </c>
      <c r="C1270">
        <f t="shared" ca="1" si="143"/>
        <v>4</v>
      </c>
      <c r="D1270" t="str">
        <f ca="1">VLOOKUP(C1270,'Store-Salesman Details'!$A$2:$H$16,4,FALSE)</f>
        <v>South</v>
      </c>
      <c r="E1270" t="str">
        <f ca="1">VLOOKUP(C1270,'Store-Salesman Details'!$A$2:$H$16,5,FALSE)</f>
        <v>Ayush</v>
      </c>
      <c r="F1270">
        <f t="shared" ca="1" si="146"/>
        <v>33</v>
      </c>
      <c r="G1270" t="str">
        <f ca="1">VLOOKUP(F1270,'Stock Details'!$A$2:$J$51,2,FALSE)</f>
        <v>Personal Care</v>
      </c>
      <c r="H1270" t="str">
        <f ca="1">VLOOKUP(F1270,'Stock Details'!$A$2:$J$51,3,FALSE)</f>
        <v>Lakme(moisturizer)</v>
      </c>
      <c r="I1270" t="str">
        <f ca="1">VLOOKUP(F1270,'Stock Details'!$A$2:$J$51,7,FALSE)</f>
        <v>3-P</v>
      </c>
      <c r="J1270" t="str">
        <f t="shared" ca="1" si="138"/>
        <v>4_3-P</v>
      </c>
      <c r="K1270" t="str">
        <f ca="1">VLOOKUP(J1270,'Store-Salesman Details'!$C$2:$H$16,6,FALSE)</f>
        <v>Mohan</v>
      </c>
      <c r="L1270">
        <f t="shared" ca="1" si="139"/>
        <v>1</v>
      </c>
      <c r="M1270">
        <f ca="1">VLOOKUP(F1270,'Stock Details'!$A$2:$J$51,5,FALSE)</f>
        <v>173</v>
      </c>
      <c r="N1270">
        <f t="shared" ca="1" si="140"/>
        <v>173</v>
      </c>
      <c r="O1270">
        <v>1</v>
      </c>
    </row>
    <row r="1271" spans="1:15" x14ac:dyDescent="0.25">
      <c r="A1271">
        <v>1270</v>
      </c>
      <c r="B1271" s="3">
        <v>45552</v>
      </c>
      <c r="C1271">
        <f t="shared" ca="1" si="143"/>
        <v>4</v>
      </c>
      <c r="D1271" t="str">
        <f ca="1">VLOOKUP(C1271,'Store-Salesman Details'!$A$2:$H$16,4,FALSE)</f>
        <v>South</v>
      </c>
      <c r="E1271" t="str">
        <f ca="1">VLOOKUP(C1271,'Store-Salesman Details'!$A$2:$H$16,5,FALSE)</f>
        <v>Ayush</v>
      </c>
      <c r="F1271">
        <f t="shared" ca="1" si="146"/>
        <v>42</v>
      </c>
      <c r="G1271" t="str">
        <f ca="1">VLOOKUP(F1271,'Stock Details'!$A$2:$J$51,2,FALSE)</f>
        <v>Personal Care</v>
      </c>
      <c r="H1271" t="str">
        <f ca="1">VLOOKUP(F1271,'Stock Details'!$A$2:$J$51,3,FALSE)</f>
        <v>Head &amp; Shoulder Shampoo</v>
      </c>
      <c r="I1271" t="str">
        <f ca="1">VLOOKUP(F1271,'Stock Details'!$A$2:$J$51,7,FALSE)</f>
        <v>3-P</v>
      </c>
      <c r="J1271" t="str">
        <f t="shared" ca="1" si="138"/>
        <v>4_3-P</v>
      </c>
      <c r="K1271" t="str">
        <f ca="1">VLOOKUP(J1271,'Store-Salesman Details'!$C$2:$H$16,6,FALSE)</f>
        <v>Mohan</v>
      </c>
      <c r="L1271">
        <f t="shared" ca="1" si="139"/>
        <v>2</v>
      </c>
      <c r="M1271">
        <f ca="1">VLOOKUP(F1271,'Stock Details'!$A$2:$J$51,5,FALSE)</f>
        <v>68</v>
      </c>
      <c r="N1271">
        <f t="shared" ca="1" si="140"/>
        <v>136</v>
      </c>
      <c r="O1271">
        <v>1</v>
      </c>
    </row>
    <row r="1272" spans="1:15" x14ac:dyDescent="0.25">
      <c r="A1272">
        <v>1271</v>
      </c>
      <c r="B1272" s="3">
        <v>45552</v>
      </c>
      <c r="C1272">
        <f t="shared" ca="1" si="143"/>
        <v>2</v>
      </c>
      <c r="D1272" t="str">
        <f ca="1">VLOOKUP(C1272,'Store-Salesman Details'!$A$2:$H$16,4,FALSE)</f>
        <v>East</v>
      </c>
      <c r="E1272" t="str">
        <f ca="1">VLOOKUP(C1272,'Store-Salesman Details'!$A$2:$H$16,5,FALSE)</f>
        <v>Ritesh Kumar</v>
      </c>
      <c r="F1272">
        <f t="shared" ca="1" si="146"/>
        <v>36</v>
      </c>
      <c r="G1272" t="str">
        <f ca="1">VLOOKUP(F1272,'Stock Details'!$A$2:$J$51,2,FALSE)</f>
        <v>Personal Care</v>
      </c>
      <c r="H1272" t="str">
        <f ca="1">VLOOKUP(F1272,'Stock Details'!$A$2:$J$51,3,FALSE)</f>
        <v>Pepsodent</v>
      </c>
      <c r="I1272" t="str">
        <f ca="1">VLOOKUP(F1272,'Stock Details'!$A$2:$J$51,7,FALSE)</f>
        <v>3-P</v>
      </c>
      <c r="J1272" t="str">
        <f t="shared" ca="1" si="138"/>
        <v>2_3-P</v>
      </c>
      <c r="K1272" t="str">
        <f ca="1">VLOOKUP(J1272,'Store-Salesman Details'!$C$2:$H$16,6,FALSE)</f>
        <v>Sneha</v>
      </c>
      <c r="L1272">
        <f t="shared" ca="1" si="139"/>
        <v>3</v>
      </c>
      <c r="M1272">
        <f ca="1">VLOOKUP(F1272,'Stock Details'!$A$2:$J$51,5,FALSE)</f>
        <v>104</v>
      </c>
      <c r="N1272">
        <f t="shared" ca="1" si="140"/>
        <v>312</v>
      </c>
      <c r="O1272">
        <v>1</v>
      </c>
    </row>
    <row r="1273" spans="1:15" x14ac:dyDescent="0.25">
      <c r="A1273">
        <v>1272</v>
      </c>
      <c r="B1273" s="3">
        <v>45552</v>
      </c>
      <c r="C1273">
        <f t="shared" ca="1" si="143"/>
        <v>5</v>
      </c>
      <c r="D1273" t="str">
        <f ca="1">VLOOKUP(C1273,'Store-Salesman Details'!$A$2:$H$16,4,FALSE)</f>
        <v>West</v>
      </c>
      <c r="E1273" t="str">
        <f ca="1">VLOOKUP(C1273,'Store-Salesman Details'!$A$2:$H$16,5,FALSE)</f>
        <v>Abhishek</v>
      </c>
      <c r="F1273">
        <f t="shared" ca="1" si="146"/>
        <v>46</v>
      </c>
      <c r="G1273" t="str">
        <f ca="1">VLOOKUP(F1273,'Stock Details'!$A$2:$J$51,2,FALSE)</f>
        <v>Personal Care</v>
      </c>
      <c r="H1273" t="str">
        <f ca="1">VLOOKUP(F1273,'Stock Details'!$A$2:$J$51,3,FALSE)</f>
        <v>Rjoice Shampoo</v>
      </c>
      <c r="I1273" t="str">
        <f ca="1">VLOOKUP(F1273,'Stock Details'!$A$2:$J$51,7,FALSE)</f>
        <v>3-P</v>
      </c>
      <c r="J1273" t="str">
        <f t="shared" ca="1" si="138"/>
        <v>5_3-P</v>
      </c>
      <c r="K1273" t="str">
        <f ca="1">VLOOKUP(J1273,'Store-Salesman Details'!$C$2:$H$16,6,FALSE)</f>
        <v>Kritika</v>
      </c>
      <c r="L1273">
        <f t="shared" ca="1" si="139"/>
        <v>3</v>
      </c>
      <c r="M1273">
        <f ca="1">VLOOKUP(F1273,'Stock Details'!$A$2:$J$51,5,FALSE)</f>
        <v>56</v>
      </c>
      <c r="N1273">
        <f t="shared" ca="1" si="140"/>
        <v>168</v>
      </c>
      <c r="O1273">
        <v>1</v>
      </c>
    </row>
    <row r="1274" spans="1:15" x14ac:dyDescent="0.25">
      <c r="A1274">
        <v>1273</v>
      </c>
      <c r="B1274" s="3">
        <v>45552</v>
      </c>
      <c r="C1274">
        <f t="shared" ca="1" si="143"/>
        <v>1</v>
      </c>
      <c r="D1274" t="str">
        <f ca="1">VLOOKUP(C1274,'Store-Salesman Details'!$A$2:$H$16,4,FALSE)</f>
        <v>Central</v>
      </c>
      <c r="E1274" t="str">
        <f ca="1">VLOOKUP(C1274,'Store-Salesman Details'!$A$2:$H$16,5,FALSE)</f>
        <v>Tanu</v>
      </c>
      <c r="F1274">
        <f t="shared" ca="1" si="146"/>
        <v>44</v>
      </c>
      <c r="G1274" t="str">
        <f ca="1">VLOOKUP(F1274,'Stock Details'!$A$2:$J$51,2,FALSE)</f>
        <v>Personal Care</v>
      </c>
      <c r="H1274" t="str">
        <f ca="1">VLOOKUP(F1274,'Stock Details'!$A$2:$J$51,3,FALSE)</f>
        <v>Whisper</v>
      </c>
      <c r="I1274" t="str">
        <f ca="1">VLOOKUP(F1274,'Stock Details'!$A$2:$J$51,7,FALSE)</f>
        <v>3-P</v>
      </c>
      <c r="J1274" t="str">
        <f t="shared" ca="1" si="138"/>
        <v>1_3-P</v>
      </c>
      <c r="K1274" t="str">
        <f ca="1">VLOOKUP(J1274,'Store-Salesman Details'!$C$2:$H$16,6,FALSE)</f>
        <v>Sohan</v>
      </c>
      <c r="L1274">
        <f t="shared" ca="1" si="139"/>
        <v>1</v>
      </c>
      <c r="M1274">
        <f ca="1">VLOOKUP(F1274,'Stock Details'!$A$2:$J$51,5,FALSE)</f>
        <v>34</v>
      </c>
      <c r="N1274">
        <f t="shared" ca="1" si="140"/>
        <v>34</v>
      </c>
      <c r="O1274">
        <v>1</v>
      </c>
    </row>
    <row r="1275" spans="1:15" x14ac:dyDescent="0.25">
      <c r="A1275">
        <v>1274</v>
      </c>
      <c r="B1275" s="3">
        <v>45552</v>
      </c>
      <c r="C1275">
        <f t="shared" ca="1" si="143"/>
        <v>2</v>
      </c>
      <c r="D1275" t="str">
        <f ca="1">VLOOKUP(C1275,'Store-Salesman Details'!$A$2:$H$16,4,FALSE)</f>
        <v>East</v>
      </c>
      <c r="E1275" t="str">
        <f ca="1">VLOOKUP(C1275,'Store-Salesman Details'!$A$2:$H$16,5,FALSE)</f>
        <v>Ritesh Kumar</v>
      </c>
      <c r="F1275">
        <f t="shared" ca="1" si="146"/>
        <v>35</v>
      </c>
      <c r="G1275" t="str">
        <f ca="1">VLOOKUP(F1275,'Stock Details'!$A$2:$J$51,2,FALSE)</f>
        <v>Personal Care</v>
      </c>
      <c r="H1275" t="str">
        <f ca="1">VLOOKUP(F1275,'Stock Details'!$A$2:$J$51,3,FALSE)</f>
        <v>Close Up</v>
      </c>
      <c r="I1275" t="str">
        <f ca="1">VLOOKUP(F1275,'Stock Details'!$A$2:$J$51,7,FALSE)</f>
        <v>3-P</v>
      </c>
      <c r="J1275" t="str">
        <f t="shared" ca="1" si="138"/>
        <v>2_3-P</v>
      </c>
      <c r="K1275" t="str">
        <f ca="1">VLOOKUP(J1275,'Store-Salesman Details'!$C$2:$H$16,6,FALSE)</f>
        <v>Sneha</v>
      </c>
      <c r="L1275">
        <f t="shared" ca="1" si="139"/>
        <v>2</v>
      </c>
      <c r="M1275">
        <f ca="1">VLOOKUP(F1275,'Stock Details'!$A$2:$J$51,5,FALSE)</f>
        <v>20</v>
      </c>
      <c r="N1275">
        <f t="shared" ca="1" si="140"/>
        <v>40</v>
      </c>
      <c r="O1275">
        <v>1</v>
      </c>
    </row>
    <row r="1276" spans="1:15" x14ac:dyDescent="0.25">
      <c r="A1276">
        <v>1275</v>
      </c>
      <c r="B1276" s="3">
        <v>45552</v>
      </c>
      <c r="C1276">
        <f t="shared" ca="1" si="143"/>
        <v>5</v>
      </c>
      <c r="D1276" t="str">
        <f ca="1">VLOOKUP(C1276,'Store-Salesman Details'!$A$2:$H$16,4,FALSE)</f>
        <v>West</v>
      </c>
      <c r="E1276" t="str">
        <f ca="1">VLOOKUP(C1276,'Store-Salesman Details'!$A$2:$H$16,5,FALSE)</f>
        <v>Abhishek</v>
      </c>
      <c r="F1276">
        <f ca="1">RANDBETWEEN(21,25)</f>
        <v>24</v>
      </c>
      <c r="G1276" t="str">
        <f ca="1">VLOOKUP(F1276,'Stock Details'!$A$2:$J$51,2,FALSE)</f>
        <v>Laundry</v>
      </c>
      <c r="H1276" t="str">
        <f ca="1">VLOOKUP(F1276,'Stock Details'!$A$2:$J$51,3,FALSE)</f>
        <v>Tide</v>
      </c>
      <c r="I1276" t="str">
        <f ca="1">VLOOKUP(F1276,'Stock Details'!$A$2:$J$51,7,FALSE)</f>
        <v>2-W</v>
      </c>
      <c r="J1276" t="str">
        <f t="shared" ca="1" si="138"/>
        <v>5_2-W</v>
      </c>
      <c r="K1276" t="str">
        <f ca="1">VLOOKUP(J1276,'Store-Salesman Details'!$C$2:$H$16,6,FALSE)</f>
        <v>Kavya</v>
      </c>
      <c r="L1276">
        <f t="shared" ca="1" si="139"/>
        <v>3</v>
      </c>
      <c r="M1276">
        <f ca="1">VLOOKUP(F1276,'Stock Details'!$A$2:$J$51,5,FALSE)</f>
        <v>10</v>
      </c>
      <c r="N1276">
        <f t="shared" ca="1" si="140"/>
        <v>30</v>
      </c>
      <c r="O1276">
        <v>1</v>
      </c>
    </row>
    <row r="1277" spans="1:15" x14ac:dyDescent="0.25">
      <c r="A1277">
        <v>1276</v>
      </c>
      <c r="B1277" s="3">
        <v>45552</v>
      </c>
      <c r="C1277">
        <f t="shared" ca="1" si="143"/>
        <v>5</v>
      </c>
      <c r="D1277" t="str">
        <f ca="1">VLOOKUP(C1277,'Store-Salesman Details'!$A$2:$H$16,4,FALSE)</f>
        <v>West</v>
      </c>
      <c r="E1277" t="str">
        <f ca="1">VLOOKUP(C1277,'Store-Salesman Details'!$A$2:$H$16,5,FALSE)</f>
        <v>Abhishek</v>
      </c>
      <c r="F1277">
        <f ca="1">RANDBETWEEN(21,25)</f>
        <v>23</v>
      </c>
      <c r="G1277" t="str">
        <f ca="1">VLOOKUP(F1277,'Stock Details'!$A$2:$J$51,2,FALSE)</f>
        <v>Laundry</v>
      </c>
      <c r="H1277" t="str">
        <f ca="1">VLOOKUP(F1277,'Stock Details'!$A$2:$J$51,3,FALSE)</f>
        <v>Wheel</v>
      </c>
      <c r="I1277" t="str">
        <f ca="1">VLOOKUP(F1277,'Stock Details'!$A$2:$J$51,7,FALSE)</f>
        <v>2-W</v>
      </c>
      <c r="J1277" t="str">
        <f t="shared" ca="1" si="138"/>
        <v>5_2-W</v>
      </c>
      <c r="K1277" t="str">
        <f ca="1">VLOOKUP(J1277,'Store-Salesman Details'!$C$2:$H$16,6,FALSE)</f>
        <v>Kavya</v>
      </c>
      <c r="L1277">
        <f t="shared" ca="1" si="139"/>
        <v>4</v>
      </c>
      <c r="M1277">
        <f ca="1">VLOOKUP(F1277,'Stock Details'!$A$2:$J$51,5,FALSE)</f>
        <v>10</v>
      </c>
      <c r="N1277">
        <f t="shared" ca="1" si="140"/>
        <v>40</v>
      </c>
      <c r="O1277">
        <v>1</v>
      </c>
    </row>
    <row r="1278" spans="1:15" x14ac:dyDescent="0.25">
      <c r="A1278">
        <v>1277</v>
      </c>
      <c r="B1278" s="3">
        <v>45552</v>
      </c>
      <c r="C1278">
        <f t="shared" ca="1" si="143"/>
        <v>4</v>
      </c>
      <c r="D1278" t="str">
        <f ca="1">VLOOKUP(C1278,'Store-Salesman Details'!$A$2:$H$16,4,FALSE)</f>
        <v>South</v>
      </c>
      <c r="E1278" t="str">
        <f ca="1">VLOOKUP(C1278,'Store-Salesman Details'!$A$2:$H$16,5,FALSE)</f>
        <v>Ayush</v>
      </c>
      <c r="F1278">
        <f ca="1">RANDBETWEEN(21,25)</f>
        <v>24</v>
      </c>
      <c r="G1278" t="str">
        <f ca="1">VLOOKUP(F1278,'Stock Details'!$A$2:$J$51,2,FALSE)</f>
        <v>Laundry</v>
      </c>
      <c r="H1278" t="str">
        <f ca="1">VLOOKUP(F1278,'Stock Details'!$A$2:$J$51,3,FALSE)</f>
        <v>Tide</v>
      </c>
      <c r="I1278" t="str">
        <f ca="1">VLOOKUP(F1278,'Stock Details'!$A$2:$J$51,7,FALSE)</f>
        <v>2-W</v>
      </c>
      <c r="J1278" t="str">
        <f t="shared" ca="1" si="138"/>
        <v>4_2-W</v>
      </c>
      <c r="K1278" t="str">
        <f ca="1">VLOOKUP(J1278,'Store-Salesman Details'!$C$2:$H$16,6,FALSE)</f>
        <v>Saloni</v>
      </c>
      <c r="L1278">
        <f t="shared" ca="1" si="139"/>
        <v>5</v>
      </c>
      <c r="M1278">
        <f ca="1">VLOOKUP(F1278,'Stock Details'!$A$2:$J$51,5,FALSE)</f>
        <v>10</v>
      </c>
      <c r="N1278">
        <f t="shared" ca="1" si="140"/>
        <v>50</v>
      </c>
      <c r="O1278">
        <v>1</v>
      </c>
    </row>
    <row r="1279" spans="1:15" x14ac:dyDescent="0.25">
      <c r="A1279">
        <v>1278</v>
      </c>
      <c r="B1279" s="3">
        <v>45552</v>
      </c>
      <c r="C1279">
        <f t="shared" ca="1" si="143"/>
        <v>1</v>
      </c>
      <c r="D1279" t="str">
        <f ca="1">VLOOKUP(C1279,'Store-Salesman Details'!$A$2:$H$16,4,FALSE)</f>
        <v>Central</v>
      </c>
      <c r="E1279" t="str">
        <f ca="1">VLOOKUP(C1279,'Store-Salesman Details'!$A$2:$H$16,5,FALSE)</f>
        <v>Tanu</v>
      </c>
      <c r="F1279">
        <f ca="1">RANDBETWEEN(21,25)</f>
        <v>25</v>
      </c>
      <c r="G1279" t="str">
        <f ca="1">VLOOKUP(F1279,'Stock Details'!$A$2:$J$51,2,FALSE)</f>
        <v>Laundry</v>
      </c>
      <c r="H1279" t="str">
        <f ca="1">VLOOKUP(F1279,'Stock Details'!$A$2:$J$51,3,FALSE)</f>
        <v>Ariel</v>
      </c>
      <c r="I1279" t="str">
        <f ca="1">VLOOKUP(F1279,'Stock Details'!$A$2:$J$51,7,FALSE)</f>
        <v>2-W</v>
      </c>
      <c r="J1279" t="str">
        <f t="shared" ca="1" si="138"/>
        <v>1_2-W</v>
      </c>
      <c r="K1279" t="str">
        <f ca="1">VLOOKUP(J1279,'Store-Salesman Details'!$C$2:$H$16,6,FALSE)</f>
        <v>Sakshi</v>
      </c>
      <c r="L1279">
        <f t="shared" ca="1" si="139"/>
        <v>3</v>
      </c>
      <c r="M1279">
        <f ca="1">VLOOKUP(F1279,'Stock Details'!$A$2:$J$51,5,FALSE)</f>
        <v>10</v>
      </c>
      <c r="N1279">
        <f t="shared" ca="1" si="140"/>
        <v>30</v>
      </c>
      <c r="O1279">
        <v>1</v>
      </c>
    </row>
    <row r="1280" spans="1:15" x14ac:dyDescent="0.25">
      <c r="A1280">
        <v>1279</v>
      </c>
      <c r="B1280" s="3">
        <v>45552</v>
      </c>
      <c r="C1280">
        <f t="shared" ca="1" si="143"/>
        <v>3</v>
      </c>
      <c r="D1280" t="str">
        <f ca="1">VLOOKUP(C1280,'Store-Salesman Details'!$A$2:$H$16,4,FALSE)</f>
        <v>North</v>
      </c>
      <c r="E1280" t="str">
        <f ca="1">VLOOKUP(C1280,'Store-Salesman Details'!$A$2:$H$16,5,FALSE)</f>
        <v>Karan</v>
      </c>
      <c r="F1280">
        <f ca="1">RANDBETWEEN(21,25)</f>
        <v>21</v>
      </c>
      <c r="G1280" t="str">
        <f ca="1">VLOOKUP(F1280,'Stock Details'!$A$2:$J$51,2,FALSE)</f>
        <v>Laundry</v>
      </c>
      <c r="H1280" t="str">
        <f ca="1">VLOOKUP(F1280,'Stock Details'!$A$2:$J$51,3,FALSE)</f>
        <v>Surf Excel</v>
      </c>
      <c r="I1280" t="str">
        <f ca="1">VLOOKUP(F1280,'Stock Details'!$A$2:$J$51,7,FALSE)</f>
        <v>2-W</v>
      </c>
      <c r="J1280" t="str">
        <f t="shared" ca="1" si="138"/>
        <v>3_2-W</v>
      </c>
      <c r="K1280" t="str">
        <f ca="1">VLOOKUP(J1280,'Store-Salesman Details'!$C$2:$H$16,6,FALSE)</f>
        <v>Sonam</v>
      </c>
      <c r="L1280">
        <f t="shared" ca="1" si="139"/>
        <v>4</v>
      </c>
      <c r="M1280">
        <f ca="1">VLOOKUP(F1280,'Stock Details'!$A$2:$J$51,5,FALSE)</f>
        <v>10</v>
      </c>
      <c r="N1280">
        <f t="shared" ca="1" si="140"/>
        <v>40</v>
      </c>
      <c r="O1280">
        <v>1</v>
      </c>
    </row>
    <row r="1281" spans="1:15" x14ac:dyDescent="0.25">
      <c r="A1281">
        <v>1280</v>
      </c>
      <c r="B1281" s="3">
        <v>45552</v>
      </c>
      <c r="C1281">
        <f t="shared" ca="1" si="143"/>
        <v>1</v>
      </c>
      <c r="D1281" t="str">
        <f ca="1">VLOOKUP(C1281,'Store-Salesman Details'!$A$2:$H$16,4,FALSE)</f>
        <v>Central</v>
      </c>
      <c r="E1281" t="str">
        <f ca="1">VLOOKUP(C1281,'Store-Salesman Details'!$A$2:$H$16,5,FALSE)</f>
        <v>Tanu</v>
      </c>
      <c r="F1281">
        <f t="shared" ref="F1281:F1291" ca="1" si="147">RANDBETWEEN(1,20)</f>
        <v>3</v>
      </c>
      <c r="G1281" t="str">
        <f ca="1">VLOOKUP(F1281,'Stock Details'!$A$2:$J$51,2,FALSE)</f>
        <v>Beverages</v>
      </c>
      <c r="H1281" t="str">
        <f ca="1">VLOOKUP(F1281,'Stock Details'!$A$2:$J$51,3,FALSE)</f>
        <v>Taj Mahal</v>
      </c>
      <c r="I1281" t="str">
        <f ca="1">VLOOKUP(F1281,'Stock Details'!$A$2:$J$51,7,FALSE)</f>
        <v>1-A</v>
      </c>
      <c r="J1281" t="str">
        <f t="shared" ca="1" si="138"/>
        <v>1_1-A</v>
      </c>
      <c r="K1281" t="str">
        <f ca="1">VLOOKUP(J1281,'Store-Salesman Details'!$C$2:$H$16,6,FALSE)</f>
        <v>Komal</v>
      </c>
      <c r="L1281">
        <f t="shared" ca="1" si="139"/>
        <v>4</v>
      </c>
      <c r="M1281">
        <f ca="1">VLOOKUP(F1281,'Stock Details'!$A$2:$J$51,5,FALSE)</f>
        <v>50</v>
      </c>
      <c r="N1281">
        <f t="shared" ca="1" si="140"/>
        <v>200</v>
      </c>
      <c r="O1281">
        <v>1</v>
      </c>
    </row>
    <row r="1282" spans="1:15" x14ac:dyDescent="0.25">
      <c r="A1282">
        <v>1281</v>
      </c>
      <c r="B1282" s="3">
        <v>45552</v>
      </c>
      <c r="C1282">
        <f t="shared" ca="1" si="143"/>
        <v>5</v>
      </c>
      <c r="D1282" t="str">
        <f ca="1">VLOOKUP(C1282,'Store-Salesman Details'!$A$2:$H$16,4,FALSE)</f>
        <v>West</v>
      </c>
      <c r="E1282" t="str">
        <f ca="1">VLOOKUP(C1282,'Store-Salesman Details'!$A$2:$H$16,5,FALSE)</f>
        <v>Abhishek</v>
      </c>
      <c r="F1282">
        <f t="shared" ca="1" si="147"/>
        <v>13</v>
      </c>
      <c r="G1282" t="str">
        <f ca="1">VLOOKUP(F1282,'Stock Details'!$A$2:$J$51,2,FALSE)</f>
        <v>Foods</v>
      </c>
      <c r="H1282" t="str">
        <f ca="1">VLOOKUP(F1282,'Stock Details'!$A$2:$J$51,3,FALSE)</f>
        <v>Kissan Orange Juice</v>
      </c>
      <c r="I1282" t="str">
        <f ca="1">VLOOKUP(F1282,'Stock Details'!$A$2:$J$51,7,FALSE)</f>
        <v>1-A</v>
      </c>
      <c r="J1282" t="str">
        <f t="shared" ref="J1282:J1345" ca="1" si="148">CONCATENATE(C1282,"_",I1282)</f>
        <v>5_1-A</v>
      </c>
      <c r="K1282" t="str">
        <f ca="1">VLOOKUP(J1282,'Store-Salesman Details'!$C$2:$H$16,6,FALSE)</f>
        <v>Ramesh</v>
      </c>
      <c r="L1282">
        <f t="shared" ref="L1282:L1345" ca="1" si="149">RANDBETWEEN(1,5)</f>
        <v>1</v>
      </c>
      <c r="M1282">
        <f ca="1">VLOOKUP(F1282,'Stock Details'!$A$2:$J$51,5,FALSE)</f>
        <v>165</v>
      </c>
      <c r="N1282">
        <f t="shared" ref="N1282:N1345" ca="1" si="150">L1282*M1282</f>
        <v>165</v>
      </c>
      <c r="O1282">
        <v>1</v>
      </c>
    </row>
    <row r="1283" spans="1:15" x14ac:dyDescent="0.25">
      <c r="A1283">
        <v>1282</v>
      </c>
      <c r="B1283" s="3">
        <v>45552</v>
      </c>
      <c r="C1283">
        <f t="shared" ca="1" si="143"/>
        <v>4</v>
      </c>
      <c r="D1283" t="str">
        <f ca="1">VLOOKUP(C1283,'Store-Salesman Details'!$A$2:$H$16,4,FALSE)</f>
        <v>South</v>
      </c>
      <c r="E1283" t="str">
        <f ca="1">VLOOKUP(C1283,'Store-Salesman Details'!$A$2:$H$16,5,FALSE)</f>
        <v>Ayush</v>
      </c>
      <c r="F1283">
        <f t="shared" ca="1" si="147"/>
        <v>5</v>
      </c>
      <c r="G1283" t="str">
        <f ca="1">VLOOKUP(F1283,'Stock Details'!$A$2:$J$51,2,FALSE)</f>
        <v>Beverages</v>
      </c>
      <c r="H1283" t="str">
        <f ca="1">VLOOKUP(F1283,'Stock Details'!$A$2:$J$51,3,FALSE)</f>
        <v>Nescafe - Coffee Classic</v>
      </c>
      <c r="I1283" t="str">
        <f ca="1">VLOOKUP(F1283,'Stock Details'!$A$2:$J$51,7,FALSE)</f>
        <v>1-A</v>
      </c>
      <c r="J1283" t="str">
        <f t="shared" ca="1" si="148"/>
        <v>4_1-A</v>
      </c>
      <c r="K1283" t="str">
        <f ca="1">VLOOKUP(J1283,'Store-Salesman Details'!$C$2:$H$16,6,FALSE)</f>
        <v>Divya</v>
      </c>
      <c r="L1283">
        <f t="shared" ca="1" si="149"/>
        <v>5</v>
      </c>
      <c r="M1283">
        <f ca="1">VLOOKUP(F1283,'Stock Details'!$A$2:$J$51,5,FALSE)</f>
        <v>10</v>
      </c>
      <c r="N1283">
        <f t="shared" ca="1" si="150"/>
        <v>50</v>
      </c>
      <c r="O1283">
        <v>1</v>
      </c>
    </row>
    <row r="1284" spans="1:15" x14ac:dyDescent="0.25">
      <c r="A1284">
        <v>1283</v>
      </c>
      <c r="B1284" s="3">
        <v>45552</v>
      </c>
      <c r="C1284">
        <f t="shared" ca="1" si="143"/>
        <v>3</v>
      </c>
      <c r="D1284" t="str">
        <f ca="1">VLOOKUP(C1284,'Store-Salesman Details'!$A$2:$H$16,4,FALSE)</f>
        <v>North</v>
      </c>
      <c r="E1284" t="str">
        <f ca="1">VLOOKUP(C1284,'Store-Salesman Details'!$A$2:$H$16,5,FALSE)</f>
        <v>Karan</v>
      </c>
      <c r="F1284">
        <f t="shared" ca="1" si="147"/>
        <v>7</v>
      </c>
      <c r="G1284" t="str">
        <f ca="1">VLOOKUP(F1284,'Stock Details'!$A$2:$J$51,2,FALSE)</f>
        <v>Beverages</v>
      </c>
      <c r="H1284" t="str">
        <f ca="1">VLOOKUP(F1284,'Stock Details'!$A$2:$J$51,3,FALSE)</f>
        <v>Nescafe - Coffee Instant</v>
      </c>
      <c r="I1284" t="str">
        <f ca="1">VLOOKUP(F1284,'Stock Details'!$A$2:$J$51,7,FALSE)</f>
        <v>1-A</v>
      </c>
      <c r="J1284" t="str">
        <f t="shared" ca="1" si="148"/>
        <v>3_1-A</v>
      </c>
      <c r="K1284" t="str">
        <f ca="1">VLOOKUP(J1284,'Store-Salesman Details'!$C$2:$H$16,6,FALSE)</f>
        <v>Suresh</v>
      </c>
      <c r="L1284">
        <f t="shared" ca="1" si="149"/>
        <v>2</v>
      </c>
      <c r="M1284">
        <f ca="1">VLOOKUP(F1284,'Stock Details'!$A$2:$J$51,5,FALSE)</f>
        <v>50</v>
      </c>
      <c r="N1284">
        <f t="shared" ca="1" si="150"/>
        <v>100</v>
      </c>
      <c r="O1284">
        <v>1</v>
      </c>
    </row>
    <row r="1285" spans="1:15" x14ac:dyDescent="0.25">
      <c r="A1285">
        <v>1284</v>
      </c>
      <c r="B1285" s="3">
        <v>45552</v>
      </c>
      <c r="C1285">
        <f t="shared" ca="1" si="143"/>
        <v>1</v>
      </c>
      <c r="D1285" t="str">
        <f ca="1">VLOOKUP(C1285,'Store-Salesman Details'!$A$2:$H$16,4,FALSE)</f>
        <v>Central</v>
      </c>
      <c r="E1285" t="str">
        <f ca="1">VLOOKUP(C1285,'Store-Salesman Details'!$A$2:$H$16,5,FALSE)</f>
        <v>Tanu</v>
      </c>
      <c r="F1285">
        <f t="shared" ca="1" si="147"/>
        <v>18</v>
      </c>
      <c r="G1285" t="str">
        <f ca="1">VLOOKUP(F1285,'Stock Details'!$A$2:$J$51,2,FALSE)</f>
        <v>Ice Cream</v>
      </c>
      <c r="H1285" t="str">
        <f ca="1">VLOOKUP(F1285,'Stock Details'!$A$2:$J$51,3,FALSE)</f>
        <v>Kwality Wall's - Chocolate</v>
      </c>
      <c r="I1285" t="str">
        <f ca="1">VLOOKUP(F1285,'Stock Details'!$A$2:$J$51,7,FALSE)</f>
        <v>1-A</v>
      </c>
      <c r="J1285" t="str">
        <f t="shared" ca="1" si="148"/>
        <v>1_1-A</v>
      </c>
      <c r="K1285" t="str">
        <f ca="1">VLOOKUP(J1285,'Store-Salesman Details'!$C$2:$H$16,6,FALSE)</f>
        <v>Komal</v>
      </c>
      <c r="L1285">
        <f t="shared" ca="1" si="149"/>
        <v>5</v>
      </c>
      <c r="M1285">
        <f ca="1">VLOOKUP(F1285,'Stock Details'!$A$2:$J$51,5,FALSE)</f>
        <v>145</v>
      </c>
      <c r="N1285">
        <f t="shared" ca="1" si="150"/>
        <v>725</v>
      </c>
      <c r="O1285">
        <v>1</v>
      </c>
    </row>
    <row r="1286" spans="1:15" x14ac:dyDescent="0.25">
      <c r="A1286">
        <v>1285</v>
      </c>
      <c r="B1286" s="3">
        <v>45552</v>
      </c>
      <c r="C1286">
        <f t="shared" ca="1" si="143"/>
        <v>1</v>
      </c>
      <c r="D1286" t="str">
        <f ca="1">VLOOKUP(C1286,'Store-Salesman Details'!$A$2:$H$16,4,FALSE)</f>
        <v>Central</v>
      </c>
      <c r="E1286" t="str">
        <f ca="1">VLOOKUP(C1286,'Store-Salesman Details'!$A$2:$H$16,5,FALSE)</f>
        <v>Tanu</v>
      </c>
      <c r="F1286">
        <f t="shared" ca="1" si="147"/>
        <v>14</v>
      </c>
      <c r="G1286" t="str">
        <f ca="1">VLOOKUP(F1286,'Stock Details'!$A$2:$J$51,2,FALSE)</f>
        <v>Foods</v>
      </c>
      <c r="H1286" t="str">
        <f ca="1">VLOOKUP(F1286,'Stock Details'!$A$2:$J$51,3,FALSE)</f>
        <v>Kissan Mango Juice</v>
      </c>
      <c r="I1286" t="str">
        <f ca="1">VLOOKUP(F1286,'Stock Details'!$A$2:$J$51,7,FALSE)</f>
        <v>1-A</v>
      </c>
      <c r="J1286" t="str">
        <f t="shared" ca="1" si="148"/>
        <v>1_1-A</v>
      </c>
      <c r="K1286" t="str">
        <f ca="1">VLOOKUP(J1286,'Store-Salesman Details'!$C$2:$H$16,6,FALSE)</f>
        <v>Komal</v>
      </c>
      <c r="L1286">
        <f t="shared" ca="1" si="149"/>
        <v>2</v>
      </c>
      <c r="M1286">
        <f ca="1">VLOOKUP(F1286,'Stock Details'!$A$2:$J$51,5,FALSE)</f>
        <v>165</v>
      </c>
      <c r="N1286">
        <f t="shared" ca="1" si="150"/>
        <v>330</v>
      </c>
      <c r="O1286">
        <v>1</v>
      </c>
    </row>
    <row r="1287" spans="1:15" x14ac:dyDescent="0.25">
      <c r="A1287">
        <v>1286</v>
      </c>
      <c r="B1287" s="3">
        <v>45552</v>
      </c>
      <c r="C1287">
        <f t="shared" ca="1" si="143"/>
        <v>3</v>
      </c>
      <c r="D1287" t="str">
        <f ca="1">VLOOKUP(C1287,'Store-Salesman Details'!$A$2:$H$16,4,FALSE)</f>
        <v>North</v>
      </c>
      <c r="E1287" t="str">
        <f ca="1">VLOOKUP(C1287,'Store-Salesman Details'!$A$2:$H$16,5,FALSE)</f>
        <v>Karan</v>
      </c>
      <c r="F1287">
        <f t="shared" ca="1" si="147"/>
        <v>18</v>
      </c>
      <c r="G1287" t="str">
        <f ca="1">VLOOKUP(F1287,'Stock Details'!$A$2:$J$51,2,FALSE)</f>
        <v>Ice Cream</v>
      </c>
      <c r="H1287" t="str">
        <f ca="1">VLOOKUP(F1287,'Stock Details'!$A$2:$J$51,3,FALSE)</f>
        <v>Kwality Wall's - Chocolate</v>
      </c>
      <c r="I1287" t="str">
        <f ca="1">VLOOKUP(F1287,'Stock Details'!$A$2:$J$51,7,FALSE)</f>
        <v>1-A</v>
      </c>
      <c r="J1287" t="str">
        <f t="shared" ca="1" si="148"/>
        <v>3_1-A</v>
      </c>
      <c r="K1287" t="str">
        <f ca="1">VLOOKUP(J1287,'Store-Salesman Details'!$C$2:$H$16,6,FALSE)</f>
        <v>Suresh</v>
      </c>
      <c r="L1287">
        <f t="shared" ca="1" si="149"/>
        <v>1</v>
      </c>
      <c r="M1287">
        <f ca="1">VLOOKUP(F1287,'Stock Details'!$A$2:$J$51,5,FALSE)</f>
        <v>145</v>
      </c>
      <c r="N1287">
        <f t="shared" ca="1" si="150"/>
        <v>145</v>
      </c>
      <c r="O1287">
        <v>1</v>
      </c>
    </row>
    <row r="1288" spans="1:15" x14ac:dyDescent="0.25">
      <c r="A1288">
        <v>1287</v>
      </c>
      <c r="B1288" s="3">
        <v>45552</v>
      </c>
      <c r="C1288">
        <f t="shared" ca="1" si="143"/>
        <v>3</v>
      </c>
      <c r="D1288" t="str">
        <f ca="1">VLOOKUP(C1288,'Store-Salesman Details'!$A$2:$H$16,4,FALSE)</f>
        <v>North</v>
      </c>
      <c r="E1288" t="str">
        <f ca="1">VLOOKUP(C1288,'Store-Salesman Details'!$A$2:$H$16,5,FALSE)</f>
        <v>Karan</v>
      </c>
      <c r="F1288">
        <f t="shared" ca="1" si="147"/>
        <v>17</v>
      </c>
      <c r="G1288" t="str">
        <f ca="1">VLOOKUP(F1288,'Stock Details'!$A$2:$J$51,2,FALSE)</f>
        <v>Ice Cream</v>
      </c>
      <c r="H1288" t="str">
        <f ca="1">VLOOKUP(F1288,'Stock Details'!$A$2:$J$51,3,FALSE)</f>
        <v>Kwality Wall's - Vanilla</v>
      </c>
      <c r="I1288" t="str">
        <f ca="1">VLOOKUP(F1288,'Stock Details'!$A$2:$J$51,7,FALSE)</f>
        <v>1-A</v>
      </c>
      <c r="J1288" t="str">
        <f t="shared" ca="1" si="148"/>
        <v>3_1-A</v>
      </c>
      <c r="K1288" t="str">
        <f ca="1">VLOOKUP(J1288,'Store-Salesman Details'!$C$2:$H$16,6,FALSE)</f>
        <v>Suresh</v>
      </c>
      <c r="L1288">
        <f t="shared" ca="1" si="149"/>
        <v>4</v>
      </c>
      <c r="M1288">
        <f ca="1">VLOOKUP(F1288,'Stock Details'!$A$2:$J$51,5,FALSE)</f>
        <v>135</v>
      </c>
      <c r="N1288">
        <f t="shared" ca="1" si="150"/>
        <v>540</v>
      </c>
      <c r="O1288">
        <v>1</v>
      </c>
    </row>
    <row r="1289" spans="1:15" x14ac:dyDescent="0.25">
      <c r="A1289">
        <v>1288</v>
      </c>
      <c r="B1289" s="3">
        <v>45552</v>
      </c>
      <c r="C1289">
        <f t="shared" ca="1" si="143"/>
        <v>2</v>
      </c>
      <c r="D1289" t="str">
        <f ca="1">VLOOKUP(C1289,'Store-Salesman Details'!$A$2:$H$16,4,FALSE)</f>
        <v>East</v>
      </c>
      <c r="E1289" t="str">
        <f ca="1">VLOOKUP(C1289,'Store-Salesman Details'!$A$2:$H$16,5,FALSE)</f>
        <v>Ritesh Kumar</v>
      </c>
      <c r="F1289">
        <f t="shared" ca="1" si="147"/>
        <v>20</v>
      </c>
      <c r="G1289" t="str">
        <f ca="1">VLOOKUP(F1289,'Stock Details'!$A$2:$J$51,2,FALSE)</f>
        <v>Ice Cream</v>
      </c>
      <c r="H1289" t="str">
        <f ca="1">VLOOKUP(F1289,'Stock Details'!$A$2:$J$51,3,FALSE)</f>
        <v>Kwality Wall's - Strawberry</v>
      </c>
      <c r="I1289" t="str">
        <f ca="1">VLOOKUP(F1289,'Stock Details'!$A$2:$J$51,7,FALSE)</f>
        <v>1-A</v>
      </c>
      <c r="J1289" t="str">
        <f t="shared" ca="1" si="148"/>
        <v>2_1-A</v>
      </c>
      <c r="K1289" t="str">
        <f ca="1">VLOOKUP(J1289,'Store-Salesman Details'!$C$2:$H$16,6,FALSE)</f>
        <v>Divesh</v>
      </c>
      <c r="L1289">
        <f t="shared" ca="1" si="149"/>
        <v>4</v>
      </c>
      <c r="M1289">
        <f ca="1">VLOOKUP(F1289,'Stock Details'!$A$2:$J$51,5,FALSE)</f>
        <v>140</v>
      </c>
      <c r="N1289">
        <f t="shared" ca="1" si="150"/>
        <v>560</v>
      </c>
      <c r="O1289">
        <v>1</v>
      </c>
    </row>
    <row r="1290" spans="1:15" x14ac:dyDescent="0.25">
      <c r="A1290">
        <v>1289</v>
      </c>
      <c r="B1290" s="3">
        <v>45552</v>
      </c>
      <c r="C1290">
        <f t="shared" ca="1" si="143"/>
        <v>2</v>
      </c>
      <c r="D1290" t="str">
        <f ca="1">VLOOKUP(C1290,'Store-Salesman Details'!$A$2:$H$16,4,FALSE)</f>
        <v>East</v>
      </c>
      <c r="E1290" t="str">
        <f ca="1">VLOOKUP(C1290,'Store-Salesman Details'!$A$2:$H$16,5,FALSE)</f>
        <v>Ritesh Kumar</v>
      </c>
      <c r="F1290">
        <f t="shared" ca="1" si="147"/>
        <v>15</v>
      </c>
      <c r="G1290" t="str">
        <f ca="1">VLOOKUP(F1290,'Stock Details'!$A$2:$J$51,2,FALSE)</f>
        <v>Foods</v>
      </c>
      <c r="H1290" t="str">
        <f ca="1">VLOOKUP(F1290,'Stock Details'!$A$2:$J$51,3,FALSE)</f>
        <v>Kissan Mixed Fruit Juice</v>
      </c>
      <c r="I1290" t="str">
        <f ca="1">VLOOKUP(F1290,'Stock Details'!$A$2:$J$51,7,FALSE)</f>
        <v>1-A</v>
      </c>
      <c r="J1290" t="str">
        <f t="shared" ca="1" si="148"/>
        <v>2_1-A</v>
      </c>
      <c r="K1290" t="str">
        <f ca="1">VLOOKUP(J1290,'Store-Salesman Details'!$C$2:$H$16,6,FALSE)</f>
        <v>Divesh</v>
      </c>
      <c r="L1290">
        <f t="shared" ca="1" si="149"/>
        <v>2</v>
      </c>
      <c r="M1290">
        <f ca="1">VLOOKUP(F1290,'Stock Details'!$A$2:$J$51,5,FALSE)</f>
        <v>165</v>
      </c>
      <c r="N1290">
        <f t="shared" ca="1" si="150"/>
        <v>330</v>
      </c>
      <c r="O1290">
        <v>1</v>
      </c>
    </row>
    <row r="1291" spans="1:15" x14ac:dyDescent="0.25">
      <c r="A1291">
        <v>1290</v>
      </c>
      <c r="B1291" s="3">
        <v>45552</v>
      </c>
      <c r="C1291">
        <f t="shared" ca="1" si="143"/>
        <v>1</v>
      </c>
      <c r="D1291" t="str">
        <f ca="1">VLOOKUP(C1291,'Store-Salesman Details'!$A$2:$H$16,4,FALSE)</f>
        <v>Central</v>
      </c>
      <c r="E1291" t="str">
        <f ca="1">VLOOKUP(C1291,'Store-Salesman Details'!$A$2:$H$16,5,FALSE)</f>
        <v>Tanu</v>
      </c>
      <c r="F1291">
        <f t="shared" ca="1" si="147"/>
        <v>11</v>
      </c>
      <c r="G1291" t="str">
        <f ca="1">VLOOKUP(F1291,'Stock Details'!$A$2:$J$51,2,FALSE)</f>
        <v>Foods</v>
      </c>
      <c r="H1291" t="str">
        <f ca="1">VLOOKUP(F1291,'Stock Details'!$A$2:$J$51,3,FALSE)</f>
        <v>Kissan Jam</v>
      </c>
      <c r="I1291" t="str">
        <f ca="1">VLOOKUP(F1291,'Stock Details'!$A$2:$J$51,7,FALSE)</f>
        <v>1-A</v>
      </c>
      <c r="J1291" t="str">
        <f t="shared" ca="1" si="148"/>
        <v>1_1-A</v>
      </c>
      <c r="K1291" t="str">
        <f ca="1">VLOOKUP(J1291,'Store-Salesman Details'!$C$2:$H$16,6,FALSE)</f>
        <v>Komal</v>
      </c>
      <c r="L1291">
        <f t="shared" ca="1" si="149"/>
        <v>4</v>
      </c>
      <c r="M1291">
        <f ca="1">VLOOKUP(F1291,'Stock Details'!$A$2:$J$51,5,FALSE)</f>
        <v>15</v>
      </c>
      <c r="N1291">
        <f t="shared" ca="1" si="150"/>
        <v>60</v>
      </c>
      <c r="O1291">
        <v>1</v>
      </c>
    </row>
    <row r="1292" spans="1:15" x14ac:dyDescent="0.25">
      <c r="A1292">
        <v>1291</v>
      </c>
      <c r="B1292" s="3">
        <v>45552</v>
      </c>
      <c r="C1292">
        <f t="shared" ca="1" si="143"/>
        <v>2</v>
      </c>
      <c r="D1292" t="str">
        <f ca="1">VLOOKUP(C1292,'Store-Salesman Details'!$A$2:$H$16,4,FALSE)</f>
        <v>East</v>
      </c>
      <c r="E1292" t="str">
        <f ca="1">VLOOKUP(C1292,'Store-Salesman Details'!$A$2:$H$16,5,FALSE)</f>
        <v>Ritesh Kumar</v>
      </c>
      <c r="F1292">
        <f t="shared" ref="F1292:F1298" ca="1" si="151">RANDBETWEEN(26,46)</f>
        <v>45</v>
      </c>
      <c r="G1292" t="str">
        <f ca="1">VLOOKUP(F1292,'Stock Details'!$A$2:$J$51,2,FALSE)</f>
        <v>Personal Care</v>
      </c>
      <c r="H1292" t="str">
        <f ca="1">VLOOKUP(F1292,'Stock Details'!$A$2:$J$51,3,FALSE)</f>
        <v>Pampers Baby Napkins</v>
      </c>
      <c r="I1292" t="str">
        <f ca="1">VLOOKUP(F1292,'Stock Details'!$A$2:$J$51,7,FALSE)</f>
        <v>3-P</v>
      </c>
      <c r="J1292" t="str">
        <f t="shared" ca="1" si="148"/>
        <v>2_3-P</v>
      </c>
      <c r="K1292" t="str">
        <f ca="1">VLOOKUP(J1292,'Store-Salesman Details'!$C$2:$H$16,6,FALSE)</f>
        <v>Sneha</v>
      </c>
      <c r="L1292">
        <f t="shared" ca="1" si="149"/>
        <v>3</v>
      </c>
      <c r="M1292">
        <f ca="1">VLOOKUP(F1292,'Stock Details'!$A$2:$J$51,5,FALSE)</f>
        <v>128</v>
      </c>
      <c r="N1292">
        <f t="shared" ca="1" si="150"/>
        <v>384</v>
      </c>
      <c r="O1292">
        <v>1</v>
      </c>
    </row>
    <row r="1293" spans="1:15" x14ac:dyDescent="0.25">
      <c r="A1293">
        <v>1292</v>
      </c>
      <c r="B1293" s="3">
        <v>45552</v>
      </c>
      <c r="C1293">
        <f t="shared" ca="1" si="143"/>
        <v>1</v>
      </c>
      <c r="D1293" t="str">
        <f ca="1">VLOOKUP(C1293,'Store-Salesman Details'!$A$2:$H$16,4,FALSE)</f>
        <v>Central</v>
      </c>
      <c r="E1293" t="str">
        <f ca="1">VLOOKUP(C1293,'Store-Salesman Details'!$A$2:$H$16,5,FALSE)</f>
        <v>Tanu</v>
      </c>
      <c r="F1293">
        <f t="shared" ca="1" si="151"/>
        <v>26</v>
      </c>
      <c r="G1293" t="str">
        <f ca="1">VLOOKUP(F1293,'Stock Details'!$A$2:$J$51,2,FALSE)</f>
        <v>Personal Care</v>
      </c>
      <c r="H1293" t="str">
        <f ca="1">VLOOKUP(F1293,'Stock Details'!$A$2:$J$51,3,FALSE)</f>
        <v>Lux</v>
      </c>
      <c r="I1293" t="str">
        <f ca="1">VLOOKUP(F1293,'Stock Details'!$A$2:$J$51,7,FALSE)</f>
        <v>3-P</v>
      </c>
      <c r="J1293" t="str">
        <f t="shared" ca="1" si="148"/>
        <v>1_3-P</v>
      </c>
      <c r="K1293" t="str">
        <f ca="1">VLOOKUP(J1293,'Store-Salesman Details'!$C$2:$H$16,6,FALSE)</f>
        <v>Sohan</v>
      </c>
      <c r="L1293">
        <f t="shared" ca="1" si="149"/>
        <v>5</v>
      </c>
      <c r="M1293">
        <f ca="1">VLOOKUP(F1293,'Stock Details'!$A$2:$J$51,5,FALSE)</f>
        <v>10</v>
      </c>
      <c r="N1293">
        <f t="shared" ca="1" si="150"/>
        <v>50</v>
      </c>
      <c r="O1293">
        <v>1</v>
      </c>
    </row>
    <row r="1294" spans="1:15" x14ac:dyDescent="0.25">
      <c r="A1294">
        <v>1293</v>
      </c>
      <c r="B1294" s="3">
        <v>45552</v>
      </c>
      <c r="C1294">
        <f t="shared" ca="1" si="143"/>
        <v>1</v>
      </c>
      <c r="D1294" t="str">
        <f ca="1">VLOOKUP(C1294,'Store-Salesman Details'!$A$2:$H$16,4,FALSE)</f>
        <v>Central</v>
      </c>
      <c r="E1294" t="str">
        <f ca="1">VLOOKUP(C1294,'Store-Salesman Details'!$A$2:$H$16,5,FALSE)</f>
        <v>Tanu</v>
      </c>
      <c r="F1294">
        <f t="shared" ca="1" si="151"/>
        <v>46</v>
      </c>
      <c r="G1294" t="str">
        <f ca="1">VLOOKUP(F1294,'Stock Details'!$A$2:$J$51,2,FALSE)</f>
        <v>Personal Care</v>
      </c>
      <c r="H1294" t="str">
        <f ca="1">VLOOKUP(F1294,'Stock Details'!$A$2:$J$51,3,FALSE)</f>
        <v>Rjoice Shampoo</v>
      </c>
      <c r="I1294" t="str">
        <f ca="1">VLOOKUP(F1294,'Stock Details'!$A$2:$J$51,7,FALSE)</f>
        <v>3-P</v>
      </c>
      <c r="J1294" t="str">
        <f t="shared" ca="1" si="148"/>
        <v>1_3-P</v>
      </c>
      <c r="K1294" t="str">
        <f ca="1">VLOOKUP(J1294,'Store-Salesman Details'!$C$2:$H$16,6,FALSE)</f>
        <v>Sohan</v>
      </c>
      <c r="L1294">
        <f t="shared" ca="1" si="149"/>
        <v>4</v>
      </c>
      <c r="M1294">
        <f ca="1">VLOOKUP(F1294,'Stock Details'!$A$2:$J$51,5,FALSE)</f>
        <v>56</v>
      </c>
      <c r="N1294">
        <f t="shared" ca="1" si="150"/>
        <v>224</v>
      </c>
      <c r="O1294">
        <v>1</v>
      </c>
    </row>
    <row r="1295" spans="1:15" x14ac:dyDescent="0.25">
      <c r="A1295">
        <v>1294</v>
      </c>
      <c r="B1295" s="3">
        <v>45552</v>
      </c>
      <c r="C1295">
        <f t="shared" ca="1" si="143"/>
        <v>1</v>
      </c>
      <c r="D1295" t="str">
        <f ca="1">VLOOKUP(C1295,'Store-Salesman Details'!$A$2:$H$16,4,FALSE)</f>
        <v>Central</v>
      </c>
      <c r="E1295" t="str">
        <f ca="1">VLOOKUP(C1295,'Store-Salesman Details'!$A$2:$H$16,5,FALSE)</f>
        <v>Tanu</v>
      </c>
      <c r="F1295">
        <f t="shared" ca="1" si="151"/>
        <v>39</v>
      </c>
      <c r="G1295" t="str">
        <f ca="1">VLOOKUP(F1295,'Stock Details'!$A$2:$J$51,2,FALSE)</f>
        <v>Personal Care</v>
      </c>
      <c r="H1295" t="str">
        <f ca="1">VLOOKUP(F1295,'Stock Details'!$A$2:$J$51,3,FALSE)</f>
        <v>Wilkison Sword</v>
      </c>
      <c r="I1295" t="str">
        <f ca="1">VLOOKUP(F1295,'Stock Details'!$A$2:$J$51,7,FALSE)</f>
        <v>3-P</v>
      </c>
      <c r="J1295" t="str">
        <f t="shared" ca="1" si="148"/>
        <v>1_3-P</v>
      </c>
      <c r="K1295" t="str">
        <f ca="1">VLOOKUP(J1295,'Store-Salesman Details'!$C$2:$H$16,6,FALSE)</f>
        <v>Sohan</v>
      </c>
      <c r="L1295">
        <f t="shared" ca="1" si="149"/>
        <v>4</v>
      </c>
      <c r="M1295">
        <f ca="1">VLOOKUP(F1295,'Stock Details'!$A$2:$J$51,5,FALSE)</f>
        <v>9</v>
      </c>
      <c r="N1295">
        <f t="shared" ca="1" si="150"/>
        <v>36</v>
      </c>
      <c r="O1295">
        <v>1</v>
      </c>
    </row>
    <row r="1296" spans="1:15" x14ac:dyDescent="0.25">
      <c r="A1296">
        <v>1295</v>
      </c>
      <c r="B1296" s="3">
        <v>45552</v>
      </c>
      <c r="C1296">
        <f t="shared" ca="1" si="143"/>
        <v>1</v>
      </c>
      <c r="D1296" t="str">
        <f ca="1">VLOOKUP(C1296,'Store-Salesman Details'!$A$2:$H$16,4,FALSE)</f>
        <v>Central</v>
      </c>
      <c r="E1296" t="str">
        <f ca="1">VLOOKUP(C1296,'Store-Salesman Details'!$A$2:$H$16,5,FALSE)</f>
        <v>Tanu</v>
      </c>
      <c r="F1296">
        <f t="shared" ca="1" si="151"/>
        <v>34</v>
      </c>
      <c r="G1296" t="str">
        <f ca="1">VLOOKUP(F1296,'Stock Details'!$A$2:$J$51,2,FALSE)</f>
        <v>Personal Care</v>
      </c>
      <c r="H1296" t="str">
        <f ca="1">VLOOKUP(F1296,'Stock Details'!$A$2:$J$51,3,FALSE)</f>
        <v>Clinic Plus</v>
      </c>
      <c r="I1296" t="str">
        <f ca="1">VLOOKUP(F1296,'Stock Details'!$A$2:$J$51,7,FALSE)</f>
        <v>3-P</v>
      </c>
      <c r="J1296" t="str">
        <f t="shared" ca="1" si="148"/>
        <v>1_3-P</v>
      </c>
      <c r="K1296" t="str">
        <f ca="1">VLOOKUP(J1296,'Store-Salesman Details'!$C$2:$H$16,6,FALSE)</f>
        <v>Sohan</v>
      </c>
      <c r="L1296">
        <f t="shared" ca="1" si="149"/>
        <v>3</v>
      </c>
      <c r="M1296">
        <f ca="1">VLOOKUP(F1296,'Stock Details'!$A$2:$J$51,5,FALSE)</f>
        <v>479</v>
      </c>
      <c r="N1296">
        <f t="shared" ca="1" si="150"/>
        <v>1437</v>
      </c>
      <c r="O1296">
        <v>1</v>
      </c>
    </row>
    <row r="1297" spans="1:15" x14ac:dyDescent="0.25">
      <c r="A1297">
        <v>1296</v>
      </c>
      <c r="B1297" s="3">
        <v>45552</v>
      </c>
      <c r="C1297">
        <f t="shared" ca="1" si="143"/>
        <v>5</v>
      </c>
      <c r="D1297" t="str">
        <f ca="1">VLOOKUP(C1297,'Store-Salesman Details'!$A$2:$H$16,4,FALSE)</f>
        <v>West</v>
      </c>
      <c r="E1297" t="str">
        <f ca="1">VLOOKUP(C1297,'Store-Salesman Details'!$A$2:$H$16,5,FALSE)</f>
        <v>Abhishek</v>
      </c>
      <c r="F1297">
        <f t="shared" ca="1" si="151"/>
        <v>26</v>
      </c>
      <c r="G1297" t="str">
        <f ca="1">VLOOKUP(F1297,'Stock Details'!$A$2:$J$51,2,FALSE)</f>
        <v>Personal Care</v>
      </c>
      <c r="H1297" t="str">
        <f ca="1">VLOOKUP(F1297,'Stock Details'!$A$2:$J$51,3,FALSE)</f>
        <v>Lux</v>
      </c>
      <c r="I1297" t="str">
        <f ca="1">VLOOKUP(F1297,'Stock Details'!$A$2:$J$51,7,FALSE)</f>
        <v>3-P</v>
      </c>
      <c r="J1297" t="str">
        <f t="shared" ca="1" si="148"/>
        <v>5_3-P</v>
      </c>
      <c r="K1297" t="str">
        <f ca="1">VLOOKUP(J1297,'Store-Salesman Details'!$C$2:$H$16,6,FALSE)</f>
        <v>Kritika</v>
      </c>
      <c r="L1297">
        <f t="shared" ca="1" si="149"/>
        <v>5</v>
      </c>
      <c r="M1297">
        <f ca="1">VLOOKUP(F1297,'Stock Details'!$A$2:$J$51,5,FALSE)</f>
        <v>10</v>
      </c>
      <c r="N1297">
        <f t="shared" ca="1" si="150"/>
        <v>50</v>
      </c>
      <c r="O1297">
        <v>1</v>
      </c>
    </row>
    <row r="1298" spans="1:15" x14ac:dyDescent="0.25">
      <c r="A1298">
        <v>1297</v>
      </c>
      <c r="B1298" s="3">
        <v>45552</v>
      </c>
      <c r="C1298">
        <f t="shared" ca="1" si="143"/>
        <v>4</v>
      </c>
      <c r="D1298" t="str">
        <f ca="1">VLOOKUP(C1298,'Store-Salesman Details'!$A$2:$H$16,4,FALSE)</f>
        <v>South</v>
      </c>
      <c r="E1298" t="str">
        <f ca="1">VLOOKUP(C1298,'Store-Salesman Details'!$A$2:$H$16,5,FALSE)</f>
        <v>Ayush</v>
      </c>
      <c r="F1298">
        <f t="shared" ca="1" si="151"/>
        <v>34</v>
      </c>
      <c r="G1298" t="str">
        <f ca="1">VLOOKUP(F1298,'Stock Details'!$A$2:$J$51,2,FALSE)</f>
        <v>Personal Care</v>
      </c>
      <c r="H1298" t="str">
        <f ca="1">VLOOKUP(F1298,'Stock Details'!$A$2:$J$51,3,FALSE)</f>
        <v>Clinic Plus</v>
      </c>
      <c r="I1298" t="str">
        <f ca="1">VLOOKUP(F1298,'Stock Details'!$A$2:$J$51,7,FALSE)</f>
        <v>3-P</v>
      </c>
      <c r="J1298" t="str">
        <f t="shared" ca="1" si="148"/>
        <v>4_3-P</v>
      </c>
      <c r="K1298" t="str">
        <f ca="1">VLOOKUP(J1298,'Store-Salesman Details'!$C$2:$H$16,6,FALSE)</f>
        <v>Mohan</v>
      </c>
      <c r="L1298">
        <f t="shared" ca="1" si="149"/>
        <v>1</v>
      </c>
      <c r="M1298">
        <f ca="1">VLOOKUP(F1298,'Stock Details'!$A$2:$J$51,5,FALSE)</f>
        <v>479</v>
      </c>
      <c r="N1298">
        <f t="shared" ca="1" si="150"/>
        <v>479</v>
      </c>
      <c r="O1298">
        <v>1</v>
      </c>
    </row>
    <row r="1299" spans="1:15" x14ac:dyDescent="0.25">
      <c r="A1299">
        <v>1298</v>
      </c>
      <c r="B1299" s="3">
        <v>45552</v>
      </c>
      <c r="C1299">
        <f t="shared" ca="1" si="143"/>
        <v>5</v>
      </c>
      <c r="D1299" t="str">
        <f ca="1">VLOOKUP(C1299,'Store-Salesman Details'!$A$2:$H$16,4,FALSE)</f>
        <v>West</v>
      </c>
      <c r="E1299" t="str">
        <f ca="1">VLOOKUP(C1299,'Store-Salesman Details'!$A$2:$H$16,5,FALSE)</f>
        <v>Abhishek</v>
      </c>
      <c r="F1299">
        <f ca="1">RANDBETWEEN(21,25)</f>
        <v>24</v>
      </c>
      <c r="G1299" t="str">
        <f ca="1">VLOOKUP(F1299,'Stock Details'!$A$2:$J$51,2,FALSE)</f>
        <v>Laundry</v>
      </c>
      <c r="H1299" t="str">
        <f ca="1">VLOOKUP(F1299,'Stock Details'!$A$2:$J$51,3,FALSE)</f>
        <v>Tide</v>
      </c>
      <c r="I1299" t="str">
        <f ca="1">VLOOKUP(F1299,'Stock Details'!$A$2:$J$51,7,FALSE)</f>
        <v>2-W</v>
      </c>
      <c r="J1299" t="str">
        <f t="shared" ca="1" si="148"/>
        <v>5_2-W</v>
      </c>
      <c r="K1299" t="str">
        <f ca="1">VLOOKUP(J1299,'Store-Salesman Details'!$C$2:$H$16,6,FALSE)</f>
        <v>Kavya</v>
      </c>
      <c r="L1299">
        <f t="shared" ca="1" si="149"/>
        <v>5</v>
      </c>
      <c r="M1299">
        <f ca="1">VLOOKUP(F1299,'Stock Details'!$A$2:$J$51,5,FALSE)</f>
        <v>10</v>
      </c>
      <c r="N1299">
        <f t="shared" ca="1" si="150"/>
        <v>50</v>
      </c>
      <c r="O1299">
        <v>1</v>
      </c>
    </row>
    <row r="1300" spans="1:15" x14ac:dyDescent="0.25">
      <c r="A1300">
        <v>1299</v>
      </c>
      <c r="B1300" s="3">
        <v>45552</v>
      </c>
      <c r="C1300">
        <f t="shared" ref="C1300:C1363" ca="1" si="152">RANDBETWEEN(1,5)</f>
        <v>3</v>
      </c>
      <c r="D1300" t="str">
        <f ca="1">VLOOKUP(C1300,'Store-Salesman Details'!$A$2:$H$16,4,FALSE)</f>
        <v>North</v>
      </c>
      <c r="E1300" t="str">
        <f ca="1">VLOOKUP(C1300,'Store-Salesman Details'!$A$2:$H$16,5,FALSE)</f>
        <v>Karan</v>
      </c>
      <c r="F1300">
        <f ca="1">RANDBETWEEN(21,25)</f>
        <v>25</v>
      </c>
      <c r="G1300" t="str">
        <f ca="1">VLOOKUP(F1300,'Stock Details'!$A$2:$J$51,2,FALSE)</f>
        <v>Laundry</v>
      </c>
      <c r="H1300" t="str">
        <f ca="1">VLOOKUP(F1300,'Stock Details'!$A$2:$J$51,3,FALSE)</f>
        <v>Ariel</v>
      </c>
      <c r="I1300" t="str">
        <f ca="1">VLOOKUP(F1300,'Stock Details'!$A$2:$J$51,7,FALSE)</f>
        <v>2-W</v>
      </c>
      <c r="J1300" t="str">
        <f t="shared" ca="1" si="148"/>
        <v>3_2-W</v>
      </c>
      <c r="K1300" t="str">
        <f ca="1">VLOOKUP(J1300,'Store-Salesman Details'!$C$2:$H$16,6,FALSE)</f>
        <v>Sonam</v>
      </c>
      <c r="L1300">
        <f t="shared" ca="1" si="149"/>
        <v>5</v>
      </c>
      <c r="M1300">
        <f ca="1">VLOOKUP(F1300,'Stock Details'!$A$2:$J$51,5,FALSE)</f>
        <v>10</v>
      </c>
      <c r="N1300">
        <f t="shared" ca="1" si="150"/>
        <v>50</v>
      </c>
      <c r="O1300">
        <v>1</v>
      </c>
    </row>
    <row r="1301" spans="1:15" x14ac:dyDescent="0.25">
      <c r="A1301">
        <v>1300</v>
      </c>
      <c r="B1301" s="3">
        <v>45552</v>
      </c>
      <c r="C1301">
        <f t="shared" ca="1" si="152"/>
        <v>2</v>
      </c>
      <c r="D1301" t="str">
        <f ca="1">VLOOKUP(C1301,'Store-Salesman Details'!$A$2:$H$16,4,FALSE)</f>
        <v>East</v>
      </c>
      <c r="E1301" t="str">
        <f ca="1">VLOOKUP(C1301,'Store-Salesman Details'!$A$2:$H$16,5,FALSE)</f>
        <v>Ritesh Kumar</v>
      </c>
      <c r="F1301">
        <f ca="1">RANDBETWEEN(21,25)</f>
        <v>23</v>
      </c>
      <c r="G1301" t="str">
        <f ca="1">VLOOKUP(F1301,'Stock Details'!$A$2:$J$51,2,FALSE)</f>
        <v>Laundry</v>
      </c>
      <c r="H1301" t="str">
        <f ca="1">VLOOKUP(F1301,'Stock Details'!$A$2:$J$51,3,FALSE)</f>
        <v>Wheel</v>
      </c>
      <c r="I1301" t="str">
        <f ca="1">VLOOKUP(F1301,'Stock Details'!$A$2:$J$51,7,FALSE)</f>
        <v>2-W</v>
      </c>
      <c r="J1301" t="str">
        <f t="shared" ca="1" si="148"/>
        <v>2_2-W</v>
      </c>
      <c r="K1301" t="str">
        <f ca="1">VLOOKUP(J1301,'Store-Salesman Details'!$C$2:$H$16,6,FALSE)</f>
        <v>Sunaina</v>
      </c>
      <c r="L1301">
        <f t="shared" ca="1" si="149"/>
        <v>2</v>
      </c>
      <c r="M1301">
        <f ca="1">VLOOKUP(F1301,'Stock Details'!$A$2:$J$51,5,FALSE)</f>
        <v>10</v>
      </c>
      <c r="N1301">
        <f t="shared" ca="1" si="150"/>
        <v>20</v>
      </c>
      <c r="O1301">
        <v>1</v>
      </c>
    </row>
    <row r="1302" spans="1:15" x14ac:dyDescent="0.25">
      <c r="A1302">
        <v>1301</v>
      </c>
      <c r="B1302" s="3">
        <v>45552</v>
      </c>
      <c r="C1302">
        <f t="shared" ca="1" si="152"/>
        <v>3</v>
      </c>
      <c r="D1302" t="str">
        <f ca="1">VLOOKUP(C1302,'Store-Salesman Details'!$A$2:$H$16,4,FALSE)</f>
        <v>North</v>
      </c>
      <c r="E1302" t="str">
        <f ca="1">VLOOKUP(C1302,'Store-Salesman Details'!$A$2:$H$16,5,FALSE)</f>
        <v>Karan</v>
      </c>
      <c r="F1302">
        <f ca="1">RANDBETWEEN(21,25)</f>
        <v>22</v>
      </c>
      <c r="G1302" t="str">
        <f ca="1">VLOOKUP(F1302,'Stock Details'!$A$2:$J$51,2,FALSE)</f>
        <v>Laundry</v>
      </c>
      <c r="H1302" t="str">
        <f ca="1">VLOOKUP(F1302,'Stock Details'!$A$2:$J$51,3,FALSE)</f>
        <v>Rin</v>
      </c>
      <c r="I1302" t="str">
        <f ca="1">VLOOKUP(F1302,'Stock Details'!$A$2:$J$51,7,FALSE)</f>
        <v>2-W</v>
      </c>
      <c r="J1302" t="str">
        <f t="shared" ca="1" si="148"/>
        <v>3_2-W</v>
      </c>
      <c r="K1302" t="str">
        <f ca="1">VLOOKUP(J1302,'Store-Salesman Details'!$C$2:$H$16,6,FALSE)</f>
        <v>Sonam</v>
      </c>
      <c r="L1302">
        <f t="shared" ca="1" si="149"/>
        <v>4</v>
      </c>
      <c r="M1302">
        <f ca="1">VLOOKUP(F1302,'Stock Details'!$A$2:$J$51,5,FALSE)</f>
        <v>10</v>
      </c>
      <c r="N1302">
        <f t="shared" ca="1" si="150"/>
        <v>40</v>
      </c>
      <c r="O1302">
        <v>1</v>
      </c>
    </row>
    <row r="1303" spans="1:15" x14ac:dyDescent="0.25">
      <c r="A1303">
        <v>1302</v>
      </c>
      <c r="B1303" s="3">
        <v>45552</v>
      </c>
      <c r="C1303">
        <f t="shared" ca="1" si="152"/>
        <v>3</v>
      </c>
      <c r="D1303" t="str">
        <f ca="1">VLOOKUP(C1303,'Store-Salesman Details'!$A$2:$H$16,4,FALSE)</f>
        <v>North</v>
      </c>
      <c r="E1303" t="str">
        <f ca="1">VLOOKUP(C1303,'Store-Salesman Details'!$A$2:$H$16,5,FALSE)</f>
        <v>Karan</v>
      </c>
      <c r="F1303">
        <f ca="1">RANDBETWEEN(21,25)</f>
        <v>21</v>
      </c>
      <c r="G1303" t="str">
        <f ca="1">VLOOKUP(F1303,'Stock Details'!$A$2:$J$51,2,FALSE)</f>
        <v>Laundry</v>
      </c>
      <c r="H1303" t="str">
        <f ca="1">VLOOKUP(F1303,'Stock Details'!$A$2:$J$51,3,FALSE)</f>
        <v>Surf Excel</v>
      </c>
      <c r="I1303" t="str">
        <f ca="1">VLOOKUP(F1303,'Stock Details'!$A$2:$J$51,7,FALSE)</f>
        <v>2-W</v>
      </c>
      <c r="J1303" t="str">
        <f t="shared" ca="1" si="148"/>
        <v>3_2-W</v>
      </c>
      <c r="K1303" t="str">
        <f ca="1">VLOOKUP(J1303,'Store-Salesman Details'!$C$2:$H$16,6,FALSE)</f>
        <v>Sonam</v>
      </c>
      <c r="L1303">
        <f t="shared" ca="1" si="149"/>
        <v>5</v>
      </c>
      <c r="M1303">
        <f ca="1">VLOOKUP(F1303,'Stock Details'!$A$2:$J$51,5,FALSE)</f>
        <v>10</v>
      </c>
      <c r="N1303">
        <f t="shared" ca="1" si="150"/>
        <v>50</v>
      </c>
      <c r="O1303">
        <v>1</v>
      </c>
    </row>
    <row r="1304" spans="1:15" x14ac:dyDescent="0.25">
      <c r="A1304">
        <v>1303</v>
      </c>
      <c r="B1304" s="3">
        <v>45552</v>
      </c>
      <c r="C1304">
        <f t="shared" ca="1" si="152"/>
        <v>2</v>
      </c>
      <c r="D1304" t="str">
        <f ca="1">VLOOKUP(C1304,'Store-Salesman Details'!$A$2:$H$16,4,FALSE)</f>
        <v>East</v>
      </c>
      <c r="E1304" t="str">
        <f ca="1">VLOOKUP(C1304,'Store-Salesman Details'!$A$2:$H$16,5,FALSE)</f>
        <v>Ritesh Kumar</v>
      </c>
      <c r="F1304">
        <f t="shared" ref="F1304:F1314" ca="1" si="153">RANDBETWEEN(1,20)</f>
        <v>6</v>
      </c>
      <c r="G1304" t="str">
        <f ca="1">VLOOKUP(F1304,'Stock Details'!$A$2:$J$51,2,FALSE)</f>
        <v>Beverages</v>
      </c>
      <c r="H1304" t="str">
        <f ca="1">VLOOKUP(F1304,'Stock Details'!$A$2:$J$51,3,FALSE)</f>
        <v>Nescafe - Coffee Gold</v>
      </c>
      <c r="I1304" t="str">
        <f ca="1">VLOOKUP(F1304,'Stock Details'!$A$2:$J$51,7,FALSE)</f>
        <v>1-A</v>
      </c>
      <c r="J1304" t="str">
        <f t="shared" ca="1" si="148"/>
        <v>2_1-A</v>
      </c>
      <c r="K1304" t="str">
        <f ca="1">VLOOKUP(J1304,'Store-Salesman Details'!$C$2:$H$16,6,FALSE)</f>
        <v>Divesh</v>
      </c>
      <c r="L1304">
        <f t="shared" ca="1" si="149"/>
        <v>4</v>
      </c>
      <c r="M1304">
        <f ca="1">VLOOKUP(F1304,'Stock Details'!$A$2:$J$51,5,FALSE)</f>
        <v>100</v>
      </c>
      <c r="N1304">
        <f t="shared" ca="1" si="150"/>
        <v>400</v>
      </c>
      <c r="O1304">
        <v>1</v>
      </c>
    </row>
    <row r="1305" spans="1:15" x14ac:dyDescent="0.25">
      <c r="A1305">
        <v>1304</v>
      </c>
      <c r="B1305" s="3">
        <v>45552</v>
      </c>
      <c r="C1305">
        <f t="shared" ca="1" si="152"/>
        <v>3</v>
      </c>
      <c r="D1305" t="str">
        <f ca="1">VLOOKUP(C1305,'Store-Salesman Details'!$A$2:$H$16,4,FALSE)</f>
        <v>North</v>
      </c>
      <c r="E1305" t="str">
        <f ca="1">VLOOKUP(C1305,'Store-Salesman Details'!$A$2:$H$16,5,FALSE)</f>
        <v>Karan</v>
      </c>
      <c r="F1305">
        <f t="shared" ca="1" si="153"/>
        <v>6</v>
      </c>
      <c r="G1305" t="str">
        <f ca="1">VLOOKUP(F1305,'Stock Details'!$A$2:$J$51,2,FALSE)</f>
        <v>Beverages</v>
      </c>
      <c r="H1305" t="str">
        <f ca="1">VLOOKUP(F1305,'Stock Details'!$A$2:$J$51,3,FALSE)</f>
        <v>Nescafe - Coffee Gold</v>
      </c>
      <c r="I1305" t="str">
        <f ca="1">VLOOKUP(F1305,'Stock Details'!$A$2:$J$51,7,FALSE)</f>
        <v>1-A</v>
      </c>
      <c r="J1305" t="str">
        <f t="shared" ca="1" si="148"/>
        <v>3_1-A</v>
      </c>
      <c r="K1305" t="str">
        <f ca="1">VLOOKUP(J1305,'Store-Salesman Details'!$C$2:$H$16,6,FALSE)</f>
        <v>Suresh</v>
      </c>
      <c r="L1305">
        <f t="shared" ca="1" si="149"/>
        <v>1</v>
      </c>
      <c r="M1305">
        <f ca="1">VLOOKUP(F1305,'Stock Details'!$A$2:$J$51,5,FALSE)</f>
        <v>100</v>
      </c>
      <c r="N1305">
        <f t="shared" ca="1" si="150"/>
        <v>100</v>
      </c>
      <c r="O1305">
        <v>1</v>
      </c>
    </row>
    <row r="1306" spans="1:15" x14ac:dyDescent="0.25">
      <c r="A1306">
        <v>1305</v>
      </c>
      <c r="B1306" s="3">
        <v>45552</v>
      </c>
      <c r="C1306">
        <f t="shared" ca="1" si="152"/>
        <v>1</v>
      </c>
      <c r="D1306" t="str">
        <f ca="1">VLOOKUP(C1306,'Store-Salesman Details'!$A$2:$H$16,4,FALSE)</f>
        <v>Central</v>
      </c>
      <c r="E1306" t="str">
        <f ca="1">VLOOKUP(C1306,'Store-Salesman Details'!$A$2:$H$16,5,FALSE)</f>
        <v>Tanu</v>
      </c>
      <c r="F1306">
        <f t="shared" ca="1" si="153"/>
        <v>7</v>
      </c>
      <c r="G1306" t="str">
        <f ca="1">VLOOKUP(F1306,'Stock Details'!$A$2:$J$51,2,FALSE)</f>
        <v>Beverages</v>
      </c>
      <c r="H1306" t="str">
        <f ca="1">VLOOKUP(F1306,'Stock Details'!$A$2:$J$51,3,FALSE)</f>
        <v>Nescafe - Coffee Instant</v>
      </c>
      <c r="I1306" t="str">
        <f ca="1">VLOOKUP(F1306,'Stock Details'!$A$2:$J$51,7,FALSE)</f>
        <v>1-A</v>
      </c>
      <c r="J1306" t="str">
        <f t="shared" ca="1" si="148"/>
        <v>1_1-A</v>
      </c>
      <c r="K1306" t="str">
        <f ca="1">VLOOKUP(J1306,'Store-Salesman Details'!$C$2:$H$16,6,FALSE)</f>
        <v>Komal</v>
      </c>
      <c r="L1306">
        <f t="shared" ca="1" si="149"/>
        <v>3</v>
      </c>
      <c r="M1306">
        <f ca="1">VLOOKUP(F1306,'Stock Details'!$A$2:$J$51,5,FALSE)</f>
        <v>50</v>
      </c>
      <c r="N1306">
        <f t="shared" ca="1" si="150"/>
        <v>150</v>
      </c>
      <c r="O1306">
        <v>1</v>
      </c>
    </row>
    <row r="1307" spans="1:15" x14ac:dyDescent="0.25">
      <c r="A1307">
        <v>1306</v>
      </c>
      <c r="B1307" s="3">
        <v>45552</v>
      </c>
      <c r="C1307">
        <f t="shared" ca="1" si="152"/>
        <v>5</v>
      </c>
      <c r="D1307" t="str">
        <f ca="1">VLOOKUP(C1307,'Store-Salesman Details'!$A$2:$H$16,4,FALSE)</f>
        <v>West</v>
      </c>
      <c r="E1307" t="str">
        <f ca="1">VLOOKUP(C1307,'Store-Salesman Details'!$A$2:$H$16,5,FALSE)</f>
        <v>Abhishek</v>
      </c>
      <c r="F1307">
        <f t="shared" ca="1" si="153"/>
        <v>18</v>
      </c>
      <c r="G1307" t="str">
        <f ca="1">VLOOKUP(F1307,'Stock Details'!$A$2:$J$51,2,FALSE)</f>
        <v>Ice Cream</v>
      </c>
      <c r="H1307" t="str">
        <f ca="1">VLOOKUP(F1307,'Stock Details'!$A$2:$J$51,3,FALSE)</f>
        <v>Kwality Wall's - Chocolate</v>
      </c>
      <c r="I1307" t="str">
        <f ca="1">VLOOKUP(F1307,'Stock Details'!$A$2:$J$51,7,FALSE)</f>
        <v>1-A</v>
      </c>
      <c r="J1307" t="str">
        <f t="shared" ca="1" si="148"/>
        <v>5_1-A</v>
      </c>
      <c r="K1307" t="str">
        <f ca="1">VLOOKUP(J1307,'Store-Salesman Details'!$C$2:$H$16,6,FALSE)</f>
        <v>Ramesh</v>
      </c>
      <c r="L1307">
        <f t="shared" ca="1" si="149"/>
        <v>5</v>
      </c>
      <c r="M1307">
        <f ca="1">VLOOKUP(F1307,'Stock Details'!$A$2:$J$51,5,FALSE)</f>
        <v>145</v>
      </c>
      <c r="N1307">
        <f t="shared" ca="1" si="150"/>
        <v>725</v>
      </c>
      <c r="O1307">
        <v>1</v>
      </c>
    </row>
    <row r="1308" spans="1:15" x14ac:dyDescent="0.25">
      <c r="A1308">
        <v>1307</v>
      </c>
      <c r="B1308" s="3">
        <v>45552</v>
      </c>
      <c r="C1308">
        <f t="shared" ca="1" si="152"/>
        <v>2</v>
      </c>
      <c r="D1308" t="str">
        <f ca="1">VLOOKUP(C1308,'Store-Salesman Details'!$A$2:$H$16,4,FALSE)</f>
        <v>East</v>
      </c>
      <c r="E1308" t="str">
        <f ca="1">VLOOKUP(C1308,'Store-Salesman Details'!$A$2:$H$16,5,FALSE)</f>
        <v>Ritesh Kumar</v>
      </c>
      <c r="F1308">
        <f t="shared" ca="1" si="153"/>
        <v>5</v>
      </c>
      <c r="G1308" t="str">
        <f ca="1">VLOOKUP(F1308,'Stock Details'!$A$2:$J$51,2,FALSE)</f>
        <v>Beverages</v>
      </c>
      <c r="H1308" t="str">
        <f ca="1">VLOOKUP(F1308,'Stock Details'!$A$2:$J$51,3,FALSE)</f>
        <v>Nescafe - Coffee Classic</v>
      </c>
      <c r="I1308" t="str">
        <f ca="1">VLOOKUP(F1308,'Stock Details'!$A$2:$J$51,7,FALSE)</f>
        <v>1-A</v>
      </c>
      <c r="J1308" t="str">
        <f t="shared" ca="1" si="148"/>
        <v>2_1-A</v>
      </c>
      <c r="K1308" t="str">
        <f ca="1">VLOOKUP(J1308,'Store-Salesman Details'!$C$2:$H$16,6,FALSE)</f>
        <v>Divesh</v>
      </c>
      <c r="L1308">
        <f t="shared" ca="1" si="149"/>
        <v>1</v>
      </c>
      <c r="M1308">
        <f ca="1">VLOOKUP(F1308,'Stock Details'!$A$2:$J$51,5,FALSE)</f>
        <v>10</v>
      </c>
      <c r="N1308">
        <f t="shared" ca="1" si="150"/>
        <v>10</v>
      </c>
      <c r="O1308">
        <v>1</v>
      </c>
    </row>
    <row r="1309" spans="1:15" x14ac:dyDescent="0.25">
      <c r="A1309">
        <v>1308</v>
      </c>
      <c r="B1309" s="3">
        <v>45552</v>
      </c>
      <c r="C1309">
        <f t="shared" ca="1" si="152"/>
        <v>5</v>
      </c>
      <c r="D1309" t="str">
        <f ca="1">VLOOKUP(C1309,'Store-Salesman Details'!$A$2:$H$16,4,FALSE)</f>
        <v>West</v>
      </c>
      <c r="E1309" t="str">
        <f ca="1">VLOOKUP(C1309,'Store-Salesman Details'!$A$2:$H$16,5,FALSE)</f>
        <v>Abhishek</v>
      </c>
      <c r="F1309">
        <f t="shared" ca="1" si="153"/>
        <v>4</v>
      </c>
      <c r="G1309" t="str">
        <f ca="1">VLOOKUP(F1309,'Stock Details'!$A$2:$J$51,2,FALSE)</f>
        <v>Beverages</v>
      </c>
      <c r="H1309" t="str">
        <f ca="1">VLOOKUP(F1309,'Stock Details'!$A$2:$J$51,3,FALSE)</f>
        <v>Bru</v>
      </c>
      <c r="I1309" t="str">
        <f ca="1">VLOOKUP(F1309,'Stock Details'!$A$2:$J$51,7,FALSE)</f>
        <v>1-A</v>
      </c>
      <c r="J1309" t="str">
        <f t="shared" ca="1" si="148"/>
        <v>5_1-A</v>
      </c>
      <c r="K1309" t="str">
        <f ca="1">VLOOKUP(J1309,'Store-Salesman Details'!$C$2:$H$16,6,FALSE)</f>
        <v>Ramesh</v>
      </c>
      <c r="L1309">
        <f t="shared" ca="1" si="149"/>
        <v>1</v>
      </c>
      <c r="M1309">
        <f ca="1">VLOOKUP(F1309,'Stock Details'!$A$2:$J$51,5,FALSE)</f>
        <v>45</v>
      </c>
      <c r="N1309">
        <f t="shared" ca="1" si="150"/>
        <v>45</v>
      </c>
      <c r="O1309">
        <v>1</v>
      </c>
    </row>
    <row r="1310" spans="1:15" x14ac:dyDescent="0.25">
      <c r="A1310">
        <v>1309</v>
      </c>
      <c r="B1310" s="3">
        <v>45552</v>
      </c>
      <c r="C1310">
        <f t="shared" ca="1" si="152"/>
        <v>5</v>
      </c>
      <c r="D1310" t="str">
        <f ca="1">VLOOKUP(C1310,'Store-Salesman Details'!$A$2:$H$16,4,FALSE)</f>
        <v>West</v>
      </c>
      <c r="E1310" t="str">
        <f ca="1">VLOOKUP(C1310,'Store-Salesman Details'!$A$2:$H$16,5,FALSE)</f>
        <v>Abhishek</v>
      </c>
      <c r="F1310">
        <f t="shared" ca="1" si="153"/>
        <v>10</v>
      </c>
      <c r="G1310" t="str">
        <f ca="1">VLOOKUP(F1310,'Stock Details'!$A$2:$J$51,2,FALSE)</f>
        <v>Disinfectant</v>
      </c>
      <c r="H1310" t="str">
        <f ca="1">VLOOKUP(F1310,'Stock Details'!$A$2:$J$51,3,FALSE)</f>
        <v>Cif</v>
      </c>
      <c r="I1310" t="str">
        <f ca="1">VLOOKUP(F1310,'Stock Details'!$A$2:$J$51,7,FALSE)</f>
        <v>1-A</v>
      </c>
      <c r="J1310" t="str">
        <f t="shared" ca="1" si="148"/>
        <v>5_1-A</v>
      </c>
      <c r="K1310" t="str">
        <f ca="1">VLOOKUP(J1310,'Store-Salesman Details'!$C$2:$H$16,6,FALSE)</f>
        <v>Ramesh</v>
      </c>
      <c r="L1310">
        <f t="shared" ca="1" si="149"/>
        <v>3</v>
      </c>
      <c r="M1310">
        <f ca="1">VLOOKUP(F1310,'Stock Details'!$A$2:$J$51,5,FALSE)</f>
        <v>269</v>
      </c>
      <c r="N1310">
        <f t="shared" ca="1" si="150"/>
        <v>807</v>
      </c>
      <c r="O1310">
        <v>1</v>
      </c>
    </row>
    <row r="1311" spans="1:15" x14ac:dyDescent="0.25">
      <c r="A1311">
        <v>1310</v>
      </c>
      <c r="B1311" s="3">
        <v>45552</v>
      </c>
      <c r="C1311">
        <f t="shared" ca="1" si="152"/>
        <v>5</v>
      </c>
      <c r="D1311" t="str">
        <f ca="1">VLOOKUP(C1311,'Store-Salesman Details'!$A$2:$H$16,4,FALSE)</f>
        <v>West</v>
      </c>
      <c r="E1311" t="str">
        <f ca="1">VLOOKUP(C1311,'Store-Salesman Details'!$A$2:$H$16,5,FALSE)</f>
        <v>Abhishek</v>
      </c>
      <c r="F1311">
        <f t="shared" ca="1" si="153"/>
        <v>17</v>
      </c>
      <c r="G1311" t="str">
        <f ca="1">VLOOKUP(F1311,'Stock Details'!$A$2:$J$51,2,FALSE)</f>
        <v>Ice Cream</v>
      </c>
      <c r="H1311" t="str">
        <f ca="1">VLOOKUP(F1311,'Stock Details'!$A$2:$J$51,3,FALSE)</f>
        <v>Kwality Wall's - Vanilla</v>
      </c>
      <c r="I1311" t="str">
        <f ca="1">VLOOKUP(F1311,'Stock Details'!$A$2:$J$51,7,FALSE)</f>
        <v>1-A</v>
      </c>
      <c r="J1311" t="str">
        <f t="shared" ca="1" si="148"/>
        <v>5_1-A</v>
      </c>
      <c r="K1311" t="str">
        <f ca="1">VLOOKUP(J1311,'Store-Salesman Details'!$C$2:$H$16,6,FALSE)</f>
        <v>Ramesh</v>
      </c>
      <c r="L1311">
        <f t="shared" ca="1" si="149"/>
        <v>5</v>
      </c>
      <c r="M1311">
        <f ca="1">VLOOKUP(F1311,'Stock Details'!$A$2:$J$51,5,FALSE)</f>
        <v>135</v>
      </c>
      <c r="N1311">
        <f t="shared" ca="1" si="150"/>
        <v>675</v>
      </c>
      <c r="O1311">
        <v>1</v>
      </c>
    </row>
    <row r="1312" spans="1:15" x14ac:dyDescent="0.25">
      <c r="A1312">
        <v>1311</v>
      </c>
      <c r="B1312" s="3">
        <v>45552</v>
      </c>
      <c r="C1312">
        <f t="shared" ca="1" si="152"/>
        <v>4</v>
      </c>
      <c r="D1312" t="str">
        <f ca="1">VLOOKUP(C1312,'Store-Salesman Details'!$A$2:$H$16,4,FALSE)</f>
        <v>South</v>
      </c>
      <c r="E1312" t="str">
        <f ca="1">VLOOKUP(C1312,'Store-Salesman Details'!$A$2:$H$16,5,FALSE)</f>
        <v>Ayush</v>
      </c>
      <c r="F1312">
        <f t="shared" ca="1" si="153"/>
        <v>2</v>
      </c>
      <c r="G1312" t="str">
        <f ca="1">VLOOKUP(F1312,'Stock Details'!$A$2:$J$51,2,FALSE)</f>
        <v>Beverages</v>
      </c>
      <c r="H1312" t="str">
        <f ca="1">VLOOKUP(F1312,'Stock Details'!$A$2:$J$51,3,FALSE)</f>
        <v>Lipton</v>
      </c>
      <c r="I1312" t="str">
        <f ca="1">VLOOKUP(F1312,'Stock Details'!$A$2:$J$51,7,FALSE)</f>
        <v>1-A</v>
      </c>
      <c r="J1312" t="str">
        <f t="shared" ca="1" si="148"/>
        <v>4_1-A</v>
      </c>
      <c r="K1312" t="str">
        <f ca="1">VLOOKUP(J1312,'Store-Salesman Details'!$C$2:$H$16,6,FALSE)</f>
        <v>Divya</v>
      </c>
      <c r="L1312">
        <f t="shared" ca="1" si="149"/>
        <v>1</v>
      </c>
      <c r="M1312">
        <f ca="1">VLOOKUP(F1312,'Stock Details'!$A$2:$J$51,5,FALSE)</f>
        <v>150</v>
      </c>
      <c r="N1312">
        <f t="shared" ca="1" si="150"/>
        <v>150</v>
      </c>
      <c r="O1312">
        <v>1</v>
      </c>
    </row>
    <row r="1313" spans="1:15" x14ac:dyDescent="0.25">
      <c r="A1313">
        <v>1312</v>
      </c>
      <c r="B1313" s="3">
        <v>45552</v>
      </c>
      <c r="C1313">
        <f t="shared" ca="1" si="152"/>
        <v>5</v>
      </c>
      <c r="D1313" t="str">
        <f ca="1">VLOOKUP(C1313,'Store-Salesman Details'!$A$2:$H$16,4,FALSE)</f>
        <v>West</v>
      </c>
      <c r="E1313" t="str">
        <f ca="1">VLOOKUP(C1313,'Store-Salesman Details'!$A$2:$H$16,5,FALSE)</f>
        <v>Abhishek</v>
      </c>
      <c r="F1313">
        <f t="shared" ca="1" si="153"/>
        <v>16</v>
      </c>
      <c r="G1313" t="str">
        <f ca="1">VLOOKUP(F1313,'Stock Details'!$A$2:$J$51,2,FALSE)</f>
        <v>Ice Cream</v>
      </c>
      <c r="H1313" t="str">
        <f ca="1">VLOOKUP(F1313,'Stock Details'!$A$2:$J$51,3,FALSE)</f>
        <v>Kwality Wall's - Butterscotch</v>
      </c>
      <c r="I1313" t="str">
        <f ca="1">VLOOKUP(F1313,'Stock Details'!$A$2:$J$51,7,FALSE)</f>
        <v>1-A</v>
      </c>
      <c r="J1313" t="str">
        <f t="shared" ca="1" si="148"/>
        <v>5_1-A</v>
      </c>
      <c r="K1313" t="str">
        <f ca="1">VLOOKUP(J1313,'Store-Salesman Details'!$C$2:$H$16,6,FALSE)</f>
        <v>Ramesh</v>
      </c>
      <c r="L1313">
        <f t="shared" ca="1" si="149"/>
        <v>1</v>
      </c>
      <c r="M1313">
        <f ca="1">VLOOKUP(F1313,'Stock Details'!$A$2:$J$51,5,FALSE)</f>
        <v>145</v>
      </c>
      <c r="N1313">
        <f t="shared" ca="1" si="150"/>
        <v>145</v>
      </c>
      <c r="O1313">
        <v>1</v>
      </c>
    </row>
    <row r="1314" spans="1:15" x14ac:dyDescent="0.25">
      <c r="A1314">
        <v>1313</v>
      </c>
      <c r="B1314" s="3">
        <v>45552</v>
      </c>
      <c r="C1314">
        <f t="shared" ca="1" si="152"/>
        <v>5</v>
      </c>
      <c r="D1314" t="str">
        <f ca="1">VLOOKUP(C1314,'Store-Salesman Details'!$A$2:$H$16,4,FALSE)</f>
        <v>West</v>
      </c>
      <c r="E1314" t="str">
        <f ca="1">VLOOKUP(C1314,'Store-Salesman Details'!$A$2:$H$16,5,FALSE)</f>
        <v>Abhishek</v>
      </c>
      <c r="F1314">
        <f t="shared" ca="1" si="153"/>
        <v>9</v>
      </c>
      <c r="G1314" t="str">
        <f ca="1">VLOOKUP(F1314,'Stock Details'!$A$2:$J$51,2,FALSE)</f>
        <v>Disinfectant</v>
      </c>
      <c r="H1314" t="str">
        <f ca="1">VLOOKUP(F1314,'Stock Details'!$A$2:$J$51,3,FALSE)</f>
        <v>Domex</v>
      </c>
      <c r="I1314" t="str">
        <f ca="1">VLOOKUP(F1314,'Stock Details'!$A$2:$J$51,7,FALSE)</f>
        <v>1-A</v>
      </c>
      <c r="J1314" t="str">
        <f t="shared" ca="1" si="148"/>
        <v>5_1-A</v>
      </c>
      <c r="K1314" t="str">
        <f ca="1">VLOOKUP(J1314,'Store-Salesman Details'!$C$2:$H$16,6,FALSE)</f>
        <v>Ramesh</v>
      </c>
      <c r="L1314">
        <f t="shared" ca="1" si="149"/>
        <v>5</v>
      </c>
      <c r="M1314">
        <f ca="1">VLOOKUP(F1314,'Stock Details'!$A$2:$J$51,5,FALSE)</f>
        <v>92</v>
      </c>
      <c r="N1314">
        <f t="shared" ca="1" si="150"/>
        <v>460</v>
      </c>
      <c r="O1314">
        <v>1</v>
      </c>
    </row>
    <row r="1315" spans="1:15" x14ac:dyDescent="0.25">
      <c r="A1315">
        <v>1314</v>
      </c>
      <c r="B1315" s="3">
        <v>45552</v>
      </c>
      <c r="C1315">
        <f t="shared" ca="1" si="152"/>
        <v>3</v>
      </c>
      <c r="D1315" t="str">
        <f ca="1">VLOOKUP(C1315,'Store-Salesman Details'!$A$2:$H$16,4,FALSE)</f>
        <v>North</v>
      </c>
      <c r="E1315" t="str">
        <f ca="1">VLOOKUP(C1315,'Store-Salesman Details'!$A$2:$H$16,5,FALSE)</f>
        <v>Karan</v>
      </c>
      <c r="F1315">
        <f t="shared" ref="F1315:F1321" ca="1" si="154">RANDBETWEEN(26,46)</f>
        <v>40</v>
      </c>
      <c r="G1315" t="str">
        <f ca="1">VLOOKUP(F1315,'Stock Details'!$A$2:$J$51,2,FALSE)</f>
        <v>Personal Care</v>
      </c>
      <c r="H1315" t="str">
        <f ca="1">VLOOKUP(F1315,'Stock Details'!$A$2:$J$51,3,FALSE)</f>
        <v>7 'o' clock</v>
      </c>
      <c r="I1315" t="str">
        <f ca="1">VLOOKUP(F1315,'Stock Details'!$A$2:$J$51,7,FALSE)</f>
        <v>3-P</v>
      </c>
      <c r="J1315" t="str">
        <f t="shared" ca="1" si="148"/>
        <v>3_3-P</v>
      </c>
      <c r="K1315" t="str">
        <f ca="1">VLOOKUP(J1315,'Store-Salesman Details'!$C$2:$H$16,6,FALSE)</f>
        <v>Rajat</v>
      </c>
      <c r="L1315">
        <f t="shared" ca="1" si="149"/>
        <v>5</v>
      </c>
      <c r="M1315">
        <f ca="1">VLOOKUP(F1315,'Stock Details'!$A$2:$J$51,5,FALSE)</f>
        <v>68</v>
      </c>
      <c r="N1315">
        <f t="shared" ca="1" si="150"/>
        <v>340</v>
      </c>
      <c r="O1315">
        <v>1</v>
      </c>
    </row>
    <row r="1316" spans="1:15" x14ac:dyDescent="0.25">
      <c r="A1316">
        <v>1315</v>
      </c>
      <c r="B1316" s="3">
        <v>45552</v>
      </c>
      <c r="C1316">
        <f t="shared" ca="1" si="152"/>
        <v>5</v>
      </c>
      <c r="D1316" t="str">
        <f ca="1">VLOOKUP(C1316,'Store-Salesman Details'!$A$2:$H$16,4,FALSE)</f>
        <v>West</v>
      </c>
      <c r="E1316" t="str">
        <f ca="1">VLOOKUP(C1316,'Store-Salesman Details'!$A$2:$H$16,5,FALSE)</f>
        <v>Abhishek</v>
      </c>
      <c r="F1316">
        <f t="shared" ca="1" si="154"/>
        <v>40</v>
      </c>
      <c r="G1316" t="str">
        <f ca="1">VLOOKUP(F1316,'Stock Details'!$A$2:$J$51,2,FALSE)</f>
        <v>Personal Care</v>
      </c>
      <c r="H1316" t="str">
        <f ca="1">VLOOKUP(F1316,'Stock Details'!$A$2:$J$51,3,FALSE)</f>
        <v>7 'o' clock</v>
      </c>
      <c r="I1316" t="str">
        <f ca="1">VLOOKUP(F1316,'Stock Details'!$A$2:$J$51,7,FALSE)</f>
        <v>3-P</v>
      </c>
      <c r="J1316" t="str">
        <f t="shared" ca="1" si="148"/>
        <v>5_3-P</v>
      </c>
      <c r="K1316" t="str">
        <f ca="1">VLOOKUP(J1316,'Store-Salesman Details'!$C$2:$H$16,6,FALSE)</f>
        <v>Kritika</v>
      </c>
      <c r="L1316">
        <f t="shared" ca="1" si="149"/>
        <v>5</v>
      </c>
      <c r="M1316">
        <f ca="1">VLOOKUP(F1316,'Stock Details'!$A$2:$J$51,5,FALSE)</f>
        <v>68</v>
      </c>
      <c r="N1316">
        <f t="shared" ca="1" si="150"/>
        <v>340</v>
      </c>
      <c r="O1316">
        <v>1</v>
      </c>
    </row>
    <row r="1317" spans="1:15" x14ac:dyDescent="0.25">
      <c r="A1317">
        <v>1316</v>
      </c>
      <c r="B1317" s="3">
        <v>45552</v>
      </c>
      <c r="C1317">
        <f t="shared" ca="1" si="152"/>
        <v>4</v>
      </c>
      <c r="D1317" t="str">
        <f ca="1">VLOOKUP(C1317,'Store-Salesman Details'!$A$2:$H$16,4,FALSE)</f>
        <v>South</v>
      </c>
      <c r="E1317" t="str">
        <f ca="1">VLOOKUP(C1317,'Store-Salesman Details'!$A$2:$H$16,5,FALSE)</f>
        <v>Ayush</v>
      </c>
      <c r="F1317">
        <f t="shared" ca="1" si="154"/>
        <v>36</v>
      </c>
      <c r="G1317" t="str">
        <f ca="1">VLOOKUP(F1317,'Stock Details'!$A$2:$J$51,2,FALSE)</f>
        <v>Personal Care</v>
      </c>
      <c r="H1317" t="str">
        <f ca="1">VLOOKUP(F1317,'Stock Details'!$A$2:$J$51,3,FALSE)</f>
        <v>Pepsodent</v>
      </c>
      <c r="I1317" t="str">
        <f ca="1">VLOOKUP(F1317,'Stock Details'!$A$2:$J$51,7,FALSE)</f>
        <v>3-P</v>
      </c>
      <c r="J1317" t="str">
        <f t="shared" ca="1" si="148"/>
        <v>4_3-P</v>
      </c>
      <c r="K1317" t="str">
        <f ca="1">VLOOKUP(J1317,'Store-Salesman Details'!$C$2:$H$16,6,FALSE)</f>
        <v>Mohan</v>
      </c>
      <c r="L1317">
        <f t="shared" ca="1" si="149"/>
        <v>5</v>
      </c>
      <c r="M1317">
        <f ca="1">VLOOKUP(F1317,'Stock Details'!$A$2:$J$51,5,FALSE)</f>
        <v>104</v>
      </c>
      <c r="N1317">
        <f t="shared" ca="1" si="150"/>
        <v>520</v>
      </c>
      <c r="O1317">
        <v>1</v>
      </c>
    </row>
    <row r="1318" spans="1:15" x14ac:dyDescent="0.25">
      <c r="A1318">
        <v>1317</v>
      </c>
      <c r="B1318" s="3">
        <v>45552</v>
      </c>
      <c r="C1318">
        <f t="shared" ca="1" si="152"/>
        <v>1</v>
      </c>
      <c r="D1318" t="str">
        <f ca="1">VLOOKUP(C1318,'Store-Salesman Details'!$A$2:$H$16,4,FALSE)</f>
        <v>Central</v>
      </c>
      <c r="E1318" t="str">
        <f ca="1">VLOOKUP(C1318,'Store-Salesman Details'!$A$2:$H$16,5,FALSE)</f>
        <v>Tanu</v>
      </c>
      <c r="F1318">
        <f t="shared" ca="1" si="154"/>
        <v>31</v>
      </c>
      <c r="G1318" t="str">
        <f ca="1">VLOOKUP(F1318,'Stock Details'!$A$2:$J$51,2,FALSE)</f>
        <v>Personal Care</v>
      </c>
      <c r="H1318" t="str">
        <f ca="1">VLOOKUP(F1318,'Stock Details'!$A$2:$J$51,3,FALSE)</f>
        <v>Pond's</v>
      </c>
      <c r="I1318" t="str">
        <f ca="1">VLOOKUP(F1318,'Stock Details'!$A$2:$J$51,7,FALSE)</f>
        <v>3-P</v>
      </c>
      <c r="J1318" t="str">
        <f t="shared" ca="1" si="148"/>
        <v>1_3-P</v>
      </c>
      <c r="K1318" t="str">
        <f ca="1">VLOOKUP(J1318,'Store-Salesman Details'!$C$2:$H$16,6,FALSE)</f>
        <v>Sohan</v>
      </c>
      <c r="L1318">
        <f t="shared" ca="1" si="149"/>
        <v>4</v>
      </c>
      <c r="M1318">
        <f ca="1">VLOOKUP(F1318,'Stock Details'!$A$2:$J$51,5,FALSE)</f>
        <v>10</v>
      </c>
      <c r="N1318">
        <f t="shared" ca="1" si="150"/>
        <v>40</v>
      </c>
      <c r="O1318">
        <v>1</v>
      </c>
    </row>
    <row r="1319" spans="1:15" x14ac:dyDescent="0.25">
      <c r="A1319">
        <v>1318</v>
      </c>
      <c r="B1319" s="3">
        <v>45552</v>
      </c>
      <c r="C1319">
        <f t="shared" ca="1" si="152"/>
        <v>1</v>
      </c>
      <c r="D1319" t="str">
        <f ca="1">VLOOKUP(C1319,'Store-Salesman Details'!$A$2:$H$16,4,FALSE)</f>
        <v>Central</v>
      </c>
      <c r="E1319" t="str">
        <f ca="1">VLOOKUP(C1319,'Store-Salesman Details'!$A$2:$H$16,5,FALSE)</f>
        <v>Tanu</v>
      </c>
      <c r="F1319">
        <f t="shared" ca="1" si="154"/>
        <v>28</v>
      </c>
      <c r="G1319" t="str">
        <f ca="1">VLOOKUP(F1319,'Stock Details'!$A$2:$J$51,2,FALSE)</f>
        <v>Personal Care</v>
      </c>
      <c r="H1319" t="str">
        <f ca="1">VLOOKUP(F1319,'Stock Details'!$A$2:$J$51,3,FALSE)</f>
        <v>Pears</v>
      </c>
      <c r="I1319" t="str">
        <f ca="1">VLOOKUP(F1319,'Stock Details'!$A$2:$J$51,7,FALSE)</f>
        <v>3-P</v>
      </c>
      <c r="J1319" t="str">
        <f t="shared" ca="1" si="148"/>
        <v>1_3-P</v>
      </c>
      <c r="K1319" t="str">
        <f ca="1">VLOOKUP(J1319,'Store-Salesman Details'!$C$2:$H$16,6,FALSE)</f>
        <v>Sohan</v>
      </c>
      <c r="L1319">
        <f t="shared" ca="1" si="149"/>
        <v>2</v>
      </c>
      <c r="M1319">
        <f ca="1">VLOOKUP(F1319,'Stock Details'!$A$2:$J$51,5,FALSE)</f>
        <v>48</v>
      </c>
      <c r="N1319">
        <f t="shared" ca="1" si="150"/>
        <v>96</v>
      </c>
      <c r="O1319">
        <v>1</v>
      </c>
    </row>
    <row r="1320" spans="1:15" x14ac:dyDescent="0.25">
      <c r="A1320">
        <v>1319</v>
      </c>
      <c r="B1320" s="3">
        <v>45552</v>
      </c>
      <c r="C1320">
        <f t="shared" ca="1" si="152"/>
        <v>1</v>
      </c>
      <c r="D1320" t="str">
        <f ca="1">VLOOKUP(C1320,'Store-Salesman Details'!$A$2:$H$16,4,FALSE)</f>
        <v>Central</v>
      </c>
      <c r="E1320" t="str">
        <f ca="1">VLOOKUP(C1320,'Store-Salesman Details'!$A$2:$H$16,5,FALSE)</f>
        <v>Tanu</v>
      </c>
      <c r="F1320">
        <f t="shared" ca="1" si="154"/>
        <v>35</v>
      </c>
      <c r="G1320" t="str">
        <f ca="1">VLOOKUP(F1320,'Stock Details'!$A$2:$J$51,2,FALSE)</f>
        <v>Personal Care</v>
      </c>
      <c r="H1320" t="str">
        <f ca="1">VLOOKUP(F1320,'Stock Details'!$A$2:$J$51,3,FALSE)</f>
        <v>Close Up</v>
      </c>
      <c r="I1320" t="str">
        <f ca="1">VLOOKUP(F1320,'Stock Details'!$A$2:$J$51,7,FALSE)</f>
        <v>3-P</v>
      </c>
      <c r="J1320" t="str">
        <f t="shared" ca="1" si="148"/>
        <v>1_3-P</v>
      </c>
      <c r="K1320" t="str">
        <f ca="1">VLOOKUP(J1320,'Store-Salesman Details'!$C$2:$H$16,6,FALSE)</f>
        <v>Sohan</v>
      </c>
      <c r="L1320">
        <f t="shared" ca="1" si="149"/>
        <v>5</v>
      </c>
      <c r="M1320">
        <f ca="1">VLOOKUP(F1320,'Stock Details'!$A$2:$J$51,5,FALSE)</f>
        <v>20</v>
      </c>
      <c r="N1320">
        <f t="shared" ca="1" si="150"/>
        <v>100</v>
      </c>
      <c r="O1320">
        <v>1</v>
      </c>
    </row>
    <row r="1321" spans="1:15" x14ac:dyDescent="0.25">
      <c r="A1321">
        <v>1320</v>
      </c>
      <c r="B1321" s="3">
        <v>45552</v>
      </c>
      <c r="C1321">
        <f t="shared" ca="1" si="152"/>
        <v>1</v>
      </c>
      <c r="D1321" t="str">
        <f ca="1">VLOOKUP(C1321,'Store-Salesman Details'!$A$2:$H$16,4,FALSE)</f>
        <v>Central</v>
      </c>
      <c r="E1321" t="str">
        <f ca="1">VLOOKUP(C1321,'Store-Salesman Details'!$A$2:$H$16,5,FALSE)</f>
        <v>Tanu</v>
      </c>
      <c r="F1321">
        <f t="shared" ca="1" si="154"/>
        <v>43</v>
      </c>
      <c r="G1321" t="str">
        <f ca="1">VLOOKUP(F1321,'Stock Details'!$A$2:$J$51,2,FALSE)</f>
        <v>Personal Care</v>
      </c>
      <c r="H1321" t="str">
        <f ca="1">VLOOKUP(F1321,'Stock Details'!$A$2:$J$51,3,FALSE)</f>
        <v xml:space="preserve"> Pantine Shampoo</v>
      </c>
      <c r="I1321" t="str">
        <f ca="1">VLOOKUP(F1321,'Stock Details'!$A$2:$J$51,7,FALSE)</f>
        <v>3-P</v>
      </c>
      <c r="J1321" t="str">
        <f t="shared" ca="1" si="148"/>
        <v>1_3-P</v>
      </c>
      <c r="K1321" t="str">
        <f ca="1">VLOOKUP(J1321,'Store-Salesman Details'!$C$2:$H$16,6,FALSE)</f>
        <v>Sohan</v>
      </c>
      <c r="L1321">
        <f t="shared" ca="1" si="149"/>
        <v>4</v>
      </c>
      <c r="M1321">
        <f ca="1">VLOOKUP(F1321,'Stock Details'!$A$2:$J$51,5,FALSE)</f>
        <v>72</v>
      </c>
      <c r="N1321">
        <f t="shared" ca="1" si="150"/>
        <v>288</v>
      </c>
      <c r="O1321">
        <v>1</v>
      </c>
    </row>
    <row r="1322" spans="1:15" x14ac:dyDescent="0.25">
      <c r="A1322">
        <v>1321</v>
      </c>
      <c r="B1322" s="3">
        <v>45552</v>
      </c>
      <c r="C1322">
        <f t="shared" ca="1" si="152"/>
        <v>3</v>
      </c>
      <c r="D1322" t="str">
        <f ca="1">VLOOKUP(C1322,'Store-Salesman Details'!$A$2:$H$16,4,FALSE)</f>
        <v>North</v>
      </c>
      <c r="E1322" t="str">
        <f ca="1">VLOOKUP(C1322,'Store-Salesman Details'!$A$2:$H$16,5,FALSE)</f>
        <v>Karan</v>
      </c>
      <c r="F1322">
        <f ca="1">RANDBETWEEN(21,25)</f>
        <v>23</v>
      </c>
      <c r="G1322" t="str">
        <f ca="1">VLOOKUP(F1322,'Stock Details'!$A$2:$J$51,2,FALSE)</f>
        <v>Laundry</v>
      </c>
      <c r="H1322" t="str">
        <f ca="1">VLOOKUP(F1322,'Stock Details'!$A$2:$J$51,3,FALSE)</f>
        <v>Wheel</v>
      </c>
      <c r="I1322" t="str">
        <f ca="1">VLOOKUP(F1322,'Stock Details'!$A$2:$J$51,7,FALSE)</f>
        <v>2-W</v>
      </c>
      <c r="J1322" t="str">
        <f t="shared" ca="1" si="148"/>
        <v>3_2-W</v>
      </c>
      <c r="K1322" t="str">
        <f ca="1">VLOOKUP(J1322,'Store-Salesman Details'!$C$2:$H$16,6,FALSE)</f>
        <v>Sonam</v>
      </c>
      <c r="L1322">
        <f t="shared" ca="1" si="149"/>
        <v>5</v>
      </c>
      <c r="M1322">
        <f ca="1">VLOOKUP(F1322,'Stock Details'!$A$2:$J$51,5,FALSE)</f>
        <v>10</v>
      </c>
      <c r="N1322">
        <f t="shared" ca="1" si="150"/>
        <v>50</v>
      </c>
      <c r="O1322">
        <v>1</v>
      </c>
    </row>
    <row r="1323" spans="1:15" x14ac:dyDescent="0.25">
      <c r="A1323">
        <v>1322</v>
      </c>
      <c r="B1323" s="3">
        <v>45552</v>
      </c>
      <c r="C1323">
        <f t="shared" ca="1" si="152"/>
        <v>3</v>
      </c>
      <c r="D1323" t="str">
        <f ca="1">VLOOKUP(C1323,'Store-Salesman Details'!$A$2:$H$16,4,FALSE)</f>
        <v>North</v>
      </c>
      <c r="E1323" t="str">
        <f ca="1">VLOOKUP(C1323,'Store-Salesman Details'!$A$2:$H$16,5,FALSE)</f>
        <v>Karan</v>
      </c>
      <c r="F1323">
        <f ca="1">RANDBETWEEN(21,25)</f>
        <v>21</v>
      </c>
      <c r="G1323" t="str">
        <f ca="1">VLOOKUP(F1323,'Stock Details'!$A$2:$J$51,2,FALSE)</f>
        <v>Laundry</v>
      </c>
      <c r="H1323" t="str">
        <f ca="1">VLOOKUP(F1323,'Stock Details'!$A$2:$J$51,3,FALSE)</f>
        <v>Surf Excel</v>
      </c>
      <c r="I1323" t="str">
        <f ca="1">VLOOKUP(F1323,'Stock Details'!$A$2:$J$51,7,FALSE)</f>
        <v>2-W</v>
      </c>
      <c r="J1323" t="str">
        <f t="shared" ca="1" si="148"/>
        <v>3_2-W</v>
      </c>
      <c r="K1323" t="str">
        <f ca="1">VLOOKUP(J1323,'Store-Salesman Details'!$C$2:$H$16,6,FALSE)</f>
        <v>Sonam</v>
      </c>
      <c r="L1323">
        <f t="shared" ca="1" si="149"/>
        <v>1</v>
      </c>
      <c r="M1323">
        <f ca="1">VLOOKUP(F1323,'Stock Details'!$A$2:$J$51,5,FALSE)</f>
        <v>10</v>
      </c>
      <c r="N1323">
        <f t="shared" ca="1" si="150"/>
        <v>10</v>
      </c>
      <c r="O1323">
        <v>1</v>
      </c>
    </row>
    <row r="1324" spans="1:15" x14ac:dyDescent="0.25">
      <c r="A1324">
        <v>1323</v>
      </c>
      <c r="B1324" s="3">
        <v>45552</v>
      </c>
      <c r="C1324">
        <f t="shared" ca="1" si="152"/>
        <v>4</v>
      </c>
      <c r="D1324" t="str">
        <f ca="1">VLOOKUP(C1324,'Store-Salesman Details'!$A$2:$H$16,4,FALSE)</f>
        <v>South</v>
      </c>
      <c r="E1324" t="str">
        <f ca="1">VLOOKUP(C1324,'Store-Salesman Details'!$A$2:$H$16,5,FALSE)</f>
        <v>Ayush</v>
      </c>
      <c r="F1324">
        <f ca="1">RANDBETWEEN(21,25)</f>
        <v>25</v>
      </c>
      <c r="G1324" t="str">
        <f ca="1">VLOOKUP(F1324,'Stock Details'!$A$2:$J$51,2,FALSE)</f>
        <v>Laundry</v>
      </c>
      <c r="H1324" t="str">
        <f ca="1">VLOOKUP(F1324,'Stock Details'!$A$2:$J$51,3,FALSE)</f>
        <v>Ariel</v>
      </c>
      <c r="I1324" t="str">
        <f ca="1">VLOOKUP(F1324,'Stock Details'!$A$2:$J$51,7,FALSE)</f>
        <v>2-W</v>
      </c>
      <c r="J1324" t="str">
        <f t="shared" ca="1" si="148"/>
        <v>4_2-W</v>
      </c>
      <c r="K1324" t="str">
        <f ca="1">VLOOKUP(J1324,'Store-Salesman Details'!$C$2:$H$16,6,FALSE)</f>
        <v>Saloni</v>
      </c>
      <c r="L1324">
        <f t="shared" ca="1" si="149"/>
        <v>4</v>
      </c>
      <c r="M1324">
        <f ca="1">VLOOKUP(F1324,'Stock Details'!$A$2:$J$51,5,FALSE)</f>
        <v>10</v>
      </c>
      <c r="N1324">
        <f t="shared" ca="1" si="150"/>
        <v>40</v>
      </c>
      <c r="O1324">
        <v>1</v>
      </c>
    </row>
    <row r="1325" spans="1:15" x14ac:dyDescent="0.25">
      <c r="A1325">
        <v>1324</v>
      </c>
      <c r="B1325" s="3">
        <v>45552</v>
      </c>
      <c r="C1325">
        <f t="shared" ca="1" si="152"/>
        <v>2</v>
      </c>
      <c r="D1325" t="str">
        <f ca="1">VLOOKUP(C1325,'Store-Salesman Details'!$A$2:$H$16,4,FALSE)</f>
        <v>East</v>
      </c>
      <c r="E1325" t="str">
        <f ca="1">VLOOKUP(C1325,'Store-Salesman Details'!$A$2:$H$16,5,FALSE)</f>
        <v>Ritesh Kumar</v>
      </c>
      <c r="F1325">
        <f ca="1">RANDBETWEEN(21,25)</f>
        <v>23</v>
      </c>
      <c r="G1325" t="str">
        <f ca="1">VLOOKUP(F1325,'Stock Details'!$A$2:$J$51,2,FALSE)</f>
        <v>Laundry</v>
      </c>
      <c r="H1325" t="str">
        <f ca="1">VLOOKUP(F1325,'Stock Details'!$A$2:$J$51,3,FALSE)</f>
        <v>Wheel</v>
      </c>
      <c r="I1325" t="str">
        <f ca="1">VLOOKUP(F1325,'Stock Details'!$A$2:$J$51,7,FALSE)</f>
        <v>2-W</v>
      </c>
      <c r="J1325" t="str">
        <f t="shared" ca="1" si="148"/>
        <v>2_2-W</v>
      </c>
      <c r="K1325" t="str">
        <f ca="1">VLOOKUP(J1325,'Store-Salesman Details'!$C$2:$H$16,6,FALSE)</f>
        <v>Sunaina</v>
      </c>
      <c r="L1325">
        <f t="shared" ca="1" si="149"/>
        <v>5</v>
      </c>
      <c r="M1325">
        <f ca="1">VLOOKUP(F1325,'Stock Details'!$A$2:$J$51,5,FALSE)</f>
        <v>10</v>
      </c>
      <c r="N1325">
        <f t="shared" ca="1" si="150"/>
        <v>50</v>
      </c>
      <c r="O1325">
        <v>1</v>
      </c>
    </row>
    <row r="1326" spans="1:15" x14ac:dyDescent="0.25">
      <c r="A1326">
        <v>1325</v>
      </c>
      <c r="B1326" s="3">
        <v>45552</v>
      </c>
      <c r="C1326">
        <f t="shared" ca="1" si="152"/>
        <v>4</v>
      </c>
      <c r="D1326" t="str">
        <f ca="1">VLOOKUP(C1326,'Store-Salesman Details'!$A$2:$H$16,4,FALSE)</f>
        <v>South</v>
      </c>
      <c r="E1326" t="str">
        <f ca="1">VLOOKUP(C1326,'Store-Salesman Details'!$A$2:$H$16,5,FALSE)</f>
        <v>Ayush</v>
      </c>
      <c r="F1326">
        <f ca="1">RANDBETWEEN(21,25)</f>
        <v>21</v>
      </c>
      <c r="G1326" t="str">
        <f ca="1">VLOOKUP(F1326,'Stock Details'!$A$2:$J$51,2,FALSE)</f>
        <v>Laundry</v>
      </c>
      <c r="H1326" t="str">
        <f ca="1">VLOOKUP(F1326,'Stock Details'!$A$2:$J$51,3,FALSE)</f>
        <v>Surf Excel</v>
      </c>
      <c r="I1326" t="str">
        <f ca="1">VLOOKUP(F1326,'Stock Details'!$A$2:$J$51,7,FALSE)</f>
        <v>2-W</v>
      </c>
      <c r="J1326" t="str">
        <f t="shared" ca="1" si="148"/>
        <v>4_2-W</v>
      </c>
      <c r="K1326" t="str">
        <f ca="1">VLOOKUP(J1326,'Store-Salesman Details'!$C$2:$H$16,6,FALSE)</f>
        <v>Saloni</v>
      </c>
      <c r="L1326">
        <f t="shared" ca="1" si="149"/>
        <v>4</v>
      </c>
      <c r="M1326">
        <f ca="1">VLOOKUP(F1326,'Stock Details'!$A$2:$J$51,5,FALSE)</f>
        <v>10</v>
      </c>
      <c r="N1326">
        <f t="shared" ca="1" si="150"/>
        <v>40</v>
      </c>
      <c r="O1326">
        <v>1</v>
      </c>
    </row>
    <row r="1327" spans="1:15" x14ac:dyDescent="0.25">
      <c r="A1327">
        <v>1326</v>
      </c>
      <c r="B1327" s="3">
        <v>45552</v>
      </c>
      <c r="C1327">
        <f t="shared" ca="1" si="152"/>
        <v>1</v>
      </c>
      <c r="D1327" t="str">
        <f ca="1">VLOOKUP(C1327,'Store-Salesman Details'!$A$2:$H$16,4,FALSE)</f>
        <v>Central</v>
      </c>
      <c r="E1327" t="str">
        <f ca="1">VLOOKUP(C1327,'Store-Salesman Details'!$A$2:$H$16,5,FALSE)</f>
        <v>Tanu</v>
      </c>
      <c r="F1327">
        <f t="shared" ref="F1327:F1337" ca="1" si="155">RANDBETWEEN(1,20)</f>
        <v>16</v>
      </c>
      <c r="G1327" t="str">
        <f ca="1">VLOOKUP(F1327,'Stock Details'!$A$2:$J$51,2,FALSE)</f>
        <v>Ice Cream</v>
      </c>
      <c r="H1327" t="str">
        <f ca="1">VLOOKUP(F1327,'Stock Details'!$A$2:$J$51,3,FALSE)</f>
        <v>Kwality Wall's - Butterscotch</v>
      </c>
      <c r="I1327" t="str">
        <f ca="1">VLOOKUP(F1327,'Stock Details'!$A$2:$J$51,7,FALSE)</f>
        <v>1-A</v>
      </c>
      <c r="J1327" t="str">
        <f t="shared" ca="1" si="148"/>
        <v>1_1-A</v>
      </c>
      <c r="K1327" t="str">
        <f ca="1">VLOOKUP(J1327,'Store-Salesman Details'!$C$2:$H$16,6,FALSE)</f>
        <v>Komal</v>
      </c>
      <c r="L1327">
        <f t="shared" ca="1" si="149"/>
        <v>3</v>
      </c>
      <c r="M1327">
        <f ca="1">VLOOKUP(F1327,'Stock Details'!$A$2:$J$51,5,FALSE)</f>
        <v>145</v>
      </c>
      <c r="N1327">
        <f t="shared" ca="1" si="150"/>
        <v>435</v>
      </c>
      <c r="O1327">
        <v>1</v>
      </c>
    </row>
    <row r="1328" spans="1:15" x14ac:dyDescent="0.25">
      <c r="A1328">
        <v>1327</v>
      </c>
      <c r="B1328" s="3">
        <v>45552</v>
      </c>
      <c r="C1328">
        <f t="shared" ca="1" si="152"/>
        <v>1</v>
      </c>
      <c r="D1328" t="str">
        <f ca="1">VLOOKUP(C1328,'Store-Salesman Details'!$A$2:$H$16,4,FALSE)</f>
        <v>Central</v>
      </c>
      <c r="E1328" t="str">
        <f ca="1">VLOOKUP(C1328,'Store-Salesman Details'!$A$2:$H$16,5,FALSE)</f>
        <v>Tanu</v>
      </c>
      <c r="F1328">
        <f t="shared" ca="1" si="155"/>
        <v>20</v>
      </c>
      <c r="G1328" t="str">
        <f ca="1">VLOOKUP(F1328,'Stock Details'!$A$2:$J$51,2,FALSE)</f>
        <v>Ice Cream</v>
      </c>
      <c r="H1328" t="str">
        <f ca="1">VLOOKUP(F1328,'Stock Details'!$A$2:$J$51,3,FALSE)</f>
        <v>Kwality Wall's - Strawberry</v>
      </c>
      <c r="I1328" t="str">
        <f ca="1">VLOOKUP(F1328,'Stock Details'!$A$2:$J$51,7,FALSE)</f>
        <v>1-A</v>
      </c>
      <c r="J1328" t="str">
        <f t="shared" ca="1" si="148"/>
        <v>1_1-A</v>
      </c>
      <c r="K1328" t="str">
        <f ca="1">VLOOKUP(J1328,'Store-Salesman Details'!$C$2:$H$16,6,FALSE)</f>
        <v>Komal</v>
      </c>
      <c r="L1328">
        <f t="shared" ca="1" si="149"/>
        <v>4</v>
      </c>
      <c r="M1328">
        <f ca="1">VLOOKUP(F1328,'Stock Details'!$A$2:$J$51,5,FALSE)</f>
        <v>140</v>
      </c>
      <c r="N1328">
        <f t="shared" ca="1" si="150"/>
        <v>560</v>
      </c>
      <c r="O1328">
        <v>1</v>
      </c>
    </row>
    <row r="1329" spans="1:15" x14ac:dyDescent="0.25">
      <c r="A1329">
        <v>1328</v>
      </c>
      <c r="B1329" s="3">
        <v>45552</v>
      </c>
      <c r="C1329">
        <f t="shared" ca="1" si="152"/>
        <v>1</v>
      </c>
      <c r="D1329" t="str">
        <f ca="1">VLOOKUP(C1329,'Store-Salesman Details'!$A$2:$H$16,4,FALSE)</f>
        <v>Central</v>
      </c>
      <c r="E1329" t="str">
        <f ca="1">VLOOKUP(C1329,'Store-Salesman Details'!$A$2:$H$16,5,FALSE)</f>
        <v>Tanu</v>
      </c>
      <c r="F1329">
        <f t="shared" ca="1" si="155"/>
        <v>8</v>
      </c>
      <c r="G1329" t="str">
        <f ca="1">VLOOKUP(F1329,'Stock Details'!$A$2:$J$51,2,FALSE)</f>
        <v>Dishwasher</v>
      </c>
      <c r="H1329" t="str">
        <f ca="1">VLOOKUP(F1329,'Stock Details'!$A$2:$J$51,3,FALSE)</f>
        <v>Vim</v>
      </c>
      <c r="I1329" t="str">
        <f ca="1">VLOOKUP(F1329,'Stock Details'!$A$2:$J$51,7,FALSE)</f>
        <v>1-A</v>
      </c>
      <c r="J1329" t="str">
        <f t="shared" ca="1" si="148"/>
        <v>1_1-A</v>
      </c>
      <c r="K1329" t="str">
        <f ca="1">VLOOKUP(J1329,'Store-Salesman Details'!$C$2:$H$16,6,FALSE)</f>
        <v>Komal</v>
      </c>
      <c r="L1329">
        <f t="shared" ca="1" si="149"/>
        <v>4</v>
      </c>
      <c r="M1329">
        <f ca="1">VLOOKUP(F1329,'Stock Details'!$A$2:$J$51,5,FALSE)</f>
        <v>10</v>
      </c>
      <c r="N1329">
        <f t="shared" ca="1" si="150"/>
        <v>40</v>
      </c>
      <c r="O1329">
        <v>1</v>
      </c>
    </row>
    <row r="1330" spans="1:15" x14ac:dyDescent="0.25">
      <c r="A1330">
        <v>1329</v>
      </c>
      <c r="B1330" s="3">
        <v>45552</v>
      </c>
      <c r="C1330">
        <f t="shared" ca="1" si="152"/>
        <v>1</v>
      </c>
      <c r="D1330" t="str">
        <f ca="1">VLOOKUP(C1330,'Store-Salesman Details'!$A$2:$H$16,4,FALSE)</f>
        <v>Central</v>
      </c>
      <c r="E1330" t="str">
        <f ca="1">VLOOKUP(C1330,'Store-Salesman Details'!$A$2:$H$16,5,FALSE)</f>
        <v>Tanu</v>
      </c>
      <c r="F1330">
        <f t="shared" ca="1" si="155"/>
        <v>10</v>
      </c>
      <c r="G1330" t="str">
        <f ca="1">VLOOKUP(F1330,'Stock Details'!$A$2:$J$51,2,FALSE)</f>
        <v>Disinfectant</v>
      </c>
      <c r="H1330" t="str">
        <f ca="1">VLOOKUP(F1330,'Stock Details'!$A$2:$J$51,3,FALSE)</f>
        <v>Cif</v>
      </c>
      <c r="I1330" t="str">
        <f ca="1">VLOOKUP(F1330,'Stock Details'!$A$2:$J$51,7,FALSE)</f>
        <v>1-A</v>
      </c>
      <c r="J1330" t="str">
        <f t="shared" ca="1" si="148"/>
        <v>1_1-A</v>
      </c>
      <c r="K1330" t="str">
        <f ca="1">VLOOKUP(J1330,'Store-Salesman Details'!$C$2:$H$16,6,FALSE)</f>
        <v>Komal</v>
      </c>
      <c r="L1330">
        <f t="shared" ca="1" si="149"/>
        <v>1</v>
      </c>
      <c r="M1330">
        <f ca="1">VLOOKUP(F1330,'Stock Details'!$A$2:$J$51,5,FALSE)</f>
        <v>269</v>
      </c>
      <c r="N1330">
        <f t="shared" ca="1" si="150"/>
        <v>269</v>
      </c>
      <c r="O1330">
        <v>1</v>
      </c>
    </row>
    <row r="1331" spans="1:15" x14ac:dyDescent="0.25">
      <c r="A1331">
        <v>1330</v>
      </c>
      <c r="B1331" s="3">
        <v>45552</v>
      </c>
      <c r="C1331">
        <f t="shared" ca="1" si="152"/>
        <v>1</v>
      </c>
      <c r="D1331" t="str">
        <f ca="1">VLOOKUP(C1331,'Store-Salesman Details'!$A$2:$H$16,4,FALSE)</f>
        <v>Central</v>
      </c>
      <c r="E1331" t="str">
        <f ca="1">VLOOKUP(C1331,'Store-Salesman Details'!$A$2:$H$16,5,FALSE)</f>
        <v>Tanu</v>
      </c>
      <c r="F1331">
        <f t="shared" ca="1" si="155"/>
        <v>7</v>
      </c>
      <c r="G1331" t="str">
        <f ca="1">VLOOKUP(F1331,'Stock Details'!$A$2:$J$51,2,FALSE)</f>
        <v>Beverages</v>
      </c>
      <c r="H1331" t="str">
        <f ca="1">VLOOKUP(F1331,'Stock Details'!$A$2:$J$51,3,FALSE)</f>
        <v>Nescafe - Coffee Instant</v>
      </c>
      <c r="I1331" t="str">
        <f ca="1">VLOOKUP(F1331,'Stock Details'!$A$2:$J$51,7,FALSE)</f>
        <v>1-A</v>
      </c>
      <c r="J1331" t="str">
        <f t="shared" ca="1" si="148"/>
        <v>1_1-A</v>
      </c>
      <c r="K1331" t="str">
        <f ca="1">VLOOKUP(J1331,'Store-Salesman Details'!$C$2:$H$16,6,FALSE)</f>
        <v>Komal</v>
      </c>
      <c r="L1331">
        <f t="shared" ca="1" si="149"/>
        <v>2</v>
      </c>
      <c r="M1331">
        <f ca="1">VLOOKUP(F1331,'Stock Details'!$A$2:$J$51,5,FALSE)</f>
        <v>50</v>
      </c>
      <c r="N1331">
        <f t="shared" ca="1" si="150"/>
        <v>100</v>
      </c>
      <c r="O1331">
        <v>1</v>
      </c>
    </row>
    <row r="1332" spans="1:15" x14ac:dyDescent="0.25">
      <c r="A1332">
        <v>1331</v>
      </c>
      <c r="B1332" s="3">
        <v>45552</v>
      </c>
      <c r="C1332">
        <f t="shared" ca="1" si="152"/>
        <v>5</v>
      </c>
      <c r="D1332" t="str">
        <f ca="1">VLOOKUP(C1332,'Store-Salesman Details'!$A$2:$H$16,4,FALSE)</f>
        <v>West</v>
      </c>
      <c r="E1332" t="str">
        <f ca="1">VLOOKUP(C1332,'Store-Salesman Details'!$A$2:$H$16,5,FALSE)</f>
        <v>Abhishek</v>
      </c>
      <c r="F1332">
        <f t="shared" ca="1" si="155"/>
        <v>8</v>
      </c>
      <c r="G1332" t="str">
        <f ca="1">VLOOKUP(F1332,'Stock Details'!$A$2:$J$51,2,FALSE)</f>
        <v>Dishwasher</v>
      </c>
      <c r="H1332" t="str">
        <f ca="1">VLOOKUP(F1332,'Stock Details'!$A$2:$J$51,3,FALSE)</f>
        <v>Vim</v>
      </c>
      <c r="I1332" t="str">
        <f ca="1">VLOOKUP(F1332,'Stock Details'!$A$2:$J$51,7,FALSE)</f>
        <v>1-A</v>
      </c>
      <c r="J1332" t="str">
        <f t="shared" ca="1" si="148"/>
        <v>5_1-A</v>
      </c>
      <c r="K1332" t="str">
        <f ca="1">VLOOKUP(J1332,'Store-Salesman Details'!$C$2:$H$16,6,FALSE)</f>
        <v>Ramesh</v>
      </c>
      <c r="L1332">
        <f t="shared" ca="1" si="149"/>
        <v>4</v>
      </c>
      <c r="M1332">
        <f ca="1">VLOOKUP(F1332,'Stock Details'!$A$2:$J$51,5,FALSE)</f>
        <v>10</v>
      </c>
      <c r="N1332">
        <f t="shared" ca="1" si="150"/>
        <v>40</v>
      </c>
      <c r="O1332">
        <v>1</v>
      </c>
    </row>
    <row r="1333" spans="1:15" x14ac:dyDescent="0.25">
      <c r="A1333">
        <v>1332</v>
      </c>
      <c r="B1333" s="3">
        <v>45552</v>
      </c>
      <c r="C1333">
        <f t="shared" ca="1" si="152"/>
        <v>2</v>
      </c>
      <c r="D1333" t="str">
        <f ca="1">VLOOKUP(C1333,'Store-Salesman Details'!$A$2:$H$16,4,FALSE)</f>
        <v>East</v>
      </c>
      <c r="E1333" t="str">
        <f ca="1">VLOOKUP(C1333,'Store-Salesman Details'!$A$2:$H$16,5,FALSE)</f>
        <v>Ritesh Kumar</v>
      </c>
      <c r="F1333">
        <f t="shared" ca="1" si="155"/>
        <v>8</v>
      </c>
      <c r="G1333" t="str">
        <f ca="1">VLOOKUP(F1333,'Stock Details'!$A$2:$J$51,2,FALSE)</f>
        <v>Dishwasher</v>
      </c>
      <c r="H1333" t="str">
        <f ca="1">VLOOKUP(F1333,'Stock Details'!$A$2:$J$51,3,FALSE)</f>
        <v>Vim</v>
      </c>
      <c r="I1333" t="str">
        <f ca="1">VLOOKUP(F1333,'Stock Details'!$A$2:$J$51,7,FALSE)</f>
        <v>1-A</v>
      </c>
      <c r="J1333" t="str">
        <f t="shared" ca="1" si="148"/>
        <v>2_1-A</v>
      </c>
      <c r="K1333" t="str">
        <f ca="1">VLOOKUP(J1333,'Store-Salesman Details'!$C$2:$H$16,6,FALSE)</f>
        <v>Divesh</v>
      </c>
      <c r="L1333">
        <f t="shared" ca="1" si="149"/>
        <v>2</v>
      </c>
      <c r="M1333">
        <f ca="1">VLOOKUP(F1333,'Stock Details'!$A$2:$J$51,5,FALSE)</f>
        <v>10</v>
      </c>
      <c r="N1333">
        <f t="shared" ca="1" si="150"/>
        <v>20</v>
      </c>
      <c r="O1333">
        <v>1</v>
      </c>
    </row>
    <row r="1334" spans="1:15" x14ac:dyDescent="0.25">
      <c r="A1334">
        <v>1333</v>
      </c>
      <c r="B1334" s="3">
        <v>45552</v>
      </c>
      <c r="C1334">
        <f t="shared" ca="1" si="152"/>
        <v>3</v>
      </c>
      <c r="D1334" t="str">
        <f ca="1">VLOOKUP(C1334,'Store-Salesman Details'!$A$2:$H$16,4,FALSE)</f>
        <v>North</v>
      </c>
      <c r="E1334" t="str">
        <f ca="1">VLOOKUP(C1334,'Store-Salesman Details'!$A$2:$H$16,5,FALSE)</f>
        <v>Karan</v>
      </c>
      <c r="F1334">
        <f t="shared" ca="1" si="155"/>
        <v>3</v>
      </c>
      <c r="G1334" t="str">
        <f ca="1">VLOOKUP(F1334,'Stock Details'!$A$2:$J$51,2,FALSE)</f>
        <v>Beverages</v>
      </c>
      <c r="H1334" t="str">
        <f ca="1">VLOOKUP(F1334,'Stock Details'!$A$2:$J$51,3,FALSE)</f>
        <v>Taj Mahal</v>
      </c>
      <c r="I1334" t="str">
        <f ca="1">VLOOKUP(F1334,'Stock Details'!$A$2:$J$51,7,FALSE)</f>
        <v>1-A</v>
      </c>
      <c r="J1334" t="str">
        <f t="shared" ca="1" si="148"/>
        <v>3_1-A</v>
      </c>
      <c r="K1334" t="str">
        <f ca="1">VLOOKUP(J1334,'Store-Salesman Details'!$C$2:$H$16,6,FALSE)</f>
        <v>Suresh</v>
      </c>
      <c r="L1334">
        <f t="shared" ca="1" si="149"/>
        <v>3</v>
      </c>
      <c r="M1334">
        <f ca="1">VLOOKUP(F1334,'Stock Details'!$A$2:$J$51,5,FALSE)</f>
        <v>50</v>
      </c>
      <c r="N1334">
        <f t="shared" ca="1" si="150"/>
        <v>150</v>
      </c>
      <c r="O1334">
        <v>1</v>
      </c>
    </row>
    <row r="1335" spans="1:15" x14ac:dyDescent="0.25">
      <c r="A1335">
        <v>1334</v>
      </c>
      <c r="B1335" s="3">
        <v>45552</v>
      </c>
      <c r="C1335">
        <f t="shared" ca="1" si="152"/>
        <v>4</v>
      </c>
      <c r="D1335" t="str">
        <f ca="1">VLOOKUP(C1335,'Store-Salesman Details'!$A$2:$H$16,4,FALSE)</f>
        <v>South</v>
      </c>
      <c r="E1335" t="str">
        <f ca="1">VLOOKUP(C1335,'Store-Salesman Details'!$A$2:$H$16,5,FALSE)</f>
        <v>Ayush</v>
      </c>
      <c r="F1335">
        <f t="shared" ca="1" si="155"/>
        <v>2</v>
      </c>
      <c r="G1335" t="str">
        <f ca="1">VLOOKUP(F1335,'Stock Details'!$A$2:$J$51,2,FALSE)</f>
        <v>Beverages</v>
      </c>
      <c r="H1335" t="str">
        <f ca="1">VLOOKUP(F1335,'Stock Details'!$A$2:$J$51,3,FALSE)</f>
        <v>Lipton</v>
      </c>
      <c r="I1335" t="str">
        <f ca="1">VLOOKUP(F1335,'Stock Details'!$A$2:$J$51,7,FALSE)</f>
        <v>1-A</v>
      </c>
      <c r="J1335" t="str">
        <f t="shared" ca="1" si="148"/>
        <v>4_1-A</v>
      </c>
      <c r="K1335" t="str">
        <f ca="1">VLOOKUP(J1335,'Store-Salesman Details'!$C$2:$H$16,6,FALSE)</f>
        <v>Divya</v>
      </c>
      <c r="L1335">
        <f t="shared" ca="1" si="149"/>
        <v>1</v>
      </c>
      <c r="M1335">
        <f ca="1">VLOOKUP(F1335,'Stock Details'!$A$2:$J$51,5,FALSE)</f>
        <v>150</v>
      </c>
      <c r="N1335">
        <f t="shared" ca="1" si="150"/>
        <v>150</v>
      </c>
      <c r="O1335">
        <v>1</v>
      </c>
    </row>
    <row r="1336" spans="1:15" x14ac:dyDescent="0.25">
      <c r="A1336">
        <v>1335</v>
      </c>
      <c r="B1336" s="3">
        <v>45552</v>
      </c>
      <c r="C1336">
        <f t="shared" ca="1" si="152"/>
        <v>5</v>
      </c>
      <c r="D1336" t="str">
        <f ca="1">VLOOKUP(C1336,'Store-Salesman Details'!$A$2:$H$16,4,FALSE)</f>
        <v>West</v>
      </c>
      <c r="E1336" t="str">
        <f ca="1">VLOOKUP(C1336,'Store-Salesman Details'!$A$2:$H$16,5,FALSE)</f>
        <v>Abhishek</v>
      </c>
      <c r="F1336">
        <f t="shared" ca="1" si="155"/>
        <v>14</v>
      </c>
      <c r="G1336" t="str">
        <f ca="1">VLOOKUP(F1336,'Stock Details'!$A$2:$J$51,2,FALSE)</f>
        <v>Foods</v>
      </c>
      <c r="H1336" t="str">
        <f ca="1">VLOOKUP(F1336,'Stock Details'!$A$2:$J$51,3,FALSE)</f>
        <v>Kissan Mango Juice</v>
      </c>
      <c r="I1336" t="str">
        <f ca="1">VLOOKUP(F1336,'Stock Details'!$A$2:$J$51,7,FALSE)</f>
        <v>1-A</v>
      </c>
      <c r="J1336" t="str">
        <f t="shared" ca="1" si="148"/>
        <v>5_1-A</v>
      </c>
      <c r="K1336" t="str">
        <f ca="1">VLOOKUP(J1336,'Store-Salesman Details'!$C$2:$H$16,6,FALSE)</f>
        <v>Ramesh</v>
      </c>
      <c r="L1336">
        <f t="shared" ca="1" si="149"/>
        <v>5</v>
      </c>
      <c r="M1336">
        <f ca="1">VLOOKUP(F1336,'Stock Details'!$A$2:$J$51,5,FALSE)</f>
        <v>165</v>
      </c>
      <c r="N1336">
        <f t="shared" ca="1" si="150"/>
        <v>825</v>
      </c>
      <c r="O1336">
        <v>1</v>
      </c>
    </row>
    <row r="1337" spans="1:15" x14ac:dyDescent="0.25">
      <c r="A1337">
        <v>1336</v>
      </c>
      <c r="B1337" s="3">
        <v>45552</v>
      </c>
      <c r="C1337">
        <f t="shared" ca="1" si="152"/>
        <v>5</v>
      </c>
      <c r="D1337" t="str">
        <f ca="1">VLOOKUP(C1337,'Store-Salesman Details'!$A$2:$H$16,4,FALSE)</f>
        <v>West</v>
      </c>
      <c r="E1337" t="str">
        <f ca="1">VLOOKUP(C1337,'Store-Salesman Details'!$A$2:$H$16,5,FALSE)</f>
        <v>Abhishek</v>
      </c>
      <c r="F1337">
        <f t="shared" ca="1" si="155"/>
        <v>2</v>
      </c>
      <c r="G1337" t="str">
        <f ca="1">VLOOKUP(F1337,'Stock Details'!$A$2:$J$51,2,FALSE)</f>
        <v>Beverages</v>
      </c>
      <c r="H1337" t="str">
        <f ca="1">VLOOKUP(F1337,'Stock Details'!$A$2:$J$51,3,FALSE)</f>
        <v>Lipton</v>
      </c>
      <c r="I1337" t="str">
        <f ca="1">VLOOKUP(F1337,'Stock Details'!$A$2:$J$51,7,FALSE)</f>
        <v>1-A</v>
      </c>
      <c r="J1337" t="str">
        <f t="shared" ca="1" si="148"/>
        <v>5_1-A</v>
      </c>
      <c r="K1337" t="str">
        <f ca="1">VLOOKUP(J1337,'Store-Salesman Details'!$C$2:$H$16,6,FALSE)</f>
        <v>Ramesh</v>
      </c>
      <c r="L1337">
        <f t="shared" ca="1" si="149"/>
        <v>2</v>
      </c>
      <c r="M1337">
        <f ca="1">VLOOKUP(F1337,'Stock Details'!$A$2:$J$51,5,FALSE)</f>
        <v>150</v>
      </c>
      <c r="N1337">
        <f t="shared" ca="1" si="150"/>
        <v>300</v>
      </c>
      <c r="O1337">
        <v>1</v>
      </c>
    </row>
    <row r="1338" spans="1:15" x14ac:dyDescent="0.25">
      <c r="A1338">
        <v>1337</v>
      </c>
      <c r="B1338" s="3">
        <v>45552</v>
      </c>
      <c r="C1338">
        <f t="shared" ca="1" si="152"/>
        <v>4</v>
      </c>
      <c r="D1338" t="str">
        <f ca="1">VLOOKUP(C1338,'Store-Salesman Details'!$A$2:$H$16,4,FALSE)</f>
        <v>South</v>
      </c>
      <c r="E1338" t="str">
        <f ca="1">VLOOKUP(C1338,'Store-Salesman Details'!$A$2:$H$16,5,FALSE)</f>
        <v>Ayush</v>
      </c>
      <c r="F1338">
        <f t="shared" ref="F1338:F1344" ca="1" si="156">RANDBETWEEN(26,46)</f>
        <v>41</v>
      </c>
      <c r="G1338" t="str">
        <f ca="1">VLOOKUP(F1338,'Stock Details'!$A$2:$J$51,2,FALSE)</f>
        <v>Personal Care</v>
      </c>
      <c r="H1338" t="str">
        <f ca="1">VLOOKUP(F1338,'Stock Details'!$A$2:$J$51,3,FALSE)</f>
        <v>Oral-B Toothbrush</v>
      </c>
      <c r="I1338" t="str">
        <f ca="1">VLOOKUP(F1338,'Stock Details'!$A$2:$J$51,7,FALSE)</f>
        <v>3-P</v>
      </c>
      <c r="J1338" t="str">
        <f t="shared" ca="1" si="148"/>
        <v>4_3-P</v>
      </c>
      <c r="K1338" t="str">
        <f ca="1">VLOOKUP(J1338,'Store-Salesman Details'!$C$2:$H$16,6,FALSE)</f>
        <v>Mohan</v>
      </c>
      <c r="L1338">
        <f t="shared" ca="1" si="149"/>
        <v>3</v>
      </c>
      <c r="M1338">
        <f ca="1">VLOOKUP(F1338,'Stock Details'!$A$2:$J$51,5,FALSE)</f>
        <v>24</v>
      </c>
      <c r="N1338">
        <f t="shared" ca="1" si="150"/>
        <v>72</v>
      </c>
      <c r="O1338">
        <v>1</v>
      </c>
    </row>
    <row r="1339" spans="1:15" x14ac:dyDescent="0.25">
      <c r="A1339">
        <v>1338</v>
      </c>
      <c r="B1339" s="3">
        <v>45552</v>
      </c>
      <c r="C1339">
        <f t="shared" ca="1" si="152"/>
        <v>2</v>
      </c>
      <c r="D1339" t="str">
        <f ca="1">VLOOKUP(C1339,'Store-Salesman Details'!$A$2:$H$16,4,FALSE)</f>
        <v>East</v>
      </c>
      <c r="E1339" t="str">
        <f ca="1">VLOOKUP(C1339,'Store-Salesman Details'!$A$2:$H$16,5,FALSE)</f>
        <v>Ritesh Kumar</v>
      </c>
      <c r="F1339">
        <f t="shared" ca="1" si="156"/>
        <v>34</v>
      </c>
      <c r="G1339" t="str">
        <f ca="1">VLOOKUP(F1339,'Stock Details'!$A$2:$J$51,2,FALSE)</f>
        <v>Personal Care</v>
      </c>
      <c r="H1339" t="str">
        <f ca="1">VLOOKUP(F1339,'Stock Details'!$A$2:$J$51,3,FALSE)</f>
        <v>Clinic Plus</v>
      </c>
      <c r="I1339" t="str">
        <f ca="1">VLOOKUP(F1339,'Stock Details'!$A$2:$J$51,7,FALSE)</f>
        <v>3-P</v>
      </c>
      <c r="J1339" t="str">
        <f t="shared" ca="1" si="148"/>
        <v>2_3-P</v>
      </c>
      <c r="K1339" t="str">
        <f ca="1">VLOOKUP(J1339,'Store-Salesman Details'!$C$2:$H$16,6,FALSE)</f>
        <v>Sneha</v>
      </c>
      <c r="L1339">
        <f t="shared" ca="1" si="149"/>
        <v>5</v>
      </c>
      <c r="M1339">
        <f ca="1">VLOOKUP(F1339,'Stock Details'!$A$2:$J$51,5,FALSE)</f>
        <v>479</v>
      </c>
      <c r="N1339">
        <f t="shared" ca="1" si="150"/>
        <v>2395</v>
      </c>
      <c r="O1339">
        <v>1</v>
      </c>
    </row>
    <row r="1340" spans="1:15" x14ac:dyDescent="0.25">
      <c r="A1340">
        <v>1339</v>
      </c>
      <c r="B1340" s="3">
        <v>45552</v>
      </c>
      <c r="C1340">
        <f t="shared" ca="1" si="152"/>
        <v>2</v>
      </c>
      <c r="D1340" t="str">
        <f ca="1">VLOOKUP(C1340,'Store-Salesman Details'!$A$2:$H$16,4,FALSE)</f>
        <v>East</v>
      </c>
      <c r="E1340" t="str">
        <f ca="1">VLOOKUP(C1340,'Store-Salesman Details'!$A$2:$H$16,5,FALSE)</f>
        <v>Ritesh Kumar</v>
      </c>
      <c r="F1340">
        <f t="shared" ca="1" si="156"/>
        <v>30</v>
      </c>
      <c r="G1340" t="str">
        <f ca="1">VLOOKUP(F1340,'Stock Details'!$A$2:$J$51,2,FALSE)</f>
        <v>Personal Care</v>
      </c>
      <c r="H1340" t="str">
        <f ca="1">VLOOKUP(F1340,'Stock Details'!$A$2:$J$51,3,FALSE)</f>
        <v>Fair &amp; Lovely</v>
      </c>
      <c r="I1340" t="str">
        <f ca="1">VLOOKUP(F1340,'Stock Details'!$A$2:$J$51,7,FALSE)</f>
        <v>3-P</v>
      </c>
      <c r="J1340" t="str">
        <f t="shared" ca="1" si="148"/>
        <v>2_3-P</v>
      </c>
      <c r="K1340" t="str">
        <f ca="1">VLOOKUP(J1340,'Store-Salesman Details'!$C$2:$H$16,6,FALSE)</f>
        <v>Sneha</v>
      </c>
      <c r="L1340">
        <f t="shared" ca="1" si="149"/>
        <v>4</v>
      </c>
      <c r="M1340">
        <f ca="1">VLOOKUP(F1340,'Stock Details'!$A$2:$J$51,5,FALSE)</f>
        <v>10</v>
      </c>
      <c r="N1340">
        <f t="shared" ca="1" si="150"/>
        <v>40</v>
      </c>
      <c r="O1340">
        <v>1</v>
      </c>
    </row>
    <row r="1341" spans="1:15" x14ac:dyDescent="0.25">
      <c r="A1341">
        <v>1340</v>
      </c>
      <c r="B1341" s="3">
        <v>45552</v>
      </c>
      <c r="C1341">
        <f t="shared" ca="1" si="152"/>
        <v>2</v>
      </c>
      <c r="D1341" t="str">
        <f ca="1">VLOOKUP(C1341,'Store-Salesman Details'!$A$2:$H$16,4,FALSE)</f>
        <v>East</v>
      </c>
      <c r="E1341" t="str">
        <f ca="1">VLOOKUP(C1341,'Store-Salesman Details'!$A$2:$H$16,5,FALSE)</f>
        <v>Ritesh Kumar</v>
      </c>
      <c r="F1341">
        <f t="shared" ca="1" si="156"/>
        <v>26</v>
      </c>
      <c r="G1341" t="str">
        <f ca="1">VLOOKUP(F1341,'Stock Details'!$A$2:$J$51,2,FALSE)</f>
        <v>Personal Care</v>
      </c>
      <c r="H1341" t="str">
        <f ca="1">VLOOKUP(F1341,'Stock Details'!$A$2:$J$51,3,FALSE)</f>
        <v>Lux</v>
      </c>
      <c r="I1341" t="str">
        <f ca="1">VLOOKUP(F1341,'Stock Details'!$A$2:$J$51,7,FALSE)</f>
        <v>3-P</v>
      </c>
      <c r="J1341" t="str">
        <f t="shared" ca="1" si="148"/>
        <v>2_3-P</v>
      </c>
      <c r="K1341" t="str">
        <f ca="1">VLOOKUP(J1341,'Store-Salesman Details'!$C$2:$H$16,6,FALSE)</f>
        <v>Sneha</v>
      </c>
      <c r="L1341">
        <f t="shared" ca="1" si="149"/>
        <v>3</v>
      </c>
      <c r="M1341">
        <f ca="1">VLOOKUP(F1341,'Stock Details'!$A$2:$J$51,5,FALSE)</f>
        <v>10</v>
      </c>
      <c r="N1341">
        <f t="shared" ca="1" si="150"/>
        <v>30</v>
      </c>
      <c r="O1341">
        <v>1</v>
      </c>
    </row>
    <row r="1342" spans="1:15" x14ac:dyDescent="0.25">
      <c r="A1342">
        <v>1341</v>
      </c>
      <c r="B1342" s="3">
        <v>45552</v>
      </c>
      <c r="C1342">
        <f t="shared" ca="1" si="152"/>
        <v>4</v>
      </c>
      <c r="D1342" t="str">
        <f ca="1">VLOOKUP(C1342,'Store-Salesman Details'!$A$2:$H$16,4,FALSE)</f>
        <v>South</v>
      </c>
      <c r="E1342" t="str">
        <f ca="1">VLOOKUP(C1342,'Store-Salesman Details'!$A$2:$H$16,5,FALSE)</f>
        <v>Ayush</v>
      </c>
      <c r="F1342">
        <f t="shared" ca="1" si="156"/>
        <v>42</v>
      </c>
      <c r="G1342" t="str">
        <f ca="1">VLOOKUP(F1342,'Stock Details'!$A$2:$J$51,2,FALSE)</f>
        <v>Personal Care</v>
      </c>
      <c r="H1342" t="str">
        <f ca="1">VLOOKUP(F1342,'Stock Details'!$A$2:$J$51,3,FALSE)</f>
        <v>Head &amp; Shoulder Shampoo</v>
      </c>
      <c r="I1342" t="str">
        <f ca="1">VLOOKUP(F1342,'Stock Details'!$A$2:$J$51,7,FALSE)</f>
        <v>3-P</v>
      </c>
      <c r="J1342" t="str">
        <f t="shared" ca="1" si="148"/>
        <v>4_3-P</v>
      </c>
      <c r="K1342" t="str">
        <f ca="1">VLOOKUP(J1342,'Store-Salesman Details'!$C$2:$H$16,6,FALSE)</f>
        <v>Mohan</v>
      </c>
      <c r="L1342">
        <f t="shared" ca="1" si="149"/>
        <v>4</v>
      </c>
      <c r="M1342">
        <f ca="1">VLOOKUP(F1342,'Stock Details'!$A$2:$J$51,5,FALSE)</f>
        <v>68</v>
      </c>
      <c r="N1342">
        <f t="shared" ca="1" si="150"/>
        <v>272</v>
      </c>
      <c r="O1342">
        <v>1</v>
      </c>
    </row>
    <row r="1343" spans="1:15" x14ac:dyDescent="0.25">
      <c r="A1343">
        <v>1342</v>
      </c>
      <c r="B1343" s="3">
        <v>45552</v>
      </c>
      <c r="C1343">
        <f t="shared" ca="1" si="152"/>
        <v>1</v>
      </c>
      <c r="D1343" t="str">
        <f ca="1">VLOOKUP(C1343,'Store-Salesman Details'!$A$2:$H$16,4,FALSE)</f>
        <v>Central</v>
      </c>
      <c r="E1343" t="str">
        <f ca="1">VLOOKUP(C1343,'Store-Salesman Details'!$A$2:$H$16,5,FALSE)</f>
        <v>Tanu</v>
      </c>
      <c r="F1343">
        <f t="shared" ca="1" si="156"/>
        <v>41</v>
      </c>
      <c r="G1343" t="str">
        <f ca="1">VLOOKUP(F1343,'Stock Details'!$A$2:$J$51,2,FALSE)</f>
        <v>Personal Care</v>
      </c>
      <c r="H1343" t="str">
        <f ca="1">VLOOKUP(F1343,'Stock Details'!$A$2:$J$51,3,FALSE)</f>
        <v>Oral-B Toothbrush</v>
      </c>
      <c r="I1343" t="str">
        <f ca="1">VLOOKUP(F1343,'Stock Details'!$A$2:$J$51,7,FALSE)</f>
        <v>3-P</v>
      </c>
      <c r="J1343" t="str">
        <f t="shared" ca="1" si="148"/>
        <v>1_3-P</v>
      </c>
      <c r="K1343" t="str">
        <f ca="1">VLOOKUP(J1343,'Store-Salesman Details'!$C$2:$H$16,6,FALSE)</f>
        <v>Sohan</v>
      </c>
      <c r="L1343">
        <f t="shared" ca="1" si="149"/>
        <v>5</v>
      </c>
      <c r="M1343">
        <f ca="1">VLOOKUP(F1343,'Stock Details'!$A$2:$J$51,5,FALSE)</f>
        <v>24</v>
      </c>
      <c r="N1343">
        <f t="shared" ca="1" si="150"/>
        <v>120</v>
      </c>
      <c r="O1343">
        <v>1</v>
      </c>
    </row>
    <row r="1344" spans="1:15" x14ac:dyDescent="0.25">
      <c r="A1344">
        <v>1343</v>
      </c>
      <c r="B1344" s="3">
        <v>45552</v>
      </c>
      <c r="C1344">
        <f t="shared" ca="1" si="152"/>
        <v>5</v>
      </c>
      <c r="D1344" t="str">
        <f ca="1">VLOOKUP(C1344,'Store-Salesman Details'!$A$2:$H$16,4,FALSE)</f>
        <v>West</v>
      </c>
      <c r="E1344" t="str">
        <f ca="1">VLOOKUP(C1344,'Store-Salesman Details'!$A$2:$H$16,5,FALSE)</f>
        <v>Abhishek</v>
      </c>
      <c r="F1344">
        <f t="shared" ca="1" si="156"/>
        <v>40</v>
      </c>
      <c r="G1344" t="str">
        <f ca="1">VLOOKUP(F1344,'Stock Details'!$A$2:$J$51,2,FALSE)</f>
        <v>Personal Care</v>
      </c>
      <c r="H1344" t="str">
        <f ca="1">VLOOKUP(F1344,'Stock Details'!$A$2:$J$51,3,FALSE)</f>
        <v>7 'o' clock</v>
      </c>
      <c r="I1344" t="str">
        <f ca="1">VLOOKUP(F1344,'Stock Details'!$A$2:$J$51,7,FALSE)</f>
        <v>3-P</v>
      </c>
      <c r="J1344" t="str">
        <f t="shared" ca="1" si="148"/>
        <v>5_3-P</v>
      </c>
      <c r="K1344" t="str">
        <f ca="1">VLOOKUP(J1344,'Store-Salesman Details'!$C$2:$H$16,6,FALSE)</f>
        <v>Kritika</v>
      </c>
      <c r="L1344">
        <f t="shared" ca="1" si="149"/>
        <v>5</v>
      </c>
      <c r="M1344">
        <f ca="1">VLOOKUP(F1344,'Stock Details'!$A$2:$J$51,5,FALSE)</f>
        <v>68</v>
      </c>
      <c r="N1344">
        <f t="shared" ca="1" si="150"/>
        <v>340</v>
      </c>
      <c r="O1344">
        <v>1</v>
      </c>
    </row>
    <row r="1345" spans="1:15" x14ac:dyDescent="0.25">
      <c r="A1345">
        <v>1344</v>
      </c>
      <c r="B1345" s="3">
        <v>45552</v>
      </c>
      <c r="C1345">
        <f t="shared" ca="1" si="152"/>
        <v>4</v>
      </c>
      <c r="D1345" t="str">
        <f ca="1">VLOOKUP(C1345,'Store-Salesman Details'!$A$2:$H$16,4,FALSE)</f>
        <v>South</v>
      </c>
      <c r="E1345" t="str">
        <f ca="1">VLOOKUP(C1345,'Store-Salesman Details'!$A$2:$H$16,5,FALSE)</f>
        <v>Ayush</v>
      </c>
      <c r="F1345">
        <f ca="1">RANDBETWEEN(21,25)</f>
        <v>22</v>
      </c>
      <c r="G1345" t="str">
        <f ca="1">VLOOKUP(F1345,'Stock Details'!$A$2:$J$51,2,FALSE)</f>
        <v>Laundry</v>
      </c>
      <c r="H1345" t="str">
        <f ca="1">VLOOKUP(F1345,'Stock Details'!$A$2:$J$51,3,FALSE)</f>
        <v>Rin</v>
      </c>
      <c r="I1345" t="str">
        <f ca="1">VLOOKUP(F1345,'Stock Details'!$A$2:$J$51,7,FALSE)</f>
        <v>2-W</v>
      </c>
      <c r="J1345" t="str">
        <f t="shared" ca="1" si="148"/>
        <v>4_2-W</v>
      </c>
      <c r="K1345" t="str">
        <f ca="1">VLOOKUP(J1345,'Store-Salesman Details'!$C$2:$H$16,6,FALSE)</f>
        <v>Saloni</v>
      </c>
      <c r="L1345">
        <f t="shared" ca="1" si="149"/>
        <v>2</v>
      </c>
      <c r="M1345">
        <f ca="1">VLOOKUP(F1345,'Stock Details'!$A$2:$J$51,5,FALSE)</f>
        <v>10</v>
      </c>
      <c r="N1345">
        <f t="shared" ca="1" si="150"/>
        <v>20</v>
      </c>
      <c r="O1345">
        <v>1</v>
      </c>
    </row>
    <row r="1346" spans="1:15" x14ac:dyDescent="0.25">
      <c r="A1346">
        <v>1345</v>
      </c>
      <c r="B1346" s="3">
        <v>45552</v>
      </c>
      <c r="C1346">
        <f t="shared" ca="1" si="152"/>
        <v>2</v>
      </c>
      <c r="D1346" t="str">
        <f ca="1">VLOOKUP(C1346,'Store-Salesman Details'!$A$2:$H$16,4,FALSE)</f>
        <v>East</v>
      </c>
      <c r="E1346" t="str">
        <f ca="1">VLOOKUP(C1346,'Store-Salesman Details'!$A$2:$H$16,5,FALSE)</f>
        <v>Ritesh Kumar</v>
      </c>
      <c r="F1346">
        <f ca="1">RANDBETWEEN(21,25)</f>
        <v>24</v>
      </c>
      <c r="G1346" t="str">
        <f ca="1">VLOOKUP(F1346,'Stock Details'!$A$2:$J$51,2,FALSE)</f>
        <v>Laundry</v>
      </c>
      <c r="H1346" t="str">
        <f ca="1">VLOOKUP(F1346,'Stock Details'!$A$2:$J$51,3,FALSE)</f>
        <v>Tide</v>
      </c>
      <c r="I1346" t="str">
        <f ca="1">VLOOKUP(F1346,'Stock Details'!$A$2:$J$51,7,FALSE)</f>
        <v>2-W</v>
      </c>
      <c r="J1346" t="str">
        <f t="shared" ref="J1346:J1409" ca="1" si="157">CONCATENATE(C1346,"_",I1346)</f>
        <v>2_2-W</v>
      </c>
      <c r="K1346" t="str">
        <f ca="1">VLOOKUP(J1346,'Store-Salesman Details'!$C$2:$H$16,6,FALSE)</f>
        <v>Sunaina</v>
      </c>
      <c r="L1346">
        <f t="shared" ref="L1346:L1409" ca="1" si="158">RANDBETWEEN(1,5)</f>
        <v>2</v>
      </c>
      <c r="M1346">
        <f ca="1">VLOOKUP(F1346,'Stock Details'!$A$2:$J$51,5,FALSE)</f>
        <v>10</v>
      </c>
      <c r="N1346">
        <f t="shared" ref="N1346:N1409" ca="1" si="159">L1346*M1346</f>
        <v>20</v>
      </c>
      <c r="O1346">
        <v>1</v>
      </c>
    </row>
    <row r="1347" spans="1:15" x14ac:dyDescent="0.25">
      <c r="A1347">
        <v>1346</v>
      </c>
      <c r="B1347" s="3">
        <v>45552</v>
      </c>
      <c r="C1347">
        <f t="shared" ca="1" si="152"/>
        <v>5</v>
      </c>
      <c r="D1347" t="str">
        <f ca="1">VLOOKUP(C1347,'Store-Salesman Details'!$A$2:$H$16,4,FALSE)</f>
        <v>West</v>
      </c>
      <c r="E1347" t="str">
        <f ca="1">VLOOKUP(C1347,'Store-Salesman Details'!$A$2:$H$16,5,FALSE)</f>
        <v>Abhishek</v>
      </c>
      <c r="F1347">
        <f ca="1">RANDBETWEEN(21,25)</f>
        <v>24</v>
      </c>
      <c r="G1347" t="str">
        <f ca="1">VLOOKUP(F1347,'Stock Details'!$A$2:$J$51,2,FALSE)</f>
        <v>Laundry</v>
      </c>
      <c r="H1347" t="str">
        <f ca="1">VLOOKUP(F1347,'Stock Details'!$A$2:$J$51,3,FALSE)</f>
        <v>Tide</v>
      </c>
      <c r="I1347" t="str">
        <f ca="1">VLOOKUP(F1347,'Stock Details'!$A$2:$J$51,7,FALSE)</f>
        <v>2-W</v>
      </c>
      <c r="J1347" t="str">
        <f t="shared" ca="1" si="157"/>
        <v>5_2-W</v>
      </c>
      <c r="K1347" t="str">
        <f ca="1">VLOOKUP(J1347,'Store-Salesman Details'!$C$2:$H$16,6,FALSE)</f>
        <v>Kavya</v>
      </c>
      <c r="L1347">
        <f t="shared" ca="1" si="158"/>
        <v>1</v>
      </c>
      <c r="M1347">
        <f ca="1">VLOOKUP(F1347,'Stock Details'!$A$2:$J$51,5,FALSE)</f>
        <v>10</v>
      </c>
      <c r="N1347">
        <f t="shared" ca="1" si="159"/>
        <v>10</v>
      </c>
      <c r="O1347">
        <v>1</v>
      </c>
    </row>
    <row r="1348" spans="1:15" x14ac:dyDescent="0.25">
      <c r="A1348">
        <v>1347</v>
      </c>
      <c r="B1348" s="3">
        <v>45552</v>
      </c>
      <c r="C1348">
        <f t="shared" ca="1" si="152"/>
        <v>2</v>
      </c>
      <c r="D1348" t="str">
        <f ca="1">VLOOKUP(C1348,'Store-Salesman Details'!$A$2:$H$16,4,FALSE)</f>
        <v>East</v>
      </c>
      <c r="E1348" t="str">
        <f ca="1">VLOOKUP(C1348,'Store-Salesman Details'!$A$2:$H$16,5,FALSE)</f>
        <v>Ritesh Kumar</v>
      </c>
      <c r="F1348">
        <f ca="1">RANDBETWEEN(21,25)</f>
        <v>24</v>
      </c>
      <c r="G1348" t="str">
        <f ca="1">VLOOKUP(F1348,'Stock Details'!$A$2:$J$51,2,FALSE)</f>
        <v>Laundry</v>
      </c>
      <c r="H1348" t="str">
        <f ca="1">VLOOKUP(F1348,'Stock Details'!$A$2:$J$51,3,FALSE)</f>
        <v>Tide</v>
      </c>
      <c r="I1348" t="str">
        <f ca="1">VLOOKUP(F1348,'Stock Details'!$A$2:$J$51,7,FALSE)</f>
        <v>2-W</v>
      </c>
      <c r="J1348" t="str">
        <f t="shared" ca="1" si="157"/>
        <v>2_2-W</v>
      </c>
      <c r="K1348" t="str">
        <f ca="1">VLOOKUP(J1348,'Store-Salesman Details'!$C$2:$H$16,6,FALSE)</f>
        <v>Sunaina</v>
      </c>
      <c r="L1348">
        <f t="shared" ca="1" si="158"/>
        <v>4</v>
      </c>
      <c r="M1348">
        <f ca="1">VLOOKUP(F1348,'Stock Details'!$A$2:$J$51,5,FALSE)</f>
        <v>10</v>
      </c>
      <c r="N1348">
        <f t="shared" ca="1" si="159"/>
        <v>40</v>
      </c>
      <c r="O1348">
        <v>1</v>
      </c>
    </row>
    <row r="1349" spans="1:15" x14ac:dyDescent="0.25">
      <c r="A1349">
        <v>1348</v>
      </c>
      <c r="B1349" s="3">
        <v>45552</v>
      </c>
      <c r="C1349">
        <f t="shared" ca="1" si="152"/>
        <v>4</v>
      </c>
      <c r="D1349" t="str">
        <f ca="1">VLOOKUP(C1349,'Store-Salesman Details'!$A$2:$H$16,4,FALSE)</f>
        <v>South</v>
      </c>
      <c r="E1349" t="str">
        <f ca="1">VLOOKUP(C1349,'Store-Salesman Details'!$A$2:$H$16,5,FALSE)</f>
        <v>Ayush</v>
      </c>
      <c r="F1349">
        <f ca="1">RANDBETWEEN(21,25)</f>
        <v>24</v>
      </c>
      <c r="G1349" t="str">
        <f ca="1">VLOOKUP(F1349,'Stock Details'!$A$2:$J$51,2,FALSE)</f>
        <v>Laundry</v>
      </c>
      <c r="H1349" t="str">
        <f ca="1">VLOOKUP(F1349,'Stock Details'!$A$2:$J$51,3,FALSE)</f>
        <v>Tide</v>
      </c>
      <c r="I1349" t="str">
        <f ca="1">VLOOKUP(F1349,'Stock Details'!$A$2:$J$51,7,FALSE)</f>
        <v>2-W</v>
      </c>
      <c r="J1349" t="str">
        <f t="shared" ca="1" si="157"/>
        <v>4_2-W</v>
      </c>
      <c r="K1349" t="str">
        <f ca="1">VLOOKUP(J1349,'Store-Salesman Details'!$C$2:$H$16,6,FALSE)</f>
        <v>Saloni</v>
      </c>
      <c r="L1349">
        <f t="shared" ca="1" si="158"/>
        <v>1</v>
      </c>
      <c r="M1349">
        <f ca="1">VLOOKUP(F1349,'Stock Details'!$A$2:$J$51,5,FALSE)</f>
        <v>10</v>
      </c>
      <c r="N1349">
        <f t="shared" ca="1" si="159"/>
        <v>10</v>
      </c>
      <c r="O1349">
        <v>1</v>
      </c>
    </row>
    <row r="1350" spans="1:15" x14ac:dyDescent="0.25">
      <c r="A1350">
        <v>1349</v>
      </c>
      <c r="B1350" s="3">
        <v>45552</v>
      </c>
      <c r="C1350">
        <f t="shared" ca="1" si="152"/>
        <v>5</v>
      </c>
      <c r="D1350" t="str">
        <f ca="1">VLOOKUP(C1350,'Store-Salesman Details'!$A$2:$H$16,4,FALSE)</f>
        <v>West</v>
      </c>
      <c r="E1350" t="str">
        <f ca="1">VLOOKUP(C1350,'Store-Salesman Details'!$A$2:$H$16,5,FALSE)</f>
        <v>Abhishek</v>
      </c>
      <c r="F1350">
        <f t="shared" ref="F1350:F1360" ca="1" si="160">RANDBETWEEN(1,20)</f>
        <v>2</v>
      </c>
      <c r="G1350" t="str">
        <f ca="1">VLOOKUP(F1350,'Stock Details'!$A$2:$J$51,2,FALSE)</f>
        <v>Beverages</v>
      </c>
      <c r="H1350" t="str">
        <f ca="1">VLOOKUP(F1350,'Stock Details'!$A$2:$J$51,3,FALSE)</f>
        <v>Lipton</v>
      </c>
      <c r="I1350" t="str">
        <f ca="1">VLOOKUP(F1350,'Stock Details'!$A$2:$J$51,7,FALSE)</f>
        <v>1-A</v>
      </c>
      <c r="J1350" t="str">
        <f t="shared" ca="1" si="157"/>
        <v>5_1-A</v>
      </c>
      <c r="K1350" t="str">
        <f ca="1">VLOOKUP(J1350,'Store-Salesman Details'!$C$2:$H$16,6,FALSE)</f>
        <v>Ramesh</v>
      </c>
      <c r="L1350">
        <f t="shared" ca="1" si="158"/>
        <v>3</v>
      </c>
      <c r="M1350">
        <f ca="1">VLOOKUP(F1350,'Stock Details'!$A$2:$J$51,5,FALSE)</f>
        <v>150</v>
      </c>
      <c r="N1350">
        <f t="shared" ca="1" si="159"/>
        <v>450</v>
      </c>
      <c r="O1350">
        <v>1</v>
      </c>
    </row>
    <row r="1351" spans="1:15" x14ac:dyDescent="0.25">
      <c r="A1351">
        <v>1350</v>
      </c>
      <c r="B1351" s="3">
        <v>45552</v>
      </c>
      <c r="C1351">
        <f t="shared" ca="1" si="152"/>
        <v>1</v>
      </c>
      <c r="D1351" t="str">
        <f ca="1">VLOOKUP(C1351,'Store-Salesman Details'!$A$2:$H$16,4,FALSE)</f>
        <v>Central</v>
      </c>
      <c r="E1351" t="str">
        <f ca="1">VLOOKUP(C1351,'Store-Salesman Details'!$A$2:$H$16,5,FALSE)</f>
        <v>Tanu</v>
      </c>
      <c r="F1351">
        <f t="shared" ca="1" si="160"/>
        <v>15</v>
      </c>
      <c r="G1351" t="str">
        <f ca="1">VLOOKUP(F1351,'Stock Details'!$A$2:$J$51,2,FALSE)</f>
        <v>Foods</v>
      </c>
      <c r="H1351" t="str">
        <f ca="1">VLOOKUP(F1351,'Stock Details'!$A$2:$J$51,3,FALSE)</f>
        <v>Kissan Mixed Fruit Juice</v>
      </c>
      <c r="I1351" t="str">
        <f ca="1">VLOOKUP(F1351,'Stock Details'!$A$2:$J$51,7,FALSE)</f>
        <v>1-A</v>
      </c>
      <c r="J1351" t="str">
        <f t="shared" ca="1" si="157"/>
        <v>1_1-A</v>
      </c>
      <c r="K1351" t="str">
        <f ca="1">VLOOKUP(J1351,'Store-Salesman Details'!$C$2:$H$16,6,FALSE)</f>
        <v>Komal</v>
      </c>
      <c r="L1351">
        <f t="shared" ca="1" si="158"/>
        <v>3</v>
      </c>
      <c r="M1351">
        <f ca="1">VLOOKUP(F1351,'Stock Details'!$A$2:$J$51,5,FALSE)</f>
        <v>165</v>
      </c>
      <c r="N1351">
        <f t="shared" ca="1" si="159"/>
        <v>495</v>
      </c>
      <c r="O1351">
        <v>1</v>
      </c>
    </row>
    <row r="1352" spans="1:15" x14ac:dyDescent="0.25">
      <c r="A1352">
        <v>1351</v>
      </c>
      <c r="B1352" s="3">
        <v>45552</v>
      </c>
      <c r="C1352">
        <f t="shared" ca="1" si="152"/>
        <v>3</v>
      </c>
      <c r="D1352" t="str">
        <f ca="1">VLOOKUP(C1352,'Store-Salesman Details'!$A$2:$H$16,4,FALSE)</f>
        <v>North</v>
      </c>
      <c r="E1352" t="str">
        <f ca="1">VLOOKUP(C1352,'Store-Salesman Details'!$A$2:$H$16,5,FALSE)</f>
        <v>Karan</v>
      </c>
      <c r="F1352">
        <f t="shared" ca="1" si="160"/>
        <v>10</v>
      </c>
      <c r="G1352" t="str">
        <f ca="1">VLOOKUP(F1352,'Stock Details'!$A$2:$J$51,2,FALSE)</f>
        <v>Disinfectant</v>
      </c>
      <c r="H1352" t="str">
        <f ca="1">VLOOKUP(F1352,'Stock Details'!$A$2:$J$51,3,FALSE)</f>
        <v>Cif</v>
      </c>
      <c r="I1352" t="str">
        <f ca="1">VLOOKUP(F1352,'Stock Details'!$A$2:$J$51,7,FALSE)</f>
        <v>1-A</v>
      </c>
      <c r="J1352" t="str">
        <f t="shared" ca="1" si="157"/>
        <v>3_1-A</v>
      </c>
      <c r="K1352" t="str">
        <f ca="1">VLOOKUP(J1352,'Store-Salesman Details'!$C$2:$H$16,6,FALSE)</f>
        <v>Suresh</v>
      </c>
      <c r="L1352">
        <f t="shared" ca="1" si="158"/>
        <v>3</v>
      </c>
      <c r="M1352">
        <f ca="1">VLOOKUP(F1352,'Stock Details'!$A$2:$J$51,5,FALSE)</f>
        <v>269</v>
      </c>
      <c r="N1352">
        <f t="shared" ca="1" si="159"/>
        <v>807</v>
      </c>
      <c r="O1352">
        <v>1</v>
      </c>
    </row>
    <row r="1353" spans="1:15" x14ac:dyDescent="0.25">
      <c r="A1353">
        <v>1352</v>
      </c>
      <c r="B1353" s="3">
        <v>45552</v>
      </c>
      <c r="C1353">
        <f t="shared" ca="1" si="152"/>
        <v>3</v>
      </c>
      <c r="D1353" t="str">
        <f ca="1">VLOOKUP(C1353,'Store-Salesman Details'!$A$2:$H$16,4,FALSE)</f>
        <v>North</v>
      </c>
      <c r="E1353" t="str">
        <f ca="1">VLOOKUP(C1353,'Store-Salesman Details'!$A$2:$H$16,5,FALSE)</f>
        <v>Karan</v>
      </c>
      <c r="F1353">
        <f t="shared" ca="1" si="160"/>
        <v>7</v>
      </c>
      <c r="G1353" t="str">
        <f ca="1">VLOOKUP(F1353,'Stock Details'!$A$2:$J$51,2,FALSE)</f>
        <v>Beverages</v>
      </c>
      <c r="H1353" t="str">
        <f ca="1">VLOOKUP(F1353,'Stock Details'!$A$2:$J$51,3,FALSE)</f>
        <v>Nescafe - Coffee Instant</v>
      </c>
      <c r="I1353" t="str">
        <f ca="1">VLOOKUP(F1353,'Stock Details'!$A$2:$J$51,7,FALSE)</f>
        <v>1-A</v>
      </c>
      <c r="J1353" t="str">
        <f t="shared" ca="1" si="157"/>
        <v>3_1-A</v>
      </c>
      <c r="K1353" t="str">
        <f ca="1">VLOOKUP(J1353,'Store-Salesman Details'!$C$2:$H$16,6,FALSE)</f>
        <v>Suresh</v>
      </c>
      <c r="L1353">
        <f t="shared" ca="1" si="158"/>
        <v>1</v>
      </c>
      <c r="M1353">
        <f ca="1">VLOOKUP(F1353,'Stock Details'!$A$2:$J$51,5,FALSE)</f>
        <v>50</v>
      </c>
      <c r="N1353">
        <f t="shared" ca="1" si="159"/>
        <v>50</v>
      </c>
      <c r="O1353">
        <v>1</v>
      </c>
    </row>
    <row r="1354" spans="1:15" x14ac:dyDescent="0.25">
      <c r="A1354">
        <v>1353</v>
      </c>
      <c r="B1354" s="3">
        <v>45552</v>
      </c>
      <c r="C1354">
        <f t="shared" ca="1" si="152"/>
        <v>2</v>
      </c>
      <c r="D1354" t="str">
        <f ca="1">VLOOKUP(C1354,'Store-Salesman Details'!$A$2:$H$16,4,FALSE)</f>
        <v>East</v>
      </c>
      <c r="E1354" t="str">
        <f ca="1">VLOOKUP(C1354,'Store-Salesman Details'!$A$2:$H$16,5,FALSE)</f>
        <v>Ritesh Kumar</v>
      </c>
      <c r="F1354">
        <f t="shared" ca="1" si="160"/>
        <v>20</v>
      </c>
      <c r="G1354" t="str">
        <f ca="1">VLOOKUP(F1354,'Stock Details'!$A$2:$J$51,2,FALSE)</f>
        <v>Ice Cream</v>
      </c>
      <c r="H1354" t="str">
        <f ca="1">VLOOKUP(F1354,'Stock Details'!$A$2:$J$51,3,FALSE)</f>
        <v>Kwality Wall's - Strawberry</v>
      </c>
      <c r="I1354" t="str">
        <f ca="1">VLOOKUP(F1354,'Stock Details'!$A$2:$J$51,7,FALSE)</f>
        <v>1-A</v>
      </c>
      <c r="J1354" t="str">
        <f t="shared" ca="1" si="157"/>
        <v>2_1-A</v>
      </c>
      <c r="K1354" t="str">
        <f ca="1">VLOOKUP(J1354,'Store-Salesman Details'!$C$2:$H$16,6,FALSE)</f>
        <v>Divesh</v>
      </c>
      <c r="L1354">
        <f t="shared" ca="1" si="158"/>
        <v>1</v>
      </c>
      <c r="M1354">
        <f ca="1">VLOOKUP(F1354,'Stock Details'!$A$2:$J$51,5,FALSE)</f>
        <v>140</v>
      </c>
      <c r="N1354">
        <f t="shared" ca="1" si="159"/>
        <v>140</v>
      </c>
      <c r="O1354">
        <v>1</v>
      </c>
    </row>
    <row r="1355" spans="1:15" x14ac:dyDescent="0.25">
      <c r="A1355">
        <v>1354</v>
      </c>
      <c r="B1355" s="3">
        <v>45552</v>
      </c>
      <c r="C1355">
        <f t="shared" ca="1" si="152"/>
        <v>5</v>
      </c>
      <c r="D1355" t="str">
        <f ca="1">VLOOKUP(C1355,'Store-Salesman Details'!$A$2:$H$16,4,FALSE)</f>
        <v>West</v>
      </c>
      <c r="E1355" t="str">
        <f ca="1">VLOOKUP(C1355,'Store-Salesman Details'!$A$2:$H$16,5,FALSE)</f>
        <v>Abhishek</v>
      </c>
      <c r="F1355">
        <f t="shared" ca="1" si="160"/>
        <v>4</v>
      </c>
      <c r="G1355" t="str">
        <f ca="1">VLOOKUP(F1355,'Stock Details'!$A$2:$J$51,2,FALSE)</f>
        <v>Beverages</v>
      </c>
      <c r="H1355" t="str">
        <f ca="1">VLOOKUP(F1355,'Stock Details'!$A$2:$J$51,3,FALSE)</f>
        <v>Bru</v>
      </c>
      <c r="I1355" t="str">
        <f ca="1">VLOOKUP(F1355,'Stock Details'!$A$2:$J$51,7,FALSE)</f>
        <v>1-A</v>
      </c>
      <c r="J1355" t="str">
        <f t="shared" ca="1" si="157"/>
        <v>5_1-A</v>
      </c>
      <c r="K1355" t="str">
        <f ca="1">VLOOKUP(J1355,'Store-Salesman Details'!$C$2:$H$16,6,FALSE)</f>
        <v>Ramesh</v>
      </c>
      <c r="L1355">
        <f t="shared" ca="1" si="158"/>
        <v>1</v>
      </c>
      <c r="M1355">
        <f ca="1">VLOOKUP(F1355,'Stock Details'!$A$2:$J$51,5,FALSE)</f>
        <v>45</v>
      </c>
      <c r="N1355">
        <f t="shared" ca="1" si="159"/>
        <v>45</v>
      </c>
      <c r="O1355">
        <v>1</v>
      </c>
    </row>
    <row r="1356" spans="1:15" x14ac:dyDescent="0.25">
      <c r="A1356">
        <v>1355</v>
      </c>
      <c r="B1356" s="3">
        <v>45552</v>
      </c>
      <c r="C1356">
        <f t="shared" ca="1" si="152"/>
        <v>1</v>
      </c>
      <c r="D1356" t="str">
        <f ca="1">VLOOKUP(C1356,'Store-Salesman Details'!$A$2:$H$16,4,FALSE)</f>
        <v>Central</v>
      </c>
      <c r="E1356" t="str">
        <f ca="1">VLOOKUP(C1356,'Store-Salesman Details'!$A$2:$H$16,5,FALSE)</f>
        <v>Tanu</v>
      </c>
      <c r="F1356">
        <f t="shared" ca="1" si="160"/>
        <v>4</v>
      </c>
      <c r="G1356" t="str">
        <f ca="1">VLOOKUP(F1356,'Stock Details'!$A$2:$J$51,2,FALSE)</f>
        <v>Beverages</v>
      </c>
      <c r="H1356" t="str">
        <f ca="1">VLOOKUP(F1356,'Stock Details'!$A$2:$J$51,3,FALSE)</f>
        <v>Bru</v>
      </c>
      <c r="I1356" t="str">
        <f ca="1">VLOOKUP(F1356,'Stock Details'!$A$2:$J$51,7,FALSE)</f>
        <v>1-A</v>
      </c>
      <c r="J1356" t="str">
        <f t="shared" ca="1" si="157"/>
        <v>1_1-A</v>
      </c>
      <c r="K1356" t="str">
        <f ca="1">VLOOKUP(J1356,'Store-Salesman Details'!$C$2:$H$16,6,FALSE)</f>
        <v>Komal</v>
      </c>
      <c r="L1356">
        <f t="shared" ca="1" si="158"/>
        <v>2</v>
      </c>
      <c r="M1356">
        <f ca="1">VLOOKUP(F1356,'Stock Details'!$A$2:$J$51,5,FALSE)</f>
        <v>45</v>
      </c>
      <c r="N1356">
        <f t="shared" ca="1" si="159"/>
        <v>90</v>
      </c>
      <c r="O1356">
        <v>1</v>
      </c>
    </row>
    <row r="1357" spans="1:15" x14ac:dyDescent="0.25">
      <c r="A1357">
        <v>1356</v>
      </c>
      <c r="B1357" s="3">
        <v>45552</v>
      </c>
      <c r="C1357">
        <f t="shared" ca="1" si="152"/>
        <v>5</v>
      </c>
      <c r="D1357" t="str">
        <f ca="1">VLOOKUP(C1357,'Store-Salesman Details'!$A$2:$H$16,4,FALSE)</f>
        <v>West</v>
      </c>
      <c r="E1357" t="str">
        <f ca="1">VLOOKUP(C1357,'Store-Salesman Details'!$A$2:$H$16,5,FALSE)</f>
        <v>Abhishek</v>
      </c>
      <c r="F1357">
        <f t="shared" ca="1" si="160"/>
        <v>17</v>
      </c>
      <c r="G1357" t="str">
        <f ca="1">VLOOKUP(F1357,'Stock Details'!$A$2:$J$51,2,FALSE)</f>
        <v>Ice Cream</v>
      </c>
      <c r="H1357" t="str">
        <f ca="1">VLOOKUP(F1357,'Stock Details'!$A$2:$J$51,3,FALSE)</f>
        <v>Kwality Wall's - Vanilla</v>
      </c>
      <c r="I1357" t="str">
        <f ca="1">VLOOKUP(F1357,'Stock Details'!$A$2:$J$51,7,FALSE)</f>
        <v>1-A</v>
      </c>
      <c r="J1357" t="str">
        <f t="shared" ca="1" si="157"/>
        <v>5_1-A</v>
      </c>
      <c r="K1357" t="str">
        <f ca="1">VLOOKUP(J1357,'Store-Salesman Details'!$C$2:$H$16,6,FALSE)</f>
        <v>Ramesh</v>
      </c>
      <c r="L1357">
        <f t="shared" ca="1" si="158"/>
        <v>2</v>
      </c>
      <c r="M1357">
        <f ca="1">VLOOKUP(F1357,'Stock Details'!$A$2:$J$51,5,FALSE)</f>
        <v>135</v>
      </c>
      <c r="N1357">
        <f t="shared" ca="1" si="159"/>
        <v>270</v>
      </c>
      <c r="O1357">
        <v>1</v>
      </c>
    </row>
    <row r="1358" spans="1:15" x14ac:dyDescent="0.25">
      <c r="A1358">
        <v>1357</v>
      </c>
      <c r="B1358" s="3">
        <v>45552</v>
      </c>
      <c r="C1358">
        <f t="shared" ca="1" si="152"/>
        <v>1</v>
      </c>
      <c r="D1358" t="str">
        <f ca="1">VLOOKUP(C1358,'Store-Salesman Details'!$A$2:$H$16,4,FALSE)</f>
        <v>Central</v>
      </c>
      <c r="E1358" t="str">
        <f ca="1">VLOOKUP(C1358,'Store-Salesman Details'!$A$2:$H$16,5,FALSE)</f>
        <v>Tanu</v>
      </c>
      <c r="F1358">
        <f t="shared" ca="1" si="160"/>
        <v>7</v>
      </c>
      <c r="G1358" t="str">
        <f ca="1">VLOOKUP(F1358,'Stock Details'!$A$2:$J$51,2,FALSE)</f>
        <v>Beverages</v>
      </c>
      <c r="H1358" t="str">
        <f ca="1">VLOOKUP(F1358,'Stock Details'!$A$2:$J$51,3,FALSE)</f>
        <v>Nescafe - Coffee Instant</v>
      </c>
      <c r="I1358" t="str">
        <f ca="1">VLOOKUP(F1358,'Stock Details'!$A$2:$J$51,7,FALSE)</f>
        <v>1-A</v>
      </c>
      <c r="J1358" t="str">
        <f t="shared" ca="1" si="157"/>
        <v>1_1-A</v>
      </c>
      <c r="K1358" t="str">
        <f ca="1">VLOOKUP(J1358,'Store-Salesman Details'!$C$2:$H$16,6,FALSE)</f>
        <v>Komal</v>
      </c>
      <c r="L1358">
        <f t="shared" ca="1" si="158"/>
        <v>3</v>
      </c>
      <c r="M1358">
        <f ca="1">VLOOKUP(F1358,'Stock Details'!$A$2:$J$51,5,FALSE)</f>
        <v>50</v>
      </c>
      <c r="N1358">
        <f t="shared" ca="1" si="159"/>
        <v>150</v>
      </c>
      <c r="O1358">
        <v>1</v>
      </c>
    </row>
    <row r="1359" spans="1:15" x14ac:dyDescent="0.25">
      <c r="A1359">
        <v>1358</v>
      </c>
      <c r="B1359" s="3">
        <v>45552</v>
      </c>
      <c r="C1359">
        <f t="shared" ca="1" si="152"/>
        <v>1</v>
      </c>
      <c r="D1359" t="str">
        <f ca="1">VLOOKUP(C1359,'Store-Salesman Details'!$A$2:$H$16,4,FALSE)</f>
        <v>Central</v>
      </c>
      <c r="E1359" t="str">
        <f ca="1">VLOOKUP(C1359,'Store-Salesman Details'!$A$2:$H$16,5,FALSE)</f>
        <v>Tanu</v>
      </c>
      <c r="F1359">
        <f t="shared" ca="1" si="160"/>
        <v>19</v>
      </c>
      <c r="G1359" t="str">
        <f ca="1">VLOOKUP(F1359,'Stock Details'!$A$2:$J$51,2,FALSE)</f>
        <v>Ice Cream</v>
      </c>
      <c r="H1359" t="str">
        <f ca="1">VLOOKUP(F1359,'Stock Details'!$A$2:$J$51,3,FALSE)</f>
        <v>Kwality Wall's - Tutty Fruity</v>
      </c>
      <c r="I1359" t="str">
        <f ca="1">VLOOKUP(F1359,'Stock Details'!$A$2:$J$51,7,FALSE)</f>
        <v>1-A</v>
      </c>
      <c r="J1359" t="str">
        <f t="shared" ca="1" si="157"/>
        <v>1_1-A</v>
      </c>
      <c r="K1359" t="str">
        <f ca="1">VLOOKUP(J1359,'Store-Salesman Details'!$C$2:$H$16,6,FALSE)</f>
        <v>Komal</v>
      </c>
      <c r="L1359">
        <f t="shared" ca="1" si="158"/>
        <v>5</v>
      </c>
      <c r="M1359">
        <f ca="1">VLOOKUP(F1359,'Stock Details'!$A$2:$J$51,5,FALSE)</f>
        <v>155</v>
      </c>
      <c r="N1359">
        <f t="shared" ca="1" si="159"/>
        <v>775</v>
      </c>
      <c r="O1359">
        <v>1</v>
      </c>
    </row>
    <row r="1360" spans="1:15" x14ac:dyDescent="0.25">
      <c r="A1360">
        <v>1359</v>
      </c>
      <c r="B1360" s="3">
        <v>45552</v>
      </c>
      <c r="C1360">
        <f t="shared" ca="1" si="152"/>
        <v>5</v>
      </c>
      <c r="D1360" t="str">
        <f ca="1">VLOOKUP(C1360,'Store-Salesman Details'!$A$2:$H$16,4,FALSE)</f>
        <v>West</v>
      </c>
      <c r="E1360" t="str">
        <f ca="1">VLOOKUP(C1360,'Store-Salesman Details'!$A$2:$H$16,5,FALSE)</f>
        <v>Abhishek</v>
      </c>
      <c r="F1360">
        <f t="shared" ca="1" si="160"/>
        <v>18</v>
      </c>
      <c r="G1360" t="str">
        <f ca="1">VLOOKUP(F1360,'Stock Details'!$A$2:$J$51,2,FALSE)</f>
        <v>Ice Cream</v>
      </c>
      <c r="H1360" t="str">
        <f ca="1">VLOOKUP(F1360,'Stock Details'!$A$2:$J$51,3,FALSE)</f>
        <v>Kwality Wall's - Chocolate</v>
      </c>
      <c r="I1360" t="str">
        <f ca="1">VLOOKUP(F1360,'Stock Details'!$A$2:$J$51,7,FALSE)</f>
        <v>1-A</v>
      </c>
      <c r="J1360" t="str">
        <f t="shared" ca="1" si="157"/>
        <v>5_1-A</v>
      </c>
      <c r="K1360" t="str">
        <f ca="1">VLOOKUP(J1360,'Store-Salesman Details'!$C$2:$H$16,6,FALSE)</f>
        <v>Ramesh</v>
      </c>
      <c r="L1360">
        <f t="shared" ca="1" si="158"/>
        <v>4</v>
      </c>
      <c r="M1360">
        <f ca="1">VLOOKUP(F1360,'Stock Details'!$A$2:$J$51,5,FALSE)</f>
        <v>145</v>
      </c>
      <c r="N1360">
        <f t="shared" ca="1" si="159"/>
        <v>580</v>
      </c>
      <c r="O1360">
        <v>1</v>
      </c>
    </row>
    <row r="1361" spans="1:15" x14ac:dyDescent="0.25">
      <c r="A1361">
        <v>1360</v>
      </c>
      <c r="B1361" s="3">
        <v>45552</v>
      </c>
      <c r="C1361">
        <f t="shared" ca="1" si="152"/>
        <v>5</v>
      </c>
      <c r="D1361" t="str">
        <f ca="1">VLOOKUP(C1361,'Store-Salesman Details'!$A$2:$H$16,4,FALSE)</f>
        <v>West</v>
      </c>
      <c r="E1361" t="str">
        <f ca="1">VLOOKUP(C1361,'Store-Salesman Details'!$A$2:$H$16,5,FALSE)</f>
        <v>Abhishek</v>
      </c>
      <c r="F1361">
        <f t="shared" ref="F1361:F1367" ca="1" si="161">RANDBETWEEN(26,46)</f>
        <v>27</v>
      </c>
      <c r="G1361" t="str">
        <f ca="1">VLOOKUP(F1361,'Stock Details'!$A$2:$J$51,2,FALSE)</f>
        <v>Personal Care</v>
      </c>
      <c r="H1361" t="str">
        <f ca="1">VLOOKUP(F1361,'Stock Details'!$A$2:$J$51,3,FALSE)</f>
        <v>Dove</v>
      </c>
      <c r="I1361" t="str">
        <f ca="1">VLOOKUP(F1361,'Stock Details'!$A$2:$J$51,7,FALSE)</f>
        <v>3-P</v>
      </c>
      <c r="J1361" t="str">
        <f t="shared" ca="1" si="157"/>
        <v>5_3-P</v>
      </c>
      <c r="K1361" t="str">
        <f ca="1">VLOOKUP(J1361,'Store-Salesman Details'!$C$2:$H$16,6,FALSE)</f>
        <v>Kritika</v>
      </c>
      <c r="L1361">
        <f t="shared" ca="1" si="158"/>
        <v>5</v>
      </c>
      <c r="M1361">
        <f ca="1">VLOOKUP(F1361,'Stock Details'!$A$2:$J$51,5,FALSE)</f>
        <v>28</v>
      </c>
      <c r="N1361">
        <f t="shared" ca="1" si="159"/>
        <v>140</v>
      </c>
      <c r="O1361">
        <v>1</v>
      </c>
    </row>
    <row r="1362" spans="1:15" x14ac:dyDescent="0.25">
      <c r="A1362">
        <v>1361</v>
      </c>
      <c r="B1362" s="3">
        <v>45552</v>
      </c>
      <c r="C1362">
        <f t="shared" ca="1" si="152"/>
        <v>5</v>
      </c>
      <c r="D1362" t="str">
        <f ca="1">VLOOKUP(C1362,'Store-Salesman Details'!$A$2:$H$16,4,FALSE)</f>
        <v>West</v>
      </c>
      <c r="E1362" t="str">
        <f ca="1">VLOOKUP(C1362,'Store-Salesman Details'!$A$2:$H$16,5,FALSE)</f>
        <v>Abhishek</v>
      </c>
      <c r="F1362">
        <f t="shared" ca="1" si="161"/>
        <v>28</v>
      </c>
      <c r="G1362" t="str">
        <f ca="1">VLOOKUP(F1362,'Stock Details'!$A$2:$J$51,2,FALSE)</f>
        <v>Personal Care</v>
      </c>
      <c r="H1362" t="str">
        <f ca="1">VLOOKUP(F1362,'Stock Details'!$A$2:$J$51,3,FALSE)</f>
        <v>Pears</v>
      </c>
      <c r="I1362" t="str">
        <f ca="1">VLOOKUP(F1362,'Stock Details'!$A$2:$J$51,7,FALSE)</f>
        <v>3-P</v>
      </c>
      <c r="J1362" t="str">
        <f t="shared" ca="1" si="157"/>
        <v>5_3-P</v>
      </c>
      <c r="K1362" t="str">
        <f ca="1">VLOOKUP(J1362,'Store-Salesman Details'!$C$2:$H$16,6,FALSE)</f>
        <v>Kritika</v>
      </c>
      <c r="L1362">
        <f t="shared" ca="1" si="158"/>
        <v>3</v>
      </c>
      <c r="M1362">
        <f ca="1">VLOOKUP(F1362,'Stock Details'!$A$2:$J$51,5,FALSE)</f>
        <v>48</v>
      </c>
      <c r="N1362">
        <f t="shared" ca="1" si="159"/>
        <v>144</v>
      </c>
      <c r="O1362">
        <v>1</v>
      </c>
    </row>
    <row r="1363" spans="1:15" x14ac:dyDescent="0.25">
      <c r="A1363">
        <v>1362</v>
      </c>
      <c r="B1363" s="3">
        <v>45552</v>
      </c>
      <c r="C1363">
        <f t="shared" ca="1" si="152"/>
        <v>1</v>
      </c>
      <c r="D1363" t="str">
        <f ca="1">VLOOKUP(C1363,'Store-Salesman Details'!$A$2:$H$16,4,FALSE)</f>
        <v>Central</v>
      </c>
      <c r="E1363" t="str">
        <f ca="1">VLOOKUP(C1363,'Store-Salesman Details'!$A$2:$H$16,5,FALSE)</f>
        <v>Tanu</v>
      </c>
      <c r="F1363">
        <f t="shared" ca="1" si="161"/>
        <v>41</v>
      </c>
      <c r="G1363" t="str">
        <f ca="1">VLOOKUP(F1363,'Stock Details'!$A$2:$J$51,2,FALSE)</f>
        <v>Personal Care</v>
      </c>
      <c r="H1363" t="str">
        <f ca="1">VLOOKUP(F1363,'Stock Details'!$A$2:$J$51,3,FALSE)</f>
        <v>Oral-B Toothbrush</v>
      </c>
      <c r="I1363" t="str">
        <f ca="1">VLOOKUP(F1363,'Stock Details'!$A$2:$J$51,7,FALSE)</f>
        <v>3-P</v>
      </c>
      <c r="J1363" t="str">
        <f t="shared" ca="1" si="157"/>
        <v>1_3-P</v>
      </c>
      <c r="K1363" t="str">
        <f ca="1">VLOOKUP(J1363,'Store-Salesman Details'!$C$2:$H$16,6,FALSE)</f>
        <v>Sohan</v>
      </c>
      <c r="L1363">
        <f t="shared" ca="1" si="158"/>
        <v>3</v>
      </c>
      <c r="M1363">
        <f ca="1">VLOOKUP(F1363,'Stock Details'!$A$2:$J$51,5,FALSE)</f>
        <v>24</v>
      </c>
      <c r="N1363">
        <f t="shared" ca="1" si="159"/>
        <v>72</v>
      </c>
      <c r="O1363">
        <v>1</v>
      </c>
    </row>
    <row r="1364" spans="1:15" x14ac:dyDescent="0.25">
      <c r="A1364">
        <v>1363</v>
      </c>
      <c r="B1364" s="3">
        <v>45552</v>
      </c>
      <c r="C1364">
        <f t="shared" ref="C1364:C1374" ca="1" si="162">RANDBETWEEN(1,5)</f>
        <v>1</v>
      </c>
      <c r="D1364" t="str">
        <f ca="1">VLOOKUP(C1364,'Store-Salesman Details'!$A$2:$H$16,4,FALSE)</f>
        <v>Central</v>
      </c>
      <c r="E1364" t="str">
        <f ca="1">VLOOKUP(C1364,'Store-Salesman Details'!$A$2:$H$16,5,FALSE)</f>
        <v>Tanu</v>
      </c>
      <c r="F1364">
        <f t="shared" ca="1" si="161"/>
        <v>38</v>
      </c>
      <c r="G1364" t="str">
        <f ca="1">VLOOKUP(F1364,'Stock Details'!$A$2:$J$51,2,FALSE)</f>
        <v>Personal Care</v>
      </c>
      <c r="H1364" t="str">
        <f ca="1">VLOOKUP(F1364,'Stock Details'!$A$2:$J$51,3,FALSE)</f>
        <v>Gellete</v>
      </c>
      <c r="I1364" t="str">
        <f ca="1">VLOOKUP(F1364,'Stock Details'!$A$2:$J$51,7,FALSE)</f>
        <v>3-P</v>
      </c>
      <c r="J1364" t="str">
        <f t="shared" ca="1" si="157"/>
        <v>1_3-P</v>
      </c>
      <c r="K1364" t="str">
        <f ca="1">VLOOKUP(J1364,'Store-Salesman Details'!$C$2:$H$16,6,FALSE)</f>
        <v>Sohan</v>
      </c>
      <c r="L1364">
        <f t="shared" ca="1" si="158"/>
        <v>3</v>
      </c>
      <c r="M1364">
        <f ca="1">VLOOKUP(F1364,'Stock Details'!$A$2:$J$51,5,FALSE)</f>
        <v>99</v>
      </c>
      <c r="N1364">
        <f t="shared" ca="1" si="159"/>
        <v>297</v>
      </c>
      <c r="O1364">
        <v>1</v>
      </c>
    </row>
    <row r="1365" spans="1:15" x14ac:dyDescent="0.25">
      <c r="A1365">
        <v>1364</v>
      </c>
      <c r="B1365" s="3">
        <v>45552</v>
      </c>
      <c r="C1365">
        <f t="shared" ca="1" si="162"/>
        <v>1</v>
      </c>
      <c r="D1365" t="str">
        <f ca="1">VLOOKUP(C1365,'Store-Salesman Details'!$A$2:$H$16,4,FALSE)</f>
        <v>Central</v>
      </c>
      <c r="E1365" t="str">
        <f ca="1">VLOOKUP(C1365,'Store-Salesman Details'!$A$2:$H$16,5,FALSE)</f>
        <v>Tanu</v>
      </c>
      <c r="F1365">
        <f t="shared" ca="1" si="161"/>
        <v>26</v>
      </c>
      <c r="G1365" t="str">
        <f ca="1">VLOOKUP(F1365,'Stock Details'!$A$2:$J$51,2,FALSE)</f>
        <v>Personal Care</v>
      </c>
      <c r="H1365" t="str">
        <f ca="1">VLOOKUP(F1365,'Stock Details'!$A$2:$J$51,3,FALSE)</f>
        <v>Lux</v>
      </c>
      <c r="I1365" t="str">
        <f ca="1">VLOOKUP(F1365,'Stock Details'!$A$2:$J$51,7,FALSE)</f>
        <v>3-P</v>
      </c>
      <c r="J1365" t="str">
        <f t="shared" ca="1" si="157"/>
        <v>1_3-P</v>
      </c>
      <c r="K1365" t="str">
        <f ca="1">VLOOKUP(J1365,'Store-Salesman Details'!$C$2:$H$16,6,FALSE)</f>
        <v>Sohan</v>
      </c>
      <c r="L1365">
        <f t="shared" ca="1" si="158"/>
        <v>4</v>
      </c>
      <c r="M1365">
        <f ca="1">VLOOKUP(F1365,'Stock Details'!$A$2:$J$51,5,FALSE)</f>
        <v>10</v>
      </c>
      <c r="N1365">
        <f t="shared" ca="1" si="159"/>
        <v>40</v>
      </c>
      <c r="O1365">
        <v>1</v>
      </c>
    </row>
    <row r="1366" spans="1:15" x14ac:dyDescent="0.25">
      <c r="A1366">
        <v>1365</v>
      </c>
      <c r="B1366" s="3">
        <v>45552</v>
      </c>
      <c r="C1366">
        <f t="shared" ca="1" si="162"/>
        <v>3</v>
      </c>
      <c r="D1366" t="str">
        <f ca="1">VLOOKUP(C1366,'Store-Salesman Details'!$A$2:$H$16,4,FALSE)</f>
        <v>North</v>
      </c>
      <c r="E1366" t="str">
        <f ca="1">VLOOKUP(C1366,'Store-Salesman Details'!$A$2:$H$16,5,FALSE)</f>
        <v>Karan</v>
      </c>
      <c r="F1366">
        <f t="shared" ca="1" si="161"/>
        <v>44</v>
      </c>
      <c r="G1366" t="str">
        <f ca="1">VLOOKUP(F1366,'Stock Details'!$A$2:$J$51,2,FALSE)</f>
        <v>Personal Care</v>
      </c>
      <c r="H1366" t="str">
        <f ca="1">VLOOKUP(F1366,'Stock Details'!$A$2:$J$51,3,FALSE)</f>
        <v>Whisper</v>
      </c>
      <c r="I1366" t="str">
        <f ca="1">VLOOKUP(F1366,'Stock Details'!$A$2:$J$51,7,FALSE)</f>
        <v>3-P</v>
      </c>
      <c r="J1366" t="str">
        <f t="shared" ca="1" si="157"/>
        <v>3_3-P</v>
      </c>
      <c r="K1366" t="str">
        <f ca="1">VLOOKUP(J1366,'Store-Salesman Details'!$C$2:$H$16,6,FALSE)</f>
        <v>Rajat</v>
      </c>
      <c r="L1366">
        <f t="shared" ca="1" si="158"/>
        <v>4</v>
      </c>
      <c r="M1366">
        <f ca="1">VLOOKUP(F1366,'Stock Details'!$A$2:$J$51,5,FALSE)</f>
        <v>34</v>
      </c>
      <c r="N1366">
        <f t="shared" ca="1" si="159"/>
        <v>136</v>
      </c>
      <c r="O1366">
        <v>1</v>
      </c>
    </row>
    <row r="1367" spans="1:15" x14ac:dyDescent="0.25">
      <c r="A1367">
        <v>1366</v>
      </c>
      <c r="B1367" s="3">
        <v>45552</v>
      </c>
      <c r="C1367">
        <f t="shared" ca="1" si="162"/>
        <v>4</v>
      </c>
      <c r="D1367" t="str">
        <f ca="1">VLOOKUP(C1367,'Store-Salesman Details'!$A$2:$H$16,4,FALSE)</f>
        <v>South</v>
      </c>
      <c r="E1367" t="str">
        <f ca="1">VLOOKUP(C1367,'Store-Salesman Details'!$A$2:$H$16,5,FALSE)</f>
        <v>Ayush</v>
      </c>
      <c r="F1367">
        <f t="shared" ca="1" si="161"/>
        <v>46</v>
      </c>
      <c r="G1367" t="str">
        <f ca="1">VLOOKUP(F1367,'Stock Details'!$A$2:$J$51,2,FALSE)</f>
        <v>Personal Care</v>
      </c>
      <c r="H1367" t="str">
        <f ca="1">VLOOKUP(F1367,'Stock Details'!$A$2:$J$51,3,FALSE)</f>
        <v>Rjoice Shampoo</v>
      </c>
      <c r="I1367" t="str">
        <f ca="1">VLOOKUP(F1367,'Stock Details'!$A$2:$J$51,7,FALSE)</f>
        <v>3-P</v>
      </c>
      <c r="J1367" t="str">
        <f t="shared" ca="1" si="157"/>
        <v>4_3-P</v>
      </c>
      <c r="K1367" t="str">
        <f ca="1">VLOOKUP(J1367,'Store-Salesman Details'!$C$2:$H$16,6,FALSE)</f>
        <v>Mohan</v>
      </c>
      <c r="L1367">
        <f t="shared" ca="1" si="158"/>
        <v>5</v>
      </c>
      <c r="M1367">
        <f ca="1">VLOOKUP(F1367,'Stock Details'!$A$2:$J$51,5,FALSE)</f>
        <v>56</v>
      </c>
      <c r="N1367">
        <f t="shared" ca="1" si="159"/>
        <v>280</v>
      </c>
      <c r="O1367">
        <v>1</v>
      </c>
    </row>
    <row r="1368" spans="1:15" x14ac:dyDescent="0.25">
      <c r="A1368">
        <v>1367</v>
      </c>
      <c r="B1368" s="3">
        <v>45552</v>
      </c>
      <c r="C1368">
        <f t="shared" ca="1" si="162"/>
        <v>5</v>
      </c>
      <c r="D1368" t="str">
        <f ca="1">VLOOKUP(C1368,'Store-Salesman Details'!$A$2:$H$16,4,FALSE)</f>
        <v>West</v>
      </c>
      <c r="E1368" t="str">
        <f ca="1">VLOOKUP(C1368,'Store-Salesman Details'!$A$2:$H$16,5,FALSE)</f>
        <v>Abhishek</v>
      </c>
      <c r="F1368">
        <f ca="1">RANDBETWEEN(21,25)</f>
        <v>21</v>
      </c>
      <c r="G1368" t="str">
        <f ca="1">VLOOKUP(F1368,'Stock Details'!$A$2:$J$51,2,FALSE)</f>
        <v>Laundry</v>
      </c>
      <c r="H1368" t="str">
        <f ca="1">VLOOKUP(F1368,'Stock Details'!$A$2:$J$51,3,FALSE)</f>
        <v>Surf Excel</v>
      </c>
      <c r="I1368" t="str">
        <f ca="1">VLOOKUP(F1368,'Stock Details'!$A$2:$J$51,7,FALSE)</f>
        <v>2-W</v>
      </c>
      <c r="J1368" t="str">
        <f t="shared" ca="1" si="157"/>
        <v>5_2-W</v>
      </c>
      <c r="K1368" t="str">
        <f ca="1">VLOOKUP(J1368,'Store-Salesman Details'!$C$2:$H$16,6,FALSE)</f>
        <v>Kavya</v>
      </c>
      <c r="L1368">
        <f t="shared" ca="1" si="158"/>
        <v>4</v>
      </c>
      <c r="M1368">
        <f ca="1">VLOOKUP(F1368,'Stock Details'!$A$2:$J$51,5,FALSE)</f>
        <v>10</v>
      </c>
      <c r="N1368">
        <f t="shared" ca="1" si="159"/>
        <v>40</v>
      </c>
      <c r="O1368">
        <v>1</v>
      </c>
    </row>
    <row r="1369" spans="1:15" x14ac:dyDescent="0.25">
      <c r="A1369">
        <v>1368</v>
      </c>
      <c r="B1369" s="3">
        <v>45552</v>
      </c>
      <c r="C1369">
        <f t="shared" ca="1" si="162"/>
        <v>2</v>
      </c>
      <c r="D1369" t="str">
        <f ca="1">VLOOKUP(C1369,'Store-Salesman Details'!$A$2:$H$16,4,FALSE)</f>
        <v>East</v>
      </c>
      <c r="E1369" t="str">
        <f ca="1">VLOOKUP(C1369,'Store-Salesman Details'!$A$2:$H$16,5,FALSE)</f>
        <v>Ritesh Kumar</v>
      </c>
      <c r="F1369">
        <f ca="1">RANDBETWEEN(21,25)</f>
        <v>22</v>
      </c>
      <c r="G1369" t="str">
        <f ca="1">VLOOKUP(F1369,'Stock Details'!$A$2:$J$51,2,FALSE)</f>
        <v>Laundry</v>
      </c>
      <c r="H1369" t="str">
        <f ca="1">VLOOKUP(F1369,'Stock Details'!$A$2:$J$51,3,FALSE)</f>
        <v>Rin</v>
      </c>
      <c r="I1369" t="str">
        <f ca="1">VLOOKUP(F1369,'Stock Details'!$A$2:$J$51,7,FALSE)</f>
        <v>2-W</v>
      </c>
      <c r="J1369" t="str">
        <f t="shared" ca="1" si="157"/>
        <v>2_2-W</v>
      </c>
      <c r="K1369" t="str">
        <f ca="1">VLOOKUP(J1369,'Store-Salesman Details'!$C$2:$H$16,6,FALSE)</f>
        <v>Sunaina</v>
      </c>
      <c r="L1369">
        <f t="shared" ca="1" si="158"/>
        <v>2</v>
      </c>
      <c r="M1369">
        <f ca="1">VLOOKUP(F1369,'Stock Details'!$A$2:$J$51,5,FALSE)</f>
        <v>10</v>
      </c>
      <c r="N1369">
        <f t="shared" ca="1" si="159"/>
        <v>20</v>
      </c>
      <c r="O1369">
        <v>1</v>
      </c>
    </row>
    <row r="1370" spans="1:15" x14ac:dyDescent="0.25">
      <c r="A1370">
        <v>1369</v>
      </c>
      <c r="B1370" s="3">
        <v>45552</v>
      </c>
      <c r="C1370">
        <f t="shared" ca="1" si="162"/>
        <v>4</v>
      </c>
      <c r="D1370" t="str">
        <f ca="1">VLOOKUP(C1370,'Store-Salesman Details'!$A$2:$H$16,4,FALSE)</f>
        <v>South</v>
      </c>
      <c r="E1370" t="str">
        <f ca="1">VLOOKUP(C1370,'Store-Salesman Details'!$A$2:$H$16,5,FALSE)</f>
        <v>Ayush</v>
      </c>
      <c r="F1370">
        <f ca="1">RANDBETWEEN(21,25)</f>
        <v>25</v>
      </c>
      <c r="G1370" t="str">
        <f ca="1">VLOOKUP(F1370,'Stock Details'!$A$2:$J$51,2,FALSE)</f>
        <v>Laundry</v>
      </c>
      <c r="H1370" t="str">
        <f ca="1">VLOOKUP(F1370,'Stock Details'!$A$2:$J$51,3,FALSE)</f>
        <v>Ariel</v>
      </c>
      <c r="I1370" t="str">
        <f ca="1">VLOOKUP(F1370,'Stock Details'!$A$2:$J$51,7,FALSE)</f>
        <v>2-W</v>
      </c>
      <c r="J1370" t="str">
        <f t="shared" ca="1" si="157"/>
        <v>4_2-W</v>
      </c>
      <c r="K1370" t="str">
        <f ca="1">VLOOKUP(J1370,'Store-Salesman Details'!$C$2:$H$16,6,FALSE)</f>
        <v>Saloni</v>
      </c>
      <c r="L1370">
        <f t="shared" ca="1" si="158"/>
        <v>5</v>
      </c>
      <c r="M1370">
        <f ca="1">VLOOKUP(F1370,'Stock Details'!$A$2:$J$51,5,FALSE)</f>
        <v>10</v>
      </c>
      <c r="N1370">
        <f t="shared" ca="1" si="159"/>
        <v>50</v>
      </c>
      <c r="O1370">
        <v>1</v>
      </c>
    </row>
    <row r="1371" spans="1:15" x14ac:dyDescent="0.25">
      <c r="A1371">
        <v>1370</v>
      </c>
      <c r="B1371" s="3">
        <v>45552</v>
      </c>
      <c r="C1371">
        <f t="shared" ca="1" si="162"/>
        <v>4</v>
      </c>
      <c r="D1371" t="str">
        <f ca="1">VLOOKUP(C1371,'Store-Salesman Details'!$A$2:$H$16,4,FALSE)</f>
        <v>South</v>
      </c>
      <c r="E1371" t="str">
        <f ca="1">VLOOKUP(C1371,'Store-Salesman Details'!$A$2:$H$16,5,FALSE)</f>
        <v>Ayush</v>
      </c>
      <c r="F1371">
        <f ca="1">RANDBETWEEN(21,25)</f>
        <v>25</v>
      </c>
      <c r="G1371" t="str">
        <f ca="1">VLOOKUP(F1371,'Stock Details'!$A$2:$J$51,2,FALSE)</f>
        <v>Laundry</v>
      </c>
      <c r="H1371" t="str">
        <f ca="1">VLOOKUP(F1371,'Stock Details'!$A$2:$J$51,3,FALSE)</f>
        <v>Ariel</v>
      </c>
      <c r="I1371" t="str">
        <f ca="1">VLOOKUP(F1371,'Stock Details'!$A$2:$J$51,7,FALSE)</f>
        <v>2-W</v>
      </c>
      <c r="J1371" t="str">
        <f t="shared" ca="1" si="157"/>
        <v>4_2-W</v>
      </c>
      <c r="K1371" t="str">
        <f ca="1">VLOOKUP(J1371,'Store-Salesman Details'!$C$2:$H$16,6,FALSE)</f>
        <v>Saloni</v>
      </c>
      <c r="L1371">
        <f t="shared" ca="1" si="158"/>
        <v>4</v>
      </c>
      <c r="M1371">
        <f ca="1">VLOOKUP(F1371,'Stock Details'!$A$2:$J$51,5,FALSE)</f>
        <v>10</v>
      </c>
      <c r="N1371">
        <f t="shared" ca="1" si="159"/>
        <v>40</v>
      </c>
      <c r="O1371">
        <v>1</v>
      </c>
    </row>
    <row r="1372" spans="1:15" x14ac:dyDescent="0.25">
      <c r="A1372">
        <v>1371</v>
      </c>
      <c r="B1372" s="3">
        <v>45552</v>
      </c>
      <c r="C1372">
        <f t="shared" ca="1" si="162"/>
        <v>3</v>
      </c>
      <c r="D1372" t="str">
        <f ca="1">VLOOKUP(C1372,'Store-Salesman Details'!$A$2:$H$16,4,FALSE)</f>
        <v>North</v>
      </c>
      <c r="E1372" t="str">
        <f ca="1">VLOOKUP(C1372,'Store-Salesman Details'!$A$2:$H$16,5,FALSE)</f>
        <v>Karan</v>
      </c>
      <c r="F1372">
        <f ca="1">RANDBETWEEN(21,25)</f>
        <v>22</v>
      </c>
      <c r="G1372" t="str">
        <f ca="1">VLOOKUP(F1372,'Stock Details'!$A$2:$J$51,2,FALSE)</f>
        <v>Laundry</v>
      </c>
      <c r="H1372" t="str">
        <f ca="1">VLOOKUP(F1372,'Stock Details'!$A$2:$J$51,3,FALSE)</f>
        <v>Rin</v>
      </c>
      <c r="I1372" t="str">
        <f ca="1">VLOOKUP(F1372,'Stock Details'!$A$2:$J$51,7,FALSE)</f>
        <v>2-W</v>
      </c>
      <c r="J1372" t="str">
        <f t="shared" ca="1" si="157"/>
        <v>3_2-W</v>
      </c>
      <c r="K1372" t="str">
        <f ca="1">VLOOKUP(J1372,'Store-Salesman Details'!$C$2:$H$16,6,FALSE)</f>
        <v>Sonam</v>
      </c>
      <c r="L1372">
        <f t="shared" ca="1" si="158"/>
        <v>5</v>
      </c>
      <c r="M1372">
        <f ca="1">VLOOKUP(F1372,'Stock Details'!$A$2:$J$51,5,FALSE)</f>
        <v>10</v>
      </c>
      <c r="N1372">
        <f t="shared" ca="1" si="159"/>
        <v>50</v>
      </c>
      <c r="O1372">
        <v>1</v>
      </c>
    </row>
    <row r="1373" spans="1:15" x14ac:dyDescent="0.25">
      <c r="A1373">
        <v>1372</v>
      </c>
      <c r="B1373" s="3">
        <v>45552</v>
      </c>
      <c r="C1373">
        <f t="shared" ca="1" si="162"/>
        <v>3</v>
      </c>
      <c r="D1373" t="str">
        <f ca="1">VLOOKUP(C1373,'Store-Salesman Details'!$A$2:$H$16,4,FALSE)</f>
        <v>North</v>
      </c>
      <c r="E1373" t="str">
        <f ca="1">VLOOKUP(C1373,'Store-Salesman Details'!$A$2:$H$16,5,FALSE)</f>
        <v>Karan</v>
      </c>
      <c r="F1373">
        <f ca="1">RANDBETWEEN(1,20)</f>
        <v>20</v>
      </c>
      <c r="G1373" t="str">
        <f ca="1">VLOOKUP(F1373,'Stock Details'!$A$2:$J$51,2,FALSE)</f>
        <v>Ice Cream</v>
      </c>
      <c r="H1373" t="str">
        <f ca="1">VLOOKUP(F1373,'Stock Details'!$A$2:$J$51,3,FALSE)</f>
        <v>Kwality Wall's - Strawberry</v>
      </c>
      <c r="I1373" t="str">
        <f ca="1">VLOOKUP(F1373,'Stock Details'!$A$2:$J$51,7,FALSE)</f>
        <v>1-A</v>
      </c>
      <c r="J1373" t="str">
        <f t="shared" ca="1" si="157"/>
        <v>3_1-A</v>
      </c>
      <c r="K1373" t="str">
        <f ca="1">VLOOKUP(J1373,'Store-Salesman Details'!$C$2:$H$16,6,FALSE)</f>
        <v>Suresh</v>
      </c>
      <c r="L1373">
        <f t="shared" ca="1" si="158"/>
        <v>1</v>
      </c>
      <c r="M1373">
        <f ca="1">VLOOKUP(F1373,'Stock Details'!$A$2:$J$51,5,FALSE)</f>
        <v>140</v>
      </c>
      <c r="N1373">
        <f t="shared" ca="1" si="159"/>
        <v>140</v>
      </c>
      <c r="O1373">
        <v>1</v>
      </c>
    </row>
    <row r="1374" spans="1:15" x14ac:dyDescent="0.25">
      <c r="A1374">
        <v>1373</v>
      </c>
      <c r="B1374" s="3">
        <v>45552</v>
      </c>
      <c r="C1374">
        <f t="shared" ca="1" si="162"/>
        <v>4</v>
      </c>
      <c r="D1374" t="str">
        <f ca="1">VLOOKUP(C1374,'Store-Salesman Details'!$A$2:$H$16,4,FALSE)</f>
        <v>South</v>
      </c>
      <c r="E1374" t="str">
        <f ca="1">VLOOKUP(C1374,'Store-Salesman Details'!$A$2:$H$16,5,FALSE)</f>
        <v>Ayush</v>
      </c>
      <c r="F1374">
        <f ca="1">RANDBETWEEN(1,20)</f>
        <v>9</v>
      </c>
      <c r="G1374" t="str">
        <f ca="1">VLOOKUP(F1374,'Stock Details'!$A$2:$J$51,2,FALSE)</f>
        <v>Disinfectant</v>
      </c>
      <c r="H1374" t="str">
        <f ca="1">VLOOKUP(F1374,'Stock Details'!$A$2:$J$51,3,FALSE)</f>
        <v>Domex</v>
      </c>
      <c r="I1374" t="str">
        <f ca="1">VLOOKUP(F1374,'Stock Details'!$A$2:$J$51,7,FALSE)</f>
        <v>1-A</v>
      </c>
      <c r="J1374" t="str">
        <f t="shared" ca="1" si="157"/>
        <v>4_1-A</v>
      </c>
      <c r="K1374" t="str">
        <f ca="1">VLOOKUP(J1374,'Store-Salesman Details'!$C$2:$H$16,6,FALSE)</f>
        <v>Divya</v>
      </c>
      <c r="L1374">
        <f t="shared" ca="1" si="158"/>
        <v>2</v>
      </c>
      <c r="M1374">
        <f ca="1">VLOOKUP(F1374,'Stock Details'!$A$2:$J$51,5,FALSE)</f>
        <v>92</v>
      </c>
      <c r="N1374">
        <f t="shared" ca="1" si="159"/>
        <v>184</v>
      </c>
      <c r="O1374">
        <v>1</v>
      </c>
    </row>
    <row r="1375" spans="1:15" x14ac:dyDescent="0.25">
      <c r="A1375">
        <v>1374</v>
      </c>
      <c r="B1375" s="3">
        <v>45553</v>
      </c>
      <c r="C1375">
        <v>1</v>
      </c>
      <c r="D1375" t="str">
        <f>VLOOKUP(C1375,'Store-Salesman Details'!$A$2:$H$16,4,FALSE)</f>
        <v>Central</v>
      </c>
      <c r="E1375" t="str">
        <f>VLOOKUP(C1375,'Store-Salesman Details'!$A$2:$H$16,5,FALSE)</f>
        <v>Tanu</v>
      </c>
      <c r="F1375">
        <f t="shared" ref="F1375:F1385" ca="1" si="163">RANDBETWEEN(21,25)</f>
        <v>22</v>
      </c>
      <c r="G1375" t="str">
        <f ca="1">VLOOKUP(F1375,'Stock Details'!$A$2:$J$51,2,FALSE)</f>
        <v>Laundry</v>
      </c>
      <c r="H1375" t="str">
        <f ca="1">VLOOKUP(F1375,'Stock Details'!$A$2:$J$51,3,FALSE)</f>
        <v>Rin</v>
      </c>
      <c r="I1375" t="str">
        <f ca="1">VLOOKUP(F1375,'Stock Details'!$A$2:$J$51,7,FALSE)</f>
        <v>2-W</v>
      </c>
      <c r="J1375" t="str">
        <f t="shared" ca="1" si="157"/>
        <v>1_2-W</v>
      </c>
      <c r="K1375" t="str">
        <f ca="1">VLOOKUP(J1375,'Store-Salesman Details'!$C$2:$H$16,6,FALSE)</f>
        <v>Sakshi</v>
      </c>
      <c r="L1375">
        <f t="shared" ca="1" si="158"/>
        <v>4</v>
      </c>
      <c r="M1375">
        <f ca="1">VLOOKUP(F1375,'Stock Details'!$A$2:$J$51,5,FALSE)</f>
        <v>10</v>
      </c>
      <c r="N1375">
        <f t="shared" ca="1" si="159"/>
        <v>40</v>
      </c>
      <c r="O1375">
        <v>1</v>
      </c>
    </row>
    <row r="1376" spans="1:15" x14ac:dyDescent="0.25">
      <c r="A1376">
        <v>1375</v>
      </c>
      <c r="B1376" s="3">
        <v>45553</v>
      </c>
      <c r="C1376">
        <v>1</v>
      </c>
      <c r="D1376" t="str">
        <f>VLOOKUP(C1376,'Store-Salesman Details'!$A$2:$H$16,4,FALSE)</f>
        <v>Central</v>
      </c>
      <c r="E1376" t="str">
        <f>VLOOKUP(C1376,'Store-Salesman Details'!$A$2:$H$16,5,FALSE)</f>
        <v>Tanu</v>
      </c>
      <c r="F1376">
        <f t="shared" ca="1" si="163"/>
        <v>25</v>
      </c>
      <c r="G1376" t="str">
        <f ca="1">VLOOKUP(F1376,'Stock Details'!$A$2:$J$51,2,FALSE)</f>
        <v>Laundry</v>
      </c>
      <c r="H1376" t="str">
        <f ca="1">VLOOKUP(F1376,'Stock Details'!$A$2:$J$51,3,FALSE)</f>
        <v>Ariel</v>
      </c>
      <c r="I1376" t="str">
        <f ca="1">VLOOKUP(F1376,'Stock Details'!$A$2:$J$51,7,FALSE)</f>
        <v>2-W</v>
      </c>
      <c r="J1376" t="str">
        <f t="shared" ca="1" si="157"/>
        <v>1_2-W</v>
      </c>
      <c r="K1376" t="str">
        <f ca="1">VLOOKUP(J1376,'Store-Salesman Details'!$C$2:$H$16,6,FALSE)</f>
        <v>Sakshi</v>
      </c>
      <c r="L1376">
        <f t="shared" ca="1" si="158"/>
        <v>3</v>
      </c>
      <c r="M1376">
        <f ca="1">VLOOKUP(F1376,'Stock Details'!$A$2:$J$51,5,FALSE)</f>
        <v>10</v>
      </c>
      <c r="N1376">
        <f t="shared" ca="1" si="159"/>
        <v>30</v>
      </c>
      <c r="O1376">
        <v>1</v>
      </c>
    </row>
    <row r="1377" spans="1:15" x14ac:dyDescent="0.25">
      <c r="A1377">
        <v>1376</v>
      </c>
      <c r="B1377" s="3">
        <v>45553</v>
      </c>
      <c r="C1377">
        <v>1</v>
      </c>
      <c r="D1377" t="str">
        <f>VLOOKUP(C1377,'Store-Salesman Details'!$A$2:$H$16,4,FALSE)</f>
        <v>Central</v>
      </c>
      <c r="E1377" t="str">
        <f>VLOOKUP(C1377,'Store-Salesman Details'!$A$2:$H$16,5,FALSE)</f>
        <v>Tanu</v>
      </c>
      <c r="F1377">
        <f t="shared" ca="1" si="163"/>
        <v>23</v>
      </c>
      <c r="G1377" t="str">
        <f ca="1">VLOOKUP(F1377,'Stock Details'!$A$2:$J$51,2,FALSE)</f>
        <v>Laundry</v>
      </c>
      <c r="H1377" t="str">
        <f ca="1">VLOOKUP(F1377,'Stock Details'!$A$2:$J$51,3,FALSE)</f>
        <v>Wheel</v>
      </c>
      <c r="I1377" t="str">
        <f ca="1">VLOOKUP(F1377,'Stock Details'!$A$2:$J$51,7,FALSE)</f>
        <v>2-W</v>
      </c>
      <c r="J1377" t="str">
        <f t="shared" ca="1" si="157"/>
        <v>1_2-W</v>
      </c>
      <c r="K1377" t="str">
        <f ca="1">VLOOKUP(J1377,'Store-Salesman Details'!$C$2:$H$16,6,FALSE)</f>
        <v>Sakshi</v>
      </c>
      <c r="L1377">
        <f t="shared" ca="1" si="158"/>
        <v>3</v>
      </c>
      <c r="M1377">
        <f ca="1">VLOOKUP(F1377,'Stock Details'!$A$2:$J$51,5,FALSE)</f>
        <v>10</v>
      </c>
      <c r="N1377">
        <f t="shared" ca="1" si="159"/>
        <v>30</v>
      </c>
      <c r="O1377">
        <v>1</v>
      </c>
    </row>
    <row r="1378" spans="1:15" x14ac:dyDescent="0.25">
      <c r="A1378">
        <v>1377</v>
      </c>
      <c r="B1378" s="3">
        <v>45553</v>
      </c>
      <c r="C1378">
        <v>1</v>
      </c>
      <c r="D1378" t="str">
        <f>VLOOKUP(C1378,'Store-Salesman Details'!$A$2:$H$16,4,FALSE)</f>
        <v>Central</v>
      </c>
      <c r="E1378" t="str">
        <f>VLOOKUP(C1378,'Store-Salesman Details'!$A$2:$H$16,5,FALSE)</f>
        <v>Tanu</v>
      </c>
      <c r="F1378">
        <f t="shared" ca="1" si="163"/>
        <v>21</v>
      </c>
      <c r="G1378" t="str">
        <f ca="1">VLOOKUP(F1378,'Stock Details'!$A$2:$J$51,2,FALSE)</f>
        <v>Laundry</v>
      </c>
      <c r="H1378" t="str">
        <f ca="1">VLOOKUP(F1378,'Stock Details'!$A$2:$J$51,3,FALSE)</f>
        <v>Surf Excel</v>
      </c>
      <c r="I1378" t="str">
        <f ca="1">VLOOKUP(F1378,'Stock Details'!$A$2:$J$51,7,FALSE)</f>
        <v>2-W</v>
      </c>
      <c r="J1378" t="str">
        <f t="shared" ca="1" si="157"/>
        <v>1_2-W</v>
      </c>
      <c r="K1378" t="str">
        <f ca="1">VLOOKUP(J1378,'Store-Salesman Details'!$C$2:$H$16,6,FALSE)</f>
        <v>Sakshi</v>
      </c>
      <c r="L1378">
        <f t="shared" ca="1" si="158"/>
        <v>4</v>
      </c>
      <c r="M1378">
        <f ca="1">VLOOKUP(F1378,'Stock Details'!$A$2:$J$51,5,FALSE)</f>
        <v>10</v>
      </c>
      <c r="N1378">
        <f t="shared" ca="1" si="159"/>
        <v>40</v>
      </c>
      <c r="O1378">
        <v>1</v>
      </c>
    </row>
    <row r="1379" spans="1:15" x14ac:dyDescent="0.25">
      <c r="A1379">
        <v>1378</v>
      </c>
      <c r="B1379" s="3">
        <v>45553</v>
      </c>
      <c r="C1379">
        <v>1</v>
      </c>
      <c r="D1379" t="str">
        <f>VLOOKUP(C1379,'Store-Salesman Details'!$A$2:$H$16,4,FALSE)</f>
        <v>Central</v>
      </c>
      <c r="E1379" t="str">
        <f>VLOOKUP(C1379,'Store-Salesman Details'!$A$2:$H$16,5,FALSE)</f>
        <v>Tanu</v>
      </c>
      <c r="F1379">
        <f t="shared" ca="1" si="163"/>
        <v>23</v>
      </c>
      <c r="G1379" t="str">
        <f ca="1">VLOOKUP(F1379,'Stock Details'!$A$2:$J$51,2,FALSE)</f>
        <v>Laundry</v>
      </c>
      <c r="H1379" t="str">
        <f ca="1">VLOOKUP(F1379,'Stock Details'!$A$2:$J$51,3,FALSE)</f>
        <v>Wheel</v>
      </c>
      <c r="I1379" t="str">
        <f ca="1">VLOOKUP(F1379,'Stock Details'!$A$2:$J$51,7,FALSE)</f>
        <v>2-W</v>
      </c>
      <c r="J1379" t="str">
        <f t="shared" ca="1" si="157"/>
        <v>1_2-W</v>
      </c>
      <c r="K1379" t="str">
        <f ca="1">VLOOKUP(J1379,'Store-Salesman Details'!$C$2:$H$16,6,FALSE)</f>
        <v>Sakshi</v>
      </c>
      <c r="L1379">
        <f t="shared" ca="1" si="158"/>
        <v>3</v>
      </c>
      <c r="M1379">
        <f ca="1">VLOOKUP(F1379,'Stock Details'!$A$2:$J$51,5,FALSE)</f>
        <v>10</v>
      </c>
      <c r="N1379">
        <f t="shared" ca="1" si="159"/>
        <v>30</v>
      </c>
      <c r="O1379">
        <v>1</v>
      </c>
    </row>
    <row r="1380" spans="1:15" x14ac:dyDescent="0.25">
      <c r="A1380">
        <v>1379</v>
      </c>
      <c r="B1380" s="3">
        <v>45553</v>
      </c>
      <c r="C1380">
        <v>1</v>
      </c>
      <c r="D1380" t="str">
        <f>VLOOKUP(C1380,'Store-Salesman Details'!$A$2:$H$16,4,FALSE)</f>
        <v>Central</v>
      </c>
      <c r="E1380" t="str">
        <f>VLOOKUP(C1380,'Store-Salesman Details'!$A$2:$H$16,5,FALSE)</f>
        <v>Tanu</v>
      </c>
      <c r="F1380">
        <f t="shared" ca="1" si="163"/>
        <v>22</v>
      </c>
      <c r="G1380" t="str">
        <f ca="1">VLOOKUP(F1380,'Stock Details'!$A$2:$J$51,2,FALSE)</f>
        <v>Laundry</v>
      </c>
      <c r="H1380" t="str">
        <f ca="1">VLOOKUP(F1380,'Stock Details'!$A$2:$J$51,3,FALSE)</f>
        <v>Rin</v>
      </c>
      <c r="I1380" t="str">
        <f ca="1">VLOOKUP(F1380,'Stock Details'!$A$2:$J$51,7,FALSE)</f>
        <v>2-W</v>
      </c>
      <c r="J1380" t="str">
        <f t="shared" ca="1" si="157"/>
        <v>1_2-W</v>
      </c>
      <c r="K1380" t="str">
        <f ca="1">VLOOKUP(J1380,'Store-Salesman Details'!$C$2:$H$16,6,FALSE)</f>
        <v>Sakshi</v>
      </c>
      <c r="L1380">
        <f t="shared" ca="1" si="158"/>
        <v>1</v>
      </c>
      <c r="M1380">
        <f ca="1">VLOOKUP(F1380,'Stock Details'!$A$2:$J$51,5,FALSE)</f>
        <v>10</v>
      </c>
      <c r="N1380">
        <f t="shared" ca="1" si="159"/>
        <v>10</v>
      </c>
      <c r="O1380">
        <v>1</v>
      </c>
    </row>
    <row r="1381" spans="1:15" x14ac:dyDescent="0.25">
      <c r="A1381">
        <v>1380</v>
      </c>
      <c r="B1381" s="3">
        <v>45553</v>
      </c>
      <c r="C1381">
        <v>1</v>
      </c>
      <c r="D1381" t="str">
        <f>VLOOKUP(C1381,'Store-Salesman Details'!$A$2:$H$16,4,FALSE)</f>
        <v>Central</v>
      </c>
      <c r="E1381" t="str">
        <f>VLOOKUP(C1381,'Store-Salesman Details'!$A$2:$H$16,5,FALSE)</f>
        <v>Tanu</v>
      </c>
      <c r="F1381">
        <f t="shared" ca="1" si="163"/>
        <v>22</v>
      </c>
      <c r="G1381" t="str">
        <f ca="1">VLOOKUP(F1381,'Stock Details'!$A$2:$J$51,2,FALSE)</f>
        <v>Laundry</v>
      </c>
      <c r="H1381" t="str">
        <f ca="1">VLOOKUP(F1381,'Stock Details'!$A$2:$J$51,3,FALSE)</f>
        <v>Rin</v>
      </c>
      <c r="I1381" t="str">
        <f ca="1">VLOOKUP(F1381,'Stock Details'!$A$2:$J$51,7,FALSE)</f>
        <v>2-W</v>
      </c>
      <c r="J1381" t="str">
        <f t="shared" ca="1" si="157"/>
        <v>1_2-W</v>
      </c>
      <c r="K1381" t="str">
        <f ca="1">VLOOKUP(J1381,'Store-Salesman Details'!$C$2:$H$16,6,FALSE)</f>
        <v>Sakshi</v>
      </c>
      <c r="L1381">
        <f t="shared" ca="1" si="158"/>
        <v>5</v>
      </c>
      <c r="M1381">
        <f ca="1">VLOOKUP(F1381,'Stock Details'!$A$2:$J$51,5,FALSE)</f>
        <v>10</v>
      </c>
      <c r="N1381">
        <f t="shared" ca="1" si="159"/>
        <v>50</v>
      </c>
      <c r="O1381">
        <v>1</v>
      </c>
    </row>
    <row r="1382" spans="1:15" x14ac:dyDescent="0.25">
      <c r="A1382">
        <v>1381</v>
      </c>
      <c r="B1382" s="3">
        <v>45553</v>
      </c>
      <c r="C1382">
        <v>1</v>
      </c>
      <c r="D1382" t="str">
        <f>VLOOKUP(C1382,'Store-Salesman Details'!$A$2:$H$16,4,FALSE)</f>
        <v>Central</v>
      </c>
      <c r="E1382" t="str">
        <f>VLOOKUP(C1382,'Store-Salesman Details'!$A$2:$H$16,5,FALSE)</f>
        <v>Tanu</v>
      </c>
      <c r="F1382">
        <f t="shared" ca="1" si="163"/>
        <v>24</v>
      </c>
      <c r="G1382" t="str">
        <f ca="1">VLOOKUP(F1382,'Stock Details'!$A$2:$J$51,2,FALSE)</f>
        <v>Laundry</v>
      </c>
      <c r="H1382" t="str">
        <f ca="1">VLOOKUP(F1382,'Stock Details'!$A$2:$J$51,3,FALSE)</f>
        <v>Tide</v>
      </c>
      <c r="I1382" t="str">
        <f ca="1">VLOOKUP(F1382,'Stock Details'!$A$2:$J$51,7,FALSE)</f>
        <v>2-W</v>
      </c>
      <c r="J1382" t="str">
        <f t="shared" ca="1" si="157"/>
        <v>1_2-W</v>
      </c>
      <c r="K1382" t="str">
        <f ca="1">VLOOKUP(J1382,'Store-Salesman Details'!$C$2:$H$16,6,FALSE)</f>
        <v>Sakshi</v>
      </c>
      <c r="L1382">
        <f t="shared" ca="1" si="158"/>
        <v>4</v>
      </c>
      <c r="M1382">
        <f ca="1">VLOOKUP(F1382,'Stock Details'!$A$2:$J$51,5,FALSE)</f>
        <v>10</v>
      </c>
      <c r="N1382">
        <f t="shared" ca="1" si="159"/>
        <v>40</v>
      </c>
      <c r="O1382">
        <v>1</v>
      </c>
    </row>
    <row r="1383" spans="1:15" x14ac:dyDescent="0.25">
      <c r="A1383">
        <v>1382</v>
      </c>
      <c r="B1383" s="3">
        <v>45553</v>
      </c>
      <c r="C1383">
        <v>1</v>
      </c>
      <c r="D1383" t="str">
        <f>VLOOKUP(C1383,'Store-Salesman Details'!$A$2:$H$16,4,FALSE)</f>
        <v>Central</v>
      </c>
      <c r="E1383" t="str">
        <f>VLOOKUP(C1383,'Store-Salesman Details'!$A$2:$H$16,5,FALSE)</f>
        <v>Tanu</v>
      </c>
      <c r="F1383">
        <f t="shared" ca="1" si="163"/>
        <v>22</v>
      </c>
      <c r="G1383" t="str">
        <f ca="1">VLOOKUP(F1383,'Stock Details'!$A$2:$J$51,2,FALSE)</f>
        <v>Laundry</v>
      </c>
      <c r="H1383" t="str">
        <f ca="1">VLOOKUP(F1383,'Stock Details'!$A$2:$J$51,3,FALSE)</f>
        <v>Rin</v>
      </c>
      <c r="I1383" t="str">
        <f ca="1">VLOOKUP(F1383,'Stock Details'!$A$2:$J$51,7,FALSE)</f>
        <v>2-W</v>
      </c>
      <c r="J1383" t="str">
        <f t="shared" ca="1" si="157"/>
        <v>1_2-W</v>
      </c>
      <c r="K1383" t="str">
        <f ca="1">VLOOKUP(J1383,'Store-Salesman Details'!$C$2:$H$16,6,FALSE)</f>
        <v>Sakshi</v>
      </c>
      <c r="L1383">
        <f t="shared" ca="1" si="158"/>
        <v>1</v>
      </c>
      <c r="M1383">
        <f ca="1">VLOOKUP(F1383,'Stock Details'!$A$2:$J$51,5,FALSE)</f>
        <v>10</v>
      </c>
      <c r="N1383">
        <f t="shared" ca="1" si="159"/>
        <v>10</v>
      </c>
      <c r="O1383">
        <v>1</v>
      </c>
    </row>
    <row r="1384" spans="1:15" x14ac:dyDescent="0.25">
      <c r="A1384">
        <v>1383</v>
      </c>
      <c r="B1384" s="3">
        <v>45553</v>
      </c>
      <c r="C1384">
        <v>1</v>
      </c>
      <c r="D1384" t="str">
        <f>VLOOKUP(C1384,'Store-Salesman Details'!$A$2:$H$16,4,FALSE)</f>
        <v>Central</v>
      </c>
      <c r="E1384" t="str">
        <f>VLOOKUP(C1384,'Store-Salesman Details'!$A$2:$H$16,5,FALSE)</f>
        <v>Tanu</v>
      </c>
      <c r="F1384">
        <f t="shared" ca="1" si="163"/>
        <v>24</v>
      </c>
      <c r="G1384" t="str">
        <f ca="1">VLOOKUP(F1384,'Stock Details'!$A$2:$J$51,2,FALSE)</f>
        <v>Laundry</v>
      </c>
      <c r="H1384" t="str">
        <f ca="1">VLOOKUP(F1384,'Stock Details'!$A$2:$J$51,3,FALSE)</f>
        <v>Tide</v>
      </c>
      <c r="I1384" t="str">
        <f ca="1">VLOOKUP(F1384,'Stock Details'!$A$2:$J$51,7,FALSE)</f>
        <v>2-W</v>
      </c>
      <c r="J1384" t="str">
        <f t="shared" ca="1" si="157"/>
        <v>1_2-W</v>
      </c>
      <c r="K1384" t="str">
        <f ca="1">VLOOKUP(J1384,'Store-Salesman Details'!$C$2:$H$16,6,FALSE)</f>
        <v>Sakshi</v>
      </c>
      <c r="L1384">
        <f t="shared" ca="1" si="158"/>
        <v>4</v>
      </c>
      <c r="M1384">
        <f ca="1">VLOOKUP(F1384,'Stock Details'!$A$2:$J$51,5,FALSE)</f>
        <v>10</v>
      </c>
      <c r="N1384">
        <f t="shared" ca="1" si="159"/>
        <v>40</v>
      </c>
      <c r="O1384">
        <v>1</v>
      </c>
    </row>
    <row r="1385" spans="1:15" x14ac:dyDescent="0.25">
      <c r="A1385">
        <v>1384</v>
      </c>
      <c r="B1385" s="3">
        <v>45553</v>
      </c>
      <c r="C1385">
        <v>1</v>
      </c>
      <c r="D1385" t="str">
        <f>VLOOKUP(C1385,'Store-Salesman Details'!$A$2:$H$16,4,FALSE)</f>
        <v>Central</v>
      </c>
      <c r="E1385" t="str">
        <f>VLOOKUP(C1385,'Store-Salesman Details'!$A$2:$H$16,5,FALSE)</f>
        <v>Tanu</v>
      </c>
      <c r="F1385">
        <f t="shared" ca="1" si="163"/>
        <v>24</v>
      </c>
      <c r="G1385" t="str">
        <f ca="1">VLOOKUP(F1385,'Stock Details'!$A$2:$J$51,2,FALSE)</f>
        <v>Laundry</v>
      </c>
      <c r="H1385" t="str">
        <f ca="1">VLOOKUP(F1385,'Stock Details'!$A$2:$J$51,3,FALSE)</f>
        <v>Tide</v>
      </c>
      <c r="I1385" t="str">
        <f ca="1">VLOOKUP(F1385,'Stock Details'!$A$2:$J$51,7,FALSE)</f>
        <v>2-W</v>
      </c>
      <c r="J1385" t="str">
        <f t="shared" ca="1" si="157"/>
        <v>1_2-W</v>
      </c>
      <c r="K1385" t="str">
        <f ca="1">VLOOKUP(J1385,'Store-Salesman Details'!$C$2:$H$16,6,FALSE)</f>
        <v>Sakshi</v>
      </c>
      <c r="L1385">
        <f t="shared" ca="1" si="158"/>
        <v>4</v>
      </c>
      <c r="M1385">
        <f ca="1">VLOOKUP(F1385,'Stock Details'!$A$2:$J$51,5,FALSE)</f>
        <v>10</v>
      </c>
      <c r="N1385">
        <f t="shared" ca="1" si="159"/>
        <v>40</v>
      </c>
      <c r="O1385">
        <v>1</v>
      </c>
    </row>
    <row r="1386" spans="1:15" x14ac:dyDescent="0.25">
      <c r="A1386">
        <v>1385</v>
      </c>
      <c r="B1386" s="3">
        <v>45553</v>
      </c>
      <c r="C1386">
        <v>1</v>
      </c>
      <c r="D1386" t="str">
        <f>VLOOKUP(C1386,'Store-Salesman Details'!$A$2:$H$16,4,FALSE)</f>
        <v>Central</v>
      </c>
      <c r="E1386" t="str">
        <f>VLOOKUP(C1386,'Store-Salesman Details'!$A$2:$H$16,5,FALSE)</f>
        <v>Tanu</v>
      </c>
      <c r="F1386">
        <f t="shared" ref="F1386:F1417" ca="1" si="164">RANDBETWEEN(1,20)</f>
        <v>1</v>
      </c>
      <c r="G1386" t="str">
        <f ca="1">VLOOKUP(F1386,'Stock Details'!$A$2:$J$51,2,FALSE)</f>
        <v>Beverages</v>
      </c>
      <c r="H1386" t="str">
        <f ca="1">VLOOKUP(F1386,'Stock Details'!$A$2:$J$51,3,FALSE)</f>
        <v>Brooke Bond</v>
      </c>
      <c r="I1386" t="str">
        <f ca="1">VLOOKUP(F1386,'Stock Details'!$A$2:$J$51,7,FALSE)</f>
        <v>1-A</v>
      </c>
      <c r="J1386" t="str">
        <f t="shared" ca="1" si="157"/>
        <v>1_1-A</v>
      </c>
      <c r="K1386" t="str">
        <f ca="1">VLOOKUP(J1386,'Store-Salesman Details'!$C$2:$H$16,6,FALSE)</f>
        <v>Komal</v>
      </c>
      <c r="L1386">
        <f t="shared" ca="1" si="158"/>
        <v>4</v>
      </c>
      <c r="M1386">
        <f ca="1">VLOOKUP(F1386,'Stock Details'!$A$2:$J$51,5,FALSE)</f>
        <v>45</v>
      </c>
      <c r="N1386">
        <f t="shared" ca="1" si="159"/>
        <v>180</v>
      </c>
      <c r="O1386">
        <v>1</v>
      </c>
    </row>
    <row r="1387" spans="1:15" x14ac:dyDescent="0.25">
      <c r="A1387">
        <v>1386</v>
      </c>
      <c r="B1387" s="3">
        <v>45553</v>
      </c>
      <c r="C1387">
        <v>1</v>
      </c>
      <c r="D1387" t="str">
        <f>VLOOKUP(C1387,'Store-Salesman Details'!$A$2:$H$16,4,FALSE)</f>
        <v>Central</v>
      </c>
      <c r="E1387" t="str">
        <f>VLOOKUP(C1387,'Store-Salesman Details'!$A$2:$H$16,5,FALSE)</f>
        <v>Tanu</v>
      </c>
      <c r="F1387">
        <f t="shared" ca="1" si="164"/>
        <v>5</v>
      </c>
      <c r="G1387" t="str">
        <f ca="1">VLOOKUP(F1387,'Stock Details'!$A$2:$J$51,2,FALSE)</f>
        <v>Beverages</v>
      </c>
      <c r="H1387" t="str">
        <f ca="1">VLOOKUP(F1387,'Stock Details'!$A$2:$J$51,3,FALSE)</f>
        <v>Nescafe - Coffee Classic</v>
      </c>
      <c r="I1387" t="str">
        <f ca="1">VLOOKUP(F1387,'Stock Details'!$A$2:$J$51,7,FALSE)</f>
        <v>1-A</v>
      </c>
      <c r="J1387" t="str">
        <f t="shared" ca="1" si="157"/>
        <v>1_1-A</v>
      </c>
      <c r="K1387" t="str">
        <f ca="1">VLOOKUP(J1387,'Store-Salesman Details'!$C$2:$H$16,6,FALSE)</f>
        <v>Komal</v>
      </c>
      <c r="L1387">
        <f t="shared" ca="1" si="158"/>
        <v>1</v>
      </c>
      <c r="M1387">
        <f ca="1">VLOOKUP(F1387,'Stock Details'!$A$2:$J$51,5,FALSE)</f>
        <v>10</v>
      </c>
      <c r="N1387">
        <f t="shared" ca="1" si="159"/>
        <v>10</v>
      </c>
      <c r="O1387">
        <v>1</v>
      </c>
    </row>
    <row r="1388" spans="1:15" x14ac:dyDescent="0.25">
      <c r="A1388">
        <v>1387</v>
      </c>
      <c r="B1388" s="3">
        <v>45553</v>
      </c>
      <c r="C1388">
        <v>1</v>
      </c>
      <c r="D1388" t="str">
        <f>VLOOKUP(C1388,'Store-Salesman Details'!$A$2:$H$16,4,FALSE)</f>
        <v>Central</v>
      </c>
      <c r="E1388" t="str">
        <f>VLOOKUP(C1388,'Store-Salesman Details'!$A$2:$H$16,5,FALSE)</f>
        <v>Tanu</v>
      </c>
      <c r="F1388">
        <f t="shared" ca="1" si="164"/>
        <v>11</v>
      </c>
      <c r="G1388" t="str">
        <f ca="1">VLOOKUP(F1388,'Stock Details'!$A$2:$J$51,2,FALSE)</f>
        <v>Foods</v>
      </c>
      <c r="H1388" t="str">
        <f ca="1">VLOOKUP(F1388,'Stock Details'!$A$2:$J$51,3,FALSE)</f>
        <v>Kissan Jam</v>
      </c>
      <c r="I1388" t="str">
        <f ca="1">VLOOKUP(F1388,'Stock Details'!$A$2:$J$51,7,FALSE)</f>
        <v>1-A</v>
      </c>
      <c r="J1388" t="str">
        <f t="shared" ca="1" si="157"/>
        <v>1_1-A</v>
      </c>
      <c r="K1388" t="str">
        <f ca="1">VLOOKUP(J1388,'Store-Salesman Details'!$C$2:$H$16,6,FALSE)</f>
        <v>Komal</v>
      </c>
      <c r="L1388">
        <f t="shared" ca="1" si="158"/>
        <v>4</v>
      </c>
      <c r="M1388">
        <f ca="1">VLOOKUP(F1388,'Stock Details'!$A$2:$J$51,5,FALSE)</f>
        <v>15</v>
      </c>
      <c r="N1388">
        <f t="shared" ca="1" si="159"/>
        <v>60</v>
      </c>
      <c r="O1388">
        <v>1</v>
      </c>
    </row>
    <row r="1389" spans="1:15" x14ac:dyDescent="0.25">
      <c r="A1389">
        <v>1388</v>
      </c>
      <c r="B1389" s="3">
        <v>45553</v>
      </c>
      <c r="C1389">
        <v>1</v>
      </c>
      <c r="D1389" t="str">
        <f>VLOOKUP(C1389,'Store-Salesman Details'!$A$2:$H$16,4,FALSE)</f>
        <v>Central</v>
      </c>
      <c r="E1389" t="str">
        <f>VLOOKUP(C1389,'Store-Salesman Details'!$A$2:$H$16,5,FALSE)</f>
        <v>Tanu</v>
      </c>
      <c r="F1389">
        <f t="shared" ca="1" si="164"/>
        <v>4</v>
      </c>
      <c r="G1389" t="str">
        <f ca="1">VLOOKUP(F1389,'Stock Details'!$A$2:$J$51,2,FALSE)</f>
        <v>Beverages</v>
      </c>
      <c r="H1389" t="str">
        <f ca="1">VLOOKUP(F1389,'Stock Details'!$A$2:$J$51,3,FALSE)</f>
        <v>Bru</v>
      </c>
      <c r="I1389" t="str">
        <f ca="1">VLOOKUP(F1389,'Stock Details'!$A$2:$J$51,7,FALSE)</f>
        <v>1-A</v>
      </c>
      <c r="J1389" t="str">
        <f t="shared" ca="1" si="157"/>
        <v>1_1-A</v>
      </c>
      <c r="K1389" t="str">
        <f ca="1">VLOOKUP(J1389,'Store-Salesman Details'!$C$2:$H$16,6,FALSE)</f>
        <v>Komal</v>
      </c>
      <c r="L1389">
        <f t="shared" ca="1" si="158"/>
        <v>1</v>
      </c>
      <c r="M1389">
        <f ca="1">VLOOKUP(F1389,'Stock Details'!$A$2:$J$51,5,FALSE)</f>
        <v>45</v>
      </c>
      <c r="N1389">
        <f t="shared" ca="1" si="159"/>
        <v>45</v>
      </c>
      <c r="O1389">
        <v>1</v>
      </c>
    </row>
    <row r="1390" spans="1:15" x14ac:dyDescent="0.25">
      <c r="A1390">
        <v>1389</v>
      </c>
      <c r="B1390" s="3">
        <v>45553</v>
      </c>
      <c r="C1390">
        <v>1</v>
      </c>
      <c r="D1390" t="str">
        <f>VLOOKUP(C1390,'Store-Salesman Details'!$A$2:$H$16,4,FALSE)</f>
        <v>Central</v>
      </c>
      <c r="E1390" t="str">
        <f>VLOOKUP(C1390,'Store-Salesman Details'!$A$2:$H$16,5,FALSE)</f>
        <v>Tanu</v>
      </c>
      <c r="F1390">
        <f t="shared" ca="1" si="164"/>
        <v>1</v>
      </c>
      <c r="G1390" t="str">
        <f ca="1">VLOOKUP(F1390,'Stock Details'!$A$2:$J$51,2,FALSE)</f>
        <v>Beverages</v>
      </c>
      <c r="H1390" t="str">
        <f ca="1">VLOOKUP(F1390,'Stock Details'!$A$2:$J$51,3,FALSE)</f>
        <v>Brooke Bond</v>
      </c>
      <c r="I1390" t="str">
        <f ca="1">VLOOKUP(F1390,'Stock Details'!$A$2:$J$51,7,FALSE)</f>
        <v>1-A</v>
      </c>
      <c r="J1390" t="str">
        <f t="shared" ca="1" si="157"/>
        <v>1_1-A</v>
      </c>
      <c r="K1390" t="str">
        <f ca="1">VLOOKUP(J1390,'Store-Salesman Details'!$C$2:$H$16,6,FALSE)</f>
        <v>Komal</v>
      </c>
      <c r="L1390">
        <f t="shared" ca="1" si="158"/>
        <v>3</v>
      </c>
      <c r="M1390">
        <f ca="1">VLOOKUP(F1390,'Stock Details'!$A$2:$J$51,5,FALSE)</f>
        <v>45</v>
      </c>
      <c r="N1390">
        <f t="shared" ca="1" si="159"/>
        <v>135</v>
      </c>
      <c r="O1390">
        <v>1</v>
      </c>
    </row>
    <row r="1391" spans="1:15" x14ac:dyDescent="0.25">
      <c r="A1391">
        <v>1390</v>
      </c>
      <c r="B1391" s="3">
        <v>45553</v>
      </c>
      <c r="C1391">
        <v>1</v>
      </c>
      <c r="D1391" t="str">
        <f>VLOOKUP(C1391,'Store-Salesman Details'!$A$2:$H$16,4,FALSE)</f>
        <v>Central</v>
      </c>
      <c r="E1391" t="str">
        <f>VLOOKUP(C1391,'Store-Salesman Details'!$A$2:$H$16,5,FALSE)</f>
        <v>Tanu</v>
      </c>
      <c r="F1391">
        <f t="shared" ca="1" si="164"/>
        <v>17</v>
      </c>
      <c r="G1391" t="str">
        <f ca="1">VLOOKUP(F1391,'Stock Details'!$A$2:$J$51,2,FALSE)</f>
        <v>Ice Cream</v>
      </c>
      <c r="H1391" t="str">
        <f ca="1">VLOOKUP(F1391,'Stock Details'!$A$2:$J$51,3,FALSE)</f>
        <v>Kwality Wall's - Vanilla</v>
      </c>
      <c r="I1391" t="str">
        <f ca="1">VLOOKUP(F1391,'Stock Details'!$A$2:$J$51,7,FALSE)</f>
        <v>1-A</v>
      </c>
      <c r="J1391" t="str">
        <f t="shared" ca="1" si="157"/>
        <v>1_1-A</v>
      </c>
      <c r="K1391" t="str">
        <f ca="1">VLOOKUP(J1391,'Store-Salesman Details'!$C$2:$H$16,6,FALSE)</f>
        <v>Komal</v>
      </c>
      <c r="L1391">
        <f t="shared" ca="1" si="158"/>
        <v>3</v>
      </c>
      <c r="M1391">
        <f ca="1">VLOOKUP(F1391,'Stock Details'!$A$2:$J$51,5,FALSE)</f>
        <v>135</v>
      </c>
      <c r="N1391">
        <f t="shared" ca="1" si="159"/>
        <v>405</v>
      </c>
      <c r="O1391">
        <v>1</v>
      </c>
    </row>
    <row r="1392" spans="1:15" x14ac:dyDescent="0.25">
      <c r="A1392">
        <v>1391</v>
      </c>
      <c r="B1392" s="3">
        <v>45553</v>
      </c>
      <c r="C1392">
        <v>1</v>
      </c>
      <c r="D1392" t="str">
        <f>VLOOKUP(C1392,'Store-Salesman Details'!$A$2:$H$16,4,FALSE)</f>
        <v>Central</v>
      </c>
      <c r="E1392" t="str">
        <f>VLOOKUP(C1392,'Store-Salesman Details'!$A$2:$H$16,5,FALSE)</f>
        <v>Tanu</v>
      </c>
      <c r="F1392">
        <f t="shared" ca="1" si="164"/>
        <v>19</v>
      </c>
      <c r="G1392" t="str">
        <f ca="1">VLOOKUP(F1392,'Stock Details'!$A$2:$J$51,2,FALSE)</f>
        <v>Ice Cream</v>
      </c>
      <c r="H1392" t="str">
        <f ca="1">VLOOKUP(F1392,'Stock Details'!$A$2:$J$51,3,FALSE)</f>
        <v>Kwality Wall's - Tutty Fruity</v>
      </c>
      <c r="I1392" t="str">
        <f ca="1">VLOOKUP(F1392,'Stock Details'!$A$2:$J$51,7,FALSE)</f>
        <v>1-A</v>
      </c>
      <c r="J1392" t="str">
        <f t="shared" ca="1" si="157"/>
        <v>1_1-A</v>
      </c>
      <c r="K1392" t="str">
        <f ca="1">VLOOKUP(J1392,'Store-Salesman Details'!$C$2:$H$16,6,FALSE)</f>
        <v>Komal</v>
      </c>
      <c r="L1392">
        <f t="shared" ca="1" si="158"/>
        <v>5</v>
      </c>
      <c r="M1392">
        <f ca="1">VLOOKUP(F1392,'Stock Details'!$A$2:$J$51,5,FALSE)</f>
        <v>155</v>
      </c>
      <c r="N1392">
        <f t="shared" ca="1" si="159"/>
        <v>775</v>
      </c>
      <c r="O1392">
        <v>1</v>
      </c>
    </row>
    <row r="1393" spans="1:15" x14ac:dyDescent="0.25">
      <c r="A1393">
        <v>1392</v>
      </c>
      <c r="B1393" s="3">
        <v>45553</v>
      </c>
      <c r="C1393">
        <v>1</v>
      </c>
      <c r="D1393" t="str">
        <f>VLOOKUP(C1393,'Store-Salesman Details'!$A$2:$H$16,4,FALSE)</f>
        <v>Central</v>
      </c>
      <c r="E1393" t="str">
        <f>VLOOKUP(C1393,'Store-Salesman Details'!$A$2:$H$16,5,FALSE)</f>
        <v>Tanu</v>
      </c>
      <c r="F1393">
        <f t="shared" ca="1" si="164"/>
        <v>2</v>
      </c>
      <c r="G1393" t="str">
        <f ca="1">VLOOKUP(F1393,'Stock Details'!$A$2:$J$51,2,FALSE)</f>
        <v>Beverages</v>
      </c>
      <c r="H1393" t="str">
        <f ca="1">VLOOKUP(F1393,'Stock Details'!$A$2:$J$51,3,FALSE)</f>
        <v>Lipton</v>
      </c>
      <c r="I1393" t="str">
        <f ca="1">VLOOKUP(F1393,'Stock Details'!$A$2:$J$51,7,FALSE)</f>
        <v>1-A</v>
      </c>
      <c r="J1393" t="str">
        <f t="shared" ca="1" si="157"/>
        <v>1_1-A</v>
      </c>
      <c r="K1393" t="str">
        <f ca="1">VLOOKUP(J1393,'Store-Salesman Details'!$C$2:$H$16,6,FALSE)</f>
        <v>Komal</v>
      </c>
      <c r="L1393">
        <f t="shared" ca="1" si="158"/>
        <v>2</v>
      </c>
      <c r="M1393">
        <f ca="1">VLOOKUP(F1393,'Stock Details'!$A$2:$J$51,5,FALSE)</f>
        <v>150</v>
      </c>
      <c r="N1393">
        <f t="shared" ca="1" si="159"/>
        <v>300</v>
      </c>
      <c r="O1393">
        <v>1</v>
      </c>
    </row>
    <row r="1394" spans="1:15" x14ac:dyDescent="0.25">
      <c r="A1394">
        <v>1393</v>
      </c>
      <c r="B1394" s="3">
        <v>45553</v>
      </c>
      <c r="C1394">
        <v>1</v>
      </c>
      <c r="D1394" t="str">
        <f>VLOOKUP(C1394,'Store-Salesman Details'!$A$2:$H$16,4,FALSE)</f>
        <v>Central</v>
      </c>
      <c r="E1394" t="str">
        <f>VLOOKUP(C1394,'Store-Salesman Details'!$A$2:$H$16,5,FALSE)</f>
        <v>Tanu</v>
      </c>
      <c r="F1394">
        <f t="shared" ca="1" si="164"/>
        <v>14</v>
      </c>
      <c r="G1394" t="str">
        <f ca="1">VLOOKUP(F1394,'Stock Details'!$A$2:$J$51,2,FALSE)</f>
        <v>Foods</v>
      </c>
      <c r="H1394" t="str">
        <f ca="1">VLOOKUP(F1394,'Stock Details'!$A$2:$J$51,3,FALSE)</f>
        <v>Kissan Mango Juice</v>
      </c>
      <c r="I1394" t="str">
        <f ca="1">VLOOKUP(F1394,'Stock Details'!$A$2:$J$51,7,FALSE)</f>
        <v>1-A</v>
      </c>
      <c r="J1394" t="str">
        <f t="shared" ca="1" si="157"/>
        <v>1_1-A</v>
      </c>
      <c r="K1394" t="str">
        <f ca="1">VLOOKUP(J1394,'Store-Salesman Details'!$C$2:$H$16,6,FALSE)</f>
        <v>Komal</v>
      </c>
      <c r="L1394">
        <f t="shared" ca="1" si="158"/>
        <v>3</v>
      </c>
      <c r="M1394">
        <f ca="1">VLOOKUP(F1394,'Stock Details'!$A$2:$J$51,5,FALSE)</f>
        <v>165</v>
      </c>
      <c r="N1394">
        <f t="shared" ca="1" si="159"/>
        <v>495</v>
      </c>
      <c r="O1394">
        <v>1</v>
      </c>
    </row>
    <row r="1395" spans="1:15" x14ac:dyDescent="0.25">
      <c r="A1395">
        <v>1394</v>
      </c>
      <c r="B1395" s="3">
        <v>45553</v>
      </c>
      <c r="C1395">
        <v>1</v>
      </c>
      <c r="D1395" t="str">
        <f>VLOOKUP(C1395,'Store-Salesman Details'!$A$2:$H$16,4,FALSE)</f>
        <v>Central</v>
      </c>
      <c r="E1395" t="str">
        <f>VLOOKUP(C1395,'Store-Salesman Details'!$A$2:$H$16,5,FALSE)</f>
        <v>Tanu</v>
      </c>
      <c r="F1395">
        <f t="shared" ca="1" si="164"/>
        <v>8</v>
      </c>
      <c r="G1395" t="str">
        <f ca="1">VLOOKUP(F1395,'Stock Details'!$A$2:$J$51,2,FALSE)</f>
        <v>Dishwasher</v>
      </c>
      <c r="H1395" t="str">
        <f ca="1">VLOOKUP(F1395,'Stock Details'!$A$2:$J$51,3,FALSE)</f>
        <v>Vim</v>
      </c>
      <c r="I1395" t="str">
        <f ca="1">VLOOKUP(F1395,'Stock Details'!$A$2:$J$51,7,FALSE)</f>
        <v>1-A</v>
      </c>
      <c r="J1395" t="str">
        <f t="shared" ca="1" si="157"/>
        <v>1_1-A</v>
      </c>
      <c r="K1395" t="str">
        <f ca="1">VLOOKUP(J1395,'Store-Salesman Details'!$C$2:$H$16,6,FALSE)</f>
        <v>Komal</v>
      </c>
      <c r="L1395">
        <f t="shared" ca="1" si="158"/>
        <v>5</v>
      </c>
      <c r="M1395">
        <f ca="1">VLOOKUP(F1395,'Stock Details'!$A$2:$J$51,5,FALSE)</f>
        <v>10</v>
      </c>
      <c r="N1395">
        <f t="shared" ca="1" si="159"/>
        <v>50</v>
      </c>
      <c r="O1395">
        <v>1</v>
      </c>
    </row>
    <row r="1396" spans="1:15" x14ac:dyDescent="0.25">
      <c r="A1396">
        <v>1395</v>
      </c>
      <c r="B1396" s="3">
        <v>45553</v>
      </c>
      <c r="C1396">
        <v>1</v>
      </c>
      <c r="D1396" t="str">
        <f>VLOOKUP(C1396,'Store-Salesman Details'!$A$2:$H$16,4,FALSE)</f>
        <v>Central</v>
      </c>
      <c r="E1396" t="str">
        <f>VLOOKUP(C1396,'Store-Salesman Details'!$A$2:$H$16,5,FALSE)</f>
        <v>Tanu</v>
      </c>
      <c r="F1396">
        <f t="shared" ca="1" si="164"/>
        <v>6</v>
      </c>
      <c r="G1396" t="str">
        <f ca="1">VLOOKUP(F1396,'Stock Details'!$A$2:$J$51,2,FALSE)</f>
        <v>Beverages</v>
      </c>
      <c r="H1396" t="str">
        <f ca="1">VLOOKUP(F1396,'Stock Details'!$A$2:$J$51,3,FALSE)</f>
        <v>Nescafe - Coffee Gold</v>
      </c>
      <c r="I1396" t="str">
        <f ca="1">VLOOKUP(F1396,'Stock Details'!$A$2:$J$51,7,FALSE)</f>
        <v>1-A</v>
      </c>
      <c r="J1396" t="str">
        <f t="shared" ca="1" si="157"/>
        <v>1_1-A</v>
      </c>
      <c r="K1396" t="str">
        <f ca="1">VLOOKUP(J1396,'Store-Salesman Details'!$C$2:$H$16,6,FALSE)</f>
        <v>Komal</v>
      </c>
      <c r="L1396">
        <f t="shared" ca="1" si="158"/>
        <v>1</v>
      </c>
      <c r="M1396">
        <f ca="1">VLOOKUP(F1396,'Stock Details'!$A$2:$J$51,5,FALSE)</f>
        <v>100</v>
      </c>
      <c r="N1396">
        <f t="shared" ca="1" si="159"/>
        <v>100</v>
      </c>
      <c r="O1396">
        <v>1</v>
      </c>
    </row>
    <row r="1397" spans="1:15" x14ac:dyDescent="0.25">
      <c r="A1397">
        <v>1396</v>
      </c>
      <c r="B1397" s="3">
        <v>45553</v>
      </c>
      <c r="C1397">
        <v>1</v>
      </c>
      <c r="D1397" t="str">
        <f>VLOOKUP(C1397,'Store-Salesman Details'!$A$2:$H$16,4,FALSE)</f>
        <v>Central</v>
      </c>
      <c r="E1397" t="str">
        <f>VLOOKUP(C1397,'Store-Salesman Details'!$A$2:$H$16,5,FALSE)</f>
        <v>Tanu</v>
      </c>
      <c r="F1397">
        <f t="shared" ca="1" si="164"/>
        <v>14</v>
      </c>
      <c r="G1397" t="str">
        <f ca="1">VLOOKUP(F1397,'Stock Details'!$A$2:$J$51,2,FALSE)</f>
        <v>Foods</v>
      </c>
      <c r="H1397" t="str">
        <f ca="1">VLOOKUP(F1397,'Stock Details'!$A$2:$J$51,3,FALSE)</f>
        <v>Kissan Mango Juice</v>
      </c>
      <c r="I1397" t="str">
        <f ca="1">VLOOKUP(F1397,'Stock Details'!$A$2:$J$51,7,FALSE)</f>
        <v>1-A</v>
      </c>
      <c r="J1397" t="str">
        <f t="shared" ca="1" si="157"/>
        <v>1_1-A</v>
      </c>
      <c r="K1397" t="str">
        <f ca="1">VLOOKUP(J1397,'Store-Salesman Details'!$C$2:$H$16,6,FALSE)</f>
        <v>Komal</v>
      </c>
      <c r="L1397">
        <f t="shared" ca="1" si="158"/>
        <v>2</v>
      </c>
      <c r="M1397">
        <f ca="1">VLOOKUP(F1397,'Stock Details'!$A$2:$J$51,5,FALSE)</f>
        <v>165</v>
      </c>
      <c r="N1397">
        <f t="shared" ca="1" si="159"/>
        <v>330</v>
      </c>
      <c r="O1397">
        <v>1</v>
      </c>
    </row>
    <row r="1398" spans="1:15" x14ac:dyDescent="0.25">
      <c r="A1398">
        <v>1397</v>
      </c>
      <c r="B1398" s="3">
        <v>45553</v>
      </c>
      <c r="C1398">
        <v>1</v>
      </c>
      <c r="D1398" t="str">
        <f>VLOOKUP(C1398,'Store-Salesman Details'!$A$2:$H$16,4,FALSE)</f>
        <v>Central</v>
      </c>
      <c r="E1398" t="str">
        <f>VLOOKUP(C1398,'Store-Salesman Details'!$A$2:$H$16,5,FALSE)</f>
        <v>Tanu</v>
      </c>
      <c r="F1398">
        <f t="shared" ca="1" si="164"/>
        <v>6</v>
      </c>
      <c r="G1398" t="str">
        <f ca="1">VLOOKUP(F1398,'Stock Details'!$A$2:$J$51,2,FALSE)</f>
        <v>Beverages</v>
      </c>
      <c r="H1398" t="str">
        <f ca="1">VLOOKUP(F1398,'Stock Details'!$A$2:$J$51,3,FALSE)</f>
        <v>Nescafe - Coffee Gold</v>
      </c>
      <c r="I1398" t="str">
        <f ca="1">VLOOKUP(F1398,'Stock Details'!$A$2:$J$51,7,FALSE)</f>
        <v>1-A</v>
      </c>
      <c r="J1398" t="str">
        <f t="shared" ca="1" si="157"/>
        <v>1_1-A</v>
      </c>
      <c r="K1398" t="str">
        <f ca="1">VLOOKUP(J1398,'Store-Salesman Details'!$C$2:$H$16,6,FALSE)</f>
        <v>Komal</v>
      </c>
      <c r="L1398">
        <f t="shared" ca="1" si="158"/>
        <v>2</v>
      </c>
      <c r="M1398">
        <f ca="1">VLOOKUP(F1398,'Stock Details'!$A$2:$J$51,5,FALSE)</f>
        <v>100</v>
      </c>
      <c r="N1398">
        <f t="shared" ca="1" si="159"/>
        <v>200</v>
      </c>
      <c r="O1398">
        <v>1</v>
      </c>
    </row>
    <row r="1399" spans="1:15" x14ac:dyDescent="0.25">
      <c r="A1399">
        <v>1398</v>
      </c>
      <c r="B1399" s="3">
        <v>45553</v>
      </c>
      <c r="C1399">
        <v>1</v>
      </c>
      <c r="D1399" t="str">
        <f>VLOOKUP(C1399,'Store-Salesman Details'!$A$2:$H$16,4,FALSE)</f>
        <v>Central</v>
      </c>
      <c r="E1399" t="str">
        <f>VLOOKUP(C1399,'Store-Salesman Details'!$A$2:$H$16,5,FALSE)</f>
        <v>Tanu</v>
      </c>
      <c r="F1399">
        <f t="shared" ca="1" si="164"/>
        <v>9</v>
      </c>
      <c r="G1399" t="str">
        <f ca="1">VLOOKUP(F1399,'Stock Details'!$A$2:$J$51,2,FALSE)</f>
        <v>Disinfectant</v>
      </c>
      <c r="H1399" t="str">
        <f ca="1">VLOOKUP(F1399,'Stock Details'!$A$2:$J$51,3,FALSE)</f>
        <v>Domex</v>
      </c>
      <c r="I1399" t="str">
        <f ca="1">VLOOKUP(F1399,'Stock Details'!$A$2:$J$51,7,FALSE)</f>
        <v>1-A</v>
      </c>
      <c r="J1399" t="str">
        <f t="shared" ca="1" si="157"/>
        <v>1_1-A</v>
      </c>
      <c r="K1399" t="str">
        <f ca="1">VLOOKUP(J1399,'Store-Salesman Details'!$C$2:$H$16,6,FALSE)</f>
        <v>Komal</v>
      </c>
      <c r="L1399">
        <f t="shared" ca="1" si="158"/>
        <v>4</v>
      </c>
      <c r="M1399">
        <f ca="1">VLOOKUP(F1399,'Stock Details'!$A$2:$J$51,5,FALSE)</f>
        <v>92</v>
      </c>
      <c r="N1399">
        <f t="shared" ca="1" si="159"/>
        <v>368</v>
      </c>
      <c r="O1399">
        <v>1</v>
      </c>
    </row>
    <row r="1400" spans="1:15" x14ac:dyDescent="0.25">
      <c r="A1400">
        <v>1399</v>
      </c>
      <c r="B1400" s="3">
        <v>45553</v>
      </c>
      <c r="C1400">
        <v>1</v>
      </c>
      <c r="D1400" t="str">
        <f>VLOOKUP(C1400,'Store-Salesman Details'!$A$2:$H$16,4,FALSE)</f>
        <v>Central</v>
      </c>
      <c r="E1400" t="str">
        <f>VLOOKUP(C1400,'Store-Salesman Details'!$A$2:$H$16,5,FALSE)</f>
        <v>Tanu</v>
      </c>
      <c r="F1400">
        <f t="shared" ca="1" si="164"/>
        <v>10</v>
      </c>
      <c r="G1400" t="str">
        <f ca="1">VLOOKUP(F1400,'Stock Details'!$A$2:$J$51,2,FALSE)</f>
        <v>Disinfectant</v>
      </c>
      <c r="H1400" t="str">
        <f ca="1">VLOOKUP(F1400,'Stock Details'!$A$2:$J$51,3,FALSE)</f>
        <v>Cif</v>
      </c>
      <c r="I1400" t="str">
        <f ca="1">VLOOKUP(F1400,'Stock Details'!$A$2:$J$51,7,FALSE)</f>
        <v>1-A</v>
      </c>
      <c r="J1400" t="str">
        <f t="shared" ca="1" si="157"/>
        <v>1_1-A</v>
      </c>
      <c r="K1400" t="str">
        <f ca="1">VLOOKUP(J1400,'Store-Salesman Details'!$C$2:$H$16,6,FALSE)</f>
        <v>Komal</v>
      </c>
      <c r="L1400">
        <f t="shared" ca="1" si="158"/>
        <v>5</v>
      </c>
      <c r="M1400">
        <f ca="1">VLOOKUP(F1400,'Stock Details'!$A$2:$J$51,5,FALSE)</f>
        <v>269</v>
      </c>
      <c r="N1400">
        <f t="shared" ca="1" si="159"/>
        <v>1345</v>
      </c>
      <c r="O1400">
        <v>1</v>
      </c>
    </row>
    <row r="1401" spans="1:15" x14ac:dyDescent="0.25">
      <c r="A1401">
        <v>1400</v>
      </c>
      <c r="B1401" s="3">
        <v>45553</v>
      </c>
      <c r="C1401">
        <v>1</v>
      </c>
      <c r="D1401" t="str">
        <f>VLOOKUP(C1401,'Store-Salesman Details'!$A$2:$H$16,4,FALSE)</f>
        <v>Central</v>
      </c>
      <c r="E1401" t="str">
        <f>VLOOKUP(C1401,'Store-Salesman Details'!$A$2:$H$16,5,FALSE)</f>
        <v>Tanu</v>
      </c>
      <c r="F1401">
        <f t="shared" ca="1" si="164"/>
        <v>1</v>
      </c>
      <c r="G1401" t="str">
        <f ca="1">VLOOKUP(F1401,'Stock Details'!$A$2:$J$51,2,FALSE)</f>
        <v>Beverages</v>
      </c>
      <c r="H1401" t="str">
        <f ca="1">VLOOKUP(F1401,'Stock Details'!$A$2:$J$51,3,FALSE)</f>
        <v>Brooke Bond</v>
      </c>
      <c r="I1401" t="str">
        <f ca="1">VLOOKUP(F1401,'Stock Details'!$A$2:$J$51,7,FALSE)</f>
        <v>1-A</v>
      </c>
      <c r="J1401" t="str">
        <f t="shared" ca="1" si="157"/>
        <v>1_1-A</v>
      </c>
      <c r="K1401" t="str">
        <f ca="1">VLOOKUP(J1401,'Store-Salesman Details'!$C$2:$H$16,6,FALSE)</f>
        <v>Komal</v>
      </c>
      <c r="L1401">
        <f t="shared" ca="1" si="158"/>
        <v>5</v>
      </c>
      <c r="M1401">
        <f ca="1">VLOOKUP(F1401,'Stock Details'!$A$2:$J$51,5,FALSE)</f>
        <v>45</v>
      </c>
      <c r="N1401">
        <f t="shared" ca="1" si="159"/>
        <v>225</v>
      </c>
      <c r="O1401">
        <v>1</v>
      </c>
    </row>
    <row r="1402" spans="1:15" x14ac:dyDescent="0.25">
      <c r="A1402">
        <v>1401</v>
      </c>
      <c r="B1402" s="3">
        <v>45553</v>
      </c>
      <c r="C1402">
        <v>1</v>
      </c>
      <c r="D1402" t="str">
        <f>VLOOKUP(C1402,'Store-Salesman Details'!$A$2:$H$16,4,FALSE)</f>
        <v>Central</v>
      </c>
      <c r="E1402" t="str">
        <f>VLOOKUP(C1402,'Store-Salesman Details'!$A$2:$H$16,5,FALSE)</f>
        <v>Tanu</v>
      </c>
      <c r="F1402">
        <f t="shared" ca="1" si="164"/>
        <v>12</v>
      </c>
      <c r="G1402" t="str">
        <f ca="1">VLOOKUP(F1402,'Stock Details'!$A$2:$J$51,2,FALSE)</f>
        <v>Foods</v>
      </c>
      <c r="H1402" t="str">
        <f ca="1">VLOOKUP(F1402,'Stock Details'!$A$2:$J$51,3,FALSE)</f>
        <v>Kissan Ketchup</v>
      </c>
      <c r="I1402" t="str">
        <f ca="1">VLOOKUP(F1402,'Stock Details'!$A$2:$J$51,7,FALSE)</f>
        <v>1-A</v>
      </c>
      <c r="J1402" t="str">
        <f t="shared" ca="1" si="157"/>
        <v>1_1-A</v>
      </c>
      <c r="K1402" t="str">
        <f ca="1">VLOOKUP(J1402,'Store-Salesman Details'!$C$2:$H$16,6,FALSE)</f>
        <v>Komal</v>
      </c>
      <c r="L1402">
        <f t="shared" ca="1" si="158"/>
        <v>2</v>
      </c>
      <c r="M1402">
        <f ca="1">VLOOKUP(F1402,'Stock Details'!$A$2:$J$51,5,FALSE)</f>
        <v>15</v>
      </c>
      <c r="N1402">
        <f t="shared" ca="1" si="159"/>
        <v>30</v>
      </c>
      <c r="O1402">
        <v>1</v>
      </c>
    </row>
    <row r="1403" spans="1:15" x14ac:dyDescent="0.25">
      <c r="A1403">
        <v>1402</v>
      </c>
      <c r="B1403" s="3">
        <v>45553</v>
      </c>
      <c r="C1403">
        <v>1</v>
      </c>
      <c r="D1403" t="str">
        <f>VLOOKUP(C1403,'Store-Salesman Details'!$A$2:$H$16,4,FALSE)</f>
        <v>Central</v>
      </c>
      <c r="E1403" t="str">
        <f>VLOOKUP(C1403,'Store-Salesman Details'!$A$2:$H$16,5,FALSE)</f>
        <v>Tanu</v>
      </c>
      <c r="F1403">
        <f t="shared" ca="1" si="164"/>
        <v>14</v>
      </c>
      <c r="G1403" t="str">
        <f ca="1">VLOOKUP(F1403,'Stock Details'!$A$2:$J$51,2,FALSE)</f>
        <v>Foods</v>
      </c>
      <c r="H1403" t="str">
        <f ca="1">VLOOKUP(F1403,'Stock Details'!$A$2:$J$51,3,FALSE)</f>
        <v>Kissan Mango Juice</v>
      </c>
      <c r="I1403" t="str">
        <f ca="1">VLOOKUP(F1403,'Stock Details'!$A$2:$J$51,7,FALSE)</f>
        <v>1-A</v>
      </c>
      <c r="J1403" t="str">
        <f t="shared" ca="1" si="157"/>
        <v>1_1-A</v>
      </c>
      <c r="K1403" t="str">
        <f ca="1">VLOOKUP(J1403,'Store-Salesman Details'!$C$2:$H$16,6,FALSE)</f>
        <v>Komal</v>
      </c>
      <c r="L1403">
        <f t="shared" ca="1" si="158"/>
        <v>2</v>
      </c>
      <c r="M1403">
        <f ca="1">VLOOKUP(F1403,'Stock Details'!$A$2:$J$51,5,FALSE)</f>
        <v>165</v>
      </c>
      <c r="N1403">
        <f t="shared" ca="1" si="159"/>
        <v>330</v>
      </c>
      <c r="O1403">
        <v>1</v>
      </c>
    </row>
    <row r="1404" spans="1:15" x14ac:dyDescent="0.25">
      <c r="A1404">
        <v>1403</v>
      </c>
      <c r="B1404" s="3">
        <v>45553</v>
      </c>
      <c r="C1404">
        <v>1</v>
      </c>
      <c r="D1404" t="str">
        <f>VLOOKUP(C1404,'Store-Salesman Details'!$A$2:$H$16,4,FALSE)</f>
        <v>Central</v>
      </c>
      <c r="E1404" t="str">
        <f>VLOOKUP(C1404,'Store-Salesman Details'!$A$2:$H$16,5,FALSE)</f>
        <v>Tanu</v>
      </c>
      <c r="F1404">
        <f t="shared" ca="1" si="164"/>
        <v>12</v>
      </c>
      <c r="G1404" t="str">
        <f ca="1">VLOOKUP(F1404,'Stock Details'!$A$2:$J$51,2,FALSE)</f>
        <v>Foods</v>
      </c>
      <c r="H1404" t="str">
        <f ca="1">VLOOKUP(F1404,'Stock Details'!$A$2:$J$51,3,FALSE)</f>
        <v>Kissan Ketchup</v>
      </c>
      <c r="I1404" t="str">
        <f ca="1">VLOOKUP(F1404,'Stock Details'!$A$2:$J$51,7,FALSE)</f>
        <v>1-A</v>
      </c>
      <c r="J1404" t="str">
        <f t="shared" ca="1" si="157"/>
        <v>1_1-A</v>
      </c>
      <c r="K1404" t="str">
        <f ca="1">VLOOKUP(J1404,'Store-Salesman Details'!$C$2:$H$16,6,FALSE)</f>
        <v>Komal</v>
      </c>
      <c r="L1404">
        <f t="shared" ca="1" si="158"/>
        <v>3</v>
      </c>
      <c r="M1404">
        <f ca="1">VLOOKUP(F1404,'Stock Details'!$A$2:$J$51,5,FALSE)</f>
        <v>15</v>
      </c>
      <c r="N1404">
        <f t="shared" ca="1" si="159"/>
        <v>45</v>
      </c>
      <c r="O1404">
        <v>1</v>
      </c>
    </row>
    <row r="1405" spans="1:15" x14ac:dyDescent="0.25">
      <c r="A1405">
        <v>1404</v>
      </c>
      <c r="B1405" s="3">
        <v>45553</v>
      </c>
      <c r="C1405">
        <v>1</v>
      </c>
      <c r="D1405" t="str">
        <f>VLOOKUP(C1405,'Store-Salesman Details'!$A$2:$H$16,4,FALSE)</f>
        <v>Central</v>
      </c>
      <c r="E1405" t="str">
        <f>VLOOKUP(C1405,'Store-Salesman Details'!$A$2:$H$16,5,FALSE)</f>
        <v>Tanu</v>
      </c>
      <c r="F1405">
        <f t="shared" ca="1" si="164"/>
        <v>10</v>
      </c>
      <c r="G1405" t="str">
        <f ca="1">VLOOKUP(F1405,'Stock Details'!$A$2:$J$51,2,FALSE)</f>
        <v>Disinfectant</v>
      </c>
      <c r="H1405" t="str">
        <f ca="1">VLOOKUP(F1405,'Stock Details'!$A$2:$J$51,3,FALSE)</f>
        <v>Cif</v>
      </c>
      <c r="I1405" t="str">
        <f ca="1">VLOOKUP(F1405,'Stock Details'!$A$2:$J$51,7,FALSE)</f>
        <v>1-A</v>
      </c>
      <c r="J1405" t="str">
        <f t="shared" ca="1" si="157"/>
        <v>1_1-A</v>
      </c>
      <c r="K1405" t="str">
        <f ca="1">VLOOKUP(J1405,'Store-Salesman Details'!$C$2:$H$16,6,FALSE)</f>
        <v>Komal</v>
      </c>
      <c r="L1405">
        <f t="shared" ca="1" si="158"/>
        <v>2</v>
      </c>
      <c r="M1405">
        <f ca="1">VLOOKUP(F1405,'Stock Details'!$A$2:$J$51,5,FALSE)</f>
        <v>269</v>
      </c>
      <c r="N1405">
        <f t="shared" ca="1" si="159"/>
        <v>538</v>
      </c>
      <c r="O1405">
        <v>1</v>
      </c>
    </row>
    <row r="1406" spans="1:15" x14ac:dyDescent="0.25">
      <c r="A1406">
        <v>1405</v>
      </c>
      <c r="B1406" s="3">
        <v>45553</v>
      </c>
      <c r="C1406">
        <v>1</v>
      </c>
      <c r="D1406" t="str">
        <f>VLOOKUP(C1406,'Store-Salesman Details'!$A$2:$H$16,4,FALSE)</f>
        <v>Central</v>
      </c>
      <c r="E1406" t="str">
        <f>VLOOKUP(C1406,'Store-Salesman Details'!$A$2:$H$16,5,FALSE)</f>
        <v>Tanu</v>
      </c>
      <c r="F1406">
        <f t="shared" ca="1" si="164"/>
        <v>20</v>
      </c>
      <c r="G1406" t="str">
        <f ca="1">VLOOKUP(F1406,'Stock Details'!$A$2:$J$51,2,FALSE)</f>
        <v>Ice Cream</v>
      </c>
      <c r="H1406" t="str">
        <f ca="1">VLOOKUP(F1406,'Stock Details'!$A$2:$J$51,3,FALSE)</f>
        <v>Kwality Wall's - Strawberry</v>
      </c>
      <c r="I1406" t="str">
        <f ca="1">VLOOKUP(F1406,'Stock Details'!$A$2:$J$51,7,FALSE)</f>
        <v>1-A</v>
      </c>
      <c r="J1406" t="str">
        <f t="shared" ca="1" si="157"/>
        <v>1_1-A</v>
      </c>
      <c r="K1406" t="str">
        <f ca="1">VLOOKUP(J1406,'Store-Salesman Details'!$C$2:$H$16,6,FALSE)</f>
        <v>Komal</v>
      </c>
      <c r="L1406">
        <f t="shared" ca="1" si="158"/>
        <v>5</v>
      </c>
      <c r="M1406">
        <f ca="1">VLOOKUP(F1406,'Stock Details'!$A$2:$J$51,5,FALSE)</f>
        <v>140</v>
      </c>
      <c r="N1406">
        <f t="shared" ca="1" si="159"/>
        <v>700</v>
      </c>
      <c r="O1406">
        <v>1</v>
      </c>
    </row>
    <row r="1407" spans="1:15" x14ac:dyDescent="0.25">
      <c r="A1407">
        <v>1406</v>
      </c>
      <c r="B1407" s="3">
        <v>45553</v>
      </c>
      <c r="C1407">
        <v>1</v>
      </c>
      <c r="D1407" t="str">
        <f>VLOOKUP(C1407,'Store-Salesman Details'!$A$2:$H$16,4,FALSE)</f>
        <v>Central</v>
      </c>
      <c r="E1407" t="str">
        <f>VLOOKUP(C1407,'Store-Salesman Details'!$A$2:$H$16,5,FALSE)</f>
        <v>Tanu</v>
      </c>
      <c r="F1407">
        <f t="shared" ca="1" si="164"/>
        <v>1</v>
      </c>
      <c r="G1407" t="str">
        <f ca="1">VLOOKUP(F1407,'Stock Details'!$A$2:$J$51,2,FALSE)</f>
        <v>Beverages</v>
      </c>
      <c r="H1407" t="str">
        <f ca="1">VLOOKUP(F1407,'Stock Details'!$A$2:$J$51,3,FALSE)</f>
        <v>Brooke Bond</v>
      </c>
      <c r="I1407" t="str">
        <f ca="1">VLOOKUP(F1407,'Stock Details'!$A$2:$J$51,7,FALSE)</f>
        <v>1-A</v>
      </c>
      <c r="J1407" t="str">
        <f t="shared" ca="1" si="157"/>
        <v>1_1-A</v>
      </c>
      <c r="K1407" t="str">
        <f ca="1">VLOOKUP(J1407,'Store-Salesman Details'!$C$2:$H$16,6,FALSE)</f>
        <v>Komal</v>
      </c>
      <c r="L1407">
        <f t="shared" ca="1" si="158"/>
        <v>1</v>
      </c>
      <c r="M1407">
        <f ca="1">VLOOKUP(F1407,'Stock Details'!$A$2:$J$51,5,FALSE)</f>
        <v>45</v>
      </c>
      <c r="N1407">
        <f t="shared" ca="1" si="159"/>
        <v>45</v>
      </c>
      <c r="O1407">
        <v>1</v>
      </c>
    </row>
    <row r="1408" spans="1:15" x14ac:dyDescent="0.25">
      <c r="A1408">
        <v>1407</v>
      </c>
      <c r="B1408" s="3">
        <v>45553</v>
      </c>
      <c r="C1408">
        <v>1</v>
      </c>
      <c r="D1408" t="str">
        <f>VLOOKUP(C1408,'Store-Salesman Details'!$A$2:$H$16,4,FALSE)</f>
        <v>Central</v>
      </c>
      <c r="E1408" t="str">
        <f>VLOOKUP(C1408,'Store-Salesman Details'!$A$2:$H$16,5,FALSE)</f>
        <v>Tanu</v>
      </c>
      <c r="F1408">
        <f t="shared" ca="1" si="164"/>
        <v>3</v>
      </c>
      <c r="G1408" t="str">
        <f ca="1">VLOOKUP(F1408,'Stock Details'!$A$2:$J$51,2,FALSE)</f>
        <v>Beverages</v>
      </c>
      <c r="H1408" t="str">
        <f ca="1">VLOOKUP(F1408,'Stock Details'!$A$2:$J$51,3,FALSE)</f>
        <v>Taj Mahal</v>
      </c>
      <c r="I1408" t="str">
        <f ca="1">VLOOKUP(F1408,'Stock Details'!$A$2:$J$51,7,FALSE)</f>
        <v>1-A</v>
      </c>
      <c r="J1408" t="str">
        <f t="shared" ca="1" si="157"/>
        <v>1_1-A</v>
      </c>
      <c r="K1408" t="str">
        <f ca="1">VLOOKUP(J1408,'Store-Salesman Details'!$C$2:$H$16,6,FALSE)</f>
        <v>Komal</v>
      </c>
      <c r="L1408">
        <f t="shared" ca="1" si="158"/>
        <v>2</v>
      </c>
      <c r="M1408">
        <f ca="1">VLOOKUP(F1408,'Stock Details'!$A$2:$J$51,5,FALSE)</f>
        <v>50</v>
      </c>
      <c r="N1408">
        <f t="shared" ca="1" si="159"/>
        <v>100</v>
      </c>
      <c r="O1408">
        <v>1</v>
      </c>
    </row>
    <row r="1409" spans="1:15" x14ac:dyDescent="0.25">
      <c r="A1409">
        <v>1408</v>
      </c>
      <c r="B1409" s="3">
        <v>45553</v>
      </c>
      <c r="C1409">
        <v>1</v>
      </c>
      <c r="D1409" t="str">
        <f>VLOOKUP(C1409,'Store-Salesman Details'!$A$2:$H$16,4,FALSE)</f>
        <v>Central</v>
      </c>
      <c r="E1409" t="str">
        <f>VLOOKUP(C1409,'Store-Salesman Details'!$A$2:$H$16,5,FALSE)</f>
        <v>Tanu</v>
      </c>
      <c r="F1409">
        <f t="shared" ca="1" si="164"/>
        <v>18</v>
      </c>
      <c r="G1409" t="str">
        <f ca="1">VLOOKUP(F1409,'Stock Details'!$A$2:$J$51,2,FALSE)</f>
        <v>Ice Cream</v>
      </c>
      <c r="H1409" t="str">
        <f ca="1">VLOOKUP(F1409,'Stock Details'!$A$2:$J$51,3,FALSE)</f>
        <v>Kwality Wall's - Chocolate</v>
      </c>
      <c r="I1409" t="str">
        <f ca="1">VLOOKUP(F1409,'Stock Details'!$A$2:$J$51,7,FALSE)</f>
        <v>1-A</v>
      </c>
      <c r="J1409" t="str">
        <f t="shared" ca="1" si="157"/>
        <v>1_1-A</v>
      </c>
      <c r="K1409" t="str">
        <f ca="1">VLOOKUP(J1409,'Store-Salesman Details'!$C$2:$H$16,6,FALSE)</f>
        <v>Komal</v>
      </c>
      <c r="L1409">
        <f t="shared" ca="1" si="158"/>
        <v>1</v>
      </c>
      <c r="M1409">
        <f ca="1">VLOOKUP(F1409,'Stock Details'!$A$2:$J$51,5,FALSE)</f>
        <v>145</v>
      </c>
      <c r="N1409">
        <f t="shared" ca="1" si="159"/>
        <v>145</v>
      </c>
      <c r="O1409">
        <v>1</v>
      </c>
    </row>
    <row r="1410" spans="1:15" x14ac:dyDescent="0.25">
      <c r="A1410">
        <v>1409</v>
      </c>
      <c r="B1410" s="3">
        <v>45553</v>
      </c>
      <c r="C1410">
        <v>1</v>
      </c>
      <c r="D1410" t="str">
        <f>VLOOKUP(C1410,'Store-Salesman Details'!$A$2:$H$16,4,FALSE)</f>
        <v>Central</v>
      </c>
      <c r="E1410" t="str">
        <f>VLOOKUP(C1410,'Store-Salesman Details'!$A$2:$H$16,5,FALSE)</f>
        <v>Tanu</v>
      </c>
      <c r="F1410">
        <f t="shared" ca="1" si="164"/>
        <v>6</v>
      </c>
      <c r="G1410" t="str">
        <f ca="1">VLOOKUP(F1410,'Stock Details'!$A$2:$J$51,2,FALSE)</f>
        <v>Beverages</v>
      </c>
      <c r="H1410" t="str">
        <f ca="1">VLOOKUP(F1410,'Stock Details'!$A$2:$J$51,3,FALSE)</f>
        <v>Nescafe - Coffee Gold</v>
      </c>
      <c r="I1410" t="str">
        <f ca="1">VLOOKUP(F1410,'Stock Details'!$A$2:$J$51,7,FALSE)</f>
        <v>1-A</v>
      </c>
      <c r="J1410" t="str">
        <f t="shared" ref="J1410:J1473" ca="1" si="165">CONCATENATE(C1410,"_",I1410)</f>
        <v>1_1-A</v>
      </c>
      <c r="K1410" t="str">
        <f ca="1">VLOOKUP(J1410,'Store-Salesman Details'!$C$2:$H$16,6,FALSE)</f>
        <v>Komal</v>
      </c>
      <c r="L1410">
        <f t="shared" ref="L1410:L1473" ca="1" si="166">RANDBETWEEN(1,5)</f>
        <v>5</v>
      </c>
      <c r="M1410">
        <f ca="1">VLOOKUP(F1410,'Stock Details'!$A$2:$J$51,5,FALSE)</f>
        <v>100</v>
      </c>
      <c r="N1410">
        <f t="shared" ref="N1410:N1473" ca="1" si="167">L1410*M1410</f>
        <v>500</v>
      </c>
      <c r="O1410">
        <v>1</v>
      </c>
    </row>
    <row r="1411" spans="1:15" x14ac:dyDescent="0.25">
      <c r="A1411">
        <v>1410</v>
      </c>
      <c r="B1411" s="3">
        <v>45553</v>
      </c>
      <c r="C1411">
        <v>1</v>
      </c>
      <c r="D1411" t="str">
        <f>VLOOKUP(C1411,'Store-Salesman Details'!$A$2:$H$16,4,FALSE)</f>
        <v>Central</v>
      </c>
      <c r="E1411" t="str">
        <f>VLOOKUP(C1411,'Store-Salesman Details'!$A$2:$H$16,5,FALSE)</f>
        <v>Tanu</v>
      </c>
      <c r="F1411">
        <f t="shared" ca="1" si="164"/>
        <v>12</v>
      </c>
      <c r="G1411" t="str">
        <f ca="1">VLOOKUP(F1411,'Stock Details'!$A$2:$J$51,2,FALSE)</f>
        <v>Foods</v>
      </c>
      <c r="H1411" t="str">
        <f ca="1">VLOOKUP(F1411,'Stock Details'!$A$2:$J$51,3,FALSE)</f>
        <v>Kissan Ketchup</v>
      </c>
      <c r="I1411" t="str">
        <f ca="1">VLOOKUP(F1411,'Stock Details'!$A$2:$J$51,7,FALSE)</f>
        <v>1-A</v>
      </c>
      <c r="J1411" t="str">
        <f t="shared" ca="1" si="165"/>
        <v>1_1-A</v>
      </c>
      <c r="K1411" t="str">
        <f ca="1">VLOOKUP(J1411,'Store-Salesman Details'!$C$2:$H$16,6,FALSE)</f>
        <v>Komal</v>
      </c>
      <c r="L1411">
        <f t="shared" ca="1" si="166"/>
        <v>5</v>
      </c>
      <c r="M1411">
        <f ca="1">VLOOKUP(F1411,'Stock Details'!$A$2:$J$51,5,FALSE)</f>
        <v>15</v>
      </c>
      <c r="N1411">
        <f t="shared" ca="1" si="167"/>
        <v>75</v>
      </c>
      <c r="O1411">
        <v>1</v>
      </c>
    </row>
    <row r="1412" spans="1:15" x14ac:dyDescent="0.25">
      <c r="A1412">
        <v>1411</v>
      </c>
      <c r="B1412" s="3">
        <v>45553</v>
      </c>
      <c r="C1412">
        <v>1</v>
      </c>
      <c r="D1412" t="str">
        <f>VLOOKUP(C1412,'Store-Salesman Details'!$A$2:$H$16,4,FALSE)</f>
        <v>Central</v>
      </c>
      <c r="E1412" t="str">
        <f>VLOOKUP(C1412,'Store-Salesman Details'!$A$2:$H$16,5,FALSE)</f>
        <v>Tanu</v>
      </c>
      <c r="F1412">
        <f t="shared" ca="1" si="164"/>
        <v>18</v>
      </c>
      <c r="G1412" t="str">
        <f ca="1">VLOOKUP(F1412,'Stock Details'!$A$2:$J$51,2,FALSE)</f>
        <v>Ice Cream</v>
      </c>
      <c r="H1412" t="str">
        <f ca="1">VLOOKUP(F1412,'Stock Details'!$A$2:$J$51,3,FALSE)</f>
        <v>Kwality Wall's - Chocolate</v>
      </c>
      <c r="I1412" t="str">
        <f ca="1">VLOOKUP(F1412,'Stock Details'!$A$2:$J$51,7,FALSE)</f>
        <v>1-A</v>
      </c>
      <c r="J1412" t="str">
        <f t="shared" ca="1" si="165"/>
        <v>1_1-A</v>
      </c>
      <c r="K1412" t="str">
        <f ca="1">VLOOKUP(J1412,'Store-Salesman Details'!$C$2:$H$16,6,FALSE)</f>
        <v>Komal</v>
      </c>
      <c r="L1412">
        <f t="shared" ca="1" si="166"/>
        <v>4</v>
      </c>
      <c r="M1412">
        <f ca="1">VLOOKUP(F1412,'Stock Details'!$A$2:$J$51,5,FALSE)</f>
        <v>145</v>
      </c>
      <c r="N1412">
        <f t="shared" ca="1" si="167"/>
        <v>580</v>
      </c>
      <c r="O1412">
        <v>1</v>
      </c>
    </row>
    <row r="1413" spans="1:15" x14ac:dyDescent="0.25">
      <c r="A1413">
        <v>1412</v>
      </c>
      <c r="B1413" s="3">
        <v>45553</v>
      </c>
      <c r="C1413">
        <v>1</v>
      </c>
      <c r="D1413" t="str">
        <f>VLOOKUP(C1413,'Store-Salesman Details'!$A$2:$H$16,4,FALSE)</f>
        <v>Central</v>
      </c>
      <c r="E1413" t="str">
        <f>VLOOKUP(C1413,'Store-Salesman Details'!$A$2:$H$16,5,FALSE)</f>
        <v>Tanu</v>
      </c>
      <c r="F1413">
        <f t="shared" ca="1" si="164"/>
        <v>3</v>
      </c>
      <c r="G1413" t="str">
        <f ca="1">VLOOKUP(F1413,'Stock Details'!$A$2:$J$51,2,FALSE)</f>
        <v>Beverages</v>
      </c>
      <c r="H1413" t="str">
        <f ca="1">VLOOKUP(F1413,'Stock Details'!$A$2:$J$51,3,FALSE)</f>
        <v>Taj Mahal</v>
      </c>
      <c r="I1413" t="str">
        <f ca="1">VLOOKUP(F1413,'Stock Details'!$A$2:$J$51,7,FALSE)</f>
        <v>1-A</v>
      </c>
      <c r="J1413" t="str">
        <f t="shared" ca="1" si="165"/>
        <v>1_1-A</v>
      </c>
      <c r="K1413" t="str">
        <f ca="1">VLOOKUP(J1413,'Store-Salesman Details'!$C$2:$H$16,6,FALSE)</f>
        <v>Komal</v>
      </c>
      <c r="L1413">
        <f t="shared" ca="1" si="166"/>
        <v>3</v>
      </c>
      <c r="M1413">
        <f ca="1">VLOOKUP(F1413,'Stock Details'!$A$2:$J$51,5,FALSE)</f>
        <v>50</v>
      </c>
      <c r="N1413">
        <f t="shared" ca="1" si="167"/>
        <v>150</v>
      </c>
      <c r="O1413">
        <v>1</v>
      </c>
    </row>
    <row r="1414" spans="1:15" x14ac:dyDescent="0.25">
      <c r="A1414">
        <v>1413</v>
      </c>
      <c r="B1414" s="3">
        <v>45553</v>
      </c>
      <c r="C1414">
        <v>1</v>
      </c>
      <c r="D1414" t="str">
        <f>VLOOKUP(C1414,'Store-Salesman Details'!$A$2:$H$16,4,FALSE)</f>
        <v>Central</v>
      </c>
      <c r="E1414" t="str">
        <f>VLOOKUP(C1414,'Store-Salesman Details'!$A$2:$H$16,5,FALSE)</f>
        <v>Tanu</v>
      </c>
      <c r="F1414">
        <f t="shared" ca="1" si="164"/>
        <v>8</v>
      </c>
      <c r="G1414" t="str">
        <f ca="1">VLOOKUP(F1414,'Stock Details'!$A$2:$J$51,2,FALSE)</f>
        <v>Dishwasher</v>
      </c>
      <c r="H1414" t="str">
        <f ca="1">VLOOKUP(F1414,'Stock Details'!$A$2:$J$51,3,FALSE)</f>
        <v>Vim</v>
      </c>
      <c r="I1414" t="str">
        <f ca="1">VLOOKUP(F1414,'Stock Details'!$A$2:$J$51,7,FALSE)</f>
        <v>1-A</v>
      </c>
      <c r="J1414" t="str">
        <f t="shared" ca="1" si="165"/>
        <v>1_1-A</v>
      </c>
      <c r="K1414" t="str">
        <f ca="1">VLOOKUP(J1414,'Store-Salesman Details'!$C$2:$H$16,6,FALSE)</f>
        <v>Komal</v>
      </c>
      <c r="L1414">
        <f t="shared" ca="1" si="166"/>
        <v>2</v>
      </c>
      <c r="M1414">
        <f ca="1">VLOOKUP(F1414,'Stock Details'!$A$2:$J$51,5,FALSE)</f>
        <v>10</v>
      </c>
      <c r="N1414">
        <f t="shared" ca="1" si="167"/>
        <v>20</v>
      </c>
      <c r="O1414">
        <v>1</v>
      </c>
    </row>
    <row r="1415" spans="1:15" x14ac:dyDescent="0.25">
      <c r="A1415">
        <v>1414</v>
      </c>
      <c r="B1415" s="3">
        <v>45553</v>
      </c>
      <c r="C1415">
        <v>1</v>
      </c>
      <c r="D1415" t="str">
        <f>VLOOKUP(C1415,'Store-Salesman Details'!$A$2:$H$16,4,FALSE)</f>
        <v>Central</v>
      </c>
      <c r="E1415" t="str">
        <f>VLOOKUP(C1415,'Store-Salesman Details'!$A$2:$H$16,5,FALSE)</f>
        <v>Tanu</v>
      </c>
      <c r="F1415">
        <f t="shared" ca="1" si="164"/>
        <v>12</v>
      </c>
      <c r="G1415" t="str">
        <f ca="1">VLOOKUP(F1415,'Stock Details'!$A$2:$J$51,2,FALSE)</f>
        <v>Foods</v>
      </c>
      <c r="H1415" t="str">
        <f ca="1">VLOOKUP(F1415,'Stock Details'!$A$2:$J$51,3,FALSE)</f>
        <v>Kissan Ketchup</v>
      </c>
      <c r="I1415" t="str">
        <f ca="1">VLOOKUP(F1415,'Stock Details'!$A$2:$J$51,7,FALSE)</f>
        <v>1-A</v>
      </c>
      <c r="J1415" t="str">
        <f t="shared" ca="1" si="165"/>
        <v>1_1-A</v>
      </c>
      <c r="K1415" t="str">
        <f ca="1">VLOOKUP(J1415,'Store-Salesman Details'!$C$2:$H$16,6,FALSE)</f>
        <v>Komal</v>
      </c>
      <c r="L1415">
        <f t="shared" ca="1" si="166"/>
        <v>2</v>
      </c>
      <c r="M1415">
        <f ca="1">VLOOKUP(F1415,'Stock Details'!$A$2:$J$51,5,FALSE)</f>
        <v>15</v>
      </c>
      <c r="N1415">
        <f t="shared" ca="1" si="167"/>
        <v>30</v>
      </c>
      <c r="O1415">
        <v>1</v>
      </c>
    </row>
    <row r="1416" spans="1:15" x14ac:dyDescent="0.25">
      <c r="A1416">
        <v>1415</v>
      </c>
      <c r="B1416" s="3">
        <v>45553</v>
      </c>
      <c r="C1416">
        <v>1</v>
      </c>
      <c r="D1416" t="str">
        <f>VLOOKUP(C1416,'Store-Salesman Details'!$A$2:$H$16,4,FALSE)</f>
        <v>Central</v>
      </c>
      <c r="E1416" t="str">
        <f>VLOOKUP(C1416,'Store-Salesman Details'!$A$2:$H$16,5,FALSE)</f>
        <v>Tanu</v>
      </c>
      <c r="F1416">
        <f t="shared" ca="1" si="164"/>
        <v>8</v>
      </c>
      <c r="G1416" t="str">
        <f ca="1">VLOOKUP(F1416,'Stock Details'!$A$2:$J$51,2,FALSE)</f>
        <v>Dishwasher</v>
      </c>
      <c r="H1416" t="str">
        <f ca="1">VLOOKUP(F1416,'Stock Details'!$A$2:$J$51,3,FALSE)</f>
        <v>Vim</v>
      </c>
      <c r="I1416" t="str">
        <f ca="1">VLOOKUP(F1416,'Stock Details'!$A$2:$J$51,7,FALSE)</f>
        <v>1-A</v>
      </c>
      <c r="J1416" t="str">
        <f t="shared" ca="1" si="165"/>
        <v>1_1-A</v>
      </c>
      <c r="K1416" t="str">
        <f ca="1">VLOOKUP(J1416,'Store-Salesman Details'!$C$2:$H$16,6,FALSE)</f>
        <v>Komal</v>
      </c>
      <c r="L1416">
        <f t="shared" ca="1" si="166"/>
        <v>1</v>
      </c>
      <c r="M1416">
        <f ca="1">VLOOKUP(F1416,'Stock Details'!$A$2:$J$51,5,FALSE)</f>
        <v>10</v>
      </c>
      <c r="N1416">
        <f t="shared" ca="1" si="167"/>
        <v>10</v>
      </c>
      <c r="O1416">
        <v>1</v>
      </c>
    </row>
    <row r="1417" spans="1:15" x14ac:dyDescent="0.25">
      <c r="A1417">
        <v>1416</v>
      </c>
      <c r="B1417" s="3">
        <v>45553</v>
      </c>
      <c r="C1417">
        <v>1</v>
      </c>
      <c r="D1417" t="str">
        <f>VLOOKUP(C1417,'Store-Salesman Details'!$A$2:$H$16,4,FALSE)</f>
        <v>Central</v>
      </c>
      <c r="E1417" t="str">
        <f>VLOOKUP(C1417,'Store-Salesman Details'!$A$2:$H$16,5,FALSE)</f>
        <v>Tanu</v>
      </c>
      <c r="F1417">
        <f t="shared" ca="1" si="164"/>
        <v>17</v>
      </c>
      <c r="G1417" t="str">
        <f ca="1">VLOOKUP(F1417,'Stock Details'!$A$2:$J$51,2,FALSE)</f>
        <v>Ice Cream</v>
      </c>
      <c r="H1417" t="str">
        <f ca="1">VLOOKUP(F1417,'Stock Details'!$A$2:$J$51,3,FALSE)</f>
        <v>Kwality Wall's - Vanilla</v>
      </c>
      <c r="I1417" t="str">
        <f ca="1">VLOOKUP(F1417,'Stock Details'!$A$2:$J$51,7,FALSE)</f>
        <v>1-A</v>
      </c>
      <c r="J1417" t="str">
        <f t="shared" ca="1" si="165"/>
        <v>1_1-A</v>
      </c>
      <c r="K1417" t="str">
        <f ca="1">VLOOKUP(J1417,'Store-Salesman Details'!$C$2:$H$16,6,FALSE)</f>
        <v>Komal</v>
      </c>
      <c r="L1417">
        <f t="shared" ca="1" si="166"/>
        <v>4</v>
      </c>
      <c r="M1417">
        <f ca="1">VLOOKUP(F1417,'Stock Details'!$A$2:$J$51,5,FALSE)</f>
        <v>135</v>
      </c>
      <c r="N1417">
        <f t="shared" ca="1" si="167"/>
        <v>540</v>
      </c>
      <c r="O1417">
        <v>1</v>
      </c>
    </row>
    <row r="1418" spans="1:15" x14ac:dyDescent="0.25">
      <c r="A1418">
        <v>1417</v>
      </c>
      <c r="B1418" s="3">
        <v>45553</v>
      </c>
      <c r="C1418">
        <v>1</v>
      </c>
      <c r="D1418" t="str">
        <f>VLOOKUP(C1418,'Store-Salesman Details'!$A$2:$H$16,4,FALSE)</f>
        <v>Central</v>
      </c>
      <c r="E1418" t="str">
        <f>VLOOKUP(C1418,'Store-Salesman Details'!$A$2:$H$16,5,FALSE)</f>
        <v>Tanu</v>
      </c>
      <c r="F1418">
        <f t="shared" ref="F1418:F1449" ca="1" si="168">RANDBETWEEN(1,20)</f>
        <v>14</v>
      </c>
      <c r="G1418" t="str">
        <f ca="1">VLOOKUP(F1418,'Stock Details'!$A$2:$J$51,2,FALSE)</f>
        <v>Foods</v>
      </c>
      <c r="H1418" t="str">
        <f ca="1">VLOOKUP(F1418,'Stock Details'!$A$2:$J$51,3,FALSE)</f>
        <v>Kissan Mango Juice</v>
      </c>
      <c r="I1418" t="str">
        <f ca="1">VLOOKUP(F1418,'Stock Details'!$A$2:$J$51,7,FALSE)</f>
        <v>1-A</v>
      </c>
      <c r="J1418" t="str">
        <f t="shared" ca="1" si="165"/>
        <v>1_1-A</v>
      </c>
      <c r="K1418" t="str">
        <f ca="1">VLOOKUP(J1418,'Store-Salesman Details'!$C$2:$H$16,6,FALSE)</f>
        <v>Komal</v>
      </c>
      <c r="L1418">
        <f t="shared" ca="1" si="166"/>
        <v>5</v>
      </c>
      <c r="M1418">
        <f ca="1">VLOOKUP(F1418,'Stock Details'!$A$2:$J$51,5,FALSE)</f>
        <v>165</v>
      </c>
      <c r="N1418">
        <f t="shared" ca="1" si="167"/>
        <v>825</v>
      </c>
      <c r="O1418">
        <v>1</v>
      </c>
    </row>
    <row r="1419" spans="1:15" x14ac:dyDescent="0.25">
      <c r="A1419">
        <v>1418</v>
      </c>
      <c r="B1419" s="3">
        <v>45553</v>
      </c>
      <c r="C1419">
        <v>1</v>
      </c>
      <c r="D1419" t="str">
        <f>VLOOKUP(C1419,'Store-Salesman Details'!$A$2:$H$16,4,FALSE)</f>
        <v>Central</v>
      </c>
      <c r="E1419" t="str">
        <f>VLOOKUP(C1419,'Store-Salesman Details'!$A$2:$H$16,5,FALSE)</f>
        <v>Tanu</v>
      </c>
      <c r="F1419">
        <f t="shared" ca="1" si="168"/>
        <v>17</v>
      </c>
      <c r="G1419" t="str">
        <f ca="1">VLOOKUP(F1419,'Stock Details'!$A$2:$J$51,2,FALSE)</f>
        <v>Ice Cream</v>
      </c>
      <c r="H1419" t="str">
        <f ca="1">VLOOKUP(F1419,'Stock Details'!$A$2:$J$51,3,FALSE)</f>
        <v>Kwality Wall's - Vanilla</v>
      </c>
      <c r="I1419" t="str">
        <f ca="1">VLOOKUP(F1419,'Stock Details'!$A$2:$J$51,7,FALSE)</f>
        <v>1-A</v>
      </c>
      <c r="J1419" t="str">
        <f t="shared" ca="1" si="165"/>
        <v>1_1-A</v>
      </c>
      <c r="K1419" t="str">
        <f ca="1">VLOOKUP(J1419,'Store-Salesman Details'!$C$2:$H$16,6,FALSE)</f>
        <v>Komal</v>
      </c>
      <c r="L1419">
        <f t="shared" ca="1" si="166"/>
        <v>2</v>
      </c>
      <c r="M1419">
        <f ca="1">VLOOKUP(F1419,'Stock Details'!$A$2:$J$51,5,FALSE)</f>
        <v>135</v>
      </c>
      <c r="N1419">
        <f t="shared" ca="1" si="167"/>
        <v>270</v>
      </c>
      <c r="O1419">
        <v>1</v>
      </c>
    </row>
    <row r="1420" spans="1:15" x14ac:dyDescent="0.25">
      <c r="A1420">
        <v>1419</v>
      </c>
      <c r="B1420" s="3">
        <v>45553</v>
      </c>
      <c r="C1420">
        <v>1</v>
      </c>
      <c r="D1420" t="str">
        <f>VLOOKUP(C1420,'Store-Salesman Details'!$A$2:$H$16,4,FALSE)</f>
        <v>Central</v>
      </c>
      <c r="E1420" t="str">
        <f>VLOOKUP(C1420,'Store-Salesman Details'!$A$2:$H$16,5,FALSE)</f>
        <v>Tanu</v>
      </c>
      <c r="F1420">
        <f t="shared" ca="1" si="168"/>
        <v>8</v>
      </c>
      <c r="G1420" t="str">
        <f ca="1">VLOOKUP(F1420,'Stock Details'!$A$2:$J$51,2,FALSE)</f>
        <v>Dishwasher</v>
      </c>
      <c r="H1420" t="str">
        <f ca="1">VLOOKUP(F1420,'Stock Details'!$A$2:$J$51,3,FALSE)</f>
        <v>Vim</v>
      </c>
      <c r="I1420" t="str">
        <f ca="1">VLOOKUP(F1420,'Stock Details'!$A$2:$J$51,7,FALSE)</f>
        <v>1-A</v>
      </c>
      <c r="J1420" t="str">
        <f t="shared" ca="1" si="165"/>
        <v>1_1-A</v>
      </c>
      <c r="K1420" t="str">
        <f ca="1">VLOOKUP(J1420,'Store-Salesman Details'!$C$2:$H$16,6,FALSE)</f>
        <v>Komal</v>
      </c>
      <c r="L1420">
        <f t="shared" ca="1" si="166"/>
        <v>2</v>
      </c>
      <c r="M1420">
        <f ca="1">VLOOKUP(F1420,'Stock Details'!$A$2:$J$51,5,FALSE)</f>
        <v>10</v>
      </c>
      <c r="N1420">
        <f t="shared" ca="1" si="167"/>
        <v>20</v>
      </c>
      <c r="O1420">
        <v>1</v>
      </c>
    </row>
    <row r="1421" spans="1:15" x14ac:dyDescent="0.25">
      <c r="A1421">
        <v>1420</v>
      </c>
      <c r="B1421" s="3">
        <v>45553</v>
      </c>
      <c r="C1421">
        <v>1</v>
      </c>
      <c r="D1421" t="str">
        <f>VLOOKUP(C1421,'Store-Salesman Details'!$A$2:$H$16,4,FALSE)</f>
        <v>Central</v>
      </c>
      <c r="E1421" t="str">
        <f>VLOOKUP(C1421,'Store-Salesman Details'!$A$2:$H$16,5,FALSE)</f>
        <v>Tanu</v>
      </c>
      <c r="F1421">
        <f t="shared" ca="1" si="168"/>
        <v>12</v>
      </c>
      <c r="G1421" t="str">
        <f ca="1">VLOOKUP(F1421,'Stock Details'!$A$2:$J$51,2,FALSE)</f>
        <v>Foods</v>
      </c>
      <c r="H1421" t="str">
        <f ca="1">VLOOKUP(F1421,'Stock Details'!$A$2:$J$51,3,FALSE)</f>
        <v>Kissan Ketchup</v>
      </c>
      <c r="I1421" t="str">
        <f ca="1">VLOOKUP(F1421,'Stock Details'!$A$2:$J$51,7,FALSE)</f>
        <v>1-A</v>
      </c>
      <c r="J1421" t="str">
        <f t="shared" ca="1" si="165"/>
        <v>1_1-A</v>
      </c>
      <c r="K1421" t="str">
        <f ca="1">VLOOKUP(J1421,'Store-Salesman Details'!$C$2:$H$16,6,FALSE)</f>
        <v>Komal</v>
      </c>
      <c r="L1421">
        <f t="shared" ca="1" si="166"/>
        <v>3</v>
      </c>
      <c r="M1421">
        <f ca="1">VLOOKUP(F1421,'Stock Details'!$A$2:$J$51,5,FALSE)</f>
        <v>15</v>
      </c>
      <c r="N1421">
        <f t="shared" ca="1" si="167"/>
        <v>45</v>
      </c>
      <c r="O1421">
        <v>1</v>
      </c>
    </row>
    <row r="1422" spans="1:15" x14ac:dyDescent="0.25">
      <c r="A1422">
        <v>1421</v>
      </c>
      <c r="B1422" s="3">
        <v>45553</v>
      </c>
      <c r="C1422">
        <v>1</v>
      </c>
      <c r="D1422" t="str">
        <f>VLOOKUP(C1422,'Store-Salesman Details'!$A$2:$H$16,4,FALSE)</f>
        <v>Central</v>
      </c>
      <c r="E1422" t="str">
        <f>VLOOKUP(C1422,'Store-Salesman Details'!$A$2:$H$16,5,FALSE)</f>
        <v>Tanu</v>
      </c>
      <c r="F1422">
        <f t="shared" ca="1" si="168"/>
        <v>7</v>
      </c>
      <c r="G1422" t="str">
        <f ca="1">VLOOKUP(F1422,'Stock Details'!$A$2:$J$51,2,FALSE)</f>
        <v>Beverages</v>
      </c>
      <c r="H1422" t="str">
        <f ca="1">VLOOKUP(F1422,'Stock Details'!$A$2:$J$51,3,FALSE)</f>
        <v>Nescafe - Coffee Instant</v>
      </c>
      <c r="I1422" t="str">
        <f ca="1">VLOOKUP(F1422,'Stock Details'!$A$2:$J$51,7,FALSE)</f>
        <v>1-A</v>
      </c>
      <c r="J1422" t="str">
        <f t="shared" ca="1" si="165"/>
        <v>1_1-A</v>
      </c>
      <c r="K1422" t="str">
        <f ca="1">VLOOKUP(J1422,'Store-Salesman Details'!$C$2:$H$16,6,FALSE)</f>
        <v>Komal</v>
      </c>
      <c r="L1422">
        <f t="shared" ca="1" si="166"/>
        <v>3</v>
      </c>
      <c r="M1422">
        <f ca="1">VLOOKUP(F1422,'Stock Details'!$A$2:$J$51,5,FALSE)</f>
        <v>50</v>
      </c>
      <c r="N1422">
        <f t="shared" ca="1" si="167"/>
        <v>150</v>
      </c>
      <c r="O1422">
        <v>1</v>
      </c>
    </row>
    <row r="1423" spans="1:15" x14ac:dyDescent="0.25">
      <c r="A1423">
        <v>1422</v>
      </c>
      <c r="B1423" s="3">
        <v>45553</v>
      </c>
      <c r="C1423">
        <v>1</v>
      </c>
      <c r="D1423" t="str">
        <f>VLOOKUP(C1423,'Store-Salesman Details'!$A$2:$H$16,4,FALSE)</f>
        <v>Central</v>
      </c>
      <c r="E1423" t="str">
        <f>VLOOKUP(C1423,'Store-Salesman Details'!$A$2:$H$16,5,FALSE)</f>
        <v>Tanu</v>
      </c>
      <c r="F1423">
        <f t="shared" ca="1" si="168"/>
        <v>20</v>
      </c>
      <c r="G1423" t="str">
        <f ca="1">VLOOKUP(F1423,'Stock Details'!$A$2:$J$51,2,FALSE)</f>
        <v>Ice Cream</v>
      </c>
      <c r="H1423" t="str">
        <f ca="1">VLOOKUP(F1423,'Stock Details'!$A$2:$J$51,3,FALSE)</f>
        <v>Kwality Wall's - Strawberry</v>
      </c>
      <c r="I1423" t="str">
        <f ca="1">VLOOKUP(F1423,'Stock Details'!$A$2:$J$51,7,FALSE)</f>
        <v>1-A</v>
      </c>
      <c r="J1423" t="str">
        <f t="shared" ca="1" si="165"/>
        <v>1_1-A</v>
      </c>
      <c r="K1423" t="str">
        <f ca="1">VLOOKUP(J1423,'Store-Salesman Details'!$C$2:$H$16,6,FALSE)</f>
        <v>Komal</v>
      </c>
      <c r="L1423">
        <f t="shared" ca="1" si="166"/>
        <v>5</v>
      </c>
      <c r="M1423">
        <f ca="1">VLOOKUP(F1423,'Stock Details'!$A$2:$J$51,5,FALSE)</f>
        <v>140</v>
      </c>
      <c r="N1423">
        <f t="shared" ca="1" si="167"/>
        <v>700</v>
      </c>
      <c r="O1423">
        <v>1</v>
      </c>
    </row>
    <row r="1424" spans="1:15" x14ac:dyDescent="0.25">
      <c r="A1424">
        <v>1423</v>
      </c>
      <c r="B1424" s="3">
        <v>45553</v>
      </c>
      <c r="C1424">
        <v>1</v>
      </c>
      <c r="D1424" t="str">
        <f>VLOOKUP(C1424,'Store-Salesman Details'!$A$2:$H$16,4,FALSE)</f>
        <v>Central</v>
      </c>
      <c r="E1424" t="str">
        <f>VLOOKUP(C1424,'Store-Salesman Details'!$A$2:$H$16,5,FALSE)</f>
        <v>Tanu</v>
      </c>
      <c r="F1424">
        <f t="shared" ca="1" si="168"/>
        <v>18</v>
      </c>
      <c r="G1424" t="str">
        <f ca="1">VLOOKUP(F1424,'Stock Details'!$A$2:$J$51,2,FALSE)</f>
        <v>Ice Cream</v>
      </c>
      <c r="H1424" t="str">
        <f ca="1">VLOOKUP(F1424,'Stock Details'!$A$2:$J$51,3,FALSE)</f>
        <v>Kwality Wall's - Chocolate</v>
      </c>
      <c r="I1424" t="str">
        <f ca="1">VLOOKUP(F1424,'Stock Details'!$A$2:$J$51,7,FALSE)</f>
        <v>1-A</v>
      </c>
      <c r="J1424" t="str">
        <f t="shared" ca="1" si="165"/>
        <v>1_1-A</v>
      </c>
      <c r="K1424" t="str">
        <f ca="1">VLOOKUP(J1424,'Store-Salesman Details'!$C$2:$H$16,6,FALSE)</f>
        <v>Komal</v>
      </c>
      <c r="L1424">
        <f t="shared" ca="1" si="166"/>
        <v>2</v>
      </c>
      <c r="M1424">
        <f ca="1">VLOOKUP(F1424,'Stock Details'!$A$2:$J$51,5,FALSE)</f>
        <v>145</v>
      </c>
      <c r="N1424">
        <f t="shared" ca="1" si="167"/>
        <v>290</v>
      </c>
      <c r="O1424">
        <v>1</v>
      </c>
    </row>
    <row r="1425" spans="1:15" x14ac:dyDescent="0.25">
      <c r="A1425">
        <v>1424</v>
      </c>
      <c r="B1425" s="3">
        <v>45553</v>
      </c>
      <c r="C1425">
        <v>1</v>
      </c>
      <c r="D1425" t="str">
        <f>VLOOKUP(C1425,'Store-Salesman Details'!$A$2:$H$16,4,FALSE)</f>
        <v>Central</v>
      </c>
      <c r="E1425" t="str">
        <f>VLOOKUP(C1425,'Store-Salesman Details'!$A$2:$H$16,5,FALSE)</f>
        <v>Tanu</v>
      </c>
      <c r="F1425">
        <f t="shared" ca="1" si="168"/>
        <v>15</v>
      </c>
      <c r="G1425" t="str">
        <f ca="1">VLOOKUP(F1425,'Stock Details'!$A$2:$J$51,2,FALSE)</f>
        <v>Foods</v>
      </c>
      <c r="H1425" t="str">
        <f ca="1">VLOOKUP(F1425,'Stock Details'!$A$2:$J$51,3,FALSE)</f>
        <v>Kissan Mixed Fruit Juice</v>
      </c>
      <c r="I1425" t="str">
        <f ca="1">VLOOKUP(F1425,'Stock Details'!$A$2:$J$51,7,FALSE)</f>
        <v>1-A</v>
      </c>
      <c r="J1425" t="str">
        <f t="shared" ca="1" si="165"/>
        <v>1_1-A</v>
      </c>
      <c r="K1425" t="str">
        <f ca="1">VLOOKUP(J1425,'Store-Salesman Details'!$C$2:$H$16,6,FALSE)</f>
        <v>Komal</v>
      </c>
      <c r="L1425">
        <f t="shared" ca="1" si="166"/>
        <v>4</v>
      </c>
      <c r="M1425">
        <f ca="1">VLOOKUP(F1425,'Stock Details'!$A$2:$J$51,5,FALSE)</f>
        <v>165</v>
      </c>
      <c r="N1425">
        <f t="shared" ca="1" si="167"/>
        <v>660</v>
      </c>
      <c r="O1425">
        <v>1</v>
      </c>
    </row>
    <row r="1426" spans="1:15" x14ac:dyDescent="0.25">
      <c r="A1426">
        <v>1425</v>
      </c>
      <c r="B1426" s="3">
        <v>45553</v>
      </c>
      <c r="C1426">
        <v>1</v>
      </c>
      <c r="D1426" t="str">
        <f>VLOOKUP(C1426,'Store-Salesman Details'!$A$2:$H$16,4,FALSE)</f>
        <v>Central</v>
      </c>
      <c r="E1426" t="str">
        <f>VLOOKUP(C1426,'Store-Salesman Details'!$A$2:$H$16,5,FALSE)</f>
        <v>Tanu</v>
      </c>
      <c r="F1426">
        <f t="shared" ca="1" si="168"/>
        <v>12</v>
      </c>
      <c r="G1426" t="str">
        <f ca="1">VLOOKUP(F1426,'Stock Details'!$A$2:$J$51,2,FALSE)</f>
        <v>Foods</v>
      </c>
      <c r="H1426" t="str">
        <f ca="1">VLOOKUP(F1426,'Stock Details'!$A$2:$J$51,3,FALSE)</f>
        <v>Kissan Ketchup</v>
      </c>
      <c r="I1426" t="str">
        <f ca="1">VLOOKUP(F1426,'Stock Details'!$A$2:$J$51,7,FALSE)</f>
        <v>1-A</v>
      </c>
      <c r="J1426" t="str">
        <f t="shared" ca="1" si="165"/>
        <v>1_1-A</v>
      </c>
      <c r="K1426" t="str">
        <f ca="1">VLOOKUP(J1426,'Store-Salesman Details'!$C$2:$H$16,6,FALSE)</f>
        <v>Komal</v>
      </c>
      <c r="L1426">
        <f t="shared" ca="1" si="166"/>
        <v>1</v>
      </c>
      <c r="M1426">
        <f ca="1">VLOOKUP(F1426,'Stock Details'!$A$2:$J$51,5,FALSE)</f>
        <v>15</v>
      </c>
      <c r="N1426">
        <f t="shared" ca="1" si="167"/>
        <v>15</v>
      </c>
      <c r="O1426">
        <v>1</v>
      </c>
    </row>
    <row r="1427" spans="1:15" x14ac:dyDescent="0.25">
      <c r="A1427">
        <v>1426</v>
      </c>
      <c r="B1427" s="3">
        <v>45553</v>
      </c>
      <c r="C1427">
        <v>1</v>
      </c>
      <c r="D1427" t="str">
        <f>VLOOKUP(C1427,'Store-Salesman Details'!$A$2:$H$16,4,FALSE)</f>
        <v>Central</v>
      </c>
      <c r="E1427" t="str">
        <f>VLOOKUP(C1427,'Store-Salesman Details'!$A$2:$H$16,5,FALSE)</f>
        <v>Tanu</v>
      </c>
      <c r="F1427">
        <f t="shared" ca="1" si="168"/>
        <v>10</v>
      </c>
      <c r="G1427" t="str">
        <f ca="1">VLOOKUP(F1427,'Stock Details'!$A$2:$J$51,2,FALSE)</f>
        <v>Disinfectant</v>
      </c>
      <c r="H1427" t="str">
        <f ca="1">VLOOKUP(F1427,'Stock Details'!$A$2:$J$51,3,FALSE)</f>
        <v>Cif</v>
      </c>
      <c r="I1427" t="str">
        <f ca="1">VLOOKUP(F1427,'Stock Details'!$A$2:$J$51,7,FALSE)</f>
        <v>1-A</v>
      </c>
      <c r="J1427" t="str">
        <f t="shared" ca="1" si="165"/>
        <v>1_1-A</v>
      </c>
      <c r="K1427" t="str">
        <f ca="1">VLOOKUP(J1427,'Store-Salesman Details'!$C$2:$H$16,6,FALSE)</f>
        <v>Komal</v>
      </c>
      <c r="L1427">
        <f t="shared" ca="1" si="166"/>
        <v>5</v>
      </c>
      <c r="M1427">
        <f ca="1">VLOOKUP(F1427,'Stock Details'!$A$2:$J$51,5,FALSE)</f>
        <v>269</v>
      </c>
      <c r="N1427">
        <f t="shared" ca="1" si="167"/>
        <v>1345</v>
      </c>
      <c r="O1427">
        <v>1</v>
      </c>
    </row>
    <row r="1428" spans="1:15" x14ac:dyDescent="0.25">
      <c r="A1428">
        <v>1427</v>
      </c>
      <c r="B1428" s="3">
        <v>45553</v>
      </c>
      <c r="C1428">
        <v>1</v>
      </c>
      <c r="D1428" t="str">
        <f>VLOOKUP(C1428,'Store-Salesman Details'!$A$2:$H$16,4,FALSE)</f>
        <v>Central</v>
      </c>
      <c r="E1428" t="str">
        <f>VLOOKUP(C1428,'Store-Salesman Details'!$A$2:$H$16,5,FALSE)</f>
        <v>Tanu</v>
      </c>
      <c r="F1428">
        <f t="shared" ca="1" si="168"/>
        <v>1</v>
      </c>
      <c r="G1428" t="str">
        <f ca="1">VLOOKUP(F1428,'Stock Details'!$A$2:$J$51,2,FALSE)</f>
        <v>Beverages</v>
      </c>
      <c r="H1428" t="str">
        <f ca="1">VLOOKUP(F1428,'Stock Details'!$A$2:$J$51,3,FALSE)</f>
        <v>Brooke Bond</v>
      </c>
      <c r="I1428" t="str">
        <f ca="1">VLOOKUP(F1428,'Stock Details'!$A$2:$J$51,7,FALSE)</f>
        <v>1-A</v>
      </c>
      <c r="J1428" t="str">
        <f t="shared" ca="1" si="165"/>
        <v>1_1-A</v>
      </c>
      <c r="K1428" t="str">
        <f ca="1">VLOOKUP(J1428,'Store-Salesman Details'!$C$2:$H$16,6,FALSE)</f>
        <v>Komal</v>
      </c>
      <c r="L1428">
        <f t="shared" ca="1" si="166"/>
        <v>3</v>
      </c>
      <c r="M1428">
        <f ca="1">VLOOKUP(F1428,'Stock Details'!$A$2:$J$51,5,FALSE)</f>
        <v>45</v>
      </c>
      <c r="N1428">
        <f t="shared" ca="1" si="167"/>
        <v>135</v>
      </c>
      <c r="O1428">
        <v>1</v>
      </c>
    </row>
    <row r="1429" spans="1:15" x14ac:dyDescent="0.25">
      <c r="A1429">
        <v>1428</v>
      </c>
      <c r="B1429" s="3">
        <v>45553</v>
      </c>
      <c r="C1429">
        <v>1</v>
      </c>
      <c r="D1429" t="str">
        <f>VLOOKUP(C1429,'Store-Salesman Details'!$A$2:$H$16,4,FALSE)</f>
        <v>Central</v>
      </c>
      <c r="E1429" t="str">
        <f>VLOOKUP(C1429,'Store-Salesman Details'!$A$2:$H$16,5,FALSE)</f>
        <v>Tanu</v>
      </c>
      <c r="F1429">
        <f t="shared" ca="1" si="168"/>
        <v>2</v>
      </c>
      <c r="G1429" t="str">
        <f ca="1">VLOOKUP(F1429,'Stock Details'!$A$2:$J$51,2,FALSE)</f>
        <v>Beverages</v>
      </c>
      <c r="H1429" t="str">
        <f ca="1">VLOOKUP(F1429,'Stock Details'!$A$2:$J$51,3,FALSE)</f>
        <v>Lipton</v>
      </c>
      <c r="I1429" t="str">
        <f ca="1">VLOOKUP(F1429,'Stock Details'!$A$2:$J$51,7,FALSE)</f>
        <v>1-A</v>
      </c>
      <c r="J1429" t="str">
        <f t="shared" ca="1" si="165"/>
        <v>1_1-A</v>
      </c>
      <c r="K1429" t="str">
        <f ca="1">VLOOKUP(J1429,'Store-Salesman Details'!$C$2:$H$16,6,FALSE)</f>
        <v>Komal</v>
      </c>
      <c r="L1429">
        <f t="shared" ca="1" si="166"/>
        <v>2</v>
      </c>
      <c r="M1429">
        <f ca="1">VLOOKUP(F1429,'Stock Details'!$A$2:$J$51,5,FALSE)</f>
        <v>150</v>
      </c>
      <c r="N1429">
        <f t="shared" ca="1" si="167"/>
        <v>300</v>
      </c>
      <c r="O1429">
        <v>1</v>
      </c>
    </row>
    <row r="1430" spans="1:15" x14ac:dyDescent="0.25">
      <c r="A1430">
        <v>1429</v>
      </c>
      <c r="B1430" s="3">
        <v>45553</v>
      </c>
      <c r="C1430">
        <v>1</v>
      </c>
      <c r="D1430" t="str">
        <f>VLOOKUP(C1430,'Store-Salesman Details'!$A$2:$H$16,4,FALSE)</f>
        <v>Central</v>
      </c>
      <c r="E1430" t="str">
        <f>VLOOKUP(C1430,'Store-Salesman Details'!$A$2:$H$16,5,FALSE)</f>
        <v>Tanu</v>
      </c>
      <c r="F1430">
        <f t="shared" ca="1" si="168"/>
        <v>11</v>
      </c>
      <c r="G1430" t="str">
        <f ca="1">VLOOKUP(F1430,'Stock Details'!$A$2:$J$51,2,FALSE)</f>
        <v>Foods</v>
      </c>
      <c r="H1430" t="str">
        <f ca="1">VLOOKUP(F1430,'Stock Details'!$A$2:$J$51,3,FALSE)</f>
        <v>Kissan Jam</v>
      </c>
      <c r="I1430" t="str">
        <f ca="1">VLOOKUP(F1430,'Stock Details'!$A$2:$J$51,7,FALSE)</f>
        <v>1-A</v>
      </c>
      <c r="J1430" t="str">
        <f t="shared" ca="1" si="165"/>
        <v>1_1-A</v>
      </c>
      <c r="K1430" t="str">
        <f ca="1">VLOOKUP(J1430,'Store-Salesman Details'!$C$2:$H$16,6,FALSE)</f>
        <v>Komal</v>
      </c>
      <c r="L1430">
        <f t="shared" ca="1" si="166"/>
        <v>5</v>
      </c>
      <c r="M1430">
        <f ca="1">VLOOKUP(F1430,'Stock Details'!$A$2:$J$51,5,FALSE)</f>
        <v>15</v>
      </c>
      <c r="N1430">
        <f t="shared" ca="1" si="167"/>
        <v>75</v>
      </c>
      <c r="O1430">
        <v>1</v>
      </c>
    </row>
    <row r="1431" spans="1:15" x14ac:dyDescent="0.25">
      <c r="A1431">
        <v>1430</v>
      </c>
      <c r="B1431" s="3">
        <v>45553</v>
      </c>
      <c r="C1431">
        <v>1</v>
      </c>
      <c r="D1431" t="str">
        <f>VLOOKUP(C1431,'Store-Salesman Details'!$A$2:$H$16,4,FALSE)</f>
        <v>Central</v>
      </c>
      <c r="E1431" t="str">
        <f>VLOOKUP(C1431,'Store-Salesman Details'!$A$2:$H$16,5,FALSE)</f>
        <v>Tanu</v>
      </c>
      <c r="F1431">
        <f t="shared" ca="1" si="168"/>
        <v>4</v>
      </c>
      <c r="G1431" t="str">
        <f ca="1">VLOOKUP(F1431,'Stock Details'!$A$2:$J$51,2,FALSE)</f>
        <v>Beverages</v>
      </c>
      <c r="H1431" t="str">
        <f ca="1">VLOOKUP(F1431,'Stock Details'!$A$2:$J$51,3,FALSE)</f>
        <v>Bru</v>
      </c>
      <c r="I1431" t="str">
        <f ca="1">VLOOKUP(F1431,'Stock Details'!$A$2:$J$51,7,FALSE)</f>
        <v>1-A</v>
      </c>
      <c r="J1431" t="str">
        <f t="shared" ca="1" si="165"/>
        <v>1_1-A</v>
      </c>
      <c r="K1431" t="str">
        <f ca="1">VLOOKUP(J1431,'Store-Salesman Details'!$C$2:$H$16,6,FALSE)</f>
        <v>Komal</v>
      </c>
      <c r="L1431">
        <f t="shared" ca="1" si="166"/>
        <v>5</v>
      </c>
      <c r="M1431">
        <f ca="1">VLOOKUP(F1431,'Stock Details'!$A$2:$J$51,5,FALSE)</f>
        <v>45</v>
      </c>
      <c r="N1431">
        <f t="shared" ca="1" si="167"/>
        <v>225</v>
      </c>
      <c r="O1431">
        <v>1</v>
      </c>
    </row>
    <row r="1432" spans="1:15" x14ac:dyDescent="0.25">
      <c r="A1432">
        <v>1431</v>
      </c>
      <c r="B1432" s="3">
        <v>45553</v>
      </c>
      <c r="C1432">
        <v>1</v>
      </c>
      <c r="D1432" t="str">
        <f>VLOOKUP(C1432,'Store-Salesman Details'!$A$2:$H$16,4,FALSE)</f>
        <v>Central</v>
      </c>
      <c r="E1432" t="str">
        <f>VLOOKUP(C1432,'Store-Salesman Details'!$A$2:$H$16,5,FALSE)</f>
        <v>Tanu</v>
      </c>
      <c r="F1432">
        <f t="shared" ca="1" si="168"/>
        <v>16</v>
      </c>
      <c r="G1432" t="str">
        <f ca="1">VLOOKUP(F1432,'Stock Details'!$A$2:$J$51,2,FALSE)</f>
        <v>Ice Cream</v>
      </c>
      <c r="H1432" t="str">
        <f ca="1">VLOOKUP(F1432,'Stock Details'!$A$2:$J$51,3,FALSE)</f>
        <v>Kwality Wall's - Butterscotch</v>
      </c>
      <c r="I1432" t="str">
        <f ca="1">VLOOKUP(F1432,'Stock Details'!$A$2:$J$51,7,FALSE)</f>
        <v>1-A</v>
      </c>
      <c r="J1432" t="str">
        <f t="shared" ca="1" si="165"/>
        <v>1_1-A</v>
      </c>
      <c r="K1432" t="str">
        <f ca="1">VLOOKUP(J1432,'Store-Salesman Details'!$C$2:$H$16,6,FALSE)</f>
        <v>Komal</v>
      </c>
      <c r="L1432">
        <f t="shared" ca="1" si="166"/>
        <v>1</v>
      </c>
      <c r="M1432">
        <f ca="1">VLOOKUP(F1432,'Stock Details'!$A$2:$J$51,5,FALSE)</f>
        <v>145</v>
      </c>
      <c r="N1432">
        <f t="shared" ca="1" si="167"/>
        <v>145</v>
      </c>
      <c r="O1432">
        <v>1</v>
      </c>
    </row>
    <row r="1433" spans="1:15" x14ac:dyDescent="0.25">
      <c r="A1433">
        <v>1432</v>
      </c>
      <c r="B1433" s="3">
        <v>45553</v>
      </c>
      <c r="C1433">
        <v>1</v>
      </c>
      <c r="D1433" t="str">
        <f>VLOOKUP(C1433,'Store-Salesman Details'!$A$2:$H$16,4,FALSE)</f>
        <v>Central</v>
      </c>
      <c r="E1433" t="str">
        <f>VLOOKUP(C1433,'Store-Salesman Details'!$A$2:$H$16,5,FALSE)</f>
        <v>Tanu</v>
      </c>
      <c r="F1433">
        <f t="shared" ca="1" si="168"/>
        <v>7</v>
      </c>
      <c r="G1433" t="str">
        <f ca="1">VLOOKUP(F1433,'Stock Details'!$A$2:$J$51,2,FALSE)</f>
        <v>Beverages</v>
      </c>
      <c r="H1433" t="str">
        <f ca="1">VLOOKUP(F1433,'Stock Details'!$A$2:$J$51,3,FALSE)</f>
        <v>Nescafe - Coffee Instant</v>
      </c>
      <c r="I1433" t="str">
        <f ca="1">VLOOKUP(F1433,'Stock Details'!$A$2:$J$51,7,FALSE)</f>
        <v>1-A</v>
      </c>
      <c r="J1433" t="str">
        <f t="shared" ca="1" si="165"/>
        <v>1_1-A</v>
      </c>
      <c r="K1433" t="str">
        <f ca="1">VLOOKUP(J1433,'Store-Salesman Details'!$C$2:$H$16,6,FALSE)</f>
        <v>Komal</v>
      </c>
      <c r="L1433">
        <f t="shared" ca="1" si="166"/>
        <v>2</v>
      </c>
      <c r="M1433">
        <f ca="1">VLOOKUP(F1433,'Stock Details'!$A$2:$J$51,5,FALSE)</f>
        <v>50</v>
      </c>
      <c r="N1433">
        <f t="shared" ca="1" si="167"/>
        <v>100</v>
      </c>
      <c r="O1433">
        <v>1</v>
      </c>
    </row>
    <row r="1434" spans="1:15" x14ac:dyDescent="0.25">
      <c r="A1434">
        <v>1433</v>
      </c>
      <c r="B1434" s="3">
        <v>45553</v>
      </c>
      <c r="C1434">
        <v>1</v>
      </c>
      <c r="D1434" t="str">
        <f>VLOOKUP(C1434,'Store-Salesman Details'!$A$2:$H$16,4,FALSE)</f>
        <v>Central</v>
      </c>
      <c r="E1434" t="str">
        <f>VLOOKUP(C1434,'Store-Salesman Details'!$A$2:$H$16,5,FALSE)</f>
        <v>Tanu</v>
      </c>
      <c r="F1434">
        <f t="shared" ca="1" si="168"/>
        <v>4</v>
      </c>
      <c r="G1434" t="str">
        <f ca="1">VLOOKUP(F1434,'Stock Details'!$A$2:$J$51,2,FALSE)</f>
        <v>Beverages</v>
      </c>
      <c r="H1434" t="str">
        <f ca="1">VLOOKUP(F1434,'Stock Details'!$A$2:$J$51,3,FALSE)</f>
        <v>Bru</v>
      </c>
      <c r="I1434" t="str">
        <f ca="1">VLOOKUP(F1434,'Stock Details'!$A$2:$J$51,7,FALSE)</f>
        <v>1-A</v>
      </c>
      <c r="J1434" t="str">
        <f t="shared" ca="1" si="165"/>
        <v>1_1-A</v>
      </c>
      <c r="K1434" t="str">
        <f ca="1">VLOOKUP(J1434,'Store-Salesman Details'!$C$2:$H$16,6,FALSE)</f>
        <v>Komal</v>
      </c>
      <c r="L1434">
        <f t="shared" ca="1" si="166"/>
        <v>3</v>
      </c>
      <c r="M1434">
        <f ca="1">VLOOKUP(F1434,'Stock Details'!$A$2:$J$51,5,FALSE)</f>
        <v>45</v>
      </c>
      <c r="N1434">
        <f t="shared" ca="1" si="167"/>
        <v>135</v>
      </c>
      <c r="O1434">
        <v>1</v>
      </c>
    </row>
    <row r="1435" spans="1:15" x14ac:dyDescent="0.25">
      <c r="A1435">
        <v>1434</v>
      </c>
      <c r="B1435" s="3">
        <v>45553</v>
      </c>
      <c r="C1435">
        <v>1</v>
      </c>
      <c r="D1435" t="str">
        <f>VLOOKUP(C1435,'Store-Salesman Details'!$A$2:$H$16,4,FALSE)</f>
        <v>Central</v>
      </c>
      <c r="E1435" t="str">
        <f>VLOOKUP(C1435,'Store-Salesman Details'!$A$2:$H$16,5,FALSE)</f>
        <v>Tanu</v>
      </c>
      <c r="F1435">
        <f t="shared" ca="1" si="168"/>
        <v>18</v>
      </c>
      <c r="G1435" t="str">
        <f ca="1">VLOOKUP(F1435,'Stock Details'!$A$2:$J$51,2,FALSE)</f>
        <v>Ice Cream</v>
      </c>
      <c r="H1435" t="str">
        <f ca="1">VLOOKUP(F1435,'Stock Details'!$A$2:$J$51,3,FALSE)</f>
        <v>Kwality Wall's - Chocolate</v>
      </c>
      <c r="I1435" t="str">
        <f ca="1">VLOOKUP(F1435,'Stock Details'!$A$2:$J$51,7,FALSE)</f>
        <v>1-A</v>
      </c>
      <c r="J1435" t="str">
        <f t="shared" ca="1" si="165"/>
        <v>1_1-A</v>
      </c>
      <c r="K1435" t="str">
        <f ca="1">VLOOKUP(J1435,'Store-Salesman Details'!$C$2:$H$16,6,FALSE)</f>
        <v>Komal</v>
      </c>
      <c r="L1435">
        <f t="shared" ca="1" si="166"/>
        <v>4</v>
      </c>
      <c r="M1435">
        <f ca="1">VLOOKUP(F1435,'Stock Details'!$A$2:$J$51,5,FALSE)</f>
        <v>145</v>
      </c>
      <c r="N1435">
        <f t="shared" ca="1" si="167"/>
        <v>580</v>
      </c>
      <c r="O1435">
        <v>1</v>
      </c>
    </row>
    <row r="1436" spans="1:15" x14ac:dyDescent="0.25">
      <c r="A1436">
        <v>1435</v>
      </c>
      <c r="B1436" s="3">
        <v>45553</v>
      </c>
      <c r="C1436">
        <v>1</v>
      </c>
      <c r="D1436" t="str">
        <f>VLOOKUP(C1436,'Store-Salesman Details'!$A$2:$H$16,4,FALSE)</f>
        <v>Central</v>
      </c>
      <c r="E1436" t="str">
        <f>VLOOKUP(C1436,'Store-Salesman Details'!$A$2:$H$16,5,FALSE)</f>
        <v>Tanu</v>
      </c>
      <c r="F1436">
        <f t="shared" ca="1" si="168"/>
        <v>2</v>
      </c>
      <c r="G1436" t="str">
        <f ca="1">VLOOKUP(F1436,'Stock Details'!$A$2:$J$51,2,FALSE)</f>
        <v>Beverages</v>
      </c>
      <c r="H1436" t="str">
        <f ca="1">VLOOKUP(F1436,'Stock Details'!$A$2:$J$51,3,FALSE)</f>
        <v>Lipton</v>
      </c>
      <c r="I1436" t="str">
        <f ca="1">VLOOKUP(F1436,'Stock Details'!$A$2:$J$51,7,FALSE)</f>
        <v>1-A</v>
      </c>
      <c r="J1436" t="str">
        <f t="shared" ca="1" si="165"/>
        <v>1_1-A</v>
      </c>
      <c r="K1436" t="str">
        <f ca="1">VLOOKUP(J1436,'Store-Salesman Details'!$C$2:$H$16,6,FALSE)</f>
        <v>Komal</v>
      </c>
      <c r="L1436">
        <f t="shared" ca="1" si="166"/>
        <v>4</v>
      </c>
      <c r="M1436">
        <f ca="1">VLOOKUP(F1436,'Stock Details'!$A$2:$J$51,5,FALSE)</f>
        <v>150</v>
      </c>
      <c r="N1436">
        <f t="shared" ca="1" si="167"/>
        <v>600</v>
      </c>
      <c r="O1436">
        <v>1</v>
      </c>
    </row>
    <row r="1437" spans="1:15" x14ac:dyDescent="0.25">
      <c r="A1437">
        <v>1436</v>
      </c>
      <c r="B1437" s="3">
        <v>45553</v>
      </c>
      <c r="C1437">
        <v>1</v>
      </c>
      <c r="D1437" t="str">
        <f>VLOOKUP(C1437,'Store-Salesman Details'!$A$2:$H$16,4,FALSE)</f>
        <v>Central</v>
      </c>
      <c r="E1437" t="str">
        <f>VLOOKUP(C1437,'Store-Salesman Details'!$A$2:$H$16,5,FALSE)</f>
        <v>Tanu</v>
      </c>
      <c r="F1437">
        <f t="shared" ca="1" si="168"/>
        <v>5</v>
      </c>
      <c r="G1437" t="str">
        <f ca="1">VLOOKUP(F1437,'Stock Details'!$A$2:$J$51,2,FALSE)</f>
        <v>Beverages</v>
      </c>
      <c r="H1437" t="str">
        <f ca="1">VLOOKUP(F1437,'Stock Details'!$A$2:$J$51,3,FALSE)</f>
        <v>Nescafe - Coffee Classic</v>
      </c>
      <c r="I1437" t="str">
        <f ca="1">VLOOKUP(F1437,'Stock Details'!$A$2:$J$51,7,FALSE)</f>
        <v>1-A</v>
      </c>
      <c r="J1437" t="str">
        <f t="shared" ca="1" si="165"/>
        <v>1_1-A</v>
      </c>
      <c r="K1437" t="str">
        <f ca="1">VLOOKUP(J1437,'Store-Salesman Details'!$C$2:$H$16,6,FALSE)</f>
        <v>Komal</v>
      </c>
      <c r="L1437">
        <f t="shared" ca="1" si="166"/>
        <v>4</v>
      </c>
      <c r="M1437">
        <f ca="1">VLOOKUP(F1437,'Stock Details'!$A$2:$J$51,5,FALSE)</f>
        <v>10</v>
      </c>
      <c r="N1437">
        <f t="shared" ca="1" si="167"/>
        <v>40</v>
      </c>
      <c r="O1437">
        <v>1</v>
      </c>
    </row>
    <row r="1438" spans="1:15" x14ac:dyDescent="0.25">
      <c r="A1438">
        <v>1437</v>
      </c>
      <c r="B1438" s="3">
        <v>45553</v>
      </c>
      <c r="C1438">
        <v>1</v>
      </c>
      <c r="D1438" t="str">
        <f>VLOOKUP(C1438,'Store-Salesman Details'!$A$2:$H$16,4,FALSE)</f>
        <v>Central</v>
      </c>
      <c r="E1438" t="str">
        <f>VLOOKUP(C1438,'Store-Salesman Details'!$A$2:$H$16,5,FALSE)</f>
        <v>Tanu</v>
      </c>
      <c r="F1438">
        <f t="shared" ca="1" si="168"/>
        <v>8</v>
      </c>
      <c r="G1438" t="str">
        <f ca="1">VLOOKUP(F1438,'Stock Details'!$A$2:$J$51,2,FALSE)</f>
        <v>Dishwasher</v>
      </c>
      <c r="H1438" t="str">
        <f ca="1">VLOOKUP(F1438,'Stock Details'!$A$2:$J$51,3,FALSE)</f>
        <v>Vim</v>
      </c>
      <c r="I1438" t="str">
        <f ca="1">VLOOKUP(F1438,'Stock Details'!$A$2:$J$51,7,FALSE)</f>
        <v>1-A</v>
      </c>
      <c r="J1438" t="str">
        <f t="shared" ca="1" si="165"/>
        <v>1_1-A</v>
      </c>
      <c r="K1438" t="str">
        <f ca="1">VLOOKUP(J1438,'Store-Salesman Details'!$C$2:$H$16,6,FALSE)</f>
        <v>Komal</v>
      </c>
      <c r="L1438">
        <f t="shared" ca="1" si="166"/>
        <v>2</v>
      </c>
      <c r="M1438">
        <f ca="1">VLOOKUP(F1438,'Stock Details'!$A$2:$J$51,5,FALSE)</f>
        <v>10</v>
      </c>
      <c r="N1438">
        <f t="shared" ca="1" si="167"/>
        <v>20</v>
      </c>
      <c r="O1438">
        <v>1</v>
      </c>
    </row>
    <row r="1439" spans="1:15" x14ac:dyDescent="0.25">
      <c r="A1439">
        <v>1438</v>
      </c>
      <c r="B1439" s="3">
        <v>45553</v>
      </c>
      <c r="C1439">
        <v>1</v>
      </c>
      <c r="D1439" t="str">
        <f>VLOOKUP(C1439,'Store-Salesman Details'!$A$2:$H$16,4,FALSE)</f>
        <v>Central</v>
      </c>
      <c r="E1439" t="str">
        <f>VLOOKUP(C1439,'Store-Salesman Details'!$A$2:$H$16,5,FALSE)</f>
        <v>Tanu</v>
      </c>
      <c r="F1439">
        <f t="shared" ca="1" si="168"/>
        <v>19</v>
      </c>
      <c r="G1439" t="str">
        <f ca="1">VLOOKUP(F1439,'Stock Details'!$A$2:$J$51,2,FALSE)</f>
        <v>Ice Cream</v>
      </c>
      <c r="H1439" t="str">
        <f ca="1">VLOOKUP(F1439,'Stock Details'!$A$2:$J$51,3,FALSE)</f>
        <v>Kwality Wall's - Tutty Fruity</v>
      </c>
      <c r="I1439" t="str">
        <f ca="1">VLOOKUP(F1439,'Stock Details'!$A$2:$J$51,7,FALSE)</f>
        <v>1-A</v>
      </c>
      <c r="J1439" t="str">
        <f t="shared" ca="1" si="165"/>
        <v>1_1-A</v>
      </c>
      <c r="K1439" t="str">
        <f ca="1">VLOOKUP(J1439,'Store-Salesman Details'!$C$2:$H$16,6,FALSE)</f>
        <v>Komal</v>
      </c>
      <c r="L1439">
        <f t="shared" ca="1" si="166"/>
        <v>1</v>
      </c>
      <c r="M1439">
        <f ca="1">VLOOKUP(F1439,'Stock Details'!$A$2:$J$51,5,FALSE)</f>
        <v>155</v>
      </c>
      <c r="N1439">
        <f t="shared" ca="1" si="167"/>
        <v>155</v>
      </c>
      <c r="O1439">
        <v>1</v>
      </c>
    </row>
    <row r="1440" spans="1:15" x14ac:dyDescent="0.25">
      <c r="A1440">
        <v>1439</v>
      </c>
      <c r="B1440" s="3">
        <v>45553</v>
      </c>
      <c r="C1440">
        <v>1</v>
      </c>
      <c r="D1440" t="str">
        <f>VLOOKUP(C1440,'Store-Salesman Details'!$A$2:$H$16,4,FALSE)</f>
        <v>Central</v>
      </c>
      <c r="E1440" t="str">
        <f>VLOOKUP(C1440,'Store-Salesman Details'!$A$2:$H$16,5,FALSE)</f>
        <v>Tanu</v>
      </c>
      <c r="F1440">
        <f t="shared" ca="1" si="168"/>
        <v>18</v>
      </c>
      <c r="G1440" t="str">
        <f ca="1">VLOOKUP(F1440,'Stock Details'!$A$2:$J$51,2,FALSE)</f>
        <v>Ice Cream</v>
      </c>
      <c r="H1440" t="str">
        <f ca="1">VLOOKUP(F1440,'Stock Details'!$A$2:$J$51,3,FALSE)</f>
        <v>Kwality Wall's - Chocolate</v>
      </c>
      <c r="I1440" t="str">
        <f ca="1">VLOOKUP(F1440,'Stock Details'!$A$2:$J$51,7,FALSE)</f>
        <v>1-A</v>
      </c>
      <c r="J1440" t="str">
        <f t="shared" ca="1" si="165"/>
        <v>1_1-A</v>
      </c>
      <c r="K1440" t="str">
        <f ca="1">VLOOKUP(J1440,'Store-Salesman Details'!$C$2:$H$16,6,FALSE)</f>
        <v>Komal</v>
      </c>
      <c r="L1440">
        <f t="shared" ca="1" si="166"/>
        <v>1</v>
      </c>
      <c r="M1440">
        <f ca="1">VLOOKUP(F1440,'Stock Details'!$A$2:$J$51,5,FALSE)</f>
        <v>145</v>
      </c>
      <c r="N1440">
        <f t="shared" ca="1" si="167"/>
        <v>145</v>
      </c>
      <c r="O1440">
        <v>1</v>
      </c>
    </row>
    <row r="1441" spans="1:15" x14ac:dyDescent="0.25">
      <c r="A1441">
        <v>1440</v>
      </c>
      <c r="B1441" s="3">
        <v>45553</v>
      </c>
      <c r="C1441">
        <v>1</v>
      </c>
      <c r="D1441" t="str">
        <f>VLOOKUP(C1441,'Store-Salesman Details'!$A$2:$H$16,4,FALSE)</f>
        <v>Central</v>
      </c>
      <c r="E1441" t="str">
        <f>VLOOKUP(C1441,'Store-Salesman Details'!$A$2:$H$16,5,FALSE)</f>
        <v>Tanu</v>
      </c>
      <c r="F1441">
        <f t="shared" ca="1" si="168"/>
        <v>8</v>
      </c>
      <c r="G1441" t="str">
        <f ca="1">VLOOKUP(F1441,'Stock Details'!$A$2:$J$51,2,FALSE)</f>
        <v>Dishwasher</v>
      </c>
      <c r="H1441" t="str">
        <f ca="1">VLOOKUP(F1441,'Stock Details'!$A$2:$J$51,3,FALSE)</f>
        <v>Vim</v>
      </c>
      <c r="I1441" t="str">
        <f ca="1">VLOOKUP(F1441,'Stock Details'!$A$2:$J$51,7,FALSE)</f>
        <v>1-A</v>
      </c>
      <c r="J1441" t="str">
        <f t="shared" ca="1" si="165"/>
        <v>1_1-A</v>
      </c>
      <c r="K1441" t="str">
        <f ca="1">VLOOKUP(J1441,'Store-Salesman Details'!$C$2:$H$16,6,FALSE)</f>
        <v>Komal</v>
      </c>
      <c r="L1441">
        <f t="shared" ca="1" si="166"/>
        <v>3</v>
      </c>
      <c r="M1441">
        <f ca="1">VLOOKUP(F1441,'Stock Details'!$A$2:$J$51,5,FALSE)</f>
        <v>10</v>
      </c>
      <c r="N1441">
        <f t="shared" ca="1" si="167"/>
        <v>30</v>
      </c>
      <c r="O1441">
        <v>1</v>
      </c>
    </row>
    <row r="1442" spans="1:15" x14ac:dyDescent="0.25">
      <c r="A1442">
        <v>1441</v>
      </c>
      <c r="B1442" s="3">
        <v>45553</v>
      </c>
      <c r="C1442">
        <v>1</v>
      </c>
      <c r="D1442" t="str">
        <f>VLOOKUP(C1442,'Store-Salesman Details'!$A$2:$H$16,4,FALSE)</f>
        <v>Central</v>
      </c>
      <c r="E1442" t="str">
        <f>VLOOKUP(C1442,'Store-Salesman Details'!$A$2:$H$16,5,FALSE)</f>
        <v>Tanu</v>
      </c>
      <c r="F1442">
        <f t="shared" ca="1" si="168"/>
        <v>14</v>
      </c>
      <c r="G1442" t="str">
        <f ca="1">VLOOKUP(F1442,'Stock Details'!$A$2:$J$51,2,FALSE)</f>
        <v>Foods</v>
      </c>
      <c r="H1442" t="str">
        <f ca="1">VLOOKUP(F1442,'Stock Details'!$A$2:$J$51,3,FALSE)</f>
        <v>Kissan Mango Juice</v>
      </c>
      <c r="I1442" t="str">
        <f ca="1">VLOOKUP(F1442,'Stock Details'!$A$2:$J$51,7,FALSE)</f>
        <v>1-A</v>
      </c>
      <c r="J1442" t="str">
        <f t="shared" ca="1" si="165"/>
        <v>1_1-A</v>
      </c>
      <c r="K1442" t="str">
        <f ca="1">VLOOKUP(J1442,'Store-Salesman Details'!$C$2:$H$16,6,FALSE)</f>
        <v>Komal</v>
      </c>
      <c r="L1442">
        <f t="shared" ca="1" si="166"/>
        <v>3</v>
      </c>
      <c r="M1442">
        <f ca="1">VLOOKUP(F1442,'Stock Details'!$A$2:$J$51,5,FALSE)</f>
        <v>165</v>
      </c>
      <c r="N1442">
        <f t="shared" ca="1" si="167"/>
        <v>495</v>
      </c>
      <c r="O1442">
        <v>1</v>
      </c>
    </row>
    <row r="1443" spans="1:15" x14ac:dyDescent="0.25">
      <c r="A1443">
        <v>1442</v>
      </c>
      <c r="B1443" s="3">
        <v>45553</v>
      </c>
      <c r="C1443">
        <v>1</v>
      </c>
      <c r="D1443" t="str">
        <f>VLOOKUP(C1443,'Store-Salesman Details'!$A$2:$H$16,4,FALSE)</f>
        <v>Central</v>
      </c>
      <c r="E1443" t="str">
        <f>VLOOKUP(C1443,'Store-Salesman Details'!$A$2:$H$16,5,FALSE)</f>
        <v>Tanu</v>
      </c>
      <c r="F1443">
        <f t="shared" ca="1" si="168"/>
        <v>16</v>
      </c>
      <c r="G1443" t="str">
        <f ca="1">VLOOKUP(F1443,'Stock Details'!$A$2:$J$51,2,FALSE)</f>
        <v>Ice Cream</v>
      </c>
      <c r="H1443" t="str">
        <f ca="1">VLOOKUP(F1443,'Stock Details'!$A$2:$J$51,3,FALSE)</f>
        <v>Kwality Wall's - Butterscotch</v>
      </c>
      <c r="I1443" t="str">
        <f ca="1">VLOOKUP(F1443,'Stock Details'!$A$2:$J$51,7,FALSE)</f>
        <v>1-A</v>
      </c>
      <c r="J1443" t="str">
        <f t="shared" ca="1" si="165"/>
        <v>1_1-A</v>
      </c>
      <c r="K1443" t="str">
        <f ca="1">VLOOKUP(J1443,'Store-Salesman Details'!$C$2:$H$16,6,FALSE)</f>
        <v>Komal</v>
      </c>
      <c r="L1443">
        <f t="shared" ca="1" si="166"/>
        <v>3</v>
      </c>
      <c r="M1443">
        <f ca="1">VLOOKUP(F1443,'Stock Details'!$A$2:$J$51,5,FALSE)</f>
        <v>145</v>
      </c>
      <c r="N1443">
        <f t="shared" ca="1" si="167"/>
        <v>435</v>
      </c>
      <c r="O1443">
        <v>1</v>
      </c>
    </row>
    <row r="1444" spans="1:15" x14ac:dyDescent="0.25">
      <c r="A1444">
        <v>1443</v>
      </c>
      <c r="B1444" s="3">
        <v>45553</v>
      </c>
      <c r="C1444">
        <v>1</v>
      </c>
      <c r="D1444" t="str">
        <f>VLOOKUP(C1444,'Store-Salesman Details'!$A$2:$H$16,4,FALSE)</f>
        <v>Central</v>
      </c>
      <c r="E1444" t="str">
        <f>VLOOKUP(C1444,'Store-Salesman Details'!$A$2:$H$16,5,FALSE)</f>
        <v>Tanu</v>
      </c>
      <c r="F1444">
        <f t="shared" ca="1" si="168"/>
        <v>11</v>
      </c>
      <c r="G1444" t="str">
        <f ca="1">VLOOKUP(F1444,'Stock Details'!$A$2:$J$51,2,FALSE)</f>
        <v>Foods</v>
      </c>
      <c r="H1444" t="str">
        <f ca="1">VLOOKUP(F1444,'Stock Details'!$A$2:$J$51,3,FALSE)</f>
        <v>Kissan Jam</v>
      </c>
      <c r="I1444" t="str">
        <f ca="1">VLOOKUP(F1444,'Stock Details'!$A$2:$J$51,7,FALSE)</f>
        <v>1-A</v>
      </c>
      <c r="J1444" t="str">
        <f t="shared" ca="1" si="165"/>
        <v>1_1-A</v>
      </c>
      <c r="K1444" t="str">
        <f ca="1">VLOOKUP(J1444,'Store-Salesman Details'!$C$2:$H$16,6,FALSE)</f>
        <v>Komal</v>
      </c>
      <c r="L1444">
        <f t="shared" ca="1" si="166"/>
        <v>2</v>
      </c>
      <c r="M1444">
        <f ca="1">VLOOKUP(F1444,'Stock Details'!$A$2:$J$51,5,FALSE)</f>
        <v>15</v>
      </c>
      <c r="N1444">
        <f t="shared" ca="1" si="167"/>
        <v>30</v>
      </c>
      <c r="O1444">
        <v>1</v>
      </c>
    </row>
    <row r="1445" spans="1:15" x14ac:dyDescent="0.25">
      <c r="A1445">
        <v>1444</v>
      </c>
      <c r="B1445" s="3">
        <v>45553</v>
      </c>
      <c r="C1445">
        <v>1</v>
      </c>
      <c r="D1445" t="str">
        <f>VLOOKUP(C1445,'Store-Salesman Details'!$A$2:$H$16,4,FALSE)</f>
        <v>Central</v>
      </c>
      <c r="E1445" t="str">
        <f>VLOOKUP(C1445,'Store-Salesman Details'!$A$2:$H$16,5,FALSE)</f>
        <v>Tanu</v>
      </c>
      <c r="F1445">
        <f t="shared" ca="1" si="168"/>
        <v>19</v>
      </c>
      <c r="G1445" t="str">
        <f ca="1">VLOOKUP(F1445,'Stock Details'!$A$2:$J$51,2,FALSE)</f>
        <v>Ice Cream</v>
      </c>
      <c r="H1445" t="str">
        <f ca="1">VLOOKUP(F1445,'Stock Details'!$A$2:$J$51,3,FALSE)</f>
        <v>Kwality Wall's - Tutty Fruity</v>
      </c>
      <c r="I1445" t="str">
        <f ca="1">VLOOKUP(F1445,'Stock Details'!$A$2:$J$51,7,FALSE)</f>
        <v>1-A</v>
      </c>
      <c r="J1445" t="str">
        <f t="shared" ca="1" si="165"/>
        <v>1_1-A</v>
      </c>
      <c r="K1445" t="str">
        <f ca="1">VLOOKUP(J1445,'Store-Salesman Details'!$C$2:$H$16,6,FALSE)</f>
        <v>Komal</v>
      </c>
      <c r="L1445">
        <f t="shared" ca="1" si="166"/>
        <v>1</v>
      </c>
      <c r="M1445">
        <f ca="1">VLOOKUP(F1445,'Stock Details'!$A$2:$J$51,5,FALSE)</f>
        <v>155</v>
      </c>
      <c r="N1445">
        <f t="shared" ca="1" si="167"/>
        <v>155</v>
      </c>
      <c r="O1445">
        <v>1</v>
      </c>
    </row>
    <row r="1446" spans="1:15" x14ac:dyDescent="0.25">
      <c r="A1446">
        <v>1445</v>
      </c>
      <c r="B1446" s="3">
        <v>45553</v>
      </c>
      <c r="C1446">
        <v>1</v>
      </c>
      <c r="D1446" t="str">
        <f>VLOOKUP(C1446,'Store-Salesman Details'!$A$2:$H$16,4,FALSE)</f>
        <v>Central</v>
      </c>
      <c r="E1446" t="str">
        <f>VLOOKUP(C1446,'Store-Salesman Details'!$A$2:$H$16,5,FALSE)</f>
        <v>Tanu</v>
      </c>
      <c r="F1446">
        <f t="shared" ca="1" si="168"/>
        <v>5</v>
      </c>
      <c r="G1446" t="str">
        <f ca="1">VLOOKUP(F1446,'Stock Details'!$A$2:$J$51,2,FALSE)</f>
        <v>Beverages</v>
      </c>
      <c r="H1446" t="str">
        <f ca="1">VLOOKUP(F1446,'Stock Details'!$A$2:$J$51,3,FALSE)</f>
        <v>Nescafe - Coffee Classic</v>
      </c>
      <c r="I1446" t="str">
        <f ca="1">VLOOKUP(F1446,'Stock Details'!$A$2:$J$51,7,FALSE)</f>
        <v>1-A</v>
      </c>
      <c r="J1446" t="str">
        <f t="shared" ca="1" si="165"/>
        <v>1_1-A</v>
      </c>
      <c r="K1446" t="str">
        <f ca="1">VLOOKUP(J1446,'Store-Salesman Details'!$C$2:$H$16,6,FALSE)</f>
        <v>Komal</v>
      </c>
      <c r="L1446">
        <f t="shared" ca="1" si="166"/>
        <v>4</v>
      </c>
      <c r="M1446">
        <f ca="1">VLOOKUP(F1446,'Stock Details'!$A$2:$J$51,5,FALSE)</f>
        <v>10</v>
      </c>
      <c r="N1446">
        <f t="shared" ca="1" si="167"/>
        <v>40</v>
      </c>
      <c r="O1446">
        <v>1</v>
      </c>
    </row>
    <row r="1447" spans="1:15" x14ac:dyDescent="0.25">
      <c r="A1447">
        <v>1446</v>
      </c>
      <c r="B1447" s="3">
        <v>45553</v>
      </c>
      <c r="C1447">
        <v>1</v>
      </c>
      <c r="D1447" t="str">
        <f>VLOOKUP(C1447,'Store-Salesman Details'!$A$2:$H$16,4,FALSE)</f>
        <v>Central</v>
      </c>
      <c r="E1447" t="str">
        <f>VLOOKUP(C1447,'Store-Salesman Details'!$A$2:$H$16,5,FALSE)</f>
        <v>Tanu</v>
      </c>
      <c r="F1447">
        <f t="shared" ca="1" si="168"/>
        <v>10</v>
      </c>
      <c r="G1447" t="str">
        <f ca="1">VLOOKUP(F1447,'Stock Details'!$A$2:$J$51,2,FALSE)</f>
        <v>Disinfectant</v>
      </c>
      <c r="H1447" t="str">
        <f ca="1">VLOOKUP(F1447,'Stock Details'!$A$2:$J$51,3,FALSE)</f>
        <v>Cif</v>
      </c>
      <c r="I1447" t="str">
        <f ca="1">VLOOKUP(F1447,'Stock Details'!$A$2:$J$51,7,FALSE)</f>
        <v>1-A</v>
      </c>
      <c r="J1447" t="str">
        <f t="shared" ca="1" si="165"/>
        <v>1_1-A</v>
      </c>
      <c r="K1447" t="str">
        <f ca="1">VLOOKUP(J1447,'Store-Salesman Details'!$C$2:$H$16,6,FALSE)</f>
        <v>Komal</v>
      </c>
      <c r="L1447">
        <f t="shared" ca="1" si="166"/>
        <v>2</v>
      </c>
      <c r="M1447">
        <f ca="1">VLOOKUP(F1447,'Stock Details'!$A$2:$J$51,5,FALSE)</f>
        <v>269</v>
      </c>
      <c r="N1447">
        <f t="shared" ca="1" si="167"/>
        <v>538</v>
      </c>
      <c r="O1447">
        <v>1</v>
      </c>
    </row>
    <row r="1448" spans="1:15" x14ac:dyDescent="0.25">
      <c r="A1448">
        <v>1447</v>
      </c>
      <c r="B1448" s="3">
        <v>45553</v>
      </c>
      <c r="C1448">
        <v>1</v>
      </c>
      <c r="D1448" t="str">
        <f>VLOOKUP(C1448,'Store-Salesman Details'!$A$2:$H$16,4,FALSE)</f>
        <v>Central</v>
      </c>
      <c r="E1448" t="str">
        <f>VLOOKUP(C1448,'Store-Salesman Details'!$A$2:$H$16,5,FALSE)</f>
        <v>Tanu</v>
      </c>
      <c r="F1448">
        <f t="shared" ca="1" si="168"/>
        <v>19</v>
      </c>
      <c r="G1448" t="str">
        <f ca="1">VLOOKUP(F1448,'Stock Details'!$A$2:$J$51,2,FALSE)</f>
        <v>Ice Cream</v>
      </c>
      <c r="H1448" t="str">
        <f ca="1">VLOOKUP(F1448,'Stock Details'!$A$2:$J$51,3,FALSE)</f>
        <v>Kwality Wall's - Tutty Fruity</v>
      </c>
      <c r="I1448" t="str">
        <f ca="1">VLOOKUP(F1448,'Stock Details'!$A$2:$J$51,7,FALSE)</f>
        <v>1-A</v>
      </c>
      <c r="J1448" t="str">
        <f t="shared" ca="1" si="165"/>
        <v>1_1-A</v>
      </c>
      <c r="K1448" t="str">
        <f ca="1">VLOOKUP(J1448,'Store-Salesman Details'!$C$2:$H$16,6,FALSE)</f>
        <v>Komal</v>
      </c>
      <c r="L1448">
        <f t="shared" ca="1" si="166"/>
        <v>2</v>
      </c>
      <c r="M1448">
        <f ca="1">VLOOKUP(F1448,'Stock Details'!$A$2:$J$51,5,FALSE)</f>
        <v>155</v>
      </c>
      <c r="N1448">
        <f t="shared" ca="1" si="167"/>
        <v>310</v>
      </c>
      <c r="O1448">
        <v>1</v>
      </c>
    </row>
    <row r="1449" spans="1:15" x14ac:dyDescent="0.25">
      <c r="A1449">
        <v>1448</v>
      </c>
      <c r="B1449" s="3">
        <v>45553</v>
      </c>
      <c r="C1449">
        <v>1</v>
      </c>
      <c r="D1449" t="str">
        <f>VLOOKUP(C1449,'Store-Salesman Details'!$A$2:$H$16,4,FALSE)</f>
        <v>Central</v>
      </c>
      <c r="E1449" t="str">
        <f>VLOOKUP(C1449,'Store-Salesman Details'!$A$2:$H$16,5,FALSE)</f>
        <v>Tanu</v>
      </c>
      <c r="F1449">
        <f t="shared" ca="1" si="168"/>
        <v>15</v>
      </c>
      <c r="G1449" t="str">
        <f ca="1">VLOOKUP(F1449,'Stock Details'!$A$2:$J$51,2,FALSE)</f>
        <v>Foods</v>
      </c>
      <c r="H1449" t="str">
        <f ca="1">VLOOKUP(F1449,'Stock Details'!$A$2:$J$51,3,FALSE)</f>
        <v>Kissan Mixed Fruit Juice</v>
      </c>
      <c r="I1449" t="str">
        <f ca="1">VLOOKUP(F1449,'Stock Details'!$A$2:$J$51,7,FALSE)</f>
        <v>1-A</v>
      </c>
      <c r="J1449" t="str">
        <f t="shared" ca="1" si="165"/>
        <v>1_1-A</v>
      </c>
      <c r="K1449" t="str">
        <f ca="1">VLOOKUP(J1449,'Store-Salesman Details'!$C$2:$H$16,6,FALSE)</f>
        <v>Komal</v>
      </c>
      <c r="L1449">
        <f t="shared" ca="1" si="166"/>
        <v>1</v>
      </c>
      <c r="M1449">
        <f ca="1">VLOOKUP(F1449,'Stock Details'!$A$2:$J$51,5,FALSE)</f>
        <v>165</v>
      </c>
      <c r="N1449">
        <f t="shared" ca="1" si="167"/>
        <v>165</v>
      </c>
      <c r="O1449">
        <v>1</v>
      </c>
    </row>
    <row r="1450" spans="1:15" x14ac:dyDescent="0.25">
      <c r="A1450">
        <v>1449</v>
      </c>
      <c r="B1450" s="3">
        <v>45553</v>
      </c>
      <c r="C1450">
        <v>1</v>
      </c>
      <c r="D1450" t="str">
        <f>VLOOKUP(C1450,'Store-Salesman Details'!$A$2:$H$16,4,FALSE)</f>
        <v>Central</v>
      </c>
      <c r="E1450" t="str">
        <f>VLOOKUP(C1450,'Store-Salesman Details'!$A$2:$H$16,5,FALSE)</f>
        <v>Tanu</v>
      </c>
      <c r="F1450">
        <f t="shared" ref="F1450:F1460" ca="1" si="169">RANDBETWEEN(1,20)</f>
        <v>19</v>
      </c>
      <c r="G1450" t="str">
        <f ca="1">VLOOKUP(F1450,'Stock Details'!$A$2:$J$51,2,FALSE)</f>
        <v>Ice Cream</v>
      </c>
      <c r="H1450" t="str">
        <f ca="1">VLOOKUP(F1450,'Stock Details'!$A$2:$J$51,3,FALSE)</f>
        <v>Kwality Wall's - Tutty Fruity</v>
      </c>
      <c r="I1450" t="str">
        <f ca="1">VLOOKUP(F1450,'Stock Details'!$A$2:$J$51,7,FALSE)</f>
        <v>1-A</v>
      </c>
      <c r="J1450" t="str">
        <f t="shared" ca="1" si="165"/>
        <v>1_1-A</v>
      </c>
      <c r="K1450" t="str">
        <f ca="1">VLOOKUP(J1450,'Store-Salesman Details'!$C$2:$H$16,6,FALSE)</f>
        <v>Komal</v>
      </c>
      <c r="L1450">
        <f t="shared" ca="1" si="166"/>
        <v>2</v>
      </c>
      <c r="M1450">
        <f ca="1">VLOOKUP(F1450,'Stock Details'!$A$2:$J$51,5,FALSE)</f>
        <v>155</v>
      </c>
      <c r="N1450">
        <f t="shared" ca="1" si="167"/>
        <v>310</v>
      </c>
      <c r="O1450">
        <v>1</v>
      </c>
    </row>
    <row r="1451" spans="1:15" x14ac:dyDescent="0.25">
      <c r="A1451">
        <v>1450</v>
      </c>
      <c r="B1451" s="3">
        <v>45553</v>
      </c>
      <c r="C1451">
        <v>1</v>
      </c>
      <c r="D1451" t="str">
        <f>VLOOKUP(C1451,'Store-Salesman Details'!$A$2:$H$16,4,FALSE)</f>
        <v>Central</v>
      </c>
      <c r="E1451" t="str">
        <f>VLOOKUP(C1451,'Store-Salesman Details'!$A$2:$H$16,5,FALSE)</f>
        <v>Tanu</v>
      </c>
      <c r="F1451">
        <f t="shared" ca="1" si="169"/>
        <v>18</v>
      </c>
      <c r="G1451" t="str">
        <f ca="1">VLOOKUP(F1451,'Stock Details'!$A$2:$J$51,2,FALSE)</f>
        <v>Ice Cream</v>
      </c>
      <c r="H1451" t="str">
        <f ca="1">VLOOKUP(F1451,'Stock Details'!$A$2:$J$51,3,FALSE)</f>
        <v>Kwality Wall's - Chocolate</v>
      </c>
      <c r="I1451" t="str">
        <f ca="1">VLOOKUP(F1451,'Stock Details'!$A$2:$J$51,7,FALSE)</f>
        <v>1-A</v>
      </c>
      <c r="J1451" t="str">
        <f t="shared" ca="1" si="165"/>
        <v>1_1-A</v>
      </c>
      <c r="K1451" t="str">
        <f ca="1">VLOOKUP(J1451,'Store-Salesman Details'!$C$2:$H$16,6,FALSE)</f>
        <v>Komal</v>
      </c>
      <c r="L1451">
        <f t="shared" ca="1" si="166"/>
        <v>1</v>
      </c>
      <c r="M1451">
        <f ca="1">VLOOKUP(F1451,'Stock Details'!$A$2:$J$51,5,FALSE)</f>
        <v>145</v>
      </c>
      <c r="N1451">
        <f t="shared" ca="1" si="167"/>
        <v>145</v>
      </c>
      <c r="O1451">
        <v>1</v>
      </c>
    </row>
    <row r="1452" spans="1:15" x14ac:dyDescent="0.25">
      <c r="A1452">
        <v>1451</v>
      </c>
      <c r="B1452" s="3">
        <v>45553</v>
      </c>
      <c r="C1452">
        <f t="shared" ref="C1452:C1515" ca="1" si="170">RANDBETWEEN(1,5)</f>
        <v>4</v>
      </c>
      <c r="D1452" t="str">
        <f ca="1">VLOOKUP(C1452,'Store-Salesman Details'!$A$2:$H$16,4,FALSE)</f>
        <v>South</v>
      </c>
      <c r="E1452" t="str">
        <f ca="1">VLOOKUP(C1452,'Store-Salesman Details'!$A$2:$H$16,5,FALSE)</f>
        <v>Ayush</v>
      </c>
      <c r="F1452">
        <f t="shared" ca="1" si="169"/>
        <v>6</v>
      </c>
      <c r="G1452" t="str">
        <f ca="1">VLOOKUP(F1452,'Stock Details'!$A$2:$J$51,2,FALSE)</f>
        <v>Beverages</v>
      </c>
      <c r="H1452" t="str">
        <f ca="1">VLOOKUP(F1452,'Stock Details'!$A$2:$J$51,3,FALSE)</f>
        <v>Nescafe - Coffee Gold</v>
      </c>
      <c r="I1452" t="str">
        <f ca="1">VLOOKUP(F1452,'Stock Details'!$A$2:$J$51,7,FALSE)</f>
        <v>1-A</v>
      </c>
      <c r="J1452" t="str">
        <f t="shared" ca="1" si="165"/>
        <v>4_1-A</v>
      </c>
      <c r="K1452" t="str">
        <f ca="1">VLOOKUP(J1452,'Store-Salesman Details'!$C$2:$H$16,6,FALSE)</f>
        <v>Divya</v>
      </c>
      <c r="L1452">
        <f t="shared" ca="1" si="166"/>
        <v>1</v>
      </c>
      <c r="M1452">
        <f ca="1">VLOOKUP(F1452,'Stock Details'!$A$2:$J$51,5,FALSE)</f>
        <v>100</v>
      </c>
      <c r="N1452">
        <f t="shared" ca="1" si="167"/>
        <v>100</v>
      </c>
      <c r="O1452">
        <v>1</v>
      </c>
    </row>
    <row r="1453" spans="1:15" x14ac:dyDescent="0.25">
      <c r="A1453">
        <v>1452</v>
      </c>
      <c r="B1453" s="3">
        <v>45553</v>
      </c>
      <c r="C1453">
        <f t="shared" ca="1" si="170"/>
        <v>2</v>
      </c>
      <c r="D1453" t="str">
        <f ca="1">VLOOKUP(C1453,'Store-Salesman Details'!$A$2:$H$16,4,FALSE)</f>
        <v>East</v>
      </c>
      <c r="E1453" t="str">
        <f ca="1">VLOOKUP(C1453,'Store-Salesman Details'!$A$2:$H$16,5,FALSE)</f>
        <v>Ritesh Kumar</v>
      </c>
      <c r="F1453">
        <f t="shared" ca="1" si="169"/>
        <v>1</v>
      </c>
      <c r="G1453" t="str">
        <f ca="1">VLOOKUP(F1453,'Stock Details'!$A$2:$J$51,2,FALSE)</f>
        <v>Beverages</v>
      </c>
      <c r="H1453" t="str">
        <f ca="1">VLOOKUP(F1453,'Stock Details'!$A$2:$J$51,3,FALSE)</f>
        <v>Brooke Bond</v>
      </c>
      <c r="I1453" t="str">
        <f ca="1">VLOOKUP(F1453,'Stock Details'!$A$2:$J$51,7,FALSE)</f>
        <v>1-A</v>
      </c>
      <c r="J1453" t="str">
        <f t="shared" ca="1" si="165"/>
        <v>2_1-A</v>
      </c>
      <c r="K1453" t="str">
        <f ca="1">VLOOKUP(J1453,'Store-Salesman Details'!$C$2:$H$16,6,FALSE)</f>
        <v>Divesh</v>
      </c>
      <c r="L1453">
        <f t="shared" ca="1" si="166"/>
        <v>5</v>
      </c>
      <c r="M1453">
        <f ca="1">VLOOKUP(F1453,'Stock Details'!$A$2:$J$51,5,FALSE)</f>
        <v>45</v>
      </c>
      <c r="N1453">
        <f t="shared" ca="1" si="167"/>
        <v>225</v>
      </c>
      <c r="O1453">
        <v>1</v>
      </c>
    </row>
    <row r="1454" spans="1:15" x14ac:dyDescent="0.25">
      <c r="A1454">
        <v>1453</v>
      </c>
      <c r="B1454" s="3">
        <v>45553</v>
      </c>
      <c r="C1454">
        <f t="shared" ca="1" si="170"/>
        <v>2</v>
      </c>
      <c r="D1454" t="str">
        <f ca="1">VLOOKUP(C1454,'Store-Salesman Details'!$A$2:$H$16,4,FALSE)</f>
        <v>East</v>
      </c>
      <c r="E1454" t="str">
        <f ca="1">VLOOKUP(C1454,'Store-Salesman Details'!$A$2:$H$16,5,FALSE)</f>
        <v>Ritesh Kumar</v>
      </c>
      <c r="F1454">
        <f t="shared" ca="1" si="169"/>
        <v>4</v>
      </c>
      <c r="G1454" t="str">
        <f ca="1">VLOOKUP(F1454,'Stock Details'!$A$2:$J$51,2,FALSE)</f>
        <v>Beverages</v>
      </c>
      <c r="H1454" t="str">
        <f ca="1">VLOOKUP(F1454,'Stock Details'!$A$2:$J$51,3,FALSE)</f>
        <v>Bru</v>
      </c>
      <c r="I1454" t="str">
        <f ca="1">VLOOKUP(F1454,'Stock Details'!$A$2:$J$51,7,FALSE)</f>
        <v>1-A</v>
      </c>
      <c r="J1454" t="str">
        <f t="shared" ca="1" si="165"/>
        <v>2_1-A</v>
      </c>
      <c r="K1454" t="str">
        <f ca="1">VLOOKUP(J1454,'Store-Salesman Details'!$C$2:$H$16,6,FALSE)</f>
        <v>Divesh</v>
      </c>
      <c r="L1454">
        <f t="shared" ca="1" si="166"/>
        <v>5</v>
      </c>
      <c r="M1454">
        <f ca="1">VLOOKUP(F1454,'Stock Details'!$A$2:$J$51,5,FALSE)</f>
        <v>45</v>
      </c>
      <c r="N1454">
        <f t="shared" ca="1" si="167"/>
        <v>225</v>
      </c>
      <c r="O1454">
        <v>1</v>
      </c>
    </row>
    <row r="1455" spans="1:15" x14ac:dyDescent="0.25">
      <c r="A1455">
        <v>1454</v>
      </c>
      <c r="B1455" s="3">
        <v>45553</v>
      </c>
      <c r="C1455">
        <f t="shared" ca="1" si="170"/>
        <v>3</v>
      </c>
      <c r="D1455" t="str">
        <f ca="1">VLOOKUP(C1455,'Store-Salesman Details'!$A$2:$H$16,4,FALSE)</f>
        <v>North</v>
      </c>
      <c r="E1455" t="str">
        <f ca="1">VLOOKUP(C1455,'Store-Salesman Details'!$A$2:$H$16,5,FALSE)</f>
        <v>Karan</v>
      </c>
      <c r="F1455">
        <f t="shared" ca="1" si="169"/>
        <v>13</v>
      </c>
      <c r="G1455" t="str">
        <f ca="1">VLOOKUP(F1455,'Stock Details'!$A$2:$J$51,2,FALSE)</f>
        <v>Foods</v>
      </c>
      <c r="H1455" t="str">
        <f ca="1">VLOOKUP(F1455,'Stock Details'!$A$2:$J$51,3,FALSE)</f>
        <v>Kissan Orange Juice</v>
      </c>
      <c r="I1455" t="str">
        <f ca="1">VLOOKUP(F1455,'Stock Details'!$A$2:$J$51,7,FALSE)</f>
        <v>1-A</v>
      </c>
      <c r="J1455" t="str">
        <f t="shared" ca="1" si="165"/>
        <v>3_1-A</v>
      </c>
      <c r="K1455" t="str">
        <f ca="1">VLOOKUP(J1455,'Store-Salesman Details'!$C$2:$H$16,6,FALSE)</f>
        <v>Suresh</v>
      </c>
      <c r="L1455">
        <f t="shared" ca="1" si="166"/>
        <v>1</v>
      </c>
      <c r="M1455">
        <f ca="1">VLOOKUP(F1455,'Stock Details'!$A$2:$J$51,5,FALSE)</f>
        <v>165</v>
      </c>
      <c r="N1455">
        <f t="shared" ca="1" si="167"/>
        <v>165</v>
      </c>
      <c r="O1455">
        <v>1</v>
      </c>
    </row>
    <row r="1456" spans="1:15" x14ac:dyDescent="0.25">
      <c r="A1456">
        <v>1455</v>
      </c>
      <c r="B1456" s="3">
        <v>45553</v>
      </c>
      <c r="C1456">
        <f t="shared" ca="1" si="170"/>
        <v>3</v>
      </c>
      <c r="D1456" t="str">
        <f ca="1">VLOOKUP(C1456,'Store-Salesman Details'!$A$2:$H$16,4,FALSE)</f>
        <v>North</v>
      </c>
      <c r="E1456" t="str">
        <f ca="1">VLOOKUP(C1456,'Store-Salesman Details'!$A$2:$H$16,5,FALSE)</f>
        <v>Karan</v>
      </c>
      <c r="F1456">
        <f t="shared" ca="1" si="169"/>
        <v>20</v>
      </c>
      <c r="G1456" t="str">
        <f ca="1">VLOOKUP(F1456,'Stock Details'!$A$2:$J$51,2,FALSE)</f>
        <v>Ice Cream</v>
      </c>
      <c r="H1456" t="str">
        <f ca="1">VLOOKUP(F1456,'Stock Details'!$A$2:$J$51,3,FALSE)</f>
        <v>Kwality Wall's - Strawberry</v>
      </c>
      <c r="I1456" t="str">
        <f ca="1">VLOOKUP(F1456,'Stock Details'!$A$2:$J$51,7,FALSE)</f>
        <v>1-A</v>
      </c>
      <c r="J1456" t="str">
        <f t="shared" ca="1" si="165"/>
        <v>3_1-A</v>
      </c>
      <c r="K1456" t="str">
        <f ca="1">VLOOKUP(J1456,'Store-Salesman Details'!$C$2:$H$16,6,FALSE)</f>
        <v>Suresh</v>
      </c>
      <c r="L1456">
        <f t="shared" ca="1" si="166"/>
        <v>4</v>
      </c>
      <c r="M1456">
        <f ca="1">VLOOKUP(F1456,'Stock Details'!$A$2:$J$51,5,FALSE)</f>
        <v>140</v>
      </c>
      <c r="N1456">
        <f t="shared" ca="1" si="167"/>
        <v>560</v>
      </c>
      <c r="O1456">
        <v>1</v>
      </c>
    </row>
    <row r="1457" spans="1:15" x14ac:dyDescent="0.25">
      <c r="A1457">
        <v>1456</v>
      </c>
      <c r="B1457" s="3">
        <v>45553</v>
      </c>
      <c r="C1457">
        <f t="shared" ca="1" si="170"/>
        <v>4</v>
      </c>
      <c r="D1457" t="str">
        <f ca="1">VLOOKUP(C1457,'Store-Salesman Details'!$A$2:$H$16,4,FALSE)</f>
        <v>South</v>
      </c>
      <c r="E1457" t="str">
        <f ca="1">VLOOKUP(C1457,'Store-Salesman Details'!$A$2:$H$16,5,FALSE)</f>
        <v>Ayush</v>
      </c>
      <c r="F1457">
        <f t="shared" ca="1" si="169"/>
        <v>1</v>
      </c>
      <c r="G1457" t="str">
        <f ca="1">VLOOKUP(F1457,'Stock Details'!$A$2:$J$51,2,FALSE)</f>
        <v>Beverages</v>
      </c>
      <c r="H1457" t="str">
        <f ca="1">VLOOKUP(F1457,'Stock Details'!$A$2:$J$51,3,FALSE)</f>
        <v>Brooke Bond</v>
      </c>
      <c r="I1457" t="str">
        <f ca="1">VLOOKUP(F1457,'Stock Details'!$A$2:$J$51,7,FALSE)</f>
        <v>1-A</v>
      </c>
      <c r="J1457" t="str">
        <f t="shared" ca="1" si="165"/>
        <v>4_1-A</v>
      </c>
      <c r="K1457" t="str">
        <f ca="1">VLOOKUP(J1457,'Store-Salesman Details'!$C$2:$H$16,6,FALSE)</f>
        <v>Divya</v>
      </c>
      <c r="L1457">
        <f t="shared" ca="1" si="166"/>
        <v>2</v>
      </c>
      <c r="M1457">
        <f ca="1">VLOOKUP(F1457,'Stock Details'!$A$2:$J$51,5,FALSE)</f>
        <v>45</v>
      </c>
      <c r="N1457">
        <f t="shared" ca="1" si="167"/>
        <v>90</v>
      </c>
      <c r="O1457">
        <v>1</v>
      </c>
    </row>
    <row r="1458" spans="1:15" x14ac:dyDescent="0.25">
      <c r="A1458">
        <v>1457</v>
      </c>
      <c r="B1458" s="3">
        <v>45553</v>
      </c>
      <c r="C1458">
        <f t="shared" ca="1" si="170"/>
        <v>4</v>
      </c>
      <c r="D1458" t="str">
        <f ca="1">VLOOKUP(C1458,'Store-Salesman Details'!$A$2:$H$16,4,FALSE)</f>
        <v>South</v>
      </c>
      <c r="E1458" t="str">
        <f ca="1">VLOOKUP(C1458,'Store-Salesman Details'!$A$2:$H$16,5,FALSE)</f>
        <v>Ayush</v>
      </c>
      <c r="F1458">
        <f t="shared" ca="1" si="169"/>
        <v>8</v>
      </c>
      <c r="G1458" t="str">
        <f ca="1">VLOOKUP(F1458,'Stock Details'!$A$2:$J$51,2,FALSE)</f>
        <v>Dishwasher</v>
      </c>
      <c r="H1458" t="str">
        <f ca="1">VLOOKUP(F1458,'Stock Details'!$A$2:$J$51,3,FALSE)</f>
        <v>Vim</v>
      </c>
      <c r="I1458" t="str">
        <f ca="1">VLOOKUP(F1458,'Stock Details'!$A$2:$J$51,7,FALSE)</f>
        <v>1-A</v>
      </c>
      <c r="J1458" t="str">
        <f t="shared" ca="1" si="165"/>
        <v>4_1-A</v>
      </c>
      <c r="K1458" t="str">
        <f ca="1">VLOOKUP(J1458,'Store-Salesman Details'!$C$2:$H$16,6,FALSE)</f>
        <v>Divya</v>
      </c>
      <c r="L1458">
        <f t="shared" ca="1" si="166"/>
        <v>5</v>
      </c>
      <c r="M1458">
        <f ca="1">VLOOKUP(F1458,'Stock Details'!$A$2:$J$51,5,FALSE)</f>
        <v>10</v>
      </c>
      <c r="N1458">
        <f t="shared" ca="1" si="167"/>
        <v>50</v>
      </c>
      <c r="O1458">
        <v>1</v>
      </c>
    </row>
    <row r="1459" spans="1:15" x14ac:dyDescent="0.25">
      <c r="A1459">
        <v>1458</v>
      </c>
      <c r="B1459" s="3">
        <v>45553</v>
      </c>
      <c r="C1459">
        <f t="shared" ca="1" si="170"/>
        <v>2</v>
      </c>
      <c r="D1459" t="str">
        <f ca="1">VLOOKUP(C1459,'Store-Salesman Details'!$A$2:$H$16,4,FALSE)</f>
        <v>East</v>
      </c>
      <c r="E1459" t="str">
        <f ca="1">VLOOKUP(C1459,'Store-Salesman Details'!$A$2:$H$16,5,FALSE)</f>
        <v>Ritesh Kumar</v>
      </c>
      <c r="F1459">
        <f t="shared" ca="1" si="169"/>
        <v>20</v>
      </c>
      <c r="G1459" t="str">
        <f ca="1">VLOOKUP(F1459,'Stock Details'!$A$2:$J$51,2,FALSE)</f>
        <v>Ice Cream</v>
      </c>
      <c r="H1459" t="str">
        <f ca="1">VLOOKUP(F1459,'Stock Details'!$A$2:$J$51,3,FALSE)</f>
        <v>Kwality Wall's - Strawberry</v>
      </c>
      <c r="I1459" t="str">
        <f ca="1">VLOOKUP(F1459,'Stock Details'!$A$2:$J$51,7,FALSE)</f>
        <v>1-A</v>
      </c>
      <c r="J1459" t="str">
        <f t="shared" ca="1" si="165"/>
        <v>2_1-A</v>
      </c>
      <c r="K1459" t="str">
        <f ca="1">VLOOKUP(J1459,'Store-Salesman Details'!$C$2:$H$16,6,FALSE)</f>
        <v>Divesh</v>
      </c>
      <c r="L1459">
        <f t="shared" ca="1" si="166"/>
        <v>3</v>
      </c>
      <c r="M1459">
        <f ca="1">VLOOKUP(F1459,'Stock Details'!$A$2:$J$51,5,FALSE)</f>
        <v>140</v>
      </c>
      <c r="N1459">
        <f t="shared" ca="1" si="167"/>
        <v>420</v>
      </c>
      <c r="O1459">
        <v>1</v>
      </c>
    </row>
    <row r="1460" spans="1:15" x14ac:dyDescent="0.25">
      <c r="A1460">
        <v>1459</v>
      </c>
      <c r="B1460" s="3">
        <v>45553</v>
      </c>
      <c r="C1460">
        <f t="shared" ca="1" si="170"/>
        <v>5</v>
      </c>
      <c r="D1460" t="str">
        <f ca="1">VLOOKUP(C1460,'Store-Salesman Details'!$A$2:$H$16,4,FALSE)</f>
        <v>West</v>
      </c>
      <c r="E1460" t="str">
        <f ca="1">VLOOKUP(C1460,'Store-Salesman Details'!$A$2:$H$16,5,FALSE)</f>
        <v>Abhishek</v>
      </c>
      <c r="F1460">
        <f t="shared" ca="1" si="169"/>
        <v>9</v>
      </c>
      <c r="G1460" t="str">
        <f ca="1">VLOOKUP(F1460,'Stock Details'!$A$2:$J$51,2,FALSE)</f>
        <v>Disinfectant</v>
      </c>
      <c r="H1460" t="str">
        <f ca="1">VLOOKUP(F1460,'Stock Details'!$A$2:$J$51,3,FALSE)</f>
        <v>Domex</v>
      </c>
      <c r="I1460" t="str">
        <f ca="1">VLOOKUP(F1460,'Stock Details'!$A$2:$J$51,7,FALSE)</f>
        <v>1-A</v>
      </c>
      <c r="J1460" t="str">
        <f t="shared" ca="1" si="165"/>
        <v>5_1-A</v>
      </c>
      <c r="K1460" t="str">
        <f ca="1">VLOOKUP(J1460,'Store-Salesman Details'!$C$2:$H$16,6,FALSE)</f>
        <v>Ramesh</v>
      </c>
      <c r="L1460">
        <f t="shared" ca="1" si="166"/>
        <v>3</v>
      </c>
      <c r="M1460">
        <f ca="1">VLOOKUP(F1460,'Stock Details'!$A$2:$J$51,5,FALSE)</f>
        <v>92</v>
      </c>
      <c r="N1460">
        <f t="shared" ca="1" si="167"/>
        <v>276</v>
      </c>
      <c r="O1460">
        <v>1</v>
      </c>
    </row>
    <row r="1461" spans="1:15" x14ac:dyDescent="0.25">
      <c r="A1461">
        <v>1460</v>
      </c>
      <c r="B1461" s="3">
        <v>45553</v>
      </c>
      <c r="C1461">
        <f t="shared" ca="1" si="170"/>
        <v>5</v>
      </c>
      <c r="D1461" t="str">
        <f ca="1">VLOOKUP(C1461,'Store-Salesman Details'!$A$2:$H$16,4,FALSE)</f>
        <v>West</v>
      </c>
      <c r="E1461" t="str">
        <f ca="1">VLOOKUP(C1461,'Store-Salesman Details'!$A$2:$H$16,5,FALSE)</f>
        <v>Abhishek</v>
      </c>
      <c r="F1461">
        <f t="shared" ref="F1461:F1467" ca="1" si="171">RANDBETWEEN(26,46)</f>
        <v>28</v>
      </c>
      <c r="G1461" t="str">
        <f ca="1">VLOOKUP(F1461,'Stock Details'!$A$2:$J$51,2,FALSE)</f>
        <v>Personal Care</v>
      </c>
      <c r="H1461" t="str">
        <f ca="1">VLOOKUP(F1461,'Stock Details'!$A$2:$J$51,3,FALSE)</f>
        <v>Pears</v>
      </c>
      <c r="I1461" t="str">
        <f ca="1">VLOOKUP(F1461,'Stock Details'!$A$2:$J$51,7,FALSE)</f>
        <v>3-P</v>
      </c>
      <c r="J1461" t="str">
        <f t="shared" ca="1" si="165"/>
        <v>5_3-P</v>
      </c>
      <c r="K1461" t="str">
        <f ca="1">VLOOKUP(J1461,'Store-Salesman Details'!$C$2:$H$16,6,FALSE)</f>
        <v>Kritika</v>
      </c>
      <c r="L1461">
        <f t="shared" ca="1" si="166"/>
        <v>1</v>
      </c>
      <c r="M1461">
        <f ca="1">VLOOKUP(F1461,'Stock Details'!$A$2:$J$51,5,FALSE)</f>
        <v>48</v>
      </c>
      <c r="N1461">
        <f t="shared" ca="1" si="167"/>
        <v>48</v>
      </c>
      <c r="O1461">
        <v>1</v>
      </c>
    </row>
    <row r="1462" spans="1:15" x14ac:dyDescent="0.25">
      <c r="A1462">
        <v>1461</v>
      </c>
      <c r="B1462" s="3">
        <v>45553</v>
      </c>
      <c r="C1462">
        <f t="shared" ca="1" si="170"/>
        <v>2</v>
      </c>
      <c r="D1462" t="str">
        <f ca="1">VLOOKUP(C1462,'Store-Salesman Details'!$A$2:$H$16,4,FALSE)</f>
        <v>East</v>
      </c>
      <c r="E1462" t="str">
        <f ca="1">VLOOKUP(C1462,'Store-Salesman Details'!$A$2:$H$16,5,FALSE)</f>
        <v>Ritesh Kumar</v>
      </c>
      <c r="F1462">
        <f t="shared" ca="1" si="171"/>
        <v>32</v>
      </c>
      <c r="G1462" t="str">
        <f ca="1">VLOOKUP(F1462,'Stock Details'!$A$2:$J$51,2,FALSE)</f>
        <v>Personal Care</v>
      </c>
      <c r="H1462" t="str">
        <f ca="1">VLOOKUP(F1462,'Stock Details'!$A$2:$J$51,3,FALSE)</f>
        <v>Vaseline</v>
      </c>
      <c r="I1462" t="str">
        <f ca="1">VLOOKUP(F1462,'Stock Details'!$A$2:$J$51,7,FALSE)</f>
        <v>3-P</v>
      </c>
      <c r="J1462" t="str">
        <f t="shared" ca="1" si="165"/>
        <v>2_3-P</v>
      </c>
      <c r="K1462" t="str">
        <f ca="1">VLOOKUP(J1462,'Store-Salesman Details'!$C$2:$H$16,6,FALSE)</f>
        <v>Sneha</v>
      </c>
      <c r="L1462">
        <f t="shared" ca="1" si="166"/>
        <v>5</v>
      </c>
      <c r="M1462">
        <f ca="1">VLOOKUP(F1462,'Stock Details'!$A$2:$J$51,5,FALSE)</f>
        <v>10</v>
      </c>
      <c r="N1462">
        <f t="shared" ca="1" si="167"/>
        <v>50</v>
      </c>
      <c r="O1462">
        <v>1</v>
      </c>
    </row>
    <row r="1463" spans="1:15" x14ac:dyDescent="0.25">
      <c r="A1463">
        <v>1462</v>
      </c>
      <c r="B1463" s="3">
        <v>45553</v>
      </c>
      <c r="C1463">
        <f t="shared" ca="1" si="170"/>
        <v>2</v>
      </c>
      <c r="D1463" t="str">
        <f ca="1">VLOOKUP(C1463,'Store-Salesman Details'!$A$2:$H$16,4,FALSE)</f>
        <v>East</v>
      </c>
      <c r="E1463" t="str">
        <f ca="1">VLOOKUP(C1463,'Store-Salesman Details'!$A$2:$H$16,5,FALSE)</f>
        <v>Ritesh Kumar</v>
      </c>
      <c r="F1463">
        <f t="shared" ca="1" si="171"/>
        <v>39</v>
      </c>
      <c r="G1463" t="str">
        <f ca="1">VLOOKUP(F1463,'Stock Details'!$A$2:$J$51,2,FALSE)</f>
        <v>Personal Care</v>
      </c>
      <c r="H1463" t="str">
        <f ca="1">VLOOKUP(F1463,'Stock Details'!$A$2:$J$51,3,FALSE)</f>
        <v>Wilkison Sword</v>
      </c>
      <c r="I1463" t="str">
        <f ca="1">VLOOKUP(F1463,'Stock Details'!$A$2:$J$51,7,FALSE)</f>
        <v>3-P</v>
      </c>
      <c r="J1463" t="str">
        <f t="shared" ca="1" si="165"/>
        <v>2_3-P</v>
      </c>
      <c r="K1463" t="str">
        <f ca="1">VLOOKUP(J1463,'Store-Salesman Details'!$C$2:$H$16,6,FALSE)</f>
        <v>Sneha</v>
      </c>
      <c r="L1463">
        <f t="shared" ca="1" si="166"/>
        <v>5</v>
      </c>
      <c r="M1463">
        <f ca="1">VLOOKUP(F1463,'Stock Details'!$A$2:$J$51,5,FALSE)</f>
        <v>9</v>
      </c>
      <c r="N1463">
        <f t="shared" ca="1" si="167"/>
        <v>45</v>
      </c>
      <c r="O1463">
        <v>1</v>
      </c>
    </row>
    <row r="1464" spans="1:15" x14ac:dyDescent="0.25">
      <c r="A1464">
        <v>1463</v>
      </c>
      <c r="B1464" s="3">
        <v>45553</v>
      </c>
      <c r="C1464">
        <f t="shared" ca="1" si="170"/>
        <v>3</v>
      </c>
      <c r="D1464" t="str">
        <f ca="1">VLOOKUP(C1464,'Store-Salesman Details'!$A$2:$H$16,4,FALSE)</f>
        <v>North</v>
      </c>
      <c r="E1464" t="str">
        <f ca="1">VLOOKUP(C1464,'Store-Salesman Details'!$A$2:$H$16,5,FALSE)</f>
        <v>Karan</v>
      </c>
      <c r="F1464">
        <f t="shared" ca="1" si="171"/>
        <v>39</v>
      </c>
      <c r="G1464" t="str">
        <f ca="1">VLOOKUP(F1464,'Stock Details'!$A$2:$J$51,2,FALSE)</f>
        <v>Personal Care</v>
      </c>
      <c r="H1464" t="str">
        <f ca="1">VLOOKUP(F1464,'Stock Details'!$A$2:$J$51,3,FALSE)</f>
        <v>Wilkison Sword</v>
      </c>
      <c r="I1464" t="str">
        <f ca="1">VLOOKUP(F1464,'Stock Details'!$A$2:$J$51,7,FALSE)</f>
        <v>3-P</v>
      </c>
      <c r="J1464" t="str">
        <f t="shared" ca="1" si="165"/>
        <v>3_3-P</v>
      </c>
      <c r="K1464" t="str">
        <f ca="1">VLOOKUP(J1464,'Store-Salesman Details'!$C$2:$H$16,6,FALSE)</f>
        <v>Rajat</v>
      </c>
      <c r="L1464">
        <f t="shared" ca="1" si="166"/>
        <v>3</v>
      </c>
      <c r="M1464">
        <f ca="1">VLOOKUP(F1464,'Stock Details'!$A$2:$J$51,5,FALSE)</f>
        <v>9</v>
      </c>
      <c r="N1464">
        <f t="shared" ca="1" si="167"/>
        <v>27</v>
      </c>
      <c r="O1464">
        <v>1</v>
      </c>
    </row>
    <row r="1465" spans="1:15" x14ac:dyDescent="0.25">
      <c r="A1465">
        <v>1464</v>
      </c>
      <c r="B1465" s="3">
        <v>45553</v>
      </c>
      <c r="C1465">
        <f t="shared" ca="1" si="170"/>
        <v>1</v>
      </c>
      <c r="D1465" t="str">
        <f ca="1">VLOOKUP(C1465,'Store-Salesman Details'!$A$2:$H$16,4,FALSE)</f>
        <v>Central</v>
      </c>
      <c r="E1465" t="str">
        <f ca="1">VLOOKUP(C1465,'Store-Salesman Details'!$A$2:$H$16,5,FALSE)</f>
        <v>Tanu</v>
      </c>
      <c r="F1465">
        <f t="shared" ca="1" si="171"/>
        <v>34</v>
      </c>
      <c r="G1465" t="str">
        <f ca="1">VLOOKUP(F1465,'Stock Details'!$A$2:$J$51,2,FALSE)</f>
        <v>Personal Care</v>
      </c>
      <c r="H1465" t="str">
        <f ca="1">VLOOKUP(F1465,'Stock Details'!$A$2:$J$51,3,FALSE)</f>
        <v>Clinic Plus</v>
      </c>
      <c r="I1465" t="str">
        <f ca="1">VLOOKUP(F1465,'Stock Details'!$A$2:$J$51,7,FALSE)</f>
        <v>3-P</v>
      </c>
      <c r="J1465" t="str">
        <f t="shared" ca="1" si="165"/>
        <v>1_3-P</v>
      </c>
      <c r="K1465" t="str">
        <f ca="1">VLOOKUP(J1465,'Store-Salesman Details'!$C$2:$H$16,6,FALSE)</f>
        <v>Sohan</v>
      </c>
      <c r="L1465">
        <f t="shared" ca="1" si="166"/>
        <v>4</v>
      </c>
      <c r="M1465">
        <f ca="1">VLOOKUP(F1465,'Stock Details'!$A$2:$J$51,5,FALSE)</f>
        <v>479</v>
      </c>
      <c r="N1465">
        <f t="shared" ca="1" si="167"/>
        <v>1916</v>
      </c>
      <c r="O1465">
        <v>1</v>
      </c>
    </row>
    <row r="1466" spans="1:15" x14ac:dyDescent="0.25">
      <c r="A1466">
        <v>1465</v>
      </c>
      <c r="B1466" s="3">
        <v>45553</v>
      </c>
      <c r="C1466">
        <f t="shared" ca="1" si="170"/>
        <v>5</v>
      </c>
      <c r="D1466" t="str">
        <f ca="1">VLOOKUP(C1466,'Store-Salesman Details'!$A$2:$H$16,4,FALSE)</f>
        <v>West</v>
      </c>
      <c r="E1466" t="str">
        <f ca="1">VLOOKUP(C1466,'Store-Salesman Details'!$A$2:$H$16,5,FALSE)</f>
        <v>Abhishek</v>
      </c>
      <c r="F1466">
        <f t="shared" ca="1" si="171"/>
        <v>34</v>
      </c>
      <c r="G1466" t="str">
        <f ca="1">VLOOKUP(F1466,'Stock Details'!$A$2:$J$51,2,FALSE)</f>
        <v>Personal Care</v>
      </c>
      <c r="H1466" t="str">
        <f ca="1">VLOOKUP(F1466,'Stock Details'!$A$2:$J$51,3,FALSE)</f>
        <v>Clinic Plus</v>
      </c>
      <c r="I1466" t="str">
        <f ca="1">VLOOKUP(F1466,'Stock Details'!$A$2:$J$51,7,FALSE)</f>
        <v>3-P</v>
      </c>
      <c r="J1466" t="str">
        <f t="shared" ca="1" si="165"/>
        <v>5_3-P</v>
      </c>
      <c r="K1466" t="str">
        <f ca="1">VLOOKUP(J1466,'Store-Salesman Details'!$C$2:$H$16,6,FALSE)</f>
        <v>Kritika</v>
      </c>
      <c r="L1466">
        <f t="shared" ca="1" si="166"/>
        <v>1</v>
      </c>
      <c r="M1466">
        <f ca="1">VLOOKUP(F1466,'Stock Details'!$A$2:$J$51,5,FALSE)</f>
        <v>479</v>
      </c>
      <c r="N1466">
        <f t="shared" ca="1" si="167"/>
        <v>479</v>
      </c>
      <c r="O1466">
        <v>1</v>
      </c>
    </row>
    <row r="1467" spans="1:15" x14ac:dyDescent="0.25">
      <c r="A1467">
        <v>1466</v>
      </c>
      <c r="B1467" s="3">
        <v>45553</v>
      </c>
      <c r="C1467">
        <f t="shared" ca="1" si="170"/>
        <v>4</v>
      </c>
      <c r="D1467" t="str">
        <f ca="1">VLOOKUP(C1467,'Store-Salesman Details'!$A$2:$H$16,4,FALSE)</f>
        <v>South</v>
      </c>
      <c r="E1467" t="str">
        <f ca="1">VLOOKUP(C1467,'Store-Salesman Details'!$A$2:$H$16,5,FALSE)</f>
        <v>Ayush</v>
      </c>
      <c r="F1467">
        <f t="shared" ca="1" si="171"/>
        <v>34</v>
      </c>
      <c r="G1467" t="str">
        <f ca="1">VLOOKUP(F1467,'Stock Details'!$A$2:$J$51,2,FALSE)</f>
        <v>Personal Care</v>
      </c>
      <c r="H1467" t="str">
        <f ca="1">VLOOKUP(F1467,'Stock Details'!$A$2:$J$51,3,FALSE)</f>
        <v>Clinic Plus</v>
      </c>
      <c r="I1467" t="str">
        <f ca="1">VLOOKUP(F1467,'Stock Details'!$A$2:$J$51,7,FALSE)</f>
        <v>3-P</v>
      </c>
      <c r="J1467" t="str">
        <f t="shared" ca="1" si="165"/>
        <v>4_3-P</v>
      </c>
      <c r="K1467" t="str">
        <f ca="1">VLOOKUP(J1467,'Store-Salesman Details'!$C$2:$H$16,6,FALSE)</f>
        <v>Mohan</v>
      </c>
      <c r="L1467">
        <f t="shared" ca="1" si="166"/>
        <v>4</v>
      </c>
      <c r="M1467">
        <f ca="1">VLOOKUP(F1467,'Stock Details'!$A$2:$J$51,5,FALSE)</f>
        <v>479</v>
      </c>
      <c r="N1467">
        <f t="shared" ca="1" si="167"/>
        <v>1916</v>
      </c>
      <c r="O1467">
        <v>1</v>
      </c>
    </row>
    <row r="1468" spans="1:15" x14ac:dyDescent="0.25">
      <c r="A1468">
        <v>1467</v>
      </c>
      <c r="B1468" s="3">
        <v>45553</v>
      </c>
      <c r="C1468">
        <f t="shared" ca="1" si="170"/>
        <v>2</v>
      </c>
      <c r="D1468" t="str">
        <f ca="1">VLOOKUP(C1468,'Store-Salesman Details'!$A$2:$H$16,4,FALSE)</f>
        <v>East</v>
      </c>
      <c r="E1468" t="str">
        <f ca="1">VLOOKUP(C1468,'Store-Salesman Details'!$A$2:$H$16,5,FALSE)</f>
        <v>Ritesh Kumar</v>
      </c>
      <c r="F1468">
        <f ca="1">RANDBETWEEN(21,25)</f>
        <v>23</v>
      </c>
      <c r="G1468" t="str">
        <f ca="1">VLOOKUP(F1468,'Stock Details'!$A$2:$J$51,2,FALSE)</f>
        <v>Laundry</v>
      </c>
      <c r="H1468" t="str">
        <f ca="1">VLOOKUP(F1468,'Stock Details'!$A$2:$J$51,3,FALSE)</f>
        <v>Wheel</v>
      </c>
      <c r="I1468" t="str">
        <f ca="1">VLOOKUP(F1468,'Stock Details'!$A$2:$J$51,7,FALSE)</f>
        <v>2-W</v>
      </c>
      <c r="J1468" t="str">
        <f t="shared" ca="1" si="165"/>
        <v>2_2-W</v>
      </c>
      <c r="K1468" t="str">
        <f ca="1">VLOOKUP(J1468,'Store-Salesman Details'!$C$2:$H$16,6,FALSE)</f>
        <v>Sunaina</v>
      </c>
      <c r="L1468">
        <f t="shared" ca="1" si="166"/>
        <v>3</v>
      </c>
      <c r="M1468">
        <f ca="1">VLOOKUP(F1468,'Stock Details'!$A$2:$J$51,5,FALSE)</f>
        <v>10</v>
      </c>
      <c r="N1468">
        <f t="shared" ca="1" si="167"/>
        <v>30</v>
      </c>
      <c r="O1468">
        <v>1</v>
      </c>
    </row>
    <row r="1469" spans="1:15" x14ac:dyDescent="0.25">
      <c r="A1469">
        <v>1468</v>
      </c>
      <c r="B1469" s="3">
        <v>45553</v>
      </c>
      <c r="C1469">
        <f t="shared" ca="1" si="170"/>
        <v>5</v>
      </c>
      <c r="D1469" t="str">
        <f ca="1">VLOOKUP(C1469,'Store-Salesman Details'!$A$2:$H$16,4,FALSE)</f>
        <v>West</v>
      </c>
      <c r="E1469" t="str">
        <f ca="1">VLOOKUP(C1469,'Store-Salesman Details'!$A$2:$H$16,5,FALSE)</f>
        <v>Abhishek</v>
      </c>
      <c r="F1469">
        <f ca="1">RANDBETWEEN(21,25)</f>
        <v>25</v>
      </c>
      <c r="G1469" t="str">
        <f ca="1">VLOOKUP(F1469,'Stock Details'!$A$2:$J$51,2,FALSE)</f>
        <v>Laundry</v>
      </c>
      <c r="H1469" t="str">
        <f ca="1">VLOOKUP(F1469,'Stock Details'!$A$2:$J$51,3,FALSE)</f>
        <v>Ariel</v>
      </c>
      <c r="I1469" t="str">
        <f ca="1">VLOOKUP(F1469,'Stock Details'!$A$2:$J$51,7,FALSE)</f>
        <v>2-W</v>
      </c>
      <c r="J1469" t="str">
        <f t="shared" ca="1" si="165"/>
        <v>5_2-W</v>
      </c>
      <c r="K1469" t="str">
        <f ca="1">VLOOKUP(J1469,'Store-Salesman Details'!$C$2:$H$16,6,FALSE)</f>
        <v>Kavya</v>
      </c>
      <c r="L1469">
        <f t="shared" ca="1" si="166"/>
        <v>2</v>
      </c>
      <c r="M1469">
        <f ca="1">VLOOKUP(F1469,'Stock Details'!$A$2:$J$51,5,FALSE)</f>
        <v>10</v>
      </c>
      <c r="N1469">
        <f t="shared" ca="1" si="167"/>
        <v>20</v>
      </c>
      <c r="O1469">
        <v>1</v>
      </c>
    </row>
    <row r="1470" spans="1:15" x14ac:dyDescent="0.25">
      <c r="A1470">
        <v>1469</v>
      </c>
      <c r="B1470" s="3">
        <v>45553</v>
      </c>
      <c r="C1470">
        <f t="shared" ca="1" si="170"/>
        <v>2</v>
      </c>
      <c r="D1470" t="str">
        <f ca="1">VLOOKUP(C1470,'Store-Salesman Details'!$A$2:$H$16,4,FALSE)</f>
        <v>East</v>
      </c>
      <c r="E1470" t="str">
        <f ca="1">VLOOKUP(C1470,'Store-Salesman Details'!$A$2:$H$16,5,FALSE)</f>
        <v>Ritesh Kumar</v>
      </c>
      <c r="F1470">
        <f ca="1">RANDBETWEEN(21,25)</f>
        <v>23</v>
      </c>
      <c r="G1470" t="str">
        <f ca="1">VLOOKUP(F1470,'Stock Details'!$A$2:$J$51,2,FALSE)</f>
        <v>Laundry</v>
      </c>
      <c r="H1470" t="str">
        <f ca="1">VLOOKUP(F1470,'Stock Details'!$A$2:$J$51,3,FALSE)</f>
        <v>Wheel</v>
      </c>
      <c r="I1470" t="str">
        <f ca="1">VLOOKUP(F1470,'Stock Details'!$A$2:$J$51,7,FALSE)</f>
        <v>2-W</v>
      </c>
      <c r="J1470" t="str">
        <f t="shared" ca="1" si="165"/>
        <v>2_2-W</v>
      </c>
      <c r="K1470" t="str">
        <f ca="1">VLOOKUP(J1470,'Store-Salesman Details'!$C$2:$H$16,6,FALSE)</f>
        <v>Sunaina</v>
      </c>
      <c r="L1470">
        <f t="shared" ca="1" si="166"/>
        <v>5</v>
      </c>
      <c r="M1470">
        <f ca="1">VLOOKUP(F1470,'Stock Details'!$A$2:$J$51,5,FALSE)</f>
        <v>10</v>
      </c>
      <c r="N1470">
        <f t="shared" ca="1" si="167"/>
        <v>50</v>
      </c>
      <c r="O1470">
        <v>1</v>
      </c>
    </row>
    <row r="1471" spans="1:15" x14ac:dyDescent="0.25">
      <c r="A1471">
        <v>1470</v>
      </c>
      <c r="B1471" s="3">
        <v>45553</v>
      </c>
      <c r="C1471">
        <f t="shared" ca="1" si="170"/>
        <v>4</v>
      </c>
      <c r="D1471" t="str">
        <f ca="1">VLOOKUP(C1471,'Store-Salesman Details'!$A$2:$H$16,4,FALSE)</f>
        <v>South</v>
      </c>
      <c r="E1471" t="str">
        <f ca="1">VLOOKUP(C1471,'Store-Salesman Details'!$A$2:$H$16,5,FALSE)</f>
        <v>Ayush</v>
      </c>
      <c r="F1471">
        <f ca="1">RANDBETWEEN(21,25)</f>
        <v>25</v>
      </c>
      <c r="G1471" t="str">
        <f ca="1">VLOOKUP(F1471,'Stock Details'!$A$2:$J$51,2,FALSE)</f>
        <v>Laundry</v>
      </c>
      <c r="H1471" t="str">
        <f ca="1">VLOOKUP(F1471,'Stock Details'!$A$2:$J$51,3,FALSE)</f>
        <v>Ariel</v>
      </c>
      <c r="I1471" t="str">
        <f ca="1">VLOOKUP(F1471,'Stock Details'!$A$2:$J$51,7,FALSE)</f>
        <v>2-W</v>
      </c>
      <c r="J1471" t="str">
        <f t="shared" ca="1" si="165"/>
        <v>4_2-W</v>
      </c>
      <c r="K1471" t="str">
        <f ca="1">VLOOKUP(J1471,'Store-Salesman Details'!$C$2:$H$16,6,FALSE)</f>
        <v>Saloni</v>
      </c>
      <c r="L1471">
        <f t="shared" ca="1" si="166"/>
        <v>5</v>
      </c>
      <c r="M1471">
        <f ca="1">VLOOKUP(F1471,'Stock Details'!$A$2:$J$51,5,FALSE)</f>
        <v>10</v>
      </c>
      <c r="N1471">
        <f t="shared" ca="1" si="167"/>
        <v>50</v>
      </c>
      <c r="O1471">
        <v>1</v>
      </c>
    </row>
    <row r="1472" spans="1:15" x14ac:dyDescent="0.25">
      <c r="A1472">
        <v>1471</v>
      </c>
      <c r="B1472" s="3">
        <v>45553</v>
      </c>
      <c r="C1472">
        <f t="shared" ca="1" si="170"/>
        <v>1</v>
      </c>
      <c r="D1472" t="str">
        <f ca="1">VLOOKUP(C1472,'Store-Salesman Details'!$A$2:$H$16,4,FALSE)</f>
        <v>Central</v>
      </c>
      <c r="E1472" t="str">
        <f ca="1">VLOOKUP(C1472,'Store-Salesman Details'!$A$2:$H$16,5,FALSE)</f>
        <v>Tanu</v>
      </c>
      <c r="F1472">
        <f ca="1">RANDBETWEEN(21,25)</f>
        <v>24</v>
      </c>
      <c r="G1472" t="str">
        <f ca="1">VLOOKUP(F1472,'Stock Details'!$A$2:$J$51,2,FALSE)</f>
        <v>Laundry</v>
      </c>
      <c r="H1472" t="str">
        <f ca="1">VLOOKUP(F1472,'Stock Details'!$A$2:$J$51,3,FALSE)</f>
        <v>Tide</v>
      </c>
      <c r="I1472" t="str">
        <f ca="1">VLOOKUP(F1472,'Stock Details'!$A$2:$J$51,7,FALSE)</f>
        <v>2-W</v>
      </c>
      <c r="J1472" t="str">
        <f t="shared" ca="1" si="165"/>
        <v>1_2-W</v>
      </c>
      <c r="K1472" t="str">
        <f ca="1">VLOOKUP(J1472,'Store-Salesman Details'!$C$2:$H$16,6,FALSE)</f>
        <v>Sakshi</v>
      </c>
      <c r="L1472">
        <f t="shared" ca="1" si="166"/>
        <v>5</v>
      </c>
      <c r="M1472">
        <f ca="1">VLOOKUP(F1472,'Stock Details'!$A$2:$J$51,5,FALSE)</f>
        <v>10</v>
      </c>
      <c r="N1472">
        <f t="shared" ca="1" si="167"/>
        <v>50</v>
      </c>
      <c r="O1472">
        <v>1</v>
      </c>
    </row>
    <row r="1473" spans="1:15" x14ac:dyDescent="0.25">
      <c r="A1473">
        <v>1472</v>
      </c>
      <c r="B1473" s="3">
        <v>45553</v>
      </c>
      <c r="C1473">
        <f t="shared" ca="1" si="170"/>
        <v>3</v>
      </c>
      <c r="D1473" t="str">
        <f ca="1">VLOOKUP(C1473,'Store-Salesman Details'!$A$2:$H$16,4,FALSE)</f>
        <v>North</v>
      </c>
      <c r="E1473" t="str">
        <f ca="1">VLOOKUP(C1473,'Store-Salesman Details'!$A$2:$H$16,5,FALSE)</f>
        <v>Karan</v>
      </c>
      <c r="F1473">
        <f t="shared" ref="F1473:F1483" ca="1" si="172">RANDBETWEEN(1,20)</f>
        <v>7</v>
      </c>
      <c r="G1473" t="str">
        <f ca="1">VLOOKUP(F1473,'Stock Details'!$A$2:$J$51,2,FALSE)</f>
        <v>Beverages</v>
      </c>
      <c r="H1473" t="str">
        <f ca="1">VLOOKUP(F1473,'Stock Details'!$A$2:$J$51,3,FALSE)</f>
        <v>Nescafe - Coffee Instant</v>
      </c>
      <c r="I1473" t="str">
        <f ca="1">VLOOKUP(F1473,'Stock Details'!$A$2:$J$51,7,FALSE)</f>
        <v>1-A</v>
      </c>
      <c r="J1473" t="str">
        <f t="shared" ca="1" si="165"/>
        <v>3_1-A</v>
      </c>
      <c r="K1473" t="str">
        <f ca="1">VLOOKUP(J1473,'Store-Salesman Details'!$C$2:$H$16,6,FALSE)</f>
        <v>Suresh</v>
      </c>
      <c r="L1473">
        <f t="shared" ca="1" si="166"/>
        <v>4</v>
      </c>
      <c r="M1473">
        <f ca="1">VLOOKUP(F1473,'Stock Details'!$A$2:$J$51,5,FALSE)</f>
        <v>50</v>
      </c>
      <c r="N1473">
        <f t="shared" ca="1" si="167"/>
        <v>200</v>
      </c>
      <c r="O1473">
        <v>1</v>
      </c>
    </row>
    <row r="1474" spans="1:15" x14ac:dyDescent="0.25">
      <c r="A1474">
        <v>1473</v>
      </c>
      <c r="B1474" s="3">
        <v>45553</v>
      </c>
      <c r="C1474">
        <f t="shared" ca="1" si="170"/>
        <v>4</v>
      </c>
      <c r="D1474" t="str">
        <f ca="1">VLOOKUP(C1474,'Store-Salesman Details'!$A$2:$H$16,4,FALSE)</f>
        <v>South</v>
      </c>
      <c r="E1474" t="str">
        <f ca="1">VLOOKUP(C1474,'Store-Salesman Details'!$A$2:$H$16,5,FALSE)</f>
        <v>Ayush</v>
      </c>
      <c r="F1474">
        <f t="shared" ca="1" si="172"/>
        <v>16</v>
      </c>
      <c r="G1474" t="str">
        <f ca="1">VLOOKUP(F1474,'Stock Details'!$A$2:$J$51,2,FALSE)</f>
        <v>Ice Cream</v>
      </c>
      <c r="H1474" t="str">
        <f ca="1">VLOOKUP(F1474,'Stock Details'!$A$2:$J$51,3,FALSE)</f>
        <v>Kwality Wall's - Butterscotch</v>
      </c>
      <c r="I1474" t="str">
        <f ca="1">VLOOKUP(F1474,'Stock Details'!$A$2:$J$51,7,FALSE)</f>
        <v>1-A</v>
      </c>
      <c r="J1474" t="str">
        <f t="shared" ref="J1474:J1537" ca="1" si="173">CONCATENATE(C1474,"_",I1474)</f>
        <v>4_1-A</v>
      </c>
      <c r="K1474" t="str">
        <f ca="1">VLOOKUP(J1474,'Store-Salesman Details'!$C$2:$H$16,6,FALSE)</f>
        <v>Divya</v>
      </c>
      <c r="L1474">
        <f t="shared" ref="L1474:L1537" ca="1" si="174">RANDBETWEEN(1,5)</f>
        <v>3</v>
      </c>
      <c r="M1474">
        <f ca="1">VLOOKUP(F1474,'Stock Details'!$A$2:$J$51,5,FALSE)</f>
        <v>145</v>
      </c>
      <c r="N1474">
        <f t="shared" ref="N1474:N1537" ca="1" si="175">L1474*M1474</f>
        <v>435</v>
      </c>
      <c r="O1474">
        <v>1</v>
      </c>
    </row>
    <row r="1475" spans="1:15" x14ac:dyDescent="0.25">
      <c r="A1475">
        <v>1474</v>
      </c>
      <c r="B1475" s="3">
        <v>45553</v>
      </c>
      <c r="C1475">
        <f t="shared" ca="1" si="170"/>
        <v>5</v>
      </c>
      <c r="D1475" t="str">
        <f ca="1">VLOOKUP(C1475,'Store-Salesman Details'!$A$2:$H$16,4,FALSE)</f>
        <v>West</v>
      </c>
      <c r="E1475" t="str">
        <f ca="1">VLOOKUP(C1475,'Store-Salesman Details'!$A$2:$H$16,5,FALSE)</f>
        <v>Abhishek</v>
      </c>
      <c r="F1475">
        <f t="shared" ca="1" si="172"/>
        <v>1</v>
      </c>
      <c r="G1475" t="str">
        <f ca="1">VLOOKUP(F1475,'Stock Details'!$A$2:$J$51,2,FALSE)</f>
        <v>Beverages</v>
      </c>
      <c r="H1475" t="str">
        <f ca="1">VLOOKUP(F1475,'Stock Details'!$A$2:$J$51,3,FALSE)</f>
        <v>Brooke Bond</v>
      </c>
      <c r="I1475" t="str">
        <f ca="1">VLOOKUP(F1475,'Stock Details'!$A$2:$J$51,7,FALSE)</f>
        <v>1-A</v>
      </c>
      <c r="J1475" t="str">
        <f t="shared" ca="1" si="173"/>
        <v>5_1-A</v>
      </c>
      <c r="K1475" t="str">
        <f ca="1">VLOOKUP(J1475,'Store-Salesman Details'!$C$2:$H$16,6,FALSE)</f>
        <v>Ramesh</v>
      </c>
      <c r="L1475">
        <f t="shared" ca="1" si="174"/>
        <v>3</v>
      </c>
      <c r="M1475">
        <f ca="1">VLOOKUP(F1475,'Stock Details'!$A$2:$J$51,5,FALSE)</f>
        <v>45</v>
      </c>
      <c r="N1475">
        <f t="shared" ca="1" si="175"/>
        <v>135</v>
      </c>
      <c r="O1475">
        <v>1</v>
      </c>
    </row>
    <row r="1476" spans="1:15" x14ac:dyDescent="0.25">
      <c r="A1476">
        <v>1475</v>
      </c>
      <c r="B1476" s="3">
        <v>45553</v>
      </c>
      <c r="C1476">
        <f t="shared" ca="1" si="170"/>
        <v>1</v>
      </c>
      <c r="D1476" t="str">
        <f ca="1">VLOOKUP(C1476,'Store-Salesman Details'!$A$2:$H$16,4,FALSE)</f>
        <v>Central</v>
      </c>
      <c r="E1476" t="str">
        <f ca="1">VLOOKUP(C1476,'Store-Salesman Details'!$A$2:$H$16,5,FALSE)</f>
        <v>Tanu</v>
      </c>
      <c r="F1476">
        <f t="shared" ca="1" si="172"/>
        <v>15</v>
      </c>
      <c r="G1476" t="str">
        <f ca="1">VLOOKUP(F1476,'Stock Details'!$A$2:$J$51,2,FALSE)</f>
        <v>Foods</v>
      </c>
      <c r="H1476" t="str">
        <f ca="1">VLOOKUP(F1476,'Stock Details'!$A$2:$J$51,3,FALSE)</f>
        <v>Kissan Mixed Fruit Juice</v>
      </c>
      <c r="I1476" t="str">
        <f ca="1">VLOOKUP(F1476,'Stock Details'!$A$2:$J$51,7,FALSE)</f>
        <v>1-A</v>
      </c>
      <c r="J1476" t="str">
        <f t="shared" ca="1" si="173"/>
        <v>1_1-A</v>
      </c>
      <c r="K1476" t="str">
        <f ca="1">VLOOKUP(J1476,'Store-Salesman Details'!$C$2:$H$16,6,FALSE)</f>
        <v>Komal</v>
      </c>
      <c r="L1476">
        <f t="shared" ca="1" si="174"/>
        <v>1</v>
      </c>
      <c r="M1476">
        <f ca="1">VLOOKUP(F1476,'Stock Details'!$A$2:$J$51,5,FALSE)</f>
        <v>165</v>
      </c>
      <c r="N1476">
        <f t="shared" ca="1" si="175"/>
        <v>165</v>
      </c>
      <c r="O1476">
        <v>1</v>
      </c>
    </row>
    <row r="1477" spans="1:15" x14ac:dyDescent="0.25">
      <c r="A1477">
        <v>1476</v>
      </c>
      <c r="B1477" s="3">
        <v>45553</v>
      </c>
      <c r="C1477">
        <f t="shared" ca="1" si="170"/>
        <v>4</v>
      </c>
      <c r="D1477" t="str">
        <f ca="1">VLOOKUP(C1477,'Store-Salesman Details'!$A$2:$H$16,4,FALSE)</f>
        <v>South</v>
      </c>
      <c r="E1477" t="str">
        <f ca="1">VLOOKUP(C1477,'Store-Salesman Details'!$A$2:$H$16,5,FALSE)</f>
        <v>Ayush</v>
      </c>
      <c r="F1477">
        <f t="shared" ca="1" si="172"/>
        <v>4</v>
      </c>
      <c r="G1477" t="str">
        <f ca="1">VLOOKUP(F1477,'Stock Details'!$A$2:$J$51,2,FALSE)</f>
        <v>Beverages</v>
      </c>
      <c r="H1477" t="str">
        <f ca="1">VLOOKUP(F1477,'Stock Details'!$A$2:$J$51,3,FALSE)</f>
        <v>Bru</v>
      </c>
      <c r="I1477" t="str">
        <f ca="1">VLOOKUP(F1477,'Stock Details'!$A$2:$J$51,7,FALSE)</f>
        <v>1-A</v>
      </c>
      <c r="J1477" t="str">
        <f t="shared" ca="1" si="173"/>
        <v>4_1-A</v>
      </c>
      <c r="K1477" t="str">
        <f ca="1">VLOOKUP(J1477,'Store-Salesman Details'!$C$2:$H$16,6,FALSE)</f>
        <v>Divya</v>
      </c>
      <c r="L1477">
        <f t="shared" ca="1" si="174"/>
        <v>2</v>
      </c>
      <c r="M1477">
        <f ca="1">VLOOKUP(F1477,'Stock Details'!$A$2:$J$51,5,FALSE)</f>
        <v>45</v>
      </c>
      <c r="N1477">
        <f t="shared" ca="1" si="175"/>
        <v>90</v>
      </c>
      <c r="O1477">
        <v>1</v>
      </c>
    </row>
    <row r="1478" spans="1:15" x14ac:dyDescent="0.25">
      <c r="A1478">
        <v>1477</v>
      </c>
      <c r="B1478" s="3">
        <v>45553</v>
      </c>
      <c r="C1478">
        <f t="shared" ca="1" si="170"/>
        <v>5</v>
      </c>
      <c r="D1478" t="str">
        <f ca="1">VLOOKUP(C1478,'Store-Salesman Details'!$A$2:$H$16,4,FALSE)</f>
        <v>West</v>
      </c>
      <c r="E1478" t="str">
        <f ca="1">VLOOKUP(C1478,'Store-Salesman Details'!$A$2:$H$16,5,FALSE)</f>
        <v>Abhishek</v>
      </c>
      <c r="F1478">
        <f t="shared" ca="1" si="172"/>
        <v>13</v>
      </c>
      <c r="G1478" t="str">
        <f ca="1">VLOOKUP(F1478,'Stock Details'!$A$2:$J$51,2,FALSE)</f>
        <v>Foods</v>
      </c>
      <c r="H1478" t="str">
        <f ca="1">VLOOKUP(F1478,'Stock Details'!$A$2:$J$51,3,FALSE)</f>
        <v>Kissan Orange Juice</v>
      </c>
      <c r="I1478" t="str">
        <f ca="1">VLOOKUP(F1478,'Stock Details'!$A$2:$J$51,7,FALSE)</f>
        <v>1-A</v>
      </c>
      <c r="J1478" t="str">
        <f t="shared" ca="1" si="173"/>
        <v>5_1-A</v>
      </c>
      <c r="K1478" t="str">
        <f ca="1">VLOOKUP(J1478,'Store-Salesman Details'!$C$2:$H$16,6,FALSE)</f>
        <v>Ramesh</v>
      </c>
      <c r="L1478">
        <f t="shared" ca="1" si="174"/>
        <v>1</v>
      </c>
      <c r="M1478">
        <f ca="1">VLOOKUP(F1478,'Stock Details'!$A$2:$J$51,5,FALSE)</f>
        <v>165</v>
      </c>
      <c r="N1478">
        <f t="shared" ca="1" si="175"/>
        <v>165</v>
      </c>
      <c r="O1478">
        <v>1</v>
      </c>
    </row>
    <row r="1479" spans="1:15" x14ac:dyDescent="0.25">
      <c r="A1479">
        <v>1478</v>
      </c>
      <c r="B1479" s="3">
        <v>45553</v>
      </c>
      <c r="C1479">
        <f t="shared" ca="1" si="170"/>
        <v>1</v>
      </c>
      <c r="D1479" t="str">
        <f ca="1">VLOOKUP(C1479,'Store-Salesman Details'!$A$2:$H$16,4,FALSE)</f>
        <v>Central</v>
      </c>
      <c r="E1479" t="str">
        <f ca="1">VLOOKUP(C1479,'Store-Salesman Details'!$A$2:$H$16,5,FALSE)</f>
        <v>Tanu</v>
      </c>
      <c r="F1479">
        <f t="shared" ca="1" si="172"/>
        <v>8</v>
      </c>
      <c r="G1479" t="str">
        <f ca="1">VLOOKUP(F1479,'Stock Details'!$A$2:$J$51,2,FALSE)</f>
        <v>Dishwasher</v>
      </c>
      <c r="H1479" t="str">
        <f ca="1">VLOOKUP(F1479,'Stock Details'!$A$2:$J$51,3,FALSE)</f>
        <v>Vim</v>
      </c>
      <c r="I1479" t="str">
        <f ca="1">VLOOKUP(F1479,'Stock Details'!$A$2:$J$51,7,FALSE)</f>
        <v>1-A</v>
      </c>
      <c r="J1479" t="str">
        <f t="shared" ca="1" si="173"/>
        <v>1_1-A</v>
      </c>
      <c r="K1479" t="str">
        <f ca="1">VLOOKUP(J1479,'Store-Salesman Details'!$C$2:$H$16,6,FALSE)</f>
        <v>Komal</v>
      </c>
      <c r="L1479">
        <f t="shared" ca="1" si="174"/>
        <v>4</v>
      </c>
      <c r="M1479">
        <f ca="1">VLOOKUP(F1479,'Stock Details'!$A$2:$J$51,5,FALSE)</f>
        <v>10</v>
      </c>
      <c r="N1479">
        <f t="shared" ca="1" si="175"/>
        <v>40</v>
      </c>
      <c r="O1479">
        <v>1</v>
      </c>
    </row>
    <row r="1480" spans="1:15" x14ac:dyDescent="0.25">
      <c r="A1480">
        <v>1479</v>
      </c>
      <c r="B1480" s="3">
        <v>45553</v>
      </c>
      <c r="C1480">
        <f t="shared" ca="1" si="170"/>
        <v>1</v>
      </c>
      <c r="D1480" t="str">
        <f ca="1">VLOOKUP(C1480,'Store-Salesman Details'!$A$2:$H$16,4,FALSE)</f>
        <v>Central</v>
      </c>
      <c r="E1480" t="str">
        <f ca="1">VLOOKUP(C1480,'Store-Salesman Details'!$A$2:$H$16,5,FALSE)</f>
        <v>Tanu</v>
      </c>
      <c r="F1480">
        <f t="shared" ca="1" si="172"/>
        <v>9</v>
      </c>
      <c r="G1480" t="str">
        <f ca="1">VLOOKUP(F1480,'Stock Details'!$A$2:$J$51,2,FALSE)</f>
        <v>Disinfectant</v>
      </c>
      <c r="H1480" t="str">
        <f ca="1">VLOOKUP(F1480,'Stock Details'!$A$2:$J$51,3,FALSE)</f>
        <v>Domex</v>
      </c>
      <c r="I1480" t="str">
        <f ca="1">VLOOKUP(F1480,'Stock Details'!$A$2:$J$51,7,FALSE)</f>
        <v>1-A</v>
      </c>
      <c r="J1480" t="str">
        <f t="shared" ca="1" si="173"/>
        <v>1_1-A</v>
      </c>
      <c r="K1480" t="str">
        <f ca="1">VLOOKUP(J1480,'Store-Salesman Details'!$C$2:$H$16,6,FALSE)</f>
        <v>Komal</v>
      </c>
      <c r="L1480">
        <f t="shared" ca="1" si="174"/>
        <v>4</v>
      </c>
      <c r="M1480">
        <f ca="1">VLOOKUP(F1480,'Stock Details'!$A$2:$J$51,5,FALSE)</f>
        <v>92</v>
      </c>
      <c r="N1480">
        <f t="shared" ca="1" si="175"/>
        <v>368</v>
      </c>
      <c r="O1480">
        <v>1</v>
      </c>
    </row>
    <row r="1481" spans="1:15" x14ac:dyDescent="0.25">
      <c r="A1481">
        <v>1480</v>
      </c>
      <c r="B1481" s="3">
        <v>45553</v>
      </c>
      <c r="C1481">
        <f t="shared" ca="1" si="170"/>
        <v>1</v>
      </c>
      <c r="D1481" t="str">
        <f ca="1">VLOOKUP(C1481,'Store-Salesman Details'!$A$2:$H$16,4,FALSE)</f>
        <v>Central</v>
      </c>
      <c r="E1481" t="str">
        <f ca="1">VLOOKUP(C1481,'Store-Salesman Details'!$A$2:$H$16,5,FALSE)</f>
        <v>Tanu</v>
      </c>
      <c r="F1481">
        <f t="shared" ca="1" si="172"/>
        <v>17</v>
      </c>
      <c r="G1481" t="str">
        <f ca="1">VLOOKUP(F1481,'Stock Details'!$A$2:$J$51,2,FALSE)</f>
        <v>Ice Cream</v>
      </c>
      <c r="H1481" t="str">
        <f ca="1">VLOOKUP(F1481,'Stock Details'!$A$2:$J$51,3,FALSE)</f>
        <v>Kwality Wall's - Vanilla</v>
      </c>
      <c r="I1481" t="str">
        <f ca="1">VLOOKUP(F1481,'Stock Details'!$A$2:$J$51,7,FALSE)</f>
        <v>1-A</v>
      </c>
      <c r="J1481" t="str">
        <f t="shared" ca="1" si="173"/>
        <v>1_1-A</v>
      </c>
      <c r="K1481" t="str">
        <f ca="1">VLOOKUP(J1481,'Store-Salesman Details'!$C$2:$H$16,6,FALSE)</f>
        <v>Komal</v>
      </c>
      <c r="L1481">
        <f t="shared" ca="1" si="174"/>
        <v>2</v>
      </c>
      <c r="M1481">
        <f ca="1">VLOOKUP(F1481,'Stock Details'!$A$2:$J$51,5,FALSE)</f>
        <v>135</v>
      </c>
      <c r="N1481">
        <f t="shared" ca="1" si="175"/>
        <v>270</v>
      </c>
      <c r="O1481">
        <v>1</v>
      </c>
    </row>
    <row r="1482" spans="1:15" x14ac:dyDescent="0.25">
      <c r="A1482">
        <v>1481</v>
      </c>
      <c r="B1482" s="3">
        <v>45553</v>
      </c>
      <c r="C1482">
        <f t="shared" ca="1" si="170"/>
        <v>5</v>
      </c>
      <c r="D1482" t="str">
        <f ca="1">VLOOKUP(C1482,'Store-Salesman Details'!$A$2:$H$16,4,FALSE)</f>
        <v>West</v>
      </c>
      <c r="E1482" t="str">
        <f ca="1">VLOOKUP(C1482,'Store-Salesman Details'!$A$2:$H$16,5,FALSE)</f>
        <v>Abhishek</v>
      </c>
      <c r="F1482">
        <f t="shared" ca="1" si="172"/>
        <v>10</v>
      </c>
      <c r="G1482" t="str">
        <f ca="1">VLOOKUP(F1482,'Stock Details'!$A$2:$J$51,2,FALSE)</f>
        <v>Disinfectant</v>
      </c>
      <c r="H1482" t="str">
        <f ca="1">VLOOKUP(F1482,'Stock Details'!$A$2:$J$51,3,FALSE)</f>
        <v>Cif</v>
      </c>
      <c r="I1482" t="str">
        <f ca="1">VLOOKUP(F1482,'Stock Details'!$A$2:$J$51,7,FALSE)</f>
        <v>1-A</v>
      </c>
      <c r="J1482" t="str">
        <f t="shared" ca="1" si="173"/>
        <v>5_1-A</v>
      </c>
      <c r="K1482" t="str">
        <f ca="1">VLOOKUP(J1482,'Store-Salesman Details'!$C$2:$H$16,6,FALSE)</f>
        <v>Ramesh</v>
      </c>
      <c r="L1482">
        <f t="shared" ca="1" si="174"/>
        <v>4</v>
      </c>
      <c r="M1482">
        <f ca="1">VLOOKUP(F1482,'Stock Details'!$A$2:$J$51,5,FALSE)</f>
        <v>269</v>
      </c>
      <c r="N1482">
        <f t="shared" ca="1" si="175"/>
        <v>1076</v>
      </c>
      <c r="O1482">
        <v>1</v>
      </c>
    </row>
    <row r="1483" spans="1:15" x14ac:dyDescent="0.25">
      <c r="A1483">
        <v>1482</v>
      </c>
      <c r="B1483" s="3">
        <v>45553</v>
      </c>
      <c r="C1483">
        <f t="shared" ca="1" si="170"/>
        <v>3</v>
      </c>
      <c r="D1483" t="str">
        <f ca="1">VLOOKUP(C1483,'Store-Salesman Details'!$A$2:$H$16,4,FALSE)</f>
        <v>North</v>
      </c>
      <c r="E1483" t="str">
        <f ca="1">VLOOKUP(C1483,'Store-Salesman Details'!$A$2:$H$16,5,FALSE)</f>
        <v>Karan</v>
      </c>
      <c r="F1483">
        <f t="shared" ca="1" si="172"/>
        <v>1</v>
      </c>
      <c r="G1483" t="str">
        <f ca="1">VLOOKUP(F1483,'Stock Details'!$A$2:$J$51,2,FALSE)</f>
        <v>Beverages</v>
      </c>
      <c r="H1483" t="str">
        <f ca="1">VLOOKUP(F1483,'Stock Details'!$A$2:$J$51,3,FALSE)</f>
        <v>Brooke Bond</v>
      </c>
      <c r="I1483" t="str">
        <f ca="1">VLOOKUP(F1483,'Stock Details'!$A$2:$J$51,7,FALSE)</f>
        <v>1-A</v>
      </c>
      <c r="J1483" t="str">
        <f t="shared" ca="1" si="173"/>
        <v>3_1-A</v>
      </c>
      <c r="K1483" t="str">
        <f ca="1">VLOOKUP(J1483,'Store-Salesman Details'!$C$2:$H$16,6,FALSE)</f>
        <v>Suresh</v>
      </c>
      <c r="L1483">
        <f t="shared" ca="1" si="174"/>
        <v>2</v>
      </c>
      <c r="M1483">
        <f ca="1">VLOOKUP(F1483,'Stock Details'!$A$2:$J$51,5,FALSE)</f>
        <v>45</v>
      </c>
      <c r="N1483">
        <f t="shared" ca="1" si="175"/>
        <v>90</v>
      </c>
      <c r="O1483">
        <v>1</v>
      </c>
    </row>
    <row r="1484" spans="1:15" x14ac:dyDescent="0.25">
      <c r="A1484">
        <v>1483</v>
      </c>
      <c r="B1484" s="3">
        <v>45553</v>
      </c>
      <c r="C1484">
        <f t="shared" ca="1" si="170"/>
        <v>2</v>
      </c>
      <c r="D1484" t="str">
        <f ca="1">VLOOKUP(C1484,'Store-Salesman Details'!$A$2:$H$16,4,FALSE)</f>
        <v>East</v>
      </c>
      <c r="E1484" t="str">
        <f ca="1">VLOOKUP(C1484,'Store-Salesman Details'!$A$2:$H$16,5,FALSE)</f>
        <v>Ritesh Kumar</v>
      </c>
      <c r="F1484">
        <f t="shared" ref="F1484:F1490" ca="1" si="176">RANDBETWEEN(26,46)</f>
        <v>32</v>
      </c>
      <c r="G1484" t="str">
        <f ca="1">VLOOKUP(F1484,'Stock Details'!$A$2:$J$51,2,FALSE)</f>
        <v>Personal Care</v>
      </c>
      <c r="H1484" t="str">
        <f ca="1">VLOOKUP(F1484,'Stock Details'!$A$2:$J$51,3,FALSE)</f>
        <v>Vaseline</v>
      </c>
      <c r="I1484" t="str">
        <f ca="1">VLOOKUP(F1484,'Stock Details'!$A$2:$J$51,7,FALSE)</f>
        <v>3-P</v>
      </c>
      <c r="J1484" t="str">
        <f t="shared" ca="1" si="173"/>
        <v>2_3-P</v>
      </c>
      <c r="K1484" t="str">
        <f ca="1">VLOOKUP(J1484,'Store-Salesman Details'!$C$2:$H$16,6,FALSE)</f>
        <v>Sneha</v>
      </c>
      <c r="L1484">
        <f t="shared" ca="1" si="174"/>
        <v>3</v>
      </c>
      <c r="M1484">
        <f ca="1">VLOOKUP(F1484,'Stock Details'!$A$2:$J$51,5,FALSE)</f>
        <v>10</v>
      </c>
      <c r="N1484">
        <f t="shared" ca="1" si="175"/>
        <v>30</v>
      </c>
      <c r="O1484">
        <v>1</v>
      </c>
    </row>
    <row r="1485" spans="1:15" x14ac:dyDescent="0.25">
      <c r="A1485">
        <v>1484</v>
      </c>
      <c r="B1485" s="3">
        <v>45553</v>
      </c>
      <c r="C1485">
        <f t="shared" ca="1" si="170"/>
        <v>3</v>
      </c>
      <c r="D1485" t="str">
        <f ca="1">VLOOKUP(C1485,'Store-Salesman Details'!$A$2:$H$16,4,FALSE)</f>
        <v>North</v>
      </c>
      <c r="E1485" t="str">
        <f ca="1">VLOOKUP(C1485,'Store-Salesman Details'!$A$2:$H$16,5,FALSE)</f>
        <v>Karan</v>
      </c>
      <c r="F1485">
        <f t="shared" ca="1" si="176"/>
        <v>35</v>
      </c>
      <c r="G1485" t="str">
        <f ca="1">VLOOKUP(F1485,'Stock Details'!$A$2:$J$51,2,FALSE)</f>
        <v>Personal Care</v>
      </c>
      <c r="H1485" t="str">
        <f ca="1">VLOOKUP(F1485,'Stock Details'!$A$2:$J$51,3,FALSE)</f>
        <v>Close Up</v>
      </c>
      <c r="I1485" t="str">
        <f ca="1">VLOOKUP(F1485,'Stock Details'!$A$2:$J$51,7,FALSE)</f>
        <v>3-P</v>
      </c>
      <c r="J1485" t="str">
        <f t="shared" ca="1" si="173"/>
        <v>3_3-P</v>
      </c>
      <c r="K1485" t="str">
        <f ca="1">VLOOKUP(J1485,'Store-Salesman Details'!$C$2:$H$16,6,FALSE)</f>
        <v>Rajat</v>
      </c>
      <c r="L1485">
        <f t="shared" ca="1" si="174"/>
        <v>3</v>
      </c>
      <c r="M1485">
        <f ca="1">VLOOKUP(F1485,'Stock Details'!$A$2:$J$51,5,FALSE)</f>
        <v>20</v>
      </c>
      <c r="N1485">
        <f t="shared" ca="1" si="175"/>
        <v>60</v>
      </c>
      <c r="O1485">
        <v>1</v>
      </c>
    </row>
    <row r="1486" spans="1:15" x14ac:dyDescent="0.25">
      <c r="A1486">
        <v>1485</v>
      </c>
      <c r="B1486" s="3">
        <v>45553</v>
      </c>
      <c r="C1486">
        <f t="shared" ca="1" si="170"/>
        <v>4</v>
      </c>
      <c r="D1486" t="str">
        <f ca="1">VLOOKUP(C1486,'Store-Salesman Details'!$A$2:$H$16,4,FALSE)</f>
        <v>South</v>
      </c>
      <c r="E1486" t="str">
        <f ca="1">VLOOKUP(C1486,'Store-Salesman Details'!$A$2:$H$16,5,FALSE)</f>
        <v>Ayush</v>
      </c>
      <c r="F1486">
        <f t="shared" ca="1" si="176"/>
        <v>32</v>
      </c>
      <c r="G1486" t="str">
        <f ca="1">VLOOKUP(F1486,'Stock Details'!$A$2:$J$51,2,FALSE)</f>
        <v>Personal Care</v>
      </c>
      <c r="H1486" t="str">
        <f ca="1">VLOOKUP(F1486,'Stock Details'!$A$2:$J$51,3,FALSE)</f>
        <v>Vaseline</v>
      </c>
      <c r="I1486" t="str">
        <f ca="1">VLOOKUP(F1486,'Stock Details'!$A$2:$J$51,7,FALSE)</f>
        <v>3-P</v>
      </c>
      <c r="J1486" t="str">
        <f t="shared" ca="1" si="173"/>
        <v>4_3-P</v>
      </c>
      <c r="K1486" t="str">
        <f ca="1">VLOOKUP(J1486,'Store-Salesman Details'!$C$2:$H$16,6,FALSE)</f>
        <v>Mohan</v>
      </c>
      <c r="L1486">
        <f t="shared" ca="1" si="174"/>
        <v>4</v>
      </c>
      <c r="M1486">
        <f ca="1">VLOOKUP(F1486,'Stock Details'!$A$2:$J$51,5,FALSE)</f>
        <v>10</v>
      </c>
      <c r="N1486">
        <f t="shared" ca="1" si="175"/>
        <v>40</v>
      </c>
      <c r="O1486">
        <v>1</v>
      </c>
    </row>
    <row r="1487" spans="1:15" x14ac:dyDescent="0.25">
      <c r="A1487">
        <v>1486</v>
      </c>
      <c r="B1487" s="3">
        <v>45553</v>
      </c>
      <c r="C1487">
        <f t="shared" ca="1" si="170"/>
        <v>1</v>
      </c>
      <c r="D1487" t="str">
        <f ca="1">VLOOKUP(C1487,'Store-Salesman Details'!$A$2:$H$16,4,FALSE)</f>
        <v>Central</v>
      </c>
      <c r="E1487" t="str">
        <f ca="1">VLOOKUP(C1487,'Store-Salesman Details'!$A$2:$H$16,5,FALSE)</f>
        <v>Tanu</v>
      </c>
      <c r="F1487">
        <f t="shared" ca="1" si="176"/>
        <v>41</v>
      </c>
      <c r="G1487" t="str">
        <f ca="1">VLOOKUP(F1487,'Stock Details'!$A$2:$J$51,2,FALSE)</f>
        <v>Personal Care</v>
      </c>
      <c r="H1487" t="str">
        <f ca="1">VLOOKUP(F1487,'Stock Details'!$A$2:$J$51,3,FALSE)</f>
        <v>Oral-B Toothbrush</v>
      </c>
      <c r="I1487" t="str">
        <f ca="1">VLOOKUP(F1487,'Stock Details'!$A$2:$J$51,7,FALSE)</f>
        <v>3-P</v>
      </c>
      <c r="J1487" t="str">
        <f t="shared" ca="1" si="173"/>
        <v>1_3-P</v>
      </c>
      <c r="K1487" t="str">
        <f ca="1">VLOOKUP(J1487,'Store-Salesman Details'!$C$2:$H$16,6,FALSE)</f>
        <v>Sohan</v>
      </c>
      <c r="L1487">
        <f t="shared" ca="1" si="174"/>
        <v>5</v>
      </c>
      <c r="M1487">
        <f ca="1">VLOOKUP(F1487,'Stock Details'!$A$2:$J$51,5,FALSE)</f>
        <v>24</v>
      </c>
      <c r="N1487">
        <f t="shared" ca="1" si="175"/>
        <v>120</v>
      </c>
      <c r="O1487">
        <v>1</v>
      </c>
    </row>
    <row r="1488" spans="1:15" x14ac:dyDescent="0.25">
      <c r="A1488">
        <v>1487</v>
      </c>
      <c r="B1488" s="3">
        <v>45553</v>
      </c>
      <c r="C1488">
        <f t="shared" ca="1" si="170"/>
        <v>4</v>
      </c>
      <c r="D1488" t="str">
        <f ca="1">VLOOKUP(C1488,'Store-Salesman Details'!$A$2:$H$16,4,FALSE)</f>
        <v>South</v>
      </c>
      <c r="E1488" t="str">
        <f ca="1">VLOOKUP(C1488,'Store-Salesman Details'!$A$2:$H$16,5,FALSE)</f>
        <v>Ayush</v>
      </c>
      <c r="F1488">
        <f t="shared" ca="1" si="176"/>
        <v>42</v>
      </c>
      <c r="G1488" t="str">
        <f ca="1">VLOOKUP(F1488,'Stock Details'!$A$2:$J$51,2,FALSE)</f>
        <v>Personal Care</v>
      </c>
      <c r="H1488" t="str">
        <f ca="1">VLOOKUP(F1488,'Stock Details'!$A$2:$J$51,3,FALSE)</f>
        <v>Head &amp; Shoulder Shampoo</v>
      </c>
      <c r="I1488" t="str">
        <f ca="1">VLOOKUP(F1488,'Stock Details'!$A$2:$J$51,7,FALSE)</f>
        <v>3-P</v>
      </c>
      <c r="J1488" t="str">
        <f t="shared" ca="1" si="173"/>
        <v>4_3-P</v>
      </c>
      <c r="K1488" t="str">
        <f ca="1">VLOOKUP(J1488,'Store-Salesman Details'!$C$2:$H$16,6,FALSE)</f>
        <v>Mohan</v>
      </c>
      <c r="L1488">
        <f t="shared" ca="1" si="174"/>
        <v>4</v>
      </c>
      <c r="M1488">
        <f ca="1">VLOOKUP(F1488,'Stock Details'!$A$2:$J$51,5,FALSE)</f>
        <v>68</v>
      </c>
      <c r="N1488">
        <f t="shared" ca="1" si="175"/>
        <v>272</v>
      </c>
      <c r="O1488">
        <v>1</v>
      </c>
    </row>
    <row r="1489" spans="1:15" x14ac:dyDescent="0.25">
      <c r="A1489">
        <v>1488</v>
      </c>
      <c r="B1489" s="3">
        <v>45553</v>
      </c>
      <c r="C1489">
        <f t="shared" ca="1" si="170"/>
        <v>4</v>
      </c>
      <c r="D1489" t="str">
        <f ca="1">VLOOKUP(C1489,'Store-Salesman Details'!$A$2:$H$16,4,FALSE)</f>
        <v>South</v>
      </c>
      <c r="E1489" t="str">
        <f ca="1">VLOOKUP(C1489,'Store-Salesman Details'!$A$2:$H$16,5,FALSE)</f>
        <v>Ayush</v>
      </c>
      <c r="F1489">
        <f t="shared" ca="1" si="176"/>
        <v>31</v>
      </c>
      <c r="G1489" t="str">
        <f ca="1">VLOOKUP(F1489,'Stock Details'!$A$2:$J$51,2,FALSE)</f>
        <v>Personal Care</v>
      </c>
      <c r="H1489" t="str">
        <f ca="1">VLOOKUP(F1489,'Stock Details'!$A$2:$J$51,3,FALSE)</f>
        <v>Pond's</v>
      </c>
      <c r="I1489" t="str">
        <f ca="1">VLOOKUP(F1489,'Stock Details'!$A$2:$J$51,7,FALSE)</f>
        <v>3-P</v>
      </c>
      <c r="J1489" t="str">
        <f t="shared" ca="1" si="173"/>
        <v>4_3-P</v>
      </c>
      <c r="K1489" t="str">
        <f ca="1">VLOOKUP(J1489,'Store-Salesman Details'!$C$2:$H$16,6,FALSE)</f>
        <v>Mohan</v>
      </c>
      <c r="L1489">
        <f t="shared" ca="1" si="174"/>
        <v>4</v>
      </c>
      <c r="M1489">
        <f ca="1">VLOOKUP(F1489,'Stock Details'!$A$2:$J$51,5,FALSE)</f>
        <v>10</v>
      </c>
      <c r="N1489">
        <f t="shared" ca="1" si="175"/>
        <v>40</v>
      </c>
      <c r="O1489">
        <v>1</v>
      </c>
    </row>
    <row r="1490" spans="1:15" x14ac:dyDescent="0.25">
      <c r="A1490">
        <v>1489</v>
      </c>
      <c r="B1490" s="3">
        <v>45553</v>
      </c>
      <c r="C1490">
        <f t="shared" ca="1" si="170"/>
        <v>3</v>
      </c>
      <c r="D1490" t="str">
        <f ca="1">VLOOKUP(C1490,'Store-Salesman Details'!$A$2:$H$16,4,FALSE)</f>
        <v>North</v>
      </c>
      <c r="E1490" t="str">
        <f ca="1">VLOOKUP(C1490,'Store-Salesman Details'!$A$2:$H$16,5,FALSE)</f>
        <v>Karan</v>
      </c>
      <c r="F1490">
        <f t="shared" ca="1" si="176"/>
        <v>27</v>
      </c>
      <c r="G1490" t="str">
        <f ca="1">VLOOKUP(F1490,'Stock Details'!$A$2:$J$51,2,FALSE)</f>
        <v>Personal Care</v>
      </c>
      <c r="H1490" t="str">
        <f ca="1">VLOOKUP(F1490,'Stock Details'!$A$2:$J$51,3,FALSE)</f>
        <v>Dove</v>
      </c>
      <c r="I1490" t="str">
        <f ca="1">VLOOKUP(F1490,'Stock Details'!$A$2:$J$51,7,FALSE)</f>
        <v>3-P</v>
      </c>
      <c r="J1490" t="str">
        <f t="shared" ca="1" si="173"/>
        <v>3_3-P</v>
      </c>
      <c r="K1490" t="str">
        <f ca="1">VLOOKUP(J1490,'Store-Salesman Details'!$C$2:$H$16,6,FALSE)</f>
        <v>Rajat</v>
      </c>
      <c r="L1490">
        <f t="shared" ca="1" si="174"/>
        <v>1</v>
      </c>
      <c r="M1490">
        <f ca="1">VLOOKUP(F1490,'Stock Details'!$A$2:$J$51,5,FALSE)</f>
        <v>28</v>
      </c>
      <c r="N1490">
        <f t="shared" ca="1" si="175"/>
        <v>28</v>
      </c>
      <c r="O1490">
        <v>1</v>
      </c>
    </row>
    <row r="1491" spans="1:15" x14ac:dyDescent="0.25">
      <c r="A1491">
        <v>1490</v>
      </c>
      <c r="B1491" s="3">
        <v>45553</v>
      </c>
      <c r="C1491">
        <f t="shared" ca="1" si="170"/>
        <v>4</v>
      </c>
      <c r="D1491" t="str">
        <f ca="1">VLOOKUP(C1491,'Store-Salesman Details'!$A$2:$H$16,4,FALSE)</f>
        <v>South</v>
      </c>
      <c r="E1491" t="str">
        <f ca="1">VLOOKUP(C1491,'Store-Salesman Details'!$A$2:$H$16,5,FALSE)</f>
        <v>Ayush</v>
      </c>
      <c r="F1491">
        <f ca="1">RANDBETWEEN(21,25)</f>
        <v>25</v>
      </c>
      <c r="G1491" t="str">
        <f ca="1">VLOOKUP(F1491,'Stock Details'!$A$2:$J$51,2,FALSE)</f>
        <v>Laundry</v>
      </c>
      <c r="H1491" t="str">
        <f ca="1">VLOOKUP(F1491,'Stock Details'!$A$2:$J$51,3,FALSE)</f>
        <v>Ariel</v>
      </c>
      <c r="I1491" t="str">
        <f ca="1">VLOOKUP(F1491,'Stock Details'!$A$2:$J$51,7,FALSE)</f>
        <v>2-W</v>
      </c>
      <c r="J1491" t="str">
        <f t="shared" ca="1" si="173"/>
        <v>4_2-W</v>
      </c>
      <c r="K1491" t="str">
        <f ca="1">VLOOKUP(J1491,'Store-Salesman Details'!$C$2:$H$16,6,FALSE)</f>
        <v>Saloni</v>
      </c>
      <c r="L1491">
        <f t="shared" ca="1" si="174"/>
        <v>4</v>
      </c>
      <c r="M1491">
        <f ca="1">VLOOKUP(F1491,'Stock Details'!$A$2:$J$51,5,FALSE)</f>
        <v>10</v>
      </c>
      <c r="N1491">
        <f t="shared" ca="1" si="175"/>
        <v>40</v>
      </c>
      <c r="O1491">
        <v>1</v>
      </c>
    </row>
    <row r="1492" spans="1:15" x14ac:dyDescent="0.25">
      <c r="A1492">
        <v>1491</v>
      </c>
      <c r="B1492" s="3">
        <v>45553</v>
      </c>
      <c r="C1492">
        <f t="shared" ca="1" si="170"/>
        <v>3</v>
      </c>
      <c r="D1492" t="str">
        <f ca="1">VLOOKUP(C1492,'Store-Salesman Details'!$A$2:$H$16,4,FALSE)</f>
        <v>North</v>
      </c>
      <c r="E1492" t="str">
        <f ca="1">VLOOKUP(C1492,'Store-Salesman Details'!$A$2:$H$16,5,FALSE)</f>
        <v>Karan</v>
      </c>
      <c r="F1492">
        <f ca="1">RANDBETWEEN(21,25)</f>
        <v>25</v>
      </c>
      <c r="G1492" t="str">
        <f ca="1">VLOOKUP(F1492,'Stock Details'!$A$2:$J$51,2,FALSE)</f>
        <v>Laundry</v>
      </c>
      <c r="H1492" t="str">
        <f ca="1">VLOOKUP(F1492,'Stock Details'!$A$2:$J$51,3,FALSE)</f>
        <v>Ariel</v>
      </c>
      <c r="I1492" t="str">
        <f ca="1">VLOOKUP(F1492,'Stock Details'!$A$2:$J$51,7,FALSE)</f>
        <v>2-W</v>
      </c>
      <c r="J1492" t="str">
        <f t="shared" ca="1" si="173"/>
        <v>3_2-W</v>
      </c>
      <c r="K1492" t="str">
        <f ca="1">VLOOKUP(J1492,'Store-Salesman Details'!$C$2:$H$16,6,FALSE)</f>
        <v>Sonam</v>
      </c>
      <c r="L1492">
        <f t="shared" ca="1" si="174"/>
        <v>1</v>
      </c>
      <c r="M1492">
        <f ca="1">VLOOKUP(F1492,'Stock Details'!$A$2:$J$51,5,FALSE)</f>
        <v>10</v>
      </c>
      <c r="N1492">
        <f t="shared" ca="1" si="175"/>
        <v>10</v>
      </c>
      <c r="O1492">
        <v>1</v>
      </c>
    </row>
    <row r="1493" spans="1:15" x14ac:dyDescent="0.25">
      <c r="A1493">
        <v>1492</v>
      </c>
      <c r="B1493" s="3">
        <v>45553</v>
      </c>
      <c r="C1493">
        <f t="shared" ca="1" si="170"/>
        <v>2</v>
      </c>
      <c r="D1493" t="str">
        <f ca="1">VLOOKUP(C1493,'Store-Salesman Details'!$A$2:$H$16,4,FALSE)</f>
        <v>East</v>
      </c>
      <c r="E1493" t="str">
        <f ca="1">VLOOKUP(C1493,'Store-Salesman Details'!$A$2:$H$16,5,FALSE)</f>
        <v>Ritesh Kumar</v>
      </c>
      <c r="F1493">
        <f ca="1">RANDBETWEEN(21,25)</f>
        <v>23</v>
      </c>
      <c r="G1493" t="str">
        <f ca="1">VLOOKUP(F1493,'Stock Details'!$A$2:$J$51,2,FALSE)</f>
        <v>Laundry</v>
      </c>
      <c r="H1493" t="str">
        <f ca="1">VLOOKUP(F1493,'Stock Details'!$A$2:$J$51,3,FALSE)</f>
        <v>Wheel</v>
      </c>
      <c r="I1493" t="str">
        <f ca="1">VLOOKUP(F1493,'Stock Details'!$A$2:$J$51,7,FALSE)</f>
        <v>2-W</v>
      </c>
      <c r="J1493" t="str">
        <f t="shared" ca="1" si="173"/>
        <v>2_2-W</v>
      </c>
      <c r="K1493" t="str">
        <f ca="1">VLOOKUP(J1493,'Store-Salesman Details'!$C$2:$H$16,6,FALSE)</f>
        <v>Sunaina</v>
      </c>
      <c r="L1493">
        <f t="shared" ca="1" si="174"/>
        <v>3</v>
      </c>
      <c r="M1493">
        <f ca="1">VLOOKUP(F1493,'Stock Details'!$A$2:$J$51,5,FALSE)</f>
        <v>10</v>
      </c>
      <c r="N1493">
        <f t="shared" ca="1" si="175"/>
        <v>30</v>
      </c>
      <c r="O1493">
        <v>1</v>
      </c>
    </row>
    <row r="1494" spans="1:15" x14ac:dyDescent="0.25">
      <c r="A1494">
        <v>1493</v>
      </c>
      <c r="B1494" s="3">
        <v>45553</v>
      </c>
      <c r="C1494">
        <f t="shared" ca="1" si="170"/>
        <v>3</v>
      </c>
      <c r="D1494" t="str">
        <f ca="1">VLOOKUP(C1494,'Store-Salesman Details'!$A$2:$H$16,4,FALSE)</f>
        <v>North</v>
      </c>
      <c r="E1494" t="str">
        <f ca="1">VLOOKUP(C1494,'Store-Salesman Details'!$A$2:$H$16,5,FALSE)</f>
        <v>Karan</v>
      </c>
      <c r="F1494">
        <f ca="1">RANDBETWEEN(21,25)</f>
        <v>21</v>
      </c>
      <c r="G1494" t="str">
        <f ca="1">VLOOKUP(F1494,'Stock Details'!$A$2:$J$51,2,FALSE)</f>
        <v>Laundry</v>
      </c>
      <c r="H1494" t="str">
        <f ca="1">VLOOKUP(F1494,'Stock Details'!$A$2:$J$51,3,FALSE)</f>
        <v>Surf Excel</v>
      </c>
      <c r="I1494" t="str">
        <f ca="1">VLOOKUP(F1494,'Stock Details'!$A$2:$J$51,7,FALSE)</f>
        <v>2-W</v>
      </c>
      <c r="J1494" t="str">
        <f t="shared" ca="1" si="173"/>
        <v>3_2-W</v>
      </c>
      <c r="K1494" t="str">
        <f ca="1">VLOOKUP(J1494,'Store-Salesman Details'!$C$2:$H$16,6,FALSE)</f>
        <v>Sonam</v>
      </c>
      <c r="L1494">
        <f t="shared" ca="1" si="174"/>
        <v>5</v>
      </c>
      <c r="M1494">
        <f ca="1">VLOOKUP(F1494,'Stock Details'!$A$2:$J$51,5,FALSE)</f>
        <v>10</v>
      </c>
      <c r="N1494">
        <f t="shared" ca="1" si="175"/>
        <v>50</v>
      </c>
      <c r="O1494">
        <v>1</v>
      </c>
    </row>
    <row r="1495" spans="1:15" x14ac:dyDescent="0.25">
      <c r="A1495">
        <v>1494</v>
      </c>
      <c r="B1495" s="3">
        <v>45553</v>
      </c>
      <c r="C1495">
        <f t="shared" ca="1" si="170"/>
        <v>3</v>
      </c>
      <c r="D1495" t="str">
        <f ca="1">VLOOKUP(C1495,'Store-Salesman Details'!$A$2:$H$16,4,FALSE)</f>
        <v>North</v>
      </c>
      <c r="E1495" t="str">
        <f ca="1">VLOOKUP(C1495,'Store-Salesman Details'!$A$2:$H$16,5,FALSE)</f>
        <v>Karan</v>
      </c>
      <c r="F1495">
        <f ca="1">RANDBETWEEN(21,25)</f>
        <v>21</v>
      </c>
      <c r="G1495" t="str">
        <f ca="1">VLOOKUP(F1495,'Stock Details'!$A$2:$J$51,2,FALSE)</f>
        <v>Laundry</v>
      </c>
      <c r="H1495" t="str">
        <f ca="1">VLOOKUP(F1495,'Stock Details'!$A$2:$J$51,3,FALSE)</f>
        <v>Surf Excel</v>
      </c>
      <c r="I1495" t="str">
        <f ca="1">VLOOKUP(F1495,'Stock Details'!$A$2:$J$51,7,FALSE)</f>
        <v>2-W</v>
      </c>
      <c r="J1495" t="str">
        <f t="shared" ca="1" si="173"/>
        <v>3_2-W</v>
      </c>
      <c r="K1495" t="str">
        <f ca="1">VLOOKUP(J1495,'Store-Salesman Details'!$C$2:$H$16,6,FALSE)</f>
        <v>Sonam</v>
      </c>
      <c r="L1495">
        <f t="shared" ca="1" si="174"/>
        <v>2</v>
      </c>
      <c r="M1495">
        <f ca="1">VLOOKUP(F1495,'Stock Details'!$A$2:$J$51,5,FALSE)</f>
        <v>10</v>
      </c>
      <c r="N1495">
        <f t="shared" ca="1" si="175"/>
        <v>20</v>
      </c>
      <c r="O1495">
        <v>1</v>
      </c>
    </row>
    <row r="1496" spans="1:15" x14ac:dyDescent="0.25">
      <c r="A1496">
        <v>1495</v>
      </c>
      <c r="B1496" s="3">
        <v>45553</v>
      </c>
      <c r="C1496">
        <f t="shared" ca="1" si="170"/>
        <v>4</v>
      </c>
      <c r="D1496" t="str">
        <f ca="1">VLOOKUP(C1496,'Store-Salesman Details'!$A$2:$H$16,4,FALSE)</f>
        <v>South</v>
      </c>
      <c r="E1496" t="str">
        <f ca="1">VLOOKUP(C1496,'Store-Salesman Details'!$A$2:$H$16,5,FALSE)</f>
        <v>Ayush</v>
      </c>
      <c r="F1496">
        <f t="shared" ref="F1496:F1506" ca="1" si="177">RANDBETWEEN(1,20)</f>
        <v>11</v>
      </c>
      <c r="G1496" t="str">
        <f ca="1">VLOOKUP(F1496,'Stock Details'!$A$2:$J$51,2,FALSE)</f>
        <v>Foods</v>
      </c>
      <c r="H1496" t="str">
        <f ca="1">VLOOKUP(F1496,'Stock Details'!$A$2:$J$51,3,FALSE)</f>
        <v>Kissan Jam</v>
      </c>
      <c r="I1496" t="str">
        <f ca="1">VLOOKUP(F1496,'Stock Details'!$A$2:$J$51,7,FALSE)</f>
        <v>1-A</v>
      </c>
      <c r="J1496" t="str">
        <f t="shared" ca="1" si="173"/>
        <v>4_1-A</v>
      </c>
      <c r="K1496" t="str">
        <f ca="1">VLOOKUP(J1496,'Store-Salesman Details'!$C$2:$H$16,6,FALSE)</f>
        <v>Divya</v>
      </c>
      <c r="L1496">
        <f t="shared" ca="1" si="174"/>
        <v>5</v>
      </c>
      <c r="M1496">
        <f ca="1">VLOOKUP(F1496,'Stock Details'!$A$2:$J$51,5,FALSE)</f>
        <v>15</v>
      </c>
      <c r="N1496">
        <f t="shared" ca="1" si="175"/>
        <v>75</v>
      </c>
      <c r="O1496">
        <v>1</v>
      </c>
    </row>
    <row r="1497" spans="1:15" x14ac:dyDescent="0.25">
      <c r="A1497">
        <v>1496</v>
      </c>
      <c r="B1497" s="3">
        <v>45553</v>
      </c>
      <c r="C1497">
        <f t="shared" ca="1" si="170"/>
        <v>5</v>
      </c>
      <c r="D1497" t="str">
        <f ca="1">VLOOKUP(C1497,'Store-Salesman Details'!$A$2:$H$16,4,FALSE)</f>
        <v>West</v>
      </c>
      <c r="E1497" t="str">
        <f ca="1">VLOOKUP(C1497,'Store-Salesman Details'!$A$2:$H$16,5,FALSE)</f>
        <v>Abhishek</v>
      </c>
      <c r="F1497">
        <f t="shared" ca="1" si="177"/>
        <v>10</v>
      </c>
      <c r="G1497" t="str">
        <f ca="1">VLOOKUP(F1497,'Stock Details'!$A$2:$J$51,2,FALSE)</f>
        <v>Disinfectant</v>
      </c>
      <c r="H1497" t="str">
        <f ca="1">VLOOKUP(F1497,'Stock Details'!$A$2:$J$51,3,FALSE)</f>
        <v>Cif</v>
      </c>
      <c r="I1497" t="str">
        <f ca="1">VLOOKUP(F1497,'Stock Details'!$A$2:$J$51,7,FALSE)</f>
        <v>1-A</v>
      </c>
      <c r="J1497" t="str">
        <f t="shared" ca="1" si="173"/>
        <v>5_1-A</v>
      </c>
      <c r="K1497" t="str">
        <f ca="1">VLOOKUP(J1497,'Store-Salesman Details'!$C$2:$H$16,6,FALSE)</f>
        <v>Ramesh</v>
      </c>
      <c r="L1497">
        <f t="shared" ca="1" si="174"/>
        <v>4</v>
      </c>
      <c r="M1497">
        <f ca="1">VLOOKUP(F1497,'Stock Details'!$A$2:$J$51,5,FALSE)</f>
        <v>269</v>
      </c>
      <c r="N1497">
        <f t="shared" ca="1" si="175"/>
        <v>1076</v>
      </c>
      <c r="O1497">
        <v>1</v>
      </c>
    </row>
    <row r="1498" spans="1:15" x14ac:dyDescent="0.25">
      <c r="A1498">
        <v>1497</v>
      </c>
      <c r="B1498" s="3">
        <v>45553</v>
      </c>
      <c r="C1498">
        <f t="shared" ca="1" si="170"/>
        <v>1</v>
      </c>
      <c r="D1498" t="str">
        <f ca="1">VLOOKUP(C1498,'Store-Salesman Details'!$A$2:$H$16,4,FALSE)</f>
        <v>Central</v>
      </c>
      <c r="E1498" t="str">
        <f ca="1">VLOOKUP(C1498,'Store-Salesman Details'!$A$2:$H$16,5,FALSE)</f>
        <v>Tanu</v>
      </c>
      <c r="F1498">
        <f t="shared" ca="1" si="177"/>
        <v>16</v>
      </c>
      <c r="G1498" t="str">
        <f ca="1">VLOOKUP(F1498,'Stock Details'!$A$2:$J$51,2,FALSE)</f>
        <v>Ice Cream</v>
      </c>
      <c r="H1498" t="str">
        <f ca="1">VLOOKUP(F1498,'Stock Details'!$A$2:$J$51,3,FALSE)</f>
        <v>Kwality Wall's - Butterscotch</v>
      </c>
      <c r="I1498" t="str">
        <f ca="1">VLOOKUP(F1498,'Stock Details'!$A$2:$J$51,7,FALSE)</f>
        <v>1-A</v>
      </c>
      <c r="J1498" t="str">
        <f t="shared" ca="1" si="173"/>
        <v>1_1-A</v>
      </c>
      <c r="K1498" t="str">
        <f ca="1">VLOOKUP(J1498,'Store-Salesman Details'!$C$2:$H$16,6,FALSE)</f>
        <v>Komal</v>
      </c>
      <c r="L1498">
        <f t="shared" ca="1" si="174"/>
        <v>1</v>
      </c>
      <c r="M1498">
        <f ca="1">VLOOKUP(F1498,'Stock Details'!$A$2:$J$51,5,FALSE)</f>
        <v>145</v>
      </c>
      <c r="N1498">
        <f t="shared" ca="1" si="175"/>
        <v>145</v>
      </c>
      <c r="O1498">
        <v>1</v>
      </c>
    </row>
    <row r="1499" spans="1:15" x14ac:dyDescent="0.25">
      <c r="A1499">
        <v>1498</v>
      </c>
      <c r="B1499" s="3">
        <v>45553</v>
      </c>
      <c r="C1499">
        <f t="shared" ca="1" si="170"/>
        <v>1</v>
      </c>
      <c r="D1499" t="str">
        <f ca="1">VLOOKUP(C1499,'Store-Salesman Details'!$A$2:$H$16,4,FALSE)</f>
        <v>Central</v>
      </c>
      <c r="E1499" t="str">
        <f ca="1">VLOOKUP(C1499,'Store-Salesman Details'!$A$2:$H$16,5,FALSE)</f>
        <v>Tanu</v>
      </c>
      <c r="F1499">
        <f t="shared" ca="1" si="177"/>
        <v>16</v>
      </c>
      <c r="G1499" t="str">
        <f ca="1">VLOOKUP(F1499,'Stock Details'!$A$2:$J$51,2,FALSE)</f>
        <v>Ice Cream</v>
      </c>
      <c r="H1499" t="str">
        <f ca="1">VLOOKUP(F1499,'Stock Details'!$A$2:$J$51,3,FALSE)</f>
        <v>Kwality Wall's - Butterscotch</v>
      </c>
      <c r="I1499" t="str">
        <f ca="1">VLOOKUP(F1499,'Stock Details'!$A$2:$J$51,7,FALSE)</f>
        <v>1-A</v>
      </c>
      <c r="J1499" t="str">
        <f t="shared" ca="1" si="173"/>
        <v>1_1-A</v>
      </c>
      <c r="K1499" t="str">
        <f ca="1">VLOOKUP(J1499,'Store-Salesman Details'!$C$2:$H$16,6,FALSE)</f>
        <v>Komal</v>
      </c>
      <c r="L1499">
        <f t="shared" ca="1" si="174"/>
        <v>4</v>
      </c>
      <c r="M1499">
        <f ca="1">VLOOKUP(F1499,'Stock Details'!$A$2:$J$51,5,FALSE)</f>
        <v>145</v>
      </c>
      <c r="N1499">
        <f t="shared" ca="1" si="175"/>
        <v>580</v>
      </c>
      <c r="O1499">
        <v>1</v>
      </c>
    </row>
    <row r="1500" spans="1:15" x14ac:dyDescent="0.25">
      <c r="A1500">
        <v>1499</v>
      </c>
      <c r="B1500" s="3">
        <v>45553</v>
      </c>
      <c r="C1500">
        <f t="shared" ca="1" si="170"/>
        <v>3</v>
      </c>
      <c r="D1500" t="str">
        <f ca="1">VLOOKUP(C1500,'Store-Salesman Details'!$A$2:$H$16,4,FALSE)</f>
        <v>North</v>
      </c>
      <c r="E1500" t="str">
        <f ca="1">VLOOKUP(C1500,'Store-Salesman Details'!$A$2:$H$16,5,FALSE)</f>
        <v>Karan</v>
      </c>
      <c r="F1500">
        <f t="shared" ca="1" si="177"/>
        <v>16</v>
      </c>
      <c r="G1500" t="str">
        <f ca="1">VLOOKUP(F1500,'Stock Details'!$A$2:$J$51,2,FALSE)</f>
        <v>Ice Cream</v>
      </c>
      <c r="H1500" t="str">
        <f ca="1">VLOOKUP(F1500,'Stock Details'!$A$2:$J$51,3,FALSE)</f>
        <v>Kwality Wall's - Butterscotch</v>
      </c>
      <c r="I1500" t="str">
        <f ca="1">VLOOKUP(F1500,'Stock Details'!$A$2:$J$51,7,FALSE)</f>
        <v>1-A</v>
      </c>
      <c r="J1500" t="str">
        <f t="shared" ca="1" si="173"/>
        <v>3_1-A</v>
      </c>
      <c r="K1500" t="str">
        <f ca="1">VLOOKUP(J1500,'Store-Salesman Details'!$C$2:$H$16,6,FALSE)</f>
        <v>Suresh</v>
      </c>
      <c r="L1500">
        <f t="shared" ca="1" si="174"/>
        <v>2</v>
      </c>
      <c r="M1500">
        <f ca="1">VLOOKUP(F1500,'Stock Details'!$A$2:$J$51,5,FALSE)</f>
        <v>145</v>
      </c>
      <c r="N1500">
        <f t="shared" ca="1" si="175"/>
        <v>290</v>
      </c>
      <c r="O1500">
        <v>1</v>
      </c>
    </row>
    <row r="1501" spans="1:15" x14ac:dyDescent="0.25">
      <c r="A1501">
        <v>1500</v>
      </c>
      <c r="B1501" s="3">
        <v>45553</v>
      </c>
      <c r="C1501">
        <f t="shared" ca="1" si="170"/>
        <v>2</v>
      </c>
      <c r="D1501" t="str">
        <f ca="1">VLOOKUP(C1501,'Store-Salesman Details'!$A$2:$H$16,4,FALSE)</f>
        <v>East</v>
      </c>
      <c r="E1501" t="str">
        <f ca="1">VLOOKUP(C1501,'Store-Salesman Details'!$A$2:$H$16,5,FALSE)</f>
        <v>Ritesh Kumar</v>
      </c>
      <c r="F1501">
        <f t="shared" ca="1" si="177"/>
        <v>11</v>
      </c>
      <c r="G1501" t="str">
        <f ca="1">VLOOKUP(F1501,'Stock Details'!$A$2:$J$51,2,FALSE)</f>
        <v>Foods</v>
      </c>
      <c r="H1501" t="str">
        <f ca="1">VLOOKUP(F1501,'Stock Details'!$A$2:$J$51,3,FALSE)</f>
        <v>Kissan Jam</v>
      </c>
      <c r="I1501" t="str">
        <f ca="1">VLOOKUP(F1501,'Stock Details'!$A$2:$J$51,7,FALSE)</f>
        <v>1-A</v>
      </c>
      <c r="J1501" t="str">
        <f t="shared" ca="1" si="173"/>
        <v>2_1-A</v>
      </c>
      <c r="K1501" t="str">
        <f ca="1">VLOOKUP(J1501,'Store-Salesman Details'!$C$2:$H$16,6,FALSE)</f>
        <v>Divesh</v>
      </c>
      <c r="L1501">
        <f t="shared" ca="1" si="174"/>
        <v>5</v>
      </c>
      <c r="M1501">
        <f ca="1">VLOOKUP(F1501,'Stock Details'!$A$2:$J$51,5,FALSE)</f>
        <v>15</v>
      </c>
      <c r="N1501">
        <f t="shared" ca="1" si="175"/>
        <v>75</v>
      </c>
      <c r="O1501">
        <v>1</v>
      </c>
    </row>
    <row r="1502" spans="1:15" x14ac:dyDescent="0.25">
      <c r="A1502">
        <v>1501</v>
      </c>
      <c r="B1502" s="3">
        <v>45553</v>
      </c>
      <c r="C1502">
        <f t="shared" ca="1" si="170"/>
        <v>5</v>
      </c>
      <c r="D1502" t="str">
        <f ca="1">VLOOKUP(C1502,'Store-Salesman Details'!$A$2:$H$16,4,FALSE)</f>
        <v>West</v>
      </c>
      <c r="E1502" t="str">
        <f ca="1">VLOOKUP(C1502,'Store-Salesman Details'!$A$2:$H$16,5,FALSE)</f>
        <v>Abhishek</v>
      </c>
      <c r="F1502">
        <f t="shared" ca="1" si="177"/>
        <v>20</v>
      </c>
      <c r="G1502" t="str">
        <f ca="1">VLOOKUP(F1502,'Stock Details'!$A$2:$J$51,2,FALSE)</f>
        <v>Ice Cream</v>
      </c>
      <c r="H1502" t="str">
        <f ca="1">VLOOKUP(F1502,'Stock Details'!$A$2:$J$51,3,FALSE)</f>
        <v>Kwality Wall's - Strawberry</v>
      </c>
      <c r="I1502" t="str">
        <f ca="1">VLOOKUP(F1502,'Stock Details'!$A$2:$J$51,7,FALSE)</f>
        <v>1-A</v>
      </c>
      <c r="J1502" t="str">
        <f t="shared" ca="1" si="173"/>
        <v>5_1-A</v>
      </c>
      <c r="K1502" t="str">
        <f ca="1">VLOOKUP(J1502,'Store-Salesman Details'!$C$2:$H$16,6,FALSE)</f>
        <v>Ramesh</v>
      </c>
      <c r="L1502">
        <f t="shared" ca="1" si="174"/>
        <v>5</v>
      </c>
      <c r="M1502">
        <f ca="1">VLOOKUP(F1502,'Stock Details'!$A$2:$J$51,5,FALSE)</f>
        <v>140</v>
      </c>
      <c r="N1502">
        <f t="shared" ca="1" si="175"/>
        <v>700</v>
      </c>
      <c r="O1502">
        <v>1</v>
      </c>
    </row>
    <row r="1503" spans="1:15" x14ac:dyDescent="0.25">
      <c r="A1503">
        <v>1502</v>
      </c>
      <c r="B1503" s="3">
        <v>45553</v>
      </c>
      <c r="C1503">
        <f t="shared" ca="1" si="170"/>
        <v>1</v>
      </c>
      <c r="D1503" t="str">
        <f ca="1">VLOOKUP(C1503,'Store-Salesman Details'!$A$2:$H$16,4,FALSE)</f>
        <v>Central</v>
      </c>
      <c r="E1503" t="str">
        <f ca="1">VLOOKUP(C1503,'Store-Salesman Details'!$A$2:$H$16,5,FALSE)</f>
        <v>Tanu</v>
      </c>
      <c r="F1503">
        <f t="shared" ca="1" si="177"/>
        <v>6</v>
      </c>
      <c r="G1503" t="str">
        <f ca="1">VLOOKUP(F1503,'Stock Details'!$A$2:$J$51,2,FALSE)</f>
        <v>Beverages</v>
      </c>
      <c r="H1503" t="str">
        <f ca="1">VLOOKUP(F1503,'Stock Details'!$A$2:$J$51,3,FALSE)</f>
        <v>Nescafe - Coffee Gold</v>
      </c>
      <c r="I1503" t="str">
        <f ca="1">VLOOKUP(F1503,'Stock Details'!$A$2:$J$51,7,FALSE)</f>
        <v>1-A</v>
      </c>
      <c r="J1503" t="str">
        <f t="shared" ca="1" si="173"/>
        <v>1_1-A</v>
      </c>
      <c r="K1503" t="str">
        <f ca="1">VLOOKUP(J1503,'Store-Salesman Details'!$C$2:$H$16,6,FALSE)</f>
        <v>Komal</v>
      </c>
      <c r="L1503">
        <f t="shared" ca="1" si="174"/>
        <v>2</v>
      </c>
      <c r="M1503">
        <f ca="1">VLOOKUP(F1503,'Stock Details'!$A$2:$J$51,5,FALSE)</f>
        <v>100</v>
      </c>
      <c r="N1503">
        <f t="shared" ca="1" si="175"/>
        <v>200</v>
      </c>
      <c r="O1503">
        <v>1</v>
      </c>
    </row>
    <row r="1504" spans="1:15" x14ac:dyDescent="0.25">
      <c r="A1504">
        <v>1503</v>
      </c>
      <c r="B1504" s="3">
        <v>45553</v>
      </c>
      <c r="C1504">
        <f t="shared" ca="1" si="170"/>
        <v>5</v>
      </c>
      <c r="D1504" t="str">
        <f ca="1">VLOOKUP(C1504,'Store-Salesman Details'!$A$2:$H$16,4,FALSE)</f>
        <v>West</v>
      </c>
      <c r="E1504" t="str">
        <f ca="1">VLOOKUP(C1504,'Store-Salesman Details'!$A$2:$H$16,5,FALSE)</f>
        <v>Abhishek</v>
      </c>
      <c r="F1504">
        <f t="shared" ca="1" si="177"/>
        <v>16</v>
      </c>
      <c r="G1504" t="str">
        <f ca="1">VLOOKUP(F1504,'Stock Details'!$A$2:$J$51,2,FALSE)</f>
        <v>Ice Cream</v>
      </c>
      <c r="H1504" t="str">
        <f ca="1">VLOOKUP(F1504,'Stock Details'!$A$2:$J$51,3,FALSE)</f>
        <v>Kwality Wall's - Butterscotch</v>
      </c>
      <c r="I1504" t="str">
        <f ca="1">VLOOKUP(F1504,'Stock Details'!$A$2:$J$51,7,FALSE)</f>
        <v>1-A</v>
      </c>
      <c r="J1504" t="str">
        <f t="shared" ca="1" si="173"/>
        <v>5_1-A</v>
      </c>
      <c r="K1504" t="str">
        <f ca="1">VLOOKUP(J1504,'Store-Salesman Details'!$C$2:$H$16,6,FALSE)</f>
        <v>Ramesh</v>
      </c>
      <c r="L1504">
        <f t="shared" ca="1" si="174"/>
        <v>5</v>
      </c>
      <c r="M1504">
        <f ca="1">VLOOKUP(F1504,'Stock Details'!$A$2:$J$51,5,FALSE)</f>
        <v>145</v>
      </c>
      <c r="N1504">
        <f t="shared" ca="1" si="175"/>
        <v>725</v>
      </c>
      <c r="O1504">
        <v>1</v>
      </c>
    </row>
    <row r="1505" spans="1:15" x14ac:dyDescent="0.25">
      <c r="A1505">
        <v>1504</v>
      </c>
      <c r="B1505" s="3">
        <v>45553</v>
      </c>
      <c r="C1505">
        <f t="shared" ca="1" si="170"/>
        <v>1</v>
      </c>
      <c r="D1505" t="str">
        <f ca="1">VLOOKUP(C1505,'Store-Salesman Details'!$A$2:$H$16,4,FALSE)</f>
        <v>Central</v>
      </c>
      <c r="E1505" t="str">
        <f ca="1">VLOOKUP(C1505,'Store-Salesman Details'!$A$2:$H$16,5,FALSE)</f>
        <v>Tanu</v>
      </c>
      <c r="F1505">
        <f t="shared" ca="1" si="177"/>
        <v>18</v>
      </c>
      <c r="G1505" t="str">
        <f ca="1">VLOOKUP(F1505,'Stock Details'!$A$2:$J$51,2,FALSE)</f>
        <v>Ice Cream</v>
      </c>
      <c r="H1505" t="str">
        <f ca="1">VLOOKUP(F1505,'Stock Details'!$A$2:$J$51,3,FALSE)</f>
        <v>Kwality Wall's - Chocolate</v>
      </c>
      <c r="I1505" t="str">
        <f ca="1">VLOOKUP(F1505,'Stock Details'!$A$2:$J$51,7,FALSE)</f>
        <v>1-A</v>
      </c>
      <c r="J1505" t="str">
        <f t="shared" ca="1" si="173"/>
        <v>1_1-A</v>
      </c>
      <c r="K1505" t="str">
        <f ca="1">VLOOKUP(J1505,'Store-Salesman Details'!$C$2:$H$16,6,FALSE)</f>
        <v>Komal</v>
      </c>
      <c r="L1505">
        <f t="shared" ca="1" si="174"/>
        <v>1</v>
      </c>
      <c r="M1505">
        <f ca="1">VLOOKUP(F1505,'Stock Details'!$A$2:$J$51,5,FALSE)</f>
        <v>145</v>
      </c>
      <c r="N1505">
        <f t="shared" ca="1" si="175"/>
        <v>145</v>
      </c>
      <c r="O1505">
        <v>1</v>
      </c>
    </row>
    <row r="1506" spans="1:15" x14ac:dyDescent="0.25">
      <c r="A1506">
        <v>1505</v>
      </c>
      <c r="B1506" s="3">
        <v>45553</v>
      </c>
      <c r="C1506">
        <f t="shared" ca="1" si="170"/>
        <v>5</v>
      </c>
      <c r="D1506" t="str">
        <f ca="1">VLOOKUP(C1506,'Store-Salesman Details'!$A$2:$H$16,4,FALSE)</f>
        <v>West</v>
      </c>
      <c r="E1506" t="str">
        <f ca="1">VLOOKUP(C1506,'Store-Salesman Details'!$A$2:$H$16,5,FALSE)</f>
        <v>Abhishek</v>
      </c>
      <c r="F1506">
        <f t="shared" ca="1" si="177"/>
        <v>1</v>
      </c>
      <c r="G1506" t="str">
        <f ca="1">VLOOKUP(F1506,'Stock Details'!$A$2:$J$51,2,FALSE)</f>
        <v>Beverages</v>
      </c>
      <c r="H1506" t="str">
        <f ca="1">VLOOKUP(F1506,'Stock Details'!$A$2:$J$51,3,FALSE)</f>
        <v>Brooke Bond</v>
      </c>
      <c r="I1506" t="str">
        <f ca="1">VLOOKUP(F1506,'Stock Details'!$A$2:$J$51,7,FALSE)</f>
        <v>1-A</v>
      </c>
      <c r="J1506" t="str">
        <f t="shared" ca="1" si="173"/>
        <v>5_1-A</v>
      </c>
      <c r="K1506" t="str">
        <f ca="1">VLOOKUP(J1506,'Store-Salesman Details'!$C$2:$H$16,6,FALSE)</f>
        <v>Ramesh</v>
      </c>
      <c r="L1506">
        <f t="shared" ca="1" si="174"/>
        <v>4</v>
      </c>
      <c r="M1506">
        <f ca="1">VLOOKUP(F1506,'Stock Details'!$A$2:$J$51,5,FALSE)</f>
        <v>45</v>
      </c>
      <c r="N1506">
        <f t="shared" ca="1" si="175"/>
        <v>180</v>
      </c>
      <c r="O1506">
        <v>1</v>
      </c>
    </row>
    <row r="1507" spans="1:15" x14ac:dyDescent="0.25">
      <c r="A1507">
        <v>1506</v>
      </c>
      <c r="B1507" s="3">
        <v>45553</v>
      </c>
      <c r="C1507">
        <f t="shared" ca="1" si="170"/>
        <v>5</v>
      </c>
      <c r="D1507" t="str">
        <f ca="1">VLOOKUP(C1507,'Store-Salesman Details'!$A$2:$H$16,4,FALSE)</f>
        <v>West</v>
      </c>
      <c r="E1507" t="str">
        <f ca="1">VLOOKUP(C1507,'Store-Salesman Details'!$A$2:$H$16,5,FALSE)</f>
        <v>Abhishek</v>
      </c>
      <c r="F1507">
        <f t="shared" ref="F1507:F1513" ca="1" si="178">RANDBETWEEN(26,46)</f>
        <v>36</v>
      </c>
      <c r="G1507" t="str">
        <f ca="1">VLOOKUP(F1507,'Stock Details'!$A$2:$J$51,2,FALSE)</f>
        <v>Personal Care</v>
      </c>
      <c r="H1507" t="str">
        <f ca="1">VLOOKUP(F1507,'Stock Details'!$A$2:$J$51,3,FALSE)</f>
        <v>Pepsodent</v>
      </c>
      <c r="I1507" t="str">
        <f ca="1">VLOOKUP(F1507,'Stock Details'!$A$2:$J$51,7,FALSE)</f>
        <v>3-P</v>
      </c>
      <c r="J1507" t="str">
        <f t="shared" ca="1" si="173"/>
        <v>5_3-P</v>
      </c>
      <c r="K1507" t="str">
        <f ca="1">VLOOKUP(J1507,'Store-Salesman Details'!$C$2:$H$16,6,FALSE)</f>
        <v>Kritika</v>
      </c>
      <c r="L1507">
        <f t="shared" ca="1" si="174"/>
        <v>4</v>
      </c>
      <c r="M1507">
        <f ca="1">VLOOKUP(F1507,'Stock Details'!$A$2:$J$51,5,FALSE)</f>
        <v>104</v>
      </c>
      <c r="N1507">
        <f t="shared" ca="1" si="175"/>
        <v>416</v>
      </c>
      <c r="O1507">
        <v>1</v>
      </c>
    </row>
    <row r="1508" spans="1:15" x14ac:dyDescent="0.25">
      <c r="A1508">
        <v>1507</v>
      </c>
      <c r="B1508" s="3">
        <v>45553</v>
      </c>
      <c r="C1508">
        <f t="shared" ca="1" si="170"/>
        <v>1</v>
      </c>
      <c r="D1508" t="str">
        <f ca="1">VLOOKUP(C1508,'Store-Salesman Details'!$A$2:$H$16,4,FALSE)</f>
        <v>Central</v>
      </c>
      <c r="E1508" t="str">
        <f ca="1">VLOOKUP(C1508,'Store-Salesman Details'!$A$2:$H$16,5,FALSE)</f>
        <v>Tanu</v>
      </c>
      <c r="F1508">
        <f t="shared" ca="1" si="178"/>
        <v>42</v>
      </c>
      <c r="G1508" t="str">
        <f ca="1">VLOOKUP(F1508,'Stock Details'!$A$2:$J$51,2,FALSE)</f>
        <v>Personal Care</v>
      </c>
      <c r="H1508" t="str">
        <f ca="1">VLOOKUP(F1508,'Stock Details'!$A$2:$J$51,3,FALSE)</f>
        <v>Head &amp; Shoulder Shampoo</v>
      </c>
      <c r="I1508" t="str">
        <f ca="1">VLOOKUP(F1508,'Stock Details'!$A$2:$J$51,7,FALSE)</f>
        <v>3-P</v>
      </c>
      <c r="J1508" t="str">
        <f t="shared" ca="1" si="173"/>
        <v>1_3-P</v>
      </c>
      <c r="K1508" t="str">
        <f ca="1">VLOOKUP(J1508,'Store-Salesman Details'!$C$2:$H$16,6,FALSE)</f>
        <v>Sohan</v>
      </c>
      <c r="L1508">
        <f t="shared" ca="1" si="174"/>
        <v>2</v>
      </c>
      <c r="M1508">
        <f ca="1">VLOOKUP(F1508,'Stock Details'!$A$2:$J$51,5,FALSE)</f>
        <v>68</v>
      </c>
      <c r="N1508">
        <f t="shared" ca="1" si="175"/>
        <v>136</v>
      </c>
      <c r="O1508">
        <v>1</v>
      </c>
    </row>
    <row r="1509" spans="1:15" x14ac:dyDescent="0.25">
      <c r="A1509">
        <v>1508</v>
      </c>
      <c r="B1509" s="3">
        <v>45553</v>
      </c>
      <c r="C1509">
        <f t="shared" ca="1" si="170"/>
        <v>2</v>
      </c>
      <c r="D1509" t="str">
        <f ca="1">VLOOKUP(C1509,'Store-Salesman Details'!$A$2:$H$16,4,FALSE)</f>
        <v>East</v>
      </c>
      <c r="E1509" t="str">
        <f ca="1">VLOOKUP(C1509,'Store-Salesman Details'!$A$2:$H$16,5,FALSE)</f>
        <v>Ritesh Kumar</v>
      </c>
      <c r="F1509">
        <f t="shared" ca="1" si="178"/>
        <v>36</v>
      </c>
      <c r="G1509" t="str">
        <f ca="1">VLOOKUP(F1509,'Stock Details'!$A$2:$J$51,2,FALSE)</f>
        <v>Personal Care</v>
      </c>
      <c r="H1509" t="str">
        <f ca="1">VLOOKUP(F1509,'Stock Details'!$A$2:$J$51,3,FALSE)</f>
        <v>Pepsodent</v>
      </c>
      <c r="I1509" t="str">
        <f ca="1">VLOOKUP(F1509,'Stock Details'!$A$2:$J$51,7,FALSE)</f>
        <v>3-P</v>
      </c>
      <c r="J1509" t="str">
        <f t="shared" ca="1" si="173"/>
        <v>2_3-P</v>
      </c>
      <c r="K1509" t="str">
        <f ca="1">VLOOKUP(J1509,'Store-Salesman Details'!$C$2:$H$16,6,FALSE)</f>
        <v>Sneha</v>
      </c>
      <c r="L1509">
        <f t="shared" ca="1" si="174"/>
        <v>5</v>
      </c>
      <c r="M1509">
        <f ca="1">VLOOKUP(F1509,'Stock Details'!$A$2:$J$51,5,FALSE)</f>
        <v>104</v>
      </c>
      <c r="N1509">
        <f t="shared" ca="1" si="175"/>
        <v>520</v>
      </c>
      <c r="O1509">
        <v>1</v>
      </c>
    </row>
    <row r="1510" spans="1:15" x14ac:dyDescent="0.25">
      <c r="A1510">
        <v>1509</v>
      </c>
      <c r="B1510" s="3">
        <v>45553</v>
      </c>
      <c r="C1510">
        <f t="shared" ca="1" si="170"/>
        <v>1</v>
      </c>
      <c r="D1510" t="str">
        <f ca="1">VLOOKUP(C1510,'Store-Salesman Details'!$A$2:$H$16,4,FALSE)</f>
        <v>Central</v>
      </c>
      <c r="E1510" t="str">
        <f ca="1">VLOOKUP(C1510,'Store-Salesman Details'!$A$2:$H$16,5,FALSE)</f>
        <v>Tanu</v>
      </c>
      <c r="F1510">
        <f t="shared" ca="1" si="178"/>
        <v>28</v>
      </c>
      <c r="G1510" t="str">
        <f ca="1">VLOOKUP(F1510,'Stock Details'!$A$2:$J$51,2,FALSE)</f>
        <v>Personal Care</v>
      </c>
      <c r="H1510" t="str">
        <f ca="1">VLOOKUP(F1510,'Stock Details'!$A$2:$J$51,3,FALSE)</f>
        <v>Pears</v>
      </c>
      <c r="I1510" t="str">
        <f ca="1">VLOOKUP(F1510,'Stock Details'!$A$2:$J$51,7,FALSE)</f>
        <v>3-P</v>
      </c>
      <c r="J1510" t="str">
        <f t="shared" ca="1" si="173"/>
        <v>1_3-P</v>
      </c>
      <c r="K1510" t="str">
        <f ca="1">VLOOKUP(J1510,'Store-Salesman Details'!$C$2:$H$16,6,FALSE)</f>
        <v>Sohan</v>
      </c>
      <c r="L1510">
        <f t="shared" ca="1" si="174"/>
        <v>5</v>
      </c>
      <c r="M1510">
        <f ca="1">VLOOKUP(F1510,'Stock Details'!$A$2:$J$51,5,FALSE)</f>
        <v>48</v>
      </c>
      <c r="N1510">
        <f t="shared" ca="1" si="175"/>
        <v>240</v>
      </c>
      <c r="O1510">
        <v>1</v>
      </c>
    </row>
    <row r="1511" spans="1:15" x14ac:dyDescent="0.25">
      <c r="A1511">
        <v>1510</v>
      </c>
      <c r="B1511" s="3">
        <v>45553</v>
      </c>
      <c r="C1511">
        <f t="shared" ca="1" si="170"/>
        <v>2</v>
      </c>
      <c r="D1511" t="str">
        <f ca="1">VLOOKUP(C1511,'Store-Salesman Details'!$A$2:$H$16,4,FALSE)</f>
        <v>East</v>
      </c>
      <c r="E1511" t="str">
        <f ca="1">VLOOKUP(C1511,'Store-Salesman Details'!$A$2:$H$16,5,FALSE)</f>
        <v>Ritesh Kumar</v>
      </c>
      <c r="F1511">
        <f t="shared" ca="1" si="178"/>
        <v>36</v>
      </c>
      <c r="G1511" t="str">
        <f ca="1">VLOOKUP(F1511,'Stock Details'!$A$2:$J$51,2,FALSE)</f>
        <v>Personal Care</v>
      </c>
      <c r="H1511" t="str">
        <f ca="1">VLOOKUP(F1511,'Stock Details'!$A$2:$J$51,3,FALSE)</f>
        <v>Pepsodent</v>
      </c>
      <c r="I1511" t="str">
        <f ca="1">VLOOKUP(F1511,'Stock Details'!$A$2:$J$51,7,FALSE)</f>
        <v>3-P</v>
      </c>
      <c r="J1511" t="str">
        <f t="shared" ca="1" si="173"/>
        <v>2_3-P</v>
      </c>
      <c r="K1511" t="str">
        <f ca="1">VLOOKUP(J1511,'Store-Salesman Details'!$C$2:$H$16,6,FALSE)</f>
        <v>Sneha</v>
      </c>
      <c r="L1511">
        <f t="shared" ca="1" si="174"/>
        <v>2</v>
      </c>
      <c r="M1511">
        <f ca="1">VLOOKUP(F1511,'Stock Details'!$A$2:$J$51,5,FALSE)</f>
        <v>104</v>
      </c>
      <c r="N1511">
        <f t="shared" ca="1" si="175"/>
        <v>208</v>
      </c>
      <c r="O1511">
        <v>1</v>
      </c>
    </row>
    <row r="1512" spans="1:15" x14ac:dyDescent="0.25">
      <c r="A1512">
        <v>1511</v>
      </c>
      <c r="B1512" s="3">
        <v>45553</v>
      </c>
      <c r="C1512">
        <f t="shared" ca="1" si="170"/>
        <v>5</v>
      </c>
      <c r="D1512" t="str">
        <f ca="1">VLOOKUP(C1512,'Store-Salesman Details'!$A$2:$H$16,4,FALSE)</f>
        <v>West</v>
      </c>
      <c r="E1512" t="str">
        <f ca="1">VLOOKUP(C1512,'Store-Salesman Details'!$A$2:$H$16,5,FALSE)</f>
        <v>Abhishek</v>
      </c>
      <c r="F1512">
        <f t="shared" ca="1" si="178"/>
        <v>28</v>
      </c>
      <c r="G1512" t="str">
        <f ca="1">VLOOKUP(F1512,'Stock Details'!$A$2:$J$51,2,FALSE)</f>
        <v>Personal Care</v>
      </c>
      <c r="H1512" t="str">
        <f ca="1">VLOOKUP(F1512,'Stock Details'!$A$2:$J$51,3,FALSE)</f>
        <v>Pears</v>
      </c>
      <c r="I1512" t="str">
        <f ca="1">VLOOKUP(F1512,'Stock Details'!$A$2:$J$51,7,FALSE)</f>
        <v>3-P</v>
      </c>
      <c r="J1512" t="str">
        <f t="shared" ca="1" si="173"/>
        <v>5_3-P</v>
      </c>
      <c r="K1512" t="str">
        <f ca="1">VLOOKUP(J1512,'Store-Salesman Details'!$C$2:$H$16,6,FALSE)</f>
        <v>Kritika</v>
      </c>
      <c r="L1512">
        <f t="shared" ca="1" si="174"/>
        <v>2</v>
      </c>
      <c r="M1512">
        <f ca="1">VLOOKUP(F1512,'Stock Details'!$A$2:$J$51,5,FALSE)</f>
        <v>48</v>
      </c>
      <c r="N1512">
        <f t="shared" ca="1" si="175"/>
        <v>96</v>
      </c>
      <c r="O1512">
        <v>1</v>
      </c>
    </row>
    <row r="1513" spans="1:15" x14ac:dyDescent="0.25">
      <c r="A1513">
        <v>1512</v>
      </c>
      <c r="B1513" s="3">
        <v>45553</v>
      </c>
      <c r="C1513">
        <f t="shared" ca="1" si="170"/>
        <v>2</v>
      </c>
      <c r="D1513" t="str">
        <f ca="1">VLOOKUP(C1513,'Store-Salesman Details'!$A$2:$H$16,4,FALSE)</f>
        <v>East</v>
      </c>
      <c r="E1513" t="str">
        <f ca="1">VLOOKUP(C1513,'Store-Salesman Details'!$A$2:$H$16,5,FALSE)</f>
        <v>Ritesh Kumar</v>
      </c>
      <c r="F1513">
        <f t="shared" ca="1" si="178"/>
        <v>29</v>
      </c>
      <c r="G1513" t="str">
        <f ca="1">VLOOKUP(F1513,'Stock Details'!$A$2:$J$51,2,FALSE)</f>
        <v>Personal Care</v>
      </c>
      <c r="H1513" t="str">
        <f ca="1">VLOOKUP(F1513,'Stock Details'!$A$2:$J$51,3,FALSE)</f>
        <v>Lifebuoy</v>
      </c>
      <c r="I1513" t="str">
        <f ca="1">VLOOKUP(F1513,'Stock Details'!$A$2:$J$51,7,FALSE)</f>
        <v>3-P</v>
      </c>
      <c r="J1513" t="str">
        <f t="shared" ca="1" si="173"/>
        <v>2_3-P</v>
      </c>
      <c r="K1513" t="str">
        <f ca="1">VLOOKUP(J1513,'Store-Salesman Details'!$C$2:$H$16,6,FALSE)</f>
        <v>Sneha</v>
      </c>
      <c r="L1513">
        <f t="shared" ca="1" si="174"/>
        <v>2</v>
      </c>
      <c r="M1513">
        <f ca="1">VLOOKUP(F1513,'Stock Details'!$A$2:$J$51,5,FALSE)</f>
        <v>10</v>
      </c>
      <c r="N1513">
        <f t="shared" ca="1" si="175"/>
        <v>20</v>
      </c>
      <c r="O1513">
        <v>1</v>
      </c>
    </row>
    <row r="1514" spans="1:15" x14ac:dyDescent="0.25">
      <c r="A1514">
        <v>1513</v>
      </c>
      <c r="B1514" s="3">
        <v>45553</v>
      </c>
      <c r="C1514">
        <f t="shared" ca="1" si="170"/>
        <v>3</v>
      </c>
      <c r="D1514" t="str">
        <f ca="1">VLOOKUP(C1514,'Store-Salesman Details'!$A$2:$H$16,4,FALSE)</f>
        <v>North</v>
      </c>
      <c r="E1514" t="str">
        <f ca="1">VLOOKUP(C1514,'Store-Salesman Details'!$A$2:$H$16,5,FALSE)</f>
        <v>Karan</v>
      </c>
      <c r="F1514">
        <f ca="1">RANDBETWEEN(21,25)</f>
        <v>22</v>
      </c>
      <c r="G1514" t="str">
        <f ca="1">VLOOKUP(F1514,'Stock Details'!$A$2:$J$51,2,FALSE)</f>
        <v>Laundry</v>
      </c>
      <c r="H1514" t="str">
        <f ca="1">VLOOKUP(F1514,'Stock Details'!$A$2:$J$51,3,FALSE)</f>
        <v>Rin</v>
      </c>
      <c r="I1514" t="str">
        <f ca="1">VLOOKUP(F1514,'Stock Details'!$A$2:$J$51,7,FALSE)</f>
        <v>2-W</v>
      </c>
      <c r="J1514" t="str">
        <f t="shared" ca="1" si="173"/>
        <v>3_2-W</v>
      </c>
      <c r="K1514" t="str">
        <f ca="1">VLOOKUP(J1514,'Store-Salesman Details'!$C$2:$H$16,6,FALSE)</f>
        <v>Sonam</v>
      </c>
      <c r="L1514">
        <f t="shared" ca="1" si="174"/>
        <v>3</v>
      </c>
      <c r="M1514">
        <f ca="1">VLOOKUP(F1514,'Stock Details'!$A$2:$J$51,5,FALSE)</f>
        <v>10</v>
      </c>
      <c r="N1514">
        <f t="shared" ca="1" si="175"/>
        <v>30</v>
      </c>
      <c r="O1514">
        <v>1</v>
      </c>
    </row>
    <row r="1515" spans="1:15" x14ac:dyDescent="0.25">
      <c r="A1515">
        <v>1514</v>
      </c>
      <c r="B1515" s="3">
        <v>45553</v>
      </c>
      <c r="C1515">
        <f t="shared" ca="1" si="170"/>
        <v>3</v>
      </c>
      <c r="D1515" t="str">
        <f ca="1">VLOOKUP(C1515,'Store-Salesman Details'!$A$2:$H$16,4,FALSE)</f>
        <v>North</v>
      </c>
      <c r="E1515" t="str">
        <f ca="1">VLOOKUP(C1515,'Store-Salesman Details'!$A$2:$H$16,5,FALSE)</f>
        <v>Karan</v>
      </c>
      <c r="F1515">
        <f ca="1">RANDBETWEEN(21,25)</f>
        <v>21</v>
      </c>
      <c r="G1515" t="str">
        <f ca="1">VLOOKUP(F1515,'Stock Details'!$A$2:$J$51,2,FALSE)</f>
        <v>Laundry</v>
      </c>
      <c r="H1515" t="str">
        <f ca="1">VLOOKUP(F1515,'Stock Details'!$A$2:$J$51,3,FALSE)</f>
        <v>Surf Excel</v>
      </c>
      <c r="I1515" t="str">
        <f ca="1">VLOOKUP(F1515,'Stock Details'!$A$2:$J$51,7,FALSE)</f>
        <v>2-W</v>
      </c>
      <c r="J1515" t="str">
        <f t="shared" ca="1" si="173"/>
        <v>3_2-W</v>
      </c>
      <c r="K1515" t="str">
        <f ca="1">VLOOKUP(J1515,'Store-Salesman Details'!$C$2:$H$16,6,FALSE)</f>
        <v>Sonam</v>
      </c>
      <c r="L1515">
        <f t="shared" ca="1" si="174"/>
        <v>4</v>
      </c>
      <c r="M1515">
        <f ca="1">VLOOKUP(F1515,'Stock Details'!$A$2:$J$51,5,FALSE)</f>
        <v>10</v>
      </c>
      <c r="N1515">
        <f t="shared" ca="1" si="175"/>
        <v>40</v>
      </c>
      <c r="O1515">
        <v>1</v>
      </c>
    </row>
    <row r="1516" spans="1:15" x14ac:dyDescent="0.25">
      <c r="A1516">
        <v>1515</v>
      </c>
      <c r="B1516" s="3">
        <v>45553</v>
      </c>
      <c r="C1516">
        <f t="shared" ref="C1516:C1579" ca="1" si="179">RANDBETWEEN(1,5)</f>
        <v>1</v>
      </c>
      <c r="D1516" t="str">
        <f ca="1">VLOOKUP(C1516,'Store-Salesman Details'!$A$2:$H$16,4,FALSE)</f>
        <v>Central</v>
      </c>
      <c r="E1516" t="str">
        <f ca="1">VLOOKUP(C1516,'Store-Salesman Details'!$A$2:$H$16,5,FALSE)</f>
        <v>Tanu</v>
      </c>
      <c r="F1516">
        <f ca="1">RANDBETWEEN(21,25)</f>
        <v>23</v>
      </c>
      <c r="G1516" t="str">
        <f ca="1">VLOOKUP(F1516,'Stock Details'!$A$2:$J$51,2,FALSE)</f>
        <v>Laundry</v>
      </c>
      <c r="H1516" t="str">
        <f ca="1">VLOOKUP(F1516,'Stock Details'!$A$2:$J$51,3,FALSE)</f>
        <v>Wheel</v>
      </c>
      <c r="I1516" t="str">
        <f ca="1">VLOOKUP(F1516,'Stock Details'!$A$2:$J$51,7,FALSE)</f>
        <v>2-W</v>
      </c>
      <c r="J1516" t="str">
        <f t="shared" ca="1" si="173"/>
        <v>1_2-W</v>
      </c>
      <c r="K1516" t="str">
        <f ca="1">VLOOKUP(J1516,'Store-Salesman Details'!$C$2:$H$16,6,FALSE)</f>
        <v>Sakshi</v>
      </c>
      <c r="L1516">
        <f t="shared" ca="1" si="174"/>
        <v>3</v>
      </c>
      <c r="M1516">
        <f ca="1">VLOOKUP(F1516,'Stock Details'!$A$2:$J$51,5,FALSE)</f>
        <v>10</v>
      </c>
      <c r="N1516">
        <f t="shared" ca="1" si="175"/>
        <v>30</v>
      </c>
      <c r="O1516">
        <v>1</v>
      </c>
    </row>
    <row r="1517" spans="1:15" x14ac:dyDescent="0.25">
      <c r="A1517">
        <v>1516</v>
      </c>
      <c r="B1517" s="3">
        <v>45553</v>
      </c>
      <c r="C1517">
        <f t="shared" ca="1" si="179"/>
        <v>1</v>
      </c>
      <c r="D1517" t="str">
        <f ca="1">VLOOKUP(C1517,'Store-Salesman Details'!$A$2:$H$16,4,FALSE)</f>
        <v>Central</v>
      </c>
      <c r="E1517" t="str">
        <f ca="1">VLOOKUP(C1517,'Store-Salesman Details'!$A$2:$H$16,5,FALSE)</f>
        <v>Tanu</v>
      </c>
      <c r="F1517">
        <f ca="1">RANDBETWEEN(21,25)</f>
        <v>24</v>
      </c>
      <c r="G1517" t="str">
        <f ca="1">VLOOKUP(F1517,'Stock Details'!$A$2:$J$51,2,FALSE)</f>
        <v>Laundry</v>
      </c>
      <c r="H1517" t="str">
        <f ca="1">VLOOKUP(F1517,'Stock Details'!$A$2:$J$51,3,FALSE)</f>
        <v>Tide</v>
      </c>
      <c r="I1517" t="str">
        <f ca="1">VLOOKUP(F1517,'Stock Details'!$A$2:$J$51,7,FALSE)</f>
        <v>2-W</v>
      </c>
      <c r="J1517" t="str">
        <f t="shared" ca="1" si="173"/>
        <v>1_2-W</v>
      </c>
      <c r="K1517" t="str">
        <f ca="1">VLOOKUP(J1517,'Store-Salesman Details'!$C$2:$H$16,6,FALSE)</f>
        <v>Sakshi</v>
      </c>
      <c r="L1517">
        <f t="shared" ca="1" si="174"/>
        <v>4</v>
      </c>
      <c r="M1517">
        <f ca="1">VLOOKUP(F1517,'Stock Details'!$A$2:$J$51,5,FALSE)</f>
        <v>10</v>
      </c>
      <c r="N1517">
        <f t="shared" ca="1" si="175"/>
        <v>40</v>
      </c>
      <c r="O1517">
        <v>1</v>
      </c>
    </row>
    <row r="1518" spans="1:15" x14ac:dyDescent="0.25">
      <c r="A1518">
        <v>1517</v>
      </c>
      <c r="B1518" s="3">
        <v>45553</v>
      </c>
      <c r="C1518">
        <f t="shared" ca="1" si="179"/>
        <v>3</v>
      </c>
      <c r="D1518" t="str">
        <f ca="1">VLOOKUP(C1518,'Store-Salesman Details'!$A$2:$H$16,4,FALSE)</f>
        <v>North</v>
      </c>
      <c r="E1518" t="str">
        <f ca="1">VLOOKUP(C1518,'Store-Salesman Details'!$A$2:$H$16,5,FALSE)</f>
        <v>Karan</v>
      </c>
      <c r="F1518">
        <f ca="1">RANDBETWEEN(21,25)</f>
        <v>23</v>
      </c>
      <c r="G1518" t="str">
        <f ca="1">VLOOKUP(F1518,'Stock Details'!$A$2:$J$51,2,FALSE)</f>
        <v>Laundry</v>
      </c>
      <c r="H1518" t="str">
        <f ca="1">VLOOKUP(F1518,'Stock Details'!$A$2:$J$51,3,FALSE)</f>
        <v>Wheel</v>
      </c>
      <c r="I1518" t="str">
        <f ca="1">VLOOKUP(F1518,'Stock Details'!$A$2:$J$51,7,FALSE)</f>
        <v>2-W</v>
      </c>
      <c r="J1518" t="str">
        <f t="shared" ca="1" si="173"/>
        <v>3_2-W</v>
      </c>
      <c r="K1518" t="str">
        <f ca="1">VLOOKUP(J1518,'Store-Salesman Details'!$C$2:$H$16,6,FALSE)</f>
        <v>Sonam</v>
      </c>
      <c r="L1518">
        <f t="shared" ca="1" si="174"/>
        <v>2</v>
      </c>
      <c r="M1518">
        <f ca="1">VLOOKUP(F1518,'Stock Details'!$A$2:$J$51,5,FALSE)</f>
        <v>10</v>
      </c>
      <c r="N1518">
        <f t="shared" ca="1" si="175"/>
        <v>20</v>
      </c>
      <c r="O1518">
        <v>1</v>
      </c>
    </row>
    <row r="1519" spans="1:15" x14ac:dyDescent="0.25">
      <c r="A1519">
        <v>1518</v>
      </c>
      <c r="B1519" s="3">
        <v>45553</v>
      </c>
      <c r="C1519">
        <f t="shared" ca="1" si="179"/>
        <v>4</v>
      </c>
      <c r="D1519" t="str">
        <f ca="1">VLOOKUP(C1519,'Store-Salesman Details'!$A$2:$H$16,4,FALSE)</f>
        <v>South</v>
      </c>
      <c r="E1519" t="str">
        <f ca="1">VLOOKUP(C1519,'Store-Salesman Details'!$A$2:$H$16,5,FALSE)</f>
        <v>Ayush</v>
      </c>
      <c r="F1519">
        <f t="shared" ref="F1519:F1529" ca="1" si="180">RANDBETWEEN(1,20)</f>
        <v>16</v>
      </c>
      <c r="G1519" t="str">
        <f ca="1">VLOOKUP(F1519,'Stock Details'!$A$2:$J$51,2,FALSE)</f>
        <v>Ice Cream</v>
      </c>
      <c r="H1519" t="str">
        <f ca="1">VLOOKUP(F1519,'Stock Details'!$A$2:$J$51,3,FALSE)</f>
        <v>Kwality Wall's - Butterscotch</v>
      </c>
      <c r="I1519" t="str">
        <f ca="1">VLOOKUP(F1519,'Stock Details'!$A$2:$J$51,7,FALSE)</f>
        <v>1-A</v>
      </c>
      <c r="J1519" t="str">
        <f t="shared" ca="1" si="173"/>
        <v>4_1-A</v>
      </c>
      <c r="K1519" t="str">
        <f ca="1">VLOOKUP(J1519,'Store-Salesman Details'!$C$2:$H$16,6,FALSE)</f>
        <v>Divya</v>
      </c>
      <c r="L1519">
        <f t="shared" ca="1" si="174"/>
        <v>5</v>
      </c>
      <c r="M1519">
        <f ca="1">VLOOKUP(F1519,'Stock Details'!$A$2:$J$51,5,FALSE)</f>
        <v>145</v>
      </c>
      <c r="N1519">
        <f t="shared" ca="1" si="175"/>
        <v>725</v>
      </c>
      <c r="O1519">
        <v>1</v>
      </c>
    </row>
    <row r="1520" spans="1:15" x14ac:dyDescent="0.25">
      <c r="A1520">
        <v>1519</v>
      </c>
      <c r="B1520" s="3">
        <v>45553</v>
      </c>
      <c r="C1520">
        <f t="shared" ca="1" si="179"/>
        <v>4</v>
      </c>
      <c r="D1520" t="str">
        <f ca="1">VLOOKUP(C1520,'Store-Salesman Details'!$A$2:$H$16,4,FALSE)</f>
        <v>South</v>
      </c>
      <c r="E1520" t="str">
        <f ca="1">VLOOKUP(C1520,'Store-Salesman Details'!$A$2:$H$16,5,FALSE)</f>
        <v>Ayush</v>
      </c>
      <c r="F1520">
        <f t="shared" ca="1" si="180"/>
        <v>2</v>
      </c>
      <c r="G1520" t="str">
        <f ca="1">VLOOKUP(F1520,'Stock Details'!$A$2:$J$51,2,FALSE)</f>
        <v>Beverages</v>
      </c>
      <c r="H1520" t="str">
        <f ca="1">VLOOKUP(F1520,'Stock Details'!$A$2:$J$51,3,FALSE)</f>
        <v>Lipton</v>
      </c>
      <c r="I1520" t="str">
        <f ca="1">VLOOKUP(F1520,'Stock Details'!$A$2:$J$51,7,FALSE)</f>
        <v>1-A</v>
      </c>
      <c r="J1520" t="str">
        <f t="shared" ca="1" si="173"/>
        <v>4_1-A</v>
      </c>
      <c r="K1520" t="str">
        <f ca="1">VLOOKUP(J1520,'Store-Salesman Details'!$C$2:$H$16,6,FALSE)</f>
        <v>Divya</v>
      </c>
      <c r="L1520">
        <f t="shared" ca="1" si="174"/>
        <v>4</v>
      </c>
      <c r="M1520">
        <f ca="1">VLOOKUP(F1520,'Stock Details'!$A$2:$J$51,5,FALSE)</f>
        <v>150</v>
      </c>
      <c r="N1520">
        <f t="shared" ca="1" si="175"/>
        <v>600</v>
      </c>
      <c r="O1520">
        <v>1</v>
      </c>
    </row>
    <row r="1521" spans="1:15" x14ac:dyDescent="0.25">
      <c r="A1521">
        <v>1520</v>
      </c>
      <c r="B1521" s="3">
        <v>45553</v>
      </c>
      <c r="C1521">
        <f t="shared" ca="1" si="179"/>
        <v>4</v>
      </c>
      <c r="D1521" t="str">
        <f ca="1">VLOOKUP(C1521,'Store-Salesman Details'!$A$2:$H$16,4,FALSE)</f>
        <v>South</v>
      </c>
      <c r="E1521" t="str">
        <f ca="1">VLOOKUP(C1521,'Store-Salesman Details'!$A$2:$H$16,5,FALSE)</f>
        <v>Ayush</v>
      </c>
      <c r="F1521">
        <f t="shared" ca="1" si="180"/>
        <v>6</v>
      </c>
      <c r="G1521" t="str">
        <f ca="1">VLOOKUP(F1521,'Stock Details'!$A$2:$J$51,2,FALSE)</f>
        <v>Beverages</v>
      </c>
      <c r="H1521" t="str">
        <f ca="1">VLOOKUP(F1521,'Stock Details'!$A$2:$J$51,3,FALSE)</f>
        <v>Nescafe - Coffee Gold</v>
      </c>
      <c r="I1521" t="str">
        <f ca="1">VLOOKUP(F1521,'Stock Details'!$A$2:$J$51,7,FALSE)</f>
        <v>1-A</v>
      </c>
      <c r="J1521" t="str">
        <f t="shared" ca="1" si="173"/>
        <v>4_1-A</v>
      </c>
      <c r="K1521" t="str">
        <f ca="1">VLOOKUP(J1521,'Store-Salesman Details'!$C$2:$H$16,6,FALSE)</f>
        <v>Divya</v>
      </c>
      <c r="L1521">
        <f t="shared" ca="1" si="174"/>
        <v>3</v>
      </c>
      <c r="M1521">
        <f ca="1">VLOOKUP(F1521,'Stock Details'!$A$2:$J$51,5,FALSE)</f>
        <v>100</v>
      </c>
      <c r="N1521">
        <f t="shared" ca="1" si="175"/>
        <v>300</v>
      </c>
      <c r="O1521">
        <v>1</v>
      </c>
    </row>
    <row r="1522" spans="1:15" x14ac:dyDescent="0.25">
      <c r="A1522">
        <v>1521</v>
      </c>
      <c r="B1522" s="3">
        <v>45553</v>
      </c>
      <c r="C1522">
        <f t="shared" ca="1" si="179"/>
        <v>4</v>
      </c>
      <c r="D1522" t="str">
        <f ca="1">VLOOKUP(C1522,'Store-Salesman Details'!$A$2:$H$16,4,FALSE)</f>
        <v>South</v>
      </c>
      <c r="E1522" t="str">
        <f ca="1">VLOOKUP(C1522,'Store-Salesman Details'!$A$2:$H$16,5,FALSE)</f>
        <v>Ayush</v>
      </c>
      <c r="F1522">
        <f t="shared" ca="1" si="180"/>
        <v>1</v>
      </c>
      <c r="G1522" t="str">
        <f ca="1">VLOOKUP(F1522,'Stock Details'!$A$2:$J$51,2,FALSE)</f>
        <v>Beverages</v>
      </c>
      <c r="H1522" t="str">
        <f ca="1">VLOOKUP(F1522,'Stock Details'!$A$2:$J$51,3,FALSE)</f>
        <v>Brooke Bond</v>
      </c>
      <c r="I1522" t="str">
        <f ca="1">VLOOKUP(F1522,'Stock Details'!$A$2:$J$51,7,FALSE)</f>
        <v>1-A</v>
      </c>
      <c r="J1522" t="str">
        <f t="shared" ca="1" si="173"/>
        <v>4_1-A</v>
      </c>
      <c r="K1522" t="str">
        <f ca="1">VLOOKUP(J1522,'Store-Salesman Details'!$C$2:$H$16,6,FALSE)</f>
        <v>Divya</v>
      </c>
      <c r="L1522">
        <f t="shared" ca="1" si="174"/>
        <v>1</v>
      </c>
      <c r="M1522">
        <f ca="1">VLOOKUP(F1522,'Stock Details'!$A$2:$J$51,5,FALSE)</f>
        <v>45</v>
      </c>
      <c r="N1522">
        <f t="shared" ca="1" si="175"/>
        <v>45</v>
      </c>
      <c r="O1522">
        <v>1</v>
      </c>
    </row>
    <row r="1523" spans="1:15" x14ac:dyDescent="0.25">
      <c r="A1523">
        <v>1522</v>
      </c>
      <c r="B1523" s="3">
        <v>45553</v>
      </c>
      <c r="C1523">
        <f t="shared" ca="1" si="179"/>
        <v>2</v>
      </c>
      <c r="D1523" t="str">
        <f ca="1">VLOOKUP(C1523,'Store-Salesman Details'!$A$2:$H$16,4,FALSE)</f>
        <v>East</v>
      </c>
      <c r="E1523" t="str">
        <f ca="1">VLOOKUP(C1523,'Store-Salesman Details'!$A$2:$H$16,5,FALSE)</f>
        <v>Ritesh Kumar</v>
      </c>
      <c r="F1523">
        <f t="shared" ca="1" si="180"/>
        <v>8</v>
      </c>
      <c r="G1523" t="str">
        <f ca="1">VLOOKUP(F1523,'Stock Details'!$A$2:$J$51,2,FALSE)</f>
        <v>Dishwasher</v>
      </c>
      <c r="H1523" t="str">
        <f ca="1">VLOOKUP(F1523,'Stock Details'!$A$2:$J$51,3,FALSE)</f>
        <v>Vim</v>
      </c>
      <c r="I1523" t="str">
        <f ca="1">VLOOKUP(F1523,'Stock Details'!$A$2:$J$51,7,FALSE)</f>
        <v>1-A</v>
      </c>
      <c r="J1523" t="str">
        <f t="shared" ca="1" si="173"/>
        <v>2_1-A</v>
      </c>
      <c r="K1523" t="str">
        <f ca="1">VLOOKUP(J1523,'Store-Salesman Details'!$C$2:$H$16,6,FALSE)</f>
        <v>Divesh</v>
      </c>
      <c r="L1523">
        <f t="shared" ca="1" si="174"/>
        <v>3</v>
      </c>
      <c r="M1523">
        <f ca="1">VLOOKUP(F1523,'Stock Details'!$A$2:$J$51,5,FALSE)</f>
        <v>10</v>
      </c>
      <c r="N1523">
        <f t="shared" ca="1" si="175"/>
        <v>30</v>
      </c>
      <c r="O1523">
        <v>1</v>
      </c>
    </row>
    <row r="1524" spans="1:15" x14ac:dyDescent="0.25">
      <c r="A1524">
        <v>1523</v>
      </c>
      <c r="B1524" s="3">
        <v>45553</v>
      </c>
      <c r="C1524">
        <f t="shared" ca="1" si="179"/>
        <v>5</v>
      </c>
      <c r="D1524" t="str">
        <f ca="1">VLOOKUP(C1524,'Store-Salesman Details'!$A$2:$H$16,4,FALSE)</f>
        <v>West</v>
      </c>
      <c r="E1524" t="str">
        <f ca="1">VLOOKUP(C1524,'Store-Salesman Details'!$A$2:$H$16,5,FALSE)</f>
        <v>Abhishek</v>
      </c>
      <c r="F1524">
        <f t="shared" ca="1" si="180"/>
        <v>13</v>
      </c>
      <c r="G1524" t="str">
        <f ca="1">VLOOKUP(F1524,'Stock Details'!$A$2:$J$51,2,FALSE)</f>
        <v>Foods</v>
      </c>
      <c r="H1524" t="str">
        <f ca="1">VLOOKUP(F1524,'Stock Details'!$A$2:$J$51,3,FALSE)</f>
        <v>Kissan Orange Juice</v>
      </c>
      <c r="I1524" t="str">
        <f ca="1">VLOOKUP(F1524,'Stock Details'!$A$2:$J$51,7,FALSE)</f>
        <v>1-A</v>
      </c>
      <c r="J1524" t="str">
        <f t="shared" ca="1" si="173"/>
        <v>5_1-A</v>
      </c>
      <c r="K1524" t="str">
        <f ca="1">VLOOKUP(J1524,'Store-Salesman Details'!$C$2:$H$16,6,FALSE)</f>
        <v>Ramesh</v>
      </c>
      <c r="L1524">
        <f t="shared" ca="1" si="174"/>
        <v>1</v>
      </c>
      <c r="M1524">
        <f ca="1">VLOOKUP(F1524,'Stock Details'!$A$2:$J$51,5,FALSE)</f>
        <v>165</v>
      </c>
      <c r="N1524">
        <f t="shared" ca="1" si="175"/>
        <v>165</v>
      </c>
      <c r="O1524">
        <v>1</v>
      </c>
    </row>
    <row r="1525" spans="1:15" x14ac:dyDescent="0.25">
      <c r="A1525">
        <v>1524</v>
      </c>
      <c r="B1525" s="3">
        <v>45553</v>
      </c>
      <c r="C1525">
        <f t="shared" ca="1" si="179"/>
        <v>2</v>
      </c>
      <c r="D1525" t="str">
        <f ca="1">VLOOKUP(C1525,'Store-Salesman Details'!$A$2:$H$16,4,FALSE)</f>
        <v>East</v>
      </c>
      <c r="E1525" t="str">
        <f ca="1">VLOOKUP(C1525,'Store-Salesman Details'!$A$2:$H$16,5,FALSE)</f>
        <v>Ritesh Kumar</v>
      </c>
      <c r="F1525">
        <f t="shared" ca="1" si="180"/>
        <v>10</v>
      </c>
      <c r="G1525" t="str">
        <f ca="1">VLOOKUP(F1525,'Stock Details'!$A$2:$J$51,2,FALSE)</f>
        <v>Disinfectant</v>
      </c>
      <c r="H1525" t="str">
        <f ca="1">VLOOKUP(F1525,'Stock Details'!$A$2:$J$51,3,FALSE)</f>
        <v>Cif</v>
      </c>
      <c r="I1525" t="str">
        <f ca="1">VLOOKUP(F1525,'Stock Details'!$A$2:$J$51,7,FALSE)</f>
        <v>1-A</v>
      </c>
      <c r="J1525" t="str">
        <f t="shared" ca="1" si="173"/>
        <v>2_1-A</v>
      </c>
      <c r="K1525" t="str">
        <f ca="1">VLOOKUP(J1525,'Store-Salesman Details'!$C$2:$H$16,6,FALSE)</f>
        <v>Divesh</v>
      </c>
      <c r="L1525">
        <f t="shared" ca="1" si="174"/>
        <v>5</v>
      </c>
      <c r="M1525">
        <f ca="1">VLOOKUP(F1525,'Stock Details'!$A$2:$J$51,5,FALSE)</f>
        <v>269</v>
      </c>
      <c r="N1525">
        <f t="shared" ca="1" si="175"/>
        <v>1345</v>
      </c>
      <c r="O1525">
        <v>1</v>
      </c>
    </row>
    <row r="1526" spans="1:15" x14ac:dyDescent="0.25">
      <c r="A1526">
        <v>1525</v>
      </c>
      <c r="B1526" s="3">
        <v>45553</v>
      </c>
      <c r="C1526">
        <f t="shared" ca="1" si="179"/>
        <v>5</v>
      </c>
      <c r="D1526" t="str">
        <f ca="1">VLOOKUP(C1526,'Store-Salesman Details'!$A$2:$H$16,4,FALSE)</f>
        <v>West</v>
      </c>
      <c r="E1526" t="str">
        <f ca="1">VLOOKUP(C1526,'Store-Salesman Details'!$A$2:$H$16,5,FALSE)</f>
        <v>Abhishek</v>
      </c>
      <c r="F1526">
        <f t="shared" ca="1" si="180"/>
        <v>14</v>
      </c>
      <c r="G1526" t="str">
        <f ca="1">VLOOKUP(F1526,'Stock Details'!$A$2:$J$51,2,FALSE)</f>
        <v>Foods</v>
      </c>
      <c r="H1526" t="str">
        <f ca="1">VLOOKUP(F1526,'Stock Details'!$A$2:$J$51,3,FALSE)</f>
        <v>Kissan Mango Juice</v>
      </c>
      <c r="I1526" t="str">
        <f ca="1">VLOOKUP(F1526,'Stock Details'!$A$2:$J$51,7,FALSE)</f>
        <v>1-A</v>
      </c>
      <c r="J1526" t="str">
        <f t="shared" ca="1" si="173"/>
        <v>5_1-A</v>
      </c>
      <c r="K1526" t="str">
        <f ca="1">VLOOKUP(J1526,'Store-Salesman Details'!$C$2:$H$16,6,FALSE)</f>
        <v>Ramesh</v>
      </c>
      <c r="L1526">
        <f t="shared" ca="1" si="174"/>
        <v>5</v>
      </c>
      <c r="M1526">
        <f ca="1">VLOOKUP(F1526,'Stock Details'!$A$2:$J$51,5,FALSE)</f>
        <v>165</v>
      </c>
      <c r="N1526">
        <f t="shared" ca="1" si="175"/>
        <v>825</v>
      </c>
      <c r="O1526">
        <v>1</v>
      </c>
    </row>
    <row r="1527" spans="1:15" x14ac:dyDescent="0.25">
      <c r="A1527">
        <v>1526</v>
      </c>
      <c r="B1527" s="3">
        <v>45553</v>
      </c>
      <c r="C1527">
        <f t="shared" ca="1" si="179"/>
        <v>3</v>
      </c>
      <c r="D1527" t="str">
        <f ca="1">VLOOKUP(C1527,'Store-Salesman Details'!$A$2:$H$16,4,FALSE)</f>
        <v>North</v>
      </c>
      <c r="E1527" t="str">
        <f ca="1">VLOOKUP(C1527,'Store-Salesman Details'!$A$2:$H$16,5,FALSE)</f>
        <v>Karan</v>
      </c>
      <c r="F1527">
        <f t="shared" ca="1" si="180"/>
        <v>2</v>
      </c>
      <c r="G1527" t="str">
        <f ca="1">VLOOKUP(F1527,'Stock Details'!$A$2:$J$51,2,FALSE)</f>
        <v>Beverages</v>
      </c>
      <c r="H1527" t="str">
        <f ca="1">VLOOKUP(F1527,'Stock Details'!$A$2:$J$51,3,FALSE)</f>
        <v>Lipton</v>
      </c>
      <c r="I1527" t="str">
        <f ca="1">VLOOKUP(F1527,'Stock Details'!$A$2:$J$51,7,FALSE)</f>
        <v>1-A</v>
      </c>
      <c r="J1527" t="str">
        <f t="shared" ca="1" si="173"/>
        <v>3_1-A</v>
      </c>
      <c r="K1527" t="str">
        <f ca="1">VLOOKUP(J1527,'Store-Salesman Details'!$C$2:$H$16,6,FALSE)</f>
        <v>Suresh</v>
      </c>
      <c r="L1527">
        <f t="shared" ca="1" si="174"/>
        <v>3</v>
      </c>
      <c r="M1527">
        <f ca="1">VLOOKUP(F1527,'Stock Details'!$A$2:$J$51,5,FALSE)</f>
        <v>150</v>
      </c>
      <c r="N1527">
        <f t="shared" ca="1" si="175"/>
        <v>450</v>
      </c>
      <c r="O1527">
        <v>1</v>
      </c>
    </row>
    <row r="1528" spans="1:15" x14ac:dyDescent="0.25">
      <c r="A1528">
        <v>1527</v>
      </c>
      <c r="B1528" s="3">
        <v>45553</v>
      </c>
      <c r="C1528">
        <f t="shared" ca="1" si="179"/>
        <v>5</v>
      </c>
      <c r="D1528" t="str">
        <f ca="1">VLOOKUP(C1528,'Store-Salesman Details'!$A$2:$H$16,4,FALSE)</f>
        <v>West</v>
      </c>
      <c r="E1528" t="str">
        <f ca="1">VLOOKUP(C1528,'Store-Salesman Details'!$A$2:$H$16,5,FALSE)</f>
        <v>Abhishek</v>
      </c>
      <c r="F1528">
        <f t="shared" ca="1" si="180"/>
        <v>13</v>
      </c>
      <c r="G1528" t="str">
        <f ca="1">VLOOKUP(F1528,'Stock Details'!$A$2:$J$51,2,FALSE)</f>
        <v>Foods</v>
      </c>
      <c r="H1528" t="str">
        <f ca="1">VLOOKUP(F1528,'Stock Details'!$A$2:$J$51,3,FALSE)</f>
        <v>Kissan Orange Juice</v>
      </c>
      <c r="I1528" t="str">
        <f ca="1">VLOOKUP(F1528,'Stock Details'!$A$2:$J$51,7,FALSE)</f>
        <v>1-A</v>
      </c>
      <c r="J1528" t="str">
        <f t="shared" ca="1" si="173"/>
        <v>5_1-A</v>
      </c>
      <c r="K1528" t="str">
        <f ca="1">VLOOKUP(J1528,'Store-Salesman Details'!$C$2:$H$16,6,FALSE)</f>
        <v>Ramesh</v>
      </c>
      <c r="L1528">
        <f t="shared" ca="1" si="174"/>
        <v>2</v>
      </c>
      <c r="M1528">
        <f ca="1">VLOOKUP(F1528,'Stock Details'!$A$2:$J$51,5,FALSE)</f>
        <v>165</v>
      </c>
      <c r="N1528">
        <f t="shared" ca="1" si="175"/>
        <v>330</v>
      </c>
      <c r="O1528">
        <v>1</v>
      </c>
    </row>
    <row r="1529" spans="1:15" x14ac:dyDescent="0.25">
      <c r="A1529">
        <v>1528</v>
      </c>
      <c r="B1529" s="3">
        <v>45553</v>
      </c>
      <c r="C1529">
        <f t="shared" ca="1" si="179"/>
        <v>2</v>
      </c>
      <c r="D1529" t="str">
        <f ca="1">VLOOKUP(C1529,'Store-Salesman Details'!$A$2:$H$16,4,FALSE)</f>
        <v>East</v>
      </c>
      <c r="E1529" t="str">
        <f ca="1">VLOOKUP(C1529,'Store-Salesman Details'!$A$2:$H$16,5,FALSE)</f>
        <v>Ritesh Kumar</v>
      </c>
      <c r="F1529">
        <f t="shared" ca="1" si="180"/>
        <v>16</v>
      </c>
      <c r="G1529" t="str">
        <f ca="1">VLOOKUP(F1529,'Stock Details'!$A$2:$J$51,2,FALSE)</f>
        <v>Ice Cream</v>
      </c>
      <c r="H1529" t="str">
        <f ca="1">VLOOKUP(F1529,'Stock Details'!$A$2:$J$51,3,FALSE)</f>
        <v>Kwality Wall's - Butterscotch</v>
      </c>
      <c r="I1529" t="str">
        <f ca="1">VLOOKUP(F1529,'Stock Details'!$A$2:$J$51,7,FALSE)</f>
        <v>1-A</v>
      </c>
      <c r="J1529" t="str">
        <f t="shared" ca="1" si="173"/>
        <v>2_1-A</v>
      </c>
      <c r="K1529" t="str">
        <f ca="1">VLOOKUP(J1529,'Store-Salesman Details'!$C$2:$H$16,6,FALSE)</f>
        <v>Divesh</v>
      </c>
      <c r="L1529">
        <f t="shared" ca="1" si="174"/>
        <v>3</v>
      </c>
      <c r="M1529">
        <f ca="1">VLOOKUP(F1529,'Stock Details'!$A$2:$J$51,5,FALSE)</f>
        <v>145</v>
      </c>
      <c r="N1529">
        <f t="shared" ca="1" si="175"/>
        <v>435</v>
      </c>
      <c r="O1529">
        <v>1</v>
      </c>
    </row>
    <row r="1530" spans="1:15" x14ac:dyDescent="0.25">
      <c r="A1530">
        <v>1529</v>
      </c>
      <c r="B1530" s="3">
        <v>45553</v>
      </c>
      <c r="C1530">
        <f t="shared" ca="1" si="179"/>
        <v>4</v>
      </c>
      <c r="D1530" t="str">
        <f ca="1">VLOOKUP(C1530,'Store-Salesman Details'!$A$2:$H$16,4,FALSE)</f>
        <v>South</v>
      </c>
      <c r="E1530" t="str">
        <f ca="1">VLOOKUP(C1530,'Store-Salesman Details'!$A$2:$H$16,5,FALSE)</f>
        <v>Ayush</v>
      </c>
      <c r="F1530">
        <f t="shared" ref="F1530:F1536" ca="1" si="181">RANDBETWEEN(26,46)</f>
        <v>28</v>
      </c>
      <c r="G1530" t="str">
        <f ca="1">VLOOKUP(F1530,'Stock Details'!$A$2:$J$51,2,FALSE)</f>
        <v>Personal Care</v>
      </c>
      <c r="H1530" t="str">
        <f ca="1">VLOOKUP(F1530,'Stock Details'!$A$2:$J$51,3,FALSE)</f>
        <v>Pears</v>
      </c>
      <c r="I1530" t="str">
        <f ca="1">VLOOKUP(F1530,'Stock Details'!$A$2:$J$51,7,FALSE)</f>
        <v>3-P</v>
      </c>
      <c r="J1530" t="str">
        <f t="shared" ca="1" si="173"/>
        <v>4_3-P</v>
      </c>
      <c r="K1530" t="str">
        <f ca="1">VLOOKUP(J1530,'Store-Salesman Details'!$C$2:$H$16,6,FALSE)</f>
        <v>Mohan</v>
      </c>
      <c r="L1530">
        <f t="shared" ca="1" si="174"/>
        <v>5</v>
      </c>
      <c r="M1530">
        <f ca="1">VLOOKUP(F1530,'Stock Details'!$A$2:$J$51,5,FALSE)</f>
        <v>48</v>
      </c>
      <c r="N1530">
        <f t="shared" ca="1" si="175"/>
        <v>240</v>
      </c>
      <c r="O1530">
        <v>1</v>
      </c>
    </row>
    <row r="1531" spans="1:15" x14ac:dyDescent="0.25">
      <c r="A1531">
        <v>1530</v>
      </c>
      <c r="B1531" s="3">
        <v>45553</v>
      </c>
      <c r="C1531">
        <f t="shared" ca="1" si="179"/>
        <v>1</v>
      </c>
      <c r="D1531" t="str">
        <f ca="1">VLOOKUP(C1531,'Store-Salesman Details'!$A$2:$H$16,4,FALSE)</f>
        <v>Central</v>
      </c>
      <c r="E1531" t="str">
        <f ca="1">VLOOKUP(C1531,'Store-Salesman Details'!$A$2:$H$16,5,FALSE)</f>
        <v>Tanu</v>
      </c>
      <c r="F1531">
        <f t="shared" ca="1" si="181"/>
        <v>39</v>
      </c>
      <c r="G1531" t="str">
        <f ca="1">VLOOKUP(F1531,'Stock Details'!$A$2:$J$51,2,FALSE)</f>
        <v>Personal Care</v>
      </c>
      <c r="H1531" t="str">
        <f ca="1">VLOOKUP(F1531,'Stock Details'!$A$2:$J$51,3,FALSE)</f>
        <v>Wilkison Sword</v>
      </c>
      <c r="I1531" t="str">
        <f ca="1">VLOOKUP(F1531,'Stock Details'!$A$2:$J$51,7,FALSE)</f>
        <v>3-P</v>
      </c>
      <c r="J1531" t="str">
        <f t="shared" ca="1" si="173"/>
        <v>1_3-P</v>
      </c>
      <c r="K1531" t="str">
        <f ca="1">VLOOKUP(J1531,'Store-Salesman Details'!$C$2:$H$16,6,FALSE)</f>
        <v>Sohan</v>
      </c>
      <c r="L1531">
        <f t="shared" ca="1" si="174"/>
        <v>3</v>
      </c>
      <c r="M1531">
        <f ca="1">VLOOKUP(F1531,'Stock Details'!$A$2:$J$51,5,FALSE)</f>
        <v>9</v>
      </c>
      <c r="N1531">
        <f t="shared" ca="1" si="175"/>
        <v>27</v>
      </c>
      <c r="O1531">
        <v>1</v>
      </c>
    </row>
    <row r="1532" spans="1:15" x14ac:dyDescent="0.25">
      <c r="A1532">
        <v>1531</v>
      </c>
      <c r="B1532" s="3">
        <v>45553</v>
      </c>
      <c r="C1532">
        <f t="shared" ca="1" si="179"/>
        <v>5</v>
      </c>
      <c r="D1532" t="str">
        <f ca="1">VLOOKUP(C1532,'Store-Salesman Details'!$A$2:$H$16,4,FALSE)</f>
        <v>West</v>
      </c>
      <c r="E1532" t="str">
        <f ca="1">VLOOKUP(C1532,'Store-Salesman Details'!$A$2:$H$16,5,FALSE)</f>
        <v>Abhishek</v>
      </c>
      <c r="F1532">
        <f t="shared" ca="1" si="181"/>
        <v>41</v>
      </c>
      <c r="G1532" t="str">
        <f ca="1">VLOOKUP(F1532,'Stock Details'!$A$2:$J$51,2,FALSE)</f>
        <v>Personal Care</v>
      </c>
      <c r="H1532" t="str">
        <f ca="1">VLOOKUP(F1532,'Stock Details'!$A$2:$J$51,3,FALSE)</f>
        <v>Oral-B Toothbrush</v>
      </c>
      <c r="I1532" t="str">
        <f ca="1">VLOOKUP(F1532,'Stock Details'!$A$2:$J$51,7,FALSE)</f>
        <v>3-P</v>
      </c>
      <c r="J1532" t="str">
        <f t="shared" ca="1" si="173"/>
        <v>5_3-P</v>
      </c>
      <c r="K1532" t="str">
        <f ca="1">VLOOKUP(J1532,'Store-Salesman Details'!$C$2:$H$16,6,FALSE)</f>
        <v>Kritika</v>
      </c>
      <c r="L1532">
        <f t="shared" ca="1" si="174"/>
        <v>3</v>
      </c>
      <c r="M1532">
        <f ca="1">VLOOKUP(F1532,'Stock Details'!$A$2:$J$51,5,FALSE)</f>
        <v>24</v>
      </c>
      <c r="N1532">
        <f t="shared" ca="1" si="175"/>
        <v>72</v>
      </c>
      <c r="O1532">
        <v>1</v>
      </c>
    </row>
    <row r="1533" spans="1:15" x14ac:dyDescent="0.25">
      <c r="A1533">
        <v>1532</v>
      </c>
      <c r="B1533" s="3">
        <v>45553</v>
      </c>
      <c r="C1533">
        <f t="shared" ca="1" si="179"/>
        <v>1</v>
      </c>
      <c r="D1533" t="str">
        <f ca="1">VLOOKUP(C1533,'Store-Salesman Details'!$A$2:$H$16,4,FALSE)</f>
        <v>Central</v>
      </c>
      <c r="E1533" t="str">
        <f ca="1">VLOOKUP(C1533,'Store-Salesman Details'!$A$2:$H$16,5,FALSE)</f>
        <v>Tanu</v>
      </c>
      <c r="F1533">
        <f t="shared" ca="1" si="181"/>
        <v>46</v>
      </c>
      <c r="G1533" t="str">
        <f ca="1">VLOOKUP(F1533,'Stock Details'!$A$2:$J$51,2,FALSE)</f>
        <v>Personal Care</v>
      </c>
      <c r="H1533" t="str">
        <f ca="1">VLOOKUP(F1533,'Stock Details'!$A$2:$J$51,3,FALSE)</f>
        <v>Rjoice Shampoo</v>
      </c>
      <c r="I1533" t="str">
        <f ca="1">VLOOKUP(F1533,'Stock Details'!$A$2:$J$51,7,FALSE)</f>
        <v>3-P</v>
      </c>
      <c r="J1533" t="str">
        <f t="shared" ca="1" si="173"/>
        <v>1_3-P</v>
      </c>
      <c r="K1533" t="str">
        <f ca="1">VLOOKUP(J1533,'Store-Salesman Details'!$C$2:$H$16,6,FALSE)</f>
        <v>Sohan</v>
      </c>
      <c r="L1533">
        <f t="shared" ca="1" si="174"/>
        <v>2</v>
      </c>
      <c r="M1533">
        <f ca="1">VLOOKUP(F1533,'Stock Details'!$A$2:$J$51,5,FALSE)</f>
        <v>56</v>
      </c>
      <c r="N1533">
        <f t="shared" ca="1" si="175"/>
        <v>112</v>
      </c>
      <c r="O1533">
        <v>1</v>
      </c>
    </row>
    <row r="1534" spans="1:15" x14ac:dyDescent="0.25">
      <c r="A1534">
        <v>1533</v>
      </c>
      <c r="B1534" s="3">
        <v>45553</v>
      </c>
      <c r="C1534">
        <f t="shared" ca="1" si="179"/>
        <v>1</v>
      </c>
      <c r="D1534" t="str">
        <f ca="1">VLOOKUP(C1534,'Store-Salesman Details'!$A$2:$H$16,4,FALSE)</f>
        <v>Central</v>
      </c>
      <c r="E1534" t="str">
        <f ca="1">VLOOKUP(C1534,'Store-Salesman Details'!$A$2:$H$16,5,FALSE)</f>
        <v>Tanu</v>
      </c>
      <c r="F1534">
        <f t="shared" ca="1" si="181"/>
        <v>31</v>
      </c>
      <c r="G1534" t="str">
        <f ca="1">VLOOKUP(F1534,'Stock Details'!$A$2:$J$51,2,FALSE)</f>
        <v>Personal Care</v>
      </c>
      <c r="H1534" t="str">
        <f ca="1">VLOOKUP(F1534,'Stock Details'!$A$2:$J$51,3,FALSE)</f>
        <v>Pond's</v>
      </c>
      <c r="I1534" t="str">
        <f ca="1">VLOOKUP(F1534,'Stock Details'!$A$2:$J$51,7,FALSE)</f>
        <v>3-P</v>
      </c>
      <c r="J1534" t="str">
        <f t="shared" ca="1" si="173"/>
        <v>1_3-P</v>
      </c>
      <c r="K1534" t="str">
        <f ca="1">VLOOKUP(J1534,'Store-Salesman Details'!$C$2:$H$16,6,FALSE)</f>
        <v>Sohan</v>
      </c>
      <c r="L1534">
        <f t="shared" ca="1" si="174"/>
        <v>2</v>
      </c>
      <c r="M1534">
        <f ca="1">VLOOKUP(F1534,'Stock Details'!$A$2:$J$51,5,FALSE)</f>
        <v>10</v>
      </c>
      <c r="N1534">
        <f t="shared" ca="1" si="175"/>
        <v>20</v>
      </c>
      <c r="O1534">
        <v>1</v>
      </c>
    </row>
    <row r="1535" spans="1:15" x14ac:dyDescent="0.25">
      <c r="A1535">
        <v>1534</v>
      </c>
      <c r="B1535" s="3">
        <v>45553</v>
      </c>
      <c r="C1535">
        <f t="shared" ca="1" si="179"/>
        <v>3</v>
      </c>
      <c r="D1535" t="str">
        <f ca="1">VLOOKUP(C1535,'Store-Salesman Details'!$A$2:$H$16,4,FALSE)</f>
        <v>North</v>
      </c>
      <c r="E1535" t="str">
        <f ca="1">VLOOKUP(C1535,'Store-Salesman Details'!$A$2:$H$16,5,FALSE)</f>
        <v>Karan</v>
      </c>
      <c r="F1535">
        <f t="shared" ca="1" si="181"/>
        <v>37</v>
      </c>
      <c r="G1535" t="str">
        <f ca="1">VLOOKUP(F1535,'Stock Details'!$A$2:$J$51,2,FALSE)</f>
        <v>Personal Care</v>
      </c>
      <c r="H1535" t="str">
        <f ca="1">VLOOKUP(F1535,'Stock Details'!$A$2:$J$51,3,FALSE)</f>
        <v>Axe</v>
      </c>
      <c r="I1535" t="str">
        <f ca="1">VLOOKUP(F1535,'Stock Details'!$A$2:$J$51,7,FALSE)</f>
        <v>3-P</v>
      </c>
      <c r="J1535" t="str">
        <f t="shared" ca="1" si="173"/>
        <v>3_3-P</v>
      </c>
      <c r="K1535" t="str">
        <f ca="1">VLOOKUP(J1535,'Store-Salesman Details'!$C$2:$H$16,6,FALSE)</f>
        <v>Rajat</v>
      </c>
      <c r="L1535">
        <f t="shared" ca="1" si="174"/>
        <v>4</v>
      </c>
      <c r="M1535">
        <f ca="1">VLOOKUP(F1535,'Stock Details'!$A$2:$J$51,5,FALSE)</f>
        <v>202</v>
      </c>
      <c r="N1535">
        <f t="shared" ca="1" si="175"/>
        <v>808</v>
      </c>
      <c r="O1535">
        <v>1</v>
      </c>
    </row>
    <row r="1536" spans="1:15" x14ac:dyDescent="0.25">
      <c r="A1536">
        <v>1535</v>
      </c>
      <c r="B1536" s="3">
        <v>45553</v>
      </c>
      <c r="C1536">
        <f t="shared" ca="1" si="179"/>
        <v>1</v>
      </c>
      <c r="D1536" t="str">
        <f ca="1">VLOOKUP(C1536,'Store-Salesman Details'!$A$2:$H$16,4,FALSE)</f>
        <v>Central</v>
      </c>
      <c r="E1536" t="str">
        <f ca="1">VLOOKUP(C1536,'Store-Salesman Details'!$A$2:$H$16,5,FALSE)</f>
        <v>Tanu</v>
      </c>
      <c r="F1536">
        <f t="shared" ca="1" si="181"/>
        <v>36</v>
      </c>
      <c r="G1536" t="str">
        <f ca="1">VLOOKUP(F1536,'Stock Details'!$A$2:$J$51,2,FALSE)</f>
        <v>Personal Care</v>
      </c>
      <c r="H1536" t="str">
        <f ca="1">VLOOKUP(F1536,'Stock Details'!$A$2:$J$51,3,FALSE)</f>
        <v>Pepsodent</v>
      </c>
      <c r="I1536" t="str">
        <f ca="1">VLOOKUP(F1536,'Stock Details'!$A$2:$J$51,7,FALSE)</f>
        <v>3-P</v>
      </c>
      <c r="J1536" t="str">
        <f t="shared" ca="1" si="173"/>
        <v>1_3-P</v>
      </c>
      <c r="K1536" t="str">
        <f ca="1">VLOOKUP(J1536,'Store-Salesman Details'!$C$2:$H$16,6,FALSE)</f>
        <v>Sohan</v>
      </c>
      <c r="L1536">
        <f t="shared" ca="1" si="174"/>
        <v>5</v>
      </c>
      <c r="M1536">
        <f ca="1">VLOOKUP(F1536,'Stock Details'!$A$2:$J$51,5,FALSE)</f>
        <v>104</v>
      </c>
      <c r="N1536">
        <f t="shared" ca="1" si="175"/>
        <v>520</v>
      </c>
      <c r="O1536">
        <v>1</v>
      </c>
    </row>
    <row r="1537" spans="1:15" x14ac:dyDescent="0.25">
      <c r="A1537">
        <v>1536</v>
      </c>
      <c r="B1537" s="3">
        <v>45553</v>
      </c>
      <c r="C1537">
        <f t="shared" ca="1" si="179"/>
        <v>5</v>
      </c>
      <c r="D1537" t="str">
        <f ca="1">VLOOKUP(C1537,'Store-Salesman Details'!$A$2:$H$16,4,FALSE)</f>
        <v>West</v>
      </c>
      <c r="E1537" t="str">
        <f ca="1">VLOOKUP(C1537,'Store-Salesman Details'!$A$2:$H$16,5,FALSE)</f>
        <v>Abhishek</v>
      </c>
      <c r="F1537">
        <f ca="1">RANDBETWEEN(21,25)</f>
        <v>23</v>
      </c>
      <c r="G1537" t="str">
        <f ca="1">VLOOKUP(F1537,'Stock Details'!$A$2:$J$51,2,FALSE)</f>
        <v>Laundry</v>
      </c>
      <c r="H1537" t="str">
        <f ca="1">VLOOKUP(F1537,'Stock Details'!$A$2:$J$51,3,FALSE)</f>
        <v>Wheel</v>
      </c>
      <c r="I1537" t="str">
        <f ca="1">VLOOKUP(F1537,'Stock Details'!$A$2:$J$51,7,FALSE)</f>
        <v>2-W</v>
      </c>
      <c r="J1537" t="str">
        <f t="shared" ca="1" si="173"/>
        <v>5_2-W</v>
      </c>
      <c r="K1537" t="str">
        <f ca="1">VLOOKUP(J1537,'Store-Salesman Details'!$C$2:$H$16,6,FALSE)</f>
        <v>Kavya</v>
      </c>
      <c r="L1537">
        <f t="shared" ca="1" si="174"/>
        <v>3</v>
      </c>
      <c r="M1537">
        <f ca="1">VLOOKUP(F1537,'Stock Details'!$A$2:$J$51,5,FALSE)</f>
        <v>10</v>
      </c>
      <c r="N1537">
        <f t="shared" ca="1" si="175"/>
        <v>30</v>
      </c>
      <c r="O1537">
        <v>1</v>
      </c>
    </row>
    <row r="1538" spans="1:15" x14ac:dyDescent="0.25">
      <c r="A1538">
        <v>1537</v>
      </c>
      <c r="B1538" s="3">
        <v>45553</v>
      </c>
      <c r="C1538">
        <f t="shared" ca="1" si="179"/>
        <v>3</v>
      </c>
      <c r="D1538" t="str">
        <f ca="1">VLOOKUP(C1538,'Store-Salesman Details'!$A$2:$H$16,4,FALSE)</f>
        <v>North</v>
      </c>
      <c r="E1538" t="str">
        <f ca="1">VLOOKUP(C1538,'Store-Salesman Details'!$A$2:$H$16,5,FALSE)</f>
        <v>Karan</v>
      </c>
      <c r="F1538">
        <f ca="1">RANDBETWEEN(21,25)</f>
        <v>22</v>
      </c>
      <c r="G1538" t="str">
        <f ca="1">VLOOKUP(F1538,'Stock Details'!$A$2:$J$51,2,FALSE)</f>
        <v>Laundry</v>
      </c>
      <c r="H1538" t="str">
        <f ca="1">VLOOKUP(F1538,'Stock Details'!$A$2:$J$51,3,FALSE)</f>
        <v>Rin</v>
      </c>
      <c r="I1538" t="str">
        <f ca="1">VLOOKUP(F1538,'Stock Details'!$A$2:$J$51,7,FALSE)</f>
        <v>2-W</v>
      </c>
      <c r="J1538" t="str">
        <f t="shared" ref="J1538:J1601" ca="1" si="182">CONCATENATE(C1538,"_",I1538)</f>
        <v>3_2-W</v>
      </c>
      <c r="K1538" t="str">
        <f ca="1">VLOOKUP(J1538,'Store-Salesman Details'!$C$2:$H$16,6,FALSE)</f>
        <v>Sonam</v>
      </c>
      <c r="L1538">
        <f t="shared" ref="L1538:L1601" ca="1" si="183">RANDBETWEEN(1,5)</f>
        <v>2</v>
      </c>
      <c r="M1538">
        <f ca="1">VLOOKUP(F1538,'Stock Details'!$A$2:$J$51,5,FALSE)</f>
        <v>10</v>
      </c>
      <c r="N1538">
        <f t="shared" ref="N1538:N1601" ca="1" si="184">L1538*M1538</f>
        <v>20</v>
      </c>
      <c r="O1538">
        <v>1</v>
      </c>
    </row>
    <row r="1539" spans="1:15" x14ac:dyDescent="0.25">
      <c r="A1539">
        <v>1538</v>
      </c>
      <c r="B1539" s="3">
        <v>45553</v>
      </c>
      <c r="C1539">
        <f t="shared" ca="1" si="179"/>
        <v>1</v>
      </c>
      <c r="D1539" t="str">
        <f ca="1">VLOOKUP(C1539,'Store-Salesman Details'!$A$2:$H$16,4,FALSE)</f>
        <v>Central</v>
      </c>
      <c r="E1539" t="str">
        <f ca="1">VLOOKUP(C1539,'Store-Salesman Details'!$A$2:$H$16,5,FALSE)</f>
        <v>Tanu</v>
      </c>
      <c r="F1539">
        <f ca="1">RANDBETWEEN(21,25)</f>
        <v>22</v>
      </c>
      <c r="G1539" t="str">
        <f ca="1">VLOOKUP(F1539,'Stock Details'!$A$2:$J$51,2,FALSE)</f>
        <v>Laundry</v>
      </c>
      <c r="H1539" t="str">
        <f ca="1">VLOOKUP(F1539,'Stock Details'!$A$2:$J$51,3,FALSE)</f>
        <v>Rin</v>
      </c>
      <c r="I1539" t="str">
        <f ca="1">VLOOKUP(F1539,'Stock Details'!$A$2:$J$51,7,FALSE)</f>
        <v>2-W</v>
      </c>
      <c r="J1539" t="str">
        <f t="shared" ca="1" si="182"/>
        <v>1_2-W</v>
      </c>
      <c r="K1539" t="str">
        <f ca="1">VLOOKUP(J1539,'Store-Salesman Details'!$C$2:$H$16,6,FALSE)</f>
        <v>Sakshi</v>
      </c>
      <c r="L1539">
        <f t="shared" ca="1" si="183"/>
        <v>3</v>
      </c>
      <c r="M1539">
        <f ca="1">VLOOKUP(F1539,'Stock Details'!$A$2:$J$51,5,FALSE)</f>
        <v>10</v>
      </c>
      <c r="N1539">
        <f t="shared" ca="1" si="184"/>
        <v>30</v>
      </c>
      <c r="O1539">
        <v>1</v>
      </c>
    </row>
    <row r="1540" spans="1:15" x14ac:dyDescent="0.25">
      <c r="A1540">
        <v>1539</v>
      </c>
      <c r="B1540" s="3">
        <v>45553</v>
      </c>
      <c r="C1540">
        <f t="shared" ca="1" si="179"/>
        <v>3</v>
      </c>
      <c r="D1540" t="str">
        <f ca="1">VLOOKUP(C1540,'Store-Salesman Details'!$A$2:$H$16,4,FALSE)</f>
        <v>North</v>
      </c>
      <c r="E1540" t="str">
        <f ca="1">VLOOKUP(C1540,'Store-Salesman Details'!$A$2:$H$16,5,FALSE)</f>
        <v>Karan</v>
      </c>
      <c r="F1540">
        <f ca="1">RANDBETWEEN(21,25)</f>
        <v>25</v>
      </c>
      <c r="G1540" t="str">
        <f ca="1">VLOOKUP(F1540,'Stock Details'!$A$2:$J$51,2,FALSE)</f>
        <v>Laundry</v>
      </c>
      <c r="H1540" t="str">
        <f ca="1">VLOOKUP(F1540,'Stock Details'!$A$2:$J$51,3,FALSE)</f>
        <v>Ariel</v>
      </c>
      <c r="I1540" t="str">
        <f ca="1">VLOOKUP(F1540,'Stock Details'!$A$2:$J$51,7,FALSE)</f>
        <v>2-W</v>
      </c>
      <c r="J1540" t="str">
        <f t="shared" ca="1" si="182"/>
        <v>3_2-W</v>
      </c>
      <c r="K1540" t="str">
        <f ca="1">VLOOKUP(J1540,'Store-Salesman Details'!$C$2:$H$16,6,FALSE)</f>
        <v>Sonam</v>
      </c>
      <c r="L1540">
        <f t="shared" ca="1" si="183"/>
        <v>4</v>
      </c>
      <c r="M1540">
        <f ca="1">VLOOKUP(F1540,'Stock Details'!$A$2:$J$51,5,FALSE)</f>
        <v>10</v>
      </c>
      <c r="N1540">
        <f t="shared" ca="1" si="184"/>
        <v>40</v>
      </c>
      <c r="O1540">
        <v>1</v>
      </c>
    </row>
    <row r="1541" spans="1:15" x14ac:dyDescent="0.25">
      <c r="A1541">
        <v>1540</v>
      </c>
      <c r="B1541" s="3">
        <v>45553</v>
      </c>
      <c r="C1541">
        <f t="shared" ca="1" si="179"/>
        <v>2</v>
      </c>
      <c r="D1541" t="str">
        <f ca="1">VLOOKUP(C1541,'Store-Salesman Details'!$A$2:$H$16,4,FALSE)</f>
        <v>East</v>
      </c>
      <c r="E1541" t="str">
        <f ca="1">VLOOKUP(C1541,'Store-Salesman Details'!$A$2:$H$16,5,FALSE)</f>
        <v>Ritesh Kumar</v>
      </c>
      <c r="F1541">
        <f ca="1">RANDBETWEEN(21,25)</f>
        <v>22</v>
      </c>
      <c r="G1541" t="str">
        <f ca="1">VLOOKUP(F1541,'Stock Details'!$A$2:$J$51,2,FALSE)</f>
        <v>Laundry</v>
      </c>
      <c r="H1541" t="str">
        <f ca="1">VLOOKUP(F1541,'Stock Details'!$A$2:$J$51,3,FALSE)</f>
        <v>Rin</v>
      </c>
      <c r="I1541" t="str">
        <f ca="1">VLOOKUP(F1541,'Stock Details'!$A$2:$J$51,7,FALSE)</f>
        <v>2-W</v>
      </c>
      <c r="J1541" t="str">
        <f t="shared" ca="1" si="182"/>
        <v>2_2-W</v>
      </c>
      <c r="K1541" t="str">
        <f ca="1">VLOOKUP(J1541,'Store-Salesman Details'!$C$2:$H$16,6,FALSE)</f>
        <v>Sunaina</v>
      </c>
      <c r="L1541">
        <f t="shared" ca="1" si="183"/>
        <v>2</v>
      </c>
      <c r="M1541">
        <f ca="1">VLOOKUP(F1541,'Stock Details'!$A$2:$J$51,5,FALSE)</f>
        <v>10</v>
      </c>
      <c r="N1541">
        <f t="shared" ca="1" si="184"/>
        <v>20</v>
      </c>
      <c r="O1541">
        <v>1</v>
      </c>
    </row>
    <row r="1542" spans="1:15" x14ac:dyDescent="0.25">
      <c r="A1542">
        <v>1541</v>
      </c>
      <c r="B1542" s="3">
        <v>45553</v>
      </c>
      <c r="C1542">
        <f t="shared" ca="1" si="179"/>
        <v>3</v>
      </c>
      <c r="D1542" t="str">
        <f ca="1">VLOOKUP(C1542,'Store-Salesman Details'!$A$2:$H$16,4,FALSE)</f>
        <v>North</v>
      </c>
      <c r="E1542" t="str">
        <f ca="1">VLOOKUP(C1542,'Store-Salesman Details'!$A$2:$H$16,5,FALSE)</f>
        <v>Karan</v>
      </c>
      <c r="F1542">
        <f t="shared" ref="F1542:F1552" ca="1" si="185">RANDBETWEEN(1,20)</f>
        <v>19</v>
      </c>
      <c r="G1542" t="str">
        <f ca="1">VLOOKUP(F1542,'Stock Details'!$A$2:$J$51,2,FALSE)</f>
        <v>Ice Cream</v>
      </c>
      <c r="H1542" t="str">
        <f ca="1">VLOOKUP(F1542,'Stock Details'!$A$2:$J$51,3,FALSE)</f>
        <v>Kwality Wall's - Tutty Fruity</v>
      </c>
      <c r="I1542" t="str">
        <f ca="1">VLOOKUP(F1542,'Stock Details'!$A$2:$J$51,7,FALSE)</f>
        <v>1-A</v>
      </c>
      <c r="J1542" t="str">
        <f t="shared" ca="1" si="182"/>
        <v>3_1-A</v>
      </c>
      <c r="K1542" t="str">
        <f ca="1">VLOOKUP(J1542,'Store-Salesman Details'!$C$2:$H$16,6,FALSE)</f>
        <v>Suresh</v>
      </c>
      <c r="L1542">
        <f t="shared" ca="1" si="183"/>
        <v>3</v>
      </c>
      <c r="M1542">
        <f ca="1">VLOOKUP(F1542,'Stock Details'!$A$2:$J$51,5,FALSE)</f>
        <v>155</v>
      </c>
      <c r="N1542">
        <f t="shared" ca="1" si="184"/>
        <v>465</v>
      </c>
      <c r="O1542">
        <v>1</v>
      </c>
    </row>
    <row r="1543" spans="1:15" x14ac:dyDescent="0.25">
      <c r="A1543">
        <v>1542</v>
      </c>
      <c r="B1543" s="3">
        <v>45553</v>
      </c>
      <c r="C1543">
        <f t="shared" ca="1" si="179"/>
        <v>1</v>
      </c>
      <c r="D1543" t="str">
        <f ca="1">VLOOKUP(C1543,'Store-Salesman Details'!$A$2:$H$16,4,FALSE)</f>
        <v>Central</v>
      </c>
      <c r="E1543" t="str">
        <f ca="1">VLOOKUP(C1543,'Store-Salesman Details'!$A$2:$H$16,5,FALSE)</f>
        <v>Tanu</v>
      </c>
      <c r="F1543">
        <f t="shared" ca="1" si="185"/>
        <v>2</v>
      </c>
      <c r="G1543" t="str">
        <f ca="1">VLOOKUP(F1543,'Stock Details'!$A$2:$J$51,2,FALSE)</f>
        <v>Beverages</v>
      </c>
      <c r="H1543" t="str">
        <f ca="1">VLOOKUP(F1543,'Stock Details'!$A$2:$J$51,3,FALSE)</f>
        <v>Lipton</v>
      </c>
      <c r="I1543" t="str">
        <f ca="1">VLOOKUP(F1543,'Stock Details'!$A$2:$J$51,7,FALSE)</f>
        <v>1-A</v>
      </c>
      <c r="J1543" t="str">
        <f t="shared" ca="1" si="182"/>
        <v>1_1-A</v>
      </c>
      <c r="K1543" t="str">
        <f ca="1">VLOOKUP(J1543,'Store-Salesman Details'!$C$2:$H$16,6,FALSE)</f>
        <v>Komal</v>
      </c>
      <c r="L1543">
        <f t="shared" ca="1" si="183"/>
        <v>4</v>
      </c>
      <c r="M1543">
        <f ca="1">VLOOKUP(F1543,'Stock Details'!$A$2:$J$51,5,FALSE)</f>
        <v>150</v>
      </c>
      <c r="N1543">
        <f t="shared" ca="1" si="184"/>
        <v>600</v>
      </c>
      <c r="O1543">
        <v>1</v>
      </c>
    </row>
    <row r="1544" spans="1:15" x14ac:dyDescent="0.25">
      <c r="A1544">
        <v>1543</v>
      </c>
      <c r="B1544" s="3">
        <v>45553</v>
      </c>
      <c r="C1544">
        <f t="shared" ca="1" si="179"/>
        <v>4</v>
      </c>
      <c r="D1544" t="str">
        <f ca="1">VLOOKUP(C1544,'Store-Salesman Details'!$A$2:$H$16,4,FALSE)</f>
        <v>South</v>
      </c>
      <c r="E1544" t="str">
        <f ca="1">VLOOKUP(C1544,'Store-Salesman Details'!$A$2:$H$16,5,FALSE)</f>
        <v>Ayush</v>
      </c>
      <c r="F1544">
        <f t="shared" ca="1" si="185"/>
        <v>20</v>
      </c>
      <c r="G1544" t="str">
        <f ca="1">VLOOKUP(F1544,'Stock Details'!$A$2:$J$51,2,FALSE)</f>
        <v>Ice Cream</v>
      </c>
      <c r="H1544" t="str">
        <f ca="1">VLOOKUP(F1544,'Stock Details'!$A$2:$J$51,3,FALSE)</f>
        <v>Kwality Wall's - Strawberry</v>
      </c>
      <c r="I1544" t="str">
        <f ca="1">VLOOKUP(F1544,'Stock Details'!$A$2:$J$51,7,FALSE)</f>
        <v>1-A</v>
      </c>
      <c r="J1544" t="str">
        <f t="shared" ca="1" si="182"/>
        <v>4_1-A</v>
      </c>
      <c r="K1544" t="str">
        <f ca="1">VLOOKUP(J1544,'Store-Salesman Details'!$C$2:$H$16,6,FALSE)</f>
        <v>Divya</v>
      </c>
      <c r="L1544">
        <f t="shared" ca="1" si="183"/>
        <v>3</v>
      </c>
      <c r="M1544">
        <f ca="1">VLOOKUP(F1544,'Stock Details'!$A$2:$J$51,5,FALSE)</f>
        <v>140</v>
      </c>
      <c r="N1544">
        <f t="shared" ca="1" si="184"/>
        <v>420</v>
      </c>
      <c r="O1544">
        <v>1</v>
      </c>
    </row>
    <row r="1545" spans="1:15" x14ac:dyDescent="0.25">
      <c r="A1545">
        <v>1544</v>
      </c>
      <c r="B1545" s="3">
        <v>45553</v>
      </c>
      <c r="C1545">
        <f t="shared" ca="1" si="179"/>
        <v>3</v>
      </c>
      <c r="D1545" t="str">
        <f ca="1">VLOOKUP(C1545,'Store-Salesman Details'!$A$2:$H$16,4,FALSE)</f>
        <v>North</v>
      </c>
      <c r="E1545" t="str">
        <f ca="1">VLOOKUP(C1545,'Store-Salesman Details'!$A$2:$H$16,5,FALSE)</f>
        <v>Karan</v>
      </c>
      <c r="F1545">
        <f t="shared" ca="1" si="185"/>
        <v>4</v>
      </c>
      <c r="G1545" t="str">
        <f ca="1">VLOOKUP(F1545,'Stock Details'!$A$2:$J$51,2,FALSE)</f>
        <v>Beverages</v>
      </c>
      <c r="H1545" t="str">
        <f ca="1">VLOOKUP(F1545,'Stock Details'!$A$2:$J$51,3,FALSE)</f>
        <v>Bru</v>
      </c>
      <c r="I1545" t="str">
        <f ca="1">VLOOKUP(F1545,'Stock Details'!$A$2:$J$51,7,FALSE)</f>
        <v>1-A</v>
      </c>
      <c r="J1545" t="str">
        <f t="shared" ca="1" si="182"/>
        <v>3_1-A</v>
      </c>
      <c r="K1545" t="str">
        <f ca="1">VLOOKUP(J1545,'Store-Salesman Details'!$C$2:$H$16,6,FALSE)</f>
        <v>Suresh</v>
      </c>
      <c r="L1545">
        <f t="shared" ca="1" si="183"/>
        <v>2</v>
      </c>
      <c r="M1545">
        <f ca="1">VLOOKUP(F1545,'Stock Details'!$A$2:$J$51,5,FALSE)</f>
        <v>45</v>
      </c>
      <c r="N1545">
        <f t="shared" ca="1" si="184"/>
        <v>90</v>
      </c>
      <c r="O1545">
        <v>1</v>
      </c>
    </row>
    <row r="1546" spans="1:15" x14ac:dyDescent="0.25">
      <c r="A1546">
        <v>1545</v>
      </c>
      <c r="B1546" s="3">
        <v>45553</v>
      </c>
      <c r="C1546">
        <f t="shared" ca="1" si="179"/>
        <v>3</v>
      </c>
      <c r="D1546" t="str">
        <f ca="1">VLOOKUP(C1546,'Store-Salesman Details'!$A$2:$H$16,4,FALSE)</f>
        <v>North</v>
      </c>
      <c r="E1546" t="str">
        <f ca="1">VLOOKUP(C1546,'Store-Salesman Details'!$A$2:$H$16,5,FALSE)</f>
        <v>Karan</v>
      </c>
      <c r="F1546">
        <f t="shared" ca="1" si="185"/>
        <v>4</v>
      </c>
      <c r="G1546" t="str">
        <f ca="1">VLOOKUP(F1546,'Stock Details'!$A$2:$J$51,2,FALSE)</f>
        <v>Beverages</v>
      </c>
      <c r="H1546" t="str">
        <f ca="1">VLOOKUP(F1546,'Stock Details'!$A$2:$J$51,3,FALSE)</f>
        <v>Bru</v>
      </c>
      <c r="I1546" t="str">
        <f ca="1">VLOOKUP(F1546,'Stock Details'!$A$2:$J$51,7,FALSE)</f>
        <v>1-A</v>
      </c>
      <c r="J1546" t="str">
        <f t="shared" ca="1" si="182"/>
        <v>3_1-A</v>
      </c>
      <c r="K1546" t="str">
        <f ca="1">VLOOKUP(J1546,'Store-Salesman Details'!$C$2:$H$16,6,FALSE)</f>
        <v>Suresh</v>
      </c>
      <c r="L1546">
        <f t="shared" ca="1" si="183"/>
        <v>3</v>
      </c>
      <c r="M1546">
        <f ca="1">VLOOKUP(F1546,'Stock Details'!$A$2:$J$51,5,FALSE)</f>
        <v>45</v>
      </c>
      <c r="N1546">
        <f t="shared" ca="1" si="184"/>
        <v>135</v>
      </c>
      <c r="O1546">
        <v>1</v>
      </c>
    </row>
    <row r="1547" spans="1:15" x14ac:dyDescent="0.25">
      <c r="A1547">
        <v>1546</v>
      </c>
      <c r="B1547" s="3">
        <v>45553</v>
      </c>
      <c r="C1547">
        <f t="shared" ca="1" si="179"/>
        <v>4</v>
      </c>
      <c r="D1547" t="str">
        <f ca="1">VLOOKUP(C1547,'Store-Salesman Details'!$A$2:$H$16,4,FALSE)</f>
        <v>South</v>
      </c>
      <c r="E1547" t="str">
        <f ca="1">VLOOKUP(C1547,'Store-Salesman Details'!$A$2:$H$16,5,FALSE)</f>
        <v>Ayush</v>
      </c>
      <c r="F1547">
        <f t="shared" ca="1" si="185"/>
        <v>8</v>
      </c>
      <c r="G1547" t="str">
        <f ca="1">VLOOKUP(F1547,'Stock Details'!$A$2:$J$51,2,FALSE)</f>
        <v>Dishwasher</v>
      </c>
      <c r="H1547" t="str">
        <f ca="1">VLOOKUP(F1547,'Stock Details'!$A$2:$J$51,3,FALSE)</f>
        <v>Vim</v>
      </c>
      <c r="I1547" t="str">
        <f ca="1">VLOOKUP(F1547,'Stock Details'!$A$2:$J$51,7,FALSE)</f>
        <v>1-A</v>
      </c>
      <c r="J1547" t="str">
        <f t="shared" ca="1" si="182"/>
        <v>4_1-A</v>
      </c>
      <c r="K1547" t="str">
        <f ca="1">VLOOKUP(J1547,'Store-Salesman Details'!$C$2:$H$16,6,FALSE)</f>
        <v>Divya</v>
      </c>
      <c r="L1547">
        <f t="shared" ca="1" si="183"/>
        <v>2</v>
      </c>
      <c r="M1547">
        <f ca="1">VLOOKUP(F1547,'Stock Details'!$A$2:$J$51,5,FALSE)</f>
        <v>10</v>
      </c>
      <c r="N1547">
        <f t="shared" ca="1" si="184"/>
        <v>20</v>
      </c>
      <c r="O1547">
        <v>1</v>
      </c>
    </row>
    <row r="1548" spans="1:15" x14ac:dyDescent="0.25">
      <c r="A1548">
        <v>1547</v>
      </c>
      <c r="B1548" s="3">
        <v>45553</v>
      </c>
      <c r="C1548">
        <f t="shared" ca="1" si="179"/>
        <v>4</v>
      </c>
      <c r="D1548" t="str">
        <f ca="1">VLOOKUP(C1548,'Store-Salesman Details'!$A$2:$H$16,4,FALSE)</f>
        <v>South</v>
      </c>
      <c r="E1548" t="str">
        <f ca="1">VLOOKUP(C1548,'Store-Salesman Details'!$A$2:$H$16,5,FALSE)</f>
        <v>Ayush</v>
      </c>
      <c r="F1548">
        <f t="shared" ca="1" si="185"/>
        <v>8</v>
      </c>
      <c r="G1548" t="str">
        <f ca="1">VLOOKUP(F1548,'Stock Details'!$A$2:$J$51,2,FALSE)</f>
        <v>Dishwasher</v>
      </c>
      <c r="H1548" t="str">
        <f ca="1">VLOOKUP(F1548,'Stock Details'!$A$2:$J$51,3,FALSE)</f>
        <v>Vim</v>
      </c>
      <c r="I1548" t="str">
        <f ca="1">VLOOKUP(F1548,'Stock Details'!$A$2:$J$51,7,FALSE)</f>
        <v>1-A</v>
      </c>
      <c r="J1548" t="str">
        <f t="shared" ca="1" si="182"/>
        <v>4_1-A</v>
      </c>
      <c r="K1548" t="str">
        <f ca="1">VLOOKUP(J1548,'Store-Salesman Details'!$C$2:$H$16,6,FALSE)</f>
        <v>Divya</v>
      </c>
      <c r="L1548">
        <f t="shared" ca="1" si="183"/>
        <v>4</v>
      </c>
      <c r="M1548">
        <f ca="1">VLOOKUP(F1548,'Stock Details'!$A$2:$J$51,5,FALSE)</f>
        <v>10</v>
      </c>
      <c r="N1548">
        <f t="shared" ca="1" si="184"/>
        <v>40</v>
      </c>
      <c r="O1548">
        <v>1</v>
      </c>
    </row>
    <row r="1549" spans="1:15" x14ac:dyDescent="0.25">
      <c r="A1549">
        <v>1548</v>
      </c>
      <c r="B1549" s="3">
        <v>45553</v>
      </c>
      <c r="C1549">
        <f t="shared" ca="1" si="179"/>
        <v>5</v>
      </c>
      <c r="D1549" t="str">
        <f ca="1">VLOOKUP(C1549,'Store-Salesman Details'!$A$2:$H$16,4,FALSE)</f>
        <v>West</v>
      </c>
      <c r="E1549" t="str">
        <f ca="1">VLOOKUP(C1549,'Store-Salesman Details'!$A$2:$H$16,5,FALSE)</f>
        <v>Abhishek</v>
      </c>
      <c r="F1549">
        <f t="shared" ca="1" si="185"/>
        <v>2</v>
      </c>
      <c r="G1549" t="str">
        <f ca="1">VLOOKUP(F1549,'Stock Details'!$A$2:$J$51,2,FALSE)</f>
        <v>Beverages</v>
      </c>
      <c r="H1549" t="str">
        <f ca="1">VLOOKUP(F1549,'Stock Details'!$A$2:$J$51,3,FALSE)</f>
        <v>Lipton</v>
      </c>
      <c r="I1549" t="str">
        <f ca="1">VLOOKUP(F1549,'Stock Details'!$A$2:$J$51,7,FALSE)</f>
        <v>1-A</v>
      </c>
      <c r="J1549" t="str">
        <f t="shared" ca="1" si="182"/>
        <v>5_1-A</v>
      </c>
      <c r="K1549" t="str">
        <f ca="1">VLOOKUP(J1549,'Store-Salesman Details'!$C$2:$H$16,6,FALSE)</f>
        <v>Ramesh</v>
      </c>
      <c r="L1549">
        <f t="shared" ca="1" si="183"/>
        <v>2</v>
      </c>
      <c r="M1549">
        <f ca="1">VLOOKUP(F1549,'Stock Details'!$A$2:$J$51,5,FALSE)</f>
        <v>150</v>
      </c>
      <c r="N1549">
        <f t="shared" ca="1" si="184"/>
        <v>300</v>
      </c>
      <c r="O1549">
        <v>1</v>
      </c>
    </row>
    <row r="1550" spans="1:15" x14ac:dyDescent="0.25">
      <c r="A1550">
        <v>1549</v>
      </c>
      <c r="B1550" s="3">
        <v>45553</v>
      </c>
      <c r="C1550">
        <f t="shared" ca="1" si="179"/>
        <v>2</v>
      </c>
      <c r="D1550" t="str">
        <f ca="1">VLOOKUP(C1550,'Store-Salesman Details'!$A$2:$H$16,4,FALSE)</f>
        <v>East</v>
      </c>
      <c r="E1550" t="str">
        <f ca="1">VLOOKUP(C1550,'Store-Salesman Details'!$A$2:$H$16,5,FALSE)</f>
        <v>Ritesh Kumar</v>
      </c>
      <c r="F1550">
        <f t="shared" ca="1" si="185"/>
        <v>5</v>
      </c>
      <c r="G1550" t="str">
        <f ca="1">VLOOKUP(F1550,'Stock Details'!$A$2:$J$51,2,FALSE)</f>
        <v>Beverages</v>
      </c>
      <c r="H1550" t="str">
        <f ca="1">VLOOKUP(F1550,'Stock Details'!$A$2:$J$51,3,FALSE)</f>
        <v>Nescafe - Coffee Classic</v>
      </c>
      <c r="I1550" t="str">
        <f ca="1">VLOOKUP(F1550,'Stock Details'!$A$2:$J$51,7,FALSE)</f>
        <v>1-A</v>
      </c>
      <c r="J1550" t="str">
        <f t="shared" ca="1" si="182"/>
        <v>2_1-A</v>
      </c>
      <c r="K1550" t="str">
        <f ca="1">VLOOKUP(J1550,'Store-Salesman Details'!$C$2:$H$16,6,FALSE)</f>
        <v>Divesh</v>
      </c>
      <c r="L1550">
        <f t="shared" ca="1" si="183"/>
        <v>2</v>
      </c>
      <c r="M1550">
        <f ca="1">VLOOKUP(F1550,'Stock Details'!$A$2:$J$51,5,FALSE)</f>
        <v>10</v>
      </c>
      <c r="N1550">
        <f t="shared" ca="1" si="184"/>
        <v>20</v>
      </c>
      <c r="O1550">
        <v>1</v>
      </c>
    </row>
    <row r="1551" spans="1:15" x14ac:dyDescent="0.25">
      <c r="A1551">
        <v>1550</v>
      </c>
      <c r="B1551" s="3">
        <v>45553</v>
      </c>
      <c r="C1551">
        <f t="shared" ca="1" si="179"/>
        <v>1</v>
      </c>
      <c r="D1551" t="str">
        <f ca="1">VLOOKUP(C1551,'Store-Salesman Details'!$A$2:$H$16,4,FALSE)</f>
        <v>Central</v>
      </c>
      <c r="E1551" t="str">
        <f ca="1">VLOOKUP(C1551,'Store-Salesman Details'!$A$2:$H$16,5,FALSE)</f>
        <v>Tanu</v>
      </c>
      <c r="F1551">
        <f t="shared" ca="1" si="185"/>
        <v>17</v>
      </c>
      <c r="G1551" t="str">
        <f ca="1">VLOOKUP(F1551,'Stock Details'!$A$2:$J$51,2,FALSE)</f>
        <v>Ice Cream</v>
      </c>
      <c r="H1551" t="str">
        <f ca="1">VLOOKUP(F1551,'Stock Details'!$A$2:$J$51,3,FALSE)</f>
        <v>Kwality Wall's - Vanilla</v>
      </c>
      <c r="I1551" t="str">
        <f ca="1">VLOOKUP(F1551,'Stock Details'!$A$2:$J$51,7,FALSE)</f>
        <v>1-A</v>
      </c>
      <c r="J1551" t="str">
        <f t="shared" ca="1" si="182"/>
        <v>1_1-A</v>
      </c>
      <c r="K1551" t="str">
        <f ca="1">VLOOKUP(J1551,'Store-Salesman Details'!$C$2:$H$16,6,FALSE)</f>
        <v>Komal</v>
      </c>
      <c r="L1551">
        <f t="shared" ca="1" si="183"/>
        <v>5</v>
      </c>
      <c r="M1551">
        <f ca="1">VLOOKUP(F1551,'Stock Details'!$A$2:$J$51,5,FALSE)</f>
        <v>135</v>
      </c>
      <c r="N1551">
        <f t="shared" ca="1" si="184"/>
        <v>675</v>
      </c>
      <c r="O1551">
        <v>1</v>
      </c>
    </row>
    <row r="1552" spans="1:15" x14ac:dyDescent="0.25">
      <c r="A1552">
        <v>1551</v>
      </c>
      <c r="B1552" s="3">
        <v>45553</v>
      </c>
      <c r="C1552">
        <f t="shared" ca="1" si="179"/>
        <v>5</v>
      </c>
      <c r="D1552" t="str">
        <f ca="1">VLOOKUP(C1552,'Store-Salesman Details'!$A$2:$H$16,4,FALSE)</f>
        <v>West</v>
      </c>
      <c r="E1552" t="str">
        <f ca="1">VLOOKUP(C1552,'Store-Salesman Details'!$A$2:$H$16,5,FALSE)</f>
        <v>Abhishek</v>
      </c>
      <c r="F1552">
        <f t="shared" ca="1" si="185"/>
        <v>7</v>
      </c>
      <c r="G1552" t="str">
        <f ca="1">VLOOKUP(F1552,'Stock Details'!$A$2:$J$51,2,FALSE)</f>
        <v>Beverages</v>
      </c>
      <c r="H1552" t="str">
        <f ca="1">VLOOKUP(F1552,'Stock Details'!$A$2:$J$51,3,FALSE)</f>
        <v>Nescafe - Coffee Instant</v>
      </c>
      <c r="I1552" t="str">
        <f ca="1">VLOOKUP(F1552,'Stock Details'!$A$2:$J$51,7,FALSE)</f>
        <v>1-A</v>
      </c>
      <c r="J1552" t="str">
        <f t="shared" ca="1" si="182"/>
        <v>5_1-A</v>
      </c>
      <c r="K1552" t="str">
        <f ca="1">VLOOKUP(J1552,'Store-Salesman Details'!$C$2:$H$16,6,FALSE)</f>
        <v>Ramesh</v>
      </c>
      <c r="L1552">
        <f t="shared" ca="1" si="183"/>
        <v>3</v>
      </c>
      <c r="M1552">
        <f ca="1">VLOOKUP(F1552,'Stock Details'!$A$2:$J$51,5,FALSE)</f>
        <v>50</v>
      </c>
      <c r="N1552">
        <f t="shared" ca="1" si="184"/>
        <v>150</v>
      </c>
      <c r="O1552">
        <v>1</v>
      </c>
    </row>
    <row r="1553" spans="1:15" x14ac:dyDescent="0.25">
      <c r="A1553">
        <v>1552</v>
      </c>
      <c r="B1553" s="3">
        <v>45553</v>
      </c>
      <c r="C1553">
        <f t="shared" ca="1" si="179"/>
        <v>4</v>
      </c>
      <c r="D1553" t="str">
        <f ca="1">VLOOKUP(C1553,'Store-Salesman Details'!$A$2:$H$16,4,FALSE)</f>
        <v>South</v>
      </c>
      <c r="E1553" t="str">
        <f ca="1">VLOOKUP(C1553,'Store-Salesman Details'!$A$2:$H$16,5,FALSE)</f>
        <v>Ayush</v>
      </c>
      <c r="F1553">
        <f t="shared" ref="F1553:F1559" ca="1" si="186">RANDBETWEEN(26,46)</f>
        <v>41</v>
      </c>
      <c r="G1553" t="str">
        <f ca="1">VLOOKUP(F1553,'Stock Details'!$A$2:$J$51,2,FALSE)</f>
        <v>Personal Care</v>
      </c>
      <c r="H1553" t="str">
        <f ca="1">VLOOKUP(F1553,'Stock Details'!$A$2:$J$51,3,FALSE)</f>
        <v>Oral-B Toothbrush</v>
      </c>
      <c r="I1553" t="str">
        <f ca="1">VLOOKUP(F1553,'Stock Details'!$A$2:$J$51,7,FALSE)</f>
        <v>3-P</v>
      </c>
      <c r="J1553" t="str">
        <f t="shared" ca="1" si="182"/>
        <v>4_3-P</v>
      </c>
      <c r="K1553" t="str">
        <f ca="1">VLOOKUP(J1553,'Store-Salesman Details'!$C$2:$H$16,6,FALSE)</f>
        <v>Mohan</v>
      </c>
      <c r="L1553">
        <f t="shared" ca="1" si="183"/>
        <v>4</v>
      </c>
      <c r="M1553">
        <f ca="1">VLOOKUP(F1553,'Stock Details'!$A$2:$J$51,5,FALSE)</f>
        <v>24</v>
      </c>
      <c r="N1553">
        <f t="shared" ca="1" si="184"/>
        <v>96</v>
      </c>
      <c r="O1553">
        <v>1</v>
      </c>
    </row>
    <row r="1554" spans="1:15" x14ac:dyDescent="0.25">
      <c r="A1554">
        <v>1553</v>
      </c>
      <c r="B1554" s="3">
        <v>45553</v>
      </c>
      <c r="C1554">
        <f t="shared" ca="1" si="179"/>
        <v>1</v>
      </c>
      <c r="D1554" t="str">
        <f ca="1">VLOOKUP(C1554,'Store-Salesman Details'!$A$2:$H$16,4,FALSE)</f>
        <v>Central</v>
      </c>
      <c r="E1554" t="str">
        <f ca="1">VLOOKUP(C1554,'Store-Salesman Details'!$A$2:$H$16,5,FALSE)</f>
        <v>Tanu</v>
      </c>
      <c r="F1554">
        <f t="shared" ca="1" si="186"/>
        <v>34</v>
      </c>
      <c r="G1554" t="str">
        <f ca="1">VLOOKUP(F1554,'Stock Details'!$A$2:$J$51,2,FALSE)</f>
        <v>Personal Care</v>
      </c>
      <c r="H1554" t="str">
        <f ca="1">VLOOKUP(F1554,'Stock Details'!$A$2:$J$51,3,FALSE)</f>
        <v>Clinic Plus</v>
      </c>
      <c r="I1554" t="str">
        <f ca="1">VLOOKUP(F1554,'Stock Details'!$A$2:$J$51,7,FALSE)</f>
        <v>3-P</v>
      </c>
      <c r="J1554" t="str">
        <f t="shared" ca="1" si="182"/>
        <v>1_3-P</v>
      </c>
      <c r="K1554" t="str">
        <f ca="1">VLOOKUP(J1554,'Store-Salesman Details'!$C$2:$H$16,6,FALSE)</f>
        <v>Sohan</v>
      </c>
      <c r="L1554">
        <f t="shared" ca="1" si="183"/>
        <v>4</v>
      </c>
      <c r="M1554">
        <f ca="1">VLOOKUP(F1554,'Stock Details'!$A$2:$J$51,5,FALSE)</f>
        <v>479</v>
      </c>
      <c r="N1554">
        <f t="shared" ca="1" si="184"/>
        <v>1916</v>
      </c>
      <c r="O1554">
        <v>1</v>
      </c>
    </row>
    <row r="1555" spans="1:15" x14ac:dyDescent="0.25">
      <c r="A1555">
        <v>1554</v>
      </c>
      <c r="B1555" s="3">
        <v>45553</v>
      </c>
      <c r="C1555">
        <f t="shared" ca="1" si="179"/>
        <v>2</v>
      </c>
      <c r="D1555" t="str">
        <f ca="1">VLOOKUP(C1555,'Store-Salesman Details'!$A$2:$H$16,4,FALSE)</f>
        <v>East</v>
      </c>
      <c r="E1555" t="str">
        <f ca="1">VLOOKUP(C1555,'Store-Salesman Details'!$A$2:$H$16,5,FALSE)</f>
        <v>Ritesh Kumar</v>
      </c>
      <c r="F1555">
        <f t="shared" ca="1" si="186"/>
        <v>44</v>
      </c>
      <c r="G1555" t="str">
        <f ca="1">VLOOKUP(F1555,'Stock Details'!$A$2:$J$51,2,FALSE)</f>
        <v>Personal Care</v>
      </c>
      <c r="H1555" t="str">
        <f ca="1">VLOOKUP(F1555,'Stock Details'!$A$2:$J$51,3,FALSE)</f>
        <v>Whisper</v>
      </c>
      <c r="I1555" t="str">
        <f ca="1">VLOOKUP(F1555,'Stock Details'!$A$2:$J$51,7,FALSE)</f>
        <v>3-P</v>
      </c>
      <c r="J1555" t="str">
        <f t="shared" ca="1" si="182"/>
        <v>2_3-P</v>
      </c>
      <c r="K1555" t="str">
        <f ca="1">VLOOKUP(J1555,'Store-Salesman Details'!$C$2:$H$16,6,FALSE)</f>
        <v>Sneha</v>
      </c>
      <c r="L1555">
        <f t="shared" ca="1" si="183"/>
        <v>1</v>
      </c>
      <c r="M1555">
        <f ca="1">VLOOKUP(F1555,'Stock Details'!$A$2:$J$51,5,FALSE)</f>
        <v>34</v>
      </c>
      <c r="N1555">
        <f t="shared" ca="1" si="184"/>
        <v>34</v>
      </c>
      <c r="O1555">
        <v>1</v>
      </c>
    </row>
    <row r="1556" spans="1:15" x14ac:dyDescent="0.25">
      <c r="A1556">
        <v>1555</v>
      </c>
      <c r="B1556" s="3">
        <v>45553</v>
      </c>
      <c r="C1556">
        <f t="shared" ca="1" si="179"/>
        <v>2</v>
      </c>
      <c r="D1556" t="str">
        <f ca="1">VLOOKUP(C1556,'Store-Salesman Details'!$A$2:$H$16,4,FALSE)</f>
        <v>East</v>
      </c>
      <c r="E1556" t="str">
        <f ca="1">VLOOKUP(C1556,'Store-Salesman Details'!$A$2:$H$16,5,FALSE)</f>
        <v>Ritesh Kumar</v>
      </c>
      <c r="F1556">
        <f t="shared" ca="1" si="186"/>
        <v>36</v>
      </c>
      <c r="G1556" t="str">
        <f ca="1">VLOOKUP(F1556,'Stock Details'!$A$2:$J$51,2,FALSE)</f>
        <v>Personal Care</v>
      </c>
      <c r="H1556" t="str">
        <f ca="1">VLOOKUP(F1556,'Stock Details'!$A$2:$J$51,3,FALSE)</f>
        <v>Pepsodent</v>
      </c>
      <c r="I1556" t="str">
        <f ca="1">VLOOKUP(F1556,'Stock Details'!$A$2:$J$51,7,FALSE)</f>
        <v>3-P</v>
      </c>
      <c r="J1556" t="str">
        <f t="shared" ca="1" si="182"/>
        <v>2_3-P</v>
      </c>
      <c r="K1556" t="str">
        <f ca="1">VLOOKUP(J1556,'Store-Salesman Details'!$C$2:$H$16,6,FALSE)</f>
        <v>Sneha</v>
      </c>
      <c r="L1556">
        <f t="shared" ca="1" si="183"/>
        <v>1</v>
      </c>
      <c r="M1556">
        <f ca="1">VLOOKUP(F1556,'Stock Details'!$A$2:$J$51,5,FALSE)</f>
        <v>104</v>
      </c>
      <c r="N1556">
        <f t="shared" ca="1" si="184"/>
        <v>104</v>
      </c>
      <c r="O1556">
        <v>1</v>
      </c>
    </row>
    <row r="1557" spans="1:15" x14ac:dyDescent="0.25">
      <c r="A1557">
        <v>1556</v>
      </c>
      <c r="B1557" s="3">
        <v>45553</v>
      </c>
      <c r="C1557">
        <f t="shared" ca="1" si="179"/>
        <v>3</v>
      </c>
      <c r="D1557" t="str">
        <f ca="1">VLOOKUP(C1557,'Store-Salesman Details'!$A$2:$H$16,4,FALSE)</f>
        <v>North</v>
      </c>
      <c r="E1557" t="str">
        <f ca="1">VLOOKUP(C1557,'Store-Salesman Details'!$A$2:$H$16,5,FALSE)</f>
        <v>Karan</v>
      </c>
      <c r="F1557">
        <f t="shared" ca="1" si="186"/>
        <v>39</v>
      </c>
      <c r="G1557" t="str">
        <f ca="1">VLOOKUP(F1557,'Stock Details'!$A$2:$J$51,2,FALSE)</f>
        <v>Personal Care</v>
      </c>
      <c r="H1557" t="str">
        <f ca="1">VLOOKUP(F1557,'Stock Details'!$A$2:$J$51,3,FALSE)</f>
        <v>Wilkison Sword</v>
      </c>
      <c r="I1557" t="str">
        <f ca="1">VLOOKUP(F1557,'Stock Details'!$A$2:$J$51,7,FALSE)</f>
        <v>3-P</v>
      </c>
      <c r="J1557" t="str">
        <f t="shared" ca="1" si="182"/>
        <v>3_3-P</v>
      </c>
      <c r="K1557" t="str">
        <f ca="1">VLOOKUP(J1557,'Store-Salesman Details'!$C$2:$H$16,6,FALSE)</f>
        <v>Rajat</v>
      </c>
      <c r="L1557">
        <f t="shared" ca="1" si="183"/>
        <v>3</v>
      </c>
      <c r="M1557">
        <f ca="1">VLOOKUP(F1557,'Stock Details'!$A$2:$J$51,5,FALSE)</f>
        <v>9</v>
      </c>
      <c r="N1557">
        <f t="shared" ca="1" si="184"/>
        <v>27</v>
      </c>
      <c r="O1557">
        <v>1</v>
      </c>
    </row>
    <row r="1558" spans="1:15" x14ac:dyDescent="0.25">
      <c r="A1558">
        <v>1557</v>
      </c>
      <c r="B1558" s="3">
        <v>45553</v>
      </c>
      <c r="C1558">
        <f t="shared" ca="1" si="179"/>
        <v>3</v>
      </c>
      <c r="D1558" t="str">
        <f ca="1">VLOOKUP(C1558,'Store-Salesman Details'!$A$2:$H$16,4,FALSE)</f>
        <v>North</v>
      </c>
      <c r="E1558" t="str">
        <f ca="1">VLOOKUP(C1558,'Store-Salesman Details'!$A$2:$H$16,5,FALSE)</f>
        <v>Karan</v>
      </c>
      <c r="F1558">
        <f t="shared" ca="1" si="186"/>
        <v>38</v>
      </c>
      <c r="G1558" t="str">
        <f ca="1">VLOOKUP(F1558,'Stock Details'!$A$2:$J$51,2,FALSE)</f>
        <v>Personal Care</v>
      </c>
      <c r="H1558" t="str">
        <f ca="1">VLOOKUP(F1558,'Stock Details'!$A$2:$J$51,3,FALSE)</f>
        <v>Gellete</v>
      </c>
      <c r="I1558" t="str">
        <f ca="1">VLOOKUP(F1558,'Stock Details'!$A$2:$J$51,7,FALSE)</f>
        <v>3-P</v>
      </c>
      <c r="J1558" t="str">
        <f t="shared" ca="1" si="182"/>
        <v>3_3-P</v>
      </c>
      <c r="K1558" t="str">
        <f ca="1">VLOOKUP(J1558,'Store-Salesman Details'!$C$2:$H$16,6,FALSE)</f>
        <v>Rajat</v>
      </c>
      <c r="L1558">
        <f t="shared" ca="1" si="183"/>
        <v>5</v>
      </c>
      <c r="M1558">
        <f ca="1">VLOOKUP(F1558,'Stock Details'!$A$2:$J$51,5,FALSE)</f>
        <v>99</v>
      </c>
      <c r="N1558">
        <f t="shared" ca="1" si="184"/>
        <v>495</v>
      </c>
      <c r="O1558">
        <v>1</v>
      </c>
    </row>
    <row r="1559" spans="1:15" x14ac:dyDescent="0.25">
      <c r="A1559">
        <v>1558</v>
      </c>
      <c r="B1559" s="3">
        <v>45553</v>
      </c>
      <c r="C1559">
        <f t="shared" ca="1" si="179"/>
        <v>2</v>
      </c>
      <c r="D1559" t="str">
        <f ca="1">VLOOKUP(C1559,'Store-Salesman Details'!$A$2:$H$16,4,FALSE)</f>
        <v>East</v>
      </c>
      <c r="E1559" t="str">
        <f ca="1">VLOOKUP(C1559,'Store-Salesman Details'!$A$2:$H$16,5,FALSE)</f>
        <v>Ritesh Kumar</v>
      </c>
      <c r="F1559">
        <f t="shared" ca="1" si="186"/>
        <v>33</v>
      </c>
      <c r="G1559" t="str">
        <f ca="1">VLOOKUP(F1559,'Stock Details'!$A$2:$J$51,2,FALSE)</f>
        <v>Personal Care</v>
      </c>
      <c r="H1559" t="str">
        <f ca="1">VLOOKUP(F1559,'Stock Details'!$A$2:$J$51,3,FALSE)</f>
        <v>Lakme(moisturizer)</v>
      </c>
      <c r="I1559" t="str">
        <f ca="1">VLOOKUP(F1559,'Stock Details'!$A$2:$J$51,7,FALSE)</f>
        <v>3-P</v>
      </c>
      <c r="J1559" t="str">
        <f t="shared" ca="1" si="182"/>
        <v>2_3-P</v>
      </c>
      <c r="K1559" t="str">
        <f ca="1">VLOOKUP(J1559,'Store-Salesman Details'!$C$2:$H$16,6,FALSE)</f>
        <v>Sneha</v>
      </c>
      <c r="L1559">
        <f t="shared" ca="1" si="183"/>
        <v>1</v>
      </c>
      <c r="M1559">
        <f ca="1">VLOOKUP(F1559,'Stock Details'!$A$2:$J$51,5,FALSE)</f>
        <v>173</v>
      </c>
      <c r="N1559">
        <f t="shared" ca="1" si="184"/>
        <v>173</v>
      </c>
      <c r="O1559">
        <v>1</v>
      </c>
    </row>
    <row r="1560" spans="1:15" x14ac:dyDescent="0.25">
      <c r="A1560">
        <v>1559</v>
      </c>
      <c r="B1560" s="3">
        <v>45553</v>
      </c>
      <c r="C1560">
        <f t="shared" ca="1" si="179"/>
        <v>4</v>
      </c>
      <c r="D1560" t="str">
        <f ca="1">VLOOKUP(C1560,'Store-Salesman Details'!$A$2:$H$16,4,FALSE)</f>
        <v>South</v>
      </c>
      <c r="E1560" t="str">
        <f ca="1">VLOOKUP(C1560,'Store-Salesman Details'!$A$2:$H$16,5,FALSE)</f>
        <v>Ayush</v>
      </c>
      <c r="F1560">
        <f ca="1">RANDBETWEEN(21,25)</f>
        <v>23</v>
      </c>
      <c r="G1560" t="str">
        <f ca="1">VLOOKUP(F1560,'Stock Details'!$A$2:$J$51,2,FALSE)</f>
        <v>Laundry</v>
      </c>
      <c r="H1560" t="str">
        <f ca="1">VLOOKUP(F1560,'Stock Details'!$A$2:$J$51,3,FALSE)</f>
        <v>Wheel</v>
      </c>
      <c r="I1560" t="str">
        <f ca="1">VLOOKUP(F1560,'Stock Details'!$A$2:$J$51,7,FALSE)</f>
        <v>2-W</v>
      </c>
      <c r="J1560" t="str">
        <f t="shared" ca="1" si="182"/>
        <v>4_2-W</v>
      </c>
      <c r="K1560" t="str">
        <f ca="1">VLOOKUP(J1560,'Store-Salesman Details'!$C$2:$H$16,6,FALSE)</f>
        <v>Saloni</v>
      </c>
      <c r="L1560">
        <f t="shared" ca="1" si="183"/>
        <v>5</v>
      </c>
      <c r="M1560">
        <f ca="1">VLOOKUP(F1560,'Stock Details'!$A$2:$J$51,5,FALSE)</f>
        <v>10</v>
      </c>
      <c r="N1560">
        <f t="shared" ca="1" si="184"/>
        <v>50</v>
      </c>
      <c r="O1560">
        <v>1</v>
      </c>
    </row>
    <row r="1561" spans="1:15" x14ac:dyDescent="0.25">
      <c r="A1561">
        <v>1560</v>
      </c>
      <c r="B1561" s="3">
        <v>45553</v>
      </c>
      <c r="C1561">
        <f t="shared" ca="1" si="179"/>
        <v>5</v>
      </c>
      <c r="D1561" t="str">
        <f ca="1">VLOOKUP(C1561,'Store-Salesman Details'!$A$2:$H$16,4,FALSE)</f>
        <v>West</v>
      </c>
      <c r="E1561" t="str">
        <f ca="1">VLOOKUP(C1561,'Store-Salesman Details'!$A$2:$H$16,5,FALSE)</f>
        <v>Abhishek</v>
      </c>
      <c r="F1561">
        <f ca="1">RANDBETWEEN(21,25)</f>
        <v>22</v>
      </c>
      <c r="G1561" t="str">
        <f ca="1">VLOOKUP(F1561,'Stock Details'!$A$2:$J$51,2,FALSE)</f>
        <v>Laundry</v>
      </c>
      <c r="H1561" t="str">
        <f ca="1">VLOOKUP(F1561,'Stock Details'!$A$2:$J$51,3,FALSE)</f>
        <v>Rin</v>
      </c>
      <c r="I1561" t="str">
        <f ca="1">VLOOKUP(F1561,'Stock Details'!$A$2:$J$51,7,FALSE)</f>
        <v>2-W</v>
      </c>
      <c r="J1561" t="str">
        <f t="shared" ca="1" si="182"/>
        <v>5_2-W</v>
      </c>
      <c r="K1561" t="str">
        <f ca="1">VLOOKUP(J1561,'Store-Salesman Details'!$C$2:$H$16,6,FALSE)</f>
        <v>Kavya</v>
      </c>
      <c r="L1561">
        <f t="shared" ca="1" si="183"/>
        <v>5</v>
      </c>
      <c r="M1561">
        <f ca="1">VLOOKUP(F1561,'Stock Details'!$A$2:$J$51,5,FALSE)</f>
        <v>10</v>
      </c>
      <c r="N1561">
        <f t="shared" ca="1" si="184"/>
        <v>50</v>
      </c>
      <c r="O1561">
        <v>1</v>
      </c>
    </row>
    <row r="1562" spans="1:15" x14ac:dyDescent="0.25">
      <c r="A1562">
        <v>1561</v>
      </c>
      <c r="B1562" s="3">
        <v>45553</v>
      </c>
      <c r="C1562">
        <f t="shared" ca="1" si="179"/>
        <v>4</v>
      </c>
      <c r="D1562" t="str">
        <f ca="1">VLOOKUP(C1562,'Store-Salesman Details'!$A$2:$H$16,4,FALSE)</f>
        <v>South</v>
      </c>
      <c r="E1562" t="str">
        <f ca="1">VLOOKUP(C1562,'Store-Salesman Details'!$A$2:$H$16,5,FALSE)</f>
        <v>Ayush</v>
      </c>
      <c r="F1562">
        <f ca="1">RANDBETWEEN(21,25)</f>
        <v>23</v>
      </c>
      <c r="G1562" t="str">
        <f ca="1">VLOOKUP(F1562,'Stock Details'!$A$2:$J$51,2,FALSE)</f>
        <v>Laundry</v>
      </c>
      <c r="H1562" t="str">
        <f ca="1">VLOOKUP(F1562,'Stock Details'!$A$2:$J$51,3,FALSE)</f>
        <v>Wheel</v>
      </c>
      <c r="I1562" t="str">
        <f ca="1">VLOOKUP(F1562,'Stock Details'!$A$2:$J$51,7,FALSE)</f>
        <v>2-W</v>
      </c>
      <c r="J1562" t="str">
        <f t="shared" ca="1" si="182"/>
        <v>4_2-W</v>
      </c>
      <c r="K1562" t="str">
        <f ca="1">VLOOKUP(J1562,'Store-Salesman Details'!$C$2:$H$16,6,FALSE)</f>
        <v>Saloni</v>
      </c>
      <c r="L1562">
        <f t="shared" ca="1" si="183"/>
        <v>5</v>
      </c>
      <c r="M1562">
        <f ca="1">VLOOKUP(F1562,'Stock Details'!$A$2:$J$51,5,FALSE)</f>
        <v>10</v>
      </c>
      <c r="N1562">
        <f t="shared" ca="1" si="184"/>
        <v>50</v>
      </c>
      <c r="O1562">
        <v>1</v>
      </c>
    </row>
    <row r="1563" spans="1:15" x14ac:dyDescent="0.25">
      <c r="A1563">
        <v>1562</v>
      </c>
      <c r="B1563" s="3">
        <v>45553</v>
      </c>
      <c r="C1563">
        <f t="shared" ca="1" si="179"/>
        <v>4</v>
      </c>
      <c r="D1563" t="str">
        <f ca="1">VLOOKUP(C1563,'Store-Salesman Details'!$A$2:$H$16,4,FALSE)</f>
        <v>South</v>
      </c>
      <c r="E1563" t="str">
        <f ca="1">VLOOKUP(C1563,'Store-Salesman Details'!$A$2:$H$16,5,FALSE)</f>
        <v>Ayush</v>
      </c>
      <c r="F1563">
        <f ca="1">RANDBETWEEN(21,25)</f>
        <v>21</v>
      </c>
      <c r="G1563" t="str">
        <f ca="1">VLOOKUP(F1563,'Stock Details'!$A$2:$J$51,2,FALSE)</f>
        <v>Laundry</v>
      </c>
      <c r="H1563" t="str">
        <f ca="1">VLOOKUP(F1563,'Stock Details'!$A$2:$J$51,3,FALSE)</f>
        <v>Surf Excel</v>
      </c>
      <c r="I1563" t="str">
        <f ca="1">VLOOKUP(F1563,'Stock Details'!$A$2:$J$51,7,FALSE)</f>
        <v>2-W</v>
      </c>
      <c r="J1563" t="str">
        <f t="shared" ca="1" si="182"/>
        <v>4_2-W</v>
      </c>
      <c r="K1563" t="str">
        <f ca="1">VLOOKUP(J1563,'Store-Salesman Details'!$C$2:$H$16,6,FALSE)</f>
        <v>Saloni</v>
      </c>
      <c r="L1563">
        <f t="shared" ca="1" si="183"/>
        <v>1</v>
      </c>
      <c r="M1563">
        <f ca="1">VLOOKUP(F1563,'Stock Details'!$A$2:$J$51,5,FALSE)</f>
        <v>10</v>
      </c>
      <c r="N1563">
        <f t="shared" ca="1" si="184"/>
        <v>10</v>
      </c>
      <c r="O1563">
        <v>1</v>
      </c>
    </row>
    <row r="1564" spans="1:15" x14ac:dyDescent="0.25">
      <c r="A1564">
        <v>1563</v>
      </c>
      <c r="B1564" s="3">
        <v>45553</v>
      </c>
      <c r="C1564">
        <f t="shared" ca="1" si="179"/>
        <v>4</v>
      </c>
      <c r="D1564" t="str">
        <f ca="1">VLOOKUP(C1564,'Store-Salesman Details'!$A$2:$H$16,4,FALSE)</f>
        <v>South</v>
      </c>
      <c r="E1564" t="str">
        <f ca="1">VLOOKUP(C1564,'Store-Salesman Details'!$A$2:$H$16,5,FALSE)</f>
        <v>Ayush</v>
      </c>
      <c r="F1564">
        <f ca="1">RANDBETWEEN(21,25)</f>
        <v>25</v>
      </c>
      <c r="G1564" t="str">
        <f ca="1">VLOOKUP(F1564,'Stock Details'!$A$2:$J$51,2,FALSE)</f>
        <v>Laundry</v>
      </c>
      <c r="H1564" t="str">
        <f ca="1">VLOOKUP(F1564,'Stock Details'!$A$2:$J$51,3,FALSE)</f>
        <v>Ariel</v>
      </c>
      <c r="I1564" t="str">
        <f ca="1">VLOOKUP(F1564,'Stock Details'!$A$2:$J$51,7,FALSE)</f>
        <v>2-W</v>
      </c>
      <c r="J1564" t="str">
        <f t="shared" ca="1" si="182"/>
        <v>4_2-W</v>
      </c>
      <c r="K1564" t="str">
        <f ca="1">VLOOKUP(J1564,'Store-Salesman Details'!$C$2:$H$16,6,FALSE)</f>
        <v>Saloni</v>
      </c>
      <c r="L1564">
        <f t="shared" ca="1" si="183"/>
        <v>3</v>
      </c>
      <c r="M1564">
        <f ca="1">VLOOKUP(F1564,'Stock Details'!$A$2:$J$51,5,FALSE)</f>
        <v>10</v>
      </c>
      <c r="N1564">
        <f t="shared" ca="1" si="184"/>
        <v>30</v>
      </c>
      <c r="O1564">
        <v>1</v>
      </c>
    </row>
    <row r="1565" spans="1:15" x14ac:dyDescent="0.25">
      <c r="A1565">
        <v>1564</v>
      </c>
      <c r="B1565" s="3">
        <v>45553</v>
      </c>
      <c r="C1565">
        <f t="shared" ca="1" si="179"/>
        <v>1</v>
      </c>
      <c r="D1565" t="str">
        <f ca="1">VLOOKUP(C1565,'Store-Salesman Details'!$A$2:$H$16,4,FALSE)</f>
        <v>Central</v>
      </c>
      <c r="E1565" t="str">
        <f ca="1">VLOOKUP(C1565,'Store-Salesman Details'!$A$2:$H$16,5,FALSE)</f>
        <v>Tanu</v>
      </c>
      <c r="F1565">
        <f t="shared" ref="F1565:F1575" ca="1" si="187">RANDBETWEEN(1,20)</f>
        <v>12</v>
      </c>
      <c r="G1565" t="str">
        <f ca="1">VLOOKUP(F1565,'Stock Details'!$A$2:$J$51,2,FALSE)</f>
        <v>Foods</v>
      </c>
      <c r="H1565" t="str">
        <f ca="1">VLOOKUP(F1565,'Stock Details'!$A$2:$J$51,3,FALSE)</f>
        <v>Kissan Ketchup</v>
      </c>
      <c r="I1565" t="str">
        <f ca="1">VLOOKUP(F1565,'Stock Details'!$A$2:$J$51,7,FALSE)</f>
        <v>1-A</v>
      </c>
      <c r="J1565" t="str">
        <f t="shared" ca="1" si="182"/>
        <v>1_1-A</v>
      </c>
      <c r="K1565" t="str">
        <f ca="1">VLOOKUP(J1565,'Store-Salesman Details'!$C$2:$H$16,6,FALSE)</f>
        <v>Komal</v>
      </c>
      <c r="L1565">
        <f t="shared" ca="1" si="183"/>
        <v>1</v>
      </c>
      <c r="M1565">
        <f ca="1">VLOOKUP(F1565,'Stock Details'!$A$2:$J$51,5,FALSE)</f>
        <v>15</v>
      </c>
      <c r="N1565">
        <f t="shared" ca="1" si="184"/>
        <v>15</v>
      </c>
      <c r="O1565">
        <v>1</v>
      </c>
    </row>
    <row r="1566" spans="1:15" x14ac:dyDescent="0.25">
      <c r="A1566">
        <v>1565</v>
      </c>
      <c r="B1566" s="3">
        <v>45553</v>
      </c>
      <c r="C1566">
        <f t="shared" ca="1" si="179"/>
        <v>3</v>
      </c>
      <c r="D1566" t="str">
        <f ca="1">VLOOKUP(C1566,'Store-Salesman Details'!$A$2:$H$16,4,FALSE)</f>
        <v>North</v>
      </c>
      <c r="E1566" t="str">
        <f ca="1">VLOOKUP(C1566,'Store-Salesman Details'!$A$2:$H$16,5,FALSE)</f>
        <v>Karan</v>
      </c>
      <c r="F1566">
        <f t="shared" ca="1" si="187"/>
        <v>15</v>
      </c>
      <c r="G1566" t="str">
        <f ca="1">VLOOKUP(F1566,'Stock Details'!$A$2:$J$51,2,FALSE)</f>
        <v>Foods</v>
      </c>
      <c r="H1566" t="str">
        <f ca="1">VLOOKUP(F1566,'Stock Details'!$A$2:$J$51,3,FALSE)</f>
        <v>Kissan Mixed Fruit Juice</v>
      </c>
      <c r="I1566" t="str">
        <f ca="1">VLOOKUP(F1566,'Stock Details'!$A$2:$J$51,7,FALSE)</f>
        <v>1-A</v>
      </c>
      <c r="J1566" t="str">
        <f t="shared" ca="1" si="182"/>
        <v>3_1-A</v>
      </c>
      <c r="K1566" t="str">
        <f ca="1">VLOOKUP(J1566,'Store-Salesman Details'!$C$2:$H$16,6,FALSE)</f>
        <v>Suresh</v>
      </c>
      <c r="L1566">
        <f t="shared" ca="1" si="183"/>
        <v>4</v>
      </c>
      <c r="M1566">
        <f ca="1">VLOOKUP(F1566,'Stock Details'!$A$2:$J$51,5,FALSE)</f>
        <v>165</v>
      </c>
      <c r="N1566">
        <f t="shared" ca="1" si="184"/>
        <v>660</v>
      </c>
      <c r="O1566">
        <v>1</v>
      </c>
    </row>
    <row r="1567" spans="1:15" x14ac:dyDescent="0.25">
      <c r="A1567">
        <v>1566</v>
      </c>
      <c r="B1567" s="3">
        <v>45553</v>
      </c>
      <c r="C1567">
        <f t="shared" ca="1" si="179"/>
        <v>1</v>
      </c>
      <c r="D1567" t="str">
        <f ca="1">VLOOKUP(C1567,'Store-Salesman Details'!$A$2:$H$16,4,FALSE)</f>
        <v>Central</v>
      </c>
      <c r="E1567" t="str">
        <f ca="1">VLOOKUP(C1567,'Store-Salesman Details'!$A$2:$H$16,5,FALSE)</f>
        <v>Tanu</v>
      </c>
      <c r="F1567">
        <f t="shared" ca="1" si="187"/>
        <v>8</v>
      </c>
      <c r="G1567" t="str">
        <f ca="1">VLOOKUP(F1567,'Stock Details'!$A$2:$J$51,2,FALSE)</f>
        <v>Dishwasher</v>
      </c>
      <c r="H1567" t="str">
        <f ca="1">VLOOKUP(F1567,'Stock Details'!$A$2:$J$51,3,FALSE)</f>
        <v>Vim</v>
      </c>
      <c r="I1567" t="str">
        <f ca="1">VLOOKUP(F1567,'Stock Details'!$A$2:$J$51,7,FALSE)</f>
        <v>1-A</v>
      </c>
      <c r="J1567" t="str">
        <f t="shared" ca="1" si="182"/>
        <v>1_1-A</v>
      </c>
      <c r="K1567" t="str">
        <f ca="1">VLOOKUP(J1567,'Store-Salesman Details'!$C$2:$H$16,6,FALSE)</f>
        <v>Komal</v>
      </c>
      <c r="L1567">
        <f t="shared" ca="1" si="183"/>
        <v>3</v>
      </c>
      <c r="M1567">
        <f ca="1">VLOOKUP(F1567,'Stock Details'!$A$2:$J$51,5,FALSE)</f>
        <v>10</v>
      </c>
      <c r="N1567">
        <f t="shared" ca="1" si="184"/>
        <v>30</v>
      </c>
      <c r="O1567">
        <v>1</v>
      </c>
    </row>
    <row r="1568" spans="1:15" x14ac:dyDescent="0.25">
      <c r="A1568">
        <v>1567</v>
      </c>
      <c r="B1568" s="3">
        <v>45553</v>
      </c>
      <c r="C1568">
        <f t="shared" ca="1" si="179"/>
        <v>4</v>
      </c>
      <c r="D1568" t="str">
        <f ca="1">VLOOKUP(C1568,'Store-Salesman Details'!$A$2:$H$16,4,FALSE)</f>
        <v>South</v>
      </c>
      <c r="E1568" t="str">
        <f ca="1">VLOOKUP(C1568,'Store-Salesman Details'!$A$2:$H$16,5,FALSE)</f>
        <v>Ayush</v>
      </c>
      <c r="F1568">
        <f t="shared" ca="1" si="187"/>
        <v>18</v>
      </c>
      <c r="G1568" t="str">
        <f ca="1">VLOOKUP(F1568,'Stock Details'!$A$2:$J$51,2,FALSE)</f>
        <v>Ice Cream</v>
      </c>
      <c r="H1568" t="str">
        <f ca="1">VLOOKUP(F1568,'Stock Details'!$A$2:$J$51,3,FALSE)</f>
        <v>Kwality Wall's - Chocolate</v>
      </c>
      <c r="I1568" t="str">
        <f ca="1">VLOOKUP(F1568,'Stock Details'!$A$2:$J$51,7,FALSE)</f>
        <v>1-A</v>
      </c>
      <c r="J1568" t="str">
        <f t="shared" ca="1" si="182"/>
        <v>4_1-A</v>
      </c>
      <c r="K1568" t="str">
        <f ca="1">VLOOKUP(J1568,'Store-Salesman Details'!$C$2:$H$16,6,FALSE)</f>
        <v>Divya</v>
      </c>
      <c r="L1568">
        <f t="shared" ca="1" si="183"/>
        <v>2</v>
      </c>
      <c r="M1568">
        <f ca="1">VLOOKUP(F1568,'Stock Details'!$A$2:$J$51,5,FALSE)</f>
        <v>145</v>
      </c>
      <c r="N1568">
        <f t="shared" ca="1" si="184"/>
        <v>290</v>
      </c>
      <c r="O1568">
        <v>1</v>
      </c>
    </row>
    <row r="1569" spans="1:15" x14ac:dyDescent="0.25">
      <c r="A1569">
        <v>1568</v>
      </c>
      <c r="B1569" s="3">
        <v>45553</v>
      </c>
      <c r="C1569">
        <f t="shared" ca="1" si="179"/>
        <v>2</v>
      </c>
      <c r="D1569" t="str">
        <f ca="1">VLOOKUP(C1569,'Store-Salesman Details'!$A$2:$H$16,4,FALSE)</f>
        <v>East</v>
      </c>
      <c r="E1569" t="str">
        <f ca="1">VLOOKUP(C1569,'Store-Salesman Details'!$A$2:$H$16,5,FALSE)</f>
        <v>Ritesh Kumar</v>
      </c>
      <c r="F1569">
        <f t="shared" ca="1" si="187"/>
        <v>1</v>
      </c>
      <c r="G1569" t="str">
        <f ca="1">VLOOKUP(F1569,'Stock Details'!$A$2:$J$51,2,FALSE)</f>
        <v>Beverages</v>
      </c>
      <c r="H1569" t="str">
        <f ca="1">VLOOKUP(F1569,'Stock Details'!$A$2:$J$51,3,FALSE)</f>
        <v>Brooke Bond</v>
      </c>
      <c r="I1569" t="str">
        <f ca="1">VLOOKUP(F1569,'Stock Details'!$A$2:$J$51,7,FALSE)</f>
        <v>1-A</v>
      </c>
      <c r="J1569" t="str">
        <f t="shared" ca="1" si="182"/>
        <v>2_1-A</v>
      </c>
      <c r="K1569" t="str">
        <f ca="1">VLOOKUP(J1569,'Store-Salesman Details'!$C$2:$H$16,6,FALSE)</f>
        <v>Divesh</v>
      </c>
      <c r="L1569">
        <f t="shared" ca="1" si="183"/>
        <v>2</v>
      </c>
      <c r="M1569">
        <f ca="1">VLOOKUP(F1569,'Stock Details'!$A$2:$J$51,5,FALSE)</f>
        <v>45</v>
      </c>
      <c r="N1569">
        <f t="shared" ca="1" si="184"/>
        <v>90</v>
      </c>
      <c r="O1569">
        <v>1</v>
      </c>
    </row>
    <row r="1570" spans="1:15" x14ac:dyDescent="0.25">
      <c r="A1570">
        <v>1569</v>
      </c>
      <c r="B1570" s="3">
        <v>45553</v>
      </c>
      <c r="C1570">
        <f t="shared" ca="1" si="179"/>
        <v>2</v>
      </c>
      <c r="D1570" t="str">
        <f ca="1">VLOOKUP(C1570,'Store-Salesman Details'!$A$2:$H$16,4,FALSE)</f>
        <v>East</v>
      </c>
      <c r="E1570" t="str">
        <f ca="1">VLOOKUP(C1570,'Store-Salesman Details'!$A$2:$H$16,5,FALSE)</f>
        <v>Ritesh Kumar</v>
      </c>
      <c r="F1570">
        <f t="shared" ca="1" si="187"/>
        <v>20</v>
      </c>
      <c r="G1570" t="str">
        <f ca="1">VLOOKUP(F1570,'Stock Details'!$A$2:$J$51,2,FALSE)</f>
        <v>Ice Cream</v>
      </c>
      <c r="H1570" t="str">
        <f ca="1">VLOOKUP(F1570,'Stock Details'!$A$2:$J$51,3,FALSE)</f>
        <v>Kwality Wall's - Strawberry</v>
      </c>
      <c r="I1570" t="str">
        <f ca="1">VLOOKUP(F1570,'Stock Details'!$A$2:$J$51,7,FALSE)</f>
        <v>1-A</v>
      </c>
      <c r="J1570" t="str">
        <f t="shared" ca="1" si="182"/>
        <v>2_1-A</v>
      </c>
      <c r="K1570" t="str">
        <f ca="1">VLOOKUP(J1570,'Store-Salesman Details'!$C$2:$H$16,6,FALSE)</f>
        <v>Divesh</v>
      </c>
      <c r="L1570">
        <f t="shared" ca="1" si="183"/>
        <v>3</v>
      </c>
      <c r="M1570">
        <f ca="1">VLOOKUP(F1570,'Stock Details'!$A$2:$J$51,5,FALSE)</f>
        <v>140</v>
      </c>
      <c r="N1570">
        <f t="shared" ca="1" si="184"/>
        <v>420</v>
      </c>
      <c r="O1570">
        <v>1</v>
      </c>
    </row>
    <row r="1571" spans="1:15" x14ac:dyDescent="0.25">
      <c r="A1571">
        <v>1570</v>
      </c>
      <c r="B1571" s="3">
        <v>45553</v>
      </c>
      <c r="C1571">
        <f t="shared" ca="1" si="179"/>
        <v>4</v>
      </c>
      <c r="D1571" t="str">
        <f ca="1">VLOOKUP(C1571,'Store-Salesman Details'!$A$2:$H$16,4,FALSE)</f>
        <v>South</v>
      </c>
      <c r="E1571" t="str">
        <f ca="1">VLOOKUP(C1571,'Store-Salesman Details'!$A$2:$H$16,5,FALSE)</f>
        <v>Ayush</v>
      </c>
      <c r="F1571">
        <f t="shared" ca="1" si="187"/>
        <v>3</v>
      </c>
      <c r="G1571" t="str">
        <f ca="1">VLOOKUP(F1571,'Stock Details'!$A$2:$J$51,2,FALSE)</f>
        <v>Beverages</v>
      </c>
      <c r="H1571" t="str">
        <f ca="1">VLOOKUP(F1571,'Stock Details'!$A$2:$J$51,3,FALSE)</f>
        <v>Taj Mahal</v>
      </c>
      <c r="I1571" t="str">
        <f ca="1">VLOOKUP(F1571,'Stock Details'!$A$2:$J$51,7,FALSE)</f>
        <v>1-A</v>
      </c>
      <c r="J1571" t="str">
        <f t="shared" ca="1" si="182"/>
        <v>4_1-A</v>
      </c>
      <c r="K1571" t="str">
        <f ca="1">VLOOKUP(J1571,'Store-Salesman Details'!$C$2:$H$16,6,FALSE)</f>
        <v>Divya</v>
      </c>
      <c r="L1571">
        <f t="shared" ca="1" si="183"/>
        <v>3</v>
      </c>
      <c r="M1571">
        <f ca="1">VLOOKUP(F1571,'Stock Details'!$A$2:$J$51,5,FALSE)</f>
        <v>50</v>
      </c>
      <c r="N1571">
        <f t="shared" ca="1" si="184"/>
        <v>150</v>
      </c>
      <c r="O1571">
        <v>1</v>
      </c>
    </row>
    <row r="1572" spans="1:15" x14ac:dyDescent="0.25">
      <c r="A1572">
        <v>1571</v>
      </c>
      <c r="B1572" s="3">
        <v>45553</v>
      </c>
      <c r="C1572">
        <f t="shared" ca="1" si="179"/>
        <v>3</v>
      </c>
      <c r="D1572" t="str">
        <f ca="1">VLOOKUP(C1572,'Store-Salesman Details'!$A$2:$H$16,4,FALSE)</f>
        <v>North</v>
      </c>
      <c r="E1572" t="str">
        <f ca="1">VLOOKUP(C1572,'Store-Salesman Details'!$A$2:$H$16,5,FALSE)</f>
        <v>Karan</v>
      </c>
      <c r="F1572">
        <f t="shared" ca="1" si="187"/>
        <v>3</v>
      </c>
      <c r="G1572" t="str">
        <f ca="1">VLOOKUP(F1572,'Stock Details'!$A$2:$J$51,2,FALSE)</f>
        <v>Beverages</v>
      </c>
      <c r="H1572" t="str">
        <f ca="1">VLOOKUP(F1572,'Stock Details'!$A$2:$J$51,3,FALSE)</f>
        <v>Taj Mahal</v>
      </c>
      <c r="I1572" t="str">
        <f ca="1">VLOOKUP(F1572,'Stock Details'!$A$2:$J$51,7,FALSE)</f>
        <v>1-A</v>
      </c>
      <c r="J1572" t="str">
        <f t="shared" ca="1" si="182"/>
        <v>3_1-A</v>
      </c>
      <c r="K1572" t="str">
        <f ca="1">VLOOKUP(J1572,'Store-Salesman Details'!$C$2:$H$16,6,FALSE)</f>
        <v>Suresh</v>
      </c>
      <c r="L1572">
        <f t="shared" ca="1" si="183"/>
        <v>5</v>
      </c>
      <c r="M1572">
        <f ca="1">VLOOKUP(F1572,'Stock Details'!$A$2:$J$51,5,FALSE)</f>
        <v>50</v>
      </c>
      <c r="N1572">
        <f t="shared" ca="1" si="184"/>
        <v>250</v>
      </c>
      <c r="O1572">
        <v>1</v>
      </c>
    </row>
    <row r="1573" spans="1:15" x14ac:dyDescent="0.25">
      <c r="A1573">
        <v>1572</v>
      </c>
      <c r="B1573" s="3">
        <v>45553</v>
      </c>
      <c r="C1573">
        <f t="shared" ca="1" si="179"/>
        <v>2</v>
      </c>
      <c r="D1573" t="str">
        <f ca="1">VLOOKUP(C1573,'Store-Salesman Details'!$A$2:$H$16,4,FALSE)</f>
        <v>East</v>
      </c>
      <c r="E1573" t="str">
        <f ca="1">VLOOKUP(C1573,'Store-Salesman Details'!$A$2:$H$16,5,FALSE)</f>
        <v>Ritesh Kumar</v>
      </c>
      <c r="F1573">
        <f t="shared" ca="1" si="187"/>
        <v>1</v>
      </c>
      <c r="G1573" t="str">
        <f ca="1">VLOOKUP(F1573,'Stock Details'!$A$2:$J$51,2,FALSE)</f>
        <v>Beverages</v>
      </c>
      <c r="H1573" t="str">
        <f ca="1">VLOOKUP(F1573,'Stock Details'!$A$2:$J$51,3,FALSE)</f>
        <v>Brooke Bond</v>
      </c>
      <c r="I1573" t="str">
        <f ca="1">VLOOKUP(F1573,'Stock Details'!$A$2:$J$51,7,FALSE)</f>
        <v>1-A</v>
      </c>
      <c r="J1573" t="str">
        <f t="shared" ca="1" si="182"/>
        <v>2_1-A</v>
      </c>
      <c r="K1573" t="str">
        <f ca="1">VLOOKUP(J1573,'Store-Salesman Details'!$C$2:$H$16,6,FALSE)</f>
        <v>Divesh</v>
      </c>
      <c r="L1573">
        <f t="shared" ca="1" si="183"/>
        <v>1</v>
      </c>
      <c r="M1573">
        <f ca="1">VLOOKUP(F1573,'Stock Details'!$A$2:$J$51,5,FALSE)</f>
        <v>45</v>
      </c>
      <c r="N1573">
        <f t="shared" ca="1" si="184"/>
        <v>45</v>
      </c>
      <c r="O1573">
        <v>1</v>
      </c>
    </row>
    <row r="1574" spans="1:15" x14ac:dyDescent="0.25">
      <c r="A1574">
        <v>1573</v>
      </c>
      <c r="B1574" s="3">
        <v>45553</v>
      </c>
      <c r="C1574">
        <f t="shared" ca="1" si="179"/>
        <v>5</v>
      </c>
      <c r="D1574" t="str">
        <f ca="1">VLOOKUP(C1574,'Store-Salesman Details'!$A$2:$H$16,4,FALSE)</f>
        <v>West</v>
      </c>
      <c r="E1574" t="str">
        <f ca="1">VLOOKUP(C1574,'Store-Salesman Details'!$A$2:$H$16,5,FALSE)</f>
        <v>Abhishek</v>
      </c>
      <c r="F1574">
        <f t="shared" ca="1" si="187"/>
        <v>8</v>
      </c>
      <c r="G1574" t="str">
        <f ca="1">VLOOKUP(F1574,'Stock Details'!$A$2:$J$51,2,FALSE)</f>
        <v>Dishwasher</v>
      </c>
      <c r="H1574" t="str">
        <f ca="1">VLOOKUP(F1574,'Stock Details'!$A$2:$J$51,3,FALSE)</f>
        <v>Vim</v>
      </c>
      <c r="I1574" t="str">
        <f ca="1">VLOOKUP(F1574,'Stock Details'!$A$2:$J$51,7,FALSE)</f>
        <v>1-A</v>
      </c>
      <c r="J1574" t="str">
        <f t="shared" ca="1" si="182"/>
        <v>5_1-A</v>
      </c>
      <c r="K1574" t="str">
        <f ca="1">VLOOKUP(J1574,'Store-Salesman Details'!$C$2:$H$16,6,FALSE)</f>
        <v>Ramesh</v>
      </c>
      <c r="L1574">
        <f t="shared" ca="1" si="183"/>
        <v>1</v>
      </c>
      <c r="M1574">
        <f ca="1">VLOOKUP(F1574,'Stock Details'!$A$2:$J$51,5,FALSE)</f>
        <v>10</v>
      </c>
      <c r="N1574">
        <f t="shared" ca="1" si="184"/>
        <v>10</v>
      </c>
      <c r="O1574">
        <v>1</v>
      </c>
    </row>
    <row r="1575" spans="1:15" x14ac:dyDescent="0.25">
      <c r="A1575">
        <v>1574</v>
      </c>
      <c r="B1575" s="3">
        <v>45553</v>
      </c>
      <c r="C1575">
        <f t="shared" ca="1" si="179"/>
        <v>2</v>
      </c>
      <c r="D1575" t="str">
        <f ca="1">VLOOKUP(C1575,'Store-Salesman Details'!$A$2:$H$16,4,FALSE)</f>
        <v>East</v>
      </c>
      <c r="E1575" t="str">
        <f ca="1">VLOOKUP(C1575,'Store-Salesman Details'!$A$2:$H$16,5,FALSE)</f>
        <v>Ritesh Kumar</v>
      </c>
      <c r="F1575">
        <f t="shared" ca="1" si="187"/>
        <v>8</v>
      </c>
      <c r="G1575" t="str">
        <f ca="1">VLOOKUP(F1575,'Stock Details'!$A$2:$J$51,2,FALSE)</f>
        <v>Dishwasher</v>
      </c>
      <c r="H1575" t="str">
        <f ca="1">VLOOKUP(F1575,'Stock Details'!$A$2:$J$51,3,FALSE)</f>
        <v>Vim</v>
      </c>
      <c r="I1575" t="str">
        <f ca="1">VLOOKUP(F1575,'Stock Details'!$A$2:$J$51,7,FALSE)</f>
        <v>1-A</v>
      </c>
      <c r="J1575" t="str">
        <f t="shared" ca="1" si="182"/>
        <v>2_1-A</v>
      </c>
      <c r="K1575" t="str">
        <f ca="1">VLOOKUP(J1575,'Store-Salesman Details'!$C$2:$H$16,6,FALSE)</f>
        <v>Divesh</v>
      </c>
      <c r="L1575">
        <f t="shared" ca="1" si="183"/>
        <v>4</v>
      </c>
      <c r="M1575">
        <f ca="1">VLOOKUP(F1575,'Stock Details'!$A$2:$J$51,5,FALSE)</f>
        <v>10</v>
      </c>
      <c r="N1575">
        <f t="shared" ca="1" si="184"/>
        <v>40</v>
      </c>
      <c r="O1575">
        <v>1</v>
      </c>
    </row>
    <row r="1576" spans="1:15" x14ac:dyDescent="0.25">
      <c r="A1576">
        <v>1575</v>
      </c>
      <c r="B1576" s="3">
        <v>45553</v>
      </c>
      <c r="C1576">
        <f t="shared" ca="1" si="179"/>
        <v>4</v>
      </c>
      <c r="D1576" t="str">
        <f ca="1">VLOOKUP(C1576,'Store-Salesman Details'!$A$2:$H$16,4,FALSE)</f>
        <v>South</v>
      </c>
      <c r="E1576" t="str">
        <f ca="1">VLOOKUP(C1576,'Store-Salesman Details'!$A$2:$H$16,5,FALSE)</f>
        <v>Ayush</v>
      </c>
      <c r="F1576">
        <f t="shared" ref="F1576:F1582" ca="1" si="188">RANDBETWEEN(26,46)</f>
        <v>41</v>
      </c>
      <c r="G1576" t="str">
        <f ca="1">VLOOKUP(F1576,'Stock Details'!$A$2:$J$51,2,FALSE)</f>
        <v>Personal Care</v>
      </c>
      <c r="H1576" t="str">
        <f ca="1">VLOOKUP(F1576,'Stock Details'!$A$2:$J$51,3,FALSE)</f>
        <v>Oral-B Toothbrush</v>
      </c>
      <c r="I1576" t="str">
        <f ca="1">VLOOKUP(F1576,'Stock Details'!$A$2:$J$51,7,FALSE)</f>
        <v>3-P</v>
      </c>
      <c r="J1576" t="str">
        <f t="shared" ca="1" si="182"/>
        <v>4_3-P</v>
      </c>
      <c r="K1576" t="str">
        <f ca="1">VLOOKUP(J1576,'Store-Salesman Details'!$C$2:$H$16,6,FALSE)</f>
        <v>Mohan</v>
      </c>
      <c r="L1576">
        <f t="shared" ca="1" si="183"/>
        <v>3</v>
      </c>
      <c r="M1576">
        <f ca="1">VLOOKUP(F1576,'Stock Details'!$A$2:$J$51,5,FALSE)</f>
        <v>24</v>
      </c>
      <c r="N1576">
        <f t="shared" ca="1" si="184"/>
        <v>72</v>
      </c>
      <c r="O1576">
        <v>1</v>
      </c>
    </row>
    <row r="1577" spans="1:15" x14ac:dyDescent="0.25">
      <c r="A1577">
        <v>1576</v>
      </c>
      <c r="B1577" s="3">
        <v>45553</v>
      </c>
      <c r="C1577">
        <f t="shared" ca="1" si="179"/>
        <v>1</v>
      </c>
      <c r="D1577" t="str">
        <f ca="1">VLOOKUP(C1577,'Store-Salesman Details'!$A$2:$H$16,4,FALSE)</f>
        <v>Central</v>
      </c>
      <c r="E1577" t="str">
        <f ca="1">VLOOKUP(C1577,'Store-Salesman Details'!$A$2:$H$16,5,FALSE)</f>
        <v>Tanu</v>
      </c>
      <c r="F1577">
        <f t="shared" ca="1" si="188"/>
        <v>42</v>
      </c>
      <c r="G1577" t="str">
        <f ca="1">VLOOKUP(F1577,'Stock Details'!$A$2:$J$51,2,FALSE)</f>
        <v>Personal Care</v>
      </c>
      <c r="H1577" t="str">
        <f ca="1">VLOOKUP(F1577,'Stock Details'!$A$2:$J$51,3,FALSE)</f>
        <v>Head &amp; Shoulder Shampoo</v>
      </c>
      <c r="I1577" t="str">
        <f ca="1">VLOOKUP(F1577,'Stock Details'!$A$2:$J$51,7,FALSE)</f>
        <v>3-P</v>
      </c>
      <c r="J1577" t="str">
        <f t="shared" ca="1" si="182"/>
        <v>1_3-P</v>
      </c>
      <c r="K1577" t="str">
        <f ca="1">VLOOKUP(J1577,'Store-Salesman Details'!$C$2:$H$16,6,FALSE)</f>
        <v>Sohan</v>
      </c>
      <c r="L1577">
        <f t="shared" ca="1" si="183"/>
        <v>2</v>
      </c>
      <c r="M1577">
        <f ca="1">VLOOKUP(F1577,'Stock Details'!$A$2:$J$51,5,FALSE)</f>
        <v>68</v>
      </c>
      <c r="N1577">
        <f t="shared" ca="1" si="184"/>
        <v>136</v>
      </c>
      <c r="O1577">
        <v>1</v>
      </c>
    </row>
    <row r="1578" spans="1:15" x14ac:dyDescent="0.25">
      <c r="A1578">
        <v>1577</v>
      </c>
      <c r="B1578" s="3">
        <v>45553</v>
      </c>
      <c r="C1578">
        <f t="shared" ca="1" si="179"/>
        <v>4</v>
      </c>
      <c r="D1578" t="str">
        <f ca="1">VLOOKUP(C1578,'Store-Salesman Details'!$A$2:$H$16,4,FALSE)</f>
        <v>South</v>
      </c>
      <c r="E1578" t="str">
        <f ca="1">VLOOKUP(C1578,'Store-Salesman Details'!$A$2:$H$16,5,FALSE)</f>
        <v>Ayush</v>
      </c>
      <c r="F1578">
        <f t="shared" ca="1" si="188"/>
        <v>28</v>
      </c>
      <c r="G1578" t="str">
        <f ca="1">VLOOKUP(F1578,'Stock Details'!$A$2:$J$51,2,FALSE)</f>
        <v>Personal Care</v>
      </c>
      <c r="H1578" t="str">
        <f ca="1">VLOOKUP(F1578,'Stock Details'!$A$2:$J$51,3,FALSE)</f>
        <v>Pears</v>
      </c>
      <c r="I1578" t="str">
        <f ca="1">VLOOKUP(F1578,'Stock Details'!$A$2:$J$51,7,FALSE)</f>
        <v>3-P</v>
      </c>
      <c r="J1578" t="str">
        <f t="shared" ca="1" si="182"/>
        <v>4_3-P</v>
      </c>
      <c r="K1578" t="str">
        <f ca="1">VLOOKUP(J1578,'Store-Salesman Details'!$C$2:$H$16,6,FALSE)</f>
        <v>Mohan</v>
      </c>
      <c r="L1578">
        <f t="shared" ca="1" si="183"/>
        <v>5</v>
      </c>
      <c r="M1578">
        <f ca="1">VLOOKUP(F1578,'Stock Details'!$A$2:$J$51,5,FALSE)</f>
        <v>48</v>
      </c>
      <c r="N1578">
        <f t="shared" ca="1" si="184"/>
        <v>240</v>
      </c>
      <c r="O1578">
        <v>1</v>
      </c>
    </row>
    <row r="1579" spans="1:15" x14ac:dyDescent="0.25">
      <c r="A1579">
        <v>1578</v>
      </c>
      <c r="B1579" s="3">
        <v>45553</v>
      </c>
      <c r="C1579">
        <f t="shared" ca="1" si="179"/>
        <v>5</v>
      </c>
      <c r="D1579" t="str">
        <f ca="1">VLOOKUP(C1579,'Store-Salesman Details'!$A$2:$H$16,4,FALSE)</f>
        <v>West</v>
      </c>
      <c r="E1579" t="str">
        <f ca="1">VLOOKUP(C1579,'Store-Salesman Details'!$A$2:$H$16,5,FALSE)</f>
        <v>Abhishek</v>
      </c>
      <c r="F1579">
        <f t="shared" ca="1" si="188"/>
        <v>43</v>
      </c>
      <c r="G1579" t="str">
        <f ca="1">VLOOKUP(F1579,'Stock Details'!$A$2:$J$51,2,FALSE)</f>
        <v>Personal Care</v>
      </c>
      <c r="H1579" t="str">
        <f ca="1">VLOOKUP(F1579,'Stock Details'!$A$2:$J$51,3,FALSE)</f>
        <v xml:space="preserve"> Pantine Shampoo</v>
      </c>
      <c r="I1579" t="str">
        <f ca="1">VLOOKUP(F1579,'Stock Details'!$A$2:$J$51,7,FALSE)</f>
        <v>3-P</v>
      </c>
      <c r="J1579" t="str">
        <f t="shared" ca="1" si="182"/>
        <v>5_3-P</v>
      </c>
      <c r="K1579" t="str">
        <f ca="1">VLOOKUP(J1579,'Store-Salesman Details'!$C$2:$H$16,6,FALSE)</f>
        <v>Kritika</v>
      </c>
      <c r="L1579">
        <f t="shared" ca="1" si="183"/>
        <v>2</v>
      </c>
      <c r="M1579">
        <f ca="1">VLOOKUP(F1579,'Stock Details'!$A$2:$J$51,5,FALSE)</f>
        <v>72</v>
      </c>
      <c r="N1579">
        <f t="shared" ca="1" si="184"/>
        <v>144</v>
      </c>
      <c r="O1579">
        <v>1</v>
      </c>
    </row>
    <row r="1580" spans="1:15" x14ac:dyDescent="0.25">
      <c r="A1580">
        <v>1579</v>
      </c>
      <c r="B1580" s="3">
        <v>45553</v>
      </c>
      <c r="C1580">
        <f t="shared" ref="C1580:C1643" ca="1" si="189">RANDBETWEEN(1,5)</f>
        <v>5</v>
      </c>
      <c r="D1580" t="str">
        <f ca="1">VLOOKUP(C1580,'Store-Salesman Details'!$A$2:$H$16,4,FALSE)</f>
        <v>West</v>
      </c>
      <c r="E1580" t="str">
        <f ca="1">VLOOKUP(C1580,'Store-Salesman Details'!$A$2:$H$16,5,FALSE)</f>
        <v>Abhishek</v>
      </c>
      <c r="F1580">
        <f t="shared" ca="1" si="188"/>
        <v>34</v>
      </c>
      <c r="G1580" t="str">
        <f ca="1">VLOOKUP(F1580,'Stock Details'!$A$2:$J$51,2,FALSE)</f>
        <v>Personal Care</v>
      </c>
      <c r="H1580" t="str">
        <f ca="1">VLOOKUP(F1580,'Stock Details'!$A$2:$J$51,3,FALSE)</f>
        <v>Clinic Plus</v>
      </c>
      <c r="I1580" t="str">
        <f ca="1">VLOOKUP(F1580,'Stock Details'!$A$2:$J$51,7,FALSE)</f>
        <v>3-P</v>
      </c>
      <c r="J1580" t="str">
        <f t="shared" ca="1" si="182"/>
        <v>5_3-P</v>
      </c>
      <c r="K1580" t="str">
        <f ca="1">VLOOKUP(J1580,'Store-Salesman Details'!$C$2:$H$16,6,FALSE)</f>
        <v>Kritika</v>
      </c>
      <c r="L1580">
        <f t="shared" ca="1" si="183"/>
        <v>4</v>
      </c>
      <c r="M1580">
        <f ca="1">VLOOKUP(F1580,'Stock Details'!$A$2:$J$51,5,FALSE)</f>
        <v>479</v>
      </c>
      <c r="N1580">
        <f t="shared" ca="1" si="184"/>
        <v>1916</v>
      </c>
      <c r="O1580">
        <v>1</v>
      </c>
    </row>
    <row r="1581" spans="1:15" x14ac:dyDescent="0.25">
      <c r="A1581">
        <v>1580</v>
      </c>
      <c r="B1581" s="3">
        <v>45553</v>
      </c>
      <c r="C1581">
        <f t="shared" ca="1" si="189"/>
        <v>1</v>
      </c>
      <c r="D1581" t="str">
        <f ca="1">VLOOKUP(C1581,'Store-Salesman Details'!$A$2:$H$16,4,FALSE)</f>
        <v>Central</v>
      </c>
      <c r="E1581" t="str">
        <f ca="1">VLOOKUP(C1581,'Store-Salesman Details'!$A$2:$H$16,5,FALSE)</f>
        <v>Tanu</v>
      </c>
      <c r="F1581">
        <f t="shared" ca="1" si="188"/>
        <v>27</v>
      </c>
      <c r="G1581" t="str">
        <f ca="1">VLOOKUP(F1581,'Stock Details'!$A$2:$J$51,2,FALSE)</f>
        <v>Personal Care</v>
      </c>
      <c r="H1581" t="str">
        <f ca="1">VLOOKUP(F1581,'Stock Details'!$A$2:$J$51,3,FALSE)</f>
        <v>Dove</v>
      </c>
      <c r="I1581" t="str">
        <f ca="1">VLOOKUP(F1581,'Stock Details'!$A$2:$J$51,7,FALSE)</f>
        <v>3-P</v>
      </c>
      <c r="J1581" t="str">
        <f t="shared" ca="1" si="182"/>
        <v>1_3-P</v>
      </c>
      <c r="K1581" t="str">
        <f ca="1">VLOOKUP(J1581,'Store-Salesman Details'!$C$2:$H$16,6,FALSE)</f>
        <v>Sohan</v>
      </c>
      <c r="L1581">
        <f t="shared" ca="1" si="183"/>
        <v>1</v>
      </c>
      <c r="M1581">
        <f ca="1">VLOOKUP(F1581,'Stock Details'!$A$2:$J$51,5,FALSE)</f>
        <v>28</v>
      </c>
      <c r="N1581">
        <f t="shared" ca="1" si="184"/>
        <v>28</v>
      </c>
      <c r="O1581">
        <v>1</v>
      </c>
    </row>
    <row r="1582" spans="1:15" x14ac:dyDescent="0.25">
      <c r="A1582">
        <v>1581</v>
      </c>
      <c r="B1582" s="3">
        <v>45553</v>
      </c>
      <c r="C1582">
        <f t="shared" ca="1" si="189"/>
        <v>3</v>
      </c>
      <c r="D1582" t="str">
        <f ca="1">VLOOKUP(C1582,'Store-Salesman Details'!$A$2:$H$16,4,FALSE)</f>
        <v>North</v>
      </c>
      <c r="E1582" t="str">
        <f ca="1">VLOOKUP(C1582,'Store-Salesman Details'!$A$2:$H$16,5,FALSE)</f>
        <v>Karan</v>
      </c>
      <c r="F1582">
        <f t="shared" ca="1" si="188"/>
        <v>43</v>
      </c>
      <c r="G1582" t="str">
        <f ca="1">VLOOKUP(F1582,'Stock Details'!$A$2:$J$51,2,FALSE)</f>
        <v>Personal Care</v>
      </c>
      <c r="H1582" t="str">
        <f ca="1">VLOOKUP(F1582,'Stock Details'!$A$2:$J$51,3,FALSE)</f>
        <v xml:space="preserve"> Pantine Shampoo</v>
      </c>
      <c r="I1582" t="str">
        <f ca="1">VLOOKUP(F1582,'Stock Details'!$A$2:$J$51,7,FALSE)</f>
        <v>3-P</v>
      </c>
      <c r="J1582" t="str">
        <f t="shared" ca="1" si="182"/>
        <v>3_3-P</v>
      </c>
      <c r="K1582" t="str">
        <f ca="1">VLOOKUP(J1582,'Store-Salesman Details'!$C$2:$H$16,6,FALSE)</f>
        <v>Rajat</v>
      </c>
      <c r="L1582">
        <f t="shared" ca="1" si="183"/>
        <v>1</v>
      </c>
      <c r="M1582">
        <f ca="1">VLOOKUP(F1582,'Stock Details'!$A$2:$J$51,5,FALSE)</f>
        <v>72</v>
      </c>
      <c r="N1582">
        <f t="shared" ca="1" si="184"/>
        <v>72</v>
      </c>
      <c r="O1582">
        <v>1</v>
      </c>
    </row>
    <row r="1583" spans="1:15" x14ac:dyDescent="0.25">
      <c r="A1583">
        <v>1582</v>
      </c>
      <c r="B1583" s="3">
        <v>45553</v>
      </c>
      <c r="C1583">
        <f t="shared" ca="1" si="189"/>
        <v>1</v>
      </c>
      <c r="D1583" t="str">
        <f ca="1">VLOOKUP(C1583,'Store-Salesman Details'!$A$2:$H$16,4,FALSE)</f>
        <v>Central</v>
      </c>
      <c r="E1583" t="str">
        <f ca="1">VLOOKUP(C1583,'Store-Salesman Details'!$A$2:$H$16,5,FALSE)</f>
        <v>Tanu</v>
      </c>
      <c r="F1583">
        <f ca="1">RANDBETWEEN(21,25)</f>
        <v>25</v>
      </c>
      <c r="G1583" t="str">
        <f ca="1">VLOOKUP(F1583,'Stock Details'!$A$2:$J$51,2,FALSE)</f>
        <v>Laundry</v>
      </c>
      <c r="H1583" t="str">
        <f ca="1">VLOOKUP(F1583,'Stock Details'!$A$2:$J$51,3,FALSE)</f>
        <v>Ariel</v>
      </c>
      <c r="I1583" t="str">
        <f ca="1">VLOOKUP(F1583,'Stock Details'!$A$2:$J$51,7,FALSE)</f>
        <v>2-W</v>
      </c>
      <c r="J1583" t="str">
        <f t="shared" ca="1" si="182"/>
        <v>1_2-W</v>
      </c>
      <c r="K1583" t="str">
        <f ca="1">VLOOKUP(J1583,'Store-Salesman Details'!$C$2:$H$16,6,FALSE)</f>
        <v>Sakshi</v>
      </c>
      <c r="L1583">
        <f t="shared" ca="1" si="183"/>
        <v>2</v>
      </c>
      <c r="M1583">
        <f ca="1">VLOOKUP(F1583,'Stock Details'!$A$2:$J$51,5,FALSE)</f>
        <v>10</v>
      </c>
      <c r="N1583">
        <f t="shared" ca="1" si="184"/>
        <v>20</v>
      </c>
      <c r="O1583">
        <v>1</v>
      </c>
    </row>
    <row r="1584" spans="1:15" x14ac:dyDescent="0.25">
      <c r="A1584">
        <v>1583</v>
      </c>
      <c r="B1584" s="3">
        <v>45553</v>
      </c>
      <c r="C1584">
        <f t="shared" ca="1" si="189"/>
        <v>1</v>
      </c>
      <c r="D1584" t="str">
        <f ca="1">VLOOKUP(C1584,'Store-Salesman Details'!$A$2:$H$16,4,FALSE)</f>
        <v>Central</v>
      </c>
      <c r="E1584" t="str">
        <f ca="1">VLOOKUP(C1584,'Store-Salesman Details'!$A$2:$H$16,5,FALSE)</f>
        <v>Tanu</v>
      </c>
      <c r="F1584">
        <f ca="1">RANDBETWEEN(21,25)</f>
        <v>25</v>
      </c>
      <c r="G1584" t="str">
        <f ca="1">VLOOKUP(F1584,'Stock Details'!$A$2:$J$51,2,FALSE)</f>
        <v>Laundry</v>
      </c>
      <c r="H1584" t="str">
        <f ca="1">VLOOKUP(F1584,'Stock Details'!$A$2:$J$51,3,FALSE)</f>
        <v>Ariel</v>
      </c>
      <c r="I1584" t="str">
        <f ca="1">VLOOKUP(F1584,'Stock Details'!$A$2:$J$51,7,FALSE)</f>
        <v>2-W</v>
      </c>
      <c r="J1584" t="str">
        <f t="shared" ca="1" si="182"/>
        <v>1_2-W</v>
      </c>
      <c r="K1584" t="str">
        <f ca="1">VLOOKUP(J1584,'Store-Salesman Details'!$C$2:$H$16,6,FALSE)</f>
        <v>Sakshi</v>
      </c>
      <c r="L1584">
        <f t="shared" ca="1" si="183"/>
        <v>3</v>
      </c>
      <c r="M1584">
        <f ca="1">VLOOKUP(F1584,'Stock Details'!$A$2:$J$51,5,FALSE)</f>
        <v>10</v>
      </c>
      <c r="N1584">
        <f t="shared" ca="1" si="184"/>
        <v>30</v>
      </c>
      <c r="O1584">
        <v>1</v>
      </c>
    </row>
    <row r="1585" spans="1:15" x14ac:dyDescent="0.25">
      <c r="A1585">
        <v>1584</v>
      </c>
      <c r="B1585" s="3">
        <v>45553</v>
      </c>
      <c r="C1585">
        <f t="shared" ca="1" si="189"/>
        <v>2</v>
      </c>
      <c r="D1585" t="str">
        <f ca="1">VLOOKUP(C1585,'Store-Salesman Details'!$A$2:$H$16,4,FALSE)</f>
        <v>East</v>
      </c>
      <c r="E1585" t="str">
        <f ca="1">VLOOKUP(C1585,'Store-Salesman Details'!$A$2:$H$16,5,FALSE)</f>
        <v>Ritesh Kumar</v>
      </c>
      <c r="F1585">
        <f ca="1">RANDBETWEEN(21,25)</f>
        <v>25</v>
      </c>
      <c r="G1585" t="str">
        <f ca="1">VLOOKUP(F1585,'Stock Details'!$A$2:$J$51,2,FALSE)</f>
        <v>Laundry</v>
      </c>
      <c r="H1585" t="str">
        <f ca="1">VLOOKUP(F1585,'Stock Details'!$A$2:$J$51,3,FALSE)</f>
        <v>Ariel</v>
      </c>
      <c r="I1585" t="str">
        <f ca="1">VLOOKUP(F1585,'Stock Details'!$A$2:$J$51,7,FALSE)</f>
        <v>2-W</v>
      </c>
      <c r="J1585" t="str">
        <f t="shared" ca="1" si="182"/>
        <v>2_2-W</v>
      </c>
      <c r="K1585" t="str">
        <f ca="1">VLOOKUP(J1585,'Store-Salesman Details'!$C$2:$H$16,6,FALSE)</f>
        <v>Sunaina</v>
      </c>
      <c r="L1585">
        <f t="shared" ca="1" si="183"/>
        <v>5</v>
      </c>
      <c r="M1585">
        <f ca="1">VLOOKUP(F1585,'Stock Details'!$A$2:$J$51,5,FALSE)</f>
        <v>10</v>
      </c>
      <c r="N1585">
        <f t="shared" ca="1" si="184"/>
        <v>50</v>
      </c>
      <c r="O1585">
        <v>1</v>
      </c>
    </row>
    <row r="1586" spans="1:15" x14ac:dyDescent="0.25">
      <c r="A1586">
        <v>1585</v>
      </c>
      <c r="B1586" s="3">
        <v>45553</v>
      </c>
      <c r="C1586">
        <f t="shared" ca="1" si="189"/>
        <v>5</v>
      </c>
      <c r="D1586" t="str">
        <f ca="1">VLOOKUP(C1586,'Store-Salesman Details'!$A$2:$H$16,4,FALSE)</f>
        <v>West</v>
      </c>
      <c r="E1586" t="str">
        <f ca="1">VLOOKUP(C1586,'Store-Salesman Details'!$A$2:$H$16,5,FALSE)</f>
        <v>Abhishek</v>
      </c>
      <c r="F1586">
        <f ca="1">RANDBETWEEN(21,25)</f>
        <v>25</v>
      </c>
      <c r="G1586" t="str">
        <f ca="1">VLOOKUP(F1586,'Stock Details'!$A$2:$J$51,2,FALSE)</f>
        <v>Laundry</v>
      </c>
      <c r="H1586" t="str">
        <f ca="1">VLOOKUP(F1586,'Stock Details'!$A$2:$J$51,3,FALSE)</f>
        <v>Ariel</v>
      </c>
      <c r="I1586" t="str">
        <f ca="1">VLOOKUP(F1586,'Stock Details'!$A$2:$J$51,7,FALSE)</f>
        <v>2-W</v>
      </c>
      <c r="J1586" t="str">
        <f t="shared" ca="1" si="182"/>
        <v>5_2-W</v>
      </c>
      <c r="K1586" t="str">
        <f ca="1">VLOOKUP(J1586,'Store-Salesman Details'!$C$2:$H$16,6,FALSE)</f>
        <v>Kavya</v>
      </c>
      <c r="L1586">
        <f t="shared" ca="1" si="183"/>
        <v>5</v>
      </c>
      <c r="M1586">
        <f ca="1">VLOOKUP(F1586,'Stock Details'!$A$2:$J$51,5,FALSE)</f>
        <v>10</v>
      </c>
      <c r="N1586">
        <f t="shared" ca="1" si="184"/>
        <v>50</v>
      </c>
      <c r="O1586">
        <v>1</v>
      </c>
    </row>
    <row r="1587" spans="1:15" x14ac:dyDescent="0.25">
      <c r="A1587">
        <v>1586</v>
      </c>
      <c r="B1587" s="3">
        <v>45553</v>
      </c>
      <c r="C1587">
        <f t="shared" ca="1" si="189"/>
        <v>5</v>
      </c>
      <c r="D1587" t="str">
        <f ca="1">VLOOKUP(C1587,'Store-Salesman Details'!$A$2:$H$16,4,FALSE)</f>
        <v>West</v>
      </c>
      <c r="E1587" t="str">
        <f ca="1">VLOOKUP(C1587,'Store-Salesman Details'!$A$2:$H$16,5,FALSE)</f>
        <v>Abhishek</v>
      </c>
      <c r="F1587">
        <f ca="1">RANDBETWEEN(21,25)</f>
        <v>22</v>
      </c>
      <c r="G1587" t="str">
        <f ca="1">VLOOKUP(F1587,'Stock Details'!$A$2:$J$51,2,FALSE)</f>
        <v>Laundry</v>
      </c>
      <c r="H1587" t="str">
        <f ca="1">VLOOKUP(F1587,'Stock Details'!$A$2:$J$51,3,FALSE)</f>
        <v>Rin</v>
      </c>
      <c r="I1587" t="str">
        <f ca="1">VLOOKUP(F1587,'Stock Details'!$A$2:$J$51,7,FALSE)</f>
        <v>2-W</v>
      </c>
      <c r="J1587" t="str">
        <f t="shared" ca="1" si="182"/>
        <v>5_2-W</v>
      </c>
      <c r="K1587" t="str">
        <f ca="1">VLOOKUP(J1587,'Store-Salesman Details'!$C$2:$H$16,6,FALSE)</f>
        <v>Kavya</v>
      </c>
      <c r="L1587">
        <f t="shared" ca="1" si="183"/>
        <v>2</v>
      </c>
      <c r="M1587">
        <f ca="1">VLOOKUP(F1587,'Stock Details'!$A$2:$J$51,5,FALSE)</f>
        <v>10</v>
      </c>
      <c r="N1587">
        <f t="shared" ca="1" si="184"/>
        <v>20</v>
      </c>
      <c r="O1587">
        <v>1</v>
      </c>
    </row>
    <row r="1588" spans="1:15" x14ac:dyDescent="0.25">
      <c r="A1588">
        <v>1587</v>
      </c>
      <c r="B1588" s="3">
        <v>45553</v>
      </c>
      <c r="C1588">
        <f t="shared" ca="1" si="189"/>
        <v>1</v>
      </c>
      <c r="D1588" t="str">
        <f ca="1">VLOOKUP(C1588,'Store-Salesman Details'!$A$2:$H$16,4,FALSE)</f>
        <v>Central</v>
      </c>
      <c r="E1588" t="str">
        <f ca="1">VLOOKUP(C1588,'Store-Salesman Details'!$A$2:$H$16,5,FALSE)</f>
        <v>Tanu</v>
      </c>
      <c r="F1588">
        <f t="shared" ref="F1588:F1598" ca="1" si="190">RANDBETWEEN(1,20)</f>
        <v>2</v>
      </c>
      <c r="G1588" t="str">
        <f ca="1">VLOOKUP(F1588,'Stock Details'!$A$2:$J$51,2,FALSE)</f>
        <v>Beverages</v>
      </c>
      <c r="H1588" t="str">
        <f ca="1">VLOOKUP(F1588,'Stock Details'!$A$2:$J$51,3,FALSE)</f>
        <v>Lipton</v>
      </c>
      <c r="I1588" t="str">
        <f ca="1">VLOOKUP(F1588,'Stock Details'!$A$2:$J$51,7,FALSE)</f>
        <v>1-A</v>
      </c>
      <c r="J1588" t="str">
        <f t="shared" ca="1" si="182"/>
        <v>1_1-A</v>
      </c>
      <c r="K1588" t="str">
        <f ca="1">VLOOKUP(J1588,'Store-Salesman Details'!$C$2:$H$16,6,FALSE)</f>
        <v>Komal</v>
      </c>
      <c r="L1588">
        <f t="shared" ca="1" si="183"/>
        <v>2</v>
      </c>
      <c r="M1588">
        <f ca="1">VLOOKUP(F1588,'Stock Details'!$A$2:$J$51,5,FALSE)</f>
        <v>150</v>
      </c>
      <c r="N1588">
        <f t="shared" ca="1" si="184"/>
        <v>300</v>
      </c>
      <c r="O1588">
        <v>1</v>
      </c>
    </row>
    <row r="1589" spans="1:15" x14ac:dyDescent="0.25">
      <c r="A1589">
        <v>1588</v>
      </c>
      <c r="B1589" s="3">
        <v>45553</v>
      </c>
      <c r="C1589">
        <f t="shared" ca="1" si="189"/>
        <v>5</v>
      </c>
      <c r="D1589" t="str">
        <f ca="1">VLOOKUP(C1589,'Store-Salesman Details'!$A$2:$H$16,4,FALSE)</f>
        <v>West</v>
      </c>
      <c r="E1589" t="str">
        <f ca="1">VLOOKUP(C1589,'Store-Salesman Details'!$A$2:$H$16,5,FALSE)</f>
        <v>Abhishek</v>
      </c>
      <c r="F1589">
        <f t="shared" ca="1" si="190"/>
        <v>9</v>
      </c>
      <c r="G1589" t="str">
        <f ca="1">VLOOKUP(F1589,'Stock Details'!$A$2:$J$51,2,FALSE)</f>
        <v>Disinfectant</v>
      </c>
      <c r="H1589" t="str">
        <f ca="1">VLOOKUP(F1589,'Stock Details'!$A$2:$J$51,3,FALSE)</f>
        <v>Domex</v>
      </c>
      <c r="I1589" t="str">
        <f ca="1">VLOOKUP(F1589,'Stock Details'!$A$2:$J$51,7,FALSE)</f>
        <v>1-A</v>
      </c>
      <c r="J1589" t="str">
        <f t="shared" ca="1" si="182"/>
        <v>5_1-A</v>
      </c>
      <c r="K1589" t="str">
        <f ca="1">VLOOKUP(J1589,'Store-Salesman Details'!$C$2:$H$16,6,FALSE)</f>
        <v>Ramesh</v>
      </c>
      <c r="L1589">
        <f t="shared" ca="1" si="183"/>
        <v>1</v>
      </c>
      <c r="M1589">
        <f ca="1">VLOOKUP(F1589,'Stock Details'!$A$2:$J$51,5,FALSE)</f>
        <v>92</v>
      </c>
      <c r="N1589">
        <f t="shared" ca="1" si="184"/>
        <v>92</v>
      </c>
      <c r="O1589">
        <v>1</v>
      </c>
    </row>
    <row r="1590" spans="1:15" x14ac:dyDescent="0.25">
      <c r="A1590">
        <v>1589</v>
      </c>
      <c r="B1590" s="3">
        <v>45553</v>
      </c>
      <c r="C1590">
        <f t="shared" ca="1" si="189"/>
        <v>1</v>
      </c>
      <c r="D1590" t="str">
        <f ca="1">VLOOKUP(C1590,'Store-Salesman Details'!$A$2:$H$16,4,FALSE)</f>
        <v>Central</v>
      </c>
      <c r="E1590" t="str">
        <f ca="1">VLOOKUP(C1590,'Store-Salesman Details'!$A$2:$H$16,5,FALSE)</f>
        <v>Tanu</v>
      </c>
      <c r="F1590">
        <f t="shared" ca="1" si="190"/>
        <v>3</v>
      </c>
      <c r="G1590" t="str">
        <f ca="1">VLOOKUP(F1590,'Stock Details'!$A$2:$J$51,2,FALSE)</f>
        <v>Beverages</v>
      </c>
      <c r="H1590" t="str">
        <f ca="1">VLOOKUP(F1590,'Stock Details'!$A$2:$J$51,3,FALSE)</f>
        <v>Taj Mahal</v>
      </c>
      <c r="I1590" t="str">
        <f ca="1">VLOOKUP(F1590,'Stock Details'!$A$2:$J$51,7,FALSE)</f>
        <v>1-A</v>
      </c>
      <c r="J1590" t="str">
        <f t="shared" ca="1" si="182"/>
        <v>1_1-A</v>
      </c>
      <c r="K1590" t="str">
        <f ca="1">VLOOKUP(J1590,'Store-Salesman Details'!$C$2:$H$16,6,FALSE)</f>
        <v>Komal</v>
      </c>
      <c r="L1590">
        <f t="shared" ca="1" si="183"/>
        <v>5</v>
      </c>
      <c r="M1590">
        <f ca="1">VLOOKUP(F1590,'Stock Details'!$A$2:$J$51,5,FALSE)</f>
        <v>50</v>
      </c>
      <c r="N1590">
        <f t="shared" ca="1" si="184"/>
        <v>250</v>
      </c>
      <c r="O1590">
        <v>1</v>
      </c>
    </row>
    <row r="1591" spans="1:15" x14ac:dyDescent="0.25">
      <c r="A1591">
        <v>1590</v>
      </c>
      <c r="B1591" s="3">
        <v>45553</v>
      </c>
      <c r="C1591">
        <f t="shared" ca="1" si="189"/>
        <v>4</v>
      </c>
      <c r="D1591" t="str">
        <f ca="1">VLOOKUP(C1591,'Store-Salesman Details'!$A$2:$H$16,4,FALSE)</f>
        <v>South</v>
      </c>
      <c r="E1591" t="str">
        <f ca="1">VLOOKUP(C1591,'Store-Salesman Details'!$A$2:$H$16,5,FALSE)</f>
        <v>Ayush</v>
      </c>
      <c r="F1591">
        <f t="shared" ca="1" si="190"/>
        <v>18</v>
      </c>
      <c r="G1591" t="str">
        <f ca="1">VLOOKUP(F1591,'Stock Details'!$A$2:$J$51,2,FALSE)</f>
        <v>Ice Cream</v>
      </c>
      <c r="H1591" t="str">
        <f ca="1">VLOOKUP(F1591,'Stock Details'!$A$2:$J$51,3,FALSE)</f>
        <v>Kwality Wall's - Chocolate</v>
      </c>
      <c r="I1591" t="str">
        <f ca="1">VLOOKUP(F1591,'Stock Details'!$A$2:$J$51,7,FALSE)</f>
        <v>1-A</v>
      </c>
      <c r="J1591" t="str">
        <f t="shared" ca="1" si="182"/>
        <v>4_1-A</v>
      </c>
      <c r="K1591" t="str">
        <f ca="1">VLOOKUP(J1591,'Store-Salesman Details'!$C$2:$H$16,6,FALSE)</f>
        <v>Divya</v>
      </c>
      <c r="L1591">
        <f t="shared" ca="1" si="183"/>
        <v>3</v>
      </c>
      <c r="M1591">
        <f ca="1">VLOOKUP(F1591,'Stock Details'!$A$2:$J$51,5,FALSE)</f>
        <v>145</v>
      </c>
      <c r="N1591">
        <f t="shared" ca="1" si="184"/>
        <v>435</v>
      </c>
      <c r="O1591">
        <v>1</v>
      </c>
    </row>
    <row r="1592" spans="1:15" x14ac:dyDescent="0.25">
      <c r="A1592">
        <v>1591</v>
      </c>
      <c r="B1592" s="3">
        <v>45553</v>
      </c>
      <c r="C1592">
        <f t="shared" ca="1" si="189"/>
        <v>5</v>
      </c>
      <c r="D1592" t="str">
        <f ca="1">VLOOKUP(C1592,'Store-Salesman Details'!$A$2:$H$16,4,FALSE)</f>
        <v>West</v>
      </c>
      <c r="E1592" t="str">
        <f ca="1">VLOOKUP(C1592,'Store-Salesman Details'!$A$2:$H$16,5,FALSE)</f>
        <v>Abhishek</v>
      </c>
      <c r="F1592">
        <f t="shared" ca="1" si="190"/>
        <v>11</v>
      </c>
      <c r="G1592" t="str">
        <f ca="1">VLOOKUP(F1592,'Stock Details'!$A$2:$J$51,2,FALSE)</f>
        <v>Foods</v>
      </c>
      <c r="H1592" t="str">
        <f ca="1">VLOOKUP(F1592,'Stock Details'!$A$2:$J$51,3,FALSE)</f>
        <v>Kissan Jam</v>
      </c>
      <c r="I1592" t="str">
        <f ca="1">VLOOKUP(F1592,'Stock Details'!$A$2:$J$51,7,FALSE)</f>
        <v>1-A</v>
      </c>
      <c r="J1592" t="str">
        <f t="shared" ca="1" si="182"/>
        <v>5_1-A</v>
      </c>
      <c r="K1592" t="str">
        <f ca="1">VLOOKUP(J1592,'Store-Salesman Details'!$C$2:$H$16,6,FALSE)</f>
        <v>Ramesh</v>
      </c>
      <c r="L1592">
        <f t="shared" ca="1" si="183"/>
        <v>5</v>
      </c>
      <c r="M1592">
        <f ca="1">VLOOKUP(F1592,'Stock Details'!$A$2:$J$51,5,FALSE)</f>
        <v>15</v>
      </c>
      <c r="N1592">
        <f t="shared" ca="1" si="184"/>
        <v>75</v>
      </c>
      <c r="O1592">
        <v>1</v>
      </c>
    </row>
    <row r="1593" spans="1:15" x14ac:dyDescent="0.25">
      <c r="A1593">
        <v>1592</v>
      </c>
      <c r="B1593" s="3">
        <v>45553</v>
      </c>
      <c r="C1593">
        <f t="shared" ca="1" si="189"/>
        <v>2</v>
      </c>
      <c r="D1593" t="str">
        <f ca="1">VLOOKUP(C1593,'Store-Salesman Details'!$A$2:$H$16,4,FALSE)</f>
        <v>East</v>
      </c>
      <c r="E1593" t="str">
        <f ca="1">VLOOKUP(C1593,'Store-Salesman Details'!$A$2:$H$16,5,FALSE)</f>
        <v>Ritesh Kumar</v>
      </c>
      <c r="F1593">
        <f t="shared" ca="1" si="190"/>
        <v>17</v>
      </c>
      <c r="G1593" t="str">
        <f ca="1">VLOOKUP(F1593,'Stock Details'!$A$2:$J$51,2,FALSE)</f>
        <v>Ice Cream</v>
      </c>
      <c r="H1593" t="str">
        <f ca="1">VLOOKUP(F1593,'Stock Details'!$A$2:$J$51,3,FALSE)</f>
        <v>Kwality Wall's - Vanilla</v>
      </c>
      <c r="I1593" t="str">
        <f ca="1">VLOOKUP(F1593,'Stock Details'!$A$2:$J$51,7,FALSE)</f>
        <v>1-A</v>
      </c>
      <c r="J1593" t="str">
        <f t="shared" ca="1" si="182"/>
        <v>2_1-A</v>
      </c>
      <c r="K1593" t="str">
        <f ca="1">VLOOKUP(J1593,'Store-Salesman Details'!$C$2:$H$16,6,FALSE)</f>
        <v>Divesh</v>
      </c>
      <c r="L1593">
        <f t="shared" ca="1" si="183"/>
        <v>3</v>
      </c>
      <c r="M1593">
        <f ca="1">VLOOKUP(F1593,'Stock Details'!$A$2:$J$51,5,FALSE)</f>
        <v>135</v>
      </c>
      <c r="N1593">
        <f t="shared" ca="1" si="184"/>
        <v>405</v>
      </c>
      <c r="O1593">
        <v>1</v>
      </c>
    </row>
    <row r="1594" spans="1:15" x14ac:dyDescent="0.25">
      <c r="A1594">
        <v>1593</v>
      </c>
      <c r="B1594" s="3">
        <v>45553</v>
      </c>
      <c r="C1594">
        <f t="shared" ca="1" si="189"/>
        <v>1</v>
      </c>
      <c r="D1594" t="str">
        <f ca="1">VLOOKUP(C1594,'Store-Salesman Details'!$A$2:$H$16,4,FALSE)</f>
        <v>Central</v>
      </c>
      <c r="E1594" t="str">
        <f ca="1">VLOOKUP(C1594,'Store-Salesman Details'!$A$2:$H$16,5,FALSE)</f>
        <v>Tanu</v>
      </c>
      <c r="F1594">
        <f t="shared" ca="1" si="190"/>
        <v>1</v>
      </c>
      <c r="G1594" t="str">
        <f ca="1">VLOOKUP(F1594,'Stock Details'!$A$2:$J$51,2,FALSE)</f>
        <v>Beverages</v>
      </c>
      <c r="H1594" t="str">
        <f ca="1">VLOOKUP(F1594,'Stock Details'!$A$2:$J$51,3,FALSE)</f>
        <v>Brooke Bond</v>
      </c>
      <c r="I1594" t="str">
        <f ca="1">VLOOKUP(F1594,'Stock Details'!$A$2:$J$51,7,FALSE)</f>
        <v>1-A</v>
      </c>
      <c r="J1594" t="str">
        <f t="shared" ca="1" si="182"/>
        <v>1_1-A</v>
      </c>
      <c r="K1594" t="str">
        <f ca="1">VLOOKUP(J1594,'Store-Salesman Details'!$C$2:$H$16,6,FALSE)</f>
        <v>Komal</v>
      </c>
      <c r="L1594">
        <f t="shared" ca="1" si="183"/>
        <v>5</v>
      </c>
      <c r="M1594">
        <f ca="1">VLOOKUP(F1594,'Stock Details'!$A$2:$J$51,5,FALSE)</f>
        <v>45</v>
      </c>
      <c r="N1594">
        <f t="shared" ca="1" si="184"/>
        <v>225</v>
      </c>
      <c r="O1594">
        <v>1</v>
      </c>
    </row>
    <row r="1595" spans="1:15" x14ac:dyDescent="0.25">
      <c r="A1595">
        <v>1594</v>
      </c>
      <c r="B1595" s="3">
        <v>45553</v>
      </c>
      <c r="C1595">
        <f t="shared" ca="1" si="189"/>
        <v>4</v>
      </c>
      <c r="D1595" t="str">
        <f ca="1">VLOOKUP(C1595,'Store-Salesman Details'!$A$2:$H$16,4,FALSE)</f>
        <v>South</v>
      </c>
      <c r="E1595" t="str">
        <f ca="1">VLOOKUP(C1595,'Store-Salesman Details'!$A$2:$H$16,5,FALSE)</f>
        <v>Ayush</v>
      </c>
      <c r="F1595">
        <f t="shared" ca="1" si="190"/>
        <v>11</v>
      </c>
      <c r="G1595" t="str">
        <f ca="1">VLOOKUP(F1595,'Stock Details'!$A$2:$J$51,2,FALSE)</f>
        <v>Foods</v>
      </c>
      <c r="H1595" t="str">
        <f ca="1">VLOOKUP(F1595,'Stock Details'!$A$2:$J$51,3,FALSE)</f>
        <v>Kissan Jam</v>
      </c>
      <c r="I1595" t="str">
        <f ca="1">VLOOKUP(F1595,'Stock Details'!$A$2:$J$51,7,FALSE)</f>
        <v>1-A</v>
      </c>
      <c r="J1595" t="str">
        <f t="shared" ca="1" si="182"/>
        <v>4_1-A</v>
      </c>
      <c r="K1595" t="str">
        <f ca="1">VLOOKUP(J1595,'Store-Salesman Details'!$C$2:$H$16,6,FALSE)</f>
        <v>Divya</v>
      </c>
      <c r="L1595">
        <f t="shared" ca="1" si="183"/>
        <v>5</v>
      </c>
      <c r="M1595">
        <f ca="1">VLOOKUP(F1595,'Stock Details'!$A$2:$J$51,5,FALSE)</f>
        <v>15</v>
      </c>
      <c r="N1595">
        <f t="shared" ca="1" si="184"/>
        <v>75</v>
      </c>
      <c r="O1595">
        <v>1</v>
      </c>
    </row>
    <row r="1596" spans="1:15" x14ac:dyDescent="0.25">
      <c r="A1596">
        <v>1595</v>
      </c>
      <c r="B1596" s="3">
        <v>45553</v>
      </c>
      <c r="C1596">
        <f t="shared" ca="1" si="189"/>
        <v>3</v>
      </c>
      <c r="D1596" t="str">
        <f ca="1">VLOOKUP(C1596,'Store-Salesman Details'!$A$2:$H$16,4,FALSE)</f>
        <v>North</v>
      </c>
      <c r="E1596" t="str">
        <f ca="1">VLOOKUP(C1596,'Store-Salesman Details'!$A$2:$H$16,5,FALSE)</f>
        <v>Karan</v>
      </c>
      <c r="F1596">
        <f t="shared" ca="1" si="190"/>
        <v>17</v>
      </c>
      <c r="G1596" t="str">
        <f ca="1">VLOOKUP(F1596,'Stock Details'!$A$2:$J$51,2,FALSE)</f>
        <v>Ice Cream</v>
      </c>
      <c r="H1596" t="str">
        <f ca="1">VLOOKUP(F1596,'Stock Details'!$A$2:$J$51,3,FALSE)</f>
        <v>Kwality Wall's - Vanilla</v>
      </c>
      <c r="I1596" t="str">
        <f ca="1">VLOOKUP(F1596,'Stock Details'!$A$2:$J$51,7,FALSE)</f>
        <v>1-A</v>
      </c>
      <c r="J1596" t="str">
        <f t="shared" ca="1" si="182"/>
        <v>3_1-A</v>
      </c>
      <c r="K1596" t="str">
        <f ca="1">VLOOKUP(J1596,'Store-Salesman Details'!$C$2:$H$16,6,FALSE)</f>
        <v>Suresh</v>
      </c>
      <c r="L1596">
        <f t="shared" ca="1" si="183"/>
        <v>3</v>
      </c>
      <c r="M1596">
        <f ca="1">VLOOKUP(F1596,'Stock Details'!$A$2:$J$51,5,FALSE)</f>
        <v>135</v>
      </c>
      <c r="N1596">
        <f t="shared" ca="1" si="184"/>
        <v>405</v>
      </c>
      <c r="O1596">
        <v>1</v>
      </c>
    </row>
    <row r="1597" spans="1:15" x14ac:dyDescent="0.25">
      <c r="A1597">
        <v>1596</v>
      </c>
      <c r="B1597" s="3">
        <v>45553</v>
      </c>
      <c r="C1597">
        <f t="shared" ca="1" si="189"/>
        <v>1</v>
      </c>
      <c r="D1597" t="str">
        <f ca="1">VLOOKUP(C1597,'Store-Salesman Details'!$A$2:$H$16,4,FALSE)</f>
        <v>Central</v>
      </c>
      <c r="E1597" t="str">
        <f ca="1">VLOOKUP(C1597,'Store-Salesman Details'!$A$2:$H$16,5,FALSE)</f>
        <v>Tanu</v>
      </c>
      <c r="F1597">
        <f t="shared" ca="1" si="190"/>
        <v>7</v>
      </c>
      <c r="G1597" t="str">
        <f ca="1">VLOOKUP(F1597,'Stock Details'!$A$2:$J$51,2,FALSE)</f>
        <v>Beverages</v>
      </c>
      <c r="H1597" t="str">
        <f ca="1">VLOOKUP(F1597,'Stock Details'!$A$2:$J$51,3,FALSE)</f>
        <v>Nescafe - Coffee Instant</v>
      </c>
      <c r="I1597" t="str">
        <f ca="1">VLOOKUP(F1597,'Stock Details'!$A$2:$J$51,7,FALSE)</f>
        <v>1-A</v>
      </c>
      <c r="J1597" t="str">
        <f t="shared" ca="1" si="182"/>
        <v>1_1-A</v>
      </c>
      <c r="K1597" t="str">
        <f ca="1">VLOOKUP(J1597,'Store-Salesman Details'!$C$2:$H$16,6,FALSE)</f>
        <v>Komal</v>
      </c>
      <c r="L1597">
        <f t="shared" ca="1" si="183"/>
        <v>4</v>
      </c>
      <c r="M1597">
        <f ca="1">VLOOKUP(F1597,'Stock Details'!$A$2:$J$51,5,FALSE)</f>
        <v>50</v>
      </c>
      <c r="N1597">
        <f t="shared" ca="1" si="184"/>
        <v>200</v>
      </c>
      <c r="O1597">
        <v>1</v>
      </c>
    </row>
    <row r="1598" spans="1:15" x14ac:dyDescent="0.25">
      <c r="A1598">
        <v>1597</v>
      </c>
      <c r="B1598" s="3">
        <v>45553</v>
      </c>
      <c r="C1598">
        <f t="shared" ca="1" si="189"/>
        <v>3</v>
      </c>
      <c r="D1598" t="str">
        <f ca="1">VLOOKUP(C1598,'Store-Salesman Details'!$A$2:$H$16,4,FALSE)</f>
        <v>North</v>
      </c>
      <c r="E1598" t="str">
        <f ca="1">VLOOKUP(C1598,'Store-Salesman Details'!$A$2:$H$16,5,FALSE)</f>
        <v>Karan</v>
      </c>
      <c r="F1598">
        <f t="shared" ca="1" si="190"/>
        <v>16</v>
      </c>
      <c r="G1598" t="str">
        <f ca="1">VLOOKUP(F1598,'Stock Details'!$A$2:$J$51,2,FALSE)</f>
        <v>Ice Cream</v>
      </c>
      <c r="H1598" t="str">
        <f ca="1">VLOOKUP(F1598,'Stock Details'!$A$2:$J$51,3,FALSE)</f>
        <v>Kwality Wall's - Butterscotch</v>
      </c>
      <c r="I1598" t="str">
        <f ca="1">VLOOKUP(F1598,'Stock Details'!$A$2:$J$51,7,FALSE)</f>
        <v>1-A</v>
      </c>
      <c r="J1598" t="str">
        <f t="shared" ca="1" si="182"/>
        <v>3_1-A</v>
      </c>
      <c r="K1598" t="str">
        <f ca="1">VLOOKUP(J1598,'Store-Salesman Details'!$C$2:$H$16,6,FALSE)</f>
        <v>Suresh</v>
      </c>
      <c r="L1598">
        <f t="shared" ca="1" si="183"/>
        <v>2</v>
      </c>
      <c r="M1598">
        <f ca="1">VLOOKUP(F1598,'Stock Details'!$A$2:$J$51,5,FALSE)</f>
        <v>145</v>
      </c>
      <c r="N1598">
        <f t="shared" ca="1" si="184"/>
        <v>290</v>
      </c>
      <c r="O1598">
        <v>1</v>
      </c>
    </row>
    <row r="1599" spans="1:15" x14ac:dyDescent="0.25">
      <c r="A1599">
        <v>1598</v>
      </c>
      <c r="B1599" s="3">
        <v>45553</v>
      </c>
      <c r="C1599">
        <f t="shared" ca="1" si="189"/>
        <v>2</v>
      </c>
      <c r="D1599" t="str">
        <f ca="1">VLOOKUP(C1599,'Store-Salesman Details'!$A$2:$H$16,4,FALSE)</f>
        <v>East</v>
      </c>
      <c r="E1599" t="str">
        <f ca="1">VLOOKUP(C1599,'Store-Salesman Details'!$A$2:$H$16,5,FALSE)</f>
        <v>Ritesh Kumar</v>
      </c>
      <c r="F1599">
        <f t="shared" ref="F1599:F1605" ca="1" si="191">RANDBETWEEN(26,46)</f>
        <v>29</v>
      </c>
      <c r="G1599" t="str">
        <f ca="1">VLOOKUP(F1599,'Stock Details'!$A$2:$J$51,2,FALSE)</f>
        <v>Personal Care</v>
      </c>
      <c r="H1599" t="str">
        <f ca="1">VLOOKUP(F1599,'Stock Details'!$A$2:$J$51,3,FALSE)</f>
        <v>Lifebuoy</v>
      </c>
      <c r="I1599" t="str">
        <f ca="1">VLOOKUP(F1599,'Stock Details'!$A$2:$J$51,7,FALSE)</f>
        <v>3-P</v>
      </c>
      <c r="J1599" t="str">
        <f t="shared" ca="1" si="182"/>
        <v>2_3-P</v>
      </c>
      <c r="K1599" t="str">
        <f ca="1">VLOOKUP(J1599,'Store-Salesman Details'!$C$2:$H$16,6,FALSE)</f>
        <v>Sneha</v>
      </c>
      <c r="L1599">
        <f t="shared" ca="1" si="183"/>
        <v>4</v>
      </c>
      <c r="M1599">
        <f ca="1">VLOOKUP(F1599,'Stock Details'!$A$2:$J$51,5,FALSE)</f>
        <v>10</v>
      </c>
      <c r="N1599">
        <f t="shared" ca="1" si="184"/>
        <v>40</v>
      </c>
      <c r="O1599">
        <v>1</v>
      </c>
    </row>
    <row r="1600" spans="1:15" x14ac:dyDescent="0.25">
      <c r="A1600">
        <v>1599</v>
      </c>
      <c r="B1600" s="3">
        <v>45553</v>
      </c>
      <c r="C1600">
        <f t="shared" ca="1" si="189"/>
        <v>3</v>
      </c>
      <c r="D1600" t="str">
        <f ca="1">VLOOKUP(C1600,'Store-Salesman Details'!$A$2:$H$16,4,FALSE)</f>
        <v>North</v>
      </c>
      <c r="E1600" t="str">
        <f ca="1">VLOOKUP(C1600,'Store-Salesman Details'!$A$2:$H$16,5,FALSE)</f>
        <v>Karan</v>
      </c>
      <c r="F1600">
        <f t="shared" ca="1" si="191"/>
        <v>39</v>
      </c>
      <c r="G1600" t="str">
        <f ca="1">VLOOKUP(F1600,'Stock Details'!$A$2:$J$51,2,FALSE)</f>
        <v>Personal Care</v>
      </c>
      <c r="H1600" t="str">
        <f ca="1">VLOOKUP(F1600,'Stock Details'!$A$2:$J$51,3,FALSE)</f>
        <v>Wilkison Sword</v>
      </c>
      <c r="I1600" t="str">
        <f ca="1">VLOOKUP(F1600,'Stock Details'!$A$2:$J$51,7,FALSE)</f>
        <v>3-P</v>
      </c>
      <c r="J1600" t="str">
        <f t="shared" ca="1" si="182"/>
        <v>3_3-P</v>
      </c>
      <c r="K1600" t="str">
        <f ca="1">VLOOKUP(J1600,'Store-Salesman Details'!$C$2:$H$16,6,FALSE)</f>
        <v>Rajat</v>
      </c>
      <c r="L1600">
        <f t="shared" ca="1" si="183"/>
        <v>5</v>
      </c>
      <c r="M1600">
        <f ca="1">VLOOKUP(F1600,'Stock Details'!$A$2:$J$51,5,FALSE)</f>
        <v>9</v>
      </c>
      <c r="N1600">
        <f t="shared" ca="1" si="184"/>
        <v>45</v>
      </c>
      <c r="O1600">
        <v>1</v>
      </c>
    </row>
    <row r="1601" spans="1:15" x14ac:dyDescent="0.25">
      <c r="A1601">
        <v>1600</v>
      </c>
      <c r="B1601" s="3">
        <v>45553</v>
      </c>
      <c r="C1601">
        <f t="shared" ca="1" si="189"/>
        <v>1</v>
      </c>
      <c r="D1601" t="str">
        <f ca="1">VLOOKUP(C1601,'Store-Salesman Details'!$A$2:$H$16,4,FALSE)</f>
        <v>Central</v>
      </c>
      <c r="E1601" t="str">
        <f ca="1">VLOOKUP(C1601,'Store-Salesman Details'!$A$2:$H$16,5,FALSE)</f>
        <v>Tanu</v>
      </c>
      <c r="F1601">
        <f t="shared" ca="1" si="191"/>
        <v>39</v>
      </c>
      <c r="G1601" t="str">
        <f ca="1">VLOOKUP(F1601,'Stock Details'!$A$2:$J$51,2,FALSE)</f>
        <v>Personal Care</v>
      </c>
      <c r="H1601" t="str">
        <f ca="1">VLOOKUP(F1601,'Stock Details'!$A$2:$J$51,3,FALSE)</f>
        <v>Wilkison Sword</v>
      </c>
      <c r="I1601" t="str">
        <f ca="1">VLOOKUP(F1601,'Stock Details'!$A$2:$J$51,7,FALSE)</f>
        <v>3-P</v>
      </c>
      <c r="J1601" t="str">
        <f t="shared" ca="1" si="182"/>
        <v>1_3-P</v>
      </c>
      <c r="K1601" t="str">
        <f ca="1">VLOOKUP(J1601,'Store-Salesman Details'!$C$2:$H$16,6,FALSE)</f>
        <v>Sohan</v>
      </c>
      <c r="L1601">
        <f t="shared" ca="1" si="183"/>
        <v>3</v>
      </c>
      <c r="M1601">
        <f ca="1">VLOOKUP(F1601,'Stock Details'!$A$2:$J$51,5,FALSE)</f>
        <v>9</v>
      </c>
      <c r="N1601">
        <f t="shared" ca="1" si="184"/>
        <v>27</v>
      </c>
      <c r="O1601">
        <v>1</v>
      </c>
    </row>
    <row r="1602" spans="1:15" x14ac:dyDescent="0.25">
      <c r="A1602">
        <v>1601</v>
      </c>
      <c r="B1602" s="3">
        <v>45553</v>
      </c>
      <c r="C1602">
        <f t="shared" ca="1" si="189"/>
        <v>2</v>
      </c>
      <c r="D1602" t="str">
        <f ca="1">VLOOKUP(C1602,'Store-Salesman Details'!$A$2:$H$16,4,FALSE)</f>
        <v>East</v>
      </c>
      <c r="E1602" t="str">
        <f ca="1">VLOOKUP(C1602,'Store-Salesman Details'!$A$2:$H$16,5,FALSE)</f>
        <v>Ritesh Kumar</v>
      </c>
      <c r="F1602">
        <f t="shared" ca="1" si="191"/>
        <v>26</v>
      </c>
      <c r="G1602" t="str">
        <f ca="1">VLOOKUP(F1602,'Stock Details'!$A$2:$J$51,2,FALSE)</f>
        <v>Personal Care</v>
      </c>
      <c r="H1602" t="str">
        <f ca="1">VLOOKUP(F1602,'Stock Details'!$A$2:$J$51,3,FALSE)</f>
        <v>Lux</v>
      </c>
      <c r="I1602" t="str">
        <f ca="1">VLOOKUP(F1602,'Stock Details'!$A$2:$J$51,7,FALSE)</f>
        <v>3-P</v>
      </c>
      <c r="J1602" t="str">
        <f t="shared" ref="J1602:J1665" ca="1" si="192">CONCATENATE(C1602,"_",I1602)</f>
        <v>2_3-P</v>
      </c>
      <c r="K1602" t="str">
        <f ca="1">VLOOKUP(J1602,'Store-Salesman Details'!$C$2:$H$16,6,FALSE)</f>
        <v>Sneha</v>
      </c>
      <c r="L1602">
        <f t="shared" ref="L1602:L1665" ca="1" si="193">RANDBETWEEN(1,5)</f>
        <v>4</v>
      </c>
      <c r="M1602">
        <f ca="1">VLOOKUP(F1602,'Stock Details'!$A$2:$J$51,5,FALSE)</f>
        <v>10</v>
      </c>
      <c r="N1602">
        <f t="shared" ref="N1602:N1665" ca="1" si="194">L1602*M1602</f>
        <v>40</v>
      </c>
      <c r="O1602">
        <v>1</v>
      </c>
    </row>
    <row r="1603" spans="1:15" x14ac:dyDescent="0.25">
      <c r="A1603">
        <v>1602</v>
      </c>
      <c r="B1603" s="3">
        <v>45553</v>
      </c>
      <c r="C1603">
        <f t="shared" ca="1" si="189"/>
        <v>3</v>
      </c>
      <c r="D1603" t="str">
        <f ca="1">VLOOKUP(C1603,'Store-Salesman Details'!$A$2:$H$16,4,FALSE)</f>
        <v>North</v>
      </c>
      <c r="E1603" t="str">
        <f ca="1">VLOOKUP(C1603,'Store-Salesman Details'!$A$2:$H$16,5,FALSE)</f>
        <v>Karan</v>
      </c>
      <c r="F1603">
        <f t="shared" ca="1" si="191"/>
        <v>44</v>
      </c>
      <c r="G1603" t="str">
        <f ca="1">VLOOKUP(F1603,'Stock Details'!$A$2:$J$51,2,FALSE)</f>
        <v>Personal Care</v>
      </c>
      <c r="H1603" t="str">
        <f ca="1">VLOOKUP(F1603,'Stock Details'!$A$2:$J$51,3,FALSE)</f>
        <v>Whisper</v>
      </c>
      <c r="I1603" t="str">
        <f ca="1">VLOOKUP(F1603,'Stock Details'!$A$2:$J$51,7,FALSE)</f>
        <v>3-P</v>
      </c>
      <c r="J1603" t="str">
        <f t="shared" ca="1" si="192"/>
        <v>3_3-P</v>
      </c>
      <c r="K1603" t="str">
        <f ca="1">VLOOKUP(J1603,'Store-Salesman Details'!$C$2:$H$16,6,FALSE)</f>
        <v>Rajat</v>
      </c>
      <c r="L1603">
        <f t="shared" ca="1" si="193"/>
        <v>3</v>
      </c>
      <c r="M1603">
        <f ca="1">VLOOKUP(F1603,'Stock Details'!$A$2:$J$51,5,FALSE)</f>
        <v>34</v>
      </c>
      <c r="N1603">
        <f t="shared" ca="1" si="194"/>
        <v>102</v>
      </c>
      <c r="O1603">
        <v>1</v>
      </c>
    </row>
    <row r="1604" spans="1:15" x14ac:dyDescent="0.25">
      <c r="A1604">
        <v>1603</v>
      </c>
      <c r="B1604" s="3">
        <v>45553</v>
      </c>
      <c r="C1604">
        <f t="shared" ca="1" si="189"/>
        <v>2</v>
      </c>
      <c r="D1604" t="str">
        <f ca="1">VLOOKUP(C1604,'Store-Salesman Details'!$A$2:$H$16,4,FALSE)</f>
        <v>East</v>
      </c>
      <c r="E1604" t="str">
        <f ca="1">VLOOKUP(C1604,'Store-Salesman Details'!$A$2:$H$16,5,FALSE)</f>
        <v>Ritesh Kumar</v>
      </c>
      <c r="F1604">
        <f t="shared" ca="1" si="191"/>
        <v>38</v>
      </c>
      <c r="G1604" t="str">
        <f ca="1">VLOOKUP(F1604,'Stock Details'!$A$2:$J$51,2,FALSE)</f>
        <v>Personal Care</v>
      </c>
      <c r="H1604" t="str">
        <f ca="1">VLOOKUP(F1604,'Stock Details'!$A$2:$J$51,3,FALSE)</f>
        <v>Gellete</v>
      </c>
      <c r="I1604" t="str">
        <f ca="1">VLOOKUP(F1604,'Stock Details'!$A$2:$J$51,7,FALSE)</f>
        <v>3-P</v>
      </c>
      <c r="J1604" t="str">
        <f t="shared" ca="1" si="192"/>
        <v>2_3-P</v>
      </c>
      <c r="K1604" t="str">
        <f ca="1">VLOOKUP(J1604,'Store-Salesman Details'!$C$2:$H$16,6,FALSE)</f>
        <v>Sneha</v>
      </c>
      <c r="L1604">
        <f t="shared" ca="1" si="193"/>
        <v>1</v>
      </c>
      <c r="M1604">
        <f ca="1">VLOOKUP(F1604,'Stock Details'!$A$2:$J$51,5,FALSE)</f>
        <v>99</v>
      </c>
      <c r="N1604">
        <f t="shared" ca="1" si="194"/>
        <v>99</v>
      </c>
      <c r="O1604">
        <v>1</v>
      </c>
    </row>
    <row r="1605" spans="1:15" x14ac:dyDescent="0.25">
      <c r="A1605">
        <v>1604</v>
      </c>
      <c r="B1605" s="3">
        <v>45553</v>
      </c>
      <c r="C1605">
        <f t="shared" ca="1" si="189"/>
        <v>4</v>
      </c>
      <c r="D1605" t="str">
        <f ca="1">VLOOKUP(C1605,'Store-Salesman Details'!$A$2:$H$16,4,FALSE)</f>
        <v>South</v>
      </c>
      <c r="E1605" t="str">
        <f ca="1">VLOOKUP(C1605,'Store-Salesman Details'!$A$2:$H$16,5,FALSE)</f>
        <v>Ayush</v>
      </c>
      <c r="F1605">
        <f t="shared" ca="1" si="191"/>
        <v>44</v>
      </c>
      <c r="G1605" t="str">
        <f ca="1">VLOOKUP(F1605,'Stock Details'!$A$2:$J$51,2,FALSE)</f>
        <v>Personal Care</v>
      </c>
      <c r="H1605" t="str">
        <f ca="1">VLOOKUP(F1605,'Stock Details'!$A$2:$J$51,3,FALSE)</f>
        <v>Whisper</v>
      </c>
      <c r="I1605" t="str">
        <f ca="1">VLOOKUP(F1605,'Stock Details'!$A$2:$J$51,7,FALSE)</f>
        <v>3-P</v>
      </c>
      <c r="J1605" t="str">
        <f t="shared" ca="1" si="192"/>
        <v>4_3-P</v>
      </c>
      <c r="K1605" t="str">
        <f ca="1">VLOOKUP(J1605,'Store-Salesman Details'!$C$2:$H$16,6,FALSE)</f>
        <v>Mohan</v>
      </c>
      <c r="L1605">
        <f t="shared" ca="1" si="193"/>
        <v>3</v>
      </c>
      <c r="M1605">
        <f ca="1">VLOOKUP(F1605,'Stock Details'!$A$2:$J$51,5,FALSE)</f>
        <v>34</v>
      </c>
      <c r="N1605">
        <f t="shared" ca="1" si="194"/>
        <v>102</v>
      </c>
      <c r="O1605">
        <v>1</v>
      </c>
    </row>
    <row r="1606" spans="1:15" x14ac:dyDescent="0.25">
      <c r="A1606">
        <v>1605</v>
      </c>
      <c r="B1606" s="3">
        <v>45553</v>
      </c>
      <c r="C1606">
        <f t="shared" ca="1" si="189"/>
        <v>2</v>
      </c>
      <c r="D1606" t="str">
        <f ca="1">VLOOKUP(C1606,'Store-Salesman Details'!$A$2:$H$16,4,FALSE)</f>
        <v>East</v>
      </c>
      <c r="E1606" t="str">
        <f ca="1">VLOOKUP(C1606,'Store-Salesman Details'!$A$2:$H$16,5,FALSE)</f>
        <v>Ritesh Kumar</v>
      </c>
      <c r="F1606">
        <f ca="1">RANDBETWEEN(21,25)</f>
        <v>21</v>
      </c>
      <c r="G1606" t="str">
        <f ca="1">VLOOKUP(F1606,'Stock Details'!$A$2:$J$51,2,FALSE)</f>
        <v>Laundry</v>
      </c>
      <c r="H1606" t="str">
        <f ca="1">VLOOKUP(F1606,'Stock Details'!$A$2:$J$51,3,FALSE)</f>
        <v>Surf Excel</v>
      </c>
      <c r="I1606" t="str">
        <f ca="1">VLOOKUP(F1606,'Stock Details'!$A$2:$J$51,7,FALSE)</f>
        <v>2-W</v>
      </c>
      <c r="J1606" t="str">
        <f t="shared" ca="1" si="192"/>
        <v>2_2-W</v>
      </c>
      <c r="K1606" t="str">
        <f ca="1">VLOOKUP(J1606,'Store-Salesman Details'!$C$2:$H$16,6,FALSE)</f>
        <v>Sunaina</v>
      </c>
      <c r="L1606">
        <f t="shared" ca="1" si="193"/>
        <v>1</v>
      </c>
      <c r="M1606">
        <f ca="1">VLOOKUP(F1606,'Stock Details'!$A$2:$J$51,5,FALSE)</f>
        <v>10</v>
      </c>
      <c r="N1606">
        <f t="shared" ca="1" si="194"/>
        <v>10</v>
      </c>
      <c r="O1606">
        <v>1</v>
      </c>
    </row>
    <row r="1607" spans="1:15" x14ac:dyDescent="0.25">
      <c r="A1607">
        <v>1606</v>
      </c>
      <c r="B1607" s="3">
        <v>45553</v>
      </c>
      <c r="C1607">
        <f t="shared" ca="1" si="189"/>
        <v>5</v>
      </c>
      <c r="D1607" t="str">
        <f ca="1">VLOOKUP(C1607,'Store-Salesman Details'!$A$2:$H$16,4,FALSE)</f>
        <v>West</v>
      </c>
      <c r="E1607" t="str">
        <f ca="1">VLOOKUP(C1607,'Store-Salesman Details'!$A$2:$H$16,5,FALSE)</f>
        <v>Abhishek</v>
      </c>
      <c r="F1607">
        <f ca="1">RANDBETWEEN(21,25)</f>
        <v>21</v>
      </c>
      <c r="G1607" t="str">
        <f ca="1">VLOOKUP(F1607,'Stock Details'!$A$2:$J$51,2,FALSE)</f>
        <v>Laundry</v>
      </c>
      <c r="H1607" t="str">
        <f ca="1">VLOOKUP(F1607,'Stock Details'!$A$2:$J$51,3,FALSE)</f>
        <v>Surf Excel</v>
      </c>
      <c r="I1607" t="str">
        <f ca="1">VLOOKUP(F1607,'Stock Details'!$A$2:$J$51,7,FALSE)</f>
        <v>2-W</v>
      </c>
      <c r="J1607" t="str">
        <f t="shared" ca="1" si="192"/>
        <v>5_2-W</v>
      </c>
      <c r="K1607" t="str">
        <f ca="1">VLOOKUP(J1607,'Store-Salesman Details'!$C$2:$H$16,6,FALSE)</f>
        <v>Kavya</v>
      </c>
      <c r="L1607">
        <f t="shared" ca="1" si="193"/>
        <v>1</v>
      </c>
      <c r="M1607">
        <f ca="1">VLOOKUP(F1607,'Stock Details'!$A$2:$J$51,5,FALSE)</f>
        <v>10</v>
      </c>
      <c r="N1607">
        <f t="shared" ca="1" si="194"/>
        <v>10</v>
      </c>
      <c r="O1607">
        <v>1</v>
      </c>
    </row>
    <row r="1608" spans="1:15" x14ac:dyDescent="0.25">
      <c r="A1608">
        <v>1607</v>
      </c>
      <c r="B1608" s="3">
        <v>45553</v>
      </c>
      <c r="C1608">
        <f t="shared" ca="1" si="189"/>
        <v>5</v>
      </c>
      <c r="D1608" t="str">
        <f ca="1">VLOOKUP(C1608,'Store-Salesman Details'!$A$2:$H$16,4,FALSE)</f>
        <v>West</v>
      </c>
      <c r="E1608" t="str">
        <f ca="1">VLOOKUP(C1608,'Store-Salesman Details'!$A$2:$H$16,5,FALSE)</f>
        <v>Abhishek</v>
      </c>
      <c r="F1608">
        <f ca="1">RANDBETWEEN(21,25)</f>
        <v>24</v>
      </c>
      <c r="G1608" t="str">
        <f ca="1">VLOOKUP(F1608,'Stock Details'!$A$2:$J$51,2,FALSE)</f>
        <v>Laundry</v>
      </c>
      <c r="H1608" t="str">
        <f ca="1">VLOOKUP(F1608,'Stock Details'!$A$2:$J$51,3,FALSE)</f>
        <v>Tide</v>
      </c>
      <c r="I1608" t="str">
        <f ca="1">VLOOKUP(F1608,'Stock Details'!$A$2:$J$51,7,FALSE)</f>
        <v>2-W</v>
      </c>
      <c r="J1608" t="str">
        <f t="shared" ca="1" si="192"/>
        <v>5_2-W</v>
      </c>
      <c r="K1608" t="str">
        <f ca="1">VLOOKUP(J1608,'Store-Salesman Details'!$C$2:$H$16,6,FALSE)</f>
        <v>Kavya</v>
      </c>
      <c r="L1608">
        <f t="shared" ca="1" si="193"/>
        <v>2</v>
      </c>
      <c r="M1608">
        <f ca="1">VLOOKUP(F1608,'Stock Details'!$A$2:$J$51,5,FALSE)</f>
        <v>10</v>
      </c>
      <c r="N1608">
        <f t="shared" ca="1" si="194"/>
        <v>20</v>
      </c>
      <c r="O1608">
        <v>1</v>
      </c>
    </row>
    <row r="1609" spans="1:15" x14ac:dyDescent="0.25">
      <c r="A1609">
        <v>1608</v>
      </c>
      <c r="B1609" s="3">
        <v>45553</v>
      </c>
      <c r="C1609">
        <f t="shared" ca="1" si="189"/>
        <v>3</v>
      </c>
      <c r="D1609" t="str">
        <f ca="1">VLOOKUP(C1609,'Store-Salesman Details'!$A$2:$H$16,4,FALSE)</f>
        <v>North</v>
      </c>
      <c r="E1609" t="str">
        <f ca="1">VLOOKUP(C1609,'Store-Salesman Details'!$A$2:$H$16,5,FALSE)</f>
        <v>Karan</v>
      </c>
      <c r="F1609">
        <f ca="1">RANDBETWEEN(21,25)</f>
        <v>23</v>
      </c>
      <c r="G1609" t="str">
        <f ca="1">VLOOKUP(F1609,'Stock Details'!$A$2:$J$51,2,FALSE)</f>
        <v>Laundry</v>
      </c>
      <c r="H1609" t="str">
        <f ca="1">VLOOKUP(F1609,'Stock Details'!$A$2:$J$51,3,FALSE)</f>
        <v>Wheel</v>
      </c>
      <c r="I1609" t="str">
        <f ca="1">VLOOKUP(F1609,'Stock Details'!$A$2:$J$51,7,FALSE)</f>
        <v>2-W</v>
      </c>
      <c r="J1609" t="str">
        <f t="shared" ca="1" si="192"/>
        <v>3_2-W</v>
      </c>
      <c r="K1609" t="str">
        <f ca="1">VLOOKUP(J1609,'Store-Salesman Details'!$C$2:$H$16,6,FALSE)</f>
        <v>Sonam</v>
      </c>
      <c r="L1609">
        <f t="shared" ca="1" si="193"/>
        <v>5</v>
      </c>
      <c r="M1609">
        <f ca="1">VLOOKUP(F1609,'Stock Details'!$A$2:$J$51,5,FALSE)</f>
        <v>10</v>
      </c>
      <c r="N1609">
        <f t="shared" ca="1" si="194"/>
        <v>50</v>
      </c>
      <c r="O1609">
        <v>1</v>
      </c>
    </row>
    <row r="1610" spans="1:15" x14ac:dyDescent="0.25">
      <c r="A1610">
        <v>1609</v>
      </c>
      <c r="B1610" s="3">
        <v>45553</v>
      </c>
      <c r="C1610">
        <f t="shared" ca="1" si="189"/>
        <v>4</v>
      </c>
      <c r="D1610" t="str">
        <f ca="1">VLOOKUP(C1610,'Store-Salesman Details'!$A$2:$H$16,4,FALSE)</f>
        <v>South</v>
      </c>
      <c r="E1610" t="str">
        <f ca="1">VLOOKUP(C1610,'Store-Salesman Details'!$A$2:$H$16,5,FALSE)</f>
        <v>Ayush</v>
      </c>
      <c r="F1610">
        <f ca="1">RANDBETWEEN(21,25)</f>
        <v>24</v>
      </c>
      <c r="G1610" t="str">
        <f ca="1">VLOOKUP(F1610,'Stock Details'!$A$2:$J$51,2,FALSE)</f>
        <v>Laundry</v>
      </c>
      <c r="H1610" t="str">
        <f ca="1">VLOOKUP(F1610,'Stock Details'!$A$2:$J$51,3,FALSE)</f>
        <v>Tide</v>
      </c>
      <c r="I1610" t="str">
        <f ca="1">VLOOKUP(F1610,'Stock Details'!$A$2:$J$51,7,FALSE)</f>
        <v>2-W</v>
      </c>
      <c r="J1610" t="str">
        <f t="shared" ca="1" si="192"/>
        <v>4_2-W</v>
      </c>
      <c r="K1610" t="str">
        <f ca="1">VLOOKUP(J1610,'Store-Salesman Details'!$C$2:$H$16,6,FALSE)</f>
        <v>Saloni</v>
      </c>
      <c r="L1610">
        <f t="shared" ca="1" si="193"/>
        <v>5</v>
      </c>
      <c r="M1610">
        <f ca="1">VLOOKUP(F1610,'Stock Details'!$A$2:$J$51,5,FALSE)</f>
        <v>10</v>
      </c>
      <c r="N1610">
        <f t="shared" ca="1" si="194"/>
        <v>50</v>
      </c>
      <c r="O1610">
        <v>1</v>
      </c>
    </row>
    <row r="1611" spans="1:15" x14ac:dyDescent="0.25">
      <c r="A1611">
        <v>1610</v>
      </c>
      <c r="B1611" s="3">
        <v>45553</v>
      </c>
      <c r="C1611">
        <f t="shared" ca="1" si="189"/>
        <v>5</v>
      </c>
      <c r="D1611" t="str">
        <f ca="1">VLOOKUP(C1611,'Store-Salesman Details'!$A$2:$H$16,4,FALSE)</f>
        <v>West</v>
      </c>
      <c r="E1611" t="str">
        <f ca="1">VLOOKUP(C1611,'Store-Salesman Details'!$A$2:$H$16,5,FALSE)</f>
        <v>Abhishek</v>
      </c>
      <c r="F1611">
        <f t="shared" ref="F1611:F1621" ca="1" si="195">RANDBETWEEN(1,20)</f>
        <v>6</v>
      </c>
      <c r="G1611" t="str">
        <f ca="1">VLOOKUP(F1611,'Stock Details'!$A$2:$J$51,2,FALSE)</f>
        <v>Beverages</v>
      </c>
      <c r="H1611" t="str">
        <f ca="1">VLOOKUP(F1611,'Stock Details'!$A$2:$J$51,3,FALSE)</f>
        <v>Nescafe - Coffee Gold</v>
      </c>
      <c r="I1611" t="str">
        <f ca="1">VLOOKUP(F1611,'Stock Details'!$A$2:$J$51,7,FALSE)</f>
        <v>1-A</v>
      </c>
      <c r="J1611" t="str">
        <f t="shared" ca="1" si="192"/>
        <v>5_1-A</v>
      </c>
      <c r="K1611" t="str">
        <f ca="1">VLOOKUP(J1611,'Store-Salesman Details'!$C$2:$H$16,6,FALSE)</f>
        <v>Ramesh</v>
      </c>
      <c r="L1611">
        <f t="shared" ca="1" si="193"/>
        <v>3</v>
      </c>
      <c r="M1611">
        <f ca="1">VLOOKUP(F1611,'Stock Details'!$A$2:$J$51,5,FALSE)</f>
        <v>100</v>
      </c>
      <c r="N1611">
        <f t="shared" ca="1" si="194"/>
        <v>300</v>
      </c>
      <c r="O1611">
        <v>1</v>
      </c>
    </row>
    <row r="1612" spans="1:15" x14ac:dyDescent="0.25">
      <c r="A1612">
        <v>1611</v>
      </c>
      <c r="B1612" s="3">
        <v>45553</v>
      </c>
      <c r="C1612">
        <f t="shared" ca="1" si="189"/>
        <v>5</v>
      </c>
      <c r="D1612" t="str">
        <f ca="1">VLOOKUP(C1612,'Store-Salesman Details'!$A$2:$H$16,4,FALSE)</f>
        <v>West</v>
      </c>
      <c r="E1612" t="str">
        <f ca="1">VLOOKUP(C1612,'Store-Salesman Details'!$A$2:$H$16,5,FALSE)</f>
        <v>Abhishek</v>
      </c>
      <c r="F1612">
        <f t="shared" ca="1" si="195"/>
        <v>18</v>
      </c>
      <c r="G1612" t="str">
        <f ca="1">VLOOKUP(F1612,'Stock Details'!$A$2:$J$51,2,FALSE)</f>
        <v>Ice Cream</v>
      </c>
      <c r="H1612" t="str">
        <f ca="1">VLOOKUP(F1612,'Stock Details'!$A$2:$J$51,3,FALSE)</f>
        <v>Kwality Wall's - Chocolate</v>
      </c>
      <c r="I1612" t="str">
        <f ca="1">VLOOKUP(F1612,'Stock Details'!$A$2:$J$51,7,FALSE)</f>
        <v>1-A</v>
      </c>
      <c r="J1612" t="str">
        <f t="shared" ca="1" si="192"/>
        <v>5_1-A</v>
      </c>
      <c r="K1612" t="str">
        <f ca="1">VLOOKUP(J1612,'Store-Salesman Details'!$C$2:$H$16,6,FALSE)</f>
        <v>Ramesh</v>
      </c>
      <c r="L1612">
        <f t="shared" ca="1" si="193"/>
        <v>4</v>
      </c>
      <c r="M1612">
        <f ca="1">VLOOKUP(F1612,'Stock Details'!$A$2:$J$51,5,FALSE)</f>
        <v>145</v>
      </c>
      <c r="N1612">
        <f t="shared" ca="1" si="194"/>
        <v>580</v>
      </c>
      <c r="O1612">
        <v>1</v>
      </c>
    </row>
    <row r="1613" spans="1:15" x14ac:dyDescent="0.25">
      <c r="A1613">
        <v>1612</v>
      </c>
      <c r="B1613" s="3">
        <v>45553</v>
      </c>
      <c r="C1613">
        <f t="shared" ca="1" si="189"/>
        <v>2</v>
      </c>
      <c r="D1613" t="str">
        <f ca="1">VLOOKUP(C1613,'Store-Salesman Details'!$A$2:$H$16,4,FALSE)</f>
        <v>East</v>
      </c>
      <c r="E1613" t="str">
        <f ca="1">VLOOKUP(C1613,'Store-Salesman Details'!$A$2:$H$16,5,FALSE)</f>
        <v>Ritesh Kumar</v>
      </c>
      <c r="F1613">
        <f t="shared" ca="1" si="195"/>
        <v>5</v>
      </c>
      <c r="G1613" t="str">
        <f ca="1">VLOOKUP(F1613,'Stock Details'!$A$2:$J$51,2,FALSE)</f>
        <v>Beverages</v>
      </c>
      <c r="H1613" t="str">
        <f ca="1">VLOOKUP(F1613,'Stock Details'!$A$2:$J$51,3,FALSE)</f>
        <v>Nescafe - Coffee Classic</v>
      </c>
      <c r="I1613" t="str">
        <f ca="1">VLOOKUP(F1613,'Stock Details'!$A$2:$J$51,7,FALSE)</f>
        <v>1-A</v>
      </c>
      <c r="J1613" t="str">
        <f t="shared" ca="1" si="192"/>
        <v>2_1-A</v>
      </c>
      <c r="K1613" t="str">
        <f ca="1">VLOOKUP(J1613,'Store-Salesman Details'!$C$2:$H$16,6,FALSE)</f>
        <v>Divesh</v>
      </c>
      <c r="L1613">
        <f t="shared" ca="1" si="193"/>
        <v>1</v>
      </c>
      <c r="M1613">
        <f ca="1">VLOOKUP(F1613,'Stock Details'!$A$2:$J$51,5,FALSE)</f>
        <v>10</v>
      </c>
      <c r="N1613">
        <f t="shared" ca="1" si="194"/>
        <v>10</v>
      </c>
      <c r="O1613">
        <v>1</v>
      </c>
    </row>
    <row r="1614" spans="1:15" x14ac:dyDescent="0.25">
      <c r="A1614">
        <v>1613</v>
      </c>
      <c r="B1614" s="3">
        <v>45553</v>
      </c>
      <c r="C1614">
        <f t="shared" ca="1" si="189"/>
        <v>1</v>
      </c>
      <c r="D1614" t="str">
        <f ca="1">VLOOKUP(C1614,'Store-Salesman Details'!$A$2:$H$16,4,FALSE)</f>
        <v>Central</v>
      </c>
      <c r="E1614" t="str">
        <f ca="1">VLOOKUP(C1614,'Store-Salesman Details'!$A$2:$H$16,5,FALSE)</f>
        <v>Tanu</v>
      </c>
      <c r="F1614">
        <f t="shared" ca="1" si="195"/>
        <v>17</v>
      </c>
      <c r="G1614" t="str">
        <f ca="1">VLOOKUP(F1614,'Stock Details'!$A$2:$J$51,2,FALSE)</f>
        <v>Ice Cream</v>
      </c>
      <c r="H1614" t="str">
        <f ca="1">VLOOKUP(F1614,'Stock Details'!$A$2:$J$51,3,FALSE)</f>
        <v>Kwality Wall's - Vanilla</v>
      </c>
      <c r="I1614" t="str">
        <f ca="1">VLOOKUP(F1614,'Stock Details'!$A$2:$J$51,7,FALSE)</f>
        <v>1-A</v>
      </c>
      <c r="J1614" t="str">
        <f t="shared" ca="1" si="192"/>
        <v>1_1-A</v>
      </c>
      <c r="K1614" t="str">
        <f ca="1">VLOOKUP(J1614,'Store-Salesman Details'!$C$2:$H$16,6,FALSE)</f>
        <v>Komal</v>
      </c>
      <c r="L1614">
        <f t="shared" ca="1" si="193"/>
        <v>2</v>
      </c>
      <c r="M1614">
        <f ca="1">VLOOKUP(F1614,'Stock Details'!$A$2:$J$51,5,FALSE)</f>
        <v>135</v>
      </c>
      <c r="N1614">
        <f t="shared" ca="1" si="194"/>
        <v>270</v>
      </c>
      <c r="O1614">
        <v>1</v>
      </c>
    </row>
    <row r="1615" spans="1:15" x14ac:dyDescent="0.25">
      <c r="A1615">
        <v>1614</v>
      </c>
      <c r="B1615" s="3">
        <v>45553</v>
      </c>
      <c r="C1615">
        <f t="shared" ca="1" si="189"/>
        <v>2</v>
      </c>
      <c r="D1615" t="str">
        <f ca="1">VLOOKUP(C1615,'Store-Salesman Details'!$A$2:$H$16,4,FALSE)</f>
        <v>East</v>
      </c>
      <c r="E1615" t="str">
        <f ca="1">VLOOKUP(C1615,'Store-Salesman Details'!$A$2:$H$16,5,FALSE)</f>
        <v>Ritesh Kumar</v>
      </c>
      <c r="F1615">
        <f t="shared" ca="1" si="195"/>
        <v>18</v>
      </c>
      <c r="G1615" t="str">
        <f ca="1">VLOOKUP(F1615,'Stock Details'!$A$2:$J$51,2,FALSE)</f>
        <v>Ice Cream</v>
      </c>
      <c r="H1615" t="str">
        <f ca="1">VLOOKUP(F1615,'Stock Details'!$A$2:$J$51,3,FALSE)</f>
        <v>Kwality Wall's - Chocolate</v>
      </c>
      <c r="I1615" t="str">
        <f ca="1">VLOOKUP(F1615,'Stock Details'!$A$2:$J$51,7,FALSE)</f>
        <v>1-A</v>
      </c>
      <c r="J1615" t="str">
        <f t="shared" ca="1" si="192"/>
        <v>2_1-A</v>
      </c>
      <c r="K1615" t="str">
        <f ca="1">VLOOKUP(J1615,'Store-Salesman Details'!$C$2:$H$16,6,FALSE)</f>
        <v>Divesh</v>
      </c>
      <c r="L1615">
        <f t="shared" ca="1" si="193"/>
        <v>3</v>
      </c>
      <c r="M1615">
        <f ca="1">VLOOKUP(F1615,'Stock Details'!$A$2:$J$51,5,FALSE)</f>
        <v>145</v>
      </c>
      <c r="N1615">
        <f t="shared" ca="1" si="194"/>
        <v>435</v>
      </c>
      <c r="O1615">
        <v>1</v>
      </c>
    </row>
    <row r="1616" spans="1:15" x14ac:dyDescent="0.25">
      <c r="A1616">
        <v>1615</v>
      </c>
      <c r="B1616" s="3">
        <v>45553</v>
      </c>
      <c r="C1616">
        <f t="shared" ca="1" si="189"/>
        <v>4</v>
      </c>
      <c r="D1616" t="str">
        <f ca="1">VLOOKUP(C1616,'Store-Salesman Details'!$A$2:$H$16,4,FALSE)</f>
        <v>South</v>
      </c>
      <c r="E1616" t="str">
        <f ca="1">VLOOKUP(C1616,'Store-Salesman Details'!$A$2:$H$16,5,FALSE)</f>
        <v>Ayush</v>
      </c>
      <c r="F1616">
        <f t="shared" ca="1" si="195"/>
        <v>1</v>
      </c>
      <c r="G1616" t="str">
        <f ca="1">VLOOKUP(F1616,'Stock Details'!$A$2:$J$51,2,FALSE)</f>
        <v>Beverages</v>
      </c>
      <c r="H1616" t="str">
        <f ca="1">VLOOKUP(F1616,'Stock Details'!$A$2:$J$51,3,FALSE)</f>
        <v>Brooke Bond</v>
      </c>
      <c r="I1616" t="str">
        <f ca="1">VLOOKUP(F1616,'Stock Details'!$A$2:$J$51,7,FALSE)</f>
        <v>1-A</v>
      </c>
      <c r="J1616" t="str">
        <f t="shared" ca="1" si="192"/>
        <v>4_1-A</v>
      </c>
      <c r="K1616" t="str">
        <f ca="1">VLOOKUP(J1616,'Store-Salesman Details'!$C$2:$H$16,6,FALSE)</f>
        <v>Divya</v>
      </c>
      <c r="L1616">
        <f t="shared" ca="1" si="193"/>
        <v>2</v>
      </c>
      <c r="M1616">
        <f ca="1">VLOOKUP(F1616,'Stock Details'!$A$2:$J$51,5,FALSE)</f>
        <v>45</v>
      </c>
      <c r="N1616">
        <f t="shared" ca="1" si="194"/>
        <v>90</v>
      </c>
      <c r="O1616">
        <v>1</v>
      </c>
    </row>
    <row r="1617" spans="1:15" x14ac:dyDescent="0.25">
      <c r="A1617">
        <v>1616</v>
      </c>
      <c r="B1617" s="3">
        <v>45553</v>
      </c>
      <c r="C1617">
        <f t="shared" ca="1" si="189"/>
        <v>1</v>
      </c>
      <c r="D1617" t="str">
        <f ca="1">VLOOKUP(C1617,'Store-Salesman Details'!$A$2:$H$16,4,FALSE)</f>
        <v>Central</v>
      </c>
      <c r="E1617" t="str">
        <f ca="1">VLOOKUP(C1617,'Store-Salesman Details'!$A$2:$H$16,5,FALSE)</f>
        <v>Tanu</v>
      </c>
      <c r="F1617">
        <f t="shared" ca="1" si="195"/>
        <v>1</v>
      </c>
      <c r="G1617" t="str">
        <f ca="1">VLOOKUP(F1617,'Stock Details'!$A$2:$J$51,2,FALSE)</f>
        <v>Beverages</v>
      </c>
      <c r="H1617" t="str">
        <f ca="1">VLOOKUP(F1617,'Stock Details'!$A$2:$J$51,3,FALSE)</f>
        <v>Brooke Bond</v>
      </c>
      <c r="I1617" t="str">
        <f ca="1">VLOOKUP(F1617,'Stock Details'!$A$2:$J$51,7,FALSE)</f>
        <v>1-A</v>
      </c>
      <c r="J1617" t="str">
        <f t="shared" ca="1" si="192"/>
        <v>1_1-A</v>
      </c>
      <c r="K1617" t="str">
        <f ca="1">VLOOKUP(J1617,'Store-Salesman Details'!$C$2:$H$16,6,FALSE)</f>
        <v>Komal</v>
      </c>
      <c r="L1617">
        <f t="shared" ca="1" si="193"/>
        <v>4</v>
      </c>
      <c r="M1617">
        <f ca="1">VLOOKUP(F1617,'Stock Details'!$A$2:$J$51,5,FALSE)</f>
        <v>45</v>
      </c>
      <c r="N1617">
        <f t="shared" ca="1" si="194"/>
        <v>180</v>
      </c>
      <c r="O1617">
        <v>1</v>
      </c>
    </row>
    <row r="1618" spans="1:15" x14ac:dyDescent="0.25">
      <c r="A1618">
        <v>1617</v>
      </c>
      <c r="B1618" s="3">
        <v>45553</v>
      </c>
      <c r="C1618">
        <f t="shared" ca="1" si="189"/>
        <v>1</v>
      </c>
      <c r="D1618" t="str">
        <f ca="1">VLOOKUP(C1618,'Store-Salesman Details'!$A$2:$H$16,4,FALSE)</f>
        <v>Central</v>
      </c>
      <c r="E1618" t="str">
        <f ca="1">VLOOKUP(C1618,'Store-Salesman Details'!$A$2:$H$16,5,FALSE)</f>
        <v>Tanu</v>
      </c>
      <c r="F1618">
        <f t="shared" ca="1" si="195"/>
        <v>16</v>
      </c>
      <c r="G1618" t="str">
        <f ca="1">VLOOKUP(F1618,'Stock Details'!$A$2:$J$51,2,FALSE)</f>
        <v>Ice Cream</v>
      </c>
      <c r="H1618" t="str">
        <f ca="1">VLOOKUP(F1618,'Stock Details'!$A$2:$J$51,3,FALSE)</f>
        <v>Kwality Wall's - Butterscotch</v>
      </c>
      <c r="I1618" t="str">
        <f ca="1">VLOOKUP(F1618,'Stock Details'!$A$2:$J$51,7,FALSE)</f>
        <v>1-A</v>
      </c>
      <c r="J1618" t="str">
        <f t="shared" ca="1" si="192"/>
        <v>1_1-A</v>
      </c>
      <c r="K1618" t="str">
        <f ca="1">VLOOKUP(J1618,'Store-Salesman Details'!$C$2:$H$16,6,FALSE)</f>
        <v>Komal</v>
      </c>
      <c r="L1618">
        <f t="shared" ca="1" si="193"/>
        <v>4</v>
      </c>
      <c r="M1618">
        <f ca="1">VLOOKUP(F1618,'Stock Details'!$A$2:$J$51,5,FALSE)</f>
        <v>145</v>
      </c>
      <c r="N1618">
        <f t="shared" ca="1" si="194"/>
        <v>580</v>
      </c>
      <c r="O1618">
        <v>1</v>
      </c>
    </row>
    <row r="1619" spans="1:15" x14ac:dyDescent="0.25">
      <c r="A1619">
        <v>1618</v>
      </c>
      <c r="B1619" s="3">
        <v>45553</v>
      </c>
      <c r="C1619">
        <f t="shared" ca="1" si="189"/>
        <v>3</v>
      </c>
      <c r="D1619" t="str">
        <f ca="1">VLOOKUP(C1619,'Store-Salesman Details'!$A$2:$H$16,4,FALSE)</f>
        <v>North</v>
      </c>
      <c r="E1619" t="str">
        <f ca="1">VLOOKUP(C1619,'Store-Salesman Details'!$A$2:$H$16,5,FALSE)</f>
        <v>Karan</v>
      </c>
      <c r="F1619">
        <f t="shared" ca="1" si="195"/>
        <v>10</v>
      </c>
      <c r="G1619" t="str">
        <f ca="1">VLOOKUP(F1619,'Stock Details'!$A$2:$J$51,2,FALSE)</f>
        <v>Disinfectant</v>
      </c>
      <c r="H1619" t="str">
        <f ca="1">VLOOKUP(F1619,'Stock Details'!$A$2:$J$51,3,FALSE)</f>
        <v>Cif</v>
      </c>
      <c r="I1619" t="str">
        <f ca="1">VLOOKUP(F1619,'Stock Details'!$A$2:$J$51,7,FALSE)</f>
        <v>1-A</v>
      </c>
      <c r="J1619" t="str">
        <f t="shared" ca="1" si="192"/>
        <v>3_1-A</v>
      </c>
      <c r="K1619" t="str">
        <f ca="1">VLOOKUP(J1619,'Store-Salesman Details'!$C$2:$H$16,6,FALSE)</f>
        <v>Suresh</v>
      </c>
      <c r="L1619">
        <f t="shared" ca="1" si="193"/>
        <v>5</v>
      </c>
      <c r="M1619">
        <f ca="1">VLOOKUP(F1619,'Stock Details'!$A$2:$J$51,5,FALSE)</f>
        <v>269</v>
      </c>
      <c r="N1619">
        <f t="shared" ca="1" si="194"/>
        <v>1345</v>
      </c>
      <c r="O1619">
        <v>1</v>
      </c>
    </row>
    <row r="1620" spans="1:15" x14ac:dyDescent="0.25">
      <c r="A1620">
        <v>1619</v>
      </c>
      <c r="B1620" s="3">
        <v>45553</v>
      </c>
      <c r="C1620">
        <f t="shared" ca="1" si="189"/>
        <v>3</v>
      </c>
      <c r="D1620" t="str">
        <f ca="1">VLOOKUP(C1620,'Store-Salesman Details'!$A$2:$H$16,4,FALSE)</f>
        <v>North</v>
      </c>
      <c r="E1620" t="str">
        <f ca="1">VLOOKUP(C1620,'Store-Salesman Details'!$A$2:$H$16,5,FALSE)</f>
        <v>Karan</v>
      </c>
      <c r="F1620">
        <f t="shared" ca="1" si="195"/>
        <v>9</v>
      </c>
      <c r="G1620" t="str">
        <f ca="1">VLOOKUP(F1620,'Stock Details'!$A$2:$J$51,2,FALSE)</f>
        <v>Disinfectant</v>
      </c>
      <c r="H1620" t="str">
        <f ca="1">VLOOKUP(F1620,'Stock Details'!$A$2:$J$51,3,FALSE)</f>
        <v>Domex</v>
      </c>
      <c r="I1620" t="str">
        <f ca="1">VLOOKUP(F1620,'Stock Details'!$A$2:$J$51,7,FALSE)</f>
        <v>1-A</v>
      </c>
      <c r="J1620" t="str">
        <f t="shared" ca="1" si="192"/>
        <v>3_1-A</v>
      </c>
      <c r="K1620" t="str">
        <f ca="1">VLOOKUP(J1620,'Store-Salesman Details'!$C$2:$H$16,6,FALSE)</f>
        <v>Suresh</v>
      </c>
      <c r="L1620">
        <f t="shared" ca="1" si="193"/>
        <v>5</v>
      </c>
      <c r="M1620">
        <f ca="1">VLOOKUP(F1620,'Stock Details'!$A$2:$J$51,5,FALSE)</f>
        <v>92</v>
      </c>
      <c r="N1620">
        <f t="shared" ca="1" si="194"/>
        <v>460</v>
      </c>
      <c r="O1620">
        <v>1</v>
      </c>
    </row>
    <row r="1621" spans="1:15" x14ac:dyDescent="0.25">
      <c r="A1621">
        <v>1620</v>
      </c>
      <c r="B1621" s="3">
        <v>45553</v>
      </c>
      <c r="C1621">
        <f t="shared" ca="1" si="189"/>
        <v>1</v>
      </c>
      <c r="D1621" t="str">
        <f ca="1">VLOOKUP(C1621,'Store-Salesman Details'!$A$2:$H$16,4,FALSE)</f>
        <v>Central</v>
      </c>
      <c r="E1621" t="str">
        <f ca="1">VLOOKUP(C1621,'Store-Salesman Details'!$A$2:$H$16,5,FALSE)</f>
        <v>Tanu</v>
      </c>
      <c r="F1621">
        <f t="shared" ca="1" si="195"/>
        <v>3</v>
      </c>
      <c r="G1621" t="str">
        <f ca="1">VLOOKUP(F1621,'Stock Details'!$A$2:$J$51,2,FALSE)</f>
        <v>Beverages</v>
      </c>
      <c r="H1621" t="str">
        <f ca="1">VLOOKUP(F1621,'Stock Details'!$A$2:$J$51,3,FALSE)</f>
        <v>Taj Mahal</v>
      </c>
      <c r="I1621" t="str">
        <f ca="1">VLOOKUP(F1621,'Stock Details'!$A$2:$J$51,7,FALSE)</f>
        <v>1-A</v>
      </c>
      <c r="J1621" t="str">
        <f t="shared" ca="1" si="192"/>
        <v>1_1-A</v>
      </c>
      <c r="K1621" t="str">
        <f ca="1">VLOOKUP(J1621,'Store-Salesman Details'!$C$2:$H$16,6,FALSE)</f>
        <v>Komal</v>
      </c>
      <c r="L1621">
        <f t="shared" ca="1" si="193"/>
        <v>1</v>
      </c>
      <c r="M1621">
        <f ca="1">VLOOKUP(F1621,'Stock Details'!$A$2:$J$51,5,FALSE)</f>
        <v>50</v>
      </c>
      <c r="N1621">
        <f t="shared" ca="1" si="194"/>
        <v>50</v>
      </c>
      <c r="O1621">
        <v>1</v>
      </c>
    </row>
    <row r="1622" spans="1:15" x14ac:dyDescent="0.25">
      <c r="A1622">
        <v>1621</v>
      </c>
      <c r="B1622" s="3">
        <v>45553</v>
      </c>
      <c r="C1622">
        <f t="shared" ca="1" si="189"/>
        <v>5</v>
      </c>
      <c r="D1622" t="str">
        <f ca="1">VLOOKUP(C1622,'Store-Salesman Details'!$A$2:$H$16,4,FALSE)</f>
        <v>West</v>
      </c>
      <c r="E1622" t="str">
        <f ca="1">VLOOKUP(C1622,'Store-Salesman Details'!$A$2:$H$16,5,FALSE)</f>
        <v>Abhishek</v>
      </c>
      <c r="F1622">
        <f t="shared" ref="F1622:F1628" ca="1" si="196">RANDBETWEEN(26,46)</f>
        <v>40</v>
      </c>
      <c r="G1622" t="str">
        <f ca="1">VLOOKUP(F1622,'Stock Details'!$A$2:$J$51,2,FALSE)</f>
        <v>Personal Care</v>
      </c>
      <c r="H1622" t="str">
        <f ca="1">VLOOKUP(F1622,'Stock Details'!$A$2:$J$51,3,FALSE)</f>
        <v>7 'o' clock</v>
      </c>
      <c r="I1622" t="str">
        <f ca="1">VLOOKUP(F1622,'Stock Details'!$A$2:$J$51,7,FALSE)</f>
        <v>3-P</v>
      </c>
      <c r="J1622" t="str">
        <f t="shared" ca="1" si="192"/>
        <v>5_3-P</v>
      </c>
      <c r="K1622" t="str">
        <f ca="1">VLOOKUP(J1622,'Store-Salesman Details'!$C$2:$H$16,6,FALSE)</f>
        <v>Kritika</v>
      </c>
      <c r="L1622">
        <f t="shared" ca="1" si="193"/>
        <v>4</v>
      </c>
      <c r="M1622">
        <f ca="1">VLOOKUP(F1622,'Stock Details'!$A$2:$J$51,5,FALSE)</f>
        <v>68</v>
      </c>
      <c r="N1622">
        <f t="shared" ca="1" si="194"/>
        <v>272</v>
      </c>
      <c r="O1622">
        <v>1</v>
      </c>
    </row>
    <row r="1623" spans="1:15" x14ac:dyDescent="0.25">
      <c r="A1623">
        <v>1622</v>
      </c>
      <c r="B1623" s="3">
        <v>45553</v>
      </c>
      <c r="C1623">
        <f t="shared" ca="1" si="189"/>
        <v>1</v>
      </c>
      <c r="D1623" t="str">
        <f ca="1">VLOOKUP(C1623,'Store-Salesman Details'!$A$2:$H$16,4,FALSE)</f>
        <v>Central</v>
      </c>
      <c r="E1623" t="str">
        <f ca="1">VLOOKUP(C1623,'Store-Salesman Details'!$A$2:$H$16,5,FALSE)</f>
        <v>Tanu</v>
      </c>
      <c r="F1623">
        <f t="shared" ca="1" si="196"/>
        <v>37</v>
      </c>
      <c r="G1623" t="str">
        <f ca="1">VLOOKUP(F1623,'Stock Details'!$A$2:$J$51,2,FALSE)</f>
        <v>Personal Care</v>
      </c>
      <c r="H1623" t="str">
        <f ca="1">VLOOKUP(F1623,'Stock Details'!$A$2:$J$51,3,FALSE)</f>
        <v>Axe</v>
      </c>
      <c r="I1623" t="str">
        <f ca="1">VLOOKUP(F1623,'Stock Details'!$A$2:$J$51,7,FALSE)</f>
        <v>3-P</v>
      </c>
      <c r="J1623" t="str">
        <f t="shared" ca="1" si="192"/>
        <v>1_3-P</v>
      </c>
      <c r="K1623" t="str">
        <f ca="1">VLOOKUP(J1623,'Store-Salesman Details'!$C$2:$H$16,6,FALSE)</f>
        <v>Sohan</v>
      </c>
      <c r="L1623">
        <f t="shared" ca="1" si="193"/>
        <v>1</v>
      </c>
      <c r="M1623">
        <f ca="1">VLOOKUP(F1623,'Stock Details'!$A$2:$J$51,5,FALSE)</f>
        <v>202</v>
      </c>
      <c r="N1623">
        <f t="shared" ca="1" si="194"/>
        <v>202</v>
      </c>
      <c r="O1623">
        <v>1</v>
      </c>
    </row>
    <row r="1624" spans="1:15" x14ac:dyDescent="0.25">
      <c r="A1624">
        <v>1623</v>
      </c>
      <c r="B1624" s="3">
        <v>45553</v>
      </c>
      <c r="C1624">
        <f t="shared" ca="1" si="189"/>
        <v>3</v>
      </c>
      <c r="D1624" t="str">
        <f ca="1">VLOOKUP(C1624,'Store-Salesman Details'!$A$2:$H$16,4,FALSE)</f>
        <v>North</v>
      </c>
      <c r="E1624" t="str">
        <f ca="1">VLOOKUP(C1624,'Store-Salesman Details'!$A$2:$H$16,5,FALSE)</f>
        <v>Karan</v>
      </c>
      <c r="F1624">
        <f t="shared" ca="1" si="196"/>
        <v>27</v>
      </c>
      <c r="G1624" t="str">
        <f ca="1">VLOOKUP(F1624,'Stock Details'!$A$2:$J$51,2,FALSE)</f>
        <v>Personal Care</v>
      </c>
      <c r="H1624" t="str">
        <f ca="1">VLOOKUP(F1624,'Stock Details'!$A$2:$J$51,3,FALSE)</f>
        <v>Dove</v>
      </c>
      <c r="I1624" t="str">
        <f ca="1">VLOOKUP(F1624,'Stock Details'!$A$2:$J$51,7,FALSE)</f>
        <v>3-P</v>
      </c>
      <c r="J1624" t="str">
        <f t="shared" ca="1" si="192"/>
        <v>3_3-P</v>
      </c>
      <c r="K1624" t="str">
        <f ca="1">VLOOKUP(J1624,'Store-Salesman Details'!$C$2:$H$16,6,FALSE)</f>
        <v>Rajat</v>
      </c>
      <c r="L1624">
        <f t="shared" ca="1" si="193"/>
        <v>3</v>
      </c>
      <c r="M1624">
        <f ca="1">VLOOKUP(F1624,'Stock Details'!$A$2:$J$51,5,FALSE)</f>
        <v>28</v>
      </c>
      <c r="N1624">
        <f t="shared" ca="1" si="194"/>
        <v>84</v>
      </c>
      <c r="O1624">
        <v>1</v>
      </c>
    </row>
    <row r="1625" spans="1:15" x14ac:dyDescent="0.25">
      <c r="A1625">
        <v>1624</v>
      </c>
      <c r="B1625" s="3">
        <v>45553</v>
      </c>
      <c r="C1625">
        <f t="shared" ca="1" si="189"/>
        <v>2</v>
      </c>
      <c r="D1625" t="str">
        <f ca="1">VLOOKUP(C1625,'Store-Salesman Details'!$A$2:$H$16,4,FALSE)</f>
        <v>East</v>
      </c>
      <c r="E1625" t="str">
        <f ca="1">VLOOKUP(C1625,'Store-Salesman Details'!$A$2:$H$16,5,FALSE)</f>
        <v>Ritesh Kumar</v>
      </c>
      <c r="F1625">
        <f t="shared" ca="1" si="196"/>
        <v>41</v>
      </c>
      <c r="G1625" t="str">
        <f ca="1">VLOOKUP(F1625,'Stock Details'!$A$2:$J$51,2,FALSE)</f>
        <v>Personal Care</v>
      </c>
      <c r="H1625" t="str">
        <f ca="1">VLOOKUP(F1625,'Stock Details'!$A$2:$J$51,3,FALSE)</f>
        <v>Oral-B Toothbrush</v>
      </c>
      <c r="I1625" t="str">
        <f ca="1">VLOOKUP(F1625,'Stock Details'!$A$2:$J$51,7,FALSE)</f>
        <v>3-P</v>
      </c>
      <c r="J1625" t="str">
        <f t="shared" ca="1" si="192"/>
        <v>2_3-P</v>
      </c>
      <c r="K1625" t="str">
        <f ca="1">VLOOKUP(J1625,'Store-Salesman Details'!$C$2:$H$16,6,FALSE)</f>
        <v>Sneha</v>
      </c>
      <c r="L1625">
        <f t="shared" ca="1" si="193"/>
        <v>1</v>
      </c>
      <c r="M1625">
        <f ca="1">VLOOKUP(F1625,'Stock Details'!$A$2:$J$51,5,FALSE)</f>
        <v>24</v>
      </c>
      <c r="N1625">
        <f t="shared" ca="1" si="194"/>
        <v>24</v>
      </c>
      <c r="O1625">
        <v>1</v>
      </c>
    </row>
    <row r="1626" spans="1:15" x14ac:dyDescent="0.25">
      <c r="A1626">
        <v>1625</v>
      </c>
      <c r="B1626" s="3">
        <v>45553</v>
      </c>
      <c r="C1626">
        <f t="shared" ca="1" si="189"/>
        <v>1</v>
      </c>
      <c r="D1626" t="str">
        <f ca="1">VLOOKUP(C1626,'Store-Salesman Details'!$A$2:$H$16,4,FALSE)</f>
        <v>Central</v>
      </c>
      <c r="E1626" t="str">
        <f ca="1">VLOOKUP(C1626,'Store-Salesman Details'!$A$2:$H$16,5,FALSE)</f>
        <v>Tanu</v>
      </c>
      <c r="F1626">
        <f t="shared" ca="1" si="196"/>
        <v>30</v>
      </c>
      <c r="G1626" t="str">
        <f ca="1">VLOOKUP(F1626,'Stock Details'!$A$2:$J$51,2,FALSE)</f>
        <v>Personal Care</v>
      </c>
      <c r="H1626" t="str">
        <f ca="1">VLOOKUP(F1626,'Stock Details'!$A$2:$J$51,3,FALSE)</f>
        <v>Fair &amp; Lovely</v>
      </c>
      <c r="I1626" t="str">
        <f ca="1">VLOOKUP(F1626,'Stock Details'!$A$2:$J$51,7,FALSE)</f>
        <v>3-P</v>
      </c>
      <c r="J1626" t="str">
        <f t="shared" ca="1" si="192"/>
        <v>1_3-P</v>
      </c>
      <c r="K1626" t="str">
        <f ca="1">VLOOKUP(J1626,'Store-Salesman Details'!$C$2:$H$16,6,FALSE)</f>
        <v>Sohan</v>
      </c>
      <c r="L1626">
        <f t="shared" ca="1" si="193"/>
        <v>1</v>
      </c>
      <c r="M1626">
        <f ca="1">VLOOKUP(F1626,'Stock Details'!$A$2:$J$51,5,FALSE)</f>
        <v>10</v>
      </c>
      <c r="N1626">
        <f t="shared" ca="1" si="194"/>
        <v>10</v>
      </c>
      <c r="O1626">
        <v>1</v>
      </c>
    </row>
    <row r="1627" spans="1:15" x14ac:dyDescent="0.25">
      <c r="A1627">
        <v>1626</v>
      </c>
      <c r="B1627" s="3">
        <v>45553</v>
      </c>
      <c r="C1627">
        <f t="shared" ca="1" si="189"/>
        <v>2</v>
      </c>
      <c r="D1627" t="str">
        <f ca="1">VLOOKUP(C1627,'Store-Salesman Details'!$A$2:$H$16,4,FALSE)</f>
        <v>East</v>
      </c>
      <c r="E1627" t="str">
        <f ca="1">VLOOKUP(C1627,'Store-Salesman Details'!$A$2:$H$16,5,FALSE)</f>
        <v>Ritesh Kumar</v>
      </c>
      <c r="F1627">
        <f t="shared" ca="1" si="196"/>
        <v>37</v>
      </c>
      <c r="G1627" t="str">
        <f ca="1">VLOOKUP(F1627,'Stock Details'!$A$2:$J$51,2,FALSE)</f>
        <v>Personal Care</v>
      </c>
      <c r="H1627" t="str">
        <f ca="1">VLOOKUP(F1627,'Stock Details'!$A$2:$J$51,3,FALSE)</f>
        <v>Axe</v>
      </c>
      <c r="I1627" t="str">
        <f ca="1">VLOOKUP(F1627,'Stock Details'!$A$2:$J$51,7,FALSE)</f>
        <v>3-P</v>
      </c>
      <c r="J1627" t="str">
        <f t="shared" ca="1" si="192"/>
        <v>2_3-P</v>
      </c>
      <c r="K1627" t="str">
        <f ca="1">VLOOKUP(J1627,'Store-Salesman Details'!$C$2:$H$16,6,FALSE)</f>
        <v>Sneha</v>
      </c>
      <c r="L1627">
        <f t="shared" ca="1" si="193"/>
        <v>5</v>
      </c>
      <c r="M1627">
        <f ca="1">VLOOKUP(F1627,'Stock Details'!$A$2:$J$51,5,FALSE)</f>
        <v>202</v>
      </c>
      <c r="N1627">
        <f t="shared" ca="1" si="194"/>
        <v>1010</v>
      </c>
      <c r="O1627">
        <v>1</v>
      </c>
    </row>
    <row r="1628" spans="1:15" x14ac:dyDescent="0.25">
      <c r="A1628">
        <v>1627</v>
      </c>
      <c r="B1628" s="3">
        <v>45553</v>
      </c>
      <c r="C1628">
        <f t="shared" ca="1" si="189"/>
        <v>4</v>
      </c>
      <c r="D1628" t="str">
        <f ca="1">VLOOKUP(C1628,'Store-Salesman Details'!$A$2:$H$16,4,FALSE)</f>
        <v>South</v>
      </c>
      <c r="E1628" t="str">
        <f ca="1">VLOOKUP(C1628,'Store-Salesman Details'!$A$2:$H$16,5,FALSE)</f>
        <v>Ayush</v>
      </c>
      <c r="F1628">
        <f t="shared" ca="1" si="196"/>
        <v>29</v>
      </c>
      <c r="G1628" t="str">
        <f ca="1">VLOOKUP(F1628,'Stock Details'!$A$2:$J$51,2,FALSE)</f>
        <v>Personal Care</v>
      </c>
      <c r="H1628" t="str">
        <f ca="1">VLOOKUP(F1628,'Stock Details'!$A$2:$J$51,3,FALSE)</f>
        <v>Lifebuoy</v>
      </c>
      <c r="I1628" t="str">
        <f ca="1">VLOOKUP(F1628,'Stock Details'!$A$2:$J$51,7,FALSE)</f>
        <v>3-P</v>
      </c>
      <c r="J1628" t="str">
        <f t="shared" ca="1" si="192"/>
        <v>4_3-P</v>
      </c>
      <c r="K1628" t="str">
        <f ca="1">VLOOKUP(J1628,'Store-Salesman Details'!$C$2:$H$16,6,FALSE)</f>
        <v>Mohan</v>
      </c>
      <c r="L1628">
        <f t="shared" ca="1" si="193"/>
        <v>4</v>
      </c>
      <c r="M1628">
        <f ca="1">VLOOKUP(F1628,'Stock Details'!$A$2:$J$51,5,FALSE)</f>
        <v>10</v>
      </c>
      <c r="N1628">
        <f t="shared" ca="1" si="194"/>
        <v>40</v>
      </c>
      <c r="O1628">
        <v>1</v>
      </c>
    </row>
    <row r="1629" spans="1:15" x14ac:dyDescent="0.25">
      <c r="A1629">
        <v>1628</v>
      </c>
      <c r="B1629" s="3">
        <v>45553</v>
      </c>
      <c r="C1629">
        <f t="shared" ca="1" si="189"/>
        <v>5</v>
      </c>
      <c r="D1629" t="str">
        <f ca="1">VLOOKUP(C1629,'Store-Salesman Details'!$A$2:$H$16,4,FALSE)</f>
        <v>West</v>
      </c>
      <c r="E1629" t="str">
        <f ca="1">VLOOKUP(C1629,'Store-Salesman Details'!$A$2:$H$16,5,FALSE)</f>
        <v>Abhishek</v>
      </c>
      <c r="F1629">
        <f ca="1">RANDBETWEEN(21,25)</f>
        <v>22</v>
      </c>
      <c r="G1629" t="str">
        <f ca="1">VLOOKUP(F1629,'Stock Details'!$A$2:$J$51,2,FALSE)</f>
        <v>Laundry</v>
      </c>
      <c r="H1629" t="str">
        <f ca="1">VLOOKUP(F1629,'Stock Details'!$A$2:$J$51,3,FALSE)</f>
        <v>Rin</v>
      </c>
      <c r="I1629" t="str">
        <f ca="1">VLOOKUP(F1629,'Stock Details'!$A$2:$J$51,7,FALSE)</f>
        <v>2-W</v>
      </c>
      <c r="J1629" t="str">
        <f t="shared" ca="1" si="192"/>
        <v>5_2-W</v>
      </c>
      <c r="K1629" t="str">
        <f ca="1">VLOOKUP(J1629,'Store-Salesman Details'!$C$2:$H$16,6,FALSE)</f>
        <v>Kavya</v>
      </c>
      <c r="L1629">
        <f t="shared" ca="1" si="193"/>
        <v>4</v>
      </c>
      <c r="M1629">
        <f ca="1">VLOOKUP(F1629,'Stock Details'!$A$2:$J$51,5,FALSE)</f>
        <v>10</v>
      </c>
      <c r="N1629">
        <f t="shared" ca="1" si="194"/>
        <v>40</v>
      </c>
      <c r="O1629">
        <v>1</v>
      </c>
    </row>
    <row r="1630" spans="1:15" x14ac:dyDescent="0.25">
      <c r="A1630">
        <v>1629</v>
      </c>
      <c r="B1630" s="3">
        <v>45553</v>
      </c>
      <c r="C1630">
        <f t="shared" ca="1" si="189"/>
        <v>4</v>
      </c>
      <c r="D1630" t="str">
        <f ca="1">VLOOKUP(C1630,'Store-Salesman Details'!$A$2:$H$16,4,FALSE)</f>
        <v>South</v>
      </c>
      <c r="E1630" t="str">
        <f ca="1">VLOOKUP(C1630,'Store-Salesman Details'!$A$2:$H$16,5,FALSE)</f>
        <v>Ayush</v>
      </c>
      <c r="F1630">
        <f ca="1">RANDBETWEEN(21,25)</f>
        <v>24</v>
      </c>
      <c r="G1630" t="str">
        <f ca="1">VLOOKUP(F1630,'Stock Details'!$A$2:$J$51,2,FALSE)</f>
        <v>Laundry</v>
      </c>
      <c r="H1630" t="str">
        <f ca="1">VLOOKUP(F1630,'Stock Details'!$A$2:$J$51,3,FALSE)</f>
        <v>Tide</v>
      </c>
      <c r="I1630" t="str">
        <f ca="1">VLOOKUP(F1630,'Stock Details'!$A$2:$J$51,7,FALSE)</f>
        <v>2-W</v>
      </c>
      <c r="J1630" t="str">
        <f t="shared" ca="1" si="192"/>
        <v>4_2-W</v>
      </c>
      <c r="K1630" t="str">
        <f ca="1">VLOOKUP(J1630,'Store-Salesman Details'!$C$2:$H$16,6,FALSE)</f>
        <v>Saloni</v>
      </c>
      <c r="L1630">
        <f t="shared" ca="1" si="193"/>
        <v>1</v>
      </c>
      <c r="M1630">
        <f ca="1">VLOOKUP(F1630,'Stock Details'!$A$2:$J$51,5,FALSE)</f>
        <v>10</v>
      </c>
      <c r="N1630">
        <f t="shared" ca="1" si="194"/>
        <v>10</v>
      </c>
      <c r="O1630">
        <v>1</v>
      </c>
    </row>
    <row r="1631" spans="1:15" x14ac:dyDescent="0.25">
      <c r="A1631">
        <v>1630</v>
      </c>
      <c r="B1631" s="3">
        <v>45553</v>
      </c>
      <c r="C1631">
        <f t="shared" ca="1" si="189"/>
        <v>1</v>
      </c>
      <c r="D1631" t="str">
        <f ca="1">VLOOKUP(C1631,'Store-Salesman Details'!$A$2:$H$16,4,FALSE)</f>
        <v>Central</v>
      </c>
      <c r="E1631" t="str">
        <f ca="1">VLOOKUP(C1631,'Store-Salesman Details'!$A$2:$H$16,5,FALSE)</f>
        <v>Tanu</v>
      </c>
      <c r="F1631">
        <f ca="1">RANDBETWEEN(21,25)</f>
        <v>22</v>
      </c>
      <c r="G1631" t="str">
        <f ca="1">VLOOKUP(F1631,'Stock Details'!$A$2:$J$51,2,FALSE)</f>
        <v>Laundry</v>
      </c>
      <c r="H1631" t="str">
        <f ca="1">VLOOKUP(F1631,'Stock Details'!$A$2:$J$51,3,FALSE)</f>
        <v>Rin</v>
      </c>
      <c r="I1631" t="str">
        <f ca="1">VLOOKUP(F1631,'Stock Details'!$A$2:$J$51,7,FALSE)</f>
        <v>2-W</v>
      </c>
      <c r="J1631" t="str">
        <f t="shared" ca="1" si="192"/>
        <v>1_2-W</v>
      </c>
      <c r="K1631" t="str">
        <f ca="1">VLOOKUP(J1631,'Store-Salesman Details'!$C$2:$H$16,6,FALSE)</f>
        <v>Sakshi</v>
      </c>
      <c r="L1631">
        <f t="shared" ca="1" si="193"/>
        <v>1</v>
      </c>
      <c r="M1631">
        <f ca="1">VLOOKUP(F1631,'Stock Details'!$A$2:$J$51,5,FALSE)</f>
        <v>10</v>
      </c>
      <c r="N1631">
        <f t="shared" ca="1" si="194"/>
        <v>10</v>
      </c>
      <c r="O1631">
        <v>1</v>
      </c>
    </row>
    <row r="1632" spans="1:15" x14ac:dyDescent="0.25">
      <c r="A1632">
        <v>1631</v>
      </c>
      <c r="B1632" s="3">
        <v>45553</v>
      </c>
      <c r="C1632">
        <f t="shared" ca="1" si="189"/>
        <v>2</v>
      </c>
      <c r="D1632" t="str">
        <f ca="1">VLOOKUP(C1632,'Store-Salesman Details'!$A$2:$H$16,4,FALSE)</f>
        <v>East</v>
      </c>
      <c r="E1632" t="str">
        <f ca="1">VLOOKUP(C1632,'Store-Salesman Details'!$A$2:$H$16,5,FALSE)</f>
        <v>Ritesh Kumar</v>
      </c>
      <c r="F1632">
        <f ca="1">RANDBETWEEN(21,25)</f>
        <v>21</v>
      </c>
      <c r="G1632" t="str">
        <f ca="1">VLOOKUP(F1632,'Stock Details'!$A$2:$J$51,2,FALSE)</f>
        <v>Laundry</v>
      </c>
      <c r="H1632" t="str">
        <f ca="1">VLOOKUP(F1632,'Stock Details'!$A$2:$J$51,3,FALSE)</f>
        <v>Surf Excel</v>
      </c>
      <c r="I1632" t="str">
        <f ca="1">VLOOKUP(F1632,'Stock Details'!$A$2:$J$51,7,FALSE)</f>
        <v>2-W</v>
      </c>
      <c r="J1632" t="str">
        <f t="shared" ca="1" si="192"/>
        <v>2_2-W</v>
      </c>
      <c r="K1632" t="str">
        <f ca="1">VLOOKUP(J1632,'Store-Salesman Details'!$C$2:$H$16,6,FALSE)</f>
        <v>Sunaina</v>
      </c>
      <c r="L1632">
        <f t="shared" ca="1" si="193"/>
        <v>1</v>
      </c>
      <c r="M1632">
        <f ca="1">VLOOKUP(F1632,'Stock Details'!$A$2:$J$51,5,FALSE)</f>
        <v>10</v>
      </c>
      <c r="N1632">
        <f t="shared" ca="1" si="194"/>
        <v>10</v>
      </c>
      <c r="O1632">
        <v>1</v>
      </c>
    </row>
    <row r="1633" spans="1:15" x14ac:dyDescent="0.25">
      <c r="A1633">
        <v>1632</v>
      </c>
      <c r="B1633" s="3">
        <v>45553</v>
      </c>
      <c r="C1633">
        <f t="shared" ca="1" si="189"/>
        <v>5</v>
      </c>
      <c r="D1633" t="str">
        <f ca="1">VLOOKUP(C1633,'Store-Salesman Details'!$A$2:$H$16,4,FALSE)</f>
        <v>West</v>
      </c>
      <c r="E1633" t="str">
        <f ca="1">VLOOKUP(C1633,'Store-Salesman Details'!$A$2:$H$16,5,FALSE)</f>
        <v>Abhishek</v>
      </c>
      <c r="F1633">
        <f ca="1">RANDBETWEEN(21,25)</f>
        <v>25</v>
      </c>
      <c r="G1633" t="str">
        <f ca="1">VLOOKUP(F1633,'Stock Details'!$A$2:$J$51,2,FALSE)</f>
        <v>Laundry</v>
      </c>
      <c r="H1633" t="str">
        <f ca="1">VLOOKUP(F1633,'Stock Details'!$A$2:$J$51,3,FALSE)</f>
        <v>Ariel</v>
      </c>
      <c r="I1633" t="str">
        <f ca="1">VLOOKUP(F1633,'Stock Details'!$A$2:$J$51,7,FALSE)</f>
        <v>2-W</v>
      </c>
      <c r="J1633" t="str">
        <f t="shared" ca="1" si="192"/>
        <v>5_2-W</v>
      </c>
      <c r="K1633" t="str">
        <f ca="1">VLOOKUP(J1633,'Store-Salesman Details'!$C$2:$H$16,6,FALSE)</f>
        <v>Kavya</v>
      </c>
      <c r="L1633">
        <f t="shared" ca="1" si="193"/>
        <v>1</v>
      </c>
      <c r="M1633">
        <f ca="1">VLOOKUP(F1633,'Stock Details'!$A$2:$J$51,5,FALSE)</f>
        <v>10</v>
      </c>
      <c r="N1633">
        <f t="shared" ca="1" si="194"/>
        <v>10</v>
      </c>
      <c r="O1633">
        <v>1</v>
      </c>
    </row>
    <row r="1634" spans="1:15" x14ac:dyDescent="0.25">
      <c r="A1634">
        <v>1633</v>
      </c>
      <c r="B1634" s="3">
        <v>45553</v>
      </c>
      <c r="C1634">
        <f t="shared" ca="1" si="189"/>
        <v>3</v>
      </c>
      <c r="D1634" t="str">
        <f ca="1">VLOOKUP(C1634,'Store-Salesman Details'!$A$2:$H$16,4,FALSE)</f>
        <v>North</v>
      </c>
      <c r="E1634" t="str">
        <f ca="1">VLOOKUP(C1634,'Store-Salesman Details'!$A$2:$H$16,5,FALSE)</f>
        <v>Karan</v>
      </c>
      <c r="F1634">
        <f t="shared" ref="F1634:F1644" ca="1" si="197">RANDBETWEEN(1,20)</f>
        <v>11</v>
      </c>
      <c r="G1634" t="str">
        <f ca="1">VLOOKUP(F1634,'Stock Details'!$A$2:$J$51,2,FALSE)</f>
        <v>Foods</v>
      </c>
      <c r="H1634" t="str">
        <f ca="1">VLOOKUP(F1634,'Stock Details'!$A$2:$J$51,3,FALSE)</f>
        <v>Kissan Jam</v>
      </c>
      <c r="I1634" t="str">
        <f ca="1">VLOOKUP(F1634,'Stock Details'!$A$2:$J$51,7,FALSE)</f>
        <v>1-A</v>
      </c>
      <c r="J1634" t="str">
        <f t="shared" ca="1" si="192"/>
        <v>3_1-A</v>
      </c>
      <c r="K1634" t="str">
        <f ca="1">VLOOKUP(J1634,'Store-Salesman Details'!$C$2:$H$16,6,FALSE)</f>
        <v>Suresh</v>
      </c>
      <c r="L1634">
        <f t="shared" ca="1" si="193"/>
        <v>3</v>
      </c>
      <c r="M1634">
        <f ca="1">VLOOKUP(F1634,'Stock Details'!$A$2:$J$51,5,FALSE)</f>
        <v>15</v>
      </c>
      <c r="N1634">
        <f t="shared" ca="1" si="194"/>
        <v>45</v>
      </c>
      <c r="O1634">
        <v>1</v>
      </c>
    </row>
    <row r="1635" spans="1:15" x14ac:dyDescent="0.25">
      <c r="A1635">
        <v>1634</v>
      </c>
      <c r="B1635" s="3">
        <v>45553</v>
      </c>
      <c r="C1635">
        <f t="shared" ca="1" si="189"/>
        <v>5</v>
      </c>
      <c r="D1635" t="str">
        <f ca="1">VLOOKUP(C1635,'Store-Salesman Details'!$A$2:$H$16,4,FALSE)</f>
        <v>West</v>
      </c>
      <c r="E1635" t="str">
        <f ca="1">VLOOKUP(C1635,'Store-Salesman Details'!$A$2:$H$16,5,FALSE)</f>
        <v>Abhishek</v>
      </c>
      <c r="F1635">
        <f t="shared" ca="1" si="197"/>
        <v>5</v>
      </c>
      <c r="G1635" t="str">
        <f ca="1">VLOOKUP(F1635,'Stock Details'!$A$2:$J$51,2,FALSE)</f>
        <v>Beverages</v>
      </c>
      <c r="H1635" t="str">
        <f ca="1">VLOOKUP(F1635,'Stock Details'!$A$2:$J$51,3,FALSE)</f>
        <v>Nescafe - Coffee Classic</v>
      </c>
      <c r="I1635" t="str">
        <f ca="1">VLOOKUP(F1635,'Stock Details'!$A$2:$J$51,7,FALSE)</f>
        <v>1-A</v>
      </c>
      <c r="J1635" t="str">
        <f t="shared" ca="1" si="192"/>
        <v>5_1-A</v>
      </c>
      <c r="K1635" t="str">
        <f ca="1">VLOOKUP(J1635,'Store-Salesman Details'!$C$2:$H$16,6,FALSE)</f>
        <v>Ramesh</v>
      </c>
      <c r="L1635">
        <f t="shared" ca="1" si="193"/>
        <v>5</v>
      </c>
      <c r="M1635">
        <f ca="1">VLOOKUP(F1635,'Stock Details'!$A$2:$J$51,5,FALSE)</f>
        <v>10</v>
      </c>
      <c r="N1635">
        <f t="shared" ca="1" si="194"/>
        <v>50</v>
      </c>
      <c r="O1635">
        <v>1</v>
      </c>
    </row>
    <row r="1636" spans="1:15" x14ac:dyDescent="0.25">
      <c r="A1636">
        <v>1635</v>
      </c>
      <c r="B1636" s="3">
        <v>45553</v>
      </c>
      <c r="C1636">
        <f t="shared" ca="1" si="189"/>
        <v>1</v>
      </c>
      <c r="D1636" t="str">
        <f ca="1">VLOOKUP(C1636,'Store-Salesman Details'!$A$2:$H$16,4,FALSE)</f>
        <v>Central</v>
      </c>
      <c r="E1636" t="str">
        <f ca="1">VLOOKUP(C1636,'Store-Salesman Details'!$A$2:$H$16,5,FALSE)</f>
        <v>Tanu</v>
      </c>
      <c r="F1636">
        <f t="shared" ca="1" si="197"/>
        <v>16</v>
      </c>
      <c r="G1636" t="str">
        <f ca="1">VLOOKUP(F1636,'Stock Details'!$A$2:$J$51,2,FALSE)</f>
        <v>Ice Cream</v>
      </c>
      <c r="H1636" t="str">
        <f ca="1">VLOOKUP(F1636,'Stock Details'!$A$2:$J$51,3,FALSE)</f>
        <v>Kwality Wall's - Butterscotch</v>
      </c>
      <c r="I1636" t="str">
        <f ca="1">VLOOKUP(F1636,'Stock Details'!$A$2:$J$51,7,FALSE)</f>
        <v>1-A</v>
      </c>
      <c r="J1636" t="str">
        <f t="shared" ca="1" si="192"/>
        <v>1_1-A</v>
      </c>
      <c r="K1636" t="str">
        <f ca="1">VLOOKUP(J1636,'Store-Salesman Details'!$C$2:$H$16,6,FALSE)</f>
        <v>Komal</v>
      </c>
      <c r="L1636">
        <f t="shared" ca="1" si="193"/>
        <v>3</v>
      </c>
      <c r="M1636">
        <f ca="1">VLOOKUP(F1636,'Stock Details'!$A$2:$J$51,5,FALSE)</f>
        <v>145</v>
      </c>
      <c r="N1636">
        <f t="shared" ca="1" si="194"/>
        <v>435</v>
      </c>
      <c r="O1636">
        <v>1</v>
      </c>
    </row>
    <row r="1637" spans="1:15" x14ac:dyDescent="0.25">
      <c r="A1637">
        <v>1636</v>
      </c>
      <c r="B1637" s="3">
        <v>45553</v>
      </c>
      <c r="C1637">
        <f t="shared" ca="1" si="189"/>
        <v>2</v>
      </c>
      <c r="D1637" t="str">
        <f ca="1">VLOOKUP(C1637,'Store-Salesman Details'!$A$2:$H$16,4,FALSE)</f>
        <v>East</v>
      </c>
      <c r="E1637" t="str">
        <f ca="1">VLOOKUP(C1637,'Store-Salesman Details'!$A$2:$H$16,5,FALSE)</f>
        <v>Ritesh Kumar</v>
      </c>
      <c r="F1637">
        <f t="shared" ca="1" si="197"/>
        <v>20</v>
      </c>
      <c r="G1637" t="str">
        <f ca="1">VLOOKUP(F1637,'Stock Details'!$A$2:$J$51,2,FALSE)</f>
        <v>Ice Cream</v>
      </c>
      <c r="H1637" t="str">
        <f ca="1">VLOOKUP(F1637,'Stock Details'!$A$2:$J$51,3,FALSE)</f>
        <v>Kwality Wall's - Strawberry</v>
      </c>
      <c r="I1637" t="str">
        <f ca="1">VLOOKUP(F1637,'Stock Details'!$A$2:$J$51,7,FALSE)</f>
        <v>1-A</v>
      </c>
      <c r="J1637" t="str">
        <f t="shared" ca="1" si="192"/>
        <v>2_1-A</v>
      </c>
      <c r="K1637" t="str">
        <f ca="1">VLOOKUP(J1637,'Store-Salesman Details'!$C$2:$H$16,6,FALSE)</f>
        <v>Divesh</v>
      </c>
      <c r="L1637">
        <f t="shared" ca="1" si="193"/>
        <v>2</v>
      </c>
      <c r="M1637">
        <f ca="1">VLOOKUP(F1637,'Stock Details'!$A$2:$J$51,5,FALSE)</f>
        <v>140</v>
      </c>
      <c r="N1637">
        <f t="shared" ca="1" si="194"/>
        <v>280</v>
      </c>
      <c r="O1637">
        <v>1</v>
      </c>
    </row>
    <row r="1638" spans="1:15" x14ac:dyDescent="0.25">
      <c r="A1638">
        <v>1637</v>
      </c>
      <c r="B1638" s="3">
        <v>45553</v>
      </c>
      <c r="C1638">
        <f t="shared" ca="1" si="189"/>
        <v>5</v>
      </c>
      <c r="D1638" t="str">
        <f ca="1">VLOOKUP(C1638,'Store-Salesman Details'!$A$2:$H$16,4,FALSE)</f>
        <v>West</v>
      </c>
      <c r="E1638" t="str">
        <f ca="1">VLOOKUP(C1638,'Store-Salesman Details'!$A$2:$H$16,5,FALSE)</f>
        <v>Abhishek</v>
      </c>
      <c r="F1638">
        <f t="shared" ca="1" si="197"/>
        <v>8</v>
      </c>
      <c r="G1638" t="str">
        <f ca="1">VLOOKUP(F1638,'Stock Details'!$A$2:$J$51,2,FALSE)</f>
        <v>Dishwasher</v>
      </c>
      <c r="H1638" t="str">
        <f ca="1">VLOOKUP(F1638,'Stock Details'!$A$2:$J$51,3,FALSE)</f>
        <v>Vim</v>
      </c>
      <c r="I1638" t="str">
        <f ca="1">VLOOKUP(F1638,'Stock Details'!$A$2:$J$51,7,FALSE)</f>
        <v>1-A</v>
      </c>
      <c r="J1638" t="str">
        <f t="shared" ca="1" si="192"/>
        <v>5_1-A</v>
      </c>
      <c r="K1638" t="str">
        <f ca="1">VLOOKUP(J1638,'Store-Salesman Details'!$C$2:$H$16,6,FALSE)</f>
        <v>Ramesh</v>
      </c>
      <c r="L1638">
        <f t="shared" ca="1" si="193"/>
        <v>1</v>
      </c>
      <c r="M1638">
        <f ca="1">VLOOKUP(F1638,'Stock Details'!$A$2:$J$51,5,FALSE)</f>
        <v>10</v>
      </c>
      <c r="N1638">
        <f t="shared" ca="1" si="194"/>
        <v>10</v>
      </c>
      <c r="O1638">
        <v>1</v>
      </c>
    </row>
    <row r="1639" spans="1:15" x14ac:dyDescent="0.25">
      <c r="A1639">
        <v>1638</v>
      </c>
      <c r="B1639" s="3">
        <v>45553</v>
      </c>
      <c r="C1639">
        <f t="shared" ca="1" si="189"/>
        <v>1</v>
      </c>
      <c r="D1639" t="str">
        <f ca="1">VLOOKUP(C1639,'Store-Salesman Details'!$A$2:$H$16,4,FALSE)</f>
        <v>Central</v>
      </c>
      <c r="E1639" t="str">
        <f ca="1">VLOOKUP(C1639,'Store-Salesman Details'!$A$2:$H$16,5,FALSE)</f>
        <v>Tanu</v>
      </c>
      <c r="F1639">
        <f t="shared" ca="1" si="197"/>
        <v>6</v>
      </c>
      <c r="G1639" t="str">
        <f ca="1">VLOOKUP(F1639,'Stock Details'!$A$2:$J$51,2,FALSE)</f>
        <v>Beverages</v>
      </c>
      <c r="H1639" t="str">
        <f ca="1">VLOOKUP(F1639,'Stock Details'!$A$2:$J$51,3,FALSE)</f>
        <v>Nescafe - Coffee Gold</v>
      </c>
      <c r="I1639" t="str">
        <f ca="1">VLOOKUP(F1639,'Stock Details'!$A$2:$J$51,7,FALSE)</f>
        <v>1-A</v>
      </c>
      <c r="J1639" t="str">
        <f t="shared" ca="1" si="192"/>
        <v>1_1-A</v>
      </c>
      <c r="K1639" t="str">
        <f ca="1">VLOOKUP(J1639,'Store-Salesman Details'!$C$2:$H$16,6,FALSE)</f>
        <v>Komal</v>
      </c>
      <c r="L1639">
        <f t="shared" ca="1" si="193"/>
        <v>4</v>
      </c>
      <c r="M1639">
        <f ca="1">VLOOKUP(F1639,'Stock Details'!$A$2:$J$51,5,FALSE)</f>
        <v>100</v>
      </c>
      <c r="N1639">
        <f t="shared" ca="1" si="194"/>
        <v>400</v>
      </c>
      <c r="O1639">
        <v>1</v>
      </c>
    </row>
    <row r="1640" spans="1:15" x14ac:dyDescent="0.25">
      <c r="A1640">
        <v>1639</v>
      </c>
      <c r="B1640" s="3">
        <v>45553</v>
      </c>
      <c r="C1640">
        <f t="shared" ca="1" si="189"/>
        <v>3</v>
      </c>
      <c r="D1640" t="str">
        <f ca="1">VLOOKUP(C1640,'Store-Salesman Details'!$A$2:$H$16,4,FALSE)</f>
        <v>North</v>
      </c>
      <c r="E1640" t="str">
        <f ca="1">VLOOKUP(C1640,'Store-Salesman Details'!$A$2:$H$16,5,FALSE)</f>
        <v>Karan</v>
      </c>
      <c r="F1640">
        <f t="shared" ca="1" si="197"/>
        <v>4</v>
      </c>
      <c r="G1640" t="str">
        <f ca="1">VLOOKUP(F1640,'Stock Details'!$A$2:$J$51,2,FALSE)</f>
        <v>Beverages</v>
      </c>
      <c r="H1640" t="str">
        <f ca="1">VLOOKUP(F1640,'Stock Details'!$A$2:$J$51,3,FALSE)</f>
        <v>Bru</v>
      </c>
      <c r="I1640" t="str">
        <f ca="1">VLOOKUP(F1640,'Stock Details'!$A$2:$J$51,7,FALSE)</f>
        <v>1-A</v>
      </c>
      <c r="J1640" t="str">
        <f t="shared" ca="1" si="192"/>
        <v>3_1-A</v>
      </c>
      <c r="K1640" t="str">
        <f ca="1">VLOOKUP(J1640,'Store-Salesman Details'!$C$2:$H$16,6,FALSE)</f>
        <v>Suresh</v>
      </c>
      <c r="L1640">
        <f t="shared" ca="1" si="193"/>
        <v>1</v>
      </c>
      <c r="M1640">
        <f ca="1">VLOOKUP(F1640,'Stock Details'!$A$2:$J$51,5,FALSE)</f>
        <v>45</v>
      </c>
      <c r="N1640">
        <f t="shared" ca="1" si="194"/>
        <v>45</v>
      </c>
      <c r="O1640">
        <v>1</v>
      </c>
    </row>
    <row r="1641" spans="1:15" x14ac:dyDescent="0.25">
      <c r="A1641">
        <v>1640</v>
      </c>
      <c r="B1641" s="3">
        <v>45553</v>
      </c>
      <c r="C1641">
        <f t="shared" ca="1" si="189"/>
        <v>5</v>
      </c>
      <c r="D1641" t="str">
        <f ca="1">VLOOKUP(C1641,'Store-Salesman Details'!$A$2:$H$16,4,FALSE)</f>
        <v>West</v>
      </c>
      <c r="E1641" t="str">
        <f ca="1">VLOOKUP(C1641,'Store-Salesman Details'!$A$2:$H$16,5,FALSE)</f>
        <v>Abhishek</v>
      </c>
      <c r="F1641">
        <f t="shared" ca="1" si="197"/>
        <v>9</v>
      </c>
      <c r="G1641" t="str">
        <f ca="1">VLOOKUP(F1641,'Stock Details'!$A$2:$J$51,2,FALSE)</f>
        <v>Disinfectant</v>
      </c>
      <c r="H1641" t="str">
        <f ca="1">VLOOKUP(F1641,'Stock Details'!$A$2:$J$51,3,FALSE)</f>
        <v>Domex</v>
      </c>
      <c r="I1641" t="str">
        <f ca="1">VLOOKUP(F1641,'Stock Details'!$A$2:$J$51,7,FALSE)</f>
        <v>1-A</v>
      </c>
      <c r="J1641" t="str">
        <f t="shared" ca="1" si="192"/>
        <v>5_1-A</v>
      </c>
      <c r="K1641" t="str">
        <f ca="1">VLOOKUP(J1641,'Store-Salesman Details'!$C$2:$H$16,6,FALSE)</f>
        <v>Ramesh</v>
      </c>
      <c r="L1641">
        <f t="shared" ca="1" si="193"/>
        <v>5</v>
      </c>
      <c r="M1641">
        <f ca="1">VLOOKUP(F1641,'Stock Details'!$A$2:$J$51,5,FALSE)</f>
        <v>92</v>
      </c>
      <c r="N1641">
        <f t="shared" ca="1" si="194"/>
        <v>460</v>
      </c>
      <c r="O1641">
        <v>1</v>
      </c>
    </row>
    <row r="1642" spans="1:15" x14ac:dyDescent="0.25">
      <c r="A1642">
        <v>1641</v>
      </c>
      <c r="B1642" s="3">
        <v>45553</v>
      </c>
      <c r="C1642">
        <f t="shared" ca="1" si="189"/>
        <v>5</v>
      </c>
      <c r="D1642" t="str">
        <f ca="1">VLOOKUP(C1642,'Store-Salesman Details'!$A$2:$H$16,4,FALSE)</f>
        <v>West</v>
      </c>
      <c r="E1642" t="str">
        <f ca="1">VLOOKUP(C1642,'Store-Salesman Details'!$A$2:$H$16,5,FALSE)</f>
        <v>Abhishek</v>
      </c>
      <c r="F1642">
        <f t="shared" ca="1" si="197"/>
        <v>10</v>
      </c>
      <c r="G1642" t="str">
        <f ca="1">VLOOKUP(F1642,'Stock Details'!$A$2:$J$51,2,FALSE)</f>
        <v>Disinfectant</v>
      </c>
      <c r="H1642" t="str">
        <f ca="1">VLOOKUP(F1642,'Stock Details'!$A$2:$J$51,3,FALSE)</f>
        <v>Cif</v>
      </c>
      <c r="I1642" t="str">
        <f ca="1">VLOOKUP(F1642,'Stock Details'!$A$2:$J$51,7,FALSE)</f>
        <v>1-A</v>
      </c>
      <c r="J1642" t="str">
        <f t="shared" ca="1" si="192"/>
        <v>5_1-A</v>
      </c>
      <c r="K1642" t="str">
        <f ca="1">VLOOKUP(J1642,'Store-Salesman Details'!$C$2:$H$16,6,FALSE)</f>
        <v>Ramesh</v>
      </c>
      <c r="L1642">
        <f t="shared" ca="1" si="193"/>
        <v>4</v>
      </c>
      <c r="M1642">
        <f ca="1">VLOOKUP(F1642,'Stock Details'!$A$2:$J$51,5,FALSE)</f>
        <v>269</v>
      </c>
      <c r="N1642">
        <f t="shared" ca="1" si="194"/>
        <v>1076</v>
      </c>
      <c r="O1642">
        <v>1</v>
      </c>
    </row>
    <row r="1643" spans="1:15" x14ac:dyDescent="0.25">
      <c r="A1643">
        <v>1642</v>
      </c>
      <c r="B1643" s="3">
        <v>45553</v>
      </c>
      <c r="C1643">
        <f t="shared" ca="1" si="189"/>
        <v>4</v>
      </c>
      <c r="D1643" t="str">
        <f ca="1">VLOOKUP(C1643,'Store-Salesman Details'!$A$2:$H$16,4,FALSE)</f>
        <v>South</v>
      </c>
      <c r="E1643" t="str">
        <f ca="1">VLOOKUP(C1643,'Store-Salesman Details'!$A$2:$H$16,5,FALSE)</f>
        <v>Ayush</v>
      </c>
      <c r="F1643">
        <f t="shared" ca="1" si="197"/>
        <v>4</v>
      </c>
      <c r="G1643" t="str">
        <f ca="1">VLOOKUP(F1643,'Stock Details'!$A$2:$J$51,2,FALSE)</f>
        <v>Beverages</v>
      </c>
      <c r="H1643" t="str">
        <f ca="1">VLOOKUP(F1643,'Stock Details'!$A$2:$J$51,3,FALSE)</f>
        <v>Bru</v>
      </c>
      <c r="I1643" t="str">
        <f ca="1">VLOOKUP(F1643,'Stock Details'!$A$2:$J$51,7,FALSE)</f>
        <v>1-A</v>
      </c>
      <c r="J1643" t="str">
        <f t="shared" ca="1" si="192"/>
        <v>4_1-A</v>
      </c>
      <c r="K1643" t="str">
        <f ca="1">VLOOKUP(J1643,'Store-Salesman Details'!$C$2:$H$16,6,FALSE)</f>
        <v>Divya</v>
      </c>
      <c r="L1643">
        <f t="shared" ca="1" si="193"/>
        <v>2</v>
      </c>
      <c r="M1643">
        <f ca="1">VLOOKUP(F1643,'Stock Details'!$A$2:$J$51,5,FALSE)</f>
        <v>45</v>
      </c>
      <c r="N1643">
        <f t="shared" ca="1" si="194"/>
        <v>90</v>
      </c>
      <c r="O1643">
        <v>1</v>
      </c>
    </row>
    <row r="1644" spans="1:15" x14ac:dyDescent="0.25">
      <c r="A1644">
        <v>1643</v>
      </c>
      <c r="B1644" s="3">
        <v>45553</v>
      </c>
      <c r="C1644">
        <f t="shared" ref="C1644:C1707" ca="1" si="198">RANDBETWEEN(1,5)</f>
        <v>5</v>
      </c>
      <c r="D1644" t="str">
        <f ca="1">VLOOKUP(C1644,'Store-Salesman Details'!$A$2:$H$16,4,FALSE)</f>
        <v>West</v>
      </c>
      <c r="E1644" t="str">
        <f ca="1">VLOOKUP(C1644,'Store-Salesman Details'!$A$2:$H$16,5,FALSE)</f>
        <v>Abhishek</v>
      </c>
      <c r="F1644">
        <f t="shared" ca="1" si="197"/>
        <v>17</v>
      </c>
      <c r="G1644" t="str">
        <f ca="1">VLOOKUP(F1644,'Stock Details'!$A$2:$J$51,2,FALSE)</f>
        <v>Ice Cream</v>
      </c>
      <c r="H1644" t="str">
        <f ca="1">VLOOKUP(F1644,'Stock Details'!$A$2:$J$51,3,FALSE)</f>
        <v>Kwality Wall's - Vanilla</v>
      </c>
      <c r="I1644" t="str">
        <f ca="1">VLOOKUP(F1644,'Stock Details'!$A$2:$J$51,7,FALSE)</f>
        <v>1-A</v>
      </c>
      <c r="J1644" t="str">
        <f t="shared" ca="1" si="192"/>
        <v>5_1-A</v>
      </c>
      <c r="K1644" t="str">
        <f ca="1">VLOOKUP(J1644,'Store-Salesman Details'!$C$2:$H$16,6,FALSE)</f>
        <v>Ramesh</v>
      </c>
      <c r="L1644">
        <f t="shared" ca="1" si="193"/>
        <v>2</v>
      </c>
      <c r="M1644">
        <f ca="1">VLOOKUP(F1644,'Stock Details'!$A$2:$J$51,5,FALSE)</f>
        <v>135</v>
      </c>
      <c r="N1644">
        <f t="shared" ca="1" si="194"/>
        <v>270</v>
      </c>
      <c r="O1644">
        <v>1</v>
      </c>
    </row>
    <row r="1645" spans="1:15" x14ac:dyDescent="0.25">
      <c r="A1645">
        <v>1644</v>
      </c>
      <c r="B1645" s="3">
        <v>45553</v>
      </c>
      <c r="C1645">
        <f t="shared" ca="1" si="198"/>
        <v>4</v>
      </c>
      <c r="D1645" t="str">
        <f ca="1">VLOOKUP(C1645,'Store-Salesman Details'!$A$2:$H$16,4,FALSE)</f>
        <v>South</v>
      </c>
      <c r="E1645" t="str">
        <f ca="1">VLOOKUP(C1645,'Store-Salesman Details'!$A$2:$H$16,5,FALSE)</f>
        <v>Ayush</v>
      </c>
      <c r="F1645">
        <f t="shared" ref="F1645:F1651" ca="1" si="199">RANDBETWEEN(26,46)</f>
        <v>38</v>
      </c>
      <c r="G1645" t="str">
        <f ca="1">VLOOKUP(F1645,'Stock Details'!$A$2:$J$51,2,FALSE)</f>
        <v>Personal Care</v>
      </c>
      <c r="H1645" t="str">
        <f ca="1">VLOOKUP(F1645,'Stock Details'!$A$2:$J$51,3,FALSE)</f>
        <v>Gellete</v>
      </c>
      <c r="I1645" t="str">
        <f ca="1">VLOOKUP(F1645,'Stock Details'!$A$2:$J$51,7,FALSE)</f>
        <v>3-P</v>
      </c>
      <c r="J1645" t="str">
        <f t="shared" ca="1" si="192"/>
        <v>4_3-P</v>
      </c>
      <c r="K1645" t="str">
        <f ca="1">VLOOKUP(J1645,'Store-Salesman Details'!$C$2:$H$16,6,FALSE)</f>
        <v>Mohan</v>
      </c>
      <c r="L1645">
        <f t="shared" ca="1" si="193"/>
        <v>4</v>
      </c>
      <c r="M1645">
        <f ca="1">VLOOKUP(F1645,'Stock Details'!$A$2:$J$51,5,FALSE)</f>
        <v>99</v>
      </c>
      <c r="N1645">
        <f t="shared" ca="1" si="194"/>
        <v>396</v>
      </c>
      <c r="O1645">
        <v>1</v>
      </c>
    </row>
    <row r="1646" spans="1:15" x14ac:dyDescent="0.25">
      <c r="A1646">
        <v>1645</v>
      </c>
      <c r="B1646" s="3">
        <v>45553</v>
      </c>
      <c r="C1646">
        <f t="shared" ca="1" si="198"/>
        <v>2</v>
      </c>
      <c r="D1646" t="str">
        <f ca="1">VLOOKUP(C1646,'Store-Salesman Details'!$A$2:$H$16,4,FALSE)</f>
        <v>East</v>
      </c>
      <c r="E1646" t="str">
        <f ca="1">VLOOKUP(C1646,'Store-Salesman Details'!$A$2:$H$16,5,FALSE)</f>
        <v>Ritesh Kumar</v>
      </c>
      <c r="F1646">
        <f t="shared" ca="1" si="199"/>
        <v>38</v>
      </c>
      <c r="G1646" t="str">
        <f ca="1">VLOOKUP(F1646,'Stock Details'!$A$2:$J$51,2,FALSE)</f>
        <v>Personal Care</v>
      </c>
      <c r="H1646" t="str">
        <f ca="1">VLOOKUP(F1646,'Stock Details'!$A$2:$J$51,3,FALSE)</f>
        <v>Gellete</v>
      </c>
      <c r="I1646" t="str">
        <f ca="1">VLOOKUP(F1646,'Stock Details'!$A$2:$J$51,7,FALSE)</f>
        <v>3-P</v>
      </c>
      <c r="J1646" t="str">
        <f t="shared" ca="1" si="192"/>
        <v>2_3-P</v>
      </c>
      <c r="K1646" t="str">
        <f ca="1">VLOOKUP(J1646,'Store-Salesman Details'!$C$2:$H$16,6,FALSE)</f>
        <v>Sneha</v>
      </c>
      <c r="L1646">
        <f t="shared" ca="1" si="193"/>
        <v>3</v>
      </c>
      <c r="M1646">
        <f ca="1">VLOOKUP(F1646,'Stock Details'!$A$2:$J$51,5,FALSE)</f>
        <v>99</v>
      </c>
      <c r="N1646">
        <f t="shared" ca="1" si="194"/>
        <v>297</v>
      </c>
      <c r="O1646">
        <v>1</v>
      </c>
    </row>
    <row r="1647" spans="1:15" x14ac:dyDescent="0.25">
      <c r="A1647">
        <v>1646</v>
      </c>
      <c r="B1647" s="3">
        <v>45553</v>
      </c>
      <c r="C1647">
        <f t="shared" ca="1" si="198"/>
        <v>4</v>
      </c>
      <c r="D1647" t="str">
        <f ca="1">VLOOKUP(C1647,'Store-Salesman Details'!$A$2:$H$16,4,FALSE)</f>
        <v>South</v>
      </c>
      <c r="E1647" t="str">
        <f ca="1">VLOOKUP(C1647,'Store-Salesman Details'!$A$2:$H$16,5,FALSE)</f>
        <v>Ayush</v>
      </c>
      <c r="F1647">
        <f t="shared" ca="1" si="199"/>
        <v>30</v>
      </c>
      <c r="G1647" t="str">
        <f ca="1">VLOOKUP(F1647,'Stock Details'!$A$2:$J$51,2,FALSE)</f>
        <v>Personal Care</v>
      </c>
      <c r="H1647" t="str">
        <f ca="1">VLOOKUP(F1647,'Stock Details'!$A$2:$J$51,3,FALSE)</f>
        <v>Fair &amp; Lovely</v>
      </c>
      <c r="I1647" t="str">
        <f ca="1">VLOOKUP(F1647,'Stock Details'!$A$2:$J$51,7,FALSE)</f>
        <v>3-P</v>
      </c>
      <c r="J1647" t="str">
        <f t="shared" ca="1" si="192"/>
        <v>4_3-P</v>
      </c>
      <c r="K1647" t="str">
        <f ca="1">VLOOKUP(J1647,'Store-Salesman Details'!$C$2:$H$16,6,FALSE)</f>
        <v>Mohan</v>
      </c>
      <c r="L1647">
        <f t="shared" ca="1" si="193"/>
        <v>2</v>
      </c>
      <c r="M1647">
        <f ca="1">VLOOKUP(F1647,'Stock Details'!$A$2:$J$51,5,FALSE)</f>
        <v>10</v>
      </c>
      <c r="N1647">
        <f t="shared" ca="1" si="194"/>
        <v>20</v>
      </c>
      <c r="O1647">
        <v>1</v>
      </c>
    </row>
    <row r="1648" spans="1:15" x14ac:dyDescent="0.25">
      <c r="A1648">
        <v>1647</v>
      </c>
      <c r="B1648" s="3">
        <v>45553</v>
      </c>
      <c r="C1648">
        <f t="shared" ca="1" si="198"/>
        <v>4</v>
      </c>
      <c r="D1648" t="str">
        <f ca="1">VLOOKUP(C1648,'Store-Salesman Details'!$A$2:$H$16,4,FALSE)</f>
        <v>South</v>
      </c>
      <c r="E1648" t="str">
        <f ca="1">VLOOKUP(C1648,'Store-Salesman Details'!$A$2:$H$16,5,FALSE)</f>
        <v>Ayush</v>
      </c>
      <c r="F1648">
        <f t="shared" ca="1" si="199"/>
        <v>33</v>
      </c>
      <c r="G1648" t="str">
        <f ca="1">VLOOKUP(F1648,'Stock Details'!$A$2:$J$51,2,FALSE)</f>
        <v>Personal Care</v>
      </c>
      <c r="H1648" t="str">
        <f ca="1">VLOOKUP(F1648,'Stock Details'!$A$2:$J$51,3,FALSE)</f>
        <v>Lakme(moisturizer)</v>
      </c>
      <c r="I1648" t="str">
        <f ca="1">VLOOKUP(F1648,'Stock Details'!$A$2:$J$51,7,FALSE)</f>
        <v>3-P</v>
      </c>
      <c r="J1648" t="str">
        <f t="shared" ca="1" si="192"/>
        <v>4_3-P</v>
      </c>
      <c r="K1648" t="str">
        <f ca="1">VLOOKUP(J1648,'Store-Salesman Details'!$C$2:$H$16,6,FALSE)</f>
        <v>Mohan</v>
      </c>
      <c r="L1648">
        <f t="shared" ca="1" si="193"/>
        <v>4</v>
      </c>
      <c r="M1648">
        <f ca="1">VLOOKUP(F1648,'Stock Details'!$A$2:$J$51,5,FALSE)</f>
        <v>173</v>
      </c>
      <c r="N1648">
        <f t="shared" ca="1" si="194"/>
        <v>692</v>
      </c>
      <c r="O1648">
        <v>1</v>
      </c>
    </row>
    <row r="1649" spans="1:15" x14ac:dyDescent="0.25">
      <c r="A1649">
        <v>1648</v>
      </c>
      <c r="B1649" s="3">
        <v>45553</v>
      </c>
      <c r="C1649">
        <f t="shared" ca="1" si="198"/>
        <v>5</v>
      </c>
      <c r="D1649" t="str">
        <f ca="1">VLOOKUP(C1649,'Store-Salesman Details'!$A$2:$H$16,4,FALSE)</f>
        <v>West</v>
      </c>
      <c r="E1649" t="str">
        <f ca="1">VLOOKUP(C1649,'Store-Salesman Details'!$A$2:$H$16,5,FALSE)</f>
        <v>Abhishek</v>
      </c>
      <c r="F1649">
        <f t="shared" ca="1" si="199"/>
        <v>31</v>
      </c>
      <c r="G1649" t="str">
        <f ca="1">VLOOKUP(F1649,'Stock Details'!$A$2:$J$51,2,FALSE)</f>
        <v>Personal Care</v>
      </c>
      <c r="H1649" t="str">
        <f ca="1">VLOOKUP(F1649,'Stock Details'!$A$2:$J$51,3,FALSE)</f>
        <v>Pond's</v>
      </c>
      <c r="I1649" t="str">
        <f ca="1">VLOOKUP(F1649,'Stock Details'!$A$2:$J$51,7,FALSE)</f>
        <v>3-P</v>
      </c>
      <c r="J1649" t="str">
        <f t="shared" ca="1" si="192"/>
        <v>5_3-P</v>
      </c>
      <c r="K1649" t="str">
        <f ca="1">VLOOKUP(J1649,'Store-Salesman Details'!$C$2:$H$16,6,FALSE)</f>
        <v>Kritika</v>
      </c>
      <c r="L1649">
        <f t="shared" ca="1" si="193"/>
        <v>1</v>
      </c>
      <c r="M1649">
        <f ca="1">VLOOKUP(F1649,'Stock Details'!$A$2:$J$51,5,FALSE)</f>
        <v>10</v>
      </c>
      <c r="N1649">
        <f t="shared" ca="1" si="194"/>
        <v>10</v>
      </c>
      <c r="O1649">
        <v>1</v>
      </c>
    </row>
    <row r="1650" spans="1:15" x14ac:dyDescent="0.25">
      <c r="A1650">
        <v>1649</v>
      </c>
      <c r="B1650" s="3">
        <v>45553</v>
      </c>
      <c r="C1650">
        <f t="shared" ca="1" si="198"/>
        <v>1</v>
      </c>
      <c r="D1650" t="str">
        <f ca="1">VLOOKUP(C1650,'Store-Salesman Details'!$A$2:$H$16,4,FALSE)</f>
        <v>Central</v>
      </c>
      <c r="E1650" t="str">
        <f ca="1">VLOOKUP(C1650,'Store-Salesman Details'!$A$2:$H$16,5,FALSE)</f>
        <v>Tanu</v>
      </c>
      <c r="F1650">
        <f t="shared" ca="1" si="199"/>
        <v>42</v>
      </c>
      <c r="G1650" t="str">
        <f ca="1">VLOOKUP(F1650,'Stock Details'!$A$2:$J$51,2,FALSE)</f>
        <v>Personal Care</v>
      </c>
      <c r="H1650" t="str">
        <f ca="1">VLOOKUP(F1650,'Stock Details'!$A$2:$J$51,3,FALSE)</f>
        <v>Head &amp; Shoulder Shampoo</v>
      </c>
      <c r="I1650" t="str">
        <f ca="1">VLOOKUP(F1650,'Stock Details'!$A$2:$J$51,7,FALSE)</f>
        <v>3-P</v>
      </c>
      <c r="J1650" t="str">
        <f t="shared" ca="1" si="192"/>
        <v>1_3-P</v>
      </c>
      <c r="K1650" t="str">
        <f ca="1">VLOOKUP(J1650,'Store-Salesman Details'!$C$2:$H$16,6,FALSE)</f>
        <v>Sohan</v>
      </c>
      <c r="L1650">
        <f t="shared" ca="1" si="193"/>
        <v>5</v>
      </c>
      <c r="M1650">
        <f ca="1">VLOOKUP(F1650,'Stock Details'!$A$2:$J$51,5,FALSE)</f>
        <v>68</v>
      </c>
      <c r="N1650">
        <f t="shared" ca="1" si="194"/>
        <v>340</v>
      </c>
      <c r="O1650">
        <v>1</v>
      </c>
    </row>
    <row r="1651" spans="1:15" x14ac:dyDescent="0.25">
      <c r="A1651">
        <v>1650</v>
      </c>
      <c r="B1651" s="3">
        <v>45553</v>
      </c>
      <c r="C1651">
        <f t="shared" ca="1" si="198"/>
        <v>1</v>
      </c>
      <c r="D1651" t="str">
        <f ca="1">VLOOKUP(C1651,'Store-Salesman Details'!$A$2:$H$16,4,FALSE)</f>
        <v>Central</v>
      </c>
      <c r="E1651" t="str">
        <f ca="1">VLOOKUP(C1651,'Store-Salesman Details'!$A$2:$H$16,5,FALSE)</f>
        <v>Tanu</v>
      </c>
      <c r="F1651">
        <f t="shared" ca="1" si="199"/>
        <v>41</v>
      </c>
      <c r="G1651" t="str">
        <f ca="1">VLOOKUP(F1651,'Stock Details'!$A$2:$J$51,2,FALSE)</f>
        <v>Personal Care</v>
      </c>
      <c r="H1651" t="str">
        <f ca="1">VLOOKUP(F1651,'Stock Details'!$A$2:$J$51,3,FALSE)</f>
        <v>Oral-B Toothbrush</v>
      </c>
      <c r="I1651" t="str">
        <f ca="1">VLOOKUP(F1651,'Stock Details'!$A$2:$J$51,7,FALSE)</f>
        <v>3-P</v>
      </c>
      <c r="J1651" t="str">
        <f t="shared" ca="1" si="192"/>
        <v>1_3-P</v>
      </c>
      <c r="K1651" t="str">
        <f ca="1">VLOOKUP(J1651,'Store-Salesman Details'!$C$2:$H$16,6,FALSE)</f>
        <v>Sohan</v>
      </c>
      <c r="L1651">
        <f t="shared" ca="1" si="193"/>
        <v>4</v>
      </c>
      <c r="M1651">
        <f ca="1">VLOOKUP(F1651,'Stock Details'!$A$2:$J$51,5,FALSE)</f>
        <v>24</v>
      </c>
      <c r="N1651">
        <f t="shared" ca="1" si="194"/>
        <v>96</v>
      </c>
      <c r="O1651">
        <v>1</v>
      </c>
    </row>
    <row r="1652" spans="1:15" x14ac:dyDescent="0.25">
      <c r="A1652">
        <v>1651</v>
      </c>
      <c r="B1652" s="3">
        <v>45553</v>
      </c>
      <c r="C1652">
        <f t="shared" ca="1" si="198"/>
        <v>4</v>
      </c>
      <c r="D1652" t="str">
        <f ca="1">VLOOKUP(C1652,'Store-Salesman Details'!$A$2:$H$16,4,FALSE)</f>
        <v>South</v>
      </c>
      <c r="E1652" t="str">
        <f ca="1">VLOOKUP(C1652,'Store-Salesman Details'!$A$2:$H$16,5,FALSE)</f>
        <v>Ayush</v>
      </c>
      <c r="F1652">
        <f ca="1">RANDBETWEEN(21,25)</f>
        <v>22</v>
      </c>
      <c r="G1652" t="str">
        <f ca="1">VLOOKUP(F1652,'Stock Details'!$A$2:$J$51,2,FALSE)</f>
        <v>Laundry</v>
      </c>
      <c r="H1652" t="str">
        <f ca="1">VLOOKUP(F1652,'Stock Details'!$A$2:$J$51,3,FALSE)</f>
        <v>Rin</v>
      </c>
      <c r="I1652" t="str">
        <f ca="1">VLOOKUP(F1652,'Stock Details'!$A$2:$J$51,7,FALSE)</f>
        <v>2-W</v>
      </c>
      <c r="J1652" t="str">
        <f t="shared" ca="1" si="192"/>
        <v>4_2-W</v>
      </c>
      <c r="K1652" t="str">
        <f ca="1">VLOOKUP(J1652,'Store-Salesman Details'!$C$2:$H$16,6,FALSE)</f>
        <v>Saloni</v>
      </c>
      <c r="L1652">
        <f t="shared" ca="1" si="193"/>
        <v>5</v>
      </c>
      <c r="M1652">
        <f ca="1">VLOOKUP(F1652,'Stock Details'!$A$2:$J$51,5,FALSE)</f>
        <v>10</v>
      </c>
      <c r="N1652">
        <f t="shared" ca="1" si="194"/>
        <v>50</v>
      </c>
      <c r="O1652">
        <v>1</v>
      </c>
    </row>
    <row r="1653" spans="1:15" x14ac:dyDescent="0.25">
      <c r="A1653">
        <v>1652</v>
      </c>
      <c r="B1653" s="3">
        <v>45553</v>
      </c>
      <c r="C1653">
        <f t="shared" ca="1" si="198"/>
        <v>3</v>
      </c>
      <c r="D1653" t="str">
        <f ca="1">VLOOKUP(C1653,'Store-Salesman Details'!$A$2:$H$16,4,FALSE)</f>
        <v>North</v>
      </c>
      <c r="E1653" t="str">
        <f ca="1">VLOOKUP(C1653,'Store-Salesman Details'!$A$2:$H$16,5,FALSE)</f>
        <v>Karan</v>
      </c>
      <c r="F1653">
        <f ca="1">RANDBETWEEN(21,25)</f>
        <v>22</v>
      </c>
      <c r="G1653" t="str">
        <f ca="1">VLOOKUP(F1653,'Stock Details'!$A$2:$J$51,2,FALSE)</f>
        <v>Laundry</v>
      </c>
      <c r="H1653" t="str">
        <f ca="1">VLOOKUP(F1653,'Stock Details'!$A$2:$J$51,3,FALSE)</f>
        <v>Rin</v>
      </c>
      <c r="I1653" t="str">
        <f ca="1">VLOOKUP(F1653,'Stock Details'!$A$2:$J$51,7,FALSE)</f>
        <v>2-W</v>
      </c>
      <c r="J1653" t="str">
        <f t="shared" ca="1" si="192"/>
        <v>3_2-W</v>
      </c>
      <c r="K1653" t="str">
        <f ca="1">VLOOKUP(J1653,'Store-Salesman Details'!$C$2:$H$16,6,FALSE)</f>
        <v>Sonam</v>
      </c>
      <c r="L1653">
        <f t="shared" ca="1" si="193"/>
        <v>2</v>
      </c>
      <c r="M1653">
        <f ca="1">VLOOKUP(F1653,'Stock Details'!$A$2:$J$51,5,FALSE)</f>
        <v>10</v>
      </c>
      <c r="N1653">
        <f t="shared" ca="1" si="194"/>
        <v>20</v>
      </c>
      <c r="O1653">
        <v>1</v>
      </c>
    </row>
    <row r="1654" spans="1:15" x14ac:dyDescent="0.25">
      <c r="A1654">
        <v>1653</v>
      </c>
      <c r="B1654" s="3">
        <v>45553</v>
      </c>
      <c r="C1654">
        <f t="shared" ca="1" si="198"/>
        <v>4</v>
      </c>
      <c r="D1654" t="str">
        <f ca="1">VLOOKUP(C1654,'Store-Salesman Details'!$A$2:$H$16,4,FALSE)</f>
        <v>South</v>
      </c>
      <c r="E1654" t="str">
        <f ca="1">VLOOKUP(C1654,'Store-Salesman Details'!$A$2:$H$16,5,FALSE)</f>
        <v>Ayush</v>
      </c>
      <c r="F1654">
        <f ca="1">RANDBETWEEN(21,25)</f>
        <v>23</v>
      </c>
      <c r="G1654" t="str">
        <f ca="1">VLOOKUP(F1654,'Stock Details'!$A$2:$J$51,2,FALSE)</f>
        <v>Laundry</v>
      </c>
      <c r="H1654" t="str">
        <f ca="1">VLOOKUP(F1654,'Stock Details'!$A$2:$J$51,3,FALSE)</f>
        <v>Wheel</v>
      </c>
      <c r="I1654" t="str">
        <f ca="1">VLOOKUP(F1654,'Stock Details'!$A$2:$J$51,7,FALSE)</f>
        <v>2-W</v>
      </c>
      <c r="J1654" t="str">
        <f t="shared" ca="1" si="192"/>
        <v>4_2-W</v>
      </c>
      <c r="K1654" t="str">
        <f ca="1">VLOOKUP(J1654,'Store-Salesman Details'!$C$2:$H$16,6,FALSE)</f>
        <v>Saloni</v>
      </c>
      <c r="L1654">
        <f t="shared" ca="1" si="193"/>
        <v>2</v>
      </c>
      <c r="M1654">
        <f ca="1">VLOOKUP(F1654,'Stock Details'!$A$2:$J$51,5,FALSE)</f>
        <v>10</v>
      </c>
      <c r="N1654">
        <f t="shared" ca="1" si="194"/>
        <v>20</v>
      </c>
      <c r="O1654">
        <v>1</v>
      </c>
    </row>
    <row r="1655" spans="1:15" x14ac:dyDescent="0.25">
      <c r="A1655">
        <v>1654</v>
      </c>
      <c r="B1655" s="3">
        <v>45553</v>
      </c>
      <c r="C1655">
        <f t="shared" ca="1" si="198"/>
        <v>3</v>
      </c>
      <c r="D1655" t="str">
        <f ca="1">VLOOKUP(C1655,'Store-Salesman Details'!$A$2:$H$16,4,FALSE)</f>
        <v>North</v>
      </c>
      <c r="E1655" t="str">
        <f ca="1">VLOOKUP(C1655,'Store-Salesman Details'!$A$2:$H$16,5,FALSE)</f>
        <v>Karan</v>
      </c>
      <c r="F1655">
        <f ca="1">RANDBETWEEN(21,25)</f>
        <v>21</v>
      </c>
      <c r="G1655" t="str">
        <f ca="1">VLOOKUP(F1655,'Stock Details'!$A$2:$J$51,2,FALSE)</f>
        <v>Laundry</v>
      </c>
      <c r="H1655" t="str">
        <f ca="1">VLOOKUP(F1655,'Stock Details'!$A$2:$J$51,3,FALSE)</f>
        <v>Surf Excel</v>
      </c>
      <c r="I1655" t="str">
        <f ca="1">VLOOKUP(F1655,'Stock Details'!$A$2:$J$51,7,FALSE)</f>
        <v>2-W</v>
      </c>
      <c r="J1655" t="str">
        <f t="shared" ca="1" si="192"/>
        <v>3_2-W</v>
      </c>
      <c r="K1655" t="str">
        <f ca="1">VLOOKUP(J1655,'Store-Salesman Details'!$C$2:$H$16,6,FALSE)</f>
        <v>Sonam</v>
      </c>
      <c r="L1655">
        <f t="shared" ca="1" si="193"/>
        <v>4</v>
      </c>
      <c r="M1655">
        <f ca="1">VLOOKUP(F1655,'Stock Details'!$A$2:$J$51,5,FALSE)</f>
        <v>10</v>
      </c>
      <c r="N1655">
        <f t="shared" ca="1" si="194"/>
        <v>40</v>
      </c>
      <c r="O1655">
        <v>1</v>
      </c>
    </row>
    <row r="1656" spans="1:15" x14ac:dyDescent="0.25">
      <c r="A1656">
        <v>1655</v>
      </c>
      <c r="B1656" s="3">
        <v>45553</v>
      </c>
      <c r="C1656">
        <f t="shared" ca="1" si="198"/>
        <v>2</v>
      </c>
      <c r="D1656" t="str">
        <f ca="1">VLOOKUP(C1656,'Store-Salesman Details'!$A$2:$H$16,4,FALSE)</f>
        <v>East</v>
      </c>
      <c r="E1656" t="str">
        <f ca="1">VLOOKUP(C1656,'Store-Salesman Details'!$A$2:$H$16,5,FALSE)</f>
        <v>Ritesh Kumar</v>
      </c>
      <c r="F1656">
        <f ca="1">RANDBETWEEN(21,25)</f>
        <v>22</v>
      </c>
      <c r="G1656" t="str">
        <f ca="1">VLOOKUP(F1656,'Stock Details'!$A$2:$J$51,2,FALSE)</f>
        <v>Laundry</v>
      </c>
      <c r="H1656" t="str">
        <f ca="1">VLOOKUP(F1656,'Stock Details'!$A$2:$J$51,3,FALSE)</f>
        <v>Rin</v>
      </c>
      <c r="I1656" t="str">
        <f ca="1">VLOOKUP(F1656,'Stock Details'!$A$2:$J$51,7,FALSE)</f>
        <v>2-W</v>
      </c>
      <c r="J1656" t="str">
        <f t="shared" ca="1" si="192"/>
        <v>2_2-W</v>
      </c>
      <c r="K1656" t="str">
        <f ca="1">VLOOKUP(J1656,'Store-Salesman Details'!$C$2:$H$16,6,FALSE)</f>
        <v>Sunaina</v>
      </c>
      <c r="L1656">
        <f t="shared" ca="1" si="193"/>
        <v>3</v>
      </c>
      <c r="M1656">
        <f ca="1">VLOOKUP(F1656,'Stock Details'!$A$2:$J$51,5,FALSE)</f>
        <v>10</v>
      </c>
      <c r="N1656">
        <f t="shared" ca="1" si="194"/>
        <v>30</v>
      </c>
      <c r="O1656">
        <v>1</v>
      </c>
    </row>
    <row r="1657" spans="1:15" x14ac:dyDescent="0.25">
      <c r="A1657">
        <v>1656</v>
      </c>
      <c r="B1657" s="3">
        <v>45553</v>
      </c>
      <c r="C1657">
        <f t="shared" ca="1" si="198"/>
        <v>1</v>
      </c>
      <c r="D1657" t="str">
        <f ca="1">VLOOKUP(C1657,'Store-Salesman Details'!$A$2:$H$16,4,FALSE)</f>
        <v>Central</v>
      </c>
      <c r="E1657" t="str">
        <f ca="1">VLOOKUP(C1657,'Store-Salesman Details'!$A$2:$H$16,5,FALSE)</f>
        <v>Tanu</v>
      </c>
      <c r="F1657">
        <f t="shared" ref="F1657:F1667" ca="1" si="200">RANDBETWEEN(1,20)</f>
        <v>17</v>
      </c>
      <c r="G1657" t="str">
        <f ca="1">VLOOKUP(F1657,'Stock Details'!$A$2:$J$51,2,FALSE)</f>
        <v>Ice Cream</v>
      </c>
      <c r="H1657" t="str">
        <f ca="1">VLOOKUP(F1657,'Stock Details'!$A$2:$J$51,3,FALSE)</f>
        <v>Kwality Wall's - Vanilla</v>
      </c>
      <c r="I1657" t="str">
        <f ca="1">VLOOKUP(F1657,'Stock Details'!$A$2:$J$51,7,FALSE)</f>
        <v>1-A</v>
      </c>
      <c r="J1657" t="str">
        <f t="shared" ca="1" si="192"/>
        <v>1_1-A</v>
      </c>
      <c r="K1657" t="str">
        <f ca="1">VLOOKUP(J1657,'Store-Salesman Details'!$C$2:$H$16,6,FALSE)</f>
        <v>Komal</v>
      </c>
      <c r="L1657">
        <f t="shared" ca="1" si="193"/>
        <v>3</v>
      </c>
      <c r="M1657">
        <f ca="1">VLOOKUP(F1657,'Stock Details'!$A$2:$J$51,5,FALSE)</f>
        <v>135</v>
      </c>
      <c r="N1657">
        <f t="shared" ca="1" si="194"/>
        <v>405</v>
      </c>
      <c r="O1657">
        <v>1</v>
      </c>
    </row>
    <row r="1658" spans="1:15" x14ac:dyDescent="0.25">
      <c r="A1658">
        <v>1657</v>
      </c>
      <c r="B1658" s="3">
        <v>45553</v>
      </c>
      <c r="C1658">
        <f t="shared" ca="1" si="198"/>
        <v>5</v>
      </c>
      <c r="D1658" t="str">
        <f ca="1">VLOOKUP(C1658,'Store-Salesman Details'!$A$2:$H$16,4,FALSE)</f>
        <v>West</v>
      </c>
      <c r="E1658" t="str">
        <f ca="1">VLOOKUP(C1658,'Store-Salesman Details'!$A$2:$H$16,5,FALSE)</f>
        <v>Abhishek</v>
      </c>
      <c r="F1658">
        <f t="shared" ca="1" si="200"/>
        <v>3</v>
      </c>
      <c r="G1658" t="str">
        <f ca="1">VLOOKUP(F1658,'Stock Details'!$A$2:$J$51,2,FALSE)</f>
        <v>Beverages</v>
      </c>
      <c r="H1658" t="str">
        <f ca="1">VLOOKUP(F1658,'Stock Details'!$A$2:$J$51,3,FALSE)</f>
        <v>Taj Mahal</v>
      </c>
      <c r="I1658" t="str">
        <f ca="1">VLOOKUP(F1658,'Stock Details'!$A$2:$J$51,7,FALSE)</f>
        <v>1-A</v>
      </c>
      <c r="J1658" t="str">
        <f t="shared" ca="1" si="192"/>
        <v>5_1-A</v>
      </c>
      <c r="K1658" t="str">
        <f ca="1">VLOOKUP(J1658,'Store-Salesman Details'!$C$2:$H$16,6,FALSE)</f>
        <v>Ramesh</v>
      </c>
      <c r="L1658">
        <f t="shared" ca="1" si="193"/>
        <v>2</v>
      </c>
      <c r="M1658">
        <f ca="1">VLOOKUP(F1658,'Stock Details'!$A$2:$J$51,5,FALSE)</f>
        <v>50</v>
      </c>
      <c r="N1658">
        <f t="shared" ca="1" si="194"/>
        <v>100</v>
      </c>
      <c r="O1658">
        <v>1</v>
      </c>
    </row>
    <row r="1659" spans="1:15" x14ac:dyDescent="0.25">
      <c r="A1659">
        <v>1658</v>
      </c>
      <c r="B1659" s="3">
        <v>45553</v>
      </c>
      <c r="C1659">
        <f t="shared" ca="1" si="198"/>
        <v>5</v>
      </c>
      <c r="D1659" t="str">
        <f ca="1">VLOOKUP(C1659,'Store-Salesman Details'!$A$2:$H$16,4,FALSE)</f>
        <v>West</v>
      </c>
      <c r="E1659" t="str">
        <f ca="1">VLOOKUP(C1659,'Store-Salesman Details'!$A$2:$H$16,5,FALSE)</f>
        <v>Abhishek</v>
      </c>
      <c r="F1659">
        <f t="shared" ca="1" si="200"/>
        <v>11</v>
      </c>
      <c r="G1659" t="str">
        <f ca="1">VLOOKUP(F1659,'Stock Details'!$A$2:$J$51,2,FALSE)</f>
        <v>Foods</v>
      </c>
      <c r="H1659" t="str">
        <f ca="1">VLOOKUP(F1659,'Stock Details'!$A$2:$J$51,3,FALSE)</f>
        <v>Kissan Jam</v>
      </c>
      <c r="I1659" t="str">
        <f ca="1">VLOOKUP(F1659,'Stock Details'!$A$2:$J$51,7,FALSE)</f>
        <v>1-A</v>
      </c>
      <c r="J1659" t="str">
        <f t="shared" ca="1" si="192"/>
        <v>5_1-A</v>
      </c>
      <c r="K1659" t="str">
        <f ca="1">VLOOKUP(J1659,'Store-Salesman Details'!$C$2:$H$16,6,FALSE)</f>
        <v>Ramesh</v>
      </c>
      <c r="L1659">
        <f t="shared" ca="1" si="193"/>
        <v>2</v>
      </c>
      <c r="M1659">
        <f ca="1">VLOOKUP(F1659,'Stock Details'!$A$2:$J$51,5,FALSE)</f>
        <v>15</v>
      </c>
      <c r="N1659">
        <f t="shared" ca="1" si="194"/>
        <v>30</v>
      </c>
      <c r="O1659">
        <v>1</v>
      </c>
    </row>
    <row r="1660" spans="1:15" x14ac:dyDescent="0.25">
      <c r="A1660">
        <v>1659</v>
      </c>
      <c r="B1660" s="3">
        <v>45553</v>
      </c>
      <c r="C1660">
        <f t="shared" ca="1" si="198"/>
        <v>4</v>
      </c>
      <c r="D1660" t="str">
        <f ca="1">VLOOKUP(C1660,'Store-Salesman Details'!$A$2:$H$16,4,FALSE)</f>
        <v>South</v>
      </c>
      <c r="E1660" t="str">
        <f ca="1">VLOOKUP(C1660,'Store-Salesman Details'!$A$2:$H$16,5,FALSE)</f>
        <v>Ayush</v>
      </c>
      <c r="F1660">
        <f t="shared" ca="1" si="200"/>
        <v>12</v>
      </c>
      <c r="G1660" t="str">
        <f ca="1">VLOOKUP(F1660,'Stock Details'!$A$2:$J$51,2,FALSE)</f>
        <v>Foods</v>
      </c>
      <c r="H1660" t="str">
        <f ca="1">VLOOKUP(F1660,'Stock Details'!$A$2:$J$51,3,FALSE)</f>
        <v>Kissan Ketchup</v>
      </c>
      <c r="I1660" t="str">
        <f ca="1">VLOOKUP(F1660,'Stock Details'!$A$2:$J$51,7,FALSE)</f>
        <v>1-A</v>
      </c>
      <c r="J1660" t="str">
        <f t="shared" ca="1" si="192"/>
        <v>4_1-A</v>
      </c>
      <c r="K1660" t="str">
        <f ca="1">VLOOKUP(J1660,'Store-Salesman Details'!$C$2:$H$16,6,FALSE)</f>
        <v>Divya</v>
      </c>
      <c r="L1660">
        <f t="shared" ca="1" si="193"/>
        <v>5</v>
      </c>
      <c r="M1660">
        <f ca="1">VLOOKUP(F1660,'Stock Details'!$A$2:$J$51,5,FALSE)</f>
        <v>15</v>
      </c>
      <c r="N1660">
        <f t="shared" ca="1" si="194"/>
        <v>75</v>
      </c>
      <c r="O1660">
        <v>1</v>
      </c>
    </row>
    <row r="1661" spans="1:15" x14ac:dyDescent="0.25">
      <c r="A1661">
        <v>1660</v>
      </c>
      <c r="B1661" s="3">
        <v>45553</v>
      </c>
      <c r="C1661">
        <f t="shared" ca="1" si="198"/>
        <v>4</v>
      </c>
      <c r="D1661" t="str">
        <f ca="1">VLOOKUP(C1661,'Store-Salesman Details'!$A$2:$H$16,4,FALSE)</f>
        <v>South</v>
      </c>
      <c r="E1661" t="str">
        <f ca="1">VLOOKUP(C1661,'Store-Salesman Details'!$A$2:$H$16,5,FALSE)</f>
        <v>Ayush</v>
      </c>
      <c r="F1661">
        <f t="shared" ca="1" si="200"/>
        <v>4</v>
      </c>
      <c r="G1661" t="str">
        <f ca="1">VLOOKUP(F1661,'Stock Details'!$A$2:$J$51,2,FALSE)</f>
        <v>Beverages</v>
      </c>
      <c r="H1661" t="str">
        <f ca="1">VLOOKUP(F1661,'Stock Details'!$A$2:$J$51,3,FALSE)</f>
        <v>Bru</v>
      </c>
      <c r="I1661" t="str">
        <f ca="1">VLOOKUP(F1661,'Stock Details'!$A$2:$J$51,7,FALSE)</f>
        <v>1-A</v>
      </c>
      <c r="J1661" t="str">
        <f t="shared" ca="1" si="192"/>
        <v>4_1-A</v>
      </c>
      <c r="K1661" t="str">
        <f ca="1">VLOOKUP(J1661,'Store-Salesman Details'!$C$2:$H$16,6,FALSE)</f>
        <v>Divya</v>
      </c>
      <c r="L1661">
        <f t="shared" ca="1" si="193"/>
        <v>1</v>
      </c>
      <c r="M1661">
        <f ca="1">VLOOKUP(F1661,'Stock Details'!$A$2:$J$51,5,FALSE)</f>
        <v>45</v>
      </c>
      <c r="N1661">
        <f t="shared" ca="1" si="194"/>
        <v>45</v>
      </c>
      <c r="O1661">
        <v>1</v>
      </c>
    </row>
    <row r="1662" spans="1:15" x14ac:dyDescent="0.25">
      <c r="A1662">
        <v>1661</v>
      </c>
      <c r="B1662" s="3">
        <v>45553</v>
      </c>
      <c r="C1662">
        <f t="shared" ca="1" si="198"/>
        <v>1</v>
      </c>
      <c r="D1662" t="str">
        <f ca="1">VLOOKUP(C1662,'Store-Salesman Details'!$A$2:$H$16,4,FALSE)</f>
        <v>Central</v>
      </c>
      <c r="E1662" t="str">
        <f ca="1">VLOOKUP(C1662,'Store-Salesman Details'!$A$2:$H$16,5,FALSE)</f>
        <v>Tanu</v>
      </c>
      <c r="F1662">
        <f t="shared" ca="1" si="200"/>
        <v>17</v>
      </c>
      <c r="G1662" t="str">
        <f ca="1">VLOOKUP(F1662,'Stock Details'!$A$2:$J$51,2,FALSE)</f>
        <v>Ice Cream</v>
      </c>
      <c r="H1662" t="str">
        <f ca="1">VLOOKUP(F1662,'Stock Details'!$A$2:$J$51,3,FALSE)</f>
        <v>Kwality Wall's - Vanilla</v>
      </c>
      <c r="I1662" t="str">
        <f ca="1">VLOOKUP(F1662,'Stock Details'!$A$2:$J$51,7,FALSE)</f>
        <v>1-A</v>
      </c>
      <c r="J1662" t="str">
        <f t="shared" ca="1" si="192"/>
        <v>1_1-A</v>
      </c>
      <c r="K1662" t="str">
        <f ca="1">VLOOKUP(J1662,'Store-Salesman Details'!$C$2:$H$16,6,FALSE)</f>
        <v>Komal</v>
      </c>
      <c r="L1662">
        <f t="shared" ca="1" si="193"/>
        <v>5</v>
      </c>
      <c r="M1662">
        <f ca="1">VLOOKUP(F1662,'Stock Details'!$A$2:$J$51,5,FALSE)</f>
        <v>135</v>
      </c>
      <c r="N1662">
        <f t="shared" ca="1" si="194"/>
        <v>675</v>
      </c>
      <c r="O1662">
        <v>1</v>
      </c>
    </row>
    <row r="1663" spans="1:15" x14ac:dyDescent="0.25">
      <c r="A1663">
        <v>1662</v>
      </c>
      <c r="B1663" s="3">
        <v>45553</v>
      </c>
      <c r="C1663">
        <f t="shared" ca="1" si="198"/>
        <v>5</v>
      </c>
      <c r="D1663" t="str">
        <f ca="1">VLOOKUP(C1663,'Store-Salesman Details'!$A$2:$H$16,4,FALSE)</f>
        <v>West</v>
      </c>
      <c r="E1663" t="str">
        <f ca="1">VLOOKUP(C1663,'Store-Salesman Details'!$A$2:$H$16,5,FALSE)</f>
        <v>Abhishek</v>
      </c>
      <c r="F1663">
        <f t="shared" ca="1" si="200"/>
        <v>1</v>
      </c>
      <c r="G1663" t="str">
        <f ca="1">VLOOKUP(F1663,'Stock Details'!$A$2:$J$51,2,FALSE)</f>
        <v>Beverages</v>
      </c>
      <c r="H1663" t="str">
        <f ca="1">VLOOKUP(F1663,'Stock Details'!$A$2:$J$51,3,FALSE)</f>
        <v>Brooke Bond</v>
      </c>
      <c r="I1663" t="str">
        <f ca="1">VLOOKUP(F1663,'Stock Details'!$A$2:$J$51,7,FALSE)</f>
        <v>1-A</v>
      </c>
      <c r="J1663" t="str">
        <f t="shared" ca="1" si="192"/>
        <v>5_1-A</v>
      </c>
      <c r="K1663" t="str">
        <f ca="1">VLOOKUP(J1663,'Store-Salesman Details'!$C$2:$H$16,6,FALSE)</f>
        <v>Ramesh</v>
      </c>
      <c r="L1663">
        <f t="shared" ca="1" si="193"/>
        <v>5</v>
      </c>
      <c r="M1663">
        <f ca="1">VLOOKUP(F1663,'Stock Details'!$A$2:$J$51,5,FALSE)</f>
        <v>45</v>
      </c>
      <c r="N1663">
        <f t="shared" ca="1" si="194"/>
        <v>225</v>
      </c>
      <c r="O1663">
        <v>1</v>
      </c>
    </row>
    <row r="1664" spans="1:15" x14ac:dyDescent="0.25">
      <c r="A1664">
        <v>1663</v>
      </c>
      <c r="B1664" s="3">
        <v>45553</v>
      </c>
      <c r="C1664">
        <f t="shared" ca="1" si="198"/>
        <v>5</v>
      </c>
      <c r="D1664" t="str">
        <f ca="1">VLOOKUP(C1664,'Store-Salesman Details'!$A$2:$H$16,4,FALSE)</f>
        <v>West</v>
      </c>
      <c r="E1664" t="str">
        <f ca="1">VLOOKUP(C1664,'Store-Salesman Details'!$A$2:$H$16,5,FALSE)</f>
        <v>Abhishek</v>
      </c>
      <c r="F1664">
        <f t="shared" ca="1" si="200"/>
        <v>1</v>
      </c>
      <c r="G1664" t="str">
        <f ca="1">VLOOKUP(F1664,'Stock Details'!$A$2:$J$51,2,FALSE)</f>
        <v>Beverages</v>
      </c>
      <c r="H1664" t="str">
        <f ca="1">VLOOKUP(F1664,'Stock Details'!$A$2:$J$51,3,FALSE)</f>
        <v>Brooke Bond</v>
      </c>
      <c r="I1664" t="str">
        <f ca="1">VLOOKUP(F1664,'Stock Details'!$A$2:$J$51,7,FALSE)</f>
        <v>1-A</v>
      </c>
      <c r="J1664" t="str">
        <f t="shared" ca="1" si="192"/>
        <v>5_1-A</v>
      </c>
      <c r="K1664" t="str">
        <f ca="1">VLOOKUP(J1664,'Store-Salesman Details'!$C$2:$H$16,6,FALSE)</f>
        <v>Ramesh</v>
      </c>
      <c r="L1664">
        <f t="shared" ca="1" si="193"/>
        <v>4</v>
      </c>
      <c r="M1664">
        <f ca="1">VLOOKUP(F1664,'Stock Details'!$A$2:$J$51,5,FALSE)</f>
        <v>45</v>
      </c>
      <c r="N1664">
        <f t="shared" ca="1" si="194"/>
        <v>180</v>
      </c>
      <c r="O1664">
        <v>1</v>
      </c>
    </row>
    <row r="1665" spans="1:15" x14ac:dyDescent="0.25">
      <c r="A1665">
        <v>1664</v>
      </c>
      <c r="B1665" s="3">
        <v>45553</v>
      </c>
      <c r="C1665">
        <f t="shared" ca="1" si="198"/>
        <v>1</v>
      </c>
      <c r="D1665" t="str">
        <f ca="1">VLOOKUP(C1665,'Store-Salesman Details'!$A$2:$H$16,4,FALSE)</f>
        <v>Central</v>
      </c>
      <c r="E1665" t="str">
        <f ca="1">VLOOKUP(C1665,'Store-Salesman Details'!$A$2:$H$16,5,FALSE)</f>
        <v>Tanu</v>
      </c>
      <c r="F1665">
        <f t="shared" ca="1" si="200"/>
        <v>2</v>
      </c>
      <c r="G1665" t="str">
        <f ca="1">VLOOKUP(F1665,'Stock Details'!$A$2:$J$51,2,FALSE)</f>
        <v>Beverages</v>
      </c>
      <c r="H1665" t="str">
        <f ca="1">VLOOKUP(F1665,'Stock Details'!$A$2:$J$51,3,FALSE)</f>
        <v>Lipton</v>
      </c>
      <c r="I1665" t="str">
        <f ca="1">VLOOKUP(F1665,'Stock Details'!$A$2:$J$51,7,FALSE)</f>
        <v>1-A</v>
      </c>
      <c r="J1665" t="str">
        <f t="shared" ca="1" si="192"/>
        <v>1_1-A</v>
      </c>
      <c r="K1665" t="str">
        <f ca="1">VLOOKUP(J1665,'Store-Salesman Details'!$C$2:$H$16,6,FALSE)</f>
        <v>Komal</v>
      </c>
      <c r="L1665">
        <f t="shared" ca="1" si="193"/>
        <v>4</v>
      </c>
      <c r="M1665">
        <f ca="1">VLOOKUP(F1665,'Stock Details'!$A$2:$J$51,5,FALSE)</f>
        <v>150</v>
      </c>
      <c r="N1665">
        <f t="shared" ca="1" si="194"/>
        <v>600</v>
      </c>
      <c r="O1665">
        <v>1</v>
      </c>
    </row>
    <row r="1666" spans="1:15" x14ac:dyDescent="0.25">
      <c r="A1666">
        <v>1665</v>
      </c>
      <c r="B1666" s="3">
        <v>45553</v>
      </c>
      <c r="C1666">
        <f t="shared" ca="1" si="198"/>
        <v>4</v>
      </c>
      <c r="D1666" t="str">
        <f ca="1">VLOOKUP(C1666,'Store-Salesman Details'!$A$2:$H$16,4,FALSE)</f>
        <v>South</v>
      </c>
      <c r="E1666" t="str">
        <f ca="1">VLOOKUP(C1666,'Store-Salesman Details'!$A$2:$H$16,5,FALSE)</f>
        <v>Ayush</v>
      </c>
      <c r="F1666">
        <f t="shared" ca="1" si="200"/>
        <v>10</v>
      </c>
      <c r="G1666" t="str">
        <f ca="1">VLOOKUP(F1666,'Stock Details'!$A$2:$J$51,2,FALSE)</f>
        <v>Disinfectant</v>
      </c>
      <c r="H1666" t="str">
        <f ca="1">VLOOKUP(F1666,'Stock Details'!$A$2:$J$51,3,FALSE)</f>
        <v>Cif</v>
      </c>
      <c r="I1666" t="str">
        <f ca="1">VLOOKUP(F1666,'Stock Details'!$A$2:$J$51,7,FALSE)</f>
        <v>1-A</v>
      </c>
      <c r="J1666" t="str">
        <f t="shared" ref="J1666:J1729" ca="1" si="201">CONCATENATE(C1666,"_",I1666)</f>
        <v>4_1-A</v>
      </c>
      <c r="K1666" t="str">
        <f ca="1">VLOOKUP(J1666,'Store-Salesman Details'!$C$2:$H$16,6,FALSE)</f>
        <v>Divya</v>
      </c>
      <c r="L1666">
        <f t="shared" ref="L1666:L1729" ca="1" si="202">RANDBETWEEN(1,5)</f>
        <v>1</v>
      </c>
      <c r="M1666">
        <f ca="1">VLOOKUP(F1666,'Stock Details'!$A$2:$J$51,5,FALSE)</f>
        <v>269</v>
      </c>
      <c r="N1666">
        <f t="shared" ref="N1666:N1729" ca="1" si="203">L1666*M1666</f>
        <v>269</v>
      </c>
      <c r="O1666">
        <v>1</v>
      </c>
    </row>
    <row r="1667" spans="1:15" x14ac:dyDescent="0.25">
      <c r="A1667">
        <v>1666</v>
      </c>
      <c r="B1667" s="3">
        <v>45553</v>
      </c>
      <c r="C1667">
        <f t="shared" ca="1" si="198"/>
        <v>1</v>
      </c>
      <c r="D1667" t="str">
        <f ca="1">VLOOKUP(C1667,'Store-Salesman Details'!$A$2:$H$16,4,FALSE)</f>
        <v>Central</v>
      </c>
      <c r="E1667" t="str">
        <f ca="1">VLOOKUP(C1667,'Store-Salesman Details'!$A$2:$H$16,5,FALSE)</f>
        <v>Tanu</v>
      </c>
      <c r="F1667">
        <f t="shared" ca="1" si="200"/>
        <v>18</v>
      </c>
      <c r="G1667" t="str">
        <f ca="1">VLOOKUP(F1667,'Stock Details'!$A$2:$J$51,2,FALSE)</f>
        <v>Ice Cream</v>
      </c>
      <c r="H1667" t="str">
        <f ca="1">VLOOKUP(F1667,'Stock Details'!$A$2:$J$51,3,FALSE)</f>
        <v>Kwality Wall's - Chocolate</v>
      </c>
      <c r="I1667" t="str">
        <f ca="1">VLOOKUP(F1667,'Stock Details'!$A$2:$J$51,7,FALSE)</f>
        <v>1-A</v>
      </c>
      <c r="J1667" t="str">
        <f t="shared" ca="1" si="201"/>
        <v>1_1-A</v>
      </c>
      <c r="K1667" t="str">
        <f ca="1">VLOOKUP(J1667,'Store-Salesman Details'!$C$2:$H$16,6,FALSE)</f>
        <v>Komal</v>
      </c>
      <c r="L1667">
        <f t="shared" ca="1" si="202"/>
        <v>5</v>
      </c>
      <c r="M1667">
        <f ca="1">VLOOKUP(F1667,'Stock Details'!$A$2:$J$51,5,FALSE)</f>
        <v>145</v>
      </c>
      <c r="N1667">
        <f t="shared" ca="1" si="203"/>
        <v>725</v>
      </c>
      <c r="O1667">
        <v>1</v>
      </c>
    </row>
    <row r="1668" spans="1:15" x14ac:dyDescent="0.25">
      <c r="A1668">
        <v>1667</v>
      </c>
      <c r="B1668" s="3">
        <v>45553</v>
      </c>
      <c r="C1668">
        <f t="shared" ca="1" si="198"/>
        <v>4</v>
      </c>
      <c r="D1668" t="str">
        <f ca="1">VLOOKUP(C1668,'Store-Salesman Details'!$A$2:$H$16,4,FALSE)</f>
        <v>South</v>
      </c>
      <c r="E1668" t="str">
        <f ca="1">VLOOKUP(C1668,'Store-Salesman Details'!$A$2:$H$16,5,FALSE)</f>
        <v>Ayush</v>
      </c>
      <c r="F1668">
        <f t="shared" ref="F1668:F1674" ca="1" si="204">RANDBETWEEN(26,46)</f>
        <v>33</v>
      </c>
      <c r="G1668" t="str">
        <f ca="1">VLOOKUP(F1668,'Stock Details'!$A$2:$J$51,2,FALSE)</f>
        <v>Personal Care</v>
      </c>
      <c r="H1668" t="str">
        <f ca="1">VLOOKUP(F1668,'Stock Details'!$A$2:$J$51,3,FALSE)</f>
        <v>Lakme(moisturizer)</v>
      </c>
      <c r="I1668" t="str">
        <f ca="1">VLOOKUP(F1668,'Stock Details'!$A$2:$J$51,7,FALSE)</f>
        <v>3-P</v>
      </c>
      <c r="J1668" t="str">
        <f t="shared" ca="1" si="201"/>
        <v>4_3-P</v>
      </c>
      <c r="K1668" t="str">
        <f ca="1">VLOOKUP(J1668,'Store-Salesman Details'!$C$2:$H$16,6,FALSE)</f>
        <v>Mohan</v>
      </c>
      <c r="L1668">
        <f t="shared" ca="1" si="202"/>
        <v>3</v>
      </c>
      <c r="M1668">
        <f ca="1">VLOOKUP(F1668,'Stock Details'!$A$2:$J$51,5,FALSE)</f>
        <v>173</v>
      </c>
      <c r="N1668">
        <f t="shared" ca="1" si="203"/>
        <v>519</v>
      </c>
      <c r="O1668">
        <v>1</v>
      </c>
    </row>
    <row r="1669" spans="1:15" x14ac:dyDescent="0.25">
      <c r="A1669">
        <v>1668</v>
      </c>
      <c r="B1669" s="3">
        <v>45553</v>
      </c>
      <c r="C1669">
        <f t="shared" ca="1" si="198"/>
        <v>4</v>
      </c>
      <c r="D1669" t="str">
        <f ca="1">VLOOKUP(C1669,'Store-Salesman Details'!$A$2:$H$16,4,FALSE)</f>
        <v>South</v>
      </c>
      <c r="E1669" t="str">
        <f ca="1">VLOOKUP(C1669,'Store-Salesman Details'!$A$2:$H$16,5,FALSE)</f>
        <v>Ayush</v>
      </c>
      <c r="F1669">
        <f t="shared" ca="1" si="204"/>
        <v>30</v>
      </c>
      <c r="G1669" t="str">
        <f ca="1">VLOOKUP(F1669,'Stock Details'!$A$2:$J$51,2,FALSE)</f>
        <v>Personal Care</v>
      </c>
      <c r="H1669" t="str">
        <f ca="1">VLOOKUP(F1669,'Stock Details'!$A$2:$J$51,3,FALSE)</f>
        <v>Fair &amp; Lovely</v>
      </c>
      <c r="I1669" t="str">
        <f ca="1">VLOOKUP(F1669,'Stock Details'!$A$2:$J$51,7,FALSE)</f>
        <v>3-P</v>
      </c>
      <c r="J1669" t="str">
        <f t="shared" ca="1" si="201"/>
        <v>4_3-P</v>
      </c>
      <c r="K1669" t="str">
        <f ca="1">VLOOKUP(J1669,'Store-Salesman Details'!$C$2:$H$16,6,FALSE)</f>
        <v>Mohan</v>
      </c>
      <c r="L1669">
        <f t="shared" ca="1" si="202"/>
        <v>5</v>
      </c>
      <c r="M1669">
        <f ca="1">VLOOKUP(F1669,'Stock Details'!$A$2:$J$51,5,FALSE)</f>
        <v>10</v>
      </c>
      <c r="N1669">
        <f t="shared" ca="1" si="203"/>
        <v>50</v>
      </c>
      <c r="O1669">
        <v>1</v>
      </c>
    </row>
    <row r="1670" spans="1:15" x14ac:dyDescent="0.25">
      <c r="A1670">
        <v>1669</v>
      </c>
      <c r="B1670" s="3">
        <v>45553</v>
      </c>
      <c r="C1670">
        <f t="shared" ca="1" si="198"/>
        <v>3</v>
      </c>
      <c r="D1670" t="str">
        <f ca="1">VLOOKUP(C1670,'Store-Salesman Details'!$A$2:$H$16,4,FALSE)</f>
        <v>North</v>
      </c>
      <c r="E1670" t="str">
        <f ca="1">VLOOKUP(C1670,'Store-Salesman Details'!$A$2:$H$16,5,FALSE)</f>
        <v>Karan</v>
      </c>
      <c r="F1670">
        <f t="shared" ca="1" si="204"/>
        <v>38</v>
      </c>
      <c r="G1670" t="str">
        <f ca="1">VLOOKUP(F1670,'Stock Details'!$A$2:$J$51,2,FALSE)</f>
        <v>Personal Care</v>
      </c>
      <c r="H1670" t="str">
        <f ca="1">VLOOKUP(F1670,'Stock Details'!$A$2:$J$51,3,FALSE)</f>
        <v>Gellete</v>
      </c>
      <c r="I1670" t="str">
        <f ca="1">VLOOKUP(F1670,'Stock Details'!$A$2:$J$51,7,FALSE)</f>
        <v>3-P</v>
      </c>
      <c r="J1670" t="str">
        <f t="shared" ca="1" si="201"/>
        <v>3_3-P</v>
      </c>
      <c r="K1670" t="str">
        <f ca="1">VLOOKUP(J1670,'Store-Salesman Details'!$C$2:$H$16,6,FALSE)</f>
        <v>Rajat</v>
      </c>
      <c r="L1670">
        <f t="shared" ca="1" si="202"/>
        <v>5</v>
      </c>
      <c r="M1670">
        <f ca="1">VLOOKUP(F1670,'Stock Details'!$A$2:$J$51,5,FALSE)</f>
        <v>99</v>
      </c>
      <c r="N1670">
        <f t="shared" ca="1" si="203"/>
        <v>495</v>
      </c>
      <c r="O1670">
        <v>1</v>
      </c>
    </row>
    <row r="1671" spans="1:15" x14ac:dyDescent="0.25">
      <c r="A1671">
        <v>1670</v>
      </c>
      <c r="B1671" s="3">
        <v>45553</v>
      </c>
      <c r="C1671">
        <f t="shared" ca="1" si="198"/>
        <v>4</v>
      </c>
      <c r="D1671" t="str">
        <f ca="1">VLOOKUP(C1671,'Store-Salesman Details'!$A$2:$H$16,4,FALSE)</f>
        <v>South</v>
      </c>
      <c r="E1671" t="str">
        <f ca="1">VLOOKUP(C1671,'Store-Salesman Details'!$A$2:$H$16,5,FALSE)</f>
        <v>Ayush</v>
      </c>
      <c r="F1671">
        <f t="shared" ca="1" si="204"/>
        <v>31</v>
      </c>
      <c r="G1671" t="str">
        <f ca="1">VLOOKUP(F1671,'Stock Details'!$A$2:$J$51,2,FALSE)</f>
        <v>Personal Care</v>
      </c>
      <c r="H1671" t="str">
        <f ca="1">VLOOKUP(F1671,'Stock Details'!$A$2:$J$51,3,FALSE)</f>
        <v>Pond's</v>
      </c>
      <c r="I1671" t="str">
        <f ca="1">VLOOKUP(F1671,'Stock Details'!$A$2:$J$51,7,FALSE)</f>
        <v>3-P</v>
      </c>
      <c r="J1671" t="str">
        <f t="shared" ca="1" si="201"/>
        <v>4_3-P</v>
      </c>
      <c r="K1671" t="str">
        <f ca="1">VLOOKUP(J1671,'Store-Salesman Details'!$C$2:$H$16,6,FALSE)</f>
        <v>Mohan</v>
      </c>
      <c r="L1671">
        <f t="shared" ca="1" si="202"/>
        <v>5</v>
      </c>
      <c r="M1671">
        <f ca="1">VLOOKUP(F1671,'Stock Details'!$A$2:$J$51,5,FALSE)</f>
        <v>10</v>
      </c>
      <c r="N1671">
        <f t="shared" ca="1" si="203"/>
        <v>50</v>
      </c>
      <c r="O1671">
        <v>1</v>
      </c>
    </row>
    <row r="1672" spans="1:15" x14ac:dyDescent="0.25">
      <c r="A1672">
        <v>1671</v>
      </c>
      <c r="B1672" s="3">
        <v>45553</v>
      </c>
      <c r="C1672">
        <f t="shared" ca="1" si="198"/>
        <v>1</v>
      </c>
      <c r="D1672" t="str">
        <f ca="1">VLOOKUP(C1672,'Store-Salesman Details'!$A$2:$H$16,4,FALSE)</f>
        <v>Central</v>
      </c>
      <c r="E1672" t="str">
        <f ca="1">VLOOKUP(C1672,'Store-Salesman Details'!$A$2:$H$16,5,FALSE)</f>
        <v>Tanu</v>
      </c>
      <c r="F1672">
        <f t="shared" ca="1" si="204"/>
        <v>46</v>
      </c>
      <c r="G1672" t="str">
        <f ca="1">VLOOKUP(F1672,'Stock Details'!$A$2:$J$51,2,FALSE)</f>
        <v>Personal Care</v>
      </c>
      <c r="H1672" t="str">
        <f ca="1">VLOOKUP(F1672,'Stock Details'!$A$2:$J$51,3,FALSE)</f>
        <v>Rjoice Shampoo</v>
      </c>
      <c r="I1672" t="str">
        <f ca="1">VLOOKUP(F1672,'Stock Details'!$A$2:$J$51,7,FALSE)</f>
        <v>3-P</v>
      </c>
      <c r="J1672" t="str">
        <f t="shared" ca="1" si="201"/>
        <v>1_3-P</v>
      </c>
      <c r="K1672" t="str">
        <f ca="1">VLOOKUP(J1672,'Store-Salesman Details'!$C$2:$H$16,6,FALSE)</f>
        <v>Sohan</v>
      </c>
      <c r="L1672">
        <f t="shared" ca="1" si="202"/>
        <v>5</v>
      </c>
      <c r="M1672">
        <f ca="1">VLOOKUP(F1672,'Stock Details'!$A$2:$J$51,5,FALSE)</f>
        <v>56</v>
      </c>
      <c r="N1672">
        <f t="shared" ca="1" si="203"/>
        <v>280</v>
      </c>
      <c r="O1672">
        <v>1</v>
      </c>
    </row>
    <row r="1673" spans="1:15" x14ac:dyDescent="0.25">
      <c r="A1673">
        <v>1672</v>
      </c>
      <c r="B1673" s="3">
        <v>45553</v>
      </c>
      <c r="C1673">
        <f t="shared" ca="1" si="198"/>
        <v>3</v>
      </c>
      <c r="D1673" t="str">
        <f ca="1">VLOOKUP(C1673,'Store-Salesman Details'!$A$2:$H$16,4,FALSE)</f>
        <v>North</v>
      </c>
      <c r="E1673" t="str">
        <f ca="1">VLOOKUP(C1673,'Store-Salesman Details'!$A$2:$H$16,5,FALSE)</f>
        <v>Karan</v>
      </c>
      <c r="F1673">
        <f t="shared" ca="1" si="204"/>
        <v>42</v>
      </c>
      <c r="G1673" t="str">
        <f ca="1">VLOOKUP(F1673,'Stock Details'!$A$2:$J$51,2,FALSE)</f>
        <v>Personal Care</v>
      </c>
      <c r="H1673" t="str">
        <f ca="1">VLOOKUP(F1673,'Stock Details'!$A$2:$J$51,3,FALSE)</f>
        <v>Head &amp; Shoulder Shampoo</v>
      </c>
      <c r="I1673" t="str">
        <f ca="1">VLOOKUP(F1673,'Stock Details'!$A$2:$J$51,7,FALSE)</f>
        <v>3-P</v>
      </c>
      <c r="J1673" t="str">
        <f t="shared" ca="1" si="201"/>
        <v>3_3-P</v>
      </c>
      <c r="K1673" t="str">
        <f ca="1">VLOOKUP(J1673,'Store-Salesman Details'!$C$2:$H$16,6,FALSE)</f>
        <v>Rajat</v>
      </c>
      <c r="L1673">
        <f t="shared" ca="1" si="202"/>
        <v>5</v>
      </c>
      <c r="M1673">
        <f ca="1">VLOOKUP(F1673,'Stock Details'!$A$2:$J$51,5,FALSE)</f>
        <v>68</v>
      </c>
      <c r="N1673">
        <f t="shared" ca="1" si="203"/>
        <v>340</v>
      </c>
      <c r="O1673">
        <v>1</v>
      </c>
    </row>
    <row r="1674" spans="1:15" x14ac:dyDescent="0.25">
      <c r="A1674">
        <v>1673</v>
      </c>
      <c r="B1674" s="3">
        <v>45553</v>
      </c>
      <c r="C1674">
        <f t="shared" ca="1" si="198"/>
        <v>4</v>
      </c>
      <c r="D1674" t="str">
        <f ca="1">VLOOKUP(C1674,'Store-Salesman Details'!$A$2:$H$16,4,FALSE)</f>
        <v>South</v>
      </c>
      <c r="E1674" t="str">
        <f ca="1">VLOOKUP(C1674,'Store-Salesman Details'!$A$2:$H$16,5,FALSE)</f>
        <v>Ayush</v>
      </c>
      <c r="F1674">
        <f t="shared" ca="1" si="204"/>
        <v>44</v>
      </c>
      <c r="G1674" t="str">
        <f ca="1">VLOOKUP(F1674,'Stock Details'!$A$2:$J$51,2,FALSE)</f>
        <v>Personal Care</v>
      </c>
      <c r="H1674" t="str">
        <f ca="1">VLOOKUP(F1674,'Stock Details'!$A$2:$J$51,3,FALSE)</f>
        <v>Whisper</v>
      </c>
      <c r="I1674" t="str">
        <f ca="1">VLOOKUP(F1674,'Stock Details'!$A$2:$J$51,7,FALSE)</f>
        <v>3-P</v>
      </c>
      <c r="J1674" t="str">
        <f t="shared" ca="1" si="201"/>
        <v>4_3-P</v>
      </c>
      <c r="K1674" t="str">
        <f ca="1">VLOOKUP(J1674,'Store-Salesman Details'!$C$2:$H$16,6,FALSE)</f>
        <v>Mohan</v>
      </c>
      <c r="L1674">
        <f t="shared" ca="1" si="202"/>
        <v>4</v>
      </c>
      <c r="M1674">
        <f ca="1">VLOOKUP(F1674,'Stock Details'!$A$2:$J$51,5,FALSE)</f>
        <v>34</v>
      </c>
      <c r="N1674">
        <f t="shared" ca="1" si="203"/>
        <v>136</v>
      </c>
      <c r="O1674">
        <v>1</v>
      </c>
    </row>
    <row r="1675" spans="1:15" x14ac:dyDescent="0.25">
      <c r="A1675">
        <v>1674</v>
      </c>
      <c r="B1675" s="3">
        <v>45553</v>
      </c>
      <c r="C1675">
        <f t="shared" ca="1" si="198"/>
        <v>4</v>
      </c>
      <c r="D1675" t="str">
        <f ca="1">VLOOKUP(C1675,'Store-Salesman Details'!$A$2:$H$16,4,FALSE)</f>
        <v>South</v>
      </c>
      <c r="E1675" t="str">
        <f ca="1">VLOOKUP(C1675,'Store-Salesman Details'!$A$2:$H$16,5,FALSE)</f>
        <v>Ayush</v>
      </c>
      <c r="F1675">
        <f ca="1">RANDBETWEEN(21,25)</f>
        <v>22</v>
      </c>
      <c r="G1675" t="str">
        <f ca="1">VLOOKUP(F1675,'Stock Details'!$A$2:$J$51,2,FALSE)</f>
        <v>Laundry</v>
      </c>
      <c r="H1675" t="str">
        <f ca="1">VLOOKUP(F1675,'Stock Details'!$A$2:$J$51,3,FALSE)</f>
        <v>Rin</v>
      </c>
      <c r="I1675" t="str">
        <f ca="1">VLOOKUP(F1675,'Stock Details'!$A$2:$J$51,7,FALSE)</f>
        <v>2-W</v>
      </c>
      <c r="J1675" t="str">
        <f t="shared" ca="1" si="201"/>
        <v>4_2-W</v>
      </c>
      <c r="K1675" t="str">
        <f ca="1">VLOOKUP(J1675,'Store-Salesman Details'!$C$2:$H$16,6,FALSE)</f>
        <v>Saloni</v>
      </c>
      <c r="L1675">
        <f t="shared" ca="1" si="202"/>
        <v>2</v>
      </c>
      <c r="M1675">
        <f ca="1">VLOOKUP(F1675,'Stock Details'!$A$2:$J$51,5,FALSE)</f>
        <v>10</v>
      </c>
      <c r="N1675">
        <f t="shared" ca="1" si="203"/>
        <v>20</v>
      </c>
      <c r="O1675">
        <v>1</v>
      </c>
    </row>
    <row r="1676" spans="1:15" x14ac:dyDescent="0.25">
      <c r="A1676">
        <v>1675</v>
      </c>
      <c r="B1676" s="3">
        <v>45553</v>
      </c>
      <c r="C1676">
        <f t="shared" ca="1" si="198"/>
        <v>1</v>
      </c>
      <c r="D1676" t="str">
        <f ca="1">VLOOKUP(C1676,'Store-Salesman Details'!$A$2:$H$16,4,FALSE)</f>
        <v>Central</v>
      </c>
      <c r="E1676" t="str">
        <f ca="1">VLOOKUP(C1676,'Store-Salesman Details'!$A$2:$H$16,5,FALSE)</f>
        <v>Tanu</v>
      </c>
      <c r="F1676">
        <f ca="1">RANDBETWEEN(21,25)</f>
        <v>25</v>
      </c>
      <c r="G1676" t="str">
        <f ca="1">VLOOKUP(F1676,'Stock Details'!$A$2:$J$51,2,FALSE)</f>
        <v>Laundry</v>
      </c>
      <c r="H1676" t="str">
        <f ca="1">VLOOKUP(F1676,'Stock Details'!$A$2:$J$51,3,FALSE)</f>
        <v>Ariel</v>
      </c>
      <c r="I1676" t="str">
        <f ca="1">VLOOKUP(F1676,'Stock Details'!$A$2:$J$51,7,FALSE)</f>
        <v>2-W</v>
      </c>
      <c r="J1676" t="str">
        <f t="shared" ca="1" si="201"/>
        <v>1_2-W</v>
      </c>
      <c r="K1676" t="str">
        <f ca="1">VLOOKUP(J1676,'Store-Salesman Details'!$C$2:$H$16,6,FALSE)</f>
        <v>Sakshi</v>
      </c>
      <c r="L1676">
        <f t="shared" ca="1" si="202"/>
        <v>2</v>
      </c>
      <c r="M1676">
        <f ca="1">VLOOKUP(F1676,'Stock Details'!$A$2:$J$51,5,FALSE)</f>
        <v>10</v>
      </c>
      <c r="N1676">
        <f t="shared" ca="1" si="203"/>
        <v>20</v>
      </c>
      <c r="O1676">
        <v>1</v>
      </c>
    </row>
    <row r="1677" spans="1:15" x14ac:dyDescent="0.25">
      <c r="A1677">
        <v>1676</v>
      </c>
      <c r="B1677" s="3">
        <v>45553</v>
      </c>
      <c r="C1677">
        <f t="shared" ca="1" si="198"/>
        <v>2</v>
      </c>
      <c r="D1677" t="str">
        <f ca="1">VLOOKUP(C1677,'Store-Salesman Details'!$A$2:$H$16,4,FALSE)</f>
        <v>East</v>
      </c>
      <c r="E1677" t="str">
        <f ca="1">VLOOKUP(C1677,'Store-Salesman Details'!$A$2:$H$16,5,FALSE)</f>
        <v>Ritesh Kumar</v>
      </c>
      <c r="F1677">
        <f ca="1">RANDBETWEEN(21,25)</f>
        <v>23</v>
      </c>
      <c r="G1677" t="str">
        <f ca="1">VLOOKUP(F1677,'Stock Details'!$A$2:$J$51,2,FALSE)</f>
        <v>Laundry</v>
      </c>
      <c r="H1677" t="str">
        <f ca="1">VLOOKUP(F1677,'Stock Details'!$A$2:$J$51,3,FALSE)</f>
        <v>Wheel</v>
      </c>
      <c r="I1677" t="str">
        <f ca="1">VLOOKUP(F1677,'Stock Details'!$A$2:$J$51,7,FALSE)</f>
        <v>2-W</v>
      </c>
      <c r="J1677" t="str">
        <f t="shared" ca="1" si="201"/>
        <v>2_2-W</v>
      </c>
      <c r="K1677" t="str">
        <f ca="1">VLOOKUP(J1677,'Store-Salesman Details'!$C$2:$H$16,6,FALSE)</f>
        <v>Sunaina</v>
      </c>
      <c r="L1677">
        <f t="shared" ca="1" si="202"/>
        <v>2</v>
      </c>
      <c r="M1677">
        <f ca="1">VLOOKUP(F1677,'Stock Details'!$A$2:$J$51,5,FALSE)</f>
        <v>10</v>
      </c>
      <c r="N1677">
        <f t="shared" ca="1" si="203"/>
        <v>20</v>
      </c>
      <c r="O1677">
        <v>1</v>
      </c>
    </row>
    <row r="1678" spans="1:15" x14ac:dyDescent="0.25">
      <c r="A1678">
        <v>1677</v>
      </c>
      <c r="B1678" s="3">
        <v>45553</v>
      </c>
      <c r="C1678">
        <f t="shared" ca="1" si="198"/>
        <v>4</v>
      </c>
      <c r="D1678" t="str">
        <f ca="1">VLOOKUP(C1678,'Store-Salesman Details'!$A$2:$H$16,4,FALSE)</f>
        <v>South</v>
      </c>
      <c r="E1678" t="str">
        <f ca="1">VLOOKUP(C1678,'Store-Salesman Details'!$A$2:$H$16,5,FALSE)</f>
        <v>Ayush</v>
      </c>
      <c r="F1678">
        <f ca="1">RANDBETWEEN(21,25)</f>
        <v>25</v>
      </c>
      <c r="G1678" t="str">
        <f ca="1">VLOOKUP(F1678,'Stock Details'!$A$2:$J$51,2,FALSE)</f>
        <v>Laundry</v>
      </c>
      <c r="H1678" t="str">
        <f ca="1">VLOOKUP(F1678,'Stock Details'!$A$2:$J$51,3,FALSE)</f>
        <v>Ariel</v>
      </c>
      <c r="I1678" t="str">
        <f ca="1">VLOOKUP(F1678,'Stock Details'!$A$2:$J$51,7,FALSE)</f>
        <v>2-W</v>
      </c>
      <c r="J1678" t="str">
        <f t="shared" ca="1" si="201"/>
        <v>4_2-W</v>
      </c>
      <c r="K1678" t="str">
        <f ca="1">VLOOKUP(J1678,'Store-Salesman Details'!$C$2:$H$16,6,FALSE)</f>
        <v>Saloni</v>
      </c>
      <c r="L1678">
        <f t="shared" ca="1" si="202"/>
        <v>3</v>
      </c>
      <c r="M1678">
        <f ca="1">VLOOKUP(F1678,'Stock Details'!$A$2:$J$51,5,FALSE)</f>
        <v>10</v>
      </c>
      <c r="N1678">
        <f t="shared" ca="1" si="203"/>
        <v>30</v>
      </c>
      <c r="O1678">
        <v>1</v>
      </c>
    </row>
    <row r="1679" spans="1:15" x14ac:dyDescent="0.25">
      <c r="A1679">
        <v>1678</v>
      </c>
      <c r="B1679" s="3">
        <v>45553</v>
      </c>
      <c r="C1679">
        <f t="shared" ca="1" si="198"/>
        <v>3</v>
      </c>
      <c r="D1679" t="str">
        <f ca="1">VLOOKUP(C1679,'Store-Salesman Details'!$A$2:$H$16,4,FALSE)</f>
        <v>North</v>
      </c>
      <c r="E1679" t="str">
        <f ca="1">VLOOKUP(C1679,'Store-Salesman Details'!$A$2:$H$16,5,FALSE)</f>
        <v>Karan</v>
      </c>
      <c r="F1679">
        <f ca="1">RANDBETWEEN(21,25)</f>
        <v>24</v>
      </c>
      <c r="G1679" t="str">
        <f ca="1">VLOOKUP(F1679,'Stock Details'!$A$2:$J$51,2,FALSE)</f>
        <v>Laundry</v>
      </c>
      <c r="H1679" t="str">
        <f ca="1">VLOOKUP(F1679,'Stock Details'!$A$2:$J$51,3,FALSE)</f>
        <v>Tide</v>
      </c>
      <c r="I1679" t="str">
        <f ca="1">VLOOKUP(F1679,'Stock Details'!$A$2:$J$51,7,FALSE)</f>
        <v>2-W</v>
      </c>
      <c r="J1679" t="str">
        <f t="shared" ca="1" si="201"/>
        <v>3_2-W</v>
      </c>
      <c r="K1679" t="str">
        <f ca="1">VLOOKUP(J1679,'Store-Salesman Details'!$C$2:$H$16,6,FALSE)</f>
        <v>Sonam</v>
      </c>
      <c r="L1679">
        <f t="shared" ca="1" si="202"/>
        <v>1</v>
      </c>
      <c r="M1679">
        <f ca="1">VLOOKUP(F1679,'Stock Details'!$A$2:$J$51,5,FALSE)</f>
        <v>10</v>
      </c>
      <c r="N1679">
        <f t="shared" ca="1" si="203"/>
        <v>10</v>
      </c>
      <c r="O1679">
        <v>1</v>
      </c>
    </row>
    <row r="1680" spans="1:15" x14ac:dyDescent="0.25">
      <c r="A1680">
        <v>1679</v>
      </c>
      <c r="B1680" s="3">
        <v>45553</v>
      </c>
      <c r="C1680">
        <f t="shared" ca="1" si="198"/>
        <v>3</v>
      </c>
      <c r="D1680" t="str">
        <f ca="1">VLOOKUP(C1680,'Store-Salesman Details'!$A$2:$H$16,4,FALSE)</f>
        <v>North</v>
      </c>
      <c r="E1680" t="str">
        <f ca="1">VLOOKUP(C1680,'Store-Salesman Details'!$A$2:$H$16,5,FALSE)</f>
        <v>Karan</v>
      </c>
      <c r="F1680">
        <f t="shared" ref="F1680:F1690" ca="1" si="205">RANDBETWEEN(1,20)</f>
        <v>3</v>
      </c>
      <c r="G1680" t="str">
        <f ca="1">VLOOKUP(F1680,'Stock Details'!$A$2:$J$51,2,FALSE)</f>
        <v>Beverages</v>
      </c>
      <c r="H1680" t="str">
        <f ca="1">VLOOKUP(F1680,'Stock Details'!$A$2:$J$51,3,FALSE)</f>
        <v>Taj Mahal</v>
      </c>
      <c r="I1680" t="str">
        <f ca="1">VLOOKUP(F1680,'Stock Details'!$A$2:$J$51,7,FALSE)</f>
        <v>1-A</v>
      </c>
      <c r="J1680" t="str">
        <f t="shared" ca="1" si="201"/>
        <v>3_1-A</v>
      </c>
      <c r="K1680" t="str">
        <f ca="1">VLOOKUP(J1680,'Store-Salesman Details'!$C$2:$H$16,6,FALSE)</f>
        <v>Suresh</v>
      </c>
      <c r="L1680">
        <f t="shared" ca="1" si="202"/>
        <v>4</v>
      </c>
      <c r="M1680">
        <f ca="1">VLOOKUP(F1680,'Stock Details'!$A$2:$J$51,5,FALSE)</f>
        <v>50</v>
      </c>
      <c r="N1680">
        <f t="shared" ca="1" si="203"/>
        <v>200</v>
      </c>
      <c r="O1680">
        <v>1</v>
      </c>
    </row>
    <row r="1681" spans="1:15" x14ac:dyDescent="0.25">
      <c r="A1681">
        <v>1680</v>
      </c>
      <c r="B1681" s="3">
        <v>45553</v>
      </c>
      <c r="C1681">
        <f t="shared" ca="1" si="198"/>
        <v>5</v>
      </c>
      <c r="D1681" t="str">
        <f ca="1">VLOOKUP(C1681,'Store-Salesman Details'!$A$2:$H$16,4,FALSE)</f>
        <v>West</v>
      </c>
      <c r="E1681" t="str">
        <f ca="1">VLOOKUP(C1681,'Store-Salesman Details'!$A$2:$H$16,5,FALSE)</f>
        <v>Abhishek</v>
      </c>
      <c r="F1681">
        <f t="shared" ca="1" si="205"/>
        <v>5</v>
      </c>
      <c r="G1681" t="str">
        <f ca="1">VLOOKUP(F1681,'Stock Details'!$A$2:$J$51,2,FALSE)</f>
        <v>Beverages</v>
      </c>
      <c r="H1681" t="str">
        <f ca="1">VLOOKUP(F1681,'Stock Details'!$A$2:$J$51,3,FALSE)</f>
        <v>Nescafe - Coffee Classic</v>
      </c>
      <c r="I1681" t="str">
        <f ca="1">VLOOKUP(F1681,'Stock Details'!$A$2:$J$51,7,FALSE)</f>
        <v>1-A</v>
      </c>
      <c r="J1681" t="str">
        <f t="shared" ca="1" si="201"/>
        <v>5_1-A</v>
      </c>
      <c r="K1681" t="str">
        <f ca="1">VLOOKUP(J1681,'Store-Salesman Details'!$C$2:$H$16,6,FALSE)</f>
        <v>Ramesh</v>
      </c>
      <c r="L1681">
        <f t="shared" ca="1" si="202"/>
        <v>4</v>
      </c>
      <c r="M1681">
        <f ca="1">VLOOKUP(F1681,'Stock Details'!$A$2:$J$51,5,FALSE)</f>
        <v>10</v>
      </c>
      <c r="N1681">
        <f t="shared" ca="1" si="203"/>
        <v>40</v>
      </c>
      <c r="O1681">
        <v>1</v>
      </c>
    </row>
    <row r="1682" spans="1:15" x14ac:dyDescent="0.25">
      <c r="A1682">
        <v>1681</v>
      </c>
      <c r="B1682" s="3">
        <v>45553</v>
      </c>
      <c r="C1682">
        <f t="shared" ca="1" si="198"/>
        <v>2</v>
      </c>
      <c r="D1682" t="str">
        <f ca="1">VLOOKUP(C1682,'Store-Salesman Details'!$A$2:$H$16,4,FALSE)</f>
        <v>East</v>
      </c>
      <c r="E1682" t="str">
        <f ca="1">VLOOKUP(C1682,'Store-Salesman Details'!$A$2:$H$16,5,FALSE)</f>
        <v>Ritesh Kumar</v>
      </c>
      <c r="F1682">
        <f t="shared" ca="1" si="205"/>
        <v>10</v>
      </c>
      <c r="G1682" t="str">
        <f ca="1">VLOOKUP(F1682,'Stock Details'!$A$2:$J$51,2,FALSE)</f>
        <v>Disinfectant</v>
      </c>
      <c r="H1682" t="str">
        <f ca="1">VLOOKUP(F1682,'Stock Details'!$A$2:$J$51,3,FALSE)</f>
        <v>Cif</v>
      </c>
      <c r="I1682" t="str">
        <f ca="1">VLOOKUP(F1682,'Stock Details'!$A$2:$J$51,7,FALSE)</f>
        <v>1-A</v>
      </c>
      <c r="J1682" t="str">
        <f t="shared" ca="1" si="201"/>
        <v>2_1-A</v>
      </c>
      <c r="K1682" t="str">
        <f ca="1">VLOOKUP(J1682,'Store-Salesman Details'!$C$2:$H$16,6,FALSE)</f>
        <v>Divesh</v>
      </c>
      <c r="L1682">
        <f t="shared" ca="1" si="202"/>
        <v>2</v>
      </c>
      <c r="M1682">
        <f ca="1">VLOOKUP(F1682,'Stock Details'!$A$2:$J$51,5,FALSE)</f>
        <v>269</v>
      </c>
      <c r="N1682">
        <f t="shared" ca="1" si="203"/>
        <v>538</v>
      </c>
      <c r="O1682">
        <v>1</v>
      </c>
    </row>
    <row r="1683" spans="1:15" x14ac:dyDescent="0.25">
      <c r="A1683">
        <v>1682</v>
      </c>
      <c r="B1683" s="3">
        <v>45553</v>
      </c>
      <c r="C1683">
        <f t="shared" ca="1" si="198"/>
        <v>3</v>
      </c>
      <c r="D1683" t="str">
        <f ca="1">VLOOKUP(C1683,'Store-Salesman Details'!$A$2:$H$16,4,FALSE)</f>
        <v>North</v>
      </c>
      <c r="E1683" t="str">
        <f ca="1">VLOOKUP(C1683,'Store-Salesman Details'!$A$2:$H$16,5,FALSE)</f>
        <v>Karan</v>
      </c>
      <c r="F1683">
        <f t="shared" ca="1" si="205"/>
        <v>2</v>
      </c>
      <c r="G1683" t="str">
        <f ca="1">VLOOKUP(F1683,'Stock Details'!$A$2:$J$51,2,FALSE)</f>
        <v>Beverages</v>
      </c>
      <c r="H1683" t="str">
        <f ca="1">VLOOKUP(F1683,'Stock Details'!$A$2:$J$51,3,FALSE)</f>
        <v>Lipton</v>
      </c>
      <c r="I1683" t="str">
        <f ca="1">VLOOKUP(F1683,'Stock Details'!$A$2:$J$51,7,FALSE)</f>
        <v>1-A</v>
      </c>
      <c r="J1683" t="str">
        <f t="shared" ca="1" si="201"/>
        <v>3_1-A</v>
      </c>
      <c r="K1683" t="str">
        <f ca="1">VLOOKUP(J1683,'Store-Salesman Details'!$C$2:$H$16,6,FALSE)</f>
        <v>Suresh</v>
      </c>
      <c r="L1683">
        <f t="shared" ca="1" si="202"/>
        <v>4</v>
      </c>
      <c r="M1683">
        <f ca="1">VLOOKUP(F1683,'Stock Details'!$A$2:$J$51,5,FALSE)</f>
        <v>150</v>
      </c>
      <c r="N1683">
        <f t="shared" ca="1" si="203"/>
        <v>600</v>
      </c>
      <c r="O1683">
        <v>1</v>
      </c>
    </row>
    <row r="1684" spans="1:15" x14ac:dyDescent="0.25">
      <c r="A1684">
        <v>1683</v>
      </c>
      <c r="B1684" s="3">
        <v>45553</v>
      </c>
      <c r="C1684">
        <f t="shared" ca="1" si="198"/>
        <v>3</v>
      </c>
      <c r="D1684" t="str">
        <f ca="1">VLOOKUP(C1684,'Store-Salesman Details'!$A$2:$H$16,4,FALSE)</f>
        <v>North</v>
      </c>
      <c r="E1684" t="str">
        <f ca="1">VLOOKUP(C1684,'Store-Salesman Details'!$A$2:$H$16,5,FALSE)</f>
        <v>Karan</v>
      </c>
      <c r="F1684">
        <f t="shared" ca="1" si="205"/>
        <v>3</v>
      </c>
      <c r="G1684" t="str">
        <f ca="1">VLOOKUP(F1684,'Stock Details'!$A$2:$J$51,2,FALSE)</f>
        <v>Beverages</v>
      </c>
      <c r="H1684" t="str">
        <f ca="1">VLOOKUP(F1684,'Stock Details'!$A$2:$J$51,3,FALSE)</f>
        <v>Taj Mahal</v>
      </c>
      <c r="I1684" t="str">
        <f ca="1">VLOOKUP(F1684,'Stock Details'!$A$2:$J$51,7,FALSE)</f>
        <v>1-A</v>
      </c>
      <c r="J1684" t="str">
        <f t="shared" ca="1" si="201"/>
        <v>3_1-A</v>
      </c>
      <c r="K1684" t="str">
        <f ca="1">VLOOKUP(J1684,'Store-Salesman Details'!$C$2:$H$16,6,FALSE)</f>
        <v>Suresh</v>
      </c>
      <c r="L1684">
        <f t="shared" ca="1" si="202"/>
        <v>3</v>
      </c>
      <c r="M1684">
        <f ca="1">VLOOKUP(F1684,'Stock Details'!$A$2:$J$51,5,FALSE)</f>
        <v>50</v>
      </c>
      <c r="N1684">
        <f t="shared" ca="1" si="203"/>
        <v>150</v>
      </c>
      <c r="O1684">
        <v>1</v>
      </c>
    </row>
    <row r="1685" spans="1:15" x14ac:dyDescent="0.25">
      <c r="A1685">
        <v>1684</v>
      </c>
      <c r="B1685" s="3">
        <v>45553</v>
      </c>
      <c r="C1685">
        <f t="shared" ca="1" si="198"/>
        <v>1</v>
      </c>
      <c r="D1685" t="str">
        <f ca="1">VLOOKUP(C1685,'Store-Salesman Details'!$A$2:$H$16,4,FALSE)</f>
        <v>Central</v>
      </c>
      <c r="E1685" t="str">
        <f ca="1">VLOOKUP(C1685,'Store-Salesman Details'!$A$2:$H$16,5,FALSE)</f>
        <v>Tanu</v>
      </c>
      <c r="F1685">
        <f t="shared" ca="1" si="205"/>
        <v>4</v>
      </c>
      <c r="G1685" t="str">
        <f ca="1">VLOOKUP(F1685,'Stock Details'!$A$2:$J$51,2,FALSE)</f>
        <v>Beverages</v>
      </c>
      <c r="H1685" t="str">
        <f ca="1">VLOOKUP(F1685,'Stock Details'!$A$2:$J$51,3,FALSE)</f>
        <v>Bru</v>
      </c>
      <c r="I1685" t="str">
        <f ca="1">VLOOKUP(F1685,'Stock Details'!$A$2:$J$51,7,FALSE)</f>
        <v>1-A</v>
      </c>
      <c r="J1685" t="str">
        <f t="shared" ca="1" si="201"/>
        <v>1_1-A</v>
      </c>
      <c r="K1685" t="str">
        <f ca="1">VLOOKUP(J1685,'Store-Salesman Details'!$C$2:$H$16,6,FALSE)</f>
        <v>Komal</v>
      </c>
      <c r="L1685">
        <f t="shared" ca="1" si="202"/>
        <v>3</v>
      </c>
      <c r="M1685">
        <f ca="1">VLOOKUP(F1685,'Stock Details'!$A$2:$J$51,5,FALSE)</f>
        <v>45</v>
      </c>
      <c r="N1685">
        <f t="shared" ca="1" si="203"/>
        <v>135</v>
      </c>
      <c r="O1685">
        <v>1</v>
      </c>
    </row>
    <row r="1686" spans="1:15" x14ac:dyDescent="0.25">
      <c r="A1686">
        <v>1685</v>
      </c>
      <c r="B1686" s="3">
        <v>45553</v>
      </c>
      <c r="C1686">
        <f t="shared" ca="1" si="198"/>
        <v>3</v>
      </c>
      <c r="D1686" t="str">
        <f ca="1">VLOOKUP(C1686,'Store-Salesman Details'!$A$2:$H$16,4,FALSE)</f>
        <v>North</v>
      </c>
      <c r="E1686" t="str">
        <f ca="1">VLOOKUP(C1686,'Store-Salesman Details'!$A$2:$H$16,5,FALSE)</f>
        <v>Karan</v>
      </c>
      <c r="F1686">
        <f t="shared" ca="1" si="205"/>
        <v>8</v>
      </c>
      <c r="G1686" t="str">
        <f ca="1">VLOOKUP(F1686,'Stock Details'!$A$2:$J$51,2,FALSE)</f>
        <v>Dishwasher</v>
      </c>
      <c r="H1686" t="str">
        <f ca="1">VLOOKUP(F1686,'Stock Details'!$A$2:$J$51,3,FALSE)</f>
        <v>Vim</v>
      </c>
      <c r="I1686" t="str">
        <f ca="1">VLOOKUP(F1686,'Stock Details'!$A$2:$J$51,7,FALSE)</f>
        <v>1-A</v>
      </c>
      <c r="J1686" t="str">
        <f t="shared" ca="1" si="201"/>
        <v>3_1-A</v>
      </c>
      <c r="K1686" t="str">
        <f ca="1">VLOOKUP(J1686,'Store-Salesman Details'!$C$2:$H$16,6,FALSE)</f>
        <v>Suresh</v>
      </c>
      <c r="L1686">
        <f t="shared" ca="1" si="202"/>
        <v>1</v>
      </c>
      <c r="M1686">
        <f ca="1">VLOOKUP(F1686,'Stock Details'!$A$2:$J$51,5,FALSE)</f>
        <v>10</v>
      </c>
      <c r="N1686">
        <f t="shared" ca="1" si="203"/>
        <v>10</v>
      </c>
      <c r="O1686">
        <v>1</v>
      </c>
    </row>
    <row r="1687" spans="1:15" x14ac:dyDescent="0.25">
      <c r="A1687">
        <v>1686</v>
      </c>
      <c r="B1687" s="3">
        <v>45553</v>
      </c>
      <c r="C1687">
        <f t="shared" ca="1" si="198"/>
        <v>4</v>
      </c>
      <c r="D1687" t="str">
        <f ca="1">VLOOKUP(C1687,'Store-Salesman Details'!$A$2:$H$16,4,FALSE)</f>
        <v>South</v>
      </c>
      <c r="E1687" t="str">
        <f ca="1">VLOOKUP(C1687,'Store-Salesman Details'!$A$2:$H$16,5,FALSE)</f>
        <v>Ayush</v>
      </c>
      <c r="F1687">
        <f t="shared" ca="1" si="205"/>
        <v>6</v>
      </c>
      <c r="G1687" t="str">
        <f ca="1">VLOOKUP(F1687,'Stock Details'!$A$2:$J$51,2,FALSE)</f>
        <v>Beverages</v>
      </c>
      <c r="H1687" t="str">
        <f ca="1">VLOOKUP(F1687,'Stock Details'!$A$2:$J$51,3,FALSE)</f>
        <v>Nescafe - Coffee Gold</v>
      </c>
      <c r="I1687" t="str">
        <f ca="1">VLOOKUP(F1687,'Stock Details'!$A$2:$J$51,7,FALSE)</f>
        <v>1-A</v>
      </c>
      <c r="J1687" t="str">
        <f t="shared" ca="1" si="201"/>
        <v>4_1-A</v>
      </c>
      <c r="K1687" t="str">
        <f ca="1">VLOOKUP(J1687,'Store-Salesman Details'!$C$2:$H$16,6,FALSE)</f>
        <v>Divya</v>
      </c>
      <c r="L1687">
        <f t="shared" ca="1" si="202"/>
        <v>4</v>
      </c>
      <c r="M1687">
        <f ca="1">VLOOKUP(F1687,'Stock Details'!$A$2:$J$51,5,FALSE)</f>
        <v>100</v>
      </c>
      <c r="N1687">
        <f t="shared" ca="1" si="203"/>
        <v>400</v>
      </c>
      <c r="O1687">
        <v>1</v>
      </c>
    </row>
    <row r="1688" spans="1:15" x14ac:dyDescent="0.25">
      <c r="A1688">
        <v>1687</v>
      </c>
      <c r="B1688" s="3">
        <v>45553</v>
      </c>
      <c r="C1688">
        <f t="shared" ca="1" si="198"/>
        <v>3</v>
      </c>
      <c r="D1688" t="str">
        <f ca="1">VLOOKUP(C1688,'Store-Salesman Details'!$A$2:$H$16,4,FALSE)</f>
        <v>North</v>
      </c>
      <c r="E1688" t="str">
        <f ca="1">VLOOKUP(C1688,'Store-Salesman Details'!$A$2:$H$16,5,FALSE)</f>
        <v>Karan</v>
      </c>
      <c r="F1688">
        <f t="shared" ca="1" si="205"/>
        <v>2</v>
      </c>
      <c r="G1688" t="str">
        <f ca="1">VLOOKUP(F1688,'Stock Details'!$A$2:$J$51,2,FALSE)</f>
        <v>Beverages</v>
      </c>
      <c r="H1688" t="str">
        <f ca="1">VLOOKUP(F1688,'Stock Details'!$A$2:$J$51,3,FALSE)</f>
        <v>Lipton</v>
      </c>
      <c r="I1688" t="str">
        <f ca="1">VLOOKUP(F1688,'Stock Details'!$A$2:$J$51,7,FALSE)</f>
        <v>1-A</v>
      </c>
      <c r="J1688" t="str">
        <f t="shared" ca="1" si="201"/>
        <v>3_1-A</v>
      </c>
      <c r="K1688" t="str">
        <f ca="1">VLOOKUP(J1688,'Store-Salesman Details'!$C$2:$H$16,6,FALSE)</f>
        <v>Suresh</v>
      </c>
      <c r="L1688">
        <f t="shared" ca="1" si="202"/>
        <v>2</v>
      </c>
      <c r="M1688">
        <f ca="1">VLOOKUP(F1688,'Stock Details'!$A$2:$J$51,5,FALSE)</f>
        <v>150</v>
      </c>
      <c r="N1688">
        <f t="shared" ca="1" si="203"/>
        <v>300</v>
      </c>
      <c r="O1688">
        <v>1</v>
      </c>
    </row>
    <row r="1689" spans="1:15" x14ac:dyDescent="0.25">
      <c r="A1689">
        <v>1688</v>
      </c>
      <c r="B1689" s="3">
        <v>45553</v>
      </c>
      <c r="C1689">
        <f t="shared" ca="1" si="198"/>
        <v>5</v>
      </c>
      <c r="D1689" t="str">
        <f ca="1">VLOOKUP(C1689,'Store-Salesman Details'!$A$2:$H$16,4,FALSE)</f>
        <v>West</v>
      </c>
      <c r="E1689" t="str">
        <f ca="1">VLOOKUP(C1689,'Store-Salesman Details'!$A$2:$H$16,5,FALSE)</f>
        <v>Abhishek</v>
      </c>
      <c r="F1689">
        <f t="shared" ca="1" si="205"/>
        <v>2</v>
      </c>
      <c r="G1689" t="str">
        <f ca="1">VLOOKUP(F1689,'Stock Details'!$A$2:$J$51,2,FALSE)</f>
        <v>Beverages</v>
      </c>
      <c r="H1689" t="str">
        <f ca="1">VLOOKUP(F1689,'Stock Details'!$A$2:$J$51,3,FALSE)</f>
        <v>Lipton</v>
      </c>
      <c r="I1689" t="str">
        <f ca="1">VLOOKUP(F1689,'Stock Details'!$A$2:$J$51,7,FALSE)</f>
        <v>1-A</v>
      </c>
      <c r="J1689" t="str">
        <f t="shared" ca="1" si="201"/>
        <v>5_1-A</v>
      </c>
      <c r="K1689" t="str">
        <f ca="1">VLOOKUP(J1689,'Store-Salesman Details'!$C$2:$H$16,6,FALSE)</f>
        <v>Ramesh</v>
      </c>
      <c r="L1689">
        <f t="shared" ca="1" si="202"/>
        <v>1</v>
      </c>
      <c r="M1689">
        <f ca="1">VLOOKUP(F1689,'Stock Details'!$A$2:$J$51,5,FALSE)</f>
        <v>150</v>
      </c>
      <c r="N1689">
        <f t="shared" ca="1" si="203"/>
        <v>150</v>
      </c>
      <c r="O1689">
        <v>1</v>
      </c>
    </row>
    <row r="1690" spans="1:15" x14ac:dyDescent="0.25">
      <c r="A1690">
        <v>1689</v>
      </c>
      <c r="B1690" s="3">
        <v>45553</v>
      </c>
      <c r="C1690">
        <f t="shared" ca="1" si="198"/>
        <v>5</v>
      </c>
      <c r="D1690" t="str">
        <f ca="1">VLOOKUP(C1690,'Store-Salesman Details'!$A$2:$H$16,4,FALSE)</f>
        <v>West</v>
      </c>
      <c r="E1690" t="str">
        <f ca="1">VLOOKUP(C1690,'Store-Salesman Details'!$A$2:$H$16,5,FALSE)</f>
        <v>Abhishek</v>
      </c>
      <c r="F1690">
        <f t="shared" ca="1" si="205"/>
        <v>18</v>
      </c>
      <c r="G1690" t="str">
        <f ca="1">VLOOKUP(F1690,'Stock Details'!$A$2:$J$51,2,FALSE)</f>
        <v>Ice Cream</v>
      </c>
      <c r="H1690" t="str">
        <f ca="1">VLOOKUP(F1690,'Stock Details'!$A$2:$J$51,3,FALSE)</f>
        <v>Kwality Wall's - Chocolate</v>
      </c>
      <c r="I1690" t="str">
        <f ca="1">VLOOKUP(F1690,'Stock Details'!$A$2:$J$51,7,FALSE)</f>
        <v>1-A</v>
      </c>
      <c r="J1690" t="str">
        <f t="shared" ca="1" si="201"/>
        <v>5_1-A</v>
      </c>
      <c r="K1690" t="str">
        <f ca="1">VLOOKUP(J1690,'Store-Salesman Details'!$C$2:$H$16,6,FALSE)</f>
        <v>Ramesh</v>
      </c>
      <c r="L1690">
        <f t="shared" ca="1" si="202"/>
        <v>1</v>
      </c>
      <c r="M1690">
        <f ca="1">VLOOKUP(F1690,'Stock Details'!$A$2:$J$51,5,FALSE)</f>
        <v>145</v>
      </c>
      <c r="N1690">
        <f t="shared" ca="1" si="203"/>
        <v>145</v>
      </c>
      <c r="O1690">
        <v>1</v>
      </c>
    </row>
    <row r="1691" spans="1:15" x14ac:dyDescent="0.25">
      <c r="A1691">
        <v>1690</v>
      </c>
      <c r="B1691" s="3">
        <v>45553</v>
      </c>
      <c r="C1691">
        <f t="shared" ca="1" si="198"/>
        <v>2</v>
      </c>
      <c r="D1691" t="str">
        <f ca="1">VLOOKUP(C1691,'Store-Salesman Details'!$A$2:$H$16,4,FALSE)</f>
        <v>East</v>
      </c>
      <c r="E1691" t="str">
        <f ca="1">VLOOKUP(C1691,'Store-Salesman Details'!$A$2:$H$16,5,FALSE)</f>
        <v>Ritesh Kumar</v>
      </c>
      <c r="F1691">
        <f t="shared" ref="F1691:F1697" ca="1" si="206">RANDBETWEEN(26,46)</f>
        <v>28</v>
      </c>
      <c r="G1691" t="str">
        <f ca="1">VLOOKUP(F1691,'Stock Details'!$A$2:$J$51,2,FALSE)</f>
        <v>Personal Care</v>
      </c>
      <c r="H1691" t="str">
        <f ca="1">VLOOKUP(F1691,'Stock Details'!$A$2:$J$51,3,FALSE)</f>
        <v>Pears</v>
      </c>
      <c r="I1691" t="str">
        <f ca="1">VLOOKUP(F1691,'Stock Details'!$A$2:$J$51,7,FALSE)</f>
        <v>3-P</v>
      </c>
      <c r="J1691" t="str">
        <f t="shared" ca="1" si="201"/>
        <v>2_3-P</v>
      </c>
      <c r="K1691" t="str">
        <f ca="1">VLOOKUP(J1691,'Store-Salesman Details'!$C$2:$H$16,6,FALSE)</f>
        <v>Sneha</v>
      </c>
      <c r="L1691">
        <f t="shared" ca="1" si="202"/>
        <v>2</v>
      </c>
      <c r="M1691">
        <f ca="1">VLOOKUP(F1691,'Stock Details'!$A$2:$J$51,5,FALSE)</f>
        <v>48</v>
      </c>
      <c r="N1691">
        <f t="shared" ca="1" si="203"/>
        <v>96</v>
      </c>
      <c r="O1691">
        <v>1</v>
      </c>
    </row>
    <row r="1692" spans="1:15" x14ac:dyDescent="0.25">
      <c r="A1692">
        <v>1691</v>
      </c>
      <c r="B1692" s="3">
        <v>45553</v>
      </c>
      <c r="C1692">
        <f t="shared" ca="1" si="198"/>
        <v>4</v>
      </c>
      <c r="D1692" t="str">
        <f ca="1">VLOOKUP(C1692,'Store-Salesman Details'!$A$2:$H$16,4,FALSE)</f>
        <v>South</v>
      </c>
      <c r="E1692" t="str">
        <f ca="1">VLOOKUP(C1692,'Store-Salesman Details'!$A$2:$H$16,5,FALSE)</f>
        <v>Ayush</v>
      </c>
      <c r="F1692">
        <f t="shared" ca="1" si="206"/>
        <v>42</v>
      </c>
      <c r="G1692" t="str">
        <f ca="1">VLOOKUP(F1692,'Stock Details'!$A$2:$J$51,2,FALSE)</f>
        <v>Personal Care</v>
      </c>
      <c r="H1692" t="str">
        <f ca="1">VLOOKUP(F1692,'Stock Details'!$A$2:$J$51,3,FALSE)</f>
        <v>Head &amp; Shoulder Shampoo</v>
      </c>
      <c r="I1692" t="str">
        <f ca="1">VLOOKUP(F1692,'Stock Details'!$A$2:$J$51,7,FALSE)</f>
        <v>3-P</v>
      </c>
      <c r="J1692" t="str">
        <f t="shared" ca="1" si="201"/>
        <v>4_3-P</v>
      </c>
      <c r="K1692" t="str">
        <f ca="1">VLOOKUP(J1692,'Store-Salesman Details'!$C$2:$H$16,6,FALSE)</f>
        <v>Mohan</v>
      </c>
      <c r="L1692">
        <f t="shared" ca="1" si="202"/>
        <v>2</v>
      </c>
      <c r="M1692">
        <f ca="1">VLOOKUP(F1692,'Stock Details'!$A$2:$J$51,5,FALSE)</f>
        <v>68</v>
      </c>
      <c r="N1692">
        <f t="shared" ca="1" si="203"/>
        <v>136</v>
      </c>
      <c r="O1692">
        <v>1</v>
      </c>
    </row>
    <row r="1693" spans="1:15" x14ac:dyDescent="0.25">
      <c r="A1693">
        <v>1692</v>
      </c>
      <c r="B1693" s="3">
        <v>45553</v>
      </c>
      <c r="C1693">
        <f t="shared" ca="1" si="198"/>
        <v>1</v>
      </c>
      <c r="D1693" t="str">
        <f ca="1">VLOOKUP(C1693,'Store-Salesman Details'!$A$2:$H$16,4,FALSE)</f>
        <v>Central</v>
      </c>
      <c r="E1693" t="str">
        <f ca="1">VLOOKUP(C1693,'Store-Salesman Details'!$A$2:$H$16,5,FALSE)</f>
        <v>Tanu</v>
      </c>
      <c r="F1693">
        <f t="shared" ca="1" si="206"/>
        <v>43</v>
      </c>
      <c r="G1693" t="str">
        <f ca="1">VLOOKUP(F1693,'Stock Details'!$A$2:$J$51,2,FALSE)</f>
        <v>Personal Care</v>
      </c>
      <c r="H1693" t="str">
        <f ca="1">VLOOKUP(F1693,'Stock Details'!$A$2:$J$51,3,FALSE)</f>
        <v xml:space="preserve"> Pantine Shampoo</v>
      </c>
      <c r="I1693" t="str">
        <f ca="1">VLOOKUP(F1693,'Stock Details'!$A$2:$J$51,7,FALSE)</f>
        <v>3-P</v>
      </c>
      <c r="J1693" t="str">
        <f t="shared" ca="1" si="201"/>
        <v>1_3-P</v>
      </c>
      <c r="K1693" t="str">
        <f ca="1">VLOOKUP(J1693,'Store-Salesman Details'!$C$2:$H$16,6,FALSE)</f>
        <v>Sohan</v>
      </c>
      <c r="L1693">
        <f t="shared" ca="1" si="202"/>
        <v>4</v>
      </c>
      <c r="M1693">
        <f ca="1">VLOOKUP(F1693,'Stock Details'!$A$2:$J$51,5,FALSE)</f>
        <v>72</v>
      </c>
      <c r="N1693">
        <f t="shared" ca="1" si="203"/>
        <v>288</v>
      </c>
      <c r="O1693">
        <v>1</v>
      </c>
    </row>
    <row r="1694" spans="1:15" x14ac:dyDescent="0.25">
      <c r="A1694">
        <v>1693</v>
      </c>
      <c r="B1694" s="3">
        <v>45553</v>
      </c>
      <c r="C1694">
        <f t="shared" ca="1" si="198"/>
        <v>2</v>
      </c>
      <c r="D1694" t="str">
        <f ca="1">VLOOKUP(C1694,'Store-Salesman Details'!$A$2:$H$16,4,FALSE)</f>
        <v>East</v>
      </c>
      <c r="E1694" t="str">
        <f ca="1">VLOOKUP(C1694,'Store-Salesman Details'!$A$2:$H$16,5,FALSE)</f>
        <v>Ritesh Kumar</v>
      </c>
      <c r="F1694">
        <f t="shared" ca="1" si="206"/>
        <v>37</v>
      </c>
      <c r="G1694" t="str">
        <f ca="1">VLOOKUP(F1694,'Stock Details'!$A$2:$J$51,2,FALSE)</f>
        <v>Personal Care</v>
      </c>
      <c r="H1694" t="str">
        <f ca="1">VLOOKUP(F1694,'Stock Details'!$A$2:$J$51,3,FALSE)</f>
        <v>Axe</v>
      </c>
      <c r="I1694" t="str">
        <f ca="1">VLOOKUP(F1694,'Stock Details'!$A$2:$J$51,7,FALSE)</f>
        <v>3-P</v>
      </c>
      <c r="J1694" t="str">
        <f t="shared" ca="1" si="201"/>
        <v>2_3-P</v>
      </c>
      <c r="K1694" t="str">
        <f ca="1">VLOOKUP(J1694,'Store-Salesman Details'!$C$2:$H$16,6,FALSE)</f>
        <v>Sneha</v>
      </c>
      <c r="L1694">
        <f t="shared" ca="1" si="202"/>
        <v>1</v>
      </c>
      <c r="M1694">
        <f ca="1">VLOOKUP(F1694,'Stock Details'!$A$2:$J$51,5,FALSE)</f>
        <v>202</v>
      </c>
      <c r="N1694">
        <f t="shared" ca="1" si="203"/>
        <v>202</v>
      </c>
      <c r="O1694">
        <v>1</v>
      </c>
    </row>
    <row r="1695" spans="1:15" x14ac:dyDescent="0.25">
      <c r="A1695">
        <v>1694</v>
      </c>
      <c r="B1695" s="3">
        <v>45553</v>
      </c>
      <c r="C1695">
        <f t="shared" ca="1" si="198"/>
        <v>4</v>
      </c>
      <c r="D1695" t="str">
        <f ca="1">VLOOKUP(C1695,'Store-Salesman Details'!$A$2:$H$16,4,FALSE)</f>
        <v>South</v>
      </c>
      <c r="E1695" t="str">
        <f ca="1">VLOOKUP(C1695,'Store-Salesman Details'!$A$2:$H$16,5,FALSE)</f>
        <v>Ayush</v>
      </c>
      <c r="F1695">
        <f t="shared" ca="1" si="206"/>
        <v>34</v>
      </c>
      <c r="G1695" t="str">
        <f ca="1">VLOOKUP(F1695,'Stock Details'!$A$2:$J$51,2,FALSE)</f>
        <v>Personal Care</v>
      </c>
      <c r="H1695" t="str">
        <f ca="1">VLOOKUP(F1695,'Stock Details'!$A$2:$J$51,3,FALSE)</f>
        <v>Clinic Plus</v>
      </c>
      <c r="I1695" t="str">
        <f ca="1">VLOOKUP(F1695,'Stock Details'!$A$2:$J$51,7,FALSE)</f>
        <v>3-P</v>
      </c>
      <c r="J1695" t="str">
        <f t="shared" ca="1" si="201"/>
        <v>4_3-P</v>
      </c>
      <c r="K1695" t="str">
        <f ca="1">VLOOKUP(J1695,'Store-Salesman Details'!$C$2:$H$16,6,FALSE)</f>
        <v>Mohan</v>
      </c>
      <c r="L1695">
        <f t="shared" ca="1" si="202"/>
        <v>5</v>
      </c>
      <c r="M1695">
        <f ca="1">VLOOKUP(F1695,'Stock Details'!$A$2:$J$51,5,FALSE)</f>
        <v>479</v>
      </c>
      <c r="N1695">
        <f t="shared" ca="1" si="203"/>
        <v>2395</v>
      </c>
      <c r="O1695">
        <v>1</v>
      </c>
    </row>
    <row r="1696" spans="1:15" x14ac:dyDescent="0.25">
      <c r="A1696">
        <v>1695</v>
      </c>
      <c r="B1696" s="3">
        <v>45553</v>
      </c>
      <c r="C1696">
        <f t="shared" ca="1" si="198"/>
        <v>5</v>
      </c>
      <c r="D1696" t="str">
        <f ca="1">VLOOKUP(C1696,'Store-Salesman Details'!$A$2:$H$16,4,FALSE)</f>
        <v>West</v>
      </c>
      <c r="E1696" t="str">
        <f ca="1">VLOOKUP(C1696,'Store-Salesman Details'!$A$2:$H$16,5,FALSE)</f>
        <v>Abhishek</v>
      </c>
      <c r="F1696">
        <f t="shared" ca="1" si="206"/>
        <v>31</v>
      </c>
      <c r="G1696" t="str">
        <f ca="1">VLOOKUP(F1696,'Stock Details'!$A$2:$J$51,2,FALSE)</f>
        <v>Personal Care</v>
      </c>
      <c r="H1696" t="str">
        <f ca="1">VLOOKUP(F1696,'Stock Details'!$A$2:$J$51,3,FALSE)</f>
        <v>Pond's</v>
      </c>
      <c r="I1696" t="str">
        <f ca="1">VLOOKUP(F1696,'Stock Details'!$A$2:$J$51,7,FALSE)</f>
        <v>3-P</v>
      </c>
      <c r="J1696" t="str">
        <f t="shared" ca="1" si="201"/>
        <v>5_3-P</v>
      </c>
      <c r="K1696" t="str">
        <f ca="1">VLOOKUP(J1696,'Store-Salesman Details'!$C$2:$H$16,6,FALSE)</f>
        <v>Kritika</v>
      </c>
      <c r="L1696">
        <f t="shared" ca="1" si="202"/>
        <v>2</v>
      </c>
      <c r="M1696">
        <f ca="1">VLOOKUP(F1696,'Stock Details'!$A$2:$J$51,5,FALSE)</f>
        <v>10</v>
      </c>
      <c r="N1696">
        <f t="shared" ca="1" si="203"/>
        <v>20</v>
      </c>
      <c r="O1696">
        <v>1</v>
      </c>
    </row>
    <row r="1697" spans="1:15" x14ac:dyDescent="0.25">
      <c r="A1697">
        <v>1696</v>
      </c>
      <c r="B1697" s="3">
        <v>45553</v>
      </c>
      <c r="C1697">
        <f t="shared" ca="1" si="198"/>
        <v>5</v>
      </c>
      <c r="D1697" t="str">
        <f ca="1">VLOOKUP(C1697,'Store-Salesman Details'!$A$2:$H$16,4,FALSE)</f>
        <v>West</v>
      </c>
      <c r="E1697" t="str">
        <f ca="1">VLOOKUP(C1697,'Store-Salesman Details'!$A$2:$H$16,5,FALSE)</f>
        <v>Abhishek</v>
      </c>
      <c r="F1697">
        <f t="shared" ca="1" si="206"/>
        <v>43</v>
      </c>
      <c r="G1697" t="str">
        <f ca="1">VLOOKUP(F1697,'Stock Details'!$A$2:$J$51,2,FALSE)</f>
        <v>Personal Care</v>
      </c>
      <c r="H1697" t="str">
        <f ca="1">VLOOKUP(F1697,'Stock Details'!$A$2:$J$51,3,FALSE)</f>
        <v xml:space="preserve"> Pantine Shampoo</v>
      </c>
      <c r="I1697" t="str">
        <f ca="1">VLOOKUP(F1697,'Stock Details'!$A$2:$J$51,7,FALSE)</f>
        <v>3-P</v>
      </c>
      <c r="J1697" t="str">
        <f t="shared" ca="1" si="201"/>
        <v>5_3-P</v>
      </c>
      <c r="K1697" t="str">
        <f ca="1">VLOOKUP(J1697,'Store-Salesman Details'!$C$2:$H$16,6,FALSE)</f>
        <v>Kritika</v>
      </c>
      <c r="L1697">
        <f t="shared" ca="1" si="202"/>
        <v>5</v>
      </c>
      <c r="M1697">
        <f ca="1">VLOOKUP(F1697,'Stock Details'!$A$2:$J$51,5,FALSE)</f>
        <v>72</v>
      </c>
      <c r="N1697">
        <f t="shared" ca="1" si="203"/>
        <v>360</v>
      </c>
      <c r="O1697">
        <v>1</v>
      </c>
    </row>
    <row r="1698" spans="1:15" x14ac:dyDescent="0.25">
      <c r="A1698">
        <v>1697</v>
      </c>
      <c r="B1698" s="3">
        <v>45553</v>
      </c>
      <c r="C1698">
        <f t="shared" ca="1" si="198"/>
        <v>2</v>
      </c>
      <c r="D1698" t="str">
        <f ca="1">VLOOKUP(C1698,'Store-Salesman Details'!$A$2:$H$16,4,FALSE)</f>
        <v>East</v>
      </c>
      <c r="E1698" t="str">
        <f ca="1">VLOOKUP(C1698,'Store-Salesman Details'!$A$2:$H$16,5,FALSE)</f>
        <v>Ritesh Kumar</v>
      </c>
      <c r="F1698">
        <f ca="1">RANDBETWEEN(21,25)</f>
        <v>21</v>
      </c>
      <c r="G1698" t="str">
        <f ca="1">VLOOKUP(F1698,'Stock Details'!$A$2:$J$51,2,FALSE)</f>
        <v>Laundry</v>
      </c>
      <c r="H1698" t="str">
        <f ca="1">VLOOKUP(F1698,'Stock Details'!$A$2:$J$51,3,FALSE)</f>
        <v>Surf Excel</v>
      </c>
      <c r="I1698" t="str">
        <f ca="1">VLOOKUP(F1698,'Stock Details'!$A$2:$J$51,7,FALSE)</f>
        <v>2-W</v>
      </c>
      <c r="J1698" t="str">
        <f t="shared" ca="1" si="201"/>
        <v>2_2-W</v>
      </c>
      <c r="K1698" t="str">
        <f ca="1">VLOOKUP(J1698,'Store-Salesman Details'!$C$2:$H$16,6,FALSE)</f>
        <v>Sunaina</v>
      </c>
      <c r="L1698">
        <f t="shared" ca="1" si="202"/>
        <v>3</v>
      </c>
      <c r="M1698">
        <f ca="1">VLOOKUP(F1698,'Stock Details'!$A$2:$J$51,5,FALSE)</f>
        <v>10</v>
      </c>
      <c r="N1698">
        <f t="shared" ca="1" si="203"/>
        <v>30</v>
      </c>
      <c r="O1698">
        <v>1</v>
      </c>
    </row>
    <row r="1699" spans="1:15" x14ac:dyDescent="0.25">
      <c r="A1699">
        <v>1698</v>
      </c>
      <c r="B1699" s="3">
        <v>45553</v>
      </c>
      <c r="C1699">
        <f t="shared" ca="1" si="198"/>
        <v>1</v>
      </c>
      <c r="D1699" t="str">
        <f ca="1">VLOOKUP(C1699,'Store-Salesman Details'!$A$2:$H$16,4,FALSE)</f>
        <v>Central</v>
      </c>
      <c r="E1699" t="str">
        <f ca="1">VLOOKUP(C1699,'Store-Salesman Details'!$A$2:$H$16,5,FALSE)</f>
        <v>Tanu</v>
      </c>
      <c r="F1699">
        <f ca="1">RANDBETWEEN(21,25)</f>
        <v>25</v>
      </c>
      <c r="G1699" t="str">
        <f ca="1">VLOOKUP(F1699,'Stock Details'!$A$2:$J$51,2,FALSE)</f>
        <v>Laundry</v>
      </c>
      <c r="H1699" t="str">
        <f ca="1">VLOOKUP(F1699,'Stock Details'!$A$2:$J$51,3,FALSE)</f>
        <v>Ariel</v>
      </c>
      <c r="I1699" t="str">
        <f ca="1">VLOOKUP(F1699,'Stock Details'!$A$2:$J$51,7,FALSE)</f>
        <v>2-W</v>
      </c>
      <c r="J1699" t="str">
        <f t="shared" ca="1" si="201"/>
        <v>1_2-W</v>
      </c>
      <c r="K1699" t="str">
        <f ca="1">VLOOKUP(J1699,'Store-Salesman Details'!$C$2:$H$16,6,FALSE)</f>
        <v>Sakshi</v>
      </c>
      <c r="L1699">
        <f t="shared" ca="1" si="202"/>
        <v>2</v>
      </c>
      <c r="M1699">
        <f ca="1">VLOOKUP(F1699,'Stock Details'!$A$2:$J$51,5,FALSE)</f>
        <v>10</v>
      </c>
      <c r="N1699">
        <f t="shared" ca="1" si="203"/>
        <v>20</v>
      </c>
      <c r="O1699">
        <v>1</v>
      </c>
    </row>
    <row r="1700" spans="1:15" x14ac:dyDescent="0.25">
      <c r="A1700">
        <v>1699</v>
      </c>
      <c r="B1700" s="3">
        <v>45553</v>
      </c>
      <c r="C1700">
        <f t="shared" ca="1" si="198"/>
        <v>5</v>
      </c>
      <c r="D1700" t="str">
        <f ca="1">VLOOKUP(C1700,'Store-Salesman Details'!$A$2:$H$16,4,FALSE)</f>
        <v>West</v>
      </c>
      <c r="E1700" t="str">
        <f ca="1">VLOOKUP(C1700,'Store-Salesman Details'!$A$2:$H$16,5,FALSE)</f>
        <v>Abhishek</v>
      </c>
      <c r="F1700">
        <f ca="1">RANDBETWEEN(21,25)</f>
        <v>23</v>
      </c>
      <c r="G1700" t="str">
        <f ca="1">VLOOKUP(F1700,'Stock Details'!$A$2:$J$51,2,FALSE)</f>
        <v>Laundry</v>
      </c>
      <c r="H1700" t="str">
        <f ca="1">VLOOKUP(F1700,'Stock Details'!$A$2:$J$51,3,FALSE)</f>
        <v>Wheel</v>
      </c>
      <c r="I1700" t="str">
        <f ca="1">VLOOKUP(F1700,'Stock Details'!$A$2:$J$51,7,FALSE)</f>
        <v>2-W</v>
      </c>
      <c r="J1700" t="str">
        <f t="shared" ca="1" si="201"/>
        <v>5_2-W</v>
      </c>
      <c r="K1700" t="str">
        <f ca="1">VLOOKUP(J1700,'Store-Salesman Details'!$C$2:$H$16,6,FALSE)</f>
        <v>Kavya</v>
      </c>
      <c r="L1700">
        <f t="shared" ca="1" si="202"/>
        <v>5</v>
      </c>
      <c r="M1700">
        <f ca="1">VLOOKUP(F1700,'Stock Details'!$A$2:$J$51,5,FALSE)</f>
        <v>10</v>
      </c>
      <c r="N1700">
        <f t="shared" ca="1" si="203"/>
        <v>50</v>
      </c>
      <c r="O1700">
        <v>1</v>
      </c>
    </row>
    <row r="1701" spans="1:15" x14ac:dyDescent="0.25">
      <c r="A1701">
        <v>1700</v>
      </c>
      <c r="B1701" s="3">
        <v>45553</v>
      </c>
      <c r="C1701">
        <f t="shared" ca="1" si="198"/>
        <v>2</v>
      </c>
      <c r="D1701" t="str">
        <f ca="1">VLOOKUP(C1701,'Store-Salesman Details'!$A$2:$H$16,4,FALSE)</f>
        <v>East</v>
      </c>
      <c r="E1701" t="str">
        <f ca="1">VLOOKUP(C1701,'Store-Salesman Details'!$A$2:$H$16,5,FALSE)</f>
        <v>Ritesh Kumar</v>
      </c>
      <c r="F1701">
        <f ca="1">RANDBETWEEN(21,25)</f>
        <v>25</v>
      </c>
      <c r="G1701" t="str">
        <f ca="1">VLOOKUP(F1701,'Stock Details'!$A$2:$J$51,2,FALSE)</f>
        <v>Laundry</v>
      </c>
      <c r="H1701" t="str">
        <f ca="1">VLOOKUP(F1701,'Stock Details'!$A$2:$J$51,3,FALSE)</f>
        <v>Ariel</v>
      </c>
      <c r="I1701" t="str">
        <f ca="1">VLOOKUP(F1701,'Stock Details'!$A$2:$J$51,7,FALSE)</f>
        <v>2-W</v>
      </c>
      <c r="J1701" t="str">
        <f t="shared" ca="1" si="201"/>
        <v>2_2-W</v>
      </c>
      <c r="K1701" t="str">
        <f ca="1">VLOOKUP(J1701,'Store-Salesman Details'!$C$2:$H$16,6,FALSE)</f>
        <v>Sunaina</v>
      </c>
      <c r="L1701">
        <f t="shared" ca="1" si="202"/>
        <v>2</v>
      </c>
      <c r="M1701">
        <f ca="1">VLOOKUP(F1701,'Stock Details'!$A$2:$J$51,5,FALSE)</f>
        <v>10</v>
      </c>
      <c r="N1701">
        <f t="shared" ca="1" si="203"/>
        <v>20</v>
      </c>
      <c r="O1701">
        <v>1</v>
      </c>
    </row>
    <row r="1702" spans="1:15" x14ac:dyDescent="0.25">
      <c r="A1702">
        <v>1701</v>
      </c>
      <c r="B1702" s="3">
        <v>45553</v>
      </c>
      <c r="C1702">
        <f t="shared" ca="1" si="198"/>
        <v>3</v>
      </c>
      <c r="D1702" t="str">
        <f ca="1">VLOOKUP(C1702,'Store-Salesman Details'!$A$2:$H$16,4,FALSE)</f>
        <v>North</v>
      </c>
      <c r="E1702" t="str">
        <f ca="1">VLOOKUP(C1702,'Store-Salesman Details'!$A$2:$H$16,5,FALSE)</f>
        <v>Karan</v>
      </c>
      <c r="F1702">
        <f ca="1">RANDBETWEEN(21,25)</f>
        <v>23</v>
      </c>
      <c r="G1702" t="str">
        <f ca="1">VLOOKUP(F1702,'Stock Details'!$A$2:$J$51,2,FALSE)</f>
        <v>Laundry</v>
      </c>
      <c r="H1702" t="str">
        <f ca="1">VLOOKUP(F1702,'Stock Details'!$A$2:$J$51,3,FALSE)</f>
        <v>Wheel</v>
      </c>
      <c r="I1702" t="str">
        <f ca="1">VLOOKUP(F1702,'Stock Details'!$A$2:$J$51,7,FALSE)</f>
        <v>2-W</v>
      </c>
      <c r="J1702" t="str">
        <f t="shared" ca="1" si="201"/>
        <v>3_2-W</v>
      </c>
      <c r="K1702" t="str">
        <f ca="1">VLOOKUP(J1702,'Store-Salesman Details'!$C$2:$H$16,6,FALSE)</f>
        <v>Sonam</v>
      </c>
      <c r="L1702">
        <f t="shared" ca="1" si="202"/>
        <v>2</v>
      </c>
      <c r="M1702">
        <f ca="1">VLOOKUP(F1702,'Stock Details'!$A$2:$J$51,5,FALSE)</f>
        <v>10</v>
      </c>
      <c r="N1702">
        <f t="shared" ca="1" si="203"/>
        <v>20</v>
      </c>
      <c r="O1702">
        <v>1</v>
      </c>
    </row>
    <row r="1703" spans="1:15" x14ac:dyDescent="0.25">
      <c r="A1703">
        <v>1702</v>
      </c>
      <c r="B1703" s="3">
        <v>45553</v>
      </c>
      <c r="C1703">
        <f t="shared" ca="1" si="198"/>
        <v>3</v>
      </c>
      <c r="D1703" t="str">
        <f ca="1">VLOOKUP(C1703,'Store-Salesman Details'!$A$2:$H$16,4,FALSE)</f>
        <v>North</v>
      </c>
      <c r="E1703" t="str">
        <f ca="1">VLOOKUP(C1703,'Store-Salesman Details'!$A$2:$H$16,5,FALSE)</f>
        <v>Karan</v>
      </c>
      <c r="F1703">
        <f t="shared" ref="F1703:F1713" ca="1" si="207">RANDBETWEEN(1,20)</f>
        <v>16</v>
      </c>
      <c r="G1703" t="str">
        <f ca="1">VLOOKUP(F1703,'Stock Details'!$A$2:$J$51,2,FALSE)</f>
        <v>Ice Cream</v>
      </c>
      <c r="H1703" t="str">
        <f ca="1">VLOOKUP(F1703,'Stock Details'!$A$2:$J$51,3,FALSE)</f>
        <v>Kwality Wall's - Butterscotch</v>
      </c>
      <c r="I1703" t="str">
        <f ca="1">VLOOKUP(F1703,'Stock Details'!$A$2:$J$51,7,FALSE)</f>
        <v>1-A</v>
      </c>
      <c r="J1703" t="str">
        <f t="shared" ca="1" si="201"/>
        <v>3_1-A</v>
      </c>
      <c r="K1703" t="str">
        <f ca="1">VLOOKUP(J1703,'Store-Salesman Details'!$C$2:$H$16,6,FALSE)</f>
        <v>Suresh</v>
      </c>
      <c r="L1703">
        <f t="shared" ca="1" si="202"/>
        <v>1</v>
      </c>
      <c r="M1703">
        <f ca="1">VLOOKUP(F1703,'Stock Details'!$A$2:$J$51,5,FALSE)</f>
        <v>145</v>
      </c>
      <c r="N1703">
        <f t="shared" ca="1" si="203"/>
        <v>145</v>
      </c>
      <c r="O1703">
        <v>1</v>
      </c>
    </row>
    <row r="1704" spans="1:15" x14ac:dyDescent="0.25">
      <c r="A1704">
        <v>1703</v>
      </c>
      <c r="B1704" s="3">
        <v>45553</v>
      </c>
      <c r="C1704">
        <f t="shared" ca="1" si="198"/>
        <v>3</v>
      </c>
      <c r="D1704" t="str">
        <f ca="1">VLOOKUP(C1704,'Store-Salesman Details'!$A$2:$H$16,4,FALSE)</f>
        <v>North</v>
      </c>
      <c r="E1704" t="str">
        <f ca="1">VLOOKUP(C1704,'Store-Salesman Details'!$A$2:$H$16,5,FALSE)</f>
        <v>Karan</v>
      </c>
      <c r="F1704">
        <f t="shared" ca="1" si="207"/>
        <v>16</v>
      </c>
      <c r="G1704" t="str">
        <f ca="1">VLOOKUP(F1704,'Stock Details'!$A$2:$J$51,2,FALSE)</f>
        <v>Ice Cream</v>
      </c>
      <c r="H1704" t="str">
        <f ca="1">VLOOKUP(F1704,'Stock Details'!$A$2:$J$51,3,FALSE)</f>
        <v>Kwality Wall's - Butterscotch</v>
      </c>
      <c r="I1704" t="str">
        <f ca="1">VLOOKUP(F1704,'Stock Details'!$A$2:$J$51,7,FALSE)</f>
        <v>1-A</v>
      </c>
      <c r="J1704" t="str">
        <f t="shared" ca="1" si="201"/>
        <v>3_1-A</v>
      </c>
      <c r="K1704" t="str">
        <f ca="1">VLOOKUP(J1704,'Store-Salesman Details'!$C$2:$H$16,6,FALSE)</f>
        <v>Suresh</v>
      </c>
      <c r="L1704">
        <f t="shared" ca="1" si="202"/>
        <v>3</v>
      </c>
      <c r="M1704">
        <f ca="1">VLOOKUP(F1704,'Stock Details'!$A$2:$J$51,5,FALSE)</f>
        <v>145</v>
      </c>
      <c r="N1704">
        <f t="shared" ca="1" si="203"/>
        <v>435</v>
      </c>
      <c r="O1704">
        <v>1</v>
      </c>
    </row>
    <row r="1705" spans="1:15" x14ac:dyDescent="0.25">
      <c r="A1705">
        <v>1704</v>
      </c>
      <c r="B1705" s="3">
        <v>45553</v>
      </c>
      <c r="C1705">
        <f t="shared" ca="1" si="198"/>
        <v>5</v>
      </c>
      <c r="D1705" t="str">
        <f ca="1">VLOOKUP(C1705,'Store-Salesman Details'!$A$2:$H$16,4,FALSE)</f>
        <v>West</v>
      </c>
      <c r="E1705" t="str">
        <f ca="1">VLOOKUP(C1705,'Store-Salesman Details'!$A$2:$H$16,5,FALSE)</f>
        <v>Abhishek</v>
      </c>
      <c r="F1705">
        <f t="shared" ca="1" si="207"/>
        <v>15</v>
      </c>
      <c r="G1705" t="str">
        <f ca="1">VLOOKUP(F1705,'Stock Details'!$A$2:$J$51,2,FALSE)</f>
        <v>Foods</v>
      </c>
      <c r="H1705" t="str">
        <f ca="1">VLOOKUP(F1705,'Stock Details'!$A$2:$J$51,3,FALSE)</f>
        <v>Kissan Mixed Fruit Juice</v>
      </c>
      <c r="I1705" t="str">
        <f ca="1">VLOOKUP(F1705,'Stock Details'!$A$2:$J$51,7,FALSE)</f>
        <v>1-A</v>
      </c>
      <c r="J1705" t="str">
        <f t="shared" ca="1" si="201"/>
        <v>5_1-A</v>
      </c>
      <c r="K1705" t="str">
        <f ca="1">VLOOKUP(J1705,'Store-Salesman Details'!$C$2:$H$16,6,FALSE)</f>
        <v>Ramesh</v>
      </c>
      <c r="L1705">
        <f t="shared" ca="1" si="202"/>
        <v>4</v>
      </c>
      <c r="M1705">
        <f ca="1">VLOOKUP(F1705,'Stock Details'!$A$2:$J$51,5,FALSE)</f>
        <v>165</v>
      </c>
      <c r="N1705">
        <f t="shared" ca="1" si="203"/>
        <v>660</v>
      </c>
      <c r="O1705">
        <v>1</v>
      </c>
    </row>
    <row r="1706" spans="1:15" x14ac:dyDescent="0.25">
      <c r="A1706">
        <v>1705</v>
      </c>
      <c r="B1706" s="3">
        <v>45553</v>
      </c>
      <c r="C1706">
        <f t="shared" ca="1" si="198"/>
        <v>1</v>
      </c>
      <c r="D1706" t="str">
        <f ca="1">VLOOKUP(C1706,'Store-Salesman Details'!$A$2:$H$16,4,FALSE)</f>
        <v>Central</v>
      </c>
      <c r="E1706" t="str">
        <f ca="1">VLOOKUP(C1706,'Store-Salesman Details'!$A$2:$H$16,5,FALSE)</f>
        <v>Tanu</v>
      </c>
      <c r="F1706">
        <f t="shared" ca="1" si="207"/>
        <v>12</v>
      </c>
      <c r="G1706" t="str">
        <f ca="1">VLOOKUP(F1706,'Stock Details'!$A$2:$J$51,2,FALSE)</f>
        <v>Foods</v>
      </c>
      <c r="H1706" t="str">
        <f ca="1">VLOOKUP(F1706,'Stock Details'!$A$2:$J$51,3,FALSE)</f>
        <v>Kissan Ketchup</v>
      </c>
      <c r="I1706" t="str">
        <f ca="1">VLOOKUP(F1706,'Stock Details'!$A$2:$J$51,7,FALSE)</f>
        <v>1-A</v>
      </c>
      <c r="J1706" t="str">
        <f t="shared" ca="1" si="201"/>
        <v>1_1-A</v>
      </c>
      <c r="K1706" t="str">
        <f ca="1">VLOOKUP(J1706,'Store-Salesman Details'!$C$2:$H$16,6,FALSE)</f>
        <v>Komal</v>
      </c>
      <c r="L1706">
        <f t="shared" ca="1" si="202"/>
        <v>2</v>
      </c>
      <c r="M1706">
        <f ca="1">VLOOKUP(F1706,'Stock Details'!$A$2:$J$51,5,FALSE)</f>
        <v>15</v>
      </c>
      <c r="N1706">
        <f t="shared" ca="1" si="203"/>
        <v>30</v>
      </c>
      <c r="O1706">
        <v>1</v>
      </c>
    </row>
    <row r="1707" spans="1:15" x14ac:dyDescent="0.25">
      <c r="A1707">
        <v>1706</v>
      </c>
      <c r="B1707" s="3">
        <v>45553</v>
      </c>
      <c r="C1707">
        <f t="shared" ca="1" si="198"/>
        <v>2</v>
      </c>
      <c r="D1707" t="str">
        <f ca="1">VLOOKUP(C1707,'Store-Salesman Details'!$A$2:$H$16,4,FALSE)</f>
        <v>East</v>
      </c>
      <c r="E1707" t="str">
        <f ca="1">VLOOKUP(C1707,'Store-Salesman Details'!$A$2:$H$16,5,FALSE)</f>
        <v>Ritesh Kumar</v>
      </c>
      <c r="F1707">
        <f t="shared" ca="1" si="207"/>
        <v>13</v>
      </c>
      <c r="G1707" t="str">
        <f ca="1">VLOOKUP(F1707,'Stock Details'!$A$2:$J$51,2,FALSE)</f>
        <v>Foods</v>
      </c>
      <c r="H1707" t="str">
        <f ca="1">VLOOKUP(F1707,'Stock Details'!$A$2:$J$51,3,FALSE)</f>
        <v>Kissan Orange Juice</v>
      </c>
      <c r="I1707" t="str">
        <f ca="1">VLOOKUP(F1707,'Stock Details'!$A$2:$J$51,7,FALSE)</f>
        <v>1-A</v>
      </c>
      <c r="J1707" t="str">
        <f t="shared" ca="1" si="201"/>
        <v>2_1-A</v>
      </c>
      <c r="K1707" t="str">
        <f ca="1">VLOOKUP(J1707,'Store-Salesman Details'!$C$2:$H$16,6,FALSE)</f>
        <v>Divesh</v>
      </c>
      <c r="L1707">
        <f t="shared" ca="1" si="202"/>
        <v>1</v>
      </c>
      <c r="M1707">
        <f ca="1">VLOOKUP(F1707,'Stock Details'!$A$2:$J$51,5,FALSE)</f>
        <v>165</v>
      </c>
      <c r="N1707">
        <f t="shared" ca="1" si="203"/>
        <v>165</v>
      </c>
      <c r="O1707">
        <v>1</v>
      </c>
    </row>
    <row r="1708" spans="1:15" x14ac:dyDescent="0.25">
      <c r="A1708">
        <v>1707</v>
      </c>
      <c r="B1708" s="3">
        <v>45553</v>
      </c>
      <c r="C1708">
        <f t="shared" ref="C1708:C1771" ca="1" si="208">RANDBETWEEN(1,5)</f>
        <v>1</v>
      </c>
      <c r="D1708" t="str">
        <f ca="1">VLOOKUP(C1708,'Store-Salesman Details'!$A$2:$H$16,4,FALSE)</f>
        <v>Central</v>
      </c>
      <c r="E1708" t="str">
        <f ca="1">VLOOKUP(C1708,'Store-Salesman Details'!$A$2:$H$16,5,FALSE)</f>
        <v>Tanu</v>
      </c>
      <c r="F1708">
        <f t="shared" ca="1" si="207"/>
        <v>11</v>
      </c>
      <c r="G1708" t="str">
        <f ca="1">VLOOKUP(F1708,'Stock Details'!$A$2:$J$51,2,FALSE)</f>
        <v>Foods</v>
      </c>
      <c r="H1708" t="str">
        <f ca="1">VLOOKUP(F1708,'Stock Details'!$A$2:$J$51,3,FALSE)</f>
        <v>Kissan Jam</v>
      </c>
      <c r="I1708" t="str">
        <f ca="1">VLOOKUP(F1708,'Stock Details'!$A$2:$J$51,7,FALSE)</f>
        <v>1-A</v>
      </c>
      <c r="J1708" t="str">
        <f t="shared" ca="1" si="201"/>
        <v>1_1-A</v>
      </c>
      <c r="K1708" t="str">
        <f ca="1">VLOOKUP(J1708,'Store-Salesman Details'!$C$2:$H$16,6,FALSE)</f>
        <v>Komal</v>
      </c>
      <c r="L1708">
        <f t="shared" ca="1" si="202"/>
        <v>1</v>
      </c>
      <c r="M1708">
        <f ca="1">VLOOKUP(F1708,'Stock Details'!$A$2:$J$51,5,FALSE)</f>
        <v>15</v>
      </c>
      <c r="N1708">
        <f t="shared" ca="1" si="203"/>
        <v>15</v>
      </c>
      <c r="O1708">
        <v>1</v>
      </c>
    </row>
    <row r="1709" spans="1:15" x14ac:dyDescent="0.25">
      <c r="A1709">
        <v>1708</v>
      </c>
      <c r="B1709" s="3">
        <v>45553</v>
      </c>
      <c r="C1709">
        <f t="shared" ca="1" si="208"/>
        <v>4</v>
      </c>
      <c r="D1709" t="str">
        <f ca="1">VLOOKUP(C1709,'Store-Salesman Details'!$A$2:$H$16,4,FALSE)</f>
        <v>South</v>
      </c>
      <c r="E1709" t="str">
        <f ca="1">VLOOKUP(C1709,'Store-Salesman Details'!$A$2:$H$16,5,FALSE)</f>
        <v>Ayush</v>
      </c>
      <c r="F1709">
        <f t="shared" ca="1" si="207"/>
        <v>5</v>
      </c>
      <c r="G1709" t="str">
        <f ca="1">VLOOKUP(F1709,'Stock Details'!$A$2:$J$51,2,FALSE)</f>
        <v>Beverages</v>
      </c>
      <c r="H1709" t="str">
        <f ca="1">VLOOKUP(F1709,'Stock Details'!$A$2:$J$51,3,FALSE)</f>
        <v>Nescafe - Coffee Classic</v>
      </c>
      <c r="I1709" t="str">
        <f ca="1">VLOOKUP(F1709,'Stock Details'!$A$2:$J$51,7,FALSE)</f>
        <v>1-A</v>
      </c>
      <c r="J1709" t="str">
        <f t="shared" ca="1" si="201"/>
        <v>4_1-A</v>
      </c>
      <c r="K1709" t="str">
        <f ca="1">VLOOKUP(J1709,'Store-Salesman Details'!$C$2:$H$16,6,FALSE)</f>
        <v>Divya</v>
      </c>
      <c r="L1709">
        <f t="shared" ca="1" si="202"/>
        <v>3</v>
      </c>
      <c r="M1709">
        <f ca="1">VLOOKUP(F1709,'Stock Details'!$A$2:$J$51,5,FALSE)</f>
        <v>10</v>
      </c>
      <c r="N1709">
        <f t="shared" ca="1" si="203"/>
        <v>30</v>
      </c>
      <c r="O1709">
        <v>1</v>
      </c>
    </row>
    <row r="1710" spans="1:15" x14ac:dyDescent="0.25">
      <c r="A1710">
        <v>1709</v>
      </c>
      <c r="B1710" s="3">
        <v>45553</v>
      </c>
      <c r="C1710">
        <f t="shared" ca="1" si="208"/>
        <v>2</v>
      </c>
      <c r="D1710" t="str">
        <f ca="1">VLOOKUP(C1710,'Store-Salesman Details'!$A$2:$H$16,4,FALSE)</f>
        <v>East</v>
      </c>
      <c r="E1710" t="str">
        <f ca="1">VLOOKUP(C1710,'Store-Salesman Details'!$A$2:$H$16,5,FALSE)</f>
        <v>Ritesh Kumar</v>
      </c>
      <c r="F1710">
        <f t="shared" ca="1" si="207"/>
        <v>20</v>
      </c>
      <c r="G1710" t="str">
        <f ca="1">VLOOKUP(F1710,'Stock Details'!$A$2:$J$51,2,FALSE)</f>
        <v>Ice Cream</v>
      </c>
      <c r="H1710" t="str">
        <f ca="1">VLOOKUP(F1710,'Stock Details'!$A$2:$J$51,3,FALSE)</f>
        <v>Kwality Wall's - Strawberry</v>
      </c>
      <c r="I1710" t="str">
        <f ca="1">VLOOKUP(F1710,'Stock Details'!$A$2:$J$51,7,FALSE)</f>
        <v>1-A</v>
      </c>
      <c r="J1710" t="str">
        <f t="shared" ca="1" si="201"/>
        <v>2_1-A</v>
      </c>
      <c r="K1710" t="str">
        <f ca="1">VLOOKUP(J1710,'Store-Salesman Details'!$C$2:$H$16,6,FALSE)</f>
        <v>Divesh</v>
      </c>
      <c r="L1710">
        <f t="shared" ca="1" si="202"/>
        <v>2</v>
      </c>
      <c r="M1710">
        <f ca="1">VLOOKUP(F1710,'Stock Details'!$A$2:$J$51,5,FALSE)</f>
        <v>140</v>
      </c>
      <c r="N1710">
        <f t="shared" ca="1" si="203"/>
        <v>280</v>
      </c>
      <c r="O1710">
        <v>1</v>
      </c>
    </row>
    <row r="1711" spans="1:15" x14ac:dyDescent="0.25">
      <c r="A1711">
        <v>1710</v>
      </c>
      <c r="B1711" s="3">
        <v>45553</v>
      </c>
      <c r="C1711">
        <f t="shared" ca="1" si="208"/>
        <v>5</v>
      </c>
      <c r="D1711" t="str">
        <f ca="1">VLOOKUP(C1711,'Store-Salesman Details'!$A$2:$H$16,4,FALSE)</f>
        <v>West</v>
      </c>
      <c r="E1711" t="str">
        <f ca="1">VLOOKUP(C1711,'Store-Salesman Details'!$A$2:$H$16,5,FALSE)</f>
        <v>Abhishek</v>
      </c>
      <c r="F1711">
        <f t="shared" ca="1" si="207"/>
        <v>8</v>
      </c>
      <c r="G1711" t="str">
        <f ca="1">VLOOKUP(F1711,'Stock Details'!$A$2:$J$51,2,FALSE)</f>
        <v>Dishwasher</v>
      </c>
      <c r="H1711" t="str">
        <f ca="1">VLOOKUP(F1711,'Stock Details'!$A$2:$J$51,3,FALSE)</f>
        <v>Vim</v>
      </c>
      <c r="I1711" t="str">
        <f ca="1">VLOOKUP(F1711,'Stock Details'!$A$2:$J$51,7,FALSE)</f>
        <v>1-A</v>
      </c>
      <c r="J1711" t="str">
        <f t="shared" ca="1" si="201"/>
        <v>5_1-A</v>
      </c>
      <c r="K1711" t="str">
        <f ca="1">VLOOKUP(J1711,'Store-Salesman Details'!$C$2:$H$16,6,FALSE)</f>
        <v>Ramesh</v>
      </c>
      <c r="L1711">
        <f t="shared" ca="1" si="202"/>
        <v>3</v>
      </c>
      <c r="M1711">
        <f ca="1">VLOOKUP(F1711,'Stock Details'!$A$2:$J$51,5,FALSE)</f>
        <v>10</v>
      </c>
      <c r="N1711">
        <f t="shared" ca="1" si="203"/>
        <v>30</v>
      </c>
      <c r="O1711">
        <v>1</v>
      </c>
    </row>
    <row r="1712" spans="1:15" x14ac:dyDescent="0.25">
      <c r="A1712">
        <v>1711</v>
      </c>
      <c r="B1712" s="3">
        <v>45553</v>
      </c>
      <c r="C1712">
        <f t="shared" ca="1" si="208"/>
        <v>3</v>
      </c>
      <c r="D1712" t="str">
        <f ca="1">VLOOKUP(C1712,'Store-Salesman Details'!$A$2:$H$16,4,FALSE)</f>
        <v>North</v>
      </c>
      <c r="E1712" t="str">
        <f ca="1">VLOOKUP(C1712,'Store-Salesman Details'!$A$2:$H$16,5,FALSE)</f>
        <v>Karan</v>
      </c>
      <c r="F1712">
        <f t="shared" ca="1" si="207"/>
        <v>1</v>
      </c>
      <c r="G1712" t="str">
        <f ca="1">VLOOKUP(F1712,'Stock Details'!$A$2:$J$51,2,FALSE)</f>
        <v>Beverages</v>
      </c>
      <c r="H1712" t="str">
        <f ca="1">VLOOKUP(F1712,'Stock Details'!$A$2:$J$51,3,FALSE)</f>
        <v>Brooke Bond</v>
      </c>
      <c r="I1712" t="str">
        <f ca="1">VLOOKUP(F1712,'Stock Details'!$A$2:$J$51,7,FALSE)</f>
        <v>1-A</v>
      </c>
      <c r="J1712" t="str">
        <f t="shared" ca="1" si="201"/>
        <v>3_1-A</v>
      </c>
      <c r="K1712" t="str">
        <f ca="1">VLOOKUP(J1712,'Store-Salesman Details'!$C$2:$H$16,6,FALSE)</f>
        <v>Suresh</v>
      </c>
      <c r="L1712">
        <f t="shared" ca="1" si="202"/>
        <v>1</v>
      </c>
      <c r="M1712">
        <f ca="1">VLOOKUP(F1712,'Stock Details'!$A$2:$J$51,5,FALSE)</f>
        <v>45</v>
      </c>
      <c r="N1712">
        <f t="shared" ca="1" si="203"/>
        <v>45</v>
      </c>
      <c r="O1712">
        <v>1</v>
      </c>
    </row>
    <row r="1713" spans="1:15" x14ac:dyDescent="0.25">
      <c r="A1713">
        <v>1712</v>
      </c>
      <c r="B1713" s="3">
        <v>45553</v>
      </c>
      <c r="C1713">
        <f t="shared" ca="1" si="208"/>
        <v>3</v>
      </c>
      <c r="D1713" t="str">
        <f ca="1">VLOOKUP(C1713,'Store-Salesman Details'!$A$2:$H$16,4,FALSE)</f>
        <v>North</v>
      </c>
      <c r="E1713" t="str">
        <f ca="1">VLOOKUP(C1713,'Store-Salesman Details'!$A$2:$H$16,5,FALSE)</f>
        <v>Karan</v>
      </c>
      <c r="F1713">
        <f t="shared" ca="1" si="207"/>
        <v>3</v>
      </c>
      <c r="G1713" t="str">
        <f ca="1">VLOOKUP(F1713,'Stock Details'!$A$2:$J$51,2,FALSE)</f>
        <v>Beverages</v>
      </c>
      <c r="H1713" t="str">
        <f ca="1">VLOOKUP(F1713,'Stock Details'!$A$2:$J$51,3,FALSE)</f>
        <v>Taj Mahal</v>
      </c>
      <c r="I1713" t="str">
        <f ca="1">VLOOKUP(F1713,'Stock Details'!$A$2:$J$51,7,FALSE)</f>
        <v>1-A</v>
      </c>
      <c r="J1713" t="str">
        <f t="shared" ca="1" si="201"/>
        <v>3_1-A</v>
      </c>
      <c r="K1713" t="str">
        <f ca="1">VLOOKUP(J1713,'Store-Salesman Details'!$C$2:$H$16,6,FALSE)</f>
        <v>Suresh</v>
      </c>
      <c r="L1713">
        <f t="shared" ca="1" si="202"/>
        <v>2</v>
      </c>
      <c r="M1713">
        <f ca="1">VLOOKUP(F1713,'Stock Details'!$A$2:$J$51,5,FALSE)</f>
        <v>50</v>
      </c>
      <c r="N1713">
        <f t="shared" ca="1" si="203"/>
        <v>100</v>
      </c>
      <c r="O1713">
        <v>1</v>
      </c>
    </row>
    <row r="1714" spans="1:15" x14ac:dyDescent="0.25">
      <c r="A1714">
        <v>1713</v>
      </c>
      <c r="B1714" s="3">
        <v>45553</v>
      </c>
      <c r="C1714">
        <f t="shared" ca="1" si="208"/>
        <v>1</v>
      </c>
      <c r="D1714" t="str">
        <f ca="1">VLOOKUP(C1714,'Store-Salesman Details'!$A$2:$H$16,4,FALSE)</f>
        <v>Central</v>
      </c>
      <c r="E1714" t="str">
        <f ca="1">VLOOKUP(C1714,'Store-Salesman Details'!$A$2:$H$16,5,FALSE)</f>
        <v>Tanu</v>
      </c>
      <c r="F1714">
        <f t="shared" ref="F1714:F1720" ca="1" si="209">RANDBETWEEN(26,46)</f>
        <v>39</v>
      </c>
      <c r="G1714" t="str">
        <f ca="1">VLOOKUP(F1714,'Stock Details'!$A$2:$J$51,2,FALSE)</f>
        <v>Personal Care</v>
      </c>
      <c r="H1714" t="str">
        <f ca="1">VLOOKUP(F1714,'Stock Details'!$A$2:$J$51,3,FALSE)</f>
        <v>Wilkison Sword</v>
      </c>
      <c r="I1714" t="str">
        <f ca="1">VLOOKUP(F1714,'Stock Details'!$A$2:$J$51,7,FALSE)</f>
        <v>3-P</v>
      </c>
      <c r="J1714" t="str">
        <f t="shared" ca="1" si="201"/>
        <v>1_3-P</v>
      </c>
      <c r="K1714" t="str">
        <f ca="1">VLOOKUP(J1714,'Store-Salesman Details'!$C$2:$H$16,6,FALSE)</f>
        <v>Sohan</v>
      </c>
      <c r="L1714">
        <f t="shared" ca="1" si="202"/>
        <v>5</v>
      </c>
      <c r="M1714">
        <f ca="1">VLOOKUP(F1714,'Stock Details'!$A$2:$J$51,5,FALSE)</f>
        <v>9</v>
      </c>
      <c r="N1714">
        <f t="shared" ca="1" si="203"/>
        <v>45</v>
      </c>
      <c r="O1714">
        <v>1</v>
      </c>
    </row>
    <row r="1715" spans="1:15" x14ac:dyDescent="0.25">
      <c r="A1715">
        <v>1714</v>
      </c>
      <c r="B1715" s="3">
        <v>45553</v>
      </c>
      <c r="C1715">
        <f t="shared" ca="1" si="208"/>
        <v>1</v>
      </c>
      <c r="D1715" t="str">
        <f ca="1">VLOOKUP(C1715,'Store-Salesman Details'!$A$2:$H$16,4,FALSE)</f>
        <v>Central</v>
      </c>
      <c r="E1715" t="str">
        <f ca="1">VLOOKUP(C1715,'Store-Salesman Details'!$A$2:$H$16,5,FALSE)</f>
        <v>Tanu</v>
      </c>
      <c r="F1715">
        <f t="shared" ca="1" si="209"/>
        <v>29</v>
      </c>
      <c r="G1715" t="str">
        <f ca="1">VLOOKUP(F1715,'Stock Details'!$A$2:$J$51,2,FALSE)</f>
        <v>Personal Care</v>
      </c>
      <c r="H1715" t="str">
        <f ca="1">VLOOKUP(F1715,'Stock Details'!$A$2:$J$51,3,FALSE)</f>
        <v>Lifebuoy</v>
      </c>
      <c r="I1715" t="str">
        <f ca="1">VLOOKUP(F1715,'Stock Details'!$A$2:$J$51,7,FALSE)</f>
        <v>3-P</v>
      </c>
      <c r="J1715" t="str">
        <f t="shared" ca="1" si="201"/>
        <v>1_3-P</v>
      </c>
      <c r="K1715" t="str">
        <f ca="1">VLOOKUP(J1715,'Store-Salesman Details'!$C$2:$H$16,6,FALSE)</f>
        <v>Sohan</v>
      </c>
      <c r="L1715">
        <f t="shared" ca="1" si="202"/>
        <v>3</v>
      </c>
      <c r="M1715">
        <f ca="1">VLOOKUP(F1715,'Stock Details'!$A$2:$J$51,5,FALSE)</f>
        <v>10</v>
      </c>
      <c r="N1715">
        <f t="shared" ca="1" si="203"/>
        <v>30</v>
      </c>
      <c r="O1715">
        <v>1</v>
      </c>
    </row>
    <row r="1716" spans="1:15" x14ac:dyDescent="0.25">
      <c r="A1716">
        <v>1715</v>
      </c>
      <c r="B1716" s="3">
        <v>45553</v>
      </c>
      <c r="C1716">
        <f t="shared" ca="1" si="208"/>
        <v>2</v>
      </c>
      <c r="D1716" t="str">
        <f ca="1">VLOOKUP(C1716,'Store-Salesman Details'!$A$2:$H$16,4,FALSE)</f>
        <v>East</v>
      </c>
      <c r="E1716" t="str">
        <f ca="1">VLOOKUP(C1716,'Store-Salesman Details'!$A$2:$H$16,5,FALSE)</f>
        <v>Ritesh Kumar</v>
      </c>
      <c r="F1716">
        <f t="shared" ca="1" si="209"/>
        <v>34</v>
      </c>
      <c r="G1716" t="str">
        <f ca="1">VLOOKUP(F1716,'Stock Details'!$A$2:$J$51,2,FALSE)</f>
        <v>Personal Care</v>
      </c>
      <c r="H1716" t="str">
        <f ca="1">VLOOKUP(F1716,'Stock Details'!$A$2:$J$51,3,FALSE)</f>
        <v>Clinic Plus</v>
      </c>
      <c r="I1716" t="str">
        <f ca="1">VLOOKUP(F1716,'Stock Details'!$A$2:$J$51,7,FALSE)</f>
        <v>3-P</v>
      </c>
      <c r="J1716" t="str">
        <f t="shared" ca="1" si="201"/>
        <v>2_3-P</v>
      </c>
      <c r="K1716" t="str">
        <f ca="1">VLOOKUP(J1716,'Store-Salesman Details'!$C$2:$H$16,6,FALSE)</f>
        <v>Sneha</v>
      </c>
      <c r="L1716">
        <f t="shared" ca="1" si="202"/>
        <v>4</v>
      </c>
      <c r="M1716">
        <f ca="1">VLOOKUP(F1716,'Stock Details'!$A$2:$J$51,5,FALSE)</f>
        <v>479</v>
      </c>
      <c r="N1716">
        <f t="shared" ca="1" si="203"/>
        <v>1916</v>
      </c>
      <c r="O1716">
        <v>1</v>
      </c>
    </row>
    <row r="1717" spans="1:15" x14ac:dyDescent="0.25">
      <c r="A1717">
        <v>1716</v>
      </c>
      <c r="B1717" s="3">
        <v>45553</v>
      </c>
      <c r="C1717">
        <f t="shared" ca="1" si="208"/>
        <v>1</v>
      </c>
      <c r="D1717" t="str">
        <f ca="1">VLOOKUP(C1717,'Store-Salesman Details'!$A$2:$H$16,4,FALSE)</f>
        <v>Central</v>
      </c>
      <c r="E1717" t="str">
        <f ca="1">VLOOKUP(C1717,'Store-Salesman Details'!$A$2:$H$16,5,FALSE)</f>
        <v>Tanu</v>
      </c>
      <c r="F1717">
        <f t="shared" ca="1" si="209"/>
        <v>44</v>
      </c>
      <c r="G1717" t="str">
        <f ca="1">VLOOKUP(F1717,'Stock Details'!$A$2:$J$51,2,FALSE)</f>
        <v>Personal Care</v>
      </c>
      <c r="H1717" t="str">
        <f ca="1">VLOOKUP(F1717,'Stock Details'!$A$2:$J$51,3,FALSE)</f>
        <v>Whisper</v>
      </c>
      <c r="I1717" t="str">
        <f ca="1">VLOOKUP(F1717,'Stock Details'!$A$2:$J$51,7,FALSE)</f>
        <v>3-P</v>
      </c>
      <c r="J1717" t="str">
        <f t="shared" ca="1" si="201"/>
        <v>1_3-P</v>
      </c>
      <c r="K1717" t="str">
        <f ca="1">VLOOKUP(J1717,'Store-Salesman Details'!$C$2:$H$16,6,FALSE)</f>
        <v>Sohan</v>
      </c>
      <c r="L1717">
        <f t="shared" ca="1" si="202"/>
        <v>3</v>
      </c>
      <c r="M1717">
        <f ca="1">VLOOKUP(F1717,'Stock Details'!$A$2:$J$51,5,FALSE)</f>
        <v>34</v>
      </c>
      <c r="N1717">
        <f t="shared" ca="1" si="203"/>
        <v>102</v>
      </c>
      <c r="O1717">
        <v>1</v>
      </c>
    </row>
    <row r="1718" spans="1:15" x14ac:dyDescent="0.25">
      <c r="A1718">
        <v>1717</v>
      </c>
      <c r="B1718" s="3">
        <v>45553</v>
      </c>
      <c r="C1718">
        <f t="shared" ca="1" si="208"/>
        <v>2</v>
      </c>
      <c r="D1718" t="str">
        <f ca="1">VLOOKUP(C1718,'Store-Salesman Details'!$A$2:$H$16,4,FALSE)</f>
        <v>East</v>
      </c>
      <c r="E1718" t="str">
        <f ca="1">VLOOKUP(C1718,'Store-Salesman Details'!$A$2:$H$16,5,FALSE)</f>
        <v>Ritesh Kumar</v>
      </c>
      <c r="F1718">
        <f t="shared" ca="1" si="209"/>
        <v>27</v>
      </c>
      <c r="G1718" t="str">
        <f ca="1">VLOOKUP(F1718,'Stock Details'!$A$2:$J$51,2,FALSE)</f>
        <v>Personal Care</v>
      </c>
      <c r="H1718" t="str">
        <f ca="1">VLOOKUP(F1718,'Stock Details'!$A$2:$J$51,3,FALSE)</f>
        <v>Dove</v>
      </c>
      <c r="I1718" t="str">
        <f ca="1">VLOOKUP(F1718,'Stock Details'!$A$2:$J$51,7,FALSE)</f>
        <v>3-P</v>
      </c>
      <c r="J1718" t="str">
        <f t="shared" ca="1" si="201"/>
        <v>2_3-P</v>
      </c>
      <c r="K1718" t="str">
        <f ca="1">VLOOKUP(J1718,'Store-Salesman Details'!$C$2:$H$16,6,FALSE)</f>
        <v>Sneha</v>
      </c>
      <c r="L1718">
        <f t="shared" ca="1" si="202"/>
        <v>3</v>
      </c>
      <c r="M1718">
        <f ca="1">VLOOKUP(F1718,'Stock Details'!$A$2:$J$51,5,FALSE)</f>
        <v>28</v>
      </c>
      <c r="N1718">
        <f t="shared" ca="1" si="203"/>
        <v>84</v>
      </c>
      <c r="O1718">
        <v>1</v>
      </c>
    </row>
    <row r="1719" spans="1:15" x14ac:dyDescent="0.25">
      <c r="A1719">
        <v>1718</v>
      </c>
      <c r="B1719" s="3">
        <v>45553</v>
      </c>
      <c r="C1719">
        <f t="shared" ca="1" si="208"/>
        <v>2</v>
      </c>
      <c r="D1719" t="str">
        <f ca="1">VLOOKUP(C1719,'Store-Salesman Details'!$A$2:$H$16,4,FALSE)</f>
        <v>East</v>
      </c>
      <c r="E1719" t="str">
        <f ca="1">VLOOKUP(C1719,'Store-Salesman Details'!$A$2:$H$16,5,FALSE)</f>
        <v>Ritesh Kumar</v>
      </c>
      <c r="F1719">
        <f t="shared" ca="1" si="209"/>
        <v>32</v>
      </c>
      <c r="G1719" t="str">
        <f ca="1">VLOOKUP(F1719,'Stock Details'!$A$2:$J$51,2,FALSE)</f>
        <v>Personal Care</v>
      </c>
      <c r="H1719" t="str">
        <f ca="1">VLOOKUP(F1719,'Stock Details'!$A$2:$J$51,3,FALSE)</f>
        <v>Vaseline</v>
      </c>
      <c r="I1719" t="str">
        <f ca="1">VLOOKUP(F1719,'Stock Details'!$A$2:$J$51,7,FALSE)</f>
        <v>3-P</v>
      </c>
      <c r="J1719" t="str">
        <f t="shared" ca="1" si="201"/>
        <v>2_3-P</v>
      </c>
      <c r="K1719" t="str">
        <f ca="1">VLOOKUP(J1719,'Store-Salesman Details'!$C$2:$H$16,6,FALSE)</f>
        <v>Sneha</v>
      </c>
      <c r="L1719">
        <f t="shared" ca="1" si="202"/>
        <v>4</v>
      </c>
      <c r="M1719">
        <f ca="1">VLOOKUP(F1719,'Stock Details'!$A$2:$J$51,5,FALSE)</f>
        <v>10</v>
      </c>
      <c r="N1719">
        <f t="shared" ca="1" si="203"/>
        <v>40</v>
      </c>
      <c r="O1719">
        <v>1</v>
      </c>
    </row>
    <row r="1720" spans="1:15" x14ac:dyDescent="0.25">
      <c r="A1720">
        <v>1719</v>
      </c>
      <c r="B1720" s="3">
        <v>45553</v>
      </c>
      <c r="C1720">
        <f t="shared" ca="1" si="208"/>
        <v>3</v>
      </c>
      <c r="D1720" t="str">
        <f ca="1">VLOOKUP(C1720,'Store-Salesman Details'!$A$2:$H$16,4,FALSE)</f>
        <v>North</v>
      </c>
      <c r="E1720" t="str">
        <f ca="1">VLOOKUP(C1720,'Store-Salesman Details'!$A$2:$H$16,5,FALSE)</f>
        <v>Karan</v>
      </c>
      <c r="F1720">
        <f t="shared" ca="1" si="209"/>
        <v>38</v>
      </c>
      <c r="G1720" t="str">
        <f ca="1">VLOOKUP(F1720,'Stock Details'!$A$2:$J$51,2,FALSE)</f>
        <v>Personal Care</v>
      </c>
      <c r="H1720" t="str">
        <f ca="1">VLOOKUP(F1720,'Stock Details'!$A$2:$J$51,3,FALSE)</f>
        <v>Gellete</v>
      </c>
      <c r="I1720" t="str">
        <f ca="1">VLOOKUP(F1720,'Stock Details'!$A$2:$J$51,7,FALSE)</f>
        <v>3-P</v>
      </c>
      <c r="J1720" t="str">
        <f t="shared" ca="1" si="201"/>
        <v>3_3-P</v>
      </c>
      <c r="K1720" t="str">
        <f ca="1">VLOOKUP(J1720,'Store-Salesman Details'!$C$2:$H$16,6,FALSE)</f>
        <v>Rajat</v>
      </c>
      <c r="L1720">
        <f t="shared" ca="1" si="202"/>
        <v>4</v>
      </c>
      <c r="M1720">
        <f ca="1">VLOOKUP(F1720,'Stock Details'!$A$2:$J$51,5,FALSE)</f>
        <v>99</v>
      </c>
      <c r="N1720">
        <f t="shared" ca="1" si="203"/>
        <v>396</v>
      </c>
      <c r="O1720">
        <v>1</v>
      </c>
    </row>
    <row r="1721" spans="1:15" x14ac:dyDescent="0.25">
      <c r="A1721">
        <v>1720</v>
      </c>
      <c r="B1721" s="3">
        <v>45553</v>
      </c>
      <c r="C1721">
        <f t="shared" ca="1" si="208"/>
        <v>3</v>
      </c>
      <c r="D1721" t="str">
        <f ca="1">VLOOKUP(C1721,'Store-Salesman Details'!$A$2:$H$16,4,FALSE)</f>
        <v>North</v>
      </c>
      <c r="E1721" t="str">
        <f ca="1">VLOOKUP(C1721,'Store-Salesman Details'!$A$2:$H$16,5,FALSE)</f>
        <v>Karan</v>
      </c>
      <c r="F1721">
        <f ca="1">RANDBETWEEN(21,25)</f>
        <v>25</v>
      </c>
      <c r="G1721" t="str">
        <f ca="1">VLOOKUP(F1721,'Stock Details'!$A$2:$J$51,2,FALSE)</f>
        <v>Laundry</v>
      </c>
      <c r="H1721" t="str">
        <f ca="1">VLOOKUP(F1721,'Stock Details'!$A$2:$J$51,3,FALSE)</f>
        <v>Ariel</v>
      </c>
      <c r="I1721" t="str">
        <f ca="1">VLOOKUP(F1721,'Stock Details'!$A$2:$J$51,7,FALSE)</f>
        <v>2-W</v>
      </c>
      <c r="J1721" t="str">
        <f t="shared" ca="1" si="201"/>
        <v>3_2-W</v>
      </c>
      <c r="K1721" t="str">
        <f ca="1">VLOOKUP(J1721,'Store-Salesman Details'!$C$2:$H$16,6,FALSE)</f>
        <v>Sonam</v>
      </c>
      <c r="L1721">
        <f t="shared" ca="1" si="202"/>
        <v>4</v>
      </c>
      <c r="M1721">
        <f ca="1">VLOOKUP(F1721,'Stock Details'!$A$2:$J$51,5,FALSE)</f>
        <v>10</v>
      </c>
      <c r="N1721">
        <f t="shared" ca="1" si="203"/>
        <v>40</v>
      </c>
      <c r="O1721">
        <v>1</v>
      </c>
    </row>
    <row r="1722" spans="1:15" x14ac:dyDescent="0.25">
      <c r="A1722">
        <v>1721</v>
      </c>
      <c r="B1722" s="3">
        <v>45553</v>
      </c>
      <c r="C1722">
        <f t="shared" ca="1" si="208"/>
        <v>2</v>
      </c>
      <c r="D1722" t="str">
        <f ca="1">VLOOKUP(C1722,'Store-Salesman Details'!$A$2:$H$16,4,FALSE)</f>
        <v>East</v>
      </c>
      <c r="E1722" t="str">
        <f ca="1">VLOOKUP(C1722,'Store-Salesman Details'!$A$2:$H$16,5,FALSE)</f>
        <v>Ritesh Kumar</v>
      </c>
      <c r="F1722">
        <f ca="1">RANDBETWEEN(21,25)</f>
        <v>24</v>
      </c>
      <c r="G1722" t="str">
        <f ca="1">VLOOKUP(F1722,'Stock Details'!$A$2:$J$51,2,FALSE)</f>
        <v>Laundry</v>
      </c>
      <c r="H1722" t="str">
        <f ca="1">VLOOKUP(F1722,'Stock Details'!$A$2:$J$51,3,FALSE)</f>
        <v>Tide</v>
      </c>
      <c r="I1722" t="str">
        <f ca="1">VLOOKUP(F1722,'Stock Details'!$A$2:$J$51,7,FALSE)</f>
        <v>2-W</v>
      </c>
      <c r="J1722" t="str">
        <f t="shared" ca="1" si="201"/>
        <v>2_2-W</v>
      </c>
      <c r="K1722" t="str">
        <f ca="1">VLOOKUP(J1722,'Store-Salesman Details'!$C$2:$H$16,6,FALSE)</f>
        <v>Sunaina</v>
      </c>
      <c r="L1722">
        <f t="shared" ca="1" si="202"/>
        <v>5</v>
      </c>
      <c r="M1722">
        <f ca="1">VLOOKUP(F1722,'Stock Details'!$A$2:$J$51,5,FALSE)</f>
        <v>10</v>
      </c>
      <c r="N1722">
        <f t="shared" ca="1" si="203"/>
        <v>50</v>
      </c>
      <c r="O1722">
        <v>1</v>
      </c>
    </row>
    <row r="1723" spans="1:15" x14ac:dyDescent="0.25">
      <c r="A1723">
        <v>1722</v>
      </c>
      <c r="B1723" s="3">
        <v>45553</v>
      </c>
      <c r="C1723">
        <f t="shared" ca="1" si="208"/>
        <v>3</v>
      </c>
      <c r="D1723" t="str">
        <f ca="1">VLOOKUP(C1723,'Store-Salesman Details'!$A$2:$H$16,4,FALSE)</f>
        <v>North</v>
      </c>
      <c r="E1723" t="str">
        <f ca="1">VLOOKUP(C1723,'Store-Salesman Details'!$A$2:$H$16,5,FALSE)</f>
        <v>Karan</v>
      </c>
      <c r="F1723">
        <f ca="1">RANDBETWEEN(21,25)</f>
        <v>21</v>
      </c>
      <c r="G1723" t="str">
        <f ca="1">VLOOKUP(F1723,'Stock Details'!$A$2:$J$51,2,FALSE)</f>
        <v>Laundry</v>
      </c>
      <c r="H1723" t="str">
        <f ca="1">VLOOKUP(F1723,'Stock Details'!$A$2:$J$51,3,FALSE)</f>
        <v>Surf Excel</v>
      </c>
      <c r="I1723" t="str">
        <f ca="1">VLOOKUP(F1723,'Stock Details'!$A$2:$J$51,7,FALSE)</f>
        <v>2-W</v>
      </c>
      <c r="J1723" t="str">
        <f t="shared" ca="1" si="201"/>
        <v>3_2-W</v>
      </c>
      <c r="K1723" t="str">
        <f ca="1">VLOOKUP(J1723,'Store-Salesman Details'!$C$2:$H$16,6,FALSE)</f>
        <v>Sonam</v>
      </c>
      <c r="L1723">
        <f t="shared" ca="1" si="202"/>
        <v>1</v>
      </c>
      <c r="M1723">
        <f ca="1">VLOOKUP(F1723,'Stock Details'!$A$2:$J$51,5,FALSE)</f>
        <v>10</v>
      </c>
      <c r="N1723">
        <f t="shared" ca="1" si="203"/>
        <v>10</v>
      </c>
      <c r="O1723">
        <v>1</v>
      </c>
    </row>
    <row r="1724" spans="1:15" x14ac:dyDescent="0.25">
      <c r="A1724">
        <v>1723</v>
      </c>
      <c r="B1724" s="3">
        <v>45553</v>
      </c>
      <c r="C1724">
        <f t="shared" ca="1" si="208"/>
        <v>2</v>
      </c>
      <c r="D1724" t="str">
        <f ca="1">VLOOKUP(C1724,'Store-Salesman Details'!$A$2:$H$16,4,FALSE)</f>
        <v>East</v>
      </c>
      <c r="E1724" t="str">
        <f ca="1">VLOOKUP(C1724,'Store-Salesman Details'!$A$2:$H$16,5,FALSE)</f>
        <v>Ritesh Kumar</v>
      </c>
      <c r="F1724">
        <f ca="1">RANDBETWEEN(21,25)</f>
        <v>25</v>
      </c>
      <c r="G1724" t="str">
        <f ca="1">VLOOKUP(F1724,'Stock Details'!$A$2:$J$51,2,FALSE)</f>
        <v>Laundry</v>
      </c>
      <c r="H1724" t="str">
        <f ca="1">VLOOKUP(F1724,'Stock Details'!$A$2:$J$51,3,FALSE)</f>
        <v>Ariel</v>
      </c>
      <c r="I1724" t="str">
        <f ca="1">VLOOKUP(F1724,'Stock Details'!$A$2:$J$51,7,FALSE)</f>
        <v>2-W</v>
      </c>
      <c r="J1724" t="str">
        <f t="shared" ca="1" si="201"/>
        <v>2_2-W</v>
      </c>
      <c r="K1724" t="str">
        <f ca="1">VLOOKUP(J1724,'Store-Salesman Details'!$C$2:$H$16,6,FALSE)</f>
        <v>Sunaina</v>
      </c>
      <c r="L1724">
        <f t="shared" ca="1" si="202"/>
        <v>2</v>
      </c>
      <c r="M1724">
        <f ca="1">VLOOKUP(F1724,'Stock Details'!$A$2:$J$51,5,FALSE)</f>
        <v>10</v>
      </c>
      <c r="N1724">
        <f t="shared" ca="1" si="203"/>
        <v>20</v>
      </c>
      <c r="O1724">
        <v>1</v>
      </c>
    </row>
    <row r="1725" spans="1:15" x14ac:dyDescent="0.25">
      <c r="A1725">
        <v>1724</v>
      </c>
      <c r="B1725" s="3">
        <v>45553</v>
      </c>
      <c r="C1725">
        <f t="shared" ca="1" si="208"/>
        <v>4</v>
      </c>
      <c r="D1725" t="str">
        <f ca="1">VLOOKUP(C1725,'Store-Salesman Details'!$A$2:$H$16,4,FALSE)</f>
        <v>South</v>
      </c>
      <c r="E1725" t="str">
        <f ca="1">VLOOKUP(C1725,'Store-Salesman Details'!$A$2:$H$16,5,FALSE)</f>
        <v>Ayush</v>
      </c>
      <c r="F1725">
        <f ca="1">RANDBETWEEN(21,25)</f>
        <v>21</v>
      </c>
      <c r="G1725" t="str">
        <f ca="1">VLOOKUP(F1725,'Stock Details'!$A$2:$J$51,2,FALSE)</f>
        <v>Laundry</v>
      </c>
      <c r="H1725" t="str">
        <f ca="1">VLOOKUP(F1725,'Stock Details'!$A$2:$J$51,3,FALSE)</f>
        <v>Surf Excel</v>
      </c>
      <c r="I1725" t="str">
        <f ca="1">VLOOKUP(F1725,'Stock Details'!$A$2:$J$51,7,FALSE)</f>
        <v>2-W</v>
      </c>
      <c r="J1725" t="str">
        <f t="shared" ca="1" si="201"/>
        <v>4_2-W</v>
      </c>
      <c r="K1725" t="str">
        <f ca="1">VLOOKUP(J1725,'Store-Salesman Details'!$C$2:$H$16,6,FALSE)</f>
        <v>Saloni</v>
      </c>
      <c r="L1725">
        <f t="shared" ca="1" si="202"/>
        <v>5</v>
      </c>
      <c r="M1725">
        <f ca="1">VLOOKUP(F1725,'Stock Details'!$A$2:$J$51,5,FALSE)</f>
        <v>10</v>
      </c>
      <c r="N1725">
        <f t="shared" ca="1" si="203"/>
        <v>50</v>
      </c>
      <c r="O1725">
        <v>1</v>
      </c>
    </row>
    <row r="1726" spans="1:15" x14ac:dyDescent="0.25">
      <c r="A1726">
        <v>1725</v>
      </c>
      <c r="B1726" s="3">
        <v>45553</v>
      </c>
      <c r="C1726">
        <f t="shared" ca="1" si="208"/>
        <v>2</v>
      </c>
      <c r="D1726" t="str">
        <f ca="1">VLOOKUP(C1726,'Store-Salesman Details'!$A$2:$H$16,4,FALSE)</f>
        <v>East</v>
      </c>
      <c r="E1726" t="str">
        <f ca="1">VLOOKUP(C1726,'Store-Salesman Details'!$A$2:$H$16,5,FALSE)</f>
        <v>Ritesh Kumar</v>
      </c>
      <c r="F1726">
        <f t="shared" ref="F1726:F1736" ca="1" si="210">RANDBETWEEN(1,20)</f>
        <v>2</v>
      </c>
      <c r="G1726" t="str">
        <f ca="1">VLOOKUP(F1726,'Stock Details'!$A$2:$J$51,2,FALSE)</f>
        <v>Beverages</v>
      </c>
      <c r="H1726" t="str">
        <f ca="1">VLOOKUP(F1726,'Stock Details'!$A$2:$J$51,3,FALSE)</f>
        <v>Lipton</v>
      </c>
      <c r="I1726" t="str">
        <f ca="1">VLOOKUP(F1726,'Stock Details'!$A$2:$J$51,7,FALSE)</f>
        <v>1-A</v>
      </c>
      <c r="J1726" t="str">
        <f t="shared" ca="1" si="201"/>
        <v>2_1-A</v>
      </c>
      <c r="K1726" t="str">
        <f ca="1">VLOOKUP(J1726,'Store-Salesman Details'!$C$2:$H$16,6,FALSE)</f>
        <v>Divesh</v>
      </c>
      <c r="L1726">
        <f t="shared" ca="1" si="202"/>
        <v>4</v>
      </c>
      <c r="M1726">
        <f ca="1">VLOOKUP(F1726,'Stock Details'!$A$2:$J$51,5,FALSE)</f>
        <v>150</v>
      </c>
      <c r="N1726">
        <f t="shared" ca="1" si="203"/>
        <v>600</v>
      </c>
      <c r="O1726">
        <v>1</v>
      </c>
    </row>
    <row r="1727" spans="1:15" x14ac:dyDescent="0.25">
      <c r="A1727">
        <v>1726</v>
      </c>
      <c r="B1727" s="3">
        <v>45553</v>
      </c>
      <c r="C1727">
        <f t="shared" ca="1" si="208"/>
        <v>1</v>
      </c>
      <c r="D1727" t="str">
        <f ca="1">VLOOKUP(C1727,'Store-Salesman Details'!$A$2:$H$16,4,FALSE)</f>
        <v>Central</v>
      </c>
      <c r="E1727" t="str">
        <f ca="1">VLOOKUP(C1727,'Store-Salesman Details'!$A$2:$H$16,5,FALSE)</f>
        <v>Tanu</v>
      </c>
      <c r="F1727">
        <f t="shared" ca="1" si="210"/>
        <v>20</v>
      </c>
      <c r="G1727" t="str">
        <f ca="1">VLOOKUP(F1727,'Stock Details'!$A$2:$J$51,2,FALSE)</f>
        <v>Ice Cream</v>
      </c>
      <c r="H1727" t="str">
        <f ca="1">VLOOKUP(F1727,'Stock Details'!$A$2:$J$51,3,FALSE)</f>
        <v>Kwality Wall's - Strawberry</v>
      </c>
      <c r="I1727" t="str">
        <f ca="1">VLOOKUP(F1727,'Stock Details'!$A$2:$J$51,7,FALSE)</f>
        <v>1-A</v>
      </c>
      <c r="J1727" t="str">
        <f t="shared" ca="1" si="201"/>
        <v>1_1-A</v>
      </c>
      <c r="K1727" t="str">
        <f ca="1">VLOOKUP(J1727,'Store-Salesman Details'!$C$2:$H$16,6,FALSE)</f>
        <v>Komal</v>
      </c>
      <c r="L1727">
        <f t="shared" ca="1" si="202"/>
        <v>1</v>
      </c>
      <c r="M1727">
        <f ca="1">VLOOKUP(F1727,'Stock Details'!$A$2:$J$51,5,FALSE)</f>
        <v>140</v>
      </c>
      <c r="N1727">
        <f t="shared" ca="1" si="203"/>
        <v>140</v>
      </c>
      <c r="O1727">
        <v>1</v>
      </c>
    </row>
    <row r="1728" spans="1:15" x14ac:dyDescent="0.25">
      <c r="A1728">
        <v>1727</v>
      </c>
      <c r="B1728" s="3">
        <v>45553</v>
      </c>
      <c r="C1728">
        <f t="shared" ca="1" si="208"/>
        <v>1</v>
      </c>
      <c r="D1728" t="str">
        <f ca="1">VLOOKUP(C1728,'Store-Salesman Details'!$A$2:$H$16,4,FALSE)</f>
        <v>Central</v>
      </c>
      <c r="E1728" t="str">
        <f ca="1">VLOOKUP(C1728,'Store-Salesman Details'!$A$2:$H$16,5,FALSE)</f>
        <v>Tanu</v>
      </c>
      <c r="F1728">
        <f t="shared" ca="1" si="210"/>
        <v>16</v>
      </c>
      <c r="G1728" t="str">
        <f ca="1">VLOOKUP(F1728,'Stock Details'!$A$2:$J$51,2,FALSE)</f>
        <v>Ice Cream</v>
      </c>
      <c r="H1728" t="str">
        <f ca="1">VLOOKUP(F1728,'Stock Details'!$A$2:$J$51,3,FALSE)</f>
        <v>Kwality Wall's - Butterscotch</v>
      </c>
      <c r="I1728" t="str">
        <f ca="1">VLOOKUP(F1728,'Stock Details'!$A$2:$J$51,7,FALSE)</f>
        <v>1-A</v>
      </c>
      <c r="J1728" t="str">
        <f t="shared" ca="1" si="201"/>
        <v>1_1-A</v>
      </c>
      <c r="K1728" t="str">
        <f ca="1">VLOOKUP(J1728,'Store-Salesman Details'!$C$2:$H$16,6,FALSE)</f>
        <v>Komal</v>
      </c>
      <c r="L1728">
        <f t="shared" ca="1" si="202"/>
        <v>4</v>
      </c>
      <c r="M1728">
        <f ca="1">VLOOKUP(F1728,'Stock Details'!$A$2:$J$51,5,FALSE)</f>
        <v>145</v>
      </c>
      <c r="N1728">
        <f t="shared" ca="1" si="203"/>
        <v>580</v>
      </c>
      <c r="O1728">
        <v>1</v>
      </c>
    </row>
    <row r="1729" spans="1:15" x14ac:dyDescent="0.25">
      <c r="A1729">
        <v>1728</v>
      </c>
      <c r="B1729" s="3">
        <v>45553</v>
      </c>
      <c r="C1729">
        <f t="shared" ca="1" si="208"/>
        <v>3</v>
      </c>
      <c r="D1729" t="str">
        <f ca="1">VLOOKUP(C1729,'Store-Salesman Details'!$A$2:$H$16,4,FALSE)</f>
        <v>North</v>
      </c>
      <c r="E1729" t="str">
        <f ca="1">VLOOKUP(C1729,'Store-Salesman Details'!$A$2:$H$16,5,FALSE)</f>
        <v>Karan</v>
      </c>
      <c r="F1729">
        <f t="shared" ca="1" si="210"/>
        <v>18</v>
      </c>
      <c r="G1729" t="str">
        <f ca="1">VLOOKUP(F1729,'Stock Details'!$A$2:$J$51,2,FALSE)</f>
        <v>Ice Cream</v>
      </c>
      <c r="H1729" t="str">
        <f ca="1">VLOOKUP(F1729,'Stock Details'!$A$2:$J$51,3,FALSE)</f>
        <v>Kwality Wall's - Chocolate</v>
      </c>
      <c r="I1729" t="str">
        <f ca="1">VLOOKUP(F1729,'Stock Details'!$A$2:$J$51,7,FALSE)</f>
        <v>1-A</v>
      </c>
      <c r="J1729" t="str">
        <f t="shared" ca="1" si="201"/>
        <v>3_1-A</v>
      </c>
      <c r="K1729" t="str">
        <f ca="1">VLOOKUP(J1729,'Store-Salesman Details'!$C$2:$H$16,6,FALSE)</f>
        <v>Suresh</v>
      </c>
      <c r="L1729">
        <f t="shared" ca="1" si="202"/>
        <v>2</v>
      </c>
      <c r="M1729">
        <f ca="1">VLOOKUP(F1729,'Stock Details'!$A$2:$J$51,5,FALSE)</f>
        <v>145</v>
      </c>
      <c r="N1729">
        <f t="shared" ca="1" si="203"/>
        <v>290</v>
      </c>
      <c r="O1729">
        <v>1</v>
      </c>
    </row>
    <row r="1730" spans="1:15" x14ac:dyDescent="0.25">
      <c r="A1730">
        <v>1729</v>
      </c>
      <c r="B1730" s="3">
        <v>45553</v>
      </c>
      <c r="C1730">
        <f t="shared" ca="1" si="208"/>
        <v>3</v>
      </c>
      <c r="D1730" t="str">
        <f ca="1">VLOOKUP(C1730,'Store-Salesman Details'!$A$2:$H$16,4,FALSE)</f>
        <v>North</v>
      </c>
      <c r="E1730" t="str">
        <f ca="1">VLOOKUP(C1730,'Store-Salesman Details'!$A$2:$H$16,5,FALSE)</f>
        <v>Karan</v>
      </c>
      <c r="F1730">
        <f t="shared" ca="1" si="210"/>
        <v>12</v>
      </c>
      <c r="G1730" t="str">
        <f ca="1">VLOOKUP(F1730,'Stock Details'!$A$2:$J$51,2,FALSE)</f>
        <v>Foods</v>
      </c>
      <c r="H1730" t="str">
        <f ca="1">VLOOKUP(F1730,'Stock Details'!$A$2:$J$51,3,FALSE)</f>
        <v>Kissan Ketchup</v>
      </c>
      <c r="I1730" t="str">
        <f ca="1">VLOOKUP(F1730,'Stock Details'!$A$2:$J$51,7,FALSE)</f>
        <v>1-A</v>
      </c>
      <c r="J1730" t="str">
        <f t="shared" ref="J1730:J1793" ca="1" si="211">CONCATENATE(C1730,"_",I1730)</f>
        <v>3_1-A</v>
      </c>
      <c r="K1730" t="str">
        <f ca="1">VLOOKUP(J1730,'Store-Salesman Details'!$C$2:$H$16,6,FALSE)</f>
        <v>Suresh</v>
      </c>
      <c r="L1730">
        <f t="shared" ref="L1730:L1793" ca="1" si="212">RANDBETWEEN(1,5)</f>
        <v>1</v>
      </c>
      <c r="M1730">
        <f ca="1">VLOOKUP(F1730,'Stock Details'!$A$2:$J$51,5,FALSE)</f>
        <v>15</v>
      </c>
      <c r="N1730">
        <f t="shared" ref="N1730:N1793" ca="1" si="213">L1730*M1730</f>
        <v>15</v>
      </c>
      <c r="O1730">
        <v>1</v>
      </c>
    </row>
    <row r="1731" spans="1:15" x14ac:dyDescent="0.25">
      <c r="A1731">
        <v>1730</v>
      </c>
      <c r="B1731" s="3">
        <v>45553</v>
      </c>
      <c r="C1731">
        <f t="shared" ca="1" si="208"/>
        <v>3</v>
      </c>
      <c r="D1731" t="str">
        <f ca="1">VLOOKUP(C1731,'Store-Salesman Details'!$A$2:$H$16,4,FALSE)</f>
        <v>North</v>
      </c>
      <c r="E1731" t="str">
        <f ca="1">VLOOKUP(C1731,'Store-Salesman Details'!$A$2:$H$16,5,FALSE)</f>
        <v>Karan</v>
      </c>
      <c r="F1731">
        <f t="shared" ca="1" si="210"/>
        <v>20</v>
      </c>
      <c r="G1731" t="str">
        <f ca="1">VLOOKUP(F1731,'Stock Details'!$A$2:$J$51,2,FALSE)</f>
        <v>Ice Cream</v>
      </c>
      <c r="H1731" t="str">
        <f ca="1">VLOOKUP(F1731,'Stock Details'!$A$2:$J$51,3,FALSE)</f>
        <v>Kwality Wall's - Strawberry</v>
      </c>
      <c r="I1731" t="str">
        <f ca="1">VLOOKUP(F1731,'Stock Details'!$A$2:$J$51,7,FALSE)</f>
        <v>1-A</v>
      </c>
      <c r="J1731" t="str">
        <f t="shared" ca="1" si="211"/>
        <v>3_1-A</v>
      </c>
      <c r="K1731" t="str">
        <f ca="1">VLOOKUP(J1731,'Store-Salesman Details'!$C$2:$H$16,6,FALSE)</f>
        <v>Suresh</v>
      </c>
      <c r="L1731">
        <f t="shared" ca="1" si="212"/>
        <v>5</v>
      </c>
      <c r="M1731">
        <f ca="1">VLOOKUP(F1731,'Stock Details'!$A$2:$J$51,5,FALSE)</f>
        <v>140</v>
      </c>
      <c r="N1731">
        <f t="shared" ca="1" si="213"/>
        <v>700</v>
      </c>
      <c r="O1731">
        <v>1</v>
      </c>
    </row>
    <row r="1732" spans="1:15" x14ac:dyDescent="0.25">
      <c r="A1732">
        <v>1731</v>
      </c>
      <c r="B1732" s="3">
        <v>45553</v>
      </c>
      <c r="C1732">
        <f t="shared" ca="1" si="208"/>
        <v>2</v>
      </c>
      <c r="D1732" t="str">
        <f ca="1">VLOOKUP(C1732,'Store-Salesman Details'!$A$2:$H$16,4,FALSE)</f>
        <v>East</v>
      </c>
      <c r="E1732" t="str">
        <f ca="1">VLOOKUP(C1732,'Store-Salesman Details'!$A$2:$H$16,5,FALSE)</f>
        <v>Ritesh Kumar</v>
      </c>
      <c r="F1732">
        <f t="shared" ca="1" si="210"/>
        <v>20</v>
      </c>
      <c r="G1732" t="str">
        <f ca="1">VLOOKUP(F1732,'Stock Details'!$A$2:$J$51,2,FALSE)</f>
        <v>Ice Cream</v>
      </c>
      <c r="H1732" t="str">
        <f ca="1">VLOOKUP(F1732,'Stock Details'!$A$2:$J$51,3,FALSE)</f>
        <v>Kwality Wall's - Strawberry</v>
      </c>
      <c r="I1732" t="str">
        <f ca="1">VLOOKUP(F1732,'Stock Details'!$A$2:$J$51,7,FALSE)</f>
        <v>1-A</v>
      </c>
      <c r="J1732" t="str">
        <f t="shared" ca="1" si="211"/>
        <v>2_1-A</v>
      </c>
      <c r="K1732" t="str">
        <f ca="1">VLOOKUP(J1732,'Store-Salesman Details'!$C$2:$H$16,6,FALSE)</f>
        <v>Divesh</v>
      </c>
      <c r="L1732">
        <f t="shared" ca="1" si="212"/>
        <v>2</v>
      </c>
      <c r="M1732">
        <f ca="1">VLOOKUP(F1732,'Stock Details'!$A$2:$J$51,5,FALSE)</f>
        <v>140</v>
      </c>
      <c r="N1732">
        <f t="shared" ca="1" si="213"/>
        <v>280</v>
      </c>
      <c r="O1732">
        <v>1</v>
      </c>
    </row>
    <row r="1733" spans="1:15" x14ac:dyDescent="0.25">
      <c r="A1733">
        <v>1732</v>
      </c>
      <c r="B1733" s="3">
        <v>45553</v>
      </c>
      <c r="C1733">
        <f t="shared" ca="1" si="208"/>
        <v>3</v>
      </c>
      <c r="D1733" t="str">
        <f ca="1">VLOOKUP(C1733,'Store-Salesman Details'!$A$2:$H$16,4,FALSE)</f>
        <v>North</v>
      </c>
      <c r="E1733" t="str">
        <f ca="1">VLOOKUP(C1733,'Store-Salesman Details'!$A$2:$H$16,5,FALSE)</f>
        <v>Karan</v>
      </c>
      <c r="F1733">
        <f t="shared" ca="1" si="210"/>
        <v>12</v>
      </c>
      <c r="G1733" t="str">
        <f ca="1">VLOOKUP(F1733,'Stock Details'!$A$2:$J$51,2,FALSE)</f>
        <v>Foods</v>
      </c>
      <c r="H1733" t="str">
        <f ca="1">VLOOKUP(F1733,'Stock Details'!$A$2:$J$51,3,FALSE)</f>
        <v>Kissan Ketchup</v>
      </c>
      <c r="I1733" t="str">
        <f ca="1">VLOOKUP(F1733,'Stock Details'!$A$2:$J$51,7,FALSE)</f>
        <v>1-A</v>
      </c>
      <c r="J1733" t="str">
        <f t="shared" ca="1" si="211"/>
        <v>3_1-A</v>
      </c>
      <c r="K1733" t="str">
        <f ca="1">VLOOKUP(J1733,'Store-Salesman Details'!$C$2:$H$16,6,FALSE)</f>
        <v>Suresh</v>
      </c>
      <c r="L1733">
        <f t="shared" ca="1" si="212"/>
        <v>5</v>
      </c>
      <c r="M1733">
        <f ca="1">VLOOKUP(F1733,'Stock Details'!$A$2:$J$51,5,FALSE)</f>
        <v>15</v>
      </c>
      <c r="N1733">
        <f t="shared" ca="1" si="213"/>
        <v>75</v>
      </c>
      <c r="O1733">
        <v>1</v>
      </c>
    </row>
    <row r="1734" spans="1:15" x14ac:dyDescent="0.25">
      <c r="A1734">
        <v>1733</v>
      </c>
      <c r="B1734" s="3">
        <v>45553</v>
      </c>
      <c r="C1734">
        <f t="shared" ca="1" si="208"/>
        <v>3</v>
      </c>
      <c r="D1734" t="str">
        <f ca="1">VLOOKUP(C1734,'Store-Salesman Details'!$A$2:$H$16,4,FALSE)</f>
        <v>North</v>
      </c>
      <c r="E1734" t="str">
        <f ca="1">VLOOKUP(C1734,'Store-Salesman Details'!$A$2:$H$16,5,FALSE)</f>
        <v>Karan</v>
      </c>
      <c r="F1734">
        <f t="shared" ca="1" si="210"/>
        <v>8</v>
      </c>
      <c r="G1734" t="str">
        <f ca="1">VLOOKUP(F1734,'Stock Details'!$A$2:$J$51,2,FALSE)</f>
        <v>Dishwasher</v>
      </c>
      <c r="H1734" t="str">
        <f ca="1">VLOOKUP(F1734,'Stock Details'!$A$2:$J$51,3,FALSE)</f>
        <v>Vim</v>
      </c>
      <c r="I1734" t="str">
        <f ca="1">VLOOKUP(F1734,'Stock Details'!$A$2:$J$51,7,FALSE)</f>
        <v>1-A</v>
      </c>
      <c r="J1734" t="str">
        <f t="shared" ca="1" si="211"/>
        <v>3_1-A</v>
      </c>
      <c r="K1734" t="str">
        <f ca="1">VLOOKUP(J1734,'Store-Salesman Details'!$C$2:$H$16,6,FALSE)</f>
        <v>Suresh</v>
      </c>
      <c r="L1734">
        <f t="shared" ca="1" si="212"/>
        <v>1</v>
      </c>
      <c r="M1734">
        <f ca="1">VLOOKUP(F1734,'Stock Details'!$A$2:$J$51,5,FALSE)</f>
        <v>10</v>
      </c>
      <c r="N1734">
        <f t="shared" ca="1" si="213"/>
        <v>10</v>
      </c>
      <c r="O1734">
        <v>1</v>
      </c>
    </row>
    <row r="1735" spans="1:15" x14ac:dyDescent="0.25">
      <c r="A1735">
        <v>1734</v>
      </c>
      <c r="B1735" s="3">
        <v>45553</v>
      </c>
      <c r="C1735">
        <f t="shared" ca="1" si="208"/>
        <v>1</v>
      </c>
      <c r="D1735" t="str">
        <f ca="1">VLOOKUP(C1735,'Store-Salesman Details'!$A$2:$H$16,4,FALSE)</f>
        <v>Central</v>
      </c>
      <c r="E1735" t="str">
        <f ca="1">VLOOKUP(C1735,'Store-Salesman Details'!$A$2:$H$16,5,FALSE)</f>
        <v>Tanu</v>
      </c>
      <c r="F1735">
        <f t="shared" ca="1" si="210"/>
        <v>7</v>
      </c>
      <c r="G1735" t="str">
        <f ca="1">VLOOKUP(F1735,'Stock Details'!$A$2:$J$51,2,FALSE)</f>
        <v>Beverages</v>
      </c>
      <c r="H1735" t="str">
        <f ca="1">VLOOKUP(F1735,'Stock Details'!$A$2:$J$51,3,FALSE)</f>
        <v>Nescafe - Coffee Instant</v>
      </c>
      <c r="I1735" t="str">
        <f ca="1">VLOOKUP(F1735,'Stock Details'!$A$2:$J$51,7,FALSE)</f>
        <v>1-A</v>
      </c>
      <c r="J1735" t="str">
        <f t="shared" ca="1" si="211"/>
        <v>1_1-A</v>
      </c>
      <c r="K1735" t="str">
        <f ca="1">VLOOKUP(J1735,'Store-Salesman Details'!$C$2:$H$16,6,FALSE)</f>
        <v>Komal</v>
      </c>
      <c r="L1735">
        <f t="shared" ca="1" si="212"/>
        <v>2</v>
      </c>
      <c r="M1735">
        <f ca="1">VLOOKUP(F1735,'Stock Details'!$A$2:$J$51,5,FALSE)</f>
        <v>50</v>
      </c>
      <c r="N1735">
        <f t="shared" ca="1" si="213"/>
        <v>100</v>
      </c>
      <c r="O1735">
        <v>1</v>
      </c>
    </row>
    <row r="1736" spans="1:15" x14ac:dyDescent="0.25">
      <c r="A1736">
        <v>1735</v>
      </c>
      <c r="B1736" s="3">
        <v>45553</v>
      </c>
      <c r="C1736">
        <f t="shared" ca="1" si="208"/>
        <v>5</v>
      </c>
      <c r="D1736" t="str">
        <f ca="1">VLOOKUP(C1736,'Store-Salesman Details'!$A$2:$H$16,4,FALSE)</f>
        <v>West</v>
      </c>
      <c r="E1736" t="str">
        <f ca="1">VLOOKUP(C1736,'Store-Salesman Details'!$A$2:$H$16,5,FALSE)</f>
        <v>Abhishek</v>
      </c>
      <c r="F1736">
        <f t="shared" ca="1" si="210"/>
        <v>1</v>
      </c>
      <c r="G1736" t="str">
        <f ca="1">VLOOKUP(F1736,'Stock Details'!$A$2:$J$51,2,FALSE)</f>
        <v>Beverages</v>
      </c>
      <c r="H1736" t="str">
        <f ca="1">VLOOKUP(F1736,'Stock Details'!$A$2:$J$51,3,FALSE)</f>
        <v>Brooke Bond</v>
      </c>
      <c r="I1736" t="str">
        <f ca="1">VLOOKUP(F1736,'Stock Details'!$A$2:$J$51,7,FALSE)</f>
        <v>1-A</v>
      </c>
      <c r="J1736" t="str">
        <f t="shared" ca="1" si="211"/>
        <v>5_1-A</v>
      </c>
      <c r="K1736" t="str">
        <f ca="1">VLOOKUP(J1736,'Store-Salesman Details'!$C$2:$H$16,6,FALSE)</f>
        <v>Ramesh</v>
      </c>
      <c r="L1736">
        <f t="shared" ca="1" si="212"/>
        <v>3</v>
      </c>
      <c r="M1736">
        <f ca="1">VLOOKUP(F1736,'Stock Details'!$A$2:$J$51,5,FALSE)</f>
        <v>45</v>
      </c>
      <c r="N1736">
        <f t="shared" ca="1" si="213"/>
        <v>135</v>
      </c>
      <c r="O1736">
        <v>1</v>
      </c>
    </row>
    <row r="1737" spans="1:15" x14ac:dyDescent="0.25">
      <c r="A1737">
        <v>1736</v>
      </c>
      <c r="B1737" s="3">
        <v>45553</v>
      </c>
      <c r="C1737">
        <f t="shared" ca="1" si="208"/>
        <v>1</v>
      </c>
      <c r="D1737" t="str">
        <f ca="1">VLOOKUP(C1737,'Store-Salesman Details'!$A$2:$H$16,4,FALSE)</f>
        <v>Central</v>
      </c>
      <c r="E1737" t="str">
        <f ca="1">VLOOKUP(C1737,'Store-Salesman Details'!$A$2:$H$16,5,FALSE)</f>
        <v>Tanu</v>
      </c>
      <c r="F1737">
        <f t="shared" ref="F1737:F1743" ca="1" si="214">RANDBETWEEN(26,46)</f>
        <v>33</v>
      </c>
      <c r="G1737" t="str">
        <f ca="1">VLOOKUP(F1737,'Stock Details'!$A$2:$J$51,2,FALSE)</f>
        <v>Personal Care</v>
      </c>
      <c r="H1737" t="str">
        <f ca="1">VLOOKUP(F1737,'Stock Details'!$A$2:$J$51,3,FALSE)</f>
        <v>Lakme(moisturizer)</v>
      </c>
      <c r="I1737" t="str">
        <f ca="1">VLOOKUP(F1737,'Stock Details'!$A$2:$J$51,7,FALSE)</f>
        <v>3-P</v>
      </c>
      <c r="J1737" t="str">
        <f t="shared" ca="1" si="211"/>
        <v>1_3-P</v>
      </c>
      <c r="K1737" t="str">
        <f ca="1">VLOOKUP(J1737,'Store-Salesman Details'!$C$2:$H$16,6,FALSE)</f>
        <v>Sohan</v>
      </c>
      <c r="L1737">
        <f t="shared" ca="1" si="212"/>
        <v>4</v>
      </c>
      <c r="M1737">
        <f ca="1">VLOOKUP(F1737,'Stock Details'!$A$2:$J$51,5,FALSE)</f>
        <v>173</v>
      </c>
      <c r="N1737">
        <f t="shared" ca="1" si="213"/>
        <v>692</v>
      </c>
      <c r="O1737">
        <v>1</v>
      </c>
    </row>
    <row r="1738" spans="1:15" x14ac:dyDescent="0.25">
      <c r="A1738">
        <v>1737</v>
      </c>
      <c r="B1738" s="3">
        <v>45553</v>
      </c>
      <c r="C1738">
        <f t="shared" ca="1" si="208"/>
        <v>2</v>
      </c>
      <c r="D1738" t="str">
        <f ca="1">VLOOKUP(C1738,'Store-Salesman Details'!$A$2:$H$16,4,FALSE)</f>
        <v>East</v>
      </c>
      <c r="E1738" t="str">
        <f ca="1">VLOOKUP(C1738,'Store-Salesman Details'!$A$2:$H$16,5,FALSE)</f>
        <v>Ritesh Kumar</v>
      </c>
      <c r="F1738">
        <f t="shared" ca="1" si="214"/>
        <v>37</v>
      </c>
      <c r="G1738" t="str">
        <f ca="1">VLOOKUP(F1738,'Stock Details'!$A$2:$J$51,2,FALSE)</f>
        <v>Personal Care</v>
      </c>
      <c r="H1738" t="str">
        <f ca="1">VLOOKUP(F1738,'Stock Details'!$A$2:$J$51,3,FALSE)</f>
        <v>Axe</v>
      </c>
      <c r="I1738" t="str">
        <f ca="1">VLOOKUP(F1738,'Stock Details'!$A$2:$J$51,7,FALSE)</f>
        <v>3-P</v>
      </c>
      <c r="J1738" t="str">
        <f t="shared" ca="1" si="211"/>
        <v>2_3-P</v>
      </c>
      <c r="K1738" t="str">
        <f ca="1">VLOOKUP(J1738,'Store-Salesman Details'!$C$2:$H$16,6,FALSE)</f>
        <v>Sneha</v>
      </c>
      <c r="L1738">
        <f t="shared" ca="1" si="212"/>
        <v>4</v>
      </c>
      <c r="M1738">
        <f ca="1">VLOOKUP(F1738,'Stock Details'!$A$2:$J$51,5,FALSE)</f>
        <v>202</v>
      </c>
      <c r="N1738">
        <f t="shared" ca="1" si="213"/>
        <v>808</v>
      </c>
      <c r="O1738">
        <v>1</v>
      </c>
    </row>
    <row r="1739" spans="1:15" x14ac:dyDescent="0.25">
      <c r="A1739">
        <v>1738</v>
      </c>
      <c r="B1739" s="3">
        <v>45553</v>
      </c>
      <c r="C1739">
        <f t="shared" ca="1" si="208"/>
        <v>5</v>
      </c>
      <c r="D1739" t="str">
        <f ca="1">VLOOKUP(C1739,'Store-Salesman Details'!$A$2:$H$16,4,FALSE)</f>
        <v>West</v>
      </c>
      <c r="E1739" t="str">
        <f ca="1">VLOOKUP(C1739,'Store-Salesman Details'!$A$2:$H$16,5,FALSE)</f>
        <v>Abhishek</v>
      </c>
      <c r="F1739">
        <f t="shared" ca="1" si="214"/>
        <v>28</v>
      </c>
      <c r="G1739" t="str">
        <f ca="1">VLOOKUP(F1739,'Stock Details'!$A$2:$J$51,2,FALSE)</f>
        <v>Personal Care</v>
      </c>
      <c r="H1739" t="str">
        <f ca="1">VLOOKUP(F1739,'Stock Details'!$A$2:$J$51,3,FALSE)</f>
        <v>Pears</v>
      </c>
      <c r="I1739" t="str">
        <f ca="1">VLOOKUP(F1739,'Stock Details'!$A$2:$J$51,7,FALSE)</f>
        <v>3-P</v>
      </c>
      <c r="J1739" t="str">
        <f t="shared" ca="1" si="211"/>
        <v>5_3-P</v>
      </c>
      <c r="K1739" t="str">
        <f ca="1">VLOOKUP(J1739,'Store-Salesman Details'!$C$2:$H$16,6,FALSE)</f>
        <v>Kritika</v>
      </c>
      <c r="L1739">
        <f t="shared" ca="1" si="212"/>
        <v>3</v>
      </c>
      <c r="M1739">
        <f ca="1">VLOOKUP(F1739,'Stock Details'!$A$2:$J$51,5,FALSE)</f>
        <v>48</v>
      </c>
      <c r="N1739">
        <f t="shared" ca="1" si="213"/>
        <v>144</v>
      </c>
      <c r="O1739">
        <v>1</v>
      </c>
    </row>
    <row r="1740" spans="1:15" x14ac:dyDescent="0.25">
      <c r="A1740">
        <v>1739</v>
      </c>
      <c r="B1740" s="3">
        <v>45553</v>
      </c>
      <c r="C1740">
        <f t="shared" ca="1" si="208"/>
        <v>4</v>
      </c>
      <c r="D1740" t="str">
        <f ca="1">VLOOKUP(C1740,'Store-Salesman Details'!$A$2:$H$16,4,FALSE)</f>
        <v>South</v>
      </c>
      <c r="E1740" t="str">
        <f ca="1">VLOOKUP(C1740,'Store-Salesman Details'!$A$2:$H$16,5,FALSE)</f>
        <v>Ayush</v>
      </c>
      <c r="F1740">
        <f t="shared" ca="1" si="214"/>
        <v>35</v>
      </c>
      <c r="G1740" t="str">
        <f ca="1">VLOOKUP(F1740,'Stock Details'!$A$2:$J$51,2,FALSE)</f>
        <v>Personal Care</v>
      </c>
      <c r="H1740" t="str">
        <f ca="1">VLOOKUP(F1740,'Stock Details'!$A$2:$J$51,3,FALSE)</f>
        <v>Close Up</v>
      </c>
      <c r="I1740" t="str">
        <f ca="1">VLOOKUP(F1740,'Stock Details'!$A$2:$J$51,7,FALSE)</f>
        <v>3-P</v>
      </c>
      <c r="J1740" t="str">
        <f t="shared" ca="1" si="211"/>
        <v>4_3-P</v>
      </c>
      <c r="K1740" t="str">
        <f ca="1">VLOOKUP(J1740,'Store-Salesman Details'!$C$2:$H$16,6,FALSE)</f>
        <v>Mohan</v>
      </c>
      <c r="L1740">
        <f t="shared" ca="1" si="212"/>
        <v>4</v>
      </c>
      <c r="M1740">
        <f ca="1">VLOOKUP(F1740,'Stock Details'!$A$2:$J$51,5,FALSE)</f>
        <v>20</v>
      </c>
      <c r="N1740">
        <f t="shared" ca="1" si="213"/>
        <v>80</v>
      </c>
      <c r="O1740">
        <v>1</v>
      </c>
    </row>
    <row r="1741" spans="1:15" x14ac:dyDescent="0.25">
      <c r="A1741">
        <v>1740</v>
      </c>
      <c r="B1741" s="3">
        <v>45553</v>
      </c>
      <c r="C1741">
        <f t="shared" ca="1" si="208"/>
        <v>4</v>
      </c>
      <c r="D1741" t="str">
        <f ca="1">VLOOKUP(C1741,'Store-Salesman Details'!$A$2:$H$16,4,FALSE)</f>
        <v>South</v>
      </c>
      <c r="E1741" t="str">
        <f ca="1">VLOOKUP(C1741,'Store-Salesman Details'!$A$2:$H$16,5,FALSE)</f>
        <v>Ayush</v>
      </c>
      <c r="F1741">
        <f t="shared" ca="1" si="214"/>
        <v>28</v>
      </c>
      <c r="G1741" t="str">
        <f ca="1">VLOOKUP(F1741,'Stock Details'!$A$2:$J$51,2,FALSE)</f>
        <v>Personal Care</v>
      </c>
      <c r="H1741" t="str">
        <f ca="1">VLOOKUP(F1741,'Stock Details'!$A$2:$J$51,3,FALSE)</f>
        <v>Pears</v>
      </c>
      <c r="I1741" t="str">
        <f ca="1">VLOOKUP(F1741,'Stock Details'!$A$2:$J$51,7,FALSE)</f>
        <v>3-P</v>
      </c>
      <c r="J1741" t="str">
        <f t="shared" ca="1" si="211"/>
        <v>4_3-P</v>
      </c>
      <c r="K1741" t="str">
        <f ca="1">VLOOKUP(J1741,'Store-Salesman Details'!$C$2:$H$16,6,FALSE)</f>
        <v>Mohan</v>
      </c>
      <c r="L1741">
        <f t="shared" ca="1" si="212"/>
        <v>3</v>
      </c>
      <c r="M1741">
        <f ca="1">VLOOKUP(F1741,'Stock Details'!$A$2:$J$51,5,FALSE)</f>
        <v>48</v>
      </c>
      <c r="N1741">
        <f t="shared" ca="1" si="213"/>
        <v>144</v>
      </c>
      <c r="O1741">
        <v>1</v>
      </c>
    </row>
    <row r="1742" spans="1:15" x14ac:dyDescent="0.25">
      <c r="A1742">
        <v>1741</v>
      </c>
      <c r="B1742" s="3">
        <v>45553</v>
      </c>
      <c r="C1742">
        <f t="shared" ca="1" si="208"/>
        <v>3</v>
      </c>
      <c r="D1742" t="str">
        <f ca="1">VLOOKUP(C1742,'Store-Salesman Details'!$A$2:$H$16,4,FALSE)</f>
        <v>North</v>
      </c>
      <c r="E1742" t="str">
        <f ca="1">VLOOKUP(C1742,'Store-Salesman Details'!$A$2:$H$16,5,FALSE)</f>
        <v>Karan</v>
      </c>
      <c r="F1742">
        <f t="shared" ca="1" si="214"/>
        <v>41</v>
      </c>
      <c r="G1742" t="str">
        <f ca="1">VLOOKUP(F1742,'Stock Details'!$A$2:$J$51,2,FALSE)</f>
        <v>Personal Care</v>
      </c>
      <c r="H1742" t="str">
        <f ca="1">VLOOKUP(F1742,'Stock Details'!$A$2:$J$51,3,FALSE)</f>
        <v>Oral-B Toothbrush</v>
      </c>
      <c r="I1742" t="str">
        <f ca="1">VLOOKUP(F1742,'Stock Details'!$A$2:$J$51,7,FALSE)</f>
        <v>3-P</v>
      </c>
      <c r="J1742" t="str">
        <f t="shared" ca="1" si="211"/>
        <v>3_3-P</v>
      </c>
      <c r="K1742" t="str">
        <f ca="1">VLOOKUP(J1742,'Store-Salesman Details'!$C$2:$H$16,6,FALSE)</f>
        <v>Rajat</v>
      </c>
      <c r="L1742">
        <f t="shared" ca="1" si="212"/>
        <v>4</v>
      </c>
      <c r="M1742">
        <f ca="1">VLOOKUP(F1742,'Stock Details'!$A$2:$J$51,5,FALSE)</f>
        <v>24</v>
      </c>
      <c r="N1742">
        <f t="shared" ca="1" si="213"/>
        <v>96</v>
      </c>
      <c r="O1742">
        <v>1</v>
      </c>
    </row>
    <row r="1743" spans="1:15" x14ac:dyDescent="0.25">
      <c r="A1743">
        <v>1742</v>
      </c>
      <c r="B1743" s="3">
        <v>45553</v>
      </c>
      <c r="C1743">
        <f t="shared" ca="1" si="208"/>
        <v>5</v>
      </c>
      <c r="D1743" t="str">
        <f ca="1">VLOOKUP(C1743,'Store-Salesman Details'!$A$2:$H$16,4,FALSE)</f>
        <v>West</v>
      </c>
      <c r="E1743" t="str">
        <f ca="1">VLOOKUP(C1743,'Store-Salesman Details'!$A$2:$H$16,5,FALSE)</f>
        <v>Abhishek</v>
      </c>
      <c r="F1743">
        <f t="shared" ca="1" si="214"/>
        <v>43</v>
      </c>
      <c r="G1743" t="str">
        <f ca="1">VLOOKUP(F1743,'Stock Details'!$A$2:$J$51,2,FALSE)</f>
        <v>Personal Care</v>
      </c>
      <c r="H1743" t="str">
        <f ca="1">VLOOKUP(F1743,'Stock Details'!$A$2:$J$51,3,FALSE)</f>
        <v xml:space="preserve"> Pantine Shampoo</v>
      </c>
      <c r="I1743" t="str">
        <f ca="1">VLOOKUP(F1743,'Stock Details'!$A$2:$J$51,7,FALSE)</f>
        <v>3-P</v>
      </c>
      <c r="J1743" t="str">
        <f t="shared" ca="1" si="211"/>
        <v>5_3-P</v>
      </c>
      <c r="K1743" t="str">
        <f ca="1">VLOOKUP(J1743,'Store-Salesman Details'!$C$2:$H$16,6,FALSE)</f>
        <v>Kritika</v>
      </c>
      <c r="L1743">
        <f t="shared" ca="1" si="212"/>
        <v>1</v>
      </c>
      <c r="M1743">
        <f ca="1">VLOOKUP(F1743,'Stock Details'!$A$2:$J$51,5,FALSE)</f>
        <v>72</v>
      </c>
      <c r="N1743">
        <f t="shared" ca="1" si="213"/>
        <v>72</v>
      </c>
      <c r="O1743">
        <v>1</v>
      </c>
    </row>
    <row r="1744" spans="1:15" x14ac:dyDescent="0.25">
      <c r="A1744">
        <v>1743</v>
      </c>
      <c r="B1744" s="3">
        <v>45553</v>
      </c>
      <c r="C1744">
        <f t="shared" ca="1" si="208"/>
        <v>3</v>
      </c>
      <c r="D1744" t="str">
        <f ca="1">VLOOKUP(C1744,'Store-Salesman Details'!$A$2:$H$16,4,FALSE)</f>
        <v>North</v>
      </c>
      <c r="E1744" t="str">
        <f ca="1">VLOOKUP(C1744,'Store-Salesman Details'!$A$2:$H$16,5,FALSE)</f>
        <v>Karan</v>
      </c>
      <c r="F1744">
        <f ca="1">RANDBETWEEN(21,25)</f>
        <v>22</v>
      </c>
      <c r="G1744" t="str">
        <f ca="1">VLOOKUP(F1744,'Stock Details'!$A$2:$J$51,2,FALSE)</f>
        <v>Laundry</v>
      </c>
      <c r="H1744" t="str">
        <f ca="1">VLOOKUP(F1744,'Stock Details'!$A$2:$J$51,3,FALSE)</f>
        <v>Rin</v>
      </c>
      <c r="I1744" t="str">
        <f ca="1">VLOOKUP(F1744,'Stock Details'!$A$2:$J$51,7,FALSE)</f>
        <v>2-W</v>
      </c>
      <c r="J1744" t="str">
        <f t="shared" ca="1" si="211"/>
        <v>3_2-W</v>
      </c>
      <c r="K1744" t="str">
        <f ca="1">VLOOKUP(J1744,'Store-Salesman Details'!$C$2:$H$16,6,FALSE)</f>
        <v>Sonam</v>
      </c>
      <c r="L1744">
        <f t="shared" ca="1" si="212"/>
        <v>2</v>
      </c>
      <c r="M1744">
        <f ca="1">VLOOKUP(F1744,'Stock Details'!$A$2:$J$51,5,FALSE)</f>
        <v>10</v>
      </c>
      <c r="N1744">
        <f t="shared" ca="1" si="213"/>
        <v>20</v>
      </c>
      <c r="O1744">
        <v>1</v>
      </c>
    </row>
    <row r="1745" spans="1:15" x14ac:dyDescent="0.25">
      <c r="A1745">
        <v>1744</v>
      </c>
      <c r="B1745" s="3">
        <v>45553</v>
      </c>
      <c r="C1745">
        <f t="shared" ca="1" si="208"/>
        <v>3</v>
      </c>
      <c r="D1745" t="str">
        <f ca="1">VLOOKUP(C1745,'Store-Salesman Details'!$A$2:$H$16,4,FALSE)</f>
        <v>North</v>
      </c>
      <c r="E1745" t="str">
        <f ca="1">VLOOKUP(C1745,'Store-Salesman Details'!$A$2:$H$16,5,FALSE)</f>
        <v>Karan</v>
      </c>
      <c r="F1745">
        <f ca="1">RANDBETWEEN(21,25)</f>
        <v>24</v>
      </c>
      <c r="G1745" t="str">
        <f ca="1">VLOOKUP(F1745,'Stock Details'!$A$2:$J$51,2,FALSE)</f>
        <v>Laundry</v>
      </c>
      <c r="H1745" t="str">
        <f ca="1">VLOOKUP(F1745,'Stock Details'!$A$2:$J$51,3,FALSE)</f>
        <v>Tide</v>
      </c>
      <c r="I1745" t="str">
        <f ca="1">VLOOKUP(F1745,'Stock Details'!$A$2:$J$51,7,FALSE)</f>
        <v>2-W</v>
      </c>
      <c r="J1745" t="str">
        <f t="shared" ca="1" si="211"/>
        <v>3_2-W</v>
      </c>
      <c r="K1745" t="str">
        <f ca="1">VLOOKUP(J1745,'Store-Salesman Details'!$C$2:$H$16,6,FALSE)</f>
        <v>Sonam</v>
      </c>
      <c r="L1745">
        <f t="shared" ca="1" si="212"/>
        <v>1</v>
      </c>
      <c r="M1745">
        <f ca="1">VLOOKUP(F1745,'Stock Details'!$A$2:$J$51,5,FALSE)</f>
        <v>10</v>
      </c>
      <c r="N1745">
        <f t="shared" ca="1" si="213"/>
        <v>10</v>
      </c>
      <c r="O1745">
        <v>1</v>
      </c>
    </row>
    <row r="1746" spans="1:15" x14ac:dyDescent="0.25">
      <c r="A1746">
        <v>1745</v>
      </c>
      <c r="B1746" s="3">
        <v>45553</v>
      </c>
      <c r="C1746">
        <f t="shared" ca="1" si="208"/>
        <v>2</v>
      </c>
      <c r="D1746" t="str">
        <f ca="1">VLOOKUP(C1746,'Store-Salesman Details'!$A$2:$H$16,4,FALSE)</f>
        <v>East</v>
      </c>
      <c r="E1746" t="str">
        <f ca="1">VLOOKUP(C1746,'Store-Salesman Details'!$A$2:$H$16,5,FALSE)</f>
        <v>Ritesh Kumar</v>
      </c>
      <c r="F1746">
        <f ca="1">RANDBETWEEN(21,25)</f>
        <v>23</v>
      </c>
      <c r="G1746" t="str">
        <f ca="1">VLOOKUP(F1746,'Stock Details'!$A$2:$J$51,2,FALSE)</f>
        <v>Laundry</v>
      </c>
      <c r="H1746" t="str">
        <f ca="1">VLOOKUP(F1746,'Stock Details'!$A$2:$J$51,3,FALSE)</f>
        <v>Wheel</v>
      </c>
      <c r="I1746" t="str">
        <f ca="1">VLOOKUP(F1746,'Stock Details'!$A$2:$J$51,7,FALSE)</f>
        <v>2-W</v>
      </c>
      <c r="J1746" t="str">
        <f t="shared" ca="1" si="211"/>
        <v>2_2-W</v>
      </c>
      <c r="K1746" t="str">
        <f ca="1">VLOOKUP(J1746,'Store-Salesman Details'!$C$2:$H$16,6,FALSE)</f>
        <v>Sunaina</v>
      </c>
      <c r="L1746">
        <f t="shared" ca="1" si="212"/>
        <v>2</v>
      </c>
      <c r="M1746">
        <f ca="1">VLOOKUP(F1746,'Stock Details'!$A$2:$J$51,5,FALSE)</f>
        <v>10</v>
      </c>
      <c r="N1746">
        <f t="shared" ca="1" si="213"/>
        <v>20</v>
      </c>
      <c r="O1746">
        <v>1</v>
      </c>
    </row>
    <row r="1747" spans="1:15" x14ac:dyDescent="0.25">
      <c r="A1747">
        <v>1746</v>
      </c>
      <c r="B1747" s="3">
        <v>45553</v>
      </c>
      <c r="C1747">
        <f t="shared" ca="1" si="208"/>
        <v>1</v>
      </c>
      <c r="D1747" t="str">
        <f ca="1">VLOOKUP(C1747,'Store-Salesman Details'!$A$2:$H$16,4,FALSE)</f>
        <v>Central</v>
      </c>
      <c r="E1747" t="str">
        <f ca="1">VLOOKUP(C1747,'Store-Salesman Details'!$A$2:$H$16,5,FALSE)</f>
        <v>Tanu</v>
      </c>
      <c r="F1747">
        <f ca="1">RANDBETWEEN(21,25)</f>
        <v>24</v>
      </c>
      <c r="G1747" t="str">
        <f ca="1">VLOOKUP(F1747,'Stock Details'!$A$2:$J$51,2,FALSE)</f>
        <v>Laundry</v>
      </c>
      <c r="H1747" t="str">
        <f ca="1">VLOOKUP(F1747,'Stock Details'!$A$2:$J$51,3,FALSE)</f>
        <v>Tide</v>
      </c>
      <c r="I1747" t="str">
        <f ca="1">VLOOKUP(F1747,'Stock Details'!$A$2:$J$51,7,FALSE)</f>
        <v>2-W</v>
      </c>
      <c r="J1747" t="str">
        <f t="shared" ca="1" si="211"/>
        <v>1_2-W</v>
      </c>
      <c r="K1747" t="str">
        <f ca="1">VLOOKUP(J1747,'Store-Salesman Details'!$C$2:$H$16,6,FALSE)</f>
        <v>Sakshi</v>
      </c>
      <c r="L1747">
        <f t="shared" ca="1" si="212"/>
        <v>4</v>
      </c>
      <c r="M1747">
        <f ca="1">VLOOKUP(F1747,'Stock Details'!$A$2:$J$51,5,FALSE)</f>
        <v>10</v>
      </c>
      <c r="N1747">
        <f t="shared" ca="1" si="213"/>
        <v>40</v>
      </c>
      <c r="O1747">
        <v>1</v>
      </c>
    </row>
    <row r="1748" spans="1:15" x14ac:dyDescent="0.25">
      <c r="A1748">
        <v>1747</v>
      </c>
      <c r="B1748" s="3">
        <v>45553</v>
      </c>
      <c r="C1748">
        <f t="shared" ca="1" si="208"/>
        <v>2</v>
      </c>
      <c r="D1748" t="str">
        <f ca="1">VLOOKUP(C1748,'Store-Salesman Details'!$A$2:$H$16,4,FALSE)</f>
        <v>East</v>
      </c>
      <c r="E1748" t="str">
        <f ca="1">VLOOKUP(C1748,'Store-Salesman Details'!$A$2:$H$16,5,FALSE)</f>
        <v>Ritesh Kumar</v>
      </c>
      <c r="F1748">
        <f ca="1">RANDBETWEEN(21,25)</f>
        <v>21</v>
      </c>
      <c r="G1748" t="str">
        <f ca="1">VLOOKUP(F1748,'Stock Details'!$A$2:$J$51,2,FALSE)</f>
        <v>Laundry</v>
      </c>
      <c r="H1748" t="str">
        <f ca="1">VLOOKUP(F1748,'Stock Details'!$A$2:$J$51,3,FALSE)</f>
        <v>Surf Excel</v>
      </c>
      <c r="I1748" t="str">
        <f ca="1">VLOOKUP(F1748,'Stock Details'!$A$2:$J$51,7,FALSE)</f>
        <v>2-W</v>
      </c>
      <c r="J1748" t="str">
        <f t="shared" ca="1" si="211"/>
        <v>2_2-W</v>
      </c>
      <c r="K1748" t="str">
        <f ca="1">VLOOKUP(J1748,'Store-Salesman Details'!$C$2:$H$16,6,FALSE)</f>
        <v>Sunaina</v>
      </c>
      <c r="L1748">
        <f t="shared" ca="1" si="212"/>
        <v>5</v>
      </c>
      <c r="M1748">
        <f ca="1">VLOOKUP(F1748,'Stock Details'!$A$2:$J$51,5,FALSE)</f>
        <v>10</v>
      </c>
      <c r="N1748">
        <f t="shared" ca="1" si="213"/>
        <v>50</v>
      </c>
      <c r="O1748">
        <v>1</v>
      </c>
    </row>
    <row r="1749" spans="1:15" x14ac:dyDescent="0.25">
      <c r="A1749">
        <v>1748</v>
      </c>
      <c r="B1749" s="3">
        <v>45553</v>
      </c>
      <c r="C1749">
        <f t="shared" ca="1" si="208"/>
        <v>2</v>
      </c>
      <c r="D1749" t="str">
        <f ca="1">VLOOKUP(C1749,'Store-Salesman Details'!$A$2:$H$16,4,FALSE)</f>
        <v>East</v>
      </c>
      <c r="E1749" t="str">
        <f ca="1">VLOOKUP(C1749,'Store-Salesman Details'!$A$2:$H$16,5,FALSE)</f>
        <v>Ritesh Kumar</v>
      </c>
      <c r="F1749">
        <f t="shared" ref="F1749:F1759" ca="1" si="215">RANDBETWEEN(1,20)</f>
        <v>16</v>
      </c>
      <c r="G1749" t="str">
        <f ca="1">VLOOKUP(F1749,'Stock Details'!$A$2:$J$51,2,FALSE)</f>
        <v>Ice Cream</v>
      </c>
      <c r="H1749" t="str">
        <f ca="1">VLOOKUP(F1749,'Stock Details'!$A$2:$J$51,3,FALSE)</f>
        <v>Kwality Wall's - Butterscotch</v>
      </c>
      <c r="I1749" t="str">
        <f ca="1">VLOOKUP(F1749,'Stock Details'!$A$2:$J$51,7,FALSE)</f>
        <v>1-A</v>
      </c>
      <c r="J1749" t="str">
        <f t="shared" ca="1" si="211"/>
        <v>2_1-A</v>
      </c>
      <c r="K1749" t="str">
        <f ca="1">VLOOKUP(J1749,'Store-Salesman Details'!$C$2:$H$16,6,FALSE)</f>
        <v>Divesh</v>
      </c>
      <c r="L1749">
        <f t="shared" ca="1" si="212"/>
        <v>4</v>
      </c>
      <c r="M1749">
        <f ca="1">VLOOKUP(F1749,'Stock Details'!$A$2:$J$51,5,FALSE)</f>
        <v>145</v>
      </c>
      <c r="N1749">
        <f t="shared" ca="1" si="213"/>
        <v>580</v>
      </c>
      <c r="O1749">
        <v>1</v>
      </c>
    </row>
    <row r="1750" spans="1:15" x14ac:dyDescent="0.25">
      <c r="A1750">
        <v>1749</v>
      </c>
      <c r="B1750" s="3">
        <v>45553</v>
      </c>
      <c r="C1750">
        <f t="shared" ca="1" si="208"/>
        <v>3</v>
      </c>
      <c r="D1750" t="str">
        <f ca="1">VLOOKUP(C1750,'Store-Salesman Details'!$A$2:$H$16,4,FALSE)</f>
        <v>North</v>
      </c>
      <c r="E1750" t="str">
        <f ca="1">VLOOKUP(C1750,'Store-Salesman Details'!$A$2:$H$16,5,FALSE)</f>
        <v>Karan</v>
      </c>
      <c r="F1750">
        <f t="shared" ca="1" si="215"/>
        <v>3</v>
      </c>
      <c r="G1750" t="str">
        <f ca="1">VLOOKUP(F1750,'Stock Details'!$A$2:$J$51,2,FALSE)</f>
        <v>Beverages</v>
      </c>
      <c r="H1750" t="str">
        <f ca="1">VLOOKUP(F1750,'Stock Details'!$A$2:$J$51,3,FALSE)</f>
        <v>Taj Mahal</v>
      </c>
      <c r="I1750" t="str">
        <f ca="1">VLOOKUP(F1750,'Stock Details'!$A$2:$J$51,7,FALSE)</f>
        <v>1-A</v>
      </c>
      <c r="J1750" t="str">
        <f t="shared" ca="1" si="211"/>
        <v>3_1-A</v>
      </c>
      <c r="K1750" t="str">
        <f ca="1">VLOOKUP(J1750,'Store-Salesman Details'!$C$2:$H$16,6,FALSE)</f>
        <v>Suresh</v>
      </c>
      <c r="L1750">
        <f t="shared" ca="1" si="212"/>
        <v>2</v>
      </c>
      <c r="M1750">
        <f ca="1">VLOOKUP(F1750,'Stock Details'!$A$2:$J$51,5,FALSE)</f>
        <v>50</v>
      </c>
      <c r="N1750">
        <f t="shared" ca="1" si="213"/>
        <v>100</v>
      </c>
      <c r="O1750">
        <v>1</v>
      </c>
    </row>
    <row r="1751" spans="1:15" x14ac:dyDescent="0.25">
      <c r="A1751">
        <v>1750</v>
      </c>
      <c r="B1751" s="3">
        <v>45553</v>
      </c>
      <c r="C1751">
        <f t="shared" ca="1" si="208"/>
        <v>2</v>
      </c>
      <c r="D1751" t="str">
        <f ca="1">VLOOKUP(C1751,'Store-Salesman Details'!$A$2:$H$16,4,FALSE)</f>
        <v>East</v>
      </c>
      <c r="E1751" t="str">
        <f ca="1">VLOOKUP(C1751,'Store-Salesman Details'!$A$2:$H$16,5,FALSE)</f>
        <v>Ritesh Kumar</v>
      </c>
      <c r="F1751">
        <f t="shared" ca="1" si="215"/>
        <v>4</v>
      </c>
      <c r="G1751" t="str">
        <f ca="1">VLOOKUP(F1751,'Stock Details'!$A$2:$J$51,2,FALSE)</f>
        <v>Beverages</v>
      </c>
      <c r="H1751" t="str">
        <f ca="1">VLOOKUP(F1751,'Stock Details'!$A$2:$J$51,3,FALSE)</f>
        <v>Bru</v>
      </c>
      <c r="I1751" t="str">
        <f ca="1">VLOOKUP(F1751,'Stock Details'!$A$2:$J$51,7,FALSE)</f>
        <v>1-A</v>
      </c>
      <c r="J1751" t="str">
        <f t="shared" ca="1" si="211"/>
        <v>2_1-A</v>
      </c>
      <c r="K1751" t="str">
        <f ca="1">VLOOKUP(J1751,'Store-Salesman Details'!$C$2:$H$16,6,FALSE)</f>
        <v>Divesh</v>
      </c>
      <c r="L1751">
        <f t="shared" ca="1" si="212"/>
        <v>4</v>
      </c>
      <c r="M1751">
        <f ca="1">VLOOKUP(F1751,'Stock Details'!$A$2:$J$51,5,FALSE)</f>
        <v>45</v>
      </c>
      <c r="N1751">
        <f t="shared" ca="1" si="213"/>
        <v>180</v>
      </c>
      <c r="O1751">
        <v>1</v>
      </c>
    </row>
    <row r="1752" spans="1:15" x14ac:dyDescent="0.25">
      <c r="A1752">
        <v>1751</v>
      </c>
      <c r="B1752" s="3">
        <v>45553</v>
      </c>
      <c r="C1752">
        <f t="shared" ca="1" si="208"/>
        <v>2</v>
      </c>
      <c r="D1752" t="str">
        <f ca="1">VLOOKUP(C1752,'Store-Salesman Details'!$A$2:$H$16,4,FALSE)</f>
        <v>East</v>
      </c>
      <c r="E1752" t="str">
        <f ca="1">VLOOKUP(C1752,'Store-Salesman Details'!$A$2:$H$16,5,FALSE)</f>
        <v>Ritesh Kumar</v>
      </c>
      <c r="F1752">
        <f t="shared" ca="1" si="215"/>
        <v>18</v>
      </c>
      <c r="G1752" t="str">
        <f ca="1">VLOOKUP(F1752,'Stock Details'!$A$2:$J$51,2,FALSE)</f>
        <v>Ice Cream</v>
      </c>
      <c r="H1752" t="str">
        <f ca="1">VLOOKUP(F1752,'Stock Details'!$A$2:$J$51,3,FALSE)</f>
        <v>Kwality Wall's - Chocolate</v>
      </c>
      <c r="I1752" t="str">
        <f ca="1">VLOOKUP(F1752,'Stock Details'!$A$2:$J$51,7,FALSE)</f>
        <v>1-A</v>
      </c>
      <c r="J1752" t="str">
        <f t="shared" ca="1" si="211"/>
        <v>2_1-A</v>
      </c>
      <c r="K1752" t="str">
        <f ca="1">VLOOKUP(J1752,'Store-Salesman Details'!$C$2:$H$16,6,FALSE)</f>
        <v>Divesh</v>
      </c>
      <c r="L1752">
        <f t="shared" ca="1" si="212"/>
        <v>2</v>
      </c>
      <c r="M1752">
        <f ca="1">VLOOKUP(F1752,'Stock Details'!$A$2:$J$51,5,FALSE)</f>
        <v>145</v>
      </c>
      <c r="N1752">
        <f t="shared" ca="1" si="213"/>
        <v>290</v>
      </c>
      <c r="O1752">
        <v>1</v>
      </c>
    </row>
    <row r="1753" spans="1:15" x14ac:dyDescent="0.25">
      <c r="A1753">
        <v>1752</v>
      </c>
      <c r="B1753" s="3">
        <v>45553</v>
      </c>
      <c r="C1753">
        <f t="shared" ca="1" si="208"/>
        <v>4</v>
      </c>
      <c r="D1753" t="str">
        <f ca="1">VLOOKUP(C1753,'Store-Salesman Details'!$A$2:$H$16,4,FALSE)</f>
        <v>South</v>
      </c>
      <c r="E1753" t="str">
        <f ca="1">VLOOKUP(C1753,'Store-Salesman Details'!$A$2:$H$16,5,FALSE)</f>
        <v>Ayush</v>
      </c>
      <c r="F1753">
        <f t="shared" ca="1" si="215"/>
        <v>5</v>
      </c>
      <c r="G1753" t="str">
        <f ca="1">VLOOKUP(F1753,'Stock Details'!$A$2:$J$51,2,FALSE)</f>
        <v>Beverages</v>
      </c>
      <c r="H1753" t="str">
        <f ca="1">VLOOKUP(F1753,'Stock Details'!$A$2:$J$51,3,FALSE)</f>
        <v>Nescafe - Coffee Classic</v>
      </c>
      <c r="I1753" t="str">
        <f ca="1">VLOOKUP(F1753,'Stock Details'!$A$2:$J$51,7,FALSE)</f>
        <v>1-A</v>
      </c>
      <c r="J1753" t="str">
        <f t="shared" ca="1" si="211"/>
        <v>4_1-A</v>
      </c>
      <c r="K1753" t="str">
        <f ca="1">VLOOKUP(J1753,'Store-Salesman Details'!$C$2:$H$16,6,FALSE)</f>
        <v>Divya</v>
      </c>
      <c r="L1753">
        <f t="shared" ca="1" si="212"/>
        <v>5</v>
      </c>
      <c r="M1753">
        <f ca="1">VLOOKUP(F1753,'Stock Details'!$A$2:$J$51,5,FALSE)</f>
        <v>10</v>
      </c>
      <c r="N1753">
        <f t="shared" ca="1" si="213"/>
        <v>50</v>
      </c>
      <c r="O1753">
        <v>1</v>
      </c>
    </row>
    <row r="1754" spans="1:15" x14ac:dyDescent="0.25">
      <c r="A1754">
        <v>1753</v>
      </c>
      <c r="B1754" s="3">
        <v>45553</v>
      </c>
      <c r="C1754">
        <f t="shared" ca="1" si="208"/>
        <v>5</v>
      </c>
      <c r="D1754" t="str">
        <f ca="1">VLOOKUP(C1754,'Store-Salesman Details'!$A$2:$H$16,4,FALSE)</f>
        <v>West</v>
      </c>
      <c r="E1754" t="str">
        <f ca="1">VLOOKUP(C1754,'Store-Salesman Details'!$A$2:$H$16,5,FALSE)</f>
        <v>Abhishek</v>
      </c>
      <c r="F1754">
        <f t="shared" ca="1" si="215"/>
        <v>18</v>
      </c>
      <c r="G1754" t="str">
        <f ca="1">VLOOKUP(F1754,'Stock Details'!$A$2:$J$51,2,FALSE)</f>
        <v>Ice Cream</v>
      </c>
      <c r="H1754" t="str">
        <f ca="1">VLOOKUP(F1754,'Stock Details'!$A$2:$J$51,3,FALSE)</f>
        <v>Kwality Wall's - Chocolate</v>
      </c>
      <c r="I1754" t="str">
        <f ca="1">VLOOKUP(F1754,'Stock Details'!$A$2:$J$51,7,FALSE)</f>
        <v>1-A</v>
      </c>
      <c r="J1754" t="str">
        <f t="shared" ca="1" si="211"/>
        <v>5_1-A</v>
      </c>
      <c r="K1754" t="str">
        <f ca="1">VLOOKUP(J1754,'Store-Salesman Details'!$C$2:$H$16,6,FALSE)</f>
        <v>Ramesh</v>
      </c>
      <c r="L1754">
        <f t="shared" ca="1" si="212"/>
        <v>5</v>
      </c>
      <c r="M1754">
        <f ca="1">VLOOKUP(F1754,'Stock Details'!$A$2:$J$51,5,FALSE)</f>
        <v>145</v>
      </c>
      <c r="N1754">
        <f t="shared" ca="1" si="213"/>
        <v>725</v>
      </c>
      <c r="O1754">
        <v>1</v>
      </c>
    </row>
    <row r="1755" spans="1:15" x14ac:dyDescent="0.25">
      <c r="A1755">
        <v>1754</v>
      </c>
      <c r="B1755" s="3">
        <v>45553</v>
      </c>
      <c r="C1755">
        <f t="shared" ca="1" si="208"/>
        <v>3</v>
      </c>
      <c r="D1755" t="str">
        <f ca="1">VLOOKUP(C1755,'Store-Salesman Details'!$A$2:$H$16,4,FALSE)</f>
        <v>North</v>
      </c>
      <c r="E1755" t="str">
        <f ca="1">VLOOKUP(C1755,'Store-Salesman Details'!$A$2:$H$16,5,FALSE)</f>
        <v>Karan</v>
      </c>
      <c r="F1755">
        <f t="shared" ca="1" si="215"/>
        <v>6</v>
      </c>
      <c r="G1755" t="str">
        <f ca="1">VLOOKUP(F1755,'Stock Details'!$A$2:$J$51,2,FALSE)</f>
        <v>Beverages</v>
      </c>
      <c r="H1755" t="str">
        <f ca="1">VLOOKUP(F1755,'Stock Details'!$A$2:$J$51,3,FALSE)</f>
        <v>Nescafe - Coffee Gold</v>
      </c>
      <c r="I1755" t="str">
        <f ca="1">VLOOKUP(F1755,'Stock Details'!$A$2:$J$51,7,FALSE)</f>
        <v>1-A</v>
      </c>
      <c r="J1755" t="str">
        <f t="shared" ca="1" si="211"/>
        <v>3_1-A</v>
      </c>
      <c r="K1755" t="str">
        <f ca="1">VLOOKUP(J1755,'Store-Salesman Details'!$C$2:$H$16,6,FALSE)</f>
        <v>Suresh</v>
      </c>
      <c r="L1755">
        <f t="shared" ca="1" si="212"/>
        <v>3</v>
      </c>
      <c r="M1755">
        <f ca="1">VLOOKUP(F1755,'Stock Details'!$A$2:$J$51,5,FALSE)</f>
        <v>100</v>
      </c>
      <c r="N1755">
        <f t="shared" ca="1" si="213"/>
        <v>300</v>
      </c>
      <c r="O1755">
        <v>1</v>
      </c>
    </row>
    <row r="1756" spans="1:15" x14ac:dyDescent="0.25">
      <c r="A1756">
        <v>1755</v>
      </c>
      <c r="B1756" s="3">
        <v>45553</v>
      </c>
      <c r="C1756">
        <f t="shared" ca="1" si="208"/>
        <v>1</v>
      </c>
      <c r="D1756" t="str">
        <f ca="1">VLOOKUP(C1756,'Store-Salesman Details'!$A$2:$H$16,4,FALSE)</f>
        <v>Central</v>
      </c>
      <c r="E1756" t="str">
        <f ca="1">VLOOKUP(C1756,'Store-Salesman Details'!$A$2:$H$16,5,FALSE)</f>
        <v>Tanu</v>
      </c>
      <c r="F1756">
        <f t="shared" ca="1" si="215"/>
        <v>3</v>
      </c>
      <c r="G1756" t="str">
        <f ca="1">VLOOKUP(F1756,'Stock Details'!$A$2:$J$51,2,FALSE)</f>
        <v>Beverages</v>
      </c>
      <c r="H1756" t="str">
        <f ca="1">VLOOKUP(F1756,'Stock Details'!$A$2:$J$51,3,FALSE)</f>
        <v>Taj Mahal</v>
      </c>
      <c r="I1756" t="str">
        <f ca="1">VLOOKUP(F1756,'Stock Details'!$A$2:$J$51,7,FALSE)</f>
        <v>1-A</v>
      </c>
      <c r="J1756" t="str">
        <f t="shared" ca="1" si="211"/>
        <v>1_1-A</v>
      </c>
      <c r="K1756" t="str">
        <f ca="1">VLOOKUP(J1756,'Store-Salesman Details'!$C$2:$H$16,6,FALSE)</f>
        <v>Komal</v>
      </c>
      <c r="L1756">
        <f t="shared" ca="1" si="212"/>
        <v>4</v>
      </c>
      <c r="M1756">
        <f ca="1">VLOOKUP(F1756,'Stock Details'!$A$2:$J$51,5,FALSE)</f>
        <v>50</v>
      </c>
      <c r="N1756">
        <f t="shared" ca="1" si="213"/>
        <v>200</v>
      </c>
      <c r="O1756">
        <v>1</v>
      </c>
    </row>
    <row r="1757" spans="1:15" x14ac:dyDescent="0.25">
      <c r="A1757">
        <v>1756</v>
      </c>
      <c r="B1757" s="3">
        <v>45553</v>
      </c>
      <c r="C1757">
        <f t="shared" ca="1" si="208"/>
        <v>4</v>
      </c>
      <c r="D1757" t="str">
        <f ca="1">VLOOKUP(C1757,'Store-Salesman Details'!$A$2:$H$16,4,FALSE)</f>
        <v>South</v>
      </c>
      <c r="E1757" t="str">
        <f ca="1">VLOOKUP(C1757,'Store-Salesman Details'!$A$2:$H$16,5,FALSE)</f>
        <v>Ayush</v>
      </c>
      <c r="F1757">
        <f t="shared" ca="1" si="215"/>
        <v>2</v>
      </c>
      <c r="G1757" t="str">
        <f ca="1">VLOOKUP(F1757,'Stock Details'!$A$2:$J$51,2,FALSE)</f>
        <v>Beverages</v>
      </c>
      <c r="H1757" t="str">
        <f ca="1">VLOOKUP(F1757,'Stock Details'!$A$2:$J$51,3,FALSE)</f>
        <v>Lipton</v>
      </c>
      <c r="I1757" t="str">
        <f ca="1">VLOOKUP(F1757,'Stock Details'!$A$2:$J$51,7,FALSE)</f>
        <v>1-A</v>
      </c>
      <c r="J1757" t="str">
        <f t="shared" ca="1" si="211"/>
        <v>4_1-A</v>
      </c>
      <c r="K1757" t="str">
        <f ca="1">VLOOKUP(J1757,'Store-Salesman Details'!$C$2:$H$16,6,FALSE)</f>
        <v>Divya</v>
      </c>
      <c r="L1757">
        <f t="shared" ca="1" si="212"/>
        <v>4</v>
      </c>
      <c r="M1757">
        <f ca="1">VLOOKUP(F1757,'Stock Details'!$A$2:$J$51,5,FALSE)</f>
        <v>150</v>
      </c>
      <c r="N1757">
        <f t="shared" ca="1" si="213"/>
        <v>600</v>
      </c>
      <c r="O1757">
        <v>1</v>
      </c>
    </row>
    <row r="1758" spans="1:15" x14ac:dyDescent="0.25">
      <c r="A1758">
        <v>1757</v>
      </c>
      <c r="B1758" s="3">
        <v>45553</v>
      </c>
      <c r="C1758">
        <f t="shared" ca="1" si="208"/>
        <v>1</v>
      </c>
      <c r="D1758" t="str">
        <f ca="1">VLOOKUP(C1758,'Store-Salesman Details'!$A$2:$H$16,4,FALSE)</f>
        <v>Central</v>
      </c>
      <c r="E1758" t="str">
        <f ca="1">VLOOKUP(C1758,'Store-Salesman Details'!$A$2:$H$16,5,FALSE)</f>
        <v>Tanu</v>
      </c>
      <c r="F1758">
        <f t="shared" ca="1" si="215"/>
        <v>5</v>
      </c>
      <c r="G1758" t="str">
        <f ca="1">VLOOKUP(F1758,'Stock Details'!$A$2:$J$51,2,FALSE)</f>
        <v>Beverages</v>
      </c>
      <c r="H1758" t="str">
        <f ca="1">VLOOKUP(F1758,'Stock Details'!$A$2:$J$51,3,FALSE)</f>
        <v>Nescafe - Coffee Classic</v>
      </c>
      <c r="I1758" t="str">
        <f ca="1">VLOOKUP(F1758,'Stock Details'!$A$2:$J$51,7,FALSE)</f>
        <v>1-A</v>
      </c>
      <c r="J1758" t="str">
        <f t="shared" ca="1" si="211"/>
        <v>1_1-A</v>
      </c>
      <c r="K1758" t="str">
        <f ca="1">VLOOKUP(J1758,'Store-Salesman Details'!$C$2:$H$16,6,FALSE)</f>
        <v>Komal</v>
      </c>
      <c r="L1758">
        <f t="shared" ca="1" si="212"/>
        <v>4</v>
      </c>
      <c r="M1758">
        <f ca="1">VLOOKUP(F1758,'Stock Details'!$A$2:$J$51,5,FALSE)</f>
        <v>10</v>
      </c>
      <c r="N1758">
        <f t="shared" ca="1" si="213"/>
        <v>40</v>
      </c>
      <c r="O1758">
        <v>1</v>
      </c>
    </row>
    <row r="1759" spans="1:15" x14ac:dyDescent="0.25">
      <c r="A1759">
        <v>1758</v>
      </c>
      <c r="B1759" s="3">
        <v>45553</v>
      </c>
      <c r="C1759">
        <f t="shared" ca="1" si="208"/>
        <v>4</v>
      </c>
      <c r="D1759" t="str">
        <f ca="1">VLOOKUP(C1759,'Store-Salesman Details'!$A$2:$H$16,4,FALSE)</f>
        <v>South</v>
      </c>
      <c r="E1759" t="str">
        <f ca="1">VLOOKUP(C1759,'Store-Salesman Details'!$A$2:$H$16,5,FALSE)</f>
        <v>Ayush</v>
      </c>
      <c r="F1759">
        <f t="shared" ca="1" si="215"/>
        <v>1</v>
      </c>
      <c r="G1759" t="str">
        <f ca="1">VLOOKUP(F1759,'Stock Details'!$A$2:$J$51,2,FALSE)</f>
        <v>Beverages</v>
      </c>
      <c r="H1759" t="str">
        <f ca="1">VLOOKUP(F1759,'Stock Details'!$A$2:$J$51,3,FALSE)</f>
        <v>Brooke Bond</v>
      </c>
      <c r="I1759" t="str">
        <f ca="1">VLOOKUP(F1759,'Stock Details'!$A$2:$J$51,7,FALSE)</f>
        <v>1-A</v>
      </c>
      <c r="J1759" t="str">
        <f t="shared" ca="1" si="211"/>
        <v>4_1-A</v>
      </c>
      <c r="K1759" t="str">
        <f ca="1">VLOOKUP(J1759,'Store-Salesman Details'!$C$2:$H$16,6,FALSE)</f>
        <v>Divya</v>
      </c>
      <c r="L1759">
        <f t="shared" ca="1" si="212"/>
        <v>3</v>
      </c>
      <c r="M1759">
        <f ca="1">VLOOKUP(F1759,'Stock Details'!$A$2:$J$51,5,FALSE)</f>
        <v>45</v>
      </c>
      <c r="N1759">
        <f t="shared" ca="1" si="213"/>
        <v>135</v>
      </c>
      <c r="O1759">
        <v>1</v>
      </c>
    </row>
    <row r="1760" spans="1:15" x14ac:dyDescent="0.25">
      <c r="A1760">
        <v>1759</v>
      </c>
      <c r="B1760" s="3">
        <v>45553</v>
      </c>
      <c r="C1760">
        <f t="shared" ca="1" si="208"/>
        <v>1</v>
      </c>
      <c r="D1760" t="str">
        <f ca="1">VLOOKUP(C1760,'Store-Salesman Details'!$A$2:$H$16,4,FALSE)</f>
        <v>Central</v>
      </c>
      <c r="E1760" t="str">
        <f ca="1">VLOOKUP(C1760,'Store-Salesman Details'!$A$2:$H$16,5,FALSE)</f>
        <v>Tanu</v>
      </c>
      <c r="F1760">
        <f t="shared" ref="F1760:F1766" ca="1" si="216">RANDBETWEEN(26,46)</f>
        <v>31</v>
      </c>
      <c r="G1760" t="str">
        <f ca="1">VLOOKUP(F1760,'Stock Details'!$A$2:$J$51,2,FALSE)</f>
        <v>Personal Care</v>
      </c>
      <c r="H1760" t="str">
        <f ca="1">VLOOKUP(F1760,'Stock Details'!$A$2:$J$51,3,FALSE)</f>
        <v>Pond's</v>
      </c>
      <c r="I1760" t="str">
        <f ca="1">VLOOKUP(F1760,'Stock Details'!$A$2:$J$51,7,FALSE)</f>
        <v>3-P</v>
      </c>
      <c r="J1760" t="str">
        <f t="shared" ca="1" si="211"/>
        <v>1_3-P</v>
      </c>
      <c r="K1760" t="str">
        <f ca="1">VLOOKUP(J1760,'Store-Salesman Details'!$C$2:$H$16,6,FALSE)</f>
        <v>Sohan</v>
      </c>
      <c r="L1760">
        <f t="shared" ca="1" si="212"/>
        <v>3</v>
      </c>
      <c r="M1760">
        <f ca="1">VLOOKUP(F1760,'Stock Details'!$A$2:$J$51,5,FALSE)</f>
        <v>10</v>
      </c>
      <c r="N1760">
        <f t="shared" ca="1" si="213"/>
        <v>30</v>
      </c>
      <c r="O1760">
        <v>1</v>
      </c>
    </row>
    <row r="1761" spans="1:15" x14ac:dyDescent="0.25">
      <c r="A1761">
        <v>1760</v>
      </c>
      <c r="B1761" s="3">
        <v>45553</v>
      </c>
      <c r="C1761">
        <f t="shared" ca="1" si="208"/>
        <v>3</v>
      </c>
      <c r="D1761" t="str">
        <f ca="1">VLOOKUP(C1761,'Store-Salesman Details'!$A$2:$H$16,4,FALSE)</f>
        <v>North</v>
      </c>
      <c r="E1761" t="str">
        <f ca="1">VLOOKUP(C1761,'Store-Salesman Details'!$A$2:$H$16,5,FALSE)</f>
        <v>Karan</v>
      </c>
      <c r="F1761">
        <f t="shared" ca="1" si="216"/>
        <v>37</v>
      </c>
      <c r="G1761" t="str">
        <f ca="1">VLOOKUP(F1761,'Stock Details'!$A$2:$J$51,2,FALSE)</f>
        <v>Personal Care</v>
      </c>
      <c r="H1761" t="str">
        <f ca="1">VLOOKUP(F1761,'Stock Details'!$A$2:$J$51,3,FALSE)</f>
        <v>Axe</v>
      </c>
      <c r="I1761" t="str">
        <f ca="1">VLOOKUP(F1761,'Stock Details'!$A$2:$J$51,7,FALSE)</f>
        <v>3-P</v>
      </c>
      <c r="J1761" t="str">
        <f t="shared" ca="1" si="211"/>
        <v>3_3-P</v>
      </c>
      <c r="K1761" t="str">
        <f ca="1">VLOOKUP(J1761,'Store-Salesman Details'!$C$2:$H$16,6,FALSE)</f>
        <v>Rajat</v>
      </c>
      <c r="L1761">
        <f t="shared" ca="1" si="212"/>
        <v>2</v>
      </c>
      <c r="M1761">
        <f ca="1">VLOOKUP(F1761,'Stock Details'!$A$2:$J$51,5,FALSE)</f>
        <v>202</v>
      </c>
      <c r="N1761">
        <f t="shared" ca="1" si="213"/>
        <v>404</v>
      </c>
      <c r="O1761">
        <v>1</v>
      </c>
    </row>
    <row r="1762" spans="1:15" x14ac:dyDescent="0.25">
      <c r="A1762">
        <v>1761</v>
      </c>
      <c r="B1762" s="3">
        <v>45553</v>
      </c>
      <c r="C1762">
        <f t="shared" ca="1" si="208"/>
        <v>4</v>
      </c>
      <c r="D1762" t="str">
        <f ca="1">VLOOKUP(C1762,'Store-Salesman Details'!$A$2:$H$16,4,FALSE)</f>
        <v>South</v>
      </c>
      <c r="E1762" t="str">
        <f ca="1">VLOOKUP(C1762,'Store-Salesman Details'!$A$2:$H$16,5,FALSE)</f>
        <v>Ayush</v>
      </c>
      <c r="F1762">
        <f t="shared" ca="1" si="216"/>
        <v>44</v>
      </c>
      <c r="G1762" t="str">
        <f ca="1">VLOOKUP(F1762,'Stock Details'!$A$2:$J$51,2,FALSE)</f>
        <v>Personal Care</v>
      </c>
      <c r="H1762" t="str">
        <f ca="1">VLOOKUP(F1762,'Stock Details'!$A$2:$J$51,3,FALSE)</f>
        <v>Whisper</v>
      </c>
      <c r="I1762" t="str">
        <f ca="1">VLOOKUP(F1762,'Stock Details'!$A$2:$J$51,7,FALSE)</f>
        <v>3-P</v>
      </c>
      <c r="J1762" t="str">
        <f t="shared" ca="1" si="211"/>
        <v>4_3-P</v>
      </c>
      <c r="K1762" t="str">
        <f ca="1">VLOOKUP(J1762,'Store-Salesman Details'!$C$2:$H$16,6,FALSE)</f>
        <v>Mohan</v>
      </c>
      <c r="L1762">
        <f t="shared" ca="1" si="212"/>
        <v>3</v>
      </c>
      <c r="M1762">
        <f ca="1">VLOOKUP(F1762,'Stock Details'!$A$2:$J$51,5,FALSE)</f>
        <v>34</v>
      </c>
      <c r="N1762">
        <f t="shared" ca="1" si="213"/>
        <v>102</v>
      </c>
      <c r="O1762">
        <v>1</v>
      </c>
    </row>
    <row r="1763" spans="1:15" x14ac:dyDescent="0.25">
      <c r="A1763">
        <v>1762</v>
      </c>
      <c r="B1763" s="3">
        <v>45553</v>
      </c>
      <c r="C1763">
        <f t="shared" ca="1" si="208"/>
        <v>2</v>
      </c>
      <c r="D1763" t="str">
        <f ca="1">VLOOKUP(C1763,'Store-Salesman Details'!$A$2:$H$16,4,FALSE)</f>
        <v>East</v>
      </c>
      <c r="E1763" t="str">
        <f ca="1">VLOOKUP(C1763,'Store-Salesman Details'!$A$2:$H$16,5,FALSE)</f>
        <v>Ritesh Kumar</v>
      </c>
      <c r="F1763">
        <f t="shared" ca="1" si="216"/>
        <v>36</v>
      </c>
      <c r="G1763" t="str">
        <f ca="1">VLOOKUP(F1763,'Stock Details'!$A$2:$J$51,2,FALSE)</f>
        <v>Personal Care</v>
      </c>
      <c r="H1763" t="str">
        <f ca="1">VLOOKUP(F1763,'Stock Details'!$A$2:$J$51,3,FALSE)</f>
        <v>Pepsodent</v>
      </c>
      <c r="I1763" t="str">
        <f ca="1">VLOOKUP(F1763,'Stock Details'!$A$2:$J$51,7,FALSE)</f>
        <v>3-P</v>
      </c>
      <c r="J1763" t="str">
        <f t="shared" ca="1" si="211"/>
        <v>2_3-P</v>
      </c>
      <c r="K1763" t="str">
        <f ca="1">VLOOKUP(J1763,'Store-Salesman Details'!$C$2:$H$16,6,FALSE)</f>
        <v>Sneha</v>
      </c>
      <c r="L1763">
        <f t="shared" ca="1" si="212"/>
        <v>4</v>
      </c>
      <c r="M1763">
        <f ca="1">VLOOKUP(F1763,'Stock Details'!$A$2:$J$51,5,FALSE)</f>
        <v>104</v>
      </c>
      <c r="N1763">
        <f t="shared" ca="1" si="213"/>
        <v>416</v>
      </c>
      <c r="O1763">
        <v>1</v>
      </c>
    </row>
    <row r="1764" spans="1:15" x14ac:dyDescent="0.25">
      <c r="A1764">
        <v>1763</v>
      </c>
      <c r="B1764" s="3">
        <v>45553</v>
      </c>
      <c r="C1764">
        <f t="shared" ca="1" si="208"/>
        <v>3</v>
      </c>
      <c r="D1764" t="str">
        <f ca="1">VLOOKUP(C1764,'Store-Salesman Details'!$A$2:$H$16,4,FALSE)</f>
        <v>North</v>
      </c>
      <c r="E1764" t="str">
        <f ca="1">VLOOKUP(C1764,'Store-Salesman Details'!$A$2:$H$16,5,FALSE)</f>
        <v>Karan</v>
      </c>
      <c r="F1764">
        <f t="shared" ca="1" si="216"/>
        <v>39</v>
      </c>
      <c r="G1764" t="str">
        <f ca="1">VLOOKUP(F1764,'Stock Details'!$A$2:$J$51,2,FALSE)</f>
        <v>Personal Care</v>
      </c>
      <c r="H1764" t="str">
        <f ca="1">VLOOKUP(F1764,'Stock Details'!$A$2:$J$51,3,FALSE)</f>
        <v>Wilkison Sword</v>
      </c>
      <c r="I1764" t="str">
        <f ca="1">VLOOKUP(F1764,'Stock Details'!$A$2:$J$51,7,FALSE)</f>
        <v>3-P</v>
      </c>
      <c r="J1764" t="str">
        <f t="shared" ca="1" si="211"/>
        <v>3_3-P</v>
      </c>
      <c r="K1764" t="str">
        <f ca="1">VLOOKUP(J1764,'Store-Salesman Details'!$C$2:$H$16,6,FALSE)</f>
        <v>Rajat</v>
      </c>
      <c r="L1764">
        <f t="shared" ca="1" si="212"/>
        <v>1</v>
      </c>
      <c r="M1764">
        <f ca="1">VLOOKUP(F1764,'Stock Details'!$A$2:$J$51,5,FALSE)</f>
        <v>9</v>
      </c>
      <c r="N1764">
        <f t="shared" ca="1" si="213"/>
        <v>9</v>
      </c>
      <c r="O1764">
        <v>1</v>
      </c>
    </row>
    <row r="1765" spans="1:15" x14ac:dyDescent="0.25">
      <c r="A1765">
        <v>1764</v>
      </c>
      <c r="B1765" s="3">
        <v>45553</v>
      </c>
      <c r="C1765">
        <f t="shared" ca="1" si="208"/>
        <v>2</v>
      </c>
      <c r="D1765" t="str">
        <f ca="1">VLOOKUP(C1765,'Store-Salesman Details'!$A$2:$H$16,4,FALSE)</f>
        <v>East</v>
      </c>
      <c r="E1765" t="str">
        <f ca="1">VLOOKUP(C1765,'Store-Salesman Details'!$A$2:$H$16,5,FALSE)</f>
        <v>Ritesh Kumar</v>
      </c>
      <c r="F1765">
        <f t="shared" ca="1" si="216"/>
        <v>35</v>
      </c>
      <c r="G1765" t="str">
        <f ca="1">VLOOKUP(F1765,'Stock Details'!$A$2:$J$51,2,FALSE)</f>
        <v>Personal Care</v>
      </c>
      <c r="H1765" t="str">
        <f ca="1">VLOOKUP(F1765,'Stock Details'!$A$2:$J$51,3,FALSE)</f>
        <v>Close Up</v>
      </c>
      <c r="I1765" t="str">
        <f ca="1">VLOOKUP(F1765,'Stock Details'!$A$2:$J$51,7,FALSE)</f>
        <v>3-P</v>
      </c>
      <c r="J1765" t="str">
        <f t="shared" ca="1" si="211"/>
        <v>2_3-P</v>
      </c>
      <c r="K1765" t="str">
        <f ca="1">VLOOKUP(J1765,'Store-Salesman Details'!$C$2:$H$16,6,FALSE)</f>
        <v>Sneha</v>
      </c>
      <c r="L1765">
        <f t="shared" ca="1" si="212"/>
        <v>1</v>
      </c>
      <c r="M1765">
        <f ca="1">VLOOKUP(F1765,'Stock Details'!$A$2:$J$51,5,FALSE)</f>
        <v>20</v>
      </c>
      <c r="N1765">
        <f t="shared" ca="1" si="213"/>
        <v>20</v>
      </c>
      <c r="O1765">
        <v>1</v>
      </c>
    </row>
    <row r="1766" spans="1:15" x14ac:dyDescent="0.25">
      <c r="A1766">
        <v>1765</v>
      </c>
      <c r="B1766" s="3">
        <v>45553</v>
      </c>
      <c r="C1766">
        <f t="shared" ca="1" si="208"/>
        <v>3</v>
      </c>
      <c r="D1766" t="str">
        <f ca="1">VLOOKUP(C1766,'Store-Salesman Details'!$A$2:$H$16,4,FALSE)</f>
        <v>North</v>
      </c>
      <c r="E1766" t="str">
        <f ca="1">VLOOKUP(C1766,'Store-Salesman Details'!$A$2:$H$16,5,FALSE)</f>
        <v>Karan</v>
      </c>
      <c r="F1766">
        <f t="shared" ca="1" si="216"/>
        <v>29</v>
      </c>
      <c r="G1766" t="str">
        <f ca="1">VLOOKUP(F1766,'Stock Details'!$A$2:$J$51,2,FALSE)</f>
        <v>Personal Care</v>
      </c>
      <c r="H1766" t="str">
        <f ca="1">VLOOKUP(F1766,'Stock Details'!$A$2:$J$51,3,FALSE)</f>
        <v>Lifebuoy</v>
      </c>
      <c r="I1766" t="str">
        <f ca="1">VLOOKUP(F1766,'Stock Details'!$A$2:$J$51,7,FALSE)</f>
        <v>3-P</v>
      </c>
      <c r="J1766" t="str">
        <f t="shared" ca="1" si="211"/>
        <v>3_3-P</v>
      </c>
      <c r="K1766" t="str">
        <f ca="1">VLOOKUP(J1766,'Store-Salesman Details'!$C$2:$H$16,6,FALSE)</f>
        <v>Rajat</v>
      </c>
      <c r="L1766">
        <f t="shared" ca="1" si="212"/>
        <v>1</v>
      </c>
      <c r="M1766">
        <f ca="1">VLOOKUP(F1766,'Stock Details'!$A$2:$J$51,5,FALSE)</f>
        <v>10</v>
      </c>
      <c r="N1766">
        <f t="shared" ca="1" si="213"/>
        <v>10</v>
      </c>
      <c r="O1766">
        <v>1</v>
      </c>
    </row>
    <row r="1767" spans="1:15" x14ac:dyDescent="0.25">
      <c r="A1767">
        <v>1766</v>
      </c>
      <c r="B1767" s="3">
        <v>45553</v>
      </c>
      <c r="C1767">
        <f t="shared" ca="1" si="208"/>
        <v>5</v>
      </c>
      <c r="D1767" t="str">
        <f ca="1">VLOOKUP(C1767,'Store-Salesman Details'!$A$2:$H$16,4,FALSE)</f>
        <v>West</v>
      </c>
      <c r="E1767" t="str">
        <f ca="1">VLOOKUP(C1767,'Store-Salesman Details'!$A$2:$H$16,5,FALSE)</f>
        <v>Abhishek</v>
      </c>
      <c r="F1767">
        <f ca="1">RANDBETWEEN(21,25)</f>
        <v>23</v>
      </c>
      <c r="G1767" t="str">
        <f ca="1">VLOOKUP(F1767,'Stock Details'!$A$2:$J$51,2,FALSE)</f>
        <v>Laundry</v>
      </c>
      <c r="H1767" t="str">
        <f ca="1">VLOOKUP(F1767,'Stock Details'!$A$2:$J$51,3,FALSE)</f>
        <v>Wheel</v>
      </c>
      <c r="I1767" t="str">
        <f ca="1">VLOOKUP(F1767,'Stock Details'!$A$2:$J$51,7,FALSE)</f>
        <v>2-W</v>
      </c>
      <c r="J1767" t="str">
        <f t="shared" ca="1" si="211"/>
        <v>5_2-W</v>
      </c>
      <c r="K1767" t="str">
        <f ca="1">VLOOKUP(J1767,'Store-Salesman Details'!$C$2:$H$16,6,FALSE)</f>
        <v>Kavya</v>
      </c>
      <c r="L1767">
        <f t="shared" ca="1" si="212"/>
        <v>1</v>
      </c>
      <c r="M1767">
        <f ca="1">VLOOKUP(F1767,'Stock Details'!$A$2:$J$51,5,FALSE)</f>
        <v>10</v>
      </c>
      <c r="N1767">
        <f t="shared" ca="1" si="213"/>
        <v>10</v>
      </c>
      <c r="O1767">
        <v>1</v>
      </c>
    </row>
    <row r="1768" spans="1:15" x14ac:dyDescent="0.25">
      <c r="A1768">
        <v>1767</v>
      </c>
      <c r="B1768" s="3">
        <v>45553</v>
      </c>
      <c r="C1768">
        <f t="shared" ca="1" si="208"/>
        <v>5</v>
      </c>
      <c r="D1768" t="str">
        <f ca="1">VLOOKUP(C1768,'Store-Salesman Details'!$A$2:$H$16,4,FALSE)</f>
        <v>West</v>
      </c>
      <c r="E1768" t="str">
        <f ca="1">VLOOKUP(C1768,'Store-Salesman Details'!$A$2:$H$16,5,FALSE)</f>
        <v>Abhishek</v>
      </c>
      <c r="F1768">
        <f ca="1">RANDBETWEEN(21,25)</f>
        <v>22</v>
      </c>
      <c r="G1768" t="str">
        <f ca="1">VLOOKUP(F1768,'Stock Details'!$A$2:$J$51,2,FALSE)</f>
        <v>Laundry</v>
      </c>
      <c r="H1768" t="str">
        <f ca="1">VLOOKUP(F1768,'Stock Details'!$A$2:$J$51,3,FALSE)</f>
        <v>Rin</v>
      </c>
      <c r="I1768" t="str">
        <f ca="1">VLOOKUP(F1768,'Stock Details'!$A$2:$J$51,7,FALSE)</f>
        <v>2-W</v>
      </c>
      <c r="J1768" t="str">
        <f t="shared" ca="1" si="211"/>
        <v>5_2-W</v>
      </c>
      <c r="K1768" t="str">
        <f ca="1">VLOOKUP(J1768,'Store-Salesman Details'!$C$2:$H$16,6,FALSE)</f>
        <v>Kavya</v>
      </c>
      <c r="L1768">
        <f t="shared" ca="1" si="212"/>
        <v>4</v>
      </c>
      <c r="M1768">
        <f ca="1">VLOOKUP(F1768,'Stock Details'!$A$2:$J$51,5,FALSE)</f>
        <v>10</v>
      </c>
      <c r="N1768">
        <f t="shared" ca="1" si="213"/>
        <v>40</v>
      </c>
      <c r="O1768">
        <v>1</v>
      </c>
    </row>
    <row r="1769" spans="1:15" x14ac:dyDescent="0.25">
      <c r="A1769">
        <v>1768</v>
      </c>
      <c r="B1769" s="3">
        <v>45553</v>
      </c>
      <c r="C1769">
        <f t="shared" ca="1" si="208"/>
        <v>3</v>
      </c>
      <c r="D1769" t="str">
        <f ca="1">VLOOKUP(C1769,'Store-Salesman Details'!$A$2:$H$16,4,FALSE)</f>
        <v>North</v>
      </c>
      <c r="E1769" t="str">
        <f ca="1">VLOOKUP(C1769,'Store-Salesman Details'!$A$2:$H$16,5,FALSE)</f>
        <v>Karan</v>
      </c>
      <c r="F1769">
        <f ca="1">RANDBETWEEN(21,25)</f>
        <v>21</v>
      </c>
      <c r="G1769" t="str">
        <f ca="1">VLOOKUP(F1769,'Stock Details'!$A$2:$J$51,2,FALSE)</f>
        <v>Laundry</v>
      </c>
      <c r="H1769" t="str">
        <f ca="1">VLOOKUP(F1769,'Stock Details'!$A$2:$J$51,3,FALSE)</f>
        <v>Surf Excel</v>
      </c>
      <c r="I1769" t="str">
        <f ca="1">VLOOKUP(F1769,'Stock Details'!$A$2:$J$51,7,FALSE)</f>
        <v>2-W</v>
      </c>
      <c r="J1769" t="str">
        <f t="shared" ca="1" si="211"/>
        <v>3_2-W</v>
      </c>
      <c r="K1769" t="str">
        <f ca="1">VLOOKUP(J1769,'Store-Salesman Details'!$C$2:$H$16,6,FALSE)</f>
        <v>Sonam</v>
      </c>
      <c r="L1769">
        <f t="shared" ca="1" si="212"/>
        <v>1</v>
      </c>
      <c r="M1769">
        <f ca="1">VLOOKUP(F1769,'Stock Details'!$A$2:$J$51,5,FALSE)</f>
        <v>10</v>
      </c>
      <c r="N1769">
        <f t="shared" ca="1" si="213"/>
        <v>10</v>
      </c>
      <c r="O1769">
        <v>1</v>
      </c>
    </row>
    <row r="1770" spans="1:15" x14ac:dyDescent="0.25">
      <c r="A1770">
        <v>1769</v>
      </c>
      <c r="B1770" s="3">
        <v>45553</v>
      </c>
      <c r="C1770">
        <f t="shared" ca="1" si="208"/>
        <v>1</v>
      </c>
      <c r="D1770" t="str">
        <f ca="1">VLOOKUP(C1770,'Store-Salesman Details'!$A$2:$H$16,4,FALSE)</f>
        <v>Central</v>
      </c>
      <c r="E1770" t="str">
        <f ca="1">VLOOKUP(C1770,'Store-Salesman Details'!$A$2:$H$16,5,FALSE)</f>
        <v>Tanu</v>
      </c>
      <c r="F1770">
        <f ca="1">RANDBETWEEN(21,25)</f>
        <v>24</v>
      </c>
      <c r="G1770" t="str">
        <f ca="1">VLOOKUP(F1770,'Stock Details'!$A$2:$J$51,2,FALSE)</f>
        <v>Laundry</v>
      </c>
      <c r="H1770" t="str">
        <f ca="1">VLOOKUP(F1770,'Stock Details'!$A$2:$J$51,3,FALSE)</f>
        <v>Tide</v>
      </c>
      <c r="I1770" t="str">
        <f ca="1">VLOOKUP(F1770,'Stock Details'!$A$2:$J$51,7,FALSE)</f>
        <v>2-W</v>
      </c>
      <c r="J1770" t="str">
        <f t="shared" ca="1" si="211"/>
        <v>1_2-W</v>
      </c>
      <c r="K1770" t="str">
        <f ca="1">VLOOKUP(J1770,'Store-Salesman Details'!$C$2:$H$16,6,FALSE)</f>
        <v>Sakshi</v>
      </c>
      <c r="L1770">
        <f t="shared" ca="1" si="212"/>
        <v>5</v>
      </c>
      <c r="M1770">
        <f ca="1">VLOOKUP(F1770,'Stock Details'!$A$2:$J$51,5,FALSE)</f>
        <v>10</v>
      </c>
      <c r="N1770">
        <f t="shared" ca="1" si="213"/>
        <v>50</v>
      </c>
      <c r="O1770">
        <v>1</v>
      </c>
    </row>
    <row r="1771" spans="1:15" x14ac:dyDescent="0.25">
      <c r="A1771">
        <v>1770</v>
      </c>
      <c r="B1771" s="3">
        <v>45553</v>
      </c>
      <c r="C1771">
        <f t="shared" ca="1" si="208"/>
        <v>3</v>
      </c>
      <c r="D1771" t="str">
        <f ca="1">VLOOKUP(C1771,'Store-Salesman Details'!$A$2:$H$16,4,FALSE)</f>
        <v>North</v>
      </c>
      <c r="E1771" t="str">
        <f ca="1">VLOOKUP(C1771,'Store-Salesman Details'!$A$2:$H$16,5,FALSE)</f>
        <v>Karan</v>
      </c>
      <c r="F1771">
        <f ca="1">RANDBETWEEN(21,25)</f>
        <v>23</v>
      </c>
      <c r="G1771" t="str">
        <f ca="1">VLOOKUP(F1771,'Stock Details'!$A$2:$J$51,2,FALSE)</f>
        <v>Laundry</v>
      </c>
      <c r="H1771" t="str">
        <f ca="1">VLOOKUP(F1771,'Stock Details'!$A$2:$J$51,3,FALSE)</f>
        <v>Wheel</v>
      </c>
      <c r="I1771" t="str">
        <f ca="1">VLOOKUP(F1771,'Stock Details'!$A$2:$J$51,7,FALSE)</f>
        <v>2-W</v>
      </c>
      <c r="J1771" t="str">
        <f t="shared" ca="1" si="211"/>
        <v>3_2-W</v>
      </c>
      <c r="K1771" t="str">
        <f ca="1">VLOOKUP(J1771,'Store-Salesman Details'!$C$2:$H$16,6,FALSE)</f>
        <v>Sonam</v>
      </c>
      <c r="L1771">
        <f t="shared" ca="1" si="212"/>
        <v>5</v>
      </c>
      <c r="M1771">
        <f ca="1">VLOOKUP(F1771,'Stock Details'!$A$2:$J$51,5,FALSE)</f>
        <v>10</v>
      </c>
      <c r="N1771">
        <f t="shared" ca="1" si="213"/>
        <v>50</v>
      </c>
      <c r="O1771">
        <v>1</v>
      </c>
    </row>
    <row r="1772" spans="1:15" x14ac:dyDescent="0.25">
      <c r="A1772">
        <v>1771</v>
      </c>
      <c r="B1772" s="3">
        <v>45553</v>
      </c>
      <c r="C1772">
        <f t="shared" ref="C1772:C1798" ca="1" si="217">RANDBETWEEN(1,5)</f>
        <v>3</v>
      </c>
      <c r="D1772" t="str">
        <f ca="1">VLOOKUP(C1772,'Store-Salesman Details'!$A$2:$H$16,4,FALSE)</f>
        <v>North</v>
      </c>
      <c r="E1772" t="str">
        <f ca="1">VLOOKUP(C1772,'Store-Salesman Details'!$A$2:$H$16,5,FALSE)</f>
        <v>Karan</v>
      </c>
      <c r="F1772">
        <f t="shared" ref="F1772:F1782" ca="1" si="218">RANDBETWEEN(1,20)</f>
        <v>5</v>
      </c>
      <c r="G1772" t="str">
        <f ca="1">VLOOKUP(F1772,'Stock Details'!$A$2:$J$51,2,FALSE)</f>
        <v>Beverages</v>
      </c>
      <c r="H1772" t="str">
        <f ca="1">VLOOKUP(F1772,'Stock Details'!$A$2:$J$51,3,FALSE)</f>
        <v>Nescafe - Coffee Classic</v>
      </c>
      <c r="I1772" t="str">
        <f ca="1">VLOOKUP(F1772,'Stock Details'!$A$2:$J$51,7,FALSE)</f>
        <v>1-A</v>
      </c>
      <c r="J1772" t="str">
        <f t="shared" ca="1" si="211"/>
        <v>3_1-A</v>
      </c>
      <c r="K1772" t="str">
        <f ca="1">VLOOKUP(J1772,'Store-Salesman Details'!$C$2:$H$16,6,FALSE)</f>
        <v>Suresh</v>
      </c>
      <c r="L1772">
        <f t="shared" ca="1" si="212"/>
        <v>4</v>
      </c>
      <c r="M1772">
        <f ca="1">VLOOKUP(F1772,'Stock Details'!$A$2:$J$51,5,FALSE)</f>
        <v>10</v>
      </c>
      <c r="N1772">
        <f t="shared" ca="1" si="213"/>
        <v>40</v>
      </c>
      <c r="O1772">
        <v>1</v>
      </c>
    </row>
    <row r="1773" spans="1:15" x14ac:dyDescent="0.25">
      <c r="A1773">
        <v>1772</v>
      </c>
      <c r="B1773" s="3">
        <v>45553</v>
      </c>
      <c r="C1773">
        <f t="shared" ca="1" si="217"/>
        <v>5</v>
      </c>
      <c r="D1773" t="str">
        <f ca="1">VLOOKUP(C1773,'Store-Salesman Details'!$A$2:$H$16,4,FALSE)</f>
        <v>West</v>
      </c>
      <c r="E1773" t="str">
        <f ca="1">VLOOKUP(C1773,'Store-Salesman Details'!$A$2:$H$16,5,FALSE)</f>
        <v>Abhishek</v>
      </c>
      <c r="F1773">
        <f t="shared" ca="1" si="218"/>
        <v>2</v>
      </c>
      <c r="G1773" t="str">
        <f ca="1">VLOOKUP(F1773,'Stock Details'!$A$2:$J$51,2,FALSE)</f>
        <v>Beverages</v>
      </c>
      <c r="H1773" t="str">
        <f ca="1">VLOOKUP(F1773,'Stock Details'!$A$2:$J$51,3,FALSE)</f>
        <v>Lipton</v>
      </c>
      <c r="I1773" t="str">
        <f ca="1">VLOOKUP(F1773,'Stock Details'!$A$2:$J$51,7,FALSE)</f>
        <v>1-A</v>
      </c>
      <c r="J1773" t="str">
        <f t="shared" ca="1" si="211"/>
        <v>5_1-A</v>
      </c>
      <c r="K1773" t="str">
        <f ca="1">VLOOKUP(J1773,'Store-Salesman Details'!$C$2:$H$16,6,FALSE)</f>
        <v>Ramesh</v>
      </c>
      <c r="L1773">
        <f t="shared" ca="1" si="212"/>
        <v>1</v>
      </c>
      <c r="M1773">
        <f ca="1">VLOOKUP(F1773,'Stock Details'!$A$2:$J$51,5,FALSE)</f>
        <v>150</v>
      </c>
      <c r="N1773">
        <f t="shared" ca="1" si="213"/>
        <v>150</v>
      </c>
      <c r="O1773">
        <v>1</v>
      </c>
    </row>
    <row r="1774" spans="1:15" x14ac:dyDescent="0.25">
      <c r="A1774">
        <v>1773</v>
      </c>
      <c r="B1774" s="3">
        <v>45553</v>
      </c>
      <c r="C1774">
        <f t="shared" ca="1" si="217"/>
        <v>5</v>
      </c>
      <c r="D1774" t="str">
        <f ca="1">VLOOKUP(C1774,'Store-Salesman Details'!$A$2:$H$16,4,FALSE)</f>
        <v>West</v>
      </c>
      <c r="E1774" t="str">
        <f ca="1">VLOOKUP(C1774,'Store-Salesman Details'!$A$2:$H$16,5,FALSE)</f>
        <v>Abhishek</v>
      </c>
      <c r="F1774">
        <f t="shared" ca="1" si="218"/>
        <v>20</v>
      </c>
      <c r="G1774" t="str">
        <f ca="1">VLOOKUP(F1774,'Stock Details'!$A$2:$J$51,2,FALSE)</f>
        <v>Ice Cream</v>
      </c>
      <c r="H1774" t="str">
        <f ca="1">VLOOKUP(F1774,'Stock Details'!$A$2:$J$51,3,FALSE)</f>
        <v>Kwality Wall's - Strawberry</v>
      </c>
      <c r="I1774" t="str">
        <f ca="1">VLOOKUP(F1774,'Stock Details'!$A$2:$J$51,7,FALSE)</f>
        <v>1-A</v>
      </c>
      <c r="J1774" t="str">
        <f t="shared" ca="1" si="211"/>
        <v>5_1-A</v>
      </c>
      <c r="K1774" t="str">
        <f ca="1">VLOOKUP(J1774,'Store-Salesman Details'!$C$2:$H$16,6,FALSE)</f>
        <v>Ramesh</v>
      </c>
      <c r="L1774">
        <f t="shared" ca="1" si="212"/>
        <v>1</v>
      </c>
      <c r="M1774">
        <f ca="1">VLOOKUP(F1774,'Stock Details'!$A$2:$J$51,5,FALSE)</f>
        <v>140</v>
      </c>
      <c r="N1774">
        <f t="shared" ca="1" si="213"/>
        <v>140</v>
      </c>
      <c r="O1774">
        <v>1</v>
      </c>
    </row>
    <row r="1775" spans="1:15" x14ac:dyDescent="0.25">
      <c r="A1775">
        <v>1774</v>
      </c>
      <c r="B1775" s="3">
        <v>45553</v>
      </c>
      <c r="C1775">
        <f t="shared" ca="1" si="217"/>
        <v>3</v>
      </c>
      <c r="D1775" t="str">
        <f ca="1">VLOOKUP(C1775,'Store-Salesman Details'!$A$2:$H$16,4,FALSE)</f>
        <v>North</v>
      </c>
      <c r="E1775" t="str">
        <f ca="1">VLOOKUP(C1775,'Store-Salesman Details'!$A$2:$H$16,5,FALSE)</f>
        <v>Karan</v>
      </c>
      <c r="F1775">
        <f t="shared" ca="1" si="218"/>
        <v>10</v>
      </c>
      <c r="G1775" t="str">
        <f ca="1">VLOOKUP(F1775,'Stock Details'!$A$2:$J$51,2,FALSE)</f>
        <v>Disinfectant</v>
      </c>
      <c r="H1775" t="str">
        <f ca="1">VLOOKUP(F1775,'Stock Details'!$A$2:$J$51,3,FALSE)</f>
        <v>Cif</v>
      </c>
      <c r="I1775" t="str">
        <f ca="1">VLOOKUP(F1775,'Stock Details'!$A$2:$J$51,7,FALSE)</f>
        <v>1-A</v>
      </c>
      <c r="J1775" t="str">
        <f t="shared" ca="1" si="211"/>
        <v>3_1-A</v>
      </c>
      <c r="K1775" t="str">
        <f ca="1">VLOOKUP(J1775,'Store-Salesman Details'!$C$2:$H$16,6,FALSE)</f>
        <v>Suresh</v>
      </c>
      <c r="L1775">
        <f t="shared" ca="1" si="212"/>
        <v>3</v>
      </c>
      <c r="M1775">
        <f ca="1">VLOOKUP(F1775,'Stock Details'!$A$2:$J$51,5,FALSE)</f>
        <v>269</v>
      </c>
      <c r="N1775">
        <f t="shared" ca="1" si="213"/>
        <v>807</v>
      </c>
      <c r="O1775">
        <v>1</v>
      </c>
    </row>
    <row r="1776" spans="1:15" x14ac:dyDescent="0.25">
      <c r="A1776">
        <v>1775</v>
      </c>
      <c r="B1776" s="3">
        <v>45553</v>
      </c>
      <c r="C1776">
        <f t="shared" ca="1" si="217"/>
        <v>5</v>
      </c>
      <c r="D1776" t="str">
        <f ca="1">VLOOKUP(C1776,'Store-Salesman Details'!$A$2:$H$16,4,FALSE)</f>
        <v>West</v>
      </c>
      <c r="E1776" t="str">
        <f ca="1">VLOOKUP(C1776,'Store-Salesman Details'!$A$2:$H$16,5,FALSE)</f>
        <v>Abhishek</v>
      </c>
      <c r="F1776">
        <f t="shared" ca="1" si="218"/>
        <v>13</v>
      </c>
      <c r="G1776" t="str">
        <f ca="1">VLOOKUP(F1776,'Stock Details'!$A$2:$J$51,2,FALSE)</f>
        <v>Foods</v>
      </c>
      <c r="H1776" t="str">
        <f ca="1">VLOOKUP(F1776,'Stock Details'!$A$2:$J$51,3,FALSE)</f>
        <v>Kissan Orange Juice</v>
      </c>
      <c r="I1776" t="str">
        <f ca="1">VLOOKUP(F1776,'Stock Details'!$A$2:$J$51,7,FALSE)</f>
        <v>1-A</v>
      </c>
      <c r="J1776" t="str">
        <f t="shared" ca="1" si="211"/>
        <v>5_1-A</v>
      </c>
      <c r="K1776" t="str">
        <f ca="1">VLOOKUP(J1776,'Store-Salesman Details'!$C$2:$H$16,6,FALSE)</f>
        <v>Ramesh</v>
      </c>
      <c r="L1776">
        <f t="shared" ca="1" si="212"/>
        <v>5</v>
      </c>
      <c r="M1776">
        <f ca="1">VLOOKUP(F1776,'Stock Details'!$A$2:$J$51,5,FALSE)</f>
        <v>165</v>
      </c>
      <c r="N1776">
        <f t="shared" ca="1" si="213"/>
        <v>825</v>
      </c>
      <c r="O1776">
        <v>1</v>
      </c>
    </row>
    <row r="1777" spans="1:15" x14ac:dyDescent="0.25">
      <c r="A1777">
        <v>1776</v>
      </c>
      <c r="B1777" s="3">
        <v>45553</v>
      </c>
      <c r="C1777">
        <f t="shared" ca="1" si="217"/>
        <v>5</v>
      </c>
      <c r="D1777" t="str">
        <f ca="1">VLOOKUP(C1777,'Store-Salesman Details'!$A$2:$H$16,4,FALSE)</f>
        <v>West</v>
      </c>
      <c r="E1777" t="str">
        <f ca="1">VLOOKUP(C1777,'Store-Salesman Details'!$A$2:$H$16,5,FALSE)</f>
        <v>Abhishek</v>
      </c>
      <c r="F1777">
        <f t="shared" ca="1" si="218"/>
        <v>6</v>
      </c>
      <c r="G1777" t="str">
        <f ca="1">VLOOKUP(F1777,'Stock Details'!$A$2:$J$51,2,FALSE)</f>
        <v>Beverages</v>
      </c>
      <c r="H1777" t="str">
        <f ca="1">VLOOKUP(F1777,'Stock Details'!$A$2:$J$51,3,FALSE)</f>
        <v>Nescafe - Coffee Gold</v>
      </c>
      <c r="I1777" t="str">
        <f ca="1">VLOOKUP(F1777,'Stock Details'!$A$2:$J$51,7,FALSE)</f>
        <v>1-A</v>
      </c>
      <c r="J1777" t="str">
        <f t="shared" ca="1" si="211"/>
        <v>5_1-A</v>
      </c>
      <c r="K1777" t="str">
        <f ca="1">VLOOKUP(J1777,'Store-Salesman Details'!$C$2:$H$16,6,FALSE)</f>
        <v>Ramesh</v>
      </c>
      <c r="L1777">
        <f t="shared" ca="1" si="212"/>
        <v>2</v>
      </c>
      <c r="M1777">
        <f ca="1">VLOOKUP(F1777,'Stock Details'!$A$2:$J$51,5,FALSE)</f>
        <v>100</v>
      </c>
      <c r="N1777">
        <f t="shared" ca="1" si="213"/>
        <v>200</v>
      </c>
      <c r="O1777">
        <v>1</v>
      </c>
    </row>
    <row r="1778" spans="1:15" x14ac:dyDescent="0.25">
      <c r="A1778">
        <v>1777</v>
      </c>
      <c r="B1778" s="3">
        <v>45553</v>
      </c>
      <c r="C1778">
        <f t="shared" ca="1" si="217"/>
        <v>2</v>
      </c>
      <c r="D1778" t="str">
        <f ca="1">VLOOKUP(C1778,'Store-Salesman Details'!$A$2:$H$16,4,FALSE)</f>
        <v>East</v>
      </c>
      <c r="E1778" t="str">
        <f ca="1">VLOOKUP(C1778,'Store-Salesman Details'!$A$2:$H$16,5,FALSE)</f>
        <v>Ritesh Kumar</v>
      </c>
      <c r="F1778">
        <f t="shared" ca="1" si="218"/>
        <v>17</v>
      </c>
      <c r="G1778" t="str">
        <f ca="1">VLOOKUP(F1778,'Stock Details'!$A$2:$J$51,2,FALSE)</f>
        <v>Ice Cream</v>
      </c>
      <c r="H1778" t="str">
        <f ca="1">VLOOKUP(F1778,'Stock Details'!$A$2:$J$51,3,FALSE)</f>
        <v>Kwality Wall's - Vanilla</v>
      </c>
      <c r="I1778" t="str">
        <f ca="1">VLOOKUP(F1778,'Stock Details'!$A$2:$J$51,7,FALSE)</f>
        <v>1-A</v>
      </c>
      <c r="J1778" t="str">
        <f t="shared" ca="1" si="211"/>
        <v>2_1-A</v>
      </c>
      <c r="K1778" t="str">
        <f ca="1">VLOOKUP(J1778,'Store-Salesman Details'!$C$2:$H$16,6,FALSE)</f>
        <v>Divesh</v>
      </c>
      <c r="L1778">
        <f t="shared" ca="1" si="212"/>
        <v>5</v>
      </c>
      <c r="M1778">
        <f ca="1">VLOOKUP(F1778,'Stock Details'!$A$2:$J$51,5,FALSE)</f>
        <v>135</v>
      </c>
      <c r="N1778">
        <f t="shared" ca="1" si="213"/>
        <v>675</v>
      </c>
      <c r="O1778">
        <v>1</v>
      </c>
    </row>
    <row r="1779" spans="1:15" x14ac:dyDescent="0.25">
      <c r="A1779">
        <v>1778</v>
      </c>
      <c r="B1779" s="3">
        <v>45553</v>
      </c>
      <c r="C1779">
        <f t="shared" ca="1" si="217"/>
        <v>3</v>
      </c>
      <c r="D1779" t="str">
        <f ca="1">VLOOKUP(C1779,'Store-Salesman Details'!$A$2:$H$16,4,FALSE)</f>
        <v>North</v>
      </c>
      <c r="E1779" t="str">
        <f ca="1">VLOOKUP(C1779,'Store-Salesman Details'!$A$2:$H$16,5,FALSE)</f>
        <v>Karan</v>
      </c>
      <c r="F1779">
        <f t="shared" ca="1" si="218"/>
        <v>1</v>
      </c>
      <c r="G1779" t="str">
        <f ca="1">VLOOKUP(F1779,'Stock Details'!$A$2:$J$51,2,FALSE)</f>
        <v>Beverages</v>
      </c>
      <c r="H1779" t="str">
        <f ca="1">VLOOKUP(F1779,'Stock Details'!$A$2:$J$51,3,FALSE)</f>
        <v>Brooke Bond</v>
      </c>
      <c r="I1779" t="str">
        <f ca="1">VLOOKUP(F1779,'Stock Details'!$A$2:$J$51,7,FALSE)</f>
        <v>1-A</v>
      </c>
      <c r="J1779" t="str">
        <f t="shared" ca="1" si="211"/>
        <v>3_1-A</v>
      </c>
      <c r="K1779" t="str">
        <f ca="1">VLOOKUP(J1779,'Store-Salesman Details'!$C$2:$H$16,6,FALSE)</f>
        <v>Suresh</v>
      </c>
      <c r="L1779">
        <f t="shared" ca="1" si="212"/>
        <v>3</v>
      </c>
      <c r="M1779">
        <f ca="1">VLOOKUP(F1779,'Stock Details'!$A$2:$J$51,5,FALSE)</f>
        <v>45</v>
      </c>
      <c r="N1779">
        <f t="shared" ca="1" si="213"/>
        <v>135</v>
      </c>
      <c r="O1779">
        <v>1</v>
      </c>
    </row>
    <row r="1780" spans="1:15" x14ac:dyDescent="0.25">
      <c r="A1780">
        <v>1779</v>
      </c>
      <c r="B1780" s="3">
        <v>45553</v>
      </c>
      <c r="C1780">
        <f t="shared" ca="1" si="217"/>
        <v>3</v>
      </c>
      <c r="D1780" t="str">
        <f ca="1">VLOOKUP(C1780,'Store-Salesman Details'!$A$2:$H$16,4,FALSE)</f>
        <v>North</v>
      </c>
      <c r="E1780" t="str">
        <f ca="1">VLOOKUP(C1780,'Store-Salesman Details'!$A$2:$H$16,5,FALSE)</f>
        <v>Karan</v>
      </c>
      <c r="F1780">
        <f t="shared" ca="1" si="218"/>
        <v>8</v>
      </c>
      <c r="G1780" t="str">
        <f ca="1">VLOOKUP(F1780,'Stock Details'!$A$2:$J$51,2,FALSE)</f>
        <v>Dishwasher</v>
      </c>
      <c r="H1780" t="str">
        <f ca="1">VLOOKUP(F1780,'Stock Details'!$A$2:$J$51,3,FALSE)</f>
        <v>Vim</v>
      </c>
      <c r="I1780" t="str">
        <f ca="1">VLOOKUP(F1780,'Stock Details'!$A$2:$J$51,7,FALSE)</f>
        <v>1-A</v>
      </c>
      <c r="J1780" t="str">
        <f t="shared" ca="1" si="211"/>
        <v>3_1-A</v>
      </c>
      <c r="K1780" t="str">
        <f ca="1">VLOOKUP(J1780,'Store-Salesman Details'!$C$2:$H$16,6,FALSE)</f>
        <v>Suresh</v>
      </c>
      <c r="L1780">
        <f t="shared" ca="1" si="212"/>
        <v>1</v>
      </c>
      <c r="M1780">
        <f ca="1">VLOOKUP(F1780,'Stock Details'!$A$2:$J$51,5,FALSE)</f>
        <v>10</v>
      </c>
      <c r="N1780">
        <f t="shared" ca="1" si="213"/>
        <v>10</v>
      </c>
      <c r="O1780">
        <v>1</v>
      </c>
    </row>
    <row r="1781" spans="1:15" x14ac:dyDescent="0.25">
      <c r="A1781">
        <v>1780</v>
      </c>
      <c r="B1781" s="3">
        <v>45553</v>
      </c>
      <c r="C1781">
        <f t="shared" ca="1" si="217"/>
        <v>1</v>
      </c>
      <c r="D1781" t="str">
        <f ca="1">VLOOKUP(C1781,'Store-Salesman Details'!$A$2:$H$16,4,FALSE)</f>
        <v>Central</v>
      </c>
      <c r="E1781" t="str">
        <f ca="1">VLOOKUP(C1781,'Store-Salesman Details'!$A$2:$H$16,5,FALSE)</f>
        <v>Tanu</v>
      </c>
      <c r="F1781">
        <f t="shared" ca="1" si="218"/>
        <v>11</v>
      </c>
      <c r="G1781" t="str">
        <f ca="1">VLOOKUP(F1781,'Stock Details'!$A$2:$J$51,2,FALSE)</f>
        <v>Foods</v>
      </c>
      <c r="H1781" t="str">
        <f ca="1">VLOOKUP(F1781,'Stock Details'!$A$2:$J$51,3,FALSE)</f>
        <v>Kissan Jam</v>
      </c>
      <c r="I1781" t="str">
        <f ca="1">VLOOKUP(F1781,'Stock Details'!$A$2:$J$51,7,FALSE)</f>
        <v>1-A</v>
      </c>
      <c r="J1781" t="str">
        <f t="shared" ca="1" si="211"/>
        <v>1_1-A</v>
      </c>
      <c r="K1781" t="str">
        <f ca="1">VLOOKUP(J1781,'Store-Salesman Details'!$C$2:$H$16,6,FALSE)</f>
        <v>Komal</v>
      </c>
      <c r="L1781">
        <f t="shared" ca="1" si="212"/>
        <v>4</v>
      </c>
      <c r="M1781">
        <f ca="1">VLOOKUP(F1781,'Stock Details'!$A$2:$J$51,5,FALSE)</f>
        <v>15</v>
      </c>
      <c r="N1781">
        <f t="shared" ca="1" si="213"/>
        <v>60</v>
      </c>
      <c r="O1781">
        <v>1</v>
      </c>
    </row>
    <row r="1782" spans="1:15" x14ac:dyDescent="0.25">
      <c r="A1782">
        <v>1781</v>
      </c>
      <c r="B1782" s="3">
        <v>45553</v>
      </c>
      <c r="C1782">
        <f t="shared" ca="1" si="217"/>
        <v>2</v>
      </c>
      <c r="D1782" t="str">
        <f ca="1">VLOOKUP(C1782,'Store-Salesman Details'!$A$2:$H$16,4,FALSE)</f>
        <v>East</v>
      </c>
      <c r="E1782" t="str">
        <f ca="1">VLOOKUP(C1782,'Store-Salesman Details'!$A$2:$H$16,5,FALSE)</f>
        <v>Ritesh Kumar</v>
      </c>
      <c r="F1782">
        <f t="shared" ca="1" si="218"/>
        <v>2</v>
      </c>
      <c r="G1782" t="str">
        <f ca="1">VLOOKUP(F1782,'Stock Details'!$A$2:$J$51,2,FALSE)</f>
        <v>Beverages</v>
      </c>
      <c r="H1782" t="str">
        <f ca="1">VLOOKUP(F1782,'Stock Details'!$A$2:$J$51,3,FALSE)</f>
        <v>Lipton</v>
      </c>
      <c r="I1782" t="str">
        <f ca="1">VLOOKUP(F1782,'Stock Details'!$A$2:$J$51,7,FALSE)</f>
        <v>1-A</v>
      </c>
      <c r="J1782" t="str">
        <f t="shared" ca="1" si="211"/>
        <v>2_1-A</v>
      </c>
      <c r="K1782" t="str">
        <f ca="1">VLOOKUP(J1782,'Store-Salesman Details'!$C$2:$H$16,6,FALSE)</f>
        <v>Divesh</v>
      </c>
      <c r="L1782">
        <f t="shared" ca="1" si="212"/>
        <v>2</v>
      </c>
      <c r="M1782">
        <f ca="1">VLOOKUP(F1782,'Stock Details'!$A$2:$J$51,5,FALSE)</f>
        <v>150</v>
      </c>
      <c r="N1782">
        <f t="shared" ca="1" si="213"/>
        <v>300</v>
      </c>
      <c r="O1782">
        <v>1</v>
      </c>
    </row>
    <row r="1783" spans="1:15" x14ac:dyDescent="0.25">
      <c r="A1783">
        <v>1782</v>
      </c>
      <c r="B1783" s="3">
        <v>45553</v>
      </c>
      <c r="C1783">
        <f t="shared" ca="1" si="217"/>
        <v>4</v>
      </c>
      <c r="D1783" t="str">
        <f ca="1">VLOOKUP(C1783,'Store-Salesman Details'!$A$2:$H$16,4,FALSE)</f>
        <v>South</v>
      </c>
      <c r="E1783" t="str">
        <f ca="1">VLOOKUP(C1783,'Store-Salesman Details'!$A$2:$H$16,5,FALSE)</f>
        <v>Ayush</v>
      </c>
      <c r="F1783">
        <f t="shared" ref="F1783:F1789" ca="1" si="219">RANDBETWEEN(26,46)</f>
        <v>34</v>
      </c>
      <c r="G1783" t="str">
        <f ca="1">VLOOKUP(F1783,'Stock Details'!$A$2:$J$51,2,FALSE)</f>
        <v>Personal Care</v>
      </c>
      <c r="H1783" t="str">
        <f ca="1">VLOOKUP(F1783,'Stock Details'!$A$2:$J$51,3,FALSE)</f>
        <v>Clinic Plus</v>
      </c>
      <c r="I1783" t="str">
        <f ca="1">VLOOKUP(F1783,'Stock Details'!$A$2:$J$51,7,FALSE)</f>
        <v>3-P</v>
      </c>
      <c r="J1783" t="str">
        <f t="shared" ca="1" si="211"/>
        <v>4_3-P</v>
      </c>
      <c r="K1783" t="str">
        <f ca="1">VLOOKUP(J1783,'Store-Salesman Details'!$C$2:$H$16,6,FALSE)</f>
        <v>Mohan</v>
      </c>
      <c r="L1783">
        <f t="shared" ca="1" si="212"/>
        <v>3</v>
      </c>
      <c r="M1783">
        <f ca="1">VLOOKUP(F1783,'Stock Details'!$A$2:$J$51,5,FALSE)</f>
        <v>479</v>
      </c>
      <c r="N1783">
        <f t="shared" ca="1" si="213"/>
        <v>1437</v>
      </c>
      <c r="O1783">
        <v>1</v>
      </c>
    </row>
    <row r="1784" spans="1:15" x14ac:dyDescent="0.25">
      <c r="A1784">
        <v>1783</v>
      </c>
      <c r="B1784" s="3">
        <v>45553</v>
      </c>
      <c r="C1784">
        <f t="shared" ca="1" si="217"/>
        <v>4</v>
      </c>
      <c r="D1784" t="str">
        <f ca="1">VLOOKUP(C1784,'Store-Salesman Details'!$A$2:$H$16,4,FALSE)</f>
        <v>South</v>
      </c>
      <c r="E1784" t="str">
        <f ca="1">VLOOKUP(C1784,'Store-Salesman Details'!$A$2:$H$16,5,FALSE)</f>
        <v>Ayush</v>
      </c>
      <c r="F1784">
        <f t="shared" ca="1" si="219"/>
        <v>33</v>
      </c>
      <c r="G1784" t="str">
        <f ca="1">VLOOKUP(F1784,'Stock Details'!$A$2:$J$51,2,FALSE)</f>
        <v>Personal Care</v>
      </c>
      <c r="H1784" t="str">
        <f ca="1">VLOOKUP(F1784,'Stock Details'!$A$2:$J$51,3,FALSE)</f>
        <v>Lakme(moisturizer)</v>
      </c>
      <c r="I1784" t="str">
        <f ca="1">VLOOKUP(F1784,'Stock Details'!$A$2:$J$51,7,FALSE)</f>
        <v>3-P</v>
      </c>
      <c r="J1784" t="str">
        <f t="shared" ca="1" si="211"/>
        <v>4_3-P</v>
      </c>
      <c r="K1784" t="str">
        <f ca="1">VLOOKUP(J1784,'Store-Salesman Details'!$C$2:$H$16,6,FALSE)</f>
        <v>Mohan</v>
      </c>
      <c r="L1784">
        <f t="shared" ca="1" si="212"/>
        <v>2</v>
      </c>
      <c r="M1784">
        <f ca="1">VLOOKUP(F1784,'Stock Details'!$A$2:$J$51,5,FALSE)</f>
        <v>173</v>
      </c>
      <c r="N1784">
        <f t="shared" ca="1" si="213"/>
        <v>346</v>
      </c>
      <c r="O1784">
        <v>1</v>
      </c>
    </row>
    <row r="1785" spans="1:15" x14ac:dyDescent="0.25">
      <c r="A1785">
        <v>1784</v>
      </c>
      <c r="B1785" s="3">
        <v>45553</v>
      </c>
      <c r="C1785">
        <f t="shared" ca="1" si="217"/>
        <v>5</v>
      </c>
      <c r="D1785" t="str">
        <f ca="1">VLOOKUP(C1785,'Store-Salesman Details'!$A$2:$H$16,4,FALSE)</f>
        <v>West</v>
      </c>
      <c r="E1785" t="str">
        <f ca="1">VLOOKUP(C1785,'Store-Salesman Details'!$A$2:$H$16,5,FALSE)</f>
        <v>Abhishek</v>
      </c>
      <c r="F1785">
        <f t="shared" ca="1" si="219"/>
        <v>40</v>
      </c>
      <c r="G1785" t="str">
        <f ca="1">VLOOKUP(F1785,'Stock Details'!$A$2:$J$51,2,FALSE)</f>
        <v>Personal Care</v>
      </c>
      <c r="H1785" t="str">
        <f ca="1">VLOOKUP(F1785,'Stock Details'!$A$2:$J$51,3,FALSE)</f>
        <v>7 'o' clock</v>
      </c>
      <c r="I1785" t="str">
        <f ca="1">VLOOKUP(F1785,'Stock Details'!$A$2:$J$51,7,FALSE)</f>
        <v>3-P</v>
      </c>
      <c r="J1785" t="str">
        <f t="shared" ca="1" si="211"/>
        <v>5_3-P</v>
      </c>
      <c r="K1785" t="str">
        <f ca="1">VLOOKUP(J1785,'Store-Salesman Details'!$C$2:$H$16,6,FALSE)</f>
        <v>Kritika</v>
      </c>
      <c r="L1785">
        <f t="shared" ca="1" si="212"/>
        <v>1</v>
      </c>
      <c r="M1785">
        <f ca="1">VLOOKUP(F1785,'Stock Details'!$A$2:$J$51,5,FALSE)</f>
        <v>68</v>
      </c>
      <c r="N1785">
        <f t="shared" ca="1" si="213"/>
        <v>68</v>
      </c>
      <c r="O1785">
        <v>1</v>
      </c>
    </row>
    <row r="1786" spans="1:15" x14ac:dyDescent="0.25">
      <c r="A1786">
        <v>1785</v>
      </c>
      <c r="B1786" s="3">
        <v>45553</v>
      </c>
      <c r="C1786">
        <f t="shared" ca="1" si="217"/>
        <v>1</v>
      </c>
      <c r="D1786" t="str">
        <f ca="1">VLOOKUP(C1786,'Store-Salesman Details'!$A$2:$H$16,4,FALSE)</f>
        <v>Central</v>
      </c>
      <c r="E1786" t="str">
        <f ca="1">VLOOKUP(C1786,'Store-Salesman Details'!$A$2:$H$16,5,FALSE)</f>
        <v>Tanu</v>
      </c>
      <c r="F1786">
        <f t="shared" ca="1" si="219"/>
        <v>34</v>
      </c>
      <c r="G1786" t="str">
        <f ca="1">VLOOKUP(F1786,'Stock Details'!$A$2:$J$51,2,FALSE)</f>
        <v>Personal Care</v>
      </c>
      <c r="H1786" t="str">
        <f ca="1">VLOOKUP(F1786,'Stock Details'!$A$2:$J$51,3,FALSE)</f>
        <v>Clinic Plus</v>
      </c>
      <c r="I1786" t="str">
        <f ca="1">VLOOKUP(F1786,'Stock Details'!$A$2:$J$51,7,FALSE)</f>
        <v>3-P</v>
      </c>
      <c r="J1786" t="str">
        <f t="shared" ca="1" si="211"/>
        <v>1_3-P</v>
      </c>
      <c r="K1786" t="str">
        <f ca="1">VLOOKUP(J1786,'Store-Salesman Details'!$C$2:$H$16,6,FALSE)</f>
        <v>Sohan</v>
      </c>
      <c r="L1786">
        <f t="shared" ca="1" si="212"/>
        <v>2</v>
      </c>
      <c r="M1786">
        <f ca="1">VLOOKUP(F1786,'Stock Details'!$A$2:$J$51,5,FALSE)</f>
        <v>479</v>
      </c>
      <c r="N1786">
        <f t="shared" ca="1" si="213"/>
        <v>958</v>
      </c>
      <c r="O1786">
        <v>1</v>
      </c>
    </row>
    <row r="1787" spans="1:15" x14ac:dyDescent="0.25">
      <c r="A1787">
        <v>1786</v>
      </c>
      <c r="B1787" s="3">
        <v>45553</v>
      </c>
      <c r="C1787">
        <f t="shared" ca="1" si="217"/>
        <v>2</v>
      </c>
      <c r="D1787" t="str">
        <f ca="1">VLOOKUP(C1787,'Store-Salesman Details'!$A$2:$H$16,4,FALSE)</f>
        <v>East</v>
      </c>
      <c r="E1787" t="str">
        <f ca="1">VLOOKUP(C1787,'Store-Salesman Details'!$A$2:$H$16,5,FALSE)</f>
        <v>Ritesh Kumar</v>
      </c>
      <c r="F1787">
        <f t="shared" ca="1" si="219"/>
        <v>31</v>
      </c>
      <c r="G1787" t="str">
        <f ca="1">VLOOKUP(F1787,'Stock Details'!$A$2:$J$51,2,FALSE)</f>
        <v>Personal Care</v>
      </c>
      <c r="H1787" t="str">
        <f ca="1">VLOOKUP(F1787,'Stock Details'!$A$2:$J$51,3,FALSE)</f>
        <v>Pond's</v>
      </c>
      <c r="I1787" t="str">
        <f ca="1">VLOOKUP(F1787,'Stock Details'!$A$2:$J$51,7,FALSE)</f>
        <v>3-P</v>
      </c>
      <c r="J1787" t="str">
        <f t="shared" ca="1" si="211"/>
        <v>2_3-P</v>
      </c>
      <c r="K1787" t="str">
        <f ca="1">VLOOKUP(J1787,'Store-Salesman Details'!$C$2:$H$16,6,FALSE)</f>
        <v>Sneha</v>
      </c>
      <c r="L1787">
        <f t="shared" ca="1" si="212"/>
        <v>4</v>
      </c>
      <c r="M1787">
        <f ca="1">VLOOKUP(F1787,'Stock Details'!$A$2:$J$51,5,FALSE)</f>
        <v>10</v>
      </c>
      <c r="N1787">
        <f t="shared" ca="1" si="213"/>
        <v>40</v>
      </c>
      <c r="O1787">
        <v>1</v>
      </c>
    </row>
    <row r="1788" spans="1:15" x14ac:dyDescent="0.25">
      <c r="A1788">
        <v>1787</v>
      </c>
      <c r="B1788" s="3">
        <v>45553</v>
      </c>
      <c r="C1788">
        <f t="shared" ca="1" si="217"/>
        <v>4</v>
      </c>
      <c r="D1788" t="str">
        <f ca="1">VLOOKUP(C1788,'Store-Salesman Details'!$A$2:$H$16,4,FALSE)</f>
        <v>South</v>
      </c>
      <c r="E1788" t="str">
        <f ca="1">VLOOKUP(C1788,'Store-Salesman Details'!$A$2:$H$16,5,FALSE)</f>
        <v>Ayush</v>
      </c>
      <c r="F1788">
        <f t="shared" ca="1" si="219"/>
        <v>43</v>
      </c>
      <c r="G1788" t="str">
        <f ca="1">VLOOKUP(F1788,'Stock Details'!$A$2:$J$51,2,FALSE)</f>
        <v>Personal Care</v>
      </c>
      <c r="H1788" t="str">
        <f ca="1">VLOOKUP(F1788,'Stock Details'!$A$2:$J$51,3,FALSE)</f>
        <v xml:space="preserve"> Pantine Shampoo</v>
      </c>
      <c r="I1788" t="str">
        <f ca="1">VLOOKUP(F1788,'Stock Details'!$A$2:$J$51,7,FALSE)</f>
        <v>3-P</v>
      </c>
      <c r="J1788" t="str">
        <f t="shared" ca="1" si="211"/>
        <v>4_3-P</v>
      </c>
      <c r="K1788" t="str">
        <f ca="1">VLOOKUP(J1788,'Store-Salesman Details'!$C$2:$H$16,6,FALSE)</f>
        <v>Mohan</v>
      </c>
      <c r="L1788">
        <f t="shared" ca="1" si="212"/>
        <v>3</v>
      </c>
      <c r="M1788">
        <f ca="1">VLOOKUP(F1788,'Stock Details'!$A$2:$J$51,5,FALSE)</f>
        <v>72</v>
      </c>
      <c r="N1788">
        <f t="shared" ca="1" si="213"/>
        <v>216</v>
      </c>
      <c r="O1788">
        <v>1</v>
      </c>
    </row>
    <row r="1789" spans="1:15" x14ac:dyDescent="0.25">
      <c r="A1789">
        <v>1788</v>
      </c>
      <c r="B1789" s="3">
        <v>45553</v>
      </c>
      <c r="C1789">
        <f t="shared" ca="1" si="217"/>
        <v>2</v>
      </c>
      <c r="D1789" t="str">
        <f ca="1">VLOOKUP(C1789,'Store-Salesman Details'!$A$2:$H$16,4,FALSE)</f>
        <v>East</v>
      </c>
      <c r="E1789" t="str">
        <f ca="1">VLOOKUP(C1789,'Store-Salesman Details'!$A$2:$H$16,5,FALSE)</f>
        <v>Ritesh Kumar</v>
      </c>
      <c r="F1789">
        <f t="shared" ca="1" si="219"/>
        <v>33</v>
      </c>
      <c r="G1789" t="str">
        <f ca="1">VLOOKUP(F1789,'Stock Details'!$A$2:$J$51,2,FALSE)</f>
        <v>Personal Care</v>
      </c>
      <c r="H1789" t="str">
        <f ca="1">VLOOKUP(F1789,'Stock Details'!$A$2:$J$51,3,FALSE)</f>
        <v>Lakme(moisturizer)</v>
      </c>
      <c r="I1789" t="str">
        <f ca="1">VLOOKUP(F1789,'Stock Details'!$A$2:$J$51,7,FALSE)</f>
        <v>3-P</v>
      </c>
      <c r="J1789" t="str">
        <f t="shared" ca="1" si="211"/>
        <v>2_3-P</v>
      </c>
      <c r="K1789" t="str">
        <f ca="1">VLOOKUP(J1789,'Store-Salesman Details'!$C$2:$H$16,6,FALSE)</f>
        <v>Sneha</v>
      </c>
      <c r="L1789">
        <f t="shared" ca="1" si="212"/>
        <v>2</v>
      </c>
      <c r="M1789">
        <f ca="1">VLOOKUP(F1789,'Stock Details'!$A$2:$J$51,5,FALSE)</f>
        <v>173</v>
      </c>
      <c r="N1789">
        <f t="shared" ca="1" si="213"/>
        <v>346</v>
      </c>
      <c r="O1789">
        <v>1</v>
      </c>
    </row>
    <row r="1790" spans="1:15" x14ac:dyDescent="0.25">
      <c r="A1790">
        <v>1789</v>
      </c>
      <c r="B1790" s="3">
        <v>45553</v>
      </c>
      <c r="C1790">
        <f t="shared" ca="1" si="217"/>
        <v>3</v>
      </c>
      <c r="D1790" t="str">
        <f ca="1">VLOOKUP(C1790,'Store-Salesman Details'!$A$2:$H$16,4,FALSE)</f>
        <v>North</v>
      </c>
      <c r="E1790" t="str">
        <f ca="1">VLOOKUP(C1790,'Store-Salesman Details'!$A$2:$H$16,5,FALSE)</f>
        <v>Karan</v>
      </c>
      <c r="F1790">
        <f ca="1">RANDBETWEEN(21,25)</f>
        <v>21</v>
      </c>
      <c r="G1790" t="str">
        <f ca="1">VLOOKUP(F1790,'Stock Details'!$A$2:$J$51,2,FALSE)</f>
        <v>Laundry</v>
      </c>
      <c r="H1790" t="str">
        <f ca="1">VLOOKUP(F1790,'Stock Details'!$A$2:$J$51,3,FALSE)</f>
        <v>Surf Excel</v>
      </c>
      <c r="I1790" t="str">
        <f ca="1">VLOOKUP(F1790,'Stock Details'!$A$2:$J$51,7,FALSE)</f>
        <v>2-W</v>
      </c>
      <c r="J1790" t="str">
        <f t="shared" ca="1" si="211"/>
        <v>3_2-W</v>
      </c>
      <c r="K1790" t="str">
        <f ca="1">VLOOKUP(J1790,'Store-Salesman Details'!$C$2:$H$16,6,FALSE)</f>
        <v>Sonam</v>
      </c>
      <c r="L1790">
        <f t="shared" ca="1" si="212"/>
        <v>3</v>
      </c>
      <c r="M1790">
        <f ca="1">VLOOKUP(F1790,'Stock Details'!$A$2:$J$51,5,FALSE)</f>
        <v>10</v>
      </c>
      <c r="N1790">
        <f t="shared" ca="1" si="213"/>
        <v>30</v>
      </c>
      <c r="O1790">
        <v>1</v>
      </c>
    </row>
    <row r="1791" spans="1:15" x14ac:dyDescent="0.25">
      <c r="A1791">
        <v>1790</v>
      </c>
      <c r="B1791" s="3">
        <v>45553</v>
      </c>
      <c r="C1791">
        <f t="shared" ca="1" si="217"/>
        <v>5</v>
      </c>
      <c r="D1791" t="str">
        <f ca="1">VLOOKUP(C1791,'Store-Salesman Details'!$A$2:$H$16,4,FALSE)</f>
        <v>West</v>
      </c>
      <c r="E1791" t="str">
        <f ca="1">VLOOKUP(C1791,'Store-Salesman Details'!$A$2:$H$16,5,FALSE)</f>
        <v>Abhishek</v>
      </c>
      <c r="F1791">
        <f ca="1">RANDBETWEEN(21,25)</f>
        <v>22</v>
      </c>
      <c r="G1791" t="str">
        <f ca="1">VLOOKUP(F1791,'Stock Details'!$A$2:$J$51,2,FALSE)</f>
        <v>Laundry</v>
      </c>
      <c r="H1791" t="str">
        <f ca="1">VLOOKUP(F1791,'Stock Details'!$A$2:$J$51,3,FALSE)</f>
        <v>Rin</v>
      </c>
      <c r="I1791" t="str">
        <f ca="1">VLOOKUP(F1791,'Stock Details'!$A$2:$J$51,7,FALSE)</f>
        <v>2-W</v>
      </c>
      <c r="J1791" t="str">
        <f t="shared" ca="1" si="211"/>
        <v>5_2-W</v>
      </c>
      <c r="K1791" t="str">
        <f ca="1">VLOOKUP(J1791,'Store-Salesman Details'!$C$2:$H$16,6,FALSE)</f>
        <v>Kavya</v>
      </c>
      <c r="L1791">
        <f t="shared" ca="1" si="212"/>
        <v>2</v>
      </c>
      <c r="M1791">
        <f ca="1">VLOOKUP(F1791,'Stock Details'!$A$2:$J$51,5,FALSE)</f>
        <v>10</v>
      </c>
      <c r="N1791">
        <f t="shared" ca="1" si="213"/>
        <v>20</v>
      </c>
      <c r="O1791">
        <v>1</v>
      </c>
    </row>
    <row r="1792" spans="1:15" x14ac:dyDescent="0.25">
      <c r="A1792">
        <v>1791</v>
      </c>
      <c r="B1792" s="3">
        <v>45553</v>
      </c>
      <c r="C1792">
        <f t="shared" ca="1" si="217"/>
        <v>5</v>
      </c>
      <c r="D1792" t="str">
        <f ca="1">VLOOKUP(C1792,'Store-Salesman Details'!$A$2:$H$16,4,FALSE)</f>
        <v>West</v>
      </c>
      <c r="E1792" t="str">
        <f ca="1">VLOOKUP(C1792,'Store-Salesman Details'!$A$2:$H$16,5,FALSE)</f>
        <v>Abhishek</v>
      </c>
      <c r="F1792">
        <f ca="1">RANDBETWEEN(21,25)</f>
        <v>21</v>
      </c>
      <c r="G1792" t="str">
        <f ca="1">VLOOKUP(F1792,'Stock Details'!$A$2:$J$51,2,FALSE)</f>
        <v>Laundry</v>
      </c>
      <c r="H1792" t="str">
        <f ca="1">VLOOKUP(F1792,'Stock Details'!$A$2:$J$51,3,FALSE)</f>
        <v>Surf Excel</v>
      </c>
      <c r="I1792" t="str">
        <f ca="1">VLOOKUP(F1792,'Stock Details'!$A$2:$J$51,7,FALSE)</f>
        <v>2-W</v>
      </c>
      <c r="J1792" t="str">
        <f t="shared" ca="1" si="211"/>
        <v>5_2-W</v>
      </c>
      <c r="K1792" t="str">
        <f ca="1">VLOOKUP(J1792,'Store-Salesman Details'!$C$2:$H$16,6,FALSE)</f>
        <v>Kavya</v>
      </c>
      <c r="L1792">
        <f t="shared" ca="1" si="212"/>
        <v>3</v>
      </c>
      <c r="M1792">
        <f ca="1">VLOOKUP(F1792,'Stock Details'!$A$2:$J$51,5,FALSE)</f>
        <v>10</v>
      </c>
      <c r="N1792">
        <f t="shared" ca="1" si="213"/>
        <v>30</v>
      </c>
      <c r="O1792">
        <v>1</v>
      </c>
    </row>
    <row r="1793" spans="1:15" x14ac:dyDescent="0.25">
      <c r="A1793">
        <v>1792</v>
      </c>
      <c r="B1793" s="3">
        <v>45553</v>
      </c>
      <c r="C1793">
        <f t="shared" ca="1" si="217"/>
        <v>2</v>
      </c>
      <c r="D1793" t="str">
        <f ca="1">VLOOKUP(C1793,'Store-Salesman Details'!$A$2:$H$16,4,FALSE)</f>
        <v>East</v>
      </c>
      <c r="E1793" t="str">
        <f ca="1">VLOOKUP(C1793,'Store-Salesman Details'!$A$2:$H$16,5,FALSE)</f>
        <v>Ritesh Kumar</v>
      </c>
      <c r="F1793">
        <f ca="1">RANDBETWEEN(21,25)</f>
        <v>21</v>
      </c>
      <c r="G1793" t="str">
        <f ca="1">VLOOKUP(F1793,'Stock Details'!$A$2:$J$51,2,FALSE)</f>
        <v>Laundry</v>
      </c>
      <c r="H1793" t="str">
        <f ca="1">VLOOKUP(F1793,'Stock Details'!$A$2:$J$51,3,FALSE)</f>
        <v>Surf Excel</v>
      </c>
      <c r="I1793" t="str">
        <f ca="1">VLOOKUP(F1793,'Stock Details'!$A$2:$J$51,7,FALSE)</f>
        <v>2-W</v>
      </c>
      <c r="J1793" t="str">
        <f t="shared" ca="1" si="211"/>
        <v>2_2-W</v>
      </c>
      <c r="K1793" t="str">
        <f ca="1">VLOOKUP(J1793,'Store-Salesman Details'!$C$2:$H$16,6,FALSE)</f>
        <v>Sunaina</v>
      </c>
      <c r="L1793">
        <f t="shared" ca="1" si="212"/>
        <v>1</v>
      </c>
      <c r="M1793">
        <f ca="1">VLOOKUP(F1793,'Stock Details'!$A$2:$J$51,5,FALSE)</f>
        <v>10</v>
      </c>
      <c r="N1793">
        <f t="shared" ca="1" si="213"/>
        <v>10</v>
      </c>
      <c r="O1793">
        <v>1</v>
      </c>
    </row>
    <row r="1794" spans="1:15" x14ac:dyDescent="0.25">
      <c r="A1794">
        <v>1793</v>
      </c>
      <c r="B1794" s="3">
        <v>45553</v>
      </c>
      <c r="C1794">
        <f t="shared" ca="1" si="217"/>
        <v>4</v>
      </c>
      <c r="D1794" t="str">
        <f ca="1">VLOOKUP(C1794,'Store-Salesman Details'!$A$2:$H$16,4,FALSE)</f>
        <v>South</v>
      </c>
      <c r="E1794" t="str">
        <f ca="1">VLOOKUP(C1794,'Store-Salesman Details'!$A$2:$H$16,5,FALSE)</f>
        <v>Ayush</v>
      </c>
      <c r="F1794">
        <f ca="1">RANDBETWEEN(21,25)</f>
        <v>25</v>
      </c>
      <c r="G1794" t="str">
        <f ca="1">VLOOKUP(F1794,'Stock Details'!$A$2:$J$51,2,FALSE)</f>
        <v>Laundry</v>
      </c>
      <c r="H1794" t="str">
        <f ca="1">VLOOKUP(F1794,'Stock Details'!$A$2:$J$51,3,FALSE)</f>
        <v>Ariel</v>
      </c>
      <c r="I1794" t="str">
        <f ca="1">VLOOKUP(F1794,'Stock Details'!$A$2:$J$51,7,FALSE)</f>
        <v>2-W</v>
      </c>
      <c r="J1794" t="str">
        <f t="shared" ref="J1794:J1857" ca="1" si="220">CONCATENATE(C1794,"_",I1794)</f>
        <v>4_2-W</v>
      </c>
      <c r="K1794" t="str">
        <f ca="1">VLOOKUP(J1794,'Store-Salesman Details'!$C$2:$H$16,6,FALSE)</f>
        <v>Saloni</v>
      </c>
      <c r="L1794">
        <f t="shared" ref="L1794:L1857" ca="1" si="221">RANDBETWEEN(1,5)</f>
        <v>4</v>
      </c>
      <c r="M1794">
        <f ca="1">VLOOKUP(F1794,'Stock Details'!$A$2:$J$51,5,FALSE)</f>
        <v>10</v>
      </c>
      <c r="N1794">
        <f t="shared" ref="N1794:N1857" ca="1" si="222">L1794*M1794</f>
        <v>40</v>
      </c>
      <c r="O1794">
        <v>1</v>
      </c>
    </row>
    <row r="1795" spans="1:15" x14ac:dyDescent="0.25">
      <c r="A1795">
        <v>1794</v>
      </c>
      <c r="B1795" s="3">
        <v>45553</v>
      </c>
      <c r="C1795">
        <f t="shared" ca="1" si="217"/>
        <v>1</v>
      </c>
      <c r="D1795" t="str">
        <f ca="1">VLOOKUP(C1795,'Store-Salesman Details'!$A$2:$H$16,4,FALSE)</f>
        <v>Central</v>
      </c>
      <c r="E1795" t="str">
        <f ca="1">VLOOKUP(C1795,'Store-Salesman Details'!$A$2:$H$16,5,FALSE)</f>
        <v>Tanu</v>
      </c>
      <c r="F1795">
        <f t="shared" ref="F1795:F1826" ca="1" si="223">RANDBETWEEN(1,20)</f>
        <v>8</v>
      </c>
      <c r="G1795" t="str">
        <f ca="1">VLOOKUP(F1795,'Stock Details'!$A$2:$J$51,2,FALSE)</f>
        <v>Dishwasher</v>
      </c>
      <c r="H1795" t="str">
        <f ca="1">VLOOKUP(F1795,'Stock Details'!$A$2:$J$51,3,FALSE)</f>
        <v>Vim</v>
      </c>
      <c r="I1795" t="str">
        <f ca="1">VLOOKUP(F1795,'Stock Details'!$A$2:$J$51,7,FALSE)</f>
        <v>1-A</v>
      </c>
      <c r="J1795" t="str">
        <f t="shared" ca="1" si="220"/>
        <v>1_1-A</v>
      </c>
      <c r="K1795" t="str">
        <f ca="1">VLOOKUP(J1795,'Store-Salesman Details'!$C$2:$H$16,6,FALSE)</f>
        <v>Komal</v>
      </c>
      <c r="L1795">
        <f t="shared" ca="1" si="221"/>
        <v>1</v>
      </c>
      <c r="M1795">
        <f ca="1">VLOOKUP(F1795,'Stock Details'!$A$2:$J$51,5,FALSE)</f>
        <v>10</v>
      </c>
      <c r="N1795">
        <f t="shared" ca="1" si="222"/>
        <v>10</v>
      </c>
      <c r="O1795">
        <v>1</v>
      </c>
    </row>
    <row r="1796" spans="1:15" x14ac:dyDescent="0.25">
      <c r="A1796">
        <v>1795</v>
      </c>
      <c r="B1796" s="3">
        <v>45553</v>
      </c>
      <c r="C1796">
        <f t="shared" ca="1" si="217"/>
        <v>5</v>
      </c>
      <c r="D1796" t="str">
        <f ca="1">VLOOKUP(C1796,'Store-Salesman Details'!$A$2:$H$16,4,FALSE)</f>
        <v>West</v>
      </c>
      <c r="E1796" t="str">
        <f ca="1">VLOOKUP(C1796,'Store-Salesman Details'!$A$2:$H$16,5,FALSE)</f>
        <v>Abhishek</v>
      </c>
      <c r="F1796">
        <f t="shared" ca="1" si="223"/>
        <v>17</v>
      </c>
      <c r="G1796" t="str">
        <f ca="1">VLOOKUP(F1796,'Stock Details'!$A$2:$J$51,2,FALSE)</f>
        <v>Ice Cream</v>
      </c>
      <c r="H1796" t="str">
        <f ca="1">VLOOKUP(F1796,'Stock Details'!$A$2:$J$51,3,FALSE)</f>
        <v>Kwality Wall's - Vanilla</v>
      </c>
      <c r="I1796" t="str">
        <f ca="1">VLOOKUP(F1796,'Stock Details'!$A$2:$J$51,7,FALSE)</f>
        <v>1-A</v>
      </c>
      <c r="J1796" t="str">
        <f t="shared" ca="1" si="220"/>
        <v>5_1-A</v>
      </c>
      <c r="K1796" t="str">
        <f ca="1">VLOOKUP(J1796,'Store-Salesman Details'!$C$2:$H$16,6,FALSE)</f>
        <v>Ramesh</v>
      </c>
      <c r="L1796">
        <f t="shared" ca="1" si="221"/>
        <v>5</v>
      </c>
      <c r="M1796">
        <f ca="1">VLOOKUP(F1796,'Stock Details'!$A$2:$J$51,5,FALSE)</f>
        <v>135</v>
      </c>
      <c r="N1796">
        <f t="shared" ca="1" si="222"/>
        <v>675</v>
      </c>
      <c r="O1796">
        <v>1</v>
      </c>
    </row>
    <row r="1797" spans="1:15" x14ac:dyDescent="0.25">
      <c r="A1797">
        <v>1796</v>
      </c>
      <c r="B1797" s="3">
        <v>45553</v>
      </c>
      <c r="C1797">
        <f t="shared" ca="1" si="217"/>
        <v>2</v>
      </c>
      <c r="D1797" t="str">
        <f ca="1">VLOOKUP(C1797,'Store-Salesman Details'!$A$2:$H$16,4,FALSE)</f>
        <v>East</v>
      </c>
      <c r="E1797" t="str">
        <f ca="1">VLOOKUP(C1797,'Store-Salesman Details'!$A$2:$H$16,5,FALSE)</f>
        <v>Ritesh Kumar</v>
      </c>
      <c r="F1797">
        <f t="shared" ca="1" si="223"/>
        <v>12</v>
      </c>
      <c r="G1797" t="str">
        <f ca="1">VLOOKUP(F1797,'Stock Details'!$A$2:$J$51,2,FALSE)</f>
        <v>Foods</v>
      </c>
      <c r="H1797" t="str">
        <f ca="1">VLOOKUP(F1797,'Stock Details'!$A$2:$J$51,3,FALSE)</f>
        <v>Kissan Ketchup</v>
      </c>
      <c r="I1797" t="str">
        <f ca="1">VLOOKUP(F1797,'Stock Details'!$A$2:$J$51,7,FALSE)</f>
        <v>1-A</v>
      </c>
      <c r="J1797" t="str">
        <f t="shared" ca="1" si="220"/>
        <v>2_1-A</v>
      </c>
      <c r="K1797" t="str">
        <f ca="1">VLOOKUP(J1797,'Store-Salesman Details'!$C$2:$H$16,6,FALSE)</f>
        <v>Divesh</v>
      </c>
      <c r="L1797">
        <f t="shared" ca="1" si="221"/>
        <v>3</v>
      </c>
      <c r="M1797">
        <f ca="1">VLOOKUP(F1797,'Stock Details'!$A$2:$J$51,5,FALSE)</f>
        <v>15</v>
      </c>
      <c r="N1797">
        <f t="shared" ca="1" si="222"/>
        <v>45</v>
      </c>
      <c r="O1797">
        <v>1</v>
      </c>
    </row>
    <row r="1798" spans="1:15" x14ac:dyDescent="0.25">
      <c r="A1798">
        <v>1797</v>
      </c>
      <c r="B1798" s="3">
        <v>45553</v>
      </c>
      <c r="C1798">
        <f t="shared" ca="1" si="217"/>
        <v>5</v>
      </c>
      <c r="D1798" t="str">
        <f ca="1">VLOOKUP(C1798,'Store-Salesman Details'!$A$2:$H$16,4,FALSE)</f>
        <v>West</v>
      </c>
      <c r="E1798" t="str">
        <f ca="1">VLOOKUP(C1798,'Store-Salesman Details'!$A$2:$H$16,5,FALSE)</f>
        <v>Abhishek</v>
      </c>
      <c r="F1798">
        <f t="shared" ca="1" si="223"/>
        <v>4</v>
      </c>
      <c r="G1798" t="str">
        <f ca="1">VLOOKUP(F1798,'Stock Details'!$A$2:$J$51,2,FALSE)</f>
        <v>Beverages</v>
      </c>
      <c r="H1798" t="str">
        <f ca="1">VLOOKUP(F1798,'Stock Details'!$A$2:$J$51,3,FALSE)</f>
        <v>Bru</v>
      </c>
      <c r="I1798" t="str">
        <f ca="1">VLOOKUP(F1798,'Stock Details'!$A$2:$J$51,7,FALSE)</f>
        <v>1-A</v>
      </c>
      <c r="J1798" t="str">
        <f t="shared" ca="1" si="220"/>
        <v>5_1-A</v>
      </c>
      <c r="K1798" t="str">
        <f ca="1">VLOOKUP(J1798,'Store-Salesman Details'!$C$2:$H$16,6,FALSE)</f>
        <v>Ramesh</v>
      </c>
      <c r="L1798">
        <f t="shared" ca="1" si="221"/>
        <v>2</v>
      </c>
      <c r="M1798">
        <f ca="1">VLOOKUP(F1798,'Stock Details'!$A$2:$J$51,5,FALSE)</f>
        <v>45</v>
      </c>
      <c r="N1798">
        <f t="shared" ca="1" si="222"/>
        <v>90</v>
      </c>
      <c r="O1798">
        <v>1</v>
      </c>
    </row>
    <row r="1799" spans="1:15" x14ac:dyDescent="0.25">
      <c r="A1799">
        <v>1798</v>
      </c>
      <c r="B1799" s="3">
        <v>45554</v>
      </c>
      <c r="C1799">
        <v>1</v>
      </c>
      <c r="D1799" t="str">
        <f>VLOOKUP(C1799,'Store-Salesman Details'!$A$2:$H$16,4,FALSE)</f>
        <v>Central</v>
      </c>
      <c r="E1799" t="str">
        <f>VLOOKUP(C1799,'Store-Salesman Details'!$A$2:$H$16,5,FALSE)</f>
        <v>Tanu</v>
      </c>
      <c r="F1799">
        <f t="shared" ca="1" si="223"/>
        <v>12</v>
      </c>
      <c r="G1799" t="str">
        <f ca="1">VLOOKUP(F1799,'Stock Details'!$A$2:$J$51,2,FALSE)</f>
        <v>Foods</v>
      </c>
      <c r="H1799" t="str">
        <f ca="1">VLOOKUP(F1799,'Stock Details'!$A$2:$J$51,3,FALSE)</f>
        <v>Kissan Ketchup</v>
      </c>
      <c r="I1799" t="str">
        <f ca="1">VLOOKUP(F1799,'Stock Details'!$A$2:$J$51,7,FALSE)</f>
        <v>1-A</v>
      </c>
      <c r="J1799" t="str">
        <f t="shared" ca="1" si="220"/>
        <v>1_1-A</v>
      </c>
      <c r="K1799" t="str">
        <f ca="1">VLOOKUP(J1799,'Store-Salesman Details'!$C$2:$H$16,6,FALSE)</f>
        <v>Komal</v>
      </c>
      <c r="L1799">
        <f t="shared" ca="1" si="221"/>
        <v>2</v>
      </c>
      <c r="M1799">
        <f ca="1">VLOOKUP(F1799,'Stock Details'!$A$2:$J$51,5,FALSE)</f>
        <v>15</v>
      </c>
      <c r="N1799">
        <f t="shared" ca="1" si="222"/>
        <v>30</v>
      </c>
      <c r="O1799">
        <v>1</v>
      </c>
    </row>
    <row r="1800" spans="1:15" x14ac:dyDescent="0.25">
      <c r="A1800">
        <v>1799</v>
      </c>
      <c r="B1800" s="3">
        <v>45554</v>
      </c>
      <c r="C1800">
        <v>1</v>
      </c>
      <c r="D1800" t="str">
        <f>VLOOKUP(C1800,'Store-Salesman Details'!$A$2:$H$16,4,FALSE)</f>
        <v>Central</v>
      </c>
      <c r="E1800" t="str">
        <f>VLOOKUP(C1800,'Store-Salesman Details'!$A$2:$H$16,5,FALSE)</f>
        <v>Tanu</v>
      </c>
      <c r="F1800">
        <f t="shared" ca="1" si="223"/>
        <v>6</v>
      </c>
      <c r="G1800" t="str">
        <f ca="1">VLOOKUP(F1800,'Stock Details'!$A$2:$J$51,2,FALSE)</f>
        <v>Beverages</v>
      </c>
      <c r="H1800" t="str">
        <f ca="1">VLOOKUP(F1800,'Stock Details'!$A$2:$J$51,3,FALSE)</f>
        <v>Nescafe - Coffee Gold</v>
      </c>
      <c r="I1800" t="str">
        <f ca="1">VLOOKUP(F1800,'Stock Details'!$A$2:$J$51,7,FALSE)</f>
        <v>1-A</v>
      </c>
      <c r="J1800" t="str">
        <f t="shared" ca="1" si="220"/>
        <v>1_1-A</v>
      </c>
      <c r="K1800" t="str">
        <f ca="1">VLOOKUP(J1800,'Store-Salesman Details'!$C$2:$H$16,6,FALSE)</f>
        <v>Komal</v>
      </c>
      <c r="L1800">
        <f t="shared" ca="1" si="221"/>
        <v>3</v>
      </c>
      <c r="M1800">
        <f ca="1">VLOOKUP(F1800,'Stock Details'!$A$2:$J$51,5,FALSE)</f>
        <v>100</v>
      </c>
      <c r="N1800">
        <f t="shared" ca="1" si="222"/>
        <v>300</v>
      </c>
      <c r="O1800">
        <v>1</v>
      </c>
    </row>
    <row r="1801" spans="1:15" x14ac:dyDescent="0.25">
      <c r="A1801">
        <v>1800</v>
      </c>
      <c r="B1801" s="3">
        <v>45554</v>
      </c>
      <c r="C1801">
        <v>1</v>
      </c>
      <c r="D1801" t="str">
        <f>VLOOKUP(C1801,'Store-Salesman Details'!$A$2:$H$16,4,FALSE)</f>
        <v>Central</v>
      </c>
      <c r="E1801" t="str">
        <f>VLOOKUP(C1801,'Store-Salesman Details'!$A$2:$H$16,5,FALSE)</f>
        <v>Tanu</v>
      </c>
      <c r="F1801">
        <f t="shared" ca="1" si="223"/>
        <v>5</v>
      </c>
      <c r="G1801" t="str">
        <f ca="1">VLOOKUP(F1801,'Stock Details'!$A$2:$J$51,2,FALSE)</f>
        <v>Beverages</v>
      </c>
      <c r="H1801" t="str">
        <f ca="1">VLOOKUP(F1801,'Stock Details'!$A$2:$J$51,3,FALSE)</f>
        <v>Nescafe - Coffee Classic</v>
      </c>
      <c r="I1801" t="str">
        <f ca="1">VLOOKUP(F1801,'Stock Details'!$A$2:$J$51,7,FALSE)</f>
        <v>1-A</v>
      </c>
      <c r="J1801" t="str">
        <f t="shared" ca="1" si="220"/>
        <v>1_1-A</v>
      </c>
      <c r="K1801" t="str">
        <f ca="1">VLOOKUP(J1801,'Store-Salesman Details'!$C$2:$H$16,6,FALSE)</f>
        <v>Komal</v>
      </c>
      <c r="L1801">
        <f t="shared" ca="1" si="221"/>
        <v>3</v>
      </c>
      <c r="M1801">
        <f ca="1">VLOOKUP(F1801,'Stock Details'!$A$2:$J$51,5,FALSE)</f>
        <v>10</v>
      </c>
      <c r="N1801">
        <f t="shared" ca="1" si="222"/>
        <v>30</v>
      </c>
      <c r="O1801">
        <v>1</v>
      </c>
    </row>
    <row r="1802" spans="1:15" x14ac:dyDescent="0.25">
      <c r="A1802">
        <v>1801</v>
      </c>
      <c r="B1802" s="3">
        <v>45554</v>
      </c>
      <c r="C1802">
        <v>1</v>
      </c>
      <c r="D1802" t="str">
        <f>VLOOKUP(C1802,'Store-Salesman Details'!$A$2:$H$16,4,FALSE)</f>
        <v>Central</v>
      </c>
      <c r="E1802" t="str">
        <f>VLOOKUP(C1802,'Store-Salesman Details'!$A$2:$H$16,5,FALSE)</f>
        <v>Tanu</v>
      </c>
      <c r="F1802">
        <f t="shared" ca="1" si="223"/>
        <v>1</v>
      </c>
      <c r="G1802" t="str">
        <f ca="1">VLOOKUP(F1802,'Stock Details'!$A$2:$J$51,2,FALSE)</f>
        <v>Beverages</v>
      </c>
      <c r="H1802" t="str">
        <f ca="1">VLOOKUP(F1802,'Stock Details'!$A$2:$J$51,3,FALSE)</f>
        <v>Brooke Bond</v>
      </c>
      <c r="I1802" t="str">
        <f ca="1">VLOOKUP(F1802,'Stock Details'!$A$2:$J$51,7,FALSE)</f>
        <v>1-A</v>
      </c>
      <c r="J1802" t="str">
        <f t="shared" ca="1" si="220"/>
        <v>1_1-A</v>
      </c>
      <c r="K1802" t="str">
        <f ca="1">VLOOKUP(J1802,'Store-Salesman Details'!$C$2:$H$16,6,FALSE)</f>
        <v>Komal</v>
      </c>
      <c r="L1802">
        <f t="shared" ca="1" si="221"/>
        <v>4</v>
      </c>
      <c r="M1802">
        <f ca="1">VLOOKUP(F1802,'Stock Details'!$A$2:$J$51,5,FALSE)</f>
        <v>45</v>
      </c>
      <c r="N1802">
        <f t="shared" ca="1" si="222"/>
        <v>180</v>
      </c>
      <c r="O1802">
        <v>1</v>
      </c>
    </row>
    <row r="1803" spans="1:15" x14ac:dyDescent="0.25">
      <c r="A1803">
        <v>1802</v>
      </c>
      <c r="B1803" s="3">
        <v>45554</v>
      </c>
      <c r="C1803">
        <v>1</v>
      </c>
      <c r="D1803" t="str">
        <f>VLOOKUP(C1803,'Store-Salesman Details'!$A$2:$H$16,4,FALSE)</f>
        <v>Central</v>
      </c>
      <c r="E1803" t="str">
        <f>VLOOKUP(C1803,'Store-Salesman Details'!$A$2:$H$16,5,FALSE)</f>
        <v>Tanu</v>
      </c>
      <c r="F1803">
        <f t="shared" ca="1" si="223"/>
        <v>12</v>
      </c>
      <c r="G1803" t="str">
        <f ca="1">VLOOKUP(F1803,'Stock Details'!$A$2:$J$51,2,FALSE)</f>
        <v>Foods</v>
      </c>
      <c r="H1803" t="str">
        <f ca="1">VLOOKUP(F1803,'Stock Details'!$A$2:$J$51,3,FALSE)</f>
        <v>Kissan Ketchup</v>
      </c>
      <c r="I1803" t="str">
        <f ca="1">VLOOKUP(F1803,'Stock Details'!$A$2:$J$51,7,FALSE)</f>
        <v>1-A</v>
      </c>
      <c r="J1803" t="str">
        <f t="shared" ca="1" si="220"/>
        <v>1_1-A</v>
      </c>
      <c r="K1803" t="str">
        <f ca="1">VLOOKUP(J1803,'Store-Salesman Details'!$C$2:$H$16,6,FALSE)</f>
        <v>Komal</v>
      </c>
      <c r="L1803">
        <f t="shared" ca="1" si="221"/>
        <v>5</v>
      </c>
      <c r="M1803">
        <f ca="1">VLOOKUP(F1803,'Stock Details'!$A$2:$J$51,5,FALSE)</f>
        <v>15</v>
      </c>
      <c r="N1803">
        <f t="shared" ca="1" si="222"/>
        <v>75</v>
      </c>
      <c r="O1803">
        <v>1</v>
      </c>
    </row>
    <row r="1804" spans="1:15" x14ac:dyDescent="0.25">
      <c r="A1804">
        <v>1803</v>
      </c>
      <c r="B1804" s="3">
        <v>45554</v>
      </c>
      <c r="C1804">
        <v>1</v>
      </c>
      <c r="D1804" t="str">
        <f>VLOOKUP(C1804,'Store-Salesman Details'!$A$2:$H$16,4,FALSE)</f>
        <v>Central</v>
      </c>
      <c r="E1804" t="str">
        <f>VLOOKUP(C1804,'Store-Salesman Details'!$A$2:$H$16,5,FALSE)</f>
        <v>Tanu</v>
      </c>
      <c r="F1804">
        <f t="shared" ca="1" si="223"/>
        <v>13</v>
      </c>
      <c r="G1804" t="str">
        <f ca="1">VLOOKUP(F1804,'Stock Details'!$A$2:$J$51,2,FALSE)</f>
        <v>Foods</v>
      </c>
      <c r="H1804" t="str">
        <f ca="1">VLOOKUP(F1804,'Stock Details'!$A$2:$J$51,3,FALSE)</f>
        <v>Kissan Orange Juice</v>
      </c>
      <c r="I1804" t="str">
        <f ca="1">VLOOKUP(F1804,'Stock Details'!$A$2:$J$51,7,FALSE)</f>
        <v>1-A</v>
      </c>
      <c r="J1804" t="str">
        <f t="shared" ca="1" si="220"/>
        <v>1_1-A</v>
      </c>
      <c r="K1804" t="str">
        <f ca="1">VLOOKUP(J1804,'Store-Salesman Details'!$C$2:$H$16,6,FALSE)</f>
        <v>Komal</v>
      </c>
      <c r="L1804">
        <f t="shared" ca="1" si="221"/>
        <v>4</v>
      </c>
      <c r="M1804">
        <f ca="1">VLOOKUP(F1804,'Stock Details'!$A$2:$J$51,5,FALSE)</f>
        <v>165</v>
      </c>
      <c r="N1804">
        <f t="shared" ca="1" si="222"/>
        <v>660</v>
      </c>
      <c r="O1804">
        <v>1</v>
      </c>
    </row>
    <row r="1805" spans="1:15" x14ac:dyDescent="0.25">
      <c r="A1805">
        <v>1804</v>
      </c>
      <c r="B1805" s="3">
        <v>45554</v>
      </c>
      <c r="C1805">
        <v>1</v>
      </c>
      <c r="D1805" t="str">
        <f>VLOOKUP(C1805,'Store-Salesman Details'!$A$2:$H$16,4,FALSE)</f>
        <v>Central</v>
      </c>
      <c r="E1805" t="str">
        <f>VLOOKUP(C1805,'Store-Salesman Details'!$A$2:$H$16,5,FALSE)</f>
        <v>Tanu</v>
      </c>
      <c r="F1805">
        <f t="shared" ca="1" si="223"/>
        <v>20</v>
      </c>
      <c r="G1805" t="str">
        <f ca="1">VLOOKUP(F1805,'Stock Details'!$A$2:$J$51,2,FALSE)</f>
        <v>Ice Cream</v>
      </c>
      <c r="H1805" t="str">
        <f ca="1">VLOOKUP(F1805,'Stock Details'!$A$2:$J$51,3,FALSE)</f>
        <v>Kwality Wall's - Strawberry</v>
      </c>
      <c r="I1805" t="str">
        <f ca="1">VLOOKUP(F1805,'Stock Details'!$A$2:$J$51,7,FALSE)</f>
        <v>1-A</v>
      </c>
      <c r="J1805" t="str">
        <f t="shared" ca="1" si="220"/>
        <v>1_1-A</v>
      </c>
      <c r="K1805" t="str">
        <f ca="1">VLOOKUP(J1805,'Store-Salesman Details'!$C$2:$H$16,6,FALSE)</f>
        <v>Komal</v>
      </c>
      <c r="L1805">
        <f t="shared" ca="1" si="221"/>
        <v>4</v>
      </c>
      <c r="M1805">
        <f ca="1">VLOOKUP(F1805,'Stock Details'!$A$2:$J$51,5,FALSE)</f>
        <v>140</v>
      </c>
      <c r="N1805">
        <f t="shared" ca="1" si="222"/>
        <v>560</v>
      </c>
      <c r="O1805">
        <v>1</v>
      </c>
    </row>
    <row r="1806" spans="1:15" x14ac:dyDescent="0.25">
      <c r="A1806">
        <v>1805</v>
      </c>
      <c r="B1806" s="3">
        <v>45554</v>
      </c>
      <c r="C1806">
        <v>1</v>
      </c>
      <c r="D1806" t="str">
        <f>VLOOKUP(C1806,'Store-Salesman Details'!$A$2:$H$16,4,FALSE)</f>
        <v>Central</v>
      </c>
      <c r="E1806" t="str">
        <f>VLOOKUP(C1806,'Store-Salesman Details'!$A$2:$H$16,5,FALSE)</f>
        <v>Tanu</v>
      </c>
      <c r="F1806">
        <f t="shared" ca="1" si="223"/>
        <v>2</v>
      </c>
      <c r="G1806" t="str">
        <f ca="1">VLOOKUP(F1806,'Stock Details'!$A$2:$J$51,2,FALSE)</f>
        <v>Beverages</v>
      </c>
      <c r="H1806" t="str">
        <f ca="1">VLOOKUP(F1806,'Stock Details'!$A$2:$J$51,3,FALSE)</f>
        <v>Lipton</v>
      </c>
      <c r="I1806" t="str">
        <f ca="1">VLOOKUP(F1806,'Stock Details'!$A$2:$J$51,7,FALSE)</f>
        <v>1-A</v>
      </c>
      <c r="J1806" t="str">
        <f t="shared" ca="1" si="220"/>
        <v>1_1-A</v>
      </c>
      <c r="K1806" t="str">
        <f ca="1">VLOOKUP(J1806,'Store-Salesman Details'!$C$2:$H$16,6,FALSE)</f>
        <v>Komal</v>
      </c>
      <c r="L1806">
        <f t="shared" ca="1" si="221"/>
        <v>1</v>
      </c>
      <c r="M1806">
        <f ca="1">VLOOKUP(F1806,'Stock Details'!$A$2:$J$51,5,FALSE)</f>
        <v>150</v>
      </c>
      <c r="N1806">
        <f t="shared" ca="1" si="222"/>
        <v>150</v>
      </c>
      <c r="O1806">
        <v>1</v>
      </c>
    </row>
    <row r="1807" spans="1:15" x14ac:dyDescent="0.25">
      <c r="A1807">
        <v>1806</v>
      </c>
      <c r="B1807" s="3">
        <v>45554</v>
      </c>
      <c r="C1807">
        <v>1</v>
      </c>
      <c r="D1807" t="str">
        <f>VLOOKUP(C1807,'Store-Salesman Details'!$A$2:$H$16,4,FALSE)</f>
        <v>Central</v>
      </c>
      <c r="E1807" t="str">
        <f>VLOOKUP(C1807,'Store-Salesman Details'!$A$2:$H$16,5,FALSE)</f>
        <v>Tanu</v>
      </c>
      <c r="F1807">
        <f t="shared" ca="1" si="223"/>
        <v>13</v>
      </c>
      <c r="G1807" t="str">
        <f ca="1">VLOOKUP(F1807,'Stock Details'!$A$2:$J$51,2,FALSE)</f>
        <v>Foods</v>
      </c>
      <c r="H1807" t="str">
        <f ca="1">VLOOKUP(F1807,'Stock Details'!$A$2:$J$51,3,FALSE)</f>
        <v>Kissan Orange Juice</v>
      </c>
      <c r="I1807" t="str">
        <f ca="1">VLOOKUP(F1807,'Stock Details'!$A$2:$J$51,7,FALSE)</f>
        <v>1-A</v>
      </c>
      <c r="J1807" t="str">
        <f t="shared" ca="1" si="220"/>
        <v>1_1-A</v>
      </c>
      <c r="K1807" t="str">
        <f ca="1">VLOOKUP(J1807,'Store-Salesman Details'!$C$2:$H$16,6,FALSE)</f>
        <v>Komal</v>
      </c>
      <c r="L1807">
        <f t="shared" ca="1" si="221"/>
        <v>5</v>
      </c>
      <c r="M1807">
        <f ca="1">VLOOKUP(F1807,'Stock Details'!$A$2:$J$51,5,FALSE)</f>
        <v>165</v>
      </c>
      <c r="N1807">
        <f t="shared" ca="1" si="222"/>
        <v>825</v>
      </c>
      <c r="O1807">
        <v>1</v>
      </c>
    </row>
    <row r="1808" spans="1:15" x14ac:dyDescent="0.25">
      <c r="A1808">
        <v>1807</v>
      </c>
      <c r="B1808" s="3">
        <v>45554</v>
      </c>
      <c r="C1808">
        <v>1</v>
      </c>
      <c r="D1808" t="str">
        <f>VLOOKUP(C1808,'Store-Salesman Details'!$A$2:$H$16,4,FALSE)</f>
        <v>Central</v>
      </c>
      <c r="E1808" t="str">
        <f>VLOOKUP(C1808,'Store-Salesman Details'!$A$2:$H$16,5,FALSE)</f>
        <v>Tanu</v>
      </c>
      <c r="F1808">
        <f t="shared" ca="1" si="223"/>
        <v>15</v>
      </c>
      <c r="G1808" t="str">
        <f ca="1">VLOOKUP(F1808,'Stock Details'!$A$2:$J$51,2,FALSE)</f>
        <v>Foods</v>
      </c>
      <c r="H1808" t="str">
        <f ca="1">VLOOKUP(F1808,'Stock Details'!$A$2:$J$51,3,FALSE)</f>
        <v>Kissan Mixed Fruit Juice</v>
      </c>
      <c r="I1808" t="str">
        <f ca="1">VLOOKUP(F1808,'Stock Details'!$A$2:$J$51,7,FALSE)</f>
        <v>1-A</v>
      </c>
      <c r="J1808" t="str">
        <f t="shared" ca="1" si="220"/>
        <v>1_1-A</v>
      </c>
      <c r="K1808" t="str">
        <f ca="1">VLOOKUP(J1808,'Store-Salesman Details'!$C$2:$H$16,6,FALSE)</f>
        <v>Komal</v>
      </c>
      <c r="L1808">
        <f t="shared" ca="1" si="221"/>
        <v>3</v>
      </c>
      <c r="M1808">
        <f ca="1">VLOOKUP(F1808,'Stock Details'!$A$2:$J$51,5,FALSE)</f>
        <v>165</v>
      </c>
      <c r="N1808">
        <f t="shared" ca="1" si="222"/>
        <v>495</v>
      </c>
      <c r="O1808">
        <v>1</v>
      </c>
    </row>
    <row r="1809" spans="1:15" x14ac:dyDescent="0.25">
      <c r="A1809">
        <v>1808</v>
      </c>
      <c r="B1809" s="3">
        <v>45554</v>
      </c>
      <c r="C1809">
        <v>1</v>
      </c>
      <c r="D1809" t="str">
        <f>VLOOKUP(C1809,'Store-Salesman Details'!$A$2:$H$16,4,FALSE)</f>
        <v>Central</v>
      </c>
      <c r="E1809" t="str">
        <f>VLOOKUP(C1809,'Store-Salesman Details'!$A$2:$H$16,5,FALSE)</f>
        <v>Tanu</v>
      </c>
      <c r="F1809">
        <f t="shared" ca="1" si="223"/>
        <v>16</v>
      </c>
      <c r="G1809" t="str">
        <f ca="1">VLOOKUP(F1809,'Stock Details'!$A$2:$J$51,2,FALSE)</f>
        <v>Ice Cream</v>
      </c>
      <c r="H1809" t="str">
        <f ca="1">VLOOKUP(F1809,'Stock Details'!$A$2:$J$51,3,FALSE)</f>
        <v>Kwality Wall's - Butterscotch</v>
      </c>
      <c r="I1809" t="str">
        <f ca="1">VLOOKUP(F1809,'Stock Details'!$A$2:$J$51,7,FALSE)</f>
        <v>1-A</v>
      </c>
      <c r="J1809" t="str">
        <f t="shared" ca="1" si="220"/>
        <v>1_1-A</v>
      </c>
      <c r="K1809" t="str">
        <f ca="1">VLOOKUP(J1809,'Store-Salesman Details'!$C$2:$H$16,6,FALSE)</f>
        <v>Komal</v>
      </c>
      <c r="L1809">
        <f t="shared" ca="1" si="221"/>
        <v>4</v>
      </c>
      <c r="M1809">
        <f ca="1">VLOOKUP(F1809,'Stock Details'!$A$2:$J$51,5,FALSE)</f>
        <v>145</v>
      </c>
      <c r="N1809">
        <f t="shared" ca="1" si="222"/>
        <v>580</v>
      </c>
      <c r="O1809">
        <v>1</v>
      </c>
    </row>
    <row r="1810" spans="1:15" x14ac:dyDescent="0.25">
      <c r="A1810">
        <v>1809</v>
      </c>
      <c r="B1810" s="3">
        <v>45554</v>
      </c>
      <c r="C1810">
        <v>1</v>
      </c>
      <c r="D1810" t="str">
        <f>VLOOKUP(C1810,'Store-Salesman Details'!$A$2:$H$16,4,FALSE)</f>
        <v>Central</v>
      </c>
      <c r="E1810" t="str">
        <f>VLOOKUP(C1810,'Store-Salesman Details'!$A$2:$H$16,5,FALSE)</f>
        <v>Tanu</v>
      </c>
      <c r="F1810">
        <f t="shared" ca="1" si="223"/>
        <v>18</v>
      </c>
      <c r="G1810" t="str">
        <f ca="1">VLOOKUP(F1810,'Stock Details'!$A$2:$J$51,2,FALSE)</f>
        <v>Ice Cream</v>
      </c>
      <c r="H1810" t="str">
        <f ca="1">VLOOKUP(F1810,'Stock Details'!$A$2:$J$51,3,FALSE)</f>
        <v>Kwality Wall's - Chocolate</v>
      </c>
      <c r="I1810" t="str">
        <f ca="1">VLOOKUP(F1810,'Stock Details'!$A$2:$J$51,7,FALSE)</f>
        <v>1-A</v>
      </c>
      <c r="J1810" t="str">
        <f t="shared" ca="1" si="220"/>
        <v>1_1-A</v>
      </c>
      <c r="K1810" t="str">
        <f ca="1">VLOOKUP(J1810,'Store-Salesman Details'!$C$2:$H$16,6,FALSE)</f>
        <v>Komal</v>
      </c>
      <c r="L1810">
        <f t="shared" ca="1" si="221"/>
        <v>3</v>
      </c>
      <c r="M1810">
        <f ca="1">VLOOKUP(F1810,'Stock Details'!$A$2:$J$51,5,FALSE)</f>
        <v>145</v>
      </c>
      <c r="N1810">
        <f t="shared" ca="1" si="222"/>
        <v>435</v>
      </c>
      <c r="O1810">
        <v>1</v>
      </c>
    </row>
    <row r="1811" spans="1:15" x14ac:dyDescent="0.25">
      <c r="A1811">
        <v>1810</v>
      </c>
      <c r="B1811" s="3">
        <v>45554</v>
      </c>
      <c r="C1811">
        <v>1</v>
      </c>
      <c r="D1811" t="str">
        <f>VLOOKUP(C1811,'Store-Salesman Details'!$A$2:$H$16,4,FALSE)</f>
        <v>Central</v>
      </c>
      <c r="E1811" t="str">
        <f>VLOOKUP(C1811,'Store-Salesman Details'!$A$2:$H$16,5,FALSE)</f>
        <v>Tanu</v>
      </c>
      <c r="F1811">
        <f t="shared" ca="1" si="223"/>
        <v>13</v>
      </c>
      <c r="G1811" t="str">
        <f ca="1">VLOOKUP(F1811,'Stock Details'!$A$2:$J$51,2,FALSE)</f>
        <v>Foods</v>
      </c>
      <c r="H1811" t="str">
        <f ca="1">VLOOKUP(F1811,'Stock Details'!$A$2:$J$51,3,FALSE)</f>
        <v>Kissan Orange Juice</v>
      </c>
      <c r="I1811" t="str">
        <f ca="1">VLOOKUP(F1811,'Stock Details'!$A$2:$J$51,7,FALSE)</f>
        <v>1-A</v>
      </c>
      <c r="J1811" t="str">
        <f t="shared" ca="1" si="220"/>
        <v>1_1-A</v>
      </c>
      <c r="K1811" t="str">
        <f ca="1">VLOOKUP(J1811,'Store-Salesman Details'!$C$2:$H$16,6,FALSE)</f>
        <v>Komal</v>
      </c>
      <c r="L1811">
        <f t="shared" ca="1" si="221"/>
        <v>2</v>
      </c>
      <c r="M1811">
        <f ca="1">VLOOKUP(F1811,'Stock Details'!$A$2:$J$51,5,FALSE)</f>
        <v>165</v>
      </c>
      <c r="N1811">
        <f t="shared" ca="1" si="222"/>
        <v>330</v>
      </c>
      <c r="O1811">
        <v>1</v>
      </c>
    </row>
    <row r="1812" spans="1:15" x14ac:dyDescent="0.25">
      <c r="A1812">
        <v>1811</v>
      </c>
      <c r="B1812" s="3">
        <v>45554</v>
      </c>
      <c r="C1812">
        <v>1</v>
      </c>
      <c r="D1812" t="str">
        <f>VLOOKUP(C1812,'Store-Salesman Details'!$A$2:$H$16,4,FALSE)</f>
        <v>Central</v>
      </c>
      <c r="E1812" t="str">
        <f>VLOOKUP(C1812,'Store-Salesman Details'!$A$2:$H$16,5,FALSE)</f>
        <v>Tanu</v>
      </c>
      <c r="F1812">
        <f t="shared" ca="1" si="223"/>
        <v>13</v>
      </c>
      <c r="G1812" t="str">
        <f ca="1">VLOOKUP(F1812,'Stock Details'!$A$2:$J$51,2,FALSE)</f>
        <v>Foods</v>
      </c>
      <c r="H1812" t="str">
        <f ca="1">VLOOKUP(F1812,'Stock Details'!$A$2:$J$51,3,FALSE)</f>
        <v>Kissan Orange Juice</v>
      </c>
      <c r="I1812" t="str">
        <f ca="1">VLOOKUP(F1812,'Stock Details'!$A$2:$J$51,7,FALSE)</f>
        <v>1-A</v>
      </c>
      <c r="J1812" t="str">
        <f t="shared" ca="1" si="220"/>
        <v>1_1-A</v>
      </c>
      <c r="K1812" t="str">
        <f ca="1">VLOOKUP(J1812,'Store-Salesman Details'!$C$2:$H$16,6,FALSE)</f>
        <v>Komal</v>
      </c>
      <c r="L1812">
        <f t="shared" ca="1" si="221"/>
        <v>1</v>
      </c>
      <c r="M1812">
        <f ca="1">VLOOKUP(F1812,'Stock Details'!$A$2:$J$51,5,FALSE)</f>
        <v>165</v>
      </c>
      <c r="N1812">
        <f t="shared" ca="1" si="222"/>
        <v>165</v>
      </c>
      <c r="O1812">
        <v>1</v>
      </c>
    </row>
    <row r="1813" spans="1:15" x14ac:dyDescent="0.25">
      <c r="A1813">
        <v>1812</v>
      </c>
      <c r="B1813" s="3">
        <v>45554</v>
      </c>
      <c r="C1813">
        <v>1</v>
      </c>
      <c r="D1813" t="str">
        <f>VLOOKUP(C1813,'Store-Salesman Details'!$A$2:$H$16,4,FALSE)</f>
        <v>Central</v>
      </c>
      <c r="E1813" t="str">
        <f>VLOOKUP(C1813,'Store-Salesman Details'!$A$2:$H$16,5,FALSE)</f>
        <v>Tanu</v>
      </c>
      <c r="F1813">
        <f t="shared" ca="1" si="223"/>
        <v>5</v>
      </c>
      <c r="G1813" t="str">
        <f ca="1">VLOOKUP(F1813,'Stock Details'!$A$2:$J$51,2,FALSE)</f>
        <v>Beverages</v>
      </c>
      <c r="H1813" t="str">
        <f ca="1">VLOOKUP(F1813,'Stock Details'!$A$2:$J$51,3,FALSE)</f>
        <v>Nescafe - Coffee Classic</v>
      </c>
      <c r="I1813" t="str">
        <f ca="1">VLOOKUP(F1813,'Stock Details'!$A$2:$J$51,7,FALSE)</f>
        <v>1-A</v>
      </c>
      <c r="J1813" t="str">
        <f t="shared" ca="1" si="220"/>
        <v>1_1-A</v>
      </c>
      <c r="K1813" t="str">
        <f ca="1">VLOOKUP(J1813,'Store-Salesman Details'!$C$2:$H$16,6,FALSE)</f>
        <v>Komal</v>
      </c>
      <c r="L1813">
        <f t="shared" ca="1" si="221"/>
        <v>5</v>
      </c>
      <c r="M1813">
        <f ca="1">VLOOKUP(F1813,'Stock Details'!$A$2:$J$51,5,FALSE)</f>
        <v>10</v>
      </c>
      <c r="N1813">
        <f t="shared" ca="1" si="222"/>
        <v>50</v>
      </c>
      <c r="O1813">
        <v>1</v>
      </c>
    </row>
    <row r="1814" spans="1:15" x14ac:dyDescent="0.25">
      <c r="A1814">
        <v>1813</v>
      </c>
      <c r="B1814" s="3">
        <v>45554</v>
      </c>
      <c r="C1814">
        <v>1</v>
      </c>
      <c r="D1814" t="str">
        <f>VLOOKUP(C1814,'Store-Salesman Details'!$A$2:$H$16,4,FALSE)</f>
        <v>Central</v>
      </c>
      <c r="E1814" t="str">
        <f>VLOOKUP(C1814,'Store-Salesman Details'!$A$2:$H$16,5,FALSE)</f>
        <v>Tanu</v>
      </c>
      <c r="F1814">
        <f t="shared" ca="1" si="223"/>
        <v>4</v>
      </c>
      <c r="G1814" t="str">
        <f ca="1">VLOOKUP(F1814,'Stock Details'!$A$2:$J$51,2,FALSE)</f>
        <v>Beverages</v>
      </c>
      <c r="H1814" t="str">
        <f ca="1">VLOOKUP(F1814,'Stock Details'!$A$2:$J$51,3,FALSE)</f>
        <v>Bru</v>
      </c>
      <c r="I1814" t="str">
        <f ca="1">VLOOKUP(F1814,'Stock Details'!$A$2:$J$51,7,FALSE)</f>
        <v>1-A</v>
      </c>
      <c r="J1814" t="str">
        <f t="shared" ca="1" si="220"/>
        <v>1_1-A</v>
      </c>
      <c r="K1814" t="str">
        <f ca="1">VLOOKUP(J1814,'Store-Salesman Details'!$C$2:$H$16,6,FALSE)</f>
        <v>Komal</v>
      </c>
      <c r="L1814">
        <f t="shared" ca="1" si="221"/>
        <v>4</v>
      </c>
      <c r="M1814">
        <f ca="1">VLOOKUP(F1814,'Stock Details'!$A$2:$J$51,5,FALSE)</f>
        <v>45</v>
      </c>
      <c r="N1814">
        <f t="shared" ca="1" si="222"/>
        <v>180</v>
      </c>
      <c r="O1814">
        <v>1</v>
      </c>
    </row>
    <row r="1815" spans="1:15" x14ac:dyDescent="0.25">
      <c r="A1815">
        <v>1814</v>
      </c>
      <c r="B1815" s="3">
        <v>45554</v>
      </c>
      <c r="C1815">
        <v>1</v>
      </c>
      <c r="D1815" t="str">
        <f>VLOOKUP(C1815,'Store-Salesman Details'!$A$2:$H$16,4,FALSE)</f>
        <v>Central</v>
      </c>
      <c r="E1815" t="str">
        <f>VLOOKUP(C1815,'Store-Salesman Details'!$A$2:$H$16,5,FALSE)</f>
        <v>Tanu</v>
      </c>
      <c r="F1815">
        <f t="shared" ca="1" si="223"/>
        <v>17</v>
      </c>
      <c r="G1815" t="str">
        <f ca="1">VLOOKUP(F1815,'Stock Details'!$A$2:$J$51,2,FALSE)</f>
        <v>Ice Cream</v>
      </c>
      <c r="H1815" t="str">
        <f ca="1">VLOOKUP(F1815,'Stock Details'!$A$2:$J$51,3,FALSE)</f>
        <v>Kwality Wall's - Vanilla</v>
      </c>
      <c r="I1815" t="str">
        <f ca="1">VLOOKUP(F1815,'Stock Details'!$A$2:$J$51,7,FALSE)</f>
        <v>1-A</v>
      </c>
      <c r="J1815" t="str">
        <f t="shared" ca="1" si="220"/>
        <v>1_1-A</v>
      </c>
      <c r="K1815" t="str">
        <f ca="1">VLOOKUP(J1815,'Store-Salesman Details'!$C$2:$H$16,6,FALSE)</f>
        <v>Komal</v>
      </c>
      <c r="L1815">
        <f t="shared" ca="1" si="221"/>
        <v>2</v>
      </c>
      <c r="M1815">
        <f ca="1">VLOOKUP(F1815,'Stock Details'!$A$2:$J$51,5,FALSE)</f>
        <v>135</v>
      </c>
      <c r="N1815">
        <f t="shared" ca="1" si="222"/>
        <v>270</v>
      </c>
      <c r="O1815">
        <v>1</v>
      </c>
    </row>
    <row r="1816" spans="1:15" x14ac:dyDescent="0.25">
      <c r="A1816">
        <v>1815</v>
      </c>
      <c r="B1816" s="3">
        <v>45554</v>
      </c>
      <c r="C1816">
        <v>1</v>
      </c>
      <c r="D1816" t="str">
        <f>VLOOKUP(C1816,'Store-Salesman Details'!$A$2:$H$16,4,FALSE)</f>
        <v>Central</v>
      </c>
      <c r="E1816" t="str">
        <f>VLOOKUP(C1816,'Store-Salesman Details'!$A$2:$H$16,5,FALSE)</f>
        <v>Tanu</v>
      </c>
      <c r="F1816">
        <f t="shared" ca="1" si="223"/>
        <v>3</v>
      </c>
      <c r="G1816" t="str">
        <f ca="1">VLOOKUP(F1816,'Stock Details'!$A$2:$J$51,2,FALSE)</f>
        <v>Beverages</v>
      </c>
      <c r="H1816" t="str">
        <f ca="1">VLOOKUP(F1816,'Stock Details'!$A$2:$J$51,3,FALSE)</f>
        <v>Taj Mahal</v>
      </c>
      <c r="I1816" t="str">
        <f ca="1">VLOOKUP(F1816,'Stock Details'!$A$2:$J$51,7,FALSE)</f>
        <v>1-A</v>
      </c>
      <c r="J1816" t="str">
        <f t="shared" ca="1" si="220"/>
        <v>1_1-A</v>
      </c>
      <c r="K1816" t="str">
        <f ca="1">VLOOKUP(J1816,'Store-Salesman Details'!$C$2:$H$16,6,FALSE)</f>
        <v>Komal</v>
      </c>
      <c r="L1816">
        <f t="shared" ca="1" si="221"/>
        <v>5</v>
      </c>
      <c r="M1816">
        <f ca="1">VLOOKUP(F1816,'Stock Details'!$A$2:$J$51,5,FALSE)</f>
        <v>50</v>
      </c>
      <c r="N1816">
        <f t="shared" ca="1" si="222"/>
        <v>250</v>
      </c>
      <c r="O1816">
        <v>1</v>
      </c>
    </row>
    <row r="1817" spans="1:15" x14ac:dyDescent="0.25">
      <c r="A1817">
        <v>1816</v>
      </c>
      <c r="B1817" s="3">
        <v>45554</v>
      </c>
      <c r="C1817">
        <v>1</v>
      </c>
      <c r="D1817" t="str">
        <f>VLOOKUP(C1817,'Store-Salesman Details'!$A$2:$H$16,4,FALSE)</f>
        <v>Central</v>
      </c>
      <c r="E1817" t="str">
        <f>VLOOKUP(C1817,'Store-Salesman Details'!$A$2:$H$16,5,FALSE)</f>
        <v>Tanu</v>
      </c>
      <c r="F1817">
        <f t="shared" ca="1" si="223"/>
        <v>15</v>
      </c>
      <c r="G1817" t="str">
        <f ca="1">VLOOKUP(F1817,'Stock Details'!$A$2:$J$51,2,FALSE)</f>
        <v>Foods</v>
      </c>
      <c r="H1817" t="str">
        <f ca="1">VLOOKUP(F1817,'Stock Details'!$A$2:$J$51,3,FALSE)</f>
        <v>Kissan Mixed Fruit Juice</v>
      </c>
      <c r="I1817" t="str">
        <f ca="1">VLOOKUP(F1817,'Stock Details'!$A$2:$J$51,7,FALSE)</f>
        <v>1-A</v>
      </c>
      <c r="J1817" t="str">
        <f t="shared" ca="1" si="220"/>
        <v>1_1-A</v>
      </c>
      <c r="K1817" t="str">
        <f ca="1">VLOOKUP(J1817,'Store-Salesman Details'!$C$2:$H$16,6,FALSE)</f>
        <v>Komal</v>
      </c>
      <c r="L1817">
        <f t="shared" ca="1" si="221"/>
        <v>2</v>
      </c>
      <c r="M1817">
        <f ca="1">VLOOKUP(F1817,'Stock Details'!$A$2:$J$51,5,FALSE)</f>
        <v>165</v>
      </c>
      <c r="N1817">
        <f t="shared" ca="1" si="222"/>
        <v>330</v>
      </c>
      <c r="O1817">
        <v>1</v>
      </c>
    </row>
    <row r="1818" spans="1:15" x14ac:dyDescent="0.25">
      <c r="A1818">
        <v>1817</v>
      </c>
      <c r="B1818" s="3">
        <v>45554</v>
      </c>
      <c r="C1818">
        <v>1</v>
      </c>
      <c r="D1818" t="str">
        <f>VLOOKUP(C1818,'Store-Salesman Details'!$A$2:$H$16,4,FALSE)</f>
        <v>Central</v>
      </c>
      <c r="E1818" t="str">
        <f>VLOOKUP(C1818,'Store-Salesman Details'!$A$2:$H$16,5,FALSE)</f>
        <v>Tanu</v>
      </c>
      <c r="F1818">
        <f t="shared" ca="1" si="223"/>
        <v>17</v>
      </c>
      <c r="G1818" t="str">
        <f ca="1">VLOOKUP(F1818,'Stock Details'!$A$2:$J$51,2,FALSE)</f>
        <v>Ice Cream</v>
      </c>
      <c r="H1818" t="str">
        <f ca="1">VLOOKUP(F1818,'Stock Details'!$A$2:$J$51,3,FALSE)</f>
        <v>Kwality Wall's - Vanilla</v>
      </c>
      <c r="I1818" t="str">
        <f ca="1">VLOOKUP(F1818,'Stock Details'!$A$2:$J$51,7,FALSE)</f>
        <v>1-A</v>
      </c>
      <c r="J1818" t="str">
        <f t="shared" ca="1" si="220"/>
        <v>1_1-A</v>
      </c>
      <c r="K1818" t="str">
        <f ca="1">VLOOKUP(J1818,'Store-Salesman Details'!$C$2:$H$16,6,FALSE)</f>
        <v>Komal</v>
      </c>
      <c r="L1818">
        <f t="shared" ca="1" si="221"/>
        <v>2</v>
      </c>
      <c r="M1818">
        <f ca="1">VLOOKUP(F1818,'Stock Details'!$A$2:$J$51,5,FALSE)</f>
        <v>135</v>
      </c>
      <c r="N1818">
        <f t="shared" ca="1" si="222"/>
        <v>270</v>
      </c>
      <c r="O1818">
        <v>1</v>
      </c>
    </row>
    <row r="1819" spans="1:15" x14ac:dyDescent="0.25">
      <c r="A1819">
        <v>1818</v>
      </c>
      <c r="B1819" s="3">
        <v>45554</v>
      </c>
      <c r="C1819">
        <v>1</v>
      </c>
      <c r="D1819" t="str">
        <f>VLOOKUP(C1819,'Store-Salesman Details'!$A$2:$H$16,4,FALSE)</f>
        <v>Central</v>
      </c>
      <c r="E1819" t="str">
        <f>VLOOKUP(C1819,'Store-Salesman Details'!$A$2:$H$16,5,FALSE)</f>
        <v>Tanu</v>
      </c>
      <c r="F1819">
        <f t="shared" ca="1" si="223"/>
        <v>2</v>
      </c>
      <c r="G1819" t="str">
        <f ca="1">VLOOKUP(F1819,'Stock Details'!$A$2:$J$51,2,FALSE)</f>
        <v>Beverages</v>
      </c>
      <c r="H1819" t="str">
        <f ca="1">VLOOKUP(F1819,'Stock Details'!$A$2:$J$51,3,FALSE)</f>
        <v>Lipton</v>
      </c>
      <c r="I1819" t="str">
        <f ca="1">VLOOKUP(F1819,'Stock Details'!$A$2:$J$51,7,FALSE)</f>
        <v>1-A</v>
      </c>
      <c r="J1819" t="str">
        <f t="shared" ca="1" si="220"/>
        <v>1_1-A</v>
      </c>
      <c r="K1819" t="str">
        <f ca="1">VLOOKUP(J1819,'Store-Salesman Details'!$C$2:$H$16,6,FALSE)</f>
        <v>Komal</v>
      </c>
      <c r="L1819">
        <f t="shared" ca="1" si="221"/>
        <v>3</v>
      </c>
      <c r="M1819">
        <f ca="1">VLOOKUP(F1819,'Stock Details'!$A$2:$J$51,5,FALSE)</f>
        <v>150</v>
      </c>
      <c r="N1819">
        <f t="shared" ca="1" si="222"/>
        <v>450</v>
      </c>
      <c r="O1819">
        <v>1</v>
      </c>
    </row>
    <row r="1820" spans="1:15" x14ac:dyDescent="0.25">
      <c r="A1820">
        <v>1819</v>
      </c>
      <c r="B1820" s="3">
        <v>45554</v>
      </c>
      <c r="C1820">
        <v>1</v>
      </c>
      <c r="D1820" t="str">
        <f>VLOOKUP(C1820,'Store-Salesman Details'!$A$2:$H$16,4,FALSE)</f>
        <v>Central</v>
      </c>
      <c r="E1820" t="str">
        <f>VLOOKUP(C1820,'Store-Salesman Details'!$A$2:$H$16,5,FALSE)</f>
        <v>Tanu</v>
      </c>
      <c r="F1820">
        <f t="shared" ca="1" si="223"/>
        <v>2</v>
      </c>
      <c r="G1820" t="str">
        <f ca="1">VLOOKUP(F1820,'Stock Details'!$A$2:$J$51,2,FALSE)</f>
        <v>Beverages</v>
      </c>
      <c r="H1820" t="str">
        <f ca="1">VLOOKUP(F1820,'Stock Details'!$A$2:$J$51,3,FALSE)</f>
        <v>Lipton</v>
      </c>
      <c r="I1820" t="str">
        <f ca="1">VLOOKUP(F1820,'Stock Details'!$A$2:$J$51,7,FALSE)</f>
        <v>1-A</v>
      </c>
      <c r="J1820" t="str">
        <f t="shared" ca="1" si="220"/>
        <v>1_1-A</v>
      </c>
      <c r="K1820" t="str">
        <f ca="1">VLOOKUP(J1820,'Store-Salesman Details'!$C$2:$H$16,6,FALSE)</f>
        <v>Komal</v>
      </c>
      <c r="L1820">
        <f t="shared" ca="1" si="221"/>
        <v>2</v>
      </c>
      <c r="M1820">
        <f ca="1">VLOOKUP(F1820,'Stock Details'!$A$2:$J$51,5,FALSE)</f>
        <v>150</v>
      </c>
      <c r="N1820">
        <f t="shared" ca="1" si="222"/>
        <v>300</v>
      </c>
      <c r="O1820">
        <v>1</v>
      </c>
    </row>
    <row r="1821" spans="1:15" x14ac:dyDescent="0.25">
      <c r="A1821">
        <v>1820</v>
      </c>
      <c r="B1821" s="3">
        <v>45554</v>
      </c>
      <c r="C1821">
        <v>1</v>
      </c>
      <c r="D1821" t="str">
        <f>VLOOKUP(C1821,'Store-Salesman Details'!$A$2:$H$16,4,FALSE)</f>
        <v>Central</v>
      </c>
      <c r="E1821" t="str">
        <f>VLOOKUP(C1821,'Store-Salesman Details'!$A$2:$H$16,5,FALSE)</f>
        <v>Tanu</v>
      </c>
      <c r="F1821">
        <f t="shared" ca="1" si="223"/>
        <v>12</v>
      </c>
      <c r="G1821" t="str">
        <f ca="1">VLOOKUP(F1821,'Stock Details'!$A$2:$J$51,2,FALSE)</f>
        <v>Foods</v>
      </c>
      <c r="H1821" t="str">
        <f ca="1">VLOOKUP(F1821,'Stock Details'!$A$2:$J$51,3,FALSE)</f>
        <v>Kissan Ketchup</v>
      </c>
      <c r="I1821" t="str">
        <f ca="1">VLOOKUP(F1821,'Stock Details'!$A$2:$J$51,7,FALSE)</f>
        <v>1-A</v>
      </c>
      <c r="J1821" t="str">
        <f t="shared" ca="1" si="220"/>
        <v>1_1-A</v>
      </c>
      <c r="K1821" t="str">
        <f ca="1">VLOOKUP(J1821,'Store-Salesman Details'!$C$2:$H$16,6,FALSE)</f>
        <v>Komal</v>
      </c>
      <c r="L1821">
        <f t="shared" ca="1" si="221"/>
        <v>2</v>
      </c>
      <c r="M1821">
        <f ca="1">VLOOKUP(F1821,'Stock Details'!$A$2:$J$51,5,FALSE)</f>
        <v>15</v>
      </c>
      <c r="N1821">
        <f t="shared" ca="1" si="222"/>
        <v>30</v>
      </c>
      <c r="O1821">
        <v>1</v>
      </c>
    </row>
    <row r="1822" spans="1:15" x14ac:dyDescent="0.25">
      <c r="A1822">
        <v>1821</v>
      </c>
      <c r="B1822" s="3">
        <v>45554</v>
      </c>
      <c r="C1822">
        <v>1</v>
      </c>
      <c r="D1822" t="str">
        <f>VLOOKUP(C1822,'Store-Salesman Details'!$A$2:$H$16,4,FALSE)</f>
        <v>Central</v>
      </c>
      <c r="E1822" t="str">
        <f>VLOOKUP(C1822,'Store-Salesman Details'!$A$2:$H$16,5,FALSE)</f>
        <v>Tanu</v>
      </c>
      <c r="F1822">
        <f t="shared" ca="1" si="223"/>
        <v>16</v>
      </c>
      <c r="G1822" t="str">
        <f ca="1">VLOOKUP(F1822,'Stock Details'!$A$2:$J$51,2,FALSE)</f>
        <v>Ice Cream</v>
      </c>
      <c r="H1822" t="str">
        <f ca="1">VLOOKUP(F1822,'Stock Details'!$A$2:$J$51,3,FALSE)</f>
        <v>Kwality Wall's - Butterscotch</v>
      </c>
      <c r="I1822" t="str">
        <f ca="1">VLOOKUP(F1822,'Stock Details'!$A$2:$J$51,7,FALSE)</f>
        <v>1-A</v>
      </c>
      <c r="J1822" t="str">
        <f t="shared" ca="1" si="220"/>
        <v>1_1-A</v>
      </c>
      <c r="K1822" t="str">
        <f ca="1">VLOOKUP(J1822,'Store-Salesman Details'!$C$2:$H$16,6,FALSE)</f>
        <v>Komal</v>
      </c>
      <c r="L1822">
        <f t="shared" ca="1" si="221"/>
        <v>1</v>
      </c>
      <c r="M1822">
        <f ca="1">VLOOKUP(F1822,'Stock Details'!$A$2:$J$51,5,FALSE)</f>
        <v>145</v>
      </c>
      <c r="N1822">
        <f t="shared" ca="1" si="222"/>
        <v>145</v>
      </c>
      <c r="O1822">
        <v>1</v>
      </c>
    </row>
    <row r="1823" spans="1:15" x14ac:dyDescent="0.25">
      <c r="A1823">
        <v>1822</v>
      </c>
      <c r="B1823" s="3">
        <v>45554</v>
      </c>
      <c r="C1823">
        <v>1</v>
      </c>
      <c r="D1823" t="str">
        <f>VLOOKUP(C1823,'Store-Salesman Details'!$A$2:$H$16,4,FALSE)</f>
        <v>Central</v>
      </c>
      <c r="E1823" t="str">
        <f>VLOOKUP(C1823,'Store-Salesman Details'!$A$2:$H$16,5,FALSE)</f>
        <v>Tanu</v>
      </c>
      <c r="F1823">
        <f t="shared" ca="1" si="223"/>
        <v>10</v>
      </c>
      <c r="G1823" t="str">
        <f ca="1">VLOOKUP(F1823,'Stock Details'!$A$2:$J$51,2,FALSE)</f>
        <v>Disinfectant</v>
      </c>
      <c r="H1823" t="str">
        <f ca="1">VLOOKUP(F1823,'Stock Details'!$A$2:$J$51,3,FALSE)</f>
        <v>Cif</v>
      </c>
      <c r="I1823" t="str">
        <f ca="1">VLOOKUP(F1823,'Stock Details'!$A$2:$J$51,7,FALSE)</f>
        <v>1-A</v>
      </c>
      <c r="J1823" t="str">
        <f t="shared" ca="1" si="220"/>
        <v>1_1-A</v>
      </c>
      <c r="K1823" t="str">
        <f ca="1">VLOOKUP(J1823,'Store-Salesman Details'!$C$2:$H$16,6,FALSE)</f>
        <v>Komal</v>
      </c>
      <c r="L1823">
        <f t="shared" ca="1" si="221"/>
        <v>2</v>
      </c>
      <c r="M1823">
        <f ca="1">VLOOKUP(F1823,'Stock Details'!$A$2:$J$51,5,FALSE)</f>
        <v>269</v>
      </c>
      <c r="N1823">
        <f t="shared" ca="1" si="222"/>
        <v>538</v>
      </c>
      <c r="O1823">
        <v>1</v>
      </c>
    </row>
    <row r="1824" spans="1:15" x14ac:dyDescent="0.25">
      <c r="A1824">
        <v>1823</v>
      </c>
      <c r="B1824" s="3">
        <v>45554</v>
      </c>
      <c r="C1824">
        <v>1</v>
      </c>
      <c r="D1824" t="str">
        <f>VLOOKUP(C1824,'Store-Salesman Details'!$A$2:$H$16,4,FALSE)</f>
        <v>Central</v>
      </c>
      <c r="E1824" t="str">
        <f>VLOOKUP(C1824,'Store-Salesman Details'!$A$2:$H$16,5,FALSE)</f>
        <v>Tanu</v>
      </c>
      <c r="F1824">
        <f t="shared" ca="1" si="223"/>
        <v>8</v>
      </c>
      <c r="G1824" t="str">
        <f ca="1">VLOOKUP(F1824,'Stock Details'!$A$2:$J$51,2,FALSE)</f>
        <v>Dishwasher</v>
      </c>
      <c r="H1824" t="str">
        <f ca="1">VLOOKUP(F1824,'Stock Details'!$A$2:$J$51,3,FALSE)</f>
        <v>Vim</v>
      </c>
      <c r="I1824" t="str">
        <f ca="1">VLOOKUP(F1824,'Stock Details'!$A$2:$J$51,7,FALSE)</f>
        <v>1-A</v>
      </c>
      <c r="J1824" t="str">
        <f t="shared" ca="1" si="220"/>
        <v>1_1-A</v>
      </c>
      <c r="K1824" t="str">
        <f ca="1">VLOOKUP(J1824,'Store-Salesman Details'!$C$2:$H$16,6,FALSE)</f>
        <v>Komal</v>
      </c>
      <c r="L1824">
        <f t="shared" ca="1" si="221"/>
        <v>5</v>
      </c>
      <c r="M1824">
        <f ca="1">VLOOKUP(F1824,'Stock Details'!$A$2:$J$51,5,FALSE)</f>
        <v>10</v>
      </c>
      <c r="N1824">
        <f t="shared" ca="1" si="222"/>
        <v>50</v>
      </c>
      <c r="O1824">
        <v>1</v>
      </c>
    </row>
    <row r="1825" spans="1:15" x14ac:dyDescent="0.25">
      <c r="A1825">
        <v>1824</v>
      </c>
      <c r="B1825" s="3">
        <v>45554</v>
      </c>
      <c r="C1825">
        <v>1</v>
      </c>
      <c r="D1825" t="str">
        <f>VLOOKUP(C1825,'Store-Salesman Details'!$A$2:$H$16,4,FALSE)</f>
        <v>Central</v>
      </c>
      <c r="E1825" t="str">
        <f>VLOOKUP(C1825,'Store-Salesman Details'!$A$2:$H$16,5,FALSE)</f>
        <v>Tanu</v>
      </c>
      <c r="F1825">
        <f t="shared" ca="1" si="223"/>
        <v>1</v>
      </c>
      <c r="G1825" t="str">
        <f ca="1">VLOOKUP(F1825,'Stock Details'!$A$2:$J$51,2,FALSE)</f>
        <v>Beverages</v>
      </c>
      <c r="H1825" t="str">
        <f ca="1">VLOOKUP(F1825,'Stock Details'!$A$2:$J$51,3,FALSE)</f>
        <v>Brooke Bond</v>
      </c>
      <c r="I1825" t="str">
        <f ca="1">VLOOKUP(F1825,'Stock Details'!$A$2:$J$51,7,FALSE)</f>
        <v>1-A</v>
      </c>
      <c r="J1825" t="str">
        <f t="shared" ca="1" si="220"/>
        <v>1_1-A</v>
      </c>
      <c r="K1825" t="str">
        <f ca="1">VLOOKUP(J1825,'Store-Salesman Details'!$C$2:$H$16,6,FALSE)</f>
        <v>Komal</v>
      </c>
      <c r="L1825">
        <f t="shared" ca="1" si="221"/>
        <v>3</v>
      </c>
      <c r="M1825">
        <f ca="1">VLOOKUP(F1825,'Stock Details'!$A$2:$J$51,5,FALSE)</f>
        <v>45</v>
      </c>
      <c r="N1825">
        <f t="shared" ca="1" si="222"/>
        <v>135</v>
      </c>
      <c r="O1825">
        <v>1</v>
      </c>
    </row>
    <row r="1826" spans="1:15" x14ac:dyDescent="0.25">
      <c r="A1826">
        <v>1825</v>
      </c>
      <c r="B1826" s="3">
        <v>45554</v>
      </c>
      <c r="C1826">
        <v>1</v>
      </c>
      <c r="D1826" t="str">
        <f>VLOOKUP(C1826,'Store-Salesman Details'!$A$2:$H$16,4,FALSE)</f>
        <v>Central</v>
      </c>
      <c r="E1826" t="str">
        <f>VLOOKUP(C1826,'Store-Salesman Details'!$A$2:$H$16,5,FALSE)</f>
        <v>Tanu</v>
      </c>
      <c r="F1826">
        <f t="shared" ca="1" si="223"/>
        <v>20</v>
      </c>
      <c r="G1826" t="str">
        <f ca="1">VLOOKUP(F1826,'Stock Details'!$A$2:$J$51,2,FALSE)</f>
        <v>Ice Cream</v>
      </c>
      <c r="H1826" t="str">
        <f ca="1">VLOOKUP(F1826,'Stock Details'!$A$2:$J$51,3,FALSE)</f>
        <v>Kwality Wall's - Strawberry</v>
      </c>
      <c r="I1826" t="str">
        <f ca="1">VLOOKUP(F1826,'Stock Details'!$A$2:$J$51,7,FALSE)</f>
        <v>1-A</v>
      </c>
      <c r="J1826" t="str">
        <f t="shared" ca="1" si="220"/>
        <v>1_1-A</v>
      </c>
      <c r="K1826" t="str">
        <f ca="1">VLOOKUP(J1826,'Store-Salesman Details'!$C$2:$H$16,6,FALSE)</f>
        <v>Komal</v>
      </c>
      <c r="L1826">
        <f t="shared" ca="1" si="221"/>
        <v>2</v>
      </c>
      <c r="M1826">
        <f ca="1">VLOOKUP(F1826,'Stock Details'!$A$2:$J$51,5,FALSE)</f>
        <v>140</v>
      </c>
      <c r="N1826">
        <f t="shared" ca="1" si="222"/>
        <v>280</v>
      </c>
      <c r="O1826">
        <v>1</v>
      </c>
    </row>
    <row r="1827" spans="1:15" x14ac:dyDescent="0.25">
      <c r="A1827">
        <v>1826</v>
      </c>
      <c r="B1827" s="3">
        <v>45554</v>
      </c>
      <c r="C1827">
        <v>1</v>
      </c>
      <c r="D1827" t="str">
        <f>VLOOKUP(C1827,'Store-Salesman Details'!$A$2:$H$16,4,FALSE)</f>
        <v>Central</v>
      </c>
      <c r="E1827" t="str">
        <f>VLOOKUP(C1827,'Store-Salesman Details'!$A$2:$H$16,5,FALSE)</f>
        <v>Tanu</v>
      </c>
      <c r="F1827">
        <f t="shared" ref="F1827:F1861" ca="1" si="224">RANDBETWEEN(1,20)</f>
        <v>12</v>
      </c>
      <c r="G1827" t="str">
        <f ca="1">VLOOKUP(F1827,'Stock Details'!$A$2:$J$51,2,FALSE)</f>
        <v>Foods</v>
      </c>
      <c r="H1827" t="str">
        <f ca="1">VLOOKUP(F1827,'Stock Details'!$A$2:$J$51,3,FALSE)</f>
        <v>Kissan Ketchup</v>
      </c>
      <c r="I1827" t="str">
        <f ca="1">VLOOKUP(F1827,'Stock Details'!$A$2:$J$51,7,FALSE)</f>
        <v>1-A</v>
      </c>
      <c r="J1827" t="str">
        <f t="shared" ca="1" si="220"/>
        <v>1_1-A</v>
      </c>
      <c r="K1827" t="str">
        <f ca="1">VLOOKUP(J1827,'Store-Salesman Details'!$C$2:$H$16,6,FALSE)</f>
        <v>Komal</v>
      </c>
      <c r="L1827">
        <f t="shared" ca="1" si="221"/>
        <v>5</v>
      </c>
      <c r="M1827">
        <f ca="1">VLOOKUP(F1827,'Stock Details'!$A$2:$J$51,5,FALSE)</f>
        <v>15</v>
      </c>
      <c r="N1827">
        <f t="shared" ca="1" si="222"/>
        <v>75</v>
      </c>
      <c r="O1827">
        <v>1</v>
      </c>
    </row>
    <row r="1828" spans="1:15" x14ac:dyDescent="0.25">
      <c r="A1828">
        <v>1827</v>
      </c>
      <c r="B1828" s="3">
        <v>45554</v>
      </c>
      <c r="C1828">
        <v>1</v>
      </c>
      <c r="D1828" t="str">
        <f>VLOOKUP(C1828,'Store-Salesman Details'!$A$2:$H$16,4,FALSE)</f>
        <v>Central</v>
      </c>
      <c r="E1828" t="str">
        <f>VLOOKUP(C1828,'Store-Salesman Details'!$A$2:$H$16,5,FALSE)</f>
        <v>Tanu</v>
      </c>
      <c r="F1828">
        <f t="shared" ca="1" si="224"/>
        <v>4</v>
      </c>
      <c r="G1828" t="str">
        <f ca="1">VLOOKUP(F1828,'Stock Details'!$A$2:$J$51,2,FALSE)</f>
        <v>Beverages</v>
      </c>
      <c r="H1828" t="str">
        <f ca="1">VLOOKUP(F1828,'Stock Details'!$A$2:$J$51,3,FALSE)</f>
        <v>Bru</v>
      </c>
      <c r="I1828" t="str">
        <f ca="1">VLOOKUP(F1828,'Stock Details'!$A$2:$J$51,7,FALSE)</f>
        <v>1-A</v>
      </c>
      <c r="J1828" t="str">
        <f t="shared" ca="1" si="220"/>
        <v>1_1-A</v>
      </c>
      <c r="K1828" t="str">
        <f ca="1">VLOOKUP(J1828,'Store-Salesman Details'!$C$2:$H$16,6,FALSE)</f>
        <v>Komal</v>
      </c>
      <c r="L1828">
        <f t="shared" ca="1" si="221"/>
        <v>1</v>
      </c>
      <c r="M1828">
        <f ca="1">VLOOKUP(F1828,'Stock Details'!$A$2:$J$51,5,FALSE)</f>
        <v>45</v>
      </c>
      <c r="N1828">
        <f t="shared" ca="1" si="222"/>
        <v>45</v>
      </c>
      <c r="O1828">
        <v>1</v>
      </c>
    </row>
    <row r="1829" spans="1:15" x14ac:dyDescent="0.25">
      <c r="A1829">
        <v>1828</v>
      </c>
      <c r="B1829" s="3">
        <v>45554</v>
      </c>
      <c r="C1829">
        <v>1</v>
      </c>
      <c r="D1829" t="str">
        <f>VLOOKUP(C1829,'Store-Salesman Details'!$A$2:$H$16,4,FALSE)</f>
        <v>Central</v>
      </c>
      <c r="E1829" t="str">
        <f>VLOOKUP(C1829,'Store-Salesman Details'!$A$2:$H$16,5,FALSE)</f>
        <v>Tanu</v>
      </c>
      <c r="F1829">
        <f t="shared" ca="1" si="224"/>
        <v>15</v>
      </c>
      <c r="G1829" t="str">
        <f ca="1">VLOOKUP(F1829,'Stock Details'!$A$2:$J$51,2,FALSE)</f>
        <v>Foods</v>
      </c>
      <c r="H1829" t="str">
        <f ca="1">VLOOKUP(F1829,'Stock Details'!$A$2:$J$51,3,FALSE)</f>
        <v>Kissan Mixed Fruit Juice</v>
      </c>
      <c r="I1829" t="str">
        <f ca="1">VLOOKUP(F1829,'Stock Details'!$A$2:$J$51,7,FALSE)</f>
        <v>1-A</v>
      </c>
      <c r="J1829" t="str">
        <f t="shared" ca="1" si="220"/>
        <v>1_1-A</v>
      </c>
      <c r="K1829" t="str">
        <f ca="1">VLOOKUP(J1829,'Store-Salesman Details'!$C$2:$H$16,6,FALSE)</f>
        <v>Komal</v>
      </c>
      <c r="L1829">
        <f t="shared" ca="1" si="221"/>
        <v>2</v>
      </c>
      <c r="M1829">
        <f ca="1">VLOOKUP(F1829,'Stock Details'!$A$2:$J$51,5,FALSE)</f>
        <v>165</v>
      </c>
      <c r="N1829">
        <f t="shared" ca="1" si="222"/>
        <v>330</v>
      </c>
      <c r="O1829">
        <v>1</v>
      </c>
    </row>
    <row r="1830" spans="1:15" x14ac:dyDescent="0.25">
      <c r="A1830">
        <v>1829</v>
      </c>
      <c r="B1830" s="3">
        <v>45554</v>
      </c>
      <c r="C1830">
        <v>1</v>
      </c>
      <c r="D1830" t="str">
        <f>VLOOKUP(C1830,'Store-Salesman Details'!$A$2:$H$16,4,FALSE)</f>
        <v>Central</v>
      </c>
      <c r="E1830" t="str">
        <f>VLOOKUP(C1830,'Store-Salesman Details'!$A$2:$H$16,5,FALSE)</f>
        <v>Tanu</v>
      </c>
      <c r="F1830">
        <f t="shared" ca="1" si="224"/>
        <v>18</v>
      </c>
      <c r="G1830" t="str">
        <f ca="1">VLOOKUP(F1830,'Stock Details'!$A$2:$J$51,2,FALSE)</f>
        <v>Ice Cream</v>
      </c>
      <c r="H1830" t="str">
        <f ca="1">VLOOKUP(F1830,'Stock Details'!$A$2:$J$51,3,FALSE)</f>
        <v>Kwality Wall's - Chocolate</v>
      </c>
      <c r="I1830" t="str">
        <f ca="1">VLOOKUP(F1830,'Stock Details'!$A$2:$J$51,7,FALSE)</f>
        <v>1-A</v>
      </c>
      <c r="J1830" t="str">
        <f t="shared" ca="1" si="220"/>
        <v>1_1-A</v>
      </c>
      <c r="K1830" t="str">
        <f ca="1">VLOOKUP(J1830,'Store-Salesman Details'!$C$2:$H$16,6,FALSE)</f>
        <v>Komal</v>
      </c>
      <c r="L1830">
        <f t="shared" ca="1" si="221"/>
        <v>3</v>
      </c>
      <c r="M1830">
        <f ca="1">VLOOKUP(F1830,'Stock Details'!$A$2:$J$51,5,FALSE)</f>
        <v>145</v>
      </c>
      <c r="N1830">
        <f t="shared" ca="1" si="222"/>
        <v>435</v>
      </c>
      <c r="O1830">
        <v>1</v>
      </c>
    </row>
    <row r="1831" spans="1:15" x14ac:dyDescent="0.25">
      <c r="A1831">
        <v>1830</v>
      </c>
      <c r="B1831" s="3">
        <v>45554</v>
      </c>
      <c r="C1831">
        <v>1</v>
      </c>
      <c r="D1831" t="str">
        <f>VLOOKUP(C1831,'Store-Salesman Details'!$A$2:$H$16,4,FALSE)</f>
        <v>Central</v>
      </c>
      <c r="E1831" t="str">
        <f>VLOOKUP(C1831,'Store-Salesman Details'!$A$2:$H$16,5,FALSE)</f>
        <v>Tanu</v>
      </c>
      <c r="F1831">
        <f t="shared" ca="1" si="224"/>
        <v>18</v>
      </c>
      <c r="G1831" t="str">
        <f ca="1">VLOOKUP(F1831,'Stock Details'!$A$2:$J$51,2,FALSE)</f>
        <v>Ice Cream</v>
      </c>
      <c r="H1831" t="str">
        <f ca="1">VLOOKUP(F1831,'Stock Details'!$A$2:$J$51,3,FALSE)</f>
        <v>Kwality Wall's - Chocolate</v>
      </c>
      <c r="I1831" t="str">
        <f ca="1">VLOOKUP(F1831,'Stock Details'!$A$2:$J$51,7,FALSE)</f>
        <v>1-A</v>
      </c>
      <c r="J1831" t="str">
        <f t="shared" ca="1" si="220"/>
        <v>1_1-A</v>
      </c>
      <c r="K1831" t="str">
        <f ca="1">VLOOKUP(J1831,'Store-Salesman Details'!$C$2:$H$16,6,FALSE)</f>
        <v>Komal</v>
      </c>
      <c r="L1831">
        <f t="shared" ca="1" si="221"/>
        <v>2</v>
      </c>
      <c r="M1831">
        <f ca="1">VLOOKUP(F1831,'Stock Details'!$A$2:$J$51,5,FALSE)</f>
        <v>145</v>
      </c>
      <c r="N1831">
        <f t="shared" ca="1" si="222"/>
        <v>290</v>
      </c>
      <c r="O1831">
        <v>1</v>
      </c>
    </row>
    <row r="1832" spans="1:15" x14ac:dyDescent="0.25">
      <c r="A1832">
        <v>1831</v>
      </c>
      <c r="B1832" s="3">
        <v>45554</v>
      </c>
      <c r="C1832">
        <v>1</v>
      </c>
      <c r="D1832" t="str">
        <f>VLOOKUP(C1832,'Store-Salesman Details'!$A$2:$H$16,4,FALSE)</f>
        <v>Central</v>
      </c>
      <c r="E1832" t="str">
        <f>VLOOKUP(C1832,'Store-Salesman Details'!$A$2:$H$16,5,FALSE)</f>
        <v>Tanu</v>
      </c>
      <c r="F1832">
        <f t="shared" ca="1" si="224"/>
        <v>15</v>
      </c>
      <c r="G1832" t="str">
        <f ca="1">VLOOKUP(F1832,'Stock Details'!$A$2:$J$51,2,FALSE)</f>
        <v>Foods</v>
      </c>
      <c r="H1832" t="str">
        <f ca="1">VLOOKUP(F1832,'Stock Details'!$A$2:$J$51,3,FALSE)</f>
        <v>Kissan Mixed Fruit Juice</v>
      </c>
      <c r="I1832" t="str">
        <f ca="1">VLOOKUP(F1832,'Stock Details'!$A$2:$J$51,7,FALSE)</f>
        <v>1-A</v>
      </c>
      <c r="J1832" t="str">
        <f t="shared" ca="1" si="220"/>
        <v>1_1-A</v>
      </c>
      <c r="K1832" t="str">
        <f ca="1">VLOOKUP(J1832,'Store-Salesman Details'!$C$2:$H$16,6,FALSE)</f>
        <v>Komal</v>
      </c>
      <c r="L1832">
        <f t="shared" ca="1" si="221"/>
        <v>3</v>
      </c>
      <c r="M1832">
        <f ca="1">VLOOKUP(F1832,'Stock Details'!$A$2:$J$51,5,FALSE)</f>
        <v>165</v>
      </c>
      <c r="N1832">
        <f t="shared" ca="1" si="222"/>
        <v>495</v>
      </c>
      <c r="O1832">
        <v>1</v>
      </c>
    </row>
    <row r="1833" spans="1:15" x14ac:dyDescent="0.25">
      <c r="A1833">
        <v>1832</v>
      </c>
      <c r="B1833" s="3">
        <v>45554</v>
      </c>
      <c r="C1833">
        <v>1</v>
      </c>
      <c r="D1833" t="str">
        <f>VLOOKUP(C1833,'Store-Salesman Details'!$A$2:$H$16,4,FALSE)</f>
        <v>Central</v>
      </c>
      <c r="E1833" t="str">
        <f>VLOOKUP(C1833,'Store-Salesman Details'!$A$2:$H$16,5,FALSE)</f>
        <v>Tanu</v>
      </c>
      <c r="F1833">
        <f t="shared" ca="1" si="224"/>
        <v>13</v>
      </c>
      <c r="G1833" t="str">
        <f ca="1">VLOOKUP(F1833,'Stock Details'!$A$2:$J$51,2,FALSE)</f>
        <v>Foods</v>
      </c>
      <c r="H1833" t="str">
        <f ca="1">VLOOKUP(F1833,'Stock Details'!$A$2:$J$51,3,FALSE)</f>
        <v>Kissan Orange Juice</v>
      </c>
      <c r="I1833" t="str">
        <f ca="1">VLOOKUP(F1833,'Stock Details'!$A$2:$J$51,7,FALSE)</f>
        <v>1-A</v>
      </c>
      <c r="J1833" t="str">
        <f t="shared" ca="1" si="220"/>
        <v>1_1-A</v>
      </c>
      <c r="K1833" t="str">
        <f ca="1">VLOOKUP(J1833,'Store-Salesman Details'!$C$2:$H$16,6,FALSE)</f>
        <v>Komal</v>
      </c>
      <c r="L1833">
        <f t="shared" ca="1" si="221"/>
        <v>5</v>
      </c>
      <c r="M1833">
        <f ca="1">VLOOKUP(F1833,'Stock Details'!$A$2:$J$51,5,FALSE)</f>
        <v>165</v>
      </c>
      <c r="N1833">
        <f t="shared" ca="1" si="222"/>
        <v>825</v>
      </c>
      <c r="O1833">
        <v>1</v>
      </c>
    </row>
    <row r="1834" spans="1:15" x14ac:dyDescent="0.25">
      <c r="A1834">
        <v>1833</v>
      </c>
      <c r="B1834" s="3">
        <v>45554</v>
      </c>
      <c r="C1834">
        <v>1</v>
      </c>
      <c r="D1834" t="str">
        <f>VLOOKUP(C1834,'Store-Salesman Details'!$A$2:$H$16,4,FALSE)</f>
        <v>Central</v>
      </c>
      <c r="E1834" t="str">
        <f>VLOOKUP(C1834,'Store-Salesman Details'!$A$2:$H$16,5,FALSE)</f>
        <v>Tanu</v>
      </c>
      <c r="F1834">
        <f t="shared" ca="1" si="224"/>
        <v>4</v>
      </c>
      <c r="G1834" t="str">
        <f ca="1">VLOOKUP(F1834,'Stock Details'!$A$2:$J$51,2,FALSE)</f>
        <v>Beverages</v>
      </c>
      <c r="H1834" t="str">
        <f ca="1">VLOOKUP(F1834,'Stock Details'!$A$2:$J$51,3,FALSE)</f>
        <v>Bru</v>
      </c>
      <c r="I1834" t="str">
        <f ca="1">VLOOKUP(F1834,'Stock Details'!$A$2:$J$51,7,FALSE)</f>
        <v>1-A</v>
      </c>
      <c r="J1834" t="str">
        <f t="shared" ca="1" si="220"/>
        <v>1_1-A</v>
      </c>
      <c r="K1834" t="str">
        <f ca="1">VLOOKUP(J1834,'Store-Salesman Details'!$C$2:$H$16,6,FALSE)</f>
        <v>Komal</v>
      </c>
      <c r="L1834">
        <f t="shared" ca="1" si="221"/>
        <v>3</v>
      </c>
      <c r="M1834">
        <f ca="1">VLOOKUP(F1834,'Stock Details'!$A$2:$J$51,5,FALSE)</f>
        <v>45</v>
      </c>
      <c r="N1834">
        <f t="shared" ca="1" si="222"/>
        <v>135</v>
      </c>
      <c r="O1834">
        <v>1</v>
      </c>
    </row>
    <row r="1835" spans="1:15" x14ac:dyDescent="0.25">
      <c r="A1835">
        <v>1834</v>
      </c>
      <c r="B1835" s="3">
        <v>45554</v>
      </c>
      <c r="C1835">
        <v>1</v>
      </c>
      <c r="D1835" t="str">
        <f>VLOOKUP(C1835,'Store-Salesman Details'!$A$2:$H$16,4,FALSE)</f>
        <v>Central</v>
      </c>
      <c r="E1835" t="str">
        <f>VLOOKUP(C1835,'Store-Salesman Details'!$A$2:$H$16,5,FALSE)</f>
        <v>Tanu</v>
      </c>
      <c r="F1835">
        <f t="shared" ca="1" si="224"/>
        <v>20</v>
      </c>
      <c r="G1835" t="str">
        <f ca="1">VLOOKUP(F1835,'Stock Details'!$A$2:$J$51,2,FALSE)</f>
        <v>Ice Cream</v>
      </c>
      <c r="H1835" t="str">
        <f ca="1">VLOOKUP(F1835,'Stock Details'!$A$2:$J$51,3,FALSE)</f>
        <v>Kwality Wall's - Strawberry</v>
      </c>
      <c r="I1835" t="str">
        <f ca="1">VLOOKUP(F1835,'Stock Details'!$A$2:$J$51,7,FALSE)</f>
        <v>1-A</v>
      </c>
      <c r="J1835" t="str">
        <f t="shared" ca="1" si="220"/>
        <v>1_1-A</v>
      </c>
      <c r="K1835" t="str">
        <f ca="1">VLOOKUP(J1835,'Store-Salesman Details'!$C$2:$H$16,6,FALSE)</f>
        <v>Komal</v>
      </c>
      <c r="L1835">
        <f t="shared" ca="1" si="221"/>
        <v>5</v>
      </c>
      <c r="M1835">
        <f ca="1">VLOOKUP(F1835,'Stock Details'!$A$2:$J$51,5,FALSE)</f>
        <v>140</v>
      </c>
      <c r="N1835">
        <f t="shared" ca="1" si="222"/>
        <v>700</v>
      </c>
      <c r="O1835">
        <v>1</v>
      </c>
    </row>
    <row r="1836" spans="1:15" x14ac:dyDescent="0.25">
      <c r="A1836">
        <v>1835</v>
      </c>
      <c r="B1836" s="3">
        <v>45554</v>
      </c>
      <c r="C1836">
        <v>1</v>
      </c>
      <c r="D1836" t="str">
        <f>VLOOKUP(C1836,'Store-Salesman Details'!$A$2:$H$16,4,FALSE)</f>
        <v>Central</v>
      </c>
      <c r="E1836" t="str">
        <f>VLOOKUP(C1836,'Store-Salesman Details'!$A$2:$H$16,5,FALSE)</f>
        <v>Tanu</v>
      </c>
      <c r="F1836">
        <f t="shared" ca="1" si="224"/>
        <v>15</v>
      </c>
      <c r="G1836" t="str">
        <f ca="1">VLOOKUP(F1836,'Stock Details'!$A$2:$J$51,2,FALSE)</f>
        <v>Foods</v>
      </c>
      <c r="H1836" t="str">
        <f ca="1">VLOOKUP(F1836,'Stock Details'!$A$2:$J$51,3,FALSE)</f>
        <v>Kissan Mixed Fruit Juice</v>
      </c>
      <c r="I1836" t="str">
        <f ca="1">VLOOKUP(F1836,'Stock Details'!$A$2:$J$51,7,FALSE)</f>
        <v>1-A</v>
      </c>
      <c r="J1836" t="str">
        <f t="shared" ca="1" si="220"/>
        <v>1_1-A</v>
      </c>
      <c r="K1836" t="str">
        <f ca="1">VLOOKUP(J1836,'Store-Salesman Details'!$C$2:$H$16,6,FALSE)</f>
        <v>Komal</v>
      </c>
      <c r="L1836">
        <f t="shared" ca="1" si="221"/>
        <v>4</v>
      </c>
      <c r="M1836">
        <f ca="1">VLOOKUP(F1836,'Stock Details'!$A$2:$J$51,5,FALSE)</f>
        <v>165</v>
      </c>
      <c r="N1836">
        <f t="shared" ca="1" si="222"/>
        <v>660</v>
      </c>
      <c r="O1836">
        <v>1</v>
      </c>
    </row>
    <row r="1837" spans="1:15" x14ac:dyDescent="0.25">
      <c r="A1837">
        <v>1836</v>
      </c>
      <c r="B1837" s="3">
        <v>45554</v>
      </c>
      <c r="C1837">
        <v>1</v>
      </c>
      <c r="D1837" t="str">
        <f>VLOOKUP(C1837,'Store-Salesman Details'!$A$2:$H$16,4,FALSE)</f>
        <v>Central</v>
      </c>
      <c r="E1837" t="str">
        <f>VLOOKUP(C1837,'Store-Salesman Details'!$A$2:$H$16,5,FALSE)</f>
        <v>Tanu</v>
      </c>
      <c r="F1837">
        <f t="shared" ca="1" si="224"/>
        <v>17</v>
      </c>
      <c r="G1837" t="str">
        <f ca="1">VLOOKUP(F1837,'Stock Details'!$A$2:$J$51,2,FALSE)</f>
        <v>Ice Cream</v>
      </c>
      <c r="H1837" t="str">
        <f ca="1">VLOOKUP(F1837,'Stock Details'!$A$2:$J$51,3,FALSE)</f>
        <v>Kwality Wall's - Vanilla</v>
      </c>
      <c r="I1837" t="str">
        <f ca="1">VLOOKUP(F1837,'Stock Details'!$A$2:$J$51,7,FALSE)</f>
        <v>1-A</v>
      </c>
      <c r="J1837" t="str">
        <f t="shared" ca="1" si="220"/>
        <v>1_1-A</v>
      </c>
      <c r="K1837" t="str">
        <f ca="1">VLOOKUP(J1837,'Store-Salesman Details'!$C$2:$H$16,6,FALSE)</f>
        <v>Komal</v>
      </c>
      <c r="L1837">
        <f t="shared" ca="1" si="221"/>
        <v>3</v>
      </c>
      <c r="M1837">
        <f ca="1">VLOOKUP(F1837,'Stock Details'!$A$2:$J$51,5,FALSE)</f>
        <v>135</v>
      </c>
      <c r="N1837">
        <f t="shared" ca="1" si="222"/>
        <v>405</v>
      </c>
      <c r="O1837">
        <v>1</v>
      </c>
    </row>
    <row r="1838" spans="1:15" x14ac:dyDescent="0.25">
      <c r="A1838">
        <v>1837</v>
      </c>
      <c r="B1838" s="3">
        <v>45554</v>
      </c>
      <c r="C1838">
        <v>1</v>
      </c>
      <c r="D1838" t="str">
        <f>VLOOKUP(C1838,'Store-Salesman Details'!$A$2:$H$16,4,FALSE)</f>
        <v>Central</v>
      </c>
      <c r="E1838" t="str">
        <f>VLOOKUP(C1838,'Store-Salesman Details'!$A$2:$H$16,5,FALSE)</f>
        <v>Tanu</v>
      </c>
      <c r="F1838">
        <f t="shared" ca="1" si="224"/>
        <v>1</v>
      </c>
      <c r="G1838" t="str">
        <f ca="1">VLOOKUP(F1838,'Stock Details'!$A$2:$J$51,2,FALSE)</f>
        <v>Beverages</v>
      </c>
      <c r="H1838" t="str">
        <f ca="1">VLOOKUP(F1838,'Stock Details'!$A$2:$J$51,3,FALSE)</f>
        <v>Brooke Bond</v>
      </c>
      <c r="I1838" t="str">
        <f ca="1">VLOOKUP(F1838,'Stock Details'!$A$2:$J$51,7,FALSE)</f>
        <v>1-A</v>
      </c>
      <c r="J1838" t="str">
        <f t="shared" ca="1" si="220"/>
        <v>1_1-A</v>
      </c>
      <c r="K1838" t="str">
        <f ca="1">VLOOKUP(J1838,'Store-Salesman Details'!$C$2:$H$16,6,FALSE)</f>
        <v>Komal</v>
      </c>
      <c r="L1838">
        <f t="shared" ca="1" si="221"/>
        <v>3</v>
      </c>
      <c r="M1838">
        <f ca="1">VLOOKUP(F1838,'Stock Details'!$A$2:$J$51,5,FALSE)</f>
        <v>45</v>
      </c>
      <c r="N1838">
        <f t="shared" ca="1" si="222"/>
        <v>135</v>
      </c>
      <c r="O1838">
        <v>1</v>
      </c>
    </row>
    <row r="1839" spans="1:15" x14ac:dyDescent="0.25">
      <c r="A1839">
        <v>1838</v>
      </c>
      <c r="B1839" s="3">
        <v>45554</v>
      </c>
      <c r="C1839">
        <v>1</v>
      </c>
      <c r="D1839" t="str">
        <f>VLOOKUP(C1839,'Store-Salesman Details'!$A$2:$H$16,4,FALSE)</f>
        <v>Central</v>
      </c>
      <c r="E1839" t="str">
        <f>VLOOKUP(C1839,'Store-Salesman Details'!$A$2:$H$16,5,FALSE)</f>
        <v>Tanu</v>
      </c>
      <c r="F1839">
        <f t="shared" ca="1" si="224"/>
        <v>2</v>
      </c>
      <c r="G1839" t="str">
        <f ca="1">VLOOKUP(F1839,'Stock Details'!$A$2:$J$51,2,FALSE)</f>
        <v>Beverages</v>
      </c>
      <c r="H1839" t="str">
        <f ca="1">VLOOKUP(F1839,'Stock Details'!$A$2:$J$51,3,FALSE)</f>
        <v>Lipton</v>
      </c>
      <c r="I1839" t="str">
        <f ca="1">VLOOKUP(F1839,'Stock Details'!$A$2:$J$51,7,FALSE)</f>
        <v>1-A</v>
      </c>
      <c r="J1839" t="str">
        <f t="shared" ca="1" si="220"/>
        <v>1_1-A</v>
      </c>
      <c r="K1839" t="str">
        <f ca="1">VLOOKUP(J1839,'Store-Salesman Details'!$C$2:$H$16,6,FALSE)</f>
        <v>Komal</v>
      </c>
      <c r="L1839">
        <f t="shared" ca="1" si="221"/>
        <v>1</v>
      </c>
      <c r="M1839">
        <f ca="1">VLOOKUP(F1839,'Stock Details'!$A$2:$J$51,5,FALSE)</f>
        <v>150</v>
      </c>
      <c r="N1839">
        <f t="shared" ca="1" si="222"/>
        <v>150</v>
      </c>
      <c r="O1839">
        <v>1</v>
      </c>
    </row>
    <row r="1840" spans="1:15" x14ac:dyDescent="0.25">
      <c r="A1840">
        <v>1839</v>
      </c>
      <c r="B1840" s="3">
        <v>45554</v>
      </c>
      <c r="C1840">
        <v>1</v>
      </c>
      <c r="D1840" t="str">
        <f>VLOOKUP(C1840,'Store-Salesman Details'!$A$2:$H$16,4,FALSE)</f>
        <v>Central</v>
      </c>
      <c r="E1840" t="str">
        <f>VLOOKUP(C1840,'Store-Salesman Details'!$A$2:$H$16,5,FALSE)</f>
        <v>Tanu</v>
      </c>
      <c r="F1840">
        <f t="shared" ca="1" si="224"/>
        <v>3</v>
      </c>
      <c r="G1840" t="str">
        <f ca="1">VLOOKUP(F1840,'Stock Details'!$A$2:$J$51,2,FALSE)</f>
        <v>Beverages</v>
      </c>
      <c r="H1840" t="str">
        <f ca="1">VLOOKUP(F1840,'Stock Details'!$A$2:$J$51,3,FALSE)</f>
        <v>Taj Mahal</v>
      </c>
      <c r="I1840" t="str">
        <f ca="1">VLOOKUP(F1840,'Stock Details'!$A$2:$J$51,7,FALSE)</f>
        <v>1-A</v>
      </c>
      <c r="J1840" t="str">
        <f t="shared" ca="1" si="220"/>
        <v>1_1-A</v>
      </c>
      <c r="K1840" t="str">
        <f ca="1">VLOOKUP(J1840,'Store-Salesman Details'!$C$2:$H$16,6,FALSE)</f>
        <v>Komal</v>
      </c>
      <c r="L1840">
        <f t="shared" ca="1" si="221"/>
        <v>1</v>
      </c>
      <c r="M1840">
        <f ca="1">VLOOKUP(F1840,'Stock Details'!$A$2:$J$51,5,FALSE)</f>
        <v>50</v>
      </c>
      <c r="N1840">
        <f t="shared" ca="1" si="222"/>
        <v>50</v>
      </c>
      <c r="O1840">
        <v>1</v>
      </c>
    </row>
    <row r="1841" spans="1:15" x14ac:dyDescent="0.25">
      <c r="A1841">
        <v>1840</v>
      </c>
      <c r="B1841" s="3">
        <v>45554</v>
      </c>
      <c r="C1841">
        <v>1</v>
      </c>
      <c r="D1841" t="str">
        <f>VLOOKUP(C1841,'Store-Salesman Details'!$A$2:$H$16,4,FALSE)</f>
        <v>Central</v>
      </c>
      <c r="E1841" t="str">
        <f>VLOOKUP(C1841,'Store-Salesman Details'!$A$2:$H$16,5,FALSE)</f>
        <v>Tanu</v>
      </c>
      <c r="F1841">
        <f t="shared" ca="1" si="224"/>
        <v>2</v>
      </c>
      <c r="G1841" t="str">
        <f ca="1">VLOOKUP(F1841,'Stock Details'!$A$2:$J$51,2,FALSE)</f>
        <v>Beverages</v>
      </c>
      <c r="H1841" t="str">
        <f ca="1">VLOOKUP(F1841,'Stock Details'!$A$2:$J$51,3,FALSE)</f>
        <v>Lipton</v>
      </c>
      <c r="I1841" t="str">
        <f ca="1">VLOOKUP(F1841,'Stock Details'!$A$2:$J$51,7,FALSE)</f>
        <v>1-A</v>
      </c>
      <c r="J1841" t="str">
        <f t="shared" ca="1" si="220"/>
        <v>1_1-A</v>
      </c>
      <c r="K1841" t="str">
        <f ca="1">VLOOKUP(J1841,'Store-Salesman Details'!$C$2:$H$16,6,FALSE)</f>
        <v>Komal</v>
      </c>
      <c r="L1841">
        <f t="shared" ca="1" si="221"/>
        <v>4</v>
      </c>
      <c r="M1841">
        <f ca="1">VLOOKUP(F1841,'Stock Details'!$A$2:$J$51,5,FALSE)</f>
        <v>150</v>
      </c>
      <c r="N1841">
        <f t="shared" ca="1" si="222"/>
        <v>600</v>
      </c>
      <c r="O1841">
        <v>1</v>
      </c>
    </row>
    <row r="1842" spans="1:15" x14ac:dyDescent="0.25">
      <c r="A1842">
        <v>1841</v>
      </c>
      <c r="B1842" s="3">
        <v>45554</v>
      </c>
      <c r="C1842">
        <v>1</v>
      </c>
      <c r="D1842" t="str">
        <f>VLOOKUP(C1842,'Store-Salesman Details'!$A$2:$H$16,4,FALSE)</f>
        <v>Central</v>
      </c>
      <c r="E1842" t="str">
        <f>VLOOKUP(C1842,'Store-Salesman Details'!$A$2:$H$16,5,FALSE)</f>
        <v>Tanu</v>
      </c>
      <c r="F1842">
        <f t="shared" ca="1" si="224"/>
        <v>17</v>
      </c>
      <c r="G1842" t="str">
        <f ca="1">VLOOKUP(F1842,'Stock Details'!$A$2:$J$51,2,FALSE)</f>
        <v>Ice Cream</v>
      </c>
      <c r="H1842" t="str">
        <f ca="1">VLOOKUP(F1842,'Stock Details'!$A$2:$J$51,3,FALSE)</f>
        <v>Kwality Wall's - Vanilla</v>
      </c>
      <c r="I1842" t="str">
        <f ca="1">VLOOKUP(F1842,'Stock Details'!$A$2:$J$51,7,FALSE)</f>
        <v>1-A</v>
      </c>
      <c r="J1842" t="str">
        <f t="shared" ca="1" si="220"/>
        <v>1_1-A</v>
      </c>
      <c r="K1842" t="str">
        <f ca="1">VLOOKUP(J1842,'Store-Salesman Details'!$C$2:$H$16,6,FALSE)</f>
        <v>Komal</v>
      </c>
      <c r="L1842">
        <f t="shared" ca="1" si="221"/>
        <v>4</v>
      </c>
      <c r="M1842">
        <f ca="1">VLOOKUP(F1842,'Stock Details'!$A$2:$J$51,5,FALSE)</f>
        <v>135</v>
      </c>
      <c r="N1842">
        <f t="shared" ca="1" si="222"/>
        <v>540</v>
      </c>
      <c r="O1842">
        <v>1</v>
      </c>
    </row>
    <row r="1843" spans="1:15" x14ac:dyDescent="0.25">
      <c r="A1843">
        <v>1842</v>
      </c>
      <c r="B1843" s="3">
        <v>45554</v>
      </c>
      <c r="C1843">
        <v>1</v>
      </c>
      <c r="D1843" t="str">
        <f>VLOOKUP(C1843,'Store-Salesman Details'!$A$2:$H$16,4,FALSE)</f>
        <v>Central</v>
      </c>
      <c r="E1843" t="str">
        <f>VLOOKUP(C1843,'Store-Salesman Details'!$A$2:$H$16,5,FALSE)</f>
        <v>Tanu</v>
      </c>
      <c r="F1843">
        <f t="shared" ca="1" si="224"/>
        <v>14</v>
      </c>
      <c r="G1843" t="str">
        <f ca="1">VLOOKUP(F1843,'Stock Details'!$A$2:$J$51,2,FALSE)</f>
        <v>Foods</v>
      </c>
      <c r="H1843" t="str">
        <f ca="1">VLOOKUP(F1843,'Stock Details'!$A$2:$J$51,3,FALSE)</f>
        <v>Kissan Mango Juice</v>
      </c>
      <c r="I1843" t="str">
        <f ca="1">VLOOKUP(F1843,'Stock Details'!$A$2:$J$51,7,FALSE)</f>
        <v>1-A</v>
      </c>
      <c r="J1843" t="str">
        <f t="shared" ca="1" si="220"/>
        <v>1_1-A</v>
      </c>
      <c r="K1843" t="str">
        <f ca="1">VLOOKUP(J1843,'Store-Salesman Details'!$C$2:$H$16,6,FALSE)</f>
        <v>Komal</v>
      </c>
      <c r="L1843">
        <f t="shared" ca="1" si="221"/>
        <v>2</v>
      </c>
      <c r="M1843">
        <f ca="1">VLOOKUP(F1843,'Stock Details'!$A$2:$J$51,5,FALSE)</f>
        <v>165</v>
      </c>
      <c r="N1843">
        <f t="shared" ca="1" si="222"/>
        <v>330</v>
      </c>
      <c r="O1843">
        <v>1</v>
      </c>
    </row>
    <row r="1844" spans="1:15" x14ac:dyDescent="0.25">
      <c r="A1844">
        <v>1843</v>
      </c>
      <c r="B1844" s="3">
        <v>45554</v>
      </c>
      <c r="C1844">
        <v>1</v>
      </c>
      <c r="D1844" t="str">
        <f>VLOOKUP(C1844,'Store-Salesman Details'!$A$2:$H$16,4,FALSE)</f>
        <v>Central</v>
      </c>
      <c r="E1844" t="str">
        <f>VLOOKUP(C1844,'Store-Salesman Details'!$A$2:$H$16,5,FALSE)</f>
        <v>Tanu</v>
      </c>
      <c r="F1844">
        <f t="shared" ca="1" si="224"/>
        <v>6</v>
      </c>
      <c r="G1844" t="str">
        <f ca="1">VLOOKUP(F1844,'Stock Details'!$A$2:$J$51,2,FALSE)</f>
        <v>Beverages</v>
      </c>
      <c r="H1844" t="str">
        <f ca="1">VLOOKUP(F1844,'Stock Details'!$A$2:$J$51,3,FALSE)</f>
        <v>Nescafe - Coffee Gold</v>
      </c>
      <c r="I1844" t="str">
        <f ca="1">VLOOKUP(F1844,'Stock Details'!$A$2:$J$51,7,FALSE)</f>
        <v>1-A</v>
      </c>
      <c r="J1844" t="str">
        <f t="shared" ca="1" si="220"/>
        <v>1_1-A</v>
      </c>
      <c r="K1844" t="str">
        <f ca="1">VLOOKUP(J1844,'Store-Salesman Details'!$C$2:$H$16,6,FALSE)</f>
        <v>Komal</v>
      </c>
      <c r="L1844">
        <f t="shared" ca="1" si="221"/>
        <v>1</v>
      </c>
      <c r="M1844">
        <f ca="1">VLOOKUP(F1844,'Stock Details'!$A$2:$J$51,5,FALSE)</f>
        <v>100</v>
      </c>
      <c r="N1844">
        <f t="shared" ca="1" si="222"/>
        <v>100</v>
      </c>
      <c r="O1844">
        <v>1</v>
      </c>
    </row>
    <row r="1845" spans="1:15" x14ac:dyDescent="0.25">
      <c r="A1845">
        <v>1844</v>
      </c>
      <c r="B1845" s="3">
        <v>45554</v>
      </c>
      <c r="C1845">
        <v>1</v>
      </c>
      <c r="D1845" t="str">
        <f>VLOOKUP(C1845,'Store-Salesman Details'!$A$2:$H$16,4,FALSE)</f>
        <v>Central</v>
      </c>
      <c r="E1845" t="str">
        <f>VLOOKUP(C1845,'Store-Salesman Details'!$A$2:$H$16,5,FALSE)</f>
        <v>Tanu</v>
      </c>
      <c r="F1845">
        <f t="shared" ca="1" si="224"/>
        <v>4</v>
      </c>
      <c r="G1845" t="str">
        <f ca="1">VLOOKUP(F1845,'Stock Details'!$A$2:$J$51,2,FALSE)</f>
        <v>Beverages</v>
      </c>
      <c r="H1845" t="str">
        <f ca="1">VLOOKUP(F1845,'Stock Details'!$A$2:$J$51,3,FALSE)</f>
        <v>Bru</v>
      </c>
      <c r="I1845" t="str">
        <f ca="1">VLOOKUP(F1845,'Stock Details'!$A$2:$J$51,7,FALSE)</f>
        <v>1-A</v>
      </c>
      <c r="J1845" t="str">
        <f t="shared" ca="1" si="220"/>
        <v>1_1-A</v>
      </c>
      <c r="K1845" t="str">
        <f ca="1">VLOOKUP(J1845,'Store-Salesman Details'!$C$2:$H$16,6,FALSE)</f>
        <v>Komal</v>
      </c>
      <c r="L1845">
        <f t="shared" ca="1" si="221"/>
        <v>2</v>
      </c>
      <c r="M1845">
        <f ca="1">VLOOKUP(F1845,'Stock Details'!$A$2:$J$51,5,FALSE)</f>
        <v>45</v>
      </c>
      <c r="N1845">
        <f t="shared" ca="1" si="222"/>
        <v>90</v>
      </c>
      <c r="O1845">
        <v>1</v>
      </c>
    </row>
    <row r="1846" spans="1:15" x14ac:dyDescent="0.25">
      <c r="A1846">
        <v>1845</v>
      </c>
      <c r="B1846" s="3">
        <v>45554</v>
      </c>
      <c r="C1846">
        <v>1</v>
      </c>
      <c r="D1846" t="str">
        <f>VLOOKUP(C1846,'Store-Salesman Details'!$A$2:$H$16,4,FALSE)</f>
        <v>Central</v>
      </c>
      <c r="E1846" t="str">
        <f>VLOOKUP(C1846,'Store-Salesman Details'!$A$2:$H$16,5,FALSE)</f>
        <v>Tanu</v>
      </c>
      <c r="F1846">
        <f t="shared" ca="1" si="224"/>
        <v>17</v>
      </c>
      <c r="G1846" t="str">
        <f ca="1">VLOOKUP(F1846,'Stock Details'!$A$2:$J$51,2,FALSE)</f>
        <v>Ice Cream</v>
      </c>
      <c r="H1846" t="str">
        <f ca="1">VLOOKUP(F1846,'Stock Details'!$A$2:$J$51,3,FALSE)</f>
        <v>Kwality Wall's - Vanilla</v>
      </c>
      <c r="I1846" t="str">
        <f ca="1">VLOOKUP(F1846,'Stock Details'!$A$2:$J$51,7,FALSE)</f>
        <v>1-A</v>
      </c>
      <c r="J1846" t="str">
        <f t="shared" ca="1" si="220"/>
        <v>1_1-A</v>
      </c>
      <c r="K1846" t="str">
        <f ca="1">VLOOKUP(J1846,'Store-Salesman Details'!$C$2:$H$16,6,FALSE)</f>
        <v>Komal</v>
      </c>
      <c r="L1846">
        <f t="shared" ca="1" si="221"/>
        <v>1</v>
      </c>
      <c r="M1846">
        <f ca="1">VLOOKUP(F1846,'Stock Details'!$A$2:$J$51,5,FALSE)</f>
        <v>135</v>
      </c>
      <c r="N1846">
        <f t="shared" ca="1" si="222"/>
        <v>135</v>
      </c>
      <c r="O1846">
        <v>1</v>
      </c>
    </row>
    <row r="1847" spans="1:15" x14ac:dyDescent="0.25">
      <c r="A1847">
        <v>1846</v>
      </c>
      <c r="B1847" s="3">
        <v>45554</v>
      </c>
      <c r="C1847">
        <v>1</v>
      </c>
      <c r="D1847" t="str">
        <f>VLOOKUP(C1847,'Store-Salesman Details'!$A$2:$H$16,4,FALSE)</f>
        <v>Central</v>
      </c>
      <c r="E1847" t="str">
        <f>VLOOKUP(C1847,'Store-Salesman Details'!$A$2:$H$16,5,FALSE)</f>
        <v>Tanu</v>
      </c>
      <c r="F1847">
        <f t="shared" ca="1" si="224"/>
        <v>1</v>
      </c>
      <c r="G1847" t="str">
        <f ca="1">VLOOKUP(F1847,'Stock Details'!$A$2:$J$51,2,FALSE)</f>
        <v>Beverages</v>
      </c>
      <c r="H1847" t="str">
        <f ca="1">VLOOKUP(F1847,'Stock Details'!$A$2:$J$51,3,FALSE)</f>
        <v>Brooke Bond</v>
      </c>
      <c r="I1847" t="str">
        <f ca="1">VLOOKUP(F1847,'Stock Details'!$A$2:$J$51,7,FALSE)</f>
        <v>1-A</v>
      </c>
      <c r="J1847" t="str">
        <f t="shared" ca="1" si="220"/>
        <v>1_1-A</v>
      </c>
      <c r="K1847" t="str">
        <f ca="1">VLOOKUP(J1847,'Store-Salesman Details'!$C$2:$H$16,6,FALSE)</f>
        <v>Komal</v>
      </c>
      <c r="L1847">
        <f t="shared" ca="1" si="221"/>
        <v>4</v>
      </c>
      <c r="M1847">
        <f ca="1">VLOOKUP(F1847,'Stock Details'!$A$2:$J$51,5,FALSE)</f>
        <v>45</v>
      </c>
      <c r="N1847">
        <f t="shared" ca="1" si="222"/>
        <v>180</v>
      </c>
      <c r="O1847">
        <v>1</v>
      </c>
    </row>
    <row r="1848" spans="1:15" x14ac:dyDescent="0.25">
      <c r="A1848">
        <v>1847</v>
      </c>
      <c r="B1848" s="3">
        <v>45554</v>
      </c>
      <c r="C1848">
        <v>1</v>
      </c>
      <c r="D1848" t="str">
        <f>VLOOKUP(C1848,'Store-Salesman Details'!$A$2:$H$16,4,FALSE)</f>
        <v>Central</v>
      </c>
      <c r="E1848" t="str">
        <f>VLOOKUP(C1848,'Store-Salesman Details'!$A$2:$H$16,5,FALSE)</f>
        <v>Tanu</v>
      </c>
      <c r="F1848">
        <f t="shared" ca="1" si="224"/>
        <v>20</v>
      </c>
      <c r="G1848" t="str">
        <f ca="1">VLOOKUP(F1848,'Stock Details'!$A$2:$J$51,2,FALSE)</f>
        <v>Ice Cream</v>
      </c>
      <c r="H1848" t="str">
        <f ca="1">VLOOKUP(F1848,'Stock Details'!$A$2:$J$51,3,FALSE)</f>
        <v>Kwality Wall's - Strawberry</v>
      </c>
      <c r="I1848" t="str">
        <f ca="1">VLOOKUP(F1848,'Stock Details'!$A$2:$J$51,7,FALSE)</f>
        <v>1-A</v>
      </c>
      <c r="J1848" t="str">
        <f t="shared" ca="1" si="220"/>
        <v>1_1-A</v>
      </c>
      <c r="K1848" t="str">
        <f ca="1">VLOOKUP(J1848,'Store-Salesman Details'!$C$2:$H$16,6,FALSE)</f>
        <v>Komal</v>
      </c>
      <c r="L1848">
        <f t="shared" ca="1" si="221"/>
        <v>4</v>
      </c>
      <c r="M1848">
        <f ca="1">VLOOKUP(F1848,'Stock Details'!$A$2:$J$51,5,FALSE)</f>
        <v>140</v>
      </c>
      <c r="N1848">
        <f t="shared" ca="1" si="222"/>
        <v>560</v>
      </c>
      <c r="O1848">
        <v>1</v>
      </c>
    </row>
    <row r="1849" spans="1:15" x14ac:dyDescent="0.25">
      <c r="A1849">
        <v>1848</v>
      </c>
      <c r="B1849" s="3">
        <v>45554</v>
      </c>
      <c r="C1849">
        <v>1</v>
      </c>
      <c r="D1849" t="str">
        <f>VLOOKUP(C1849,'Store-Salesman Details'!$A$2:$H$16,4,FALSE)</f>
        <v>Central</v>
      </c>
      <c r="E1849" t="str">
        <f>VLOOKUP(C1849,'Store-Salesman Details'!$A$2:$H$16,5,FALSE)</f>
        <v>Tanu</v>
      </c>
      <c r="F1849">
        <f t="shared" ca="1" si="224"/>
        <v>18</v>
      </c>
      <c r="G1849" t="str">
        <f ca="1">VLOOKUP(F1849,'Stock Details'!$A$2:$J$51,2,FALSE)</f>
        <v>Ice Cream</v>
      </c>
      <c r="H1849" t="str">
        <f ca="1">VLOOKUP(F1849,'Stock Details'!$A$2:$J$51,3,FALSE)</f>
        <v>Kwality Wall's - Chocolate</v>
      </c>
      <c r="I1849" t="str">
        <f ca="1">VLOOKUP(F1849,'Stock Details'!$A$2:$J$51,7,FALSE)</f>
        <v>1-A</v>
      </c>
      <c r="J1849" t="str">
        <f t="shared" ca="1" si="220"/>
        <v>1_1-A</v>
      </c>
      <c r="K1849" t="str">
        <f ca="1">VLOOKUP(J1849,'Store-Salesman Details'!$C$2:$H$16,6,FALSE)</f>
        <v>Komal</v>
      </c>
      <c r="L1849">
        <f t="shared" ca="1" si="221"/>
        <v>3</v>
      </c>
      <c r="M1849">
        <f ca="1">VLOOKUP(F1849,'Stock Details'!$A$2:$J$51,5,FALSE)</f>
        <v>145</v>
      </c>
      <c r="N1849">
        <f t="shared" ca="1" si="222"/>
        <v>435</v>
      </c>
      <c r="O1849">
        <v>1</v>
      </c>
    </row>
    <row r="1850" spans="1:15" x14ac:dyDescent="0.25">
      <c r="A1850">
        <v>1849</v>
      </c>
      <c r="B1850" s="3">
        <v>45554</v>
      </c>
      <c r="C1850">
        <v>1</v>
      </c>
      <c r="D1850" t="str">
        <f>VLOOKUP(C1850,'Store-Salesman Details'!$A$2:$H$16,4,FALSE)</f>
        <v>Central</v>
      </c>
      <c r="E1850" t="str">
        <f>VLOOKUP(C1850,'Store-Salesman Details'!$A$2:$H$16,5,FALSE)</f>
        <v>Tanu</v>
      </c>
      <c r="F1850">
        <f t="shared" ca="1" si="224"/>
        <v>19</v>
      </c>
      <c r="G1850" t="str">
        <f ca="1">VLOOKUP(F1850,'Stock Details'!$A$2:$J$51,2,FALSE)</f>
        <v>Ice Cream</v>
      </c>
      <c r="H1850" t="str">
        <f ca="1">VLOOKUP(F1850,'Stock Details'!$A$2:$J$51,3,FALSE)</f>
        <v>Kwality Wall's - Tutty Fruity</v>
      </c>
      <c r="I1850" t="str">
        <f ca="1">VLOOKUP(F1850,'Stock Details'!$A$2:$J$51,7,FALSE)</f>
        <v>1-A</v>
      </c>
      <c r="J1850" t="str">
        <f t="shared" ca="1" si="220"/>
        <v>1_1-A</v>
      </c>
      <c r="K1850" t="str">
        <f ca="1">VLOOKUP(J1850,'Store-Salesman Details'!$C$2:$H$16,6,FALSE)</f>
        <v>Komal</v>
      </c>
      <c r="L1850">
        <f t="shared" ca="1" si="221"/>
        <v>1</v>
      </c>
      <c r="M1850">
        <f ca="1">VLOOKUP(F1850,'Stock Details'!$A$2:$J$51,5,FALSE)</f>
        <v>155</v>
      </c>
      <c r="N1850">
        <f t="shared" ca="1" si="222"/>
        <v>155</v>
      </c>
      <c r="O1850">
        <v>1</v>
      </c>
    </row>
    <row r="1851" spans="1:15" x14ac:dyDescent="0.25">
      <c r="A1851">
        <v>1850</v>
      </c>
      <c r="B1851" s="3">
        <v>45554</v>
      </c>
      <c r="C1851">
        <v>1</v>
      </c>
      <c r="D1851" t="str">
        <f>VLOOKUP(C1851,'Store-Salesman Details'!$A$2:$H$16,4,FALSE)</f>
        <v>Central</v>
      </c>
      <c r="E1851" t="str">
        <f>VLOOKUP(C1851,'Store-Salesman Details'!$A$2:$H$16,5,FALSE)</f>
        <v>Tanu</v>
      </c>
      <c r="F1851">
        <f t="shared" ca="1" si="224"/>
        <v>20</v>
      </c>
      <c r="G1851" t="str">
        <f ca="1">VLOOKUP(F1851,'Stock Details'!$A$2:$J$51,2,FALSE)</f>
        <v>Ice Cream</v>
      </c>
      <c r="H1851" t="str">
        <f ca="1">VLOOKUP(F1851,'Stock Details'!$A$2:$J$51,3,FALSE)</f>
        <v>Kwality Wall's - Strawberry</v>
      </c>
      <c r="I1851" t="str">
        <f ca="1">VLOOKUP(F1851,'Stock Details'!$A$2:$J$51,7,FALSE)</f>
        <v>1-A</v>
      </c>
      <c r="J1851" t="str">
        <f t="shared" ca="1" si="220"/>
        <v>1_1-A</v>
      </c>
      <c r="K1851" t="str">
        <f ca="1">VLOOKUP(J1851,'Store-Salesman Details'!$C$2:$H$16,6,FALSE)</f>
        <v>Komal</v>
      </c>
      <c r="L1851">
        <f t="shared" ca="1" si="221"/>
        <v>2</v>
      </c>
      <c r="M1851">
        <f ca="1">VLOOKUP(F1851,'Stock Details'!$A$2:$J$51,5,FALSE)</f>
        <v>140</v>
      </c>
      <c r="N1851">
        <f t="shared" ca="1" si="222"/>
        <v>280</v>
      </c>
      <c r="O1851">
        <v>1</v>
      </c>
    </row>
    <row r="1852" spans="1:15" x14ac:dyDescent="0.25">
      <c r="A1852">
        <v>1851</v>
      </c>
      <c r="B1852" s="3">
        <v>45554</v>
      </c>
      <c r="C1852">
        <v>1</v>
      </c>
      <c r="D1852" t="str">
        <f>VLOOKUP(C1852,'Store-Salesman Details'!$A$2:$H$16,4,FALSE)</f>
        <v>Central</v>
      </c>
      <c r="E1852" t="str">
        <f>VLOOKUP(C1852,'Store-Salesman Details'!$A$2:$H$16,5,FALSE)</f>
        <v>Tanu</v>
      </c>
      <c r="F1852">
        <f t="shared" ca="1" si="224"/>
        <v>1</v>
      </c>
      <c r="G1852" t="str">
        <f ca="1">VLOOKUP(F1852,'Stock Details'!$A$2:$J$51,2,FALSE)</f>
        <v>Beverages</v>
      </c>
      <c r="H1852" t="str">
        <f ca="1">VLOOKUP(F1852,'Stock Details'!$A$2:$J$51,3,FALSE)</f>
        <v>Brooke Bond</v>
      </c>
      <c r="I1852" t="str">
        <f ca="1">VLOOKUP(F1852,'Stock Details'!$A$2:$J$51,7,FALSE)</f>
        <v>1-A</v>
      </c>
      <c r="J1852" t="str">
        <f t="shared" ca="1" si="220"/>
        <v>1_1-A</v>
      </c>
      <c r="K1852" t="str">
        <f ca="1">VLOOKUP(J1852,'Store-Salesman Details'!$C$2:$H$16,6,FALSE)</f>
        <v>Komal</v>
      </c>
      <c r="L1852">
        <f t="shared" ca="1" si="221"/>
        <v>4</v>
      </c>
      <c r="M1852">
        <f ca="1">VLOOKUP(F1852,'Stock Details'!$A$2:$J$51,5,FALSE)</f>
        <v>45</v>
      </c>
      <c r="N1852">
        <f t="shared" ca="1" si="222"/>
        <v>180</v>
      </c>
      <c r="O1852">
        <v>1</v>
      </c>
    </row>
    <row r="1853" spans="1:15" x14ac:dyDescent="0.25">
      <c r="A1853">
        <v>1852</v>
      </c>
      <c r="B1853" s="3">
        <v>45554</v>
      </c>
      <c r="C1853">
        <v>1</v>
      </c>
      <c r="D1853" t="str">
        <f>VLOOKUP(C1853,'Store-Salesman Details'!$A$2:$H$16,4,FALSE)</f>
        <v>Central</v>
      </c>
      <c r="E1853" t="str">
        <f>VLOOKUP(C1853,'Store-Salesman Details'!$A$2:$H$16,5,FALSE)</f>
        <v>Tanu</v>
      </c>
      <c r="F1853">
        <f t="shared" ca="1" si="224"/>
        <v>1</v>
      </c>
      <c r="G1853" t="str">
        <f ca="1">VLOOKUP(F1853,'Stock Details'!$A$2:$J$51,2,FALSE)</f>
        <v>Beverages</v>
      </c>
      <c r="H1853" t="str">
        <f ca="1">VLOOKUP(F1853,'Stock Details'!$A$2:$J$51,3,FALSE)</f>
        <v>Brooke Bond</v>
      </c>
      <c r="I1853" t="str">
        <f ca="1">VLOOKUP(F1853,'Stock Details'!$A$2:$J$51,7,FALSE)</f>
        <v>1-A</v>
      </c>
      <c r="J1853" t="str">
        <f t="shared" ca="1" si="220"/>
        <v>1_1-A</v>
      </c>
      <c r="K1853" t="str">
        <f ca="1">VLOOKUP(J1853,'Store-Salesman Details'!$C$2:$H$16,6,FALSE)</f>
        <v>Komal</v>
      </c>
      <c r="L1853">
        <f t="shared" ca="1" si="221"/>
        <v>4</v>
      </c>
      <c r="M1853">
        <f ca="1">VLOOKUP(F1853,'Stock Details'!$A$2:$J$51,5,FALSE)</f>
        <v>45</v>
      </c>
      <c r="N1853">
        <f t="shared" ca="1" si="222"/>
        <v>180</v>
      </c>
      <c r="O1853">
        <v>1</v>
      </c>
    </row>
    <row r="1854" spans="1:15" x14ac:dyDescent="0.25">
      <c r="A1854">
        <v>1853</v>
      </c>
      <c r="B1854" s="3">
        <v>45554</v>
      </c>
      <c r="C1854">
        <v>1</v>
      </c>
      <c r="D1854" t="str">
        <f>VLOOKUP(C1854,'Store-Salesman Details'!$A$2:$H$16,4,FALSE)</f>
        <v>Central</v>
      </c>
      <c r="E1854" t="str">
        <f>VLOOKUP(C1854,'Store-Salesman Details'!$A$2:$H$16,5,FALSE)</f>
        <v>Tanu</v>
      </c>
      <c r="F1854">
        <f t="shared" ca="1" si="224"/>
        <v>8</v>
      </c>
      <c r="G1854" t="str">
        <f ca="1">VLOOKUP(F1854,'Stock Details'!$A$2:$J$51,2,FALSE)</f>
        <v>Dishwasher</v>
      </c>
      <c r="H1854" t="str">
        <f ca="1">VLOOKUP(F1854,'Stock Details'!$A$2:$J$51,3,FALSE)</f>
        <v>Vim</v>
      </c>
      <c r="I1854" t="str">
        <f ca="1">VLOOKUP(F1854,'Stock Details'!$A$2:$J$51,7,FALSE)</f>
        <v>1-A</v>
      </c>
      <c r="J1854" t="str">
        <f t="shared" ca="1" si="220"/>
        <v>1_1-A</v>
      </c>
      <c r="K1854" t="str">
        <f ca="1">VLOOKUP(J1854,'Store-Salesman Details'!$C$2:$H$16,6,FALSE)</f>
        <v>Komal</v>
      </c>
      <c r="L1854">
        <f t="shared" ca="1" si="221"/>
        <v>1</v>
      </c>
      <c r="M1854">
        <f ca="1">VLOOKUP(F1854,'Stock Details'!$A$2:$J$51,5,FALSE)</f>
        <v>10</v>
      </c>
      <c r="N1854">
        <f t="shared" ca="1" si="222"/>
        <v>10</v>
      </c>
      <c r="O1854">
        <v>1</v>
      </c>
    </row>
    <row r="1855" spans="1:15" x14ac:dyDescent="0.25">
      <c r="A1855">
        <v>1854</v>
      </c>
      <c r="B1855" s="3">
        <v>45554</v>
      </c>
      <c r="C1855">
        <f t="shared" ref="C1855:C1918" ca="1" si="225">RANDBETWEEN(1,5)</f>
        <v>3</v>
      </c>
      <c r="D1855" t="str">
        <f ca="1">VLOOKUP(C1855,'Store-Salesman Details'!$A$2:$H$16,4,FALSE)</f>
        <v>North</v>
      </c>
      <c r="E1855" t="str">
        <f ca="1">VLOOKUP(C1855,'Store-Salesman Details'!$A$2:$H$16,5,FALSE)</f>
        <v>Karan</v>
      </c>
      <c r="F1855">
        <f t="shared" ca="1" si="224"/>
        <v>1</v>
      </c>
      <c r="G1855" t="str">
        <f ca="1">VLOOKUP(F1855,'Stock Details'!$A$2:$J$51,2,FALSE)</f>
        <v>Beverages</v>
      </c>
      <c r="H1855" t="str">
        <f ca="1">VLOOKUP(F1855,'Stock Details'!$A$2:$J$51,3,FALSE)</f>
        <v>Brooke Bond</v>
      </c>
      <c r="I1855" t="str">
        <f ca="1">VLOOKUP(F1855,'Stock Details'!$A$2:$J$51,7,FALSE)</f>
        <v>1-A</v>
      </c>
      <c r="J1855" t="str">
        <f t="shared" ca="1" si="220"/>
        <v>3_1-A</v>
      </c>
      <c r="K1855" t="str">
        <f ca="1">VLOOKUP(J1855,'Store-Salesman Details'!$C$2:$H$16,6,FALSE)</f>
        <v>Suresh</v>
      </c>
      <c r="L1855">
        <f t="shared" ca="1" si="221"/>
        <v>1</v>
      </c>
      <c r="M1855">
        <f ca="1">VLOOKUP(F1855,'Stock Details'!$A$2:$J$51,5,FALSE)</f>
        <v>45</v>
      </c>
      <c r="N1855">
        <f t="shared" ca="1" si="222"/>
        <v>45</v>
      </c>
      <c r="O1855">
        <v>1</v>
      </c>
    </row>
    <row r="1856" spans="1:15" x14ac:dyDescent="0.25">
      <c r="A1856">
        <v>1855</v>
      </c>
      <c r="B1856" s="3">
        <v>45554</v>
      </c>
      <c r="C1856">
        <f t="shared" ca="1" si="225"/>
        <v>1</v>
      </c>
      <c r="D1856" t="str">
        <f ca="1">VLOOKUP(C1856,'Store-Salesman Details'!$A$2:$H$16,4,FALSE)</f>
        <v>Central</v>
      </c>
      <c r="E1856" t="str">
        <f ca="1">VLOOKUP(C1856,'Store-Salesman Details'!$A$2:$H$16,5,FALSE)</f>
        <v>Tanu</v>
      </c>
      <c r="F1856">
        <f t="shared" ca="1" si="224"/>
        <v>8</v>
      </c>
      <c r="G1856" t="str">
        <f ca="1">VLOOKUP(F1856,'Stock Details'!$A$2:$J$51,2,FALSE)</f>
        <v>Dishwasher</v>
      </c>
      <c r="H1856" t="str">
        <f ca="1">VLOOKUP(F1856,'Stock Details'!$A$2:$J$51,3,FALSE)</f>
        <v>Vim</v>
      </c>
      <c r="I1856" t="str">
        <f ca="1">VLOOKUP(F1856,'Stock Details'!$A$2:$J$51,7,FALSE)</f>
        <v>1-A</v>
      </c>
      <c r="J1856" t="str">
        <f t="shared" ca="1" si="220"/>
        <v>1_1-A</v>
      </c>
      <c r="K1856" t="str">
        <f ca="1">VLOOKUP(J1856,'Store-Salesman Details'!$C$2:$H$16,6,FALSE)</f>
        <v>Komal</v>
      </c>
      <c r="L1856">
        <f t="shared" ca="1" si="221"/>
        <v>1</v>
      </c>
      <c r="M1856">
        <f ca="1">VLOOKUP(F1856,'Stock Details'!$A$2:$J$51,5,FALSE)</f>
        <v>10</v>
      </c>
      <c r="N1856">
        <f t="shared" ca="1" si="222"/>
        <v>10</v>
      </c>
      <c r="O1856">
        <v>1</v>
      </c>
    </row>
    <row r="1857" spans="1:15" x14ac:dyDescent="0.25">
      <c r="A1857">
        <v>1856</v>
      </c>
      <c r="B1857" s="3">
        <v>45554</v>
      </c>
      <c r="C1857">
        <f t="shared" ca="1" si="225"/>
        <v>4</v>
      </c>
      <c r="D1857" t="str">
        <f ca="1">VLOOKUP(C1857,'Store-Salesman Details'!$A$2:$H$16,4,FALSE)</f>
        <v>South</v>
      </c>
      <c r="E1857" t="str">
        <f ca="1">VLOOKUP(C1857,'Store-Salesman Details'!$A$2:$H$16,5,FALSE)</f>
        <v>Ayush</v>
      </c>
      <c r="F1857">
        <f t="shared" ca="1" si="224"/>
        <v>15</v>
      </c>
      <c r="G1857" t="str">
        <f ca="1">VLOOKUP(F1857,'Stock Details'!$A$2:$J$51,2,FALSE)</f>
        <v>Foods</v>
      </c>
      <c r="H1857" t="str">
        <f ca="1">VLOOKUP(F1857,'Stock Details'!$A$2:$J$51,3,FALSE)</f>
        <v>Kissan Mixed Fruit Juice</v>
      </c>
      <c r="I1857" t="str">
        <f ca="1">VLOOKUP(F1857,'Stock Details'!$A$2:$J$51,7,FALSE)</f>
        <v>1-A</v>
      </c>
      <c r="J1857" t="str">
        <f t="shared" ca="1" si="220"/>
        <v>4_1-A</v>
      </c>
      <c r="K1857" t="str">
        <f ca="1">VLOOKUP(J1857,'Store-Salesman Details'!$C$2:$H$16,6,FALSE)</f>
        <v>Divya</v>
      </c>
      <c r="L1857">
        <f t="shared" ca="1" si="221"/>
        <v>5</v>
      </c>
      <c r="M1857">
        <f ca="1">VLOOKUP(F1857,'Stock Details'!$A$2:$J$51,5,FALSE)</f>
        <v>165</v>
      </c>
      <c r="N1857">
        <f t="shared" ca="1" si="222"/>
        <v>825</v>
      </c>
      <c r="O1857">
        <v>1</v>
      </c>
    </row>
    <row r="1858" spans="1:15" x14ac:dyDescent="0.25">
      <c r="A1858">
        <v>1857</v>
      </c>
      <c r="B1858" s="3">
        <v>45554</v>
      </c>
      <c r="C1858">
        <f t="shared" ca="1" si="225"/>
        <v>3</v>
      </c>
      <c r="D1858" t="str">
        <f ca="1">VLOOKUP(C1858,'Store-Salesman Details'!$A$2:$H$16,4,FALSE)</f>
        <v>North</v>
      </c>
      <c r="E1858" t="str">
        <f ca="1">VLOOKUP(C1858,'Store-Salesman Details'!$A$2:$H$16,5,FALSE)</f>
        <v>Karan</v>
      </c>
      <c r="F1858">
        <f t="shared" ca="1" si="224"/>
        <v>20</v>
      </c>
      <c r="G1858" t="str">
        <f ca="1">VLOOKUP(F1858,'Stock Details'!$A$2:$J$51,2,FALSE)</f>
        <v>Ice Cream</v>
      </c>
      <c r="H1858" t="str">
        <f ca="1">VLOOKUP(F1858,'Stock Details'!$A$2:$J$51,3,FALSE)</f>
        <v>Kwality Wall's - Strawberry</v>
      </c>
      <c r="I1858" t="str">
        <f ca="1">VLOOKUP(F1858,'Stock Details'!$A$2:$J$51,7,FALSE)</f>
        <v>1-A</v>
      </c>
      <c r="J1858" t="str">
        <f t="shared" ref="J1858:J1921" ca="1" si="226">CONCATENATE(C1858,"_",I1858)</f>
        <v>3_1-A</v>
      </c>
      <c r="K1858" t="str">
        <f ca="1">VLOOKUP(J1858,'Store-Salesman Details'!$C$2:$H$16,6,FALSE)</f>
        <v>Suresh</v>
      </c>
      <c r="L1858">
        <f t="shared" ref="L1858:L1921" ca="1" si="227">RANDBETWEEN(1,5)</f>
        <v>3</v>
      </c>
      <c r="M1858">
        <f ca="1">VLOOKUP(F1858,'Stock Details'!$A$2:$J$51,5,FALSE)</f>
        <v>140</v>
      </c>
      <c r="N1858">
        <f t="shared" ref="N1858:N1921" ca="1" si="228">L1858*M1858</f>
        <v>420</v>
      </c>
      <c r="O1858">
        <v>1</v>
      </c>
    </row>
    <row r="1859" spans="1:15" x14ac:dyDescent="0.25">
      <c r="A1859">
        <v>1858</v>
      </c>
      <c r="B1859" s="3">
        <v>45554</v>
      </c>
      <c r="C1859">
        <f t="shared" ca="1" si="225"/>
        <v>1</v>
      </c>
      <c r="D1859" t="str">
        <f ca="1">VLOOKUP(C1859,'Store-Salesman Details'!$A$2:$H$16,4,FALSE)</f>
        <v>Central</v>
      </c>
      <c r="E1859" t="str">
        <f ca="1">VLOOKUP(C1859,'Store-Salesman Details'!$A$2:$H$16,5,FALSE)</f>
        <v>Tanu</v>
      </c>
      <c r="F1859">
        <f t="shared" ca="1" si="224"/>
        <v>1</v>
      </c>
      <c r="G1859" t="str">
        <f ca="1">VLOOKUP(F1859,'Stock Details'!$A$2:$J$51,2,FALSE)</f>
        <v>Beverages</v>
      </c>
      <c r="H1859" t="str">
        <f ca="1">VLOOKUP(F1859,'Stock Details'!$A$2:$J$51,3,FALSE)</f>
        <v>Brooke Bond</v>
      </c>
      <c r="I1859" t="str">
        <f ca="1">VLOOKUP(F1859,'Stock Details'!$A$2:$J$51,7,FALSE)</f>
        <v>1-A</v>
      </c>
      <c r="J1859" t="str">
        <f t="shared" ca="1" si="226"/>
        <v>1_1-A</v>
      </c>
      <c r="K1859" t="str">
        <f ca="1">VLOOKUP(J1859,'Store-Salesman Details'!$C$2:$H$16,6,FALSE)</f>
        <v>Komal</v>
      </c>
      <c r="L1859">
        <f t="shared" ca="1" si="227"/>
        <v>3</v>
      </c>
      <c r="M1859">
        <f ca="1">VLOOKUP(F1859,'Stock Details'!$A$2:$J$51,5,FALSE)</f>
        <v>45</v>
      </c>
      <c r="N1859">
        <f t="shared" ca="1" si="228"/>
        <v>135</v>
      </c>
      <c r="O1859">
        <v>1</v>
      </c>
    </row>
    <row r="1860" spans="1:15" x14ac:dyDescent="0.25">
      <c r="A1860">
        <v>1859</v>
      </c>
      <c r="B1860" s="3">
        <v>45554</v>
      </c>
      <c r="C1860">
        <f t="shared" ca="1" si="225"/>
        <v>3</v>
      </c>
      <c r="D1860" t="str">
        <f ca="1">VLOOKUP(C1860,'Store-Salesman Details'!$A$2:$H$16,4,FALSE)</f>
        <v>North</v>
      </c>
      <c r="E1860" t="str">
        <f ca="1">VLOOKUP(C1860,'Store-Salesman Details'!$A$2:$H$16,5,FALSE)</f>
        <v>Karan</v>
      </c>
      <c r="F1860">
        <f t="shared" ca="1" si="224"/>
        <v>10</v>
      </c>
      <c r="G1860" t="str">
        <f ca="1">VLOOKUP(F1860,'Stock Details'!$A$2:$J$51,2,FALSE)</f>
        <v>Disinfectant</v>
      </c>
      <c r="H1860" t="str">
        <f ca="1">VLOOKUP(F1860,'Stock Details'!$A$2:$J$51,3,FALSE)</f>
        <v>Cif</v>
      </c>
      <c r="I1860" t="str">
        <f ca="1">VLOOKUP(F1860,'Stock Details'!$A$2:$J$51,7,FALSE)</f>
        <v>1-A</v>
      </c>
      <c r="J1860" t="str">
        <f t="shared" ca="1" si="226"/>
        <v>3_1-A</v>
      </c>
      <c r="K1860" t="str">
        <f ca="1">VLOOKUP(J1860,'Store-Salesman Details'!$C$2:$H$16,6,FALSE)</f>
        <v>Suresh</v>
      </c>
      <c r="L1860">
        <f t="shared" ca="1" si="227"/>
        <v>4</v>
      </c>
      <c r="M1860">
        <f ca="1">VLOOKUP(F1860,'Stock Details'!$A$2:$J$51,5,FALSE)</f>
        <v>269</v>
      </c>
      <c r="N1860">
        <f t="shared" ca="1" si="228"/>
        <v>1076</v>
      </c>
      <c r="O1860">
        <v>1</v>
      </c>
    </row>
    <row r="1861" spans="1:15" x14ac:dyDescent="0.25">
      <c r="A1861">
        <v>1860</v>
      </c>
      <c r="B1861" s="3">
        <v>45554</v>
      </c>
      <c r="C1861">
        <f t="shared" ca="1" si="225"/>
        <v>1</v>
      </c>
      <c r="D1861" t="str">
        <f ca="1">VLOOKUP(C1861,'Store-Salesman Details'!$A$2:$H$16,4,FALSE)</f>
        <v>Central</v>
      </c>
      <c r="E1861" t="str">
        <f ca="1">VLOOKUP(C1861,'Store-Salesman Details'!$A$2:$H$16,5,FALSE)</f>
        <v>Tanu</v>
      </c>
      <c r="F1861">
        <f t="shared" ca="1" si="224"/>
        <v>7</v>
      </c>
      <c r="G1861" t="str">
        <f ca="1">VLOOKUP(F1861,'Stock Details'!$A$2:$J$51,2,FALSE)</f>
        <v>Beverages</v>
      </c>
      <c r="H1861" t="str">
        <f ca="1">VLOOKUP(F1861,'Stock Details'!$A$2:$J$51,3,FALSE)</f>
        <v>Nescafe - Coffee Instant</v>
      </c>
      <c r="I1861" t="str">
        <f ca="1">VLOOKUP(F1861,'Stock Details'!$A$2:$J$51,7,FALSE)</f>
        <v>1-A</v>
      </c>
      <c r="J1861" t="str">
        <f t="shared" ca="1" si="226"/>
        <v>1_1-A</v>
      </c>
      <c r="K1861" t="str">
        <f ca="1">VLOOKUP(J1861,'Store-Salesman Details'!$C$2:$H$16,6,FALSE)</f>
        <v>Komal</v>
      </c>
      <c r="L1861">
        <f t="shared" ca="1" si="227"/>
        <v>1</v>
      </c>
      <c r="M1861">
        <f ca="1">VLOOKUP(F1861,'Stock Details'!$A$2:$J$51,5,FALSE)</f>
        <v>50</v>
      </c>
      <c r="N1861">
        <f t="shared" ca="1" si="228"/>
        <v>50</v>
      </c>
      <c r="O1861">
        <v>1</v>
      </c>
    </row>
    <row r="1862" spans="1:15" x14ac:dyDescent="0.25">
      <c r="A1862">
        <v>1861</v>
      </c>
      <c r="B1862" s="3">
        <v>45554</v>
      </c>
      <c r="C1862">
        <f t="shared" ca="1" si="225"/>
        <v>5</v>
      </c>
      <c r="D1862" t="str">
        <f ca="1">VLOOKUP(C1862,'Store-Salesman Details'!$A$2:$H$16,4,FALSE)</f>
        <v>West</v>
      </c>
      <c r="E1862" t="str">
        <f ca="1">VLOOKUP(C1862,'Store-Salesman Details'!$A$2:$H$16,5,FALSE)</f>
        <v>Abhishek</v>
      </c>
      <c r="F1862">
        <f t="shared" ref="F1862:F1868" ca="1" si="229">RANDBETWEEN(26,46)</f>
        <v>37</v>
      </c>
      <c r="G1862" t="str">
        <f ca="1">VLOOKUP(F1862,'Stock Details'!$A$2:$J$51,2,FALSE)</f>
        <v>Personal Care</v>
      </c>
      <c r="H1862" t="str">
        <f ca="1">VLOOKUP(F1862,'Stock Details'!$A$2:$J$51,3,FALSE)</f>
        <v>Axe</v>
      </c>
      <c r="I1862" t="str">
        <f ca="1">VLOOKUP(F1862,'Stock Details'!$A$2:$J$51,7,FALSE)</f>
        <v>3-P</v>
      </c>
      <c r="J1862" t="str">
        <f t="shared" ca="1" si="226"/>
        <v>5_3-P</v>
      </c>
      <c r="K1862" t="str">
        <f ca="1">VLOOKUP(J1862,'Store-Salesman Details'!$C$2:$H$16,6,FALSE)</f>
        <v>Kritika</v>
      </c>
      <c r="L1862">
        <f t="shared" ca="1" si="227"/>
        <v>1</v>
      </c>
      <c r="M1862">
        <f ca="1">VLOOKUP(F1862,'Stock Details'!$A$2:$J$51,5,FALSE)</f>
        <v>202</v>
      </c>
      <c r="N1862">
        <f t="shared" ca="1" si="228"/>
        <v>202</v>
      </c>
      <c r="O1862">
        <v>1</v>
      </c>
    </row>
    <row r="1863" spans="1:15" x14ac:dyDescent="0.25">
      <c r="A1863">
        <v>1862</v>
      </c>
      <c r="B1863" s="3">
        <v>45554</v>
      </c>
      <c r="C1863">
        <f t="shared" ca="1" si="225"/>
        <v>4</v>
      </c>
      <c r="D1863" t="str">
        <f ca="1">VLOOKUP(C1863,'Store-Salesman Details'!$A$2:$H$16,4,FALSE)</f>
        <v>South</v>
      </c>
      <c r="E1863" t="str">
        <f ca="1">VLOOKUP(C1863,'Store-Salesman Details'!$A$2:$H$16,5,FALSE)</f>
        <v>Ayush</v>
      </c>
      <c r="F1863">
        <f t="shared" ca="1" si="229"/>
        <v>29</v>
      </c>
      <c r="G1863" t="str">
        <f ca="1">VLOOKUP(F1863,'Stock Details'!$A$2:$J$51,2,FALSE)</f>
        <v>Personal Care</v>
      </c>
      <c r="H1863" t="str">
        <f ca="1">VLOOKUP(F1863,'Stock Details'!$A$2:$J$51,3,FALSE)</f>
        <v>Lifebuoy</v>
      </c>
      <c r="I1863" t="str">
        <f ca="1">VLOOKUP(F1863,'Stock Details'!$A$2:$J$51,7,FALSE)</f>
        <v>3-P</v>
      </c>
      <c r="J1863" t="str">
        <f t="shared" ca="1" si="226"/>
        <v>4_3-P</v>
      </c>
      <c r="K1863" t="str">
        <f ca="1">VLOOKUP(J1863,'Store-Salesman Details'!$C$2:$H$16,6,FALSE)</f>
        <v>Mohan</v>
      </c>
      <c r="L1863">
        <f t="shared" ca="1" si="227"/>
        <v>5</v>
      </c>
      <c r="M1863">
        <f ca="1">VLOOKUP(F1863,'Stock Details'!$A$2:$J$51,5,FALSE)</f>
        <v>10</v>
      </c>
      <c r="N1863">
        <f t="shared" ca="1" si="228"/>
        <v>50</v>
      </c>
      <c r="O1863">
        <v>1</v>
      </c>
    </row>
    <row r="1864" spans="1:15" x14ac:dyDescent="0.25">
      <c r="A1864">
        <v>1863</v>
      </c>
      <c r="B1864" s="3">
        <v>45554</v>
      </c>
      <c r="C1864">
        <f t="shared" ca="1" si="225"/>
        <v>1</v>
      </c>
      <c r="D1864" t="str">
        <f ca="1">VLOOKUP(C1864,'Store-Salesman Details'!$A$2:$H$16,4,FALSE)</f>
        <v>Central</v>
      </c>
      <c r="E1864" t="str">
        <f ca="1">VLOOKUP(C1864,'Store-Salesman Details'!$A$2:$H$16,5,FALSE)</f>
        <v>Tanu</v>
      </c>
      <c r="F1864">
        <f t="shared" ca="1" si="229"/>
        <v>35</v>
      </c>
      <c r="G1864" t="str">
        <f ca="1">VLOOKUP(F1864,'Stock Details'!$A$2:$J$51,2,FALSE)</f>
        <v>Personal Care</v>
      </c>
      <c r="H1864" t="str">
        <f ca="1">VLOOKUP(F1864,'Stock Details'!$A$2:$J$51,3,FALSE)</f>
        <v>Close Up</v>
      </c>
      <c r="I1864" t="str">
        <f ca="1">VLOOKUP(F1864,'Stock Details'!$A$2:$J$51,7,FALSE)</f>
        <v>3-P</v>
      </c>
      <c r="J1864" t="str">
        <f t="shared" ca="1" si="226"/>
        <v>1_3-P</v>
      </c>
      <c r="K1864" t="str">
        <f ca="1">VLOOKUP(J1864,'Store-Salesman Details'!$C$2:$H$16,6,FALSE)</f>
        <v>Sohan</v>
      </c>
      <c r="L1864">
        <f t="shared" ca="1" si="227"/>
        <v>4</v>
      </c>
      <c r="M1864">
        <f ca="1">VLOOKUP(F1864,'Stock Details'!$A$2:$J$51,5,FALSE)</f>
        <v>20</v>
      </c>
      <c r="N1864">
        <f t="shared" ca="1" si="228"/>
        <v>80</v>
      </c>
      <c r="O1864">
        <v>1</v>
      </c>
    </row>
    <row r="1865" spans="1:15" x14ac:dyDescent="0.25">
      <c r="A1865">
        <v>1864</v>
      </c>
      <c r="B1865" s="3">
        <v>45554</v>
      </c>
      <c r="C1865">
        <f t="shared" ca="1" si="225"/>
        <v>4</v>
      </c>
      <c r="D1865" t="str">
        <f ca="1">VLOOKUP(C1865,'Store-Salesman Details'!$A$2:$H$16,4,FALSE)</f>
        <v>South</v>
      </c>
      <c r="E1865" t="str">
        <f ca="1">VLOOKUP(C1865,'Store-Salesman Details'!$A$2:$H$16,5,FALSE)</f>
        <v>Ayush</v>
      </c>
      <c r="F1865">
        <f t="shared" ca="1" si="229"/>
        <v>31</v>
      </c>
      <c r="G1865" t="str">
        <f ca="1">VLOOKUP(F1865,'Stock Details'!$A$2:$J$51,2,FALSE)</f>
        <v>Personal Care</v>
      </c>
      <c r="H1865" t="str">
        <f ca="1">VLOOKUP(F1865,'Stock Details'!$A$2:$J$51,3,FALSE)</f>
        <v>Pond's</v>
      </c>
      <c r="I1865" t="str">
        <f ca="1">VLOOKUP(F1865,'Stock Details'!$A$2:$J$51,7,FALSE)</f>
        <v>3-P</v>
      </c>
      <c r="J1865" t="str">
        <f t="shared" ca="1" si="226"/>
        <v>4_3-P</v>
      </c>
      <c r="K1865" t="str">
        <f ca="1">VLOOKUP(J1865,'Store-Salesman Details'!$C$2:$H$16,6,FALSE)</f>
        <v>Mohan</v>
      </c>
      <c r="L1865">
        <f t="shared" ca="1" si="227"/>
        <v>1</v>
      </c>
      <c r="M1865">
        <f ca="1">VLOOKUP(F1865,'Stock Details'!$A$2:$J$51,5,FALSE)</f>
        <v>10</v>
      </c>
      <c r="N1865">
        <f t="shared" ca="1" si="228"/>
        <v>10</v>
      </c>
      <c r="O1865">
        <v>1</v>
      </c>
    </row>
    <row r="1866" spans="1:15" x14ac:dyDescent="0.25">
      <c r="A1866">
        <v>1865</v>
      </c>
      <c r="B1866" s="3">
        <v>45554</v>
      </c>
      <c r="C1866">
        <f t="shared" ca="1" si="225"/>
        <v>2</v>
      </c>
      <c r="D1866" t="str">
        <f ca="1">VLOOKUP(C1866,'Store-Salesman Details'!$A$2:$H$16,4,FALSE)</f>
        <v>East</v>
      </c>
      <c r="E1866" t="str">
        <f ca="1">VLOOKUP(C1866,'Store-Salesman Details'!$A$2:$H$16,5,FALSE)</f>
        <v>Ritesh Kumar</v>
      </c>
      <c r="F1866">
        <f t="shared" ca="1" si="229"/>
        <v>38</v>
      </c>
      <c r="G1866" t="str">
        <f ca="1">VLOOKUP(F1866,'Stock Details'!$A$2:$J$51,2,FALSE)</f>
        <v>Personal Care</v>
      </c>
      <c r="H1866" t="str">
        <f ca="1">VLOOKUP(F1866,'Stock Details'!$A$2:$J$51,3,FALSE)</f>
        <v>Gellete</v>
      </c>
      <c r="I1866" t="str">
        <f ca="1">VLOOKUP(F1866,'Stock Details'!$A$2:$J$51,7,FALSE)</f>
        <v>3-P</v>
      </c>
      <c r="J1866" t="str">
        <f t="shared" ca="1" si="226"/>
        <v>2_3-P</v>
      </c>
      <c r="K1866" t="str">
        <f ca="1">VLOOKUP(J1866,'Store-Salesman Details'!$C$2:$H$16,6,FALSE)</f>
        <v>Sneha</v>
      </c>
      <c r="L1866">
        <f t="shared" ca="1" si="227"/>
        <v>1</v>
      </c>
      <c r="M1866">
        <f ca="1">VLOOKUP(F1866,'Stock Details'!$A$2:$J$51,5,FALSE)</f>
        <v>99</v>
      </c>
      <c r="N1866">
        <f t="shared" ca="1" si="228"/>
        <v>99</v>
      </c>
      <c r="O1866">
        <v>1</v>
      </c>
    </row>
    <row r="1867" spans="1:15" x14ac:dyDescent="0.25">
      <c r="A1867">
        <v>1866</v>
      </c>
      <c r="B1867" s="3">
        <v>45554</v>
      </c>
      <c r="C1867">
        <f t="shared" ca="1" si="225"/>
        <v>4</v>
      </c>
      <c r="D1867" t="str">
        <f ca="1">VLOOKUP(C1867,'Store-Salesman Details'!$A$2:$H$16,4,FALSE)</f>
        <v>South</v>
      </c>
      <c r="E1867" t="str">
        <f ca="1">VLOOKUP(C1867,'Store-Salesman Details'!$A$2:$H$16,5,FALSE)</f>
        <v>Ayush</v>
      </c>
      <c r="F1867">
        <f t="shared" ca="1" si="229"/>
        <v>43</v>
      </c>
      <c r="G1867" t="str">
        <f ca="1">VLOOKUP(F1867,'Stock Details'!$A$2:$J$51,2,FALSE)</f>
        <v>Personal Care</v>
      </c>
      <c r="H1867" t="str">
        <f ca="1">VLOOKUP(F1867,'Stock Details'!$A$2:$J$51,3,FALSE)</f>
        <v xml:space="preserve"> Pantine Shampoo</v>
      </c>
      <c r="I1867" t="str">
        <f ca="1">VLOOKUP(F1867,'Stock Details'!$A$2:$J$51,7,FALSE)</f>
        <v>3-P</v>
      </c>
      <c r="J1867" t="str">
        <f t="shared" ca="1" si="226"/>
        <v>4_3-P</v>
      </c>
      <c r="K1867" t="str">
        <f ca="1">VLOOKUP(J1867,'Store-Salesman Details'!$C$2:$H$16,6,FALSE)</f>
        <v>Mohan</v>
      </c>
      <c r="L1867">
        <f t="shared" ca="1" si="227"/>
        <v>4</v>
      </c>
      <c r="M1867">
        <f ca="1">VLOOKUP(F1867,'Stock Details'!$A$2:$J$51,5,FALSE)</f>
        <v>72</v>
      </c>
      <c r="N1867">
        <f t="shared" ca="1" si="228"/>
        <v>288</v>
      </c>
      <c r="O1867">
        <v>1</v>
      </c>
    </row>
    <row r="1868" spans="1:15" x14ac:dyDescent="0.25">
      <c r="A1868">
        <v>1867</v>
      </c>
      <c r="B1868" s="3">
        <v>45554</v>
      </c>
      <c r="C1868">
        <f t="shared" ca="1" si="225"/>
        <v>3</v>
      </c>
      <c r="D1868" t="str">
        <f ca="1">VLOOKUP(C1868,'Store-Salesman Details'!$A$2:$H$16,4,FALSE)</f>
        <v>North</v>
      </c>
      <c r="E1868" t="str">
        <f ca="1">VLOOKUP(C1868,'Store-Salesman Details'!$A$2:$H$16,5,FALSE)</f>
        <v>Karan</v>
      </c>
      <c r="F1868">
        <f t="shared" ca="1" si="229"/>
        <v>38</v>
      </c>
      <c r="G1868" t="str">
        <f ca="1">VLOOKUP(F1868,'Stock Details'!$A$2:$J$51,2,FALSE)</f>
        <v>Personal Care</v>
      </c>
      <c r="H1868" t="str">
        <f ca="1">VLOOKUP(F1868,'Stock Details'!$A$2:$J$51,3,FALSE)</f>
        <v>Gellete</v>
      </c>
      <c r="I1868" t="str">
        <f ca="1">VLOOKUP(F1868,'Stock Details'!$A$2:$J$51,7,FALSE)</f>
        <v>3-P</v>
      </c>
      <c r="J1868" t="str">
        <f t="shared" ca="1" si="226"/>
        <v>3_3-P</v>
      </c>
      <c r="K1868" t="str">
        <f ca="1">VLOOKUP(J1868,'Store-Salesman Details'!$C$2:$H$16,6,FALSE)</f>
        <v>Rajat</v>
      </c>
      <c r="L1868">
        <f t="shared" ca="1" si="227"/>
        <v>4</v>
      </c>
      <c r="M1868">
        <f ca="1">VLOOKUP(F1868,'Stock Details'!$A$2:$J$51,5,FALSE)</f>
        <v>99</v>
      </c>
      <c r="N1868">
        <f t="shared" ca="1" si="228"/>
        <v>396</v>
      </c>
      <c r="O1868">
        <v>1</v>
      </c>
    </row>
    <row r="1869" spans="1:15" x14ac:dyDescent="0.25">
      <c r="A1869">
        <v>1868</v>
      </c>
      <c r="B1869" s="3">
        <v>45554</v>
      </c>
      <c r="C1869">
        <f t="shared" ca="1" si="225"/>
        <v>2</v>
      </c>
      <c r="D1869" t="str">
        <f ca="1">VLOOKUP(C1869,'Store-Salesman Details'!$A$2:$H$16,4,FALSE)</f>
        <v>East</v>
      </c>
      <c r="E1869" t="str">
        <f ca="1">VLOOKUP(C1869,'Store-Salesman Details'!$A$2:$H$16,5,FALSE)</f>
        <v>Ritesh Kumar</v>
      </c>
      <c r="F1869">
        <f ca="1">RANDBETWEEN(21,25)</f>
        <v>23</v>
      </c>
      <c r="G1869" t="str">
        <f ca="1">VLOOKUP(F1869,'Stock Details'!$A$2:$J$51,2,FALSE)</f>
        <v>Laundry</v>
      </c>
      <c r="H1869" t="str">
        <f ca="1">VLOOKUP(F1869,'Stock Details'!$A$2:$J$51,3,FALSE)</f>
        <v>Wheel</v>
      </c>
      <c r="I1869" t="str">
        <f ca="1">VLOOKUP(F1869,'Stock Details'!$A$2:$J$51,7,FALSE)</f>
        <v>2-W</v>
      </c>
      <c r="J1869" t="str">
        <f t="shared" ca="1" si="226"/>
        <v>2_2-W</v>
      </c>
      <c r="K1869" t="str">
        <f ca="1">VLOOKUP(J1869,'Store-Salesman Details'!$C$2:$H$16,6,FALSE)</f>
        <v>Sunaina</v>
      </c>
      <c r="L1869">
        <f t="shared" ca="1" si="227"/>
        <v>1</v>
      </c>
      <c r="M1869">
        <f ca="1">VLOOKUP(F1869,'Stock Details'!$A$2:$J$51,5,FALSE)</f>
        <v>10</v>
      </c>
      <c r="N1869">
        <f t="shared" ca="1" si="228"/>
        <v>10</v>
      </c>
      <c r="O1869">
        <v>1</v>
      </c>
    </row>
    <row r="1870" spans="1:15" x14ac:dyDescent="0.25">
      <c r="A1870">
        <v>1869</v>
      </c>
      <c r="B1870" s="3">
        <v>45554</v>
      </c>
      <c r="C1870">
        <f t="shared" ca="1" si="225"/>
        <v>3</v>
      </c>
      <c r="D1870" t="str">
        <f ca="1">VLOOKUP(C1870,'Store-Salesman Details'!$A$2:$H$16,4,FALSE)</f>
        <v>North</v>
      </c>
      <c r="E1870" t="str">
        <f ca="1">VLOOKUP(C1870,'Store-Salesman Details'!$A$2:$H$16,5,FALSE)</f>
        <v>Karan</v>
      </c>
      <c r="F1870">
        <f ca="1">RANDBETWEEN(21,25)</f>
        <v>24</v>
      </c>
      <c r="G1870" t="str">
        <f ca="1">VLOOKUP(F1870,'Stock Details'!$A$2:$J$51,2,FALSE)</f>
        <v>Laundry</v>
      </c>
      <c r="H1870" t="str">
        <f ca="1">VLOOKUP(F1870,'Stock Details'!$A$2:$J$51,3,FALSE)</f>
        <v>Tide</v>
      </c>
      <c r="I1870" t="str">
        <f ca="1">VLOOKUP(F1870,'Stock Details'!$A$2:$J$51,7,FALSE)</f>
        <v>2-W</v>
      </c>
      <c r="J1870" t="str">
        <f t="shared" ca="1" si="226"/>
        <v>3_2-W</v>
      </c>
      <c r="K1870" t="str">
        <f ca="1">VLOOKUP(J1870,'Store-Salesman Details'!$C$2:$H$16,6,FALSE)</f>
        <v>Sonam</v>
      </c>
      <c r="L1870">
        <f t="shared" ca="1" si="227"/>
        <v>4</v>
      </c>
      <c r="M1870">
        <f ca="1">VLOOKUP(F1870,'Stock Details'!$A$2:$J$51,5,FALSE)</f>
        <v>10</v>
      </c>
      <c r="N1870">
        <f t="shared" ca="1" si="228"/>
        <v>40</v>
      </c>
      <c r="O1870">
        <v>1</v>
      </c>
    </row>
    <row r="1871" spans="1:15" x14ac:dyDescent="0.25">
      <c r="A1871">
        <v>1870</v>
      </c>
      <c r="B1871" s="3">
        <v>45554</v>
      </c>
      <c r="C1871">
        <f t="shared" ca="1" si="225"/>
        <v>4</v>
      </c>
      <c r="D1871" t="str">
        <f ca="1">VLOOKUP(C1871,'Store-Salesman Details'!$A$2:$H$16,4,FALSE)</f>
        <v>South</v>
      </c>
      <c r="E1871" t="str">
        <f ca="1">VLOOKUP(C1871,'Store-Salesman Details'!$A$2:$H$16,5,FALSE)</f>
        <v>Ayush</v>
      </c>
      <c r="F1871">
        <f ca="1">RANDBETWEEN(21,25)</f>
        <v>22</v>
      </c>
      <c r="G1871" t="str">
        <f ca="1">VLOOKUP(F1871,'Stock Details'!$A$2:$J$51,2,FALSE)</f>
        <v>Laundry</v>
      </c>
      <c r="H1871" t="str">
        <f ca="1">VLOOKUP(F1871,'Stock Details'!$A$2:$J$51,3,FALSE)</f>
        <v>Rin</v>
      </c>
      <c r="I1871" t="str">
        <f ca="1">VLOOKUP(F1871,'Stock Details'!$A$2:$J$51,7,FALSE)</f>
        <v>2-W</v>
      </c>
      <c r="J1871" t="str">
        <f t="shared" ca="1" si="226"/>
        <v>4_2-W</v>
      </c>
      <c r="K1871" t="str">
        <f ca="1">VLOOKUP(J1871,'Store-Salesman Details'!$C$2:$H$16,6,FALSE)</f>
        <v>Saloni</v>
      </c>
      <c r="L1871">
        <f t="shared" ca="1" si="227"/>
        <v>3</v>
      </c>
      <c r="M1871">
        <f ca="1">VLOOKUP(F1871,'Stock Details'!$A$2:$J$51,5,FALSE)</f>
        <v>10</v>
      </c>
      <c r="N1871">
        <f t="shared" ca="1" si="228"/>
        <v>30</v>
      </c>
      <c r="O1871">
        <v>1</v>
      </c>
    </row>
    <row r="1872" spans="1:15" x14ac:dyDescent="0.25">
      <c r="A1872">
        <v>1871</v>
      </c>
      <c r="B1872" s="3">
        <v>45554</v>
      </c>
      <c r="C1872">
        <f t="shared" ca="1" si="225"/>
        <v>5</v>
      </c>
      <c r="D1872" t="str">
        <f ca="1">VLOOKUP(C1872,'Store-Salesman Details'!$A$2:$H$16,4,FALSE)</f>
        <v>West</v>
      </c>
      <c r="E1872" t="str">
        <f ca="1">VLOOKUP(C1872,'Store-Salesman Details'!$A$2:$H$16,5,FALSE)</f>
        <v>Abhishek</v>
      </c>
      <c r="F1872">
        <f ca="1">RANDBETWEEN(21,25)</f>
        <v>22</v>
      </c>
      <c r="G1872" t="str">
        <f ca="1">VLOOKUP(F1872,'Stock Details'!$A$2:$J$51,2,FALSE)</f>
        <v>Laundry</v>
      </c>
      <c r="H1872" t="str">
        <f ca="1">VLOOKUP(F1872,'Stock Details'!$A$2:$J$51,3,FALSE)</f>
        <v>Rin</v>
      </c>
      <c r="I1872" t="str">
        <f ca="1">VLOOKUP(F1872,'Stock Details'!$A$2:$J$51,7,FALSE)</f>
        <v>2-W</v>
      </c>
      <c r="J1872" t="str">
        <f t="shared" ca="1" si="226"/>
        <v>5_2-W</v>
      </c>
      <c r="K1872" t="str">
        <f ca="1">VLOOKUP(J1872,'Store-Salesman Details'!$C$2:$H$16,6,FALSE)</f>
        <v>Kavya</v>
      </c>
      <c r="L1872">
        <f t="shared" ca="1" si="227"/>
        <v>1</v>
      </c>
      <c r="M1872">
        <f ca="1">VLOOKUP(F1872,'Stock Details'!$A$2:$J$51,5,FALSE)</f>
        <v>10</v>
      </c>
      <c r="N1872">
        <f t="shared" ca="1" si="228"/>
        <v>10</v>
      </c>
      <c r="O1872">
        <v>1</v>
      </c>
    </row>
    <row r="1873" spans="1:15" x14ac:dyDescent="0.25">
      <c r="A1873">
        <v>1872</v>
      </c>
      <c r="B1873" s="3">
        <v>45554</v>
      </c>
      <c r="C1873">
        <f t="shared" ca="1" si="225"/>
        <v>4</v>
      </c>
      <c r="D1873" t="str">
        <f ca="1">VLOOKUP(C1873,'Store-Salesman Details'!$A$2:$H$16,4,FALSE)</f>
        <v>South</v>
      </c>
      <c r="E1873" t="str">
        <f ca="1">VLOOKUP(C1873,'Store-Salesman Details'!$A$2:$H$16,5,FALSE)</f>
        <v>Ayush</v>
      </c>
      <c r="F1873">
        <f ca="1">RANDBETWEEN(21,25)</f>
        <v>25</v>
      </c>
      <c r="G1873" t="str">
        <f ca="1">VLOOKUP(F1873,'Stock Details'!$A$2:$J$51,2,FALSE)</f>
        <v>Laundry</v>
      </c>
      <c r="H1873" t="str">
        <f ca="1">VLOOKUP(F1873,'Stock Details'!$A$2:$J$51,3,FALSE)</f>
        <v>Ariel</v>
      </c>
      <c r="I1873" t="str">
        <f ca="1">VLOOKUP(F1873,'Stock Details'!$A$2:$J$51,7,FALSE)</f>
        <v>2-W</v>
      </c>
      <c r="J1873" t="str">
        <f t="shared" ca="1" si="226"/>
        <v>4_2-W</v>
      </c>
      <c r="K1873" t="str">
        <f ca="1">VLOOKUP(J1873,'Store-Salesman Details'!$C$2:$H$16,6,FALSE)</f>
        <v>Saloni</v>
      </c>
      <c r="L1873">
        <f t="shared" ca="1" si="227"/>
        <v>3</v>
      </c>
      <c r="M1873">
        <f ca="1">VLOOKUP(F1873,'Stock Details'!$A$2:$J$51,5,FALSE)</f>
        <v>10</v>
      </c>
      <c r="N1873">
        <f t="shared" ca="1" si="228"/>
        <v>30</v>
      </c>
      <c r="O1873">
        <v>1</v>
      </c>
    </row>
    <row r="1874" spans="1:15" x14ac:dyDescent="0.25">
      <c r="A1874">
        <v>1873</v>
      </c>
      <c r="B1874" s="3">
        <v>45554</v>
      </c>
      <c r="C1874">
        <f t="shared" ca="1" si="225"/>
        <v>2</v>
      </c>
      <c r="D1874" t="str">
        <f ca="1">VLOOKUP(C1874,'Store-Salesman Details'!$A$2:$H$16,4,FALSE)</f>
        <v>East</v>
      </c>
      <c r="E1874" t="str">
        <f ca="1">VLOOKUP(C1874,'Store-Salesman Details'!$A$2:$H$16,5,FALSE)</f>
        <v>Ritesh Kumar</v>
      </c>
      <c r="F1874">
        <f t="shared" ref="F1874:F1884" ca="1" si="230">RANDBETWEEN(1,20)</f>
        <v>11</v>
      </c>
      <c r="G1874" t="str">
        <f ca="1">VLOOKUP(F1874,'Stock Details'!$A$2:$J$51,2,FALSE)</f>
        <v>Foods</v>
      </c>
      <c r="H1874" t="str">
        <f ca="1">VLOOKUP(F1874,'Stock Details'!$A$2:$J$51,3,FALSE)</f>
        <v>Kissan Jam</v>
      </c>
      <c r="I1874" t="str">
        <f ca="1">VLOOKUP(F1874,'Stock Details'!$A$2:$J$51,7,FALSE)</f>
        <v>1-A</v>
      </c>
      <c r="J1874" t="str">
        <f t="shared" ca="1" si="226"/>
        <v>2_1-A</v>
      </c>
      <c r="K1874" t="str">
        <f ca="1">VLOOKUP(J1874,'Store-Salesman Details'!$C$2:$H$16,6,FALSE)</f>
        <v>Divesh</v>
      </c>
      <c r="L1874">
        <f t="shared" ca="1" si="227"/>
        <v>5</v>
      </c>
      <c r="M1874">
        <f ca="1">VLOOKUP(F1874,'Stock Details'!$A$2:$J$51,5,FALSE)</f>
        <v>15</v>
      </c>
      <c r="N1874">
        <f t="shared" ca="1" si="228"/>
        <v>75</v>
      </c>
      <c r="O1874">
        <v>1</v>
      </c>
    </row>
    <row r="1875" spans="1:15" x14ac:dyDescent="0.25">
      <c r="A1875">
        <v>1874</v>
      </c>
      <c r="B1875" s="3">
        <v>45554</v>
      </c>
      <c r="C1875">
        <f t="shared" ca="1" si="225"/>
        <v>2</v>
      </c>
      <c r="D1875" t="str">
        <f ca="1">VLOOKUP(C1875,'Store-Salesman Details'!$A$2:$H$16,4,FALSE)</f>
        <v>East</v>
      </c>
      <c r="E1875" t="str">
        <f ca="1">VLOOKUP(C1875,'Store-Salesman Details'!$A$2:$H$16,5,FALSE)</f>
        <v>Ritesh Kumar</v>
      </c>
      <c r="F1875">
        <f t="shared" ca="1" si="230"/>
        <v>13</v>
      </c>
      <c r="G1875" t="str">
        <f ca="1">VLOOKUP(F1875,'Stock Details'!$A$2:$J$51,2,FALSE)</f>
        <v>Foods</v>
      </c>
      <c r="H1875" t="str">
        <f ca="1">VLOOKUP(F1875,'Stock Details'!$A$2:$J$51,3,FALSE)</f>
        <v>Kissan Orange Juice</v>
      </c>
      <c r="I1875" t="str">
        <f ca="1">VLOOKUP(F1875,'Stock Details'!$A$2:$J$51,7,FALSE)</f>
        <v>1-A</v>
      </c>
      <c r="J1875" t="str">
        <f t="shared" ca="1" si="226"/>
        <v>2_1-A</v>
      </c>
      <c r="K1875" t="str">
        <f ca="1">VLOOKUP(J1875,'Store-Salesman Details'!$C$2:$H$16,6,FALSE)</f>
        <v>Divesh</v>
      </c>
      <c r="L1875">
        <f t="shared" ca="1" si="227"/>
        <v>1</v>
      </c>
      <c r="M1875">
        <f ca="1">VLOOKUP(F1875,'Stock Details'!$A$2:$J$51,5,FALSE)</f>
        <v>165</v>
      </c>
      <c r="N1875">
        <f t="shared" ca="1" si="228"/>
        <v>165</v>
      </c>
      <c r="O1875">
        <v>1</v>
      </c>
    </row>
    <row r="1876" spans="1:15" x14ac:dyDescent="0.25">
      <c r="A1876">
        <v>1875</v>
      </c>
      <c r="B1876" s="3">
        <v>45554</v>
      </c>
      <c r="C1876">
        <f t="shared" ca="1" si="225"/>
        <v>3</v>
      </c>
      <c r="D1876" t="str">
        <f ca="1">VLOOKUP(C1876,'Store-Salesman Details'!$A$2:$H$16,4,FALSE)</f>
        <v>North</v>
      </c>
      <c r="E1876" t="str">
        <f ca="1">VLOOKUP(C1876,'Store-Salesman Details'!$A$2:$H$16,5,FALSE)</f>
        <v>Karan</v>
      </c>
      <c r="F1876">
        <f t="shared" ca="1" si="230"/>
        <v>7</v>
      </c>
      <c r="G1876" t="str">
        <f ca="1">VLOOKUP(F1876,'Stock Details'!$A$2:$J$51,2,FALSE)</f>
        <v>Beverages</v>
      </c>
      <c r="H1876" t="str">
        <f ca="1">VLOOKUP(F1876,'Stock Details'!$A$2:$J$51,3,FALSE)</f>
        <v>Nescafe - Coffee Instant</v>
      </c>
      <c r="I1876" t="str">
        <f ca="1">VLOOKUP(F1876,'Stock Details'!$A$2:$J$51,7,FALSE)</f>
        <v>1-A</v>
      </c>
      <c r="J1876" t="str">
        <f t="shared" ca="1" si="226"/>
        <v>3_1-A</v>
      </c>
      <c r="K1876" t="str">
        <f ca="1">VLOOKUP(J1876,'Store-Salesman Details'!$C$2:$H$16,6,FALSE)</f>
        <v>Suresh</v>
      </c>
      <c r="L1876">
        <f t="shared" ca="1" si="227"/>
        <v>5</v>
      </c>
      <c r="M1876">
        <f ca="1">VLOOKUP(F1876,'Stock Details'!$A$2:$J$51,5,FALSE)</f>
        <v>50</v>
      </c>
      <c r="N1876">
        <f t="shared" ca="1" si="228"/>
        <v>250</v>
      </c>
      <c r="O1876">
        <v>1</v>
      </c>
    </row>
    <row r="1877" spans="1:15" x14ac:dyDescent="0.25">
      <c r="A1877">
        <v>1876</v>
      </c>
      <c r="B1877" s="3">
        <v>45554</v>
      </c>
      <c r="C1877">
        <f t="shared" ca="1" si="225"/>
        <v>5</v>
      </c>
      <c r="D1877" t="str">
        <f ca="1">VLOOKUP(C1877,'Store-Salesman Details'!$A$2:$H$16,4,FALSE)</f>
        <v>West</v>
      </c>
      <c r="E1877" t="str">
        <f ca="1">VLOOKUP(C1877,'Store-Salesman Details'!$A$2:$H$16,5,FALSE)</f>
        <v>Abhishek</v>
      </c>
      <c r="F1877">
        <f t="shared" ca="1" si="230"/>
        <v>12</v>
      </c>
      <c r="G1877" t="str">
        <f ca="1">VLOOKUP(F1877,'Stock Details'!$A$2:$J$51,2,FALSE)</f>
        <v>Foods</v>
      </c>
      <c r="H1877" t="str">
        <f ca="1">VLOOKUP(F1877,'Stock Details'!$A$2:$J$51,3,FALSE)</f>
        <v>Kissan Ketchup</v>
      </c>
      <c r="I1877" t="str">
        <f ca="1">VLOOKUP(F1877,'Stock Details'!$A$2:$J$51,7,FALSE)</f>
        <v>1-A</v>
      </c>
      <c r="J1877" t="str">
        <f t="shared" ca="1" si="226"/>
        <v>5_1-A</v>
      </c>
      <c r="K1877" t="str">
        <f ca="1">VLOOKUP(J1877,'Store-Salesman Details'!$C$2:$H$16,6,FALSE)</f>
        <v>Ramesh</v>
      </c>
      <c r="L1877">
        <f t="shared" ca="1" si="227"/>
        <v>3</v>
      </c>
      <c r="M1877">
        <f ca="1">VLOOKUP(F1877,'Stock Details'!$A$2:$J$51,5,FALSE)</f>
        <v>15</v>
      </c>
      <c r="N1877">
        <f t="shared" ca="1" si="228"/>
        <v>45</v>
      </c>
      <c r="O1877">
        <v>1</v>
      </c>
    </row>
    <row r="1878" spans="1:15" x14ac:dyDescent="0.25">
      <c r="A1878">
        <v>1877</v>
      </c>
      <c r="B1878" s="3">
        <v>45554</v>
      </c>
      <c r="C1878">
        <f t="shared" ca="1" si="225"/>
        <v>5</v>
      </c>
      <c r="D1878" t="str">
        <f ca="1">VLOOKUP(C1878,'Store-Salesman Details'!$A$2:$H$16,4,FALSE)</f>
        <v>West</v>
      </c>
      <c r="E1878" t="str">
        <f ca="1">VLOOKUP(C1878,'Store-Salesman Details'!$A$2:$H$16,5,FALSE)</f>
        <v>Abhishek</v>
      </c>
      <c r="F1878">
        <f t="shared" ca="1" si="230"/>
        <v>7</v>
      </c>
      <c r="G1878" t="str">
        <f ca="1">VLOOKUP(F1878,'Stock Details'!$A$2:$J$51,2,FALSE)</f>
        <v>Beverages</v>
      </c>
      <c r="H1878" t="str">
        <f ca="1">VLOOKUP(F1878,'Stock Details'!$A$2:$J$51,3,FALSE)</f>
        <v>Nescafe - Coffee Instant</v>
      </c>
      <c r="I1878" t="str">
        <f ca="1">VLOOKUP(F1878,'Stock Details'!$A$2:$J$51,7,FALSE)</f>
        <v>1-A</v>
      </c>
      <c r="J1878" t="str">
        <f t="shared" ca="1" si="226"/>
        <v>5_1-A</v>
      </c>
      <c r="K1878" t="str">
        <f ca="1">VLOOKUP(J1878,'Store-Salesman Details'!$C$2:$H$16,6,FALSE)</f>
        <v>Ramesh</v>
      </c>
      <c r="L1878">
        <f t="shared" ca="1" si="227"/>
        <v>2</v>
      </c>
      <c r="M1878">
        <f ca="1">VLOOKUP(F1878,'Stock Details'!$A$2:$J$51,5,FALSE)</f>
        <v>50</v>
      </c>
      <c r="N1878">
        <f t="shared" ca="1" si="228"/>
        <v>100</v>
      </c>
      <c r="O1878">
        <v>1</v>
      </c>
    </row>
    <row r="1879" spans="1:15" x14ac:dyDescent="0.25">
      <c r="A1879">
        <v>1878</v>
      </c>
      <c r="B1879" s="3">
        <v>45554</v>
      </c>
      <c r="C1879">
        <f t="shared" ca="1" si="225"/>
        <v>4</v>
      </c>
      <c r="D1879" t="str">
        <f ca="1">VLOOKUP(C1879,'Store-Salesman Details'!$A$2:$H$16,4,FALSE)</f>
        <v>South</v>
      </c>
      <c r="E1879" t="str">
        <f ca="1">VLOOKUP(C1879,'Store-Salesman Details'!$A$2:$H$16,5,FALSE)</f>
        <v>Ayush</v>
      </c>
      <c r="F1879">
        <f t="shared" ca="1" si="230"/>
        <v>16</v>
      </c>
      <c r="G1879" t="str">
        <f ca="1">VLOOKUP(F1879,'Stock Details'!$A$2:$J$51,2,FALSE)</f>
        <v>Ice Cream</v>
      </c>
      <c r="H1879" t="str">
        <f ca="1">VLOOKUP(F1879,'Stock Details'!$A$2:$J$51,3,FALSE)</f>
        <v>Kwality Wall's - Butterscotch</v>
      </c>
      <c r="I1879" t="str">
        <f ca="1">VLOOKUP(F1879,'Stock Details'!$A$2:$J$51,7,FALSE)</f>
        <v>1-A</v>
      </c>
      <c r="J1879" t="str">
        <f t="shared" ca="1" si="226"/>
        <v>4_1-A</v>
      </c>
      <c r="K1879" t="str">
        <f ca="1">VLOOKUP(J1879,'Store-Salesman Details'!$C$2:$H$16,6,FALSE)</f>
        <v>Divya</v>
      </c>
      <c r="L1879">
        <f t="shared" ca="1" si="227"/>
        <v>5</v>
      </c>
      <c r="M1879">
        <f ca="1">VLOOKUP(F1879,'Stock Details'!$A$2:$J$51,5,FALSE)</f>
        <v>145</v>
      </c>
      <c r="N1879">
        <f t="shared" ca="1" si="228"/>
        <v>725</v>
      </c>
      <c r="O1879">
        <v>1</v>
      </c>
    </row>
    <row r="1880" spans="1:15" x14ac:dyDescent="0.25">
      <c r="A1880">
        <v>1879</v>
      </c>
      <c r="B1880" s="3">
        <v>45554</v>
      </c>
      <c r="C1880">
        <f t="shared" ca="1" si="225"/>
        <v>3</v>
      </c>
      <c r="D1880" t="str">
        <f ca="1">VLOOKUP(C1880,'Store-Salesman Details'!$A$2:$H$16,4,FALSE)</f>
        <v>North</v>
      </c>
      <c r="E1880" t="str">
        <f ca="1">VLOOKUP(C1880,'Store-Salesman Details'!$A$2:$H$16,5,FALSE)</f>
        <v>Karan</v>
      </c>
      <c r="F1880">
        <f t="shared" ca="1" si="230"/>
        <v>4</v>
      </c>
      <c r="G1880" t="str">
        <f ca="1">VLOOKUP(F1880,'Stock Details'!$A$2:$J$51,2,FALSE)</f>
        <v>Beverages</v>
      </c>
      <c r="H1880" t="str">
        <f ca="1">VLOOKUP(F1880,'Stock Details'!$A$2:$J$51,3,FALSE)</f>
        <v>Bru</v>
      </c>
      <c r="I1880" t="str">
        <f ca="1">VLOOKUP(F1880,'Stock Details'!$A$2:$J$51,7,FALSE)</f>
        <v>1-A</v>
      </c>
      <c r="J1880" t="str">
        <f t="shared" ca="1" si="226"/>
        <v>3_1-A</v>
      </c>
      <c r="K1880" t="str">
        <f ca="1">VLOOKUP(J1880,'Store-Salesman Details'!$C$2:$H$16,6,FALSE)</f>
        <v>Suresh</v>
      </c>
      <c r="L1880">
        <f t="shared" ca="1" si="227"/>
        <v>3</v>
      </c>
      <c r="M1880">
        <f ca="1">VLOOKUP(F1880,'Stock Details'!$A$2:$J$51,5,FALSE)</f>
        <v>45</v>
      </c>
      <c r="N1880">
        <f t="shared" ca="1" si="228"/>
        <v>135</v>
      </c>
      <c r="O1880">
        <v>1</v>
      </c>
    </row>
    <row r="1881" spans="1:15" x14ac:dyDescent="0.25">
      <c r="A1881">
        <v>1880</v>
      </c>
      <c r="B1881" s="3">
        <v>45554</v>
      </c>
      <c r="C1881">
        <f t="shared" ca="1" si="225"/>
        <v>5</v>
      </c>
      <c r="D1881" t="str">
        <f ca="1">VLOOKUP(C1881,'Store-Salesman Details'!$A$2:$H$16,4,FALSE)</f>
        <v>West</v>
      </c>
      <c r="E1881" t="str">
        <f ca="1">VLOOKUP(C1881,'Store-Salesman Details'!$A$2:$H$16,5,FALSE)</f>
        <v>Abhishek</v>
      </c>
      <c r="F1881">
        <f t="shared" ca="1" si="230"/>
        <v>17</v>
      </c>
      <c r="G1881" t="str">
        <f ca="1">VLOOKUP(F1881,'Stock Details'!$A$2:$J$51,2,FALSE)</f>
        <v>Ice Cream</v>
      </c>
      <c r="H1881" t="str">
        <f ca="1">VLOOKUP(F1881,'Stock Details'!$A$2:$J$51,3,FALSE)</f>
        <v>Kwality Wall's - Vanilla</v>
      </c>
      <c r="I1881" t="str">
        <f ca="1">VLOOKUP(F1881,'Stock Details'!$A$2:$J$51,7,FALSE)</f>
        <v>1-A</v>
      </c>
      <c r="J1881" t="str">
        <f t="shared" ca="1" si="226"/>
        <v>5_1-A</v>
      </c>
      <c r="K1881" t="str">
        <f ca="1">VLOOKUP(J1881,'Store-Salesman Details'!$C$2:$H$16,6,FALSE)</f>
        <v>Ramesh</v>
      </c>
      <c r="L1881">
        <f t="shared" ca="1" si="227"/>
        <v>1</v>
      </c>
      <c r="M1881">
        <f ca="1">VLOOKUP(F1881,'Stock Details'!$A$2:$J$51,5,FALSE)</f>
        <v>135</v>
      </c>
      <c r="N1881">
        <f t="shared" ca="1" si="228"/>
        <v>135</v>
      </c>
      <c r="O1881">
        <v>1</v>
      </c>
    </row>
    <row r="1882" spans="1:15" x14ac:dyDescent="0.25">
      <c r="A1882">
        <v>1881</v>
      </c>
      <c r="B1882" s="3">
        <v>45554</v>
      </c>
      <c r="C1882">
        <f t="shared" ca="1" si="225"/>
        <v>4</v>
      </c>
      <c r="D1882" t="str">
        <f ca="1">VLOOKUP(C1882,'Store-Salesman Details'!$A$2:$H$16,4,FALSE)</f>
        <v>South</v>
      </c>
      <c r="E1882" t="str">
        <f ca="1">VLOOKUP(C1882,'Store-Salesman Details'!$A$2:$H$16,5,FALSE)</f>
        <v>Ayush</v>
      </c>
      <c r="F1882">
        <f t="shared" ca="1" si="230"/>
        <v>6</v>
      </c>
      <c r="G1882" t="str">
        <f ca="1">VLOOKUP(F1882,'Stock Details'!$A$2:$J$51,2,FALSE)</f>
        <v>Beverages</v>
      </c>
      <c r="H1882" t="str">
        <f ca="1">VLOOKUP(F1882,'Stock Details'!$A$2:$J$51,3,FALSE)</f>
        <v>Nescafe - Coffee Gold</v>
      </c>
      <c r="I1882" t="str">
        <f ca="1">VLOOKUP(F1882,'Stock Details'!$A$2:$J$51,7,FALSE)</f>
        <v>1-A</v>
      </c>
      <c r="J1882" t="str">
        <f t="shared" ca="1" si="226"/>
        <v>4_1-A</v>
      </c>
      <c r="K1882" t="str">
        <f ca="1">VLOOKUP(J1882,'Store-Salesman Details'!$C$2:$H$16,6,FALSE)</f>
        <v>Divya</v>
      </c>
      <c r="L1882">
        <f t="shared" ca="1" si="227"/>
        <v>1</v>
      </c>
      <c r="M1882">
        <f ca="1">VLOOKUP(F1882,'Stock Details'!$A$2:$J$51,5,FALSE)</f>
        <v>100</v>
      </c>
      <c r="N1882">
        <f t="shared" ca="1" si="228"/>
        <v>100</v>
      </c>
      <c r="O1882">
        <v>1</v>
      </c>
    </row>
    <row r="1883" spans="1:15" x14ac:dyDescent="0.25">
      <c r="A1883">
        <v>1882</v>
      </c>
      <c r="B1883" s="3">
        <v>45554</v>
      </c>
      <c r="C1883">
        <f t="shared" ca="1" si="225"/>
        <v>5</v>
      </c>
      <c r="D1883" t="str">
        <f ca="1">VLOOKUP(C1883,'Store-Salesman Details'!$A$2:$H$16,4,FALSE)</f>
        <v>West</v>
      </c>
      <c r="E1883" t="str">
        <f ca="1">VLOOKUP(C1883,'Store-Salesman Details'!$A$2:$H$16,5,FALSE)</f>
        <v>Abhishek</v>
      </c>
      <c r="F1883">
        <f t="shared" ca="1" si="230"/>
        <v>11</v>
      </c>
      <c r="G1883" t="str">
        <f ca="1">VLOOKUP(F1883,'Stock Details'!$A$2:$J$51,2,FALSE)</f>
        <v>Foods</v>
      </c>
      <c r="H1883" t="str">
        <f ca="1">VLOOKUP(F1883,'Stock Details'!$A$2:$J$51,3,FALSE)</f>
        <v>Kissan Jam</v>
      </c>
      <c r="I1883" t="str">
        <f ca="1">VLOOKUP(F1883,'Stock Details'!$A$2:$J$51,7,FALSE)</f>
        <v>1-A</v>
      </c>
      <c r="J1883" t="str">
        <f t="shared" ca="1" si="226"/>
        <v>5_1-A</v>
      </c>
      <c r="K1883" t="str">
        <f ca="1">VLOOKUP(J1883,'Store-Salesman Details'!$C$2:$H$16,6,FALSE)</f>
        <v>Ramesh</v>
      </c>
      <c r="L1883">
        <f t="shared" ca="1" si="227"/>
        <v>5</v>
      </c>
      <c r="M1883">
        <f ca="1">VLOOKUP(F1883,'Stock Details'!$A$2:$J$51,5,FALSE)</f>
        <v>15</v>
      </c>
      <c r="N1883">
        <f t="shared" ca="1" si="228"/>
        <v>75</v>
      </c>
      <c r="O1883">
        <v>1</v>
      </c>
    </row>
    <row r="1884" spans="1:15" x14ac:dyDescent="0.25">
      <c r="A1884">
        <v>1883</v>
      </c>
      <c r="B1884" s="3">
        <v>45554</v>
      </c>
      <c r="C1884">
        <f t="shared" ca="1" si="225"/>
        <v>4</v>
      </c>
      <c r="D1884" t="str">
        <f ca="1">VLOOKUP(C1884,'Store-Salesman Details'!$A$2:$H$16,4,FALSE)</f>
        <v>South</v>
      </c>
      <c r="E1884" t="str">
        <f ca="1">VLOOKUP(C1884,'Store-Salesman Details'!$A$2:$H$16,5,FALSE)</f>
        <v>Ayush</v>
      </c>
      <c r="F1884">
        <f t="shared" ca="1" si="230"/>
        <v>15</v>
      </c>
      <c r="G1884" t="str">
        <f ca="1">VLOOKUP(F1884,'Stock Details'!$A$2:$J$51,2,FALSE)</f>
        <v>Foods</v>
      </c>
      <c r="H1884" t="str">
        <f ca="1">VLOOKUP(F1884,'Stock Details'!$A$2:$J$51,3,FALSE)</f>
        <v>Kissan Mixed Fruit Juice</v>
      </c>
      <c r="I1884" t="str">
        <f ca="1">VLOOKUP(F1884,'Stock Details'!$A$2:$J$51,7,FALSE)</f>
        <v>1-A</v>
      </c>
      <c r="J1884" t="str">
        <f t="shared" ca="1" si="226"/>
        <v>4_1-A</v>
      </c>
      <c r="K1884" t="str">
        <f ca="1">VLOOKUP(J1884,'Store-Salesman Details'!$C$2:$H$16,6,FALSE)</f>
        <v>Divya</v>
      </c>
      <c r="L1884">
        <f t="shared" ca="1" si="227"/>
        <v>4</v>
      </c>
      <c r="M1884">
        <f ca="1">VLOOKUP(F1884,'Stock Details'!$A$2:$J$51,5,FALSE)</f>
        <v>165</v>
      </c>
      <c r="N1884">
        <f t="shared" ca="1" si="228"/>
        <v>660</v>
      </c>
      <c r="O1884">
        <v>1</v>
      </c>
    </row>
    <row r="1885" spans="1:15" x14ac:dyDescent="0.25">
      <c r="A1885">
        <v>1884</v>
      </c>
      <c r="B1885" s="3">
        <v>45554</v>
      </c>
      <c r="C1885">
        <f t="shared" ca="1" si="225"/>
        <v>1</v>
      </c>
      <c r="D1885" t="str">
        <f ca="1">VLOOKUP(C1885,'Store-Salesman Details'!$A$2:$H$16,4,FALSE)</f>
        <v>Central</v>
      </c>
      <c r="E1885" t="str">
        <f ca="1">VLOOKUP(C1885,'Store-Salesman Details'!$A$2:$H$16,5,FALSE)</f>
        <v>Tanu</v>
      </c>
      <c r="F1885">
        <f t="shared" ref="F1885:F1891" ca="1" si="231">RANDBETWEEN(26,46)</f>
        <v>36</v>
      </c>
      <c r="G1885" t="str">
        <f ca="1">VLOOKUP(F1885,'Stock Details'!$A$2:$J$51,2,FALSE)</f>
        <v>Personal Care</v>
      </c>
      <c r="H1885" t="str">
        <f ca="1">VLOOKUP(F1885,'Stock Details'!$A$2:$J$51,3,FALSE)</f>
        <v>Pepsodent</v>
      </c>
      <c r="I1885" t="str">
        <f ca="1">VLOOKUP(F1885,'Stock Details'!$A$2:$J$51,7,FALSE)</f>
        <v>3-P</v>
      </c>
      <c r="J1885" t="str">
        <f t="shared" ca="1" si="226"/>
        <v>1_3-P</v>
      </c>
      <c r="K1885" t="str">
        <f ca="1">VLOOKUP(J1885,'Store-Salesman Details'!$C$2:$H$16,6,FALSE)</f>
        <v>Sohan</v>
      </c>
      <c r="L1885">
        <f t="shared" ca="1" si="227"/>
        <v>3</v>
      </c>
      <c r="M1885">
        <f ca="1">VLOOKUP(F1885,'Stock Details'!$A$2:$J$51,5,FALSE)</f>
        <v>104</v>
      </c>
      <c r="N1885">
        <f t="shared" ca="1" si="228"/>
        <v>312</v>
      </c>
      <c r="O1885">
        <v>1</v>
      </c>
    </row>
    <row r="1886" spans="1:15" x14ac:dyDescent="0.25">
      <c r="A1886">
        <v>1885</v>
      </c>
      <c r="B1886" s="3">
        <v>45554</v>
      </c>
      <c r="C1886">
        <f t="shared" ca="1" si="225"/>
        <v>5</v>
      </c>
      <c r="D1886" t="str">
        <f ca="1">VLOOKUP(C1886,'Store-Salesman Details'!$A$2:$H$16,4,FALSE)</f>
        <v>West</v>
      </c>
      <c r="E1886" t="str">
        <f ca="1">VLOOKUP(C1886,'Store-Salesman Details'!$A$2:$H$16,5,FALSE)</f>
        <v>Abhishek</v>
      </c>
      <c r="F1886">
        <f t="shared" ca="1" si="231"/>
        <v>37</v>
      </c>
      <c r="G1886" t="str">
        <f ca="1">VLOOKUP(F1886,'Stock Details'!$A$2:$J$51,2,FALSE)</f>
        <v>Personal Care</v>
      </c>
      <c r="H1886" t="str">
        <f ca="1">VLOOKUP(F1886,'Stock Details'!$A$2:$J$51,3,FALSE)</f>
        <v>Axe</v>
      </c>
      <c r="I1886" t="str">
        <f ca="1">VLOOKUP(F1886,'Stock Details'!$A$2:$J$51,7,FALSE)</f>
        <v>3-P</v>
      </c>
      <c r="J1886" t="str">
        <f t="shared" ca="1" si="226"/>
        <v>5_3-P</v>
      </c>
      <c r="K1886" t="str">
        <f ca="1">VLOOKUP(J1886,'Store-Salesman Details'!$C$2:$H$16,6,FALSE)</f>
        <v>Kritika</v>
      </c>
      <c r="L1886">
        <f t="shared" ca="1" si="227"/>
        <v>1</v>
      </c>
      <c r="M1886">
        <f ca="1">VLOOKUP(F1886,'Stock Details'!$A$2:$J$51,5,FALSE)</f>
        <v>202</v>
      </c>
      <c r="N1886">
        <f t="shared" ca="1" si="228"/>
        <v>202</v>
      </c>
      <c r="O1886">
        <v>1</v>
      </c>
    </row>
    <row r="1887" spans="1:15" x14ac:dyDescent="0.25">
      <c r="A1887">
        <v>1886</v>
      </c>
      <c r="B1887" s="3">
        <v>45554</v>
      </c>
      <c r="C1887">
        <f t="shared" ca="1" si="225"/>
        <v>4</v>
      </c>
      <c r="D1887" t="str">
        <f ca="1">VLOOKUP(C1887,'Store-Salesman Details'!$A$2:$H$16,4,FALSE)</f>
        <v>South</v>
      </c>
      <c r="E1887" t="str">
        <f ca="1">VLOOKUP(C1887,'Store-Salesman Details'!$A$2:$H$16,5,FALSE)</f>
        <v>Ayush</v>
      </c>
      <c r="F1887">
        <f t="shared" ca="1" si="231"/>
        <v>40</v>
      </c>
      <c r="G1887" t="str">
        <f ca="1">VLOOKUP(F1887,'Stock Details'!$A$2:$J$51,2,FALSE)</f>
        <v>Personal Care</v>
      </c>
      <c r="H1887" t="str">
        <f ca="1">VLOOKUP(F1887,'Stock Details'!$A$2:$J$51,3,FALSE)</f>
        <v>7 'o' clock</v>
      </c>
      <c r="I1887" t="str">
        <f ca="1">VLOOKUP(F1887,'Stock Details'!$A$2:$J$51,7,FALSE)</f>
        <v>3-P</v>
      </c>
      <c r="J1887" t="str">
        <f t="shared" ca="1" si="226"/>
        <v>4_3-P</v>
      </c>
      <c r="K1887" t="str">
        <f ca="1">VLOOKUP(J1887,'Store-Salesman Details'!$C$2:$H$16,6,FALSE)</f>
        <v>Mohan</v>
      </c>
      <c r="L1887">
        <f t="shared" ca="1" si="227"/>
        <v>5</v>
      </c>
      <c r="M1887">
        <f ca="1">VLOOKUP(F1887,'Stock Details'!$A$2:$J$51,5,FALSE)</f>
        <v>68</v>
      </c>
      <c r="N1887">
        <f t="shared" ca="1" si="228"/>
        <v>340</v>
      </c>
      <c r="O1887">
        <v>1</v>
      </c>
    </row>
    <row r="1888" spans="1:15" x14ac:dyDescent="0.25">
      <c r="A1888">
        <v>1887</v>
      </c>
      <c r="B1888" s="3">
        <v>45554</v>
      </c>
      <c r="C1888">
        <f t="shared" ca="1" si="225"/>
        <v>2</v>
      </c>
      <c r="D1888" t="str">
        <f ca="1">VLOOKUP(C1888,'Store-Salesman Details'!$A$2:$H$16,4,FALSE)</f>
        <v>East</v>
      </c>
      <c r="E1888" t="str">
        <f ca="1">VLOOKUP(C1888,'Store-Salesman Details'!$A$2:$H$16,5,FALSE)</f>
        <v>Ritesh Kumar</v>
      </c>
      <c r="F1888">
        <f t="shared" ca="1" si="231"/>
        <v>35</v>
      </c>
      <c r="G1888" t="str">
        <f ca="1">VLOOKUP(F1888,'Stock Details'!$A$2:$J$51,2,FALSE)</f>
        <v>Personal Care</v>
      </c>
      <c r="H1888" t="str">
        <f ca="1">VLOOKUP(F1888,'Stock Details'!$A$2:$J$51,3,FALSE)</f>
        <v>Close Up</v>
      </c>
      <c r="I1888" t="str">
        <f ca="1">VLOOKUP(F1888,'Stock Details'!$A$2:$J$51,7,FALSE)</f>
        <v>3-P</v>
      </c>
      <c r="J1888" t="str">
        <f t="shared" ca="1" si="226"/>
        <v>2_3-P</v>
      </c>
      <c r="K1888" t="str">
        <f ca="1">VLOOKUP(J1888,'Store-Salesman Details'!$C$2:$H$16,6,FALSE)</f>
        <v>Sneha</v>
      </c>
      <c r="L1888">
        <f t="shared" ca="1" si="227"/>
        <v>3</v>
      </c>
      <c r="M1888">
        <f ca="1">VLOOKUP(F1888,'Stock Details'!$A$2:$J$51,5,FALSE)</f>
        <v>20</v>
      </c>
      <c r="N1888">
        <f t="shared" ca="1" si="228"/>
        <v>60</v>
      </c>
      <c r="O1888">
        <v>1</v>
      </c>
    </row>
    <row r="1889" spans="1:15" x14ac:dyDescent="0.25">
      <c r="A1889">
        <v>1888</v>
      </c>
      <c r="B1889" s="3">
        <v>45554</v>
      </c>
      <c r="C1889">
        <f t="shared" ca="1" si="225"/>
        <v>5</v>
      </c>
      <c r="D1889" t="str">
        <f ca="1">VLOOKUP(C1889,'Store-Salesman Details'!$A$2:$H$16,4,FALSE)</f>
        <v>West</v>
      </c>
      <c r="E1889" t="str">
        <f ca="1">VLOOKUP(C1889,'Store-Salesman Details'!$A$2:$H$16,5,FALSE)</f>
        <v>Abhishek</v>
      </c>
      <c r="F1889">
        <f t="shared" ca="1" si="231"/>
        <v>36</v>
      </c>
      <c r="G1889" t="str">
        <f ca="1">VLOOKUP(F1889,'Stock Details'!$A$2:$J$51,2,FALSE)</f>
        <v>Personal Care</v>
      </c>
      <c r="H1889" t="str">
        <f ca="1">VLOOKUP(F1889,'Stock Details'!$A$2:$J$51,3,FALSE)</f>
        <v>Pepsodent</v>
      </c>
      <c r="I1889" t="str">
        <f ca="1">VLOOKUP(F1889,'Stock Details'!$A$2:$J$51,7,FALSE)</f>
        <v>3-P</v>
      </c>
      <c r="J1889" t="str">
        <f t="shared" ca="1" si="226"/>
        <v>5_3-P</v>
      </c>
      <c r="K1889" t="str">
        <f ca="1">VLOOKUP(J1889,'Store-Salesman Details'!$C$2:$H$16,6,FALSE)</f>
        <v>Kritika</v>
      </c>
      <c r="L1889">
        <f t="shared" ca="1" si="227"/>
        <v>4</v>
      </c>
      <c r="M1889">
        <f ca="1">VLOOKUP(F1889,'Stock Details'!$A$2:$J$51,5,FALSE)</f>
        <v>104</v>
      </c>
      <c r="N1889">
        <f t="shared" ca="1" si="228"/>
        <v>416</v>
      </c>
      <c r="O1889">
        <v>1</v>
      </c>
    </row>
    <row r="1890" spans="1:15" x14ac:dyDescent="0.25">
      <c r="A1890">
        <v>1889</v>
      </c>
      <c r="B1890" s="3">
        <v>45554</v>
      </c>
      <c r="C1890">
        <f t="shared" ca="1" si="225"/>
        <v>4</v>
      </c>
      <c r="D1890" t="str">
        <f ca="1">VLOOKUP(C1890,'Store-Salesman Details'!$A$2:$H$16,4,FALSE)</f>
        <v>South</v>
      </c>
      <c r="E1890" t="str">
        <f ca="1">VLOOKUP(C1890,'Store-Salesman Details'!$A$2:$H$16,5,FALSE)</f>
        <v>Ayush</v>
      </c>
      <c r="F1890">
        <f t="shared" ca="1" si="231"/>
        <v>38</v>
      </c>
      <c r="G1890" t="str">
        <f ca="1">VLOOKUP(F1890,'Stock Details'!$A$2:$J$51,2,FALSE)</f>
        <v>Personal Care</v>
      </c>
      <c r="H1890" t="str">
        <f ca="1">VLOOKUP(F1890,'Stock Details'!$A$2:$J$51,3,FALSE)</f>
        <v>Gellete</v>
      </c>
      <c r="I1890" t="str">
        <f ca="1">VLOOKUP(F1890,'Stock Details'!$A$2:$J$51,7,FALSE)</f>
        <v>3-P</v>
      </c>
      <c r="J1890" t="str">
        <f t="shared" ca="1" si="226"/>
        <v>4_3-P</v>
      </c>
      <c r="K1890" t="str">
        <f ca="1">VLOOKUP(J1890,'Store-Salesman Details'!$C$2:$H$16,6,FALSE)</f>
        <v>Mohan</v>
      </c>
      <c r="L1890">
        <f t="shared" ca="1" si="227"/>
        <v>4</v>
      </c>
      <c r="M1890">
        <f ca="1">VLOOKUP(F1890,'Stock Details'!$A$2:$J$51,5,FALSE)</f>
        <v>99</v>
      </c>
      <c r="N1890">
        <f t="shared" ca="1" si="228"/>
        <v>396</v>
      </c>
      <c r="O1890">
        <v>1</v>
      </c>
    </row>
    <row r="1891" spans="1:15" x14ac:dyDescent="0.25">
      <c r="A1891">
        <v>1890</v>
      </c>
      <c r="B1891" s="3">
        <v>45554</v>
      </c>
      <c r="C1891">
        <f t="shared" ca="1" si="225"/>
        <v>3</v>
      </c>
      <c r="D1891" t="str">
        <f ca="1">VLOOKUP(C1891,'Store-Salesman Details'!$A$2:$H$16,4,FALSE)</f>
        <v>North</v>
      </c>
      <c r="E1891" t="str">
        <f ca="1">VLOOKUP(C1891,'Store-Salesman Details'!$A$2:$H$16,5,FALSE)</f>
        <v>Karan</v>
      </c>
      <c r="F1891">
        <f t="shared" ca="1" si="231"/>
        <v>28</v>
      </c>
      <c r="G1891" t="str">
        <f ca="1">VLOOKUP(F1891,'Stock Details'!$A$2:$J$51,2,FALSE)</f>
        <v>Personal Care</v>
      </c>
      <c r="H1891" t="str">
        <f ca="1">VLOOKUP(F1891,'Stock Details'!$A$2:$J$51,3,FALSE)</f>
        <v>Pears</v>
      </c>
      <c r="I1891" t="str">
        <f ca="1">VLOOKUP(F1891,'Stock Details'!$A$2:$J$51,7,FALSE)</f>
        <v>3-P</v>
      </c>
      <c r="J1891" t="str">
        <f t="shared" ca="1" si="226"/>
        <v>3_3-P</v>
      </c>
      <c r="K1891" t="str">
        <f ca="1">VLOOKUP(J1891,'Store-Salesman Details'!$C$2:$H$16,6,FALSE)</f>
        <v>Rajat</v>
      </c>
      <c r="L1891">
        <f t="shared" ca="1" si="227"/>
        <v>4</v>
      </c>
      <c r="M1891">
        <f ca="1">VLOOKUP(F1891,'Stock Details'!$A$2:$J$51,5,FALSE)</f>
        <v>48</v>
      </c>
      <c r="N1891">
        <f t="shared" ca="1" si="228"/>
        <v>192</v>
      </c>
      <c r="O1891">
        <v>1</v>
      </c>
    </row>
    <row r="1892" spans="1:15" x14ac:dyDescent="0.25">
      <c r="A1892">
        <v>1891</v>
      </c>
      <c r="B1892" s="3">
        <v>45554</v>
      </c>
      <c r="C1892">
        <f t="shared" ca="1" si="225"/>
        <v>5</v>
      </c>
      <c r="D1892" t="str">
        <f ca="1">VLOOKUP(C1892,'Store-Salesman Details'!$A$2:$H$16,4,FALSE)</f>
        <v>West</v>
      </c>
      <c r="E1892" t="str">
        <f ca="1">VLOOKUP(C1892,'Store-Salesman Details'!$A$2:$H$16,5,FALSE)</f>
        <v>Abhishek</v>
      </c>
      <c r="F1892">
        <f ca="1">RANDBETWEEN(21,25)</f>
        <v>22</v>
      </c>
      <c r="G1892" t="str">
        <f ca="1">VLOOKUP(F1892,'Stock Details'!$A$2:$J$51,2,FALSE)</f>
        <v>Laundry</v>
      </c>
      <c r="H1892" t="str">
        <f ca="1">VLOOKUP(F1892,'Stock Details'!$A$2:$J$51,3,FALSE)</f>
        <v>Rin</v>
      </c>
      <c r="I1892" t="str">
        <f ca="1">VLOOKUP(F1892,'Stock Details'!$A$2:$J$51,7,FALSE)</f>
        <v>2-W</v>
      </c>
      <c r="J1892" t="str">
        <f t="shared" ca="1" si="226"/>
        <v>5_2-W</v>
      </c>
      <c r="K1892" t="str">
        <f ca="1">VLOOKUP(J1892,'Store-Salesman Details'!$C$2:$H$16,6,FALSE)</f>
        <v>Kavya</v>
      </c>
      <c r="L1892">
        <f t="shared" ca="1" si="227"/>
        <v>5</v>
      </c>
      <c r="M1892">
        <f ca="1">VLOOKUP(F1892,'Stock Details'!$A$2:$J$51,5,FALSE)</f>
        <v>10</v>
      </c>
      <c r="N1892">
        <f t="shared" ca="1" si="228"/>
        <v>50</v>
      </c>
      <c r="O1892">
        <v>1</v>
      </c>
    </row>
    <row r="1893" spans="1:15" x14ac:dyDescent="0.25">
      <c r="A1893">
        <v>1892</v>
      </c>
      <c r="B1893" s="3">
        <v>45554</v>
      </c>
      <c r="C1893">
        <f t="shared" ca="1" si="225"/>
        <v>2</v>
      </c>
      <c r="D1893" t="str">
        <f ca="1">VLOOKUP(C1893,'Store-Salesman Details'!$A$2:$H$16,4,FALSE)</f>
        <v>East</v>
      </c>
      <c r="E1893" t="str">
        <f ca="1">VLOOKUP(C1893,'Store-Salesman Details'!$A$2:$H$16,5,FALSE)</f>
        <v>Ritesh Kumar</v>
      </c>
      <c r="F1893">
        <f ca="1">RANDBETWEEN(21,25)</f>
        <v>22</v>
      </c>
      <c r="G1893" t="str">
        <f ca="1">VLOOKUP(F1893,'Stock Details'!$A$2:$J$51,2,FALSE)</f>
        <v>Laundry</v>
      </c>
      <c r="H1893" t="str">
        <f ca="1">VLOOKUP(F1893,'Stock Details'!$A$2:$J$51,3,FALSE)</f>
        <v>Rin</v>
      </c>
      <c r="I1893" t="str">
        <f ca="1">VLOOKUP(F1893,'Stock Details'!$A$2:$J$51,7,FALSE)</f>
        <v>2-W</v>
      </c>
      <c r="J1893" t="str">
        <f t="shared" ca="1" si="226"/>
        <v>2_2-W</v>
      </c>
      <c r="K1893" t="str">
        <f ca="1">VLOOKUP(J1893,'Store-Salesman Details'!$C$2:$H$16,6,FALSE)</f>
        <v>Sunaina</v>
      </c>
      <c r="L1893">
        <f t="shared" ca="1" si="227"/>
        <v>5</v>
      </c>
      <c r="M1893">
        <f ca="1">VLOOKUP(F1893,'Stock Details'!$A$2:$J$51,5,FALSE)</f>
        <v>10</v>
      </c>
      <c r="N1893">
        <f t="shared" ca="1" si="228"/>
        <v>50</v>
      </c>
      <c r="O1893">
        <v>1</v>
      </c>
    </row>
    <row r="1894" spans="1:15" x14ac:dyDescent="0.25">
      <c r="A1894">
        <v>1893</v>
      </c>
      <c r="B1894" s="3">
        <v>45554</v>
      </c>
      <c r="C1894">
        <f t="shared" ca="1" si="225"/>
        <v>1</v>
      </c>
      <c r="D1894" t="str">
        <f ca="1">VLOOKUP(C1894,'Store-Salesman Details'!$A$2:$H$16,4,FALSE)</f>
        <v>Central</v>
      </c>
      <c r="E1894" t="str">
        <f ca="1">VLOOKUP(C1894,'Store-Salesman Details'!$A$2:$H$16,5,FALSE)</f>
        <v>Tanu</v>
      </c>
      <c r="F1894">
        <f ca="1">RANDBETWEEN(21,25)</f>
        <v>24</v>
      </c>
      <c r="G1894" t="str">
        <f ca="1">VLOOKUP(F1894,'Stock Details'!$A$2:$J$51,2,FALSE)</f>
        <v>Laundry</v>
      </c>
      <c r="H1894" t="str">
        <f ca="1">VLOOKUP(F1894,'Stock Details'!$A$2:$J$51,3,FALSE)</f>
        <v>Tide</v>
      </c>
      <c r="I1894" t="str">
        <f ca="1">VLOOKUP(F1894,'Stock Details'!$A$2:$J$51,7,FALSE)</f>
        <v>2-W</v>
      </c>
      <c r="J1894" t="str">
        <f t="shared" ca="1" si="226"/>
        <v>1_2-W</v>
      </c>
      <c r="K1894" t="str">
        <f ca="1">VLOOKUP(J1894,'Store-Salesman Details'!$C$2:$H$16,6,FALSE)</f>
        <v>Sakshi</v>
      </c>
      <c r="L1894">
        <f t="shared" ca="1" si="227"/>
        <v>2</v>
      </c>
      <c r="M1894">
        <f ca="1">VLOOKUP(F1894,'Stock Details'!$A$2:$J$51,5,FALSE)</f>
        <v>10</v>
      </c>
      <c r="N1894">
        <f t="shared" ca="1" si="228"/>
        <v>20</v>
      </c>
      <c r="O1894">
        <v>1</v>
      </c>
    </row>
    <row r="1895" spans="1:15" x14ac:dyDescent="0.25">
      <c r="A1895">
        <v>1894</v>
      </c>
      <c r="B1895" s="3">
        <v>45554</v>
      </c>
      <c r="C1895">
        <f t="shared" ca="1" si="225"/>
        <v>1</v>
      </c>
      <c r="D1895" t="str">
        <f ca="1">VLOOKUP(C1895,'Store-Salesman Details'!$A$2:$H$16,4,FALSE)</f>
        <v>Central</v>
      </c>
      <c r="E1895" t="str">
        <f ca="1">VLOOKUP(C1895,'Store-Salesman Details'!$A$2:$H$16,5,FALSE)</f>
        <v>Tanu</v>
      </c>
      <c r="F1895">
        <f ca="1">RANDBETWEEN(21,25)</f>
        <v>25</v>
      </c>
      <c r="G1895" t="str">
        <f ca="1">VLOOKUP(F1895,'Stock Details'!$A$2:$J$51,2,FALSE)</f>
        <v>Laundry</v>
      </c>
      <c r="H1895" t="str">
        <f ca="1">VLOOKUP(F1895,'Stock Details'!$A$2:$J$51,3,FALSE)</f>
        <v>Ariel</v>
      </c>
      <c r="I1895" t="str">
        <f ca="1">VLOOKUP(F1895,'Stock Details'!$A$2:$J$51,7,FALSE)</f>
        <v>2-W</v>
      </c>
      <c r="J1895" t="str">
        <f t="shared" ca="1" si="226"/>
        <v>1_2-W</v>
      </c>
      <c r="K1895" t="str">
        <f ca="1">VLOOKUP(J1895,'Store-Salesman Details'!$C$2:$H$16,6,FALSE)</f>
        <v>Sakshi</v>
      </c>
      <c r="L1895">
        <f t="shared" ca="1" si="227"/>
        <v>3</v>
      </c>
      <c r="M1895">
        <f ca="1">VLOOKUP(F1895,'Stock Details'!$A$2:$J$51,5,FALSE)</f>
        <v>10</v>
      </c>
      <c r="N1895">
        <f t="shared" ca="1" si="228"/>
        <v>30</v>
      </c>
      <c r="O1895">
        <v>1</v>
      </c>
    </row>
    <row r="1896" spans="1:15" x14ac:dyDescent="0.25">
      <c r="A1896">
        <v>1895</v>
      </c>
      <c r="B1896" s="3">
        <v>45554</v>
      </c>
      <c r="C1896">
        <f t="shared" ca="1" si="225"/>
        <v>4</v>
      </c>
      <c r="D1896" t="str">
        <f ca="1">VLOOKUP(C1896,'Store-Salesman Details'!$A$2:$H$16,4,FALSE)</f>
        <v>South</v>
      </c>
      <c r="E1896" t="str">
        <f ca="1">VLOOKUP(C1896,'Store-Salesman Details'!$A$2:$H$16,5,FALSE)</f>
        <v>Ayush</v>
      </c>
      <c r="F1896">
        <f ca="1">RANDBETWEEN(21,25)</f>
        <v>24</v>
      </c>
      <c r="G1896" t="str">
        <f ca="1">VLOOKUP(F1896,'Stock Details'!$A$2:$J$51,2,FALSE)</f>
        <v>Laundry</v>
      </c>
      <c r="H1896" t="str">
        <f ca="1">VLOOKUP(F1896,'Stock Details'!$A$2:$J$51,3,FALSE)</f>
        <v>Tide</v>
      </c>
      <c r="I1896" t="str">
        <f ca="1">VLOOKUP(F1896,'Stock Details'!$A$2:$J$51,7,FALSE)</f>
        <v>2-W</v>
      </c>
      <c r="J1896" t="str">
        <f t="shared" ca="1" si="226"/>
        <v>4_2-W</v>
      </c>
      <c r="K1896" t="str">
        <f ca="1">VLOOKUP(J1896,'Store-Salesman Details'!$C$2:$H$16,6,FALSE)</f>
        <v>Saloni</v>
      </c>
      <c r="L1896">
        <f t="shared" ca="1" si="227"/>
        <v>4</v>
      </c>
      <c r="M1896">
        <f ca="1">VLOOKUP(F1896,'Stock Details'!$A$2:$J$51,5,FALSE)</f>
        <v>10</v>
      </c>
      <c r="N1896">
        <f t="shared" ca="1" si="228"/>
        <v>40</v>
      </c>
      <c r="O1896">
        <v>1</v>
      </c>
    </row>
    <row r="1897" spans="1:15" x14ac:dyDescent="0.25">
      <c r="A1897">
        <v>1896</v>
      </c>
      <c r="B1897" s="3">
        <v>45554</v>
      </c>
      <c r="C1897">
        <f t="shared" ca="1" si="225"/>
        <v>4</v>
      </c>
      <c r="D1897" t="str">
        <f ca="1">VLOOKUP(C1897,'Store-Salesman Details'!$A$2:$H$16,4,FALSE)</f>
        <v>South</v>
      </c>
      <c r="E1897" t="str">
        <f ca="1">VLOOKUP(C1897,'Store-Salesman Details'!$A$2:$H$16,5,FALSE)</f>
        <v>Ayush</v>
      </c>
      <c r="F1897">
        <f t="shared" ref="F1897:F1907" ca="1" si="232">RANDBETWEEN(1,20)</f>
        <v>12</v>
      </c>
      <c r="G1897" t="str">
        <f ca="1">VLOOKUP(F1897,'Stock Details'!$A$2:$J$51,2,FALSE)</f>
        <v>Foods</v>
      </c>
      <c r="H1897" t="str">
        <f ca="1">VLOOKUP(F1897,'Stock Details'!$A$2:$J$51,3,FALSE)</f>
        <v>Kissan Ketchup</v>
      </c>
      <c r="I1897" t="str">
        <f ca="1">VLOOKUP(F1897,'Stock Details'!$A$2:$J$51,7,FALSE)</f>
        <v>1-A</v>
      </c>
      <c r="J1897" t="str">
        <f t="shared" ca="1" si="226"/>
        <v>4_1-A</v>
      </c>
      <c r="K1897" t="str">
        <f ca="1">VLOOKUP(J1897,'Store-Salesman Details'!$C$2:$H$16,6,FALSE)</f>
        <v>Divya</v>
      </c>
      <c r="L1897">
        <f t="shared" ca="1" si="227"/>
        <v>5</v>
      </c>
      <c r="M1897">
        <f ca="1">VLOOKUP(F1897,'Stock Details'!$A$2:$J$51,5,FALSE)</f>
        <v>15</v>
      </c>
      <c r="N1897">
        <f t="shared" ca="1" si="228"/>
        <v>75</v>
      </c>
      <c r="O1897">
        <v>1</v>
      </c>
    </row>
    <row r="1898" spans="1:15" x14ac:dyDescent="0.25">
      <c r="A1898">
        <v>1897</v>
      </c>
      <c r="B1898" s="3">
        <v>45554</v>
      </c>
      <c r="C1898">
        <f t="shared" ca="1" si="225"/>
        <v>1</v>
      </c>
      <c r="D1898" t="str">
        <f ca="1">VLOOKUP(C1898,'Store-Salesman Details'!$A$2:$H$16,4,FALSE)</f>
        <v>Central</v>
      </c>
      <c r="E1898" t="str">
        <f ca="1">VLOOKUP(C1898,'Store-Salesman Details'!$A$2:$H$16,5,FALSE)</f>
        <v>Tanu</v>
      </c>
      <c r="F1898">
        <f t="shared" ca="1" si="232"/>
        <v>4</v>
      </c>
      <c r="G1898" t="str">
        <f ca="1">VLOOKUP(F1898,'Stock Details'!$A$2:$J$51,2,FALSE)</f>
        <v>Beverages</v>
      </c>
      <c r="H1898" t="str">
        <f ca="1">VLOOKUP(F1898,'Stock Details'!$A$2:$J$51,3,FALSE)</f>
        <v>Bru</v>
      </c>
      <c r="I1898" t="str">
        <f ca="1">VLOOKUP(F1898,'Stock Details'!$A$2:$J$51,7,FALSE)</f>
        <v>1-A</v>
      </c>
      <c r="J1898" t="str">
        <f t="shared" ca="1" si="226"/>
        <v>1_1-A</v>
      </c>
      <c r="K1898" t="str">
        <f ca="1">VLOOKUP(J1898,'Store-Salesman Details'!$C$2:$H$16,6,FALSE)</f>
        <v>Komal</v>
      </c>
      <c r="L1898">
        <f t="shared" ca="1" si="227"/>
        <v>1</v>
      </c>
      <c r="M1898">
        <f ca="1">VLOOKUP(F1898,'Stock Details'!$A$2:$J$51,5,FALSE)</f>
        <v>45</v>
      </c>
      <c r="N1898">
        <f t="shared" ca="1" si="228"/>
        <v>45</v>
      </c>
      <c r="O1898">
        <v>1</v>
      </c>
    </row>
    <row r="1899" spans="1:15" x14ac:dyDescent="0.25">
      <c r="A1899">
        <v>1898</v>
      </c>
      <c r="B1899" s="3">
        <v>45554</v>
      </c>
      <c r="C1899">
        <f t="shared" ca="1" si="225"/>
        <v>3</v>
      </c>
      <c r="D1899" t="str">
        <f ca="1">VLOOKUP(C1899,'Store-Salesman Details'!$A$2:$H$16,4,FALSE)</f>
        <v>North</v>
      </c>
      <c r="E1899" t="str">
        <f ca="1">VLOOKUP(C1899,'Store-Salesman Details'!$A$2:$H$16,5,FALSE)</f>
        <v>Karan</v>
      </c>
      <c r="F1899">
        <f t="shared" ca="1" si="232"/>
        <v>12</v>
      </c>
      <c r="G1899" t="str">
        <f ca="1">VLOOKUP(F1899,'Stock Details'!$A$2:$J$51,2,FALSE)</f>
        <v>Foods</v>
      </c>
      <c r="H1899" t="str">
        <f ca="1">VLOOKUP(F1899,'Stock Details'!$A$2:$J$51,3,FALSE)</f>
        <v>Kissan Ketchup</v>
      </c>
      <c r="I1899" t="str">
        <f ca="1">VLOOKUP(F1899,'Stock Details'!$A$2:$J$51,7,FALSE)</f>
        <v>1-A</v>
      </c>
      <c r="J1899" t="str">
        <f t="shared" ca="1" si="226"/>
        <v>3_1-A</v>
      </c>
      <c r="K1899" t="str">
        <f ca="1">VLOOKUP(J1899,'Store-Salesman Details'!$C$2:$H$16,6,FALSE)</f>
        <v>Suresh</v>
      </c>
      <c r="L1899">
        <f t="shared" ca="1" si="227"/>
        <v>2</v>
      </c>
      <c r="M1899">
        <f ca="1">VLOOKUP(F1899,'Stock Details'!$A$2:$J$51,5,FALSE)</f>
        <v>15</v>
      </c>
      <c r="N1899">
        <f t="shared" ca="1" si="228"/>
        <v>30</v>
      </c>
      <c r="O1899">
        <v>1</v>
      </c>
    </row>
    <row r="1900" spans="1:15" x14ac:dyDescent="0.25">
      <c r="A1900">
        <v>1899</v>
      </c>
      <c r="B1900" s="3">
        <v>45554</v>
      </c>
      <c r="C1900">
        <f t="shared" ca="1" si="225"/>
        <v>5</v>
      </c>
      <c r="D1900" t="str">
        <f ca="1">VLOOKUP(C1900,'Store-Salesman Details'!$A$2:$H$16,4,FALSE)</f>
        <v>West</v>
      </c>
      <c r="E1900" t="str">
        <f ca="1">VLOOKUP(C1900,'Store-Salesman Details'!$A$2:$H$16,5,FALSE)</f>
        <v>Abhishek</v>
      </c>
      <c r="F1900">
        <f t="shared" ca="1" si="232"/>
        <v>3</v>
      </c>
      <c r="G1900" t="str">
        <f ca="1">VLOOKUP(F1900,'Stock Details'!$A$2:$J$51,2,FALSE)</f>
        <v>Beverages</v>
      </c>
      <c r="H1900" t="str">
        <f ca="1">VLOOKUP(F1900,'Stock Details'!$A$2:$J$51,3,FALSE)</f>
        <v>Taj Mahal</v>
      </c>
      <c r="I1900" t="str">
        <f ca="1">VLOOKUP(F1900,'Stock Details'!$A$2:$J$51,7,FALSE)</f>
        <v>1-A</v>
      </c>
      <c r="J1900" t="str">
        <f t="shared" ca="1" si="226"/>
        <v>5_1-A</v>
      </c>
      <c r="K1900" t="str">
        <f ca="1">VLOOKUP(J1900,'Store-Salesman Details'!$C$2:$H$16,6,FALSE)</f>
        <v>Ramesh</v>
      </c>
      <c r="L1900">
        <f t="shared" ca="1" si="227"/>
        <v>5</v>
      </c>
      <c r="M1900">
        <f ca="1">VLOOKUP(F1900,'Stock Details'!$A$2:$J$51,5,FALSE)</f>
        <v>50</v>
      </c>
      <c r="N1900">
        <f t="shared" ca="1" si="228"/>
        <v>250</v>
      </c>
      <c r="O1900">
        <v>1</v>
      </c>
    </row>
    <row r="1901" spans="1:15" x14ac:dyDescent="0.25">
      <c r="A1901">
        <v>1900</v>
      </c>
      <c r="B1901" s="3">
        <v>45554</v>
      </c>
      <c r="C1901">
        <f t="shared" ca="1" si="225"/>
        <v>5</v>
      </c>
      <c r="D1901" t="str">
        <f ca="1">VLOOKUP(C1901,'Store-Salesman Details'!$A$2:$H$16,4,FALSE)</f>
        <v>West</v>
      </c>
      <c r="E1901" t="str">
        <f ca="1">VLOOKUP(C1901,'Store-Salesman Details'!$A$2:$H$16,5,FALSE)</f>
        <v>Abhishek</v>
      </c>
      <c r="F1901">
        <f t="shared" ca="1" si="232"/>
        <v>14</v>
      </c>
      <c r="G1901" t="str">
        <f ca="1">VLOOKUP(F1901,'Stock Details'!$A$2:$J$51,2,FALSE)</f>
        <v>Foods</v>
      </c>
      <c r="H1901" t="str">
        <f ca="1">VLOOKUP(F1901,'Stock Details'!$A$2:$J$51,3,FALSE)</f>
        <v>Kissan Mango Juice</v>
      </c>
      <c r="I1901" t="str">
        <f ca="1">VLOOKUP(F1901,'Stock Details'!$A$2:$J$51,7,FALSE)</f>
        <v>1-A</v>
      </c>
      <c r="J1901" t="str">
        <f t="shared" ca="1" si="226"/>
        <v>5_1-A</v>
      </c>
      <c r="K1901" t="str">
        <f ca="1">VLOOKUP(J1901,'Store-Salesman Details'!$C$2:$H$16,6,FALSE)</f>
        <v>Ramesh</v>
      </c>
      <c r="L1901">
        <f t="shared" ca="1" si="227"/>
        <v>2</v>
      </c>
      <c r="M1901">
        <f ca="1">VLOOKUP(F1901,'Stock Details'!$A$2:$J$51,5,FALSE)</f>
        <v>165</v>
      </c>
      <c r="N1901">
        <f t="shared" ca="1" si="228"/>
        <v>330</v>
      </c>
      <c r="O1901">
        <v>1</v>
      </c>
    </row>
    <row r="1902" spans="1:15" x14ac:dyDescent="0.25">
      <c r="A1902">
        <v>1901</v>
      </c>
      <c r="B1902" s="3">
        <v>45554</v>
      </c>
      <c r="C1902">
        <f t="shared" ca="1" si="225"/>
        <v>4</v>
      </c>
      <c r="D1902" t="str">
        <f ca="1">VLOOKUP(C1902,'Store-Salesman Details'!$A$2:$H$16,4,FALSE)</f>
        <v>South</v>
      </c>
      <c r="E1902" t="str">
        <f ca="1">VLOOKUP(C1902,'Store-Salesman Details'!$A$2:$H$16,5,FALSE)</f>
        <v>Ayush</v>
      </c>
      <c r="F1902">
        <f t="shared" ca="1" si="232"/>
        <v>4</v>
      </c>
      <c r="G1902" t="str">
        <f ca="1">VLOOKUP(F1902,'Stock Details'!$A$2:$J$51,2,FALSE)</f>
        <v>Beverages</v>
      </c>
      <c r="H1902" t="str">
        <f ca="1">VLOOKUP(F1902,'Stock Details'!$A$2:$J$51,3,FALSE)</f>
        <v>Bru</v>
      </c>
      <c r="I1902" t="str">
        <f ca="1">VLOOKUP(F1902,'Stock Details'!$A$2:$J$51,7,FALSE)</f>
        <v>1-A</v>
      </c>
      <c r="J1902" t="str">
        <f t="shared" ca="1" si="226"/>
        <v>4_1-A</v>
      </c>
      <c r="K1902" t="str">
        <f ca="1">VLOOKUP(J1902,'Store-Salesman Details'!$C$2:$H$16,6,FALSE)</f>
        <v>Divya</v>
      </c>
      <c r="L1902">
        <f t="shared" ca="1" si="227"/>
        <v>1</v>
      </c>
      <c r="M1902">
        <f ca="1">VLOOKUP(F1902,'Stock Details'!$A$2:$J$51,5,FALSE)</f>
        <v>45</v>
      </c>
      <c r="N1902">
        <f t="shared" ca="1" si="228"/>
        <v>45</v>
      </c>
      <c r="O1902">
        <v>1</v>
      </c>
    </row>
    <row r="1903" spans="1:15" x14ac:dyDescent="0.25">
      <c r="A1903">
        <v>1902</v>
      </c>
      <c r="B1903" s="3">
        <v>45554</v>
      </c>
      <c r="C1903">
        <f t="shared" ca="1" si="225"/>
        <v>2</v>
      </c>
      <c r="D1903" t="str">
        <f ca="1">VLOOKUP(C1903,'Store-Salesman Details'!$A$2:$H$16,4,FALSE)</f>
        <v>East</v>
      </c>
      <c r="E1903" t="str">
        <f ca="1">VLOOKUP(C1903,'Store-Salesman Details'!$A$2:$H$16,5,FALSE)</f>
        <v>Ritesh Kumar</v>
      </c>
      <c r="F1903">
        <f t="shared" ca="1" si="232"/>
        <v>12</v>
      </c>
      <c r="G1903" t="str">
        <f ca="1">VLOOKUP(F1903,'Stock Details'!$A$2:$J$51,2,FALSE)</f>
        <v>Foods</v>
      </c>
      <c r="H1903" t="str">
        <f ca="1">VLOOKUP(F1903,'Stock Details'!$A$2:$J$51,3,FALSE)</f>
        <v>Kissan Ketchup</v>
      </c>
      <c r="I1903" t="str">
        <f ca="1">VLOOKUP(F1903,'Stock Details'!$A$2:$J$51,7,FALSE)</f>
        <v>1-A</v>
      </c>
      <c r="J1903" t="str">
        <f t="shared" ca="1" si="226"/>
        <v>2_1-A</v>
      </c>
      <c r="K1903" t="str">
        <f ca="1">VLOOKUP(J1903,'Store-Salesman Details'!$C$2:$H$16,6,FALSE)</f>
        <v>Divesh</v>
      </c>
      <c r="L1903">
        <f t="shared" ca="1" si="227"/>
        <v>3</v>
      </c>
      <c r="M1903">
        <f ca="1">VLOOKUP(F1903,'Stock Details'!$A$2:$J$51,5,FALSE)</f>
        <v>15</v>
      </c>
      <c r="N1903">
        <f t="shared" ca="1" si="228"/>
        <v>45</v>
      </c>
      <c r="O1903">
        <v>1</v>
      </c>
    </row>
    <row r="1904" spans="1:15" x14ac:dyDescent="0.25">
      <c r="A1904">
        <v>1903</v>
      </c>
      <c r="B1904" s="3">
        <v>45554</v>
      </c>
      <c r="C1904">
        <f t="shared" ca="1" si="225"/>
        <v>1</v>
      </c>
      <c r="D1904" t="str">
        <f ca="1">VLOOKUP(C1904,'Store-Salesman Details'!$A$2:$H$16,4,FALSE)</f>
        <v>Central</v>
      </c>
      <c r="E1904" t="str">
        <f ca="1">VLOOKUP(C1904,'Store-Salesman Details'!$A$2:$H$16,5,FALSE)</f>
        <v>Tanu</v>
      </c>
      <c r="F1904">
        <f t="shared" ca="1" si="232"/>
        <v>2</v>
      </c>
      <c r="G1904" t="str">
        <f ca="1">VLOOKUP(F1904,'Stock Details'!$A$2:$J$51,2,FALSE)</f>
        <v>Beverages</v>
      </c>
      <c r="H1904" t="str">
        <f ca="1">VLOOKUP(F1904,'Stock Details'!$A$2:$J$51,3,FALSE)</f>
        <v>Lipton</v>
      </c>
      <c r="I1904" t="str">
        <f ca="1">VLOOKUP(F1904,'Stock Details'!$A$2:$J$51,7,FALSE)</f>
        <v>1-A</v>
      </c>
      <c r="J1904" t="str">
        <f t="shared" ca="1" si="226"/>
        <v>1_1-A</v>
      </c>
      <c r="K1904" t="str">
        <f ca="1">VLOOKUP(J1904,'Store-Salesman Details'!$C$2:$H$16,6,FALSE)</f>
        <v>Komal</v>
      </c>
      <c r="L1904">
        <f t="shared" ca="1" si="227"/>
        <v>3</v>
      </c>
      <c r="M1904">
        <f ca="1">VLOOKUP(F1904,'Stock Details'!$A$2:$J$51,5,FALSE)</f>
        <v>150</v>
      </c>
      <c r="N1904">
        <f t="shared" ca="1" si="228"/>
        <v>450</v>
      </c>
      <c r="O1904">
        <v>1</v>
      </c>
    </row>
    <row r="1905" spans="1:15" x14ac:dyDescent="0.25">
      <c r="A1905">
        <v>1904</v>
      </c>
      <c r="B1905" s="3">
        <v>45554</v>
      </c>
      <c r="C1905">
        <f t="shared" ca="1" si="225"/>
        <v>2</v>
      </c>
      <c r="D1905" t="str">
        <f ca="1">VLOOKUP(C1905,'Store-Salesman Details'!$A$2:$H$16,4,FALSE)</f>
        <v>East</v>
      </c>
      <c r="E1905" t="str">
        <f ca="1">VLOOKUP(C1905,'Store-Salesman Details'!$A$2:$H$16,5,FALSE)</f>
        <v>Ritesh Kumar</v>
      </c>
      <c r="F1905">
        <f t="shared" ca="1" si="232"/>
        <v>5</v>
      </c>
      <c r="G1905" t="str">
        <f ca="1">VLOOKUP(F1905,'Stock Details'!$A$2:$J$51,2,FALSE)</f>
        <v>Beverages</v>
      </c>
      <c r="H1905" t="str">
        <f ca="1">VLOOKUP(F1905,'Stock Details'!$A$2:$J$51,3,FALSE)</f>
        <v>Nescafe - Coffee Classic</v>
      </c>
      <c r="I1905" t="str">
        <f ca="1">VLOOKUP(F1905,'Stock Details'!$A$2:$J$51,7,FALSE)</f>
        <v>1-A</v>
      </c>
      <c r="J1905" t="str">
        <f t="shared" ca="1" si="226"/>
        <v>2_1-A</v>
      </c>
      <c r="K1905" t="str">
        <f ca="1">VLOOKUP(J1905,'Store-Salesman Details'!$C$2:$H$16,6,FALSE)</f>
        <v>Divesh</v>
      </c>
      <c r="L1905">
        <f t="shared" ca="1" si="227"/>
        <v>3</v>
      </c>
      <c r="M1905">
        <f ca="1">VLOOKUP(F1905,'Stock Details'!$A$2:$J$51,5,FALSE)</f>
        <v>10</v>
      </c>
      <c r="N1905">
        <f t="shared" ca="1" si="228"/>
        <v>30</v>
      </c>
      <c r="O1905">
        <v>1</v>
      </c>
    </row>
    <row r="1906" spans="1:15" x14ac:dyDescent="0.25">
      <c r="A1906">
        <v>1905</v>
      </c>
      <c r="B1906" s="3">
        <v>45554</v>
      </c>
      <c r="C1906">
        <f t="shared" ca="1" si="225"/>
        <v>5</v>
      </c>
      <c r="D1906" t="str">
        <f ca="1">VLOOKUP(C1906,'Store-Salesman Details'!$A$2:$H$16,4,FALSE)</f>
        <v>West</v>
      </c>
      <c r="E1906" t="str">
        <f ca="1">VLOOKUP(C1906,'Store-Salesman Details'!$A$2:$H$16,5,FALSE)</f>
        <v>Abhishek</v>
      </c>
      <c r="F1906">
        <f t="shared" ca="1" si="232"/>
        <v>7</v>
      </c>
      <c r="G1906" t="str">
        <f ca="1">VLOOKUP(F1906,'Stock Details'!$A$2:$J$51,2,FALSE)</f>
        <v>Beverages</v>
      </c>
      <c r="H1906" t="str">
        <f ca="1">VLOOKUP(F1906,'Stock Details'!$A$2:$J$51,3,FALSE)</f>
        <v>Nescafe - Coffee Instant</v>
      </c>
      <c r="I1906" t="str">
        <f ca="1">VLOOKUP(F1906,'Stock Details'!$A$2:$J$51,7,FALSE)</f>
        <v>1-A</v>
      </c>
      <c r="J1906" t="str">
        <f t="shared" ca="1" si="226"/>
        <v>5_1-A</v>
      </c>
      <c r="K1906" t="str">
        <f ca="1">VLOOKUP(J1906,'Store-Salesman Details'!$C$2:$H$16,6,FALSE)</f>
        <v>Ramesh</v>
      </c>
      <c r="L1906">
        <f t="shared" ca="1" si="227"/>
        <v>1</v>
      </c>
      <c r="M1906">
        <f ca="1">VLOOKUP(F1906,'Stock Details'!$A$2:$J$51,5,FALSE)</f>
        <v>50</v>
      </c>
      <c r="N1906">
        <f t="shared" ca="1" si="228"/>
        <v>50</v>
      </c>
      <c r="O1906">
        <v>1</v>
      </c>
    </row>
    <row r="1907" spans="1:15" x14ac:dyDescent="0.25">
      <c r="A1907">
        <v>1906</v>
      </c>
      <c r="B1907" s="3">
        <v>45554</v>
      </c>
      <c r="C1907">
        <f t="shared" ca="1" si="225"/>
        <v>1</v>
      </c>
      <c r="D1907" t="str">
        <f ca="1">VLOOKUP(C1907,'Store-Salesman Details'!$A$2:$H$16,4,FALSE)</f>
        <v>Central</v>
      </c>
      <c r="E1907" t="str">
        <f ca="1">VLOOKUP(C1907,'Store-Salesman Details'!$A$2:$H$16,5,FALSE)</f>
        <v>Tanu</v>
      </c>
      <c r="F1907">
        <f t="shared" ca="1" si="232"/>
        <v>8</v>
      </c>
      <c r="G1907" t="str">
        <f ca="1">VLOOKUP(F1907,'Stock Details'!$A$2:$J$51,2,FALSE)</f>
        <v>Dishwasher</v>
      </c>
      <c r="H1907" t="str">
        <f ca="1">VLOOKUP(F1907,'Stock Details'!$A$2:$J$51,3,FALSE)</f>
        <v>Vim</v>
      </c>
      <c r="I1907" t="str">
        <f ca="1">VLOOKUP(F1907,'Stock Details'!$A$2:$J$51,7,FALSE)</f>
        <v>1-A</v>
      </c>
      <c r="J1907" t="str">
        <f t="shared" ca="1" si="226"/>
        <v>1_1-A</v>
      </c>
      <c r="K1907" t="str">
        <f ca="1">VLOOKUP(J1907,'Store-Salesman Details'!$C$2:$H$16,6,FALSE)</f>
        <v>Komal</v>
      </c>
      <c r="L1907">
        <f t="shared" ca="1" si="227"/>
        <v>5</v>
      </c>
      <c r="M1907">
        <f ca="1">VLOOKUP(F1907,'Stock Details'!$A$2:$J$51,5,FALSE)</f>
        <v>10</v>
      </c>
      <c r="N1907">
        <f t="shared" ca="1" si="228"/>
        <v>50</v>
      </c>
      <c r="O1907">
        <v>1</v>
      </c>
    </row>
    <row r="1908" spans="1:15" x14ac:dyDescent="0.25">
      <c r="A1908">
        <v>1907</v>
      </c>
      <c r="B1908" s="3">
        <v>45554</v>
      </c>
      <c r="C1908">
        <f t="shared" ca="1" si="225"/>
        <v>3</v>
      </c>
      <c r="D1908" t="str">
        <f ca="1">VLOOKUP(C1908,'Store-Salesman Details'!$A$2:$H$16,4,FALSE)</f>
        <v>North</v>
      </c>
      <c r="E1908" t="str">
        <f ca="1">VLOOKUP(C1908,'Store-Salesman Details'!$A$2:$H$16,5,FALSE)</f>
        <v>Karan</v>
      </c>
      <c r="F1908">
        <f t="shared" ref="F1908:F1914" ca="1" si="233">RANDBETWEEN(26,46)</f>
        <v>41</v>
      </c>
      <c r="G1908" t="str">
        <f ca="1">VLOOKUP(F1908,'Stock Details'!$A$2:$J$51,2,FALSE)</f>
        <v>Personal Care</v>
      </c>
      <c r="H1908" t="str">
        <f ca="1">VLOOKUP(F1908,'Stock Details'!$A$2:$J$51,3,FALSE)</f>
        <v>Oral-B Toothbrush</v>
      </c>
      <c r="I1908" t="str">
        <f ca="1">VLOOKUP(F1908,'Stock Details'!$A$2:$J$51,7,FALSE)</f>
        <v>3-P</v>
      </c>
      <c r="J1908" t="str">
        <f t="shared" ca="1" si="226"/>
        <v>3_3-P</v>
      </c>
      <c r="K1908" t="str">
        <f ca="1">VLOOKUP(J1908,'Store-Salesman Details'!$C$2:$H$16,6,FALSE)</f>
        <v>Rajat</v>
      </c>
      <c r="L1908">
        <f t="shared" ca="1" si="227"/>
        <v>3</v>
      </c>
      <c r="M1908">
        <f ca="1">VLOOKUP(F1908,'Stock Details'!$A$2:$J$51,5,FALSE)</f>
        <v>24</v>
      </c>
      <c r="N1908">
        <f t="shared" ca="1" si="228"/>
        <v>72</v>
      </c>
      <c r="O1908">
        <v>1</v>
      </c>
    </row>
    <row r="1909" spans="1:15" x14ac:dyDescent="0.25">
      <c r="A1909">
        <v>1908</v>
      </c>
      <c r="B1909" s="3">
        <v>45554</v>
      </c>
      <c r="C1909">
        <f t="shared" ca="1" si="225"/>
        <v>3</v>
      </c>
      <c r="D1909" t="str">
        <f ca="1">VLOOKUP(C1909,'Store-Salesman Details'!$A$2:$H$16,4,FALSE)</f>
        <v>North</v>
      </c>
      <c r="E1909" t="str">
        <f ca="1">VLOOKUP(C1909,'Store-Salesman Details'!$A$2:$H$16,5,FALSE)</f>
        <v>Karan</v>
      </c>
      <c r="F1909">
        <f t="shared" ca="1" si="233"/>
        <v>34</v>
      </c>
      <c r="G1909" t="str">
        <f ca="1">VLOOKUP(F1909,'Stock Details'!$A$2:$J$51,2,FALSE)</f>
        <v>Personal Care</v>
      </c>
      <c r="H1909" t="str">
        <f ca="1">VLOOKUP(F1909,'Stock Details'!$A$2:$J$51,3,FALSE)</f>
        <v>Clinic Plus</v>
      </c>
      <c r="I1909" t="str">
        <f ca="1">VLOOKUP(F1909,'Stock Details'!$A$2:$J$51,7,FALSE)</f>
        <v>3-P</v>
      </c>
      <c r="J1909" t="str">
        <f t="shared" ca="1" si="226"/>
        <v>3_3-P</v>
      </c>
      <c r="K1909" t="str">
        <f ca="1">VLOOKUP(J1909,'Store-Salesman Details'!$C$2:$H$16,6,FALSE)</f>
        <v>Rajat</v>
      </c>
      <c r="L1909">
        <f t="shared" ca="1" si="227"/>
        <v>3</v>
      </c>
      <c r="M1909">
        <f ca="1">VLOOKUP(F1909,'Stock Details'!$A$2:$J$51,5,FALSE)</f>
        <v>479</v>
      </c>
      <c r="N1909">
        <f t="shared" ca="1" si="228"/>
        <v>1437</v>
      </c>
      <c r="O1909">
        <v>1</v>
      </c>
    </row>
    <row r="1910" spans="1:15" x14ac:dyDescent="0.25">
      <c r="A1910">
        <v>1909</v>
      </c>
      <c r="B1910" s="3">
        <v>45554</v>
      </c>
      <c r="C1910">
        <f t="shared" ca="1" si="225"/>
        <v>4</v>
      </c>
      <c r="D1910" t="str">
        <f ca="1">VLOOKUP(C1910,'Store-Salesman Details'!$A$2:$H$16,4,FALSE)</f>
        <v>South</v>
      </c>
      <c r="E1910" t="str">
        <f ca="1">VLOOKUP(C1910,'Store-Salesman Details'!$A$2:$H$16,5,FALSE)</f>
        <v>Ayush</v>
      </c>
      <c r="F1910">
        <f t="shared" ca="1" si="233"/>
        <v>40</v>
      </c>
      <c r="G1910" t="str">
        <f ca="1">VLOOKUP(F1910,'Stock Details'!$A$2:$J$51,2,FALSE)</f>
        <v>Personal Care</v>
      </c>
      <c r="H1910" t="str">
        <f ca="1">VLOOKUP(F1910,'Stock Details'!$A$2:$J$51,3,FALSE)</f>
        <v>7 'o' clock</v>
      </c>
      <c r="I1910" t="str">
        <f ca="1">VLOOKUP(F1910,'Stock Details'!$A$2:$J$51,7,FALSE)</f>
        <v>3-P</v>
      </c>
      <c r="J1910" t="str">
        <f t="shared" ca="1" si="226"/>
        <v>4_3-P</v>
      </c>
      <c r="K1910" t="str">
        <f ca="1">VLOOKUP(J1910,'Store-Salesman Details'!$C$2:$H$16,6,FALSE)</f>
        <v>Mohan</v>
      </c>
      <c r="L1910">
        <f t="shared" ca="1" si="227"/>
        <v>2</v>
      </c>
      <c r="M1910">
        <f ca="1">VLOOKUP(F1910,'Stock Details'!$A$2:$J$51,5,FALSE)</f>
        <v>68</v>
      </c>
      <c r="N1910">
        <f t="shared" ca="1" si="228"/>
        <v>136</v>
      </c>
      <c r="O1910">
        <v>1</v>
      </c>
    </row>
    <row r="1911" spans="1:15" x14ac:dyDescent="0.25">
      <c r="A1911">
        <v>1910</v>
      </c>
      <c r="B1911" s="3">
        <v>45554</v>
      </c>
      <c r="C1911">
        <f t="shared" ca="1" si="225"/>
        <v>5</v>
      </c>
      <c r="D1911" t="str">
        <f ca="1">VLOOKUP(C1911,'Store-Salesman Details'!$A$2:$H$16,4,FALSE)</f>
        <v>West</v>
      </c>
      <c r="E1911" t="str">
        <f ca="1">VLOOKUP(C1911,'Store-Salesman Details'!$A$2:$H$16,5,FALSE)</f>
        <v>Abhishek</v>
      </c>
      <c r="F1911">
        <f t="shared" ca="1" si="233"/>
        <v>44</v>
      </c>
      <c r="G1911" t="str">
        <f ca="1">VLOOKUP(F1911,'Stock Details'!$A$2:$J$51,2,FALSE)</f>
        <v>Personal Care</v>
      </c>
      <c r="H1911" t="str">
        <f ca="1">VLOOKUP(F1911,'Stock Details'!$A$2:$J$51,3,FALSE)</f>
        <v>Whisper</v>
      </c>
      <c r="I1911" t="str">
        <f ca="1">VLOOKUP(F1911,'Stock Details'!$A$2:$J$51,7,FALSE)</f>
        <v>3-P</v>
      </c>
      <c r="J1911" t="str">
        <f t="shared" ca="1" si="226"/>
        <v>5_3-P</v>
      </c>
      <c r="K1911" t="str">
        <f ca="1">VLOOKUP(J1911,'Store-Salesman Details'!$C$2:$H$16,6,FALSE)</f>
        <v>Kritika</v>
      </c>
      <c r="L1911">
        <f t="shared" ca="1" si="227"/>
        <v>5</v>
      </c>
      <c r="M1911">
        <f ca="1">VLOOKUP(F1911,'Stock Details'!$A$2:$J$51,5,FALSE)</f>
        <v>34</v>
      </c>
      <c r="N1911">
        <f t="shared" ca="1" si="228"/>
        <v>170</v>
      </c>
      <c r="O1911">
        <v>1</v>
      </c>
    </row>
    <row r="1912" spans="1:15" x14ac:dyDescent="0.25">
      <c r="A1912">
        <v>1911</v>
      </c>
      <c r="B1912" s="3">
        <v>45554</v>
      </c>
      <c r="C1912">
        <f t="shared" ca="1" si="225"/>
        <v>5</v>
      </c>
      <c r="D1912" t="str">
        <f ca="1">VLOOKUP(C1912,'Store-Salesman Details'!$A$2:$H$16,4,FALSE)</f>
        <v>West</v>
      </c>
      <c r="E1912" t="str">
        <f ca="1">VLOOKUP(C1912,'Store-Salesman Details'!$A$2:$H$16,5,FALSE)</f>
        <v>Abhishek</v>
      </c>
      <c r="F1912">
        <f t="shared" ca="1" si="233"/>
        <v>40</v>
      </c>
      <c r="G1912" t="str">
        <f ca="1">VLOOKUP(F1912,'Stock Details'!$A$2:$J$51,2,FALSE)</f>
        <v>Personal Care</v>
      </c>
      <c r="H1912" t="str">
        <f ca="1">VLOOKUP(F1912,'Stock Details'!$A$2:$J$51,3,FALSE)</f>
        <v>7 'o' clock</v>
      </c>
      <c r="I1912" t="str">
        <f ca="1">VLOOKUP(F1912,'Stock Details'!$A$2:$J$51,7,FALSE)</f>
        <v>3-P</v>
      </c>
      <c r="J1912" t="str">
        <f t="shared" ca="1" si="226"/>
        <v>5_3-P</v>
      </c>
      <c r="K1912" t="str">
        <f ca="1">VLOOKUP(J1912,'Store-Salesman Details'!$C$2:$H$16,6,FALSE)</f>
        <v>Kritika</v>
      </c>
      <c r="L1912">
        <f t="shared" ca="1" si="227"/>
        <v>3</v>
      </c>
      <c r="M1912">
        <f ca="1">VLOOKUP(F1912,'Stock Details'!$A$2:$J$51,5,FALSE)</f>
        <v>68</v>
      </c>
      <c r="N1912">
        <f t="shared" ca="1" si="228"/>
        <v>204</v>
      </c>
      <c r="O1912">
        <v>1</v>
      </c>
    </row>
    <row r="1913" spans="1:15" x14ac:dyDescent="0.25">
      <c r="A1913">
        <v>1912</v>
      </c>
      <c r="B1913" s="3">
        <v>45554</v>
      </c>
      <c r="C1913">
        <f t="shared" ca="1" si="225"/>
        <v>3</v>
      </c>
      <c r="D1913" t="str">
        <f ca="1">VLOOKUP(C1913,'Store-Salesman Details'!$A$2:$H$16,4,FALSE)</f>
        <v>North</v>
      </c>
      <c r="E1913" t="str">
        <f ca="1">VLOOKUP(C1913,'Store-Salesman Details'!$A$2:$H$16,5,FALSE)</f>
        <v>Karan</v>
      </c>
      <c r="F1913">
        <f t="shared" ca="1" si="233"/>
        <v>39</v>
      </c>
      <c r="G1913" t="str">
        <f ca="1">VLOOKUP(F1913,'Stock Details'!$A$2:$J$51,2,FALSE)</f>
        <v>Personal Care</v>
      </c>
      <c r="H1913" t="str">
        <f ca="1">VLOOKUP(F1913,'Stock Details'!$A$2:$J$51,3,FALSE)</f>
        <v>Wilkison Sword</v>
      </c>
      <c r="I1913" t="str">
        <f ca="1">VLOOKUP(F1913,'Stock Details'!$A$2:$J$51,7,FALSE)</f>
        <v>3-P</v>
      </c>
      <c r="J1913" t="str">
        <f t="shared" ca="1" si="226"/>
        <v>3_3-P</v>
      </c>
      <c r="K1913" t="str">
        <f ca="1">VLOOKUP(J1913,'Store-Salesman Details'!$C$2:$H$16,6,FALSE)</f>
        <v>Rajat</v>
      </c>
      <c r="L1913">
        <f t="shared" ca="1" si="227"/>
        <v>5</v>
      </c>
      <c r="M1913">
        <f ca="1">VLOOKUP(F1913,'Stock Details'!$A$2:$J$51,5,FALSE)</f>
        <v>9</v>
      </c>
      <c r="N1913">
        <f t="shared" ca="1" si="228"/>
        <v>45</v>
      </c>
      <c r="O1913">
        <v>1</v>
      </c>
    </row>
    <row r="1914" spans="1:15" x14ac:dyDescent="0.25">
      <c r="A1914">
        <v>1913</v>
      </c>
      <c r="B1914" s="3">
        <v>45554</v>
      </c>
      <c r="C1914">
        <f t="shared" ca="1" si="225"/>
        <v>2</v>
      </c>
      <c r="D1914" t="str">
        <f ca="1">VLOOKUP(C1914,'Store-Salesman Details'!$A$2:$H$16,4,FALSE)</f>
        <v>East</v>
      </c>
      <c r="E1914" t="str">
        <f ca="1">VLOOKUP(C1914,'Store-Salesman Details'!$A$2:$H$16,5,FALSE)</f>
        <v>Ritesh Kumar</v>
      </c>
      <c r="F1914">
        <f t="shared" ca="1" si="233"/>
        <v>39</v>
      </c>
      <c r="G1914" t="str">
        <f ca="1">VLOOKUP(F1914,'Stock Details'!$A$2:$J$51,2,FALSE)</f>
        <v>Personal Care</v>
      </c>
      <c r="H1914" t="str">
        <f ca="1">VLOOKUP(F1914,'Stock Details'!$A$2:$J$51,3,FALSE)</f>
        <v>Wilkison Sword</v>
      </c>
      <c r="I1914" t="str">
        <f ca="1">VLOOKUP(F1914,'Stock Details'!$A$2:$J$51,7,FALSE)</f>
        <v>3-P</v>
      </c>
      <c r="J1914" t="str">
        <f t="shared" ca="1" si="226"/>
        <v>2_3-P</v>
      </c>
      <c r="K1914" t="str">
        <f ca="1">VLOOKUP(J1914,'Store-Salesman Details'!$C$2:$H$16,6,FALSE)</f>
        <v>Sneha</v>
      </c>
      <c r="L1914">
        <f t="shared" ca="1" si="227"/>
        <v>5</v>
      </c>
      <c r="M1914">
        <f ca="1">VLOOKUP(F1914,'Stock Details'!$A$2:$J$51,5,FALSE)</f>
        <v>9</v>
      </c>
      <c r="N1914">
        <f t="shared" ca="1" si="228"/>
        <v>45</v>
      </c>
      <c r="O1914">
        <v>1</v>
      </c>
    </row>
    <row r="1915" spans="1:15" x14ac:dyDescent="0.25">
      <c r="A1915">
        <v>1914</v>
      </c>
      <c r="B1915" s="3">
        <v>45554</v>
      </c>
      <c r="C1915">
        <f t="shared" ca="1" si="225"/>
        <v>1</v>
      </c>
      <c r="D1915" t="str">
        <f ca="1">VLOOKUP(C1915,'Store-Salesman Details'!$A$2:$H$16,4,FALSE)</f>
        <v>Central</v>
      </c>
      <c r="E1915" t="str">
        <f ca="1">VLOOKUP(C1915,'Store-Salesman Details'!$A$2:$H$16,5,FALSE)</f>
        <v>Tanu</v>
      </c>
      <c r="F1915">
        <f ca="1">RANDBETWEEN(21,25)</f>
        <v>24</v>
      </c>
      <c r="G1915" t="str">
        <f ca="1">VLOOKUP(F1915,'Stock Details'!$A$2:$J$51,2,FALSE)</f>
        <v>Laundry</v>
      </c>
      <c r="H1915" t="str">
        <f ca="1">VLOOKUP(F1915,'Stock Details'!$A$2:$J$51,3,FALSE)</f>
        <v>Tide</v>
      </c>
      <c r="I1915" t="str">
        <f ca="1">VLOOKUP(F1915,'Stock Details'!$A$2:$J$51,7,FALSE)</f>
        <v>2-W</v>
      </c>
      <c r="J1915" t="str">
        <f t="shared" ca="1" si="226"/>
        <v>1_2-W</v>
      </c>
      <c r="K1915" t="str">
        <f ca="1">VLOOKUP(J1915,'Store-Salesman Details'!$C$2:$H$16,6,FALSE)</f>
        <v>Sakshi</v>
      </c>
      <c r="L1915">
        <f t="shared" ca="1" si="227"/>
        <v>2</v>
      </c>
      <c r="M1915">
        <f ca="1">VLOOKUP(F1915,'Stock Details'!$A$2:$J$51,5,FALSE)</f>
        <v>10</v>
      </c>
      <c r="N1915">
        <f t="shared" ca="1" si="228"/>
        <v>20</v>
      </c>
      <c r="O1915">
        <v>1</v>
      </c>
    </row>
    <row r="1916" spans="1:15" x14ac:dyDescent="0.25">
      <c r="A1916">
        <v>1915</v>
      </c>
      <c r="B1916" s="3">
        <v>45554</v>
      </c>
      <c r="C1916">
        <f t="shared" ca="1" si="225"/>
        <v>2</v>
      </c>
      <c r="D1916" t="str">
        <f ca="1">VLOOKUP(C1916,'Store-Salesman Details'!$A$2:$H$16,4,FALSE)</f>
        <v>East</v>
      </c>
      <c r="E1916" t="str">
        <f ca="1">VLOOKUP(C1916,'Store-Salesman Details'!$A$2:$H$16,5,FALSE)</f>
        <v>Ritesh Kumar</v>
      </c>
      <c r="F1916">
        <f ca="1">RANDBETWEEN(21,25)</f>
        <v>24</v>
      </c>
      <c r="G1916" t="str">
        <f ca="1">VLOOKUP(F1916,'Stock Details'!$A$2:$J$51,2,FALSE)</f>
        <v>Laundry</v>
      </c>
      <c r="H1916" t="str">
        <f ca="1">VLOOKUP(F1916,'Stock Details'!$A$2:$J$51,3,FALSE)</f>
        <v>Tide</v>
      </c>
      <c r="I1916" t="str">
        <f ca="1">VLOOKUP(F1916,'Stock Details'!$A$2:$J$51,7,FALSE)</f>
        <v>2-W</v>
      </c>
      <c r="J1916" t="str">
        <f t="shared" ca="1" si="226"/>
        <v>2_2-W</v>
      </c>
      <c r="K1916" t="str">
        <f ca="1">VLOOKUP(J1916,'Store-Salesman Details'!$C$2:$H$16,6,FALSE)</f>
        <v>Sunaina</v>
      </c>
      <c r="L1916">
        <f t="shared" ca="1" si="227"/>
        <v>4</v>
      </c>
      <c r="M1916">
        <f ca="1">VLOOKUP(F1916,'Stock Details'!$A$2:$J$51,5,FALSE)</f>
        <v>10</v>
      </c>
      <c r="N1916">
        <f t="shared" ca="1" si="228"/>
        <v>40</v>
      </c>
      <c r="O1916">
        <v>1</v>
      </c>
    </row>
    <row r="1917" spans="1:15" x14ac:dyDescent="0.25">
      <c r="A1917">
        <v>1916</v>
      </c>
      <c r="B1917" s="3">
        <v>45554</v>
      </c>
      <c r="C1917">
        <f t="shared" ca="1" si="225"/>
        <v>3</v>
      </c>
      <c r="D1917" t="str">
        <f ca="1">VLOOKUP(C1917,'Store-Salesman Details'!$A$2:$H$16,4,FALSE)</f>
        <v>North</v>
      </c>
      <c r="E1917" t="str">
        <f ca="1">VLOOKUP(C1917,'Store-Salesman Details'!$A$2:$H$16,5,FALSE)</f>
        <v>Karan</v>
      </c>
      <c r="F1917">
        <f ca="1">RANDBETWEEN(21,25)</f>
        <v>24</v>
      </c>
      <c r="G1917" t="str">
        <f ca="1">VLOOKUP(F1917,'Stock Details'!$A$2:$J$51,2,FALSE)</f>
        <v>Laundry</v>
      </c>
      <c r="H1917" t="str">
        <f ca="1">VLOOKUP(F1917,'Stock Details'!$A$2:$J$51,3,FALSE)</f>
        <v>Tide</v>
      </c>
      <c r="I1917" t="str">
        <f ca="1">VLOOKUP(F1917,'Stock Details'!$A$2:$J$51,7,FALSE)</f>
        <v>2-W</v>
      </c>
      <c r="J1917" t="str">
        <f t="shared" ca="1" si="226"/>
        <v>3_2-W</v>
      </c>
      <c r="K1917" t="str">
        <f ca="1">VLOOKUP(J1917,'Store-Salesman Details'!$C$2:$H$16,6,FALSE)</f>
        <v>Sonam</v>
      </c>
      <c r="L1917">
        <f t="shared" ca="1" si="227"/>
        <v>5</v>
      </c>
      <c r="M1917">
        <f ca="1">VLOOKUP(F1917,'Stock Details'!$A$2:$J$51,5,FALSE)</f>
        <v>10</v>
      </c>
      <c r="N1917">
        <f t="shared" ca="1" si="228"/>
        <v>50</v>
      </c>
      <c r="O1917">
        <v>1</v>
      </c>
    </row>
    <row r="1918" spans="1:15" x14ac:dyDescent="0.25">
      <c r="A1918">
        <v>1917</v>
      </c>
      <c r="B1918" s="3">
        <v>45554</v>
      </c>
      <c r="C1918">
        <f t="shared" ca="1" si="225"/>
        <v>2</v>
      </c>
      <c r="D1918" t="str">
        <f ca="1">VLOOKUP(C1918,'Store-Salesman Details'!$A$2:$H$16,4,FALSE)</f>
        <v>East</v>
      </c>
      <c r="E1918" t="str">
        <f ca="1">VLOOKUP(C1918,'Store-Salesman Details'!$A$2:$H$16,5,FALSE)</f>
        <v>Ritesh Kumar</v>
      </c>
      <c r="F1918">
        <f ca="1">RANDBETWEEN(21,25)</f>
        <v>25</v>
      </c>
      <c r="G1918" t="str">
        <f ca="1">VLOOKUP(F1918,'Stock Details'!$A$2:$J$51,2,FALSE)</f>
        <v>Laundry</v>
      </c>
      <c r="H1918" t="str">
        <f ca="1">VLOOKUP(F1918,'Stock Details'!$A$2:$J$51,3,FALSE)</f>
        <v>Ariel</v>
      </c>
      <c r="I1918" t="str">
        <f ca="1">VLOOKUP(F1918,'Stock Details'!$A$2:$J$51,7,FALSE)</f>
        <v>2-W</v>
      </c>
      <c r="J1918" t="str">
        <f t="shared" ca="1" si="226"/>
        <v>2_2-W</v>
      </c>
      <c r="K1918" t="str">
        <f ca="1">VLOOKUP(J1918,'Store-Salesman Details'!$C$2:$H$16,6,FALSE)</f>
        <v>Sunaina</v>
      </c>
      <c r="L1918">
        <f t="shared" ca="1" si="227"/>
        <v>5</v>
      </c>
      <c r="M1918">
        <f ca="1">VLOOKUP(F1918,'Stock Details'!$A$2:$J$51,5,FALSE)</f>
        <v>10</v>
      </c>
      <c r="N1918">
        <f t="shared" ca="1" si="228"/>
        <v>50</v>
      </c>
      <c r="O1918">
        <v>1</v>
      </c>
    </row>
    <row r="1919" spans="1:15" x14ac:dyDescent="0.25">
      <c r="A1919">
        <v>1918</v>
      </c>
      <c r="B1919" s="3">
        <v>45554</v>
      </c>
      <c r="C1919">
        <f t="shared" ref="C1919:C1982" ca="1" si="234">RANDBETWEEN(1,5)</f>
        <v>4</v>
      </c>
      <c r="D1919" t="str">
        <f ca="1">VLOOKUP(C1919,'Store-Salesman Details'!$A$2:$H$16,4,FALSE)</f>
        <v>South</v>
      </c>
      <c r="E1919" t="str">
        <f ca="1">VLOOKUP(C1919,'Store-Salesman Details'!$A$2:$H$16,5,FALSE)</f>
        <v>Ayush</v>
      </c>
      <c r="F1919">
        <f ca="1">RANDBETWEEN(21,25)</f>
        <v>22</v>
      </c>
      <c r="G1919" t="str">
        <f ca="1">VLOOKUP(F1919,'Stock Details'!$A$2:$J$51,2,FALSE)</f>
        <v>Laundry</v>
      </c>
      <c r="H1919" t="str">
        <f ca="1">VLOOKUP(F1919,'Stock Details'!$A$2:$J$51,3,FALSE)</f>
        <v>Rin</v>
      </c>
      <c r="I1919" t="str">
        <f ca="1">VLOOKUP(F1919,'Stock Details'!$A$2:$J$51,7,FALSE)</f>
        <v>2-W</v>
      </c>
      <c r="J1919" t="str">
        <f t="shared" ca="1" si="226"/>
        <v>4_2-W</v>
      </c>
      <c r="K1919" t="str">
        <f ca="1">VLOOKUP(J1919,'Store-Salesman Details'!$C$2:$H$16,6,FALSE)</f>
        <v>Saloni</v>
      </c>
      <c r="L1919">
        <f t="shared" ca="1" si="227"/>
        <v>4</v>
      </c>
      <c r="M1919">
        <f ca="1">VLOOKUP(F1919,'Stock Details'!$A$2:$J$51,5,FALSE)</f>
        <v>10</v>
      </c>
      <c r="N1919">
        <f t="shared" ca="1" si="228"/>
        <v>40</v>
      </c>
      <c r="O1919">
        <v>1</v>
      </c>
    </row>
    <row r="1920" spans="1:15" x14ac:dyDescent="0.25">
      <c r="A1920">
        <v>1919</v>
      </c>
      <c r="B1920" s="3">
        <v>45554</v>
      </c>
      <c r="C1920">
        <f t="shared" ca="1" si="234"/>
        <v>4</v>
      </c>
      <c r="D1920" t="str">
        <f ca="1">VLOOKUP(C1920,'Store-Salesman Details'!$A$2:$H$16,4,FALSE)</f>
        <v>South</v>
      </c>
      <c r="E1920" t="str">
        <f ca="1">VLOOKUP(C1920,'Store-Salesman Details'!$A$2:$H$16,5,FALSE)</f>
        <v>Ayush</v>
      </c>
      <c r="F1920">
        <f t="shared" ref="F1920:F1930" ca="1" si="235">RANDBETWEEN(1,20)</f>
        <v>7</v>
      </c>
      <c r="G1920" t="str">
        <f ca="1">VLOOKUP(F1920,'Stock Details'!$A$2:$J$51,2,FALSE)</f>
        <v>Beverages</v>
      </c>
      <c r="H1920" t="str">
        <f ca="1">VLOOKUP(F1920,'Stock Details'!$A$2:$J$51,3,FALSE)</f>
        <v>Nescafe - Coffee Instant</v>
      </c>
      <c r="I1920" t="str">
        <f ca="1">VLOOKUP(F1920,'Stock Details'!$A$2:$J$51,7,FALSE)</f>
        <v>1-A</v>
      </c>
      <c r="J1920" t="str">
        <f t="shared" ca="1" si="226"/>
        <v>4_1-A</v>
      </c>
      <c r="K1920" t="str">
        <f ca="1">VLOOKUP(J1920,'Store-Salesman Details'!$C$2:$H$16,6,FALSE)</f>
        <v>Divya</v>
      </c>
      <c r="L1920">
        <f t="shared" ca="1" si="227"/>
        <v>3</v>
      </c>
      <c r="M1920">
        <f ca="1">VLOOKUP(F1920,'Stock Details'!$A$2:$J$51,5,FALSE)</f>
        <v>50</v>
      </c>
      <c r="N1920">
        <f t="shared" ca="1" si="228"/>
        <v>150</v>
      </c>
      <c r="O1920">
        <v>1</v>
      </c>
    </row>
    <row r="1921" spans="1:15" x14ac:dyDescent="0.25">
      <c r="A1921">
        <v>1920</v>
      </c>
      <c r="B1921" s="3">
        <v>45554</v>
      </c>
      <c r="C1921">
        <f t="shared" ca="1" si="234"/>
        <v>5</v>
      </c>
      <c r="D1921" t="str">
        <f ca="1">VLOOKUP(C1921,'Store-Salesman Details'!$A$2:$H$16,4,FALSE)</f>
        <v>West</v>
      </c>
      <c r="E1921" t="str">
        <f ca="1">VLOOKUP(C1921,'Store-Salesman Details'!$A$2:$H$16,5,FALSE)</f>
        <v>Abhishek</v>
      </c>
      <c r="F1921">
        <f t="shared" ca="1" si="235"/>
        <v>14</v>
      </c>
      <c r="G1921" t="str">
        <f ca="1">VLOOKUP(F1921,'Stock Details'!$A$2:$J$51,2,FALSE)</f>
        <v>Foods</v>
      </c>
      <c r="H1921" t="str">
        <f ca="1">VLOOKUP(F1921,'Stock Details'!$A$2:$J$51,3,FALSE)</f>
        <v>Kissan Mango Juice</v>
      </c>
      <c r="I1921" t="str">
        <f ca="1">VLOOKUP(F1921,'Stock Details'!$A$2:$J$51,7,FALSE)</f>
        <v>1-A</v>
      </c>
      <c r="J1921" t="str">
        <f t="shared" ca="1" si="226"/>
        <v>5_1-A</v>
      </c>
      <c r="K1921" t="str">
        <f ca="1">VLOOKUP(J1921,'Store-Salesman Details'!$C$2:$H$16,6,FALSE)</f>
        <v>Ramesh</v>
      </c>
      <c r="L1921">
        <f t="shared" ca="1" si="227"/>
        <v>4</v>
      </c>
      <c r="M1921">
        <f ca="1">VLOOKUP(F1921,'Stock Details'!$A$2:$J$51,5,FALSE)</f>
        <v>165</v>
      </c>
      <c r="N1921">
        <f t="shared" ca="1" si="228"/>
        <v>660</v>
      </c>
      <c r="O1921">
        <v>1</v>
      </c>
    </row>
    <row r="1922" spans="1:15" x14ac:dyDescent="0.25">
      <c r="A1922">
        <v>1921</v>
      </c>
      <c r="B1922" s="3">
        <v>45554</v>
      </c>
      <c r="C1922">
        <f t="shared" ca="1" si="234"/>
        <v>2</v>
      </c>
      <c r="D1922" t="str">
        <f ca="1">VLOOKUP(C1922,'Store-Salesman Details'!$A$2:$H$16,4,FALSE)</f>
        <v>East</v>
      </c>
      <c r="E1922" t="str">
        <f ca="1">VLOOKUP(C1922,'Store-Salesman Details'!$A$2:$H$16,5,FALSE)</f>
        <v>Ritesh Kumar</v>
      </c>
      <c r="F1922">
        <f t="shared" ca="1" si="235"/>
        <v>10</v>
      </c>
      <c r="G1922" t="str">
        <f ca="1">VLOOKUP(F1922,'Stock Details'!$A$2:$J$51,2,FALSE)</f>
        <v>Disinfectant</v>
      </c>
      <c r="H1922" t="str">
        <f ca="1">VLOOKUP(F1922,'Stock Details'!$A$2:$J$51,3,FALSE)</f>
        <v>Cif</v>
      </c>
      <c r="I1922" t="str">
        <f ca="1">VLOOKUP(F1922,'Stock Details'!$A$2:$J$51,7,FALSE)</f>
        <v>1-A</v>
      </c>
      <c r="J1922" t="str">
        <f t="shared" ref="J1922:J1985" ca="1" si="236">CONCATENATE(C1922,"_",I1922)</f>
        <v>2_1-A</v>
      </c>
      <c r="K1922" t="str">
        <f ca="1">VLOOKUP(J1922,'Store-Salesman Details'!$C$2:$H$16,6,FALSE)</f>
        <v>Divesh</v>
      </c>
      <c r="L1922">
        <f t="shared" ref="L1922:L1985" ca="1" si="237">RANDBETWEEN(1,5)</f>
        <v>5</v>
      </c>
      <c r="M1922">
        <f ca="1">VLOOKUP(F1922,'Stock Details'!$A$2:$J$51,5,FALSE)</f>
        <v>269</v>
      </c>
      <c r="N1922">
        <f t="shared" ref="N1922:N1985" ca="1" si="238">L1922*M1922</f>
        <v>1345</v>
      </c>
      <c r="O1922">
        <v>1</v>
      </c>
    </row>
    <row r="1923" spans="1:15" x14ac:dyDescent="0.25">
      <c r="A1923">
        <v>1922</v>
      </c>
      <c r="B1923" s="3">
        <v>45554</v>
      </c>
      <c r="C1923">
        <f t="shared" ca="1" si="234"/>
        <v>2</v>
      </c>
      <c r="D1923" t="str">
        <f ca="1">VLOOKUP(C1923,'Store-Salesman Details'!$A$2:$H$16,4,FALSE)</f>
        <v>East</v>
      </c>
      <c r="E1923" t="str">
        <f ca="1">VLOOKUP(C1923,'Store-Salesman Details'!$A$2:$H$16,5,FALSE)</f>
        <v>Ritesh Kumar</v>
      </c>
      <c r="F1923">
        <f t="shared" ca="1" si="235"/>
        <v>9</v>
      </c>
      <c r="G1923" t="str">
        <f ca="1">VLOOKUP(F1923,'Stock Details'!$A$2:$J$51,2,FALSE)</f>
        <v>Disinfectant</v>
      </c>
      <c r="H1923" t="str">
        <f ca="1">VLOOKUP(F1923,'Stock Details'!$A$2:$J$51,3,FALSE)</f>
        <v>Domex</v>
      </c>
      <c r="I1923" t="str">
        <f ca="1">VLOOKUP(F1923,'Stock Details'!$A$2:$J$51,7,FALSE)</f>
        <v>1-A</v>
      </c>
      <c r="J1923" t="str">
        <f t="shared" ca="1" si="236"/>
        <v>2_1-A</v>
      </c>
      <c r="K1923" t="str">
        <f ca="1">VLOOKUP(J1923,'Store-Salesman Details'!$C$2:$H$16,6,FALSE)</f>
        <v>Divesh</v>
      </c>
      <c r="L1923">
        <f t="shared" ca="1" si="237"/>
        <v>1</v>
      </c>
      <c r="M1923">
        <f ca="1">VLOOKUP(F1923,'Stock Details'!$A$2:$J$51,5,FALSE)</f>
        <v>92</v>
      </c>
      <c r="N1923">
        <f t="shared" ca="1" si="238"/>
        <v>92</v>
      </c>
      <c r="O1923">
        <v>1</v>
      </c>
    </row>
    <row r="1924" spans="1:15" x14ac:dyDescent="0.25">
      <c r="A1924">
        <v>1923</v>
      </c>
      <c r="B1924" s="3">
        <v>45554</v>
      </c>
      <c r="C1924">
        <f t="shared" ca="1" si="234"/>
        <v>1</v>
      </c>
      <c r="D1924" t="str">
        <f ca="1">VLOOKUP(C1924,'Store-Salesman Details'!$A$2:$H$16,4,FALSE)</f>
        <v>Central</v>
      </c>
      <c r="E1924" t="str">
        <f ca="1">VLOOKUP(C1924,'Store-Salesman Details'!$A$2:$H$16,5,FALSE)</f>
        <v>Tanu</v>
      </c>
      <c r="F1924">
        <f t="shared" ca="1" si="235"/>
        <v>7</v>
      </c>
      <c r="G1924" t="str">
        <f ca="1">VLOOKUP(F1924,'Stock Details'!$A$2:$J$51,2,FALSE)</f>
        <v>Beverages</v>
      </c>
      <c r="H1924" t="str">
        <f ca="1">VLOOKUP(F1924,'Stock Details'!$A$2:$J$51,3,FALSE)</f>
        <v>Nescafe - Coffee Instant</v>
      </c>
      <c r="I1924" t="str">
        <f ca="1">VLOOKUP(F1924,'Stock Details'!$A$2:$J$51,7,FALSE)</f>
        <v>1-A</v>
      </c>
      <c r="J1924" t="str">
        <f t="shared" ca="1" si="236"/>
        <v>1_1-A</v>
      </c>
      <c r="K1924" t="str">
        <f ca="1">VLOOKUP(J1924,'Store-Salesman Details'!$C$2:$H$16,6,FALSE)</f>
        <v>Komal</v>
      </c>
      <c r="L1924">
        <f t="shared" ca="1" si="237"/>
        <v>4</v>
      </c>
      <c r="M1924">
        <f ca="1">VLOOKUP(F1924,'Stock Details'!$A$2:$J$51,5,FALSE)</f>
        <v>50</v>
      </c>
      <c r="N1924">
        <f t="shared" ca="1" si="238"/>
        <v>200</v>
      </c>
      <c r="O1924">
        <v>1</v>
      </c>
    </row>
    <row r="1925" spans="1:15" x14ac:dyDescent="0.25">
      <c r="A1925">
        <v>1924</v>
      </c>
      <c r="B1925" s="3">
        <v>45554</v>
      </c>
      <c r="C1925">
        <f t="shared" ca="1" si="234"/>
        <v>5</v>
      </c>
      <c r="D1925" t="str">
        <f ca="1">VLOOKUP(C1925,'Store-Salesman Details'!$A$2:$H$16,4,FALSE)</f>
        <v>West</v>
      </c>
      <c r="E1925" t="str">
        <f ca="1">VLOOKUP(C1925,'Store-Salesman Details'!$A$2:$H$16,5,FALSE)</f>
        <v>Abhishek</v>
      </c>
      <c r="F1925">
        <f t="shared" ca="1" si="235"/>
        <v>8</v>
      </c>
      <c r="G1925" t="str">
        <f ca="1">VLOOKUP(F1925,'Stock Details'!$A$2:$J$51,2,FALSE)</f>
        <v>Dishwasher</v>
      </c>
      <c r="H1925" t="str">
        <f ca="1">VLOOKUP(F1925,'Stock Details'!$A$2:$J$51,3,FALSE)</f>
        <v>Vim</v>
      </c>
      <c r="I1925" t="str">
        <f ca="1">VLOOKUP(F1925,'Stock Details'!$A$2:$J$51,7,FALSE)</f>
        <v>1-A</v>
      </c>
      <c r="J1925" t="str">
        <f t="shared" ca="1" si="236"/>
        <v>5_1-A</v>
      </c>
      <c r="K1925" t="str">
        <f ca="1">VLOOKUP(J1925,'Store-Salesman Details'!$C$2:$H$16,6,FALSE)</f>
        <v>Ramesh</v>
      </c>
      <c r="L1925">
        <f t="shared" ca="1" si="237"/>
        <v>4</v>
      </c>
      <c r="M1925">
        <f ca="1">VLOOKUP(F1925,'Stock Details'!$A$2:$J$51,5,FALSE)</f>
        <v>10</v>
      </c>
      <c r="N1925">
        <f t="shared" ca="1" si="238"/>
        <v>40</v>
      </c>
      <c r="O1925">
        <v>1</v>
      </c>
    </row>
    <row r="1926" spans="1:15" x14ac:dyDescent="0.25">
      <c r="A1926">
        <v>1925</v>
      </c>
      <c r="B1926" s="3">
        <v>45554</v>
      </c>
      <c r="C1926">
        <f t="shared" ca="1" si="234"/>
        <v>1</v>
      </c>
      <c r="D1926" t="str">
        <f ca="1">VLOOKUP(C1926,'Store-Salesman Details'!$A$2:$H$16,4,FALSE)</f>
        <v>Central</v>
      </c>
      <c r="E1926" t="str">
        <f ca="1">VLOOKUP(C1926,'Store-Salesman Details'!$A$2:$H$16,5,FALSE)</f>
        <v>Tanu</v>
      </c>
      <c r="F1926">
        <f t="shared" ca="1" si="235"/>
        <v>3</v>
      </c>
      <c r="G1926" t="str">
        <f ca="1">VLOOKUP(F1926,'Stock Details'!$A$2:$J$51,2,FALSE)</f>
        <v>Beverages</v>
      </c>
      <c r="H1926" t="str">
        <f ca="1">VLOOKUP(F1926,'Stock Details'!$A$2:$J$51,3,FALSE)</f>
        <v>Taj Mahal</v>
      </c>
      <c r="I1926" t="str">
        <f ca="1">VLOOKUP(F1926,'Stock Details'!$A$2:$J$51,7,FALSE)</f>
        <v>1-A</v>
      </c>
      <c r="J1926" t="str">
        <f t="shared" ca="1" si="236"/>
        <v>1_1-A</v>
      </c>
      <c r="K1926" t="str">
        <f ca="1">VLOOKUP(J1926,'Store-Salesman Details'!$C$2:$H$16,6,FALSE)</f>
        <v>Komal</v>
      </c>
      <c r="L1926">
        <f t="shared" ca="1" si="237"/>
        <v>3</v>
      </c>
      <c r="M1926">
        <f ca="1">VLOOKUP(F1926,'Stock Details'!$A$2:$J$51,5,FALSE)</f>
        <v>50</v>
      </c>
      <c r="N1926">
        <f t="shared" ca="1" si="238"/>
        <v>150</v>
      </c>
      <c r="O1926">
        <v>1</v>
      </c>
    </row>
    <row r="1927" spans="1:15" x14ac:dyDescent="0.25">
      <c r="A1927">
        <v>1926</v>
      </c>
      <c r="B1927" s="3">
        <v>45554</v>
      </c>
      <c r="C1927">
        <f t="shared" ca="1" si="234"/>
        <v>2</v>
      </c>
      <c r="D1927" t="str">
        <f ca="1">VLOOKUP(C1927,'Store-Salesman Details'!$A$2:$H$16,4,FALSE)</f>
        <v>East</v>
      </c>
      <c r="E1927" t="str">
        <f ca="1">VLOOKUP(C1927,'Store-Salesman Details'!$A$2:$H$16,5,FALSE)</f>
        <v>Ritesh Kumar</v>
      </c>
      <c r="F1927">
        <f t="shared" ca="1" si="235"/>
        <v>9</v>
      </c>
      <c r="G1927" t="str">
        <f ca="1">VLOOKUP(F1927,'Stock Details'!$A$2:$J$51,2,FALSE)</f>
        <v>Disinfectant</v>
      </c>
      <c r="H1927" t="str">
        <f ca="1">VLOOKUP(F1927,'Stock Details'!$A$2:$J$51,3,FALSE)</f>
        <v>Domex</v>
      </c>
      <c r="I1927" t="str">
        <f ca="1">VLOOKUP(F1927,'Stock Details'!$A$2:$J$51,7,FALSE)</f>
        <v>1-A</v>
      </c>
      <c r="J1927" t="str">
        <f t="shared" ca="1" si="236"/>
        <v>2_1-A</v>
      </c>
      <c r="K1927" t="str">
        <f ca="1">VLOOKUP(J1927,'Store-Salesman Details'!$C$2:$H$16,6,FALSE)</f>
        <v>Divesh</v>
      </c>
      <c r="L1927">
        <f t="shared" ca="1" si="237"/>
        <v>5</v>
      </c>
      <c r="M1927">
        <f ca="1">VLOOKUP(F1927,'Stock Details'!$A$2:$J$51,5,FALSE)</f>
        <v>92</v>
      </c>
      <c r="N1927">
        <f t="shared" ca="1" si="238"/>
        <v>460</v>
      </c>
      <c r="O1927">
        <v>1</v>
      </c>
    </row>
    <row r="1928" spans="1:15" x14ac:dyDescent="0.25">
      <c r="A1928">
        <v>1927</v>
      </c>
      <c r="B1928" s="3">
        <v>45554</v>
      </c>
      <c r="C1928">
        <f t="shared" ca="1" si="234"/>
        <v>5</v>
      </c>
      <c r="D1928" t="str">
        <f ca="1">VLOOKUP(C1928,'Store-Salesman Details'!$A$2:$H$16,4,FALSE)</f>
        <v>West</v>
      </c>
      <c r="E1928" t="str">
        <f ca="1">VLOOKUP(C1928,'Store-Salesman Details'!$A$2:$H$16,5,FALSE)</f>
        <v>Abhishek</v>
      </c>
      <c r="F1928">
        <f t="shared" ca="1" si="235"/>
        <v>14</v>
      </c>
      <c r="G1928" t="str">
        <f ca="1">VLOOKUP(F1928,'Stock Details'!$A$2:$J$51,2,FALSE)</f>
        <v>Foods</v>
      </c>
      <c r="H1928" t="str">
        <f ca="1">VLOOKUP(F1928,'Stock Details'!$A$2:$J$51,3,FALSE)</f>
        <v>Kissan Mango Juice</v>
      </c>
      <c r="I1928" t="str">
        <f ca="1">VLOOKUP(F1928,'Stock Details'!$A$2:$J$51,7,FALSE)</f>
        <v>1-A</v>
      </c>
      <c r="J1928" t="str">
        <f t="shared" ca="1" si="236"/>
        <v>5_1-A</v>
      </c>
      <c r="K1928" t="str">
        <f ca="1">VLOOKUP(J1928,'Store-Salesman Details'!$C$2:$H$16,6,FALSE)</f>
        <v>Ramesh</v>
      </c>
      <c r="L1928">
        <f t="shared" ca="1" si="237"/>
        <v>5</v>
      </c>
      <c r="M1928">
        <f ca="1">VLOOKUP(F1928,'Stock Details'!$A$2:$J$51,5,FALSE)</f>
        <v>165</v>
      </c>
      <c r="N1928">
        <f t="shared" ca="1" si="238"/>
        <v>825</v>
      </c>
      <c r="O1928">
        <v>1</v>
      </c>
    </row>
    <row r="1929" spans="1:15" x14ac:dyDescent="0.25">
      <c r="A1929">
        <v>1928</v>
      </c>
      <c r="B1929" s="3">
        <v>45554</v>
      </c>
      <c r="C1929">
        <f t="shared" ca="1" si="234"/>
        <v>2</v>
      </c>
      <c r="D1929" t="str">
        <f ca="1">VLOOKUP(C1929,'Store-Salesman Details'!$A$2:$H$16,4,FALSE)</f>
        <v>East</v>
      </c>
      <c r="E1929" t="str">
        <f ca="1">VLOOKUP(C1929,'Store-Salesman Details'!$A$2:$H$16,5,FALSE)</f>
        <v>Ritesh Kumar</v>
      </c>
      <c r="F1929">
        <f t="shared" ca="1" si="235"/>
        <v>4</v>
      </c>
      <c r="G1929" t="str">
        <f ca="1">VLOOKUP(F1929,'Stock Details'!$A$2:$J$51,2,FALSE)</f>
        <v>Beverages</v>
      </c>
      <c r="H1929" t="str">
        <f ca="1">VLOOKUP(F1929,'Stock Details'!$A$2:$J$51,3,FALSE)</f>
        <v>Bru</v>
      </c>
      <c r="I1929" t="str">
        <f ca="1">VLOOKUP(F1929,'Stock Details'!$A$2:$J$51,7,FALSE)</f>
        <v>1-A</v>
      </c>
      <c r="J1929" t="str">
        <f t="shared" ca="1" si="236"/>
        <v>2_1-A</v>
      </c>
      <c r="K1929" t="str">
        <f ca="1">VLOOKUP(J1929,'Store-Salesman Details'!$C$2:$H$16,6,FALSE)</f>
        <v>Divesh</v>
      </c>
      <c r="L1929">
        <f t="shared" ca="1" si="237"/>
        <v>5</v>
      </c>
      <c r="M1929">
        <f ca="1">VLOOKUP(F1929,'Stock Details'!$A$2:$J$51,5,FALSE)</f>
        <v>45</v>
      </c>
      <c r="N1929">
        <f t="shared" ca="1" si="238"/>
        <v>225</v>
      </c>
      <c r="O1929">
        <v>1</v>
      </c>
    </row>
    <row r="1930" spans="1:15" x14ac:dyDescent="0.25">
      <c r="A1930">
        <v>1929</v>
      </c>
      <c r="B1930" s="3">
        <v>45554</v>
      </c>
      <c r="C1930">
        <f t="shared" ca="1" si="234"/>
        <v>3</v>
      </c>
      <c r="D1930" t="str">
        <f ca="1">VLOOKUP(C1930,'Store-Salesman Details'!$A$2:$H$16,4,FALSE)</f>
        <v>North</v>
      </c>
      <c r="E1930" t="str">
        <f ca="1">VLOOKUP(C1930,'Store-Salesman Details'!$A$2:$H$16,5,FALSE)</f>
        <v>Karan</v>
      </c>
      <c r="F1930">
        <f t="shared" ca="1" si="235"/>
        <v>7</v>
      </c>
      <c r="G1930" t="str">
        <f ca="1">VLOOKUP(F1930,'Stock Details'!$A$2:$J$51,2,FALSE)</f>
        <v>Beverages</v>
      </c>
      <c r="H1930" t="str">
        <f ca="1">VLOOKUP(F1930,'Stock Details'!$A$2:$J$51,3,FALSE)</f>
        <v>Nescafe - Coffee Instant</v>
      </c>
      <c r="I1930" t="str">
        <f ca="1">VLOOKUP(F1930,'Stock Details'!$A$2:$J$51,7,FALSE)</f>
        <v>1-A</v>
      </c>
      <c r="J1930" t="str">
        <f t="shared" ca="1" si="236"/>
        <v>3_1-A</v>
      </c>
      <c r="K1930" t="str">
        <f ca="1">VLOOKUP(J1930,'Store-Salesman Details'!$C$2:$H$16,6,FALSE)</f>
        <v>Suresh</v>
      </c>
      <c r="L1930">
        <f t="shared" ca="1" si="237"/>
        <v>4</v>
      </c>
      <c r="M1930">
        <f ca="1">VLOOKUP(F1930,'Stock Details'!$A$2:$J$51,5,FALSE)</f>
        <v>50</v>
      </c>
      <c r="N1930">
        <f t="shared" ca="1" si="238"/>
        <v>200</v>
      </c>
      <c r="O1930">
        <v>1</v>
      </c>
    </row>
    <row r="1931" spans="1:15" x14ac:dyDescent="0.25">
      <c r="A1931">
        <v>1930</v>
      </c>
      <c r="B1931" s="3">
        <v>45554</v>
      </c>
      <c r="C1931">
        <f t="shared" ca="1" si="234"/>
        <v>5</v>
      </c>
      <c r="D1931" t="str">
        <f ca="1">VLOOKUP(C1931,'Store-Salesman Details'!$A$2:$H$16,4,FALSE)</f>
        <v>West</v>
      </c>
      <c r="E1931" t="str">
        <f ca="1">VLOOKUP(C1931,'Store-Salesman Details'!$A$2:$H$16,5,FALSE)</f>
        <v>Abhishek</v>
      </c>
      <c r="F1931">
        <f t="shared" ref="F1931:F1937" ca="1" si="239">RANDBETWEEN(26,46)</f>
        <v>39</v>
      </c>
      <c r="G1931" t="str">
        <f ca="1">VLOOKUP(F1931,'Stock Details'!$A$2:$J$51,2,FALSE)</f>
        <v>Personal Care</v>
      </c>
      <c r="H1931" t="str">
        <f ca="1">VLOOKUP(F1931,'Stock Details'!$A$2:$J$51,3,FALSE)</f>
        <v>Wilkison Sword</v>
      </c>
      <c r="I1931" t="str">
        <f ca="1">VLOOKUP(F1931,'Stock Details'!$A$2:$J$51,7,FALSE)</f>
        <v>3-P</v>
      </c>
      <c r="J1931" t="str">
        <f t="shared" ca="1" si="236"/>
        <v>5_3-P</v>
      </c>
      <c r="K1931" t="str">
        <f ca="1">VLOOKUP(J1931,'Store-Salesman Details'!$C$2:$H$16,6,FALSE)</f>
        <v>Kritika</v>
      </c>
      <c r="L1931">
        <f t="shared" ca="1" si="237"/>
        <v>3</v>
      </c>
      <c r="M1931">
        <f ca="1">VLOOKUP(F1931,'Stock Details'!$A$2:$J$51,5,FALSE)</f>
        <v>9</v>
      </c>
      <c r="N1931">
        <f t="shared" ca="1" si="238"/>
        <v>27</v>
      </c>
      <c r="O1931">
        <v>1</v>
      </c>
    </row>
    <row r="1932" spans="1:15" x14ac:dyDescent="0.25">
      <c r="A1932">
        <v>1931</v>
      </c>
      <c r="B1932" s="3">
        <v>45554</v>
      </c>
      <c r="C1932">
        <f t="shared" ca="1" si="234"/>
        <v>4</v>
      </c>
      <c r="D1932" t="str">
        <f ca="1">VLOOKUP(C1932,'Store-Salesman Details'!$A$2:$H$16,4,FALSE)</f>
        <v>South</v>
      </c>
      <c r="E1932" t="str">
        <f ca="1">VLOOKUP(C1932,'Store-Salesman Details'!$A$2:$H$16,5,FALSE)</f>
        <v>Ayush</v>
      </c>
      <c r="F1932">
        <f t="shared" ca="1" si="239"/>
        <v>38</v>
      </c>
      <c r="G1932" t="str">
        <f ca="1">VLOOKUP(F1932,'Stock Details'!$A$2:$J$51,2,FALSE)</f>
        <v>Personal Care</v>
      </c>
      <c r="H1932" t="str">
        <f ca="1">VLOOKUP(F1932,'Stock Details'!$A$2:$J$51,3,FALSE)</f>
        <v>Gellete</v>
      </c>
      <c r="I1932" t="str">
        <f ca="1">VLOOKUP(F1932,'Stock Details'!$A$2:$J$51,7,FALSE)</f>
        <v>3-P</v>
      </c>
      <c r="J1932" t="str">
        <f t="shared" ca="1" si="236"/>
        <v>4_3-P</v>
      </c>
      <c r="K1932" t="str">
        <f ca="1">VLOOKUP(J1932,'Store-Salesman Details'!$C$2:$H$16,6,FALSE)</f>
        <v>Mohan</v>
      </c>
      <c r="L1932">
        <f t="shared" ca="1" si="237"/>
        <v>2</v>
      </c>
      <c r="M1932">
        <f ca="1">VLOOKUP(F1932,'Stock Details'!$A$2:$J$51,5,FALSE)</f>
        <v>99</v>
      </c>
      <c r="N1932">
        <f t="shared" ca="1" si="238"/>
        <v>198</v>
      </c>
      <c r="O1932">
        <v>1</v>
      </c>
    </row>
    <row r="1933" spans="1:15" x14ac:dyDescent="0.25">
      <c r="A1933">
        <v>1932</v>
      </c>
      <c r="B1933" s="3">
        <v>45554</v>
      </c>
      <c r="C1933">
        <f t="shared" ca="1" si="234"/>
        <v>2</v>
      </c>
      <c r="D1933" t="str">
        <f ca="1">VLOOKUP(C1933,'Store-Salesman Details'!$A$2:$H$16,4,FALSE)</f>
        <v>East</v>
      </c>
      <c r="E1933" t="str">
        <f ca="1">VLOOKUP(C1933,'Store-Salesman Details'!$A$2:$H$16,5,FALSE)</f>
        <v>Ritesh Kumar</v>
      </c>
      <c r="F1933">
        <f t="shared" ca="1" si="239"/>
        <v>27</v>
      </c>
      <c r="G1933" t="str">
        <f ca="1">VLOOKUP(F1933,'Stock Details'!$A$2:$J$51,2,FALSE)</f>
        <v>Personal Care</v>
      </c>
      <c r="H1933" t="str">
        <f ca="1">VLOOKUP(F1933,'Stock Details'!$A$2:$J$51,3,FALSE)</f>
        <v>Dove</v>
      </c>
      <c r="I1933" t="str">
        <f ca="1">VLOOKUP(F1933,'Stock Details'!$A$2:$J$51,7,FALSE)</f>
        <v>3-P</v>
      </c>
      <c r="J1933" t="str">
        <f t="shared" ca="1" si="236"/>
        <v>2_3-P</v>
      </c>
      <c r="K1933" t="str">
        <f ca="1">VLOOKUP(J1933,'Store-Salesman Details'!$C$2:$H$16,6,FALSE)</f>
        <v>Sneha</v>
      </c>
      <c r="L1933">
        <f t="shared" ca="1" si="237"/>
        <v>3</v>
      </c>
      <c r="M1933">
        <f ca="1">VLOOKUP(F1933,'Stock Details'!$A$2:$J$51,5,FALSE)</f>
        <v>28</v>
      </c>
      <c r="N1933">
        <f t="shared" ca="1" si="238"/>
        <v>84</v>
      </c>
      <c r="O1933">
        <v>1</v>
      </c>
    </row>
    <row r="1934" spans="1:15" x14ac:dyDescent="0.25">
      <c r="A1934">
        <v>1933</v>
      </c>
      <c r="B1934" s="3">
        <v>45554</v>
      </c>
      <c r="C1934">
        <f t="shared" ca="1" si="234"/>
        <v>5</v>
      </c>
      <c r="D1934" t="str">
        <f ca="1">VLOOKUP(C1934,'Store-Salesman Details'!$A$2:$H$16,4,FALSE)</f>
        <v>West</v>
      </c>
      <c r="E1934" t="str">
        <f ca="1">VLOOKUP(C1934,'Store-Salesman Details'!$A$2:$H$16,5,FALSE)</f>
        <v>Abhishek</v>
      </c>
      <c r="F1934">
        <f t="shared" ca="1" si="239"/>
        <v>33</v>
      </c>
      <c r="G1934" t="str">
        <f ca="1">VLOOKUP(F1934,'Stock Details'!$A$2:$J$51,2,FALSE)</f>
        <v>Personal Care</v>
      </c>
      <c r="H1934" t="str">
        <f ca="1">VLOOKUP(F1934,'Stock Details'!$A$2:$J$51,3,FALSE)</f>
        <v>Lakme(moisturizer)</v>
      </c>
      <c r="I1934" t="str">
        <f ca="1">VLOOKUP(F1934,'Stock Details'!$A$2:$J$51,7,FALSE)</f>
        <v>3-P</v>
      </c>
      <c r="J1934" t="str">
        <f t="shared" ca="1" si="236"/>
        <v>5_3-P</v>
      </c>
      <c r="K1934" t="str">
        <f ca="1">VLOOKUP(J1934,'Store-Salesman Details'!$C$2:$H$16,6,FALSE)</f>
        <v>Kritika</v>
      </c>
      <c r="L1934">
        <f t="shared" ca="1" si="237"/>
        <v>1</v>
      </c>
      <c r="M1934">
        <f ca="1">VLOOKUP(F1934,'Stock Details'!$A$2:$J$51,5,FALSE)</f>
        <v>173</v>
      </c>
      <c r="N1934">
        <f t="shared" ca="1" si="238"/>
        <v>173</v>
      </c>
      <c r="O1934">
        <v>1</v>
      </c>
    </row>
    <row r="1935" spans="1:15" x14ac:dyDescent="0.25">
      <c r="A1935">
        <v>1934</v>
      </c>
      <c r="B1935" s="3">
        <v>45554</v>
      </c>
      <c r="C1935">
        <f t="shared" ca="1" si="234"/>
        <v>3</v>
      </c>
      <c r="D1935" t="str">
        <f ca="1">VLOOKUP(C1935,'Store-Salesman Details'!$A$2:$H$16,4,FALSE)</f>
        <v>North</v>
      </c>
      <c r="E1935" t="str">
        <f ca="1">VLOOKUP(C1935,'Store-Salesman Details'!$A$2:$H$16,5,FALSE)</f>
        <v>Karan</v>
      </c>
      <c r="F1935">
        <f t="shared" ca="1" si="239"/>
        <v>36</v>
      </c>
      <c r="G1935" t="str">
        <f ca="1">VLOOKUP(F1935,'Stock Details'!$A$2:$J$51,2,FALSE)</f>
        <v>Personal Care</v>
      </c>
      <c r="H1935" t="str">
        <f ca="1">VLOOKUP(F1935,'Stock Details'!$A$2:$J$51,3,FALSE)</f>
        <v>Pepsodent</v>
      </c>
      <c r="I1935" t="str">
        <f ca="1">VLOOKUP(F1935,'Stock Details'!$A$2:$J$51,7,FALSE)</f>
        <v>3-P</v>
      </c>
      <c r="J1935" t="str">
        <f t="shared" ca="1" si="236"/>
        <v>3_3-P</v>
      </c>
      <c r="K1935" t="str">
        <f ca="1">VLOOKUP(J1935,'Store-Salesman Details'!$C$2:$H$16,6,FALSE)</f>
        <v>Rajat</v>
      </c>
      <c r="L1935">
        <f t="shared" ca="1" si="237"/>
        <v>5</v>
      </c>
      <c r="M1935">
        <f ca="1">VLOOKUP(F1935,'Stock Details'!$A$2:$J$51,5,FALSE)</f>
        <v>104</v>
      </c>
      <c r="N1935">
        <f t="shared" ca="1" si="238"/>
        <v>520</v>
      </c>
      <c r="O1935">
        <v>1</v>
      </c>
    </row>
    <row r="1936" spans="1:15" x14ac:dyDescent="0.25">
      <c r="A1936">
        <v>1935</v>
      </c>
      <c r="B1936" s="3">
        <v>45554</v>
      </c>
      <c r="C1936">
        <f t="shared" ca="1" si="234"/>
        <v>2</v>
      </c>
      <c r="D1936" t="str">
        <f ca="1">VLOOKUP(C1936,'Store-Salesman Details'!$A$2:$H$16,4,FALSE)</f>
        <v>East</v>
      </c>
      <c r="E1936" t="str">
        <f ca="1">VLOOKUP(C1936,'Store-Salesman Details'!$A$2:$H$16,5,FALSE)</f>
        <v>Ritesh Kumar</v>
      </c>
      <c r="F1936">
        <f t="shared" ca="1" si="239"/>
        <v>40</v>
      </c>
      <c r="G1936" t="str">
        <f ca="1">VLOOKUP(F1936,'Stock Details'!$A$2:$J$51,2,FALSE)</f>
        <v>Personal Care</v>
      </c>
      <c r="H1936" t="str">
        <f ca="1">VLOOKUP(F1936,'Stock Details'!$A$2:$J$51,3,FALSE)</f>
        <v>7 'o' clock</v>
      </c>
      <c r="I1936" t="str">
        <f ca="1">VLOOKUP(F1936,'Stock Details'!$A$2:$J$51,7,FALSE)</f>
        <v>3-P</v>
      </c>
      <c r="J1936" t="str">
        <f t="shared" ca="1" si="236"/>
        <v>2_3-P</v>
      </c>
      <c r="K1936" t="str">
        <f ca="1">VLOOKUP(J1936,'Store-Salesman Details'!$C$2:$H$16,6,FALSE)</f>
        <v>Sneha</v>
      </c>
      <c r="L1936">
        <f t="shared" ca="1" si="237"/>
        <v>1</v>
      </c>
      <c r="M1936">
        <f ca="1">VLOOKUP(F1936,'Stock Details'!$A$2:$J$51,5,FALSE)</f>
        <v>68</v>
      </c>
      <c r="N1936">
        <f t="shared" ca="1" si="238"/>
        <v>68</v>
      </c>
      <c r="O1936">
        <v>1</v>
      </c>
    </row>
    <row r="1937" spans="1:15" x14ac:dyDescent="0.25">
      <c r="A1937">
        <v>1936</v>
      </c>
      <c r="B1937" s="3">
        <v>45554</v>
      </c>
      <c r="C1937">
        <f t="shared" ca="1" si="234"/>
        <v>5</v>
      </c>
      <c r="D1937" t="str">
        <f ca="1">VLOOKUP(C1937,'Store-Salesman Details'!$A$2:$H$16,4,FALSE)</f>
        <v>West</v>
      </c>
      <c r="E1937" t="str">
        <f ca="1">VLOOKUP(C1937,'Store-Salesman Details'!$A$2:$H$16,5,FALSE)</f>
        <v>Abhishek</v>
      </c>
      <c r="F1937">
        <f t="shared" ca="1" si="239"/>
        <v>43</v>
      </c>
      <c r="G1937" t="str">
        <f ca="1">VLOOKUP(F1937,'Stock Details'!$A$2:$J$51,2,FALSE)</f>
        <v>Personal Care</v>
      </c>
      <c r="H1937" t="str">
        <f ca="1">VLOOKUP(F1937,'Stock Details'!$A$2:$J$51,3,FALSE)</f>
        <v xml:space="preserve"> Pantine Shampoo</v>
      </c>
      <c r="I1937" t="str">
        <f ca="1">VLOOKUP(F1937,'Stock Details'!$A$2:$J$51,7,FALSE)</f>
        <v>3-P</v>
      </c>
      <c r="J1937" t="str">
        <f t="shared" ca="1" si="236"/>
        <v>5_3-P</v>
      </c>
      <c r="K1937" t="str">
        <f ca="1">VLOOKUP(J1937,'Store-Salesman Details'!$C$2:$H$16,6,FALSE)</f>
        <v>Kritika</v>
      </c>
      <c r="L1937">
        <f t="shared" ca="1" si="237"/>
        <v>3</v>
      </c>
      <c r="M1937">
        <f ca="1">VLOOKUP(F1937,'Stock Details'!$A$2:$J$51,5,FALSE)</f>
        <v>72</v>
      </c>
      <c r="N1937">
        <f t="shared" ca="1" si="238"/>
        <v>216</v>
      </c>
      <c r="O1937">
        <v>1</v>
      </c>
    </row>
    <row r="1938" spans="1:15" x14ac:dyDescent="0.25">
      <c r="A1938">
        <v>1937</v>
      </c>
      <c r="B1938" s="3">
        <v>45554</v>
      </c>
      <c r="C1938">
        <f t="shared" ca="1" si="234"/>
        <v>1</v>
      </c>
      <c r="D1938" t="str">
        <f ca="1">VLOOKUP(C1938,'Store-Salesman Details'!$A$2:$H$16,4,FALSE)</f>
        <v>Central</v>
      </c>
      <c r="E1938" t="str">
        <f ca="1">VLOOKUP(C1938,'Store-Salesman Details'!$A$2:$H$16,5,FALSE)</f>
        <v>Tanu</v>
      </c>
      <c r="F1938">
        <f ca="1">RANDBETWEEN(21,25)</f>
        <v>25</v>
      </c>
      <c r="G1938" t="str">
        <f ca="1">VLOOKUP(F1938,'Stock Details'!$A$2:$J$51,2,FALSE)</f>
        <v>Laundry</v>
      </c>
      <c r="H1938" t="str">
        <f ca="1">VLOOKUP(F1938,'Stock Details'!$A$2:$J$51,3,FALSE)</f>
        <v>Ariel</v>
      </c>
      <c r="I1938" t="str">
        <f ca="1">VLOOKUP(F1938,'Stock Details'!$A$2:$J$51,7,FALSE)</f>
        <v>2-W</v>
      </c>
      <c r="J1938" t="str">
        <f t="shared" ca="1" si="236"/>
        <v>1_2-W</v>
      </c>
      <c r="K1938" t="str">
        <f ca="1">VLOOKUP(J1938,'Store-Salesman Details'!$C$2:$H$16,6,FALSE)</f>
        <v>Sakshi</v>
      </c>
      <c r="L1938">
        <f t="shared" ca="1" si="237"/>
        <v>2</v>
      </c>
      <c r="M1938">
        <f ca="1">VLOOKUP(F1938,'Stock Details'!$A$2:$J$51,5,FALSE)</f>
        <v>10</v>
      </c>
      <c r="N1938">
        <f t="shared" ca="1" si="238"/>
        <v>20</v>
      </c>
      <c r="O1938">
        <v>1</v>
      </c>
    </row>
    <row r="1939" spans="1:15" x14ac:dyDescent="0.25">
      <c r="A1939">
        <v>1938</v>
      </c>
      <c r="B1939" s="3">
        <v>45554</v>
      </c>
      <c r="C1939">
        <f t="shared" ca="1" si="234"/>
        <v>2</v>
      </c>
      <c r="D1939" t="str">
        <f ca="1">VLOOKUP(C1939,'Store-Salesman Details'!$A$2:$H$16,4,FALSE)</f>
        <v>East</v>
      </c>
      <c r="E1939" t="str">
        <f ca="1">VLOOKUP(C1939,'Store-Salesman Details'!$A$2:$H$16,5,FALSE)</f>
        <v>Ritesh Kumar</v>
      </c>
      <c r="F1939">
        <f ca="1">RANDBETWEEN(21,25)</f>
        <v>22</v>
      </c>
      <c r="G1939" t="str">
        <f ca="1">VLOOKUP(F1939,'Stock Details'!$A$2:$J$51,2,FALSE)</f>
        <v>Laundry</v>
      </c>
      <c r="H1939" t="str">
        <f ca="1">VLOOKUP(F1939,'Stock Details'!$A$2:$J$51,3,FALSE)</f>
        <v>Rin</v>
      </c>
      <c r="I1939" t="str">
        <f ca="1">VLOOKUP(F1939,'Stock Details'!$A$2:$J$51,7,FALSE)</f>
        <v>2-W</v>
      </c>
      <c r="J1939" t="str">
        <f t="shared" ca="1" si="236"/>
        <v>2_2-W</v>
      </c>
      <c r="K1939" t="str">
        <f ca="1">VLOOKUP(J1939,'Store-Salesman Details'!$C$2:$H$16,6,FALSE)</f>
        <v>Sunaina</v>
      </c>
      <c r="L1939">
        <f t="shared" ca="1" si="237"/>
        <v>1</v>
      </c>
      <c r="M1939">
        <f ca="1">VLOOKUP(F1939,'Stock Details'!$A$2:$J$51,5,FALSE)</f>
        <v>10</v>
      </c>
      <c r="N1939">
        <f t="shared" ca="1" si="238"/>
        <v>10</v>
      </c>
      <c r="O1939">
        <v>1</v>
      </c>
    </row>
    <row r="1940" spans="1:15" x14ac:dyDescent="0.25">
      <c r="A1940">
        <v>1939</v>
      </c>
      <c r="B1940" s="3">
        <v>45554</v>
      </c>
      <c r="C1940">
        <f t="shared" ca="1" si="234"/>
        <v>4</v>
      </c>
      <c r="D1940" t="str">
        <f ca="1">VLOOKUP(C1940,'Store-Salesman Details'!$A$2:$H$16,4,FALSE)</f>
        <v>South</v>
      </c>
      <c r="E1940" t="str">
        <f ca="1">VLOOKUP(C1940,'Store-Salesman Details'!$A$2:$H$16,5,FALSE)</f>
        <v>Ayush</v>
      </c>
      <c r="F1940">
        <f ca="1">RANDBETWEEN(21,25)</f>
        <v>21</v>
      </c>
      <c r="G1940" t="str">
        <f ca="1">VLOOKUP(F1940,'Stock Details'!$A$2:$J$51,2,FALSE)</f>
        <v>Laundry</v>
      </c>
      <c r="H1940" t="str">
        <f ca="1">VLOOKUP(F1940,'Stock Details'!$A$2:$J$51,3,FALSE)</f>
        <v>Surf Excel</v>
      </c>
      <c r="I1940" t="str">
        <f ca="1">VLOOKUP(F1940,'Stock Details'!$A$2:$J$51,7,FALSE)</f>
        <v>2-W</v>
      </c>
      <c r="J1940" t="str">
        <f t="shared" ca="1" si="236"/>
        <v>4_2-W</v>
      </c>
      <c r="K1940" t="str">
        <f ca="1">VLOOKUP(J1940,'Store-Salesman Details'!$C$2:$H$16,6,FALSE)</f>
        <v>Saloni</v>
      </c>
      <c r="L1940">
        <f t="shared" ca="1" si="237"/>
        <v>4</v>
      </c>
      <c r="M1940">
        <f ca="1">VLOOKUP(F1940,'Stock Details'!$A$2:$J$51,5,FALSE)</f>
        <v>10</v>
      </c>
      <c r="N1940">
        <f t="shared" ca="1" si="238"/>
        <v>40</v>
      </c>
      <c r="O1940">
        <v>1</v>
      </c>
    </row>
    <row r="1941" spans="1:15" x14ac:dyDescent="0.25">
      <c r="A1941">
        <v>1940</v>
      </c>
      <c r="B1941" s="3">
        <v>45554</v>
      </c>
      <c r="C1941">
        <f t="shared" ca="1" si="234"/>
        <v>2</v>
      </c>
      <c r="D1941" t="str">
        <f ca="1">VLOOKUP(C1941,'Store-Salesman Details'!$A$2:$H$16,4,FALSE)</f>
        <v>East</v>
      </c>
      <c r="E1941" t="str">
        <f ca="1">VLOOKUP(C1941,'Store-Salesman Details'!$A$2:$H$16,5,FALSE)</f>
        <v>Ritesh Kumar</v>
      </c>
      <c r="F1941">
        <f ca="1">RANDBETWEEN(21,25)</f>
        <v>24</v>
      </c>
      <c r="G1941" t="str">
        <f ca="1">VLOOKUP(F1941,'Stock Details'!$A$2:$J$51,2,FALSE)</f>
        <v>Laundry</v>
      </c>
      <c r="H1941" t="str">
        <f ca="1">VLOOKUP(F1941,'Stock Details'!$A$2:$J$51,3,FALSE)</f>
        <v>Tide</v>
      </c>
      <c r="I1941" t="str">
        <f ca="1">VLOOKUP(F1941,'Stock Details'!$A$2:$J$51,7,FALSE)</f>
        <v>2-W</v>
      </c>
      <c r="J1941" t="str">
        <f t="shared" ca="1" si="236"/>
        <v>2_2-W</v>
      </c>
      <c r="K1941" t="str">
        <f ca="1">VLOOKUP(J1941,'Store-Salesman Details'!$C$2:$H$16,6,FALSE)</f>
        <v>Sunaina</v>
      </c>
      <c r="L1941">
        <f t="shared" ca="1" si="237"/>
        <v>3</v>
      </c>
      <c r="M1941">
        <f ca="1">VLOOKUP(F1941,'Stock Details'!$A$2:$J$51,5,FALSE)</f>
        <v>10</v>
      </c>
      <c r="N1941">
        <f t="shared" ca="1" si="238"/>
        <v>30</v>
      </c>
      <c r="O1941">
        <v>1</v>
      </c>
    </row>
    <row r="1942" spans="1:15" x14ac:dyDescent="0.25">
      <c r="A1942">
        <v>1941</v>
      </c>
      <c r="B1942" s="3">
        <v>45554</v>
      </c>
      <c r="C1942">
        <f t="shared" ca="1" si="234"/>
        <v>2</v>
      </c>
      <c r="D1942" t="str">
        <f ca="1">VLOOKUP(C1942,'Store-Salesman Details'!$A$2:$H$16,4,FALSE)</f>
        <v>East</v>
      </c>
      <c r="E1942" t="str">
        <f ca="1">VLOOKUP(C1942,'Store-Salesman Details'!$A$2:$H$16,5,FALSE)</f>
        <v>Ritesh Kumar</v>
      </c>
      <c r="F1942">
        <f ca="1">RANDBETWEEN(21,25)</f>
        <v>22</v>
      </c>
      <c r="G1942" t="str">
        <f ca="1">VLOOKUP(F1942,'Stock Details'!$A$2:$J$51,2,FALSE)</f>
        <v>Laundry</v>
      </c>
      <c r="H1942" t="str">
        <f ca="1">VLOOKUP(F1942,'Stock Details'!$A$2:$J$51,3,FALSE)</f>
        <v>Rin</v>
      </c>
      <c r="I1942" t="str">
        <f ca="1">VLOOKUP(F1942,'Stock Details'!$A$2:$J$51,7,FALSE)</f>
        <v>2-W</v>
      </c>
      <c r="J1942" t="str">
        <f t="shared" ca="1" si="236"/>
        <v>2_2-W</v>
      </c>
      <c r="K1942" t="str">
        <f ca="1">VLOOKUP(J1942,'Store-Salesman Details'!$C$2:$H$16,6,FALSE)</f>
        <v>Sunaina</v>
      </c>
      <c r="L1942">
        <f t="shared" ca="1" si="237"/>
        <v>2</v>
      </c>
      <c r="M1942">
        <f ca="1">VLOOKUP(F1942,'Stock Details'!$A$2:$J$51,5,FALSE)</f>
        <v>10</v>
      </c>
      <c r="N1942">
        <f t="shared" ca="1" si="238"/>
        <v>20</v>
      </c>
      <c r="O1942">
        <v>1</v>
      </c>
    </row>
    <row r="1943" spans="1:15" x14ac:dyDescent="0.25">
      <c r="A1943">
        <v>1942</v>
      </c>
      <c r="B1943" s="3">
        <v>45554</v>
      </c>
      <c r="C1943">
        <f t="shared" ca="1" si="234"/>
        <v>2</v>
      </c>
      <c r="D1943" t="str">
        <f ca="1">VLOOKUP(C1943,'Store-Salesman Details'!$A$2:$H$16,4,FALSE)</f>
        <v>East</v>
      </c>
      <c r="E1943" t="str">
        <f ca="1">VLOOKUP(C1943,'Store-Salesman Details'!$A$2:$H$16,5,FALSE)</f>
        <v>Ritesh Kumar</v>
      </c>
      <c r="F1943">
        <f t="shared" ref="F1943:F1953" ca="1" si="240">RANDBETWEEN(1,20)</f>
        <v>16</v>
      </c>
      <c r="G1943" t="str">
        <f ca="1">VLOOKUP(F1943,'Stock Details'!$A$2:$J$51,2,FALSE)</f>
        <v>Ice Cream</v>
      </c>
      <c r="H1943" t="str">
        <f ca="1">VLOOKUP(F1943,'Stock Details'!$A$2:$J$51,3,FALSE)</f>
        <v>Kwality Wall's - Butterscotch</v>
      </c>
      <c r="I1943" t="str">
        <f ca="1">VLOOKUP(F1943,'Stock Details'!$A$2:$J$51,7,FALSE)</f>
        <v>1-A</v>
      </c>
      <c r="J1943" t="str">
        <f t="shared" ca="1" si="236"/>
        <v>2_1-A</v>
      </c>
      <c r="K1943" t="str">
        <f ca="1">VLOOKUP(J1943,'Store-Salesman Details'!$C$2:$H$16,6,FALSE)</f>
        <v>Divesh</v>
      </c>
      <c r="L1943">
        <f t="shared" ca="1" si="237"/>
        <v>3</v>
      </c>
      <c r="M1943">
        <f ca="1">VLOOKUP(F1943,'Stock Details'!$A$2:$J$51,5,FALSE)</f>
        <v>145</v>
      </c>
      <c r="N1943">
        <f t="shared" ca="1" si="238"/>
        <v>435</v>
      </c>
      <c r="O1943">
        <v>1</v>
      </c>
    </row>
    <row r="1944" spans="1:15" x14ac:dyDescent="0.25">
      <c r="A1944">
        <v>1943</v>
      </c>
      <c r="B1944" s="3">
        <v>45554</v>
      </c>
      <c r="C1944">
        <f t="shared" ca="1" si="234"/>
        <v>3</v>
      </c>
      <c r="D1944" t="str">
        <f ca="1">VLOOKUP(C1944,'Store-Salesman Details'!$A$2:$H$16,4,FALSE)</f>
        <v>North</v>
      </c>
      <c r="E1944" t="str">
        <f ca="1">VLOOKUP(C1944,'Store-Salesman Details'!$A$2:$H$16,5,FALSE)</f>
        <v>Karan</v>
      </c>
      <c r="F1944">
        <f t="shared" ca="1" si="240"/>
        <v>18</v>
      </c>
      <c r="G1944" t="str">
        <f ca="1">VLOOKUP(F1944,'Stock Details'!$A$2:$J$51,2,FALSE)</f>
        <v>Ice Cream</v>
      </c>
      <c r="H1944" t="str">
        <f ca="1">VLOOKUP(F1944,'Stock Details'!$A$2:$J$51,3,FALSE)</f>
        <v>Kwality Wall's - Chocolate</v>
      </c>
      <c r="I1944" t="str">
        <f ca="1">VLOOKUP(F1944,'Stock Details'!$A$2:$J$51,7,FALSE)</f>
        <v>1-A</v>
      </c>
      <c r="J1944" t="str">
        <f t="shared" ca="1" si="236"/>
        <v>3_1-A</v>
      </c>
      <c r="K1944" t="str">
        <f ca="1">VLOOKUP(J1944,'Store-Salesman Details'!$C$2:$H$16,6,FALSE)</f>
        <v>Suresh</v>
      </c>
      <c r="L1944">
        <f t="shared" ca="1" si="237"/>
        <v>2</v>
      </c>
      <c r="M1944">
        <f ca="1">VLOOKUP(F1944,'Stock Details'!$A$2:$J$51,5,FALSE)</f>
        <v>145</v>
      </c>
      <c r="N1944">
        <f t="shared" ca="1" si="238"/>
        <v>290</v>
      </c>
      <c r="O1944">
        <v>1</v>
      </c>
    </row>
    <row r="1945" spans="1:15" x14ac:dyDescent="0.25">
      <c r="A1945">
        <v>1944</v>
      </c>
      <c r="B1945" s="3">
        <v>45554</v>
      </c>
      <c r="C1945">
        <f t="shared" ca="1" si="234"/>
        <v>5</v>
      </c>
      <c r="D1945" t="str">
        <f ca="1">VLOOKUP(C1945,'Store-Salesman Details'!$A$2:$H$16,4,FALSE)</f>
        <v>West</v>
      </c>
      <c r="E1945" t="str">
        <f ca="1">VLOOKUP(C1945,'Store-Salesman Details'!$A$2:$H$16,5,FALSE)</f>
        <v>Abhishek</v>
      </c>
      <c r="F1945">
        <f t="shared" ca="1" si="240"/>
        <v>10</v>
      </c>
      <c r="G1945" t="str">
        <f ca="1">VLOOKUP(F1945,'Stock Details'!$A$2:$J$51,2,FALSE)</f>
        <v>Disinfectant</v>
      </c>
      <c r="H1945" t="str">
        <f ca="1">VLOOKUP(F1945,'Stock Details'!$A$2:$J$51,3,FALSE)</f>
        <v>Cif</v>
      </c>
      <c r="I1945" t="str">
        <f ca="1">VLOOKUP(F1945,'Stock Details'!$A$2:$J$51,7,FALSE)</f>
        <v>1-A</v>
      </c>
      <c r="J1945" t="str">
        <f t="shared" ca="1" si="236"/>
        <v>5_1-A</v>
      </c>
      <c r="K1945" t="str">
        <f ca="1">VLOOKUP(J1945,'Store-Salesman Details'!$C$2:$H$16,6,FALSE)</f>
        <v>Ramesh</v>
      </c>
      <c r="L1945">
        <f t="shared" ca="1" si="237"/>
        <v>5</v>
      </c>
      <c r="M1945">
        <f ca="1">VLOOKUP(F1945,'Stock Details'!$A$2:$J$51,5,FALSE)</f>
        <v>269</v>
      </c>
      <c r="N1945">
        <f t="shared" ca="1" si="238"/>
        <v>1345</v>
      </c>
      <c r="O1945">
        <v>1</v>
      </c>
    </row>
    <row r="1946" spans="1:15" x14ac:dyDescent="0.25">
      <c r="A1946">
        <v>1945</v>
      </c>
      <c r="B1946" s="3">
        <v>45554</v>
      </c>
      <c r="C1946">
        <f t="shared" ca="1" si="234"/>
        <v>3</v>
      </c>
      <c r="D1946" t="str">
        <f ca="1">VLOOKUP(C1946,'Store-Salesman Details'!$A$2:$H$16,4,FALSE)</f>
        <v>North</v>
      </c>
      <c r="E1946" t="str">
        <f ca="1">VLOOKUP(C1946,'Store-Salesman Details'!$A$2:$H$16,5,FALSE)</f>
        <v>Karan</v>
      </c>
      <c r="F1946">
        <f t="shared" ca="1" si="240"/>
        <v>1</v>
      </c>
      <c r="G1946" t="str">
        <f ca="1">VLOOKUP(F1946,'Stock Details'!$A$2:$J$51,2,FALSE)</f>
        <v>Beverages</v>
      </c>
      <c r="H1946" t="str">
        <f ca="1">VLOOKUP(F1946,'Stock Details'!$A$2:$J$51,3,FALSE)</f>
        <v>Brooke Bond</v>
      </c>
      <c r="I1946" t="str">
        <f ca="1">VLOOKUP(F1946,'Stock Details'!$A$2:$J$51,7,FALSE)</f>
        <v>1-A</v>
      </c>
      <c r="J1946" t="str">
        <f t="shared" ca="1" si="236"/>
        <v>3_1-A</v>
      </c>
      <c r="K1946" t="str">
        <f ca="1">VLOOKUP(J1946,'Store-Salesman Details'!$C$2:$H$16,6,FALSE)</f>
        <v>Suresh</v>
      </c>
      <c r="L1946">
        <f t="shared" ca="1" si="237"/>
        <v>3</v>
      </c>
      <c r="M1946">
        <f ca="1">VLOOKUP(F1946,'Stock Details'!$A$2:$J$51,5,FALSE)</f>
        <v>45</v>
      </c>
      <c r="N1946">
        <f t="shared" ca="1" si="238"/>
        <v>135</v>
      </c>
      <c r="O1946">
        <v>1</v>
      </c>
    </row>
    <row r="1947" spans="1:15" x14ac:dyDescent="0.25">
      <c r="A1947">
        <v>1946</v>
      </c>
      <c r="B1947" s="3">
        <v>45554</v>
      </c>
      <c r="C1947">
        <f t="shared" ca="1" si="234"/>
        <v>4</v>
      </c>
      <c r="D1947" t="str">
        <f ca="1">VLOOKUP(C1947,'Store-Salesman Details'!$A$2:$H$16,4,FALSE)</f>
        <v>South</v>
      </c>
      <c r="E1947" t="str">
        <f ca="1">VLOOKUP(C1947,'Store-Salesman Details'!$A$2:$H$16,5,FALSE)</f>
        <v>Ayush</v>
      </c>
      <c r="F1947">
        <f t="shared" ca="1" si="240"/>
        <v>7</v>
      </c>
      <c r="G1947" t="str">
        <f ca="1">VLOOKUP(F1947,'Stock Details'!$A$2:$J$51,2,FALSE)</f>
        <v>Beverages</v>
      </c>
      <c r="H1947" t="str">
        <f ca="1">VLOOKUP(F1947,'Stock Details'!$A$2:$J$51,3,FALSE)</f>
        <v>Nescafe - Coffee Instant</v>
      </c>
      <c r="I1947" t="str">
        <f ca="1">VLOOKUP(F1947,'Stock Details'!$A$2:$J$51,7,FALSE)</f>
        <v>1-A</v>
      </c>
      <c r="J1947" t="str">
        <f t="shared" ca="1" si="236"/>
        <v>4_1-A</v>
      </c>
      <c r="K1947" t="str">
        <f ca="1">VLOOKUP(J1947,'Store-Salesman Details'!$C$2:$H$16,6,FALSE)</f>
        <v>Divya</v>
      </c>
      <c r="L1947">
        <f t="shared" ca="1" si="237"/>
        <v>4</v>
      </c>
      <c r="M1947">
        <f ca="1">VLOOKUP(F1947,'Stock Details'!$A$2:$J$51,5,FALSE)</f>
        <v>50</v>
      </c>
      <c r="N1947">
        <f t="shared" ca="1" si="238"/>
        <v>200</v>
      </c>
      <c r="O1947">
        <v>1</v>
      </c>
    </row>
    <row r="1948" spans="1:15" x14ac:dyDescent="0.25">
      <c r="A1948">
        <v>1947</v>
      </c>
      <c r="B1948" s="3">
        <v>45554</v>
      </c>
      <c r="C1948">
        <f t="shared" ca="1" si="234"/>
        <v>2</v>
      </c>
      <c r="D1948" t="str">
        <f ca="1">VLOOKUP(C1948,'Store-Salesman Details'!$A$2:$H$16,4,FALSE)</f>
        <v>East</v>
      </c>
      <c r="E1948" t="str">
        <f ca="1">VLOOKUP(C1948,'Store-Salesman Details'!$A$2:$H$16,5,FALSE)</f>
        <v>Ritesh Kumar</v>
      </c>
      <c r="F1948">
        <f t="shared" ca="1" si="240"/>
        <v>18</v>
      </c>
      <c r="G1948" t="str">
        <f ca="1">VLOOKUP(F1948,'Stock Details'!$A$2:$J$51,2,FALSE)</f>
        <v>Ice Cream</v>
      </c>
      <c r="H1948" t="str">
        <f ca="1">VLOOKUP(F1948,'Stock Details'!$A$2:$J$51,3,FALSE)</f>
        <v>Kwality Wall's - Chocolate</v>
      </c>
      <c r="I1948" t="str">
        <f ca="1">VLOOKUP(F1948,'Stock Details'!$A$2:$J$51,7,FALSE)</f>
        <v>1-A</v>
      </c>
      <c r="J1948" t="str">
        <f t="shared" ca="1" si="236"/>
        <v>2_1-A</v>
      </c>
      <c r="K1948" t="str">
        <f ca="1">VLOOKUP(J1948,'Store-Salesman Details'!$C$2:$H$16,6,FALSE)</f>
        <v>Divesh</v>
      </c>
      <c r="L1948">
        <f t="shared" ca="1" si="237"/>
        <v>2</v>
      </c>
      <c r="M1948">
        <f ca="1">VLOOKUP(F1948,'Stock Details'!$A$2:$J$51,5,FALSE)</f>
        <v>145</v>
      </c>
      <c r="N1948">
        <f t="shared" ca="1" si="238"/>
        <v>290</v>
      </c>
      <c r="O1948">
        <v>1</v>
      </c>
    </row>
    <row r="1949" spans="1:15" x14ac:dyDescent="0.25">
      <c r="A1949">
        <v>1948</v>
      </c>
      <c r="B1949" s="3">
        <v>45554</v>
      </c>
      <c r="C1949">
        <f t="shared" ca="1" si="234"/>
        <v>5</v>
      </c>
      <c r="D1949" t="str">
        <f ca="1">VLOOKUP(C1949,'Store-Salesman Details'!$A$2:$H$16,4,FALSE)</f>
        <v>West</v>
      </c>
      <c r="E1949" t="str">
        <f ca="1">VLOOKUP(C1949,'Store-Salesman Details'!$A$2:$H$16,5,FALSE)</f>
        <v>Abhishek</v>
      </c>
      <c r="F1949">
        <f t="shared" ca="1" si="240"/>
        <v>17</v>
      </c>
      <c r="G1949" t="str">
        <f ca="1">VLOOKUP(F1949,'Stock Details'!$A$2:$J$51,2,FALSE)</f>
        <v>Ice Cream</v>
      </c>
      <c r="H1949" t="str">
        <f ca="1">VLOOKUP(F1949,'Stock Details'!$A$2:$J$51,3,FALSE)</f>
        <v>Kwality Wall's - Vanilla</v>
      </c>
      <c r="I1949" t="str">
        <f ca="1">VLOOKUP(F1949,'Stock Details'!$A$2:$J$51,7,FALSE)</f>
        <v>1-A</v>
      </c>
      <c r="J1949" t="str">
        <f t="shared" ca="1" si="236"/>
        <v>5_1-A</v>
      </c>
      <c r="K1949" t="str">
        <f ca="1">VLOOKUP(J1949,'Store-Salesman Details'!$C$2:$H$16,6,FALSE)</f>
        <v>Ramesh</v>
      </c>
      <c r="L1949">
        <f t="shared" ca="1" si="237"/>
        <v>5</v>
      </c>
      <c r="M1949">
        <f ca="1">VLOOKUP(F1949,'Stock Details'!$A$2:$J$51,5,FALSE)</f>
        <v>135</v>
      </c>
      <c r="N1949">
        <f t="shared" ca="1" si="238"/>
        <v>675</v>
      </c>
      <c r="O1949">
        <v>1</v>
      </c>
    </row>
    <row r="1950" spans="1:15" x14ac:dyDescent="0.25">
      <c r="A1950">
        <v>1949</v>
      </c>
      <c r="B1950" s="3">
        <v>45554</v>
      </c>
      <c r="C1950">
        <f t="shared" ca="1" si="234"/>
        <v>1</v>
      </c>
      <c r="D1950" t="str">
        <f ca="1">VLOOKUP(C1950,'Store-Salesman Details'!$A$2:$H$16,4,FALSE)</f>
        <v>Central</v>
      </c>
      <c r="E1950" t="str">
        <f ca="1">VLOOKUP(C1950,'Store-Salesman Details'!$A$2:$H$16,5,FALSE)</f>
        <v>Tanu</v>
      </c>
      <c r="F1950">
        <f t="shared" ca="1" si="240"/>
        <v>5</v>
      </c>
      <c r="G1950" t="str">
        <f ca="1">VLOOKUP(F1950,'Stock Details'!$A$2:$J$51,2,FALSE)</f>
        <v>Beverages</v>
      </c>
      <c r="H1950" t="str">
        <f ca="1">VLOOKUP(F1950,'Stock Details'!$A$2:$J$51,3,FALSE)</f>
        <v>Nescafe - Coffee Classic</v>
      </c>
      <c r="I1950" t="str">
        <f ca="1">VLOOKUP(F1950,'Stock Details'!$A$2:$J$51,7,FALSE)</f>
        <v>1-A</v>
      </c>
      <c r="J1950" t="str">
        <f t="shared" ca="1" si="236"/>
        <v>1_1-A</v>
      </c>
      <c r="K1950" t="str">
        <f ca="1">VLOOKUP(J1950,'Store-Salesman Details'!$C$2:$H$16,6,FALSE)</f>
        <v>Komal</v>
      </c>
      <c r="L1950">
        <f t="shared" ca="1" si="237"/>
        <v>4</v>
      </c>
      <c r="M1950">
        <f ca="1">VLOOKUP(F1950,'Stock Details'!$A$2:$J$51,5,FALSE)</f>
        <v>10</v>
      </c>
      <c r="N1950">
        <f t="shared" ca="1" si="238"/>
        <v>40</v>
      </c>
      <c r="O1950">
        <v>1</v>
      </c>
    </row>
    <row r="1951" spans="1:15" x14ac:dyDescent="0.25">
      <c r="A1951">
        <v>1950</v>
      </c>
      <c r="B1951" s="3">
        <v>45554</v>
      </c>
      <c r="C1951">
        <f t="shared" ca="1" si="234"/>
        <v>5</v>
      </c>
      <c r="D1951" t="str">
        <f ca="1">VLOOKUP(C1951,'Store-Salesman Details'!$A$2:$H$16,4,FALSE)</f>
        <v>West</v>
      </c>
      <c r="E1951" t="str">
        <f ca="1">VLOOKUP(C1951,'Store-Salesman Details'!$A$2:$H$16,5,FALSE)</f>
        <v>Abhishek</v>
      </c>
      <c r="F1951">
        <f t="shared" ca="1" si="240"/>
        <v>1</v>
      </c>
      <c r="G1951" t="str">
        <f ca="1">VLOOKUP(F1951,'Stock Details'!$A$2:$J$51,2,FALSE)</f>
        <v>Beverages</v>
      </c>
      <c r="H1951" t="str">
        <f ca="1">VLOOKUP(F1951,'Stock Details'!$A$2:$J$51,3,FALSE)</f>
        <v>Brooke Bond</v>
      </c>
      <c r="I1951" t="str">
        <f ca="1">VLOOKUP(F1951,'Stock Details'!$A$2:$J$51,7,FALSE)</f>
        <v>1-A</v>
      </c>
      <c r="J1951" t="str">
        <f t="shared" ca="1" si="236"/>
        <v>5_1-A</v>
      </c>
      <c r="K1951" t="str">
        <f ca="1">VLOOKUP(J1951,'Store-Salesman Details'!$C$2:$H$16,6,FALSE)</f>
        <v>Ramesh</v>
      </c>
      <c r="L1951">
        <f t="shared" ca="1" si="237"/>
        <v>3</v>
      </c>
      <c r="M1951">
        <f ca="1">VLOOKUP(F1951,'Stock Details'!$A$2:$J$51,5,FALSE)</f>
        <v>45</v>
      </c>
      <c r="N1951">
        <f t="shared" ca="1" si="238"/>
        <v>135</v>
      </c>
      <c r="O1951">
        <v>1</v>
      </c>
    </row>
    <row r="1952" spans="1:15" x14ac:dyDescent="0.25">
      <c r="A1952">
        <v>1951</v>
      </c>
      <c r="B1952" s="3">
        <v>45554</v>
      </c>
      <c r="C1952">
        <f t="shared" ca="1" si="234"/>
        <v>2</v>
      </c>
      <c r="D1952" t="str">
        <f ca="1">VLOOKUP(C1952,'Store-Salesman Details'!$A$2:$H$16,4,FALSE)</f>
        <v>East</v>
      </c>
      <c r="E1952" t="str">
        <f ca="1">VLOOKUP(C1952,'Store-Salesman Details'!$A$2:$H$16,5,FALSE)</f>
        <v>Ritesh Kumar</v>
      </c>
      <c r="F1952">
        <f t="shared" ca="1" si="240"/>
        <v>9</v>
      </c>
      <c r="G1952" t="str">
        <f ca="1">VLOOKUP(F1952,'Stock Details'!$A$2:$J$51,2,FALSE)</f>
        <v>Disinfectant</v>
      </c>
      <c r="H1952" t="str">
        <f ca="1">VLOOKUP(F1952,'Stock Details'!$A$2:$J$51,3,FALSE)</f>
        <v>Domex</v>
      </c>
      <c r="I1952" t="str">
        <f ca="1">VLOOKUP(F1952,'Stock Details'!$A$2:$J$51,7,FALSE)</f>
        <v>1-A</v>
      </c>
      <c r="J1952" t="str">
        <f t="shared" ca="1" si="236"/>
        <v>2_1-A</v>
      </c>
      <c r="K1952" t="str">
        <f ca="1">VLOOKUP(J1952,'Store-Salesman Details'!$C$2:$H$16,6,FALSE)</f>
        <v>Divesh</v>
      </c>
      <c r="L1952">
        <f t="shared" ca="1" si="237"/>
        <v>3</v>
      </c>
      <c r="M1952">
        <f ca="1">VLOOKUP(F1952,'Stock Details'!$A$2:$J$51,5,FALSE)</f>
        <v>92</v>
      </c>
      <c r="N1952">
        <f t="shared" ca="1" si="238"/>
        <v>276</v>
      </c>
      <c r="O1952">
        <v>1</v>
      </c>
    </row>
    <row r="1953" spans="1:15" x14ac:dyDescent="0.25">
      <c r="A1953">
        <v>1952</v>
      </c>
      <c r="B1953" s="3">
        <v>45554</v>
      </c>
      <c r="C1953">
        <f t="shared" ca="1" si="234"/>
        <v>5</v>
      </c>
      <c r="D1953" t="str">
        <f ca="1">VLOOKUP(C1953,'Store-Salesman Details'!$A$2:$H$16,4,FALSE)</f>
        <v>West</v>
      </c>
      <c r="E1953" t="str">
        <f ca="1">VLOOKUP(C1953,'Store-Salesman Details'!$A$2:$H$16,5,FALSE)</f>
        <v>Abhishek</v>
      </c>
      <c r="F1953">
        <f t="shared" ca="1" si="240"/>
        <v>17</v>
      </c>
      <c r="G1953" t="str">
        <f ca="1">VLOOKUP(F1953,'Stock Details'!$A$2:$J$51,2,FALSE)</f>
        <v>Ice Cream</v>
      </c>
      <c r="H1953" t="str">
        <f ca="1">VLOOKUP(F1953,'Stock Details'!$A$2:$J$51,3,FALSE)</f>
        <v>Kwality Wall's - Vanilla</v>
      </c>
      <c r="I1953" t="str">
        <f ca="1">VLOOKUP(F1953,'Stock Details'!$A$2:$J$51,7,FALSE)</f>
        <v>1-A</v>
      </c>
      <c r="J1953" t="str">
        <f t="shared" ca="1" si="236"/>
        <v>5_1-A</v>
      </c>
      <c r="K1953" t="str">
        <f ca="1">VLOOKUP(J1953,'Store-Salesman Details'!$C$2:$H$16,6,FALSE)</f>
        <v>Ramesh</v>
      </c>
      <c r="L1953">
        <f t="shared" ca="1" si="237"/>
        <v>5</v>
      </c>
      <c r="M1953">
        <f ca="1">VLOOKUP(F1953,'Stock Details'!$A$2:$J$51,5,FALSE)</f>
        <v>135</v>
      </c>
      <c r="N1953">
        <f t="shared" ca="1" si="238"/>
        <v>675</v>
      </c>
      <c r="O1953">
        <v>1</v>
      </c>
    </row>
    <row r="1954" spans="1:15" x14ac:dyDescent="0.25">
      <c r="A1954">
        <v>1953</v>
      </c>
      <c r="B1954" s="3">
        <v>45554</v>
      </c>
      <c r="C1954">
        <f t="shared" ca="1" si="234"/>
        <v>5</v>
      </c>
      <c r="D1954" t="str">
        <f ca="1">VLOOKUP(C1954,'Store-Salesman Details'!$A$2:$H$16,4,FALSE)</f>
        <v>West</v>
      </c>
      <c r="E1954" t="str">
        <f ca="1">VLOOKUP(C1954,'Store-Salesman Details'!$A$2:$H$16,5,FALSE)</f>
        <v>Abhishek</v>
      </c>
      <c r="F1954">
        <f t="shared" ref="F1954:F1960" ca="1" si="241">RANDBETWEEN(26,46)</f>
        <v>34</v>
      </c>
      <c r="G1954" t="str">
        <f ca="1">VLOOKUP(F1954,'Stock Details'!$A$2:$J$51,2,FALSE)</f>
        <v>Personal Care</v>
      </c>
      <c r="H1954" t="str">
        <f ca="1">VLOOKUP(F1954,'Stock Details'!$A$2:$J$51,3,FALSE)</f>
        <v>Clinic Plus</v>
      </c>
      <c r="I1954" t="str">
        <f ca="1">VLOOKUP(F1954,'Stock Details'!$A$2:$J$51,7,FALSE)</f>
        <v>3-P</v>
      </c>
      <c r="J1954" t="str">
        <f t="shared" ca="1" si="236"/>
        <v>5_3-P</v>
      </c>
      <c r="K1954" t="str">
        <f ca="1">VLOOKUP(J1954,'Store-Salesman Details'!$C$2:$H$16,6,FALSE)</f>
        <v>Kritika</v>
      </c>
      <c r="L1954">
        <f t="shared" ca="1" si="237"/>
        <v>1</v>
      </c>
      <c r="M1954">
        <f ca="1">VLOOKUP(F1954,'Stock Details'!$A$2:$J$51,5,FALSE)</f>
        <v>479</v>
      </c>
      <c r="N1954">
        <f t="shared" ca="1" si="238"/>
        <v>479</v>
      </c>
      <c r="O1954">
        <v>1</v>
      </c>
    </row>
    <row r="1955" spans="1:15" x14ac:dyDescent="0.25">
      <c r="A1955">
        <v>1954</v>
      </c>
      <c r="B1955" s="3">
        <v>45554</v>
      </c>
      <c r="C1955">
        <f t="shared" ca="1" si="234"/>
        <v>4</v>
      </c>
      <c r="D1955" t="str">
        <f ca="1">VLOOKUP(C1955,'Store-Salesman Details'!$A$2:$H$16,4,FALSE)</f>
        <v>South</v>
      </c>
      <c r="E1955" t="str">
        <f ca="1">VLOOKUP(C1955,'Store-Salesman Details'!$A$2:$H$16,5,FALSE)</f>
        <v>Ayush</v>
      </c>
      <c r="F1955">
        <f t="shared" ca="1" si="241"/>
        <v>40</v>
      </c>
      <c r="G1955" t="str">
        <f ca="1">VLOOKUP(F1955,'Stock Details'!$A$2:$J$51,2,FALSE)</f>
        <v>Personal Care</v>
      </c>
      <c r="H1955" t="str">
        <f ca="1">VLOOKUP(F1955,'Stock Details'!$A$2:$J$51,3,FALSE)</f>
        <v>7 'o' clock</v>
      </c>
      <c r="I1955" t="str">
        <f ca="1">VLOOKUP(F1955,'Stock Details'!$A$2:$J$51,7,FALSE)</f>
        <v>3-P</v>
      </c>
      <c r="J1955" t="str">
        <f t="shared" ca="1" si="236"/>
        <v>4_3-P</v>
      </c>
      <c r="K1955" t="str">
        <f ca="1">VLOOKUP(J1955,'Store-Salesman Details'!$C$2:$H$16,6,FALSE)</f>
        <v>Mohan</v>
      </c>
      <c r="L1955">
        <f t="shared" ca="1" si="237"/>
        <v>5</v>
      </c>
      <c r="M1955">
        <f ca="1">VLOOKUP(F1955,'Stock Details'!$A$2:$J$51,5,FALSE)</f>
        <v>68</v>
      </c>
      <c r="N1955">
        <f t="shared" ca="1" si="238"/>
        <v>340</v>
      </c>
      <c r="O1955">
        <v>1</v>
      </c>
    </row>
    <row r="1956" spans="1:15" x14ac:dyDescent="0.25">
      <c r="A1956">
        <v>1955</v>
      </c>
      <c r="B1956" s="3">
        <v>45554</v>
      </c>
      <c r="C1956">
        <f t="shared" ca="1" si="234"/>
        <v>2</v>
      </c>
      <c r="D1956" t="str">
        <f ca="1">VLOOKUP(C1956,'Store-Salesman Details'!$A$2:$H$16,4,FALSE)</f>
        <v>East</v>
      </c>
      <c r="E1956" t="str">
        <f ca="1">VLOOKUP(C1956,'Store-Salesman Details'!$A$2:$H$16,5,FALSE)</f>
        <v>Ritesh Kumar</v>
      </c>
      <c r="F1956">
        <f t="shared" ca="1" si="241"/>
        <v>28</v>
      </c>
      <c r="G1956" t="str">
        <f ca="1">VLOOKUP(F1956,'Stock Details'!$A$2:$J$51,2,FALSE)</f>
        <v>Personal Care</v>
      </c>
      <c r="H1956" t="str">
        <f ca="1">VLOOKUP(F1956,'Stock Details'!$A$2:$J$51,3,FALSE)</f>
        <v>Pears</v>
      </c>
      <c r="I1956" t="str">
        <f ca="1">VLOOKUP(F1956,'Stock Details'!$A$2:$J$51,7,FALSE)</f>
        <v>3-P</v>
      </c>
      <c r="J1956" t="str">
        <f t="shared" ca="1" si="236"/>
        <v>2_3-P</v>
      </c>
      <c r="K1956" t="str">
        <f ca="1">VLOOKUP(J1956,'Store-Salesman Details'!$C$2:$H$16,6,FALSE)</f>
        <v>Sneha</v>
      </c>
      <c r="L1956">
        <f t="shared" ca="1" si="237"/>
        <v>1</v>
      </c>
      <c r="M1956">
        <f ca="1">VLOOKUP(F1956,'Stock Details'!$A$2:$J$51,5,FALSE)</f>
        <v>48</v>
      </c>
      <c r="N1956">
        <f t="shared" ca="1" si="238"/>
        <v>48</v>
      </c>
      <c r="O1956">
        <v>1</v>
      </c>
    </row>
    <row r="1957" spans="1:15" x14ac:dyDescent="0.25">
      <c r="A1957">
        <v>1956</v>
      </c>
      <c r="B1957" s="3">
        <v>45554</v>
      </c>
      <c r="C1957">
        <f t="shared" ca="1" si="234"/>
        <v>2</v>
      </c>
      <c r="D1957" t="str">
        <f ca="1">VLOOKUP(C1957,'Store-Salesman Details'!$A$2:$H$16,4,FALSE)</f>
        <v>East</v>
      </c>
      <c r="E1957" t="str">
        <f ca="1">VLOOKUP(C1957,'Store-Salesman Details'!$A$2:$H$16,5,FALSE)</f>
        <v>Ritesh Kumar</v>
      </c>
      <c r="F1957">
        <f t="shared" ca="1" si="241"/>
        <v>42</v>
      </c>
      <c r="G1957" t="str">
        <f ca="1">VLOOKUP(F1957,'Stock Details'!$A$2:$J$51,2,FALSE)</f>
        <v>Personal Care</v>
      </c>
      <c r="H1957" t="str">
        <f ca="1">VLOOKUP(F1957,'Stock Details'!$A$2:$J$51,3,FALSE)</f>
        <v>Head &amp; Shoulder Shampoo</v>
      </c>
      <c r="I1957" t="str">
        <f ca="1">VLOOKUP(F1957,'Stock Details'!$A$2:$J$51,7,FALSE)</f>
        <v>3-P</v>
      </c>
      <c r="J1957" t="str">
        <f t="shared" ca="1" si="236"/>
        <v>2_3-P</v>
      </c>
      <c r="K1957" t="str">
        <f ca="1">VLOOKUP(J1957,'Store-Salesman Details'!$C$2:$H$16,6,FALSE)</f>
        <v>Sneha</v>
      </c>
      <c r="L1957">
        <f t="shared" ca="1" si="237"/>
        <v>1</v>
      </c>
      <c r="M1957">
        <f ca="1">VLOOKUP(F1957,'Stock Details'!$A$2:$J$51,5,FALSE)</f>
        <v>68</v>
      </c>
      <c r="N1957">
        <f t="shared" ca="1" si="238"/>
        <v>68</v>
      </c>
      <c r="O1957">
        <v>1</v>
      </c>
    </row>
    <row r="1958" spans="1:15" x14ac:dyDescent="0.25">
      <c r="A1958">
        <v>1957</v>
      </c>
      <c r="B1958" s="3">
        <v>45554</v>
      </c>
      <c r="C1958">
        <f t="shared" ca="1" si="234"/>
        <v>3</v>
      </c>
      <c r="D1958" t="str">
        <f ca="1">VLOOKUP(C1958,'Store-Salesman Details'!$A$2:$H$16,4,FALSE)</f>
        <v>North</v>
      </c>
      <c r="E1958" t="str">
        <f ca="1">VLOOKUP(C1958,'Store-Salesman Details'!$A$2:$H$16,5,FALSE)</f>
        <v>Karan</v>
      </c>
      <c r="F1958">
        <f t="shared" ca="1" si="241"/>
        <v>30</v>
      </c>
      <c r="G1958" t="str">
        <f ca="1">VLOOKUP(F1958,'Stock Details'!$A$2:$J$51,2,FALSE)</f>
        <v>Personal Care</v>
      </c>
      <c r="H1958" t="str">
        <f ca="1">VLOOKUP(F1958,'Stock Details'!$A$2:$J$51,3,FALSE)</f>
        <v>Fair &amp; Lovely</v>
      </c>
      <c r="I1958" t="str">
        <f ca="1">VLOOKUP(F1958,'Stock Details'!$A$2:$J$51,7,FALSE)</f>
        <v>3-P</v>
      </c>
      <c r="J1958" t="str">
        <f t="shared" ca="1" si="236"/>
        <v>3_3-P</v>
      </c>
      <c r="K1958" t="str">
        <f ca="1">VLOOKUP(J1958,'Store-Salesman Details'!$C$2:$H$16,6,FALSE)</f>
        <v>Rajat</v>
      </c>
      <c r="L1958">
        <f t="shared" ca="1" si="237"/>
        <v>2</v>
      </c>
      <c r="M1958">
        <f ca="1">VLOOKUP(F1958,'Stock Details'!$A$2:$J$51,5,FALSE)</f>
        <v>10</v>
      </c>
      <c r="N1958">
        <f t="shared" ca="1" si="238"/>
        <v>20</v>
      </c>
      <c r="O1958">
        <v>1</v>
      </c>
    </row>
    <row r="1959" spans="1:15" x14ac:dyDescent="0.25">
      <c r="A1959">
        <v>1958</v>
      </c>
      <c r="B1959" s="3">
        <v>45554</v>
      </c>
      <c r="C1959">
        <f t="shared" ca="1" si="234"/>
        <v>5</v>
      </c>
      <c r="D1959" t="str">
        <f ca="1">VLOOKUP(C1959,'Store-Salesman Details'!$A$2:$H$16,4,FALSE)</f>
        <v>West</v>
      </c>
      <c r="E1959" t="str">
        <f ca="1">VLOOKUP(C1959,'Store-Salesman Details'!$A$2:$H$16,5,FALSE)</f>
        <v>Abhishek</v>
      </c>
      <c r="F1959">
        <f t="shared" ca="1" si="241"/>
        <v>39</v>
      </c>
      <c r="G1959" t="str">
        <f ca="1">VLOOKUP(F1959,'Stock Details'!$A$2:$J$51,2,FALSE)</f>
        <v>Personal Care</v>
      </c>
      <c r="H1959" t="str">
        <f ca="1">VLOOKUP(F1959,'Stock Details'!$A$2:$J$51,3,FALSE)</f>
        <v>Wilkison Sword</v>
      </c>
      <c r="I1959" t="str">
        <f ca="1">VLOOKUP(F1959,'Stock Details'!$A$2:$J$51,7,FALSE)</f>
        <v>3-P</v>
      </c>
      <c r="J1959" t="str">
        <f t="shared" ca="1" si="236"/>
        <v>5_3-P</v>
      </c>
      <c r="K1959" t="str">
        <f ca="1">VLOOKUP(J1959,'Store-Salesman Details'!$C$2:$H$16,6,FALSE)</f>
        <v>Kritika</v>
      </c>
      <c r="L1959">
        <f t="shared" ca="1" si="237"/>
        <v>4</v>
      </c>
      <c r="M1959">
        <f ca="1">VLOOKUP(F1959,'Stock Details'!$A$2:$J$51,5,FALSE)</f>
        <v>9</v>
      </c>
      <c r="N1959">
        <f t="shared" ca="1" si="238"/>
        <v>36</v>
      </c>
      <c r="O1959">
        <v>1</v>
      </c>
    </row>
    <row r="1960" spans="1:15" x14ac:dyDescent="0.25">
      <c r="A1960">
        <v>1959</v>
      </c>
      <c r="B1960" s="3">
        <v>45554</v>
      </c>
      <c r="C1960">
        <f t="shared" ca="1" si="234"/>
        <v>3</v>
      </c>
      <c r="D1960" t="str">
        <f ca="1">VLOOKUP(C1960,'Store-Salesman Details'!$A$2:$H$16,4,FALSE)</f>
        <v>North</v>
      </c>
      <c r="E1960" t="str">
        <f ca="1">VLOOKUP(C1960,'Store-Salesman Details'!$A$2:$H$16,5,FALSE)</f>
        <v>Karan</v>
      </c>
      <c r="F1960">
        <f t="shared" ca="1" si="241"/>
        <v>36</v>
      </c>
      <c r="G1960" t="str">
        <f ca="1">VLOOKUP(F1960,'Stock Details'!$A$2:$J$51,2,FALSE)</f>
        <v>Personal Care</v>
      </c>
      <c r="H1960" t="str">
        <f ca="1">VLOOKUP(F1960,'Stock Details'!$A$2:$J$51,3,FALSE)</f>
        <v>Pepsodent</v>
      </c>
      <c r="I1960" t="str">
        <f ca="1">VLOOKUP(F1960,'Stock Details'!$A$2:$J$51,7,FALSE)</f>
        <v>3-P</v>
      </c>
      <c r="J1960" t="str">
        <f t="shared" ca="1" si="236"/>
        <v>3_3-P</v>
      </c>
      <c r="K1960" t="str">
        <f ca="1">VLOOKUP(J1960,'Store-Salesman Details'!$C$2:$H$16,6,FALSE)</f>
        <v>Rajat</v>
      </c>
      <c r="L1960">
        <f t="shared" ca="1" si="237"/>
        <v>5</v>
      </c>
      <c r="M1960">
        <f ca="1">VLOOKUP(F1960,'Stock Details'!$A$2:$J$51,5,FALSE)</f>
        <v>104</v>
      </c>
      <c r="N1960">
        <f t="shared" ca="1" si="238"/>
        <v>520</v>
      </c>
      <c r="O1960">
        <v>1</v>
      </c>
    </row>
    <row r="1961" spans="1:15" x14ac:dyDescent="0.25">
      <c r="A1961">
        <v>1960</v>
      </c>
      <c r="B1961" s="3">
        <v>45554</v>
      </c>
      <c r="C1961">
        <f t="shared" ca="1" si="234"/>
        <v>4</v>
      </c>
      <c r="D1961" t="str">
        <f ca="1">VLOOKUP(C1961,'Store-Salesman Details'!$A$2:$H$16,4,FALSE)</f>
        <v>South</v>
      </c>
      <c r="E1961" t="str">
        <f ca="1">VLOOKUP(C1961,'Store-Salesman Details'!$A$2:$H$16,5,FALSE)</f>
        <v>Ayush</v>
      </c>
      <c r="F1961">
        <f ca="1">RANDBETWEEN(21,25)</f>
        <v>23</v>
      </c>
      <c r="G1961" t="str">
        <f ca="1">VLOOKUP(F1961,'Stock Details'!$A$2:$J$51,2,FALSE)</f>
        <v>Laundry</v>
      </c>
      <c r="H1961" t="str">
        <f ca="1">VLOOKUP(F1961,'Stock Details'!$A$2:$J$51,3,FALSE)</f>
        <v>Wheel</v>
      </c>
      <c r="I1961" t="str">
        <f ca="1">VLOOKUP(F1961,'Stock Details'!$A$2:$J$51,7,FALSE)</f>
        <v>2-W</v>
      </c>
      <c r="J1961" t="str">
        <f t="shared" ca="1" si="236"/>
        <v>4_2-W</v>
      </c>
      <c r="K1961" t="str">
        <f ca="1">VLOOKUP(J1961,'Store-Salesman Details'!$C$2:$H$16,6,FALSE)</f>
        <v>Saloni</v>
      </c>
      <c r="L1961">
        <f t="shared" ca="1" si="237"/>
        <v>5</v>
      </c>
      <c r="M1961">
        <f ca="1">VLOOKUP(F1961,'Stock Details'!$A$2:$J$51,5,FALSE)</f>
        <v>10</v>
      </c>
      <c r="N1961">
        <f t="shared" ca="1" si="238"/>
        <v>50</v>
      </c>
      <c r="O1961">
        <v>1</v>
      </c>
    </row>
    <row r="1962" spans="1:15" x14ac:dyDescent="0.25">
      <c r="A1962">
        <v>1961</v>
      </c>
      <c r="B1962" s="3">
        <v>45554</v>
      </c>
      <c r="C1962">
        <f t="shared" ca="1" si="234"/>
        <v>5</v>
      </c>
      <c r="D1962" t="str">
        <f ca="1">VLOOKUP(C1962,'Store-Salesman Details'!$A$2:$H$16,4,FALSE)</f>
        <v>West</v>
      </c>
      <c r="E1962" t="str">
        <f ca="1">VLOOKUP(C1962,'Store-Salesman Details'!$A$2:$H$16,5,FALSE)</f>
        <v>Abhishek</v>
      </c>
      <c r="F1962">
        <f ca="1">RANDBETWEEN(21,25)</f>
        <v>24</v>
      </c>
      <c r="G1962" t="str">
        <f ca="1">VLOOKUP(F1962,'Stock Details'!$A$2:$J$51,2,FALSE)</f>
        <v>Laundry</v>
      </c>
      <c r="H1962" t="str">
        <f ca="1">VLOOKUP(F1962,'Stock Details'!$A$2:$J$51,3,FALSE)</f>
        <v>Tide</v>
      </c>
      <c r="I1962" t="str">
        <f ca="1">VLOOKUP(F1962,'Stock Details'!$A$2:$J$51,7,FALSE)</f>
        <v>2-W</v>
      </c>
      <c r="J1962" t="str">
        <f t="shared" ca="1" si="236"/>
        <v>5_2-W</v>
      </c>
      <c r="K1962" t="str">
        <f ca="1">VLOOKUP(J1962,'Store-Salesman Details'!$C$2:$H$16,6,FALSE)</f>
        <v>Kavya</v>
      </c>
      <c r="L1962">
        <f t="shared" ca="1" si="237"/>
        <v>5</v>
      </c>
      <c r="M1962">
        <f ca="1">VLOOKUP(F1962,'Stock Details'!$A$2:$J$51,5,FALSE)</f>
        <v>10</v>
      </c>
      <c r="N1962">
        <f t="shared" ca="1" si="238"/>
        <v>50</v>
      </c>
      <c r="O1962">
        <v>1</v>
      </c>
    </row>
    <row r="1963" spans="1:15" x14ac:dyDescent="0.25">
      <c r="A1963">
        <v>1962</v>
      </c>
      <c r="B1963" s="3">
        <v>45554</v>
      </c>
      <c r="C1963">
        <f t="shared" ca="1" si="234"/>
        <v>2</v>
      </c>
      <c r="D1963" t="str">
        <f ca="1">VLOOKUP(C1963,'Store-Salesman Details'!$A$2:$H$16,4,FALSE)</f>
        <v>East</v>
      </c>
      <c r="E1963" t="str">
        <f ca="1">VLOOKUP(C1963,'Store-Salesman Details'!$A$2:$H$16,5,FALSE)</f>
        <v>Ritesh Kumar</v>
      </c>
      <c r="F1963">
        <f ca="1">RANDBETWEEN(21,25)</f>
        <v>22</v>
      </c>
      <c r="G1963" t="str">
        <f ca="1">VLOOKUP(F1963,'Stock Details'!$A$2:$J$51,2,FALSE)</f>
        <v>Laundry</v>
      </c>
      <c r="H1963" t="str">
        <f ca="1">VLOOKUP(F1963,'Stock Details'!$A$2:$J$51,3,FALSE)</f>
        <v>Rin</v>
      </c>
      <c r="I1963" t="str">
        <f ca="1">VLOOKUP(F1963,'Stock Details'!$A$2:$J$51,7,FALSE)</f>
        <v>2-W</v>
      </c>
      <c r="J1963" t="str">
        <f t="shared" ca="1" si="236"/>
        <v>2_2-W</v>
      </c>
      <c r="K1963" t="str">
        <f ca="1">VLOOKUP(J1963,'Store-Salesman Details'!$C$2:$H$16,6,FALSE)</f>
        <v>Sunaina</v>
      </c>
      <c r="L1963">
        <f t="shared" ca="1" si="237"/>
        <v>5</v>
      </c>
      <c r="M1963">
        <f ca="1">VLOOKUP(F1963,'Stock Details'!$A$2:$J$51,5,FALSE)</f>
        <v>10</v>
      </c>
      <c r="N1963">
        <f t="shared" ca="1" si="238"/>
        <v>50</v>
      </c>
      <c r="O1963">
        <v>1</v>
      </c>
    </row>
    <row r="1964" spans="1:15" x14ac:dyDescent="0.25">
      <c r="A1964">
        <v>1963</v>
      </c>
      <c r="B1964" s="3">
        <v>45554</v>
      </c>
      <c r="C1964">
        <f t="shared" ca="1" si="234"/>
        <v>1</v>
      </c>
      <c r="D1964" t="str">
        <f ca="1">VLOOKUP(C1964,'Store-Salesman Details'!$A$2:$H$16,4,FALSE)</f>
        <v>Central</v>
      </c>
      <c r="E1964" t="str">
        <f ca="1">VLOOKUP(C1964,'Store-Salesman Details'!$A$2:$H$16,5,FALSE)</f>
        <v>Tanu</v>
      </c>
      <c r="F1964">
        <f ca="1">RANDBETWEEN(21,25)</f>
        <v>21</v>
      </c>
      <c r="G1964" t="str">
        <f ca="1">VLOOKUP(F1964,'Stock Details'!$A$2:$J$51,2,FALSE)</f>
        <v>Laundry</v>
      </c>
      <c r="H1964" t="str">
        <f ca="1">VLOOKUP(F1964,'Stock Details'!$A$2:$J$51,3,FALSE)</f>
        <v>Surf Excel</v>
      </c>
      <c r="I1964" t="str">
        <f ca="1">VLOOKUP(F1964,'Stock Details'!$A$2:$J$51,7,FALSE)</f>
        <v>2-W</v>
      </c>
      <c r="J1964" t="str">
        <f t="shared" ca="1" si="236"/>
        <v>1_2-W</v>
      </c>
      <c r="K1964" t="str">
        <f ca="1">VLOOKUP(J1964,'Store-Salesman Details'!$C$2:$H$16,6,FALSE)</f>
        <v>Sakshi</v>
      </c>
      <c r="L1964">
        <f t="shared" ca="1" si="237"/>
        <v>2</v>
      </c>
      <c r="M1964">
        <f ca="1">VLOOKUP(F1964,'Stock Details'!$A$2:$J$51,5,FALSE)</f>
        <v>10</v>
      </c>
      <c r="N1964">
        <f t="shared" ca="1" si="238"/>
        <v>20</v>
      </c>
      <c r="O1964">
        <v>1</v>
      </c>
    </row>
    <row r="1965" spans="1:15" x14ac:dyDescent="0.25">
      <c r="A1965">
        <v>1964</v>
      </c>
      <c r="B1965" s="3">
        <v>45554</v>
      </c>
      <c r="C1965">
        <f t="shared" ca="1" si="234"/>
        <v>2</v>
      </c>
      <c r="D1965" t="str">
        <f ca="1">VLOOKUP(C1965,'Store-Salesman Details'!$A$2:$H$16,4,FALSE)</f>
        <v>East</v>
      </c>
      <c r="E1965" t="str">
        <f ca="1">VLOOKUP(C1965,'Store-Salesman Details'!$A$2:$H$16,5,FALSE)</f>
        <v>Ritesh Kumar</v>
      </c>
      <c r="F1965">
        <f ca="1">RANDBETWEEN(21,25)</f>
        <v>21</v>
      </c>
      <c r="G1965" t="str">
        <f ca="1">VLOOKUP(F1965,'Stock Details'!$A$2:$J$51,2,FALSE)</f>
        <v>Laundry</v>
      </c>
      <c r="H1965" t="str">
        <f ca="1">VLOOKUP(F1965,'Stock Details'!$A$2:$J$51,3,FALSE)</f>
        <v>Surf Excel</v>
      </c>
      <c r="I1965" t="str">
        <f ca="1">VLOOKUP(F1965,'Stock Details'!$A$2:$J$51,7,FALSE)</f>
        <v>2-W</v>
      </c>
      <c r="J1965" t="str">
        <f t="shared" ca="1" si="236"/>
        <v>2_2-W</v>
      </c>
      <c r="K1965" t="str">
        <f ca="1">VLOOKUP(J1965,'Store-Salesman Details'!$C$2:$H$16,6,FALSE)</f>
        <v>Sunaina</v>
      </c>
      <c r="L1965">
        <f t="shared" ca="1" si="237"/>
        <v>5</v>
      </c>
      <c r="M1965">
        <f ca="1">VLOOKUP(F1965,'Stock Details'!$A$2:$J$51,5,FALSE)</f>
        <v>10</v>
      </c>
      <c r="N1965">
        <f t="shared" ca="1" si="238"/>
        <v>50</v>
      </c>
      <c r="O1965">
        <v>1</v>
      </c>
    </row>
    <row r="1966" spans="1:15" x14ac:dyDescent="0.25">
      <c r="A1966">
        <v>1965</v>
      </c>
      <c r="B1966" s="3">
        <v>45554</v>
      </c>
      <c r="C1966">
        <f t="shared" ca="1" si="234"/>
        <v>4</v>
      </c>
      <c r="D1966" t="str">
        <f ca="1">VLOOKUP(C1966,'Store-Salesman Details'!$A$2:$H$16,4,FALSE)</f>
        <v>South</v>
      </c>
      <c r="E1966" t="str">
        <f ca="1">VLOOKUP(C1966,'Store-Salesman Details'!$A$2:$H$16,5,FALSE)</f>
        <v>Ayush</v>
      </c>
      <c r="F1966">
        <f t="shared" ref="F1966:F1976" ca="1" si="242">RANDBETWEEN(1,20)</f>
        <v>3</v>
      </c>
      <c r="G1966" t="str">
        <f ca="1">VLOOKUP(F1966,'Stock Details'!$A$2:$J$51,2,FALSE)</f>
        <v>Beverages</v>
      </c>
      <c r="H1966" t="str">
        <f ca="1">VLOOKUP(F1966,'Stock Details'!$A$2:$J$51,3,FALSE)</f>
        <v>Taj Mahal</v>
      </c>
      <c r="I1966" t="str">
        <f ca="1">VLOOKUP(F1966,'Stock Details'!$A$2:$J$51,7,FALSE)</f>
        <v>1-A</v>
      </c>
      <c r="J1966" t="str">
        <f t="shared" ca="1" si="236"/>
        <v>4_1-A</v>
      </c>
      <c r="K1966" t="str">
        <f ca="1">VLOOKUP(J1966,'Store-Salesman Details'!$C$2:$H$16,6,FALSE)</f>
        <v>Divya</v>
      </c>
      <c r="L1966">
        <f t="shared" ca="1" si="237"/>
        <v>1</v>
      </c>
      <c r="M1966">
        <f ca="1">VLOOKUP(F1966,'Stock Details'!$A$2:$J$51,5,FALSE)</f>
        <v>50</v>
      </c>
      <c r="N1966">
        <f t="shared" ca="1" si="238"/>
        <v>50</v>
      </c>
      <c r="O1966">
        <v>1</v>
      </c>
    </row>
    <row r="1967" spans="1:15" x14ac:dyDescent="0.25">
      <c r="A1967">
        <v>1966</v>
      </c>
      <c r="B1967" s="3">
        <v>45554</v>
      </c>
      <c r="C1967">
        <f t="shared" ca="1" si="234"/>
        <v>4</v>
      </c>
      <c r="D1967" t="str">
        <f ca="1">VLOOKUP(C1967,'Store-Salesman Details'!$A$2:$H$16,4,FALSE)</f>
        <v>South</v>
      </c>
      <c r="E1967" t="str">
        <f ca="1">VLOOKUP(C1967,'Store-Salesman Details'!$A$2:$H$16,5,FALSE)</f>
        <v>Ayush</v>
      </c>
      <c r="F1967">
        <f t="shared" ca="1" si="242"/>
        <v>16</v>
      </c>
      <c r="G1967" t="str">
        <f ca="1">VLOOKUP(F1967,'Stock Details'!$A$2:$J$51,2,FALSE)</f>
        <v>Ice Cream</v>
      </c>
      <c r="H1967" t="str">
        <f ca="1">VLOOKUP(F1967,'Stock Details'!$A$2:$J$51,3,FALSE)</f>
        <v>Kwality Wall's - Butterscotch</v>
      </c>
      <c r="I1967" t="str">
        <f ca="1">VLOOKUP(F1967,'Stock Details'!$A$2:$J$51,7,FALSE)</f>
        <v>1-A</v>
      </c>
      <c r="J1967" t="str">
        <f t="shared" ca="1" si="236"/>
        <v>4_1-A</v>
      </c>
      <c r="K1967" t="str">
        <f ca="1">VLOOKUP(J1967,'Store-Salesman Details'!$C$2:$H$16,6,FALSE)</f>
        <v>Divya</v>
      </c>
      <c r="L1967">
        <f t="shared" ca="1" si="237"/>
        <v>1</v>
      </c>
      <c r="M1967">
        <f ca="1">VLOOKUP(F1967,'Stock Details'!$A$2:$J$51,5,FALSE)</f>
        <v>145</v>
      </c>
      <c r="N1967">
        <f t="shared" ca="1" si="238"/>
        <v>145</v>
      </c>
      <c r="O1967">
        <v>1</v>
      </c>
    </row>
    <row r="1968" spans="1:15" x14ac:dyDescent="0.25">
      <c r="A1968">
        <v>1967</v>
      </c>
      <c r="B1968" s="3">
        <v>45554</v>
      </c>
      <c r="C1968">
        <f t="shared" ca="1" si="234"/>
        <v>2</v>
      </c>
      <c r="D1968" t="str">
        <f ca="1">VLOOKUP(C1968,'Store-Salesman Details'!$A$2:$H$16,4,FALSE)</f>
        <v>East</v>
      </c>
      <c r="E1968" t="str">
        <f ca="1">VLOOKUP(C1968,'Store-Salesman Details'!$A$2:$H$16,5,FALSE)</f>
        <v>Ritesh Kumar</v>
      </c>
      <c r="F1968">
        <f t="shared" ca="1" si="242"/>
        <v>3</v>
      </c>
      <c r="G1968" t="str">
        <f ca="1">VLOOKUP(F1968,'Stock Details'!$A$2:$J$51,2,FALSE)</f>
        <v>Beverages</v>
      </c>
      <c r="H1968" t="str">
        <f ca="1">VLOOKUP(F1968,'Stock Details'!$A$2:$J$51,3,FALSE)</f>
        <v>Taj Mahal</v>
      </c>
      <c r="I1968" t="str">
        <f ca="1">VLOOKUP(F1968,'Stock Details'!$A$2:$J$51,7,FALSE)</f>
        <v>1-A</v>
      </c>
      <c r="J1968" t="str">
        <f t="shared" ca="1" si="236"/>
        <v>2_1-A</v>
      </c>
      <c r="K1968" t="str">
        <f ca="1">VLOOKUP(J1968,'Store-Salesman Details'!$C$2:$H$16,6,FALSE)</f>
        <v>Divesh</v>
      </c>
      <c r="L1968">
        <f t="shared" ca="1" si="237"/>
        <v>4</v>
      </c>
      <c r="M1968">
        <f ca="1">VLOOKUP(F1968,'Stock Details'!$A$2:$J$51,5,FALSE)</f>
        <v>50</v>
      </c>
      <c r="N1968">
        <f t="shared" ca="1" si="238"/>
        <v>200</v>
      </c>
      <c r="O1968">
        <v>1</v>
      </c>
    </row>
    <row r="1969" spans="1:15" x14ac:dyDescent="0.25">
      <c r="A1969">
        <v>1968</v>
      </c>
      <c r="B1969" s="3">
        <v>45554</v>
      </c>
      <c r="C1969">
        <f t="shared" ca="1" si="234"/>
        <v>5</v>
      </c>
      <c r="D1969" t="str">
        <f ca="1">VLOOKUP(C1969,'Store-Salesman Details'!$A$2:$H$16,4,FALSE)</f>
        <v>West</v>
      </c>
      <c r="E1969" t="str">
        <f ca="1">VLOOKUP(C1969,'Store-Salesman Details'!$A$2:$H$16,5,FALSE)</f>
        <v>Abhishek</v>
      </c>
      <c r="F1969">
        <f t="shared" ca="1" si="242"/>
        <v>19</v>
      </c>
      <c r="G1969" t="str">
        <f ca="1">VLOOKUP(F1969,'Stock Details'!$A$2:$J$51,2,FALSE)</f>
        <v>Ice Cream</v>
      </c>
      <c r="H1969" t="str">
        <f ca="1">VLOOKUP(F1969,'Stock Details'!$A$2:$J$51,3,FALSE)</f>
        <v>Kwality Wall's - Tutty Fruity</v>
      </c>
      <c r="I1969" t="str">
        <f ca="1">VLOOKUP(F1969,'Stock Details'!$A$2:$J$51,7,FALSE)</f>
        <v>1-A</v>
      </c>
      <c r="J1969" t="str">
        <f t="shared" ca="1" si="236"/>
        <v>5_1-A</v>
      </c>
      <c r="K1969" t="str">
        <f ca="1">VLOOKUP(J1969,'Store-Salesman Details'!$C$2:$H$16,6,FALSE)</f>
        <v>Ramesh</v>
      </c>
      <c r="L1969">
        <f t="shared" ca="1" si="237"/>
        <v>4</v>
      </c>
      <c r="M1969">
        <f ca="1">VLOOKUP(F1969,'Stock Details'!$A$2:$J$51,5,FALSE)</f>
        <v>155</v>
      </c>
      <c r="N1969">
        <f t="shared" ca="1" si="238"/>
        <v>620</v>
      </c>
      <c r="O1969">
        <v>1</v>
      </c>
    </row>
    <row r="1970" spans="1:15" x14ac:dyDescent="0.25">
      <c r="A1970">
        <v>1969</v>
      </c>
      <c r="B1970" s="3">
        <v>45554</v>
      </c>
      <c r="C1970">
        <f t="shared" ca="1" si="234"/>
        <v>3</v>
      </c>
      <c r="D1970" t="str">
        <f ca="1">VLOOKUP(C1970,'Store-Salesman Details'!$A$2:$H$16,4,FALSE)</f>
        <v>North</v>
      </c>
      <c r="E1970" t="str">
        <f ca="1">VLOOKUP(C1970,'Store-Salesman Details'!$A$2:$H$16,5,FALSE)</f>
        <v>Karan</v>
      </c>
      <c r="F1970">
        <f t="shared" ca="1" si="242"/>
        <v>17</v>
      </c>
      <c r="G1970" t="str">
        <f ca="1">VLOOKUP(F1970,'Stock Details'!$A$2:$J$51,2,FALSE)</f>
        <v>Ice Cream</v>
      </c>
      <c r="H1970" t="str">
        <f ca="1">VLOOKUP(F1970,'Stock Details'!$A$2:$J$51,3,FALSE)</f>
        <v>Kwality Wall's - Vanilla</v>
      </c>
      <c r="I1970" t="str">
        <f ca="1">VLOOKUP(F1970,'Stock Details'!$A$2:$J$51,7,FALSE)</f>
        <v>1-A</v>
      </c>
      <c r="J1970" t="str">
        <f t="shared" ca="1" si="236"/>
        <v>3_1-A</v>
      </c>
      <c r="K1970" t="str">
        <f ca="1">VLOOKUP(J1970,'Store-Salesman Details'!$C$2:$H$16,6,FALSE)</f>
        <v>Suresh</v>
      </c>
      <c r="L1970">
        <f t="shared" ca="1" si="237"/>
        <v>3</v>
      </c>
      <c r="M1970">
        <f ca="1">VLOOKUP(F1970,'Stock Details'!$A$2:$J$51,5,FALSE)</f>
        <v>135</v>
      </c>
      <c r="N1970">
        <f t="shared" ca="1" si="238"/>
        <v>405</v>
      </c>
      <c r="O1970">
        <v>1</v>
      </c>
    </row>
    <row r="1971" spans="1:15" x14ac:dyDescent="0.25">
      <c r="A1971">
        <v>1970</v>
      </c>
      <c r="B1971" s="3">
        <v>45554</v>
      </c>
      <c r="C1971">
        <f t="shared" ca="1" si="234"/>
        <v>2</v>
      </c>
      <c r="D1971" t="str">
        <f ca="1">VLOOKUP(C1971,'Store-Salesman Details'!$A$2:$H$16,4,FALSE)</f>
        <v>East</v>
      </c>
      <c r="E1971" t="str">
        <f ca="1">VLOOKUP(C1971,'Store-Salesman Details'!$A$2:$H$16,5,FALSE)</f>
        <v>Ritesh Kumar</v>
      </c>
      <c r="F1971">
        <f t="shared" ca="1" si="242"/>
        <v>1</v>
      </c>
      <c r="G1971" t="str">
        <f ca="1">VLOOKUP(F1971,'Stock Details'!$A$2:$J$51,2,FALSE)</f>
        <v>Beverages</v>
      </c>
      <c r="H1971" t="str">
        <f ca="1">VLOOKUP(F1971,'Stock Details'!$A$2:$J$51,3,FALSE)</f>
        <v>Brooke Bond</v>
      </c>
      <c r="I1971" t="str">
        <f ca="1">VLOOKUP(F1971,'Stock Details'!$A$2:$J$51,7,FALSE)</f>
        <v>1-A</v>
      </c>
      <c r="J1971" t="str">
        <f t="shared" ca="1" si="236"/>
        <v>2_1-A</v>
      </c>
      <c r="K1971" t="str">
        <f ca="1">VLOOKUP(J1971,'Store-Salesman Details'!$C$2:$H$16,6,FALSE)</f>
        <v>Divesh</v>
      </c>
      <c r="L1971">
        <f t="shared" ca="1" si="237"/>
        <v>4</v>
      </c>
      <c r="M1971">
        <f ca="1">VLOOKUP(F1971,'Stock Details'!$A$2:$J$51,5,FALSE)</f>
        <v>45</v>
      </c>
      <c r="N1971">
        <f t="shared" ca="1" si="238"/>
        <v>180</v>
      </c>
      <c r="O1971">
        <v>1</v>
      </c>
    </row>
    <row r="1972" spans="1:15" x14ac:dyDescent="0.25">
      <c r="A1972">
        <v>1971</v>
      </c>
      <c r="B1972" s="3">
        <v>45554</v>
      </c>
      <c r="C1972">
        <f t="shared" ca="1" si="234"/>
        <v>2</v>
      </c>
      <c r="D1972" t="str">
        <f ca="1">VLOOKUP(C1972,'Store-Salesman Details'!$A$2:$H$16,4,FALSE)</f>
        <v>East</v>
      </c>
      <c r="E1972" t="str">
        <f ca="1">VLOOKUP(C1972,'Store-Salesman Details'!$A$2:$H$16,5,FALSE)</f>
        <v>Ritesh Kumar</v>
      </c>
      <c r="F1972">
        <f t="shared" ca="1" si="242"/>
        <v>12</v>
      </c>
      <c r="G1972" t="str">
        <f ca="1">VLOOKUP(F1972,'Stock Details'!$A$2:$J$51,2,FALSE)</f>
        <v>Foods</v>
      </c>
      <c r="H1972" t="str">
        <f ca="1">VLOOKUP(F1972,'Stock Details'!$A$2:$J$51,3,FALSE)</f>
        <v>Kissan Ketchup</v>
      </c>
      <c r="I1972" t="str">
        <f ca="1">VLOOKUP(F1972,'Stock Details'!$A$2:$J$51,7,FALSE)</f>
        <v>1-A</v>
      </c>
      <c r="J1972" t="str">
        <f t="shared" ca="1" si="236"/>
        <v>2_1-A</v>
      </c>
      <c r="K1972" t="str">
        <f ca="1">VLOOKUP(J1972,'Store-Salesman Details'!$C$2:$H$16,6,FALSE)</f>
        <v>Divesh</v>
      </c>
      <c r="L1972">
        <f t="shared" ca="1" si="237"/>
        <v>5</v>
      </c>
      <c r="M1972">
        <f ca="1">VLOOKUP(F1972,'Stock Details'!$A$2:$J$51,5,FALSE)</f>
        <v>15</v>
      </c>
      <c r="N1972">
        <f t="shared" ca="1" si="238"/>
        <v>75</v>
      </c>
      <c r="O1972">
        <v>1</v>
      </c>
    </row>
    <row r="1973" spans="1:15" x14ac:dyDescent="0.25">
      <c r="A1973">
        <v>1972</v>
      </c>
      <c r="B1973" s="3">
        <v>45554</v>
      </c>
      <c r="C1973">
        <f t="shared" ca="1" si="234"/>
        <v>4</v>
      </c>
      <c r="D1973" t="str">
        <f ca="1">VLOOKUP(C1973,'Store-Salesman Details'!$A$2:$H$16,4,FALSE)</f>
        <v>South</v>
      </c>
      <c r="E1973" t="str">
        <f ca="1">VLOOKUP(C1973,'Store-Salesman Details'!$A$2:$H$16,5,FALSE)</f>
        <v>Ayush</v>
      </c>
      <c r="F1973">
        <f t="shared" ca="1" si="242"/>
        <v>16</v>
      </c>
      <c r="G1973" t="str">
        <f ca="1">VLOOKUP(F1973,'Stock Details'!$A$2:$J$51,2,FALSE)</f>
        <v>Ice Cream</v>
      </c>
      <c r="H1973" t="str">
        <f ca="1">VLOOKUP(F1973,'Stock Details'!$A$2:$J$51,3,FALSE)</f>
        <v>Kwality Wall's - Butterscotch</v>
      </c>
      <c r="I1973" t="str">
        <f ca="1">VLOOKUP(F1973,'Stock Details'!$A$2:$J$51,7,FALSE)</f>
        <v>1-A</v>
      </c>
      <c r="J1973" t="str">
        <f t="shared" ca="1" si="236"/>
        <v>4_1-A</v>
      </c>
      <c r="K1973" t="str">
        <f ca="1">VLOOKUP(J1973,'Store-Salesman Details'!$C$2:$H$16,6,FALSE)</f>
        <v>Divya</v>
      </c>
      <c r="L1973">
        <f t="shared" ca="1" si="237"/>
        <v>5</v>
      </c>
      <c r="M1973">
        <f ca="1">VLOOKUP(F1973,'Stock Details'!$A$2:$J$51,5,FALSE)</f>
        <v>145</v>
      </c>
      <c r="N1973">
        <f t="shared" ca="1" si="238"/>
        <v>725</v>
      </c>
      <c r="O1973">
        <v>1</v>
      </c>
    </row>
    <row r="1974" spans="1:15" x14ac:dyDescent="0.25">
      <c r="A1974">
        <v>1973</v>
      </c>
      <c r="B1974" s="3">
        <v>45554</v>
      </c>
      <c r="C1974">
        <f t="shared" ca="1" si="234"/>
        <v>3</v>
      </c>
      <c r="D1974" t="str">
        <f ca="1">VLOOKUP(C1974,'Store-Salesman Details'!$A$2:$H$16,4,FALSE)</f>
        <v>North</v>
      </c>
      <c r="E1974" t="str">
        <f ca="1">VLOOKUP(C1974,'Store-Salesman Details'!$A$2:$H$16,5,FALSE)</f>
        <v>Karan</v>
      </c>
      <c r="F1974">
        <f t="shared" ca="1" si="242"/>
        <v>3</v>
      </c>
      <c r="G1974" t="str">
        <f ca="1">VLOOKUP(F1974,'Stock Details'!$A$2:$J$51,2,FALSE)</f>
        <v>Beverages</v>
      </c>
      <c r="H1974" t="str">
        <f ca="1">VLOOKUP(F1974,'Stock Details'!$A$2:$J$51,3,FALSE)</f>
        <v>Taj Mahal</v>
      </c>
      <c r="I1974" t="str">
        <f ca="1">VLOOKUP(F1974,'Stock Details'!$A$2:$J$51,7,FALSE)</f>
        <v>1-A</v>
      </c>
      <c r="J1974" t="str">
        <f t="shared" ca="1" si="236"/>
        <v>3_1-A</v>
      </c>
      <c r="K1974" t="str">
        <f ca="1">VLOOKUP(J1974,'Store-Salesman Details'!$C$2:$H$16,6,FALSE)</f>
        <v>Suresh</v>
      </c>
      <c r="L1974">
        <f t="shared" ca="1" si="237"/>
        <v>2</v>
      </c>
      <c r="M1974">
        <f ca="1">VLOOKUP(F1974,'Stock Details'!$A$2:$J$51,5,FALSE)</f>
        <v>50</v>
      </c>
      <c r="N1974">
        <f t="shared" ca="1" si="238"/>
        <v>100</v>
      </c>
      <c r="O1974">
        <v>1</v>
      </c>
    </row>
    <row r="1975" spans="1:15" x14ac:dyDescent="0.25">
      <c r="A1975">
        <v>1974</v>
      </c>
      <c r="B1975" s="3">
        <v>45554</v>
      </c>
      <c r="C1975">
        <f t="shared" ca="1" si="234"/>
        <v>1</v>
      </c>
      <c r="D1975" t="str">
        <f ca="1">VLOOKUP(C1975,'Store-Salesman Details'!$A$2:$H$16,4,FALSE)</f>
        <v>Central</v>
      </c>
      <c r="E1975" t="str">
        <f ca="1">VLOOKUP(C1975,'Store-Salesman Details'!$A$2:$H$16,5,FALSE)</f>
        <v>Tanu</v>
      </c>
      <c r="F1975">
        <f t="shared" ca="1" si="242"/>
        <v>1</v>
      </c>
      <c r="G1975" t="str">
        <f ca="1">VLOOKUP(F1975,'Stock Details'!$A$2:$J$51,2,FALSE)</f>
        <v>Beverages</v>
      </c>
      <c r="H1975" t="str">
        <f ca="1">VLOOKUP(F1975,'Stock Details'!$A$2:$J$51,3,FALSE)</f>
        <v>Brooke Bond</v>
      </c>
      <c r="I1975" t="str">
        <f ca="1">VLOOKUP(F1975,'Stock Details'!$A$2:$J$51,7,FALSE)</f>
        <v>1-A</v>
      </c>
      <c r="J1975" t="str">
        <f t="shared" ca="1" si="236"/>
        <v>1_1-A</v>
      </c>
      <c r="K1975" t="str">
        <f ca="1">VLOOKUP(J1975,'Store-Salesman Details'!$C$2:$H$16,6,FALSE)</f>
        <v>Komal</v>
      </c>
      <c r="L1975">
        <f t="shared" ca="1" si="237"/>
        <v>1</v>
      </c>
      <c r="M1975">
        <f ca="1">VLOOKUP(F1975,'Stock Details'!$A$2:$J$51,5,FALSE)</f>
        <v>45</v>
      </c>
      <c r="N1975">
        <f t="shared" ca="1" si="238"/>
        <v>45</v>
      </c>
      <c r="O1975">
        <v>1</v>
      </c>
    </row>
    <row r="1976" spans="1:15" x14ac:dyDescent="0.25">
      <c r="A1976">
        <v>1975</v>
      </c>
      <c r="B1976" s="3">
        <v>45554</v>
      </c>
      <c r="C1976">
        <f t="shared" ca="1" si="234"/>
        <v>5</v>
      </c>
      <c r="D1976" t="str">
        <f ca="1">VLOOKUP(C1976,'Store-Salesman Details'!$A$2:$H$16,4,FALSE)</f>
        <v>West</v>
      </c>
      <c r="E1976" t="str">
        <f ca="1">VLOOKUP(C1976,'Store-Salesman Details'!$A$2:$H$16,5,FALSE)</f>
        <v>Abhishek</v>
      </c>
      <c r="F1976">
        <f t="shared" ca="1" si="242"/>
        <v>2</v>
      </c>
      <c r="G1976" t="str">
        <f ca="1">VLOOKUP(F1976,'Stock Details'!$A$2:$J$51,2,FALSE)</f>
        <v>Beverages</v>
      </c>
      <c r="H1976" t="str">
        <f ca="1">VLOOKUP(F1976,'Stock Details'!$A$2:$J$51,3,FALSE)</f>
        <v>Lipton</v>
      </c>
      <c r="I1976" t="str">
        <f ca="1">VLOOKUP(F1976,'Stock Details'!$A$2:$J$51,7,FALSE)</f>
        <v>1-A</v>
      </c>
      <c r="J1976" t="str">
        <f t="shared" ca="1" si="236"/>
        <v>5_1-A</v>
      </c>
      <c r="K1976" t="str">
        <f ca="1">VLOOKUP(J1976,'Store-Salesman Details'!$C$2:$H$16,6,FALSE)</f>
        <v>Ramesh</v>
      </c>
      <c r="L1976">
        <f t="shared" ca="1" si="237"/>
        <v>2</v>
      </c>
      <c r="M1976">
        <f ca="1">VLOOKUP(F1976,'Stock Details'!$A$2:$J$51,5,FALSE)</f>
        <v>150</v>
      </c>
      <c r="N1976">
        <f t="shared" ca="1" si="238"/>
        <v>300</v>
      </c>
      <c r="O1976">
        <v>1</v>
      </c>
    </row>
    <row r="1977" spans="1:15" x14ac:dyDescent="0.25">
      <c r="A1977">
        <v>1976</v>
      </c>
      <c r="B1977" s="3">
        <v>45554</v>
      </c>
      <c r="C1977">
        <f t="shared" ca="1" si="234"/>
        <v>1</v>
      </c>
      <c r="D1977" t="str">
        <f ca="1">VLOOKUP(C1977,'Store-Salesman Details'!$A$2:$H$16,4,FALSE)</f>
        <v>Central</v>
      </c>
      <c r="E1977" t="str">
        <f ca="1">VLOOKUP(C1977,'Store-Salesman Details'!$A$2:$H$16,5,FALSE)</f>
        <v>Tanu</v>
      </c>
      <c r="F1977">
        <f t="shared" ref="F1977:F1983" ca="1" si="243">RANDBETWEEN(26,46)</f>
        <v>27</v>
      </c>
      <c r="G1977" t="str">
        <f ca="1">VLOOKUP(F1977,'Stock Details'!$A$2:$J$51,2,FALSE)</f>
        <v>Personal Care</v>
      </c>
      <c r="H1977" t="str">
        <f ca="1">VLOOKUP(F1977,'Stock Details'!$A$2:$J$51,3,FALSE)</f>
        <v>Dove</v>
      </c>
      <c r="I1977" t="str">
        <f ca="1">VLOOKUP(F1977,'Stock Details'!$A$2:$J$51,7,FALSE)</f>
        <v>3-P</v>
      </c>
      <c r="J1977" t="str">
        <f t="shared" ca="1" si="236"/>
        <v>1_3-P</v>
      </c>
      <c r="K1977" t="str">
        <f ca="1">VLOOKUP(J1977,'Store-Salesman Details'!$C$2:$H$16,6,FALSE)</f>
        <v>Sohan</v>
      </c>
      <c r="L1977">
        <f t="shared" ca="1" si="237"/>
        <v>5</v>
      </c>
      <c r="M1977">
        <f ca="1">VLOOKUP(F1977,'Stock Details'!$A$2:$J$51,5,FALSE)</f>
        <v>28</v>
      </c>
      <c r="N1977">
        <f t="shared" ca="1" si="238"/>
        <v>140</v>
      </c>
      <c r="O1977">
        <v>1</v>
      </c>
    </row>
    <row r="1978" spans="1:15" x14ac:dyDescent="0.25">
      <c r="A1978">
        <v>1977</v>
      </c>
      <c r="B1978" s="3">
        <v>45554</v>
      </c>
      <c r="C1978">
        <f t="shared" ca="1" si="234"/>
        <v>3</v>
      </c>
      <c r="D1978" t="str">
        <f ca="1">VLOOKUP(C1978,'Store-Salesman Details'!$A$2:$H$16,4,FALSE)</f>
        <v>North</v>
      </c>
      <c r="E1978" t="str">
        <f ca="1">VLOOKUP(C1978,'Store-Salesman Details'!$A$2:$H$16,5,FALSE)</f>
        <v>Karan</v>
      </c>
      <c r="F1978">
        <f t="shared" ca="1" si="243"/>
        <v>32</v>
      </c>
      <c r="G1978" t="str">
        <f ca="1">VLOOKUP(F1978,'Stock Details'!$A$2:$J$51,2,FALSE)</f>
        <v>Personal Care</v>
      </c>
      <c r="H1978" t="str">
        <f ca="1">VLOOKUP(F1978,'Stock Details'!$A$2:$J$51,3,FALSE)</f>
        <v>Vaseline</v>
      </c>
      <c r="I1978" t="str">
        <f ca="1">VLOOKUP(F1978,'Stock Details'!$A$2:$J$51,7,FALSE)</f>
        <v>3-P</v>
      </c>
      <c r="J1978" t="str">
        <f t="shared" ca="1" si="236"/>
        <v>3_3-P</v>
      </c>
      <c r="K1978" t="str">
        <f ca="1">VLOOKUP(J1978,'Store-Salesman Details'!$C$2:$H$16,6,FALSE)</f>
        <v>Rajat</v>
      </c>
      <c r="L1978">
        <f t="shared" ca="1" si="237"/>
        <v>5</v>
      </c>
      <c r="M1978">
        <f ca="1">VLOOKUP(F1978,'Stock Details'!$A$2:$J$51,5,FALSE)</f>
        <v>10</v>
      </c>
      <c r="N1978">
        <f t="shared" ca="1" si="238"/>
        <v>50</v>
      </c>
      <c r="O1978">
        <v>1</v>
      </c>
    </row>
    <row r="1979" spans="1:15" x14ac:dyDescent="0.25">
      <c r="A1979">
        <v>1978</v>
      </c>
      <c r="B1979" s="3">
        <v>45554</v>
      </c>
      <c r="C1979">
        <f t="shared" ca="1" si="234"/>
        <v>4</v>
      </c>
      <c r="D1979" t="str">
        <f ca="1">VLOOKUP(C1979,'Store-Salesman Details'!$A$2:$H$16,4,FALSE)</f>
        <v>South</v>
      </c>
      <c r="E1979" t="str">
        <f ca="1">VLOOKUP(C1979,'Store-Salesman Details'!$A$2:$H$16,5,FALSE)</f>
        <v>Ayush</v>
      </c>
      <c r="F1979">
        <f t="shared" ca="1" si="243"/>
        <v>43</v>
      </c>
      <c r="G1979" t="str">
        <f ca="1">VLOOKUP(F1979,'Stock Details'!$A$2:$J$51,2,FALSE)</f>
        <v>Personal Care</v>
      </c>
      <c r="H1979" t="str">
        <f ca="1">VLOOKUP(F1979,'Stock Details'!$A$2:$J$51,3,FALSE)</f>
        <v xml:space="preserve"> Pantine Shampoo</v>
      </c>
      <c r="I1979" t="str">
        <f ca="1">VLOOKUP(F1979,'Stock Details'!$A$2:$J$51,7,FALSE)</f>
        <v>3-P</v>
      </c>
      <c r="J1979" t="str">
        <f t="shared" ca="1" si="236"/>
        <v>4_3-P</v>
      </c>
      <c r="K1979" t="str">
        <f ca="1">VLOOKUP(J1979,'Store-Salesman Details'!$C$2:$H$16,6,FALSE)</f>
        <v>Mohan</v>
      </c>
      <c r="L1979">
        <f t="shared" ca="1" si="237"/>
        <v>2</v>
      </c>
      <c r="M1979">
        <f ca="1">VLOOKUP(F1979,'Stock Details'!$A$2:$J$51,5,FALSE)</f>
        <v>72</v>
      </c>
      <c r="N1979">
        <f t="shared" ca="1" si="238"/>
        <v>144</v>
      </c>
      <c r="O1979">
        <v>1</v>
      </c>
    </row>
    <row r="1980" spans="1:15" x14ac:dyDescent="0.25">
      <c r="A1980">
        <v>1979</v>
      </c>
      <c r="B1980" s="3">
        <v>45554</v>
      </c>
      <c r="C1980">
        <f t="shared" ca="1" si="234"/>
        <v>4</v>
      </c>
      <c r="D1980" t="str">
        <f ca="1">VLOOKUP(C1980,'Store-Salesman Details'!$A$2:$H$16,4,FALSE)</f>
        <v>South</v>
      </c>
      <c r="E1980" t="str">
        <f ca="1">VLOOKUP(C1980,'Store-Salesman Details'!$A$2:$H$16,5,FALSE)</f>
        <v>Ayush</v>
      </c>
      <c r="F1980">
        <f t="shared" ca="1" si="243"/>
        <v>29</v>
      </c>
      <c r="G1980" t="str">
        <f ca="1">VLOOKUP(F1980,'Stock Details'!$A$2:$J$51,2,FALSE)</f>
        <v>Personal Care</v>
      </c>
      <c r="H1980" t="str">
        <f ca="1">VLOOKUP(F1980,'Stock Details'!$A$2:$J$51,3,FALSE)</f>
        <v>Lifebuoy</v>
      </c>
      <c r="I1980" t="str">
        <f ca="1">VLOOKUP(F1980,'Stock Details'!$A$2:$J$51,7,FALSE)</f>
        <v>3-P</v>
      </c>
      <c r="J1980" t="str">
        <f t="shared" ca="1" si="236"/>
        <v>4_3-P</v>
      </c>
      <c r="K1980" t="str">
        <f ca="1">VLOOKUP(J1980,'Store-Salesman Details'!$C$2:$H$16,6,FALSE)</f>
        <v>Mohan</v>
      </c>
      <c r="L1980">
        <f t="shared" ca="1" si="237"/>
        <v>3</v>
      </c>
      <c r="M1980">
        <f ca="1">VLOOKUP(F1980,'Stock Details'!$A$2:$J$51,5,FALSE)</f>
        <v>10</v>
      </c>
      <c r="N1980">
        <f t="shared" ca="1" si="238"/>
        <v>30</v>
      </c>
      <c r="O1980">
        <v>1</v>
      </c>
    </row>
    <row r="1981" spans="1:15" x14ac:dyDescent="0.25">
      <c r="A1981">
        <v>1980</v>
      </c>
      <c r="B1981" s="3">
        <v>45554</v>
      </c>
      <c r="C1981">
        <f t="shared" ca="1" si="234"/>
        <v>1</v>
      </c>
      <c r="D1981" t="str">
        <f ca="1">VLOOKUP(C1981,'Store-Salesman Details'!$A$2:$H$16,4,FALSE)</f>
        <v>Central</v>
      </c>
      <c r="E1981" t="str">
        <f ca="1">VLOOKUP(C1981,'Store-Salesman Details'!$A$2:$H$16,5,FALSE)</f>
        <v>Tanu</v>
      </c>
      <c r="F1981">
        <f t="shared" ca="1" si="243"/>
        <v>34</v>
      </c>
      <c r="G1981" t="str">
        <f ca="1">VLOOKUP(F1981,'Stock Details'!$A$2:$J$51,2,FALSE)</f>
        <v>Personal Care</v>
      </c>
      <c r="H1981" t="str">
        <f ca="1">VLOOKUP(F1981,'Stock Details'!$A$2:$J$51,3,FALSE)</f>
        <v>Clinic Plus</v>
      </c>
      <c r="I1981" t="str">
        <f ca="1">VLOOKUP(F1981,'Stock Details'!$A$2:$J$51,7,FALSE)</f>
        <v>3-P</v>
      </c>
      <c r="J1981" t="str">
        <f t="shared" ca="1" si="236"/>
        <v>1_3-P</v>
      </c>
      <c r="K1981" t="str">
        <f ca="1">VLOOKUP(J1981,'Store-Salesman Details'!$C$2:$H$16,6,FALSE)</f>
        <v>Sohan</v>
      </c>
      <c r="L1981">
        <f t="shared" ca="1" si="237"/>
        <v>1</v>
      </c>
      <c r="M1981">
        <f ca="1">VLOOKUP(F1981,'Stock Details'!$A$2:$J$51,5,FALSE)</f>
        <v>479</v>
      </c>
      <c r="N1981">
        <f t="shared" ca="1" si="238"/>
        <v>479</v>
      </c>
      <c r="O1981">
        <v>1</v>
      </c>
    </row>
    <row r="1982" spans="1:15" x14ac:dyDescent="0.25">
      <c r="A1982">
        <v>1981</v>
      </c>
      <c r="B1982" s="3">
        <v>45554</v>
      </c>
      <c r="C1982">
        <f t="shared" ca="1" si="234"/>
        <v>5</v>
      </c>
      <c r="D1982" t="str">
        <f ca="1">VLOOKUP(C1982,'Store-Salesman Details'!$A$2:$H$16,4,FALSE)</f>
        <v>West</v>
      </c>
      <c r="E1982" t="str">
        <f ca="1">VLOOKUP(C1982,'Store-Salesman Details'!$A$2:$H$16,5,FALSE)</f>
        <v>Abhishek</v>
      </c>
      <c r="F1982">
        <f t="shared" ca="1" si="243"/>
        <v>41</v>
      </c>
      <c r="G1982" t="str">
        <f ca="1">VLOOKUP(F1982,'Stock Details'!$A$2:$J$51,2,FALSE)</f>
        <v>Personal Care</v>
      </c>
      <c r="H1982" t="str">
        <f ca="1">VLOOKUP(F1982,'Stock Details'!$A$2:$J$51,3,FALSE)</f>
        <v>Oral-B Toothbrush</v>
      </c>
      <c r="I1982" t="str">
        <f ca="1">VLOOKUP(F1982,'Stock Details'!$A$2:$J$51,7,FALSE)</f>
        <v>3-P</v>
      </c>
      <c r="J1982" t="str">
        <f t="shared" ca="1" si="236"/>
        <v>5_3-P</v>
      </c>
      <c r="K1982" t="str">
        <f ca="1">VLOOKUP(J1982,'Store-Salesman Details'!$C$2:$H$16,6,FALSE)</f>
        <v>Kritika</v>
      </c>
      <c r="L1982">
        <f t="shared" ca="1" si="237"/>
        <v>1</v>
      </c>
      <c r="M1982">
        <f ca="1">VLOOKUP(F1982,'Stock Details'!$A$2:$J$51,5,FALSE)</f>
        <v>24</v>
      </c>
      <c r="N1982">
        <f t="shared" ca="1" si="238"/>
        <v>24</v>
      </c>
      <c r="O1982">
        <v>1</v>
      </c>
    </row>
    <row r="1983" spans="1:15" x14ac:dyDescent="0.25">
      <c r="A1983">
        <v>1982</v>
      </c>
      <c r="B1983" s="3">
        <v>45554</v>
      </c>
      <c r="C1983">
        <f t="shared" ref="C1983:C2046" ca="1" si="244">RANDBETWEEN(1,5)</f>
        <v>5</v>
      </c>
      <c r="D1983" t="str">
        <f ca="1">VLOOKUP(C1983,'Store-Salesman Details'!$A$2:$H$16,4,FALSE)</f>
        <v>West</v>
      </c>
      <c r="E1983" t="str">
        <f ca="1">VLOOKUP(C1983,'Store-Salesman Details'!$A$2:$H$16,5,FALSE)</f>
        <v>Abhishek</v>
      </c>
      <c r="F1983">
        <f t="shared" ca="1" si="243"/>
        <v>41</v>
      </c>
      <c r="G1983" t="str">
        <f ca="1">VLOOKUP(F1983,'Stock Details'!$A$2:$J$51,2,FALSE)</f>
        <v>Personal Care</v>
      </c>
      <c r="H1983" t="str">
        <f ca="1">VLOOKUP(F1983,'Stock Details'!$A$2:$J$51,3,FALSE)</f>
        <v>Oral-B Toothbrush</v>
      </c>
      <c r="I1983" t="str">
        <f ca="1">VLOOKUP(F1983,'Stock Details'!$A$2:$J$51,7,FALSE)</f>
        <v>3-P</v>
      </c>
      <c r="J1983" t="str">
        <f t="shared" ca="1" si="236"/>
        <v>5_3-P</v>
      </c>
      <c r="K1983" t="str">
        <f ca="1">VLOOKUP(J1983,'Store-Salesman Details'!$C$2:$H$16,6,FALSE)</f>
        <v>Kritika</v>
      </c>
      <c r="L1983">
        <f t="shared" ca="1" si="237"/>
        <v>5</v>
      </c>
      <c r="M1983">
        <f ca="1">VLOOKUP(F1983,'Stock Details'!$A$2:$J$51,5,FALSE)</f>
        <v>24</v>
      </c>
      <c r="N1983">
        <f t="shared" ca="1" si="238"/>
        <v>120</v>
      </c>
      <c r="O1983">
        <v>1</v>
      </c>
    </row>
    <row r="1984" spans="1:15" x14ac:dyDescent="0.25">
      <c r="A1984">
        <v>1983</v>
      </c>
      <c r="B1984" s="3">
        <v>45554</v>
      </c>
      <c r="C1984">
        <f t="shared" ca="1" si="244"/>
        <v>1</v>
      </c>
      <c r="D1984" t="str">
        <f ca="1">VLOOKUP(C1984,'Store-Salesman Details'!$A$2:$H$16,4,FALSE)</f>
        <v>Central</v>
      </c>
      <c r="E1984" t="str">
        <f ca="1">VLOOKUP(C1984,'Store-Salesman Details'!$A$2:$H$16,5,FALSE)</f>
        <v>Tanu</v>
      </c>
      <c r="F1984">
        <f ca="1">RANDBETWEEN(21,25)</f>
        <v>23</v>
      </c>
      <c r="G1984" t="str">
        <f ca="1">VLOOKUP(F1984,'Stock Details'!$A$2:$J$51,2,FALSE)</f>
        <v>Laundry</v>
      </c>
      <c r="H1984" t="str">
        <f ca="1">VLOOKUP(F1984,'Stock Details'!$A$2:$J$51,3,FALSE)</f>
        <v>Wheel</v>
      </c>
      <c r="I1984" t="str">
        <f ca="1">VLOOKUP(F1984,'Stock Details'!$A$2:$J$51,7,FALSE)</f>
        <v>2-W</v>
      </c>
      <c r="J1984" t="str">
        <f t="shared" ca="1" si="236"/>
        <v>1_2-W</v>
      </c>
      <c r="K1984" t="str">
        <f ca="1">VLOOKUP(J1984,'Store-Salesman Details'!$C$2:$H$16,6,FALSE)</f>
        <v>Sakshi</v>
      </c>
      <c r="L1984">
        <f t="shared" ca="1" si="237"/>
        <v>1</v>
      </c>
      <c r="M1984">
        <f ca="1">VLOOKUP(F1984,'Stock Details'!$A$2:$J$51,5,FALSE)</f>
        <v>10</v>
      </c>
      <c r="N1984">
        <f t="shared" ca="1" si="238"/>
        <v>10</v>
      </c>
      <c r="O1984">
        <v>1</v>
      </c>
    </row>
    <row r="1985" spans="1:15" x14ac:dyDescent="0.25">
      <c r="A1985">
        <v>1984</v>
      </c>
      <c r="B1985" s="3">
        <v>45554</v>
      </c>
      <c r="C1985">
        <f t="shared" ca="1" si="244"/>
        <v>1</v>
      </c>
      <c r="D1985" t="str">
        <f ca="1">VLOOKUP(C1985,'Store-Salesman Details'!$A$2:$H$16,4,FALSE)</f>
        <v>Central</v>
      </c>
      <c r="E1985" t="str">
        <f ca="1">VLOOKUP(C1985,'Store-Salesman Details'!$A$2:$H$16,5,FALSE)</f>
        <v>Tanu</v>
      </c>
      <c r="F1985">
        <f ca="1">RANDBETWEEN(21,25)</f>
        <v>25</v>
      </c>
      <c r="G1985" t="str">
        <f ca="1">VLOOKUP(F1985,'Stock Details'!$A$2:$J$51,2,FALSE)</f>
        <v>Laundry</v>
      </c>
      <c r="H1985" t="str">
        <f ca="1">VLOOKUP(F1985,'Stock Details'!$A$2:$J$51,3,FALSE)</f>
        <v>Ariel</v>
      </c>
      <c r="I1985" t="str">
        <f ca="1">VLOOKUP(F1985,'Stock Details'!$A$2:$J$51,7,FALSE)</f>
        <v>2-W</v>
      </c>
      <c r="J1985" t="str">
        <f t="shared" ca="1" si="236"/>
        <v>1_2-W</v>
      </c>
      <c r="K1985" t="str">
        <f ca="1">VLOOKUP(J1985,'Store-Salesman Details'!$C$2:$H$16,6,FALSE)</f>
        <v>Sakshi</v>
      </c>
      <c r="L1985">
        <f t="shared" ca="1" si="237"/>
        <v>1</v>
      </c>
      <c r="M1985">
        <f ca="1">VLOOKUP(F1985,'Stock Details'!$A$2:$J$51,5,FALSE)</f>
        <v>10</v>
      </c>
      <c r="N1985">
        <f t="shared" ca="1" si="238"/>
        <v>10</v>
      </c>
      <c r="O1985">
        <v>1</v>
      </c>
    </row>
    <row r="1986" spans="1:15" x14ac:dyDescent="0.25">
      <c r="A1986">
        <v>1985</v>
      </c>
      <c r="B1986" s="3">
        <v>45554</v>
      </c>
      <c r="C1986">
        <f t="shared" ca="1" si="244"/>
        <v>1</v>
      </c>
      <c r="D1986" t="str">
        <f ca="1">VLOOKUP(C1986,'Store-Salesman Details'!$A$2:$H$16,4,FALSE)</f>
        <v>Central</v>
      </c>
      <c r="E1986" t="str">
        <f ca="1">VLOOKUP(C1986,'Store-Salesman Details'!$A$2:$H$16,5,FALSE)</f>
        <v>Tanu</v>
      </c>
      <c r="F1986">
        <f ca="1">RANDBETWEEN(21,25)</f>
        <v>25</v>
      </c>
      <c r="G1986" t="str">
        <f ca="1">VLOOKUP(F1986,'Stock Details'!$A$2:$J$51,2,FALSE)</f>
        <v>Laundry</v>
      </c>
      <c r="H1986" t="str">
        <f ca="1">VLOOKUP(F1986,'Stock Details'!$A$2:$J$51,3,FALSE)</f>
        <v>Ariel</v>
      </c>
      <c r="I1986" t="str">
        <f ca="1">VLOOKUP(F1986,'Stock Details'!$A$2:$J$51,7,FALSE)</f>
        <v>2-W</v>
      </c>
      <c r="J1986" t="str">
        <f t="shared" ref="J1986:J2049" ca="1" si="245">CONCATENATE(C1986,"_",I1986)</f>
        <v>1_2-W</v>
      </c>
      <c r="K1986" t="str">
        <f ca="1">VLOOKUP(J1986,'Store-Salesman Details'!$C$2:$H$16,6,FALSE)</f>
        <v>Sakshi</v>
      </c>
      <c r="L1986">
        <f t="shared" ref="L1986:L2049" ca="1" si="246">RANDBETWEEN(1,5)</f>
        <v>3</v>
      </c>
      <c r="M1986">
        <f ca="1">VLOOKUP(F1986,'Stock Details'!$A$2:$J$51,5,FALSE)</f>
        <v>10</v>
      </c>
      <c r="N1986">
        <f t="shared" ref="N1986:N2049" ca="1" si="247">L1986*M1986</f>
        <v>30</v>
      </c>
      <c r="O1986">
        <v>1</v>
      </c>
    </row>
    <row r="1987" spans="1:15" x14ac:dyDescent="0.25">
      <c r="A1987">
        <v>1986</v>
      </c>
      <c r="B1987" s="3">
        <v>45554</v>
      </c>
      <c r="C1987">
        <f t="shared" ca="1" si="244"/>
        <v>2</v>
      </c>
      <c r="D1987" t="str">
        <f ca="1">VLOOKUP(C1987,'Store-Salesman Details'!$A$2:$H$16,4,FALSE)</f>
        <v>East</v>
      </c>
      <c r="E1987" t="str">
        <f ca="1">VLOOKUP(C1987,'Store-Salesman Details'!$A$2:$H$16,5,FALSE)</f>
        <v>Ritesh Kumar</v>
      </c>
      <c r="F1987">
        <f ca="1">RANDBETWEEN(21,25)</f>
        <v>24</v>
      </c>
      <c r="G1987" t="str">
        <f ca="1">VLOOKUP(F1987,'Stock Details'!$A$2:$J$51,2,FALSE)</f>
        <v>Laundry</v>
      </c>
      <c r="H1987" t="str">
        <f ca="1">VLOOKUP(F1987,'Stock Details'!$A$2:$J$51,3,FALSE)</f>
        <v>Tide</v>
      </c>
      <c r="I1987" t="str">
        <f ca="1">VLOOKUP(F1987,'Stock Details'!$A$2:$J$51,7,FALSE)</f>
        <v>2-W</v>
      </c>
      <c r="J1987" t="str">
        <f t="shared" ca="1" si="245"/>
        <v>2_2-W</v>
      </c>
      <c r="K1987" t="str">
        <f ca="1">VLOOKUP(J1987,'Store-Salesman Details'!$C$2:$H$16,6,FALSE)</f>
        <v>Sunaina</v>
      </c>
      <c r="L1987">
        <f t="shared" ca="1" si="246"/>
        <v>2</v>
      </c>
      <c r="M1987">
        <f ca="1">VLOOKUP(F1987,'Stock Details'!$A$2:$J$51,5,FALSE)</f>
        <v>10</v>
      </c>
      <c r="N1987">
        <f t="shared" ca="1" si="247"/>
        <v>20</v>
      </c>
      <c r="O1987">
        <v>1</v>
      </c>
    </row>
    <row r="1988" spans="1:15" x14ac:dyDescent="0.25">
      <c r="A1988">
        <v>1987</v>
      </c>
      <c r="B1988" s="3">
        <v>45554</v>
      </c>
      <c r="C1988">
        <f t="shared" ca="1" si="244"/>
        <v>1</v>
      </c>
      <c r="D1988" t="str">
        <f ca="1">VLOOKUP(C1988,'Store-Salesman Details'!$A$2:$H$16,4,FALSE)</f>
        <v>Central</v>
      </c>
      <c r="E1988" t="str">
        <f ca="1">VLOOKUP(C1988,'Store-Salesman Details'!$A$2:$H$16,5,FALSE)</f>
        <v>Tanu</v>
      </c>
      <c r="F1988">
        <f ca="1">RANDBETWEEN(21,25)</f>
        <v>22</v>
      </c>
      <c r="G1988" t="str">
        <f ca="1">VLOOKUP(F1988,'Stock Details'!$A$2:$J$51,2,FALSE)</f>
        <v>Laundry</v>
      </c>
      <c r="H1988" t="str">
        <f ca="1">VLOOKUP(F1988,'Stock Details'!$A$2:$J$51,3,FALSE)</f>
        <v>Rin</v>
      </c>
      <c r="I1988" t="str">
        <f ca="1">VLOOKUP(F1988,'Stock Details'!$A$2:$J$51,7,FALSE)</f>
        <v>2-W</v>
      </c>
      <c r="J1988" t="str">
        <f t="shared" ca="1" si="245"/>
        <v>1_2-W</v>
      </c>
      <c r="K1988" t="str">
        <f ca="1">VLOOKUP(J1988,'Store-Salesman Details'!$C$2:$H$16,6,FALSE)</f>
        <v>Sakshi</v>
      </c>
      <c r="L1988">
        <f t="shared" ca="1" si="246"/>
        <v>3</v>
      </c>
      <c r="M1988">
        <f ca="1">VLOOKUP(F1988,'Stock Details'!$A$2:$J$51,5,FALSE)</f>
        <v>10</v>
      </c>
      <c r="N1988">
        <f t="shared" ca="1" si="247"/>
        <v>30</v>
      </c>
      <c r="O1988">
        <v>1</v>
      </c>
    </row>
    <row r="1989" spans="1:15" x14ac:dyDescent="0.25">
      <c r="A1989">
        <v>1988</v>
      </c>
      <c r="B1989" s="3">
        <v>45554</v>
      </c>
      <c r="C1989">
        <f t="shared" ca="1" si="244"/>
        <v>2</v>
      </c>
      <c r="D1989" t="str">
        <f ca="1">VLOOKUP(C1989,'Store-Salesman Details'!$A$2:$H$16,4,FALSE)</f>
        <v>East</v>
      </c>
      <c r="E1989" t="str">
        <f ca="1">VLOOKUP(C1989,'Store-Salesman Details'!$A$2:$H$16,5,FALSE)</f>
        <v>Ritesh Kumar</v>
      </c>
      <c r="F1989">
        <f t="shared" ref="F1989:F1999" ca="1" si="248">RANDBETWEEN(1,20)</f>
        <v>9</v>
      </c>
      <c r="G1989" t="str">
        <f ca="1">VLOOKUP(F1989,'Stock Details'!$A$2:$J$51,2,FALSE)</f>
        <v>Disinfectant</v>
      </c>
      <c r="H1989" t="str">
        <f ca="1">VLOOKUP(F1989,'Stock Details'!$A$2:$J$51,3,FALSE)</f>
        <v>Domex</v>
      </c>
      <c r="I1989" t="str">
        <f ca="1">VLOOKUP(F1989,'Stock Details'!$A$2:$J$51,7,FALSE)</f>
        <v>1-A</v>
      </c>
      <c r="J1989" t="str">
        <f t="shared" ca="1" si="245"/>
        <v>2_1-A</v>
      </c>
      <c r="K1989" t="str">
        <f ca="1">VLOOKUP(J1989,'Store-Salesman Details'!$C$2:$H$16,6,FALSE)</f>
        <v>Divesh</v>
      </c>
      <c r="L1989">
        <f t="shared" ca="1" si="246"/>
        <v>2</v>
      </c>
      <c r="M1989">
        <f ca="1">VLOOKUP(F1989,'Stock Details'!$A$2:$J$51,5,FALSE)</f>
        <v>92</v>
      </c>
      <c r="N1989">
        <f t="shared" ca="1" si="247"/>
        <v>184</v>
      </c>
      <c r="O1989">
        <v>1</v>
      </c>
    </row>
    <row r="1990" spans="1:15" x14ac:dyDescent="0.25">
      <c r="A1990">
        <v>1989</v>
      </c>
      <c r="B1990" s="3">
        <v>45554</v>
      </c>
      <c r="C1990">
        <f t="shared" ca="1" si="244"/>
        <v>5</v>
      </c>
      <c r="D1990" t="str">
        <f ca="1">VLOOKUP(C1990,'Store-Salesman Details'!$A$2:$H$16,4,FALSE)</f>
        <v>West</v>
      </c>
      <c r="E1990" t="str">
        <f ca="1">VLOOKUP(C1990,'Store-Salesman Details'!$A$2:$H$16,5,FALSE)</f>
        <v>Abhishek</v>
      </c>
      <c r="F1990">
        <f t="shared" ca="1" si="248"/>
        <v>10</v>
      </c>
      <c r="G1990" t="str">
        <f ca="1">VLOOKUP(F1990,'Stock Details'!$A$2:$J$51,2,FALSE)</f>
        <v>Disinfectant</v>
      </c>
      <c r="H1990" t="str">
        <f ca="1">VLOOKUP(F1990,'Stock Details'!$A$2:$J$51,3,FALSE)</f>
        <v>Cif</v>
      </c>
      <c r="I1990" t="str">
        <f ca="1">VLOOKUP(F1990,'Stock Details'!$A$2:$J$51,7,FALSE)</f>
        <v>1-A</v>
      </c>
      <c r="J1990" t="str">
        <f t="shared" ca="1" si="245"/>
        <v>5_1-A</v>
      </c>
      <c r="K1990" t="str">
        <f ca="1">VLOOKUP(J1990,'Store-Salesman Details'!$C$2:$H$16,6,FALSE)</f>
        <v>Ramesh</v>
      </c>
      <c r="L1990">
        <f t="shared" ca="1" si="246"/>
        <v>1</v>
      </c>
      <c r="M1990">
        <f ca="1">VLOOKUP(F1990,'Stock Details'!$A$2:$J$51,5,FALSE)</f>
        <v>269</v>
      </c>
      <c r="N1990">
        <f t="shared" ca="1" si="247"/>
        <v>269</v>
      </c>
      <c r="O1990">
        <v>1</v>
      </c>
    </row>
    <row r="1991" spans="1:15" x14ac:dyDescent="0.25">
      <c r="A1991">
        <v>1990</v>
      </c>
      <c r="B1991" s="3">
        <v>45554</v>
      </c>
      <c r="C1991">
        <f t="shared" ca="1" si="244"/>
        <v>3</v>
      </c>
      <c r="D1991" t="str">
        <f ca="1">VLOOKUP(C1991,'Store-Salesman Details'!$A$2:$H$16,4,FALSE)</f>
        <v>North</v>
      </c>
      <c r="E1991" t="str">
        <f ca="1">VLOOKUP(C1991,'Store-Salesman Details'!$A$2:$H$16,5,FALSE)</f>
        <v>Karan</v>
      </c>
      <c r="F1991">
        <f t="shared" ca="1" si="248"/>
        <v>6</v>
      </c>
      <c r="G1991" t="str">
        <f ca="1">VLOOKUP(F1991,'Stock Details'!$A$2:$J$51,2,FALSE)</f>
        <v>Beverages</v>
      </c>
      <c r="H1991" t="str">
        <f ca="1">VLOOKUP(F1991,'Stock Details'!$A$2:$J$51,3,FALSE)</f>
        <v>Nescafe - Coffee Gold</v>
      </c>
      <c r="I1991" t="str">
        <f ca="1">VLOOKUP(F1991,'Stock Details'!$A$2:$J$51,7,FALSE)</f>
        <v>1-A</v>
      </c>
      <c r="J1991" t="str">
        <f t="shared" ca="1" si="245"/>
        <v>3_1-A</v>
      </c>
      <c r="K1991" t="str">
        <f ca="1">VLOOKUP(J1991,'Store-Salesman Details'!$C$2:$H$16,6,FALSE)</f>
        <v>Suresh</v>
      </c>
      <c r="L1991">
        <f t="shared" ca="1" si="246"/>
        <v>5</v>
      </c>
      <c r="M1991">
        <f ca="1">VLOOKUP(F1991,'Stock Details'!$A$2:$J$51,5,FALSE)</f>
        <v>100</v>
      </c>
      <c r="N1991">
        <f t="shared" ca="1" si="247"/>
        <v>500</v>
      </c>
      <c r="O1991">
        <v>1</v>
      </c>
    </row>
    <row r="1992" spans="1:15" x14ac:dyDescent="0.25">
      <c r="A1992">
        <v>1991</v>
      </c>
      <c r="B1992" s="3">
        <v>45554</v>
      </c>
      <c r="C1992">
        <f t="shared" ca="1" si="244"/>
        <v>3</v>
      </c>
      <c r="D1992" t="str">
        <f ca="1">VLOOKUP(C1992,'Store-Salesman Details'!$A$2:$H$16,4,FALSE)</f>
        <v>North</v>
      </c>
      <c r="E1992" t="str">
        <f ca="1">VLOOKUP(C1992,'Store-Salesman Details'!$A$2:$H$16,5,FALSE)</f>
        <v>Karan</v>
      </c>
      <c r="F1992">
        <f t="shared" ca="1" si="248"/>
        <v>15</v>
      </c>
      <c r="G1992" t="str">
        <f ca="1">VLOOKUP(F1992,'Stock Details'!$A$2:$J$51,2,FALSE)</f>
        <v>Foods</v>
      </c>
      <c r="H1992" t="str">
        <f ca="1">VLOOKUP(F1992,'Stock Details'!$A$2:$J$51,3,FALSE)</f>
        <v>Kissan Mixed Fruit Juice</v>
      </c>
      <c r="I1992" t="str">
        <f ca="1">VLOOKUP(F1992,'Stock Details'!$A$2:$J$51,7,FALSE)</f>
        <v>1-A</v>
      </c>
      <c r="J1992" t="str">
        <f t="shared" ca="1" si="245"/>
        <v>3_1-A</v>
      </c>
      <c r="K1992" t="str">
        <f ca="1">VLOOKUP(J1992,'Store-Salesman Details'!$C$2:$H$16,6,FALSE)</f>
        <v>Suresh</v>
      </c>
      <c r="L1992">
        <f t="shared" ca="1" si="246"/>
        <v>5</v>
      </c>
      <c r="M1992">
        <f ca="1">VLOOKUP(F1992,'Stock Details'!$A$2:$J$51,5,FALSE)</f>
        <v>165</v>
      </c>
      <c r="N1992">
        <f t="shared" ca="1" si="247"/>
        <v>825</v>
      </c>
      <c r="O1992">
        <v>1</v>
      </c>
    </row>
    <row r="1993" spans="1:15" x14ac:dyDescent="0.25">
      <c r="A1993">
        <v>1992</v>
      </c>
      <c r="B1993" s="3">
        <v>45554</v>
      </c>
      <c r="C1993">
        <f t="shared" ca="1" si="244"/>
        <v>2</v>
      </c>
      <c r="D1993" t="str">
        <f ca="1">VLOOKUP(C1993,'Store-Salesman Details'!$A$2:$H$16,4,FALSE)</f>
        <v>East</v>
      </c>
      <c r="E1993" t="str">
        <f ca="1">VLOOKUP(C1993,'Store-Salesman Details'!$A$2:$H$16,5,FALSE)</f>
        <v>Ritesh Kumar</v>
      </c>
      <c r="F1993">
        <f t="shared" ca="1" si="248"/>
        <v>16</v>
      </c>
      <c r="G1993" t="str">
        <f ca="1">VLOOKUP(F1993,'Stock Details'!$A$2:$J$51,2,FALSE)</f>
        <v>Ice Cream</v>
      </c>
      <c r="H1993" t="str">
        <f ca="1">VLOOKUP(F1993,'Stock Details'!$A$2:$J$51,3,FALSE)</f>
        <v>Kwality Wall's - Butterscotch</v>
      </c>
      <c r="I1993" t="str">
        <f ca="1">VLOOKUP(F1993,'Stock Details'!$A$2:$J$51,7,FALSE)</f>
        <v>1-A</v>
      </c>
      <c r="J1993" t="str">
        <f t="shared" ca="1" si="245"/>
        <v>2_1-A</v>
      </c>
      <c r="K1993" t="str">
        <f ca="1">VLOOKUP(J1993,'Store-Salesman Details'!$C$2:$H$16,6,FALSE)</f>
        <v>Divesh</v>
      </c>
      <c r="L1993">
        <f t="shared" ca="1" si="246"/>
        <v>1</v>
      </c>
      <c r="M1993">
        <f ca="1">VLOOKUP(F1993,'Stock Details'!$A$2:$J$51,5,FALSE)</f>
        <v>145</v>
      </c>
      <c r="N1993">
        <f t="shared" ca="1" si="247"/>
        <v>145</v>
      </c>
      <c r="O1993">
        <v>1</v>
      </c>
    </row>
    <row r="1994" spans="1:15" x14ac:dyDescent="0.25">
      <c r="A1994">
        <v>1993</v>
      </c>
      <c r="B1994" s="3">
        <v>45554</v>
      </c>
      <c r="C1994">
        <f t="shared" ca="1" si="244"/>
        <v>1</v>
      </c>
      <c r="D1994" t="str">
        <f ca="1">VLOOKUP(C1994,'Store-Salesman Details'!$A$2:$H$16,4,FALSE)</f>
        <v>Central</v>
      </c>
      <c r="E1994" t="str">
        <f ca="1">VLOOKUP(C1994,'Store-Salesman Details'!$A$2:$H$16,5,FALSE)</f>
        <v>Tanu</v>
      </c>
      <c r="F1994">
        <f t="shared" ca="1" si="248"/>
        <v>9</v>
      </c>
      <c r="G1994" t="str">
        <f ca="1">VLOOKUP(F1994,'Stock Details'!$A$2:$J$51,2,FALSE)</f>
        <v>Disinfectant</v>
      </c>
      <c r="H1994" t="str">
        <f ca="1">VLOOKUP(F1994,'Stock Details'!$A$2:$J$51,3,FALSE)</f>
        <v>Domex</v>
      </c>
      <c r="I1994" t="str">
        <f ca="1">VLOOKUP(F1994,'Stock Details'!$A$2:$J$51,7,FALSE)</f>
        <v>1-A</v>
      </c>
      <c r="J1994" t="str">
        <f t="shared" ca="1" si="245"/>
        <v>1_1-A</v>
      </c>
      <c r="K1994" t="str">
        <f ca="1">VLOOKUP(J1994,'Store-Salesman Details'!$C$2:$H$16,6,FALSE)</f>
        <v>Komal</v>
      </c>
      <c r="L1994">
        <f t="shared" ca="1" si="246"/>
        <v>1</v>
      </c>
      <c r="M1994">
        <f ca="1">VLOOKUP(F1994,'Stock Details'!$A$2:$J$51,5,FALSE)</f>
        <v>92</v>
      </c>
      <c r="N1994">
        <f t="shared" ca="1" si="247"/>
        <v>92</v>
      </c>
      <c r="O1994">
        <v>1</v>
      </c>
    </row>
    <row r="1995" spans="1:15" x14ac:dyDescent="0.25">
      <c r="A1995">
        <v>1994</v>
      </c>
      <c r="B1995" s="3">
        <v>45554</v>
      </c>
      <c r="C1995">
        <f t="shared" ca="1" si="244"/>
        <v>1</v>
      </c>
      <c r="D1995" t="str">
        <f ca="1">VLOOKUP(C1995,'Store-Salesman Details'!$A$2:$H$16,4,FALSE)</f>
        <v>Central</v>
      </c>
      <c r="E1995" t="str">
        <f ca="1">VLOOKUP(C1995,'Store-Salesman Details'!$A$2:$H$16,5,FALSE)</f>
        <v>Tanu</v>
      </c>
      <c r="F1995">
        <f t="shared" ca="1" si="248"/>
        <v>20</v>
      </c>
      <c r="G1995" t="str">
        <f ca="1">VLOOKUP(F1995,'Stock Details'!$A$2:$J$51,2,FALSE)</f>
        <v>Ice Cream</v>
      </c>
      <c r="H1995" t="str">
        <f ca="1">VLOOKUP(F1995,'Stock Details'!$A$2:$J$51,3,FALSE)</f>
        <v>Kwality Wall's - Strawberry</v>
      </c>
      <c r="I1995" t="str">
        <f ca="1">VLOOKUP(F1995,'Stock Details'!$A$2:$J$51,7,FALSE)</f>
        <v>1-A</v>
      </c>
      <c r="J1995" t="str">
        <f t="shared" ca="1" si="245"/>
        <v>1_1-A</v>
      </c>
      <c r="K1995" t="str">
        <f ca="1">VLOOKUP(J1995,'Store-Salesman Details'!$C$2:$H$16,6,FALSE)</f>
        <v>Komal</v>
      </c>
      <c r="L1995">
        <f t="shared" ca="1" si="246"/>
        <v>3</v>
      </c>
      <c r="M1995">
        <f ca="1">VLOOKUP(F1995,'Stock Details'!$A$2:$J$51,5,FALSE)</f>
        <v>140</v>
      </c>
      <c r="N1995">
        <f t="shared" ca="1" si="247"/>
        <v>420</v>
      </c>
      <c r="O1995">
        <v>1</v>
      </c>
    </row>
    <row r="1996" spans="1:15" x14ac:dyDescent="0.25">
      <c r="A1996">
        <v>1995</v>
      </c>
      <c r="B1996" s="3">
        <v>45554</v>
      </c>
      <c r="C1996">
        <f t="shared" ca="1" si="244"/>
        <v>5</v>
      </c>
      <c r="D1996" t="str">
        <f ca="1">VLOOKUP(C1996,'Store-Salesman Details'!$A$2:$H$16,4,FALSE)</f>
        <v>West</v>
      </c>
      <c r="E1996" t="str">
        <f ca="1">VLOOKUP(C1996,'Store-Salesman Details'!$A$2:$H$16,5,FALSE)</f>
        <v>Abhishek</v>
      </c>
      <c r="F1996">
        <f t="shared" ca="1" si="248"/>
        <v>16</v>
      </c>
      <c r="G1996" t="str">
        <f ca="1">VLOOKUP(F1996,'Stock Details'!$A$2:$J$51,2,FALSE)</f>
        <v>Ice Cream</v>
      </c>
      <c r="H1996" t="str">
        <f ca="1">VLOOKUP(F1996,'Stock Details'!$A$2:$J$51,3,FALSE)</f>
        <v>Kwality Wall's - Butterscotch</v>
      </c>
      <c r="I1996" t="str">
        <f ca="1">VLOOKUP(F1996,'Stock Details'!$A$2:$J$51,7,FALSE)</f>
        <v>1-A</v>
      </c>
      <c r="J1996" t="str">
        <f t="shared" ca="1" si="245"/>
        <v>5_1-A</v>
      </c>
      <c r="K1996" t="str">
        <f ca="1">VLOOKUP(J1996,'Store-Salesman Details'!$C$2:$H$16,6,FALSE)</f>
        <v>Ramesh</v>
      </c>
      <c r="L1996">
        <f t="shared" ca="1" si="246"/>
        <v>2</v>
      </c>
      <c r="M1996">
        <f ca="1">VLOOKUP(F1996,'Stock Details'!$A$2:$J$51,5,FALSE)</f>
        <v>145</v>
      </c>
      <c r="N1996">
        <f t="shared" ca="1" si="247"/>
        <v>290</v>
      </c>
      <c r="O1996">
        <v>1</v>
      </c>
    </row>
    <row r="1997" spans="1:15" x14ac:dyDescent="0.25">
      <c r="A1997">
        <v>1996</v>
      </c>
      <c r="B1997" s="3">
        <v>45554</v>
      </c>
      <c r="C1997">
        <f t="shared" ca="1" si="244"/>
        <v>4</v>
      </c>
      <c r="D1997" t="str">
        <f ca="1">VLOOKUP(C1997,'Store-Salesman Details'!$A$2:$H$16,4,FALSE)</f>
        <v>South</v>
      </c>
      <c r="E1997" t="str">
        <f ca="1">VLOOKUP(C1997,'Store-Salesman Details'!$A$2:$H$16,5,FALSE)</f>
        <v>Ayush</v>
      </c>
      <c r="F1997">
        <f t="shared" ca="1" si="248"/>
        <v>14</v>
      </c>
      <c r="G1997" t="str">
        <f ca="1">VLOOKUP(F1997,'Stock Details'!$A$2:$J$51,2,FALSE)</f>
        <v>Foods</v>
      </c>
      <c r="H1997" t="str">
        <f ca="1">VLOOKUP(F1997,'Stock Details'!$A$2:$J$51,3,FALSE)</f>
        <v>Kissan Mango Juice</v>
      </c>
      <c r="I1997" t="str">
        <f ca="1">VLOOKUP(F1997,'Stock Details'!$A$2:$J$51,7,FALSE)</f>
        <v>1-A</v>
      </c>
      <c r="J1997" t="str">
        <f t="shared" ca="1" si="245"/>
        <v>4_1-A</v>
      </c>
      <c r="K1997" t="str">
        <f ca="1">VLOOKUP(J1997,'Store-Salesman Details'!$C$2:$H$16,6,FALSE)</f>
        <v>Divya</v>
      </c>
      <c r="L1997">
        <f t="shared" ca="1" si="246"/>
        <v>4</v>
      </c>
      <c r="M1997">
        <f ca="1">VLOOKUP(F1997,'Stock Details'!$A$2:$J$51,5,FALSE)</f>
        <v>165</v>
      </c>
      <c r="N1997">
        <f t="shared" ca="1" si="247"/>
        <v>660</v>
      </c>
      <c r="O1997">
        <v>1</v>
      </c>
    </row>
    <row r="1998" spans="1:15" x14ac:dyDescent="0.25">
      <c r="A1998">
        <v>1997</v>
      </c>
      <c r="B1998" s="3">
        <v>45554</v>
      </c>
      <c r="C1998">
        <f t="shared" ca="1" si="244"/>
        <v>3</v>
      </c>
      <c r="D1998" t="str">
        <f ca="1">VLOOKUP(C1998,'Store-Salesman Details'!$A$2:$H$16,4,FALSE)</f>
        <v>North</v>
      </c>
      <c r="E1998" t="str">
        <f ca="1">VLOOKUP(C1998,'Store-Salesman Details'!$A$2:$H$16,5,FALSE)</f>
        <v>Karan</v>
      </c>
      <c r="F1998">
        <f t="shared" ca="1" si="248"/>
        <v>17</v>
      </c>
      <c r="G1998" t="str">
        <f ca="1">VLOOKUP(F1998,'Stock Details'!$A$2:$J$51,2,FALSE)</f>
        <v>Ice Cream</v>
      </c>
      <c r="H1998" t="str">
        <f ca="1">VLOOKUP(F1998,'Stock Details'!$A$2:$J$51,3,FALSE)</f>
        <v>Kwality Wall's - Vanilla</v>
      </c>
      <c r="I1998" t="str">
        <f ca="1">VLOOKUP(F1998,'Stock Details'!$A$2:$J$51,7,FALSE)</f>
        <v>1-A</v>
      </c>
      <c r="J1998" t="str">
        <f t="shared" ca="1" si="245"/>
        <v>3_1-A</v>
      </c>
      <c r="K1998" t="str">
        <f ca="1">VLOOKUP(J1998,'Store-Salesman Details'!$C$2:$H$16,6,FALSE)</f>
        <v>Suresh</v>
      </c>
      <c r="L1998">
        <f t="shared" ca="1" si="246"/>
        <v>4</v>
      </c>
      <c r="M1998">
        <f ca="1">VLOOKUP(F1998,'Stock Details'!$A$2:$J$51,5,FALSE)</f>
        <v>135</v>
      </c>
      <c r="N1998">
        <f t="shared" ca="1" si="247"/>
        <v>540</v>
      </c>
      <c r="O1998">
        <v>1</v>
      </c>
    </row>
    <row r="1999" spans="1:15" x14ac:dyDescent="0.25">
      <c r="A1999">
        <v>1998</v>
      </c>
      <c r="B1999" s="3">
        <v>45554</v>
      </c>
      <c r="C1999">
        <f t="shared" ca="1" si="244"/>
        <v>5</v>
      </c>
      <c r="D1999" t="str">
        <f ca="1">VLOOKUP(C1999,'Store-Salesman Details'!$A$2:$H$16,4,FALSE)</f>
        <v>West</v>
      </c>
      <c r="E1999" t="str">
        <f ca="1">VLOOKUP(C1999,'Store-Salesman Details'!$A$2:$H$16,5,FALSE)</f>
        <v>Abhishek</v>
      </c>
      <c r="F1999">
        <f t="shared" ca="1" si="248"/>
        <v>1</v>
      </c>
      <c r="G1999" t="str">
        <f ca="1">VLOOKUP(F1999,'Stock Details'!$A$2:$J$51,2,FALSE)</f>
        <v>Beverages</v>
      </c>
      <c r="H1999" t="str">
        <f ca="1">VLOOKUP(F1999,'Stock Details'!$A$2:$J$51,3,FALSE)</f>
        <v>Brooke Bond</v>
      </c>
      <c r="I1999" t="str">
        <f ca="1">VLOOKUP(F1999,'Stock Details'!$A$2:$J$51,7,FALSE)</f>
        <v>1-A</v>
      </c>
      <c r="J1999" t="str">
        <f t="shared" ca="1" si="245"/>
        <v>5_1-A</v>
      </c>
      <c r="K1999" t="str">
        <f ca="1">VLOOKUP(J1999,'Store-Salesman Details'!$C$2:$H$16,6,FALSE)</f>
        <v>Ramesh</v>
      </c>
      <c r="L1999">
        <f t="shared" ca="1" si="246"/>
        <v>3</v>
      </c>
      <c r="M1999">
        <f ca="1">VLOOKUP(F1999,'Stock Details'!$A$2:$J$51,5,FALSE)</f>
        <v>45</v>
      </c>
      <c r="N1999">
        <f t="shared" ca="1" si="247"/>
        <v>135</v>
      </c>
      <c r="O1999">
        <v>1</v>
      </c>
    </row>
    <row r="2000" spans="1:15" x14ac:dyDescent="0.25">
      <c r="A2000">
        <v>1999</v>
      </c>
      <c r="B2000" s="3">
        <v>45554</v>
      </c>
      <c r="C2000">
        <f t="shared" ca="1" si="244"/>
        <v>1</v>
      </c>
      <c r="D2000" t="str">
        <f ca="1">VLOOKUP(C2000,'Store-Salesman Details'!$A$2:$H$16,4,FALSE)</f>
        <v>Central</v>
      </c>
      <c r="E2000" t="str">
        <f ca="1">VLOOKUP(C2000,'Store-Salesman Details'!$A$2:$H$16,5,FALSE)</f>
        <v>Tanu</v>
      </c>
      <c r="F2000">
        <f t="shared" ref="F2000:F2006" ca="1" si="249">RANDBETWEEN(26,46)</f>
        <v>37</v>
      </c>
      <c r="G2000" t="str">
        <f ca="1">VLOOKUP(F2000,'Stock Details'!$A$2:$J$51,2,FALSE)</f>
        <v>Personal Care</v>
      </c>
      <c r="H2000" t="str">
        <f ca="1">VLOOKUP(F2000,'Stock Details'!$A$2:$J$51,3,FALSE)</f>
        <v>Axe</v>
      </c>
      <c r="I2000" t="str">
        <f ca="1">VLOOKUP(F2000,'Stock Details'!$A$2:$J$51,7,FALSE)</f>
        <v>3-P</v>
      </c>
      <c r="J2000" t="str">
        <f t="shared" ca="1" si="245"/>
        <v>1_3-P</v>
      </c>
      <c r="K2000" t="str">
        <f ca="1">VLOOKUP(J2000,'Store-Salesman Details'!$C$2:$H$16,6,FALSE)</f>
        <v>Sohan</v>
      </c>
      <c r="L2000">
        <f t="shared" ca="1" si="246"/>
        <v>1</v>
      </c>
      <c r="M2000">
        <f ca="1">VLOOKUP(F2000,'Stock Details'!$A$2:$J$51,5,FALSE)</f>
        <v>202</v>
      </c>
      <c r="N2000">
        <f t="shared" ca="1" si="247"/>
        <v>202</v>
      </c>
      <c r="O2000">
        <v>1</v>
      </c>
    </row>
    <row r="2001" spans="1:15" x14ac:dyDescent="0.25">
      <c r="A2001">
        <v>2000</v>
      </c>
      <c r="B2001" s="3">
        <v>45554</v>
      </c>
      <c r="C2001">
        <f t="shared" ca="1" si="244"/>
        <v>1</v>
      </c>
      <c r="D2001" t="str">
        <f ca="1">VLOOKUP(C2001,'Store-Salesman Details'!$A$2:$H$16,4,FALSE)</f>
        <v>Central</v>
      </c>
      <c r="E2001" t="str">
        <f ca="1">VLOOKUP(C2001,'Store-Salesman Details'!$A$2:$H$16,5,FALSE)</f>
        <v>Tanu</v>
      </c>
      <c r="F2001">
        <f t="shared" ca="1" si="249"/>
        <v>46</v>
      </c>
      <c r="G2001" t="str">
        <f ca="1">VLOOKUP(F2001,'Stock Details'!$A$2:$J$51,2,FALSE)</f>
        <v>Personal Care</v>
      </c>
      <c r="H2001" t="str">
        <f ca="1">VLOOKUP(F2001,'Stock Details'!$A$2:$J$51,3,FALSE)</f>
        <v>Rjoice Shampoo</v>
      </c>
      <c r="I2001" t="str">
        <f ca="1">VLOOKUP(F2001,'Stock Details'!$A$2:$J$51,7,FALSE)</f>
        <v>3-P</v>
      </c>
      <c r="J2001" t="str">
        <f t="shared" ca="1" si="245"/>
        <v>1_3-P</v>
      </c>
      <c r="K2001" t="str">
        <f ca="1">VLOOKUP(J2001,'Store-Salesman Details'!$C$2:$H$16,6,FALSE)</f>
        <v>Sohan</v>
      </c>
      <c r="L2001">
        <f t="shared" ca="1" si="246"/>
        <v>2</v>
      </c>
      <c r="M2001">
        <f ca="1">VLOOKUP(F2001,'Stock Details'!$A$2:$J$51,5,FALSE)</f>
        <v>56</v>
      </c>
      <c r="N2001">
        <f t="shared" ca="1" si="247"/>
        <v>112</v>
      </c>
      <c r="O2001">
        <v>1</v>
      </c>
    </row>
    <row r="2002" spans="1:15" x14ac:dyDescent="0.25">
      <c r="A2002">
        <v>2001</v>
      </c>
      <c r="B2002" s="3">
        <v>45554</v>
      </c>
      <c r="C2002">
        <f t="shared" ca="1" si="244"/>
        <v>4</v>
      </c>
      <c r="D2002" t="str">
        <f ca="1">VLOOKUP(C2002,'Store-Salesman Details'!$A$2:$H$16,4,FALSE)</f>
        <v>South</v>
      </c>
      <c r="E2002" t="str">
        <f ca="1">VLOOKUP(C2002,'Store-Salesman Details'!$A$2:$H$16,5,FALSE)</f>
        <v>Ayush</v>
      </c>
      <c r="F2002">
        <f t="shared" ca="1" si="249"/>
        <v>29</v>
      </c>
      <c r="G2002" t="str">
        <f ca="1">VLOOKUP(F2002,'Stock Details'!$A$2:$J$51,2,FALSE)</f>
        <v>Personal Care</v>
      </c>
      <c r="H2002" t="str">
        <f ca="1">VLOOKUP(F2002,'Stock Details'!$A$2:$J$51,3,FALSE)</f>
        <v>Lifebuoy</v>
      </c>
      <c r="I2002" t="str">
        <f ca="1">VLOOKUP(F2002,'Stock Details'!$A$2:$J$51,7,FALSE)</f>
        <v>3-P</v>
      </c>
      <c r="J2002" t="str">
        <f t="shared" ca="1" si="245"/>
        <v>4_3-P</v>
      </c>
      <c r="K2002" t="str">
        <f ca="1">VLOOKUP(J2002,'Store-Salesman Details'!$C$2:$H$16,6,FALSE)</f>
        <v>Mohan</v>
      </c>
      <c r="L2002">
        <f t="shared" ca="1" si="246"/>
        <v>5</v>
      </c>
      <c r="M2002">
        <f ca="1">VLOOKUP(F2002,'Stock Details'!$A$2:$J$51,5,FALSE)</f>
        <v>10</v>
      </c>
      <c r="N2002">
        <f t="shared" ca="1" si="247"/>
        <v>50</v>
      </c>
      <c r="O2002">
        <v>1</v>
      </c>
    </row>
    <row r="2003" spans="1:15" x14ac:dyDescent="0.25">
      <c r="A2003">
        <v>2002</v>
      </c>
      <c r="B2003" s="3">
        <v>45554</v>
      </c>
      <c r="C2003">
        <f t="shared" ca="1" si="244"/>
        <v>5</v>
      </c>
      <c r="D2003" t="str">
        <f ca="1">VLOOKUP(C2003,'Store-Salesman Details'!$A$2:$H$16,4,FALSE)</f>
        <v>West</v>
      </c>
      <c r="E2003" t="str">
        <f ca="1">VLOOKUP(C2003,'Store-Salesman Details'!$A$2:$H$16,5,FALSE)</f>
        <v>Abhishek</v>
      </c>
      <c r="F2003">
        <f t="shared" ca="1" si="249"/>
        <v>26</v>
      </c>
      <c r="G2003" t="str">
        <f ca="1">VLOOKUP(F2003,'Stock Details'!$A$2:$J$51,2,FALSE)</f>
        <v>Personal Care</v>
      </c>
      <c r="H2003" t="str">
        <f ca="1">VLOOKUP(F2003,'Stock Details'!$A$2:$J$51,3,FALSE)</f>
        <v>Lux</v>
      </c>
      <c r="I2003" t="str">
        <f ca="1">VLOOKUP(F2003,'Stock Details'!$A$2:$J$51,7,FALSE)</f>
        <v>3-P</v>
      </c>
      <c r="J2003" t="str">
        <f t="shared" ca="1" si="245"/>
        <v>5_3-P</v>
      </c>
      <c r="K2003" t="str">
        <f ca="1">VLOOKUP(J2003,'Store-Salesman Details'!$C$2:$H$16,6,FALSE)</f>
        <v>Kritika</v>
      </c>
      <c r="L2003">
        <f t="shared" ca="1" si="246"/>
        <v>5</v>
      </c>
      <c r="M2003">
        <f ca="1">VLOOKUP(F2003,'Stock Details'!$A$2:$J$51,5,FALSE)</f>
        <v>10</v>
      </c>
      <c r="N2003">
        <f t="shared" ca="1" si="247"/>
        <v>50</v>
      </c>
      <c r="O2003">
        <v>1</v>
      </c>
    </row>
    <row r="2004" spans="1:15" x14ac:dyDescent="0.25">
      <c r="A2004">
        <v>2003</v>
      </c>
      <c r="B2004" s="3">
        <v>45554</v>
      </c>
      <c r="C2004">
        <f t="shared" ca="1" si="244"/>
        <v>2</v>
      </c>
      <c r="D2004" t="str">
        <f ca="1">VLOOKUP(C2004,'Store-Salesman Details'!$A$2:$H$16,4,FALSE)</f>
        <v>East</v>
      </c>
      <c r="E2004" t="str">
        <f ca="1">VLOOKUP(C2004,'Store-Salesman Details'!$A$2:$H$16,5,FALSE)</f>
        <v>Ritesh Kumar</v>
      </c>
      <c r="F2004">
        <f t="shared" ca="1" si="249"/>
        <v>36</v>
      </c>
      <c r="G2004" t="str">
        <f ca="1">VLOOKUP(F2004,'Stock Details'!$A$2:$J$51,2,FALSE)</f>
        <v>Personal Care</v>
      </c>
      <c r="H2004" t="str">
        <f ca="1">VLOOKUP(F2004,'Stock Details'!$A$2:$J$51,3,FALSE)</f>
        <v>Pepsodent</v>
      </c>
      <c r="I2004" t="str">
        <f ca="1">VLOOKUP(F2004,'Stock Details'!$A$2:$J$51,7,FALSE)</f>
        <v>3-P</v>
      </c>
      <c r="J2004" t="str">
        <f t="shared" ca="1" si="245"/>
        <v>2_3-P</v>
      </c>
      <c r="K2004" t="str">
        <f ca="1">VLOOKUP(J2004,'Store-Salesman Details'!$C$2:$H$16,6,FALSE)</f>
        <v>Sneha</v>
      </c>
      <c r="L2004">
        <f t="shared" ca="1" si="246"/>
        <v>2</v>
      </c>
      <c r="M2004">
        <f ca="1">VLOOKUP(F2004,'Stock Details'!$A$2:$J$51,5,FALSE)</f>
        <v>104</v>
      </c>
      <c r="N2004">
        <f t="shared" ca="1" si="247"/>
        <v>208</v>
      </c>
      <c r="O2004">
        <v>1</v>
      </c>
    </row>
    <row r="2005" spans="1:15" x14ac:dyDescent="0.25">
      <c r="A2005">
        <v>2004</v>
      </c>
      <c r="B2005" s="3">
        <v>45554</v>
      </c>
      <c r="C2005">
        <f t="shared" ca="1" si="244"/>
        <v>5</v>
      </c>
      <c r="D2005" t="str">
        <f ca="1">VLOOKUP(C2005,'Store-Salesman Details'!$A$2:$H$16,4,FALSE)</f>
        <v>West</v>
      </c>
      <c r="E2005" t="str">
        <f ca="1">VLOOKUP(C2005,'Store-Salesman Details'!$A$2:$H$16,5,FALSE)</f>
        <v>Abhishek</v>
      </c>
      <c r="F2005">
        <f t="shared" ca="1" si="249"/>
        <v>30</v>
      </c>
      <c r="G2005" t="str">
        <f ca="1">VLOOKUP(F2005,'Stock Details'!$A$2:$J$51,2,FALSE)</f>
        <v>Personal Care</v>
      </c>
      <c r="H2005" t="str">
        <f ca="1">VLOOKUP(F2005,'Stock Details'!$A$2:$J$51,3,FALSE)</f>
        <v>Fair &amp; Lovely</v>
      </c>
      <c r="I2005" t="str">
        <f ca="1">VLOOKUP(F2005,'Stock Details'!$A$2:$J$51,7,FALSE)</f>
        <v>3-P</v>
      </c>
      <c r="J2005" t="str">
        <f t="shared" ca="1" si="245"/>
        <v>5_3-P</v>
      </c>
      <c r="K2005" t="str">
        <f ca="1">VLOOKUP(J2005,'Store-Salesman Details'!$C$2:$H$16,6,FALSE)</f>
        <v>Kritika</v>
      </c>
      <c r="L2005">
        <f t="shared" ca="1" si="246"/>
        <v>4</v>
      </c>
      <c r="M2005">
        <f ca="1">VLOOKUP(F2005,'Stock Details'!$A$2:$J$51,5,FALSE)</f>
        <v>10</v>
      </c>
      <c r="N2005">
        <f t="shared" ca="1" si="247"/>
        <v>40</v>
      </c>
      <c r="O2005">
        <v>1</v>
      </c>
    </row>
    <row r="2006" spans="1:15" x14ac:dyDescent="0.25">
      <c r="A2006">
        <v>2005</v>
      </c>
      <c r="B2006" s="3">
        <v>45554</v>
      </c>
      <c r="C2006">
        <f t="shared" ca="1" si="244"/>
        <v>1</v>
      </c>
      <c r="D2006" t="str">
        <f ca="1">VLOOKUP(C2006,'Store-Salesman Details'!$A$2:$H$16,4,FALSE)</f>
        <v>Central</v>
      </c>
      <c r="E2006" t="str">
        <f ca="1">VLOOKUP(C2006,'Store-Salesman Details'!$A$2:$H$16,5,FALSE)</f>
        <v>Tanu</v>
      </c>
      <c r="F2006">
        <f t="shared" ca="1" si="249"/>
        <v>46</v>
      </c>
      <c r="G2006" t="str">
        <f ca="1">VLOOKUP(F2006,'Stock Details'!$A$2:$J$51,2,FALSE)</f>
        <v>Personal Care</v>
      </c>
      <c r="H2006" t="str">
        <f ca="1">VLOOKUP(F2006,'Stock Details'!$A$2:$J$51,3,FALSE)</f>
        <v>Rjoice Shampoo</v>
      </c>
      <c r="I2006" t="str">
        <f ca="1">VLOOKUP(F2006,'Stock Details'!$A$2:$J$51,7,FALSE)</f>
        <v>3-P</v>
      </c>
      <c r="J2006" t="str">
        <f t="shared" ca="1" si="245"/>
        <v>1_3-P</v>
      </c>
      <c r="K2006" t="str">
        <f ca="1">VLOOKUP(J2006,'Store-Salesman Details'!$C$2:$H$16,6,FALSE)</f>
        <v>Sohan</v>
      </c>
      <c r="L2006">
        <f t="shared" ca="1" si="246"/>
        <v>2</v>
      </c>
      <c r="M2006">
        <f ca="1">VLOOKUP(F2006,'Stock Details'!$A$2:$J$51,5,FALSE)</f>
        <v>56</v>
      </c>
      <c r="N2006">
        <f t="shared" ca="1" si="247"/>
        <v>112</v>
      </c>
      <c r="O2006">
        <v>1</v>
      </c>
    </row>
    <row r="2007" spans="1:15" x14ac:dyDescent="0.25">
      <c r="A2007">
        <v>2006</v>
      </c>
      <c r="B2007" s="3">
        <v>45554</v>
      </c>
      <c r="C2007">
        <f t="shared" ca="1" si="244"/>
        <v>3</v>
      </c>
      <c r="D2007" t="str">
        <f ca="1">VLOOKUP(C2007,'Store-Salesman Details'!$A$2:$H$16,4,FALSE)</f>
        <v>North</v>
      </c>
      <c r="E2007" t="str">
        <f ca="1">VLOOKUP(C2007,'Store-Salesman Details'!$A$2:$H$16,5,FALSE)</f>
        <v>Karan</v>
      </c>
      <c r="F2007">
        <f ca="1">RANDBETWEEN(21,25)</f>
        <v>22</v>
      </c>
      <c r="G2007" t="str">
        <f ca="1">VLOOKUP(F2007,'Stock Details'!$A$2:$J$51,2,FALSE)</f>
        <v>Laundry</v>
      </c>
      <c r="H2007" t="str">
        <f ca="1">VLOOKUP(F2007,'Stock Details'!$A$2:$J$51,3,FALSE)</f>
        <v>Rin</v>
      </c>
      <c r="I2007" t="str">
        <f ca="1">VLOOKUP(F2007,'Stock Details'!$A$2:$J$51,7,FALSE)</f>
        <v>2-W</v>
      </c>
      <c r="J2007" t="str">
        <f t="shared" ca="1" si="245"/>
        <v>3_2-W</v>
      </c>
      <c r="K2007" t="str">
        <f ca="1">VLOOKUP(J2007,'Store-Salesman Details'!$C$2:$H$16,6,FALSE)</f>
        <v>Sonam</v>
      </c>
      <c r="L2007">
        <f t="shared" ca="1" si="246"/>
        <v>2</v>
      </c>
      <c r="M2007">
        <f ca="1">VLOOKUP(F2007,'Stock Details'!$A$2:$J$51,5,FALSE)</f>
        <v>10</v>
      </c>
      <c r="N2007">
        <f t="shared" ca="1" si="247"/>
        <v>20</v>
      </c>
      <c r="O2007">
        <v>1</v>
      </c>
    </row>
    <row r="2008" spans="1:15" x14ac:dyDescent="0.25">
      <c r="A2008">
        <v>2007</v>
      </c>
      <c r="B2008" s="3">
        <v>45554</v>
      </c>
      <c r="C2008">
        <f t="shared" ca="1" si="244"/>
        <v>1</v>
      </c>
      <c r="D2008" t="str">
        <f ca="1">VLOOKUP(C2008,'Store-Salesman Details'!$A$2:$H$16,4,FALSE)</f>
        <v>Central</v>
      </c>
      <c r="E2008" t="str">
        <f ca="1">VLOOKUP(C2008,'Store-Salesman Details'!$A$2:$H$16,5,FALSE)</f>
        <v>Tanu</v>
      </c>
      <c r="F2008">
        <f ca="1">RANDBETWEEN(21,25)</f>
        <v>23</v>
      </c>
      <c r="G2008" t="str">
        <f ca="1">VLOOKUP(F2008,'Stock Details'!$A$2:$J$51,2,FALSE)</f>
        <v>Laundry</v>
      </c>
      <c r="H2008" t="str">
        <f ca="1">VLOOKUP(F2008,'Stock Details'!$A$2:$J$51,3,FALSE)</f>
        <v>Wheel</v>
      </c>
      <c r="I2008" t="str">
        <f ca="1">VLOOKUP(F2008,'Stock Details'!$A$2:$J$51,7,FALSE)</f>
        <v>2-W</v>
      </c>
      <c r="J2008" t="str">
        <f t="shared" ca="1" si="245"/>
        <v>1_2-W</v>
      </c>
      <c r="K2008" t="str">
        <f ca="1">VLOOKUP(J2008,'Store-Salesman Details'!$C$2:$H$16,6,FALSE)</f>
        <v>Sakshi</v>
      </c>
      <c r="L2008">
        <f t="shared" ca="1" si="246"/>
        <v>5</v>
      </c>
      <c r="M2008">
        <f ca="1">VLOOKUP(F2008,'Stock Details'!$A$2:$J$51,5,FALSE)</f>
        <v>10</v>
      </c>
      <c r="N2008">
        <f t="shared" ca="1" si="247"/>
        <v>50</v>
      </c>
      <c r="O2008">
        <v>1</v>
      </c>
    </row>
    <row r="2009" spans="1:15" x14ac:dyDescent="0.25">
      <c r="A2009">
        <v>2008</v>
      </c>
      <c r="B2009" s="3">
        <v>45554</v>
      </c>
      <c r="C2009">
        <f t="shared" ca="1" si="244"/>
        <v>1</v>
      </c>
      <c r="D2009" t="str">
        <f ca="1">VLOOKUP(C2009,'Store-Salesman Details'!$A$2:$H$16,4,FALSE)</f>
        <v>Central</v>
      </c>
      <c r="E2009" t="str">
        <f ca="1">VLOOKUP(C2009,'Store-Salesman Details'!$A$2:$H$16,5,FALSE)</f>
        <v>Tanu</v>
      </c>
      <c r="F2009">
        <f ca="1">RANDBETWEEN(21,25)</f>
        <v>22</v>
      </c>
      <c r="G2009" t="str">
        <f ca="1">VLOOKUP(F2009,'Stock Details'!$A$2:$J$51,2,FALSE)</f>
        <v>Laundry</v>
      </c>
      <c r="H2009" t="str">
        <f ca="1">VLOOKUP(F2009,'Stock Details'!$A$2:$J$51,3,FALSE)</f>
        <v>Rin</v>
      </c>
      <c r="I2009" t="str">
        <f ca="1">VLOOKUP(F2009,'Stock Details'!$A$2:$J$51,7,FALSE)</f>
        <v>2-W</v>
      </c>
      <c r="J2009" t="str">
        <f t="shared" ca="1" si="245"/>
        <v>1_2-W</v>
      </c>
      <c r="K2009" t="str">
        <f ca="1">VLOOKUP(J2009,'Store-Salesman Details'!$C$2:$H$16,6,FALSE)</f>
        <v>Sakshi</v>
      </c>
      <c r="L2009">
        <f t="shared" ca="1" si="246"/>
        <v>5</v>
      </c>
      <c r="M2009">
        <f ca="1">VLOOKUP(F2009,'Stock Details'!$A$2:$J$51,5,FALSE)</f>
        <v>10</v>
      </c>
      <c r="N2009">
        <f t="shared" ca="1" si="247"/>
        <v>50</v>
      </c>
      <c r="O2009">
        <v>1</v>
      </c>
    </row>
    <row r="2010" spans="1:15" x14ac:dyDescent="0.25">
      <c r="A2010">
        <v>2009</v>
      </c>
      <c r="B2010" s="3">
        <v>45554</v>
      </c>
      <c r="C2010">
        <f t="shared" ca="1" si="244"/>
        <v>5</v>
      </c>
      <c r="D2010" t="str">
        <f ca="1">VLOOKUP(C2010,'Store-Salesman Details'!$A$2:$H$16,4,FALSE)</f>
        <v>West</v>
      </c>
      <c r="E2010" t="str">
        <f ca="1">VLOOKUP(C2010,'Store-Salesman Details'!$A$2:$H$16,5,FALSE)</f>
        <v>Abhishek</v>
      </c>
      <c r="F2010">
        <f ca="1">RANDBETWEEN(21,25)</f>
        <v>25</v>
      </c>
      <c r="G2010" t="str">
        <f ca="1">VLOOKUP(F2010,'Stock Details'!$A$2:$J$51,2,FALSE)</f>
        <v>Laundry</v>
      </c>
      <c r="H2010" t="str">
        <f ca="1">VLOOKUP(F2010,'Stock Details'!$A$2:$J$51,3,FALSE)</f>
        <v>Ariel</v>
      </c>
      <c r="I2010" t="str">
        <f ca="1">VLOOKUP(F2010,'Stock Details'!$A$2:$J$51,7,FALSE)</f>
        <v>2-W</v>
      </c>
      <c r="J2010" t="str">
        <f t="shared" ca="1" si="245"/>
        <v>5_2-W</v>
      </c>
      <c r="K2010" t="str">
        <f ca="1">VLOOKUP(J2010,'Store-Salesman Details'!$C$2:$H$16,6,FALSE)</f>
        <v>Kavya</v>
      </c>
      <c r="L2010">
        <f t="shared" ca="1" si="246"/>
        <v>2</v>
      </c>
      <c r="M2010">
        <f ca="1">VLOOKUP(F2010,'Stock Details'!$A$2:$J$51,5,FALSE)</f>
        <v>10</v>
      </c>
      <c r="N2010">
        <f t="shared" ca="1" si="247"/>
        <v>20</v>
      </c>
      <c r="O2010">
        <v>1</v>
      </c>
    </row>
    <row r="2011" spans="1:15" x14ac:dyDescent="0.25">
      <c r="A2011">
        <v>2010</v>
      </c>
      <c r="B2011" s="3">
        <v>45554</v>
      </c>
      <c r="C2011">
        <f t="shared" ca="1" si="244"/>
        <v>5</v>
      </c>
      <c r="D2011" t="str">
        <f ca="1">VLOOKUP(C2011,'Store-Salesman Details'!$A$2:$H$16,4,FALSE)</f>
        <v>West</v>
      </c>
      <c r="E2011" t="str">
        <f ca="1">VLOOKUP(C2011,'Store-Salesman Details'!$A$2:$H$16,5,FALSE)</f>
        <v>Abhishek</v>
      </c>
      <c r="F2011">
        <f ca="1">RANDBETWEEN(21,25)</f>
        <v>25</v>
      </c>
      <c r="G2011" t="str">
        <f ca="1">VLOOKUP(F2011,'Stock Details'!$A$2:$J$51,2,FALSE)</f>
        <v>Laundry</v>
      </c>
      <c r="H2011" t="str">
        <f ca="1">VLOOKUP(F2011,'Stock Details'!$A$2:$J$51,3,FALSE)</f>
        <v>Ariel</v>
      </c>
      <c r="I2011" t="str">
        <f ca="1">VLOOKUP(F2011,'Stock Details'!$A$2:$J$51,7,FALSE)</f>
        <v>2-W</v>
      </c>
      <c r="J2011" t="str">
        <f t="shared" ca="1" si="245"/>
        <v>5_2-W</v>
      </c>
      <c r="K2011" t="str">
        <f ca="1">VLOOKUP(J2011,'Store-Salesman Details'!$C$2:$H$16,6,FALSE)</f>
        <v>Kavya</v>
      </c>
      <c r="L2011">
        <f t="shared" ca="1" si="246"/>
        <v>3</v>
      </c>
      <c r="M2011">
        <f ca="1">VLOOKUP(F2011,'Stock Details'!$A$2:$J$51,5,FALSE)</f>
        <v>10</v>
      </c>
      <c r="N2011">
        <f t="shared" ca="1" si="247"/>
        <v>30</v>
      </c>
      <c r="O2011">
        <v>1</v>
      </c>
    </row>
    <row r="2012" spans="1:15" x14ac:dyDescent="0.25">
      <c r="A2012">
        <v>2011</v>
      </c>
      <c r="B2012" s="3">
        <v>45554</v>
      </c>
      <c r="C2012">
        <f t="shared" ca="1" si="244"/>
        <v>2</v>
      </c>
      <c r="D2012" t="str">
        <f ca="1">VLOOKUP(C2012,'Store-Salesman Details'!$A$2:$H$16,4,FALSE)</f>
        <v>East</v>
      </c>
      <c r="E2012" t="str">
        <f ca="1">VLOOKUP(C2012,'Store-Salesman Details'!$A$2:$H$16,5,FALSE)</f>
        <v>Ritesh Kumar</v>
      </c>
      <c r="F2012">
        <f t="shared" ref="F2012:F2022" ca="1" si="250">RANDBETWEEN(1,20)</f>
        <v>3</v>
      </c>
      <c r="G2012" t="str">
        <f ca="1">VLOOKUP(F2012,'Stock Details'!$A$2:$J$51,2,FALSE)</f>
        <v>Beverages</v>
      </c>
      <c r="H2012" t="str">
        <f ca="1">VLOOKUP(F2012,'Stock Details'!$A$2:$J$51,3,FALSE)</f>
        <v>Taj Mahal</v>
      </c>
      <c r="I2012" t="str">
        <f ca="1">VLOOKUP(F2012,'Stock Details'!$A$2:$J$51,7,FALSE)</f>
        <v>1-A</v>
      </c>
      <c r="J2012" t="str">
        <f t="shared" ca="1" si="245"/>
        <v>2_1-A</v>
      </c>
      <c r="K2012" t="str">
        <f ca="1">VLOOKUP(J2012,'Store-Salesman Details'!$C$2:$H$16,6,FALSE)</f>
        <v>Divesh</v>
      </c>
      <c r="L2012">
        <f t="shared" ca="1" si="246"/>
        <v>5</v>
      </c>
      <c r="M2012">
        <f ca="1">VLOOKUP(F2012,'Stock Details'!$A$2:$J$51,5,FALSE)</f>
        <v>50</v>
      </c>
      <c r="N2012">
        <f t="shared" ca="1" si="247"/>
        <v>250</v>
      </c>
      <c r="O2012">
        <v>1</v>
      </c>
    </row>
    <row r="2013" spans="1:15" x14ac:dyDescent="0.25">
      <c r="A2013">
        <v>2012</v>
      </c>
      <c r="B2013" s="3">
        <v>45554</v>
      </c>
      <c r="C2013">
        <f t="shared" ca="1" si="244"/>
        <v>2</v>
      </c>
      <c r="D2013" t="str">
        <f ca="1">VLOOKUP(C2013,'Store-Salesman Details'!$A$2:$H$16,4,FALSE)</f>
        <v>East</v>
      </c>
      <c r="E2013" t="str">
        <f ca="1">VLOOKUP(C2013,'Store-Salesman Details'!$A$2:$H$16,5,FALSE)</f>
        <v>Ritesh Kumar</v>
      </c>
      <c r="F2013">
        <f t="shared" ca="1" si="250"/>
        <v>18</v>
      </c>
      <c r="G2013" t="str">
        <f ca="1">VLOOKUP(F2013,'Stock Details'!$A$2:$J$51,2,FALSE)</f>
        <v>Ice Cream</v>
      </c>
      <c r="H2013" t="str">
        <f ca="1">VLOOKUP(F2013,'Stock Details'!$A$2:$J$51,3,FALSE)</f>
        <v>Kwality Wall's - Chocolate</v>
      </c>
      <c r="I2013" t="str">
        <f ca="1">VLOOKUP(F2013,'Stock Details'!$A$2:$J$51,7,FALSE)</f>
        <v>1-A</v>
      </c>
      <c r="J2013" t="str">
        <f t="shared" ca="1" si="245"/>
        <v>2_1-A</v>
      </c>
      <c r="K2013" t="str">
        <f ca="1">VLOOKUP(J2013,'Store-Salesman Details'!$C$2:$H$16,6,FALSE)</f>
        <v>Divesh</v>
      </c>
      <c r="L2013">
        <f t="shared" ca="1" si="246"/>
        <v>5</v>
      </c>
      <c r="M2013">
        <f ca="1">VLOOKUP(F2013,'Stock Details'!$A$2:$J$51,5,FALSE)</f>
        <v>145</v>
      </c>
      <c r="N2013">
        <f t="shared" ca="1" si="247"/>
        <v>725</v>
      </c>
      <c r="O2013">
        <v>1</v>
      </c>
    </row>
    <row r="2014" spans="1:15" x14ac:dyDescent="0.25">
      <c r="A2014">
        <v>2013</v>
      </c>
      <c r="B2014" s="3">
        <v>45554</v>
      </c>
      <c r="C2014">
        <f t="shared" ca="1" si="244"/>
        <v>4</v>
      </c>
      <c r="D2014" t="str">
        <f ca="1">VLOOKUP(C2014,'Store-Salesman Details'!$A$2:$H$16,4,FALSE)</f>
        <v>South</v>
      </c>
      <c r="E2014" t="str">
        <f ca="1">VLOOKUP(C2014,'Store-Salesman Details'!$A$2:$H$16,5,FALSE)</f>
        <v>Ayush</v>
      </c>
      <c r="F2014">
        <f t="shared" ca="1" si="250"/>
        <v>9</v>
      </c>
      <c r="G2014" t="str">
        <f ca="1">VLOOKUP(F2014,'Stock Details'!$A$2:$J$51,2,FALSE)</f>
        <v>Disinfectant</v>
      </c>
      <c r="H2014" t="str">
        <f ca="1">VLOOKUP(F2014,'Stock Details'!$A$2:$J$51,3,FALSE)</f>
        <v>Domex</v>
      </c>
      <c r="I2014" t="str">
        <f ca="1">VLOOKUP(F2014,'Stock Details'!$A$2:$J$51,7,FALSE)</f>
        <v>1-A</v>
      </c>
      <c r="J2014" t="str">
        <f t="shared" ca="1" si="245"/>
        <v>4_1-A</v>
      </c>
      <c r="K2014" t="str">
        <f ca="1">VLOOKUP(J2014,'Store-Salesman Details'!$C$2:$H$16,6,FALSE)</f>
        <v>Divya</v>
      </c>
      <c r="L2014">
        <f t="shared" ca="1" si="246"/>
        <v>3</v>
      </c>
      <c r="M2014">
        <f ca="1">VLOOKUP(F2014,'Stock Details'!$A$2:$J$51,5,FALSE)</f>
        <v>92</v>
      </c>
      <c r="N2014">
        <f t="shared" ca="1" si="247"/>
        <v>276</v>
      </c>
      <c r="O2014">
        <v>1</v>
      </c>
    </row>
    <row r="2015" spans="1:15" x14ac:dyDescent="0.25">
      <c r="A2015">
        <v>2014</v>
      </c>
      <c r="B2015" s="3">
        <v>45554</v>
      </c>
      <c r="C2015">
        <f t="shared" ca="1" si="244"/>
        <v>3</v>
      </c>
      <c r="D2015" t="str">
        <f ca="1">VLOOKUP(C2015,'Store-Salesman Details'!$A$2:$H$16,4,FALSE)</f>
        <v>North</v>
      </c>
      <c r="E2015" t="str">
        <f ca="1">VLOOKUP(C2015,'Store-Salesman Details'!$A$2:$H$16,5,FALSE)</f>
        <v>Karan</v>
      </c>
      <c r="F2015">
        <f t="shared" ca="1" si="250"/>
        <v>3</v>
      </c>
      <c r="G2015" t="str">
        <f ca="1">VLOOKUP(F2015,'Stock Details'!$A$2:$J$51,2,FALSE)</f>
        <v>Beverages</v>
      </c>
      <c r="H2015" t="str">
        <f ca="1">VLOOKUP(F2015,'Stock Details'!$A$2:$J$51,3,FALSE)</f>
        <v>Taj Mahal</v>
      </c>
      <c r="I2015" t="str">
        <f ca="1">VLOOKUP(F2015,'Stock Details'!$A$2:$J$51,7,FALSE)</f>
        <v>1-A</v>
      </c>
      <c r="J2015" t="str">
        <f t="shared" ca="1" si="245"/>
        <v>3_1-A</v>
      </c>
      <c r="K2015" t="str">
        <f ca="1">VLOOKUP(J2015,'Store-Salesman Details'!$C$2:$H$16,6,FALSE)</f>
        <v>Suresh</v>
      </c>
      <c r="L2015">
        <f t="shared" ca="1" si="246"/>
        <v>3</v>
      </c>
      <c r="M2015">
        <f ca="1">VLOOKUP(F2015,'Stock Details'!$A$2:$J$51,5,FALSE)</f>
        <v>50</v>
      </c>
      <c r="N2015">
        <f t="shared" ca="1" si="247"/>
        <v>150</v>
      </c>
      <c r="O2015">
        <v>1</v>
      </c>
    </row>
    <row r="2016" spans="1:15" x14ac:dyDescent="0.25">
      <c r="A2016">
        <v>2015</v>
      </c>
      <c r="B2016" s="3">
        <v>45554</v>
      </c>
      <c r="C2016">
        <f t="shared" ca="1" si="244"/>
        <v>1</v>
      </c>
      <c r="D2016" t="str">
        <f ca="1">VLOOKUP(C2016,'Store-Salesman Details'!$A$2:$H$16,4,FALSE)</f>
        <v>Central</v>
      </c>
      <c r="E2016" t="str">
        <f ca="1">VLOOKUP(C2016,'Store-Salesman Details'!$A$2:$H$16,5,FALSE)</f>
        <v>Tanu</v>
      </c>
      <c r="F2016">
        <f t="shared" ca="1" si="250"/>
        <v>19</v>
      </c>
      <c r="G2016" t="str">
        <f ca="1">VLOOKUP(F2016,'Stock Details'!$A$2:$J$51,2,FALSE)</f>
        <v>Ice Cream</v>
      </c>
      <c r="H2016" t="str">
        <f ca="1">VLOOKUP(F2016,'Stock Details'!$A$2:$J$51,3,FALSE)</f>
        <v>Kwality Wall's - Tutty Fruity</v>
      </c>
      <c r="I2016" t="str">
        <f ca="1">VLOOKUP(F2016,'Stock Details'!$A$2:$J$51,7,FALSE)</f>
        <v>1-A</v>
      </c>
      <c r="J2016" t="str">
        <f t="shared" ca="1" si="245"/>
        <v>1_1-A</v>
      </c>
      <c r="K2016" t="str">
        <f ca="1">VLOOKUP(J2016,'Store-Salesman Details'!$C$2:$H$16,6,FALSE)</f>
        <v>Komal</v>
      </c>
      <c r="L2016">
        <f t="shared" ca="1" si="246"/>
        <v>5</v>
      </c>
      <c r="M2016">
        <f ca="1">VLOOKUP(F2016,'Stock Details'!$A$2:$J$51,5,FALSE)</f>
        <v>155</v>
      </c>
      <c r="N2016">
        <f t="shared" ca="1" si="247"/>
        <v>775</v>
      </c>
      <c r="O2016">
        <v>1</v>
      </c>
    </row>
    <row r="2017" spans="1:15" x14ac:dyDescent="0.25">
      <c r="A2017">
        <v>2016</v>
      </c>
      <c r="B2017" s="3">
        <v>45554</v>
      </c>
      <c r="C2017">
        <f t="shared" ca="1" si="244"/>
        <v>1</v>
      </c>
      <c r="D2017" t="str">
        <f ca="1">VLOOKUP(C2017,'Store-Salesman Details'!$A$2:$H$16,4,FALSE)</f>
        <v>Central</v>
      </c>
      <c r="E2017" t="str">
        <f ca="1">VLOOKUP(C2017,'Store-Salesman Details'!$A$2:$H$16,5,FALSE)</f>
        <v>Tanu</v>
      </c>
      <c r="F2017">
        <f t="shared" ca="1" si="250"/>
        <v>16</v>
      </c>
      <c r="G2017" t="str">
        <f ca="1">VLOOKUP(F2017,'Stock Details'!$A$2:$J$51,2,FALSE)</f>
        <v>Ice Cream</v>
      </c>
      <c r="H2017" t="str">
        <f ca="1">VLOOKUP(F2017,'Stock Details'!$A$2:$J$51,3,FALSE)</f>
        <v>Kwality Wall's - Butterscotch</v>
      </c>
      <c r="I2017" t="str">
        <f ca="1">VLOOKUP(F2017,'Stock Details'!$A$2:$J$51,7,FALSE)</f>
        <v>1-A</v>
      </c>
      <c r="J2017" t="str">
        <f t="shared" ca="1" si="245"/>
        <v>1_1-A</v>
      </c>
      <c r="K2017" t="str">
        <f ca="1">VLOOKUP(J2017,'Store-Salesman Details'!$C$2:$H$16,6,FALSE)</f>
        <v>Komal</v>
      </c>
      <c r="L2017">
        <f t="shared" ca="1" si="246"/>
        <v>2</v>
      </c>
      <c r="M2017">
        <f ca="1">VLOOKUP(F2017,'Stock Details'!$A$2:$J$51,5,FALSE)</f>
        <v>145</v>
      </c>
      <c r="N2017">
        <f t="shared" ca="1" si="247"/>
        <v>290</v>
      </c>
      <c r="O2017">
        <v>1</v>
      </c>
    </row>
    <row r="2018" spans="1:15" x14ac:dyDescent="0.25">
      <c r="A2018">
        <v>2017</v>
      </c>
      <c r="B2018" s="3">
        <v>45554</v>
      </c>
      <c r="C2018">
        <f t="shared" ca="1" si="244"/>
        <v>4</v>
      </c>
      <c r="D2018" t="str">
        <f ca="1">VLOOKUP(C2018,'Store-Salesman Details'!$A$2:$H$16,4,FALSE)</f>
        <v>South</v>
      </c>
      <c r="E2018" t="str">
        <f ca="1">VLOOKUP(C2018,'Store-Salesman Details'!$A$2:$H$16,5,FALSE)</f>
        <v>Ayush</v>
      </c>
      <c r="F2018">
        <f t="shared" ca="1" si="250"/>
        <v>6</v>
      </c>
      <c r="G2018" t="str">
        <f ca="1">VLOOKUP(F2018,'Stock Details'!$A$2:$J$51,2,FALSE)</f>
        <v>Beverages</v>
      </c>
      <c r="H2018" t="str">
        <f ca="1">VLOOKUP(F2018,'Stock Details'!$A$2:$J$51,3,FALSE)</f>
        <v>Nescafe - Coffee Gold</v>
      </c>
      <c r="I2018" t="str">
        <f ca="1">VLOOKUP(F2018,'Stock Details'!$A$2:$J$51,7,FALSE)</f>
        <v>1-A</v>
      </c>
      <c r="J2018" t="str">
        <f t="shared" ca="1" si="245"/>
        <v>4_1-A</v>
      </c>
      <c r="K2018" t="str">
        <f ca="1">VLOOKUP(J2018,'Store-Salesman Details'!$C$2:$H$16,6,FALSE)</f>
        <v>Divya</v>
      </c>
      <c r="L2018">
        <f t="shared" ca="1" si="246"/>
        <v>3</v>
      </c>
      <c r="M2018">
        <f ca="1">VLOOKUP(F2018,'Stock Details'!$A$2:$J$51,5,FALSE)</f>
        <v>100</v>
      </c>
      <c r="N2018">
        <f t="shared" ca="1" si="247"/>
        <v>300</v>
      </c>
      <c r="O2018">
        <v>1</v>
      </c>
    </row>
    <row r="2019" spans="1:15" x14ac:dyDescent="0.25">
      <c r="A2019">
        <v>2018</v>
      </c>
      <c r="B2019" s="3">
        <v>45554</v>
      </c>
      <c r="C2019">
        <f t="shared" ca="1" si="244"/>
        <v>2</v>
      </c>
      <c r="D2019" t="str">
        <f ca="1">VLOOKUP(C2019,'Store-Salesman Details'!$A$2:$H$16,4,FALSE)</f>
        <v>East</v>
      </c>
      <c r="E2019" t="str">
        <f ca="1">VLOOKUP(C2019,'Store-Salesman Details'!$A$2:$H$16,5,FALSE)</f>
        <v>Ritesh Kumar</v>
      </c>
      <c r="F2019">
        <f t="shared" ca="1" si="250"/>
        <v>19</v>
      </c>
      <c r="G2019" t="str">
        <f ca="1">VLOOKUP(F2019,'Stock Details'!$A$2:$J$51,2,FALSE)</f>
        <v>Ice Cream</v>
      </c>
      <c r="H2019" t="str">
        <f ca="1">VLOOKUP(F2019,'Stock Details'!$A$2:$J$51,3,FALSE)</f>
        <v>Kwality Wall's - Tutty Fruity</v>
      </c>
      <c r="I2019" t="str">
        <f ca="1">VLOOKUP(F2019,'Stock Details'!$A$2:$J$51,7,FALSE)</f>
        <v>1-A</v>
      </c>
      <c r="J2019" t="str">
        <f t="shared" ca="1" si="245"/>
        <v>2_1-A</v>
      </c>
      <c r="K2019" t="str">
        <f ca="1">VLOOKUP(J2019,'Store-Salesman Details'!$C$2:$H$16,6,FALSE)</f>
        <v>Divesh</v>
      </c>
      <c r="L2019">
        <f t="shared" ca="1" si="246"/>
        <v>1</v>
      </c>
      <c r="M2019">
        <f ca="1">VLOOKUP(F2019,'Stock Details'!$A$2:$J$51,5,FALSE)</f>
        <v>155</v>
      </c>
      <c r="N2019">
        <f t="shared" ca="1" si="247"/>
        <v>155</v>
      </c>
      <c r="O2019">
        <v>1</v>
      </c>
    </row>
    <row r="2020" spans="1:15" x14ac:dyDescent="0.25">
      <c r="A2020">
        <v>2019</v>
      </c>
      <c r="B2020" s="3">
        <v>45554</v>
      </c>
      <c r="C2020">
        <f t="shared" ca="1" si="244"/>
        <v>5</v>
      </c>
      <c r="D2020" t="str">
        <f ca="1">VLOOKUP(C2020,'Store-Salesman Details'!$A$2:$H$16,4,FALSE)</f>
        <v>West</v>
      </c>
      <c r="E2020" t="str">
        <f ca="1">VLOOKUP(C2020,'Store-Salesman Details'!$A$2:$H$16,5,FALSE)</f>
        <v>Abhishek</v>
      </c>
      <c r="F2020">
        <f t="shared" ca="1" si="250"/>
        <v>9</v>
      </c>
      <c r="G2020" t="str">
        <f ca="1">VLOOKUP(F2020,'Stock Details'!$A$2:$J$51,2,FALSE)</f>
        <v>Disinfectant</v>
      </c>
      <c r="H2020" t="str">
        <f ca="1">VLOOKUP(F2020,'Stock Details'!$A$2:$J$51,3,FALSE)</f>
        <v>Domex</v>
      </c>
      <c r="I2020" t="str">
        <f ca="1">VLOOKUP(F2020,'Stock Details'!$A$2:$J$51,7,FALSE)</f>
        <v>1-A</v>
      </c>
      <c r="J2020" t="str">
        <f t="shared" ca="1" si="245"/>
        <v>5_1-A</v>
      </c>
      <c r="K2020" t="str">
        <f ca="1">VLOOKUP(J2020,'Store-Salesman Details'!$C$2:$H$16,6,FALSE)</f>
        <v>Ramesh</v>
      </c>
      <c r="L2020">
        <f t="shared" ca="1" si="246"/>
        <v>2</v>
      </c>
      <c r="M2020">
        <f ca="1">VLOOKUP(F2020,'Stock Details'!$A$2:$J$51,5,FALSE)</f>
        <v>92</v>
      </c>
      <c r="N2020">
        <f t="shared" ca="1" si="247"/>
        <v>184</v>
      </c>
      <c r="O2020">
        <v>1</v>
      </c>
    </row>
    <row r="2021" spans="1:15" x14ac:dyDescent="0.25">
      <c r="A2021">
        <v>2020</v>
      </c>
      <c r="B2021" s="3">
        <v>45554</v>
      </c>
      <c r="C2021">
        <f t="shared" ca="1" si="244"/>
        <v>2</v>
      </c>
      <c r="D2021" t="str">
        <f ca="1">VLOOKUP(C2021,'Store-Salesman Details'!$A$2:$H$16,4,FALSE)</f>
        <v>East</v>
      </c>
      <c r="E2021" t="str">
        <f ca="1">VLOOKUP(C2021,'Store-Salesman Details'!$A$2:$H$16,5,FALSE)</f>
        <v>Ritesh Kumar</v>
      </c>
      <c r="F2021">
        <f t="shared" ca="1" si="250"/>
        <v>10</v>
      </c>
      <c r="G2021" t="str">
        <f ca="1">VLOOKUP(F2021,'Stock Details'!$A$2:$J$51,2,FALSE)</f>
        <v>Disinfectant</v>
      </c>
      <c r="H2021" t="str">
        <f ca="1">VLOOKUP(F2021,'Stock Details'!$A$2:$J$51,3,FALSE)</f>
        <v>Cif</v>
      </c>
      <c r="I2021" t="str">
        <f ca="1">VLOOKUP(F2021,'Stock Details'!$A$2:$J$51,7,FALSE)</f>
        <v>1-A</v>
      </c>
      <c r="J2021" t="str">
        <f t="shared" ca="1" si="245"/>
        <v>2_1-A</v>
      </c>
      <c r="K2021" t="str">
        <f ca="1">VLOOKUP(J2021,'Store-Salesman Details'!$C$2:$H$16,6,FALSE)</f>
        <v>Divesh</v>
      </c>
      <c r="L2021">
        <f t="shared" ca="1" si="246"/>
        <v>4</v>
      </c>
      <c r="M2021">
        <f ca="1">VLOOKUP(F2021,'Stock Details'!$A$2:$J$51,5,FALSE)</f>
        <v>269</v>
      </c>
      <c r="N2021">
        <f t="shared" ca="1" si="247"/>
        <v>1076</v>
      </c>
      <c r="O2021">
        <v>1</v>
      </c>
    </row>
    <row r="2022" spans="1:15" x14ac:dyDescent="0.25">
      <c r="A2022">
        <v>2021</v>
      </c>
      <c r="B2022" s="3">
        <v>45554</v>
      </c>
      <c r="C2022">
        <f t="shared" ca="1" si="244"/>
        <v>1</v>
      </c>
      <c r="D2022" t="str">
        <f ca="1">VLOOKUP(C2022,'Store-Salesman Details'!$A$2:$H$16,4,FALSE)</f>
        <v>Central</v>
      </c>
      <c r="E2022" t="str">
        <f ca="1">VLOOKUP(C2022,'Store-Salesman Details'!$A$2:$H$16,5,FALSE)</f>
        <v>Tanu</v>
      </c>
      <c r="F2022">
        <f t="shared" ca="1" si="250"/>
        <v>6</v>
      </c>
      <c r="G2022" t="str">
        <f ca="1">VLOOKUP(F2022,'Stock Details'!$A$2:$J$51,2,FALSE)</f>
        <v>Beverages</v>
      </c>
      <c r="H2022" t="str">
        <f ca="1">VLOOKUP(F2022,'Stock Details'!$A$2:$J$51,3,FALSE)</f>
        <v>Nescafe - Coffee Gold</v>
      </c>
      <c r="I2022" t="str">
        <f ca="1">VLOOKUP(F2022,'Stock Details'!$A$2:$J$51,7,FALSE)</f>
        <v>1-A</v>
      </c>
      <c r="J2022" t="str">
        <f t="shared" ca="1" si="245"/>
        <v>1_1-A</v>
      </c>
      <c r="K2022" t="str">
        <f ca="1">VLOOKUP(J2022,'Store-Salesman Details'!$C$2:$H$16,6,FALSE)</f>
        <v>Komal</v>
      </c>
      <c r="L2022">
        <f t="shared" ca="1" si="246"/>
        <v>1</v>
      </c>
      <c r="M2022">
        <f ca="1">VLOOKUP(F2022,'Stock Details'!$A$2:$J$51,5,FALSE)</f>
        <v>100</v>
      </c>
      <c r="N2022">
        <f t="shared" ca="1" si="247"/>
        <v>100</v>
      </c>
      <c r="O2022">
        <v>1</v>
      </c>
    </row>
    <row r="2023" spans="1:15" x14ac:dyDescent="0.25">
      <c r="A2023">
        <v>2022</v>
      </c>
      <c r="B2023" s="3">
        <v>45554</v>
      </c>
      <c r="C2023">
        <f t="shared" ca="1" si="244"/>
        <v>3</v>
      </c>
      <c r="D2023" t="str">
        <f ca="1">VLOOKUP(C2023,'Store-Salesman Details'!$A$2:$H$16,4,FALSE)</f>
        <v>North</v>
      </c>
      <c r="E2023" t="str">
        <f ca="1">VLOOKUP(C2023,'Store-Salesman Details'!$A$2:$H$16,5,FALSE)</f>
        <v>Karan</v>
      </c>
      <c r="F2023">
        <f t="shared" ref="F2023:F2029" ca="1" si="251">RANDBETWEEN(26,46)</f>
        <v>35</v>
      </c>
      <c r="G2023" t="str">
        <f ca="1">VLOOKUP(F2023,'Stock Details'!$A$2:$J$51,2,FALSE)</f>
        <v>Personal Care</v>
      </c>
      <c r="H2023" t="str">
        <f ca="1">VLOOKUP(F2023,'Stock Details'!$A$2:$J$51,3,FALSE)</f>
        <v>Close Up</v>
      </c>
      <c r="I2023" t="str">
        <f ca="1">VLOOKUP(F2023,'Stock Details'!$A$2:$J$51,7,FALSE)</f>
        <v>3-P</v>
      </c>
      <c r="J2023" t="str">
        <f t="shared" ca="1" si="245"/>
        <v>3_3-P</v>
      </c>
      <c r="K2023" t="str">
        <f ca="1">VLOOKUP(J2023,'Store-Salesman Details'!$C$2:$H$16,6,FALSE)</f>
        <v>Rajat</v>
      </c>
      <c r="L2023">
        <f t="shared" ca="1" si="246"/>
        <v>1</v>
      </c>
      <c r="M2023">
        <f ca="1">VLOOKUP(F2023,'Stock Details'!$A$2:$J$51,5,FALSE)</f>
        <v>20</v>
      </c>
      <c r="N2023">
        <f t="shared" ca="1" si="247"/>
        <v>20</v>
      </c>
      <c r="O2023">
        <v>1</v>
      </c>
    </row>
    <row r="2024" spans="1:15" x14ac:dyDescent="0.25">
      <c r="A2024">
        <v>2023</v>
      </c>
      <c r="B2024" s="3">
        <v>45554</v>
      </c>
      <c r="C2024">
        <f t="shared" ca="1" si="244"/>
        <v>2</v>
      </c>
      <c r="D2024" t="str">
        <f ca="1">VLOOKUP(C2024,'Store-Salesman Details'!$A$2:$H$16,4,FALSE)</f>
        <v>East</v>
      </c>
      <c r="E2024" t="str">
        <f ca="1">VLOOKUP(C2024,'Store-Salesman Details'!$A$2:$H$16,5,FALSE)</f>
        <v>Ritesh Kumar</v>
      </c>
      <c r="F2024">
        <f t="shared" ca="1" si="251"/>
        <v>33</v>
      </c>
      <c r="G2024" t="str">
        <f ca="1">VLOOKUP(F2024,'Stock Details'!$A$2:$J$51,2,FALSE)</f>
        <v>Personal Care</v>
      </c>
      <c r="H2024" t="str">
        <f ca="1">VLOOKUP(F2024,'Stock Details'!$A$2:$J$51,3,FALSE)</f>
        <v>Lakme(moisturizer)</v>
      </c>
      <c r="I2024" t="str">
        <f ca="1">VLOOKUP(F2024,'Stock Details'!$A$2:$J$51,7,FALSE)</f>
        <v>3-P</v>
      </c>
      <c r="J2024" t="str">
        <f t="shared" ca="1" si="245"/>
        <v>2_3-P</v>
      </c>
      <c r="K2024" t="str">
        <f ca="1">VLOOKUP(J2024,'Store-Salesman Details'!$C$2:$H$16,6,FALSE)</f>
        <v>Sneha</v>
      </c>
      <c r="L2024">
        <f t="shared" ca="1" si="246"/>
        <v>4</v>
      </c>
      <c r="M2024">
        <f ca="1">VLOOKUP(F2024,'Stock Details'!$A$2:$J$51,5,FALSE)</f>
        <v>173</v>
      </c>
      <c r="N2024">
        <f t="shared" ca="1" si="247"/>
        <v>692</v>
      </c>
      <c r="O2024">
        <v>1</v>
      </c>
    </row>
    <row r="2025" spans="1:15" x14ac:dyDescent="0.25">
      <c r="A2025">
        <v>2024</v>
      </c>
      <c r="B2025" s="3">
        <v>45554</v>
      </c>
      <c r="C2025">
        <f t="shared" ca="1" si="244"/>
        <v>5</v>
      </c>
      <c r="D2025" t="str">
        <f ca="1">VLOOKUP(C2025,'Store-Salesman Details'!$A$2:$H$16,4,FALSE)</f>
        <v>West</v>
      </c>
      <c r="E2025" t="str">
        <f ca="1">VLOOKUP(C2025,'Store-Salesman Details'!$A$2:$H$16,5,FALSE)</f>
        <v>Abhishek</v>
      </c>
      <c r="F2025">
        <f t="shared" ca="1" si="251"/>
        <v>45</v>
      </c>
      <c r="G2025" t="str">
        <f ca="1">VLOOKUP(F2025,'Stock Details'!$A$2:$J$51,2,FALSE)</f>
        <v>Personal Care</v>
      </c>
      <c r="H2025" t="str">
        <f ca="1">VLOOKUP(F2025,'Stock Details'!$A$2:$J$51,3,FALSE)</f>
        <v>Pampers Baby Napkins</v>
      </c>
      <c r="I2025" t="str">
        <f ca="1">VLOOKUP(F2025,'Stock Details'!$A$2:$J$51,7,FALSE)</f>
        <v>3-P</v>
      </c>
      <c r="J2025" t="str">
        <f t="shared" ca="1" si="245"/>
        <v>5_3-P</v>
      </c>
      <c r="K2025" t="str">
        <f ca="1">VLOOKUP(J2025,'Store-Salesman Details'!$C$2:$H$16,6,FALSE)</f>
        <v>Kritika</v>
      </c>
      <c r="L2025">
        <f t="shared" ca="1" si="246"/>
        <v>5</v>
      </c>
      <c r="M2025">
        <f ca="1">VLOOKUP(F2025,'Stock Details'!$A$2:$J$51,5,FALSE)</f>
        <v>128</v>
      </c>
      <c r="N2025">
        <f t="shared" ca="1" si="247"/>
        <v>640</v>
      </c>
      <c r="O2025">
        <v>1</v>
      </c>
    </row>
    <row r="2026" spans="1:15" x14ac:dyDescent="0.25">
      <c r="A2026">
        <v>2025</v>
      </c>
      <c r="B2026" s="3">
        <v>45554</v>
      </c>
      <c r="C2026">
        <f t="shared" ca="1" si="244"/>
        <v>4</v>
      </c>
      <c r="D2026" t="str">
        <f ca="1">VLOOKUP(C2026,'Store-Salesman Details'!$A$2:$H$16,4,FALSE)</f>
        <v>South</v>
      </c>
      <c r="E2026" t="str">
        <f ca="1">VLOOKUP(C2026,'Store-Salesman Details'!$A$2:$H$16,5,FALSE)</f>
        <v>Ayush</v>
      </c>
      <c r="F2026">
        <f t="shared" ca="1" si="251"/>
        <v>30</v>
      </c>
      <c r="G2026" t="str">
        <f ca="1">VLOOKUP(F2026,'Stock Details'!$A$2:$J$51,2,FALSE)</f>
        <v>Personal Care</v>
      </c>
      <c r="H2026" t="str">
        <f ca="1">VLOOKUP(F2026,'Stock Details'!$A$2:$J$51,3,FALSE)</f>
        <v>Fair &amp; Lovely</v>
      </c>
      <c r="I2026" t="str">
        <f ca="1">VLOOKUP(F2026,'Stock Details'!$A$2:$J$51,7,FALSE)</f>
        <v>3-P</v>
      </c>
      <c r="J2026" t="str">
        <f t="shared" ca="1" si="245"/>
        <v>4_3-P</v>
      </c>
      <c r="K2026" t="str">
        <f ca="1">VLOOKUP(J2026,'Store-Salesman Details'!$C$2:$H$16,6,FALSE)</f>
        <v>Mohan</v>
      </c>
      <c r="L2026">
        <f t="shared" ca="1" si="246"/>
        <v>4</v>
      </c>
      <c r="M2026">
        <f ca="1">VLOOKUP(F2026,'Stock Details'!$A$2:$J$51,5,FALSE)</f>
        <v>10</v>
      </c>
      <c r="N2026">
        <f t="shared" ca="1" si="247"/>
        <v>40</v>
      </c>
      <c r="O2026">
        <v>1</v>
      </c>
    </row>
    <row r="2027" spans="1:15" x14ac:dyDescent="0.25">
      <c r="A2027">
        <v>2026</v>
      </c>
      <c r="B2027" s="3">
        <v>45554</v>
      </c>
      <c r="C2027">
        <f t="shared" ca="1" si="244"/>
        <v>3</v>
      </c>
      <c r="D2027" t="str">
        <f ca="1">VLOOKUP(C2027,'Store-Salesman Details'!$A$2:$H$16,4,FALSE)</f>
        <v>North</v>
      </c>
      <c r="E2027" t="str">
        <f ca="1">VLOOKUP(C2027,'Store-Salesman Details'!$A$2:$H$16,5,FALSE)</f>
        <v>Karan</v>
      </c>
      <c r="F2027">
        <f t="shared" ca="1" si="251"/>
        <v>27</v>
      </c>
      <c r="G2027" t="str">
        <f ca="1">VLOOKUP(F2027,'Stock Details'!$A$2:$J$51,2,FALSE)</f>
        <v>Personal Care</v>
      </c>
      <c r="H2027" t="str">
        <f ca="1">VLOOKUP(F2027,'Stock Details'!$A$2:$J$51,3,FALSE)</f>
        <v>Dove</v>
      </c>
      <c r="I2027" t="str">
        <f ca="1">VLOOKUP(F2027,'Stock Details'!$A$2:$J$51,7,FALSE)</f>
        <v>3-P</v>
      </c>
      <c r="J2027" t="str">
        <f t="shared" ca="1" si="245"/>
        <v>3_3-P</v>
      </c>
      <c r="K2027" t="str">
        <f ca="1">VLOOKUP(J2027,'Store-Salesman Details'!$C$2:$H$16,6,FALSE)</f>
        <v>Rajat</v>
      </c>
      <c r="L2027">
        <f t="shared" ca="1" si="246"/>
        <v>5</v>
      </c>
      <c r="M2027">
        <f ca="1">VLOOKUP(F2027,'Stock Details'!$A$2:$J$51,5,FALSE)</f>
        <v>28</v>
      </c>
      <c r="N2027">
        <f t="shared" ca="1" si="247"/>
        <v>140</v>
      </c>
      <c r="O2027">
        <v>1</v>
      </c>
    </row>
    <row r="2028" spans="1:15" x14ac:dyDescent="0.25">
      <c r="A2028">
        <v>2027</v>
      </c>
      <c r="B2028" s="3">
        <v>45554</v>
      </c>
      <c r="C2028">
        <f t="shared" ca="1" si="244"/>
        <v>4</v>
      </c>
      <c r="D2028" t="str">
        <f ca="1">VLOOKUP(C2028,'Store-Salesman Details'!$A$2:$H$16,4,FALSE)</f>
        <v>South</v>
      </c>
      <c r="E2028" t="str">
        <f ca="1">VLOOKUP(C2028,'Store-Salesman Details'!$A$2:$H$16,5,FALSE)</f>
        <v>Ayush</v>
      </c>
      <c r="F2028">
        <f t="shared" ca="1" si="251"/>
        <v>26</v>
      </c>
      <c r="G2028" t="str">
        <f ca="1">VLOOKUP(F2028,'Stock Details'!$A$2:$J$51,2,FALSE)</f>
        <v>Personal Care</v>
      </c>
      <c r="H2028" t="str">
        <f ca="1">VLOOKUP(F2028,'Stock Details'!$A$2:$J$51,3,FALSE)</f>
        <v>Lux</v>
      </c>
      <c r="I2028" t="str">
        <f ca="1">VLOOKUP(F2028,'Stock Details'!$A$2:$J$51,7,FALSE)</f>
        <v>3-P</v>
      </c>
      <c r="J2028" t="str">
        <f t="shared" ca="1" si="245"/>
        <v>4_3-P</v>
      </c>
      <c r="K2028" t="str">
        <f ca="1">VLOOKUP(J2028,'Store-Salesman Details'!$C$2:$H$16,6,FALSE)</f>
        <v>Mohan</v>
      </c>
      <c r="L2028">
        <f t="shared" ca="1" si="246"/>
        <v>3</v>
      </c>
      <c r="M2028">
        <f ca="1">VLOOKUP(F2028,'Stock Details'!$A$2:$J$51,5,FALSE)</f>
        <v>10</v>
      </c>
      <c r="N2028">
        <f t="shared" ca="1" si="247"/>
        <v>30</v>
      </c>
      <c r="O2028">
        <v>1</v>
      </c>
    </row>
    <row r="2029" spans="1:15" x14ac:dyDescent="0.25">
      <c r="A2029">
        <v>2028</v>
      </c>
      <c r="B2029" s="3">
        <v>45554</v>
      </c>
      <c r="C2029">
        <f t="shared" ca="1" si="244"/>
        <v>2</v>
      </c>
      <c r="D2029" t="str">
        <f ca="1">VLOOKUP(C2029,'Store-Salesman Details'!$A$2:$H$16,4,FALSE)</f>
        <v>East</v>
      </c>
      <c r="E2029" t="str">
        <f ca="1">VLOOKUP(C2029,'Store-Salesman Details'!$A$2:$H$16,5,FALSE)</f>
        <v>Ritesh Kumar</v>
      </c>
      <c r="F2029">
        <f t="shared" ca="1" si="251"/>
        <v>28</v>
      </c>
      <c r="G2029" t="str">
        <f ca="1">VLOOKUP(F2029,'Stock Details'!$A$2:$J$51,2,FALSE)</f>
        <v>Personal Care</v>
      </c>
      <c r="H2029" t="str">
        <f ca="1">VLOOKUP(F2029,'Stock Details'!$A$2:$J$51,3,FALSE)</f>
        <v>Pears</v>
      </c>
      <c r="I2029" t="str">
        <f ca="1">VLOOKUP(F2029,'Stock Details'!$A$2:$J$51,7,FALSE)</f>
        <v>3-P</v>
      </c>
      <c r="J2029" t="str">
        <f t="shared" ca="1" si="245"/>
        <v>2_3-P</v>
      </c>
      <c r="K2029" t="str">
        <f ca="1">VLOOKUP(J2029,'Store-Salesman Details'!$C$2:$H$16,6,FALSE)</f>
        <v>Sneha</v>
      </c>
      <c r="L2029">
        <f t="shared" ca="1" si="246"/>
        <v>1</v>
      </c>
      <c r="M2029">
        <f ca="1">VLOOKUP(F2029,'Stock Details'!$A$2:$J$51,5,FALSE)</f>
        <v>48</v>
      </c>
      <c r="N2029">
        <f t="shared" ca="1" si="247"/>
        <v>48</v>
      </c>
      <c r="O2029">
        <v>1</v>
      </c>
    </row>
    <row r="2030" spans="1:15" x14ac:dyDescent="0.25">
      <c r="A2030">
        <v>2029</v>
      </c>
      <c r="B2030" s="3">
        <v>45554</v>
      </c>
      <c r="C2030">
        <f t="shared" ca="1" si="244"/>
        <v>3</v>
      </c>
      <c r="D2030" t="str">
        <f ca="1">VLOOKUP(C2030,'Store-Salesman Details'!$A$2:$H$16,4,FALSE)</f>
        <v>North</v>
      </c>
      <c r="E2030" t="str">
        <f ca="1">VLOOKUP(C2030,'Store-Salesman Details'!$A$2:$H$16,5,FALSE)</f>
        <v>Karan</v>
      </c>
      <c r="F2030">
        <f ca="1">RANDBETWEEN(21,25)</f>
        <v>22</v>
      </c>
      <c r="G2030" t="str">
        <f ca="1">VLOOKUP(F2030,'Stock Details'!$A$2:$J$51,2,FALSE)</f>
        <v>Laundry</v>
      </c>
      <c r="H2030" t="str">
        <f ca="1">VLOOKUP(F2030,'Stock Details'!$A$2:$J$51,3,FALSE)</f>
        <v>Rin</v>
      </c>
      <c r="I2030" t="str">
        <f ca="1">VLOOKUP(F2030,'Stock Details'!$A$2:$J$51,7,FALSE)</f>
        <v>2-W</v>
      </c>
      <c r="J2030" t="str">
        <f t="shared" ca="1" si="245"/>
        <v>3_2-W</v>
      </c>
      <c r="K2030" t="str">
        <f ca="1">VLOOKUP(J2030,'Store-Salesman Details'!$C$2:$H$16,6,FALSE)</f>
        <v>Sonam</v>
      </c>
      <c r="L2030">
        <f t="shared" ca="1" si="246"/>
        <v>4</v>
      </c>
      <c r="M2030">
        <f ca="1">VLOOKUP(F2030,'Stock Details'!$A$2:$J$51,5,FALSE)</f>
        <v>10</v>
      </c>
      <c r="N2030">
        <f t="shared" ca="1" si="247"/>
        <v>40</v>
      </c>
      <c r="O2030">
        <v>1</v>
      </c>
    </row>
    <row r="2031" spans="1:15" x14ac:dyDescent="0.25">
      <c r="A2031">
        <v>2030</v>
      </c>
      <c r="B2031" s="3">
        <v>45554</v>
      </c>
      <c r="C2031">
        <f t="shared" ca="1" si="244"/>
        <v>3</v>
      </c>
      <c r="D2031" t="str">
        <f ca="1">VLOOKUP(C2031,'Store-Salesman Details'!$A$2:$H$16,4,FALSE)</f>
        <v>North</v>
      </c>
      <c r="E2031" t="str">
        <f ca="1">VLOOKUP(C2031,'Store-Salesman Details'!$A$2:$H$16,5,FALSE)</f>
        <v>Karan</v>
      </c>
      <c r="F2031">
        <f ca="1">RANDBETWEEN(21,25)</f>
        <v>24</v>
      </c>
      <c r="G2031" t="str">
        <f ca="1">VLOOKUP(F2031,'Stock Details'!$A$2:$J$51,2,FALSE)</f>
        <v>Laundry</v>
      </c>
      <c r="H2031" t="str">
        <f ca="1">VLOOKUP(F2031,'Stock Details'!$A$2:$J$51,3,FALSE)</f>
        <v>Tide</v>
      </c>
      <c r="I2031" t="str">
        <f ca="1">VLOOKUP(F2031,'Stock Details'!$A$2:$J$51,7,FALSE)</f>
        <v>2-W</v>
      </c>
      <c r="J2031" t="str">
        <f t="shared" ca="1" si="245"/>
        <v>3_2-W</v>
      </c>
      <c r="K2031" t="str">
        <f ca="1">VLOOKUP(J2031,'Store-Salesman Details'!$C$2:$H$16,6,FALSE)</f>
        <v>Sonam</v>
      </c>
      <c r="L2031">
        <f t="shared" ca="1" si="246"/>
        <v>4</v>
      </c>
      <c r="M2031">
        <f ca="1">VLOOKUP(F2031,'Stock Details'!$A$2:$J$51,5,FALSE)</f>
        <v>10</v>
      </c>
      <c r="N2031">
        <f t="shared" ca="1" si="247"/>
        <v>40</v>
      </c>
      <c r="O2031">
        <v>1</v>
      </c>
    </row>
    <row r="2032" spans="1:15" x14ac:dyDescent="0.25">
      <c r="A2032">
        <v>2031</v>
      </c>
      <c r="B2032" s="3">
        <v>45554</v>
      </c>
      <c r="C2032">
        <f t="shared" ca="1" si="244"/>
        <v>1</v>
      </c>
      <c r="D2032" t="str">
        <f ca="1">VLOOKUP(C2032,'Store-Salesman Details'!$A$2:$H$16,4,FALSE)</f>
        <v>Central</v>
      </c>
      <c r="E2032" t="str">
        <f ca="1">VLOOKUP(C2032,'Store-Salesman Details'!$A$2:$H$16,5,FALSE)</f>
        <v>Tanu</v>
      </c>
      <c r="F2032">
        <f ca="1">RANDBETWEEN(21,25)</f>
        <v>24</v>
      </c>
      <c r="G2032" t="str">
        <f ca="1">VLOOKUP(F2032,'Stock Details'!$A$2:$J$51,2,FALSE)</f>
        <v>Laundry</v>
      </c>
      <c r="H2032" t="str">
        <f ca="1">VLOOKUP(F2032,'Stock Details'!$A$2:$J$51,3,FALSE)</f>
        <v>Tide</v>
      </c>
      <c r="I2032" t="str">
        <f ca="1">VLOOKUP(F2032,'Stock Details'!$A$2:$J$51,7,FALSE)</f>
        <v>2-W</v>
      </c>
      <c r="J2032" t="str">
        <f t="shared" ca="1" si="245"/>
        <v>1_2-W</v>
      </c>
      <c r="K2032" t="str">
        <f ca="1">VLOOKUP(J2032,'Store-Salesman Details'!$C$2:$H$16,6,FALSE)</f>
        <v>Sakshi</v>
      </c>
      <c r="L2032">
        <f t="shared" ca="1" si="246"/>
        <v>3</v>
      </c>
      <c r="M2032">
        <f ca="1">VLOOKUP(F2032,'Stock Details'!$A$2:$J$51,5,FALSE)</f>
        <v>10</v>
      </c>
      <c r="N2032">
        <f t="shared" ca="1" si="247"/>
        <v>30</v>
      </c>
      <c r="O2032">
        <v>1</v>
      </c>
    </row>
    <row r="2033" spans="1:15" x14ac:dyDescent="0.25">
      <c r="A2033">
        <v>2032</v>
      </c>
      <c r="B2033" s="3">
        <v>45554</v>
      </c>
      <c r="C2033">
        <f t="shared" ca="1" si="244"/>
        <v>5</v>
      </c>
      <c r="D2033" t="str">
        <f ca="1">VLOOKUP(C2033,'Store-Salesman Details'!$A$2:$H$16,4,FALSE)</f>
        <v>West</v>
      </c>
      <c r="E2033" t="str">
        <f ca="1">VLOOKUP(C2033,'Store-Salesman Details'!$A$2:$H$16,5,FALSE)</f>
        <v>Abhishek</v>
      </c>
      <c r="F2033">
        <f ca="1">RANDBETWEEN(21,25)</f>
        <v>21</v>
      </c>
      <c r="G2033" t="str">
        <f ca="1">VLOOKUP(F2033,'Stock Details'!$A$2:$J$51,2,FALSE)</f>
        <v>Laundry</v>
      </c>
      <c r="H2033" t="str">
        <f ca="1">VLOOKUP(F2033,'Stock Details'!$A$2:$J$51,3,FALSE)</f>
        <v>Surf Excel</v>
      </c>
      <c r="I2033" t="str">
        <f ca="1">VLOOKUP(F2033,'Stock Details'!$A$2:$J$51,7,FALSE)</f>
        <v>2-W</v>
      </c>
      <c r="J2033" t="str">
        <f t="shared" ca="1" si="245"/>
        <v>5_2-W</v>
      </c>
      <c r="K2033" t="str">
        <f ca="1">VLOOKUP(J2033,'Store-Salesman Details'!$C$2:$H$16,6,FALSE)</f>
        <v>Kavya</v>
      </c>
      <c r="L2033">
        <f t="shared" ca="1" si="246"/>
        <v>4</v>
      </c>
      <c r="M2033">
        <f ca="1">VLOOKUP(F2033,'Stock Details'!$A$2:$J$51,5,FALSE)</f>
        <v>10</v>
      </c>
      <c r="N2033">
        <f t="shared" ca="1" si="247"/>
        <v>40</v>
      </c>
      <c r="O2033">
        <v>1</v>
      </c>
    </row>
    <row r="2034" spans="1:15" x14ac:dyDescent="0.25">
      <c r="A2034">
        <v>2033</v>
      </c>
      <c r="B2034" s="3">
        <v>45554</v>
      </c>
      <c r="C2034">
        <f t="shared" ca="1" si="244"/>
        <v>4</v>
      </c>
      <c r="D2034" t="str">
        <f ca="1">VLOOKUP(C2034,'Store-Salesman Details'!$A$2:$H$16,4,FALSE)</f>
        <v>South</v>
      </c>
      <c r="E2034" t="str">
        <f ca="1">VLOOKUP(C2034,'Store-Salesman Details'!$A$2:$H$16,5,FALSE)</f>
        <v>Ayush</v>
      </c>
      <c r="F2034">
        <f ca="1">RANDBETWEEN(21,25)</f>
        <v>22</v>
      </c>
      <c r="G2034" t="str">
        <f ca="1">VLOOKUP(F2034,'Stock Details'!$A$2:$J$51,2,FALSE)</f>
        <v>Laundry</v>
      </c>
      <c r="H2034" t="str">
        <f ca="1">VLOOKUP(F2034,'Stock Details'!$A$2:$J$51,3,FALSE)</f>
        <v>Rin</v>
      </c>
      <c r="I2034" t="str">
        <f ca="1">VLOOKUP(F2034,'Stock Details'!$A$2:$J$51,7,FALSE)</f>
        <v>2-W</v>
      </c>
      <c r="J2034" t="str">
        <f t="shared" ca="1" si="245"/>
        <v>4_2-W</v>
      </c>
      <c r="K2034" t="str">
        <f ca="1">VLOOKUP(J2034,'Store-Salesman Details'!$C$2:$H$16,6,FALSE)</f>
        <v>Saloni</v>
      </c>
      <c r="L2034">
        <f t="shared" ca="1" si="246"/>
        <v>1</v>
      </c>
      <c r="M2034">
        <f ca="1">VLOOKUP(F2034,'Stock Details'!$A$2:$J$51,5,FALSE)</f>
        <v>10</v>
      </c>
      <c r="N2034">
        <f t="shared" ca="1" si="247"/>
        <v>10</v>
      </c>
      <c r="O2034">
        <v>1</v>
      </c>
    </row>
    <row r="2035" spans="1:15" x14ac:dyDescent="0.25">
      <c r="A2035">
        <v>2034</v>
      </c>
      <c r="B2035" s="3">
        <v>45554</v>
      </c>
      <c r="C2035">
        <f t="shared" ca="1" si="244"/>
        <v>3</v>
      </c>
      <c r="D2035" t="str">
        <f ca="1">VLOOKUP(C2035,'Store-Salesman Details'!$A$2:$H$16,4,FALSE)</f>
        <v>North</v>
      </c>
      <c r="E2035" t="str">
        <f ca="1">VLOOKUP(C2035,'Store-Salesman Details'!$A$2:$H$16,5,FALSE)</f>
        <v>Karan</v>
      </c>
      <c r="F2035">
        <f t="shared" ref="F2035:F2045" ca="1" si="252">RANDBETWEEN(1,20)</f>
        <v>2</v>
      </c>
      <c r="G2035" t="str">
        <f ca="1">VLOOKUP(F2035,'Stock Details'!$A$2:$J$51,2,FALSE)</f>
        <v>Beverages</v>
      </c>
      <c r="H2035" t="str">
        <f ca="1">VLOOKUP(F2035,'Stock Details'!$A$2:$J$51,3,FALSE)</f>
        <v>Lipton</v>
      </c>
      <c r="I2035" t="str">
        <f ca="1">VLOOKUP(F2035,'Stock Details'!$A$2:$J$51,7,FALSE)</f>
        <v>1-A</v>
      </c>
      <c r="J2035" t="str">
        <f t="shared" ca="1" si="245"/>
        <v>3_1-A</v>
      </c>
      <c r="K2035" t="str">
        <f ca="1">VLOOKUP(J2035,'Store-Salesman Details'!$C$2:$H$16,6,FALSE)</f>
        <v>Suresh</v>
      </c>
      <c r="L2035">
        <f t="shared" ca="1" si="246"/>
        <v>5</v>
      </c>
      <c r="M2035">
        <f ca="1">VLOOKUP(F2035,'Stock Details'!$A$2:$J$51,5,FALSE)</f>
        <v>150</v>
      </c>
      <c r="N2035">
        <f t="shared" ca="1" si="247"/>
        <v>750</v>
      </c>
      <c r="O2035">
        <v>1</v>
      </c>
    </row>
    <row r="2036" spans="1:15" x14ac:dyDescent="0.25">
      <c r="A2036">
        <v>2035</v>
      </c>
      <c r="B2036" s="3">
        <v>45554</v>
      </c>
      <c r="C2036">
        <f t="shared" ca="1" si="244"/>
        <v>2</v>
      </c>
      <c r="D2036" t="str">
        <f ca="1">VLOOKUP(C2036,'Store-Salesman Details'!$A$2:$H$16,4,FALSE)</f>
        <v>East</v>
      </c>
      <c r="E2036" t="str">
        <f ca="1">VLOOKUP(C2036,'Store-Salesman Details'!$A$2:$H$16,5,FALSE)</f>
        <v>Ritesh Kumar</v>
      </c>
      <c r="F2036">
        <f t="shared" ca="1" si="252"/>
        <v>19</v>
      </c>
      <c r="G2036" t="str">
        <f ca="1">VLOOKUP(F2036,'Stock Details'!$A$2:$J$51,2,FALSE)</f>
        <v>Ice Cream</v>
      </c>
      <c r="H2036" t="str">
        <f ca="1">VLOOKUP(F2036,'Stock Details'!$A$2:$J$51,3,FALSE)</f>
        <v>Kwality Wall's - Tutty Fruity</v>
      </c>
      <c r="I2036" t="str">
        <f ca="1">VLOOKUP(F2036,'Stock Details'!$A$2:$J$51,7,FALSE)</f>
        <v>1-A</v>
      </c>
      <c r="J2036" t="str">
        <f t="shared" ca="1" si="245"/>
        <v>2_1-A</v>
      </c>
      <c r="K2036" t="str">
        <f ca="1">VLOOKUP(J2036,'Store-Salesman Details'!$C$2:$H$16,6,FALSE)</f>
        <v>Divesh</v>
      </c>
      <c r="L2036">
        <f t="shared" ca="1" si="246"/>
        <v>1</v>
      </c>
      <c r="M2036">
        <f ca="1">VLOOKUP(F2036,'Stock Details'!$A$2:$J$51,5,FALSE)</f>
        <v>155</v>
      </c>
      <c r="N2036">
        <f t="shared" ca="1" si="247"/>
        <v>155</v>
      </c>
      <c r="O2036">
        <v>1</v>
      </c>
    </row>
    <row r="2037" spans="1:15" x14ac:dyDescent="0.25">
      <c r="A2037">
        <v>2036</v>
      </c>
      <c r="B2037" s="3">
        <v>45554</v>
      </c>
      <c r="C2037">
        <f t="shared" ca="1" si="244"/>
        <v>3</v>
      </c>
      <c r="D2037" t="str">
        <f ca="1">VLOOKUP(C2037,'Store-Salesman Details'!$A$2:$H$16,4,FALSE)</f>
        <v>North</v>
      </c>
      <c r="E2037" t="str">
        <f ca="1">VLOOKUP(C2037,'Store-Salesman Details'!$A$2:$H$16,5,FALSE)</f>
        <v>Karan</v>
      </c>
      <c r="F2037">
        <f t="shared" ca="1" si="252"/>
        <v>4</v>
      </c>
      <c r="G2037" t="str">
        <f ca="1">VLOOKUP(F2037,'Stock Details'!$A$2:$J$51,2,FALSE)</f>
        <v>Beverages</v>
      </c>
      <c r="H2037" t="str">
        <f ca="1">VLOOKUP(F2037,'Stock Details'!$A$2:$J$51,3,FALSE)</f>
        <v>Bru</v>
      </c>
      <c r="I2037" t="str">
        <f ca="1">VLOOKUP(F2037,'Stock Details'!$A$2:$J$51,7,FALSE)</f>
        <v>1-A</v>
      </c>
      <c r="J2037" t="str">
        <f t="shared" ca="1" si="245"/>
        <v>3_1-A</v>
      </c>
      <c r="K2037" t="str">
        <f ca="1">VLOOKUP(J2037,'Store-Salesman Details'!$C$2:$H$16,6,FALSE)</f>
        <v>Suresh</v>
      </c>
      <c r="L2037">
        <f t="shared" ca="1" si="246"/>
        <v>2</v>
      </c>
      <c r="M2037">
        <f ca="1">VLOOKUP(F2037,'Stock Details'!$A$2:$J$51,5,FALSE)</f>
        <v>45</v>
      </c>
      <c r="N2037">
        <f t="shared" ca="1" si="247"/>
        <v>90</v>
      </c>
      <c r="O2037">
        <v>1</v>
      </c>
    </row>
    <row r="2038" spans="1:15" x14ac:dyDescent="0.25">
      <c r="A2038">
        <v>2037</v>
      </c>
      <c r="B2038" s="3">
        <v>45554</v>
      </c>
      <c r="C2038">
        <f t="shared" ca="1" si="244"/>
        <v>1</v>
      </c>
      <c r="D2038" t="str">
        <f ca="1">VLOOKUP(C2038,'Store-Salesman Details'!$A$2:$H$16,4,FALSE)</f>
        <v>Central</v>
      </c>
      <c r="E2038" t="str">
        <f ca="1">VLOOKUP(C2038,'Store-Salesman Details'!$A$2:$H$16,5,FALSE)</f>
        <v>Tanu</v>
      </c>
      <c r="F2038">
        <f t="shared" ca="1" si="252"/>
        <v>2</v>
      </c>
      <c r="G2038" t="str">
        <f ca="1">VLOOKUP(F2038,'Stock Details'!$A$2:$J$51,2,FALSE)</f>
        <v>Beverages</v>
      </c>
      <c r="H2038" t="str">
        <f ca="1">VLOOKUP(F2038,'Stock Details'!$A$2:$J$51,3,FALSE)</f>
        <v>Lipton</v>
      </c>
      <c r="I2038" t="str">
        <f ca="1">VLOOKUP(F2038,'Stock Details'!$A$2:$J$51,7,FALSE)</f>
        <v>1-A</v>
      </c>
      <c r="J2038" t="str">
        <f t="shared" ca="1" si="245"/>
        <v>1_1-A</v>
      </c>
      <c r="K2038" t="str">
        <f ca="1">VLOOKUP(J2038,'Store-Salesman Details'!$C$2:$H$16,6,FALSE)</f>
        <v>Komal</v>
      </c>
      <c r="L2038">
        <f t="shared" ca="1" si="246"/>
        <v>3</v>
      </c>
      <c r="M2038">
        <f ca="1">VLOOKUP(F2038,'Stock Details'!$A$2:$J$51,5,FALSE)</f>
        <v>150</v>
      </c>
      <c r="N2038">
        <f t="shared" ca="1" si="247"/>
        <v>450</v>
      </c>
      <c r="O2038">
        <v>1</v>
      </c>
    </row>
    <row r="2039" spans="1:15" x14ac:dyDescent="0.25">
      <c r="A2039">
        <v>2038</v>
      </c>
      <c r="B2039" s="3">
        <v>45554</v>
      </c>
      <c r="C2039">
        <f t="shared" ca="1" si="244"/>
        <v>5</v>
      </c>
      <c r="D2039" t="str">
        <f ca="1">VLOOKUP(C2039,'Store-Salesman Details'!$A$2:$H$16,4,FALSE)</f>
        <v>West</v>
      </c>
      <c r="E2039" t="str">
        <f ca="1">VLOOKUP(C2039,'Store-Salesman Details'!$A$2:$H$16,5,FALSE)</f>
        <v>Abhishek</v>
      </c>
      <c r="F2039">
        <f t="shared" ca="1" si="252"/>
        <v>19</v>
      </c>
      <c r="G2039" t="str">
        <f ca="1">VLOOKUP(F2039,'Stock Details'!$A$2:$J$51,2,FALSE)</f>
        <v>Ice Cream</v>
      </c>
      <c r="H2039" t="str">
        <f ca="1">VLOOKUP(F2039,'Stock Details'!$A$2:$J$51,3,FALSE)</f>
        <v>Kwality Wall's - Tutty Fruity</v>
      </c>
      <c r="I2039" t="str">
        <f ca="1">VLOOKUP(F2039,'Stock Details'!$A$2:$J$51,7,FALSE)</f>
        <v>1-A</v>
      </c>
      <c r="J2039" t="str">
        <f t="shared" ca="1" si="245"/>
        <v>5_1-A</v>
      </c>
      <c r="K2039" t="str">
        <f ca="1">VLOOKUP(J2039,'Store-Salesman Details'!$C$2:$H$16,6,FALSE)</f>
        <v>Ramesh</v>
      </c>
      <c r="L2039">
        <f t="shared" ca="1" si="246"/>
        <v>3</v>
      </c>
      <c r="M2039">
        <f ca="1">VLOOKUP(F2039,'Stock Details'!$A$2:$J$51,5,FALSE)</f>
        <v>155</v>
      </c>
      <c r="N2039">
        <f t="shared" ca="1" si="247"/>
        <v>465</v>
      </c>
      <c r="O2039">
        <v>1</v>
      </c>
    </row>
    <row r="2040" spans="1:15" x14ac:dyDescent="0.25">
      <c r="A2040">
        <v>2039</v>
      </c>
      <c r="B2040" s="3">
        <v>45554</v>
      </c>
      <c r="C2040">
        <f t="shared" ca="1" si="244"/>
        <v>5</v>
      </c>
      <c r="D2040" t="str">
        <f ca="1">VLOOKUP(C2040,'Store-Salesman Details'!$A$2:$H$16,4,FALSE)</f>
        <v>West</v>
      </c>
      <c r="E2040" t="str">
        <f ca="1">VLOOKUP(C2040,'Store-Salesman Details'!$A$2:$H$16,5,FALSE)</f>
        <v>Abhishek</v>
      </c>
      <c r="F2040">
        <f t="shared" ca="1" si="252"/>
        <v>4</v>
      </c>
      <c r="G2040" t="str">
        <f ca="1">VLOOKUP(F2040,'Stock Details'!$A$2:$J$51,2,FALSE)</f>
        <v>Beverages</v>
      </c>
      <c r="H2040" t="str">
        <f ca="1">VLOOKUP(F2040,'Stock Details'!$A$2:$J$51,3,FALSE)</f>
        <v>Bru</v>
      </c>
      <c r="I2040" t="str">
        <f ca="1">VLOOKUP(F2040,'Stock Details'!$A$2:$J$51,7,FALSE)</f>
        <v>1-A</v>
      </c>
      <c r="J2040" t="str">
        <f t="shared" ca="1" si="245"/>
        <v>5_1-A</v>
      </c>
      <c r="K2040" t="str">
        <f ca="1">VLOOKUP(J2040,'Store-Salesman Details'!$C$2:$H$16,6,FALSE)</f>
        <v>Ramesh</v>
      </c>
      <c r="L2040">
        <f t="shared" ca="1" si="246"/>
        <v>4</v>
      </c>
      <c r="M2040">
        <f ca="1">VLOOKUP(F2040,'Stock Details'!$A$2:$J$51,5,FALSE)</f>
        <v>45</v>
      </c>
      <c r="N2040">
        <f t="shared" ca="1" si="247"/>
        <v>180</v>
      </c>
      <c r="O2040">
        <v>1</v>
      </c>
    </row>
    <row r="2041" spans="1:15" x14ac:dyDescent="0.25">
      <c r="A2041">
        <v>2040</v>
      </c>
      <c r="B2041" s="3">
        <v>45554</v>
      </c>
      <c r="C2041">
        <f t="shared" ca="1" si="244"/>
        <v>1</v>
      </c>
      <c r="D2041" t="str">
        <f ca="1">VLOOKUP(C2041,'Store-Salesman Details'!$A$2:$H$16,4,FALSE)</f>
        <v>Central</v>
      </c>
      <c r="E2041" t="str">
        <f ca="1">VLOOKUP(C2041,'Store-Salesman Details'!$A$2:$H$16,5,FALSE)</f>
        <v>Tanu</v>
      </c>
      <c r="F2041">
        <f t="shared" ca="1" si="252"/>
        <v>2</v>
      </c>
      <c r="G2041" t="str">
        <f ca="1">VLOOKUP(F2041,'Stock Details'!$A$2:$J$51,2,FALSE)</f>
        <v>Beverages</v>
      </c>
      <c r="H2041" t="str">
        <f ca="1">VLOOKUP(F2041,'Stock Details'!$A$2:$J$51,3,FALSE)</f>
        <v>Lipton</v>
      </c>
      <c r="I2041" t="str">
        <f ca="1">VLOOKUP(F2041,'Stock Details'!$A$2:$J$51,7,FALSE)</f>
        <v>1-A</v>
      </c>
      <c r="J2041" t="str">
        <f t="shared" ca="1" si="245"/>
        <v>1_1-A</v>
      </c>
      <c r="K2041" t="str">
        <f ca="1">VLOOKUP(J2041,'Store-Salesman Details'!$C$2:$H$16,6,FALSE)</f>
        <v>Komal</v>
      </c>
      <c r="L2041">
        <f t="shared" ca="1" si="246"/>
        <v>3</v>
      </c>
      <c r="M2041">
        <f ca="1">VLOOKUP(F2041,'Stock Details'!$A$2:$J$51,5,FALSE)</f>
        <v>150</v>
      </c>
      <c r="N2041">
        <f t="shared" ca="1" si="247"/>
        <v>450</v>
      </c>
      <c r="O2041">
        <v>1</v>
      </c>
    </row>
    <row r="2042" spans="1:15" x14ac:dyDescent="0.25">
      <c r="A2042">
        <v>2041</v>
      </c>
      <c r="B2042" s="3">
        <v>45554</v>
      </c>
      <c r="C2042">
        <f t="shared" ca="1" si="244"/>
        <v>1</v>
      </c>
      <c r="D2042" t="str">
        <f ca="1">VLOOKUP(C2042,'Store-Salesman Details'!$A$2:$H$16,4,FALSE)</f>
        <v>Central</v>
      </c>
      <c r="E2042" t="str">
        <f ca="1">VLOOKUP(C2042,'Store-Salesman Details'!$A$2:$H$16,5,FALSE)</f>
        <v>Tanu</v>
      </c>
      <c r="F2042">
        <f t="shared" ca="1" si="252"/>
        <v>2</v>
      </c>
      <c r="G2042" t="str">
        <f ca="1">VLOOKUP(F2042,'Stock Details'!$A$2:$J$51,2,FALSE)</f>
        <v>Beverages</v>
      </c>
      <c r="H2042" t="str">
        <f ca="1">VLOOKUP(F2042,'Stock Details'!$A$2:$J$51,3,FALSE)</f>
        <v>Lipton</v>
      </c>
      <c r="I2042" t="str">
        <f ca="1">VLOOKUP(F2042,'Stock Details'!$A$2:$J$51,7,FALSE)</f>
        <v>1-A</v>
      </c>
      <c r="J2042" t="str">
        <f t="shared" ca="1" si="245"/>
        <v>1_1-A</v>
      </c>
      <c r="K2042" t="str">
        <f ca="1">VLOOKUP(J2042,'Store-Salesman Details'!$C$2:$H$16,6,FALSE)</f>
        <v>Komal</v>
      </c>
      <c r="L2042">
        <f t="shared" ca="1" si="246"/>
        <v>2</v>
      </c>
      <c r="M2042">
        <f ca="1">VLOOKUP(F2042,'Stock Details'!$A$2:$J$51,5,FALSE)</f>
        <v>150</v>
      </c>
      <c r="N2042">
        <f t="shared" ca="1" si="247"/>
        <v>300</v>
      </c>
      <c r="O2042">
        <v>1</v>
      </c>
    </row>
    <row r="2043" spans="1:15" x14ac:dyDescent="0.25">
      <c r="A2043">
        <v>2042</v>
      </c>
      <c r="B2043" s="3">
        <v>45554</v>
      </c>
      <c r="C2043">
        <f t="shared" ca="1" si="244"/>
        <v>5</v>
      </c>
      <c r="D2043" t="str">
        <f ca="1">VLOOKUP(C2043,'Store-Salesman Details'!$A$2:$H$16,4,FALSE)</f>
        <v>West</v>
      </c>
      <c r="E2043" t="str">
        <f ca="1">VLOOKUP(C2043,'Store-Salesman Details'!$A$2:$H$16,5,FALSE)</f>
        <v>Abhishek</v>
      </c>
      <c r="F2043">
        <f t="shared" ca="1" si="252"/>
        <v>12</v>
      </c>
      <c r="G2043" t="str">
        <f ca="1">VLOOKUP(F2043,'Stock Details'!$A$2:$J$51,2,FALSE)</f>
        <v>Foods</v>
      </c>
      <c r="H2043" t="str">
        <f ca="1">VLOOKUP(F2043,'Stock Details'!$A$2:$J$51,3,FALSE)</f>
        <v>Kissan Ketchup</v>
      </c>
      <c r="I2043" t="str">
        <f ca="1">VLOOKUP(F2043,'Stock Details'!$A$2:$J$51,7,FALSE)</f>
        <v>1-A</v>
      </c>
      <c r="J2043" t="str">
        <f t="shared" ca="1" si="245"/>
        <v>5_1-A</v>
      </c>
      <c r="K2043" t="str">
        <f ca="1">VLOOKUP(J2043,'Store-Salesman Details'!$C$2:$H$16,6,FALSE)</f>
        <v>Ramesh</v>
      </c>
      <c r="L2043">
        <f t="shared" ca="1" si="246"/>
        <v>4</v>
      </c>
      <c r="M2043">
        <f ca="1">VLOOKUP(F2043,'Stock Details'!$A$2:$J$51,5,FALSE)</f>
        <v>15</v>
      </c>
      <c r="N2043">
        <f t="shared" ca="1" si="247"/>
        <v>60</v>
      </c>
      <c r="O2043">
        <v>1</v>
      </c>
    </row>
    <row r="2044" spans="1:15" x14ac:dyDescent="0.25">
      <c r="A2044">
        <v>2043</v>
      </c>
      <c r="B2044" s="3">
        <v>45554</v>
      </c>
      <c r="C2044">
        <f t="shared" ca="1" si="244"/>
        <v>3</v>
      </c>
      <c r="D2044" t="str">
        <f ca="1">VLOOKUP(C2044,'Store-Salesman Details'!$A$2:$H$16,4,FALSE)</f>
        <v>North</v>
      </c>
      <c r="E2044" t="str">
        <f ca="1">VLOOKUP(C2044,'Store-Salesman Details'!$A$2:$H$16,5,FALSE)</f>
        <v>Karan</v>
      </c>
      <c r="F2044">
        <f t="shared" ca="1" si="252"/>
        <v>7</v>
      </c>
      <c r="G2044" t="str">
        <f ca="1">VLOOKUP(F2044,'Stock Details'!$A$2:$J$51,2,FALSE)</f>
        <v>Beverages</v>
      </c>
      <c r="H2044" t="str">
        <f ca="1">VLOOKUP(F2044,'Stock Details'!$A$2:$J$51,3,FALSE)</f>
        <v>Nescafe - Coffee Instant</v>
      </c>
      <c r="I2044" t="str">
        <f ca="1">VLOOKUP(F2044,'Stock Details'!$A$2:$J$51,7,FALSE)</f>
        <v>1-A</v>
      </c>
      <c r="J2044" t="str">
        <f t="shared" ca="1" si="245"/>
        <v>3_1-A</v>
      </c>
      <c r="K2044" t="str">
        <f ca="1">VLOOKUP(J2044,'Store-Salesman Details'!$C$2:$H$16,6,FALSE)</f>
        <v>Suresh</v>
      </c>
      <c r="L2044">
        <f t="shared" ca="1" si="246"/>
        <v>3</v>
      </c>
      <c r="M2044">
        <f ca="1">VLOOKUP(F2044,'Stock Details'!$A$2:$J$51,5,FALSE)</f>
        <v>50</v>
      </c>
      <c r="N2044">
        <f t="shared" ca="1" si="247"/>
        <v>150</v>
      </c>
      <c r="O2044">
        <v>1</v>
      </c>
    </row>
    <row r="2045" spans="1:15" x14ac:dyDescent="0.25">
      <c r="A2045">
        <v>2044</v>
      </c>
      <c r="B2045" s="3">
        <v>45554</v>
      </c>
      <c r="C2045">
        <f t="shared" ca="1" si="244"/>
        <v>4</v>
      </c>
      <c r="D2045" t="str">
        <f ca="1">VLOOKUP(C2045,'Store-Salesman Details'!$A$2:$H$16,4,FALSE)</f>
        <v>South</v>
      </c>
      <c r="E2045" t="str">
        <f ca="1">VLOOKUP(C2045,'Store-Salesman Details'!$A$2:$H$16,5,FALSE)</f>
        <v>Ayush</v>
      </c>
      <c r="F2045">
        <f t="shared" ca="1" si="252"/>
        <v>8</v>
      </c>
      <c r="G2045" t="str">
        <f ca="1">VLOOKUP(F2045,'Stock Details'!$A$2:$J$51,2,FALSE)</f>
        <v>Dishwasher</v>
      </c>
      <c r="H2045" t="str">
        <f ca="1">VLOOKUP(F2045,'Stock Details'!$A$2:$J$51,3,FALSE)</f>
        <v>Vim</v>
      </c>
      <c r="I2045" t="str">
        <f ca="1">VLOOKUP(F2045,'Stock Details'!$A$2:$J$51,7,FALSE)</f>
        <v>1-A</v>
      </c>
      <c r="J2045" t="str">
        <f t="shared" ca="1" si="245"/>
        <v>4_1-A</v>
      </c>
      <c r="K2045" t="str">
        <f ca="1">VLOOKUP(J2045,'Store-Salesman Details'!$C$2:$H$16,6,FALSE)</f>
        <v>Divya</v>
      </c>
      <c r="L2045">
        <f t="shared" ca="1" si="246"/>
        <v>2</v>
      </c>
      <c r="M2045">
        <f ca="1">VLOOKUP(F2045,'Stock Details'!$A$2:$J$51,5,FALSE)</f>
        <v>10</v>
      </c>
      <c r="N2045">
        <f t="shared" ca="1" si="247"/>
        <v>20</v>
      </c>
      <c r="O2045">
        <v>1</v>
      </c>
    </row>
    <row r="2046" spans="1:15" x14ac:dyDescent="0.25">
      <c r="A2046">
        <v>2045</v>
      </c>
      <c r="B2046" s="3">
        <v>45554</v>
      </c>
      <c r="C2046">
        <f t="shared" ca="1" si="244"/>
        <v>5</v>
      </c>
      <c r="D2046" t="str">
        <f ca="1">VLOOKUP(C2046,'Store-Salesman Details'!$A$2:$H$16,4,FALSE)</f>
        <v>West</v>
      </c>
      <c r="E2046" t="str">
        <f ca="1">VLOOKUP(C2046,'Store-Salesman Details'!$A$2:$H$16,5,FALSE)</f>
        <v>Abhishek</v>
      </c>
      <c r="F2046">
        <f t="shared" ref="F2046:F2052" ca="1" si="253">RANDBETWEEN(26,46)</f>
        <v>45</v>
      </c>
      <c r="G2046" t="str">
        <f ca="1">VLOOKUP(F2046,'Stock Details'!$A$2:$J$51,2,FALSE)</f>
        <v>Personal Care</v>
      </c>
      <c r="H2046" t="str">
        <f ca="1">VLOOKUP(F2046,'Stock Details'!$A$2:$J$51,3,FALSE)</f>
        <v>Pampers Baby Napkins</v>
      </c>
      <c r="I2046" t="str">
        <f ca="1">VLOOKUP(F2046,'Stock Details'!$A$2:$J$51,7,FALSE)</f>
        <v>3-P</v>
      </c>
      <c r="J2046" t="str">
        <f t="shared" ca="1" si="245"/>
        <v>5_3-P</v>
      </c>
      <c r="K2046" t="str">
        <f ca="1">VLOOKUP(J2046,'Store-Salesman Details'!$C$2:$H$16,6,FALSE)</f>
        <v>Kritika</v>
      </c>
      <c r="L2046">
        <f t="shared" ca="1" si="246"/>
        <v>4</v>
      </c>
      <c r="M2046">
        <f ca="1">VLOOKUP(F2046,'Stock Details'!$A$2:$J$51,5,FALSE)</f>
        <v>128</v>
      </c>
      <c r="N2046">
        <f t="shared" ca="1" si="247"/>
        <v>512</v>
      </c>
      <c r="O2046">
        <v>1</v>
      </c>
    </row>
    <row r="2047" spans="1:15" x14ac:dyDescent="0.25">
      <c r="A2047">
        <v>2046</v>
      </c>
      <c r="B2047" s="3">
        <v>45554</v>
      </c>
      <c r="C2047">
        <f t="shared" ref="C2047:C2110" ca="1" si="254">RANDBETWEEN(1,5)</f>
        <v>2</v>
      </c>
      <c r="D2047" t="str">
        <f ca="1">VLOOKUP(C2047,'Store-Salesman Details'!$A$2:$H$16,4,FALSE)</f>
        <v>East</v>
      </c>
      <c r="E2047" t="str">
        <f ca="1">VLOOKUP(C2047,'Store-Salesman Details'!$A$2:$H$16,5,FALSE)</f>
        <v>Ritesh Kumar</v>
      </c>
      <c r="F2047">
        <f t="shared" ca="1" si="253"/>
        <v>36</v>
      </c>
      <c r="G2047" t="str">
        <f ca="1">VLOOKUP(F2047,'Stock Details'!$A$2:$J$51,2,FALSE)</f>
        <v>Personal Care</v>
      </c>
      <c r="H2047" t="str">
        <f ca="1">VLOOKUP(F2047,'Stock Details'!$A$2:$J$51,3,FALSE)</f>
        <v>Pepsodent</v>
      </c>
      <c r="I2047" t="str">
        <f ca="1">VLOOKUP(F2047,'Stock Details'!$A$2:$J$51,7,FALSE)</f>
        <v>3-P</v>
      </c>
      <c r="J2047" t="str">
        <f t="shared" ca="1" si="245"/>
        <v>2_3-P</v>
      </c>
      <c r="K2047" t="str">
        <f ca="1">VLOOKUP(J2047,'Store-Salesman Details'!$C$2:$H$16,6,FALSE)</f>
        <v>Sneha</v>
      </c>
      <c r="L2047">
        <f t="shared" ca="1" si="246"/>
        <v>3</v>
      </c>
      <c r="M2047">
        <f ca="1">VLOOKUP(F2047,'Stock Details'!$A$2:$J$51,5,FALSE)</f>
        <v>104</v>
      </c>
      <c r="N2047">
        <f t="shared" ca="1" si="247"/>
        <v>312</v>
      </c>
      <c r="O2047">
        <v>1</v>
      </c>
    </row>
    <row r="2048" spans="1:15" x14ac:dyDescent="0.25">
      <c r="A2048">
        <v>2047</v>
      </c>
      <c r="B2048" s="3">
        <v>45554</v>
      </c>
      <c r="C2048">
        <f t="shared" ca="1" si="254"/>
        <v>5</v>
      </c>
      <c r="D2048" t="str">
        <f ca="1">VLOOKUP(C2048,'Store-Salesman Details'!$A$2:$H$16,4,FALSE)</f>
        <v>West</v>
      </c>
      <c r="E2048" t="str">
        <f ca="1">VLOOKUP(C2048,'Store-Salesman Details'!$A$2:$H$16,5,FALSE)</f>
        <v>Abhishek</v>
      </c>
      <c r="F2048">
        <f t="shared" ca="1" si="253"/>
        <v>26</v>
      </c>
      <c r="G2048" t="str">
        <f ca="1">VLOOKUP(F2048,'Stock Details'!$A$2:$J$51,2,FALSE)</f>
        <v>Personal Care</v>
      </c>
      <c r="H2048" t="str">
        <f ca="1">VLOOKUP(F2048,'Stock Details'!$A$2:$J$51,3,FALSE)</f>
        <v>Lux</v>
      </c>
      <c r="I2048" t="str">
        <f ca="1">VLOOKUP(F2048,'Stock Details'!$A$2:$J$51,7,FALSE)</f>
        <v>3-P</v>
      </c>
      <c r="J2048" t="str">
        <f t="shared" ca="1" si="245"/>
        <v>5_3-P</v>
      </c>
      <c r="K2048" t="str">
        <f ca="1">VLOOKUP(J2048,'Store-Salesman Details'!$C$2:$H$16,6,FALSE)</f>
        <v>Kritika</v>
      </c>
      <c r="L2048">
        <f t="shared" ca="1" si="246"/>
        <v>5</v>
      </c>
      <c r="M2048">
        <f ca="1">VLOOKUP(F2048,'Stock Details'!$A$2:$J$51,5,FALSE)</f>
        <v>10</v>
      </c>
      <c r="N2048">
        <f t="shared" ca="1" si="247"/>
        <v>50</v>
      </c>
      <c r="O2048">
        <v>1</v>
      </c>
    </row>
    <row r="2049" spans="1:15" x14ac:dyDescent="0.25">
      <c r="A2049">
        <v>2048</v>
      </c>
      <c r="B2049" s="3">
        <v>45554</v>
      </c>
      <c r="C2049">
        <f t="shared" ca="1" si="254"/>
        <v>5</v>
      </c>
      <c r="D2049" t="str">
        <f ca="1">VLOOKUP(C2049,'Store-Salesman Details'!$A$2:$H$16,4,FALSE)</f>
        <v>West</v>
      </c>
      <c r="E2049" t="str">
        <f ca="1">VLOOKUP(C2049,'Store-Salesman Details'!$A$2:$H$16,5,FALSE)</f>
        <v>Abhishek</v>
      </c>
      <c r="F2049">
        <f t="shared" ca="1" si="253"/>
        <v>36</v>
      </c>
      <c r="G2049" t="str">
        <f ca="1">VLOOKUP(F2049,'Stock Details'!$A$2:$J$51,2,FALSE)</f>
        <v>Personal Care</v>
      </c>
      <c r="H2049" t="str">
        <f ca="1">VLOOKUP(F2049,'Stock Details'!$A$2:$J$51,3,FALSE)</f>
        <v>Pepsodent</v>
      </c>
      <c r="I2049" t="str">
        <f ca="1">VLOOKUP(F2049,'Stock Details'!$A$2:$J$51,7,FALSE)</f>
        <v>3-P</v>
      </c>
      <c r="J2049" t="str">
        <f t="shared" ca="1" si="245"/>
        <v>5_3-P</v>
      </c>
      <c r="K2049" t="str">
        <f ca="1">VLOOKUP(J2049,'Store-Salesman Details'!$C$2:$H$16,6,FALSE)</f>
        <v>Kritika</v>
      </c>
      <c r="L2049">
        <f t="shared" ca="1" si="246"/>
        <v>3</v>
      </c>
      <c r="M2049">
        <f ca="1">VLOOKUP(F2049,'Stock Details'!$A$2:$J$51,5,FALSE)</f>
        <v>104</v>
      </c>
      <c r="N2049">
        <f t="shared" ca="1" si="247"/>
        <v>312</v>
      </c>
      <c r="O2049">
        <v>1</v>
      </c>
    </row>
    <row r="2050" spans="1:15" x14ac:dyDescent="0.25">
      <c r="A2050">
        <v>2049</v>
      </c>
      <c r="B2050" s="3">
        <v>45554</v>
      </c>
      <c r="C2050">
        <f t="shared" ca="1" si="254"/>
        <v>2</v>
      </c>
      <c r="D2050" t="str">
        <f ca="1">VLOOKUP(C2050,'Store-Salesman Details'!$A$2:$H$16,4,FALSE)</f>
        <v>East</v>
      </c>
      <c r="E2050" t="str">
        <f ca="1">VLOOKUP(C2050,'Store-Salesman Details'!$A$2:$H$16,5,FALSE)</f>
        <v>Ritesh Kumar</v>
      </c>
      <c r="F2050">
        <f t="shared" ca="1" si="253"/>
        <v>29</v>
      </c>
      <c r="G2050" t="str">
        <f ca="1">VLOOKUP(F2050,'Stock Details'!$A$2:$J$51,2,FALSE)</f>
        <v>Personal Care</v>
      </c>
      <c r="H2050" t="str">
        <f ca="1">VLOOKUP(F2050,'Stock Details'!$A$2:$J$51,3,FALSE)</f>
        <v>Lifebuoy</v>
      </c>
      <c r="I2050" t="str">
        <f ca="1">VLOOKUP(F2050,'Stock Details'!$A$2:$J$51,7,FALSE)</f>
        <v>3-P</v>
      </c>
      <c r="J2050" t="str">
        <f t="shared" ref="J2050:J2113" ca="1" si="255">CONCATENATE(C2050,"_",I2050)</f>
        <v>2_3-P</v>
      </c>
      <c r="K2050" t="str">
        <f ca="1">VLOOKUP(J2050,'Store-Salesman Details'!$C$2:$H$16,6,FALSE)</f>
        <v>Sneha</v>
      </c>
      <c r="L2050">
        <f t="shared" ref="L2050:L2113" ca="1" si="256">RANDBETWEEN(1,5)</f>
        <v>1</v>
      </c>
      <c r="M2050">
        <f ca="1">VLOOKUP(F2050,'Stock Details'!$A$2:$J$51,5,FALSE)</f>
        <v>10</v>
      </c>
      <c r="N2050">
        <f t="shared" ref="N2050:N2113" ca="1" si="257">L2050*M2050</f>
        <v>10</v>
      </c>
      <c r="O2050">
        <v>1</v>
      </c>
    </row>
    <row r="2051" spans="1:15" x14ac:dyDescent="0.25">
      <c r="A2051">
        <v>2050</v>
      </c>
      <c r="B2051" s="3">
        <v>45554</v>
      </c>
      <c r="C2051">
        <f t="shared" ca="1" si="254"/>
        <v>2</v>
      </c>
      <c r="D2051" t="str">
        <f ca="1">VLOOKUP(C2051,'Store-Salesman Details'!$A$2:$H$16,4,FALSE)</f>
        <v>East</v>
      </c>
      <c r="E2051" t="str">
        <f ca="1">VLOOKUP(C2051,'Store-Salesman Details'!$A$2:$H$16,5,FALSE)</f>
        <v>Ritesh Kumar</v>
      </c>
      <c r="F2051">
        <f t="shared" ca="1" si="253"/>
        <v>44</v>
      </c>
      <c r="G2051" t="str">
        <f ca="1">VLOOKUP(F2051,'Stock Details'!$A$2:$J$51,2,FALSE)</f>
        <v>Personal Care</v>
      </c>
      <c r="H2051" t="str">
        <f ca="1">VLOOKUP(F2051,'Stock Details'!$A$2:$J$51,3,FALSE)</f>
        <v>Whisper</v>
      </c>
      <c r="I2051" t="str">
        <f ca="1">VLOOKUP(F2051,'Stock Details'!$A$2:$J$51,7,FALSE)</f>
        <v>3-P</v>
      </c>
      <c r="J2051" t="str">
        <f t="shared" ca="1" si="255"/>
        <v>2_3-P</v>
      </c>
      <c r="K2051" t="str">
        <f ca="1">VLOOKUP(J2051,'Store-Salesman Details'!$C$2:$H$16,6,FALSE)</f>
        <v>Sneha</v>
      </c>
      <c r="L2051">
        <f t="shared" ca="1" si="256"/>
        <v>2</v>
      </c>
      <c r="M2051">
        <f ca="1">VLOOKUP(F2051,'Stock Details'!$A$2:$J$51,5,FALSE)</f>
        <v>34</v>
      </c>
      <c r="N2051">
        <f t="shared" ca="1" si="257"/>
        <v>68</v>
      </c>
      <c r="O2051">
        <v>1</v>
      </c>
    </row>
    <row r="2052" spans="1:15" x14ac:dyDescent="0.25">
      <c r="A2052">
        <v>2051</v>
      </c>
      <c r="B2052" s="3">
        <v>45554</v>
      </c>
      <c r="C2052">
        <f t="shared" ca="1" si="254"/>
        <v>1</v>
      </c>
      <c r="D2052" t="str">
        <f ca="1">VLOOKUP(C2052,'Store-Salesman Details'!$A$2:$H$16,4,FALSE)</f>
        <v>Central</v>
      </c>
      <c r="E2052" t="str">
        <f ca="1">VLOOKUP(C2052,'Store-Salesman Details'!$A$2:$H$16,5,FALSE)</f>
        <v>Tanu</v>
      </c>
      <c r="F2052">
        <f t="shared" ca="1" si="253"/>
        <v>31</v>
      </c>
      <c r="G2052" t="str">
        <f ca="1">VLOOKUP(F2052,'Stock Details'!$A$2:$J$51,2,FALSE)</f>
        <v>Personal Care</v>
      </c>
      <c r="H2052" t="str">
        <f ca="1">VLOOKUP(F2052,'Stock Details'!$A$2:$J$51,3,FALSE)</f>
        <v>Pond's</v>
      </c>
      <c r="I2052" t="str">
        <f ca="1">VLOOKUP(F2052,'Stock Details'!$A$2:$J$51,7,FALSE)</f>
        <v>3-P</v>
      </c>
      <c r="J2052" t="str">
        <f t="shared" ca="1" si="255"/>
        <v>1_3-P</v>
      </c>
      <c r="K2052" t="str">
        <f ca="1">VLOOKUP(J2052,'Store-Salesman Details'!$C$2:$H$16,6,FALSE)</f>
        <v>Sohan</v>
      </c>
      <c r="L2052">
        <f t="shared" ca="1" si="256"/>
        <v>2</v>
      </c>
      <c r="M2052">
        <f ca="1">VLOOKUP(F2052,'Stock Details'!$A$2:$J$51,5,FALSE)</f>
        <v>10</v>
      </c>
      <c r="N2052">
        <f t="shared" ca="1" si="257"/>
        <v>20</v>
      </c>
      <c r="O2052">
        <v>1</v>
      </c>
    </row>
    <row r="2053" spans="1:15" x14ac:dyDescent="0.25">
      <c r="A2053">
        <v>2052</v>
      </c>
      <c r="B2053" s="3">
        <v>45554</v>
      </c>
      <c r="C2053">
        <f t="shared" ca="1" si="254"/>
        <v>5</v>
      </c>
      <c r="D2053" t="str">
        <f ca="1">VLOOKUP(C2053,'Store-Salesman Details'!$A$2:$H$16,4,FALSE)</f>
        <v>West</v>
      </c>
      <c r="E2053" t="str">
        <f ca="1">VLOOKUP(C2053,'Store-Salesman Details'!$A$2:$H$16,5,FALSE)</f>
        <v>Abhishek</v>
      </c>
      <c r="F2053">
        <f ca="1">RANDBETWEEN(21,25)</f>
        <v>23</v>
      </c>
      <c r="G2053" t="str">
        <f ca="1">VLOOKUP(F2053,'Stock Details'!$A$2:$J$51,2,FALSE)</f>
        <v>Laundry</v>
      </c>
      <c r="H2053" t="str">
        <f ca="1">VLOOKUP(F2053,'Stock Details'!$A$2:$J$51,3,FALSE)</f>
        <v>Wheel</v>
      </c>
      <c r="I2053" t="str">
        <f ca="1">VLOOKUP(F2053,'Stock Details'!$A$2:$J$51,7,FALSE)</f>
        <v>2-W</v>
      </c>
      <c r="J2053" t="str">
        <f t="shared" ca="1" si="255"/>
        <v>5_2-W</v>
      </c>
      <c r="K2053" t="str">
        <f ca="1">VLOOKUP(J2053,'Store-Salesman Details'!$C$2:$H$16,6,FALSE)</f>
        <v>Kavya</v>
      </c>
      <c r="L2053">
        <f t="shared" ca="1" si="256"/>
        <v>1</v>
      </c>
      <c r="M2053">
        <f ca="1">VLOOKUP(F2053,'Stock Details'!$A$2:$J$51,5,FALSE)</f>
        <v>10</v>
      </c>
      <c r="N2053">
        <f t="shared" ca="1" si="257"/>
        <v>10</v>
      </c>
      <c r="O2053">
        <v>1</v>
      </c>
    </row>
    <row r="2054" spans="1:15" x14ac:dyDescent="0.25">
      <c r="A2054">
        <v>2053</v>
      </c>
      <c r="B2054" s="3">
        <v>45554</v>
      </c>
      <c r="C2054">
        <f t="shared" ca="1" si="254"/>
        <v>2</v>
      </c>
      <c r="D2054" t="str">
        <f ca="1">VLOOKUP(C2054,'Store-Salesman Details'!$A$2:$H$16,4,FALSE)</f>
        <v>East</v>
      </c>
      <c r="E2054" t="str">
        <f ca="1">VLOOKUP(C2054,'Store-Salesman Details'!$A$2:$H$16,5,FALSE)</f>
        <v>Ritesh Kumar</v>
      </c>
      <c r="F2054">
        <f ca="1">RANDBETWEEN(21,25)</f>
        <v>22</v>
      </c>
      <c r="G2054" t="str">
        <f ca="1">VLOOKUP(F2054,'Stock Details'!$A$2:$J$51,2,FALSE)</f>
        <v>Laundry</v>
      </c>
      <c r="H2054" t="str">
        <f ca="1">VLOOKUP(F2054,'Stock Details'!$A$2:$J$51,3,FALSE)</f>
        <v>Rin</v>
      </c>
      <c r="I2054" t="str">
        <f ca="1">VLOOKUP(F2054,'Stock Details'!$A$2:$J$51,7,FALSE)</f>
        <v>2-W</v>
      </c>
      <c r="J2054" t="str">
        <f t="shared" ca="1" si="255"/>
        <v>2_2-W</v>
      </c>
      <c r="K2054" t="str">
        <f ca="1">VLOOKUP(J2054,'Store-Salesman Details'!$C$2:$H$16,6,FALSE)</f>
        <v>Sunaina</v>
      </c>
      <c r="L2054">
        <f t="shared" ca="1" si="256"/>
        <v>4</v>
      </c>
      <c r="M2054">
        <f ca="1">VLOOKUP(F2054,'Stock Details'!$A$2:$J$51,5,FALSE)</f>
        <v>10</v>
      </c>
      <c r="N2054">
        <f t="shared" ca="1" si="257"/>
        <v>40</v>
      </c>
      <c r="O2054">
        <v>1</v>
      </c>
    </row>
    <row r="2055" spans="1:15" x14ac:dyDescent="0.25">
      <c r="A2055">
        <v>2054</v>
      </c>
      <c r="B2055" s="3">
        <v>45554</v>
      </c>
      <c r="C2055">
        <f t="shared" ca="1" si="254"/>
        <v>1</v>
      </c>
      <c r="D2055" t="str">
        <f ca="1">VLOOKUP(C2055,'Store-Salesman Details'!$A$2:$H$16,4,FALSE)</f>
        <v>Central</v>
      </c>
      <c r="E2055" t="str">
        <f ca="1">VLOOKUP(C2055,'Store-Salesman Details'!$A$2:$H$16,5,FALSE)</f>
        <v>Tanu</v>
      </c>
      <c r="F2055">
        <f ca="1">RANDBETWEEN(21,25)</f>
        <v>21</v>
      </c>
      <c r="G2055" t="str">
        <f ca="1">VLOOKUP(F2055,'Stock Details'!$A$2:$J$51,2,FALSE)</f>
        <v>Laundry</v>
      </c>
      <c r="H2055" t="str">
        <f ca="1">VLOOKUP(F2055,'Stock Details'!$A$2:$J$51,3,FALSE)</f>
        <v>Surf Excel</v>
      </c>
      <c r="I2055" t="str">
        <f ca="1">VLOOKUP(F2055,'Stock Details'!$A$2:$J$51,7,FALSE)</f>
        <v>2-W</v>
      </c>
      <c r="J2055" t="str">
        <f t="shared" ca="1" si="255"/>
        <v>1_2-W</v>
      </c>
      <c r="K2055" t="str">
        <f ca="1">VLOOKUP(J2055,'Store-Salesman Details'!$C$2:$H$16,6,FALSE)</f>
        <v>Sakshi</v>
      </c>
      <c r="L2055">
        <f t="shared" ca="1" si="256"/>
        <v>4</v>
      </c>
      <c r="M2055">
        <f ca="1">VLOOKUP(F2055,'Stock Details'!$A$2:$J$51,5,FALSE)</f>
        <v>10</v>
      </c>
      <c r="N2055">
        <f t="shared" ca="1" si="257"/>
        <v>40</v>
      </c>
      <c r="O2055">
        <v>1</v>
      </c>
    </row>
    <row r="2056" spans="1:15" x14ac:dyDescent="0.25">
      <c r="A2056">
        <v>2055</v>
      </c>
      <c r="B2056" s="3">
        <v>45554</v>
      </c>
      <c r="C2056">
        <f t="shared" ca="1" si="254"/>
        <v>2</v>
      </c>
      <c r="D2056" t="str">
        <f ca="1">VLOOKUP(C2056,'Store-Salesman Details'!$A$2:$H$16,4,FALSE)</f>
        <v>East</v>
      </c>
      <c r="E2056" t="str">
        <f ca="1">VLOOKUP(C2056,'Store-Salesman Details'!$A$2:$H$16,5,FALSE)</f>
        <v>Ritesh Kumar</v>
      </c>
      <c r="F2056">
        <f ca="1">RANDBETWEEN(21,25)</f>
        <v>25</v>
      </c>
      <c r="G2056" t="str">
        <f ca="1">VLOOKUP(F2056,'Stock Details'!$A$2:$J$51,2,FALSE)</f>
        <v>Laundry</v>
      </c>
      <c r="H2056" t="str">
        <f ca="1">VLOOKUP(F2056,'Stock Details'!$A$2:$J$51,3,FALSE)</f>
        <v>Ariel</v>
      </c>
      <c r="I2056" t="str">
        <f ca="1">VLOOKUP(F2056,'Stock Details'!$A$2:$J$51,7,FALSE)</f>
        <v>2-W</v>
      </c>
      <c r="J2056" t="str">
        <f t="shared" ca="1" si="255"/>
        <v>2_2-W</v>
      </c>
      <c r="K2056" t="str">
        <f ca="1">VLOOKUP(J2056,'Store-Salesman Details'!$C$2:$H$16,6,FALSE)</f>
        <v>Sunaina</v>
      </c>
      <c r="L2056">
        <f t="shared" ca="1" si="256"/>
        <v>3</v>
      </c>
      <c r="M2056">
        <f ca="1">VLOOKUP(F2056,'Stock Details'!$A$2:$J$51,5,FALSE)</f>
        <v>10</v>
      </c>
      <c r="N2056">
        <f t="shared" ca="1" si="257"/>
        <v>30</v>
      </c>
      <c r="O2056">
        <v>1</v>
      </c>
    </row>
    <row r="2057" spans="1:15" x14ac:dyDescent="0.25">
      <c r="A2057">
        <v>2056</v>
      </c>
      <c r="B2057" s="3">
        <v>45554</v>
      </c>
      <c r="C2057">
        <f t="shared" ca="1" si="254"/>
        <v>4</v>
      </c>
      <c r="D2057" t="str">
        <f ca="1">VLOOKUP(C2057,'Store-Salesman Details'!$A$2:$H$16,4,FALSE)</f>
        <v>South</v>
      </c>
      <c r="E2057" t="str">
        <f ca="1">VLOOKUP(C2057,'Store-Salesman Details'!$A$2:$H$16,5,FALSE)</f>
        <v>Ayush</v>
      </c>
      <c r="F2057">
        <f ca="1">RANDBETWEEN(21,25)</f>
        <v>25</v>
      </c>
      <c r="G2057" t="str">
        <f ca="1">VLOOKUP(F2057,'Stock Details'!$A$2:$J$51,2,FALSE)</f>
        <v>Laundry</v>
      </c>
      <c r="H2057" t="str">
        <f ca="1">VLOOKUP(F2057,'Stock Details'!$A$2:$J$51,3,FALSE)</f>
        <v>Ariel</v>
      </c>
      <c r="I2057" t="str">
        <f ca="1">VLOOKUP(F2057,'Stock Details'!$A$2:$J$51,7,FALSE)</f>
        <v>2-W</v>
      </c>
      <c r="J2057" t="str">
        <f t="shared" ca="1" si="255"/>
        <v>4_2-W</v>
      </c>
      <c r="K2057" t="str">
        <f ca="1">VLOOKUP(J2057,'Store-Salesman Details'!$C$2:$H$16,6,FALSE)</f>
        <v>Saloni</v>
      </c>
      <c r="L2057">
        <f t="shared" ca="1" si="256"/>
        <v>5</v>
      </c>
      <c r="M2057">
        <f ca="1">VLOOKUP(F2057,'Stock Details'!$A$2:$J$51,5,FALSE)</f>
        <v>10</v>
      </c>
      <c r="N2057">
        <f t="shared" ca="1" si="257"/>
        <v>50</v>
      </c>
      <c r="O2057">
        <v>1</v>
      </c>
    </row>
    <row r="2058" spans="1:15" x14ac:dyDescent="0.25">
      <c r="A2058">
        <v>2057</v>
      </c>
      <c r="B2058" s="3">
        <v>45554</v>
      </c>
      <c r="C2058">
        <f t="shared" ca="1" si="254"/>
        <v>5</v>
      </c>
      <c r="D2058" t="str">
        <f ca="1">VLOOKUP(C2058,'Store-Salesman Details'!$A$2:$H$16,4,FALSE)</f>
        <v>West</v>
      </c>
      <c r="E2058" t="str">
        <f ca="1">VLOOKUP(C2058,'Store-Salesman Details'!$A$2:$H$16,5,FALSE)</f>
        <v>Abhishek</v>
      </c>
      <c r="F2058">
        <f t="shared" ref="F2058:F2068" ca="1" si="258">RANDBETWEEN(1,20)</f>
        <v>1</v>
      </c>
      <c r="G2058" t="str">
        <f ca="1">VLOOKUP(F2058,'Stock Details'!$A$2:$J$51,2,FALSE)</f>
        <v>Beverages</v>
      </c>
      <c r="H2058" t="str">
        <f ca="1">VLOOKUP(F2058,'Stock Details'!$A$2:$J$51,3,FALSE)</f>
        <v>Brooke Bond</v>
      </c>
      <c r="I2058" t="str">
        <f ca="1">VLOOKUP(F2058,'Stock Details'!$A$2:$J$51,7,FALSE)</f>
        <v>1-A</v>
      </c>
      <c r="J2058" t="str">
        <f t="shared" ca="1" si="255"/>
        <v>5_1-A</v>
      </c>
      <c r="K2058" t="str">
        <f ca="1">VLOOKUP(J2058,'Store-Salesman Details'!$C$2:$H$16,6,FALSE)</f>
        <v>Ramesh</v>
      </c>
      <c r="L2058">
        <f t="shared" ca="1" si="256"/>
        <v>5</v>
      </c>
      <c r="M2058">
        <f ca="1">VLOOKUP(F2058,'Stock Details'!$A$2:$J$51,5,FALSE)</f>
        <v>45</v>
      </c>
      <c r="N2058">
        <f t="shared" ca="1" si="257"/>
        <v>225</v>
      </c>
      <c r="O2058">
        <v>1</v>
      </c>
    </row>
    <row r="2059" spans="1:15" x14ac:dyDescent="0.25">
      <c r="A2059">
        <v>2058</v>
      </c>
      <c r="B2059" s="3">
        <v>45554</v>
      </c>
      <c r="C2059">
        <f t="shared" ca="1" si="254"/>
        <v>5</v>
      </c>
      <c r="D2059" t="str">
        <f ca="1">VLOOKUP(C2059,'Store-Salesman Details'!$A$2:$H$16,4,FALSE)</f>
        <v>West</v>
      </c>
      <c r="E2059" t="str">
        <f ca="1">VLOOKUP(C2059,'Store-Salesman Details'!$A$2:$H$16,5,FALSE)</f>
        <v>Abhishek</v>
      </c>
      <c r="F2059">
        <f t="shared" ca="1" si="258"/>
        <v>14</v>
      </c>
      <c r="G2059" t="str">
        <f ca="1">VLOOKUP(F2059,'Stock Details'!$A$2:$J$51,2,FALSE)</f>
        <v>Foods</v>
      </c>
      <c r="H2059" t="str">
        <f ca="1">VLOOKUP(F2059,'Stock Details'!$A$2:$J$51,3,FALSE)</f>
        <v>Kissan Mango Juice</v>
      </c>
      <c r="I2059" t="str">
        <f ca="1">VLOOKUP(F2059,'Stock Details'!$A$2:$J$51,7,FALSE)</f>
        <v>1-A</v>
      </c>
      <c r="J2059" t="str">
        <f t="shared" ca="1" si="255"/>
        <v>5_1-A</v>
      </c>
      <c r="K2059" t="str">
        <f ca="1">VLOOKUP(J2059,'Store-Salesman Details'!$C$2:$H$16,6,FALSE)</f>
        <v>Ramesh</v>
      </c>
      <c r="L2059">
        <f t="shared" ca="1" si="256"/>
        <v>4</v>
      </c>
      <c r="M2059">
        <f ca="1">VLOOKUP(F2059,'Stock Details'!$A$2:$J$51,5,FALSE)</f>
        <v>165</v>
      </c>
      <c r="N2059">
        <f t="shared" ca="1" si="257"/>
        <v>660</v>
      </c>
      <c r="O2059">
        <v>1</v>
      </c>
    </row>
    <row r="2060" spans="1:15" x14ac:dyDescent="0.25">
      <c r="A2060">
        <v>2059</v>
      </c>
      <c r="B2060" s="3">
        <v>45554</v>
      </c>
      <c r="C2060">
        <f t="shared" ca="1" si="254"/>
        <v>1</v>
      </c>
      <c r="D2060" t="str">
        <f ca="1">VLOOKUP(C2060,'Store-Salesman Details'!$A$2:$H$16,4,FALSE)</f>
        <v>Central</v>
      </c>
      <c r="E2060" t="str">
        <f ca="1">VLOOKUP(C2060,'Store-Salesman Details'!$A$2:$H$16,5,FALSE)</f>
        <v>Tanu</v>
      </c>
      <c r="F2060">
        <f t="shared" ca="1" si="258"/>
        <v>10</v>
      </c>
      <c r="G2060" t="str">
        <f ca="1">VLOOKUP(F2060,'Stock Details'!$A$2:$J$51,2,FALSE)</f>
        <v>Disinfectant</v>
      </c>
      <c r="H2060" t="str">
        <f ca="1">VLOOKUP(F2060,'Stock Details'!$A$2:$J$51,3,FALSE)</f>
        <v>Cif</v>
      </c>
      <c r="I2060" t="str">
        <f ca="1">VLOOKUP(F2060,'Stock Details'!$A$2:$J$51,7,FALSE)</f>
        <v>1-A</v>
      </c>
      <c r="J2060" t="str">
        <f t="shared" ca="1" si="255"/>
        <v>1_1-A</v>
      </c>
      <c r="K2060" t="str">
        <f ca="1">VLOOKUP(J2060,'Store-Salesman Details'!$C$2:$H$16,6,FALSE)</f>
        <v>Komal</v>
      </c>
      <c r="L2060">
        <f t="shared" ca="1" si="256"/>
        <v>3</v>
      </c>
      <c r="M2060">
        <f ca="1">VLOOKUP(F2060,'Stock Details'!$A$2:$J$51,5,FALSE)</f>
        <v>269</v>
      </c>
      <c r="N2060">
        <f t="shared" ca="1" si="257"/>
        <v>807</v>
      </c>
      <c r="O2060">
        <v>1</v>
      </c>
    </row>
    <row r="2061" spans="1:15" x14ac:dyDescent="0.25">
      <c r="A2061">
        <v>2060</v>
      </c>
      <c r="B2061" s="3">
        <v>45554</v>
      </c>
      <c r="C2061">
        <f t="shared" ca="1" si="254"/>
        <v>2</v>
      </c>
      <c r="D2061" t="str">
        <f ca="1">VLOOKUP(C2061,'Store-Salesman Details'!$A$2:$H$16,4,FALSE)</f>
        <v>East</v>
      </c>
      <c r="E2061" t="str">
        <f ca="1">VLOOKUP(C2061,'Store-Salesman Details'!$A$2:$H$16,5,FALSE)</f>
        <v>Ritesh Kumar</v>
      </c>
      <c r="F2061">
        <f t="shared" ca="1" si="258"/>
        <v>14</v>
      </c>
      <c r="G2061" t="str">
        <f ca="1">VLOOKUP(F2061,'Stock Details'!$A$2:$J$51,2,FALSE)</f>
        <v>Foods</v>
      </c>
      <c r="H2061" t="str">
        <f ca="1">VLOOKUP(F2061,'Stock Details'!$A$2:$J$51,3,FALSE)</f>
        <v>Kissan Mango Juice</v>
      </c>
      <c r="I2061" t="str">
        <f ca="1">VLOOKUP(F2061,'Stock Details'!$A$2:$J$51,7,FALSE)</f>
        <v>1-A</v>
      </c>
      <c r="J2061" t="str">
        <f t="shared" ca="1" si="255"/>
        <v>2_1-A</v>
      </c>
      <c r="K2061" t="str">
        <f ca="1">VLOOKUP(J2061,'Store-Salesman Details'!$C$2:$H$16,6,FALSE)</f>
        <v>Divesh</v>
      </c>
      <c r="L2061">
        <f t="shared" ca="1" si="256"/>
        <v>3</v>
      </c>
      <c r="M2061">
        <f ca="1">VLOOKUP(F2061,'Stock Details'!$A$2:$J$51,5,FALSE)</f>
        <v>165</v>
      </c>
      <c r="N2061">
        <f t="shared" ca="1" si="257"/>
        <v>495</v>
      </c>
      <c r="O2061">
        <v>1</v>
      </c>
    </row>
    <row r="2062" spans="1:15" x14ac:dyDescent="0.25">
      <c r="A2062">
        <v>2061</v>
      </c>
      <c r="B2062" s="3">
        <v>45554</v>
      </c>
      <c r="C2062">
        <f t="shared" ca="1" si="254"/>
        <v>3</v>
      </c>
      <c r="D2062" t="str">
        <f ca="1">VLOOKUP(C2062,'Store-Salesman Details'!$A$2:$H$16,4,FALSE)</f>
        <v>North</v>
      </c>
      <c r="E2062" t="str">
        <f ca="1">VLOOKUP(C2062,'Store-Salesman Details'!$A$2:$H$16,5,FALSE)</f>
        <v>Karan</v>
      </c>
      <c r="F2062">
        <f t="shared" ca="1" si="258"/>
        <v>14</v>
      </c>
      <c r="G2062" t="str">
        <f ca="1">VLOOKUP(F2062,'Stock Details'!$A$2:$J$51,2,FALSE)</f>
        <v>Foods</v>
      </c>
      <c r="H2062" t="str">
        <f ca="1">VLOOKUP(F2062,'Stock Details'!$A$2:$J$51,3,FALSE)</f>
        <v>Kissan Mango Juice</v>
      </c>
      <c r="I2062" t="str">
        <f ca="1">VLOOKUP(F2062,'Stock Details'!$A$2:$J$51,7,FALSE)</f>
        <v>1-A</v>
      </c>
      <c r="J2062" t="str">
        <f t="shared" ca="1" si="255"/>
        <v>3_1-A</v>
      </c>
      <c r="K2062" t="str">
        <f ca="1">VLOOKUP(J2062,'Store-Salesman Details'!$C$2:$H$16,6,FALSE)</f>
        <v>Suresh</v>
      </c>
      <c r="L2062">
        <f t="shared" ca="1" si="256"/>
        <v>5</v>
      </c>
      <c r="M2062">
        <f ca="1">VLOOKUP(F2062,'Stock Details'!$A$2:$J$51,5,FALSE)</f>
        <v>165</v>
      </c>
      <c r="N2062">
        <f t="shared" ca="1" si="257"/>
        <v>825</v>
      </c>
      <c r="O2062">
        <v>1</v>
      </c>
    </row>
    <row r="2063" spans="1:15" x14ac:dyDescent="0.25">
      <c r="A2063">
        <v>2062</v>
      </c>
      <c r="B2063" s="3">
        <v>45554</v>
      </c>
      <c r="C2063">
        <f t="shared" ca="1" si="254"/>
        <v>2</v>
      </c>
      <c r="D2063" t="str">
        <f ca="1">VLOOKUP(C2063,'Store-Salesman Details'!$A$2:$H$16,4,FALSE)</f>
        <v>East</v>
      </c>
      <c r="E2063" t="str">
        <f ca="1">VLOOKUP(C2063,'Store-Salesman Details'!$A$2:$H$16,5,FALSE)</f>
        <v>Ritesh Kumar</v>
      </c>
      <c r="F2063">
        <f t="shared" ca="1" si="258"/>
        <v>19</v>
      </c>
      <c r="G2063" t="str">
        <f ca="1">VLOOKUP(F2063,'Stock Details'!$A$2:$J$51,2,FALSE)</f>
        <v>Ice Cream</v>
      </c>
      <c r="H2063" t="str">
        <f ca="1">VLOOKUP(F2063,'Stock Details'!$A$2:$J$51,3,FALSE)</f>
        <v>Kwality Wall's - Tutty Fruity</v>
      </c>
      <c r="I2063" t="str">
        <f ca="1">VLOOKUP(F2063,'Stock Details'!$A$2:$J$51,7,FALSE)</f>
        <v>1-A</v>
      </c>
      <c r="J2063" t="str">
        <f t="shared" ca="1" si="255"/>
        <v>2_1-A</v>
      </c>
      <c r="K2063" t="str">
        <f ca="1">VLOOKUP(J2063,'Store-Salesman Details'!$C$2:$H$16,6,FALSE)</f>
        <v>Divesh</v>
      </c>
      <c r="L2063">
        <f t="shared" ca="1" si="256"/>
        <v>2</v>
      </c>
      <c r="M2063">
        <f ca="1">VLOOKUP(F2063,'Stock Details'!$A$2:$J$51,5,FALSE)</f>
        <v>155</v>
      </c>
      <c r="N2063">
        <f t="shared" ca="1" si="257"/>
        <v>310</v>
      </c>
      <c r="O2063">
        <v>1</v>
      </c>
    </row>
    <row r="2064" spans="1:15" x14ac:dyDescent="0.25">
      <c r="A2064">
        <v>2063</v>
      </c>
      <c r="B2064" s="3">
        <v>45554</v>
      </c>
      <c r="C2064">
        <f t="shared" ca="1" si="254"/>
        <v>4</v>
      </c>
      <c r="D2064" t="str">
        <f ca="1">VLOOKUP(C2064,'Store-Salesman Details'!$A$2:$H$16,4,FALSE)</f>
        <v>South</v>
      </c>
      <c r="E2064" t="str">
        <f ca="1">VLOOKUP(C2064,'Store-Salesman Details'!$A$2:$H$16,5,FALSE)</f>
        <v>Ayush</v>
      </c>
      <c r="F2064">
        <f t="shared" ca="1" si="258"/>
        <v>14</v>
      </c>
      <c r="G2064" t="str">
        <f ca="1">VLOOKUP(F2064,'Stock Details'!$A$2:$J$51,2,FALSE)</f>
        <v>Foods</v>
      </c>
      <c r="H2064" t="str">
        <f ca="1">VLOOKUP(F2064,'Stock Details'!$A$2:$J$51,3,FALSE)</f>
        <v>Kissan Mango Juice</v>
      </c>
      <c r="I2064" t="str">
        <f ca="1">VLOOKUP(F2064,'Stock Details'!$A$2:$J$51,7,FALSE)</f>
        <v>1-A</v>
      </c>
      <c r="J2064" t="str">
        <f t="shared" ca="1" si="255"/>
        <v>4_1-A</v>
      </c>
      <c r="K2064" t="str">
        <f ca="1">VLOOKUP(J2064,'Store-Salesman Details'!$C$2:$H$16,6,FALSE)</f>
        <v>Divya</v>
      </c>
      <c r="L2064">
        <f t="shared" ca="1" si="256"/>
        <v>1</v>
      </c>
      <c r="M2064">
        <f ca="1">VLOOKUP(F2064,'Stock Details'!$A$2:$J$51,5,FALSE)</f>
        <v>165</v>
      </c>
      <c r="N2064">
        <f t="shared" ca="1" si="257"/>
        <v>165</v>
      </c>
      <c r="O2064">
        <v>1</v>
      </c>
    </row>
    <row r="2065" spans="1:15" x14ac:dyDescent="0.25">
      <c r="A2065">
        <v>2064</v>
      </c>
      <c r="B2065" s="3">
        <v>45554</v>
      </c>
      <c r="C2065">
        <f t="shared" ca="1" si="254"/>
        <v>5</v>
      </c>
      <c r="D2065" t="str">
        <f ca="1">VLOOKUP(C2065,'Store-Salesman Details'!$A$2:$H$16,4,FALSE)</f>
        <v>West</v>
      </c>
      <c r="E2065" t="str">
        <f ca="1">VLOOKUP(C2065,'Store-Salesman Details'!$A$2:$H$16,5,FALSE)</f>
        <v>Abhishek</v>
      </c>
      <c r="F2065">
        <f t="shared" ca="1" si="258"/>
        <v>12</v>
      </c>
      <c r="G2065" t="str">
        <f ca="1">VLOOKUP(F2065,'Stock Details'!$A$2:$J$51,2,FALSE)</f>
        <v>Foods</v>
      </c>
      <c r="H2065" t="str">
        <f ca="1">VLOOKUP(F2065,'Stock Details'!$A$2:$J$51,3,FALSE)</f>
        <v>Kissan Ketchup</v>
      </c>
      <c r="I2065" t="str">
        <f ca="1">VLOOKUP(F2065,'Stock Details'!$A$2:$J$51,7,FALSE)</f>
        <v>1-A</v>
      </c>
      <c r="J2065" t="str">
        <f t="shared" ca="1" si="255"/>
        <v>5_1-A</v>
      </c>
      <c r="K2065" t="str">
        <f ca="1">VLOOKUP(J2065,'Store-Salesman Details'!$C$2:$H$16,6,FALSE)</f>
        <v>Ramesh</v>
      </c>
      <c r="L2065">
        <f t="shared" ca="1" si="256"/>
        <v>5</v>
      </c>
      <c r="M2065">
        <f ca="1">VLOOKUP(F2065,'Stock Details'!$A$2:$J$51,5,FALSE)</f>
        <v>15</v>
      </c>
      <c r="N2065">
        <f t="shared" ca="1" si="257"/>
        <v>75</v>
      </c>
      <c r="O2065">
        <v>1</v>
      </c>
    </row>
    <row r="2066" spans="1:15" x14ac:dyDescent="0.25">
      <c r="A2066">
        <v>2065</v>
      </c>
      <c r="B2066" s="3">
        <v>45554</v>
      </c>
      <c r="C2066">
        <f t="shared" ca="1" si="254"/>
        <v>5</v>
      </c>
      <c r="D2066" t="str">
        <f ca="1">VLOOKUP(C2066,'Store-Salesman Details'!$A$2:$H$16,4,FALSE)</f>
        <v>West</v>
      </c>
      <c r="E2066" t="str">
        <f ca="1">VLOOKUP(C2066,'Store-Salesman Details'!$A$2:$H$16,5,FALSE)</f>
        <v>Abhishek</v>
      </c>
      <c r="F2066">
        <f t="shared" ca="1" si="258"/>
        <v>7</v>
      </c>
      <c r="G2066" t="str">
        <f ca="1">VLOOKUP(F2066,'Stock Details'!$A$2:$J$51,2,FALSE)</f>
        <v>Beverages</v>
      </c>
      <c r="H2066" t="str">
        <f ca="1">VLOOKUP(F2066,'Stock Details'!$A$2:$J$51,3,FALSE)</f>
        <v>Nescafe - Coffee Instant</v>
      </c>
      <c r="I2066" t="str">
        <f ca="1">VLOOKUP(F2066,'Stock Details'!$A$2:$J$51,7,FALSE)</f>
        <v>1-A</v>
      </c>
      <c r="J2066" t="str">
        <f t="shared" ca="1" si="255"/>
        <v>5_1-A</v>
      </c>
      <c r="K2066" t="str">
        <f ca="1">VLOOKUP(J2066,'Store-Salesman Details'!$C$2:$H$16,6,FALSE)</f>
        <v>Ramesh</v>
      </c>
      <c r="L2066">
        <f t="shared" ca="1" si="256"/>
        <v>5</v>
      </c>
      <c r="M2066">
        <f ca="1">VLOOKUP(F2066,'Stock Details'!$A$2:$J$51,5,FALSE)</f>
        <v>50</v>
      </c>
      <c r="N2066">
        <f t="shared" ca="1" si="257"/>
        <v>250</v>
      </c>
      <c r="O2066">
        <v>1</v>
      </c>
    </row>
    <row r="2067" spans="1:15" x14ac:dyDescent="0.25">
      <c r="A2067">
        <v>2066</v>
      </c>
      <c r="B2067" s="3">
        <v>45554</v>
      </c>
      <c r="C2067">
        <f t="shared" ca="1" si="254"/>
        <v>4</v>
      </c>
      <c r="D2067" t="str">
        <f ca="1">VLOOKUP(C2067,'Store-Salesman Details'!$A$2:$H$16,4,FALSE)</f>
        <v>South</v>
      </c>
      <c r="E2067" t="str">
        <f ca="1">VLOOKUP(C2067,'Store-Salesman Details'!$A$2:$H$16,5,FALSE)</f>
        <v>Ayush</v>
      </c>
      <c r="F2067">
        <f t="shared" ca="1" si="258"/>
        <v>15</v>
      </c>
      <c r="G2067" t="str">
        <f ca="1">VLOOKUP(F2067,'Stock Details'!$A$2:$J$51,2,FALSE)</f>
        <v>Foods</v>
      </c>
      <c r="H2067" t="str">
        <f ca="1">VLOOKUP(F2067,'Stock Details'!$A$2:$J$51,3,FALSE)</f>
        <v>Kissan Mixed Fruit Juice</v>
      </c>
      <c r="I2067" t="str">
        <f ca="1">VLOOKUP(F2067,'Stock Details'!$A$2:$J$51,7,FALSE)</f>
        <v>1-A</v>
      </c>
      <c r="J2067" t="str">
        <f t="shared" ca="1" si="255"/>
        <v>4_1-A</v>
      </c>
      <c r="K2067" t="str">
        <f ca="1">VLOOKUP(J2067,'Store-Salesman Details'!$C$2:$H$16,6,FALSE)</f>
        <v>Divya</v>
      </c>
      <c r="L2067">
        <f t="shared" ca="1" si="256"/>
        <v>3</v>
      </c>
      <c r="M2067">
        <f ca="1">VLOOKUP(F2067,'Stock Details'!$A$2:$J$51,5,FALSE)</f>
        <v>165</v>
      </c>
      <c r="N2067">
        <f t="shared" ca="1" si="257"/>
        <v>495</v>
      </c>
      <c r="O2067">
        <v>1</v>
      </c>
    </row>
    <row r="2068" spans="1:15" x14ac:dyDescent="0.25">
      <c r="A2068">
        <v>2067</v>
      </c>
      <c r="B2068" s="3">
        <v>45554</v>
      </c>
      <c r="C2068">
        <f t="shared" ca="1" si="254"/>
        <v>4</v>
      </c>
      <c r="D2068" t="str">
        <f ca="1">VLOOKUP(C2068,'Store-Salesman Details'!$A$2:$H$16,4,FALSE)</f>
        <v>South</v>
      </c>
      <c r="E2068" t="str">
        <f ca="1">VLOOKUP(C2068,'Store-Salesman Details'!$A$2:$H$16,5,FALSE)</f>
        <v>Ayush</v>
      </c>
      <c r="F2068">
        <f t="shared" ca="1" si="258"/>
        <v>8</v>
      </c>
      <c r="G2068" t="str">
        <f ca="1">VLOOKUP(F2068,'Stock Details'!$A$2:$J$51,2,FALSE)</f>
        <v>Dishwasher</v>
      </c>
      <c r="H2068" t="str">
        <f ca="1">VLOOKUP(F2068,'Stock Details'!$A$2:$J$51,3,FALSE)</f>
        <v>Vim</v>
      </c>
      <c r="I2068" t="str">
        <f ca="1">VLOOKUP(F2068,'Stock Details'!$A$2:$J$51,7,FALSE)</f>
        <v>1-A</v>
      </c>
      <c r="J2068" t="str">
        <f t="shared" ca="1" si="255"/>
        <v>4_1-A</v>
      </c>
      <c r="K2068" t="str">
        <f ca="1">VLOOKUP(J2068,'Store-Salesman Details'!$C$2:$H$16,6,FALSE)</f>
        <v>Divya</v>
      </c>
      <c r="L2068">
        <f t="shared" ca="1" si="256"/>
        <v>2</v>
      </c>
      <c r="M2068">
        <f ca="1">VLOOKUP(F2068,'Stock Details'!$A$2:$J$51,5,FALSE)</f>
        <v>10</v>
      </c>
      <c r="N2068">
        <f t="shared" ca="1" si="257"/>
        <v>20</v>
      </c>
      <c r="O2068">
        <v>1</v>
      </c>
    </row>
    <row r="2069" spans="1:15" x14ac:dyDescent="0.25">
      <c r="A2069">
        <v>2068</v>
      </c>
      <c r="B2069" s="3">
        <v>45554</v>
      </c>
      <c r="C2069">
        <f t="shared" ca="1" si="254"/>
        <v>5</v>
      </c>
      <c r="D2069" t="str">
        <f ca="1">VLOOKUP(C2069,'Store-Salesman Details'!$A$2:$H$16,4,FALSE)</f>
        <v>West</v>
      </c>
      <c r="E2069" t="str">
        <f ca="1">VLOOKUP(C2069,'Store-Salesman Details'!$A$2:$H$16,5,FALSE)</f>
        <v>Abhishek</v>
      </c>
      <c r="F2069">
        <f t="shared" ref="F2069:F2075" ca="1" si="259">RANDBETWEEN(26,46)</f>
        <v>31</v>
      </c>
      <c r="G2069" t="str">
        <f ca="1">VLOOKUP(F2069,'Stock Details'!$A$2:$J$51,2,FALSE)</f>
        <v>Personal Care</v>
      </c>
      <c r="H2069" t="str">
        <f ca="1">VLOOKUP(F2069,'Stock Details'!$A$2:$J$51,3,FALSE)</f>
        <v>Pond's</v>
      </c>
      <c r="I2069" t="str">
        <f ca="1">VLOOKUP(F2069,'Stock Details'!$A$2:$J$51,7,FALSE)</f>
        <v>3-P</v>
      </c>
      <c r="J2069" t="str">
        <f t="shared" ca="1" si="255"/>
        <v>5_3-P</v>
      </c>
      <c r="K2069" t="str">
        <f ca="1">VLOOKUP(J2069,'Store-Salesman Details'!$C$2:$H$16,6,FALSE)</f>
        <v>Kritika</v>
      </c>
      <c r="L2069">
        <f t="shared" ca="1" si="256"/>
        <v>3</v>
      </c>
      <c r="M2069">
        <f ca="1">VLOOKUP(F2069,'Stock Details'!$A$2:$J$51,5,FALSE)</f>
        <v>10</v>
      </c>
      <c r="N2069">
        <f t="shared" ca="1" si="257"/>
        <v>30</v>
      </c>
      <c r="O2069">
        <v>1</v>
      </c>
    </row>
    <row r="2070" spans="1:15" x14ac:dyDescent="0.25">
      <c r="A2070">
        <v>2069</v>
      </c>
      <c r="B2070" s="3">
        <v>45554</v>
      </c>
      <c r="C2070">
        <f t="shared" ca="1" si="254"/>
        <v>2</v>
      </c>
      <c r="D2070" t="str">
        <f ca="1">VLOOKUP(C2070,'Store-Salesman Details'!$A$2:$H$16,4,FALSE)</f>
        <v>East</v>
      </c>
      <c r="E2070" t="str">
        <f ca="1">VLOOKUP(C2070,'Store-Salesman Details'!$A$2:$H$16,5,FALSE)</f>
        <v>Ritesh Kumar</v>
      </c>
      <c r="F2070">
        <f t="shared" ca="1" si="259"/>
        <v>26</v>
      </c>
      <c r="G2070" t="str">
        <f ca="1">VLOOKUP(F2070,'Stock Details'!$A$2:$J$51,2,FALSE)</f>
        <v>Personal Care</v>
      </c>
      <c r="H2070" t="str">
        <f ca="1">VLOOKUP(F2070,'Stock Details'!$A$2:$J$51,3,FALSE)</f>
        <v>Lux</v>
      </c>
      <c r="I2070" t="str">
        <f ca="1">VLOOKUP(F2070,'Stock Details'!$A$2:$J$51,7,FALSE)</f>
        <v>3-P</v>
      </c>
      <c r="J2070" t="str">
        <f t="shared" ca="1" si="255"/>
        <v>2_3-P</v>
      </c>
      <c r="K2070" t="str">
        <f ca="1">VLOOKUP(J2070,'Store-Salesman Details'!$C$2:$H$16,6,FALSE)</f>
        <v>Sneha</v>
      </c>
      <c r="L2070">
        <f t="shared" ca="1" si="256"/>
        <v>1</v>
      </c>
      <c r="M2070">
        <f ca="1">VLOOKUP(F2070,'Stock Details'!$A$2:$J$51,5,FALSE)</f>
        <v>10</v>
      </c>
      <c r="N2070">
        <f t="shared" ca="1" si="257"/>
        <v>10</v>
      </c>
      <c r="O2070">
        <v>1</v>
      </c>
    </row>
    <row r="2071" spans="1:15" x14ac:dyDescent="0.25">
      <c r="A2071">
        <v>2070</v>
      </c>
      <c r="B2071" s="3">
        <v>45554</v>
      </c>
      <c r="C2071">
        <f t="shared" ca="1" si="254"/>
        <v>4</v>
      </c>
      <c r="D2071" t="str">
        <f ca="1">VLOOKUP(C2071,'Store-Salesman Details'!$A$2:$H$16,4,FALSE)</f>
        <v>South</v>
      </c>
      <c r="E2071" t="str">
        <f ca="1">VLOOKUP(C2071,'Store-Salesman Details'!$A$2:$H$16,5,FALSE)</f>
        <v>Ayush</v>
      </c>
      <c r="F2071">
        <f t="shared" ca="1" si="259"/>
        <v>43</v>
      </c>
      <c r="G2071" t="str">
        <f ca="1">VLOOKUP(F2071,'Stock Details'!$A$2:$J$51,2,FALSE)</f>
        <v>Personal Care</v>
      </c>
      <c r="H2071" t="str">
        <f ca="1">VLOOKUP(F2071,'Stock Details'!$A$2:$J$51,3,FALSE)</f>
        <v xml:space="preserve"> Pantine Shampoo</v>
      </c>
      <c r="I2071" t="str">
        <f ca="1">VLOOKUP(F2071,'Stock Details'!$A$2:$J$51,7,FALSE)</f>
        <v>3-P</v>
      </c>
      <c r="J2071" t="str">
        <f t="shared" ca="1" si="255"/>
        <v>4_3-P</v>
      </c>
      <c r="K2071" t="str">
        <f ca="1">VLOOKUP(J2071,'Store-Salesman Details'!$C$2:$H$16,6,FALSE)</f>
        <v>Mohan</v>
      </c>
      <c r="L2071">
        <f t="shared" ca="1" si="256"/>
        <v>4</v>
      </c>
      <c r="M2071">
        <f ca="1">VLOOKUP(F2071,'Stock Details'!$A$2:$J$51,5,FALSE)</f>
        <v>72</v>
      </c>
      <c r="N2071">
        <f t="shared" ca="1" si="257"/>
        <v>288</v>
      </c>
      <c r="O2071">
        <v>1</v>
      </c>
    </row>
    <row r="2072" spans="1:15" x14ac:dyDescent="0.25">
      <c r="A2072">
        <v>2071</v>
      </c>
      <c r="B2072" s="3">
        <v>45554</v>
      </c>
      <c r="C2072">
        <f t="shared" ca="1" si="254"/>
        <v>5</v>
      </c>
      <c r="D2072" t="str">
        <f ca="1">VLOOKUP(C2072,'Store-Salesman Details'!$A$2:$H$16,4,FALSE)</f>
        <v>West</v>
      </c>
      <c r="E2072" t="str">
        <f ca="1">VLOOKUP(C2072,'Store-Salesman Details'!$A$2:$H$16,5,FALSE)</f>
        <v>Abhishek</v>
      </c>
      <c r="F2072">
        <f t="shared" ca="1" si="259"/>
        <v>39</v>
      </c>
      <c r="G2072" t="str">
        <f ca="1">VLOOKUP(F2072,'Stock Details'!$A$2:$J$51,2,FALSE)</f>
        <v>Personal Care</v>
      </c>
      <c r="H2072" t="str">
        <f ca="1">VLOOKUP(F2072,'Stock Details'!$A$2:$J$51,3,FALSE)</f>
        <v>Wilkison Sword</v>
      </c>
      <c r="I2072" t="str">
        <f ca="1">VLOOKUP(F2072,'Stock Details'!$A$2:$J$51,7,FALSE)</f>
        <v>3-P</v>
      </c>
      <c r="J2072" t="str">
        <f t="shared" ca="1" si="255"/>
        <v>5_3-P</v>
      </c>
      <c r="K2072" t="str">
        <f ca="1">VLOOKUP(J2072,'Store-Salesman Details'!$C$2:$H$16,6,FALSE)</f>
        <v>Kritika</v>
      </c>
      <c r="L2072">
        <f t="shared" ca="1" si="256"/>
        <v>1</v>
      </c>
      <c r="M2072">
        <f ca="1">VLOOKUP(F2072,'Stock Details'!$A$2:$J$51,5,FALSE)</f>
        <v>9</v>
      </c>
      <c r="N2072">
        <f t="shared" ca="1" si="257"/>
        <v>9</v>
      </c>
      <c r="O2072">
        <v>1</v>
      </c>
    </row>
    <row r="2073" spans="1:15" x14ac:dyDescent="0.25">
      <c r="A2073">
        <v>2072</v>
      </c>
      <c r="B2073" s="3">
        <v>45554</v>
      </c>
      <c r="C2073">
        <f t="shared" ca="1" si="254"/>
        <v>5</v>
      </c>
      <c r="D2073" t="str">
        <f ca="1">VLOOKUP(C2073,'Store-Salesman Details'!$A$2:$H$16,4,FALSE)</f>
        <v>West</v>
      </c>
      <c r="E2073" t="str">
        <f ca="1">VLOOKUP(C2073,'Store-Salesman Details'!$A$2:$H$16,5,FALSE)</f>
        <v>Abhishek</v>
      </c>
      <c r="F2073">
        <f t="shared" ca="1" si="259"/>
        <v>45</v>
      </c>
      <c r="G2073" t="str">
        <f ca="1">VLOOKUP(F2073,'Stock Details'!$A$2:$J$51,2,FALSE)</f>
        <v>Personal Care</v>
      </c>
      <c r="H2073" t="str">
        <f ca="1">VLOOKUP(F2073,'Stock Details'!$A$2:$J$51,3,FALSE)</f>
        <v>Pampers Baby Napkins</v>
      </c>
      <c r="I2073" t="str">
        <f ca="1">VLOOKUP(F2073,'Stock Details'!$A$2:$J$51,7,FALSE)</f>
        <v>3-P</v>
      </c>
      <c r="J2073" t="str">
        <f t="shared" ca="1" si="255"/>
        <v>5_3-P</v>
      </c>
      <c r="K2073" t="str">
        <f ca="1">VLOOKUP(J2073,'Store-Salesman Details'!$C$2:$H$16,6,FALSE)</f>
        <v>Kritika</v>
      </c>
      <c r="L2073">
        <f t="shared" ca="1" si="256"/>
        <v>3</v>
      </c>
      <c r="M2073">
        <f ca="1">VLOOKUP(F2073,'Stock Details'!$A$2:$J$51,5,FALSE)</f>
        <v>128</v>
      </c>
      <c r="N2073">
        <f t="shared" ca="1" si="257"/>
        <v>384</v>
      </c>
      <c r="O2073">
        <v>1</v>
      </c>
    </row>
    <row r="2074" spans="1:15" x14ac:dyDescent="0.25">
      <c r="A2074">
        <v>2073</v>
      </c>
      <c r="B2074" s="3">
        <v>45554</v>
      </c>
      <c r="C2074">
        <f t="shared" ca="1" si="254"/>
        <v>2</v>
      </c>
      <c r="D2074" t="str">
        <f ca="1">VLOOKUP(C2074,'Store-Salesman Details'!$A$2:$H$16,4,FALSE)</f>
        <v>East</v>
      </c>
      <c r="E2074" t="str">
        <f ca="1">VLOOKUP(C2074,'Store-Salesman Details'!$A$2:$H$16,5,FALSE)</f>
        <v>Ritesh Kumar</v>
      </c>
      <c r="F2074">
        <f t="shared" ca="1" si="259"/>
        <v>37</v>
      </c>
      <c r="G2074" t="str">
        <f ca="1">VLOOKUP(F2074,'Stock Details'!$A$2:$J$51,2,FALSE)</f>
        <v>Personal Care</v>
      </c>
      <c r="H2074" t="str">
        <f ca="1">VLOOKUP(F2074,'Stock Details'!$A$2:$J$51,3,FALSE)</f>
        <v>Axe</v>
      </c>
      <c r="I2074" t="str">
        <f ca="1">VLOOKUP(F2074,'Stock Details'!$A$2:$J$51,7,FALSE)</f>
        <v>3-P</v>
      </c>
      <c r="J2074" t="str">
        <f t="shared" ca="1" si="255"/>
        <v>2_3-P</v>
      </c>
      <c r="K2074" t="str">
        <f ca="1">VLOOKUP(J2074,'Store-Salesman Details'!$C$2:$H$16,6,FALSE)</f>
        <v>Sneha</v>
      </c>
      <c r="L2074">
        <f t="shared" ca="1" si="256"/>
        <v>5</v>
      </c>
      <c r="M2074">
        <f ca="1">VLOOKUP(F2074,'Stock Details'!$A$2:$J$51,5,FALSE)</f>
        <v>202</v>
      </c>
      <c r="N2074">
        <f t="shared" ca="1" si="257"/>
        <v>1010</v>
      </c>
      <c r="O2074">
        <v>1</v>
      </c>
    </row>
    <row r="2075" spans="1:15" x14ac:dyDescent="0.25">
      <c r="A2075">
        <v>2074</v>
      </c>
      <c r="B2075" s="3">
        <v>45554</v>
      </c>
      <c r="C2075">
        <f t="shared" ca="1" si="254"/>
        <v>2</v>
      </c>
      <c r="D2075" t="str">
        <f ca="1">VLOOKUP(C2075,'Store-Salesman Details'!$A$2:$H$16,4,FALSE)</f>
        <v>East</v>
      </c>
      <c r="E2075" t="str">
        <f ca="1">VLOOKUP(C2075,'Store-Salesman Details'!$A$2:$H$16,5,FALSE)</f>
        <v>Ritesh Kumar</v>
      </c>
      <c r="F2075">
        <f t="shared" ca="1" si="259"/>
        <v>45</v>
      </c>
      <c r="G2075" t="str">
        <f ca="1">VLOOKUP(F2075,'Stock Details'!$A$2:$J$51,2,FALSE)</f>
        <v>Personal Care</v>
      </c>
      <c r="H2075" t="str">
        <f ca="1">VLOOKUP(F2075,'Stock Details'!$A$2:$J$51,3,FALSE)</f>
        <v>Pampers Baby Napkins</v>
      </c>
      <c r="I2075" t="str">
        <f ca="1">VLOOKUP(F2075,'Stock Details'!$A$2:$J$51,7,FALSE)</f>
        <v>3-P</v>
      </c>
      <c r="J2075" t="str">
        <f t="shared" ca="1" si="255"/>
        <v>2_3-P</v>
      </c>
      <c r="K2075" t="str">
        <f ca="1">VLOOKUP(J2075,'Store-Salesman Details'!$C$2:$H$16,6,FALSE)</f>
        <v>Sneha</v>
      </c>
      <c r="L2075">
        <f t="shared" ca="1" si="256"/>
        <v>3</v>
      </c>
      <c r="M2075">
        <f ca="1">VLOOKUP(F2075,'Stock Details'!$A$2:$J$51,5,FALSE)</f>
        <v>128</v>
      </c>
      <c r="N2075">
        <f t="shared" ca="1" si="257"/>
        <v>384</v>
      </c>
      <c r="O2075">
        <v>1</v>
      </c>
    </row>
    <row r="2076" spans="1:15" x14ac:dyDescent="0.25">
      <c r="A2076">
        <v>2075</v>
      </c>
      <c r="B2076" s="3">
        <v>45554</v>
      </c>
      <c r="C2076">
        <f t="shared" ca="1" si="254"/>
        <v>3</v>
      </c>
      <c r="D2076" t="str">
        <f ca="1">VLOOKUP(C2076,'Store-Salesman Details'!$A$2:$H$16,4,FALSE)</f>
        <v>North</v>
      </c>
      <c r="E2076" t="str">
        <f ca="1">VLOOKUP(C2076,'Store-Salesman Details'!$A$2:$H$16,5,FALSE)</f>
        <v>Karan</v>
      </c>
      <c r="F2076">
        <f ca="1">RANDBETWEEN(21,25)</f>
        <v>23</v>
      </c>
      <c r="G2076" t="str">
        <f ca="1">VLOOKUP(F2076,'Stock Details'!$A$2:$J$51,2,FALSE)</f>
        <v>Laundry</v>
      </c>
      <c r="H2076" t="str">
        <f ca="1">VLOOKUP(F2076,'Stock Details'!$A$2:$J$51,3,FALSE)</f>
        <v>Wheel</v>
      </c>
      <c r="I2076" t="str">
        <f ca="1">VLOOKUP(F2076,'Stock Details'!$A$2:$J$51,7,FALSE)</f>
        <v>2-W</v>
      </c>
      <c r="J2076" t="str">
        <f t="shared" ca="1" si="255"/>
        <v>3_2-W</v>
      </c>
      <c r="K2076" t="str">
        <f ca="1">VLOOKUP(J2076,'Store-Salesman Details'!$C$2:$H$16,6,FALSE)</f>
        <v>Sonam</v>
      </c>
      <c r="L2076">
        <f t="shared" ca="1" si="256"/>
        <v>2</v>
      </c>
      <c r="M2076">
        <f ca="1">VLOOKUP(F2076,'Stock Details'!$A$2:$J$51,5,FALSE)</f>
        <v>10</v>
      </c>
      <c r="N2076">
        <f t="shared" ca="1" si="257"/>
        <v>20</v>
      </c>
      <c r="O2076">
        <v>1</v>
      </c>
    </row>
    <row r="2077" spans="1:15" x14ac:dyDescent="0.25">
      <c r="A2077">
        <v>2076</v>
      </c>
      <c r="B2077" s="3">
        <v>45554</v>
      </c>
      <c r="C2077">
        <f t="shared" ca="1" si="254"/>
        <v>3</v>
      </c>
      <c r="D2077" t="str">
        <f ca="1">VLOOKUP(C2077,'Store-Salesman Details'!$A$2:$H$16,4,FALSE)</f>
        <v>North</v>
      </c>
      <c r="E2077" t="str">
        <f ca="1">VLOOKUP(C2077,'Store-Salesman Details'!$A$2:$H$16,5,FALSE)</f>
        <v>Karan</v>
      </c>
      <c r="F2077">
        <f ca="1">RANDBETWEEN(21,25)</f>
        <v>21</v>
      </c>
      <c r="G2077" t="str">
        <f ca="1">VLOOKUP(F2077,'Stock Details'!$A$2:$J$51,2,FALSE)</f>
        <v>Laundry</v>
      </c>
      <c r="H2077" t="str">
        <f ca="1">VLOOKUP(F2077,'Stock Details'!$A$2:$J$51,3,FALSE)</f>
        <v>Surf Excel</v>
      </c>
      <c r="I2077" t="str">
        <f ca="1">VLOOKUP(F2077,'Stock Details'!$A$2:$J$51,7,FALSE)</f>
        <v>2-W</v>
      </c>
      <c r="J2077" t="str">
        <f t="shared" ca="1" si="255"/>
        <v>3_2-W</v>
      </c>
      <c r="K2077" t="str">
        <f ca="1">VLOOKUP(J2077,'Store-Salesman Details'!$C$2:$H$16,6,FALSE)</f>
        <v>Sonam</v>
      </c>
      <c r="L2077">
        <f t="shared" ca="1" si="256"/>
        <v>2</v>
      </c>
      <c r="M2077">
        <f ca="1">VLOOKUP(F2077,'Stock Details'!$A$2:$J$51,5,FALSE)</f>
        <v>10</v>
      </c>
      <c r="N2077">
        <f t="shared" ca="1" si="257"/>
        <v>20</v>
      </c>
      <c r="O2077">
        <v>1</v>
      </c>
    </row>
    <row r="2078" spans="1:15" x14ac:dyDescent="0.25">
      <c r="A2078">
        <v>2077</v>
      </c>
      <c r="B2078" s="3">
        <v>45554</v>
      </c>
      <c r="C2078">
        <f t="shared" ca="1" si="254"/>
        <v>4</v>
      </c>
      <c r="D2078" t="str">
        <f ca="1">VLOOKUP(C2078,'Store-Salesman Details'!$A$2:$H$16,4,FALSE)</f>
        <v>South</v>
      </c>
      <c r="E2078" t="str">
        <f ca="1">VLOOKUP(C2078,'Store-Salesman Details'!$A$2:$H$16,5,FALSE)</f>
        <v>Ayush</v>
      </c>
      <c r="F2078">
        <f ca="1">RANDBETWEEN(21,25)</f>
        <v>24</v>
      </c>
      <c r="G2078" t="str">
        <f ca="1">VLOOKUP(F2078,'Stock Details'!$A$2:$J$51,2,FALSE)</f>
        <v>Laundry</v>
      </c>
      <c r="H2078" t="str">
        <f ca="1">VLOOKUP(F2078,'Stock Details'!$A$2:$J$51,3,FALSE)</f>
        <v>Tide</v>
      </c>
      <c r="I2078" t="str">
        <f ca="1">VLOOKUP(F2078,'Stock Details'!$A$2:$J$51,7,FALSE)</f>
        <v>2-W</v>
      </c>
      <c r="J2078" t="str">
        <f t="shared" ca="1" si="255"/>
        <v>4_2-W</v>
      </c>
      <c r="K2078" t="str">
        <f ca="1">VLOOKUP(J2078,'Store-Salesman Details'!$C$2:$H$16,6,FALSE)</f>
        <v>Saloni</v>
      </c>
      <c r="L2078">
        <f t="shared" ca="1" si="256"/>
        <v>4</v>
      </c>
      <c r="M2078">
        <f ca="1">VLOOKUP(F2078,'Stock Details'!$A$2:$J$51,5,FALSE)</f>
        <v>10</v>
      </c>
      <c r="N2078">
        <f t="shared" ca="1" si="257"/>
        <v>40</v>
      </c>
      <c r="O2078">
        <v>1</v>
      </c>
    </row>
    <row r="2079" spans="1:15" x14ac:dyDescent="0.25">
      <c r="A2079">
        <v>2078</v>
      </c>
      <c r="B2079" s="3">
        <v>45554</v>
      </c>
      <c r="C2079">
        <f t="shared" ca="1" si="254"/>
        <v>3</v>
      </c>
      <c r="D2079" t="str">
        <f ca="1">VLOOKUP(C2079,'Store-Salesman Details'!$A$2:$H$16,4,FALSE)</f>
        <v>North</v>
      </c>
      <c r="E2079" t="str">
        <f ca="1">VLOOKUP(C2079,'Store-Salesman Details'!$A$2:$H$16,5,FALSE)</f>
        <v>Karan</v>
      </c>
      <c r="F2079">
        <f ca="1">RANDBETWEEN(21,25)</f>
        <v>22</v>
      </c>
      <c r="G2079" t="str">
        <f ca="1">VLOOKUP(F2079,'Stock Details'!$A$2:$J$51,2,FALSE)</f>
        <v>Laundry</v>
      </c>
      <c r="H2079" t="str">
        <f ca="1">VLOOKUP(F2079,'Stock Details'!$A$2:$J$51,3,FALSE)</f>
        <v>Rin</v>
      </c>
      <c r="I2079" t="str">
        <f ca="1">VLOOKUP(F2079,'Stock Details'!$A$2:$J$51,7,FALSE)</f>
        <v>2-W</v>
      </c>
      <c r="J2079" t="str">
        <f t="shared" ca="1" si="255"/>
        <v>3_2-W</v>
      </c>
      <c r="K2079" t="str">
        <f ca="1">VLOOKUP(J2079,'Store-Salesman Details'!$C$2:$H$16,6,FALSE)</f>
        <v>Sonam</v>
      </c>
      <c r="L2079">
        <f t="shared" ca="1" si="256"/>
        <v>4</v>
      </c>
      <c r="M2079">
        <f ca="1">VLOOKUP(F2079,'Stock Details'!$A$2:$J$51,5,FALSE)</f>
        <v>10</v>
      </c>
      <c r="N2079">
        <f t="shared" ca="1" si="257"/>
        <v>40</v>
      </c>
      <c r="O2079">
        <v>1</v>
      </c>
    </row>
    <row r="2080" spans="1:15" x14ac:dyDescent="0.25">
      <c r="A2080">
        <v>2079</v>
      </c>
      <c r="B2080" s="3">
        <v>45554</v>
      </c>
      <c r="C2080">
        <f t="shared" ca="1" si="254"/>
        <v>5</v>
      </c>
      <c r="D2080" t="str">
        <f ca="1">VLOOKUP(C2080,'Store-Salesman Details'!$A$2:$H$16,4,FALSE)</f>
        <v>West</v>
      </c>
      <c r="E2080" t="str">
        <f ca="1">VLOOKUP(C2080,'Store-Salesman Details'!$A$2:$H$16,5,FALSE)</f>
        <v>Abhishek</v>
      </c>
      <c r="F2080">
        <f ca="1">RANDBETWEEN(21,25)</f>
        <v>23</v>
      </c>
      <c r="G2080" t="str">
        <f ca="1">VLOOKUP(F2080,'Stock Details'!$A$2:$J$51,2,FALSE)</f>
        <v>Laundry</v>
      </c>
      <c r="H2080" t="str">
        <f ca="1">VLOOKUP(F2080,'Stock Details'!$A$2:$J$51,3,FALSE)</f>
        <v>Wheel</v>
      </c>
      <c r="I2080" t="str">
        <f ca="1">VLOOKUP(F2080,'Stock Details'!$A$2:$J$51,7,FALSE)</f>
        <v>2-W</v>
      </c>
      <c r="J2080" t="str">
        <f t="shared" ca="1" si="255"/>
        <v>5_2-W</v>
      </c>
      <c r="K2080" t="str">
        <f ca="1">VLOOKUP(J2080,'Store-Salesman Details'!$C$2:$H$16,6,FALSE)</f>
        <v>Kavya</v>
      </c>
      <c r="L2080">
        <f t="shared" ca="1" si="256"/>
        <v>4</v>
      </c>
      <c r="M2080">
        <f ca="1">VLOOKUP(F2080,'Stock Details'!$A$2:$J$51,5,FALSE)</f>
        <v>10</v>
      </c>
      <c r="N2080">
        <f t="shared" ca="1" si="257"/>
        <v>40</v>
      </c>
      <c r="O2080">
        <v>1</v>
      </c>
    </row>
    <row r="2081" spans="1:15" x14ac:dyDescent="0.25">
      <c r="A2081">
        <v>2080</v>
      </c>
      <c r="B2081" s="3">
        <v>45554</v>
      </c>
      <c r="C2081">
        <f t="shared" ca="1" si="254"/>
        <v>5</v>
      </c>
      <c r="D2081" t="str">
        <f ca="1">VLOOKUP(C2081,'Store-Salesman Details'!$A$2:$H$16,4,FALSE)</f>
        <v>West</v>
      </c>
      <c r="E2081" t="str">
        <f ca="1">VLOOKUP(C2081,'Store-Salesman Details'!$A$2:$H$16,5,FALSE)</f>
        <v>Abhishek</v>
      </c>
      <c r="F2081">
        <f t="shared" ref="F2081:F2091" ca="1" si="260">RANDBETWEEN(1,20)</f>
        <v>17</v>
      </c>
      <c r="G2081" t="str">
        <f ca="1">VLOOKUP(F2081,'Stock Details'!$A$2:$J$51,2,FALSE)</f>
        <v>Ice Cream</v>
      </c>
      <c r="H2081" t="str">
        <f ca="1">VLOOKUP(F2081,'Stock Details'!$A$2:$J$51,3,FALSE)</f>
        <v>Kwality Wall's - Vanilla</v>
      </c>
      <c r="I2081" t="str">
        <f ca="1">VLOOKUP(F2081,'Stock Details'!$A$2:$J$51,7,FALSE)</f>
        <v>1-A</v>
      </c>
      <c r="J2081" t="str">
        <f t="shared" ca="1" si="255"/>
        <v>5_1-A</v>
      </c>
      <c r="K2081" t="str">
        <f ca="1">VLOOKUP(J2081,'Store-Salesman Details'!$C$2:$H$16,6,FALSE)</f>
        <v>Ramesh</v>
      </c>
      <c r="L2081">
        <f t="shared" ca="1" si="256"/>
        <v>3</v>
      </c>
      <c r="M2081">
        <f ca="1">VLOOKUP(F2081,'Stock Details'!$A$2:$J$51,5,FALSE)</f>
        <v>135</v>
      </c>
      <c r="N2081">
        <f t="shared" ca="1" si="257"/>
        <v>405</v>
      </c>
      <c r="O2081">
        <v>1</v>
      </c>
    </row>
    <row r="2082" spans="1:15" x14ac:dyDescent="0.25">
      <c r="A2082">
        <v>2081</v>
      </c>
      <c r="B2082" s="3">
        <v>45554</v>
      </c>
      <c r="C2082">
        <f t="shared" ca="1" si="254"/>
        <v>5</v>
      </c>
      <c r="D2082" t="str">
        <f ca="1">VLOOKUP(C2082,'Store-Salesman Details'!$A$2:$H$16,4,FALSE)</f>
        <v>West</v>
      </c>
      <c r="E2082" t="str">
        <f ca="1">VLOOKUP(C2082,'Store-Salesman Details'!$A$2:$H$16,5,FALSE)</f>
        <v>Abhishek</v>
      </c>
      <c r="F2082">
        <f t="shared" ca="1" si="260"/>
        <v>8</v>
      </c>
      <c r="G2082" t="str">
        <f ca="1">VLOOKUP(F2082,'Stock Details'!$A$2:$J$51,2,FALSE)</f>
        <v>Dishwasher</v>
      </c>
      <c r="H2082" t="str">
        <f ca="1">VLOOKUP(F2082,'Stock Details'!$A$2:$J$51,3,FALSE)</f>
        <v>Vim</v>
      </c>
      <c r="I2082" t="str">
        <f ca="1">VLOOKUP(F2082,'Stock Details'!$A$2:$J$51,7,FALSE)</f>
        <v>1-A</v>
      </c>
      <c r="J2082" t="str">
        <f t="shared" ca="1" si="255"/>
        <v>5_1-A</v>
      </c>
      <c r="K2082" t="str">
        <f ca="1">VLOOKUP(J2082,'Store-Salesman Details'!$C$2:$H$16,6,FALSE)</f>
        <v>Ramesh</v>
      </c>
      <c r="L2082">
        <f t="shared" ca="1" si="256"/>
        <v>5</v>
      </c>
      <c r="M2082">
        <f ca="1">VLOOKUP(F2082,'Stock Details'!$A$2:$J$51,5,FALSE)</f>
        <v>10</v>
      </c>
      <c r="N2082">
        <f t="shared" ca="1" si="257"/>
        <v>50</v>
      </c>
      <c r="O2082">
        <v>1</v>
      </c>
    </row>
    <row r="2083" spans="1:15" x14ac:dyDescent="0.25">
      <c r="A2083">
        <v>2082</v>
      </c>
      <c r="B2083" s="3">
        <v>45554</v>
      </c>
      <c r="C2083">
        <f t="shared" ca="1" si="254"/>
        <v>5</v>
      </c>
      <c r="D2083" t="str">
        <f ca="1">VLOOKUP(C2083,'Store-Salesman Details'!$A$2:$H$16,4,FALSE)</f>
        <v>West</v>
      </c>
      <c r="E2083" t="str">
        <f ca="1">VLOOKUP(C2083,'Store-Salesman Details'!$A$2:$H$16,5,FALSE)</f>
        <v>Abhishek</v>
      </c>
      <c r="F2083">
        <f t="shared" ca="1" si="260"/>
        <v>19</v>
      </c>
      <c r="G2083" t="str">
        <f ca="1">VLOOKUP(F2083,'Stock Details'!$A$2:$J$51,2,FALSE)</f>
        <v>Ice Cream</v>
      </c>
      <c r="H2083" t="str">
        <f ca="1">VLOOKUP(F2083,'Stock Details'!$A$2:$J$51,3,FALSE)</f>
        <v>Kwality Wall's - Tutty Fruity</v>
      </c>
      <c r="I2083" t="str">
        <f ca="1">VLOOKUP(F2083,'Stock Details'!$A$2:$J$51,7,FALSE)</f>
        <v>1-A</v>
      </c>
      <c r="J2083" t="str">
        <f t="shared" ca="1" si="255"/>
        <v>5_1-A</v>
      </c>
      <c r="K2083" t="str">
        <f ca="1">VLOOKUP(J2083,'Store-Salesman Details'!$C$2:$H$16,6,FALSE)</f>
        <v>Ramesh</v>
      </c>
      <c r="L2083">
        <f t="shared" ca="1" si="256"/>
        <v>2</v>
      </c>
      <c r="M2083">
        <f ca="1">VLOOKUP(F2083,'Stock Details'!$A$2:$J$51,5,FALSE)</f>
        <v>155</v>
      </c>
      <c r="N2083">
        <f t="shared" ca="1" si="257"/>
        <v>310</v>
      </c>
      <c r="O2083">
        <v>1</v>
      </c>
    </row>
    <row r="2084" spans="1:15" x14ac:dyDescent="0.25">
      <c r="A2084">
        <v>2083</v>
      </c>
      <c r="B2084" s="3">
        <v>45554</v>
      </c>
      <c r="C2084">
        <f t="shared" ca="1" si="254"/>
        <v>1</v>
      </c>
      <c r="D2084" t="str">
        <f ca="1">VLOOKUP(C2084,'Store-Salesman Details'!$A$2:$H$16,4,FALSE)</f>
        <v>Central</v>
      </c>
      <c r="E2084" t="str">
        <f ca="1">VLOOKUP(C2084,'Store-Salesman Details'!$A$2:$H$16,5,FALSE)</f>
        <v>Tanu</v>
      </c>
      <c r="F2084">
        <f t="shared" ca="1" si="260"/>
        <v>18</v>
      </c>
      <c r="G2084" t="str">
        <f ca="1">VLOOKUP(F2084,'Stock Details'!$A$2:$J$51,2,FALSE)</f>
        <v>Ice Cream</v>
      </c>
      <c r="H2084" t="str">
        <f ca="1">VLOOKUP(F2084,'Stock Details'!$A$2:$J$51,3,FALSE)</f>
        <v>Kwality Wall's - Chocolate</v>
      </c>
      <c r="I2084" t="str">
        <f ca="1">VLOOKUP(F2084,'Stock Details'!$A$2:$J$51,7,FALSE)</f>
        <v>1-A</v>
      </c>
      <c r="J2084" t="str">
        <f t="shared" ca="1" si="255"/>
        <v>1_1-A</v>
      </c>
      <c r="K2084" t="str">
        <f ca="1">VLOOKUP(J2084,'Store-Salesman Details'!$C$2:$H$16,6,FALSE)</f>
        <v>Komal</v>
      </c>
      <c r="L2084">
        <f t="shared" ca="1" si="256"/>
        <v>2</v>
      </c>
      <c r="M2084">
        <f ca="1">VLOOKUP(F2084,'Stock Details'!$A$2:$J$51,5,FALSE)</f>
        <v>145</v>
      </c>
      <c r="N2084">
        <f t="shared" ca="1" si="257"/>
        <v>290</v>
      </c>
      <c r="O2084">
        <v>1</v>
      </c>
    </row>
    <row r="2085" spans="1:15" x14ac:dyDescent="0.25">
      <c r="A2085">
        <v>2084</v>
      </c>
      <c r="B2085" s="3">
        <v>45554</v>
      </c>
      <c r="C2085">
        <f t="shared" ca="1" si="254"/>
        <v>4</v>
      </c>
      <c r="D2085" t="str">
        <f ca="1">VLOOKUP(C2085,'Store-Salesman Details'!$A$2:$H$16,4,FALSE)</f>
        <v>South</v>
      </c>
      <c r="E2085" t="str">
        <f ca="1">VLOOKUP(C2085,'Store-Salesman Details'!$A$2:$H$16,5,FALSE)</f>
        <v>Ayush</v>
      </c>
      <c r="F2085">
        <f t="shared" ca="1" si="260"/>
        <v>5</v>
      </c>
      <c r="G2085" t="str">
        <f ca="1">VLOOKUP(F2085,'Stock Details'!$A$2:$J$51,2,FALSE)</f>
        <v>Beverages</v>
      </c>
      <c r="H2085" t="str">
        <f ca="1">VLOOKUP(F2085,'Stock Details'!$A$2:$J$51,3,FALSE)</f>
        <v>Nescafe - Coffee Classic</v>
      </c>
      <c r="I2085" t="str">
        <f ca="1">VLOOKUP(F2085,'Stock Details'!$A$2:$J$51,7,FALSE)</f>
        <v>1-A</v>
      </c>
      <c r="J2085" t="str">
        <f t="shared" ca="1" si="255"/>
        <v>4_1-A</v>
      </c>
      <c r="K2085" t="str">
        <f ca="1">VLOOKUP(J2085,'Store-Salesman Details'!$C$2:$H$16,6,FALSE)</f>
        <v>Divya</v>
      </c>
      <c r="L2085">
        <f t="shared" ca="1" si="256"/>
        <v>1</v>
      </c>
      <c r="M2085">
        <f ca="1">VLOOKUP(F2085,'Stock Details'!$A$2:$J$51,5,FALSE)</f>
        <v>10</v>
      </c>
      <c r="N2085">
        <f t="shared" ca="1" si="257"/>
        <v>10</v>
      </c>
      <c r="O2085">
        <v>1</v>
      </c>
    </row>
    <row r="2086" spans="1:15" x14ac:dyDescent="0.25">
      <c r="A2086">
        <v>2085</v>
      </c>
      <c r="B2086" s="3">
        <v>45554</v>
      </c>
      <c r="C2086">
        <f t="shared" ca="1" si="254"/>
        <v>4</v>
      </c>
      <c r="D2086" t="str">
        <f ca="1">VLOOKUP(C2086,'Store-Salesman Details'!$A$2:$H$16,4,FALSE)</f>
        <v>South</v>
      </c>
      <c r="E2086" t="str">
        <f ca="1">VLOOKUP(C2086,'Store-Salesman Details'!$A$2:$H$16,5,FALSE)</f>
        <v>Ayush</v>
      </c>
      <c r="F2086">
        <f t="shared" ca="1" si="260"/>
        <v>7</v>
      </c>
      <c r="G2086" t="str">
        <f ca="1">VLOOKUP(F2086,'Stock Details'!$A$2:$J$51,2,FALSE)</f>
        <v>Beverages</v>
      </c>
      <c r="H2086" t="str">
        <f ca="1">VLOOKUP(F2086,'Stock Details'!$A$2:$J$51,3,FALSE)</f>
        <v>Nescafe - Coffee Instant</v>
      </c>
      <c r="I2086" t="str">
        <f ca="1">VLOOKUP(F2086,'Stock Details'!$A$2:$J$51,7,FALSE)</f>
        <v>1-A</v>
      </c>
      <c r="J2086" t="str">
        <f t="shared" ca="1" si="255"/>
        <v>4_1-A</v>
      </c>
      <c r="K2086" t="str">
        <f ca="1">VLOOKUP(J2086,'Store-Salesman Details'!$C$2:$H$16,6,FALSE)</f>
        <v>Divya</v>
      </c>
      <c r="L2086">
        <f t="shared" ca="1" si="256"/>
        <v>1</v>
      </c>
      <c r="M2086">
        <f ca="1">VLOOKUP(F2086,'Stock Details'!$A$2:$J$51,5,FALSE)</f>
        <v>50</v>
      </c>
      <c r="N2086">
        <f t="shared" ca="1" si="257"/>
        <v>50</v>
      </c>
      <c r="O2086">
        <v>1</v>
      </c>
    </row>
    <row r="2087" spans="1:15" x14ac:dyDescent="0.25">
      <c r="A2087">
        <v>2086</v>
      </c>
      <c r="B2087" s="3">
        <v>45554</v>
      </c>
      <c r="C2087">
        <f t="shared" ca="1" si="254"/>
        <v>2</v>
      </c>
      <c r="D2087" t="str">
        <f ca="1">VLOOKUP(C2087,'Store-Salesman Details'!$A$2:$H$16,4,FALSE)</f>
        <v>East</v>
      </c>
      <c r="E2087" t="str">
        <f ca="1">VLOOKUP(C2087,'Store-Salesman Details'!$A$2:$H$16,5,FALSE)</f>
        <v>Ritesh Kumar</v>
      </c>
      <c r="F2087">
        <f t="shared" ca="1" si="260"/>
        <v>3</v>
      </c>
      <c r="G2087" t="str">
        <f ca="1">VLOOKUP(F2087,'Stock Details'!$A$2:$J$51,2,FALSE)</f>
        <v>Beverages</v>
      </c>
      <c r="H2087" t="str">
        <f ca="1">VLOOKUP(F2087,'Stock Details'!$A$2:$J$51,3,FALSE)</f>
        <v>Taj Mahal</v>
      </c>
      <c r="I2087" t="str">
        <f ca="1">VLOOKUP(F2087,'Stock Details'!$A$2:$J$51,7,FALSE)</f>
        <v>1-A</v>
      </c>
      <c r="J2087" t="str">
        <f t="shared" ca="1" si="255"/>
        <v>2_1-A</v>
      </c>
      <c r="K2087" t="str">
        <f ca="1">VLOOKUP(J2087,'Store-Salesman Details'!$C$2:$H$16,6,FALSE)</f>
        <v>Divesh</v>
      </c>
      <c r="L2087">
        <f t="shared" ca="1" si="256"/>
        <v>5</v>
      </c>
      <c r="M2087">
        <f ca="1">VLOOKUP(F2087,'Stock Details'!$A$2:$J$51,5,FALSE)</f>
        <v>50</v>
      </c>
      <c r="N2087">
        <f t="shared" ca="1" si="257"/>
        <v>250</v>
      </c>
      <c r="O2087">
        <v>1</v>
      </c>
    </row>
    <row r="2088" spans="1:15" x14ac:dyDescent="0.25">
      <c r="A2088">
        <v>2087</v>
      </c>
      <c r="B2088" s="3">
        <v>45554</v>
      </c>
      <c r="C2088">
        <f t="shared" ca="1" si="254"/>
        <v>3</v>
      </c>
      <c r="D2088" t="str">
        <f ca="1">VLOOKUP(C2088,'Store-Salesman Details'!$A$2:$H$16,4,FALSE)</f>
        <v>North</v>
      </c>
      <c r="E2088" t="str">
        <f ca="1">VLOOKUP(C2088,'Store-Salesman Details'!$A$2:$H$16,5,FALSE)</f>
        <v>Karan</v>
      </c>
      <c r="F2088">
        <f t="shared" ca="1" si="260"/>
        <v>6</v>
      </c>
      <c r="G2088" t="str">
        <f ca="1">VLOOKUP(F2088,'Stock Details'!$A$2:$J$51,2,FALSE)</f>
        <v>Beverages</v>
      </c>
      <c r="H2088" t="str">
        <f ca="1">VLOOKUP(F2088,'Stock Details'!$A$2:$J$51,3,FALSE)</f>
        <v>Nescafe - Coffee Gold</v>
      </c>
      <c r="I2088" t="str">
        <f ca="1">VLOOKUP(F2088,'Stock Details'!$A$2:$J$51,7,FALSE)</f>
        <v>1-A</v>
      </c>
      <c r="J2088" t="str">
        <f t="shared" ca="1" si="255"/>
        <v>3_1-A</v>
      </c>
      <c r="K2088" t="str">
        <f ca="1">VLOOKUP(J2088,'Store-Salesman Details'!$C$2:$H$16,6,FALSE)</f>
        <v>Suresh</v>
      </c>
      <c r="L2088">
        <f t="shared" ca="1" si="256"/>
        <v>1</v>
      </c>
      <c r="M2088">
        <f ca="1">VLOOKUP(F2088,'Stock Details'!$A$2:$J$51,5,FALSE)</f>
        <v>100</v>
      </c>
      <c r="N2088">
        <f t="shared" ca="1" si="257"/>
        <v>100</v>
      </c>
      <c r="O2088">
        <v>1</v>
      </c>
    </row>
    <row r="2089" spans="1:15" x14ac:dyDescent="0.25">
      <c r="A2089">
        <v>2088</v>
      </c>
      <c r="B2089" s="3">
        <v>45554</v>
      </c>
      <c r="C2089">
        <f t="shared" ca="1" si="254"/>
        <v>5</v>
      </c>
      <c r="D2089" t="str">
        <f ca="1">VLOOKUP(C2089,'Store-Salesman Details'!$A$2:$H$16,4,FALSE)</f>
        <v>West</v>
      </c>
      <c r="E2089" t="str">
        <f ca="1">VLOOKUP(C2089,'Store-Salesman Details'!$A$2:$H$16,5,FALSE)</f>
        <v>Abhishek</v>
      </c>
      <c r="F2089">
        <f t="shared" ca="1" si="260"/>
        <v>2</v>
      </c>
      <c r="G2089" t="str">
        <f ca="1">VLOOKUP(F2089,'Stock Details'!$A$2:$J$51,2,FALSE)</f>
        <v>Beverages</v>
      </c>
      <c r="H2089" t="str">
        <f ca="1">VLOOKUP(F2089,'Stock Details'!$A$2:$J$51,3,FALSE)</f>
        <v>Lipton</v>
      </c>
      <c r="I2089" t="str">
        <f ca="1">VLOOKUP(F2089,'Stock Details'!$A$2:$J$51,7,FALSE)</f>
        <v>1-A</v>
      </c>
      <c r="J2089" t="str">
        <f t="shared" ca="1" si="255"/>
        <v>5_1-A</v>
      </c>
      <c r="K2089" t="str">
        <f ca="1">VLOOKUP(J2089,'Store-Salesman Details'!$C$2:$H$16,6,FALSE)</f>
        <v>Ramesh</v>
      </c>
      <c r="L2089">
        <f t="shared" ca="1" si="256"/>
        <v>5</v>
      </c>
      <c r="M2089">
        <f ca="1">VLOOKUP(F2089,'Stock Details'!$A$2:$J$51,5,FALSE)</f>
        <v>150</v>
      </c>
      <c r="N2089">
        <f t="shared" ca="1" si="257"/>
        <v>750</v>
      </c>
      <c r="O2089">
        <v>1</v>
      </c>
    </row>
    <row r="2090" spans="1:15" x14ac:dyDescent="0.25">
      <c r="A2090">
        <v>2089</v>
      </c>
      <c r="B2090" s="3">
        <v>45554</v>
      </c>
      <c r="C2090">
        <f t="shared" ca="1" si="254"/>
        <v>1</v>
      </c>
      <c r="D2090" t="str">
        <f ca="1">VLOOKUP(C2090,'Store-Salesman Details'!$A$2:$H$16,4,FALSE)</f>
        <v>Central</v>
      </c>
      <c r="E2090" t="str">
        <f ca="1">VLOOKUP(C2090,'Store-Salesman Details'!$A$2:$H$16,5,FALSE)</f>
        <v>Tanu</v>
      </c>
      <c r="F2090">
        <f t="shared" ca="1" si="260"/>
        <v>8</v>
      </c>
      <c r="G2090" t="str">
        <f ca="1">VLOOKUP(F2090,'Stock Details'!$A$2:$J$51,2,FALSE)</f>
        <v>Dishwasher</v>
      </c>
      <c r="H2090" t="str">
        <f ca="1">VLOOKUP(F2090,'Stock Details'!$A$2:$J$51,3,FALSE)</f>
        <v>Vim</v>
      </c>
      <c r="I2090" t="str">
        <f ca="1">VLOOKUP(F2090,'Stock Details'!$A$2:$J$51,7,FALSE)</f>
        <v>1-A</v>
      </c>
      <c r="J2090" t="str">
        <f t="shared" ca="1" si="255"/>
        <v>1_1-A</v>
      </c>
      <c r="K2090" t="str">
        <f ca="1">VLOOKUP(J2090,'Store-Salesman Details'!$C$2:$H$16,6,FALSE)</f>
        <v>Komal</v>
      </c>
      <c r="L2090">
        <f t="shared" ca="1" si="256"/>
        <v>2</v>
      </c>
      <c r="M2090">
        <f ca="1">VLOOKUP(F2090,'Stock Details'!$A$2:$J$51,5,FALSE)</f>
        <v>10</v>
      </c>
      <c r="N2090">
        <f t="shared" ca="1" si="257"/>
        <v>20</v>
      </c>
      <c r="O2090">
        <v>1</v>
      </c>
    </row>
    <row r="2091" spans="1:15" x14ac:dyDescent="0.25">
      <c r="A2091">
        <v>2090</v>
      </c>
      <c r="B2091" s="3">
        <v>45554</v>
      </c>
      <c r="C2091">
        <f t="shared" ca="1" si="254"/>
        <v>5</v>
      </c>
      <c r="D2091" t="str">
        <f ca="1">VLOOKUP(C2091,'Store-Salesman Details'!$A$2:$H$16,4,FALSE)</f>
        <v>West</v>
      </c>
      <c r="E2091" t="str">
        <f ca="1">VLOOKUP(C2091,'Store-Salesman Details'!$A$2:$H$16,5,FALSE)</f>
        <v>Abhishek</v>
      </c>
      <c r="F2091">
        <f t="shared" ca="1" si="260"/>
        <v>17</v>
      </c>
      <c r="G2091" t="str">
        <f ca="1">VLOOKUP(F2091,'Stock Details'!$A$2:$J$51,2,FALSE)</f>
        <v>Ice Cream</v>
      </c>
      <c r="H2091" t="str">
        <f ca="1">VLOOKUP(F2091,'Stock Details'!$A$2:$J$51,3,FALSE)</f>
        <v>Kwality Wall's - Vanilla</v>
      </c>
      <c r="I2091" t="str">
        <f ca="1">VLOOKUP(F2091,'Stock Details'!$A$2:$J$51,7,FALSE)</f>
        <v>1-A</v>
      </c>
      <c r="J2091" t="str">
        <f t="shared" ca="1" si="255"/>
        <v>5_1-A</v>
      </c>
      <c r="K2091" t="str">
        <f ca="1">VLOOKUP(J2091,'Store-Salesman Details'!$C$2:$H$16,6,FALSE)</f>
        <v>Ramesh</v>
      </c>
      <c r="L2091">
        <f t="shared" ca="1" si="256"/>
        <v>1</v>
      </c>
      <c r="M2091">
        <f ca="1">VLOOKUP(F2091,'Stock Details'!$A$2:$J$51,5,FALSE)</f>
        <v>135</v>
      </c>
      <c r="N2091">
        <f t="shared" ca="1" si="257"/>
        <v>135</v>
      </c>
      <c r="O2091">
        <v>1</v>
      </c>
    </row>
    <row r="2092" spans="1:15" x14ac:dyDescent="0.25">
      <c r="A2092">
        <v>2091</v>
      </c>
      <c r="B2092" s="3">
        <v>45554</v>
      </c>
      <c r="C2092">
        <f t="shared" ca="1" si="254"/>
        <v>3</v>
      </c>
      <c r="D2092" t="str">
        <f ca="1">VLOOKUP(C2092,'Store-Salesman Details'!$A$2:$H$16,4,FALSE)</f>
        <v>North</v>
      </c>
      <c r="E2092" t="str">
        <f ca="1">VLOOKUP(C2092,'Store-Salesman Details'!$A$2:$H$16,5,FALSE)</f>
        <v>Karan</v>
      </c>
      <c r="F2092">
        <f t="shared" ref="F2092:F2098" ca="1" si="261">RANDBETWEEN(26,46)</f>
        <v>39</v>
      </c>
      <c r="G2092" t="str">
        <f ca="1">VLOOKUP(F2092,'Stock Details'!$A$2:$J$51,2,FALSE)</f>
        <v>Personal Care</v>
      </c>
      <c r="H2092" t="str">
        <f ca="1">VLOOKUP(F2092,'Stock Details'!$A$2:$J$51,3,FALSE)</f>
        <v>Wilkison Sword</v>
      </c>
      <c r="I2092" t="str">
        <f ca="1">VLOOKUP(F2092,'Stock Details'!$A$2:$J$51,7,FALSE)</f>
        <v>3-P</v>
      </c>
      <c r="J2092" t="str">
        <f t="shared" ca="1" si="255"/>
        <v>3_3-P</v>
      </c>
      <c r="K2092" t="str">
        <f ca="1">VLOOKUP(J2092,'Store-Salesman Details'!$C$2:$H$16,6,FALSE)</f>
        <v>Rajat</v>
      </c>
      <c r="L2092">
        <f t="shared" ca="1" si="256"/>
        <v>2</v>
      </c>
      <c r="M2092">
        <f ca="1">VLOOKUP(F2092,'Stock Details'!$A$2:$J$51,5,FALSE)</f>
        <v>9</v>
      </c>
      <c r="N2092">
        <f t="shared" ca="1" si="257"/>
        <v>18</v>
      </c>
      <c r="O2092">
        <v>1</v>
      </c>
    </row>
    <row r="2093" spans="1:15" x14ac:dyDescent="0.25">
      <c r="A2093">
        <v>2092</v>
      </c>
      <c r="B2093" s="3">
        <v>45554</v>
      </c>
      <c r="C2093">
        <f t="shared" ca="1" si="254"/>
        <v>5</v>
      </c>
      <c r="D2093" t="str">
        <f ca="1">VLOOKUP(C2093,'Store-Salesman Details'!$A$2:$H$16,4,FALSE)</f>
        <v>West</v>
      </c>
      <c r="E2093" t="str">
        <f ca="1">VLOOKUP(C2093,'Store-Salesman Details'!$A$2:$H$16,5,FALSE)</f>
        <v>Abhishek</v>
      </c>
      <c r="F2093">
        <f t="shared" ca="1" si="261"/>
        <v>44</v>
      </c>
      <c r="G2093" t="str">
        <f ca="1">VLOOKUP(F2093,'Stock Details'!$A$2:$J$51,2,FALSE)</f>
        <v>Personal Care</v>
      </c>
      <c r="H2093" t="str">
        <f ca="1">VLOOKUP(F2093,'Stock Details'!$A$2:$J$51,3,FALSE)</f>
        <v>Whisper</v>
      </c>
      <c r="I2093" t="str">
        <f ca="1">VLOOKUP(F2093,'Stock Details'!$A$2:$J$51,7,FALSE)</f>
        <v>3-P</v>
      </c>
      <c r="J2093" t="str">
        <f t="shared" ca="1" si="255"/>
        <v>5_3-P</v>
      </c>
      <c r="K2093" t="str">
        <f ca="1">VLOOKUP(J2093,'Store-Salesman Details'!$C$2:$H$16,6,FALSE)</f>
        <v>Kritika</v>
      </c>
      <c r="L2093">
        <f t="shared" ca="1" si="256"/>
        <v>4</v>
      </c>
      <c r="M2093">
        <f ca="1">VLOOKUP(F2093,'Stock Details'!$A$2:$J$51,5,FALSE)</f>
        <v>34</v>
      </c>
      <c r="N2093">
        <f t="shared" ca="1" si="257"/>
        <v>136</v>
      </c>
      <c r="O2093">
        <v>1</v>
      </c>
    </row>
    <row r="2094" spans="1:15" x14ac:dyDescent="0.25">
      <c r="A2094">
        <v>2093</v>
      </c>
      <c r="B2094" s="3">
        <v>45554</v>
      </c>
      <c r="C2094">
        <f t="shared" ca="1" si="254"/>
        <v>4</v>
      </c>
      <c r="D2094" t="str">
        <f ca="1">VLOOKUP(C2094,'Store-Salesman Details'!$A$2:$H$16,4,FALSE)</f>
        <v>South</v>
      </c>
      <c r="E2094" t="str">
        <f ca="1">VLOOKUP(C2094,'Store-Salesman Details'!$A$2:$H$16,5,FALSE)</f>
        <v>Ayush</v>
      </c>
      <c r="F2094">
        <f t="shared" ca="1" si="261"/>
        <v>31</v>
      </c>
      <c r="G2094" t="str">
        <f ca="1">VLOOKUP(F2094,'Stock Details'!$A$2:$J$51,2,FALSE)</f>
        <v>Personal Care</v>
      </c>
      <c r="H2094" t="str">
        <f ca="1">VLOOKUP(F2094,'Stock Details'!$A$2:$J$51,3,FALSE)</f>
        <v>Pond's</v>
      </c>
      <c r="I2094" t="str">
        <f ca="1">VLOOKUP(F2094,'Stock Details'!$A$2:$J$51,7,FALSE)</f>
        <v>3-P</v>
      </c>
      <c r="J2094" t="str">
        <f t="shared" ca="1" si="255"/>
        <v>4_3-P</v>
      </c>
      <c r="K2094" t="str">
        <f ca="1">VLOOKUP(J2094,'Store-Salesman Details'!$C$2:$H$16,6,FALSE)</f>
        <v>Mohan</v>
      </c>
      <c r="L2094">
        <f t="shared" ca="1" si="256"/>
        <v>4</v>
      </c>
      <c r="M2094">
        <f ca="1">VLOOKUP(F2094,'Stock Details'!$A$2:$J$51,5,FALSE)</f>
        <v>10</v>
      </c>
      <c r="N2094">
        <f t="shared" ca="1" si="257"/>
        <v>40</v>
      </c>
      <c r="O2094">
        <v>1</v>
      </c>
    </row>
    <row r="2095" spans="1:15" x14ac:dyDescent="0.25">
      <c r="A2095">
        <v>2094</v>
      </c>
      <c r="B2095" s="3">
        <v>45554</v>
      </c>
      <c r="C2095">
        <f t="shared" ca="1" si="254"/>
        <v>1</v>
      </c>
      <c r="D2095" t="str">
        <f ca="1">VLOOKUP(C2095,'Store-Salesman Details'!$A$2:$H$16,4,FALSE)</f>
        <v>Central</v>
      </c>
      <c r="E2095" t="str">
        <f ca="1">VLOOKUP(C2095,'Store-Salesman Details'!$A$2:$H$16,5,FALSE)</f>
        <v>Tanu</v>
      </c>
      <c r="F2095">
        <f t="shared" ca="1" si="261"/>
        <v>35</v>
      </c>
      <c r="G2095" t="str">
        <f ca="1">VLOOKUP(F2095,'Stock Details'!$A$2:$J$51,2,FALSE)</f>
        <v>Personal Care</v>
      </c>
      <c r="H2095" t="str">
        <f ca="1">VLOOKUP(F2095,'Stock Details'!$A$2:$J$51,3,FALSE)</f>
        <v>Close Up</v>
      </c>
      <c r="I2095" t="str">
        <f ca="1">VLOOKUP(F2095,'Stock Details'!$A$2:$J$51,7,FALSE)</f>
        <v>3-P</v>
      </c>
      <c r="J2095" t="str">
        <f t="shared" ca="1" si="255"/>
        <v>1_3-P</v>
      </c>
      <c r="K2095" t="str">
        <f ca="1">VLOOKUP(J2095,'Store-Salesman Details'!$C$2:$H$16,6,FALSE)</f>
        <v>Sohan</v>
      </c>
      <c r="L2095">
        <f t="shared" ca="1" si="256"/>
        <v>5</v>
      </c>
      <c r="M2095">
        <f ca="1">VLOOKUP(F2095,'Stock Details'!$A$2:$J$51,5,FALSE)</f>
        <v>20</v>
      </c>
      <c r="N2095">
        <f t="shared" ca="1" si="257"/>
        <v>100</v>
      </c>
      <c r="O2095">
        <v>1</v>
      </c>
    </row>
    <row r="2096" spans="1:15" x14ac:dyDescent="0.25">
      <c r="A2096">
        <v>2095</v>
      </c>
      <c r="B2096" s="3">
        <v>45554</v>
      </c>
      <c r="C2096">
        <f t="shared" ca="1" si="254"/>
        <v>5</v>
      </c>
      <c r="D2096" t="str">
        <f ca="1">VLOOKUP(C2096,'Store-Salesman Details'!$A$2:$H$16,4,FALSE)</f>
        <v>West</v>
      </c>
      <c r="E2096" t="str">
        <f ca="1">VLOOKUP(C2096,'Store-Salesman Details'!$A$2:$H$16,5,FALSE)</f>
        <v>Abhishek</v>
      </c>
      <c r="F2096">
        <f t="shared" ca="1" si="261"/>
        <v>29</v>
      </c>
      <c r="G2096" t="str">
        <f ca="1">VLOOKUP(F2096,'Stock Details'!$A$2:$J$51,2,FALSE)</f>
        <v>Personal Care</v>
      </c>
      <c r="H2096" t="str">
        <f ca="1">VLOOKUP(F2096,'Stock Details'!$A$2:$J$51,3,FALSE)</f>
        <v>Lifebuoy</v>
      </c>
      <c r="I2096" t="str">
        <f ca="1">VLOOKUP(F2096,'Stock Details'!$A$2:$J$51,7,FALSE)</f>
        <v>3-P</v>
      </c>
      <c r="J2096" t="str">
        <f t="shared" ca="1" si="255"/>
        <v>5_3-P</v>
      </c>
      <c r="K2096" t="str">
        <f ca="1">VLOOKUP(J2096,'Store-Salesman Details'!$C$2:$H$16,6,FALSE)</f>
        <v>Kritika</v>
      </c>
      <c r="L2096">
        <f t="shared" ca="1" si="256"/>
        <v>5</v>
      </c>
      <c r="M2096">
        <f ca="1">VLOOKUP(F2096,'Stock Details'!$A$2:$J$51,5,FALSE)</f>
        <v>10</v>
      </c>
      <c r="N2096">
        <f t="shared" ca="1" si="257"/>
        <v>50</v>
      </c>
      <c r="O2096">
        <v>1</v>
      </c>
    </row>
    <row r="2097" spans="1:15" x14ac:dyDescent="0.25">
      <c r="A2097">
        <v>2096</v>
      </c>
      <c r="B2097" s="3">
        <v>45554</v>
      </c>
      <c r="C2097">
        <f t="shared" ca="1" si="254"/>
        <v>3</v>
      </c>
      <c r="D2097" t="str">
        <f ca="1">VLOOKUP(C2097,'Store-Salesman Details'!$A$2:$H$16,4,FALSE)</f>
        <v>North</v>
      </c>
      <c r="E2097" t="str">
        <f ca="1">VLOOKUP(C2097,'Store-Salesman Details'!$A$2:$H$16,5,FALSE)</f>
        <v>Karan</v>
      </c>
      <c r="F2097">
        <f t="shared" ca="1" si="261"/>
        <v>29</v>
      </c>
      <c r="G2097" t="str">
        <f ca="1">VLOOKUP(F2097,'Stock Details'!$A$2:$J$51,2,FALSE)</f>
        <v>Personal Care</v>
      </c>
      <c r="H2097" t="str">
        <f ca="1">VLOOKUP(F2097,'Stock Details'!$A$2:$J$51,3,FALSE)</f>
        <v>Lifebuoy</v>
      </c>
      <c r="I2097" t="str">
        <f ca="1">VLOOKUP(F2097,'Stock Details'!$A$2:$J$51,7,FALSE)</f>
        <v>3-P</v>
      </c>
      <c r="J2097" t="str">
        <f t="shared" ca="1" si="255"/>
        <v>3_3-P</v>
      </c>
      <c r="K2097" t="str">
        <f ca="1">VLOOKUP(J2097,'Store-Salesman Details'!$C$2:$H$16,6,FALSE)</f>
        <v>Rajat</v>
      </c>
      <c r="L2097">
        <f t="shared" ca="1" si="256"/>
        <v>4</v>
      </c>
      <c r="M2097">
        <f ca="1">VLOOKUP(F2097,'Stock Details'!$A$2:$J$51,5,FALSE)</f>
        <v>10</v>
      </c>
      <c r="N2097">
        <f t="shared" ca="1" si="257"/>
        <v>40</v>
      </c>
      <c r="O2097">
        <v>1</v>
      </c>
    </row>
    <row r="2098" spans="1:15" x14ac:dyDescent="0.25">
      <c r="A2098">
        <v>2097</v>
      </c>
      <c r="B2098" s="3">
        <v>45554</v>
      </c>
      <c r="C2098">
        <f t="shared" ca="1" si="254"/>
        <v>3</v>
      </c>
      <c r="D2098" t="str">
        <f ca="1">VLOOKUP(C2098,'Store-Salesman Details'!$A$2:$H$16,4,FALSE)</f>
        <v>North</v>
      </c>
      <c r="E2098" t="str">
        <f ca="1">VLOOKUP(C2098,'Store-Salesman Details'!$A$2:$H$16,5,FALSE)</f>
        <v>Karan</v>
      </c>
      <c r="F2098">
        <f t="shared" ca="1" si="261"/>
        <v>31</v>
      </c>
      <c r="G2098" t="str">
        <f ca="1">VLOOKUP(F2098,'Stock Details'!$A$2:$J$51,2,FALSE)</f>
        <v>Personal Care</v>
      </c>
      <c r="H2098" t="str">
        <f ca="1">VLOOKUP(F2098,'Stock Details'!$A$2:$J$51,3,FALSE)</f>
        <v>Pond's</v>
      </c>
      <c r="I2098" t="str">
        <f ca="1">VLOOKUP(F2098,'Stock Details'!$A$2:$J$51,7,FALSE)</f>
        <v>3-P</v>
      </c>
      <c r="J2098" t="str">
        <f t="shared" ca="1" si="255"/>
        <v>3_3-P</v>
      </c>
      <c r="K2098" t="str">
        <f ca="1">VLOOKUP(J2098,'Store-Salesman Details'!$C$2:$H$16,6,FALSE)</f>
        <v>Rajat</v>
      </c>
      <c r="L2098">
        <f t="shared" ca="1" si="256"/>
        <v>4</v>
      </c>
      <c r="M2098">
        <f ca="1">VLOOKUP(F2098,'Stock Details'!$A$2:$J$51,5,FALSE)</f>
        <v>10</v>
      </c>
      <c r="N2098">
        <f t="shared" ca="1" si="257"/>
        <v>40</v>
      </c>
      <c r="O2098">
        <v>1</v>
      </c>
    </row>
    <row r="2099" spans="1:15" x14ac:dyDescent="0.25">
      <c r="A2099">
        <v>2098</v>
      </c>
      <c r="B2099" s="3">
        <v>45554</v>
      </c>
      <c r="C2099">
        <f t="shared" ca="1" si="254"/>
        <v>3</v>
      </c>
      <c r="D2099" t="str">
        <f ca="1">VLOOKUP(C2099,'Store-Salesman Details'!$A$2:$H$16,4,FALSE)</f>
        <v>North</v>
      </c>
      <c r="E2099" t="str">
        <f ca="1">VLOOKUP(C2099,'Store-Salesman Details'!$A$2:$H$16,5,FALSE)</f>
        <v>Karan</v>
      </c>
      <c r="F2099">
        <f ca="1">RANDBETWEEN(21,25)</f>
        <v>23</v>
      </c>
      <c r="G2099" t="str">
        <f ca="1">VLOOKUP(F2099,'Stock Details'!$A$2:$J$51,2,FALSE)</f>
        <v>Laundry</v>
      </c>
      <c r="H2099" t="str">
        <f ca="1">VLOOKUP(F2099,'Stock Details'!$A$2:$J$51,3,FALSE)</f>
        <v>Wheel</v>
      </c>
      <c r="I2099" t="str">
        <f ca="1">VLOOKUP(F2099,'Stock Details'!$A$2:$J$51,7,FALSE)</f>
        <v>2-W</v>
      </c>
      <c r="J2099" t="str">
        <f t="shared" ca="1" si="255"/>
        <v>3_2-W</v>
      </c>
      <c r="K2099" t="str">
        <f ca="1">VLOOKUP(J2099,'Store-Salesman Details'!$C$2:$H$16,6,FALSE)</f>
        <v>Sonam</v>
      </c>
      <c r="L2099">
        <f t="shared" ca="1" si="256"/>
        <v>1</v>
      </c>
      <c r="M2099">
        <f ca="1">VLOOKUP(F2099,'Stock Details'!$A$2:$J$51,5,FALSE)</f>
        <v>10</v>
      </c>
      <c r="N2099">
        <f t="shared" ca="1" si="257"/>
        <v>10</v>
      </c>
      <c r="O2099">
        <v>1</v>
      </c>
    </row>
    <row r="2100" spans="1:15" x14ac:dyDescent="0.25">
      <c r="A2100">
        <v>2099</v>
      </c>
      <c r="B2100" s="3">
        <v>45554</v>
      </c>
      <c r="C2100">
        <f t="shared" ca="1" si="254"/>
        <v>5</v>
      </c>
      <c r="D2100" t="str">
        <f ca="1">VLOOKUP(C2100,'Store-Salesman Details'!$A$2:$H$16,4,FALSE)</f>
        <v>West</v>
      </c>
      <c r="E2100" t="str">
        <f ca="1">VLOOKUP(C2100,'Store-Salesman Details'!$A$2:$H$16,5,FALSE)</f>
        <v>Abhishek</v>
      </c>
      <c r="F2100">
        <f ca="1">RANDBETWEEN(21,25)</f>
        <v>24</v>
      </c>
      <c r="G2100" t="str">
        <f ca="1">VLOOKUP(F2100,'Stock Details'!$A$2:$J$51,2,FALSE)</f>
        <v>Laundry</v>
      </c>
      <c r="H2100" t="str">
        <f ca="1">VLOOKUP(F2100,'Stock Details'!$A$2:$J$51,3,FALSE)</f>
        <v>Tide</v>
      </c>
      <c r="I2100" t="str">
        <f ca="1">VLOOKUP(F2100,'Stock Details'!$A$2:$J$51,7,FALSE)</f>
        <v>2-W</v>
      </c>
      <c r="J2100" t="str">
        <f t="shared" ca="1" si="255"/>
        <v>5_2-W</v>
      </c>
      <c r="K2100" t="str">
        <f ca="1">VLOOKUP(J2100,'Store-Salesman Details'!$C$2:$H$16,6,FALSE)</f>
        <v>Kavya</v>
      </c>
      <c r="L2100">
        <f t="shared" ca="1" si="256"/>
        <v>5</v>
      </c>
      <c r="M2100">
        <f ca="1">VLOOKUP(F2100,'Stock Details'!$A$2:$J$51,5,FALSE)</f>
        <v>10</v>
      </c>
      <c r="N2100">
        <f t="shared" ca="1" si="257"/>
        <v>50</v>
      </c>
      <c r="O2100">
        <v>1</v>
      </c>
    </row>
    <row r="2101" spans="1:15" x14ac:dyDescent="0.25">
      <c r="A2101">
        <v>2100</v>
      </c>
      <c r="B2101" s="3">
        <v>45554</v>
      </c>
      <c r="C2101">
        <f t="shared" ca="1" si="254"/>
        <v>2</v>
      </c>
      <c r="D2101" t="str">
        <f ca="1">VLOOKUP(C2101,'Store-Salesman Details'!$A$2:$H$16,4,FALSE)</f>
        <v>East</v>
      </c>
      <c r="E2101" t="str">
        <f ca="1">VLOOKUP(C2101,'Store-Salesman Details'!$A$2:$H$16,5,FALSE)</f>
        <v>Ritesh Kumar</v>
      </c>
      <c r="F2101">
        <f ca="1">RANDBETWEEN(21,25)</f>
        <v>22</v>
      </c>
      <c r="G2101" t="str">
        <f ca="1">VLOOKUP(F2101,'Stock Details'!$A$2:$J$51,2,FALSE)</f>
        <v>Laundry</v>
      </c>
      <c r="H2101" t="str">
        <f ca="1">VLOOKUP(F2101,'Stock Details'!$A$2:$J$51,3,FALSE)</f>
        <v>Rin</v>
      </c>
      <c r="I2101" t="str">
        <f ca="1">VLOOKUP(F2101,'Stock Details'!$A$2:$J$51,7,FALSE)</f>
        <v>2-W</v>
      </c>
      <c r="J2101" t="str">
        <f t="shared" ca="1" si="255"/>
        <v>2_2-W</v>
      </c>
      <c r="K2101" t="str">
        <f ca="1">VLOOKUP(J2101,'Store-Salesman Details'!$C$2:$H$16,6,FALSE)</f>
        <v>Sunaina</v>
      </c>
      <c r="L2101">
        <f t="shared" ca="1" si="256"/>
        <v>5</v>
      </c>
      <c r="M2101">
        <f ca="1">VLOOKUP(F2101,'Stock Details'!$A$2:$J$51,5,FALSE)</f>
        <v>10</v>
      </c>
      <c r="N2101">
        <f t="shared" ca="1" si="257"/>
        <v>50</v>
      </c>
      <c r="O2101">
        <v>1</v>
      </c>
    </row>
    <row r="2102" spans="1:15" x14ac:dyDescent="0.25">
      <c r="A2102">
        <v>2101</v>
      </c>
      <c r="B2102" s="3">
        <v>45554</v>
      </c>
      <c r="C2102">
        <f t="shared" ca="1" si="254"/>
        <v>4</v>
      </c>
      <c r="D2102" t="str">
        <f ca="1">VLOOKUP(C2102,'Store-Salesman Details'!$A$2:$H$16,4,FALSE)</f>
        <v>South</v>
      </c>
      <c r="E2102" t="str">
        <f ca="1">VLOOKUP(C2102,'Store-Salesman Details'!$A$2:$H$16,5,FALSE)</f>
        <v>Ayush</v>
      </c>
      <c r="F2102">
        <f ca="1">RANDBETWEEN(21,25)</f>
        <v>22</v>
      </c>
      <c r="G2102" t="str">
        <f ca="1">VLOOKUP(F2102,'Stock Details'!$A$2:$J$51,2,FALSE)</f>
        <v>Laundry</v>
      </c>
      <c r="H2102" t="str">
        <f ca="1">VLOOKUP(F2102,'Stock Details'!$A$2:$J$51,3,FALSE)</f>
        <v>Rin</v>
      </c>
      <c r="I2102" t="str">
        <f ca="1">VLOOKUP(F2102,'Stock Details'!$A$2:$J$51,7,FALSE)</f>
        <v>2-W</v>
      </c>
      <c r="J2102" t="str">
        <f t="shared" ca="1" si="255"/>
        <v>4_2-W</v>
      </c>
      <c r="K2102" t="str">
        <f ca="1">VLOOKUP(J2102,'Store-Salesman Details'!$C$2:$H$16,6,FALSE)</f>
        <v>Saloni</v>
      </c>
      <c r="L2102">
        <f t="shared" ca="1" si="256"/>
        <v>1</v>
      </c>
      <c r="M2102">
        <f ca="1">VLOOKUP(F2102,'Stock Details'!$A$2:$J$51,5,FALSE)</f>
        <v>10</v>
      </c>
      <c r="N2102">
        <f t="shared" ca="1" si="257"/>
        <v>10</v>
      </c>
      <c r="O2102">
        <v>1</v>
      </c>
    </row>
    <row r="2103" spans="1:15" x14ac:dyDescent="0.25">
      <c r="A2103">
        <v>2102</v>
      </c>
      <c r="B2103" s="3">
        <v>45554</v>
      </c>
      <c r="C2103">
        <f t="shared" ca="1" si="254"/>
        <v>3</v>
      </c>
      <c r="D2103" t="str">
        <f ca="1">VLOOKUP(C2103,'Store-Salesman Details'!$A$2:$H$16,4,FALSE)</f>
        <v>North</v>
      </c>
      <c r="E2103" t="str">
        <f ca="1">VLOOKUP(C2103,'Store-Salesman Details'!$A$2:$H$16,5,FALSE)</f>
        <v>Karan</v>
      </c>
      <c r="F2103">
        <f ca="1">RANDBETWEEN(21,25)</f>
        <v>24</v>
      </c>
      <c r="G2103" t="str">
        <f ca="1">VLOOKUP(F2103,'Stock Details'!$A$2:$J$51,2,FALSE)</f>
        <v>Laundry</v>
      </c>
      <c r="H2103" t="str">
        <f ca="1">VLOOKUP(F2103,'Stock Details'!$A$2:$J$51,3,FALSE)</f>
        <v>Tide</v>
      </c>
      <c r="I2103" t="str">
        <f ca="1">VLOOKUP(F2103,'Stock Details'!$A$2:$J$51,7,FALSE)</f>
        <v>2-W</v>
      </c>
      <c r="J2103" t="str">
        <f t="shared" ca="1" si="255"/>
        <v>3_2-W</v>
      </c>
      <c r="K2103" t="str">
        <f ca="1">VLOOKUP(J2103,'Store-Salesman Details'!$C$2:$H$16,6,FALSE)</f>
        <v>Sonam</v>
      </c>
      <c r="L2103">
        <f t="shared" ca="1" si="256"/>
        <v>4</v>
      </c>
      <c r="M2103">
        <f ca="1">VLOOKUP(F2103,'Stock Details'!$A$2:$J$51,5,FALSE)</f>
        <v>10</v>
      </c>
      <c r="N2103">
        <f t="shared" ca="1" si="257"/>
        <v>40</v>
      </c>
      <c r="O2103">
        <v>1</v>
      </c>
    </row>
    <row r="2104" spans="1:15" x14ac:dyDescent="0.25">
      <c r="A2104">
        <v>2103</v>
      </c>
      <c r="B2104" s="3">
        <v>45554</v>
      </c>
      <c r="C2104">
        <f t="shared" ca="1" si="254"/>
        <v>2</v>
      </c>
      <c r="D2104" t="str">
        <f ca="1">VLOOKUP(C2104,'Store-Salesman Details'!$A$2:$H$16,4,FALSE)</f>
        <v>East</v>
      </c>
      <c r="E2104" t="str">
        <f ca="1">VLOOKUP(C2104,'Store-Salesman Details'!$A$2:$H$16,5,FALSE)</f>
        <v>Ritesh Kumar</v>
      </c>
      <c r="F2104">
        <f t="shared" ref="F2104:F2114" ca="1" si="262">RANDBETWEEN(1,20)</f>
        <v>11</v>
      </c>
      <c r="G2104" t="str">
        <f ca="1">VLOOKUP(F2104,'Stock Details'!$A$2:$J$51,2,FALSE)</f>
        <v>Foods</v>
      </c>
      <c r="H2104" t="str">
        <f ca="1">VLOOKUP(F2104,'Stock Details'!$A$2:$J$51,3,FALSE)</f>
        <v>Kissan Jam</v>
      </c>
      <c r="I2104" t="str">
        <f ca="1">VLOOKUP(F2104,'Stock Details'!$A$2:$J$51,7,FALSE)</f>
        <v>1-A</v>
      </c>
      <c r="J2104" t="str">
        <f t="shared" ca="1" si="255"/>
        <v>2_1-A</v>
      </c>
      <c r="K2104" t="str">
        <f ca="1">VLOOKUP(J2104,'Store-Salesman Details'!$C$2:$H$16,6,FALSE)</f>
        <v>Divesh</v>
      </c>
      <c r="L2104">
        <f t="shared" ca="1" si="256"/>
        <v>2</v>
      </c>
      <c r="M2104">
        <f ca="1">VLOOKUP(F2104,'Stock Details'!$A$2:$J$51,5,FALSE)</f>
        <v>15</v>
      </c>
      <c r="N2104">
        <f t="shared" ca="1" si="257"/>
        <v>30</v>
      </c>
      <c r="O2104">
        <v>1</v>
      </c>
    </row>
    <row r="2105" spans="1:15" x14ac:dyDescent="0.25">
      <c r="A2105">
        <v>2104</v>
      </c>
      <c r="B2105" s="3">
        <v>45554</v>
      </c>
      <c r="C2105">
        <f t="shared" ca="1" si="254"/>
        <v>4</v>
      </c>
      <c r="D2105" t="str">
        <f ca="1">VLOOKUP(C2105,'Store-Salesman Details'!$A$2:$H$16,4,FALSE)</f>
        <v>South</v>
      </c>
      <c r="E2105" t="str">
        <f ca="1">VLOOKUP(C2105,'Store-Salesman Details'!$A$2:$H$16,5,FALSE)</f>
        <v>Ayush</v>
      </c>
      <c r="F2105">
        <f t="shared" ca="1" si="262"/>
        <v>5</v>
      </c>
      <c r="G2105" t="str">
        <f ca="1">VLOOKUP(F2105,'Stock Details'!$A$2:$J$51,2,FALSE)</f>
        <v>Beverages</v>
      </c>
      <c r="H2105" t="str">
        <f ca="1">VLOOKUP(F2105,'Stock Details'!$A$2:$J$51,3,FALSE)</f>
        <v>Nescafe - Coffee Classic</v>
      </c>
      <c r="I2105" t="str">
        <f ca="1">VLOOKUP(F2105,'Stock Details'!$A$2:$J$51,7,FALSE)</f>
        <v>1-A</v>
      </c>
      <c r="J2105" t="str">
        <f t="shared" ca="1" si="255"/>
        <v>4_1-A</v>
      </c>
      <c r="K2105" t="str">
        <f ca="1">VLOOKUP(J2105,'Store-Salesman Details'!$C$2:$H$16,6,FALSE)</f>
        <v>Divya</v>
      </c>
      <c r="L2105">
        <f t="shared" ca="1" si="256"/>
        <v>5</v>
      </c>
      <c r="M2105">
        <f ca="1">VLOOKUP(F2105,'Stock Details'!$A$2:$J$51,5,FALSE)</f>
        <v>10</v>
      </c>
      <c r="N2105">
        <f t="shared" ca="1" si="257"/>
        <v>50</v>
      </c>
      <c r="O2105">
        <v>1</v>
      </c>
    </row>
    <row r="2106" spans="1:15" x14ac:dyDescent="0.25">
      <c r="A2106">
        <v>2105</v>
      </c>
      <c r="B2106" s="3">
        <v>45554</v>
      </c>
      <c r="C2106">
        <f t="shared" ca="1" si="254"/>
        <v>4</v>
      </c>
      <c r="D2106" t="str">
        <f ca="1">VLOOKUP(C2106,'Store-Salesman Details'!$A$2:$H$16,4,FALSE)</f>
        <v>South</v>
      </c>
      <c r="E2106" t="str">
        <f ca="1">VLOOKUP(C2106,'Store-Salesman Details'!$A$2:$H$16,5,FALSE)</f>
        <v>Ayush</v>
      </c>
      <c r="F2106">
        <f t="shared" ca="1" si="262"/>
        <v>4</v>
      </c>
      <c r="G2106" t="str">
        <f ca="1">VLOOKUP(F2106,'Stock Details'!$A$2:$J$51,2,FALSE)</f>
        <v>Beverages</v>
      </c>
      <c r="H2106" t="str">
        <f ca="1">VLOOKUP(F2106,'Stock Details'!$A$2:$J$51,3,FALSE)</f>
        <v>Bru</v>
      </c>
      <c r="I2106" t="str">
        <f ca="1">VLOOKUP(F2106,'Stock Details'!$A$2:$J$51,7,FALSE)</f>
        <v>1-A</v>
      </c>
      <c r="J2106" t="str">
        <f t="shared" ca="1" si="255"/>
        <v>4_1-A</v>
      </c>
      <c r="K2106" t="str">
        <f ca="1">VLOOKUP(J2106,'Store-Salesman Details'!$C$2:$H$16,6,FALSE)</f>
        <v>Divya</v>
      </c>
      <c r="L2106">
        <f t="shared" ca="1" si="256"/>
        <v>4</v>
      </c>
      <c r="M2106">
        <f ca="1">VLOOKUP(F2106,'Stock Details'!$A$2:$J$51,5,FALSE)</f>
        <v>45</v>
      </c>
      <c r="N2106">
        <f t="shared" ca="1" si="257"/>
        <v>180</v>
      </c>
      <c r="O2106">
        <v>1</v>
      </c>
    </row>
    <row r="2107" spans="1:15" x14ac:dyDescent="0.25">
      <c r="A2107">
        <v>2106</v>
      </c>
      <c r="B2107" s="3">
        <v>45554</v>
      </c>
      <c r="C2107">
        <f t="shared" ca="1" si="254"/>
        <v>4</v>
      </c>
      <c r="D2107" t="str">
        <f ca="1">VLOOKUP(C2107,'Store-Salesman Details'!$A$2:$H$16,4,FALSE)</f>
        <v>South</v>
      </c>
      <c r="E2107" t="str">
        <f ca="1">VLOOKUP(C2107,'Store-Salesman Details'!$A$2:$H$16,5,FALSE)</f>
        <v>Ayush</v>
      </c>
      <c r="F2107">
        <f t="shared" ca="1" si="262"/>
        <v>15</v>
      </c>
      <c r="G2107" t="str">
        <f ca="1">VLOOKUP(F2107,'Stock Details'!$A$2:$J$51,2,FALSE)</f>
        <v>Foods</v>
      </c>
      <c r="H2107" t="str">
        <f ca="1">VLOOKUP(F2107,'Stock Details'!$A$2:$J$51,3,FALSE)</f>
        <v>Kissan Mixed Fruit Juice</v>
      </c>
      <c r="I2107" t="str">
        <f ca="1">VLOOKUP(F2107,'Stock Details'!$A$2:$J$51,7,FALSE)</f>
        <v>1-A</v>
      </c>
      <c r="J2107" t="str">
        <f t="shared" ca="1" si="255"/>
        <v>4_1-A</v>
      </c>
      <c r="K2107" t="str">
        <f ca="1">VLOOKUP(J2107,'Store-Salesman Details'!$C$2:$H$16,6,FALSE)</f>
        <v>Divya</v>
      </c>
      <c r="L2107">
        <f t="shared" ca="1" si="256"/>
        <v>2</v>
      </c>
      <c r="M2107">
        <f ca="1">VLOOKUP(F2107,'Stock Details'!$A$2:$J$51,5,FALSE)</f>
        <v>165</v>
      </c>
      <c r="N2107">
        <f t="shared" ca="1" si="257"/>
        <v>330</v>
      </c>
      <c r="O2107">
        <v>1</v>
      </c>
    </row>
    <row r="2108" spans="1:15" x14ac:dyDescent="0.25">
      <c r="A2108">
        <v>2107</v>
      </c>
      <c r="B2108" s="3">
        <v>45554</v>
      </c>
      <c r="C2108">
        <f t="shared" ca="1" si="254"/>
        <v>2</v>
      </c>
      <c r="D2108" t="str">
        <f ca="1">VLOOKUP(C2108,'Store-Salesman Details'!$A$2:$H$16,4,FALSE)</f>
        <v>East</v>
      </c>
      <c r="E2108" t="str">
        <f ca="1">VLOOKUP(C2108,'Store-Salesman Details'!$A$2:$H$16,5,FALSE)</f>
        <v>Ritesh Kumar</v>
      </c>
      <c r="F2108">
        <f t="shared" ca="1" si="262"/>
        <v>14</v>
      </c>
      <c r="G2108" t="str">
        <f ca="1">VLOOKUP(F2108,'Stock Details'!$A$2:$J$51,2,FALSE)</f>
        <v>Foods</v>
      </c>
      <c r="H2108" t="str">
        <f ca="1">VLOOKUP(F2108,'Stock Details'!$A$2:$J$51,3,FALSE)</f>
        <v>Kissan Mango Juice</v>
      </c>
      <c r="I2108" t="str">
        <f ca="1">VLOOKUP(F2108,'Stock Details'!$A$2:$J$51,7,FALSE)</f>
        <v>1-A</v>
      </c>
      <c r="J2108" t="str">
        <f t="shared" ca="1" si="255"/>
        <v>2_1-A</v>
      </c>
      <c r="K2108" t="str">
        <f ca="1">VLOOKUP(J2108,'Store-Salesman Details'!$C$2:$H$16,6,FALSE)</f>
        <v>Divesh</v>
      </c>
      <c r="L2108">
        <f t="shared" ca="1" si="256"/>
        <v>3</v>
      </c>
      <c r="M2108">
        <f ca="1">VLOOKUP(F2108,'Stock Details'!$A$2:$J$51,5,FALSE)</f>
        <v>165</v>
      </c>
      <c r="N2108">
        <f t="shared" ca="1" si="257"/>
        <v>495</v>
      </c>
      <c r="O2108">
        <v>1</v>
      </c>
    </row>
    <row r="2109" spans="1:15" x14ac:dyDescent="0.25">
      <c r="A2109">
        <v>2108</v>
      </c>
      <c r="B2109" s="3">
        <v>45554</v>
      </c>
      <c r="C2109">
        <f t="shared" ca="1" si="254"/>
        <v>1</v>
      </c>
      <c r="D2109" t="str">
        <f ca="1">VLOOKUP(C2109,'Store-Salesman Details'!$A$2:$H$16,4,FALSE)</f>
        <v>Central</v>
      </c>
      <c r="E2109" t="str">
        <f ca="1">VLOOKUP(C2109,'Store-Salesman Details'!$A$2:$H$16,5,FALSE)</f>
        <v>Tanu</v>
      </c>
      <c r="F2109">
        <f t="shared" ca="1" si="262"/>
        <v>9</v>
      </c>
      <c r="G2109" t="str">
        <f ca="1">VLOOKUP(F2109,'Stock Details'!$A$2:$J$51,2,FALSE)</f>
        <v>Disinfectant</v>
      </c>
      <c r="H2109" t="str">
        <f ca="1">VLOOKUP(F2109,'Stock Details'!$A$2:$J$51,3,FALSE)</f>
        <v>Domex</v>
      </c>
      <c r="I2109" t="str">
        <f ca="1">VLOOKUP(F2109,'Stock Details'!$A$2:$J$51,7,FALSE)</f>
        <v>1-A</v>
      </c>
      <c r="J2109" t="str">
        <f t="shared" ca="1" si="255"/>
        <v>1_1-A</v>
      </c>
      <c r="K2109" t="str">
        <f ca="1">VLOOKUP(J2109,'Store-Salesman Details'!$C$2:$H$16,6,FALSE)</f>
        <v>Komal</v>
      </c>
      <c r="L2109">
        <f t="shared" ca="1" si="256"/>
        <v>1</v>
      </c>
      <c r="M2109">
        <f ca="1">VLOOKUP(F2109,'Stock Details'!$A$2:$J$51,5,FALSE)</f>
        <v>92</v>
      </c>
      <c r="N2109">
        <f t="shared" ca="1" si="257"/>
        <v>92</v>
      </c>
      <c r="O2109">
        <v>1</v>
      </c>
    </row>
    <row r="2110" spans="1:15" x14ac:dyDescent="0.25">
      <c r="A2110">
        <v>2109</v>
      </c>
      <c r="B2110" s="3">
        <v>45554</v>
      </c>
      <c r="C2110">
        <f t="shared" ca="1" si="254"/>
        <v>5</v>
      </c>
      <c r="D2110" t="str">
        <f ca="1">VLOOKUP(C2110,'Store-Salesman Details'!$A$2:$H$16,4,FALSE)</f>
        <v>West</v>
      </c>
      <c r="E2110" t="str">
        <f ca="1">VLOOKUP(C2110,'Store-Salesman Details'!$A$2:$H$16,5,FALSE)</f>
        <v>Abhishek</v>
      </c>
      <c r="F2110">
        <f t="shared" ca="1" si="262"/>
        <v>20</v>
      </c>
      <c r="G2110" t="str">
        <f ca="1">VLOOKUP(F2110,'Stock Details'!$A$2:$J$51,2,FALSE)</f>
        <v>Ice Cream</v>
      </c>
      <c r="H2110" t="str">
        <f ca="1">VLOOKUP(F2110,'Stock Details'!$A$2:$J$51,3,FALSE)</f>
        <v>Kwality Wall's - Strawberry</v>
      </c>
      <c r="I2110" t="str">
        <f ca="1">VLOOKUP(F2110,'Stock Details'!$A$2:$J$51,7,FALSE)</f>
        <v>1-A</v>
      </c>
      <c r="J2110" t="str">
        <f t="shared" ca="1" si="255"/>
        <v>5_1-A</v>
      </c>
      <c r="K2110" t="str">
        <f ca="1">VLOOKUP(J2110,'Store-Salesman Details'!$C$2:$H$16,6,FALSE)</f>
        <v>Ramesh</v>
      </c>
      <c r="L2110">
        <f t="shared" ca="1" si="256"/>
        <v>3</v>
      </c>
      <c r="M2110">
        <f ca="1">VLOOKUP(F2110,'Stock Details'!$A$2:$J$51,5,FALSE)</f>
        <v>140</v>
      </c>
      <c r="N2110">
        <f t="shared" ca="1" si="257"/>
        <v>420</v>
      </c>
      <c r="O2110">
        <v>1</v>
      </c>
    </row>
    <row r="2111" spans="1:15" x14ac:dyDescent="0.25">
      <c r="A2111">
        <v>2110</v>
      </c>
      <c r="B2111" s="3">
        <v>45554</v>
      </c>
      <c r="C2111">
        <f t="shared" ref="C2111:C2174" ca="1" si="263">RANDBETWEEN(1,5)</f>
        <v>5</v>
      </c>
      <c r="D2111" t="str">
        <f ca="1">VLOOKUP(C2111,'Store-Salesman Details'!$A$2:$H$16,4,FALSE)</f>
        <v>West</v>
      </c>
      <c r="E2111" t="str">
        <f ca="1">VLOOKUP(C2111,'Store-Salesman Details'!$A$2:$H$16,5,FALSE)</f>
        <v>Abhishek</v>
      </c>
      <c r="F2111">
        <f t="shared" ca="1" si="262"/>
        <v>1</v>
      </c>
      <c r="G2111" t="str">
        <f ca="1">VLOOKUP(F2111,'Stock Details'!$A$2:$J$51,2,FALSE)</f>
        <v>Beverages</v>
      </c>
      <c r="H2111" t="str">
        <f ca="1">VLOOKUP(F2111,'Stock Details'!$A$2:$J$51,3,FALSE)</f>
        <v>Brooke Bond</v>
      </c>
      <c r="I2111" t="str">
        <f ca="1">VLOOKUP(F2111,'Stock Details'!$A$2:$J$51,7,FALSE)</f>
        <v>1-A</v>
      </c>
      <c r="J2111" t="str">
        <f t="shared" ca="1" si="255"/>
        <v>5_1-A</v>
      </c>
      <c r="K2111" t="str">
        <f ca="1">VLOOKUP(J2111,'Store-Salesman Details'!$C$2:$H$16,6,FALSE)</f>
        <v>Ramesh</v>
      </c>
      <c r="L2111">
        <f t="shared" ca="1" si="256"/>
        <v>4</v>
      </c>
      <c r="M2111">
        <f ca="1">VLOOKUP(F2111,'Stock Details'!$A$2:$J$51,5,FALSE)</f>
        <v>45</v>
      </c>
      <c r="N2111">
        <f t="shared" ca="1" si="257"/>
        <v>180</v>
      </c>
      <c r="O2111">
        <v>1</v>
      </c>
    </row>
    <row r="2112" spans="1:15" x14ac:dyDescent="0.25">
      <c r="A2112">
        <v>2111</v>
      </c>
      <c r="B2112" s="3">
        <v>45554</v>
      </c>
      <c r="C2112">
        <f t="shared" ca="1" si="263"/>
        <v>1</v>
      </c>
      <c r="D2112" t="str">
        <f ca="1">VLOOKUP(C2112,'Store-Salesman Details'!$A$2:$H$16,4,FALSE)</f>
        <v>Central</v>
      </c>
      <c r="E2112" t="str">
        <f ca="1">VLOOKUP(C2112,'Store-Salesman Details'!$A$2:$H$16,5,FALSE)</f>
        <v>Tanu</v>
      </c>
      <c r="F2112">
        <f t="shared" ca="1" si="262"/>
        <v>3</v>
      </c>
      <c r="G2112" t="str">
        <f ca="1">VLOOKUP(F2112,'Stock Details'!$A$2:$J$51,2,FALSE)</f>
        <v>Beverages</v>
      </c>
      <c r="H2112" t="str">
        <f ca="1">VLOOKUP(F2112,'Stock Details'!$A$2:$J$51,3,FALSE)</f>
        <v>Taj Mahal</v>
      </c>
      <c r="I2112" t="str">
        <f ca="1">VLOOKUP(F2112,'Stock Details'!$A$2:$J$51,7,FALSE)</f>
        <v>1-A</v>
      </c>
      <c r="J2112" t="str">
        <f t="shared" ca="1" si="255"/>
        <v>1_1-A</v>
      </c>
      <c r="K2112" t="str">
        <f ca="1">VLOOKUP(J2112,'Store-Salesman Details'!$C$2:$H$16,6,FALSE)</f>
        <v>Komal</v>
      </c>
      <c r="L2112">
        <f t="shared" ca="1" si="256"/>
        <v>3</v>
      </c>
      <c r="M2112">
        <f ca="1">VLOOKUP(F2112,'Stock Details'!$A$2:$J$51,5,FALSE)</f>
        <v>50</v>
      </c>
      <c r="N2112">
        <f t="shared" ca="1" si="257"/>
        <v>150</v>
      </c>
      <c r="O2112">
        <v>1</v>
      </c>
    </row>
    <row r="2113" spans="1:15" x14ac:dyDescent="0.25">
      <c r="A2113">
        <v>2112</v>
      </c>
      <c r="B2113" s="3">
        <v>45554</v>
      </c>
      <c r="C2113">
        <f t="shared" ca="1" si="263"/>
        <v>4</v>
      </c>
      <c r="D2113" t="str">
        <f ca="1">VLOOKUP(C2113,'Store-Salesman Details'!$A$2:$H$16,4,FALSE)</f>
        <v>South</v>
      </c>
      <c r="E2113" t="str">
        <f ca="1">VLOOKUP(C2113,'Store-Salesman Details'!$A$2:$H$16,5,FALSE)</f>
        <v>Ayush</v>
      </c>
      <c r="F2113">
        <f t="shared" ca="1" si="262"/>
        <v>7</v>
      </c>
      <c r="G2113" t="str">
        <f ca="1">VLOOKUP(F2113,'Stock Details'!$A$2:$J$51,2,FALSE)</f>
        <v>Beverages</v>
      </c>
      <c r="H2113" t="str">
        <f ca="1">VLOOKUP(F2113,'Stock Details'!$A$2:$J$51,3,FALSE)</f>
        <v>Nescafe - Coffee Instant</v>
      </c>
      <c r="I2113" t="str">
        <f ca="1">VLOOKUP(F2113,'Stock Details'!$A$2:$J$51,7,FALSE)</f>
        <v>1-A</v>
      </c>
      <c r="J2113" t="str">
        <f t="shared" ca="1" si="255"/>
        <v>4_1-A</v>
      </c>
      <c r="K2113" t="str">
        <f ca="1">VLOOKUP(J2113,'Store-Salesman Details'!$C$2:$H$16,6,FALSE)</f>
        <v>Divya</v>
      </c>
      <c r="L2113">
        <f t="shared" ca="1" si="256"/>
        <v>3</v>
      </c>
      <c r="M2113">
        <f ca="1">VLOOKUP(F2113,'Stock Details'!$A$2:$J$51,5,FALSE)</f>
        <v>50</v>
      </c>
      <c r="N2113">
        <f t="shared" ca="1" si="257"/>
        <v>150</v>
      </c>
      <c r="O2113">
        <v>1</v>
      </c>
    </row>
    <row r="2114" spans="1:15" x14ac:dyDescent="0.25">
      <c r="A2114">
        <v>2113</v>
      </c>
      <c r="B2114" s="3">
        <v>45554</v>
      </c>
      <c r="C2114">
        <f t="shared" ca="1" si="263"/>
        <v>4</v>
      </c>
      <c r="D2114" t="str">
        <f ca="1">VLOOKUP(C2114,'Store-Salesman Details'!$A$2:$H$16,4,FALSE)</f>
        <v>South</v>
      </c>
      <c r="E2114" t="str">
        <f ca="1">VLOOKUP(C2114,'Store-Salesman Details'!$A$2:$H$16,5,FALSE)</f>
        <v>Ayush</v>
      </c>
      <c r="F2114">
        <f t="shared" ca="1" si="262"/>
        <v>10</v>
      </c>
      <c r="G2114" t="str">
        <f ca="1">VLOOKUP(F2114,'Stock Details'!$A$2:$J$51,2,FALSE)</f>
        <v>Disinfectant</v>
      </c>
      <c r="H2114" t="str">
        <f ca="1">VLOOKUP(F2114,'Stock Details'!$A$2:$J$51,3,FALSE)</f>
        <v>Cif</v>
      </c>
      <c r="I2114" t="str">
        <f ca="1">VLOOKUP(F2114,'Stock Details'!$A$2:$J$51,7,FALSE)</f>
        <v>1-A</v>
      </c>
      <c r="J2114" t="str">
        <f t="shared" ref="J2114:J2177" ca="1" si="264">CONCATENATE(C2114,"_",I2114)</f>
        <v>4_1-A</v>
      </c>
      <c r="K2114" t="str">
        <f ca="1">VLOOKUP(J2114,'Store-Salesman Details'!$C$2:$H$16,6,FALSE)</f>
        <v>Divya</v>
      </c>
      <c r="L2114">
        <f t="shared" ref="L2114:L2177" ca="1" si="265">RANDBETWEEN(1,5)</f>
        <v>5</v>
      </c>
      <c r="M2114">
        <f ca="1">VLOOKUP(F2114,'Stock Details'!$A$2:$J$51,5,FALSE)</f>
        <v>269</v>
      </c>
      <c r="N2114">
        <f t="shared" ref="N2114:N2177" ca="1" si="266">L2114*M2114</f>
        <v>1345</v>
      </c>
      <c r="O2114">
        <v>1</v>
      </c>
    </row>
    <row r="2115" spans="1:15" x14ac:dyDescent="0.25">
      <c r="A2115">
        <v>2114</v>
      </c>
      <c r="B2115" s="3">
        <v>45554</v>
      </c>
      <c r="C2115">
        <f t="shared" ca="1" si="263"/>
        <v>3</v>
      </c>
      <c r="D2115" t="str">
        <f ca="1">VLOOKUP(C2115,'Store-Salesman Details'!$A$2:$H$16,4,FALSE)</f>
        <v>North</v>
      </c>
      <c r="E2115" t="str">
        <f ca="1">VLOOKUP(C2115,'Store-Salesman Details'!$A$2:$H$16,5,FALSE)</f>
        <v>Karan</v>
      </c>
      <c r="F2115">
        <f t="shared" ref="F2115:F2121" ca="1" si="267">RANDBETWEEN(26,46)</f>
        <v>44</v>
      </c>
      <c r="G2115" t="str">
        <f ca="1">VLOOKUP(F2115,'Stock Details'!$A$2:$J$51,2,FALSE)</f>
        <v>Personal Care</v>
      </c>
      <c r="H2115" t="str">
        <f ca="1">VLOOKUP(F2115,'Stock Details'!$A$2:$J$51,3,FALSE)</f>
        <v>Whisper</v>
      </c>
      <c r="I2115" t="str">
        <f ca="1">VLOOKUP(F2115,'Stock Details'!$A$2:$J$51,7,FALSE)</f>
        <v>3-P</v>
      </c>
      <c r="J2115" t="str">
        <f t="shared" ca="1" si="264"/>
        <v>3_3-P</v>
      </c>
      <c r="K2115" t="str">
        <f ca="1">VLOOKUP(J2115,'Store-Salesman Details'!$C$2:$H$16,6,FALSE)</f>
        <v>Rajat</v>
      </c>
      <c r="L2115">
        <f t="shared" ca="1" si="265"/>
        <v>3</v>
      </c>
      <c r="M2115">
        <f ca="1">VLOOKUP(F2115,'Stock Details'!$A$2:$J$51,5,FALSE)</f>
        <v>34</v>
      </c>
      <c r="N2115">
        <f t="shared" ca="1" si="266"/>
        <v>102</v>
      </c>
      <c r="O2115">
        <v>1</v>
      </c>
    </row>
    <row r="2116" spans="1:15" x14ac:dyDescent="0.25">
      <c r="A2116">
        <v>2115</v>
      </c>
      <c r="B2116" s="3">
        <v>45554</v>
      </c>
      <c r="C2116">
        <f t="shared" ca="1" si="263"/>
        <v>2</v>
      </c>
      <c r="D2116" t="str">
        <f ca="1">VLOOKUP(C2116,'Store-Salesman Details'!$A$2:$H$16,4,FALSE)</f>
        <v>East</v>
      </c>
      <c r="E2116" t="str">
        <f ca="1">VLOOKUP(C2116,'Store-Salesman Details'!$A$2:$H$16,5,FALSE)</f>
        <v>Ritesh Kumar</v>
      </c>
      <c r="F2116">
        <f t="shared" ca="1" si="267"/>
        <v>33</v>
      </c>
      <c r="G2116" t="str">
        <f ca="1">VLOOKUP(F2116,'Stock Details'!$A$2:$J$51,2,FALSE)</f>
        <v>Personal Care</v>
      </c>
      <c r="H2116" t="str">
        <f ca="1">VLOOKUP(F2116,'Stock Details'!$A$2:$J$51,3,FALSE)</f>
        <v>Lakme(moisturizer)</v>
      </c>
      <c r="I2116" t="str">
        <f ca="1">VLOOKUP(F2116,'Stock Details'!$A$2:$J$51,7,FALSE)</f>
        <v>3-P</v>
      </c>
      <c r="J2116" t="str">
        <f t="shared" ca="1" si="264"/>
        <v>2_3-P</v>
      </c>
      <c r="K2116" t="str">
        <f ca="1">VLOOKUP(J2116,'Store-Salesman Details'!$C$2:$H$16,6,FALSE)</f>
        <v>Sneha</v>
      </c>
      <c r="L2116">
        <f t="shared" ca="1" si="265"/>
        <v>4</v>
      </c>
      <c r="M2116">
        <f ca="1">VLOOKUP(F2116,'Stock Details'!$A$2:$J$51,5,FALSE)</f>
        <v>173</v>
      </c>
      <c r="N2116">
        <f t="shared" ca="1" si="266"/>
        <v>692</v>
      </c>
      <c r="O2116">
        <v>1</v>
      </c>
    </row>
    <row r="2117" spans="1:15" x14ac:dyDescent="0.25">
      <c r="A2117">
        <v>2116</v>
      </c>
      <c r="B2117" s="3">
        <v>45554</v>
      </c>
      <c r="C2117">
        <f t="shared" ca="1" si="263"/>
        <v>3</v>
      </c>
      <c r="D2117" t="str">
        <f ca="1">VLOOKUP(C2117,'Store-Salesman Details'!$A$2:$H$16,4,FALSE)</f>
        <v>North</v>
      </c>
      <c r="E2117" t="str">
        <f ca="1">VLOOKUP(C2117,'Store-Salesman Details'!$A$2:$H$16,5,FALSE)</f>
        <v>Karan</v>
      </c>
      <c r="F2117">
        <f t="shared" ca="1" si="267"/>
        <v>32</v>
      </c>
      <c r="G2117" t="str">
        <f ca="1">VLOOKUP(F2117,'Stock Details'!$A$2:$J$51,2,FALSE)</f>
        <v>Personal Care</v>
      </c>
      <c r="H2117" t="str">
        <f ca="1">VLOOKUP(F2117,'Stock Details'!$A$2:$J$51,3,FALSE)</f>
        <v>Vaseline</v>
      </c>
      <c r="I2117" t="str">
        <f ca="1">VLOOKUP(F2117,'Stock Details'!$A$2:$J$51,7,FALSE)</f>
        <v>3-P</v>
      </c>
      <c r="J2117" t="str">
        <f t="shared" ca="1" si="264"/>
        <v>3_3-P</v>
      </c>
      <c r="K2117" t="str">
        <f ca="1">VLOOKUP(J2117,'Store-Salesman Details'!$C$2:$H$16,6,FALSE)</f>
        <v>Rajat</v>
      </c>
      <c r="L2117">
        <f t="shared" ca="1" si="265"/>
        <v>4</v>
      </c>
      <c r="M2117">
        <f ca="1">VLOOKUP(F2117,'Stock Details'!$A$2:$J$51,5,FALSE)</f>
        <v>10</v>
      </c>
      <c r="N2117">
        <f t="shared" ca="1" si="266"/>
        <v>40</v>
      </c>
      <c r="O2117">
        <v>1</v>
      </c>
    </row>
    <row r="2118" spans="1:15" x14ac:dyDescent="0.25">
      <c r="A2118">
        <v>2117</v>
      </c>
      <c r="B2118" s="3">
        <v>45554</v>
      </c>
      <c r="C2118">
        <f t="shared" ca="1" si="263"/>
        <v>3</v>
      </c>
      <c r="D2118" t="str">
        <f ca="1">VLOOKUP(C2118,'Store-Salesman Details'!$A$2:$H$16,4,FALSE)</f>
        <v>North</v>
      </c>
      <c r="E2118" t="str">
        <f ca="1">VLOOKUP(C2118,'Store-Salesman Details'!$A$2:$H$16,5,FALSE)</f>
        <v>Karan</v>
      </c>
      <c r="F2118">
        <f t="shared" ca="1" si="267"/>
        <v>39</v>
      </c>
      <c r="G2118" t="str">
        <f ca="1">VLOOKUP(F2118,'Stock Details'!$A$2:$J$51,2,FALSE)</f>
        <v>Personal Care</v>
      </c>
      <c r="H2118" t="str">
        <f ca="1">VLOOKUP(F2118,'Stock Details'!$A$2:$J$51,3,FALSE)</f>
        <v>Wilkison Sword</v>
      </c>
      <c r="I2118" t="str">
        <f ca="1">VLOOKUP(F2118,'Stock Details'!$A$2:$J$51,7,FALSE)</f>
        <v>3-P</v>
      </c>
      <c r="J2118" t="str">
        <f t="shared" ca="1" si="264"/>
        <v>3_3-P</v>
      </c>
      <c r="K2118" t="str">
        <f ca="1">VLOOKUP(J2118,'Store-Salesman Details'!$C$2:$H$16,6,FALSE)</f>
        <v>Rajat</v>
      </c>
      <c r="L2118">
        <f t="shared" ca="1" si="265"/>
        <v>2</v>
      </c>
      <c r="M2118">
        <f ca="1">VLOOKUP(F2118,'Stock Details'!$A$2:$J$51,5,FALSE)</f>
        <v>9</v>
      </c>
      <c r="N2118">
        <f t="shared" ca="1" si="266"/>
        <v>18</v>
      </c>
      <c r="O2118">
        <v>1</v>
      </c>
    </row>
    <row r="2119" spans="1:15" x14ac:dyDescent="0.25">
      <c r="A2119">
        <v>2118</v>
      </c>
      <c r="B2119" s="3">
        <v>45554</v>
      </c>
      <c r="C2119">
        <f t="shared" ca="1" si="263"/>
        <v>5</v>
      </c>
      <c r="D2119" t="str">
        <f ca="1">VLOOKUP(C2119,'Store-Salesman Details'!$A$2:$H$16,4,FALSE)</f>
        <v>West</v>
      </c>
      <c r="E2119" t="str">
        <f ca="1">VLOOKUP(C2119,'Store-Salesman Details'!$A$2:$H$16,5,FALSE)</f>
        <v>Abhishek</v>
      </c>
      <c r="F2119">
        <f t="shared" ca="1" si="267"/>
        <v>34</v>
      </c>
      <c r="G2119" t="str">
        <f ca="1">VLOOKUP(F2119,'Stock Details'!$A$2:$J$51,2,FALSE)</f>
        <v>Personal Care</v>
      </c>
      <c r="H2119" t="str">
        <f ca="1">VLOOKUP(F2119,'Stock Details'!$A$2:$J$51,3,FALSE)</f>
        <v>Clinic Plus</v>
      </c>
      <c r="I2119" t="str">
        <f ca="1">VLOOKUP(F2119,'Stock Details'!$A$2:$J$51,7,FALSE)</f>
        <v>3-P</v>
      </c>
      <c r="J2119" t="str">
        <f t="shared" ca="1" si="264"/>
        <v>5_3-P</v>
      </c>
      <c r="K2119" t="str">
        <f ca="1">VLOOKUP(J2119,'Store-Salesman Details'!$C$2:$H$16,6,FALSE)</f>
        <v>Kritika</v>
      </c>
      <c r="L2119">
        <f t="shared" ca="1" si="265"/>
        <v>4</v>
      </c>
      <c r="M2119">
        <f ca="1">VLOOKUP(F2119,'Stock Details'!$A$2:$J$51,5,FALSE)</f>
        <v>479</v>
      </c>
      <c r="N2119">
        <f t="shared" ca="1" si="266"/>
        <v>1916</v>
      </c>
      <c r="O2119">
        <v>1</v>
      </c>
    </row>
    <row r="2120" spans="1:15" x14ac:dyDescent="0.25">
      <c r="A2120">
        <v>2119</v>
      </c>
      <c r="B2120" s="3">
        <v>45554</v>
      </c>
      <c r="C2120">
        <f t="shared" ca="1" si="263"/>
        <v>2</v>
      </c>
      <c r="D2120" t="str">
        <f ca="1">VLOOKUP(C2120,'Store-Salesman Details'!$A$2:$H$16,4,FALSE)</f>
        <v>East</v>
      </c>
      <c r="E2120" t="str">
        <f ca="1">VLOOKUP(C2120,'Store-Salesman Details'!$A$2:$H$16,5,FALSE)</f>
        <v>Ritesh Kumar</v>
      </c>
      <c r="F2120">
        <f t="shared" ca="1" si="267"/>
        <v>38</v>
      </c>
      <c r="G2120" t="str">
        <f ca="1">VLOOKUP(F2120,'Stock Details'!$A$2:$J$51,2,FALSE)</f>
        <v>Personal Care</v>
      </c>
      <c r="H2120" t="str">
        <f ca="1">VLOOKUP(F2120,'Stock Details'!$A$2:$J$51,3,FALSE)</f>
        <v>Gellete</v>
      </c>
      <c r="I2120" t="str">
        <f ca="1">VLOOKUP(F2120,'Stock Details'!$A$2:$J$51,7,FALSE)</f>
        <v>3-P</v>
      </c>
      <c r="J2120" t="str">
        <f t="shared" ca="1" si="264"/>
        <v>2_3-P</v>
      </c>
      <c r="K2120" t="str">
        <f ca="1">VLOOKUP(J2120,'Store-Salesman Details'!$C$2:$H$16,6,FALSE)</f>
        <v>Sneha</v>
      </c>
      <c r="L2120">
        <f t="shared" ca="1" si="265"/>
        <v>4</v>
      </c>
      <c r="M2120">
        <f ca="1">VLOOKUP(F2120,'Stock Details'!$A$2:$J$51,5,FALSE)</f>
        <v>99</v>
      </c>
      <c r="N2120">
        <f t="shared" ca="1" si="266"/>
        <v>396</v>
      </c>
      <c r="O2120">
        <v>1</v>
      </c>
    </row>
    <row r="2121" spans="1:15" x14ac:dyDescent="0.25">
      <c r="A2121">
        <v>2120</v>
      </c>
      <c r="B2121" s="3">
        <v>45554</v>
      </c>
      <c r="C2121">
        <f t="shared" ca="1" si="263"/>
        <v>4</v>
      </c>
      <c r="D2121" t="str">
        <f ca="1">VLOOKUP(C2121,'Store-Salesman Details'!$A$2:$H$16,4,FALSE)</f>
        <v>South</v>
      </c>
      <c r="E2121" t="str">
        <f ca="1">VLOOKUP(C2121,'Store-Salesman Details'!$A$2:$H$16,5,FALSE)</f>
        <v>Ayush</v>
      </c>
      <c r="F2121">
        <f t="shared" ca="1" si="267"/>
        <v>37</v>
      </c>
      <c r="G2121" t="str">
        <f ca="1">VLOOKUP(F2121,'Stock Details'!$A$2:$J$51,2,FALSE)</f>
        <v>Personal Care</v>
      </c>
      <c r="H2121" t="str">
        <f ca="1">VLOOKUP(F2121,'Stock Details'!$A$2:$J$51,3,FALSE)</f>
        <v>Axe</v>
      </c>
      <c r="I2121" t="str">
        <f ca="1">VLOOKUP(F2121,'Stock Details'!$A$2:$J$51,7,FALSE)</f>
        <v>3-P</v>
      </c>
      <c r="J2121" t="str">
        <f t="shared" ca="1" si="264"/>
        <v>4_3-P</v>
      </c>
      <c r="K2121" t="str">
        <f ca="1">VLOOKUP(J2121,'Store-Salesman Details'!$C$2:$H$16,6,FALSE)</f>
        <v>Mohan</v>
      </c>
      <c r="L2121">
        <f t="shared" ca="1" si="265"/>
        <v>3</v>
      </c>
      <c r="M2121">
        <f ca="1">VLOOKUP(F2121,'Stock Details'!$A$2:$J$51,5,FALSE)</f>
        <v>202</v>
      </c>
      <c r="N2121">
        <f t="shared" ca="1" si="266"/>
        <v>606</v>
      </c>
      <c r="O2121">
        <v>1</v>
      </c>
    </row>
    <row r="2122" spans="1:15" x14ac:dyDescent="0.25">
      <c r="A2122">
        <v>2121</v>
      </c>
      <c r="B2122" s="3">
        <v>45554</v>
      </c>
      <c r="C2122">
        <f t="shared" ca="1" si="263"/>
        <v>1</v>
      </c>
      <c r="D2122" t="str">
        <f ca="1">VLOOKUP(C2122,'Store-Salesman Details'!$A$2:$H$16,4,FALSE)</f>
        <v>Central</v>
      </c>
      <c r="E2122" t="str">
        <f ca="1">VLOOKUP(C2122,'Store-Salesman Details'!$A$2:$H$16,5,FALSE)</f>
        <v>Tanu</v>
      </c>
      <c r="F2122">
        <f ca="1">RANDBETWEEN(21,25)</f>
        <v>21</v>
      </c>
      <c r="G2122" t="str">
        <f ca="1">VLOOKUP(F2122,'Stock Details'!$A$2:$J$51,2,FALSE)</f>
        <v>Laundry</v>
      </c>
      <c r="H2122" t="str">
        <f ca="1">VLOOKUP(F2122,'Stock Details'!$A$2:$J$51,3,FALSE)</f>
        <v>Surf Excel</v>
      </c>
      <c r="I2122" t="str">
        <f ca="1">VLOOKUP(F2122,'Stock Details'!$A$2:$J$51,7,FALSE)</f>
        <v>2-W</v>
      </c>
      <c r="J2122" t="str">
        <f t="shared" ca="1" si="264"/>
        <v>1_2-W</v>
      </c>
      <c r="K2122" t="str">
        <f ca="1">VLOOKUP(J2122,'Store-Salesman Details'!$C$2:$H$16,6,FALSE)</f>
        <v>Sakshi</v>
      </c>
      <c r="L2122">
        <f t="shared" ca="1" si="265"/>
        <v>4</v>
      </c>
      <c r="M2122">
        <f ca="1">VLOOKUP(F2122,'Stock Details'!$A$2:$J$51,5,FALSE)</f>
        <v>10</v>
      </c>
      <c r="N2122">
        <f t="shared" ca="1" si="266"/>
        <v>40</v>
      </c>
      <c r="O2122">
        <v>1</v>
      </c>
    </row>
    <row r="2123" spans="1:15" x14ac:dyDescent="0.25">
      <c r="A2123">
        <v>2122</v>
      </c>
      <c r="B2123" s="3">
        <v>45554</v>
      </c>
      <c r="C2123">
        <f t="shared" ca="1" si="263"/>
        <v>2</v>
      </c>
      <c r="D2123" t="str">
        <f ca="1">VLOOKUP(C2123,'Store-Salesman Details'!$A$2:$H$16,4,FALSE)</f>
        <v>East</v>
      </c>
      <c r="E2123" t="str">
        <f ca="1">VLOOKUP(C2123,'Store-Salesman Details'!$A$2:$H$16,5,FALSE)</f>
        <v>Ritesh Kumar</v>
      </c>
      <c r="F2123">
        <f ca="1">RANDBETWEEN(21,25)</f>
        <v>23</v>
      </c>
      <c r="G2123" t="str">
        <f ca="1">VLOOKUP(F2123,'Stock Details'!$A$2:$J$51,2,FALSE)</f>
        <v>Laundry</v>
      </c>
      <c r="H2123" t="str">
        <f ca="1">VLOOKUP(F2123,'Stock Details'!$A$2:$J$51,3,FALSE)</f>
        <v>Wheel</v>
      </c>
      <c r="I2123" t="str">
        <f ca="1">VLOOKUP(F2123,'Stock Details'!$A$2:$J$51,7,FALSE)</f>
        <v>2-W</v>
      </c>
      <c r="J2123" t="str">
        <f t="shared" ca="1" si="264"/>
        <v>2_2-W</v>
      </c>
      <c r="K2123" t="str">
        <f ca="1">VLOOKUP(J2123,'Store-Salesman Details'!$C$2:$H$16,6,FALSE)</f>
        <v>Sunaina</v>
      </c>
      <c r="L2123">
        <f t="shared" ca="1" si="265"/>
        <v>3</v>
      </c>
      <c r="M2123">
        <f ca="1">VLOOKUP(F2123,'Stock Details'!$A$2:$J$51,5,FALSE)</f>
        <v>10</v>
      </c>
      <c r="N2123">
        <f t="shared" ca="1" si="266"/>
        <v>30</v>
      </c>
      <c r="O2123">
        <v>1</v>
      </c>
    </row>
    <row r="2124" spans="1:15" x14ac:dyDescent="0.25">
      <c r="A2124">
        <v>2123</v>
      </c>
      <c r="B2124" s="3">
        <v>45554</v>
      </c>
      <c r="C2124">
        <f t="shared" ca="1" si="263"/>
        <v>4</v>
      </c>
      <c r="D2124" t="str">
        <f ca="1">VLOOKUP(C2124,'Store-Salesman Details'!$A$2:$H$16,4,FALSE)</f>
        <v>South</v>
      </c>
      <c r="E2124" t="str">
        <f ca="1">VLOOKUP(C2124,'Store-Salesman Details'!$A$2:$H$16,5,FALSE)</f>
        <v>Ayush</v>
      </c>
      <c r="F2124">
        <f ca="1">RANDBETWEEN(21,25)</f>
        <v>23</v>
      </c>
      <c r="G2124" t="str">
        <f ca="1">VLOOKUP(F2124,'Stock Details'!$A$2:$J$51,2,FALSE)</f>
        <v>Laundry</v>
      </c>
      <c r="H2124" t="str">
        <f ca="1">VLOOKUP(F2124,'Stock Details'!$A$2:$J$51,3,FALSE)</f>
        <v>Wheel</v>
      </c>
      <c r="I2124" t="str">
        <f ca="1">VLOOKUP(F2124,'Stock Details'!$A$2:$J$51,7,FALSE)</f>
        <v>2-W</v>
      </c>
      <c r="J2124" t="str">
        <f t="shared" ca="1" si="264"/>
        <v>4_2-W</v>
      </c>
      <c r="K2124" t="str">
        <f ca="1">VLOOKUP(J2124,'Store-Salesman Details'!$C$2:$H$16,6,FALSE)</f>
        <v>Saloni</v>
      </c>
      <c r="L2124">
        <f t="shared" ca="1" si="265"/>
        <v>4</v>
      </c>
      <c r="M2124">
        <f ca="1">VLOOKUP(F2124,'Stock Details'!$A$2:$J$51,5,FALSE)</f>
        <v>10</v>
      </c>
      <c r="N2124">
        <f t="shared" ca="1" si="266"/>
        <v>40</v>
      </c>
      <c r="O2124">
        <v>1</v>
      </c>
    </row>
    <row r="2125" spans="1:15" x14ac:dyDescent="0.25">
      <c r="A2125">
        <v>2124</v>
      </c>
      <c r="B2125" s="3">
        <v>45554</v>
      </c>
      <c r="C2125">
        <f t="shared" ca="1" si="263"/>
        <v>4</v>
      </c>
      <c r="D2125" t="str">
        <f ca="1">VLOOKUP(C2125,'Store-Salesman Details'!$A$2:$H$16,4,FALSE)</f>
        <v>South</v>
      </c>
      <c r="E2125" t="str">
        <f ca="1">VLOOKUP(C2125,'Store-Salesman Details'!$A$2:$H$16,5,FALSE)</f>
        <v>Ayush</v>
      </c>
      <c r="F2125">
        <f ca="1">RANDBETWEEN(21,25)</f>
        <v>25</v>
      </c>
      <c r="G2125" t="str">
        <f ca="1">VLOOKUP(F2125,'Stock Details'!$A$2:$J$51,2,FALSE)</f>
        <v>Laundry</v>
      </c>
      <c r="H2125" t="str">
        <f ca="1">VLOOKUP(F2125,'Stock Details'!$A$2:$J$51,3,FALSE)</f>
        <v>Ariel</v>
      </c>
      <c r="I2125" t="str">
        <f ca="1">VLOOKUP(F2125,'Stock Details'!$A$2:$J$51,7,FALSE)</f>
        <v>2-W</v>
      </c>
      <c r="J2125" t="str">
        <f t="shared" ca="1" si="264"/>
        <v>4_2-W</v>
      </c>
      <c r="K2125" t="str">
        <f ca="1">VLOOKUP(J2125,'Store-Salesman Details'!$C$2:$H$16,6,FALSE)</f>
        <v>Saloni</v>
      </c>
      <c r="L2125">
        <f t="shared" ca="1" si="265"/>
        <v>5</v>
      </c>
      <c r="M2125">
        <f ca="1">VLOOKUP(F2125,'Stock Details'!$A$2:$J$51,5,FALSE)</f>
        <v>10</v>
      </c>
      <c r="N2125">
        <f t="shared" ca="1" si="266"/>
        <v>50</v>
      </c>
      <c r="O2125">
        <v>1</v>
      </c>
    </row>
    <row r="2126" spans="1:15" x14ac:dyDescent="0.25">
      <c r="A2126">
        <v>2125</v>
      </c>
      <c r="B2126" s="3">
        <v>45554</v>
      </c>
      <c r="C2126">
        <f t="shared" ca="1" si="263"/>
        <v>4</v>
      </c>
      <c r="D2126" t="str">
        <f ca="1">VLOOKUP(C2126,'Store-Salesman Details'!$A$2:$H$16,4,FALSE)</f>
        <v>South</v>
      </c>
      <c r="E2126" t="str">
        <f ca="1">VLOOKUP(C2126,'Store-Salesman Details'!$A$2:$H$16,5,FALSE)</f>
        <v>Ayush</v>
      </c>
      <c r="F2126">
        <f ca="1">RANDBETWEEN(21,25)</f>
        <v>23</v>
      </c>
      <c r="G2126" t="str">
        <f ca="1">VLOOKUP(F2126,'Stock Details'!$A$2:$J$51,2,FALSE)</f>
        <v>Laundry</v>
      </c>
      <c r="H2126" t="str">
        <f ca="1">VLOOKUP(F2126,'Stock Details'!$A$2:$J$51,3,FALSE)</f>
        <v>Wheel</v>
      </c>
      <c r="I2126" t="str">
        <f ca="1">VLOOKUP(F2126,'Stock Details'!$A$2:$J$51,7,FALSE)</f>
        <v>2-W</v>
      </c>
      <c r="J2126" t="str">
        <f t="shared" ca="1" si="264"/>
        <v>4_2-W</v>
      </c>
      <c r="K2126" t="str">
        <f ca="1">VLOOKUP(J2126,'Store-Salesman Details'!$C$2:$H$16,6,FALSE)</f>
        <v>Saloni</v>
      </c>
      <c r="L2126">
        <f t="shared" ca="1" si="265"/>
        <v>5</v>
      </c>
      <c r="M2126">
        <f ca="1">VLOOKUP(F2126,'Stock Details'!$A$2:$J$51,5,FALSE)</f>
        <v>10</v>
      </c>
      <c r="N2126">
        <f t="shared" ca="1" si="266"/>
        <v>50</v>
      </c>
      <c r="O2126">
        <v>1</v>
      </c>
    </row>
    <row r="2127" spans="1:15" x14ac:dyDescent="0.25">
      <c r="A2127">
        <v>2126</v>
      </c>
      <c r="B2127" s="3">
        <v>45554</v>
      </c>
      <c r="C2127">
        <f t="shared" ca="1" si="263"/>
        <v>3</v>
      </c>
      <c r="D2127" t="str">
        <f ca="1">VLOOKUP(C2127,'Store-Salesman Details'!$A$2:$H$16,4,FALSE)</f>
        <v>North</v>
      </c>
      <c r="E2127" t="str">
        <f ca="1">VLOOKUP(C2127,'Store-Salesman Details'!$A$2:$H$16,5,FALSE)</f>
        <v>Karan</v>
      </c>
      <c r="F2127">
        <f t="shared" ref="F2127:F2137" ca="1" si="268">RANDBETWEEN(1,20)</f>
        <v>16</v>
      </c>
      <c r="G2127" t="str">
        <f ca="1">VLOOKUP(F2127,'Stock Details'!$A$2:$J$51,2,FALSE)</f>
        <v>Ice Cream</v>
      </c>
      <c r="H2127" t="str">
        <f ca="1">VLOOKUP(F2127,'Stock Details'!$A$2:$J$51,3,FALSE)</f>
        <v>Kwality Wall's - Butterscotch</v>
      </c>
      <c r="I2127" t="str">
        <f ca="1">VLOOKUP(F2127,'Stock Details'!$A$2:$J$51,7,FALSE)</f>
        <v>1-A</v>
      </c>
      <c r="J2127" t="str">
        <f t="shared" ca="1" si="264"/>
        <v>3_1-A</v>
      </c>
      <c r="K2127" t="str">
        <f ca="1">VLOOKUP(J2127,'Store-Salesman Details'!$C$2:$H$16,6,FALSE)</f>
        <v>Suresh</v>
      </c>
      <c r="L2127">
        <f t="shared" ca="1" si="265"/>
        <v>3</v>
      </c>
      <c r="M2127">
        <f ca="1">VLOOKUP(F2127,'Stock Details'!$A$2:$J$51,5,FALSE)</f>
        <v>145</v>
      </c>
      <c r="N2127">
        <f t="shared" ca="1" si="266"/>
        <v>435</v>
      </c>
      <c r="O2127">
        <v>1</v>
      </c>
    </row>
    <row r="2128" spans="1:15" x14ac:dyDescent="0.25">
      <c r="A2128">
        <v>2127</v>
      </c>
      <c r="B2128" s="3">
        <v>45554</v>
      </c>
      <c r="C2128">
        <f t="shared" ca="1" si="263"/>
        <v>1</v>
      </c>
      <c r="D2128" t="str">
        <f ca="1">VLOOKUP(C2128,'Store-Salesman Details'!$A$2:$H$16,4,FALSE)</f>
        <v>Central</v>
      </c>
      <c r="E2128" t="str">
        <f ca="1">VLOOKUP(C2128,'Store-Salesman Details'!$A$2:$H$16,5,FALSE)</f>
        <v>Tanu</v>
      </c>
      <c r="F2128">
        <f t="shared" ca="1" si="268"/>
        <v>10</v>
      </c>
      <c r="G2128" t="str">
        <f ca="1">VLOOKUP(F2128,'Stock Details'!$A$2:$J$51,2,FALSE)</f>
        <v>Disinfectant</v>
      </c>
      <c r="H2128" t="str">
        <f ca="1">VLOOKUP(F2128,'Stock Details'!$A$2:$J$51,3,FALSE)</f>
        <v>Cif</v>
      </c>
      <c r="I2128" t="str">
        <f ca="1">VLOOKUP(F2128,'Stock Details'!$A$2:$J$51,7,FALSE)</f>
        <v>1-A</v>
      </c>
      <c r="J2128" t="str">
        <f t="shared" ca="1" si="264"/>
        <v>1_1-A</v>
      </c>
      <c r="K2128" t="str">
        <f ca="1">VLOOKUP(J2128,'Store-Salesman Details'!$C$2:$H$16,6,FALSE)</f>
        <v>Komal</v>
      </c>
      <c r="L2128">
        <f t="shared" ca="1" si="265"/>
        <v>2</v>
      </c>
      <c r="M2128">
        <f ca="1">VLOOKUP(F2128,'Stock Details'!$A$2:$J$51,5,FALSE)</f>
        <v>269</v>
      </c>
      <c r="N2128">
        <f t="shared" ca="1" si="266"/>
        <v>538</v>
      </c>
      <c r="O2128">
        <v>1</v>
      </c>
    </row>
    <row r="2129" spans="1:15" x14ac:dyDescent="0.25">
      <c r="A2129">
        <v>2128</v>
      </c>
      <c r="B2129" s="3">
        <v>45554</v>
      </c>
      <c r="C2129">
        <f t="shared" ca="1" si="263"/>
        <v>5</v>
      </c>
      <c r="D2129" t="str">
        <f ca="1">VLOOKUP(C2129,'Store-Salesman Details'!$A$2:$H$16,4,FALSE)</f>
        <v>West</v>
      </c>
      <c r="E2129" t="str">
        <f ca="1">VLOOKUP(C2129,'Store-Salesman Details'!$A$2:$H$16,5,FALSE)</f>
        <v>Abhishek</v>
      </c>
      <c r="F2129">
        <f t="shared" ca="1" si="268"/>
        <v>17</v>
      </c>
      <c r="G2129" t="str">
        <f ca="1">VLOOKUP(F2129,'Stock Details'!$A$2:$J$51,2,FALSE)</f>
        <v>Ice Cream</v>
      </c>
      <c r="H2129" t="str">
        <f ca="1">VLOOKUP(F2129,'Stock Details'!$A$2:$J$51,3,FALSE)</f>
        <v>Kwality Wall's - Vanilla</v>
      </c>
      <c r="I2129" t="str">
        <f ca="1">VLOOKUP(F2129,'Stock Details'!$A$2:$J$51,7,FALSE)</f>
        <v>1-A</v>
      </c>
      <c r="J2129" t="str">
        <f t="shared" ca="1" si="264"/>
        <v>5_1-A</v>
      </c>
      <c r="K2129" t="str">
        <f ca="1">VLOOKUP(J2129,'Store-Salesman Details'!$C$2:$H$16,6,FALSE)</f>
        <v>Ramesh</v>
      </c>
      <c r="L2129">
        <f t="shared" ca="1" si="265"/>
        <v>1</v>
      </c>
      <c r="M2129">
        <f ca="1">VLOOKUP(F2129,'Stock Details'!$A$2:$J$51,5,FALSE)</f>
        <v>135</v>
      </c>
      <c r="N2129">
        <f t="shared" ca="1" si="266"/>
        <v>135</v>
      </c>
      <c r="O2129">
        <v>1</v>
      </c>
    </row>
    <row r="2130" spans="1:15" x14ac:dyDescent="0.25">
      <c r="A2130">
        <v>2129</v>
      </c>
      <c r="B2130" s="3">
        <v>45554</v>
      </c>
      <c r="C2130">
        <f t="shared" ca="1" si="263"/>
        <v>1</v>
      </c>
      <c r="D2130" t="str">
        <f ca="1">VLOOKUP(C2130,'Store-Salesman Details'!$A$2:$H$16,4,FALSE)</f>
        <v>Central</v>
      </c>
      <c r="E2130" t="str">
        <f ca="1">VLOOKUP(C2130,'Store-Salesman Details'!$A$2:$H$16,5,FALSE)</f>
        <v>Tanu</v>
      </c>
      <c r="F2130">
        <f t="shared" ca="1" si="268"/>
        <v>9</v>
      </c>
      <c r="G2130" t="str">
        <f ca="1">VLOOKUP(F2130,'Stock Details'!$A$2:$J$51,2,FALSE)</f>
        <v>Disinfectant</v>
      </c>
      <c r="H2130" t="str">
        <f ca="1">VLOOKUP(F2130,'Stock Details'!$A$2:$J$51,3,FALSE)</f>
        <v>Domex</v>
      </c>
      <c r="I2130" t="str">
        <f ca="1">VLOOKUP(F2130,'Stock Details'!$A$2:$J$51,7,FALSE)</f>
        <v>1-A</v>
      </c>
      <c r="J2130" t="str">
        <f t="shared" ca="1" si="264"/>
        <v>1_1-A</v>
      </c>
      <c r="K2130" t="str">
        <f ca="1">VLOOKUP(J2130,'Store-Salesman Details'!$C$2:$H$16,6,FALSE)</f>
        <v>Komal</v>
      </c>
      <c r="L2130">
        <f t="shared" ca="1" si="265"/>
        <v>3</v>
      </c>
      <c r="M2130">
        <f ca="1">VLOOKUP(F2130,'Stock Details'!$A$2:$J$51,5,FALSE)</f>
        <v>92</v>
      </c>
      <c r="N2130">
        <f t="shared" ca="1" si="266"/>
        <v>276</v>
      </c>
      <c r="O2130">
        <v>1</v>
      </c>
    </row>
    <row r="2131" spans="1:15" x14ac:dyDescent="0.25">
      <c r="A2131">
        <v>2130</v>
      </c>
      <c r="B2131" s="3">
        <v>45554</v>
      </c>
      <c r="C2131">
        <f t="shared" ca="1" si="263"/>
        <v>2</v>
      </c>
      <c r="D2131" t="str">
        <f ca="1">VLOOKUP(C2131,'Store-Salesman Details'!$A$2:$H$16,4,FALSE)</f>
        <v>East</v>
      </c>
      <c r="E2131" t="str">
        <f ca="1">VLOOKUP(C2131,'Store-Salesman Details'!$A$2:$H$16,5,FALSE)</f>
        <v>Ritesh Kumar</v>
      </c>
      <c r="F2131">
        <f t="shared" ca="1" si="268"/>
        <v>12</v>
      </c>
      <c r="G2131" t="str">
        <f ca="1">VLOOKUP(F2131,'Stock Details'!$A$2:$J$51,2,FALSE)</f>
        <v>Foods</v>
      </c>
      <c r="H2131" t="str">
        <f ca="1">VLOOKUP(F2131,'Stock Details'!$A$2:$J$51,3,FALSE)</f>
        <v>Kissan Ketchup</v>
      </c>
      <c r="I2131" t="str">
        <f ca="1">VLOOKUP(F2131,'Stock Details'!$A$2:$J$51,7,FALSE)</f>
        <v>1-A</v>
      </c>
      <c r="J2131" t="str">
        <f t="shared" ca="1" si="264"/>
        <v>2_1-A</v>
      </c>
      <c r="K2131" t="str">
        <f ca="1">VLOOKUP(J2131,'Store-Salesman Details'!$C$2:$H$16,6,FALSE)</f>
        <v>Divesh</v>
      </c>
      <c r="L2131">
        <f t="shared" ca="1" si="265"/>
        <v>5</v>
      </c>
      <c r="M2131">
        <f ca="1">VLOOKUP(F2131,'Stock Details'!$A$2:$J$51,5,FALSE)</f>
        <v>15</v>
      </c>
      <c r="N2131">
        <f t="shared" ca="1" si="266"/>
        <v>75</v>
      </c>
      <c r="O2131">
        <v>1</v>
      </c>
    </row>
    <row r="2132" spans="1:15" x14ac:dyDescent="0.25">
      <c r="A2132">
        <v>2131</v>
      </c>
      <c r="B2132" s="3">
        <v>45554</v>
      </c>
      <c r="C2132">
        <f t="shared" ca="1" si="263"/>
        <v>1</v>
      </c>
      <c r="D2132" t="str">
        <f ca="1">VLOOKUP(C2132,'Store-Salesman Details'!$A$2:$H$16,4,FALSE)</f>
        <v>Central</v>
      </c>
      <c r="E2132" t="str">
        <f ca="1">VLOOKUP(C2132,'Store-Salesman Details'!$A$2:$H$16,5,FALSE)</f>
        <v>Tanu</v>
      </c>
      <c r="F2132">
        <f t="shared" ca="1" si="268"/>
        <v>20</v>
      </c>
      <c r="G2132" t="str">
        <f ca="1">VLOOKUP(F2132,'Stock Details'!$A$2:$J$51,2,FALSE)</f>
        <v>Ice Cream</v>
      </c>
      <c r="H2132" t="str">
        <f ca="1">VLOOKUP(F2132,'Stock Details'!$A$2:$J$51,3,FALSE)</f>
        <v>Kwality Wall's - Strawberry</v>
      </c>
      <c r="I2132" t="str">
        <f ca="1">VLOOKUP(F2132,'Stock Details'!$A$2:$J$51,7,FALSE)</f>
        <v>1-A</v>
      </c>
      <c r="J2132" t="str">
        <f t="shared" ca="1" si="264"/>
        <v>1_1-A</v>
      </c>
      <c r="K2132" t="str">
        <f ca="1">VLOOKUP(J2132,'Store-Salesman Details'!$C$2:$H$16,6,FALSE)</f>
        <v>Komal</v>
      </c>
      <c r="L2132">
        <f t="shared" ca="1" si="265"/>
        <v>3</v>
      </c>
      <c r="M2132">
        <f ca="1">VLOOKUP(F2132,'Stock Details'!$A$2:$J$51,5,FALSE)</f>
        <v>140</v>
      </c>
      <c r="N2132">
        <f t="shared" ca="1" si="266"/>
        <v>420</v>
      </c>
      <c r="O2132">
        <v>1</v>
      </c>
    </row>
    <row r="2133" spans="1:15" x14ac:dyDescent="0.25">
      <c r="A2133">
        <v>2132</v>
      </c>
      <c r="B2133" s="3">
        <v>45554</v>
      </c>
      <c r="C2133">
        <f t="shared" ca="1" si="263"/>
        <v>2</v>
      </c>
      <c r="D2133" t="str">
        <f ca="1">VLOOKUP(C2133,'Store-Salesman Details'!$A$2:$H$16,4,FALSE)</f>
        <v>East</v>
      </c>
      <c r="E2133" t="str">
        <f ca="1">VLOOKUP(C2133,'Store-Salesman Details'!$A$2:$H$16,5,FALSE)</f>
        <v>Ritesh Kumar</v>
      </c>
      <c r="F2133">
        <f t="shared" ca="1" si="268"/>
        <v>20</v>
      </c>
      <c r="G2133" t="str">
        <f ca="1">VLOOKUP(F2133,'Stock Details'!$A$2:$J$51,2,FALSE)</f>
        <v>Ice Cream</v>
      </c>
      <c r="H2133" t="str">
        <f ca="1">VLOOKUP(F2133,'Stock Details'!$A$2:$J$51,3,FALSE)</f>
        <v>Kwality Wall's - Strawberry</v>
      </c>
      <c r="I2133" t="str">
        <f ca="1">VLOOKUP(F2133,'Stock Details'!$A$2:$J$51,7,FALSE)</f>
        <v>1-A</v>
      </c>
      <c r="J2133" t="str">
        <f t="shared" ca="1" si="264"/>
        <v>2_1-A</v>
      </c>
      <c r="K2133" t="str">
        <f ca="1">VLOOKUP(J2133,'Store-Salesman Details'!$C$2:$H$16,6,FALSE)</f>
        <v>Divesh</v>
      </c>
      <c r="L2133">
        <f t="shared" ca="1" si="265"/>
        <v>1</v>
      </c>
      <c r="M2133">
        <f ca="1">VLOOKUP(F2133,'Stock Details'!$A$2:$J$51,5,FALSE)</f>
        <v>140</v>
      </c>
      <c r="N2133">
        <f t="shared" ca="1" si="266"/>
        <v>140</v>
      </c>
      <c r="O2133">
        <v>1</v>
      </c>
    </row>
    <row r="2134" spans="1:15" x14ac:dyDescent="0.25">
      <c r="A2134">
        <v>2133</v>
      </c>
      <c r="B2134" s="3">
        <v>45554</v>
      </c>
      <c r="C2134">
        <f t="shared" ca="1" si="263"/>
        <v>2</v>
      </c>
      <c r="D2134" t="str">
        <f ca="1">VLOOKUP(C2134,'Store-Salesman Details'!$A$2:$H$16,4,FALSE)</f>
        <v>East</v>
      </c>
      <c r="E2134" t="str">
        <f ca="1">VLOOKUP(C2134,'Store-Salesman Details'!$A$2:$H$16,5,FALSE)</f>
        <v>Ritesh Kumar</v>
      </c>
      <c r="F2134">
        <f t="shared" ca="1" si="268"/>
        <v>16</v>
      </c>
      <c r="G2134" t="str">
        <f ca="1">VLOOKUP(F2134,'Stock Details'!$A$2:$J$51,2,FALSE)</f>
        <v>Ice Cream</v>
      </c>
      <c r="H2134" t="str">
        <f ca="1">VLOOKUP(F2134,'Stock Details'!$A$2:$J$51,3,FALSE)</f>
        <v>Kwality Wall's - Butterscotch</v>
      </c>
      <c r="I2134" t="str">
        <f ca="1">VLOOKUP(F2134,'Stock Details'!$A$2:$J$51,7,FALSE)</f>
        <v>1-A</v>
      </c>
      <c r="J2134" t="str">
        <f t="shared" ca="1" si="264"/>
        <v>2_1-A</v>
      </c>
      <c r="K2134" t="str">
        <f ca="1">VLOOKUP(J2134,'Store-Salesman Details'!$C$2:$H$16,6,FALSE)</f>
        <v>Divesh</v>
      </c>
      <c r="L2134">
        <f t="shared" ca="1" si="265"/>
        <v>4</v>
      </c>
      <c r="M2134">
        <f ca="1">VLOOKUP(F2134,'Stock Details'!$A$2:$J$51,5,FALSE)</f>
        <v>145</v>
      </c>
      <c r="N2134">
        <f t="shared" ca="1" si="266"/>
        <v>580</v>
      </c>
      <c r="O2134">
        <v>1</v>
      </c>
    </row>
    <row r="2135" spans="1:15" x14ac:dyDescent="0.25">
      <c r="A2135">
        <v>2134</v>
      </c>
      <c r="B2135" s="3">
        <v>45554</v>
      </c>
      <c r="C2135">
        <f t="shared" ca="1" si="263"/>
        <v>4</v>
      </c>
      <c r="D2135" t="str">
        <f ca="1">VLOOKUP(C2135,'Store-Salesman Details'!$A$2:$H$16,4,FALSE)</f>
        <v>South</v>
      </c>
      <c r="E2135" t="str">
        <f ca="1">VLOOKUP(C2135,'Store-Salesman Details'!$A$2:$H$16,5,FALSE)</f>
        <v>Ayush</v>
      </c>
      <c r="F2135">
        <f t="shared" ca="1" si="268"/>
        <v>14</v>
      </c>
      <c r="G2135" t="str">
        <f ca="1">VLOOKUP(F2135,'Stock Details'!$A$2:$J$51,2,FALSE)</f>
        <v>Foods</v>
      </c>
      <c r="H2135" t="str">
        <f ca="1">VLOOKUP(F2135,'Stock Details'!$A$2:$J$51,3,FALSE)</f>
        <v>Kissan Mango Juice</v>
      </c>
      <c r="I2135" t="str">
        <f ca="1">VLOOKUP(F2135,'Stock Details'!$A$2:$J$51,7,FALSE)</f>
        <v>1-A</v>
      </c>
      <c r="J2135" t="str">
        <f t="shared" ca="1" si="264"/>
        <v>4_1-A</v>
      </c>
      <c r="K2135" t="str">
        <f ca="1">VLOOKUP(J2135,'Store-Salesman Details'!$C$2:$H$16,6,FALSE)</f>
        <v>Divya</v>
      </c>
      <c r="L2135">
        <f t="shared" ca="1" si="265"/>
        <v>3</v>
      </c>
      <c r="M2135">
        <f ca="1">VLOOKUP(F2135,'Stock Details'!$A$2:$J$51,5,FALSE)</f>
        <v>165</v>
      </c>
      <c r="N2135">
        <f t="shared" ca="1" si="266"/>
        <v>495</v>
      </c>
      <c r="O2135">
        <v>1</v>
      </c>
    </row>
    <row r="2136" spans="1:15" x14ac:dyDescent="0.25">
      <c r="A2136">
        <v>2135</v>
      </c>
      <c r="B2136" s="3">
        <v>45554</v>
      </c>
      <c r="C2136">
        <f t="shared" ca="1" si="263"/>
        <v>3</v>
      </c>
      <c r="D2136" t="str">
        <f ca="1">VLOOKUP(C2136,'Store-Salesman Details'!$A$2:$H$16,4,FALSE)</f>
        <v>North</v>
      </c>
      <c r="E2136" t="str">
        <f ca="1">VLOOKUP(C2136,'Store-Salesman Details'!$A$2:$H$16,5,FALSE)</f>
        <v>Karan</v>
      </c>
      <c r="F2136">
        <f t="shared" ca="1" si="268"/>
        <v>5</v>
      </c>
      <c r="G2136" t="str">
        <f ca="1">VLOOKUP(F2136,'Stock Details'!$A$2:$J$51,2,FALSE)</f>
        <v>Beverages</v>
      </c>
      <c r="H2136" t="str">
        <f ca="1">VLOOKUP(F2136,'Stock Details'!$A$2:$J$51,3,FALSE)</f>
        <v>Nescafe - Coffee Classic</v>
      </c>
      <c r="I2136" t="str">
        <f ca="1">VLOOKUP(F2136,'Stock Details'!$A$2:$J$51,7,FALSE)</f>
        <v>1-A</v>
      </c>
      <c r="J2136" t="str">
        <f t="shared" ca="1" si="264"/>
        <v>3_1-A</v>
      </c>
      <c r="K2136" t="str">
        <f ca="1">VLOOKUP(J2136,'Store-Salesman Details'!$C$2:$H$16,6,FALSE)</f>
        <v>Suresh</v>
      </c>
      <c r="L2136">
        <f t="shared" ca="1" si="265"/>
        <v>2</v>
      </c>
      <c r="M2136">
        <f ca="1">VLOOKUP(F2136,'Stock Details'!$A$2:$J$51,5,FALSE)</f>
        <v>10</v>
      </c>
      <c r="N2136">
        <f t="shared" ca="1" si="266"/>
        <v>20</v>
      </c>
      <c r="O2136">
        <v>1</v>
      </c>
    </row>
    <row r="2137" spans="1:15" x14ac:dyDescent="0.25">
      <c r="A2137">
        <v>2136</v>
      </c>
      <c r="B2137" s="3">
        <v>45554</v>
      </c>
      <c r="C2137">
        <f t="shared" ca="1" si="263"/>
        <v>4</v>
      </c>
      <c r="D2137" t="str">
        <f ca="1">VLOOKUP(C2137,'Store-Salesman Details'!$A$2:$H$16,4,FALSE)</f>
        <v>South</v>
      </c>
      <c r="E2137" t="str">
        <f ca="1">VLOOKUP(C2137,'Store-Salesman Details'!$A$2:$H$16,5,FALSE)</f>
        <v>Ayush</v>
      </c>
      <c r="F2137">
        <f t="shared" ca="1" si="268"/>
        <v>14</v>
      </c>
      <c r="G2137" t="str">
        <f ca="1">VLOOKUP(F2137,'Stock Details'!$A$2:$J$51,2,FALSE)</f>
        <v>Foods</v>
      </c>
      <c r="H2137" t="str">
        <f ca="1">VLOOKUP(F2137,'Stock Details'!$A$2:$J$51,3,FALSE)</f>
        <v>Kissan Mango Juice</v>
      </c>
      <c r="I2137" t="str">
        <f ca="1">VLOOKUP(F2137,'Stock Details'!$A$2:$J$51,7,FALSE)</f>
        <v>1-A</v>
      </c>
      <c r="J2137" t="str">
        <f t="shared" ca="1" si="264"/>
        <v>4_1-A</v>
      </c>
      <c r="K2137" t="str">
        <f ca="1">VLOOKUP(J2137,'Store-Salesman Details'!$C$2:$H$16,6,FALSE)</f>
        <v>Divya</v>
      </c>
      <c r="L2137">
        <f t="shared" ca="1" si="265"/>
        <v>2</v>
      </c>
      <c r="M2137">
        <f ca="1">VLOOKUP(F2137,'Stock Details'!$A$2:$J$51,5,FALSE)</f>
        <v>165</v>
      </c>
      <c r="N2137">
        <f t="shared" ca="1" si="266"/>
        <v>330</v>
      </c>
      <c r="O2137">
        <v>1</v>
      </c>
    </row>
    <row r="2138" spans="1:15" x14ac:dyDescent="0.25">
      <c r="A2138">
        <v>2137</v>
      </c>
      <c r="B2138" s="3">
        <v>45554</v>
      </c>
      <c r="C2138">
        <f t="shared" ca="1" si="263"/>
        <v>1</v>
      </c>
      <c r="D2138" t="str">
        <f ca="1">VLOOKUP(C2138,'Store-Salesman Details'!$A$2:$H$16,4,FALSE)</f>
        <v>Central</v>
      </c>
      <c r="E2138" t="str">
        <f ca="1">VLOOKUP(C2138,'Store-Salesman Details'!$A$2:$H$16,5,FALSE)</f>
        <v>Tanu</v>
      </c>
      <c r="F2138">
        <f t="shared" ref="F2138:F2144" ca="1" si="269">RANDBETWEEN(26,46)</f>
        <v>38</v>
      </c>
      <c r="G2138" t="str">
        <f ca="1">VLOOKUP(F2138,'Stock Details'!$A$2:$J$51,2,FALSE)</f>
        <v>Personal Care</v>
      </c>
      <c r="H2138" t="str">
        <f ca="1">VLOOKUP(F2138,'Stock Details'!$A$2:$J$51,3,FALSE)</f>
        <v>Gellete</v>
      </c>
      <c r="I2138" t="str">
        <f ca="1">VLOOKUP(F2138,'Stock Details'!$A$2:$J$51,7,FALSE)</f>
        <v>3-P</v>
      </c>
      <c r="J2138" t="str">
        <f t="shared" ca="1" si="264"/>
        <v>1_3-P</v>
      </c>
      <c r="K2138" t="str">
        <f ca="1">VLOOKUP(J2138,'Store-Salesman Details'!$C$2:$H$16,6,FALSE)</f>
        <v>Sohan</v>
      </c>
      <c r="L2138">
        <f t="shared" ca="1" si="265"/>
        <v>3</v>
      </c>
      <c r="M2138">
        <f ca="1">VLOOKUP(F2138,'Stock Details'!$A$2:$J$51,5,FALSE)</f>
        <v>99</v>
      </c>
      <c r="N2138">
        <f t="shared" ca="1" si="266"/>
        <v>297</v>
      </c>
      <c r="O2138">
        <v>1</v>
      </c>
    </row>
    <row r="2139" spans="1:15" x14ac:dyDescent="0.25">
      <c r="A2139">
        <v>2138</v>
      </c>
      <c r="B2139" s="3">
        <v>45554</v>
      </c>
      <c r="C2139">
        <f t="shared" ca="1" si="263"/>
        <v>1</v>
      </c>
      <c r="D2139" t="str">
        <f ca="1">VLOOKUP(C2139,'Store-Salesman Details'!$A$2:$H$16,4,FALSE)</f>
        <v>Central</v>
      </c>
      <c r="E2139" t="str">
        <f ca="1">VLOOKUP(C2139,'Store-Salesman Details'!$A$2:$H$16,5,FALSE)</f>
        <v>Tanu</v>
      </c>
      <c r="F2139">
        <f t="shared" ca="1" si="269"/>
        <v>26</v>
      </c>
      <c r="G2139" t="str">
        <f ca="1">VLOOKUP(F2139,'Stock Details'!$A$2:$J$51,2,FALSE)</f>
        <v>Personal Care</v>
      </c>
      <c r="H2139" t="str">
        <f ca="1">VLOOKUP(F2139,'Stock Details'!$A$2:$J$51,3,FALSE)</f>
        <v>Lux</v>
      </c>
      <c r="I2139" t="str">
        <f ca="1">VLOOKUP(F2139,'Stock Details'!$A$2:$J$51,7,FALSE)</f>
        <v>3-P</v>
      </c>
      <c r="J2139" t="str">
        <f t="shared" ca="1" si="264"/>
        <v>1_3-P</v>
      </c>
      <c r="K2139" t="str">
        <f ca="1">VLOOKUP(J2139,'Store-Salesman Details'!$C$2:$H$16,6,FALSE)</f>
        <v>Sohan</v>
      </c>
      <c r="L2139">
        <f t="shared" ca="1" si="265"/>
        <v>5</v>
      </c>
      <c r="M2139">
        <f ca="1">VLOOKUP(F2139,'Stock Details'!$A$2:$J$51,5,FALSE)</f>
        <v>10</v>
      </c>
      <c r="N2139">
        <f t="shared" ca="1" si="266"/>
        <v>50</v>
      </c>
      <c r="O2139">
        <v>1</v>
      </c>
    </row>
    <row r="2140" spans="1:15" x14ac:dyDescent="0.25">
      <c r="A2140">
        <v>2139</v>
      </c>
      <c r="B2140" s="3">
        <v>45554</v>
      </c>
      <c r="C2140">
        <f t="shared" ca="1" si="263"/>
        <v>5</v>
      </c>
      <c r="D2140" t="str">
        <f ca="1">VLOOKUP(C2140,'Store-Salesman Details'!$A$2:$H$16,4,FALSE)</f>
        <v>West</v>
      </c>
      <c r="E2140" t="str">
        <f ca="1">VLOOKUP(C2140,'Store-Salesman Details'!$A$2:$H$16,5,FALSE)</f>
        <v>Abhishek</v>
      </c>
      <c r="F2140">
        <f t="shared" ca="1" si="269"/>
        <v>32</v>
      </c>
      <c r="G2140" t="str">
        <f ca="1">VLOOKUP(F2140,'Stock Details'!$A$2:$J$51,2,FALSE)</f>
        <v>Personal Care</v>
      </c>
      <c r="H2140" t="str">
        <f ca="1">VLOOKUP(F2140,'Stock Details'!$A$2:$J$51,3,FALSE)</f>
        <v>Vaseline</v>
      </c>
      <c r="I2140" t="str">
        <f ca="1">VLOOKUP(F2140,'Stock Details'!$A$2:$J$51,7,FALSE)</f>
        <v>3-P</v>
      </c>
      <c r="J2140" t="str">
        <f t="shared" ca="1" si="264"/>
        <v>5_3-P</v>
      </c>
      <c r="K2140" t="str">
        <f ca="1">VLOOKUP(J2140,'Store-Salesman Details'!$C$2:$H$16,6,FALSE)</f>
        <v>Kritika</v>
      </c>
      <c r="L2140">
        <f t="shared" ca="1" si="265"/>
        <v>3</v>
      </c>
      <c r="M2140">
        <f ca="1">VLOOKUP(F2140,'Stock Details'!$A$2:$J$51,5,FALSE)</f>
        <v>10</v>
      </c>
      <c r="N2140">
        <f t="shared" ca="1" si="266"/>
        <v>30</v>
      </c>
      <c r="O2140">
        <v>1</v>
      </c>
    </row>
    <row r="2141" spans="1:15" x14ac:dyDescent="0.25">
      <c r="A2141">
        <v>2140</v>
      </c>
      <c r="B2141" s="3">
        <v>45554</v>
      </c>
      <c r="C2141">
        <f t="shared" ca="1" si="263"/>
        <v>1</v>
      </c>
      <c r="D2141" t="str">
        <f ca="1">VLOOKUP(C2141,'Store-Salesman Details'!$A$2:$H$16,4,FALSE)</f>
        <v>Central</v>
      </c>
      <c r="E2141" t="str">
        <f ca="1">VLOOKUP(C2141,'Store-Salesman Details'!$A$2:$H$16,5,FALSE)</f>
        <v>Tanu</v>
      </c>
      <c r="F2141">
        <f t="shared" ca="1" si="269"/>
        <v>27</v>
      </c>
      <c r="G2141" t="str">
        <f ca="1">VLOOKUP(F2141,'Stock Details'!$A$2:$J$51,2,FALSE)</f>
        <v>Personal Care</v>
      </c>
      <c r="H2141" t="str">
        <f ca="1">VLOOKUP(F2141,'Stock Details'!$A$2:$J$51,3,FALSE)</f>
        <v>Dove</v>
      </c>
      <c r="I2141" t="str">
        <f ca="1">VLOOKUP(F2141,'Stock Details'!$A$2:$J$51,7,FALSE)</f>
        <v>3-P</v>
      </c>
      <c r="J2141" t="str">
        <f t="shared" ca="1" si="264"/>
        <v>1_3-P</v>
      </c>
      <c r="K2141" t="str">
        <f ca="1">VLOOKUP(J2141,'Store-Salesman Details'!$C$2:$H$16,6,FALSE)</f>
        <v>Sohan</v>
      </c>
      <c r="L2141">
        <f t="shared" ca="1" si="265"/>
        <v>3</v>
      </c>
      <c r="M2141">
        <f ca="1">VLOOKUP(F2141,'Stock Details'!$A$2:$J$51,5,FALSE)</f>
        <v>28</v>
      </c>
      <c r="N2141">
        <f t="shared" ca="1" si="266"/>
        <v>84</v>
      </c>
      <c r="O2141">
        <v>1</v>
      </c>
    </row>
    <row r="2142" spans="1:15" x14ac:dyDescent="0.25">
      <c r="A2142">
        <v>2141</v>
      </c>
      <c r="B2142" s="3">
        <v>45554</v>
      </c>
      <c r="C2142">
        <f t="shared" ca="1" si="263"/>
        <v>3</v>
      </c>
      <c r="D2142" t="str">
        <f ca="1">VLOOKUP(C2142,'Store-Salesman Details'!$A$2:$H$16,4,FALSE)</f>
        <v>North</v>
      </c>
      <c r="E2142" t="str">
        <f ca="1">VLOOKUP(C2142,'Store-Salesman Details'!$A$2:$H$16,5,FALSE)</f>
        <v>Karan</v>
      </c>
      <c r="F2142">
        <f t="shared" ca="1" si="269"/>
        <v>34</v>
      </c>
      <c r="G2142" t="str">
        <f ca="1">VLOOKUP(F2142,'Stock Details'!$A$2:$J$51,2,FALSE)</f>
        <v>Personal Care</v>
      </c>
      <c r="H2142" t="str">
        <f ca="1">VLOOKUP(F2142,'Stock Details'!$A$2:$J$51,3,FALSE)</f>
        <v>Clinic Plus</v>
      </c>
      <c r="I2142" t="str">
        <f ca="1">VLOOKUP(F2142,'Stock Details'!$A$2:$J$51,7,FALSE)</f>
        <v>3-P</v>
      </c>
      <c r="J2142" t="str">
        <f t="shared" ca="1" si="264"/>
        <v>3_3-P</v>
      </c>
      <c r="K2142" t="str">
        <f ca="1">VLOOKUP(J2142,'Store-Salesman Details'!$C$2:$H$16,6,FALSE)</f>
        <v>Rajat</v>
      </c>
      <c r="L2142">
        <f t="shared" ca="1" si="265"/>
        <v>1</v>
      </c>
      <c r="M2142">
        <f ca="1">VLOOKUP(F2142,'Stock Details'!$A$2:$J$51,5,FALSE)</f>
        <v>479</v>
      </c>
      <c r="N2142">
        <f t="shared" ca="1" si="266"/>
        <v>479</v>
      </c>
      <c r="O2142">
        <v>1</v>
      </c>
    </row>
    <row r="2143" spans="1:15" x14ac:dyDescent="0.25">
      <c r="A2143">
        <v>2142</v>
      </c>
      <c r="B2143" s="3">
        <v>45554</v>
      </c>
      <c r="C2143">
        <f t="shared" ca="1" si="263"/>
        <v>4</v>
      </c>
      <c r="D2143" t="str">
        <f ca="1">VLOOKUP(C2143,'Store-Salesman Details'!$A$2:$H$16,4,FALSE)</f>
        <v>South</v>
      </c>
      <c r="E2143" t="str">
        <f ca="1">VLOOKUP(C2143,'Store-Salesman Details'!$A$2:$H$16,5,FALSE)</f>
        <v>Ayush</v>
      </c>
      <c r="F2143">
        <f t="shared" ca="1" si="269"/>
        <v>26</v>
      </c>
      <c r="G2143" t="str">
        <f ca="1">VLOOKUP(F2143,'Stock Details'!$A$2:$J$51,2,FALSE)</f>
        <v>Personal Care</v>
      </c>
      <c r="H2143" t="str">
        <f ca="1">VLOOKUP(F2143,'Stock Details'!$A$2:$J$51,3,FALSE)</f>
        <v>Lux</v>
      </c>
      <c r="I2143" t="str">
        <f ca="1">VLOOKUP(F2143,'Stock Details'!$A$2:$J$51,7,FALSE)</f>
        <v>3-P</v>
      </c>
      <c r="J2143" t="str">
        <f t="shared" ca="1" si="264"/>
        <v>4_3-P</v>
      </c>
      <c r="K2143" t="str">
        <f ca="1">VLOOKUP(J2143,'Store-Salesman Details'!$C$2:$H$16,6,FALSE)</f>
        <v>Mohan</v>
      </c>
      <c r="L2143">
        <f t="shared" ca="1" si="265"/>
        <v>3</v>
      </c>
      <c r="M2143">
        <f ca="1">VLOOKUP(F2143,'Stock Details'!$A$2:$J$51,5,FALSE)</f>
        <v>10</v>
      </c>
      <c r="N2143">
        <f t="shared" ca="1" si="266"/>
        <v>30</v>
      </c>
      <c r="O2143">
        <v>1</v>
      </c>
    </row>
    <row r="2144" spans="1:15" x14ac:dyDescent="0.25">
      <c r="A2144">
        <v>2143</v>
      </c>
      <c r="B2144" s="3">
        <v>45554</v>
      </c>
      <c r="C2144">
        <f t="shared" ca="1" si="263"/>
        <v>1</v>
      </c>
      <c r="D2144" t="str">
        <f ca="1">VLOOKUP(C2144,'Store-Salesman Details'!$A$2:$H$16,4,FALSE)</f>
        <v>Central</v>
      </c>
      <c r="E2144" t="str">
        <f ca="1">VLOOKUP(C2144,'Store-Salesman Details'!$A$2:$H$16,5,FALSE)</f>
        <v>Tanu</v>
      </c>
      <c r="F2144">
        <f t="shared" ca="1" si="269"/>
        <v>46</v>
      </c>
      <c r="G2144" t="str">
        <f ca="1">VLOOKUP(F2144,'Stock Details'!$A$2:$J$51,2,FALSE)</f>
        <v>Personal Care</v>
      </c>
      <c r="H2144" t="str">
        <f ca="1">VLOOKUP(F2144,'Stock Details'!$A$2:$J$51,3,FALSE)</f>
        <v>Rjoice Shampoo</v>
      </c>
      <c r="I2144" t="str">
        <f ca="1">VLOOKUP(F2144,'Stock Details'!$A$2:$J$51,7,FALSE)</f>
        <v>3-P</v>
      </c>
      <c r="J2144" t="str">
        <f t="shared" ca="1" si="264"/>
        <v>1_3-P</v>
      </c>
      <c r="K2144" t="str">
        <f ca="1">VLOOKUP(J2144,'Store-Salesman Details'!$C$2:$H$16,6,FALSE)</f>
        <v>Sohan</v>
      </c>
      <c r="L2144">
        <f t="shared" ca="1" si="265"/>
        <v>5</v>
      </c>
      <c r="M2144">
        <f ca="1">VLOOKUP(F2144,'Stock Details'!$A$2:$J$51,5,FALSE)</f>
        <v>56</v>
      </c>
      <c r="N2144">
        <f t="shared" ca="1" si="266"/>
        <v>280</v>
      </c>
      <c r="O2144">
        <v>1</v>
      </c>
    </row>
    <row r="2145" spans="1:15" x14ac:dyDescent="0.25">
      <c r="A2145">
        <v>2144</v>
      </c>
      <c r="B2145" s="3">
        <v>45554</v>
      </c>
      <c r="C2145">
        <f t="shared" ca="1" si="263"/>
        <v>4</v>
      </c>
      <c r="D2145" t="str">
        <f ca="1">VLOOKUP(C2145,'Store-Salesman Details'!$A$2:$H$16,4,FALSE)</f>
        <v>South</v>
      </c>
      <c r="E2145" t="str">
        <f ca="1">VLOOKUP(C2145,'Store-Salesman Details'!$A$2:$H$16,5,FALSE)</f>
        <v>Ayush</v>
      </c>
      <c r="F2145">
        <f ca="1">RANDBETWEEN(21,25)</f>
        <v>22</v>
      </c>
      <c r="G2145" t="str">
        <f ca="1">VLOOKUP(F2145,'Stock Details'!$A$2:$J$51,2,FALSE)</f>
        <v>Laundry</v>
      </c>
      <c r="H2145" t="str">
        <f ca="1">VLOOKUP(F2145,'Stock Details'!$A$2:$J$51,3,FALSE)</f>
        <v>Rin</v>
      </c>
      <c r="I2145" t="str">
        <f ca="1">VLOOKUP(F2145,'Stock Details'!$A$2:$J$51,7,FALSE)</f>
        <v>2-W</v>
      </c>
      <c r="J2145" t="str">
        <f t="shared" ca="1" si="264"/>
        <v>4_2-W</v>
      </c>
      <c r="K2145" t="str">
        <f ca="1">VLOOKUP(J2145,'Store-Salesman Details'!$C$2:$H$16,6,FALSE)</f>
        <v>Saloni</v>
      </c>
      <c r="L2145">
        <f t="shared" ca="1" si="265"/>
        <v>2</v>
      </c>
      <c r="M2145">
        <f ca="1">VLOOKUP(F2145,'Stock Details'!$A$2:$J$51,5,FALSE)</f>
        <v>10</v>
      </c>
      <c r="N2145">
        <f t="shared" ca="1" si="266"/>
        <v>20</v>
      </c>
      <c r="O2145">
        <v>1</v>
      </c>
    </row>
    <row r="2146" spans="1:15" x14ac:dyDescent="0.25">
      <c r="A2146">
        <v>2145</v>
      </c>
      <c r="B2146" s="3">
        <v>45554</v>
      </c>
      <c r="C2146">
        <f t="shared" ca="1" si="263"/>
        <v>3</v>
      </c>
      <c r="D2146" t="str">
        <f ca="1">VLOOKUP(C2146,'Store-Salesman Details'!$A$2:$H$16,4,FALSE)</f>
        <v>North</v>
      </c>
      <c r="E2146" t="str">
        <f ca="1">VLOOKUP(C2146,'Store-Salesman Details'!$A$2:$H$16,5,FALSE)</f>
        <v>Karan</v>
      </c>
      <c r="F2146">
        <f ca="1">RANDBETWEEN(21,25)</f>
        <v>24</v>
      </c>
      <c r="G2146" t="str">
        <f ca="1">VLOOKUP(F2146,'Stock Details'!$A$2:$J$51,2,FALSE)</f>
        <v>Laundry</v>
      </c>
      <c r="H2146" t="str">
        <f ca="1">VLOOKUP(F2146,'Stock Details'!$A$2:$J$51,3,FALSE)</f>
        <v>Tide</v>
      </c>
      <c r="I2146" t="str">
        <f ca="1">VLOOKUP(F2146,'Stock Details'!$A$2:$J$51,7,FALSE)</f>
        <v>2-W</v>
      </c>
      <c r="J2146" t="str">
        <f t="shared" ca="1" si="264"/>
        <v>3_2-W</v>
      </c>
      <c r="K2146" t="str">
        <f ca="1">VLOOKUP(J2146,'Store-Salesman Details'!$C$2:$H$16,6,FALSE)</f>
        <v>Sonam</v>
      </c>
      <c r="L2146">
        <f t="shared" ca="1" si="265"/>
        <v>3</v>
      </c>
      <c r="M2146">
        <f ca="1">VLOOKUP(F2146,'Stock Details'!$A$2:$J$51,5,FALSE)</f>
        <v>10</v>
      </c>
      <c r="N2146">
        <f t="shared" ca="1" si="266"/>
        <v>30</v>
      </c>
      <c r="O2146">
        <v>1</v>
      </c>
    </row>
    <row r="2147" spans="1:15" x14ac:dyDescent="0.25">
      <c r="A2147">
        <v>2146</v>
      </c>
      <c r="B2147" s="3">
        <v>45554</v>
      </c>
      <c r="C2147">
        <f t="shared" ca="1" si="263"/>
        <v>4</v>
      </c>
      <c r="D2147" t="str">
        <f ca="1">VLOOKUP(C2147,'Store-Salesman Details'!$A$2:$H$16,4,FALSE)</f>
        <v>South</v>
      </c>
      <c r="E2147" t="str">
        <f ca="1">VLOOKUP(C2147,'Store-Salesman Details'!$A$2:$H$16,5,FALSE)</f>
        <v>Ayush</v>
      </c>
      <c r="F2147">
        <f ca="1">RANDBETWEEN(21,25)</f>
        <v>24</v>
      </c>
      <c r="G2147" t="str">
        <f ca="1">VLOOKUP(F2147,'Stock Details'!$A$2:$J$51,2,FALSE)</f>
        <v>Laundry</v>
      </c>
      <c r="H2147" t="str">
        <f ca="1">VLOOKUP(F2147,'Stock Details'!$A$2:$J$51,3,FALSE)</f>
        <v>Tide</v>
      </c>
      <c r="I2147" t="str">
        <f ca="1">VLOOKUP(F2147,'Stock Details'!$A$2:$J$51,7,FALSE)</f>
        <v>2-W</v>
      </c>
      <c r="J2147" t="str">
        <f t="shared" ca="1" si="264"/>
        <v>4_2-W</v>
      </c>
      <c r="K2147" t="str">
        <f ca="1">VLOOKUP(J2147,'Store-Salesman Details'!$C$2:$H$16,6,FALSE)</f>
        <v>Saloni</v>
      </c>
      <c r="L2147">
        <f t="shared" ca="1" si="265"/>
        <v>2</v>
      </c>
      <c r="M2147">
        <f ca="1">VLOOKUP(F2147,'Stock Details'!$A$2:$J$51,5,FALSE)</f>
        <v>10</v>
      </c>
      <c r="N2147">
        <f t="shared" ca="1" si="266"/>
        <v>20</v>
      </c>
      <c r="O2147">
        <v>1</v>
      </c>
    </row>
    <row r="2148" spans="1:15" x14ac:dyDescent="0.25">
      <c r="A2148">
        <v>2147</v>
      </c>
      <c r="B2148" s="3">
        <v>45554</v>
      </c>
      <c r="C2148">
        <f t="shared" ca="1" si="263"/>
        <v>5</v>
      </c>
      <c r="D2148" t="str">
        <f ca="1">VLOOKUP(C2148,'Store-Salesman Details'!$A$2:$H$16,4,FALSE)</f>
        <v>West</v>
      </c>
      <c r="E2148" t="str">
        <f ca="1">VLOOKUP(C2148,'Store-Salesman Details'!$A$2:$H$16,5,FALSE)</f>
        <v>Abhishek</v>
      </c>
      <c r="F2148">
        <f ca="1">RANDBETWEEN(21,25)</f>
        <v>23</v>
      </c>
      <c r="G2148" t="str">
        <f ca="1">VLOOKUP(F2148,'Stock Details'!$A$2:$J$51,2,FALSE)</f>
        <v>Laundry</v>
      </c>
      <c r="H2148" t="str">
        <f ca="1">VLOOKUP(F2148,'Stock Details'!$A$2:$J$51,3,FALSE)</f>
        <v>Wheel</v>
      </c>
      <c r="I2148" t="str">
        <f ca="1">VLOOKUP(F2148,'Stock Details'!$A$2:$J$51,7,FALSE)</f>
        <v>2-W</v>
      </c>
      <c r="J2148" t="str">
        <f t="shared" ca="1" si="264"/>
        <v>5_2-W</v>
      </c>
      <c r="K2148" t="str">
        <f ca="1">VLOOKUP(J2148,'Store-Salesman Details'!$C$2:$H$16,6,FALSE)</f>
        <v>Kavya</v>
      </c>
      <c r="L2148">
        <f t="shared" ca="1" si="265"/>
        <v>4</v>
      </c>
      <c r="M2148">
        <f ca="1">VLOOKUP(F2148,'Stock Details'!$A$2:$J$51,5,FALSE)</f>
        <v>10</v>
      </c>
      <c r="N2148">
        <f t="shared" ca="1" si="266"/>
        <v>40</v>
      </c>
      <c r="O2148">
        <v>1</v>
      </c>
    </row>
    <row r="2149" spans="1:15" x14ac:dyDescent="0.25">
      <c r="A2149">
        <v>2148</v>
      </c>
      <c r="B2149" s="3">
        <v>45554</v>
      </c>
      <c r="C2149">
        <f t="shared" ca="1" si="263"/>
        <v>3</v>
      </c>
      <c r="D2149" t="str">
        <f ca="1">VLOOKUP(C2149,'Store-Salesman Details'!$A$2:$H$16,4,FALSE)</f>
        <v>North</v>
      </c>
      <c r="E2149" t="str">
        <f ca="1">VLOOKUP(C2149,'Store-Salesman Details'!$A$2:$H$16,5,FALSE)</f>
        <v>Karan</v>
      </c>
      <c r="F2149">
        <f ca="1">RANDBETWEEN(21,25)</f>
        <v>22</v>
      </c>
      <c r="G2149" t="str">
        <f ca="1">VLOOKUP(F2149,'Stock Details'!$A$2:$J$51,2,FALSE)</f>
        <v>Laundry</v>
      </c>
      <c r="H2149" t="str">
        <f ca="1">VLOOKUP(F2149,'Stock Details'!$A$2:$J$51,3,FALSE)</f>
        <v>Rin</v>
      </c>
      <c r="I2149" t="str">
        <f ca="1">VLOOKUP(F2149,'Stock Details'!$A$2:$J$51,7,FALSE)</f>
        <v>2-W</v>
      </c>
      <c r="J2149" t="str">
        <f t="shared" ca="1" si="264"/>
        <v>3_2-W</v>
      </c>
      <c r="K2149" t="str">
        <f ca="1">VLOOKUP(J2149,'Store-Salesman Details'!$C$2:$H$16,6,FALSE)</f>
        <v>Sonam</v>
      </c>
      <c r="L2149">
        <f t="shared" ca="1" si="265"/>
        <v>3</v>
      </c>
      <c r="M2149">
        <f ca="1">VLOOKUP(F2149,'Stock Details'!$A$2:$J$51,5,FALSE)</f>
        <v>10</v>
      </c>
      <c r="N2149">
        <f t="shared" ca="1" si="266"/>
        <v>30</v>
      </c>
      <c r="O2149">
        <v>1</v>
      </c>
    </row>
    <row r="2150" spans="1:15" x14ac:dyDescent="0.25">
      <c r="A2150">
        <v>2149</v>
      </c>
      <c r="B2150" s="3">
        <v>45554</v>
      </c>
      <c r="C2150">
        <f t="shared" ca="1" si="263"/>
        <v>1</v>
      </c>
      <c r="D2150" t="str">
        <f ca="1">VLOOKUP(C2150,'Store-Salesman Details'!$A$2:$H$16,4,FALSE)</f>
        <v>Central</v>
      </c>
      <c r="E2150" t="str">
        <f ca="1">VLOOKUP(C2150,'Store-Salesman Details'!$A$2:$H$16,5,FALSE)</f>
        <v>Tanu</v>
      </c>
      <c r="F2150">
        <f t="shared" ref="F2150:F2160" ca="1" si="270">RANDBETWEEN(1,20)</f>
        <v>12</v>
      </c>
      <c r="G2150" t="str">
        <f ca="1">VLOOKUP(F2150,'Stock Details'!$A$2:$J$51,2,FALSE)</f>
        <v>Foods</v>
      </c>
      <c r="H2150" t="str">
        <f ca="1">VLOOKUP(F2150,'Stock Details'!$A$2:$J$51,3,FALSE)</f>
        <v>Kissan Ketchup</v>
      </c>
      <c r="I2150" t="str">
        <f ca="1">VLOOKUP(F2150,'Stock Details'!$A$2:$J$51,7,FALSE)</f>
        <v>1-A</v>
      </c>
      <c r="J2150" t="str">
        <f t="shared" ca="1" si="264"/>
        <v>1_1-A</v>
      </c>
      <c r="K2150" t="str">
        <f ca="1">VLOOKUP(J2150,'Store-Salesman Details'!$C$2:$H$16,6,FALSE)</f>
        <v>Komal</v>
      </c>
      <c r="L2150">
        <f t="shared" ca="1" si="265"/>
        <v>4</v>
      </c>
      <c r="M2150">
        <f ca="1">VLOOKUP(F2150,'Stock Details'!$A$2:$J$51,5,FALSE)</f>
        <v>15</v>
      </c>
      <c r="N2150">
        <f t="shared" ca="1" si="266"/>
        <v>60</v>
      </c>
      <c r="O2150">
        <v>1</v>
      </c>
    </row>
    <row r="2151" spans="1:15" x14ac:dyDescent="0.25">
      <c r="A2151">
        <v>2150</v>
      </c>
      <c r="B2151" s="3">
        <v>45554</v>
      </c>
      <c r="C2151">
        <f t="shared" ca="1" si="263"/>
        <v>4</v>
      </c>
      <c r="D2151" t="str">
        <f ca="1">VLOOKUP(C2151,'Store-Salesman Details'!$A$2:$H$16,4,FALSE)</f>
        <v>South</v>
      </c>
      <c r="E2151" t="str">
        <f ca="1">VLOOKUP(C2151,'Store-Salesman Details'!$A$2:$H$16,5,FALSE)</f>
        <v>Ayush</v>
      </c>
      <c r="F2151">
        <f t="shared" ca="1" si="270"/>
        <v>13</v>
      </c>
      <c r="G2151" t="str">
        <f ca="1">VLOOKUP(F2151,'Stock Details'!$A$2:$J$51,2,FALSE)</f>
        <v>Foods</v>
      </c>
      <c r="H2151" t="str">
        <f ca="1">VLOOKUP(F2151,'Stock Details'!$A$2:$J$51,3,FALSE)</f>
        <v>Kissan Orange Juice</v>
      </c>
      <c r="I2151" t="str">
        <f ca="1">VLOOKUP(F2151,'Stock Details'!$A$2:$J$51,7,FALSE)</f>
        <v>1-A</v>
      </c>
      <c r="J2151" t="str">
        <f t="shared" ca="1" si="264"/>
        <v>4_1-A</v>
      </c>
      <c r="K2151" t="str">
        <f ca="1">VLOOKUP(J2151,'Store-Salesman Details'!$C$2:$H$16,6,FALSE)</f>
        <v>Divya</v>
      </c>
      <c r="L2151">
        <f t="shared" ca="1" si="265"/>
        <v>5</v>
      </c>
      <c r="M2151">
        <f ca="1">VLOOKUP(F2151,'Stock Details'!$A$2:$J$51,5,FALSE)</f>
        <v>165</v>
      </c>
      <c r="N2151">
        <f t="shared" ca="1" si="266"/>
        <v>825</v>
      </c>
      <c r="O2151">
        <v>1</v>
      </c>
    </row>
    <row r="2152" spans="1:15" x14ac:dyDescent="0.25">
      <c r="A2152">
        <v>2151</v>
      </c>
      <c r="B2152" s="3">
        <v>45554</v>
      </c>
      <c r="C2152">
        <f t="shared" ca="1" si="263"/>
        <v>3</v>
      </c>
      <c r="D2152" t="str">
        <f ca="1">VLOOKUP(C2152,'Store-Salesman Details'!$A$2:$H$16,4,FALSE)</f>
        <v>North</v>
      </c>
      <c r="E2152" t="str">
        <f ca="1">VLOOKUP(C2152,'Store-Salesman Details'!$A$2:$H$16,5,FALSE)</f>
        <v>Karan</v>
      </c>
      <c r="F2152">
        <f t="shared" ca="1" si="270"/>
        <v>18</v>
      </c>
      <c r="G2152" t="str">
        <f ca="1">VLOOKUP(F2152,'Stock Details'!$A$2:$J$51,2,FALSE)</f>
        <v>Ice Cream</v>
      </c>
      <c r="H2152" t="str">
        <f ca="1">VLOOKUP(F2152,'Stock Details'!$A$2:$J$51,3,FALSE)</f>
        <v>Kwality Wall's - Chocolate</v>
      </c>
      <c r="I2152" t="str">
        <f ca="1">VLOOKUP(F2152,'Stock Details'!$A$2:$J$51,7,FALSE)</f>
        <v>1-A</v>
      </c>
      <c r="J2152" t="str">
        <f t="shared" ca="1" si="264"/>
        <v>3_1-A</v>
      </c>
      <c r="K2152" t="str">
        <f ca="1">VLOOKUP(J2152,'Store-Salesman Details'!$C$2:$H$16,6,FALSE)</f>
        <v>Suresh</v>
      </c>
      <c r="L2152">
        <f t="shared" ca="1" si="265"/>
        <v>5</v>
      </c>
      <c r="M2152">
        <f ca="1">VLOOKUP(F2152,'Stock Details'!$A$2:$J$51,5,FALSE)</f>
        <v>145</v>
      </c>
      <c r="N2152">
        <f t="shared" ca="1" si="266"/>
        <v>725</v>
      </c>
      <c r="O2152">
        <v>1</v>
      </c>
    </row>
    <row r="2153" spans="1:15" x14ac:dyDescent="0.25">
      <c r="A2153">
        <v>2152</v>
      </c>
      <c r="B2153" s="3">
        <v>45554</v>
      </c>
      <c r="C2153">
        <f t="shared" ca="1" si="263"/>
        <v>4</v>
      </c>
      <c r="D2153" t="str">
        <f ca="1">VLOOKUP(C2153,'Store-Salesman Details'!$A$2:$H$16,4,FALSE)</f>
        <v>South</v>
      </c>
      <c r="E2153" t="str">
        <f ca="1">VLOOKUP(C2153,'Store-Salesman Details'!$A$2:$H$16,5,FALSE)</f>
        <v>Ayush</v>
      </c>
      <c r="F2153">
        <f t="shared" ca="1" si="270"/>
        <v>18</v>
      </c>
      <c r="G2153" t="str">
        <f ca="1">VLOOKUP(F2153,'Stock Details'!$A$2:$J$51,2,FALSE)</f>
        <v>Ice Cream</v>
      </c>
      <c r="H2153" t="str">
        <f ca="1">VLOOKUP(F2153,'Stock Details'!$A$2:$J$51,3,FALSE)</f>
        <v>Kwality Wall's - Chocolate</v>
      </c>
      <c r="I2153" t="str">
        <f ca="1">VLOOKUP(F2153,'Stock Details'!$A$2:$J$51,7,FALSE)</f>
        <v>1-A</v>
      </c>
      <c r="J2153" t="str">
        <f t="shared" ca="1" si="264"/>
        <v>4_1-A</v>
      </c>
      <c r="K2153" t="str">
        <f ca="1">VLOOKUP(J2153,'Store-Salesman Details'!$C$2:$H$16,6,FALSE)</f>
        <v>Divya</v>
      </c>
      <c r="L2153">
        <f t="shared" ca="1" si="265"/>
        <v>4</v>
      </c>
      <c r="M2153">
        <f ca="1">VLOOKUP(F2153,'Stock Details'!$A$2:$J$51,5,FALSE)</f>
        <v>145</v>
      </c>
      <c r="N2153">
        <f t="shared" ca="1" si="266"/>
        <v>580</v>
      </c>
      <c r="O2153">
        <v>1</v>
      </c>
    </row>
    <row r="2154" spans="1:15" x14ac:dyDescent="0.25">
      <c r="A2154">
        <v>2153</v>
      </c>
      <c r="B2154" s="3">
        <v>45554</v>
      </c>
      <c r="C2154">
        <f t="shared" ca="1" si="263"/>
        <v>1</v>
      </c>
      <c r="D2154" t="str">
        <f ca="1">VLOOKUP(C2154,'Store-Salesman Details'!$A$2:$H$16,4,FALSE)</f>
        <v>Central</v>
      </c>
      <c r="E2154" t="str">
        <f ca="1">VLOOKUP(C2154,'Store-Salesman Details'!$A$2:$H$16,5,FALSE)</f>
        <v>Tanu</v>
      </c>
      <c r="F2154">
        <f t="shared" ca="1" si="270"/>
        <v>10</v>
      </c>
      <c r="G2154" t="str">
        <f ca="1">VLOOKUP(F2154,'Stock Details'!$A$2:$J$51,2,FALSE)</f>
        <v>Disinfectant</v>
      </c>
      <c r="H2154" t="str">
        <f ca="1">VLOOKUP(F2154,'Stock Details'!$A$2:$J$51,3,FALSE)</f>
        <v>Cif</v>
      </c>
      <c r="I2154" t="str">
        <f ca="1">VLOOKUP(F2154,'Stock Details'!$A$2:$J$51,7,FALSE)</f>
        <v>1-A</v>
      </c>
      <c r="J2154" t="str">
        <f t="shared" ca="1" si="264"/>
        <v>1_1-A</v>
      </c>
      <c r="K2154" t="str">
        <f ca="1">VLOOKUP(J2154,'Store-Salesman Details'!$C$2:$H$16,6,FALSE)</f>
        <v>Komal</v>
      </c>
      <c r="L2154">
        <f t="shared" ca="1" si="265"/>
        <v>3</v>
      </c>
      <c r="M2154">
        <f ca="1">VLOOKUP(F2154,'Stock Details'!$A$2:$J$51,5,FALSE)</f>
        <v>269</v>
      </c>
      <c r="N2154">
        <f t="shared" ca="1" si="266"/>
        <v>807</v>
      </c>
      <c r="O2154">
        <v>1</v>
      </c>
    </row>
    <row r="2155" spans="1:15" x14ac:dyDescent="0.25">
      <c r="A2155">
        <v>2154</v>
      </c>
      <c r="B2155" s="3">
        <v>45554</v>
      </c>
      <c r="C2155">
        <f t="shared" ca="1" si="263"/>
        <v>5</v>
      </c>
      <c r="D2155" t="str">
        <f ca="1">VLOOKUP(C2155,'Store-Salesman Details'!$A$2:$H$16,4,FALSE)</f>
        <v>West</v>
      </c>
      <c r="E2155" t="str">
        <f ca="1">VLOOKUP(C2155,'Store-Salesman Details'!$A$2:$H$16,5,FALSE)</f>
        <v>Abhishek</v>
      </c>
      <c r="F2155">
        <f t="shared" ca="1" si="270"/>
        <v>2</v>
      </c>
      <c r="G2155" t="str">
        <f ca="1">VLOOKUP(F2155,'Stock Details'!$A$2:$J$51,2,FALSE)</f>
        <v>Beverages</v>
      </c>
      <c r="H2155" t="str">
        <f ca="1">VLOOKUP(F2155,'Stock Details'!$A$2:$J$51,3,FALSE)</f>
        <v>Lipton</v>
      </c>
      <c r="I2155" t="str">
        <f ca="1">VLOOKUP(F2155,'Stock Details'!$A$2:$J$51,7,FALSE)</f>
        <v>1-A</v>
      </c>
      <c r="J2155" t="str">
        <f t="shared" ca="1" si="264"/>
        <v>5_1-A</v>
      </c>
      <c r="K2155" t="str">
        <f ca="1">VLOOKUP(J2155,'Store-Salesman Details'!$C$2:$H$16,6,FALSE)</f>
        <v>Ramesh</v>
      </c>
      <c r="L2155">
        <f t="shared" ca="1" si="265"/>
        <v>4</v>
      </c>
      <c r="M2155">
        <f ca="1">VLOOKUP(F2155,'Stock Details'!$A$2:$J$51,5,FALSE)</f>
        <v>150</v>
      </c>
      <c r="N2155">
        <f t="shared" ca="1" si="266"/>
        <v>600</v>
      </c>
      <c r="O2155">
        <v>1</v>
      </c>
    </row>
    <row r="2156" spans="1:15" x14ac:dyDescent="0.25">
      <c r="A2156">
        <v>2155</v>
      </c>
      <c r="B2156" s="3">
        <v>45554</v>
      </c>
      <c r="C2156">
        <f t="shared" ca="1" si="263"/>
        <v>2</v>
      </c>
      <c r="D2156" t="str">
        <f ca="1">VLOOKUP(C2156,'Store-Salesman Details'!$A$2:$H$16,4,FALSE)</f>
        <v>East</v>
      </c>
      <c r="E2156" t="str">
        <f ca="1">VLOOKUP(C2156,'Store-Salesman Details'!$A$2:$H$16,5,FALSE)</f>
        <v>Ritesh Kumar</v>
      </c>
      <c r="F2156">
        <f t="shared" ca="1" si="270"/>
        <v>2</v>
      </c>
      <c r="G2156" t="str">
        <f ca="1">VLOOKUP(F2156,'Stock Details'!$A$2:$J$51,2,FALSE)</f>
        <v>Beverages</v>
      </c>
      <c r="H2156" t="str">
        <f ca="1">VLOOKUP(F2156,'Stock Details'!$A$2:$J$51,3,FALSE)</f>
        <v>Lipton</v>
      </c>
      <c r="I2156" t="str">
        <f ca="1">VLOOKUP(F2156,'Stock Details'!$A$2:$J$51,7,FALSE)</f>
        <v>1-A</v>
      </c>
      <c r="J2156" t="str">
        <f t="shared" ca="1" si="264"/>
        <v>2_1-A</v>
      </c>
      <c r="K2156" t="str">
        <f ca="1">VLOOKUP(J2156,'Store-Salesman Details'!$C$2:$H$16,6,FALSE)</f>
        <v>Divesh</v>
      </c>
      <c r="L2156">
        <f t="shared" ca="1" si="265"/>
        <v>2</v>
      </c>
      <c r="M2156">
        <f ca="1">VLOOKUP(F2156,'Stock Details'!$A$2:$J$51,5,FALSE)</f>
        <v>150</v>
      </c>
      <c r="N2156">
        <f t="shared" ca="1" si="266"/>
        <v>300</v>
      </c>
      <c r="O2156">
        <v>1</v>
      </c>
    </row>
    <row r="2157" spans="1:15" x14ac:dyDescent="0.25">
      <c r="A2157">
        <v>2156</v>
      </c>
      <c r="B2157" s="3">
        <v>45554</v>
      </c>
      <c r="C2157">
        <f t="shared" ca="1" si="263"/>
        <v>5</v>
      </c>
      <c r="D2157" t="str">
        <f ca="1">VLOOKUP(C2157,'Store-Salesman Details'!$A$2:$H$16,4,FALSE)</f>
        <v>West</v>
      </c>
      <c r="E2157" t="str">
        <f ca="1">VLOOKUP(C2157,'Store-Salesman Details'!$A$2:$H$16,5,FALSE)</f>
        <v>Abhishek</v>
      </c>
      <c r="F2157">
        <f t="shared" ca="1" si="270"/>
        <v>8</v>
      </c>
      <c r="G2157" t="str">
        <f ca="1">VLOOKUP(F2157,'Stock Details'!$A$2:$J$51,2,FALSE)</f>
        <v>Dishwasher</v>
      </c>
      <c r="H2157" t="str">
        <f ca="1">VLOOKUP(F2157,'Stock Details'!$A$2:$J$51,3,FALSE)</f>
        <v>Vim</v>
      </c>
      <c r="I2157" t="str">
        <f ca="1">VLOOKUP(F2157,'Stock Details'!$A$2:$J$51,7,FALSE)</f>
        <v>1-A</v>
      </c>
      <c r="J2157" t="str">
        <f t="shared" ca="1" si="264"/>
        <v>5_1-A</v>
      </c>
      <c r="K2157" t="str">
        <f ca="1">VLOOKUP(J2157,'Store-Salesman Details'!$C$2:$H$16,6,FALSE)</f>
        <v>Ramesh</v>
      </c>
      <c r="L2157">
        <f t="shared" ca="1" si="265"/>
        <v>5</v>
      </c>
      <c r="M2157">
        <f ca="1">VLOOKUP(F2157,'Stock Details'!$A$2:$J$51,5,FALSE)</f>
        <v>10</v>
      </c>
      <c r="N2157">
        <f t="shared" ca="1" si="266"/>
        <v>50</v>
      </c>
      <c r="O2157">
        <v>1</v>
      </c>
    </row>
    <row r="2158" spans="1:15" x14ac:dyDescent="0.25">
      <c r="A2158">
        <v>2157</v>
      </c>
      <c r="B2158" s="3">
        <v>45554</v>
      </c>
      <c r="C2158">
        <f t="shared" ca="1" si="263"/>
        <v>4</v>
      </c>
      <c r="D2158" t="str">
        <f ca="1">VLOOKUP(C2158,'Store-Salesman Details'!$A$2:$H$16,4,FALSE)</f>
        <v>South</v>
      </c>
      <c r="E2158" t="str">
        <f ca="1">VLOOKUP(C2158,'Store-Salesman Details'!$A$2:$H$16,5,FALSE)</f>
        <v>Ayush</v>
      </c>
      <c r="F2158">
        <f t="shared" ca="1" si="270"/>
        <v>7</v>
      </c>
      <c r="G2158" t="str">
        <f ca="1">VLOOKUP(F2158,'Stock Details'!$A$2:$J$51,2,FALSE)</f>
        <v>Beverages</v>
      </c>
      <c r="H2158" t="str">
        <f ca="1">VLOOKUP(F2158,'Stock Details'!$A$2:$J$51,3,FALSE)</f>
        <v>Nescafe - Coffee Instant</v>
      </c>
      <c r="I2158" t="str">
        <f ca="1">VLOOKUP(F2158,'Stock Details'!$A$2:$J$51,7,FALSE)</f>
        <v>1-A</v>
      </c>
      <c r="J2158" t="str">
        <f t="shared" ca="1" si="264"/>
        <v>4_1-A</v>
      </c>
      <c r="K2158" t="str">
        <f ca="1">VLOOKUP(J2158,'Store-Salesman Details'!$C$2:$H$16,6,FALSE)</f>
        <v>Divya</v>
      </c>
      <c r="L2158">
        <f t="shared" ca="1" si="265"/>
        <v>5</v>
      </c>
      <c r="M2158">
        <f ca="1">VLOOKUP(F2158,'Stock Details'!$A$2:$J$51,5,FALSE)</f>
        <v>50</v>
      </c>
      <c r="N2158">
        <f t="shared" ca="1" si="266"/>
        <v>250</v>
      </c>
      <c r="O2158">
        <v>1</v>
      </c>
    </row>
    <row r="2159" spans="1:15" x14ac:dyDescent="0.25">
      <c r="A2159">
        <v>2158</v>
      </c>
      <c r="B2159" s="3">
        <v>45554</v>
      </c>
      <c r="C2159">
        <f t="shared" ca="1" si="263"/>
        <v>2</v>
      </c>
      <c r="D2159" t="str">
        <f ca="1">VLOOKUP(C2159,'Store-Salesman Details'!$A$2:$H$16,4,FALSE)</f>
        <v>East</v>
      </c>
      <c r="E2159" t="str">
        <f ca="1">VLOOKUP(C2159,'Store-Salesman Details'!$A$2:$H$16,5,FALSE)</f>
        <v>Ritesh Kumar</v>
      </c>
      <c r="F2159">
        <f t="shared" ca="1" si="270"/>
        <v>15</v>
      </c>
      <c r="G2159" t="str">
        <f ca="1">VLOOKUP(F2159,'Stock Details'!$A$2:$J$51,2,FALSE)</f>
        <v>Foods</v>
      </c>
      <c r="H2159" t="str">
        <f ca="1">VLOOKUP(F2159,'Stock Details'!$A$2:$J$51,3,FALSE)</f>
        <v>Kissan Mixed Fruit Juice</v>
      </c>
      <c r="I2159" t="str">
        <f ca="1">VLOOKUP(F2159,'Stock Details'!$A$2:$J$51,7,FALSE)</f>
        <v>1-A</v>
      </c>
      <c r="J2159" t="str">
        <f t="shared" ca="1" si="264"/>
        <v>2_1-A</v>
      </c>
      <c r="K2159" t="str">
        <f ca="1">VLOOKUP(J2159,'Store-Salesman Details'!$C$2:$H$16,6,FALSE)</f>
        <v>Divesh</v>
      </c>
      <c r="L2159">
        <f t="shared" ca="1" si="265"/>
        <v>1</v>
      </c>
      <c r="M2159">
        <f ca="1">VLOOKUP(F2159,'Stock Details'!$A$2:$J$51,5,FALSE)</f>
        <v>165</v>
      </c>
      <c r="N2159">
        <f t="shared" ca="1" si="266"/>
        <v>165</v>
      </c>
      <c r="O2159">
        <v>1</v>
      </c>
    </row>
    <row r="2160" spans="1:15" x14ac:dyDescent="0.25">
      <c r="A2160">
        <v>2159</v>
      </c>
      <c r="B2160" s="3">
        <v>45554</v>
      </c>
      <c r="C2160">
        <f t="shared" ca="1" si="263"/>
        <v>4</v>
      </c>
      <c r="D2160" t="str">
        <f ca="1">VLOOKUP(C2160,'Store-Salesman Details'!$A$2:$H$16,4,FALSE)</f>
        <v>South</v>
      </c>
      <c r="E2160" t="str">
        <f ca="1">VLOOKUP(C2160,'Store-Salesman Details'!$A$2:$H$16,5,FALSE)</f>
        <v>Ayush</v>
      </c>
      <c r="F2160">
        <f t="shared" ca="1" si="270"/>
        <v>13</v>
      </c>
      <c r="G2160" t="str">
        <f ca="1">VLOOKUP(F2160,'Stock Details'!$A$2:$J$51,2,FALSE)</f>
        <v>Foods</v>
      </c>
      <c r="H2160" t="str">
        <f ca="1">VLOOKUP(F2160,'Stock Details'!$A$2:$J$51,3,FALSE)</f>
        <v>Kissan Orange Juice</v>
      </c>
      <c r="I2160" t="str">
        <f ca="1">VLOOKUP(F2160,'Stock Details'!$A$2:$J$51,7,FALSE)</f>
        <v>1-A</v>
      </c>
      <c r="J2160" t="str">
        <f t="shared" ca="1" si="264"/>
        <v>4_1-A</v>
      </c>
      <c r="K2160" t="str">
        <f ca="1">VLOOKUP(J2160,'Store-Salesman Details'!$C$2:$H$16,6,FALSE)</f>
        <v>Divya</v>
      </c>
      <c r="L2160">
        <f t="shared" ca="1" si="265"/>
        <v>1</v>
      </c>
      <c r="M2160">
        <f ca="1">VLOOKUP(F2160,'Stock Details'!$A$2:$J$51,5,FALSE)</f>
        <v>165</v>
      </c>
      <c r="N2160">
        <f t="shared" ca="1" si="266"/>
        <v>165</v>
      </c>
      <c r="O2160">
        <v>1</v>
      </c>
    </row>
    <row r="2161" spans="1:15" x14ac:dyDescent="0.25">
      <c r="A2161">
        <v>2160</v>
      </c>
      <c r="B2161" s="3">
        <v>45554</v>
      </c>
      <c r="C2161">
        <f t="shared" ca="1" si="263"/>
        <v>4</v>
      </c>
      <c r="D2161" t="str">
        <f ca="1">VLOOKUP(C2161,'Store-Salesman Details'!$A$2:$H$16,4,FALSE)</f>
        <v>South</v>
      </c>
      <c r="E2161" t="str">
        <f ca="1">VLOOKUP(C2161,'Store-Salesman Details'!$A$2:$H$16,5,FALSE)</f>
        <v>Ayush</v>
      </c>
      <c r="F2161">
        <f t="shared" ref="F2161:F2167" ca="1" si="271">RANDBETWEEN(26,46)</f>
        <v>31</v>
      </c>
      <c r="G2161" t="str">
        <f ca="1">VLOOKUP(F2161,'Stock Details'!$A$2:$J$51,2,FALSE)</f>
        <v>Personal Care</v>
      </c>
      <c r="H2161" t="str">
        <f ca="1">VLOOKUP(F2161,'Stock Details'!$A$2:$J$51,3,FALSE)</f>
        <v>Pond's</v>
      </c>
      <c r="I2161" t="str">
        <f ca="1">VLOOKUP(F2161,'Stock Details'!$A$2:$J$51,7,FALSE)</f>
        <v>3-P</v>
      </c>
      <c r="J2161" t="str">
        <f t="shared" ca="1" si="264"/>
        <v>4_3-P</v>
      </c>
      <c r="K2161" t="str">
        <f ca="1">VLOOKUP(J2161,'Store-Salesman Details'!$C$2:$H$16,6,FALSE)</f>
        <v>Mohan</v>
      </c>
      <c r="L2161">
        <f t="shared" ca="1" si="265"/>
        <v>4</v>
      </c>
      <c r="M2161">
        <f ca="1">VLOOKUP(F2161,'Stock Details'!$A$2:$J$51,5,FALSE)</f>
        <v>10</v>
      </c>
      <c r="N2161">
        <f t="shared" ca="1" si="266"/>
        <v>40</v>
      </c>
      <c r="O2161">
        <v>1</v>
      </c>
    </row>
    <row r="2162" spans="1:15" x14ac:dyDescent="0.25">
      <c r="A2162">
        <v>2161</v>
      </c>
      <c r="B2162" s="3">
        <v>45554</v>
      </c>
      <c r="C2162">
        <f t="shared" ca="1" si="263"/>
        <v>4</v>
      </c>
      <c r="D2162" t="str">
        <f ca="1">VLOOKUP(C2162,'Store-Salesman Details'!$A$2:$H$16,4,FALSE)</f>
        <v>South</v>
      </c>
      <c r="E2162" t="str">
        <f ca="1">VLOOKUP(C2162,'Store-Salesman Details'!$A$2:$H$16,5,FALSE)</f>
        <v>Ayush</v>
      </c>
      <c r="F2162">
        <f t="shared" ca="1" si="271"/>
        <v>43</v>
      </c>
      <c r="G2162" t="str">
        <f ca="1">VLOOKUP(F2162,'Stock Details'!$A$2:$J$51,2,FALSE)</f>
        <v>Personal Care</v>
      </c>
      <c r="H2162" t="str">
        <f ca="1">VLOOKUP(F2162,'Stock Details'!$A$2:$J$51,3,FALSE)</f>
        <v xml:space="preserve"> Pantine Shampoo</v>
      </c>
      <c r="I2162" t="str">
        <f ca="1">VLOOKUP(F2162,'Stock Details'!$A$2:$J$51,7,FALSE)</f>
        <v>3-P</v>
      </c>
      <c r="J2162" t="str">
        <f t="shared" ca="1" si="264"/>
        <v>4_3-P</v>
      </c>
      <c r="K2162" t="str">
        <f ca="1">VLOOKUP(J2162,'Store-Salesman Details'!$C$2:$H$16,6,FALSE)</f>
        <v>Mohan</v>
      </c>
      <c r="L2162">
        <f t="shared" ca="1" si="265"/>
        <v>3</v>
      </c>
      <c r="M2162">
        <f ca="1">VLOOKUP(F2162,'Stock Details'!$A$2:$J$51,5,FALSE)</f>
        <v>72</v>
      </c>
      <c r="N2162">
        <f t="shared" ca="1" si="266"/>
        <v>216</v>
      </c>
      <c r="O2162">
        <v>1</v>
      </c>
    </row>
    <row r="2163" spans="1:15" x14ac:dyDescent="0.25">
      <c r="A2163">
        <v>2162</v>
      </c>
      <c r="B2163" s="3">
        <v>45554</v>
      </c>
      <c r="C2163">
        <f t="shared" ca="1" si="263"/>
        <v>4</v>
      </c>
      <c r="D2163" t="str">
        <f ca="1">VLOOKUP(C2163,'Store-Salesman Details'!$A$2:$H$16,4,FALSE)</f>
        <v>South</v>
      </c>
      <c r="E2163" t="str">
        <f ca="1">VLOOKUP(C2163,'Store-Salesman Details'!$A$2:$H$16,5,FALSE)</f>
        <v>Ayush</v>
      </c>
      <c r="F2163">
        <f t="shared" ca="1" si="271"/>
        <v>46</v>
      </c>
      <c r="G2163" t="str">
        <f ca="1">VLOOKUP(F2163,'Stock Details'!$A$2:$J$51,2,FALSE)</f>
        <v>Personal Care</v>
      </c>
      <c r="H2163" t="str">
        <f ca="1">VLOOKUP(F2163,'Stock Details'!$A$2:$J$51,3,FALSE)</f>
        <v>Rjoice Shampoo</v>
      </c>
      <c r="I2163" t="str">
        <f ca="1">VLOOKUP(F2163,'Stock Details'!$A$2:$J$51,7,FALSE)</f>
        <v>3-P</v>
      </c>
      <c r="J2163" t="str">
        <f t="shared" ca="1" si="264"/>
        <v>4_3-P</v>
      </c>
      <c r="K2163" t="str">
        <f ca="1">VLOOKUP(J2163,'Store-Salesman Details'!$C$2:$H$16,6,FALSE)</f>
        <v>Mohan</v>
      </c>
      <c r="L2163">
        <f t="shared" ca="1" si="265"/>
        <v>3</v>
      </c>
      <c r="M2163">
        <f ca="1">VLOOKUP(F2163,'Stock Details'!$A$2:$J$51,5,FALSE)</f>
        <v>56</v>
      </c>
      <c r="N2163">
        <f t="shared" ca="1" si="266"/>
        <v>168</v>
      </c>
      <c r="O2163">
        <v>1</v>
      </c>
    </row>
    <row r="2164" spans="1:15" x14ac:dyDescent="0.25">
      <c r="A2164">
        <v>2163</v>
      </c>
      <c r="B2164" s="3">
        <v>45554</v>
      </c>
      <c r="C2164">
        <f t="shared" ca="1" si="263"/>
        <v>5</v>
      </c>
      <c r="D2164" t="str">
        <f ca="1">VLOOKUP(C2164,'Store-Salesman Details'!$A$2:$H$16,4,FALSE)</f>
        <v>West</v>
      </c>
      <c r="E2164" t="str">
        <f ca="1">VLOOKUP(C2164,'Store-Salesman Details'!$A$2:$H$16,5,FALSE)</f>
        <v>Abhishek</v>
      </c>
      <c r="F2164">
        <f t="shared" ca="1" si="271"/>
        <v>36</v>
      </c>
      <c r="G2164" t="str">
        <f ca="1">VLOOKUP(F2164,'Stock Details'!$A$2:$J$51,2,FALSE)</f>
        <v>Personal Care</v>
      </c>
      <c r="H2164" t="str">
        <f ca="1">VLOOKUP(F2164,'Stock Details'!$A$2:$J$51,3,FALSE)</f>
        <v>Pepsodent</v>
      </c>
      <c r="I2164" t="str">
        <f ca="1">VLOOKUP(F2164,'Stock Details'!$A$2:$J$51,7,FALSE)</f>
        <v>3-P</v>
      </c>
      <c r="J2164" t="str">
        <f t="shared" ca="1" si="264"/>
        <v>5_3-P</v>
      </c>
      <c r="K2164" t="str">
        <f ca="1">VLOOKUP(J2164,'Store-Salesman Details'!$C$2:$H$16,6,FALSE)</f>
        <v>Kritika</v>
      </c>
      <c r="L2164">
        <f t="shared" ca="1" si="265"/>
        <v>4</v>
      </c>
      <c r="M2164">
        <f ca="1">VLOOKUP(F2164,'Stock Details'!$A$2:$J$51,5,FALSE)</f>
        <v>104</v>
      </c>
      <c r="N2164">
        <f t="shared" ca="1" si="266"/>
        <v>416</v>
      </c>
      <c r="O2164">
        <v>1</v>
      </c>
    </row>
    <row r="2165" spans="1:15" x14ac:dyDescent="0.25">
      <c r="A2165">
        <v>2164</v>
      </c>
      <c r="B2165" s="3">
        <v>45554</v>
      </c>
      <c r="C2165">
        <f t="shared" ca="1" si="263"/>
        <v>1</v>
      </c>
      <c r="D2165" t="str">
        <f ca="1">VLOOKUP(C2165,'Store-Salesman Details'!$A$2:$H$16,4,FALSE)</f>
        <v>Central</v>
      </c>
      <c r="E2165" t="str">
        <f ca="1">VLOOKUP(C2165,'Store-Salesman Details'!$A$2:$H$16,5,FALSE)</f>
        <v>Tanu</v>
      </c>
      <c r="F2165">
        <f t="shared" ca="1" si="271"/>
        <v>28</v>
      </c>
      <c r="G2165" t="str">
        <f ca="1">VLOOKUP(F2165,'Stock Details'!$A$2:$J$51,2,FALSE)</f>
        <v>Personal Care</v>
      </c>
      <c r="H2165" t="str">
        <f ca="1">VLOOKUP(F2165,'Stock Details'!$A$2:$J$51,3,FALSE)</f>
        <v>Pears</v>
      </c>
      <c r="I2165" t="str">
        <f ca="1">VLOOKUP(F2165,'Stock Details'!$A$2:$J$51,7,FALSE)</f>
        <v>3-P</v>
      </c>
      <c r="J2165" t="str">
        <f t="shared" ca="1" si="264"/>
        <v>1_3-P</v>
      </c>
      <c r="K2165" t="str">
        <f ca="1">VLOOKUP(J2165,'Store-Salesman Details'!$C$2:$H$16,6,FALSE)</f>
        <v>Sohan</v>
      </c>
      <c r="L2165">
        <f t="shared" ca="1" si="265"/>
        <v>2</v>
      </c>
      <c r="M2165">
        <f ca="1">VLOOKUP(F2165,'Stock Details'!$A$2:$J$51,5,FALSE)</f>
        <v>48</v>
      </c>
      <c r="N2165">
        <f t="shared" ca="1" si="266"/>
        <v>96</v>
      </c>
      <c r="O2165">
        <v>1</v>
      </c>
    </row>
    <row r="2166" spans="1:15" x14ac:dyDescent="0.25">
      <c r="A2166">
        <v>2165</v>
      </c>
      <c r="B2166" s="3">
        <v>45554</v>
      </c>
      <c r="C2166">
        <f t="shared" ca="1" si="263"/>
        <v>2</v>
      </c>
      <c r="D2166" t="str">
        <f ca="1">VLOOKUP(C2166,'Store-Salesman Details'!$A$2:$H$16,4,FALSE)</f>
        <v>East</v>
      </c>
      <c r="E2166" t="str">
        <f ca="1">VLOOKUP(C2166,'Store-Salesman Details'!$A$2:$H$16,5,FALSE)</f>
        <v>Ritesh Kumar</v>
      </c>
      <c r="F2166">
        <f t="shared" ca="1" si="271"/>
        <v>36</v>
      </c>
      <c r="G2166" t="str">
        <f ca="1">VLOOKUP(F2166,'Stock Details'!$A$2:$J$51,2,FALSE)</f>
        <v>Personal Care</v>
      </c>
      <c r="H2166" t="str">
        <f ca="1">VLOOKUP(F2166,'Stock Details'!$A$2:$J$51,3,FALSE)</f>
        <v>Pepsodent</v>
      </c>
      <c r="I2166" t="str">
        <f ca="1">VLOOKUP(F2166,'Stock Details'!$A$2:$J$51,7,FALSE)</f>
        <v>3-P</v>
      </c>
      <c r="J2166" t="str">
        <f t="shared" ca="1" si="264"/>
        <v>2_3-P</v>
      </c>
      <c r="K2166" t="str">
        <f ca="1">VLOOKUP(J2166,'Store-Salesman Details'!$C$2:$H$16,6,FALSE)</f>
        <v>Sneha</v>
      </c>
      <c r="L2166">
        <f t="shared" ca="1" si="265"/>
        <v>3</v>
      </c>
      <c r="M2166">
        <f ca="1">VLOOKUP(F2166,'Stock Details'!$A$2:$J$51,5,FALSE)</f>
        <v>104</v>
      </c>
      <c r="N2166">
        <f t="shared" ca="1" si="266"/>
        <v>312</v>
      </c>
      <c r="O2166">
        <v>1</v>
      </c>
    </row>
    <row r="2167" spans="1:15" x14ac:dyDescent="0.25">
      <c r="A2167">
        <v>2166</v>
      </c>
      <c r="B2167" s="3">
        <v>45554</v>
      </c>
      <c r="C2167">
        <f t="shared" ca="1" si="263"/>
        <v>1</v>
      </c>
      <c r="D2167" t="str">
        <f ca="1">VLOOKUP(C2167,'Store-Salesman Details'!$A$2:$H$16,4,FALSE)</f>
        <v>Central</v>
      </c>
      <c r="E2167" t="str">
        <f ca="1">VLOOKUP(C2167,'Store-Salesman Details'!$A$2:$H$16,5,FALSE)</f>
        <v>Tanu</v>
      </c>
      <c r="F2167">
        <f t="shared" ca="1" si="271"/>
        <v>41</v>
      </c>
      <c r="G2167" t="str">
        <f ca="1">VLOOKUP(F2167,'Stock Details'!$A$2:$J$51,2,FALSE)</f>
        <v>Personal Care</v>
      </c>
      <c r="H2167" t="str">
        <f ca="1">VLOOKUP(F2167,'Stock Details'!$A$2:$J$51,3,FALSE)</f>
        <v>Oral-B Toothbrush</v>
      </c>
      <c r="I2167" t="str">
        <f ca="1">VLOOKUP(F2167,'Stock Details'!$A$2:$J$51,7,FALSE)</f>
        <v>3-P</v>
      </c>
      <c r="J2167" t="str">
        <f t="shared" ca="1" si="264"/>
        <v>1_3-P</v>
      </c>
      <c r="K2167" t="str">
        <f ca="1">VLOOKUP(J2167,'Store-Salesman Details'!$C$2:$H$16,6,FALSE)</f>
        <v>Sohan</v>
      </c>
      <c r="L2167">
        <f t="shared" ca="1" si="265"/>
        <v>1</v>
      </c>
      <c r="M2167">
        <f ca="1">VLOOKUP(F2167,'Stock Details'!$A$2:$J$51,5,FALSE)</f>
        <v>24</v>
      </c>
      <c r="N2167">
        <f t="shared" ca="1" si="266"/>
        <v>24</v>
      </c>
      <c r="O2167">
        <v>1</v>
      </c>
    </row>
    <row r="2168" spans="1:15" x14ac:dyDescent="0.25">
      <c r="A2168">
        <v>2167</v>
      </c>
      <c r="B2168" s="3">
        <v>45554</v>
      </c>
      <c r="C2168">
        <f t="shared" ca="1" si="263"/>
        <v>2</v>
      </c>
      <c r="D2168" t="str">
        <f ca="1">VLOOKUP(C2168,'Store-Salesman Details'!$A$2:$H$16,4,FALSE)</f>
        <v>East</v>
      </c>
      <c r="E2168" t="str">
        <f ca="1">VLOOKUP(C2168,'Store-Salesman Details'!$A$2:$H$16,5,FALSE)</f>
        <v>Ritesh Kumar</v>
      </c>
      <c r="F2168">
        <f ca="1">RANDBETWEEN(21,25)</f>
        <v>24</v>
      </c>
      <c r="G2168" t="str">
        <f ca="1">VLOOKUP(F2168,'Stock Details'!$A$2:$J$51,2,FALSE)</f>
        <v>Laundry</v>
      </c>
      <c r="H2168" t="str">
        <f ca="1">VLOOKUP(F2168,'Stock Details'!$A$2:$J$51,3,FALSE)</f>
        <v>Tide</v>
      </c>
      <c r="I2168" t="str">
        <f ca="1">VLOOKUP(F2168,'Stock Details'!$A$2:$J$51,7,FALSE)</f>
        <v>2-W</v>
      </c>
      <c r="J2168" t="str">
        <f t="shared" ca="1" si="264"/>
        <v>2_2-W</v>
      </c>
      <c r="K2168" t="str">
        <f ca="1">VLOOKUP(J2168,'Store-Salesman Details'!$C$2:$H$16,6,FALSE)</f>
        <v>Sunaina</v>
      </c>
      <c r="L2168">
        <f t="shared" ca="1" si="265"/>
        <v>4</v>
      </c>
      <c r="M2168">
        <f ca="1">VLOOKUP(F2168,'Stock Details'!$A$2:$J$51,5,FALSE)</f>
        <v>10</v>
      </c>
      <c r="N2168">
        <f t="shared" ca="1" si="266"/>
        <v>40</v>
      </c>
      <c r="O2168">
        <v>1</v>
      </c>
    </row>
    <row r="2169" spans="1:15" x14ac:dyDescent="0.25">
      <c r="A2169">
        <v>2168</v>
      </c>
      <c r="B2169" s="3">
        <v>45554</v>
      </c>
      <c r="C2169">
        <f t="shared" ca="1" si="263"/>
        <v>5</v>
      </c>
      <c r="D2169" t="str">
        <f ca="1">VLOOKUP(C2169,'Store-Salesman Details'!$A$2:$H$16,4,FALSE)</f>
        <v>West</v>
      </c>
      <c r="E2169" t="str">
        <f ca="1">VLOOKUP(C2169,'Store-Salesman Details'!$A$2:$H$16,5,FALSE)</f>
        <v>Abhishek</v>
      </c>
      <c r="F2169">
        <f ca="1">RANDBETWEEN(21,25)</f>
        <v>21</v>
      </c>
      <c r="G2169" t="str">
        <f ca="1">VLOOKUP(F2169,'Stock Details'!$A$2:$J$51,2,FALSE)</f>
        <v>Laundry</v>
      </c>
      <c r="H2169" t="str">
        <f ca="1">VLOOKUP(F2169,'Stock Details'!$A$2:$J$51,3,FALSE)</f>
        <v>Surf Excel</v>
      </c>
      <c r="I2169" t="str">
        <f ca="1">VLOOKUP(F2169,'Stock Details'!$A$2:$J$51,7,FALSE)</f>
        <v>2-W</v>
      </c>
      <c r="J2169" t="str">
        <f t="shared" ca="1" si="264"/>
        <v>5_2-W</v>
      </c>
      <c r="K2169" t="str">
        <f ca="1">VLOOKUP(J2169,'Store-Salesman Details'!$C$2:$H$16,6,FALSE)</f>
        <v>Kavya</v>
      </c>
      <c r="L2169">
        <f t="shared" ca="1" si="265"/>
        <v>5</v>
      </c>
      <c r="M2169">
        <f ca="1">VLOOKUP(F2169,'Stock Details'!$A$2:$J$51,5,FALSE)</f>
        <v>10</v>
      </c>
      <c r="N2169">
        <f t="shared" ca="1" si="266"/>
        <v>50</v>
      </c>
      <c r="O2169">
        <v>1</v>
      </c>
    </row>
    <row r="2170" spans="1:15" x14ac:dyDescent="0.25">
      <c r="A2170">
        <v>2169</v>
      </c>
      <c r="B2170" s="3">
        <v>45554</v>
      </c>
      <c r="C2170">
        <f t="shared" ca="1" si="263"/>
        <v>4</v>
      </c>
      <c r="D2170" t="str">
        <f ca="1">VLOOKUP(C2170,'Store-Salesman Details'!$A$2:$H$16,4,FALSE)</f>
        <v>South</v>
      </c>
      <c r="E2170" t="str">
        <f ca="1">VLOOKUP(C2170,'Store-Salesman Details'!$A$2:$H$16,5,FALSE)</f>
        <v>Ayush</v>
      </c>
      <c r="F2170">
        <f ca="1">RANDBETWEEN(21,25)</f>
        <v>21</v>
      </c>
      <c r="G2170" t="str">
        <f ca="1">VLOOKUP(F2170,'Stock Details'!$A$2:$J$51,2,FALSE)</f>
        <v>Laundry</v>
      </c>
      <c r="H2170" t="str">
        <f ca="1">VLOOKUP(F2170,'Stock Details'!$A$2:$J$51,3,FALSE)</f>
        <v>Surf Excel</v>
      </c>
      <c r="I2170" t="str">
        <f ca="1">VLOOKUP(F2170,'Stock Details'!$A$2:$J$51,7,FALSE)</f>
        <v>2-W</v>
      </c>
      <c r="J2170" t="str">
        <f t="shared" ca="1" si="264"/>
        <v>4_2-W</v>
      </c>
      <c r="K2170" t="str">
        <f ca="1">VLOOKUP(J2170,'Store-Salesman Details'!$C$2:$H$16,6,FALSE)</f>
        <v>Saloni</v>
      </c>
      <c r="L2170">
        <f t="shared" ca="1" si="265"/>
        <v>4</v>
      </c>
      <c r="M2170">
        <f ca="1">VLOOKUP(F2170,'Stock Details'!$A$2:$J$51,5,FALSE)</f>
        <v>10</v>
      </c>
      <c r="N2170">
        <f t="shared" ca="1" si="266"/>
        <v>40</v>
      </c>
      <c r="O2170">
        <v>1</v>
      </c>
    </row>
    <row r="2171" spans="1:15" x14ac:dyDescent="0.25">
      <c r="A2171">
        <v>2170</v>
      </c>
      <c r="B2171" s="3">
        <v>45554</v>
      </c>
      <c r="C2171">
        <f t="shared" ca="1" si="263"/>
        <v>3</v>
      </c>
      <c r="D2171" t="str">
        <f ca="1">VLOOKUP(C2171,'Store-Salesman Details'!$A$2:$H$16,4,FALSE)</f>
        <v>North</v>
      </c>
      <c r="E2171" t="str">
        <f ca="1">VLOOKUP(C2171,'Store-Salesman Details'!$A$2:$H$16,5,FALSE)</f>
        <v>Karan</v>
      </c>
      <c r="F2171">
        <f ca="1">RANDBETWEEN(21,25)</f>
        <v>21</v>
      </c>
      <c r="G2171" t="str">
        <f ca="1">VLOOKUP(F2171,'Stock Details'!$A$2:$J$51,2,FALSE)</f>
        <v>Laundry</v>
      </c>
      <c r="H2171" t="str">
        <f ca="1">VLOOKUP(F2171,'Stock Details'!$A$2:$J$51,3,FALSE)</f>
        <v>Surf Excel</v>
      </c>
      <c r="I2171" t="str">
        <f ca="1">VLOOKUP(F2171,'Stock Details'!$A$2:$J$51,7,FALSE)</f>
        <v>2-W</v>
      </c>
      <c r="J2171" t="str">
        <f t="shared" ca="1" si="264"/>
        <v>3_2-W</v>
      </c>
      <c r="K2171" t="str">
        <f ca="1">VLOOKUP(J2171,'Store-Salesman Details'!$C$2:$H$16,6,FALSE)</f>
        <v>Sonam</v>
      </c>
      <c r="L2171">
        <f t="shared" ca="1" si="265"/>
        <v>3</v>
      </c>
      <c r="M2171">
        <f ca="1">VLOOKUP(F2171,'Stock Details'!$A$2:$J$51,5,FALSE)</f>
        <v>10</v>
      </c>
      <c r="N2171">
        <f t="shared" ca="1" si="266"/>
        <v>30</v>
      </c>
      <c r="O2171">
        <v>1</v>
      </c>
    </row>
    <row r="2172" spans="1:15" x14ac:dyDescent="0.25">
      <c r="A2172">
        <v>2171</v>
      </c>
      <c r="B2172" s="3">
        <v>45554</v>
      </c>
      <c r="C2172">
        <f t="shared" ca="1" si="263"/>
        <v>5</v>
      </c>
      <c r="D2172" t="str">
        <f ca="1">VLOOKUP(C2172,'Store-Salesman Details'!$A$2:$H$16,4,FALSE)</f>
        <v>West</v>
      </c>
      <c r="E2172" t="str">
        <f ca="1">VLOOKUP(C2172,'Store-Salesman Details'!$A$2:$H$16,5,FALSE)</f>
        <v>Abhishek</v>
      </c>
      <c r="F2172">
        <f ca="1">RANDBETWEEN(21,25)</f>
        <v>24</v>
      </c>
      <c r="G2172" t="str">
        <f ca="1">VLOOKUP(F2172,'Stock Details'!$A$2:$J$51,2,FALSE)</f>
        <v>Laundry</v>
      </c>
      <c r="H2172" t="str">
        <f ca="1">VLOOKUP(F2172,'Stock Details'!$A$2:$J$51,3,FALSE)</f>
        <v>Tide</v>
      </c>
      <c r="I2172" t="str">
        <f ca="1">VLOOKUP(F2172,'Stock Details'!$A$2:$J$51,7,FALSE)</f>
        <v>2-W</v>
      </c>
      <c r="J2172" t="str">
        <f t="shared" ca="1" si="264"/>
        <v>5_2-W</v>
      </c>
      <c r="K2172" t="str">
        <f ca="1">VLOOKUP(J2172,'Store-Salesman Details'!$C$2:$H$16,6,FALSE)</f>
        <v>Kavya</v>
      </c>
      <c r="L2172">
        <f t="shared" ca="1" si="265"/>
        <v>3</v>
      </c>
      <c r="M2172">
        <f ca="1">VLOOKUP(F2172,'Stock Details'!$A$2:$J$51,5,FALSE)</f>
        <v>10</v>
      </c>
      <c r="N2172">
        <f t="shared" ca="1" si="266"/>
        <v>30</v>
      </c>
      <c r="O2172">
        <v>1</v>
      </c>
    </row>
    <row r="2173" spans="1:15" x14ac:dyDescent="0.25">
      <c r="A2173">
        <v>2172</v>
      </c>
      <c r="B2173" s="3">
        <v>45554</v>
      </c>
      <c r="C2173">
        <f t="shared" ca="1" si="263"/>
        <v>2</v>
      </c>
      <c r="D2173" t="str">
        <f ca="1">VLOOKUP(C2173,'Store-Salesman Details'!$A$2:$H$16,4,FALSE)</f>
        <v>East</v>
      </c>
      <c r="E2173" t="str">
        <f ca="1">VLOOKUP(C2173,'Store-Salesman Details'!$A$2:$H$16,5,FALSE)</f>
        <v>Ritesh Kumar</v>
      </c>
      <c r="F2173">
        <f t="shared" ref="F2173:F2183" ca="1" si="272">RANDBETWEEN(1,20)</f>
        <v>11</v>
      </c>
      <c r="G2173" t="str">
        <f ca="1">VLOOKUP(F2173,'Stock Details'!$A$2:$J$51,2,FALSE)</f>
        <v>Foods</v>
      </c>
      <c r="H2173" t="str">
        <f ca="1">VLOOKUP(F2173,'Stock Details'!$A$2:$J$51,3,FALSE)</f>
        <v>Kissan Jam</v>
      </c>
      <c r="I2173" t="str">
        <f ca="1">VLOOKUP(F2173,'Stock Details'!$A$2:$J$51,7,FALSE)</f>
        <v>1-A</v>
      </c>
      <c r="J2173" t="str">
        <f t="shared" ca="1" si="264"/>
        <v>2_1-A</v>
      </c>
      <c r="K2173" t="str">
        <f ca="1">VLOOKUP(J2173,'Store-Salesman Details'!$C$2:$H$16,6,FALSE)</f>
        <v>Divesh</v>
      </c>
      <c r="L2173">
        <f t="shared" ca="1" si="265"/>
        <v>3</v>
      </c>
      <c r="M2173">
        <f ca="1">VLOOKUP(F2173,'Stock Details'!$A$2:$J$51,5,FALSE)</f>
        <v>15</v>
      </c>
      <c r="N2173">
        <f t="shared" ca="1" si="266"/>
        <v>45</v>
      </c>
      <c r="O2173">
        <v>1</v>
      </c>
    </row>
    <row r="2174" spans="1:15" x14ac:dyDescent="0.25">
      <c r="A2174">
        <v>2173</v>
      </c>
      <c r="B2174" s="3">
        <v>45554</v>
      </c>
      <c r="C2174">
        <f t="shared" ca="1" si="263"/>
        <v>5</v>
      </c>
      <c r="D2174" t="str">
        <f ca="1">VLOOKUP(C2174,'Store-Salesman Details'!$A$2:$H$16,4,FALSE)</f>
        <v>West</v>
      </c>
      <c r="E2174" t="str">
        <f ca="1">VLOOKUP(C2174,'Store-Salesman Details'!$A$2:$H$16,5,FALSE)</f>
        <v>Abhishek</v>
      </c>
      <c r="F2174">
        <f t="shared" ca="1" si="272"/>
        <v>10</v>
      </c>
      <c r="G2174" t="str">
        <f ca="1">VLOOKUP(F2174,'Stock Details'!$A$2:$J$51,2,FALSE)</f>
        <v>Disinfectant</v>
      </c>
      <c r="H2174" t="str">
        <f ca="1">VLOOKUP(F2174,'Stock Details'!$A$2:$J$51,3,FALSE)</f>
        <v>Cif</v>
      </c>
      <c r="I2174" t="str">
        <f ca="1">VLOOKUP(F2174,'Stock Details'!$A$2:$J$51,7,FALSE)</f>
        <v>1-A</v>
      </c>
      <c r="J2174" t="str">
        <f t="shared" ca="1" si="264"/>
        <v>5_1-A</v>
      </c>
      <c r="K2174" t="str">
        <f ca="1">VLOOKUP(J2174,'Store-Salesman Details'!$C$2:$H$16,6,FALSE)</f>
        <v>Ramesh</v>
      </c>
      <c r="L2174">
        <f t="shared" ca="1" si="265"/>
        <v>4</v>
      </c>
      <c r="M2174">
        <f ca="1">VLOOKUP(F2174,'Stock Details'!$A$2:$J$51,5,FALSE)</f>
        <v>269</v>
      </c>
      <c r="N2174">
        <f t="shared" ca="1" si="266"/>
        <v>1076</v>
      </c>
      <c r="O2174">
        <v>1</v>
      </c>
    </row>
    <row r="2175" spans="1:15" x14ac:dyDescent="0.25">
      <c r="A2175">
        <v>2174</v>
      </c>
      <c r="B2175" s="3">
        <v>45554</v>
      </c>
      <c r="C2175">
        <f t="shared" ref="C2175:C2238" ca="1" si="273">RANDBETWEEN(1,5)</f>
        <v>5</v>
      </c>
      <c r="D2175" t="str">
        <f ca="1">VLOOKUP(C2175,'Store-Salesman Details'!$A$2:$H$16,4,FALSE)</f>
        <v>West</v>
      </c>
      <c r="E2175" t="str">
        <f ca="1">VLOOKUP(C2175,'Store-Salesman Details'!$A$2:$H$16,5,FALSE)</f>
        <v>Abhishek</v>
      </c>
      <c r="F2175">
        <f t="shared" ca="1" si="272"/>
        <v>6</v>
      </c>
      <c r="G2175" t="str">
        <f ca="1">VLOOKUP(F2175,'Stock Details'!$A$2:$J$51,2,FALSE)</f>
        <v>Beverages</v>
      </c>
      <c r="H2175" t="str">
        <f ca="1">VLOOKUP(F2175,'Stock Details'!$A$2:$J$51,3,FALSE)</f>
        <v>Nescafe - Coffee Gold</v>
      </c>
      <c r="I2175" t="str">
        <f ca="1">VLOOKUP(F2175,'Stock Details'!$A$2:$J$51,7,FALSE)</f>
        <v>1-A</v>
      </c>
      <c r="J2175" t="str">
        <f t="shared" ca="1" si="264"/>
        <v>5_1-A</v>
      </c>
      <c r="K2175" t="str">
        <f ca="1">VLOOKUP(J2175,'Store-Salesman Details'!$C$2:$H$16,6,FALSE)</f>
        <v>Ramesh</v>
      </c>
      <c r="L2175">
        <f t="shared" ca="1" si="265"/>
        <v>3</v>
      </c>
      <c r="M2175">
        <f ca="1">VLOOKUP(F2175,'Stock Details'!$A$2:$J$51,5,FALSE)</f>
        <v>100</v>
      </c>
      <c r="N2175">
        <f t="shared" ca="1" si="266"/>
        <v>300</v>
      </c>
      <c r="O2175">
        <v>1</v>
      </c>
    </row>
    <row r="2176" spans="1:15" x14ac:dyDescent="0.25">
      <c r="A2176">
        <v>2175</v>
      </c>
      <c r="B2176" s="3">
        <v>45554</v>
      </c>
      <c r="C2176">
        <f t="shared" ca="1" si="273"/>
        <v>3</v>
      </c>
      <c r="D2176" t="str">
        <f ca="1">VLOOKUP(C2176,'Store-Salesman Details'!$A$2:$H$16,4,FALSE)</f>
        <v>North</v>
      </c>
      <c r="E2176" t="str">
        <f ca="1">VLOOKUP(C2176,'Store-Salesman Details'!$A$2:$H$16,5,FALSE)</f>
        <v>Karan</v>
      </c>
      <c r="F2176">
        <f t="shared" ca="1" si="272"/>
        <v>10</v>
      </c>
      <c r="G2176" t="str">
        <f ca="1">VLOOKUP(F2176,'Stock Details'!$A$2:$J$51,2,FALSE)</f>
        <v>Disinfectant</v>
      </c>
      <c r="H2176" t="str">
        <f ca="1">VLOOKUP(F2176,'Stock Details'!$A$2:$J$51,3,FALSE)</f>
        <v>Cif</v>
      </c>
      <c r="I2176" t="str">
        <f ca="1">VLOOKUP(F2176,'Stock Details'!$A$2:$J$51,7,FALSE)</f>
        <v>1-A</v>
      </c>
      <c r="J2176" t="str">
        <f t="shared" ca="1" si="264"/>
        <v>3_1-A</v>
      </c>
      <c r="K2176" t="str">
        <f ca="1">VLOOKUP(J2176,'Store-Salesman Details'!$C$2:$H$16,6,FALSE)</f>
        <v>Suresh</v>
      </c>
      <c r="L2176">
        <f t="shared" ca="1" si="265"/>
        <v>2</v>
      </c>
      <c r="M2176">
        <f ca="1">VLOOKUP(F2176,'Stock Details'!$A$2:$J$51,5,FALSE)</f>
        <v>269</v>
      </c>
      <c r="N2176">
        <f t="shared" ca="1" si="266"/>
        <v>538</v>
      </c>
      <c r="O2176">
        <v>1</v>
      </c>
    </row>
    <row r="2177" spans="1:15" x14ac:dyDescent="0.25">
      <c r="A2177">
        <v>2176</v>
      </c>
      <c r="B2177" s="3">
        <v>45554</v>
      </c>
      <c r="C2177">
        <f t="shared" ca="1" si="273"/>
        <v>3</v>
      </c>
      <c r="D2177" t="str">
        <f ca="1">VLOOKUP(C2177,'Store-Salesman Details'!$A$2:$H$16,4,FALSE)</f>
        <v>North</v>
      </c>
      <c r="E2177" t="str">
        <f ca="1">VLOOKUP(C2177,'Store-Salesman Details'!$A$2:$H$16,5,FALSE)</f>
        <v>Karan</v>
      </c>
      <c r="F2177">
        <f t="shared" ca="1" si="272"/>
        <v>12</v>
      </c>
      <c r="G2177" t="str">
        <f ca="1">VLOOKUP(F2177,'Stock Details'!$A$2:$J$51,2,FALSE)</f>
        <v>Foods</v>
      </c>
      <c r="H2177" t="str">
        <f ca="1">VLOOKUP(F2177,'Stock Details'!$A$2:$J$51,3,FALSE)</f>
        <v>Kissan Ketchup</v>
      </c>
      <c r="I2177" t="str">
        <f ca="1">VLOOKUP(F2177,'Stock Details'!$A$2:$J$51,7,FALSE)</f>
        <v>1-A</v>
      </c>
      <c r="J2177" t="str">
        <f t="shared" ca="1" si="264"/>
        <v>3_1-A</v>
      </c>
      <c r="K2177" t="str">
        <f ca="1">VLOOKUP(J2177,'Store-Salesman Details'!$C$2:$H$16,6,FALSE)</f>
        <v>Suresh</v>
      </c>
      <c r="L2177">
        <f t="shared" ca="1" si="265"/>
        <v>2</v>
      </c>
      <c r="M2177">
        <f ca="1">VLOOKUP(F2177,'Stock Details'!$A$2:$J$51,5,FALSE)</f>
        <v>15</v>
      </c>
      <c r="N2177">
        <f t="shared" ca="1" si="266"/>
        <v>30</v>
      </c>
      <c r="O2177">
        <v>1</v>
      </c>
    </row>
    <row r="2178" spans="1:15" x14ac:dyDescent="0.25">
      <c r="A2178">
        <v>2177</v>
      </c>
      <c r="B2178" s="3">
        <v>45554</v>
      </c>
      <c r="C2178">
        <f t="shared" ca="1" si="273"/>
        <v>3</v>
      </c>
      <c r="D2178" t="str">
        <f ca="1">VLOOKUP(C2178,'Store-Salesman Details'!$A$2:$H$16,4,FALSE)</f>
        <v>North</v>
      </c>
      <c r="E2178" t="str">
        <f ca="1">VLOOKUP(C2178,'Store-Salesman Details'!$A$2:$H$16,5,FALSE)</f>
        <v>Karan</v>
      </c>
      <c r="F2178">
        <f t="shared" ca="1" si="272"/>
        <v>6</v>
      </c>
      <c r="G2178" t="str">
        <f ca="1">VLOOKUP(F2178,'Stock Details'!$A$2:$J$51,2,FALSE)</f>
        <v>Beverages</v>
      </c>
      <c r="H2178" t="str">
        <f ca="1">VLOOKUP(F2178,'Stock Details'!$A$2:$J$51,3,FALSE)</f>
        <v>Nescafe - Coffee Gold</v>
      </c>
      <c r="I2178" t="str">
        <f ca="1">VLOOKUP(F2178,'Stock Details'!$A$2:$J$51,7,FALSE)</f>
        <v>1-A</v>
      </c>
      <c r="J2178" t="str">
        <f t="shared" ref="J2178:J2241" ca="1" si="274">CONCATENATE(C2178,"_",I2178)</f>
        <v>3_1-A</v>
      </c>
      <c r="K2178" t="str">
        <f ca="1">VLOOKUP(J2178,'Store-Salesman Details'!$C$2:$H$16,6,FALSE)</f>
        <v>Suresh</v>
      </c>
      <c r="L2178">
        <f t="shared" ref="L2178:L2241" ca="1" si="275">RANDBETWEEN(1,5)</f>
        <v>3</v>
      </c>
      <c r="M2178">
        <f ca="1">VLOOKUP(F2178,'Stock Details'!$A$2:$J$51,5,FALSE)</f>
        <v>100</v>
      </c>
      <c r="N2178">
        <f t="shared" ref="N2178:N2241" ca="1" si="276">L2178*M2178</f>
        <v>300</v>
      </c>
      <c r="O2178">
        <v>1</v>
      </c>
    </row>
    <row r="2179" spans="1:15" x14ac:dyDescent="0.25">
      <c r="A2179">
        <v>2178</v>
      </c>
      <c r="B2179" s="3">
        <v>45554</v>
      </c>
      <c r="C2179">
        <f t="shared" ca="1" si="273"/>
        <v>5</v>
      </c>
      <c r="D2179" t="str">
        <f ca="1">VLOOKUP(C2179,'Store-Salesman Details'!$A$2:$H$16,4,FALSE)</f>
        <v>West</v>
      </c>
      <c r="E2179" t="str">
        <f ca="1">VLOOKUP(C2179,'Store-Salesman Details'!$A$2:$H$16,5,FALSE)</f>
        <v>Abhishek</v>
      </c>
      <c r="F2179">
        <f t="shared" ca="1" si="272"/>
        <v>7</v>
      </c>
      <c r="G2179" t="str">
        <f ca="1">VLOOKUP(F2179,'Stock Details'!$A$2:$J$51,2,FALSE)</f>
        <v>Beverages</v>
      </c>
      <c r="H2179" t="str">
        <f ca="1">VLOOKUP(F2179,'Stock Details'!$A$2:$J$51,3,FALSE)</f>
        <v>Nescafe - Coffee Instant</v>
      </c>
      <c r="I2179" t="str">
        <f ca="1">VLOOKUP(F2179,'Stock Details'!$A$2:$J$51,7,FALSE)</f>
        <v>1-A</v>
      </c>
      <c r="J2179" t="str">
        <f t="shared" ca="1" si="274"/>
        <v>5_1-A</v>
      </c>
      <c r="K2179" t="str">
        <f ca="1">VLOOKUP(J2179,'Store-Salesman Details'!$C$2:$H$16,6,FALSE)</f>
        <v>Ramesh</v>
      </c>
      <c r="L2179">
        <f t="shared" ca="1" si="275"/>
        <v>5</v>
      </c>
      <c r="M2179">
        <f ca="1">VLOOKUP(F2179,'Stock Details'!$A$2:$J$51,5,FALSE)</f>
        <v>50</v>
      </c>
      <c r="N2179">
        <f t="shared" ca="1" si="276"/>
        <v>250</v>
      </c>
      <c r="O2179">
        <v>1</v>
      </c>
    </row>
    <row r="2180" spans="1:15" x14ac:dyDescent="0.25">
      <c r="A2180">
        <v>2179</v>
      </c>
      <c r="B2180" s="3">
        <v>45554</v>
      </c>
      <c r="C2180">
        <f t="shared" ca="1" si="273"/>
        <v>1</v>
      </c>
      <c r="D2180" t="str">
        <f ca="1">VLOOKUP(C2180,'Store-Salesman Details'!$A$2:$H$16,4,FALSE)</f>
        <v>Central</v>
      </c>
      <c r="E2180" t="str">
        <f ca="1">VLOOKUP(C2180,'Store-Salesman Details'!$A$2:$H$16,5,FALSE)</f>
        <v>Tanu</v>
      </c>
      <c r="F2180">
        <f t="shared" ca="1" si="272"/>
        <v>1</v>
      </c>
      <c r="G2180" t="str">
        <f ca="1">VLOOKUP(F2180,'Stock Details'!$A$2:$J$51,2,FALSE)</f>
        <v>Beverages</v>
      </c>
      <c r="H2180" t="str">
        <f ca="1">VLOOKUP(F2180,'Stock Details'!$A$2:$J$51,3,FALSE)</f>
        <v>Brooke Bond</v>
      </c>
      <c r="I2180" t="str">
        <f ca="1">VLOOKUP(F2180,'Stock Details'!$A$2:$J$51,7,FALSE)</f>
        <v>1-A</v>
      </c>
      <c r="J2180" t="str">
        <f t="shared" ca="1" si="274"/>
        <v>1_1-A</v>
      </c>
      <c r="K2180" t="str">
        <f ca="1">VLOOKUP(J2180,'Store-Salesman Details'!$C$2:$H$16,6,FALSE)</f>
        <v>Komal</v>
      </c>
      <c r="L2180">
        <f t="shared" ca="1" si="275"/>
        <v>1</v>
      </c>
      <c r="M2180">
        <f ca="1">VLOOKUP(F2180,'Stock Details'!$A$2:$J$51,5,FALSE)</f>
        <v>45</v>
      </c>
      <c r="N2180">
        <f t="shared" ca="1" si="276"/>
        <v>45</v>
      </c>
      <c r="O2180">
        <v>1</v>
      </c>
    </row>
    <row r="2181" spans="1:15" x14ac:dyDescent="0.25">
      <c r="A2181">
        <v>2180</v>
      </c>
      <c r="B2181" s="3">
        <v>45554</v>
      </c>
      <c r="C2181">
        <f t="shared" ca="1" si="273"/>
        <v>4</v>
      </c>
      <c r="D2181" t="str">
        <f ca="1">VLOOKUP(C2181,'Store-Salesman Details'!$A$2:$H$16,4,FALSE)</f>
        <v>South</v>
      </c>
      <c r="E2181" t="str">
        <f ca="1">VLOOKUP(C2181,'Store-Salesman Details'!$A$2:$H$16,5,FALSE)</f>
        <v>Ayush</v>
      </c>
      <c r="F2181">
        <f t="shared" ca="1" si="272"/>
        <v>13</v>
      </c>
      <c r="G2181" t="str">
        <f ca="1">VLOOKUP(F2181,'Stock Details'!$A$2:$J$51,2,FALSE)</f>
        <v>Foods</v>
      </c>
      <c r="H2181" t="str">
        <f ca="1">VLOOKUP(F2181,'Stock Details'!$A$2:$J$51,3,FALSE)</f>
        <v>Kissan Orange Juice</v>
      </c>
      <c r="I2181" t="str">
        <f ca="1">VLOOKUP(F2181,'Stock Details'!$A$2:$J$51,7,FALSE)</f>
        <v>1-A</v>
      </c>
      <c r="J2181" t="str">
        <f t="shared" ca="1" si="274"/>
        <v>4_1-A</v>
      </c>
      <c r="K2181" t="str">
        <f ca="1">VLOOKUP(J2181,'Store-Salesman Details'!$C$2:$H$16,6,FALSE)</f>
        <v>Divya</v>
      </c>
      <c r="L2181">
        <f t="shared" ca="1" si="275"/>
        <v>1</v>
      </c>
      <c r="M2181">
        <f ca="1">VLOOKUP(F2181,'Stock Details'!$A$2:$J$51,5,FALSE)</f>
        <v>165</v>
      </c>
      <c r="N2181">
        <f t="shared" ca="1" si="276"/>
        <v>165</v>
      </c>
      <c r="O2181">
        <v>1</v>
      </c>
    </row>
    <row r="2182" spans="1:15" x14ac:dyDescent="0.25">
      <c r="A2182">
        <v>2181</v>
      </c>
      <c r="B2182" s="3">
        <v>45554</v>
      </c>
      <c r="C2182">
        <f t="shared" ca="1" si="273"/>
        <v>2</v>
      </c>
      <c r="D2182" t="str">
        <f ca="1">VLOOKUP(C2182,'Store-Salesman Details'!$A$2:$H$16,4,FALSE)</f>
        <v>East</v>
      </c>
      <c r="E2182" t="str">
        <f ca="1">VLOOKUP(C2182,'Store-Salesman Details'!$A$2:$H$16,5,FALSE)</f>
        <v>Ritesh Kumar</v>
      </c>
      <c r="F2182">
        <f t="shared" ca="1" si="272"/>
        <v>17</v>
      </c>
      <c r="G2182" t="str">
        <f ca="1">VLOOKUP(F2182,'Stock Details'!$A$2:$J$51,2,FALSE)</f>
        <v>Ice Cream</v>
      </c>
      <c r="H2182" t="str">
        <f ca="1">VLOOKUP(F2182,'Stock Details'!$A$2:$J$51,3,FALSE)</f>
        <v>Kwality Wall's - Vanilla</v>
      </c>
      <c r="I2182" t="str">
        <f ca="1">VLOOKUP(F2182,'Stock Details'!$A$2:$J$51,7,FALSE)</f>
        <v>1-A</v>
      </c>
      <c r="J2182" t="str">
        <f t="shared" ca="1" si="274"/>
        <v>2_1-A</v>
      </c>
      <c r="K2182" t="str">
        <f ca="1">VLOOKUP(J2182,'Store-Salesman Details'!$C$2:$H$16,6,FALSE)</f>
        <v>Divesh</v>
      </c>
      <c r="L2182">
        <f t="shared" ca="1" si="275"/>
        <v>3</v>
      </c>
      <c r="M2182">
        <f ca="1">VLOOKUP(F2182,'Stock Details'!$A$2:$J$51,5,FALSE)</f>
        <v>135</v>
      </c>
      <c r="N2182">
        <f t="shared" ca="1" si="276"/>
        <v>405</v>
      </c>
      <c r="O2182">
        <v>1</v>
      </c>
    </row>
    <row r="2183" spans="1:15" x14ac:dyDescent="0.25">
      <c r="A2183">
        <v>2182</v>
      </c>
      <c r="B2183" s="3">
        <v>45554</v>
      </c>
      <c r="C2183">
        <f t="shared" ca="1" si="273"/>
        <v>3</v>
      </c>
      <c r="D2183" t="str">
        <f ca="1">VLOOKUP(C2183,'Store-Salesman Details'!$A$2:$H$16,4,FALSE)</f>
        <v>North</v>
      </c>
      <c r="E2183" t="str">
        <f ca="1">VLOOKUP(C2183,'Store-Salesman Details'!$A$2:$H$16,5,FALSE)</f>
        <v>Karan</v>
      </c>
      <c r="F2183">
        <f t="shared" ca="1" si="272"/>
        <v>11</v>
      </c>
      <c r="G2183" t="str">
        <f ca="1">VLOOKUP(F2183,'Stock Details'!$A$2:$J$51,2,FALSE)</f>
        <v>Foods</v>
      </c>
      <c r="H2183" t="str">
        <f ca="1">VLOOKUP(F2183,'Stock Details'!$A$2:$J$51,3,FALSE)</f>
        <v>Kissan Jam</v>
      </c>
      <c r="I2183" t="str">
        <f ca="1">VLOOKUP(F2183,'Stock Details'!$A$2:$J$51,7,FALSE)</f>
        <v>1-A</v>
      </c>
      <c r="J2183" t="str">
        <f t="shared" ca="1" si="274"/>
        <v>3_1-A</v>
      </c>
      <c r="K2183" t="str">
        <f ca="1">VLOOKUP(J2183,'Store-Salesman Details'!$C$2:$H$16,6,FALSE)</f>
        <v>Suresh</v>
      </c>
      <c r="L2183">
        <f t="shared" ca="1" si="275"/>
        <v>4</v>
      </c>
      <c r="M2183">
        <f ca="1">VLOOKUP(F2183,'Stock Details'!$A$2:$J$51,5,FALSE)</f>
        <v>15</v>
      </c>
      <c r="N2183">
        <f t="shared" ca="1" si="276"/>
        <v>60</v>
      </c>
      <c r="O2183">
        <v>1</v>
      </c>
    </row>
    <row r="2184" spans="1:15" x14ac:dyDescent="0.25">
      <c r="A2184">
        <v>2183</v>
      </c>
      <c r="B2184" s="3">
        <v>45554</v>
      </c>
      <c r="C2184">
        <f t="shared" ca="1" si="273"/>
        <v>3</v>
      </c>
      <c r="D2184" t="str">
        <f ca="1">VLOOKUP(C2184,'Store-Salesman Details'!$A$2:$H$16,4,FALSE)</f>
        <v>North</v>
      </c>
      <c r="E2184" t="str">
        <f ca="1">VLOOKUP(C2184,'Store-Salesman Details'!$A$2:$H$16,5,FALSE)</f>
        <v>Karan</v>
      </c>
      <c r="F2184">
        <f t="shared" ref="F2184:F2190" ca="1" si="277">RANDBETWEEN(26,46)</f>
        <v>35</v>
      </c>
      <c r="G2184" t="str">
        <f ca="1">VLOOKUP(F2184,'Stock Details'!$A$2:$J$51,2,FALSE)</f>
        <v>Personal Care</v>
      </c>
      <c r="H2184" t="str">
        <f ca="1">VLOOKUP(F2184,'Stock Details'!$A$2:$J$51,3,FALSE)</f>
        <v>Close Up</v>
      </c>
      <c r="I2184" t="str">
        <f ca="1">VLOOKUP(F2184,'Stock Details'!$A$2:$J$51,7,FALSE)</f>
        <v>3-P</v>
      </c>
      <c r="J2184" t="str">
        <f t="shared" ca="1" si="274"/>
        <v>3_3-P</v>
      </c>
      <c r="K2184" t="str">
        <f ca="1">VLOOKUP(J2184,'Store-Salesman Details'!$C$2:$H$16,6,FALSE)</f>
        <v>Rajat</v>
      </c>
      <c r="L2184">
        <f t="shared" ca="1" si="275"/>
        <v>3</v>
      </c>
      <c r="M2184">
        <f ca="1">VLOOKUP(F2184,'Stock Details'!$A$2:$J$51,5,FALSE)</f>
        <v>20</v>
      </c>
      <c r="N2184">
        <f t="shared" ca="1" si="276"/>
        <v>60</v>
      </c>
      <c r="O2184">
        <v>1</v>
      </c>
    </row>
    <row r="2185" spans="1:15" x14ac:dyDescent="0.25">
      <c r="A2185">
        <v>2184</v>
      </c>
      <c r="B2185" s="3">
        <v>45554</v>
      </c>
      <c r="C2185">
        <f t="shared" ca="1" si="273"/>
        <v>3</v>
      </c>
      <c r="D2185" t="str">
        <f ca="1">VLOOKUP(C2185,'Store-Salesman Details'!$A$2:$H$16,4,FALSE)</f>
        <v>North</v>
      </c>
      <c r="E2185" t="str">
        <f ca="1">VLOOKUP(C2185,'Store-Salesman Details'!$A$2:$H$16,5,FALSE)</f>
        <v>Karan</v>
      </c>
      <c r="F2185">
        <f t="shared" ca="1" si="277"/>
        <v>40</v>
      </c>
      <c r="G2185" t="str">
        <f ca="1">VLOOKUP(F2185,'Stock Details'!$A$2:$J$51,2,FALSE)</f>
        <v>Personal Care</v>
      </c>
      <c r="H2185" t="str">
        <f ca="1">VLOOKUP(F2185,'Stock Details'!$A$2:$J$51,3,FALSE)</f>
        <v>7 'o' clock</v>
      </c>
      <c r="I2185" t="str">
        <f ca="1">VLOOKUP(F2185,'Stock Details'!$A$2:$J$51,7,FALSE)</f>
        <v>3-P</v>
      </c>
      <c r="J2185" t="str">
        <f t="shared" ca="1" si="274"/>
        <v>3_3-P</v>
      </c>
      <c r="K2185" t="str">
        <f ca="1">VLOOKUP(J2185,'Store-Salesman Details'!$C$2:$H$16,6,FALSE)</f>
        <v>Rajat</v>
      </c>
      <c r="L2185">
        <f t="shared" ca="1" si="275"/>
        <v>2</v>
      </c>
      <c r="M2185">
        <f ca="1">VLOOKUP(F2185,'Stock Details'!$A$2:$J$51,5,FALSE)</f>
        <v>68</v>
      </c>
      <c r="N2185">
        <f t="shared" ca="1" si="276"/>
        <v>136</v>
      </c>
      <c r="O2185">
        <v>1</v>
      </c>
    </row>
    <row r="2186" spans="1:15" x14ac:dyDescent="0.25">
      <c r="A2186">
        <v>2185</v>
      </c>
      <c r="B2186" s="3">
        <v>45554</v>
      </c>
      <c r="C2186">
        <f t="shared" ca="1" si="273"/>
        <v>3</v>
      </c>
      <c r="D2186" t="str">
        <f ca="1">VLOOKUP(C2186,'Store-Salesman Details'!$A$2:$H$16,4,FALSE)</f>
        <v>North</v>
      </c>
      <c r="E2186" t="str">
        <f ca="1">VLOOKUP(C2186,'Store-Salesman Details'!$A$2:$H$16,5,FALSE)</f>
        <v>Karan</v>
      </c>
      <c r="F2186">
        <f t="shared" ca="1" si="277"/>
        <v>31</v>
      </c>
      <c r="G2186" t="str">
        <f ca="1">VLOOKUP(F2186,'Stock Details'!$A$2:$J$51,2,FALSE)</f>
        <v>Personal Care</v>
      </c>
      <c r="H2186" t="str">
        <f ca="1">VLOOKUP(F2186,'Stock Details'!$A$2:$J$51,3,FALSE)</f>
        <v>Pond's</v>
      </c>
      <c r="I2186" t="str">
        <f ca="1">VLOOKUP(F2186,'Stock Details'!$A$2:$J$51,7,FALSE)</f>
        <v>3-P</v>
      </c>
      <c r="J2186" t="str">
        <f t="shared" ca="1" si="274"/>
        <v>3_3-P</v>
      </c>
      <c r="K2186" t="str">
        <f ca="1">VLOOKUP(J2186,'Store-Salesman Details'!$C$2:$H$16,6,FALSE)</f>
        <v>Rajat</v>
      </c>
      <c r="L2186">
        <f t="shared" ca="1" si="275"/>
        <v>3</v>
      </c>
      <c r="M2186">
        <f ca="1">VLOOKUP(F2186,'Stock Details'!$A$2:$J$51,5,FALSE)</f>
        <v>10</v>
      </c>
      <c r="N2186">
        <f t="shared" ca="1" si="276"/>
        <v>30</v>
      </c>
      <c r="O2186">
        <v>1</v>
      </c>
    </row>
    <row r="2187" spans="1:15" x14ac:dyDescent="0.25">
      <c r="A2187">
        <v>2186</v>
      </c>
      <c r="B2187" s="3">
        <v>45554</v>
      </c>
      <c r="C2187">
        <f t="shared" ca="1" si="273"/>
        <v>2</v>
      </c>
      <c r="D2187" t="str">
        <f ca="1">VLOOKUP(C2187,'Store-Salesman Details'!$A$2:$H$16,4,FALSE)</f>
        <v>East</v>
      </c>
      <c r="E2187" t="str">
        <f ca="1">VLOOKUP(C2187,'Store-Salesman Details'!$A$2:$H$16,5,FALSE)</f>
        <v>Ritesh Kumar</v>
      </c>
      <c r="F2187">
        <f t="shared" ca="1" si="277"/>
        <v>45</v>
      </c>
      <c r="G2187" t="str">
        <f ca="1">VLOOKUP(F2187,'Stock Details'!$A$2:$J$51,2,FALSE)</f>
        <v>Personal Care</v>
      </c>
      <c r="H2187" t="str">
        <f ca="1">VLOOKUP(F2187,'Stock Details'!$A$2:$J$51,3,FALSE)</f>
        <v>Pampers Baby Napkins</v>
      </c>
      <c r="I2187" t="str">
        <f ca="1">VLOOKUP(F2187,'Stock Details'!$A$2:$J$51,7,FALSE)</f>
        <v>3-P</v>
      </c>
      <c r="J2187" t="str">
        <f t="shared" ca="1" si="274"/>
        <v>2_3-P</v>
      </c>
      <c r="K2187" t="str">
        <f ca="1">VLOOKUP(J2187,'Store-Salesman Details'!$C$2:$H$16,6,FALSE)</f>
        <v>Sneha</v>
      </c>
      <c r="L2187">
        <f t="shared" ca="1" si="275"/>
        <v>4</v>
      </c>
      <c r="M2187">
        <f ca="1">VLOOKUP(F2187,'Stock Details'!$A$2:$J$51,5,FALSE)</f>
        <v>128</v>
      </c>
      <c r="N2187">
        <f t="shared" ca="1" si="276"/>
        <v>512</v>
      </c>
      <c r="O2187">
        <v>1</v>
      </c>
    </row>
    <row r="2188" spans="1:15" x14ac:dyDescent="0.25">
      <c r="A2188">
        <v>2187</v>
      </c>
      <c r="B2188" s="3">
        <v>45554</v>
      </c>
      <c r="C2188">
        <f t="shared" ca="1" si="273"/>
        <v>3</v>
      </c>
      <c r="D2188" t="str">
        <f ca="1">VLOOKUP(C2188,'Store-Salesman Details'!$A$2:$H$16,4,FALSE)</f>
        <v>North</v>
      </c>
      <c r="E2188" t="str">
        <f ca="1">VLOOKUP(C2188,'Store-Salesman Details'!$A$2:$H$16,5,FALSE)</f>
        <v>Karan</v>
      </c>
      <c r="F2188">
        <f t="shared" ca="1" si="277"/>
        <v>42</v>
      </c>
      <c r="G2188" t="str">
        <f ca="1">VLOOKUP(F2188,'Stock Details'!$A$2:$J$51,2,FALSE)</f>
        <v>Personal Care</v>
      </c>
      <c r="H2188" t="str">
        <f ca="1">VLOOKUP(F2188,'Stock Details'!$A$2:$J$51,3,FALSE)</f>
        <v>Head &amp; Shoulder Shampoo</v>
      </c>
      <c r="I2188" t="str">
        <f ca="1">VLOOKUP(F2188,'Stock Details'!$A$2:$J$51,7,FALSE)</f>
        <v>3-P</v>
      </c>
      <c r="J2188" t="str">
        <f t="shared" ca="1" si="274"/>
        <v>3_3-P</v>
      </c>
      <c r="K2188" t="str">
        <f ca="1">VLOOKUP(J2188,'Store-Salesman Details'!$C$2:$H$16,6,FALSE)</f>
        <v>Rajat</v>
      </c>
      <c r="L2188">
        <f t="shared" ca="1" si="275"/>
        <v>4</v>
      </c>
      <c r="M2188">
        <f ca="1">VLOOKUP(F2188,'Stock Details'!$A$2:$J$51,5,FALSE)</f>
        <v>68</v>
      </c>
      <c r="N2188">
        <f t="shared" ca="1" si="276"/>
        <v>272</v>
      </c>
      <c r="O2188">
        <v>1</v>
      </c>
    </row>
    <row r="2189" spans="1:15" x14ac:dyDescent="0.25">
      <c r="A2189">
        <v>2188</v>
      </c>
      <c r="B2189" s="3">
        <v>45554</v>
      </c>
      <c r="C2189">
        <f t="shared" ca="1" si="273"/>
        <v>3</v>
      </c>
      <c r="D2189" t="str">
        <f ca="1">VLOOKUP(C2189,'Store-Salesman Details'!$A$2:$H$16,4,FALSE)</f>
        <v>North</v>
      </c>
      <c r="E2189" t="str">
        <f ca="1">VLOOKUP(C2189,'Store-Salesman Details'!$A$2:$H$16,5,FALSE)</f>
        <v>Karan</v>
      </c>
      <c r="F2189">
        <f t="shared" ca="1" si="277"/>
        <v>44</v>
      </c>
      <c r="G2189" t="str">
        <f ca="1">VLOOKUP(F2189,'Stock Details'!$A$2:$J$51,2,FALSE)</f>
        <v>Personal Care</v>
      </c>
      <c r="H2189" t="str">
        <f ca="1">VLOOKUP(F2189,'Stock Details'!$A$2:$J$51,3,FALSE)</f>
        <v>Whisper</v>
      </c>
      <c r="I2189" t="str">
        <f ca="1">VLOOKUP(F2189,'Stock Details'!$A$2:$J$51,7,FALSE)</f>
        <v>3-P</v>
      </c>
      <c r="J2189" t="str">
        <f t="shared" ca="1" si="274"/>
        <v>3_3-P</v>
      </c>
      <c r="K2189" t="str">
        <f ca="1">VLOOKUP(J2189,'Store-Salesman Details'!$C$2:$H$16,6,FALSE)</f>
        <v>Rajat</v>
      </c>
      <c r="L2189">
        <f t="shared" ca="1" si="275"/>
        <v>3</v>
      </c>
      <c r="M2189">
        <f ca="1">VLOOKUP(F2189,'Stock Details'!$A$2:$J$51,5,FALSE)</f>
        <v>34</v>
      </c>
      <c r="N2189">
        <f t="shared" ca="1" si="276"/>
        <v>102</v>
      </c>
      <c r="O2189">
        <v>1</v>
      </c>
    </row>
    <row r="2190" spans="1:15" x14ac:dyDescent="0.25">
      <c r="A2190">
        <v>2189</v>
      </c>
      <c r="B2190" s="3">
        <v>45554</v>
      </c>
      <c r="C2190">
        <f t="shared" ca="1" si="273"/>
        <v>2</v>
      </c>
      <c r="D2190" t="str">
        <f ca="1">VLOOKUP(C2190,'Store-Salesman Details'!$A$2:$H$16,4,FALSE)</f>
        <v>East</v>
      </c>
      <c r="E2190" t="str">
        <f ca="1">VLOOKUP(C2190,'Store-Salesman Details'!$A$2:$H$16,5,FALSE)</f>
        <v>Ritesh Kumar</v>
      </c>
      <c r="F2190">
        <f t="shared" ca="1" si="277"/>
        <v>41</v>
      </c>
      <c r="G2190" t="str">
        <f ca="1">VLOOKUP(F2190,'Stock Details'!$A$2:$J$51,2,FALSE)</f>
        <v>Personal Care</v>
      </c>
      <c r="H2190" t="str">
        <f ca="1">VLOOKUP(F2190,'Stock Details'!$A$2:$J$51,3,FALSE)</f>
        <v>Oral-B Toothbrush</v>
      </c>
      <c r="I2190" t="str">
        <f ca="1">VLOOKUP(F2190,'Stock Details'!$A$2:$J$51,7,FALSE)</f>
        <v>3-P</v>
      </c>
      <c r="J2190" t="str">
        <f t="shared" ca="1" si="274"/>
        <v>2_3-P</v>
      </c>
      <c r="K2190" t="str">
        <f ca="1">VLOOKUP(J2190,'Store-Salesman Details'!$C$2:$H$16,6,FALSE)</f>
        <v>Sneha</v>
      </c>
      <c r="L2190">
        <f t="shared" ca="1" si="275"/>
        <v>4</v>
      </c>
      <c r="M2190">
        <f ca="1">VLOOKUP(F2190,'Stock Details'!$A$2:$J$51,5,FALSE)</f>
        <v>24</v>
      </c>
      <c r="N2190">
        <f t="shared" ca="1" si="276"/>
        <v>96</v>
      </c>
      <c r="O2190">
        <v>1</v>
      </c>
    </row>
    <row r="2191" spans="1:15" x14ac:dyDescent="0.25">
      <c r="A2191">
        <v>2190</v>
      </c>
      <c r="B2191" s="3">
        <v>45554</v>
      </c>
      <c r="C2191">
        <f t="shared" ca="1" si="273"/>
        <v>4</v>
      </c>
      <c r="D2191" t="str">
        <f ca="1">VLOOKUP(C2191,'Store-Salesman Details'!$A$2:$H$16,4,FALSE)</f>
        <v>South</v>
      </c>
      <c r="E2191" t="str">
        <f ca="1">VLOOKUP(C2191,'Store-Salesman Details'!$A$2:$H$16,5,FALSE)</f>
        <v>Ayush</v>
      </c>
      <c r="F2191">
        <f ca="1">RANDBETWEEN(21,25)</f>
        <v>24</v>
      </c>
      <c r="G2191" t="str">
        <f ca="1">VLOOKUP(F2191,'Stock Details'!$A$2:$J$51,2,FALSE)</f>
        <v>Laundry</v>
      </c>
      <c r="H2191" t="str">
        <f ca="1">VLOOKUP(F2191,'Stock Details'!$A$2:$J$51,3,FALSE)</f>
        <v>Tide</v>
      </c>
      <c r="I2191" t="str">
        <f ca="1">VLOOKUP(F2191,'Stock Details'!$A$2:$J$51,7,FALSE)</f>
        <v>2-W</v>
      </c>
      <c r="J2191" t="str">
        <f t="shared" ca="1" si="274"/>
        <v>4_2-W</v>
      </c>
      <c r="K2191" t="str">
        <f ca="1">VLOOKUP(J2191,'Store-Salesman Details'!$C$2:$H$16,6,FALSE)</f>
        <v>Saloni</v>
      </c>
      <c r="L2191">
        <f t="shared" ca="1" si="275"/>
        <v>3</v>
      </c>
      <c r="M2191">
        <f ca="1">VLOOKUP(F2191,'Stock Details'!$A$2:$J$51,5,FALSE)</f>
        <v>10</v>
      </c>
      <c r="N2191">
        <f t="shared" ca="1" si="276"/>
        <v>30</v>
      </c>
      <c r="O2191">
        <v>1</v>
      </c>
    </row>
    <row r="2192" spans="1:15" x14ac:dyDescent="0.25">
      <c r="A2192">
        <v>2191</v>
      </c>
      <c r="B2192" s="3">
        <v>45554</v>
      </c>
      <c r="C2192">
        <f t="shared" ca="1" si="273"/>
        <v>2</v>
      </c>
      <c r="D2192" t="str">
        <f ca="1">VLOOKUP(C2192,'Store-Salesman Details'!$A$2:$H$16,4,FALSE)</f>
        <v>East</v>
      </c>
      <c r="E2192" t="str">
        <f ca="1">VLOOKUP(C2192,'Store-Salesman Details'!$A$2:$H$16,5,FALSE)</f>
        <v>Ritesh Kumar</v>
      </c>
      <c r="F2192">
        <f ca="1">RANDBETWEEN(21,25)</f>
        <v>21</v>
      </c>
      <c r="G2192" t="str">
        <f ca="1">VLOOKUP(F2192,'Stock Details'!$A$2:$J$51,2,FALSE)</f>
        <v>Laundry</v>
      </c>
      <c r="H2192" t="str">
        <f ca="1">VLOOKUP(F2192,'Stock Details'!$A$2:$J$51,3,FALSE)</f>
        <v>Surf Excel</v>
      </c>
      <c r="I2192" t="str">
        <f ca="1">VLOOKUP(F2192,'Stock Details'!$A$2:$J$51,7,FALSE)</f>
        <v>2-W</v>
      </c>
      <c r="J2192" t="str">
        <f t="shared" ca="1" si="274"/>
        <v>2_2-W</v>
      </c>
      <c r="K2192" t="str">
        <f ca="1">VLOOKUP(J2192,'Store-Salesman Details'!$C$2:$H$16,6,FALSE)</f>
        <v>Sunaina</v>
      </c>
      <c r="L2192">
        <f t="shared" ca="1" si="275"/>
        <v>5</v>
      </c>
      <c r="M2192">
        <f ca="1">VLOOKUP(F2192,'Stock Details'!$A$2:$J$51,5,FALSE)</f>
        <v>10</v>
      </c>
      <c r="N2192">
        <f t="shared" ca="1" si="276"/>
        <v>50</v>
      </c>
      <c r="O2192">
        <v>1</v>
      </c>
    </row>
    <row r="2193" spans="1:15" x14ac:dyDescent="0.25">
      <c r="A2193">
        <v>2192</v>
      </c>
      <c r="B2193" s="3">
        <v>45554</v>
      </c>
      <c r="C2193">
        <f t="shared" ca="1" si="273"/>
        <v>3</v>
      </c>
      <c r="D2193" t="str">
        <f ca="1">VLOOKUP(C2193,'Store-Salesman Details'!$A$2:$H$16,4,FALSE)</f>
        <v>North</v>
      </c>
      <c r="E2193" t="str">
        <f ca="1">VLOOKUP(C2193,'Store-Salesman Details'!$A$2:$H$16,5,FALSE)</f>
        <v>Karan</v>
      </c>
      <c r="F2193">
        <f ca="1">RANDBETWEEN(21,25)</f>
        <v>25</v>
      </c>
      <c r="G2193" t="str">
        <f ca="1">VLOOKUP(F2193,'Stock Details'!$A$2:$J$51,2,FALSE)</f>
        <v>Laundry</v>
      </c>
      <c r="H2193" t="str">
        <f ca="1">VLOOKUP(F2193,'Stock Details'!$A$2:$J$51,3,FALSE)</f>
        <v>Ariel</v>
      </c>
      <c r="I2193" t="str">
        <f ca="1">VLOOKUP(F2193,'Stock Details'!$A$2:$J$51,7,FALSE)</f>
        <v>2-W</v>
      </c>
      <c r="J2193" t="str">
        <f t="shared" ca="1" si="274"/>
        <v>3_2-W</v>
      </c>
      <c r="K2193" t="str">
        <f ca="1">VLOOKUP(J2193,'Store-Salesman Details'!$C$2:$H$16,6,FALSE)</f>
        <v>Sonam</v>
      </c>
      <c r="L2193">
        <f t="shared" ca="1" si="275"/>
        <v>1</v>
      </c>
      <c r="M2193">
        <f ca="1">VLOOKUP(F2193,'Stock Details'!$A$2:$J$51,5,FALSE)</f>
        <v>10</v>
      </c>
      <c r="N2193">
        <f t="shared" ca="1" si="276"/>
        <v>10</v>
      </c>
      <c r="O2193">
        <v>1</v>
      </c>
    </row>
    <row r="2194" spans="1:15" x14ac:dyDescent="0.25">
      <c r="A2194">
        <v>2193</v>
      </c>
      <c r="B2194" s="3">
        <v>45554</v>
      </c>
      <c r="C2194">
        <f t="shared" ca="1" si="273"/>
        <v>2</v>
      </c>
      <c r="D2194" t="str">
        <f ca="1">VLOOKUP(C2194,'Store-Salesman Details'!$A$2:$H$16,4,FALSE)</f>
        <v>East</v>
      </c>
      <c r="E2194" t="str">
        <f ca="1">VLOOKUP(C2194,'Store-Salesman Details'!$A$2:$H$16,5,FALSE)</f>
        <v>Ritesh Kumar</v>
      </c>
      <c r="F2194">
        <f ca="1">RANDBETWEEN(21,25)</f>
        <v>21</v>
      </c>
      <c r="G2194" t="str">
        <f ca="1">VLOOKUP(F2194,'Stock Details'!$A$2:$J$51,2,FALSE)</f>
        <v>Laundry</v>
      </c>
      <c r="H2194" t="str">
        <f ca="1">VLOOKUP(F2194,'Stock Details'!$A$2:$J$51,3,FALSE)</f>
        <v>Surf Excel</v>
      </c>
      <c r="I2194" t="str">
        <f ca="1">VLOOKUP(F2194,'Stock Details'!$A$2:$J$51,7,FALSE)</f>
        <v>2-W</v>
      </c>
      <c r="J2194" t="str">
        <f t="shared" ca="1" si="274"/>
        <v>2_2-W</v>
      </c>
      <c r="K2194" t="str">
        <f ca="1">VLOOKUP(J2194,'Store-Salesman Details'!$C$2:$H$16,6,FALSE)</f>
        <v>Sunaina</v>
      </c>
      <c r="L2194">
        <f t="shared" ca="1" si="275"/>
        <v>2</v>
      </c>
      <c r="M2194">
        <f ca="1">VLOOKUP(F2194,'Stock Details'!$A$2:$J$51,5,FALSE)</f>
        <v>10</v>
      </c>
      <c r="N2194">
        <f t="shared" ca="1" si="276"/>
        <v>20</v>
      </c>
      <c r="O2194">
        <v>1</v>
      </c>
    </row>
    <row r="2195" spans="1:15" x14ac:dyDescent="0.25">
      <c r="A2195">
        <v>2194</v>
      </c>
      <c r="B2195" s="3">
        <v>45554</v>
      </c>
      <c r="C2195">
        <f t="shared" ca="1" si="273"/>
        <v>1</v>
      </c>
      <c r="D2195" t="str">
        <f ca="1">VLOOKUP(C2195,'Store-Salesman Details'!$A$2:$H$16,4,FALSE)</f>
        <v>Central</v>
      </c>
      <c r="E2195" t="str">
        <f ca="1">VLOOKUP(C2195,'Store-Salesman Details'!$A$2:$H$16,5,FALSE)</f>
        <v>Tanu</v>
      </c>
      <c r="F2195">
        <f ca="1">RANDBETWEEN(21,25)</f>
        <v>25</v>
      </c>
      <c r="G2195" t="str">
        <f ca="1">VLOOKUP(F2195,'Stock Details'!$A$2:$J$51,2,FALSE)</f>
        <v>Laundry</v>
      </c>
      <c r="H2195" t="str">
        <f ca="1">VLOOKUP(F2195,'Stock Details'!$A$2:$J$51,3,FALSE)</f>
        <v>Ariel</v>
      </c>
      <c r="I2195" t="str">
        <f ca="1">VLOOKUP(F2195,'Stock Details'!$A$2:$J$51,7,FALSE)</f>
        <v>2-W</v>
      </c>
      <c r="J2195" t="str">
        <f t="shared" ca="1" si="274"/>
        <v>1_2-W</v>
      </c>
      <c r="K2195" t="str">
        <f ca="1">VLOOKUP(J2195,'Store-Salesman Details'!$C$2:$H$16,6,FALSE)</f>
        <v>Sakshi</v>
      </c>
      <c r="L2195">
        <f t="shared" ca="1" si="275"/>
        <v>1</v>
      </c>
      <c r="M2195">
        <f ca="1">VLOOKUP(F2195,'Stock Details'!$A$2:$J$51,5,FALSE)</f>
        <v>10</v>
      </c>
      <c r="N2195">
        <f t="shared" ca="1" si="276"/>
        <v>10</v>
      </c>
      <c r="O2195">
        <v>1</v>
      </c>
    </row>
    <row r="2196" spans="1:15" x14ac:dyDescent="0.25">
      <c r="A2196">
        <v>2195</v>
      </c>
      <c r="B2196" s="3">
        <v>45554</v>
      </c>
      <c r="C2196">
        <f t="shared" ca="1" si="273"/>
        <v>4</v>
      </c>
      <c r="D2196" t="str">
        <f ca="1">VLOOKUP(C2196,'Store-Salesman Details'!$A$2:$H$16,4,FALSE)</f>
        <v>South</v>
      </c>
      <c r="E2196" t="str">
        <f ca="1">VLOOKUP(C2196,'Store-Salesman Details'!$A$2:$H$16,5,FALSE)</f>
        <v>Ayush</v>
      </c>
      <c r="F2196">
        <f t="shared" ref="F2196:F2206" ca="1" si="278">RANDBETWEEN(1,20)</f>
        <v>13</v>
      </c>
      <c r="G2196" t="str">
        <f ca="1">VLOOKUP(F2196,'Stock Details'!$A$2:$J$51,2,FALSE)</f>
        <v>Foods</v>
      </c>
      <c r="H2196" t="str">
        <f ca="1">VLOOKUP(F2196,'Stock Details'!$A$2:$J$51,3,FALSE)</f>
        <v>Kissan Orange Juice</v>
      </c>
      <c r="I2196" t="str">
        <f ca="1">VLOOKUP(F2196,'Stock Details'!$A$2:$J$51,7,FALSE)</f>
        <v>1-A</v>
      </c>
      <c r="J2196" t="str">
        <f t="shared" ca="1" si="274"/>
        <v>4_1-A</v>
      </c>
      <c r="K2196" t="str">
        <f ca="1">VLOOKUP(J2196,'Store-Salesman Details'!$C$2:$H$16,6,FALSE)</f>
        <v>Divya</v>
      </c>
      <c r="L2196">
        <f t="shared" ca="1" si="275"/>
        <v>4</v>
      </c>
      <c r="M2196">
        <f ca="1">VLOOKUP(F2196,'Stock Details'!$A$2:$J$51,5,FALSE)</f>
        <v>165</v>
      </c>
      <c r="N2196">
        <f t="shared" ca="1" si="276"/>
        <v>660</v>
      </c>
      <c r="O2196">
        <v>1</v>
      </c>
    </row>
    <row r="2197" spans="1:15" x14ac:dyDescent="0.25">
      <c r="A2197">
        <v>2196</v>
      </c>
      <c r="B2197" s="3">
        <v>45554</v>
      </c>
      <c r="C2197">
        <f t="shared" ca="1" si="273"/>
        <v>5</v>
      </c>
      <c r="D2197" t="str">
        <f ca="1">VLOOKUP(C2197,'Store-Salesman Details'!$A$2:$H$16,4,FALSE)</f>
        <v>West</v>
      </c>
      <c r="E2197" t="str">
        <f ca="1">VLOOKUP(C2197,'Store-Salesman Details'!$A$2:$H$16,5,FALSE)</f>
        <v>Abhishek</v>
      </c>
      <c r="F2197">
        <f t="shared" ca="1" si="278"/>
        <v>19</v>
      </c>
      <c r="G2197" t="str">
        <f ca="1">VLOOKUP(F2197,'Stock Details'!$A$2:$J$51,2,FALSE)</f>
        <v>Ice Cream</v>
      </c>
      <c r="H2197" t="str">
        <f ca="1">VLOOKUP(F2197,'Stock Details'!$A$2:$J$51,3,FALSE)</f>
        <v>Kwality Wall's - Tutty Fruity</v>
      </c>
      <c r="I2197" t="str">
        <f ca="1">VLOOKUP(F2197,'Stock Details'!$A$2:$J$51,7,FALSE)</f>
        <v>1-A</v>
      </c>
      <c r="J2197" t="str">
        <f t="shared" ca="1" si="274"/>
        <v>5_1-A</v>
      </c>
      <c r="K2197" t="str">
        <f ca="1">VLOOKUP(J2197,'Store-Salesman Details'!$C$2:$H$16,6,FALSE)</f>
        <v>Ramesh</v>
      </c>
      <c r="L2197">
        <f t="shared" ca="1" si="275"/>
        <v>4</v>
      </c>
      <c r="M2197">
        <f ca="1">VLOOKUP(F2197,'Stock Details'!$A$2:$J$51,5,FALSE)</f>
        <v>155</v>
      </c>
      <c r="N2197">
        <f t="shared" ca="1" si="276"/>
        <v>620</v>
      </c>
      <c r="O2197">
        <v>1</v>
      </c>
    </row>
    <row r="2198" spans="1:15" x14ac:dyDescent="0.25">
      <c r="A2198">
        <v>2197</v>
      </c>
      <c r="B2198" s="3">
        <v>45554</v>
      </c>
      <c r="C2198">
        <f t="shared" ca="1" si="273"/>
        <v>4</v>
      </c>
      <c r="D2198" t="str">
        <f ca="1">VLOOKUP(C2198,'Store-Salesman Details'!$A$2:$H$16,4,FALSE)</f>
        <v>South</v>
      </c>
      <c r="E2198" t="str">
        <f ca="1">VLOOKUP(C2198,'Store-Salesman Details'!$A$2:$H$16,5,FALSE)</f>
        <v>Ayush</v>
      </c>
      <c r="F2198">
        <f t="shared" ca="1" si="278"/>
        <v>20</v>
      </c>
      <c r="G2198" t="str">
        <f ca="1">VLOOKUP(F2198,'Stock Details'!$A$2:$J$51,2,FALSE)</f>
        <v>Ice Cream</v>
      </c>
      <c r="H2198" t="str">
        <f ca="1">VLOOKUP(F2198,'Stock Details'!$A$2:$J$51,3,FALSE)</f>
        <v>Kwality Wall's - Strawberry</v>
      </c>
      <c r="I2198" t="str">
        <f ca="1">VLOOKUP(F2198,'Stock Details'!$A$2:$J$51,7,FALSE)</f>
        <v>1-A</v>
      </c>
      <c r="J2198" t="str">
        <f t="shared" ca="1" si="274"/>
        <v>4_1-A</v>
      </c>
      <c r="K2198" t="str">
        <f ca="1">VLOOKUP(J2198,'Store-Salesman Details'!$C$2:$H$16,6,FALSE)</f>
        <v>Divya</v>
      </c>
      <c r="L2198">
        <f t="shared" ca="1" si="275"/>
        <v>4</v>
      </c>
      <c r="M2198">
        <f ca="1">VLOOKUP(F2198,'Stock Details'!$A$2:$J$51,5,FALSE)</f>
        <v>140</v>
      </c>
      <c r="N2198">
        <f t="shared" ca="1" si="276"/>
        <v>560</v>
      </c>
      <c r="O2198">
        <v>1</v>
      </c>
    </row>
    <row r="2199" spans="1:15" x14ac:dyDescent="0.25">
      <c r="A2199">
        <v>2198</v>
      </c>
      <c r="B2199" s="3">
        <v>45554</v>
      </c>
      <c r="C2199">
        <f t="shared" ca="1" si="273"/>
        <v>4</v>
      </c>
      <c r="D2199" t="str">
        <f ca="1">VLOOKUP(C2199,'Store-Salesman Details'!$A$2:$H$16,4,FALSE)</f>
        <v>South</v>
      </c>
      <c r="E2199" t="str">
        <f ca="1">VLOOKUP(C2199,'Store-Salesman Details'!$A$2:$H$16,5,FALSE)</f>
        <v>Ayush</v>
      </c>
      <c r="F2199">
        <f t="shared" ca="1" si="278"/>
        <v>7</v>
      </c>
      <c r="G2199" t="str">
        <f ca="1">VLOOKUP(F2199,'Stock Details'!$A$2:$J$51,2,FALSE)</f>
        <v>Beverages</v>
      </c>
      <c r="H2199" t="str">
        <f ca="1">VLOOKUP(F2199,'Stock Details'!$A$2:$J$51,3,FALSE)</f>
        <v>Nescafe - Coffee Instant</v>
      </c>
      <c r="I2199" t="str">
        <f ca="1">VLOOKUP(F2199,'Stock Details'!$A$2:$J$51,7,FALSE)</f>
        <v>1-A</v>
      </c>
      <c r="J2199" t="str">
        <f t="shared" ca="1" si="274"/>
        <v>4_1-A</v>
      </c>
      <c r="K2199" t="str">
        <f ca="1">VLOOKUP(J2199,'Store-Salesman Details'!$C$2:$H$16,6,FALSE)</f>
        <v>Divya</v>
      </c>
      <c r="L2199">
        <f t="shared" ca="1" si="275"/>
        <v>1</v>
      </c>
      <c r="M2199">
        <f ca="1">VLOOKUP(F2199,'Stock Details'!$A$2:$J$51,5,FALSE)</f>
        <v>50</v>
      </c>
      <c r="N2199">
        <f t="shared" ca="1" si="276"/>
        <v>50</v>
      </c>
      <c r="O2199">
        <v>1</v>
      </c>
    </row>
    <row r="2200" spans="1:15" x14ac:dyDescent="0.25">
      <c r="A2200">
        <v>2199</v>
      </c>
      <c r="B2200" s="3">
        <v>45554</v>
      </c>
      <c r="C2200">
        <f t="shared" ca="1" si="273"/>
        <v>2</v>
      </c>
      <c r="D2200" t="str">
        <f ca="1">VLOOKUP(C2200,'Store-Salesman Details'!$A$2:$H$16,4,FALSE)</f>
        <v>East</v>
      </c>
      <c r="E2200" t="str">
        <f ca="1">VLOOKUP(C2200,'Store-Salesman Details'!$A$2:$H$16,5,FALSE)</f>
        <v>Ritesh Kumar</v>
      </c>
      <c r="F2200">
        <f t="shared" ca="1" si="278"/>
        <v>4</v>
      </c>
      <c r="G2200" t="str">
        <f ca="1">VLOOKUP(F2200,'Stock Details'!$A$2:$J$51,2,FALSE)</f>
        <v>Beverages</v>
      </c>
      <c r="H2200" t="str">
        <f ca="1">VLOOKUP(F2200,'Stock Details'!$A$2:$J$51,3,FALSE)</f>
        <v>Bru</v>
      </c>
      <c r="I2200" t="str">
        <f ca="1">VLOOKUP(F2200,'Stock Details'!$A$2:$J$51,7,FALSE)</f>
        <v>1-A</v>
      </c>
      <c r="J2200" t="str">
        <f t="shared" ca="1" si="274"/>
        <v>2_1-A</v>
      </c>
      <c r="K2200" t="str">
        <f ca="1">VLOOKUP(J2200,'Store-Salesman Details'!$C$2:$H$16,6,FALSE)</f>
        <v>Divesh</v>
      </c>
      <c r="L2200">
        <f t="shared" ca="1" si="275"/>
        <v>3</v>
      </c>
      <c r="M2200">
        <f ca="1">VLOOKUP(F2200,'Stock Details'!$A$2:$J$51,5,FALSE)</f>
        <v>45</v>
      </c>
      <c r="N2200">
        <f t="shared" ca="1" si="276"/>
        <v>135</v>
      </c>
      <c r="O2200">
        <v>1</v>
      </c>
    </row>
    <row r="2201" spans="1:15" x14ac:dyDescent="0.25">
      <c r="A2201">
        <v>2200</v>
      </c>
      <c r="B2201" s="3">
        <v>45554</v>
      </c>
      <c r="C2201">
        <f t="shared" ca="1" si="273"/>
        <v>1</v>
      </c>
      <c r="D2201" t="str">
        <f ca="1">VLOOKUP(C2201,'Store-Salesman Details'!$A$2:$H$16,4,FALSE)</f>
        <v>Central</v>
      </c>
      <c r="E2201" t="str">
        <f ca="1">VLOOKUP(C2201,'Store-Salesman Details'!$A$2:$H$16,5,FALSE)</f>
        <v>Tanu</v>
      </c>
      <c r="F2201">
        <f t="shared" ca="1" si="278"/>
        <v>1</v>
      </c>
      <c r="G2201" t="str">
        <f ca="1">VLOOKUP(F2201,'Stock Details'!$A$2:$J$51,2,FALSE)</f>
        <v>Beverages</v>
      </c>
      <c r="H2201" t="str">
        <f ca="1">VLOOKUP(F2201,'Stock Details'!$A$2:$J$51,3,FALSE)</f>
        <v>Brooke Bond</v>
      </c>
      <c r="I2201" t="str">
        <f ca="1">VLOOKUP(F2201,'Stock Details'!$A$2:$J$51,7,FALSE)</f>
        <v>1-A</v>
      </c>
      <c r="J2201" t="str">
        <f t="shared" ca="1" si="274"/>
        <v>1_1-A</v>
      </c>
      <c r="K2201" t="str">
        <f ca="1">VLOOKUP(J2201,'Store-Salesman Details'!$C$2:$H$16,6,FALSE)</f>
        <v>Komal</v>
      </c>
      <c r="L2201">
        <f t="shared" ca="1" si="275"/>
        <v>5</v>
      </c>
      <c r="M2201">
        <f ca="1">VLOOKUP(F2201,'Stock Details'!$A$2:$J$51,5,FALSE)</f>
        <v>45</v>
      </c>
      <c r="N2201">
        <f t="shared" ca="1" si="276"/>
        <v>225</v>
      </c>
      <c r="O2201">
        <v>1</v>
      </c>
    </row>
    <row r="2202" spans="1:15" x14ac:dyDescent="0.25">
      <c r="A2202">
        <v>2201</v>
      </c>
      <c r="B2202" s="3">
        <v>45554</v>
      </c>
      <c r="C2202">
        <f t="shared" ca="1" si="273"/>
        <v>3</v>
      </c>
      <c r="D2202" t="str">
        <f ca="1">VLOOKUP(C2202,'Store-Salesman Details'!$A$2:$H$16,4,FALSE)</f>
        <v>North</v>
      </c>
      <c r="E2202" t="str">
        <f ca="1">VLOOKUP(C2202,'Store-Salesman Details'!$A$2:$H$16,5,FALSE)</f>
        <v>Karan</v>
      </c>
      <c r="F2202">
        <f t="shared" ca="1" si="278"/>
        <v>14</v>
      </c>
      <c r="G2202" t="str">
        <f ca="1">VLOOKUP(F2202,'Stock Details'!$A$2:$J$51,2,FALSE)</f>
        <v>Foods</v>
      </c>
      <c r="H2202" t="str">
        <f ca="1">VLOOKUP(F2202,'Stock Details'!$A$2:$J$51,3,FALSE)</f>
        <v>Kissan Mango Juice</v>
      </c>
      <c r="I2202" t="str">
        <f ca="1">VLOOKUP(F2202,'Stock Details'!$A$2:$J$51,7,FALSE)</f>
        <v>1-A</v>
      </c>
      <c r="J2202" t="str">
        <f t="shared" ca="1" si="274"/>
        <v>3_1-A</v>
      </c>
      <c r="K2202" t="str">
        <f ca="1">VLOOKUP(J2202,'Store-Salesman Details'!$C$2:$H$16,6,FALSE)</f>
        <v>Suresh</v>
      </c>
      <c r="L2202">
        <f t="shared" ca="1" si="275"/>
        <v>2</v>
      </c>
      <c r="M2202">
        <f ca="1">VLOOKUP(F2202,'Stock Details'!$A$2:$J$51,5,FALSE)</f>
        <v>165</v>
      </c>
      <c r="N2202">
        <f t="shared" ca="1" si="276"/>
        <v>330</v>
      </c>
      <c r="O2202">
        <v>1</v>
      </c>
    </row>
    <row r="2203" spans="1:15" x14ac:dyDescent="0.25">
      <c r="A2203">
        <v>2202</v>
      </c>
      <c r="B2203" s="3">
        <v>45554</v>
      </c>
      <c r="C2203">
        <f t="shared" ca="1" si="273"/>
        <v>3</v>
      </c>
      <c r="D2203" t="str">
        <f ca="1">VLOOKUP(C2203,'Store-Salesman Details'!$A$2:$H$16,4,FALSE)</f>
        <v>North</v>
      </c>
      <c r="E2203" t="str">
        <f ca="1">VLOOKUP(C2203,'Store-Salesman Details'!$A$2:$H$16,5,FALSE)</f>
        <v>Karan</v>
      </c>
      <c r="F2203">
        <f t="shared" ca="1" si="278"/>
        <v>5</v>
      </c>
      <c r="G2203" t="str">
        <f ca="1">VLOOKUP(F2203,'Stock Details'!$A$2:$J$51,2,FALSE)</f>
        <v>Beverages</v>
      </c>
      <c r="H2203" t="str">
        <f ca="1">VLOOKUP(F2203,'Stock Details'!$A$2:$J$51,3,FALSE)</f>
        <v>Nescafe - Coffee Classic</v>
      </c>
      <c r="I2203" t="str">
        <f ca="1">VLOOKUP(F2203,'Stock Details'!$A$2:$J$51,7,FALSE)</f>
        <v>1-A</v>
      </c>
      <c r="J2203" t="str">
        <f t="shared" ca="1" si="274"/>
        <v>3_1-A</v>
      </c>
      <c r="K2203" t="str">
        <f ca="1">VLOOKUP(J2203,'Store-Salesman Details'!$C$2:$H$16,6,FALSE)</f>
        <v>Suresh</v>
      </c>
      <c r="L2203">
        <f t="shared" ca="1" si="275"/>
        <v>5</v>
      </c>
      <c r="M2203">
        <f ca="1">VLOOKUP(F2203,'Stock Details'!$A$2:$J$51,5,FALSE)</f>
        <v>10</v>
      </c>
      <c r="N2203">
        <f t="shared" ca="1" si="276"/>
        <v>50</v>
      </c>
      <c r="O2203">
        <v>1</v>
      </c>
    </row>
    <row r="2204" spans="1:15" x14ac:dyDescent="0.25">
      <c r="A2204">
        <v>2203</v>
      </c>
      <c r="B2204" s="3">
        <v>45554</v>
      </c>
      <c r="C2204">
        <f t="shared" ca="1" si="273"/>
        <v>5</v>
      </c>
      <c r="D2204" t="str">
        <f ca="1">VLOOKUP(C2204,'Store-Salesman Details'!$A$2:$H$16,4,FALSE)</f>
        <v>West</v>
      </c>
      <c r="E2204" t="str">
        <f ca="1">VLOOKUP(C2204,'Store-Salesman Details'!$A$2:$H$16,5,FALSE)</f>
        <v>Abhishek</v>
      </c>
      <c r="F2204">
        <f t="shared" ca="1" si="278"/>
        <v>11</v>
      </c>
      <c r="G2204" t="str">
        <f ca="1">VLOOKUP(F2204,'Stock Details'!$A$2:$J$51,2,FALSE)</f>
        <v>Foods</v>
      </c>
      <c r="H2204" t="str">
        <f ca="1">VLOOKUP(F2204,'Stock Details'!$A$2:$J$51,3,FALSE)</f>
        <v>Kissan Jam</v>
      </c>
      <c r="I2204" t="str">
        <f ca="1">VLOOKUP(F2204,'Stock Details'!$A$2:$J$51,7,FALSE)</f>
        <v>1-A</v>
      </c>
      <c r="J2204" t="str">
        <f t="shared" ca="1" si="274"/>
        <v>5_1-A</v>
      </c>
      <c r="K2204" t="str">
        <f ca="1">VLOOKUP(J2204,'Store-Salesman Details'!$C$2:$H$16,6,FALSE)</f>
        <v>Ramesh</v>
      </c>
      <c r="L2204">
        <f t="shared" ca="1" si="275"/>
        <v>4</v>
      </c>
      <c r="M2204">
        <f ca="1">VLOOKUP(F2204,'Stock Details'!$A$2:$J$51,5,FALSE)</f>
        <v>15</v>
      </c>
      <c r="N2204">
        <f t="shared" ca="1" si="276"/>
        <v>60</v>
      </c>
      <c r="O2204">
        <v>1</v>
      </c>
    </row>
    <row r="2205" spans="1:15" x14ac:dyDescent="0.25">
      <c r="A2205">
        <v>2204</v>
      </c>
      <c r="B2205" s="3">
        <v>45554</v>
      </c>
      <c r="C2205">
        <f t="shared" ca="1" si="273"/>
        <v>4</v>
      </c>
      <c r="D2205" t="str">
        <f ca="1">VLOOKUP(C2205,'Store-Salesman Details'!$A$2:$H$16,4,FALSE)</f>
        <v>South</v>
      </c>
      <c r="E2205" t="str">
        <f ca="1">VLOOKUP(C2205,'Store-Salesman Details'!$A$2:$H$16,5,FALSE)</f>
        <v>Ayush</v>
      </c>
      <c r="F2205">
        <f t="shared" ca="1" si="278"/>
        <v>6</v>
      </c>
      <c r="G2205" t="str">
        <f ca="1">VLOOKUP(F2205,'Stock Details'!$A$2:$J$51,2,FALSE)</f>
        <v>Beverages</v>
      </c>
      <c r="H2205" t="str">
        <f ca="1">VLOOKUP(F2205,'Stock Details'!$A$2:$J$51,3,FALSE)</f>
        <v>Nescafe - Coffee Gold</v>
      </c>
      <c r="I2205" t="str">
        <f ca="1">VLOOKUP(F2205,'Stock Details'!$A$2:$J$51,7,FALSE)</f>
        <v>1-A</v>
      </c>
      <c r="J2205" t="str">
        <f t="shared" ca="1" si="274"/>
        <v>4_1-A</v>
      </c>
      <c r="K2205" t="str">
        <f ca="1">VLOOKUP(J2205,'Store-Salesman Details'!$C$2:$H$16,6,FALSE)</f>
        <v>Divya</v>
      </c>
      <c r="L2205">
        <f t="shared" ca="1" si="275"/>
        <v>3</v>
      </c>
      <c r="M2205">
        <f ca="1">VLOOKUP(F2205,'Stock Details'!$A$2:$J$51,5,FALSE)</f>
        <v>100</v>
      </c>
      <c r="N2205">
        <f t="shared" ca="1" si="276"/>
        <v>300</v>
      </c>
      <c r="O2205">
        <v>1</v>
      </c>
    </row>
    <row r="2206" spans="1:15" x14ac:dyDescent="0.25">
      <c r="A2206">
        <v>2205</v>
      </c>
      <c r="B2206" s="3">
        <v>45554</v>
      </c>
      <c r="C2206">
        <f t="shared" ca="1" si="273"/>
        <v>1</v>
      </c>
      <c r="D2206" t="str">
        <f ca="1">VLOOKUP(C2206,'Store-Salesman Details'!$A$2:$H$16,4,FALSE)</f>
        <v>Central</v>
      </c>
      <c r="E2206" t="str">
        <f ca="1">VLOOKUP(C2206,'Store-Salesman Details'!$A$2:$H$16,5,FALSE)</f>
        <v>Tanu</v>
      </c>
      <c r="F2206">
        <f t="shared" ca="1" si="278"/>
        <v>8</v>
      </c>
      <c r="G2206" t="str">
        <f ca="1">VLOOKUP(F2206,'Stock Details'!$A$2:$J$51,2,FALSE)</f>
        <v>Dishwasher</v>
      </c>
      <c r="H2206" t="str">
        <f ca="1">VLOOKUP(F2206,'Stock Details'!$A$2:$J$51,3,FALSE)</f>
        <v>Vim</v>
      </c>
      <c r="I2206" t="str">
        <f ca="1">VLOOKUP(F2206,'Stock Details'!$A$2:$J$51,7,FALSE)</f>
        <v>1-A</v>
      </c>
      <c r="J2206" t="str">
        <f t="shared" ca="1" si="274"/>
        <v>1_1-A</v>
      </c>
      <c r="K2206" t="str">
        <f ca="1">VLOOKUP(J2206,'Store-Salesman Details'!$C$2:$H$16,6,FALSE)</f>
        <v>Komal</v>
      </c>
      <c r="L2206">
        <f t="shared" ca="1" si="275"/>
        <v>4</v>
      </c>
      <c r="M2206">
        <f ca="1">VLOOKUP(F2206,'Stock Details'!$A$2:$J$51,5,FALSE)</f>
        <v>10</v>
      </c>
      <c r="N2206">
        <f t="shared" ca="1" si="276"/>
        <v>40</v>
      </c>
      <c r="O2206">
        <v>1</v>
      </c>
    </row>
    <row r="2207" spans="1:15" x14ac:dyDescent="0.25">
      <c r="A2207">
        <v>2206</v>
      </c>
      <c r="B2207" s="3">
        <v>45554</v>
      </c>
      <c r="C2207">
        <f t="shared" ca="1" si="273"/>
        <v>3</v>
      </c>
      <c r="D2207" t="str">
        <f ca="1">VLOOKUP(C2207,'Store-Salesman Details'!$A$2:$H$16,4,FALSE)</f>
        <v>North</v>
      </c>
      <c r="E2207" t="str">
        <f ca="1">VLOOKUP(C2207,'Store-Salesman Details'!$A$2:$H$16,5,FALSE)</f>
        <v>Karan</v>
      </c>
      <c r="F2207">
        <f t="shared" ref="F2207:F2213" ca="1" si="279">RANDBETWEEN(26,46)</f>
        <v>46</v>
      </c>
      <c r="G2207" t="str">
        <f ca="1">VLOOKUP(F2207,'Stock Details'!$A$2:$J$51,2,FALSE)</f>
        <v>Personal Care</v>
      </c>
      <c r="H2207" t="str">
        <f ca="1">VLOOKUP(F2207,'Stock Details'!$A$2:$J$51,3,FALSE)</f>
        <v>Rjoice Shampoo</v>
      </c>
      <c r="I2207" t="str">
        <f ca="1">VLOOKUP(F2207,'Stock Details'!$A$2:$J$51,7,FALSE)</f>
        <v>3-P</v>
      </c>
      <c r="J2207" t="str">
        <f t="shared" ca="1" si="274"/>
        <v>3_3-P</v>
      </c>
      <c r="K2207" t="str">
        <f ca="1">VLOOKUP(J2207,'Store-Salesman Details'!$C$2:$H$16,6,FALSE)</f>
        <v>Rajat</v>
      </c>
      <c r="L2207">
        <f t="shared" ca="1" si="275"/>
        <v>5</v>
      </c>
      <c r="M2207">
        <f ca="1">VLOOKUP(F2207,'Stock Details'!$A$2:$J$51,5,FALSE)</f>
        <v>56</v>
      </c>
      <c r="N2207">
        <f t="shared" ca="1" si="276"/>
        <v>280</v>
      </c>
      <c r="O2207">
        <v>1</v>
      </c>
    </row>
    <row r="2208" spans="1:15" x14ac:dyDescent="0.25">
      <c r="A2208">
        <v>2207</v>
      </c>
      <c r="B2208" s="3">
        <v>45554</v>
      </c>
      <c r="C2208">
        <f t="shared" ca="1" si="273"/>
        <v>3</v>
      </c>
      <c r="D2208" t="str">
        <f ca="1">VLOOKUP(C2208,'Store-Salesman Details'!$A$2:$H$16,4,FALSE)</f>
        <v>North</v>
      </c>
      <c r="E2208" t="str">
        <f ca="1">VLOOKUP(C2208,'Store-Salesman Details'!$A$2:$H$16,5,FALSE)</f>
        <v>Karan</v>
      </c>
      <c r="F2208">
        <f t="shared" ca="1" si="279"/>
        <v>28</v>
      </c>
      <c r="G2208" t="str">
        <f ca="1">VLOOKUP(F2208,'Stock Details'!$A$2:$J$51,2,FALSE)</f>
        <v>Personal Care</v>
      </c>
      <c r="H2208" t="str">
        <f ca="1">VLOOKUP(F2208,'Stock Details'!$A$2:$J$51,3,FALSE)</f>
        <v>Pears</v>
      </c>
      <c r="I2208" t="str">
        <f ca="1">VLOOKUP(F2208,'Stock Details'!$A$2:$J$51,7,FALSE)</f>
        <v>3-P</v>
      </c>
      <c r="J2208" t="str">
        <f t="shared" ca="1" si="274"/>
        <v>3_3-P</v>
      </c>
      <c r="K2208" t="str">
        <f ca="1">VLOOKUP(J2208,'Store-Salesman Details'!$C$2:$H$16,6,FALSE)</f>
        <v>Rajat</v>
      </c>
      <c r="L2208">
        <f t="shared" ca="1" si="275"/>
        <v>3</v>
      </c>
      <c r="M2208">
        <f ca="1">VLOOKUP(F2208,'Stock Details'!$A$2:$J$51,5,FALSE)</f>
        <v>48</v>
      </c>
      <c r="N2208">
        <f t="shared" ca="1" si="276"/>
        <v>144</v>
      </c>
      <c r="O2208">
        <v>1</v>
      </c>
    </row>
    <row r="2209" spans="1:15" x14ac:dyDescent="0.25">
      <c r="A2209">
        <v>2208</v>
      </c>
      <c r="B2209" s="3">
        <v>45554</v>
      </c>
      <c r="C2209">
        <f t="shared" ca="1" si="273"/>
        <v>5</v>
      </c>
      <c r="D2209" t="str">
        <f ca="1">VLOOKUP(C2209,'Store-Salesman Details'!$A$2:$H$16,4,FALSE)</f>
        <v>West</v>
      </c>
      <c r="E2209" t="str">
        <f ca="1">VLOOKUP(C2209,'Store-Salesman Details'!$A$2:$H$16,5,FALSE)</f>
        <v>Abhishek</v>
      </c>
      <c r="F2209">
        <f t="shared" ca="1" si="279"/>
        <v>41</v>
      </c>
      <c r="G2209" t="str">
        <f ca="1">VLOOKUP(F2209,'Stock Details'!$A$2:$J$51,2,FALSE)</f>
        <v>Personal Care</v>
      </c>
      <c r="H2209" t="str">
        <f ca="1">VLOOKUP(F2209,'Stock Details'!$A$2:$J$51,3,FALSE)</f>
        <v>Oral-B Toothbrush</v>
      </c>
      <c r="I2209" t="str">
        <f ca="1">VLOOKUP(F2209,'Stock Details'!$A$2:$J$51,7,FALSE)</f>
        <v>3-P</v>
      </c>
      <c r="J2209" t="str">
        <f t="shared" ca="1" si="274"/>
        <v>5_3-P</v>
      </c>
      <c r="K2209" t="str">
        <f ca="1">VLOOKUP(J2209,'Store-Salesman Details'!$C$2:$H$16,6,FALSE)</f>
        <v>Kritika</v>
      </c>
      <c r="L2209">
        <f t="shared" ca="1" si="275"/>
        <v>1</v>
      </c>
      <c r="M2209">
        <f ca="1">VLOOKUP(F2209,'Stock Details'!$A$2:$J$51,5,FALSE)</f>
        <v>24</v>
      </c>
      <c r="N2209">
        <f t="shared" ca="1" si="276"/>
        <v>24</v>
      </c>
      <c r="O2209">
        <v>1</v>
      </c>
    </row>
    <row r="2210" spans="1:15" x14ac:dyDescent="0.25">
      <c r="A2210">
        <v>2209</v>
      </c>
      <c r="B2210" s="3">
        <v>45554</v>
      </c>
      <c r="C2210">
        <f t="shared" ca="1" si="273"/>
        <v>5</v>
      </c>
      <c r="D2210" t="str">
        <f ca="1">VLOOKUP(C2210,'Store-Salesman Details'!$A$2:$H$16,4,FALSE)</f>
        <v>West</v>
      </c>
      <c r="E2210" t="str">
        <f ca="1">VLOOKUP(C2210,'Store-Salesman Details'!$A$2:$H$16,5,FALSE)</f>
        <v>Abhishek</v>
      </c>
      <c r="F2210">
        <f t="shared" ca="1" si="279"/>
        <v>43</v>
      </c>
      <c r="G2210" t="str">
        <f ca="1">VLOOKUP(F2210,'Stock Details'!$A$2:$J$51,2,FALSE)</f>
        <v>Personal Care</v>
      </c>
      <c r="H2210" t="str">
        <f ca="1">VLOOKUP(F2210,'Stock Details'!$A$2:$J$51,3,FALSE)</f>
        <v xml:space="preserve"> Pantine Shampoo</v>
      </c>
      <c r="I2210" t="str">
        <f ca="1">VLOOKUP(F2210,'Stock Details'!$A$2:$J$51,7,FALSE)</f>
        <v>3-P</v>
      </c>
      <c r="J2210" t="str">
        <f t="shared" ca="1" si="274"/>
        <v>5_3-P</v>
      </c>
      <c r="K2210" t="str">
        <f ca="1">VLOOKUP(J2210,'Store-Salesman Details'!$C$2:$H$16,6,FALSE)</f>
        <v>Kritika</v>
      </c>
      <c r="L2210">
        <f t="shared" ca="1" si="275"/>
        <v>2</v>
      </c>
      <c r="M2210">
        <f ca="1">VLOOKUP(F2210,'Stock Details'!$A$2:$J$51,5,FALSE)</f>
        <v>72</v>
      </c>
      <c r="N2210">
        <f t="shared" ca="1" si="276"/>
        <v>144</v>
      </c>
      <c r="O2210">
        <v>1</v>
      </c>
    </row>
    <row r="2211" spans="1:15" x14ac:dyDescent="0.25">
      <c r="A2211">
        <v>2210</v>
      </c>
      <c r="B2211" s="3">
        <v>45554</v>
      </c>
      <c r="C2211">
        <f t="shared" ca="1" si="273"/>
        <v>1</v>
      </c>
      <c r="D2211" t="str">
        <f ca="1">VLOOKUP(C2211,'Store-Salesman Details'!$A$2:$H$16,4,FALSE)</f>
        <v>Central</v>
      </c>
      <c r="E2211" t="str">
        <f ca="1">VLOOKUP(C2211,'Store-Salesman Details'!$A$2:$H$16,5,FALSE)</f>
        <v>Tanu</v>
      </c>
      <c r="F2211">
        <f t="shared" ca="1" si="279"/>
        <v>45</v>
      </c>
      <c r="G2211" t="str">
        <f ca="1">VLOOKUP(F2211,'Stock Details'!$A$2:$J$51,2,FALSE)</f>
        <v>Personal Care</v>
      </c>
      <c r="H2211" t="str">
        <f ca="1">VLOOKUP(F2211,'Stock Details'!$A$2:$J$51,3,FALSE)</f>
        <v>Pampers Baby Napkins</v>
      </c>
      <c r="I2211" t="str">
        <f ca="1">VLOOKUP(F2211,'Stock Details'!$A$2:$J$51,7,FALSE)</f>
        <v>3-P</v>
      </c>
      <c r="J2211" t="str">
        <f t="shared" ca="1" si="274"/>
        <v>1_3-P</v>
      </c>
      <c r="K2211" t="str">
        <f ca="1">VLOOKUP(J2211,'Store-Salesman Details'!$C$2:$H$16,6,FALSE)</f>
        <v>Sohan</v>
      </c>
      <c r="L2211">
        <f t="shared" ca="1" si="275"/>
        <v>5</v>
      </c>
      <c r="M2211">
        <f ca="1">VLOOKUP(F2211,'Stock Details'!$A$2:$J$51,5,FALSE)</f>
        <v>128</v>
      </c>
      <c r="N2211">
        <f t="shared" ca="1" si="276"/>
        <v>640</v>
      </c>
      <c r="O2211">
        <v>1</v>
      </c>
    </row>
    <row r="2212" spans="1:15" x14ac:dyDescent="0.25">
      <c r="A2212">
        <v>2211</v>
      </c>
      <c r="B2212" s="3">
        <v>45554</v>
      </c>
      <c r="C2212">
        <f t="shared" ca="1" si="273"/>
        <v>2</v>
      </c>
      <c r="D2212" t="str">
        <f ca="1">VLOOKUP(C2212,'Store-Salesman Details'!$A$2:$H$16,4,FALSE)</f>
        <v>East</v>
      </c>
      <c r="E2212" t="str">
        <f ca="1">VLOOKUP(C2212,'Store-Salesman Details'!$A$2:$H$16,5,FALSE)</f>
        <v>Ritesh Kumar</v>
      </c>
      <c r="F2212">
        <f t="shared" ca="1" si="279"/>
        <v>35</v>
      </c>
      <c r="G2212" t="str">
        <f ca="1">VLOOKUP(F2212,'Stock Details'!$A$2:$J$51,2,FALSE)</f>
        <v>Personal Care</v>
      </c>
      <c r="H2212" t="str">
        <f ca="1">VLOOKUP(F2212,'Stock Details'!$A$2:$J$51,3,FALSE)</f>
        <v>Close Up</v>
      </c>
      <c r="I2212" t="str">
        <f ca="1">VLOOKUP(F2212,'Stock Details'!$A$2:$J$51,7,FALSE)</f>
        <v>3-P</v>
      </c>
      <c r="J2212" t="str">
        <f t="shared" ca="1" si="274"/>
        <v>2_3-P</v>
      </c>
      <c r="K2212" t="str">
        <f ca="1">VLOOKUP(J2212,'Store-Salesman Details'!$C$2:$H$16,6,FALSE)</f>
        <v>Sneha</v>
      </c>
      <c r="L2212">
        <f t="shared" ca="1" si="275"/>
        <v>3</v>
      </c>
      <c r="M2212">
        <f ca="1">VLOOKUP(F2212,'Stock Details'!$A$2:$J$51,5,FALSE)</f>
        <v>20</v>
      </c>
      <c r="N2212">
        <f t="shared" ca="1" si="276"/>
        <v>60</v>
      </c>
      <c r="O2212">
        <v>1</v>
      </c>
    </row>
    <row r="2213" spans="1:15" x14ac:dyDescent="0.25">
      <c r="A2213">
        <v>2212</v>
      </c>
      <c r="B2213" s="3">
        <v>45554</v>
      </c>
      <c r="C2213">
        <f t="shared" ca="1" si="273"/>
        <v>5</v>
      </c>
      <c r="D2213" t="str">
        <f ca="1">VLOOKUP(C2213,'Store-Salesman Details'!$A$2:$H$16,4,FALSE)</f>
        <v>West</v>
      </c>
      <c r="E2213" t="str">
        <f ca="1">VLOOKUP(C2213,'Store-Salesman Details'!$A$2:$H$16,5,FALSE)</f>
        <v>Abhishek</v>
      </c>
      <c r="F2213">
        <f t="shared" ca="1" si="279"/>
        <v>37</v>
      </c>
      <c r="G2213" t="str">
        <f ca="1">VLOOKUP(F2213,'Stock Details'!$A$2:$J$51,2,FALSE)</f>
        <v>Personal Care</v>
      </c>
      <c r="H2213" t="str">
        <f ca="1">VLOOKUP(F2213,'Stock Details'!$A$2:$J$51,3,FALSE)</f>
        <v>Axe</v>
      </c>
      <c r="I2213" t="str">
        <f ca="1">VLOOKUP(F2213,'Stock Details'!$A$2:$J$51,7,FALSE)</f>
        <v>3-P</v>
      </c>
      <c r="J2213" t="str">
        <f t="shared" ca="1" si="274"/>
        <v>5_3-P</v>
      </c>
      <c r="K2213" t="str">
        <f ca="1">VLOOKUP(J2213,'Store-Salesman Details'!$C$2:$H$16,6,FALSE)</f>
        <v>Kritika</v>
      </c>
      <c r="L2213">
        <f t="shared" ca="1" si="275"/>
        <v>2</v>
      </c>
      <c r="M2213">
        <f ca="1">VLOOKUP(F2213,'Stock Details'!$A$2:$J$51,5,FALSE)</f>
        <v>202</v>
      </c>
      <c r="N2213">
        <f t="shared" ca="1" si="276"/>
        <v>404</v>
      </c>
      <c r="O2213">
        <v>1</v>
      </c>
    </row>
    <row r="2214" spans="1:15" x14ac:dyDescent="0.25">
      <c r="A2214">
        <v>2213</v>
      </c>
      <c r="B2214" s="3">
        <v>45554</v>
      </c>
      <c r="C2214">
        <f t="shared" ca="1" si="273"/>
        <v>2</v>
      </c>
      <c r="D2214" t="str">
        <f ca="1">VLOOKUP(C2214,'Store-Salesman Details'!$A$2:$H$16,4,FALSE)</f>
        <v>East</v>
      </c>
      <c r="E2214" t="str">
        <f ca="1">VLOOKUP(C2214,'Store-Salesman Details'!$A$2:$H$16,5,FALSE)</f>
        <v>Ritesh Kumar</v>
      </c>
      <c r="F2214">
        <f ca="1">RANDBETWEEN(21,25)</f>
        <v>22</v>
      </c>
      <c r="G2214" t="str">
        <f ca="1">VLOOKUP(F2214,'Stock Details'!$A$2:$J$51,2,FALSE)</f>
        <v>Laundry</v>
      </c>
      <c r="H2214" t="str">
        <f ca="1">VLOOKUP(F2214,'Stock Details'!$A$2:$J$51,3,FALSE)</f>
        <v>Rin</v>
      </c>
      <c r="I2214" t="str">
        <f ca="1">VLOOKUP(F2214,'Stock Details'!$A$2:$J$51,7,FALSE)</f>
        <v>2-W</v>
      </c>
      <c r="J2214" t="str">
        <f t="shared" ca="1" si="274"/>
        <v>2_2-W</v>
      </c>
      <c r="K2214" t="str">
        <f ca="1">VLOOKUP(J2214,'Store-Salesman Details'!$C$2:$H$16,6,FALSE)</f>
        <v>Sunaina</v>
      </c>
      <c r="L2214">
        <f t="shared" ca="1" si="275"/>
        <v>3</v>
      </c>
      <c r="M2214">
        <f ca="1">VLOOKUP(F2214,'Stock Details'!$A$2:$J$51,5,FALSE)</f>
        <v>10</v>
      </c>
      <c r="N2214">
        <f t="shared" ca="1" si="276"/>
        <v>30</v>
      </c>
      <c r="O2214">
        <v>1</v>
      </c>
    </row>
    <row r="2215" spans="1:15" x14ac:dyDescent="0.25">
      <c r="A2215">
        <v>2214</v>
      </c>
      <c r="B2215" s="3">
        <v>45554</v>
      </c>
      <c r="C2215">
        <f t="shared" ca="1" si="273"/>
        <v>4</v>
      </c>
      <c r="D2215" t="str">
        <f ca="1">VLOOKUP(C2215,'Store-Salesman Details'!$A$2:$H$16,4,FALSE)</f>
        <v>South</v>
      </c>
      <c r="E2215" t="str">
        <f ca="1">VLOOKUP(C2215,'Store-Salesman Details'!$A$2:$H$16,5,FALSE)</f>
        <v>Ayush</v>
      </c>
      <c r="F2215">
        <f ca="1">RANDBETWEEN(21,25)</f>
        <v>23</v>
      </c>
      <c r="G2215" t="str">
        <f ca="1">VLOOKUP(F2215,'Stock Details'!$A$2:$J$51,2,FALSE)</f>
        <v>Laundry</v>
      </c>
      <c r="H2215" t="str">
        <f ca="1">VLOOKUP(F2215,'Stock Details'!$A$2:$J$51,3,FALSE)</f>
        <v>Wheel</v>
      </c>
      <c r="I2215" t="str">
        <f ca="1">VLOOKUP(F2215,'Stock Details'!$A$2:$J$51,7,FALSE)</f>
        <v>2-W</v>
      </c>
      <c r="J2215" t="str">
        <f t="shared" ca="1" si="274"/>
        <v>4_2-W</v>
      </c>
      <c r="K2215" t="str">
        <f ca="1">VLOOKUP(J2215,'Store-Salesman Details'!$C$2:$H$16,6,FALSE)</f>
        <v>Saloni</v>
      </c>
      <c r="L2215">
        <f t="shared" ca="1" si="275"/>
        <v>4</v>
      </c>
      <c r="M2215">
        <f ca="1">VLOOKUP(F2215,'Stock Details'!$A$2:$J$51,5,FALSE)</f>
        <v>10</v>
      </c>
      <c r="N2215">
        <f t="shared" ca="1" si="276"/>
        <v>40</v>
      </c>
      <c r="O2215">
        <v>1</v>
      </c>
    </row>
    <row r="2216" spans="1:15" x14ac:dyDescent="0.25">
      <c r="A2216">
        <v>2215</v>
      </c>
      <c r="B2216" s="3">
        <v>45554</v>
      </c>
      <c r="C2216">
        <f t="shared" ca="1" si="273"/>
        <v>2</v>
      </c>
      <c r="D2216" t="str">
        <f ca="1">VLOOKUP(C2216,'Store-Salesman Details'!$A$2:$H$16,4,FALSE)</f>
        <v>East</v>
      </c>
      <c r="E2216" t="str">
        <f ca="1">VLOOKUP(C2216,'Store-Salesman Details'!$A$2:$H$16,5,FALSE)</f>
        <v>Ritesh Kumar</v>
      </c>
      <c r="F2216">
        <f ca="1">RANDBETWEEN(21,25)</f>
        <v>24</v>
      </c>
      <c r="G2216" t="str">
        <f ca="1">VLOOKUP(F2216,'Stock Details'!$A$2:$J$51,2,FALSE)</f>
        <v>Laundry</v>
      </c>
      <c r="H2216" t="str">
        <f ca="1">VLOOKUP(F2216,'Stock Details'!$A$2:$J$51,3,FALSE)</f>
        <v>Tide</v>
      </c>
      <c r="I2216" t="str">
        <f ca="1">VLOOKUP(F2216,'Stock Details'!$A$2:$J$51,7,FALSE)</f>
        <v>2-W</v>
      </c>
      <c r="J2216" t="str">
        <f t="shared" ca="1" si="274"/>
        <v>2_2-W</v>
      </c>
      <c r="K2216" t="str">
        <f ca="1">VLOOKUP(J2216,'Store-Salesman Details'!$C$2:$H$16,6,FALSE)</f>
        <v>Sunaina</v>
      </c>
      <c r="L2216">
        <f t="shared" ca="1" si="275"/>
        <v>5</v>
      </c>
      <c r="M2216">
        <f ca="1">VLOOKUP(F2216,'Stock Details'!$A$2:$J$51,5,FALSE)</f>
        <v>10</v>
      </c>
      <c r="N2216">
        <f t="shared" ca="1" si="276"/>
        <v>50</v>
      </c>
      <c r="O2216">
        <v>1</v>
      </c>
    </row>
    <row r="2217" spans="1:15" x14ac:dyDescent="0.25">
      <c r="A2217">
        <v>2216</v>
      </c>
      <c r="B2217" s="3">
        <v>45554</v>
      </c>
      <c r="C2217">
        <f t="shared" ca="1" si="273"/>
        <v>4</v>
      </c>
      <c r="D2217" t="str">
        <f ca="1">VLOOKUP(C2217,'Store-Salesman Details'!$A$2:$H$16,4,FALSE)</f>
        <v>South</v>
      </c>
      <c r="E2217" t="str">
        <f ca="1">VLOOKUP(C2217,'Store-Salesman Details'!$A$2:$H$16,5,FALSE)</f>
        <v>Ayush</v>
      </c>
      <c r="F2217">
        <f ca="1">RANDBETWEEN(21,25)</f>
        <v>22</v>
      </c>
      <c r="G2217" t="str">
        <f ca="1">VLOOKUP(F2217,'Stock Details'!$A$2:$J$51,2,FALSE)</f>
        <v>Laundry</v>
      </c>
      <c r="H2217" t="str">
        <f ca="1">VLOOKUP(F2217,'Stock Details'!$A$2:$J$51,3,FALSE)</f>
        <v>Rin</v>
      </c>
      <c r="I2217" t="str">
        <f ca="1">VLOOKUP(F2217,'Stock Details'!$A$2:$J$51,7,FALSE)</f>
        <v>2-W</v>
      </c>
      <c r="J2217" t="str">
        <f t="shared" ca="1" si="274"/>
        <v>4_2-W</v>
      </c>
      <c r="K2217" t="str">
        <f ca="1">VLOOKUP(J2217,'Store-Salesman Details'!$C$2:$H$16,6,FALSE)</f>
        <v>Saloni</v>
      </c>
      <c r="L2217">
        <f t="shared" ca="1" si="275"/>
        <v>3</v>
      </c>
      <c r="M2217">
        <f ca="1">VLOOKUP(F2217,'Stock Details'!$A$2:$J$51,5,FALSE)</f>
        <v>10</v>
      </c>
      <c r="N2217">
        <f t="shared" ca="1" si="276"/>
        <v>30</v>
      </c>
      <c r="O2217">
        <v>1</v>
      </c>
    </row>
    <row r="2218" spans="1:15" x14ac:dyDescent="0.25">
      <c r="A2218">
        <v>2217</v>
      </c>
      <c r="B2218" s="3">
        <v>45554</v>
      </c>
      <c r="C2218">
        <f t="shared" ca="1" si="273"/>
        <v>1</v>
      </c>
      <c r="D2218" t="str">
        <f ca="1">VLOOKUP(C2218,'Store-Salesman Details'!$A$2:$H$16,4,FALSE)</f>
        <v>Central</v>
      </c>
      <c r="E2218" t="str">
        <f ca="1">VLOOKUP(C2218,'Store-Salesman Details'!$A$2:$H$16,5,FALSE)</f>
        <v>Tanu</v>
      </c>
      <c r="F2218">
        <f ca="1">RANDBETWEEN(21,25)</f>
        <v>21</v>
      </c>
      <c r="G2218" t="str">
        <f ca="1">VLOOKUP(F2218,'Stock Details'!$A$2:$J$51,2,FALSE)</f>
        <v>Laundry</v>
      </c>
      <c r="H2218" t="str">
        <f ca="1">VLOOKUP(F2218,'Stock Details'!$A$2:$J$51,3,FALSE)</f>
        <v>Surf Excel</v>
      </c>
      <c r="I2218" t="str">
        <f ca="1">VLOOKUP(F2218,'Stock Details'!$A$2:$J$51,7,FALSE)</f>
        <v>2-W</v>
      </c>
      <c r="J2218" t="str">
        <f t="shared" ca="1" si="274"/>
        <v>1_2-W</v>
      </c>
      <c r="K2218" t="str">
        <f ca="1">VLOOKUP(J2218,'Store-Salesman Details'!$C$2:$H$16,6,FALSE)</f>
        <v>Sakshi</v>
      </c>
      <c r="L2218">
        <f t="shared" ca="1" si="275"/>
        <v>3</v>
      </c>
      <c r="M2218">
        <f ca="1">VLOOKUP(F2218,'Stock Details'!$A$2:$J$51,5,FALSE)</f>
        <v>10</v>
      </c>
      <c r="N2218">
        <f t="shared" ca="1" si="276"/>
        <v>30</v>
      </c>
      <c r="O2218">
        <v>1</v>
      </c>
    </row>
    <row r="2219" spans="1:15" x14ac:dyDescent="0.25">
      <c r="A2219">
        <v>2218</v>
      </c>
      <c r="B2219" s="3">
        <v>45554</v>
      </c>
      <c r="C2219">
        <f t="shared" ca="1" si="273"/>
        <v>5</v>
      </c>
      <c r="D2219" t="str">
        <f ca="1">VLOOKUP(C2219,'Store-Salesman Details'!$A$2:$H$16,4,FALSE)</f>
        <v>West</v>
      </c>
      <c r="E2219" t="str">
        <f ca="1">VLOOKUP(C2219,'Store-Salesman Details'!$A$2:$H$16,5,FALSE)</f>
        <v>Abhishek</v>
      </c>
      <c r="F2219">
        <f t="shared" ref="F2219:F2229" ca="1" si="280">RANDBETWEEN(1,20)</f>
        <v>19</v>
      </c>
      <c r="G2219" t="str">
        <f ca="1">VLOOKUP(F2219,'Stock Details'!$A$2:$J$51,2,FALSE)</f>
        <v>Ice Cream</v>
      </c>
      <c r="H2219" t="str">
        <f ca="1">VLOOKUP(F2219,'Stock Details'!$A$2:$J$51,3,FALSE)</f>
        <v>Kwality Wall's - Tutty Fruity</v>
      </c>
      <c r="I2219" t="str">
        <f ca="1">VLOOKUP(F2219,'Stock Details'!$A$2:$J$51,7,FALSE)</f>
        <v>1-A</v>
      </c>
      <c r="J2219" t="str">
        <f t="shared" ca="1" si="274"/>
        <v>5_1-A</v>
      </c>
      <c r="K2219" t="str">
        <f ca="1">VLOOKUP(J2219,'Store-Salesman Details'!$C$2:$H$16,6,FALSE)</f>
        <v>Ramesh</v>
      </c>
      <c r="L2219">
        <f t="shared" ca="1" si="275"/>
        <v>3</v>
      </c>
      <c r="M2219">
        <f ca="1">VLOOKUP(F2219,'Stock Details'!$A$2:$J$51,5,FALSE)</f>
        <v>155</v>
      </c>
      <c r="N2219">
        <f t="shared" ca="1" si="276"/>
        <v>465</v>
      </c>
      <c r="O2219">
        <v>1</v>
      </c>
    </row>
    <row r="2220" spans="1:15" x14ac:dyDescent="0.25">
      <c r="A2220">
        <v>2219</v>
      </c>
      <c r="B2220" s="3">
        <v>45554</v>
      </c>
      <c r="C2220">
        <f t="shared" ca="1" si="273"/>
        <v>3</v>
      </c>
      <c r="D2220" t="str">
        <f ca="1">VLOOKUP(C2220,'Store-Salesman Details'!$A$2:$H$16,4,FALSE)</f>
        <v>North</v>
      </c>
      <c r="E2220" t="str">
        <f ca="1">VLOOKUP(C2220,'Store-Salesman Details'!$A$2:$H$16,5,FALSE)</f>
        <v>Karan</v>
      </c>
      <c r="F2220">
        <f t="shared" ca="1" si="280"/>
        <v>17</v>
      </c>
      <c r="G2220" t="str">
        <f ca="1">VLOOKUP(F2220,'Stock Details'!$A$2:$J$51,2,FALSE)</f>
        <v>Ice Cream</v>
      </c>
      <c r="H2220" t="str">
        <f ca="1">VLOOKUP(F2220,'Stock Details'!$A$2:$J$51,3,FALSE)</f>
        <v>Kwality Wall's - Vanilla</v>
      </c>
      <c r="I2220" t="str">
        <f ca="1">VLOOKUP(F2220,'Stock Details'!$A$2:$J$51,7,FALSE)</f>
        <v>1-A</v>
      </c>
      <c r="J2220" t="str">
        <f t="shared" ca="1" si="274"/>
        <v>3_1-A</v>
      </c>
      <c r="K2220" t="str">
        <f ca="1">VLOOKUP(J2220,'Store-Salesman Details'!$C$2:$H$16,6,FALSE)</f>
        <v>Suresh</v>
      </c>
      <c r="L2220">
        <f t="shared" ca="1" si="275"/>
        <v>4</v>
      </c>
      <c r="M2220">
        <f ca="1">VLOOKUP(F2220,'Stock Details'!$A$2:$J$51,5,FALSE)</f>
        <v>135</v>
      </c>
      <c r="N2220">
        <f t="shared" ca="1" si="276"/>
        <v>540</v>
      </c>
      <c r="O2220">
        <v>1</v>
      </c>
    </row>
    <row r="2221" spans="1:15" x14ac:dyDescent="0.25">
      <c r="A2221">
        <v>2220</v>
      </c>
      <c r="B2221" s="3">
        <v>45554</v>
      </c>
      <c r="C2221">
        <f t="shared" ca="1" si="273"/>
        <v>1</v>
      </c>
      <c r="D2221" t="str">
        <f ca="1">VLOOKUP(C2221,'Store-Salesman Details'!$A$2:$H$16,4,FALSE)</f>
        <v>Central</v>
      </c>
      <c r="E2221" t="str">
        <f ca="1">VLOOKUP(C2221,'Store-Salesman Details'!$A$2:$H$16,5,FALSE)</f>
        <v>Tanu</v>
      </c>
      <c r="F2221">
        <f t="shared" ca="1" si="280"/>
        <v>13</v>
      </c>
      <c r="G2221" t="str">
        <f ca="1">VLOOKUP(F2221,'Stock Details'!$A$2:$J$51,2,FALSE)</f>
        <v>Foods</v>
      </c>
      <c r="H2221" t="str">
        <f ca="1">VLOOKUP(F2221,'Stock Details'!$A$2:$J$51,3,FALSE)</f>
        <v>Kissan Orange Juice</v>
      </c>
      <c r="I2221" t="str">
        <f ca="1">VLOOKUP(F2221,'Stock Details'!$A$2:$J$51,7,FALSE)</f>
        <v>1-A</v>
      </c>
      <c r="J2221" t="str">
        <f t="shared" ca="1" si="274"/>
        <v>1_1-A</v>
      </c>
      <c r="K2221" t="str">
        <f ca="1">VLOOKUP(J2221,'Store-Salesman Details'!$C$2:$H$16,6,FALSE)</f>
        <v>Komal</v>
      </c>
      <c r="L2221">
        <f t="shared" ca="1" si="275"/>
        <v>4</v>
      </c>
      <c r="M2221">
        <f ca="1">VLOOKUP(F2221,'Stock Details'!$A$2:$J$51,5,FALSE)</f>
        <v>165</v>
      </c>
      <c r="N2221">
        <f t="shared" ca="1" si="276"/>
        <v>660</v>
      </c>
      <c r="O2221">
        <v>1</v>
      </c>
    </row>
    <row r="2222" spans="1:15" x14ac:dyDescent="0.25">
      <c r="A2222">
        <v>2221</v>
      </c>
      <c r="B2222" s="3">
        <v>45554</v>
      </c>
      <c r="C2222">
        <f t="shared" ca="1" si="273"/>
        <v>3</v>
      </c>
      <c r="D2222" t="str">
        <f ca="1">VLOOKUP(C2222,'Store-Salesman Details'!$A$2:$H$16,4,FALSE)</f>
        <v>North</v>
      </c>
      <c r="E2222" t="str">
        <f ca="1">VLOOKUP(C2222,'Store-Salesman Details'!$A$2:$H$16,5,FALSE)</f>
        <v>Karan</v>
      </c>
      <c r="F2222">
        <f t="shared" ca="1" si="280"/>
        <v>20</v>
      </c>
      <c r="G2222" t="str">
        <f ca="1">VLOOKUP(F2222,'Stock Details'!$A$2:$J$51,2,FALSE)</f>
        <v>Ice Cream</v>
      </c>
      <c r="H2222" t="str">
        <f ca="1">VLOOKUP(F2222,'Stock Details'!$A$2:$J$51,3,FALSE)</f>
        <v>Kwality Wall's - Strawberry</v>
      </c>
      <c r="I2222" t="str">
        <f ca="1">VLOOKUP(F2222,'Stock Details'!$A$2:$J$51,7,FALSE)</f>
        <v>1-A</v>
      </c>
      <c r="J2222" t="str">
        <f t="shared" ca="1" si="274"/>
        <v>3_1-A</v>
      </c>
      <c r="K2222" t="str">
        <f ca="1">VLOOKUP(J2222,'Store-Salesman Details'!$C$2:$H$16,6,FALSE)</f>
        <v>Suresh</v>
      </c>
      <c r="L2222">
        <f t="shared" ca="1" si="275"/>
        <v>5</v>
      </c>
      <c r="M2222">
        <f ca="1">VLOOKUP(F2222,'Stock Details'!$A$2:$J$51,5,FALSE)</f>
        <v>140</v>
      </c>
      <c r="N2222">
        <f t="shared" ca="1" si="276"/>
        <v>700</v>
      </c>
      <c r="O2222">
        <v>1</v>
      </c>
    </row>
    <row r="2223" spans="1:15" x14ac:dyDescent="0.25">
      <c r="A2223">
        <v>2222</v>
      </c>
      <c r="B2223" s="3">
        <v>45554</v>
      </c>
      <c r="C2223">
        <f t="shared" ca="1" si="273"/>
        <v>3</v>
      </c>
      <c r="D2223" t="str">
        <f ca="1">VLOOKUP(C2223,'Store-Salesman Details'!$A$2:$H$16,4,FALSE)</f>
        <v>North</v>
      </c>
      <c r="E2223" t="str">
        <f ca="1">VLOOKUP(C2223,'Store-Salesman Details'!$A$2:$H$16,5,FALSE)</f>
        <v>Karan</v>
      </c>
      <c r="F2223">
        <f t="shared" ca="1" si="280"/>
        <v>10</v>
      </c>
      <c r="G2223" t="str">
        <f ca="1">VLOOKUP(F2223,'Stock Details'!$A$2:$J$51,2,FALSE)</f>
        <v>Disinfectant</v>
      </c>
      <c r="H2223" t="str">
        <f ca="1">VLOOKUP(F2223,'Stock Details'!$A$2:$J$51,3,FALSE)</f>
        <v>Cif</v>
      </c>
      <c r="I2223" t="str">
        <f ca="1">VLOOKUP(F2223,'Stock Details'!$A$2:$J$51,7,FALSE)</f>
        <v>1-A</v>
      </c>
      <c r="J2223" t="str">
        <f t="shared" ca="1" si="274"/>
        <v>3_1-A</v>
      </c>
      <c r="K2223" t="str">
        <f ca="1">VLOOKUP(J2223,'Store-Salesman Details'!$C$2:$H$16,6,FALSE)</f>
        <v>Suresh</v>
      </c>
      <c r="L2223">
        <f t="shared" ca="1" si="275"/>
        <v>2</v>
      </c>
      <c r="M2223">
        <f ca="1">VLOOKUP(F2223,'Stock Details'!$A$2:$J$51,5,FALSE)</f>
        <v>269</v>
      </c>
      <c r="N2223">
        <f t="shared" ca="1" si="276"/>
        <v>538</v>
      </c>
      <c r="O2223">
        <v>1</v>
      </c>
    </row>
    <row r="2224" spans="1:15" x14ac:dyDescent="0.25">
      <c r="A2224">
        <v>2223</v>
      </c>
      <c r="B2224" s="3">
        <v>45554</v>
      </c>
      <c r="C2224">
        <f t="shared" ca="1" si="273"/>
        <v>4</v>
      </c>
      <c r="D2224" t="str">
        <f ca="1">VLOOKUP(C2224,'Store-Salesman Details'!$A$2:$H$16,4,FALSE)</f>
        <v>South</v>
      </c>
      <c r="E2224" t="str">
        <f ca="1">VLOOKUP(C2224,'Store-Salesman Details'!$A$2:$H$16,5,FALSE)</f>
        <v>Ayush</v>
      </c>
      <c r="F2224">
        <f t="shared" ca="1" si="280"/>
        <v>17</v>
      </c>
      <c r="G2224" t="str">
        <f ca="1">VLOOKUP(F2224,'Stock Details'!$A$2:$J$51,2,FALSE)</f>
        <v>Ice Cream</v>
      </c>
      <c r="H2224" t="str">
        <f ca="1">VLOOKUP(F2224,'Stock Details'!$A$2:$J$51,3,FALSE)</f>
        <v>Kwality Wall's - Vanilla</v>
      </c>
      <c r="I2224" t="str">
        <f ca="1">VLOOKUP(F2224,'Stock Details'!$A$2:$J$51,7,FALSE)</f>
        <v>1-A</v>
      </c>
      <c r="J2224" t="str">
        <f t="shared" ca="1" si="274"/>
        <v>4_1-A</v>
      </c>
      <c r="K2224" t="str">
        <f ca="1">VLOOKUP(J2224,'Store-Salesman Details'!$C$2:$H$16,6,FALSE)</f>
        <v>Divya</v>
      </c>
      <c r="L2224">
        <f t="shared" ca="1" si="275"/>
        <v>2</v>
      </c>
      <c r="M2224">
        <f ca="1">VLOOKUP(F2224,'Stock Details'!$A$2:$J$51,5,FALSE)</f>
        <v>135</v>
      </c>
      <c r="N2224">
        <f t="shared" ca="1" si="276"/>
        <v>270</v>
      </c>
      <c r="O2224">
        <v>1</v>
      </c>
    </row>
    <row r="2225" spans="1:15" x14ac:dyDescent="0.25">
      <c r="A2225">
        <v>2224</v>
      </c>
      <c r="B2225" s="3">
        <v>45554</v>
      </c>
      <c r="C2225">
        <f t="shared" ca="1" si="273"/>
        <v>4</v>
      </c>
      <c r="D2225" t="str">
        <f ca="1">VLOOKUP(C2225,'Store-Salesman Details'!$A$2:$H$16,4,FALSE)</f>
        <v>South</v>
      </c>
      <c r="E2225" t="str">
        <f ca="1">VLOOKUP(C2225,'Store-Salesman Details'!$A$2:$H$16,5,FALSE)</f>
        <v>Ayush</v>
      </c>
      <c r="F2225">
        <f t="shared" ca="1" si="280"/>
        <v>17</v>
      </c>
      <c r="G2225" t="str">
        <f ca="1">VLOOKUP(F2225,'Stock Details'!$A$2:$J$51,2,FALSE)</f>
        <v>Ice Cream</v>
      </c>
      <c r="H2225" t="str">
        <f ca="1">VLOOKUP(F2225,'Stock Details'!$A$2:$J$51,3,FALSE)</f>
        <v>Kwality Wall's - Vanilla</v>
      </c>
      <c r="I2225" t="str">
        <f ca="1">VLOOKUP(F2225,'Stock Details'!$A$2:$J$51,7,FALSE)</f>
        <v>1-A</v>
      </c>
      <c r="J2225" t="str">
        <f t="shared" ca="1" si="274"/>
        <v>4_1-A</v>
      </c>
      <c r="K2225" t="str">
        <f ca="1">VLOOKUP(J2225,'Store-Salesman Details'!$C$2:$H$16,6,FALSE)</f>
        <v>Divya</v>
      </c>
      <c r="L2225">
        <f t="shared" ca="1" si="275"/>
        <v>4</v>
      </c>
      <c r="M2225">
        <f ca="1">VLOOKUP(F2225,'Stock Details'!$A$2:$J$51,5,FALSE)</f>
        <v>135</v>
      </c>
      <c r="N2225">
        <f t="shared" ca="1" si="276"/>
        <v>540</v>
      </c>
      <c r="O2225">
        <v>1</v>
      </c>
    </row>
    <row r="2226" spans="1:15" x14ac:dyDescent="0.25">
      <c r="A2226">
        <v>2225</v>
      </c>
      <c r="B2226" s="3">
        <v>45554</v>
      </c>
      <c r="C2226">
        <f t="shared" ca="1" si="273"/>
        <v>1</v>
      </c>
      <c r="D2226" t="str">
        <f ca="1">VLOOKUP(C2226,'Store-Salesman Details'!$A$2:$H$16,4,FALSE)</f>
        <v>Central</v>
      </c>
      <c r="E2226" t="str">
        <f ca="1">VLOOKUP(C2226,'Store-Salesman Details'!$A$2:$H$16,5,FALSE)</f>
        <v>Tanu</v>
      </c>
      <c r="F2226">
        <f t="shared" ca="1" si="280"/>
        <v>17</v>
      </c>
      <c r="G2226" t="str">
        <f ca="1">VLOOKUP(F2226,'Stock Details'!$A$2:$J$51,2,FALSE)</f>
        <v>Ice Cream</v>
      </c>
      <c r="H2226" t="str">
        <f ca="1">VLOOKUP(F2226,'Stock Details'!$A$2:$J$51,3,FALSE)</f>
        <v>Kwality Wall's - Vanilla</v>
      </c>
      <c r="I2226" t="str">
        <f ca="1">VLOOKUP(F2226,'Stock Details'!$A$2:$J$51,7,FALSE)</f>
        <v>1-A</v>
      </c>
      <c r="J2226" t="str">
        <f t="shared" ca="1" si="274"/>
        <v>1_1-A</v>
      </c>
      <c r="K2226" t="str">
        <f ca="1">VLOOKUP(J2226,'Store-Salesman Details'!$C$2:$H$16,6,FALSE)</f>
        <v>Komal</v>
      </c>
      <c r="L2226">
        <f t="shared" ca="1" si="275"/>
        <v>2</v>
      </c>
      <c r="M2226">
        <f ca="1">VLOOKUP(F2226,'Stock Details'!$A$2:$J$51,5,FALSE)</f>
        <v>135</v>
      </c>
      <c r="N2226">
        <f t="shared" ca="1" si="276"/>
        <v>270</v>
      </c>
      <c r="O2226">
        <v>1</v>
      </c>
    </row>
    <row r="2227" spans="1:15" x14ac:dyDescent="0.25">
      <c r="A2227">
        <v>2226</v>
      </c>
      <c r="B2227" s="3">
        <v>45554</v>
      </c>
      <c r="C2227">
        <f t="shared" ca="1" si="273"/>
        <v>1</v>
      </c>
      <c r="D2227" t="str">
        <f ca="1">VLOOKUP(C2227,'Store-Salesman Details'!$A$2:$H$16,4,FALSE)</f>
        <v>Central</v>
      </c>
      <c r="E2227" t="str">
        <f ca="1">VLOOKUP(C2227,'Store-Salesman Details'!$A$2:$H$16,5,FALSE)</f>
        <v>Tanu</v>
      </c>
      <c r="F2227">
        <f t="shared" ca="1" si="280"/>
        <v>15</v>
      </c>
      <c r="G2227" t="str">
        <f ca="1">VLOOKUP(F2227,'Stock Details'!$A$2:$J$51,2,FALSE)</f>
        <v>Foods</v>
      </c>
      <c r="H2227" t="str">
        <f ca="1">VLOOKUP(F2227,'Stock Details'!$A$2:$J$51,3,FALSE)</f>
        <v>Kissan Mixed Fruit Juice</v>
      </c>
      <c r="I2227" t="str">
        <f ca="1">VLOOKUP(F2227,'Stock Details'!$A$2:$J$51,7,FALSE)</f>
        <v>1-A</v>
      </c>
      <c r="J2227" t="str">
        <f t="shared" ca="1" si="274"/>
        <v>1_1-A</v>
      </c>
      <c r="K2227" t="str">
        <f ca="1">VLOOKUP(J2227,'Store-Salesman Details'!$C$2:$H$16,6,FALSE)</f>
        <v>Komal</v>
      </c>
      <c r="L2227">
        <f t="shared" ca="1" si="275"/>
        <v>1</v>
      </c>
      <c r="M2227">
        <f ca="1">VLOOKUP(F2227,'Stock Details'!$A$2:$J$51,5,FALSE)</f>
        <v>165</v>
      </c>
      <c r="N2227">
        <f t="shared" ca="1" si="276"/>
        <v>165</v>
      </c>
      <c r="O2227">
        <v>1</v>
      </c>
    </row>
    <row r="2228" spans="1:15" x14ac:dyDescent="0.25">
      <c r="A2228">
        <v>2227</v>
      </c>
      <c r="B2228" s="3">
        <v>45554</v>
      </c>
      <c r="C2228">
        <f t="shared" ca="1" si="273"/>
        <v>3</v>
      </c>
      <c r="D2228" t="str">
        <f ca="1">VLOOKUP(C2228,'Store-Salesman Details'!$A$2:$H$16,4,FALSE)</f>
        <v>North</v>
      </c>
      <c r="E2228" t="str">
        <f ca="1">VLOOKUP(C2228,'Store-Salesman Details'!$A$2:$H$16,5,FALSE)</f>
        <v>Karan</v>
      </c>
      <c r="F2228">
        <f t="shared" ca="1" si="280"/>
        <v>14</v>
      </c>
      <c r="G2228" t="str">
        <f ca="1">VLOOKUP(F2228,'Stock Details'!$A$2:$J$51,2,FALSE)</f>
        <v>Foods</v>
      </c>
      <c r="H2228" t="str">
        <f ca="1">VLOOKUP(F2228,'Stock Details'!$A$2:$J$51,3,FALSE)</f>
        <v>Kissan Mango Juice</v>
      </c>
      <c r="I2228" t="str">
        <f ca="1">VLOOKUP(F2228,'Stock Details'!$A$2:$J$51,7,FALSE)</f>
        <v>1-A</v>
      </c>
      <c r="J2228" t="str">
        <f t="shared" ca="1" si="274"/>
        <v>3_1-A</v>
      </c>
      <c r="K2228" t="str">
        <f ca="1">VLOOKUP(J2228,'Store-Salesman Details'!$C$2:$H$16,6,FALSE)</f>
        <v>Suresh</v>
      </c>
      <c r="L2228">
        <f t="shared" ca="1" si="275"/>
        <v>5</v>
      </c>
      <c r="M2228">
        <f ca="1">VLOOKUP(F2228,'Stock Details'!$A$2:$J$51,5,FALSE)</f>
        <v>165</v>
      </c>
      <c r="N2228">
        <f t="shared" ca="1" si="276"/>
        <v>825</v>
      </c>
      <c r="O2228">
        <v>1</v>
      </c>
    </row>
    <row r="2229" spans="1:15" x14ac:dyDescent="0.25">
      <c r="A2229">
        <v>2228</v>
      </c>
      <c r="B2229" s="3">
        <v>45554</v>
      </c>
      <c r="C2229">
        <f t="shared" ca="1" si="273"/>
        <v>1</v>
      </c>
      <c r="D2229" t="str">
        <f ca="1">VLOOKUP(C2229,'Store-Salesman Details'!$A$2:$H$16,4,FALSE)</f>
        <v>Central</v>
      </c>
      <c r="E2229" t="str">
        <f ca="1">VLOOKUP(C2229,'Store-Salesman Details'!$A$2:$H$16,5,FALSE)</f>
        <v>Tanu</v>
      </c>
      <c r="F2229">
        <f t="shared" ca="1" si="280"/>
        <v>15</v>
      </c>
      <c r="G2229" t="str">
        <f ca="1">VLOOKUP(F2229,'Stock Details'!$A$2:$J$51,2,FALSE)</f>
        <v>Foods</v>
      </c>
      <c r="H2229" t="str">
        <f ca="1">VLOOKUP(F2229,'Stock Details'!$A$2:$J$51,3,FALSE)</f>
        <v>Kissan Mixed Fruit Juice</v>
      </c>
      <c r="I2229" t="str">
        <f ca="1">VLOOKUP(F2229,'Stock Details'!$A$2:$J$51,7,FALSE)</f>
        <v>1-A</v>
      </c>
      <c r="J2229" t="str">
        <f t="shared" ca="1" si="274"/>
        <v>1_1-A</v>
      </c>
      <c r="K2229" t="str">
        <f ca="1">VLOOKUP(J2229,'Store-Salesman Details'!$C$2:$H$16,6,FALSE)</f>
        <v>Komal</v>
      </c>
      <c r="L2229">
        <f t="shared" ca="1" si="275"/>
        <v>5</v>
      </c>
      <c r="M2229">
        <f ca="1">VLOOKUP(F2229,'Stock Details'!$A$2:$J$51,5,FALSE)</f>
        <v>165</v>
      </c>
      <c r="N2229">
        <f t="shared" ca="1" si="276"/>
        <v>825</v>
      </c>
      <c r="O2229">
        <v>1</v>
      </c>
    </row>
    <row r="2230" spans="1:15" x14ac:dyDescent="0.25">
      <c r="A2230">
        <v>2229</v>
      </c>
      <c r="B2230" s="3">
        <v>45554</v>
      </c>
      <c r="C2230">
        <f t="shared" ca="1" si="273"/>
        <v>1</v>
      </c>
      <c r="D2230" t="str">
        <f ca="1">VLOOKUP(C2230,'Store-Salesman Details'!$A$2:$H$16,4,FALSE)</f>
        <v>Central</v>
      </c>
      <c r="E2230" t="str">
        <f ca="1">VLOOKUP(C2230,'Store-Salesman Details'!$A$2:$H$16,5,FALSE)</f>
        <v>Tanu</v>
      </c>
      <c r="F2230">
        <f t="shared" ref="F2230:F2236" ca="1" si="281">RANDBETWEEN(26,46)</f>
        <v>38</v>
      </c>
      <c r="G2230" t="str">
        <f ca="1">VLOOKUP(F2230,'Stock Details'!$A$2:$J$51,2,FALSE)</f>
        <v>Personal Care</v>
      </c>
      <c r="H2230" t="str">
        <f ca="1">VLOOKUP(F2230,'Stock Details'!$A$2:$J$51,3,FALSE)</f>
        <v>Gellete</v>
      </c>
      <c r="I2230" t="str">
        <f ca="1">VLOOKUP(F2230,'Stock Details'!$A$2:$J$51,7,FALSE)</f>
        <v>3-P</v>
      </c>
      <c r="J2230" t="str">
        <f t="shared" ca="1" si="274"/>
        <v>1_3-P</v>
      </c>
      <c r="K2230" t="str">
        <f ca="1">VLOOKUP(J2230,'Store-Salesman Details'!$C$2:$H$16,6,FALSE)</f>
        <v>Sohan</v>
      </c>
      <c r="L2230">
        <f t="shared" ca="1" si="275"/>
        <v>1</v>
      </c>
      <c r="M2230">
        <f ca="1">VLOOKUP(F2230,'Stock Details'!$A$2:$J$51,5,FALSE)</f>
        <v>99</v>
      </c>
      <c r="N2230">
        <f t="shared" ca="1" si="276"/>
        <v>99</v>
      </c>
      <c r="O2230">
        <v>1</v>
      </c>
    </row>
    <row r="2231" spans="1:15" x14ac:dyDescent="0.25">
      <c r="A2231">
        <v>2230</v>
      </c>
      <c r="B2231" s="3">
        <v>45554</v>
      </c>
      <c r="C2231">
        <f t="shared" ca="1" si="273"/>
        <v>3</v>
      </c>
      <c r="D2231" t="str">
        <f ca="1">VLOOKUP(C2231,'Store-Salesman Details'!$A$2:$H$16,4,FALSE)</f>
        <v>North</v>
      </c>
      <c r="E2231" t="str">
        <f ca="1">VLOOKUP(C2231,'Store-Salesman Details'!$A$2:$H$16,5,FALSE)</f>
        <v>Karan</v>
      </c>
      <c r="F2231">
        <f t="shared" ca="1" si="281"/>
        <v>27</v>
      </c>
      <c r="G2231" t="str">
        <f ca="1">VLOOKUP(F2231,'Stock Details'!$A$2:$J$51,2,FALSE)</f>
        <v>Personal Care</v>
      </c>
      <c r="H2231" t="str">
        <f ca="1">VLOOKUP(F2231,'Stock Details'!$A$2:$J$51,3,FALSE)</f>
        <v>Dove</v>
      </c>
      <c r="I2231" t="str">
        <f ca="1">VLOOKUP(F2231,'Stock Details'!$A$2:$J$51,7,FALSE)</f>
        <v>3-P</v>
      </c>
      <c r="J2231" t="str">
        <f t="shared" ca="1" si="274"/>
        <v>3_3-P</v>
      </c>
      <c r="K2231" t="str">
        <f ca="1">VLOOKUP(J2231,'Store-Salesman Details'!$C$2:$H$16,6,FALSE)</f>
        <v>Rajat</v>
      </c>
      <c r="L2231">
        <f t="shared" ca="1" si="275"/>
        <v>1</v>
      </c>
      <c r="M2231">
        <f ca="1">VLOOKUP(F2231,'Stock Details'!$A$2:$J$51,5,FALSE)</f>
        <v>28</v>
      </c>
      <c r="N2231">
        <f t="shared" ca="1" si="276"/>
        <v>28</v>
      </c>
      <c r="O2231">
        <v>1</v>
      </c>
    </row>
    <row r="2232" spans="1:15" x14ac:dyDescent="0.25">
      <c r="A2232">
        <v>2231</v>
      </c>
      <c r="B2232" s="3">
        <v>45554</v>
      </c>
      <c r="C2232">
        <f t="shared" ca="1" si="273"/>
        <v>5</v>
      </c>
      <c r="D2232" t="str">
        <f ca="1">VLOOKUP(C2232,'Store-Salesman Details'!$A$2:$H$16,4,FALSE)</f>
        <v>West</v>
      </c>
      <c r="E2232" t="str">
        <f ca="1">VLOOKUP(C2232,'Store-Salesman Details'!$A$2:$H$16,5,FALSE)</f>
        <v>Abhishek</v>
      </c>
      <c r="F2232">
        <f t="shared" ca="1" si="281"/>
        <v>38</v>
      </c>
      <c r="G2232" t="str">
        <f ca="1">VLOOKUP(F2232,'Stock Details'!$A$2:$J$51,2,FALSE)</f>
        <v>Personal Care</v>
      </c>
      <c r="H2232" t="str">
        <f ca="1">VLOOKUP(F2232,'Stock Details'!$A$2:$J$51,3,FALSE)</f>
        <v>Gellete</v>
      </c>
      <c r="I2232" t="str">
        <f ca="1">VLOOKUP(F2232,'Stock Details'!$A$2:$J$51,7,FALSE)</f>
        <v>3-P</v>
      </c>
      <c r="J2232" t="str">
        <f t="shared" ca="1" si="274"/>
        <v>5_3-P</v>
      </c>
      <c r="K2232" t="str">
        <f ca="1">VLOOKUP(J2232,'Store-Salesman Details'!$C$2:$H$16,6,FALSE)</f>
        <v>Kritika</v>
      </c>
      <c r="L2232">
        <f t="shared" ca="1" si="275"/>
        <v>4</v>
      </c>
      <c r="M2232">
        <f ca="1">VLOOKUP(F2232,'Stock Details'!$A$2:$J$51,5,FALSE)</f>
        <v>99</v>
      </c>
      <c r="N2232">
        <f t="shared" ca="1" si="276"/>
        <v>396</v>
      </c>
      <c r="O2232">
        <v>1</v>
      </c>
    </row>
    <row r="2233" spans="1:15" x14ac:dyDescent="0.25">
      <c r="A2233">
        <v>2232</v>
      </c>
      <c r="B2233" s="3">
        <v>45554</v>
      </c>
      <c r="C2233">
        <f t="shared" ca="1" si="273"/>
        <v>1</v>
      </c>
      <c r="D2233" t="str">
        <f ca="1">VLOOKUP(C2233,'Store-Salesman Details'!$A$2:$H$16,4,FALSE)</f>
        <v>Central</v>
      </c>
      <c r="E2233" t="str">
        <f ca="1">VLOOKUP(C2233,'Store-Salesman Details'!$A$2:$H$16,5,FALSE)</f>
        <v>Tanu</v>
      </c>
      <c r="F2233">
        <f t="shared" ca="1" si="281"/>
        <v>44</v>
      </c>
      <c r="G2233" t="str">
        <f ca="1">VLOOKUP(F2233,'Stock Details'!$A$2:$J$51,2,FALSE)</f>
        <v>Personal Care</v>
      </c>
      <c r="H2233" t="str">
        <f ca="1">VLOOKUP(F2233,'Stock Details'!$A$2:$J$51,3,FALSE)</f>
        <v>Whisper</v>
      </c>
      <c r="I2233" t="str">
        <f ca="1">VLOOKUP(F2233,'Stock Details'!$A$2:$J$51,7,FALSE)</f>
        <v>3-P</v>
      </c>
      <c r="J2233" t="str">
        <f t="shared" ca="1" si="274"/>
        <v>1_3-P</v>
      </c>
      <c r="K2233" t="str">
        <f ca="1">VLOOKUP(J2233,'Store-Salesman Details'!$C$2:$H$16,6,FALSE)</f>
        <v>Sohan</v>
      </c>
      <c r="L2233">
        <f t="shared" ca="1" si="275"/>
        <v>1</v>
      </c>
      <c r="M2233">
        <f ca="1">VLOOKUP(F2233,'Stock Details'!$A$2:$J$51,5,FALSE)</f>
        <v>34</v>
      </c>
      <c r="N2233">
        <f t="shared" ca="1" si="276"/>
        <v>34</v>
      </c>
      <c r="O2233">
        <v>1</v>
      </c>
    </row>
    <row r="2234" spans="1:15" x14ac:dyDescent="0.25">
      <c r="A2234">
        <v>2233</v>
      </c>
      <c r="B2234" s="3">
        <v>45554</v>
      </c>
      <c r="C2234">
        <f t="shared" ca="1" si="273"/>
        <v>3</v>
      </c>
      <c r="D2234" t="str">
        <f ca="1">VLOOKUP(C2234,'Store-Salesman Details'!$A$2:$H$16,4,FALSE)</f>
        <v>North</v>
      </c>
      <c r="E2234" t="str">
        <f ca="1">VLOOKUP(C2234,'Store-Salesman Details'!$A$2:$H$16,5,FALSE)</f>
        <v>Karan</v>
      </c>
      <c r="F2234">
        <f t="shared" ca="1" si="281"/>
        <v>39</v>
      </c>
      <c r="G2234" t="str">
        <f ca="1">VLOOKUP(F2234,'Stock Details'!$A$2:$J$51,2,FALSE)</f>
        <v>Personal Care</v>
      </c>
      <c r="H2234" t="str">
        <f ca="1">VLOOKUP(F2234,'Stock Details'!$A$2:$J$51,3,FALSE)</f>
        <v>Wilkison Sword</v>
      </c>
      <c r="I2234" t="str">
        <f ca="1">VLOOKUP(F2234,'Stock Details'!$A$2:$J$51,7,FALSE)</f>
        <v>3-P</v>
      </c>
      <c r="J2234" t="str">
        <f t="shared" ca="1" si="274"/>
        <v>3_3-P</v>
      </c>
      <c r="K2234" t="str">
        <f ca="1">VLOOKUP(J2234,'Store-Salesman Details'!$C$2:$H$16,6,FALSE)</f>
        <v>Rajat</v>
      </c>
      <c r="L2234">
        <f t="shared" ca="1" si="275"/>
        <v>1</v>
      </c>
      <c r="M2234">
        <f ca="1">VLOOKUP(F2234,'Stock Details'!$A$2:$J$51,5,FALSE)</f>
        <v>9</v>
      </c>
      <c r="N2234">
        <f t="shared" ca="1" si="276"/>
        <v>9</v>
      </c>
      <c r="O2234">
        <v>1</v>
      </c>
    </row>
    <row r="2235" spans="1:15" x14ac:dyDescent="0.25">
      <c r="A2235">
        <v>2234</v>
      </c>
      <c r="B2235" s="3">
        <v>45554</v>
      </c>
      <c r="C2235">
        <f t="shared" ca="1" si="273"/>
        <v>3</v>
      </c>
      <c r="D2235" t="str">
        <f ca="1">VLOOKUP(C2235,'Store-Salesman Details'!$A$2:$H$16,4,FALSE)</f>
        <v>North</v>
      </c>
      <c r="E2235" t="str">
        <f ca="1">VLOOKUP(C2235,'Store-Salesman Details'!$A$2:$H$16,5,FALSE)</f>
        <v>Karan</v>
      </c>
      <c r="F2235">
        <f t="shared" ca="1" si="281"/>
        <v>29</v>
      </c>
      <c r="G2235" t="str">
        <f ca="1">VLOOKUP(F2235,'Stock Details'!$A$2:$J$51,2,FALSE)</f>
        <v>Personal Care</v>
      </c>
      <c r="H2235" t="str">
        <f ca="1">VLOOKUP(F2235,'Stock Details'!$A$2:$J$51,3,FALSE)</f>
        <v>Lifebuoy</v>
      </c>
      <c r="I2235" t="str">
        <f ca="1">VLOOKUP(F2235,'Stock Details'!$A$2:$J$51,7,FALSE)</f>
        <v>3-P</v>
      </c>
      <c r="J2235" t="str">
        <f t="shared" ca="1" si="274"/>
        <v>3_3-P</v>
      </c>
      <c r="K2235" t="str">
        <f ca="1">VLOOKUP(J2235,'Store-Salesman Details'!$C$2:$H$16,6,FALSE)</f>
        <v>Rajat</v>
      </c>
      <c r="L2235">
        <f t="shared" ca="1" si="275"/>
        <v>1</v>
      </c>
      <c r="M2235">
        <f ca="1">VLOOKUP(F2235,'Stock Details'!$A$2:$J$51,5,FALSE)</f>
        <v>10</v>
      </c>
      <c r="N2235">
        <f t="shared" ca="1" si="276"/>
        <v>10</v>
      </c>
      <c r="O2235">
        <v>1</v>
      </c>
    </row>
    <row r="2236" spans="1:15" x14ac:dyDescent="0.25">
      <c r="A2236">
        <v>2235</v>
      </c>
      <c r="B2236" s="3">
        <v>45554</v>
      </c>
      <c r="C2236">
        <f t="shared" ca="1" si="273"/>
        <v>1</v>
      </c>
      <c r="D2236" t="str">
        <f ca="1">VLOOKUP(C2236,'Store-Salesman Details'!$A$2:$H$16,4,FALSE)</f>
        <v>Central</v>
      </c>
      <c r="E2236" t="str">
        <f ca="1">VLOOKUP(C2236,'Store-Salesman Details'!$A$2:$H$16,5,FALSE)</f>
        <v>Tanu</v>
      </c>
      <c r="F2236">
        <f t="shared" ca="1" si="281"/>
        <v>26</v>
      </c>
      <c r="G2236" t="str">
        <f ca="1">VLOOKUP(F2236,'Stock Details'!$A$2:$J$51,2,FALSE)</f>
        <v>Personal Care</v>
      </c>
      <c r="H2236" t="str">
        <f ca="1">VLOOKUP(F2236,'Stock Details'!$A$2:$J$51,3,FALSE)</f>
        <v>Lux</v>
      </c>
      <c r="I2236" t="str">
        <f ca="1">VLOOKUP(F2236,'Stock Details'!$A$2:$J$51,7,FALSE)</f>
        <v>3-P</v>
      </c>
      <c r="J2236" t="str">
        <f t="shared" ca="1" si="274"/>
        <v>1_3-P</v>
      </c>
      <c r="K2236" t="str">
        <f ca="1">VLOOKUP(J2236,'Store-Salesman Details'!$C$2:$H$16,6,FALSE)</f>
        <v>Sohan</v>
      </c>
      <c r="L2236">
        <f t="shared" ca="1" si="275"/>
        <v>1</v>
      </c>
      <c r="M2236">
        <f ca="1">VLOOKUP(F2236,'Stock Details'!$A$2:$J$51,5,FALSE)</f>
        <v>10</v>
      </c>
      <c r="N2236">
        <f t="shared" ca="1" si="276"/>
        <v>10</v>
      </c>
      <c r="O2236">
        <v>1</v>
      </c>
    </row>
    <row r="2237" spans="1:15" x14ac:dyDescent="0.25">
      <c r="A2237">
        <v>2236</v>
      </c>
      <c r="B2237" s="3">
        <v>45554</v>
      </c>
      <c r="C2237">
        <f t="shared" ca="1" si="273"/>
        <v>3</v>
      </c>
      <c r="D2237" t="str">
        <f ca="1">VLOOKUP(C2237,'Store-Salesman Details'!$A$2:$H$16,4,FALSE)</f>
        <v>North</v>
      </c>
      <c r="E2237" t="str">
        <f ca="1">VLOOKUP(C2237,'Store-Salesman Details'!$A$2:$H$16,5,FALSE)</f>
        <v>Karan</v>
      </c>
      <c r="F2237">
        <f ca="1">RANDBETWEEN(21,25)</f>
        <v>21</v>
      </c>
      <c r="G2237" t="str">
        <f ca="1">VLOOKUP(F2237,'Stock Details'!$A$2:$J$51,2,FALSE)</f>
        <v>Laundry</v>
      </c>
      <c r="H2237" t="str">
        <f ca="1">VLOOKUP(F2237,'Stock Details'!$A$2:$J$51,3,FALSE)</f>
        <v>Surf Excel</v>
      </c>
      <c r="I2237" t="str">
        <f ca="1">VLOOKUP(F2237,'Stock Details'!$A$2:$J$51,7,FALSE)</f>
        <v>2-W</v>
      </c>
      <c r="J2237" t="str">
        <f t="shared" ca="1" si="274"/>
        <v>3_2-W</v>
      </c>
      <c r="K2237" t="str">
        <f ca="1">VLOOKUP(J2237,'Store-Salesman Details'!$C$2:$H$16,6,FALSE)</f>
        <v>Sonam</v>
      </c>
      <c r="L2237">
        <f t="shared" ca="1" si="275"/>
        <v>5</v>
      </c>
      <c r="M2237">
        <f ca="1">VLOOKUP(F2237,'Stock Details'!$A$2:$J$51,5,FALSE)</f>
        <v>10</v>
      </c>
      <c r="N2237">
        <f t="shared" ca="1" si="276"/>
        <v>50</v>
      </c>
      <c r="O2237">
        <v>1</v>
      </c>
    </row>
    <row r="2238" spans="1:15" x14ac:dyDescent="0.25">
      <c r="A2238">
        <v>2237</v>
      </c>
      <c r="B2238" s="3">
        <v>45554</v>
      </c>
      <c r="C2238">
        <f t="shared" ca="1" si="273"/>
        <v>4</v>
      </c>
      <c r="D2238" t="str">
        <f ca="1">VLOOKUP(C2238,'Store-Salesman Details'!$A$2:$H$16,4,FALSE)</f>
        <v>South</v>
      </c>
      <c r="E2238" t="str">
        <f ca="1">VLOOKUP(C2238,'Store-Salesman Details'!$A$2:$H$16,5,FALSE)</f>
        <v>Ayush</v>
      </c>
      <c r="F2238">
        <f ca="1">RANDBETWEEN(21,25)</f>
        <v>22</v>
      </c>
      <c r="G2238" t="str">
        <f ca="1">VLOOKUP(F2238,'Stock Details'!$A$2:$J$51,2,FALSE)</f>
        <v>Laundry</v>
      </c>
      <c r="H2238" t="str">
        <f ca="1">VLOOKUP(F2238,'Stock Details'!$A$2:$J$51,3,FALSE)</f>
        <v>Rin</v>
      </c>
      <c r="I2238" t="str">
        <f ca="1">VLOOKUP(F2238,'Stock Details'!$A$2:$J$51,7,FALSE)</f>
        <v>2-W</v>
      </c>
      <c r="J2238" t="str">
        <f t="shared" ca="1" si="274"/>
        <v>4_2-W</v>
      </c>
      <c r="K2238" t="str">
        <f ca="1">VLOOKUP(J2238,'Store-Salesman Details'!$C$2:$H$16,6,FALSE)</f>
        <v>Saloni</v>
      </c>
      <c r="L2238">
        <f t="shared" ca="1" si="275"/>
        <v>4</v>
      </c>
      <c r="M2238">
        <f ca="1">VLOOKUP(F2238,'Stock Details'!$A$2:$J$51,5,FALSE)</f>
        <v>10</v>
      </c>
      <c r="N2238">
        <f t="shared" ca="1" si="276"/>
        <v>40</v>
      </c>
      <c r="O2238">
        <v>1</v>
      </c>
    </row>
    <row r="2239" spans="1:15" x14ac:dyDescent="0.25">
      <c r="A2239">
        <v>2238</v>
      </c>
      <c r="B2239" s="3">
        <v>45554</v>
      </c>
      <c r="C2239">
        <f t="shared" ref="C2239:C2302" ca="1" si="282">RANDBETWEEN(1,5)</f>
        <v>3</v>
      </c>
      <c r="D2239" t="str">
        <f ca="1">VLOOKUP(C2239,'Store-Salesman Details'!$A$2:$H$16,4,FALSE)</f>
        <v>North</v>
      </c>
      <c r="E2239" t="str">
        <f ca="1">VLOOKUP(C2239,'Store-Salesman Details'!$A$2:$H$16,5,FALSE)</f>
        <v>Karan</v>
      </c>
      <c r="F2239">
        <f ca="1">RANDBETWEEN(21,25)</f>
        <v>25</v>
      </c>
      <c r="G2239" t="str">
        <f ca="1">VLOOKUP(F2239,'Stock Details'!$A$2:$J$51,2,FALSE)</f>
        <v>Laundry</v>
      </c>
      <c r="H2239" t="str">
        <f ca="1">VLOOKUP(F2239,'Stock Details'!$A$2:$J$51,3,FALSE)</f>
        <v>Ariel</v>
      </c>
      <c r="I2239" t="str">
        <f ca="1">VLOOKUP(F2239,'Stock Details'!$A$2:$J$51,7,FALSE)</f>
        <v>2-W</v>
      </c>
      <c r="J2239" t="str">
        <f t="shared" ca="1" si="274"/>
        <v>3_2-W</v>
      </c>
      <c r="K2239" t="str">
        <f ca="1">VLOOKUP(J2239,'Store-Salesman Details'!$C$2:$H$16,6,FALSE)</f>
        <v>Sonam</v>
      </c>
      <c r="L2239">
        <f t="shared" ca="1" si="275"/>
        <v>3</v>
      </c>
      <c r="M2239">
        <f ca="1">VLOOKUP(F2239,'Stock Details'!$A$2:$J$51,5,FALSE)</f>
        <v>10</v>
      </c>
      <c r="N2239">
        <f t="shared" ca="1" si="276"/>
        <v>30</v>
      </c>
      <c r="O2239">
        <v>1</v>
      </c>
    </row>
    <row r="2240" spans="1:15" x14ac:dyDescent="0.25">
      <c r="A2240">
        <v>2239</v>
      </c>
      <c r="B2240" s="3">
        <v>45554</v>
      </c>
      <c r="C2240">
        <f t="shared" ca="1" si="282"/>
        <v>4</v>
      </c>
      <c r="D2240" t="str">
        <f ca="1">VLOOKUP(C2240,'Store-Salesman Details'!$A$2:$H$16,4,FALSE)</f>
        <v>South</v>
      </c>
      <c r="E2240" t="str">
        <f ca="1">VLOOKUP(C2240,'Store-Salesman Details'!$A$2:$H$16,5,FALSE)</f>
        <v>Ayush</v>
      </c>
      <c r="F2240">
        <f ca="1">RANDBETWEEN(21,25)</f>
        <v>22</v>
      </c>
      <c r="G2240" t="str">
        <f ca="1">VLOOKUP(F2240,'Stock Details'!$A$2:$J$51,2,FALSE)</f>
        <v>Laundry</v>
      </c>
      <c r="H2240" t="str">
        <f ca="1">VLOOKUP(F2240,'Stock Details'!$A$2:$J$51,3,FALSE)</f>
        <v>Rin</v>
      </c>
      <c r="I2240" t="str">
        <f ca="1">VLOOKUP(F2240,'Stock Details'!$A$2:$J$51,7,FALSE)</f>
        <v>2-W</v>
      </c>
      <c r="J2240" t="str">
        <f t="shared" ca="1" si="274"/>
        <v>4_2-W</v>
      </c>
      <c r="K2240" t="str">
        <f ca="1">VLOOKUP(J2240,'Store-Salesman Details'!$C$2:$H$16,6,FALSE)</f>
        <v>Saloni</v>
      </c>
      <c r="L2240">
        <f t="shared" ca="1" si="275"/>
        <v>4</v>
      </c>
      <c r="M2240">
        <f ca="1">VLOOKUP(F2240,'Stock Details'!$A$2:$J$51,5,FALSE)</f>
        <v>10</v>
      </c>
      <c r="N2240">
        <f t="shared" ca="1" si="276"/>
        <v>40</v>
      </c>
      <c r="O2240">
        <v>1</v>
      </c>
    </row>
    <row r="2241" spans="1:15" x14ac:dyDescent="0.25">
      <c r="A2241">
        <v>2240</v>
      </c>
      <c r="B2241" s="3">
        <v>45554</v>
      </c>
      <c r="C2241">
        <f t="shared" ca="1" si="282"/>
        <v>4</v>
      </c>
      <c r="D2241" t="str">
        <f ca="1">VLOOKUP(C2241,'Store-Salesman Details'!$A$2:$H$16,4,FALSE)</f>
        <v>South</v>
      </c>
      <c r="E2241" t="str">
        <f ca="1">VLOOKUP(C2241,'Store-Salesman Details'!$A$2:$H$16,5,FALSE)</f>
        <v>Ayush</v>
      </c>
      <c r="F2241">
        <f ca="1">RANDBETWEEN(21,25)</f>
        <v>23</v>
      </c>
      <c r="G2241" t="str">
        <f ca="1">VLOOKUP(F2241,'Stock Details'!$A$2:$J$51,2,FALSE)</f>
        <v>Laundry</v>
      </c>
      <c r="H2241" t="str">
        <f ca="1">VLOOKUP(F2241,'Stock Details'!$A$2:$J$51,3,FALSE)</f>
        <v>Wheel</v>
      </c>
      <c r="I2241" t="str">
        <f ca="1">VLOOKUP(F2241,'Stock Details'!$A$2:$J$51,7,FALSE)</f>
        <v>2-W</v>
      </c>
      <c r="J2241" t="str">
        <f t="shared" ca="1" si="274"/>
        <v>4_2-W</v>
      </c>
      <c r="K2241" t="str">
        <f ca="1">VLOOKUP(J2241,'Store-Salesman Details'!$C$2:$H$16,6,FALSE)</f>
        <v>Saloni</v>
      </c>
      <c r="L2241">
        <f t="shared" ca="1" si="275"/>
        <v>1</v>
      </c>
      <c r="M2241">
        <f ca="1">VLOOKUP(F2241,'Stock Details'!$A$2:$J$51,5,FALSE)</f>
        <v>10</v>
      </c>
      <c r="N2241">
        <f t="shared" ca="1" si="276"/>
        <v>10</v>
      </c>
      <c r="O2241">
        <v>1</v>
      </c>
    </row>
    <row r="2242" spans="1:15" x14ac:dyDescent="0.25">
      <c r="A2242">
        <v>2241</v>
      </c>
      <c r="B2242" s="3">
        <v>45554</v>
      </c>
      <c r="C2242">
        <f t="shared" ca="1" si="282"/>
        <v>3</v>
      </c>
      <c r="D2242" t="str">
        <f ca="1">VLOOKUP(C2242,'Store-Salesman Details'!$A$2:$H$16,4,FALSE)</f>
        <v>North</v>
      </c>
      <c r="E2242" t="str">
        <f ca="1">VLOOKUP(C2242,'Store-Salesman Details'!$A$2:$H$16,5,FALSE)</f>
        <v>Karan</v>
      </c>
      <c r="F2242">
        <f t="shared" ref="F2242:F2252" ca="1" si="283">RANDBETWEEN(1,20)</f>
        <v>16</v>
      </c>
      <c r="G2242" t="str">
        <f ca="1">VLOOKUP(F2242,'Stock Details'!$A$2:$J$51,2,FALSE)</f>
        <v>Ice Cream</v>
      </c>
      <c r="H2242" t="str">
        <f ca="1">VLOOKUP(F2242,'Stock Details'!$A$2:$J$51,3,FALSE)</f>
        <v>Kwality Wall's - Butterscotch</v>
      </c>
      <c r="I2242" t="str">
        <f ca="1">VLOOKUP(F2242,'Stock Details'!$A$2:$J$51,7,FALSE)</f>
        <v>1-A</v>
      </c>
      <c r="J2242" t="str">
        <f t="shared" ref="J2242:J2305" ca="1" si="284">CONCATENATE(C2242,"_",I2242)</f>
        <v>3_1-A</v>
      </c>
      <c r="K2242" t="str">
        <f ca="1">VLOOKUP(J2242,'Store-Salesman Details'!$C$2:$H$16,6,FALSE)</f>
        <v>Suresh</v>
      </c>
      <c r="L2242">
        <f t="shared" ref="L2242:L2305" ca="1" si="285">RANDBETWEEN(1,5)</f>
        <v>4</v>
      </c>
      <c r="M2242">
        <f ca="1">VLOOKUP(F2242,'Stock Details'!$A$2:$J$51,5,FALSE)</f>
        <v>145</v>
      </c>
      <c r="N2242">
        <f t="shared" ref="N2242:N2305" ca="1" si="286">L2242*M2242</f>
        <v>580</v>
      </c>
      <c r="O2242">
        <v>1</v>
      </c>
    </row>
    <row r="2243" spans="1:15" x14ac:dyDescent="0.25">
      <c r="A2243">
        <v>2242</v>
      </c>
      <c r="B2243" s="3">
        <v>45554</v>
      </c>
      <c r="C2243">
        <f t="shared" ca="1" si="282"/>
        <v>3</v>
      </c>
      <c r="D2243" t="str">
        <f ca="1">VLOOKUP(C2243,'Store-Salesman Details'!$A$2:$H$16,4,FALSE)</f>
        <v>North</v>
      </c>
      <c r="E2243" t="str">
        <f ca="1">VLOOKUP(C2243,'Store-Salesman Details'!$A$2:$H$16,5,FALSE)</f>
        <v>Karan</v>
      </c>
      <c r="F2243">
        <f t="shared" ca="1" si="283"/>
        <v>15</v>
      </c>
      <c r="G2243" t="str">
        <f ca="1">VLOOKUP(F2243,'Stock Details'!$A$2:$J$51,2,FALSE)</f>
        <v>Foods</v>
      </c>
      <c r="H2243" t="str">
        <f ca="1">VLOOKUP(F2243,'Stock Details'!$A$2:$J$51,3,FALSE)</f>
        <v>Kissan Mixed Fruit Juice</v>
      </c>
      <c r="I2243" t="str">
        <f ca="1">VLOOKUP(F2243,'Stock Details'!$A$2:$J$51,7,FALSE)</f>
        <v>1-A</v>
      </c>
      <c r="J2243" t="str">
        <f t="shared" ca="1" si="284"/>
        <v>3_1-A</v>
      </c>
      <c r="K2243" t="str">
        <f ca="1">VLOOKUP(J2243,'Store-Salesman Details'!$C$2:$H$16,6,FALSE)</f>
        <v>Suresh</v>
      </c>
      <c r="L2243">
        <f t="shared" ca="1" si="285"/>
        <v>2</v>
      </c>
      <c r="M2243">
        <f ca="1">VLOOKUP(F2243,'Stock Details'!$A$2:$J$51,5,FALSE)</f>
        <v>165</v>
      </c>
      <c r="N2243">
        <f t="shared" ca="1" si="286"/>
        <v>330</v>
      </c>
      <c r="O2243">
        <v>1</v>
      </c>
    </row>
    <row r="2244" spans="1:15" x14ac:dyDescent="0.25">
      <c r="A2244">
        <v>2243</v>
      </c>
      <c r="B2244" s="3">
        <v>45554</v>
      </c>
      <c r="C2244">
        <f t="shared" ca="1" si="282"/>
        <v>2</v>
      </c>
      <c r="D2244" t="str">
        <f ca="1">VLOOKUP(C2244,'Store-Salesman Details'!$A$2:$H$16,4,FALSE)</f>
        <v>East</v>
      </c>
      <c r="E2244" t="str">
        <f ca="1">VLOOKUP(C2244,'Store-Salesman Details'!$A$2:$H$16,5,FALSE)</f>
        <v>Ritesh Kumar</v>
      </c>
      <c r="F2244">
        <f t="shared" ca="1" si="283"/>
        <v>5</v>
      </c>
      <c r="G2244" t="str">
        <f ca="1">VLOOKUP(F2244,'Stock Details'!$A$2:$J$51,2,FALSE)</f>
        <v>Beverages</v>
      </c>
      <c r="H2244" t="str">
        <f ca="1">VLOOKUP(F2244,'Stock Details'!$A$2:$J$51,3,FALSE)</f>
        <v>Nescafe - Coffee Classic</v>
      </c>
      <c r="I2244" t="str">
        <f ca="1">VLOOKUP(F2244,'Stock Details'!$A$2:$J$51,7,FALSE)</f>
        <v>1-A</v>
      </c>
      <c r="J2244" t="str">
        <f t="shared" ca="1" si="284"/>
        <v>2_1-A</v>
      </c>
      <c r="K2244" t="str">
        <f ca="1">VLOOKUP(J2244,'Store-Salesman Details'!$C$2:$H$16,6,FALSE)</f>
        <v>Divesh</v>
      </c>
      <c r="L2244">
        <f t="shared" ca="1" si="285"/>
        <v>3</v>
      </c>
      <c r="M2244">
        <f ca="1">VLOOKUP(F2244,'Stock Details'!$A$2:$J$51,5,FALSE)</f>
        <v>10</v>
      </c>
      <c r="N2244">
        <f t="shared" ca="1" si="286"/>
        <v>30</v>
      </c>
      <c r="O2244">
        <v>1</v>
      </c>
    </row>
    <row r="2245" spans="1:15" x14ac:dyDescent="0.25">
      <c r="A2245">
        <v>2244</v>
      </c>
      <c r="B2245" s="3">
        <v>45554</v>
      </c>
      <c r="C2245">
        <f t="shared" ca="1" si="282"/>
        <v>1</v>
      </c>
      <c r="D2245" t="str">
        <f ca="1">VLOOKUP(C2245,'Store-Salesman Details'!$A$2:$H$16,4,FALSE)</f>
        <v>Central</v>
      </c>
      <c r="E2245" t="str">
        <f ca="1">VLOOKUP(C2245,'Store-Salesman Details'!$A$2:$H$16,5,FALSE)</f>
        <v>Tanu</v>
      </c>
      <c r="F2245">
        <f t="shared" ca="1" si="283"/>
        <v>5</v>
      </c>
      <c r="G2245" t="str">
        <f ca="1">VLOOKUP(F2245,'Stock Details'!$A$2:$J$51,2,FALSE)</f>
        <v>Beverages</v>
      </c>
      <c r="H2245" t="str">
        <f ca="1">VLOOKUP(F2245,'Stock Details'!$A$2:$J$51,3,FALSE)</f>
        <v>Nescafe - Coffee Classic</v>
      </c>
      <c r="I2245" t="str">
        <f ca="1">VLOOKUP(F2245,'Stock Details'!$A$2:$J$51,7,FALSE)</f>
        <v>1-A</v>
      </c>
      <c r="J2245" t="str">
        <f t="shared" ca="1" si="284"/>
        <v>1_1-A</v>
      </c>
      <c r="K2245" t="str">
        <f ca="1">VLOOKUP(J2245,'Store-Salesman Details'!$C$2:$H$16,6,FALSE)</f>
        <v>Komal</v>
      </c>
      <c r="L2245">
        <f t="shared" ca="1" si="285"/>
        <v>5</v>
      </c>
      <c r="M2245">
        <f ca="1">VLOOKUP(F2245,'Stock Details'!$A$2:$J$51,5,FALSE)</f>
        <v>10</v>
      </c>
      <c r="N2245">
        <f t="shared" ca="1" si="286"/>
        <v>50</v>
      </c>
      <c r="O2245">
        <v>1</v>
      </c>
    </row>
    <row r="2246" spans="1:15" x14ac:dyDescent="0.25">
      <c r="A2246">
        <v>2245</v>
      </c>
      <c r="B2246" s="3">
        <v>45554</v>
      </c>
      <c r="C2246">
        <f t="shared" ca="1" si="282"/>
        <v>2</v>
      </c>
      <c r="D2246" t="str">
        <f ca="1">VLOOKUP(C2246,'Store-Salesman Details'!$A$2:$H$16,4,FALSE)</f>
        <v>East</v>
      </c>
      <c r="E2246" t="str">
        <f ca="1">VLOOKUP(C2246,'Store-Salesman Details'!$A$2:$H$16,5,FALSE)</f>
        <v>Ritesh Kumar</v>
      </c>
      <c r="F2246">
        <f t="shared" ca="1" si="283"/>
        <v>13</v>
      </c>
      <c r="G2246" t="str">
        <f ca="1">VLOOKUP(F2246,'Stock Details'!$A$2:$J$51,2,FALSE)</f>
        <v>Foods</v>
      </c>
      <c r="H2246" t="str">
        <f ca="1">VLOOKUP(F2246,'Stock Details'!$A$2:$J$51,3,FALSE)</f>
        <v>Kissan Orange Juice</v>
      </c>
      <c r="I2246" t="str">
        <f ca="1">VLOOKUP(F2246,'Stock Details'!$A$2:$J$51,7,FALSE)</f>
        <v>1-A</v>
      </c>
      <c r="J2246" t="str">
        <f t="shared" ca="1" si="284"/>
        <v>2_1-A</v>
      </c>
      <c r="K2246" t="str">
        <f ca="1">VLOOKUP(J2246,'Store-Salesman Details'!$C$2:$H$16,6,FALSE)</f>
        <v>Divesh</v>
      </c>
      <c r="L2246">
        <f t="shared" ca="1" si="285"/>
        <v>3</v>
      </c>
      <c r="M2246">
        <f ca="1">VLOOKUP(F2246,'Stock Details'!$A$2:$J$51,5,FALSE)</f>
        <v>165</v>
      </c>
      <c r="N2246">
        <f t="shared" ca="1" si="286"/>
        <v>495</v>
      </c>
      <c r="O2246">
        <v>1</v>
      </c>
    </row>
    <row r="2247" spans="1:15" x14ac:dyDescent="0.25">
      <c r="A2247">
        <v>2246</v>
      </c>
      <c r="B2247" s="3">
        <v>45554</v>
      </c>
      <c r="C2247">
        <f t="shared" ca="1" si="282"/>
        <v>2</v>
      </c>
      <c r="D2247" t="str">
        <f ca="1">VLOOKUP(C2247,'Store-Salesman Details'!$A$2:$H$16,4,FALSE)</f>
        <v>East</v>
      </c>
      <c r="E2247" t="str">
        <f ca="1">VLOOKUP(C2247,'Store-Salesman Details'!$A$2:$H$16,5,FALSE)</f>
        <v>Ritesh Kumar</v>
      </c>
      <c r="F2247">
        <f t="shared" ca="1" si="283"/>
        <v>20</v>
      </c>
      <c r="G2247" t="str">
        <f ca="1">VLOOKUP(F2247,'Stock Details'!$A$2:$J$51,2,FALSE)</f>
        <v>Ice Cream</v>
      </c>
      <c r="H2247" t="str">
        <f ca="1">VLOOKUP(F2247,'Stock Details'!$A$2:$J$51,3,FALSE)</f>
        <v>Kwality Wall's - Strawberry</v>
      </c>
      <c r="I2247" t="str">
        <f ca="1">VLOOKUP(F2247,'Stock Details'!$A$2:$J$51,7,FALSE)</f>
        <v>1-A</v>
      </c>
      <c r="J2247" t="str">
        <f t="shared" ca="1" si="284"/>
        <v>2_1-A</v>
      </c>
      <c r="K2247" t="str">
        <f ca="1">VLOOKUP(J2247,'Store-Salesman Details'!$C$2:$H$16,6,FALSE)</f>
        <v>Divesh</v>
      </c>
      <c r="L2247">
        <f t="shared" ca="1" si="285"/>
        <v>4</v>
      </c>
      <c r="M2247">
        <f ca="1">VLOOKUP(F2247,'Stock Details'!$A$2:$J$51,5,FALSE)</f>
        <v>140</v>
      </c>
      <c r="N2247">
        <f t="shared" ca="1" si="286"/>
        <v>560</v>
      </c>
      <c r="O2247">
        <v>1</v>
      </c>
    </row>
    <row r="2248" spans="1:15" x14ac:dyDescent="0.25">
      <c r="A2248">
        <v>2247</v>
      </c>
      <c r="B2248" s="3">
        <v>45554</v>
      </c>
      <c r="C2248">
        <f t="shared" ca="1" si="282"/>
        <v>5</v>
      </c>
      <c r="D2248" t="str">
        <f ca="1">VLOOKUP(C2248,'Store-Salesman Details'!$A$2:$H$16,4,FALSE)</f>
        <v>West</v>
      </c>
      <c r="E2248" t="str">
        <f ca="1">VLOOKUP(C2248,'Store-Salesman Details'!$A$2:$H$16,5,FALSE)</f>
        <v>Abhishek</v>
      </c>
      <c r="F2248">
        <f t="shared" ca="1" si="283"/>
        <v>1</v>
      </c>
      <c r="G2248" t="str">
        <f ca="1">VLOOKUP(F2248,'Stock Details'!$A$2:$J$51,2,FALSE)</f>
        <v>Beverages</v>
      </c>
      <c r="H2248" t="str">
        <f ca="1">VLOOKUP(F2248,'Stock Details'!$A$2:$J$51,3,FALSE)</f>
        <v>Brooke Bond</v>
      </c>
      <c r="I2248" t="str">
        <f ca="1">VLOOKUP(F2248,'Stock Details'!$A$2:$J$51,7,FALSE)</f>
        <v>1-A</v>
      </c>
      <c r="J2248" t="str">
        <f t="shared" ca="1" si="284"/>
        <v>5_1-A</v>
      </c>
      <c r="K2248" t="str">
        <f ca="1">VLOOKUP(J2248,'Store-Salesman Details'!$C$2:$H$16,6,FALSE)</f>
        <v>Ramesh</v>
      </c>
      <c r="L2248">
        <f t="shared" ca="1" si="285"/>
        <v>2</v>
      </c>
      <c r="M2248">
        <f ca="1">VLOOKUP(F2248,'Stock Details'!$A$2:$J$51,5,FALSE)</f>
        <v>45</v>
      </c>
      <c r="N2248">
        <f t="shared" ca="1" si="286"/>
        <v>90</v>
      </c>
      <c r="O2248">
        <v>1</v>
      </c>
    </row>
    <row r="2249" spans="1:15" x14ac:dyDescent="0.25">
      <c r="A2249">
        <v>2248</v>
      </c>
      <c r="B2249" s="3">
        <v>45554</v>
      </c>
      <c r="C2249">
        <f t="shared" ca="1" si="282"/>
        <v>1</v>
      </c>
      <c r="D2249" t="str">
        <f ca="1">VLOOKUP(C2249,'Store-Salesman Details'!$A$2:$H$16,4,FALSE)</f>
        <v>Central</v>
      </c>
      <c r="E2249" t="str">
        <f ca="1">VLOOKUP(C2249,'Store-Salesman Details'!$A$2:$H$16,5,FALSE)</f>
        <v>Tanu</v>
      </c>
      <c r="F2249">
        <f t="shared" ca="1" si="283"/>
        <v>3</v>
      </c>
      <c r="G2249" t="str">
        <f ca="1">VLOOKUP(F2249,'Stock Details'!$A$2:$J$51,2,FALSE)</f>
        <v>Beverages</v>
      </c>
      <c r="H2249" t="str">
        <f ca="1">VLOOKUP(F2249,'Stock Details'!$A$2:$J$51,3,FALSE)</f>
        <v>Taj Mahal</v>
      </c>
      <c r="I2249" t="str">
        <f ca="1">VLOOKUP(F2249,'Stock Details'!$A$2:$J$51,7,FALSE)</f>
        <v>1-A</v>
      </c>
      <c r="J2249" t="str">
        <f t="shared" ca="1" si="284"/>
        <v>1_1-A</v>
      </c>
      <c r="K2249" t="str">
        <f ca="1">VLOOKUP(J2249,'Store-Salesman Details'!$C$2:$H$16,6,FALSE)</f>
        <v>Komal</v>
      </c>
      <c r="L2249">
        <f t="shared" ca="1" si="285"/>
        <v>1</v>
      </c>
      <c r="M2249">
        <f ca="1">VLOOKUP(F2249,'Stock Details'!$A$2:$J$51,5,FALSE)</f>
        <v>50</v>
      </c>
      <c r="N2249">
        <f t="shared" ca="1" si="286"/>
        <v>50</v>
      </c>
      <c r="O2249">
        <v>1</v>
      </c>
    </row>
    <row r="2250" spans="1:15" x14ac:dyDescent="0.25">
      <c r="A2250">
        <v>2249</v>
      </c>
      <c r="B2250" s="3">
        <v>45554</v>
      </c>
      <c r="C2250">
        <f t="shared" ca="1" si="282"/>
        <v>3</v>
      </c>
      <c r="D2250" t="str">
        <f ca="1">VLOOKUP(C2250,'Store-Salesman Details'!$A$2:$H$16,4,FALSE)</f>
        <v>North</v>
      </c>
      <c r="E2250" t="str">
        <f ca="1">VLOOKUP(C2250,'Store-Salesman Details'!$A$2:$H$16,5,FALSE)</f>
        <v>Karan</v>
      </c>
      <c r="F2250">
        <f t="shared" ca="1" si="283"/>
        <v>8</v>
      </c>
      <c r="G2250" t="str">
        <f ca="1">VLOOKUP(F2250,'Stock Details'!$A$2:$J$51,2,FALSE)</f>
        <v>Dishwasher</v>
      </c>
      <c r="H2250" t="str">
        <f ca="1">VLOOKUP(F2250,'Stock Details'!$A$2:$J$51,3,FALSE)</f>
        <v>Vim</v>
      </c>
      <c r="I2250" t="str">
        <f ca="1">VLOOKUP(F2250,'Stock Details'!$A$2:$J$51,7,FALSE)</f>
        <v>1-A</v>
      </c>
      <c r="J2250" t="str">
        <f t="shared" ca="1" si="284"/>
        <v>3_1-A</v>
      </c>
      <c r="K2250" t="str">
        <f ca="1">VLOOKUP(J2250,'Store-Salesman Details'!$C$2:$H$16,6,FALSE)</f>
        <v>Suresh</v>
      </c>
      <c r="L2250">
        <f t="shared" ca="1" si="285"/>
        <v>5</v>
      </c>
      <c r="M2250">
        <f ca="1">VLOOKUP(F2250,'Stock Details'!$A$2:$J$51,5,FALSE)</f>
        <v>10</v>
      </c>
      <c r="N2250">
        <f t="shared" ca="1" si="286"/>
        <v>50</v>
      </c>
      <c r="O2250">
        <v>1</v>
      </c>
    </row>
    <row r="2251" spans="1:15" x14ac:dyDescent="0.25">
      <c r="A2251">
        <v>2250</v>
      </c>
      <c r="B2251" s="3">
        <v>45554</v>
      </c>
      <c r="C2251">
        <f t="shared" ca="1" si="282"/>
        <v>5</v>
      </c>
      <c r="D2251" t="str">
        <f ca="1">VLOOKUP(C2251,'Store-Salesman Details'!$A$2:$H$16,4,FALSE)</f>
        <v>West</v>
      </c>
      <c r="E2251" t="str">
        <f ca="1">VLOOKUP(C2251,'Store-Salesman Details'!$A$2:$H$16,5,FALSE)</f>
        <v>Abhishek</v>
      </c>
      <c r="F2251">
        <f t="shared" ca="1" si="283"/>
        <v>12</v>
      </c>
      <c r="G2251" t="str">
        <f ca="1">VLOOKUP(F2251,'Stock Details'!$A$2:$J$51,2,FALSE)</f>
        <v>Foods</v>
      </c>
      <c r="H2251" t="str">
        <f ca="1">VLOOKUP(F2251,'Stock Details'!$A$2:$J$51,3,FALSE)</f>
        <v>Kissan Ketchup</v>
      </c>
      <c r="I2251" t="str">
        <f ca="1">VLOOKUP(F2251,'Stock Details'!$A$2:$J$51,7,FALSE)</f>
        <v>1-A</v>
      </c>
      <c r="J2251" t="str">
        <f t="shared" ca="1" si="284"/>
        <v>5_1-A</v>
      </c>
      <c r="K2251" t="str">
        <f ca="1">VLOOKUP(J2251,'Store-Salesman Details'!$C$2:$H$16,6,FALSE)</f>
        <v>Ramesh</v>
      </c>
      <c r="L2251">
        <f t="shared" ca="1" si="285"/>
        <v>2</v>
      </c>
      <c r="M2251">
        <f ca="1">VLOOKUP(F2251,'Stock Details'!$A$2:$J$51,5,FALSE)</f>
        <v>15</v>
      </c>
      <c r="N2251">
        <f t="shared" ca="1" si="286"/>
        <v>30</v>
      </c>
      <c r="O2251">
        <v>1</v>
      </c>
    </row>
    <row r="2252" spans="1:15" x14ac:dyDescent="0.25">
      <c r="A2252">
        <v>2251</v>
      </c>
      <c r="B2252" s="3">
        <v>45554</v>
      </c>
      <c r="C2252">
        <f t="shared" ca="1" si="282"/>
        <v>5</v>
      </c>
      <c r="D2252" t="str">
        <f ca="1">VLOOKUP(C2252,'Store-Salesman Details'!$A$2:$H$16,4,FALSE)</f>
        <v>West</v>
      </c>
      <c r="E2252" t="str">
        <f ca="1">VLOOKUP(C2252,'Store-Salesman Details'!$A$2:$H$16,5,FALSE)</f>
        <v>Abhishek</v>
      </c>
      <c r="F2252">
        <f t="shared" ca="1" si="283"/>
        <v>13</v>
      </c>
      <c r="G2252" t="str">
        <f ca="1">VLOOKUP(F2252,'Stock Details'!$A$2:$J$51,2,FALSE)</f>
        <v>Foods</v>
      </c>
      <c r="H2252" t="str">
        <f ca="1">VLOOKUP(F2252,'Stock Details'!$A$2:$J$51,3,FALSE)</f>
        <v>Kissan Orange Juice</v>
      </c>
      <c r="I2252" t="str">
        <f ca="1">VLOOKUP(F2252,'Stock Details'!$A$2:$J$51,7,FALSE)</f>
        <v>1-A</v>
      </c>
      <c r="J2252" t="str">
        <f t="shared" ca="1" si="284"/>
        <v>5_1-A</v>
      </c>
      <c r="K2252" t="str">
        <f ca="1">VLOOKUP(J2252,'Store-Salesman Details'!$C$2:$H$16,6,FALSE)</f>
        <v>Ramesh</v>
      </c>
      <c r="L2252">
        <f t="shared" ca="1" si="285"/>
        <v>5</v>
      </c>
      <c r="M2252">
        <f ca="1">VLOOKUP(F2252,'Stock Details'!$A$2:$J$51,5,FALSE)</f>
        <v>165</v>
      </c>
      <c r="N2252">
        <f t="shared" ca="1" si="286"/>
        <v>825</v>
      </c>
      <c r="O2252">
        <v>1</v>
      </c>
    </row>
    <row r="2253" spans="1:15" x14ac:dyDescent="0.25">
      <c r="A2253">
        <v>2252</v>
      </c>
      <c r="B2253" s="3">
        <v>45554</v>
      </c>
      <c r="C2253">
        <f t="shared" ca="1" si="282"/>
        <v>5</v>
      </c>
      <c r="D2253" t="str">
        <f ca="1">VLOOKUP(C2253,'Store-Salesman Details'!$A$2:$H$16,4,FALSE)</f>
        <v>West</v>
      </c>
      <c r="E2253" t="str">
        <f ca="1">VLOOKUP(C2253,'Store-Salesman Details'!$A$2:$H$16,5,FALSE)</f>
        <v>Abhishek</v>
      </c>
      <c r="F2253">
        <f t="shared" ref="F2253:F2259" ca="1" si="287">RANDBETWEEN(26,46)</f>
        <v>41</v>
      </c>
      <c r="G2253" t="str">
        <f ca="1">VLOOKUP(F2253,'Stock Details'!$A$2:$J$51,2,FALSE)</f>
        <v>Personal Care</v>
      </c>
      <c r="H2253" t="str">
        <f ca="1">VLOOKUP(F2253,'Stock Details'!$A$2:$J$51,3,FALSE)</f>
        <v>Oral-B Toothbrush</v>
      </c>
      <c r="I2253" t="str">
        <f ca="1">VLOOKUP(F2253,'Stock Details'!$A$2:$J$51,7,FALSE)</f>
        <v>3-P</v>
      </c>
      <c r="J2253" t="str">
        <f t="shared" ca="1" si="284"/>
        <v>5_3-P</v>
      </c>
      <c r="K2253" t="str">
        <f ca="1">VLOOKUP(J2253,'Store-Salesman Details'!$C$2:$H$16,6,FALSE)</f>
        <v>Kritika</v>
      </c>
      <c r="L2253">
        <f t="shared" ca="1" si="285"/>
        <v>5</v>
      </c>
      <c r="M2253">
        <f ca="1">VLOOKUP(F2253,'Stock Details'!$A$2:$J$51,5,FALSE)</f>
        <v>24</v>
      </c>
      <c r="N2253">
        <f t="shared" ca="1" si="286"/>
        <v>120</v>
      </c>
      <c r="O2253">
        <v>1</v>
      </c>
    </row>
    <row r="2254" spans="1:15" x14ac:dyDescent="0.25">
      <c r="A2254">
        <v>2253</v>
      </c>
      <c r="B2254" s="3">
        <v>45554</v>
      </c>
      <c r="C2254">
        <f t="shared" ca="1" si="282"/>
        <v>3</v>
      </c>
      <c r="D2254" t="str">
        <f ca="1">VLOOKUP(C2254,'Store-Salesman Details'!$A$2:$H$16,4,FALSE)</f>
        <v>North</v>
      </c>
      <c r="E2254" t="str">
        <f ca="1">VLOOKUP(C2254,'Store-Salesman Details'!$A$2:$H$16,5,FALSE)</f>
        <v>Karan</v>
      </c>
      <c r="F2254">
        <f t="shared" ca="1" si="287"/>
        <v>31</v>
      </c>
      <c r="G2254" t="str">
        <f ca="1">VLOOKUP(F2254,'Stock Details'!$A$2:$J$51,2,FALSE)</f>
        <v>Personal Care</v>
      </c>
      <c r="H2254" t="str">
        <f ca="1">VLOOKUP(F2254,'Stock Details'!$A$2:$J$51,3,FALSE)</f>
        <v>Pond's</v>
      </c>
      <c r="I2254" t="str">
        <f ca="1">VLOOKUP(F2254,'Stock Details'!$A$2:$J$51,7,FALSE)</f>
        <v>3-P</v>
      </c>
      <c r="J2254" t="str">
        <f t="shared" ca="1" si="284"/>
        <v>3_3-P</v>
      </c>
      <c r="K2254" t="str">
        <f ca="1">VLOOKUP(J2254,'Store-Salesman Details'!$C$2:$H$16,6,FALSE)</f>
        <v>Rajat</v>
      </c>
      <c r="L2254">
        <f t="shared" ca="1" si="285"/>
        <v>4</v>
      </c>
      <c r="M2254">
        <f ca="1">VLOOKUP(F2254,'Stock Details'!$A$2:$J$51,5,FALSE)</f>
        <v>10</v>
      </c>
      <c r="N2254">
        <f t="shared" ca="1" si="286"/>
        <v>40</v>
      </c>
      <c r="O2254">
        <v>1</v>
      </c>
    </row>
    <row r="2255" spans="1:15" x14ac:dyDescent="0.25">
      <c r="A2255">
        <v>2254</v>
      </c>
      <c r="B2255" s="3">
        <v>45554</v>
      </c>
      <c r="C2255">
        <f t="shared" ca="1" si="282"/>
        <v>2</v>
      </c>
      <c r="D2255" t="str">
        <f ca="1">VLOOKUP(C2255,'Store-Salesman Details'!$A$2:$H$16,4,FALSE)</f>
        <v>East</v>
      </c>
      <c r="E2255" t="str">
        <f ca="1">VLOOKUP(C2255,'Store-Salesman Details'!$A$2:$H$16,5,FALSE)</f>
        <v>Ritesh Kumar</v>
      </c>
      <c r="F2255">
        <f t="shared" ca="1" si="287"/>
        <v>36</v>
      </c>
      <c r="G2255" t="str">
        <f ca="1">VLOOKUP(F2255,'Stock Details'!$A$2:$J$51,2,FALSE)</f>
        <v>Personal Care</v>
      </c>
      <c r="H2255" t="str">
        <f ca="1">VLOOKUP(F2255,'Stock Details'!$A$2:$J$51,3,FALSE)</f>
        <v>Pepsodent</v>
      </c>
      <c r="I2255" t="str">
        <f ca="1">VLOOKUP(F2255,'Stock Details'!$A$2:$J$51,7,FALSE)</f>
        <v>3-P</v>
      </c>
      <c r="J2255" t="str">
        <f t="shared" ca="1" si="284"/>
        <v>2_3-P</v>
      </c>
      <c r="K2255" t="str">
        <f ca="1">VLOOKUP(J2255,'Store-Salesman Details'!$C$2:$H$16,6,FALSE)</f>
        <v>Sneha</v>
      </c>
      <c r="L2255">
        <f t="shared" ca="1" si="285"/>
        <v>4</v>
      </c>
      <c r="M2255">
        <f ca="1">VLOOKUP(F2255,'Stock Details'!$A$2:$J$51,5,FALSE)</f>
        <v>104</v>
      </c>
      <c r="N2255">
        <f t="shared" ca="1" si="286"/>
        <v>416</v>
      </c>
      <c r="O2255">
        <v>1</v>
      </c>
    </row>
    <row r="2256" spans="1:15" x14ac:dyDescent="0.25">
      <c r="A2256">
        <v>2255</v>
      </c>
      <c r="B2256" s="3">
        <v>45554</v>
      </c>
      <c r="C2256">
        <f t="shared" ca="1" si="282"/>
        <v>3</v>
      </c>
      <c r="D2256" t="str">
        <f ca="1">VLOOKUP(C2256,'Store-Salesman Details'!$A$2:$H$16,4,FALSE)</f>
        <v>North</v>
      </c>
      <c r="E2256" t="str">
        <f ca="1">VLOOKUP(C2256,'Store-Salesman Details'!$A$2:$H$16,5,FALSE)</f>
        <v>Karan</v>
      </c>
      <c r="F2256">
        <f t="shared" ca="1" si="287"/>
        <v>32</v>
      </c>
      <c r="G2256" t="str">
        <f ca="1">VLOOKUP(F2256,'Stock Details'!$A$2:$J$51,2,FALSE)</f>
        <v>Personal Care</v>
      </c>
      <c r="H2256" t="str">
        <f ca="1">VLOOKUP(F2256,'Stock Details'!$A$2:$J$51,3,FALSE)</f>
        <v>Vaseline</v>
      </c>
      <c r="I2256" t="str">
        <f ca="1">VLOOKUP(F2256,'Stock Details'!$A$2:$J$51,7,FALSE)</f>
        <v>3-P</v>
      </c>
      <c r="J2256" t="str">
        <f t="shared" ca="1" si="284"/>
        <v>3_3-P</v>
      </c>
      <c r="K2256" t="str">
        <f ca="1">VLOOKUP(J2256,'Store-Salesman Details'!$C$2:$H$16,6,FALSE)</f>
        <v>Rajat</v>
      </c>
      <c r="L2256">
        <f t="shared" ca="1" si="285"/>
        <v>5</v>
      </c>
      <c r="M2256">
        <f ca="1">VLOOKUP(F2256,'Stock Details'!$A$2:$J$51,5,FALSE)</f>
        <v>10</v>
      </c>
      <c r="N2256">
        <f t="shared" ca="1" si="286"/>
        <v>50</v>
      </c>
      <c r="O2256">
        <v>1</v>
      </c>
    </row>
    <row r="2257" spans="1:15" x14ac:dyDescent="0.25">
      <c r="A2257">
        <v>2256</v>
      </c>
      <c r="B2257" s="3">
        <v>45554</v>
      </c>
      <c r="C2257">
        <f t="shared" ca="1" si="282"/>
        <v>1</v>
      </c>
      <c r="D2257" t="str">
        <f ca="1">VLOOKUP(C2257,'Store-Salesman Details'!$A$2:$H$16,4,FALSE)</f>
        <v>Central</v>
      </c>
      <c r="E2257" t="str">
        <f ca="1">VLOOKUP(C2257,'Store-Salesman Details'!$A$2:$H$16,5,FALSE)</f>
        <v>Tanu</v>
      </c>
      <c r="F2257">
        <f t="shared" ca="1" si="287"/>
        <v>42</v>
      </c>
      <c r="G2257" t="str">
        <f ca="1">VLOOKUP(F2257,'Stock Details'!$A$2:$J$51,2,FALSE)</f>
        <v>Personal Care</v>
      </c>
      <c r="H2257" t="str">
        <f ca="1">VLOOKUP(F2257,'Stock Details'!$A$2:$J$51,3,FALSE)</f>
        <v>Head &amp; Shoulder Shampoo</v>
      </c>
      <c r="I2257" t="str">
        <f ca="1">VLOOKUP(F2257,'Stock Details'!$A$2:$J$51,7,FALSE)</f>
        <v>3-P</v>
      </c>
      <c r="J2257" t="str">
        <f t="shared" ca="1" si="284"/>
        <v>1_3-P</v>
      </c>
      <c r="K2257" t="str">
        <f ca="1">VLOOKUP(J2257,'Store-Salesman Details'!$C$2:$H$16,6,FALSE)</f>
        <v>Sohan</v>
      </c>
      <c r="L2257">
        <f t="shared" ca="1" si="285"/>
        <v>2</v>
      </c>
      <c r="M2257">
        <f ca="1">VLOOKUP(F2257,'Stock Details'!$A$2:$J$51,5,FALSE)</f>
        <v>68</v>
      </c>
      <c r="N2257">
        <f t="shared" ca="1" si="286"/>
        <v>136</v>
      </c>
      <c r="O2257">
        <v>1</v>
      </c>
    </row>
    <row r="2258" spans="1:15" x14ac:dyDescent="0.25">
      <c r="A2258">
        <v>2257</v>
      </c>
      <c r="B2258" s="3">
        <v>45554</v>
      </c>
      <c r="C2258">
        <f t="shared" ca="1" si="282"/>
        <v>4</v>
      </c>
      <c r="D2258" t="str">
        <f ca="1">VLOOKUP(C2258,'Store-Salesman Details'!$A$2:$H$16,4,FALSE)</f>
        <v>South</v>
      </c>
      <c r="E2258" t="str">
        <f ca="1">VLOOKUP(C2258,'Store-Salesman Details'!$A$2:$H$16,5,FALSE)</f>
        <v>Ayush</v>
      </c>
      <c r="F2258">
        <f t="shared" ca="1" si="287"/>
        <v>39</v>
      </c>
      <c r="G2258" t="str">
        <f ca="1">VLOOKUP(F2258,'Stock Details'!$A$2:$J$51,2,FALSE)</f>
        <v>Personal Care</v>
      </c>
      <c r="H2258" t="str">
        <f ca="1">VLOOKUP(F2258,'Stock Details'!$A$2:$J$51,3,FALSE)</f>
        <v>Wilkison Sword</v>
      </c>
      <c r="I2258" t="str">
        <f ca="1">VLOOKUP(F2258,'Stock Details'!$A$2:$J$51,7,FALSE)</f>
        <v>3-P</v>
      </c>
      <c r="J2258" t="str">
        <f t="shared" ca="1" si="284"/>
        <v>4_3-P</v>
      </c>
      <c r="K2258" t="str">
        <f ca="1">VLOOKUP(J2258,'Store-Salesman Details'!$C$2:$H$16,6,FALSE)</f>
        <v>Mohan</v>
      </c>
      <c r="L2258">
        <f t="shared" ca="1" si="285"/>
        <v>3</v>
      </c>
      <c r="M2258">
        <f ca="1">VLOOKUP(F2258,'Stock Details'!$A$2:$J$51,5,FALSE)</f>
        <v>9</v>
      </c>
      <c r="N2258">
        <f t="shared" ca="1" si="286"/>
        <v>27</v>
      </c>
      <c r="O2258">
        <v>1</v>
      </c>
    </row>
    <row r="2259" spans="1:15" x14ac:dyDescent="0.25">
      <c r="A2259">
        <v>2258</v>
      </c>
      <c r="B2259" s="3">
        <v>45554</v>
      </c>
      <c r="C2259">
        <f t="shared" ca="1" si="282"/>
        <v>1</v>
      </c>
      <c r="D2259" t="str">
        <f ca="1">VLOOKUP(C2259,'Store-Salesman Details'!$A$2:$H$16,4,FALSE)</f>
        <v>Central</v>
      </c>
      <c r="E2259" t="str">
        <f ca="1">VLOOKUP(C2259,'Store-Salesman Details'!$A$2:$H$16,5,FALSE)</f>
        <v>Tanu</v>
      </c>
      <c r="F2259">
        <f t="shared" ca="1" si="287"/>
        <v>43</v>
      </c>
      <c r="G2259" t="str">
        <f ca="1">VLOOKUP(F2259,'Stock Details'!$A$2:$J$51,2,FALSE)</f>
        <v>Personal Care</v>
      </c>
      <c r="H2259" t="str">
        <f ca="1">VLOOKUP(F2259,'Stock Details'!$A$2:$J$51,3,FALSE)</f>
        <v xml:space="preserve"> Pantine Shampoo</v>
      </c>
      <c r="I2259" t="str">
        <f ca="1">VLOOKUP(F2259,'Stock Details'!$A$2:$J$51,7,FALSE)</f>
        <v>3-P</v>
      </c>
      <c r="J2259" t="str">
        <f t="shared" ca="1" si="284"/>
        <v>1_3-P</v>
      </c>
      <c r="K2259" t="str">
        <f ca="1">VLOOKUP(J2259,'Store-Salesman Details'!$C$2:$H$16,6,FALSE)</f>
        <v>Sohan</v>
      </c>
      <c r="L2259">
        <f t="shared" ca="1" si="285"/>
        <v>1</v>
      </c>
      <c r="M2259">
        <f ca="1">VLOOKUP(F2259,'Stock Details'!$A$2:$J$51,5,FALSE)</f>
        <v>72</v>
      </c>
      <c r="N2259">
        <f t="shared" ca="1" si="286"/>
        <v>72</v>
      </c>
      <c r="O2259">
        <v>1</v>
      </c>
    </row>
    <row r="2260" spans="1:15" x14ac:dyDescent="0.25">
      <c r="A2260">
        <v>2259</v>
      </c>
      <c r="B2260" s="3">
        <v>45554</v>
      </c>
      <c r="C2260">
        <f t="shared" ca="1" si="282"/>
        <v>1</v>
      </c>
      <c r="D2260" t="str">
        <f ca="1">VLOOKUP(C2260,'Store-Salesman Details'!$A$2:$H$16,4,FALSE)</f>
        <v>Central</v>
      </c>
      <c r="E2260" t="str">
        <f ca="1">VLOOKUP(C2260,'Store-Salesman Details'!$A$2:$H$16,5,FALSE)</f>
        <v>Tanu</v>
      </c>
      <c r="F2260">
        <f ca="1">RANDBETWEEN(21,25)</f>
        <v>23</v>
      </c>
      <c r="G2260" t="str">
        <f ca="1">VLOOKUP(F2260,'Stock Details'!$A$2:$J$51,2,FALSE)</f>
        <v>Laundry</v>
      </c>
      <c r="H2260" t="str">
        <f ca="1">VLOOKUP(F2260,'Stock Details'!$A$2:$J$51,3,FALSE)</f>
        <v>Wheel</v>
      </c>
      <c r="I2260" t="str">
        <f ca="1">VLOOKUP(F2260,'Stock Details'!$A$2:$J$51,7,FALSE)</f>
        <v>2-W</v>
      </c>
      <c r="J2260" t="str">
        <f t="shared" ca="1" si="284"/>
        <v>1_2-W</v>
      </c>
      <c r="K2260" t="str">
        <f ca="1">VLOOKUP(J2260,'Store-Salesman Details'!$C$2:$H$16,6,FALSE)</f>
        <v>Sakshi</v>
      </c>
      <c r="L2260">
        <f t="shared" ca="1" si="285"/>
        <v>5</v>
      </c>
      <c r="M2260">
        <f ca="1">VLOOKUP(F2260,'Stock Details'!$A$2:$J$51,5,FALSE)</f>
        <v>10</v>
      </c>
      <c r="N2260">
        <f t="shared" ca="1" si="286"/>
        <v>50</v>
      </c>
      <c r="O2260">
        <v>1</v>
      </c>
    </row>
    <row r="2261" spans="1:15" x14ac:dyDescent="0.25">
      <c r="A2261">
        <v>2260</v>
      </c>
      <c r="B2261" s="3">
        <v>45554</v>
      </c>
      <c r="C2261">
        <f t="shared" ca="1" si="282"/>
        <v>2</v>
      </c>
      <c r="D2261" t="str">
        <f ca="1">VLOOKUP(C2261,'Store-Salesman Details'!$A$2:$H$16,4,FALSE)</f>
        <v>East</v>
      </c>
      <c r="E2261" t="str">
        <f ca="1">VLOOKUP(C2261,'Store-Salesman Details'!$A$2:$H$16,5,FALSE)</f>
        <v>Ritesh Kumar</v>
      </c>
      <c r="F2261">
        <f ca="1">RANDBETWEEN(21,25)</f>
        <v>22</v>
      </c>
      <c r="G2261" t="str">
        <f ca="1">VLOOKUP(F2261,'Stock Details'!$A$2:$J$51,2,FALSE)</f>
        <v>Laundry</v>
      </c>
      <c r="H2261" t="str">
        <f ca="1">VLOOKUP(F2261,'Stock Details'!$A$2:$J$51,3,FALSE)</f>
        <v>Rin</v>
      </c>
      <c r="I2261" t="str">
        <f ca="1">VLOOKUP(F2261,'Stock Details'!$A$2:$J$51,7,FALSE)</f>
        <v>2-W</v>
      </c>
      <c r="J2261" t="str">
        <f t="shared" ca="1" si="284"/>
        <v>2_2-W</v>
      </c>
      <c r="K2261" t="str">
        <f ca="1">VLOOKUP(J2261,'Store-Salesman Details'!$C$2:$H$16,6,FALSE)</f>
        <v>Sunaina</v>
      </c>
      <c r="L2261">
        <f t="shared" ca="1" si="285"/>
        <v>3</v>
      </c>
      <c r="M2261">
        <f ca="1">VLOOKUP(F2261,'Stock Details'!$A$2:$J$51,5,FALSE)</f>
        <v>10</v>
      </c>
      <c r="N2261">
        <f t="shared" ca="1" si="286"/>
        <v>30</v>
      </c>
      <c r="O2261">
        <v>1</v>
      </c>
    </row>
    <row r="2262" spans="1:15" x14ac:dyDescent="0.25">
      <c r="A2262">
        <v>2261</v>
      </c>
      <c r="B2262" s="3">
        <v>45554</v>
      </c>
      <c r="C2262">
        <f t="shared" ca="1" si="282"/>
        <v>1</v>
      </c>
      <c r="D2262" t="str">
        <f ca="1">VLOOKUP(C2262,'Store-Salesman Details'!$A$2:$H$16,4,FALSE)</f>
        <v>Central</v>
      </c>
      <c r="E2262" t="str">
        <f ca="1">VLOOKUP(C2262,'Store-Salesman Details'!$A$2:$H$16,5,FALSE)</f>
        <v>Tanu</v>
      </c>
      <c r="F2262">
        <f ca="1">RANDBETWEEN(21,25)</f>
        <v>22</v>
      </c>
      <c r="G2262" t="str">
        <f ca="1">VLOOKUP(F2262,'Stock Details'!$A$2:$J$51,2,FALSE)</f>
        <v>Laundry</v>
      </c>
      <c r="H2262" t="str">
        <f ca="1">VLOOKUP(F2262,'Stock Details'!$A$2:$J$51,3,FALSE)</f>
        <v>Rin</v>
      </c>
      <c r="I2262" t="str">
        <f ca="1">VLOOKUP(F2262,'Stock Details'!$A$2:$J$51,7,FALSE)</f>
        <v>2-W</v>
      </c>
      <c r="J2262" t="str">
        <f t="shared" ca="1" si="284"/>
        <v>1_2-W</v>
      </c>
      <c r="K2262" t="str">
        <f ca="1">VLOOKUP(J2262,'Store-Salesman Details'!$C$2:$H$16,6,FALSE)</f>
        <v>Sakshi</v>
      </c>
      <c r="L2262">
        <f t="shared" ca="1" si="285"/>
        <v>5</v>
      </c>
      <c r="M2262">
        <f ca="1">VLOOKUP(F2262,'Stock Details'!$A$2:$J$51,5,FALSE)</f>
        <v>10</v>
      </c>
      <c r="N2262">
        <f t="shared" ca="1" si="286"/>
        <v>50</v>
      </c>
      <c r="O2262">
        <v>1</v>
      </c>
    </row>
    <row r="2263" spans="1:15" x14ac:dyDescent="0.25">
      <c r="A2263">
        <v>2262</v>
      </c>
      <c r="B2263" s="3">
        <v>45554</v>
      </c>
      <c r="C2263">
        <f t="shared" ca="1" si="282"/>
        <v>3</v>
      </c>
      <c r="D2263" t="str">
        <f ca="1">VLOOKUP(C2263,'Store-Salesman Details'!$A$2:$H$16,4,FALSE)</f>
        <v>North</v>
      </c>
      <c r="E2263" t="str">
        <f ca="1">VLOOKUP(C2263,'Store-Salesman Details'!$A$2:$H$16,5,FALSE)</f>
        <v>Karan</v>
      </c>
      <c r="F2263">
        <f ca="1">RANDBETWEEN(21,25)</f>
        <v>22</v>
      </c>
      <c r="G2263" t="str">
        <f ca="1">VLOOKUP(F2263,'Stock Details'!$A$2:$J$51,2,FALSE)</f>
        <v>Laundry</v>
      </c>
      <c r="H2263" t="str">
        <f ca="1">VLOOKUP(F2263,'Stock Details'!$A$2:$J$51,3,FALSE)</f>
        <v>Rin</v>
      </c>
      <c r="I2263" t="str">
        <f ca="1">VLOOKUP(F2263,'Stock Details'!$A$2:$J$51,7,FALSE)</f>
        <v>2-W</v>
      </c>
      <c r="J2263" t="str">
        <f t="shared" ca="1" si="284"/>
        <v>3_2-W</v>
      </c>
      <c r="K2263" t="str">
        <f ca="1">VLOOKUP(J2263,'Store-Salesman Details'!$C$2:$H$16,6,FALSE)</f>
        <v>Sonam</v>
      </c>
      <c r="L2263">
        <f t="shared" ca="1" si="285"/>
        <v>3</v>
      </c>
      <c r="M2263">
        <f ca="1">VLOOKUP(F2263,'Stock Details'!$A$2:$J$51,5,FALSE)</f>
        <v>10</v>
      </c>
      <c r="N2263">
        <f t="shared" ca="1" si="286"/>
        <v>30</v>
      </c>
      <c r="O2263">
        <v>1</v>
      </c>
    </row>
    <row r="2264" spans="1:15" x14ac:dyDescent="0.25">
      <c r="A2264">
        <v>2263</v>
      </c>
      <c r="B2264" s="3">
        <v>45554</v>
      </c>
      <c r="C2264">
        <f t="shared" ca="1" si="282"/>
        <v>2</v>
      </c>
      <c r="D2264" t="str">
        <f ca="1">VLOOKUP(C2264,'Store-Salesman Details'!$A$2:$H$16,4,FALSE)</f>
        <v>East</v>
      </c>
      <c r="E2264" t="str">
        <f ca="1">VLOOKUP(C2264,'Store-Salesman Details'!$A$2:$H$16,5,FALSE)</f>
        <v>Ritesh Kumar</v>
      </c>
      <c r="F2264">
        <f ca="1">RANDBETWEEN(21,25)</f>
        <v>23</v>
      </c>
      <c r="G2264" t="str">
        <f ca="1">VLOOKUP(F2264,'Stock Details'!$A$2:$J$51,2,FALSE)</f>
        <v>Laundry</v>
      </c>
      <c r="H2264" t="str">
        <f ca="1">VLOOKUP(F2264,'Stock Details'!$A$2:$J$51,3,FALSE)</f>
        <v>Wheel</v>
      </c>
      <c r="I2264" t="str">
        <f ca="1">VLOOKUP(F2264,'Stock Details'!$A$2:$J$51,7,FALSE)</f>
        <v>2-W</v>
      </c>
      <c r="J2264" t="str">
        <f t="shared" ca="1" si="284"/>
        <v>2_2-W</v>
      </c>
      <c r="K2264" t="str">
        <f ca="1">VLOOKUP(J2264,'Store-Salesman Details'!$C$2:$H$16,6,FALSE)</f>
        <v>Sunaina</v>
      </c>
      <c r="L2264">
        <f t="shared" ca="1" si="285"/>
        <v>5</v>
      </c>
      <c r="M2264">
        <f ca="1">VLOOKUP(F2264,'Stock Details'!$A$2:$J$51,5,FALSE)</f>
        <v>10</v>
      </c>
      <c r="N2264">
        <f t="shared" ca="1" si="286"/>
        <v>50</v>
      </c>
      <c r="O2264">
        <v>1</v>
      </c>
    </row>
    <row r="2265" spans="1:15" x14ac:dyDescent="0.25">
      <c r="A2265">
        <v>2264</v>
      </c>
      <c r="B2265" s="3">
        <v>45554</v>
      </c>
      <c r="C2265">
        <f t="shared" ca="1" si="282"/>
        <v>3</v>
      </c>
      <c r="D2265" t="str">
        <f ca="1">VLOOKUP(C2265,'Store-Salesman Details'!$A$2:$H$16,4,FALSE)</f>
        <v>North</v>
      </c>
      <c r="E2265" t="str">
        <f ca="1">VLOOKUP(C2265,'Store-Salesman Details'!$A$2:$H$16,5,FALSE)</f>
        <v>Karan</v>
      </c>
      <c r="F2265">
        <f t="shared" ref="F2265:F2275" ca="1" si="288">RANDBETWEEN(1,20)</f>
        <v>9</v>
      </c>
      <c r="G2265" t="str">
        <f ca="1">VLOOKUP(F2265,'Stock Details'!$A$2:$J$51,2,FALSE)</f>
        <v>Disinfectant</v>
      </c>
      <c r="H2265" t="str">
        <f ca="1">VLOOKUP(F2265,'Stock Details'!$A$2:$J$51,3,FALSE)</f>
        <v>Domex</v>
      </c>
      <c r="I2265" t="str">
        <f ca="1">VLOOKUP(F2265,'Stock Details'!$A$2:$J$51,7,FALSE)</f>
        <v>1-A</v>
      </c>
      <c r="J2265" t="str">
        <f t="shared" ca="1" si="284"/>
        <v>3_1-A</v>
      </c>
      <c r="K2265" t="str">
        <f ca="1">VLOOKUP(J2265,'Store-Salesman Details'!$C$2:$H$16,6,FALSE)</f>
        <v>Suresh</v>
      </c>
      <c r="L2265">
        <f t="shared" ca="1" si="285"/>
        <v>3</v>
      </c>
      <c r="M2265">
        <f ca="1">VLOOKUP(F2265,'Stock Details'!$A$2:$J$51,5,FALSE)</f>
        <v>92</v>
      </c>
      <c r="N2265">
        <f t="shared" ca="1" si="286"/>
        <v>276</v>
      </c>
      <c r="O2265">
        <v>1</v>
      </c>
    </row>
    <row r="2266" spans="1:15" x14ac:dyDescent="0.25">
      <c r="A2266">
        <v>2265</v>
      </c>
      <c r="B2266" s="3">
        <v>45554</v>
      </c>
      <c r="C2266">
        <f t="shared" ca="1" si="282"/>
        <v>1</v>
      </c>
      <c r="D2266" t="str">
        <f ca="1">VLOOKUP(C2266,'Store-Salesman Details'!$A$2:$H$16,4,FALSE)</f>
        <v>Central</v>
      </c>
      <c r="E2266" t="str">
        <f ca="1">VLOOKUP(C2266,'Store-Salesman Details'!$A$2:$H$16,5,FALSE)</f>
        <v>Tanu</v>
      </c>
      <c r="F2266">
        <f t="shared" ca="1" si="288"/>
        <v>15</v>
      </c>
      <c r="G2266" t="str">
        <f ca="1">VLOOKUP(F2266,'Stock Details'!$A$2:$J$51,2,FALSE)</f>
        <v>Foods</v>
      </c>
      <c r="H2266" t="str">
        <f ca="1">VLOOKUP(F2266,'Stock Details'!$A$2:$J$51,3,FALSE)</f>
        <v>Kissan Mixed Fruit Juice</v>
      </c>
      <c r="I2266" t="str">
        <f ca="1">VLOOKUP(F2266,'Stock Details'!$A$2:$J$51,7,FALSE)</f>
        <v>1-A</v>
      </c>
      <c r="J2266" t="str">
        <f t="shared" ca="1" si="284"/>
        <v>1_1-A</v>
      </c>
      <c r="K2266" t="str">
        <f ca="1">VLOOKUP(J2266,'Store-Salesman Details'!$C$2:$H$16,6,FALSE)</f>
        <v>Komal</v>
      </c>
      <c r="L2266">
        <f t="shared" ca="1" si="285"/>
        <v>4</v>
      </c>
      <c r="M2266">
        <f ca="1">VLOOKUP(F2266,'Stock Details'!$A$2:$J$51,5,FALSE)</f>
        <v>165</v>
      </c>
      <c r="N2266">
        <f t="shared" ca="1" si="286"/>
        <v>660</v>
      </c>
      <c r="O2266">
        <v>1</v>
      </c>
    </row>
    <row r="2267" spans="1:15" x14ac:dyDescent="0.25">
      <c r="A2267">
        <v>2266</v>
      </c>
      <c r="B2267" s="3">
        <v>45554</v>
      </c>
      <c r="C2267">
        <f t="shared" ca="1" si="282"/>
        <v>4</v>
      </c>
      <c r="D2267" t="str">
        <f ca="1">VLOOKUP(C2267,'Store-Salesman Details'!$A$2:$H$16,4,FALSE)</f>
        <v>South</v>
      </c>
      <c r="E2267" t="str">
        <f ca="1">VLOOKUP(C2267,'Store-Salesman Details'!$A$2:$H$16,5,FALSE)</f>
        <v>Ayush</v>
      </c>
      <c r="F2267">
        <f t="shared" ca="1" si="288"/>
        <v>4</v>
      </c>
      <c r="G2267" t="str">
        <f ca="1">VLOOKUP(F2267,'Stock Details'!$A$2:$J$51,2,FALSE)</f>
        <v>Beverages</v>
      </c>
      <c r="H2267" t="str">
        <f ca="1">VLOOKUP(F2267,'Stock Details'!$A$2:$J$51,3,FALSE)</f>
        <v>Bru</v>
      </c>
      <c r="I2267" t="str">
        <f ca="1">VLOOKUP(F2267,'Stock Details'!$A$2:$J$51,7,FALSE)</f>
        <v>1-A</v>
      </c>
      <c r="J2267" t="str">
        <f t="shared" ca="1" si="284"/>
        <v>4_1-A</v>
      </c>
      <c r="K2267" t="str">
        <f ca="1">VLOOKUP(J2267,'Store-Salesman Details'!$C$2:$H$16,6,FALSE)</f>
        <v>Divya</v>
      </c>
      <c r="L2267">
        <f t="shared" ca="1" si="285"/>
        <v>4</v>
      </c>
      <c r="M2267">
        <f ca="1">VLOOKUP(F2267,'Stock Details'!$A$2:$J$51,5,FALSE)</f>
        <v>45</v>
      </c>
      <c r="N2267">
        <f t="shared" ca="1" si="286"/>
        <v>180</v>
      </c>
      <c r="O2267">
        <v>1</v>
      </c>
    </row>
    <row r="2268" spans="1:15" x14ac:dyDescent="0.25">
      <c r="A2268">
        <v>2267</v>
      </c>
      <c r="B2268" s="3">
        <v>45554</v>
      </c>
      <c r="C2268">
        <f t="shared" ca="1" si="282"/>
        <v>1</v>
      </c>
      <c r="D2268" t="str">
        <f ca="1">VLOOKUP(C2268,'Store-Salesman Details'!$A$2:$H$16,4,FALSE)</f>
        <v>Central</v>
      </c>
      <c r="E2268" t="str">
        <f ca="1">VLOOKUP(C2268,'Store-Salesman Details'!$A$2:$H$16,5,FALSE)</f>
        <v>Tanu</v>
      </c>
      <c r="F2268">
        <f t="shared" ca="1" si="288"/>
        <v>1</v>
      </c>
      <c r="G2268" t="str">
        <f ca="1">VLOOKUP(F2268,'Stock Details'!$A$2:$J$51,2,FALSE)</f>
        <v>Beverages</v>
      </c>
      <c r="H2268" t="str">
        <f ca="1">VLOOKUP(F2268,'Stock Details'!$A$2:$J$51,3,FALSE)</f>
        <v>Brooke Bond</v>
      </c>
      <c r="I2268" t="str">
        <f ca="1">VLOOKUP(F2268,'Stock Details'!$A$2:$J$51,7,FALSE)</f>
        <v>1-A</v>
      </c>
      <c r="J2268" t="str">
        <f t="shared" ca="1" si="284"/>
        <v>1_1-A</v>
      </c>
      <c r="K2268" t="str">
        <f ca="1">VLOOKUP(J2268,'Store-Salesman Details'!$C$2:$H$16,6,FALSE)</f>
        <v>Komal</v>
      </c>
      <c r="L2268">
        <f t="shared" ca="1" si="285"/>
        <v>3</v>
      </c>
      <c r="M2268">
        <f ca="1">VLOOKUP(F2268,'Stock Details'!$A$2:$J$51,5,FALSE)</f>
        <v>45</v>
      </c>
      <c r="N2268">
        <f t="shared" ca="1" si="286"/>
        <v>135</v>
      </c>
      <c r="O2268">
        <v>1</v>
      </c>
    </row>
    <row r="2269" spans="1:15" x14ac:dyDescent="0.25">
      <c r="A2269">
        <v>2268</v>
      </c>
      <c r="B2269" s="3">
        <v>45554</v>
      </c>
      <c r="C2269">
        <f t="shared" ca="1" si="282"/>
        <v>1</v>
      </c>
      <c r="D2269" t="str">
        <f ca="1">VLOOKUP(C2269,'Store-Salesman Details'!$A$2:$H$16,4,FALSE)</f>
        <v>Central</v>
      </c>
      <c r="E2269" t="str">
        <f ca="1">VLOOKUP(C2269,'Store-Salesman Details'!$A$2:$H$16,5,FALSE)</f>
        <v>Tanu</v>
      </c>
      <c r="F2269">
        <f t="shared" ca="1" si="288"/>
        <v>10</v>
      </c>
      <c r="G2269" t="str">
        <f ca="1">VLOOKUP(F2269,'Stock Details'!$A$2:$J$51,2,FALSE)</f>
        <v>Disinfectant</v>
      </c>
      <c r="H2269" t="str">
        <f ca="1">VLOOKUP(F2269,'Stock Details'!$A$2:$J$51,3,FALSE)</f>
        <v>Cif</v>
      </c>
      <c r="I2269" t="str">
        <f ca="1">VLOOKUP(F2269,'Stock Details'!$A$2:$J$51,7,FALSE)</f>
        <v>1-A</v>
      </c>
      <c r="J2269" t="str">
        <f t="shared" ca="1" si="284"/>
        <v>1_1-A</v>
      </c>
      <c r="K2269" t="str">
        <f ca="1">VLOOKUP(J2269,'Store-Salesman Details'!$C$2:$H$16,6,FALSE)</f>
        <v>Komal</v>
      </c>
      <c r="L2269">
        <f t="shared" ca="1" si="285"/>
        <v>2</v>
      </c>
      <c r="M2269">
        <f ca="1">VLOOKUP(F2269,'Stock Details'!$A$2:$J$51,5,FALSE)</f>
        <v>269</v>
      </c>
      <c r="N2269">
        <f t="shared" ca="1" si="286"/>
        <v>538</v>
      </c>
      <c r="O2269">
        <v>1</v>
      </c>
    </row>
    <row r="2270" spans="1:15" x14ac:dyDescent="0.25">
      <c r="A2270">
        <v>2269</v>
      </c>
      <c r="B2270" s="3">
        <v>45554</v>
      </c>
      <c r="C2270">
        <f t="shared" ca="1" si="282"/>
        <v>4</v>
      </c>
      <c r="D2270" t="str">
        <f ca="1">VLOOKUP(C2270,'Store-Salesman Details'!$A$2:$H$16,4,FALSE)</f>
        <v>South</v>
      </c>
      <c r="E2270" t="str">
        <f ca="1">VLOOKUP(C2270,'Store-Salesman Details'!$A$2:$H$16,5,FALSE)</f>
        <v>Ayush</v>
      </c>
      <c r="F2270">
        <f t="shared" ca="1" si="288"/>
        <v>15</v>
      </c>
      <c r="G2270" t="str">
        <f ca="1">VLOOKUP(F2270,'Stock Details'!$A$2:$J$51,2,FALSE)</f>
        <v>Foods</v>
      </c>
      <c r="H2270" t="str">
        <f ca="1">VLOOKUP(F2270,'Stock Details'!$A$2:$J$51,3,FALSE)</f>
        <v>Kissan Mixed Fruit Juice</v>
      </c>
      <c r="I2270" t="str">
        <f ca="1">VLOOKUP(F2270,'Stock Details'!$A$2:$J$51,7,FALSE)</f>
        <v>1-A</v>
      </c>
      <c r="J2270" t="str">
        <f t="shared" ca="1" si="284"/>
        <v>4_1-A</v>
      </c>
      <c r="K2270" t="str">
        <f ca="1">VLOOKUP(J2270,'Store-Salesman Details'!$C$2:$H$16,6,FALSE)</f>
        <v>Divya</v>
      </c>
      <c r="L2270">
        <f t="shared" ca="1" si="285"/>
        <v>1</v>
      </c>
      <c r="M2270">
        <f ca="1">VLOOKUP(F2270,'Stock Details'!$A$2:$J$51,5,FALSE)</f>
        <v>165</v>
      </c>
      <c r="N2270">
        <f t="shared" ca="1" si="286"/>
        <v>165</v>
      </c>
      <c r="O2270">
        <v>1</v>
      </c>
    </row>
    <row r="2271" spans="1:15" x14ac:dyDescent="0.25">
      <c r="A2271">
        <v>2270</v>
      </c>
      <c r="B2271" s="3">
        <v>45554</v>
      </c>
      <c r="C2271">
        <f t="shared" ca="1" si="282"/>
        <v>1</v>
      </c>
      <c r="D2271" t="str">
        <f ca="1">VLOOKUP(C2271,'Store-Salesman Details'!$A$2:$H$16,4,FALSE)</f>
        <v>Central</v>
      </c>
      <c r="E2271" t="str">
        <f ca="1">VLOOKUP(C2271,'Store-Salesman Details'!$A$2:$H$16,5,FALSE)</f>
        <v>Tanu</v>
      </c>
      <c r="F2271">
        <f t="shared" ca="1" si="288"/>
        <v>4</v>
      </c>
      <c r="G2271" t="str">
        <f ca="1">VLOOKUP(F2271,'Stock Details'!$A$2:$J$51,2,FALSE)</f>
        <v>Beverages</v>
      </c>
      <c r="H2271" t="str">
        <f ca="1">VLOOKUP(F2271,'Stock Details'!$A$2:$J$51,3,FALSE)</f>
        <v>Bru</v>
      </c>
      <c r="I2271" t="str">
        <f ca="1">VLOOKUP(F2271,'Stock Details'!$A$2:$J$51,7,FALSE)</f>
        <v>1-A</v>
      </c>
      <c r="J2271" t="str">
        <f t="shared" ca="1" si="284"/>
        <v>1_1-A</v>
      </c>
      <c r="K2271" t="str">
        <f ca="1">VLOOKUP(J2271,'Store-Salesman Details'!$C$2:$H$16,6,FALSE)</f>
        <v>Komal</v>
      </c>
      <c r="L2271">
        <f t="shared" ca="1" si="285"/>
        <v>4</v>
      </c>
      <c r="M2271">
        <f ca="1">VLOOKUP(F2271,'Stock Details'!$A$2:$J$51,5,FALSE)</f>
        <v>45</v>
      </c>
      <c r="N2271">
        <f t="shared" ca="1" si="286"/>
        <v>180</v>
      </c>
      <c r="O2271">
        <v>1</v>
      </c>
    </row>
    <row r="2272" spans="1:15" x14ac:dyDescent="0.25">
      <c r="A2272">
        <v>2271</v>
      </c>
      <c r="B2272" s="3">
        <v>45554</v>
      </c>
      <c r="C2272">
        <f t="shared" ca="1" si="282"/>
        <v>4</v>
      </c>
      <c r="D2272" t="str">
        <f ca="1">VLOOKUP(C2272,'Store-Salesman Details'!$A$2:$H$16,4,FALSE)</f>
        <v>South</v>
      </c>
      <c r="E2272" t="str">
        <f ca="1">VLOOKUP(C2272,'Store-Salesman Details'!$A$2:$H$16,5,FALSE)</f>
        <v>Ayush</v>
      </c>
      <c r="F2272">
        <f t="shared" ca="1" si="288"/>
        <v>3</v>
      </c>
      <c r="G2272" t="str">
        <f ca="1">VLOOKUP(F2272,'Stock Details'!$A$2:$J$51,2,FALSE)</f>
        <v>Beverages</v>
      </c>
      <c r="H2272" t="str">
        <f ca="1">VLOOKUP(F2272,'Stock Details'!$A$2:$J$51,3,FALSE)</f>
        <v>Taj Mahal</v>
      </c>
      <c r="I2272" t="str">
        <f ca="1">VLOOKUP(F2272,'Stock Details'!$A$2:$J$51,7,FALSE)</f>
        <v>1-A</v>
      </c>
      <c r="J2272" t="str">
        <f t="shared" ca="1" si="284"/>
        <v>4_1-A</v>
      </c>
      <c r="K2272" t="str">
        <f ca="1">VLOOKUP(J2272,'Store-Salesman Details'!$C$2:$H$16,6,FALSE)</f>
        <v>Divya</v>
      </c>
      <c r="L2272">
        <f t="shared" ca="1" si="285"/>
        <v>1</v>
      </c>
      <c r="M2272">
        <f ca="1">VLOOKUP(F2272,'Stock Details'!$A$2:$J$51,5,FALSE)</f>
        <v>50</v>
      </c>
      <c r="N2272">
        <f t="shared" ca="1" si="286"/>
        <v>50</v>
      </c>
      <c r="O2272">
        <v>1</v>
      </c>
    </row>
    <row r="2273" spans="1:15" x14ac:dyDescent="0.25">
      <c r="A2273">
        <v>2272</v>
      </c>
      <c r="B2273" s="3">
        <v>45554</v>
      </c>
      <c r="C2273">
        <f t="shared" ca="1" si="282"/>
        <v>1</v>
      </c>
      <c r="D2273" t="str">
        <f ca="1">VLOOKUP(C2273,'Store-Salesman Details'!$A$2:$H$16,4,FALSE)</f>
        <v>Central</v>
      </c>
      <c r="E2273" t="str">
        <f ca="1">VLOOKUP(C2273,'Store-Salesman Details'!$A$2:$H$16,5,FALSE)</f>
        <v>Tanu</v>
      </c>
      <c r="F2273">
        <f t="shared" ca="1" si="288"/>
        <v>7</v>
      </c>
      <c r="G2273" t="str">
        <f ca="1">VLOOKUP(F2273,'Stock Details'!$A$2:$J$51,2,FALSE)</f>
        <v>Beverages</v>
      </c>
      <c r="H2273" t="str">
        <f ca="1">VLOOKUP(F2273,'Stock Details'!$A$2:$J$51,3,FALSE)</f>
        <v>Nescafe - Coffee Instant</v>
      </c>
      <c r="I2273" t="str">
        <f ca="1">VLOOKUP(F2273,'Stock Details'!$A$2:$J$51,7,FALSE)</f>
        <v>1-A</v>
      </c>
      <c r="J2273" t="str">
        <f t="shared" ca="1" si="284"/>
        <v>1_1-A</v>
      </c>
      <c r="K2273" t="str">
        <f ca="1">VLOOKUP(J2273,'Store-Salesman Details'!$C$2:$H$16,6,FALSE)</f>
        <v>Komal</v>
      </c>
      <c r="L2273">
        <f t="shared" ca="1" si="285"/>
        <v>1</v>
      </c>
      <c r="M2273">
        <f ca="1">VLOOKUP(F2273,'Stock Details'!$A$2:$J$51,5,FALSE)</f>
        <v>50</v>
      </c>
      <c r="N2273">
        <f t="shared" ca="1" si="286"/>
        <v>50</v>
      </c>
      <c r="O2273">
        <v>1</v>
      </c>
    </row>
    <row r="2274" spans="1:15" x14ac:dyDescent="0.25">
      <c r="A2274">
        <v>2273</v>
      </c>
      <c r="B2274" s="3">
        <v>45554</v>
      </c>
      <c r="C2274">
        <f t="shared" ca="1" si="282"/>
        <v>3</v>
      </c>
      <c r="D2274" t="str">
        <f ca="1">VLOOKUP(C2274,'Store-Salesman Details'!$A$2:$H$16,4,FALSE)</f>
        <v>North</v>
      </c>
      <c r="E2274" t="str">
        <f ca="1">VLOOKUP(C2274,'Store-Salesman Details'!$A$2:$H$16,5,FALSE)</f>
        <v>Karan</v>
      </c>
      <c r="F2274">
        <f t="shared" ca="1" si="288"/>
        <v>2</v>
      </c>
      <c r="G2274" t="str">
        <f ca="1">VLOOKUP(F2274,'Stock Details'!$A$2:$J$51,2,FALSE)</f>
        <v>Beverages</v>
      </c>
      <c r="H2274" t="str">
        <f ca="1">VLOOKUP(F2274,'Stock Details'!$A$2:$J$51,3,FALSE)</f>
        <v>Lipton</v>
      </c>
      <c r="I2274" t="str">
        <f ca="1">VLOOKUP(F2274,'Stock Details'!$A$2:$J$51,7,FALSE)</f>
        <v>1-A</v>
      </c>
      <c r="J2274" t="str">
        <f t="shared" ca="1" si="284"/>
        <v>3_1-A</v>
      </c>
      <c r="K2274" t="str">
        <f ca="1">VLOOKUP(J2274,'Store-Salesman Details'!$C$2:$H$16,6,FALSE)</f>
        <v>Suresh</v>
      </c>
      <c r="L2274">
        <f t="shared" ca="1" si="285"/>
        <v>5</v>
      </c>
      <c r="M2274">
        <f ca="1">VLOOKUP(F2274,'Stock Details'!$A$2:$J$51,5,FALSE)</f>
        <v>150</v>
      </c>
      <c r="N2274">
        <f t="shared" ca="1" si="286"/>
        <v>750</v>
      </c>
      <c r="O2274">
        <v>1</v>
      </c>
    </row>
    <row r="2275" spans="1:15" x14ac:dyDescent="0.25">
      <c r="A2275">
        <v>2274</v>
      </c>
      <c r="B2275" s="3">
        <v>45554</v>
      </c>
      <c r="C2275">
        <f t="shared" ca="1" si="282"/>
        <v>1</v>
      </c>
      <c r="D2275" t="str">
        <f ca="1">VLOOKUP(C2275,'Store-Salesman Details'!$A$2:$H$16,4,FALSE)</f>
        <v>Central</v>
      </c>
      <c r="E2275" t="str">
        <f ca="1">VLOOKUP(C2275,'Store-Salesman Details'!$A$2:$H$16,5,FALSE)</f>
        <v>Tanu</v>
      </c>
      <c r="F2275">
        <f t="shared" ca="1" si="288"/>
        <v>2</v>
      </c>
      <c r="G2275" t="str">
        <f ca="1">VLOOKUP(F2275,'Stock Details'!$A$2:$J$51,2,FALSE)</f>
        <v>Beverages</v>
      </c>
      <c r="H2275" t="str">
        <f ca="1">VLOOKUP(F2275,'Stock Details'!$A$2:$J$51,3,FALSE)</f>
        <v>Lipton</v>
      </c>
      <c r="I2275" t="str">
        <f ca="1">VLOOKUP(F2275,'Stock Details'!$A$2:$J$51,7,FALSE)</f>
        <v>1-A</v>
      </c>
      <c r="J2275" t="str">
        <f t="shared" ca="1" si="284"/>
        <v>1_1-A</v>
      </c>
      <c r="K2275" t="str">
        <f ca="1">VLOOKUP(J2275,'Store-Salesman Details'!$C$2:$H$16,6,FALSE)</f>
        <v>Komal</v>
      </c>
      <c r="L2275">
        <f t="shared" ca="1" si="285"/>
        <v>3</v>
      </c>
      <c r="M2275">
        <f ca="1">VLOOKUP(F2275,'Stock Details'!$A$2:$J$51,5,FALSE)</f>
        <v>150</v>
      </c>
      <c r="N2275">
        <f t="shared" ca="1" si="286"/>
        <v>450</v>
      </c>
      <c r="O2275">
        <v>1</v>
      </c>
    </row>
    <row r="2276" spans="1:15" x14ac:dyDescent="0.25">
      <c r="A2276">
        <v>2275</v>
      </c>
      <c r="B2276" s="3">
        <v>45554</v>
      </c>
      <c r="C2276">
        <f t="shared" ca="1" si="282"/>
        <v>4</v>
      </c>
      <c r="D2276" t="str">
        <f ca="1">VLOOKUP(C2276,'Store-Salesman Details'!$A$2:$H$16,4,FALSE)</f>
        <v>South</v>
      </c>
      <c r="E2276" t="str">
        <f ca="1">VLOOKUP(C2276,'Store-Salesman Details'!$A$2:$H$16,5,FALSE)</f>
        <v>Ayush</v>
      </c>
      <c r="F2276">
        <f t="shared" ref="F2276:F2282" ca="1" si="289">RANDBETWEEN(26,46)</f>
        <v>37</v>
      </c>
      <c r="G2276" t="str">
        <f ca="1">VLOOKUP(F2276,'Stock Details'!$A$2:$J$51,2,FALSE)</f>
        <v>Personal Care</v>
      </c>
      <c r="H2276" t="str">
        <f ca="1">VLOOKUP(F2276,'Stock Details'!$A$2:$J$51,3,FALSE)</f>
        <v>Axe</v>
      </c>
      <c r="I2276" t="str">
        <f ca="1">VLOOKUP(F2276,'Stock Details'!$A$2:$J$51,7,FALSE)</f>
        <v>3-P</v>
      </c>
      <c r="J2276" t="str">
        <f t="shared" ca="1" si="284"/>
        <v>4_3-P</v>
      </c>
      <c r="K2276" t="str">
        <f ca="1">VLOOKUP(J2276,'Store-Salesman Details'!$C$2:$H$16,6,FALSE)</f>
        <v>Mohan</v>
      </c>
      <c r="L2276">
        <f t="shared" ca="1" si="285"/>
        <v>5</v>
      </c>
      <c r="M2276">
        <f ca="1">VLOOKUP(F2276,'Stock Details'!$A$2:$J$51,5,FALSE)</f>
        <v>202</v>
      </c>
      <c r="N2276">
        <f t="shared" ca="1" si="286"/>
        <v>1010</v>
      </c>
      <c r="O2276">
        <v>1</v>
      </c>
    </row>
    <row r="2277" spans="1:15" x14ac:dyDescent="0.25">
      <c r="A2277">
        <v>2276</v>
      </c>
      <c r="B2277" s="3">
        <v>45554</v>
      </c>
      <c r="C2277">
        <f t="shared" ca="1" si="282"/>
        <v>1</v>
      </c>
      <c r="D2277" t="str">
        <f ca="1">VLOOKUP(C2277,'Store-Salesman Details'!$A$2:$H$16,4,FALSE)</f>
        <v>Central</v>
      </c>
      <c r="E2277" t="str">
        <f ca="1">VLOOKUP(C2277,'Store-Salesman Details'!$A$2:$H$16,5,FALSE)</f>
        <v>Tanu</v>
      </c>
      <c r="F2277">
        <f t="shared" ca="1" si="289"/>
        <v>35</v>
      </c>
      <c r="G2277" t="str">
        <f ca="1">VLOOKUP(F2277,'Stock Details'!$A$2:$J$51,2,FALSE)</f>
        <v>Personal Care</v>
      </c>
      <c r="H2277" t="str">
        <f ca="1">VLOOKUP(F2277,'Stock Details'!$A$2:$J$51,3,FALSE)</f>
        <v>Close Up</v>
      </c>
      <c r="I2277" t="str">
        <f ca="1">VLOOKUP(F2277,'Stock Details'!$A$2:$J$51,7,FALSE)</f>
        <v>3-P</v>
      </c>
      <c r="J2277" t="str">
        <f t="shared" ca="1" si="284"/>
        <v>1_3-P</v>
      </c>
      <c r="K2277" t="str">
        <f ca="1">VLOOKUP(J2277,'Store-Salesman Details'!$C$2:$H$16,6,FALSE)</f>
        <v>Sohan</v>
      </c>
      <c r="L2277">
        <f t="shared" ca="1" si="285"/>
        <v>4</v>
      </c>
      <c r="M2277">
        <f ca="1">VLOOKUP(F2277,'Stock Details'!$A$2:$J$51,5,FALSE)</f>
        <v>20</v>
      </c>
      <c r="N2277">
        <f t="shared" ca="1" si="286"/>
        <v>80</v>
      </c>
      <c r="O2277">
        <v>1</v>
      </c>
    </row>
    <row r="2278" spans="1:15" x14ac:dyDescent="0.25">
      <c r="A2278">
        <v>2277</v>
      </c>
      <c r="B2278" s="3">
        <v>45554</v>
      </c>
      <c r="C2278">
        <f t="shared" ca="1" si="282"/>
        <v>5</v>
      </c>
      <c r="D2278" t="str">
        <f ca="1">VLOOKUP(C2278,'Store-Salesman Details'!$A$2:$H$16,4,FALSE)</f>
        <v>West</v>
      </c>
      <c r="E2278" t="str">
        <f ca="1">VLOOKUP(C2278,'Store-Salesman Details'!$A$2:$H$16,5,FALSE)</f>
        <v>Abhishek</v>
      </c>
      <c r="F2278">
        <f t="shared" ca="1" si="289"/>
        <v>34</v>
      </c>
      <c r="G2278" t="str">
        <f ca="1">VLOOKUP(F2278,'Stock Details'!$A$2:$J$51,2,FALSE)</f>
        <v>Personal Care</v>
      </c>
      <c r="H2278" t="str">
        <f ca="1">VLOOKUP(F2278,'Stock Details'!$A$2:$J$51,3,FALSE)</f>
        <v>Clinic Plus</v>
      </c>
      <c r="I2278" t="str">
        <f ca="1">VLOOKUP(F2278,'Stock Details'!$A$2:$J$51,7,FALSE)</f>
        <v>3-P</v>
      </c>
      <c r="J2278" t="str">
        <f t="shared" ca="1" si="284"/>
        <v>5_3-P</v>
      </c>
      <c r="K2278" t="str">
        <f ca="1">VLOOKUP(J2278,'Store-Salesman Details'!$C$2:$H$16,6,FALSE)</f>
        <v>Kritika</v>
      </c>
      <c r="L2278">
        <f t="shared" ca="1" si="285"/>
        <v>3</v>
      </c>
      <c r="M2278">
        <f ca="1">VLOOKUP(F2278,'Stock Details'!$A$2:$J$51,5,FALSE)</f>
        <v>479</v>
      </c>
      <c r="N2278">
        <f t="shared" ca="1" si="286"/>
        <v>1437</v>
      </c>
      <c r="O2278">
        <v>1</v>
      </c>
    </row>
    <row r="2279" spans="1:15" x14ac:dyDescent="0.25">
      <c r="A2279">
        <v>2278</v>
      </c>
      <c r="B2279" s="3">
        <v>45554</v>
      </c>
      <c r="C2279">
        <f t="shared" ca="1" si="282"/>
        <v>4</v>
      </c>
      <c r="D2279" t="str">
        <f ca="1">VLOOKUP(C2279,'Store-Salesman Details'!$A$2:$H$16,4,FALSE)</f>
        <v>South</v>
      </c>
      <c r="E2279" t="str">
        <f ca="1">VLOOKUP(C2279,'Store-Salesman Details'!$A$2:$H$16,5,FALSE)</f>
        <v>Ayush</v>
      </c>
      <c r="F2279">
        <f t="shared" ca="1" si="289"/>
        <v>35</v>
      </c>
      <c r="G2279" t="str">
        <f ca="1">VLOOKUP(F2279,'Stock Details'!$A$2:$J$51,2,FALSE)</f>
        <v>Personal Care</v>
      </c>
      <c r="H2279" t="str">
        <f ca="1">VLOOKUP(F2279,'Stock Details'!$A$2:$J$51,3,FALSE)</f>
        <v>Close Up</v>
      </c>
      <c r="I2279" t="str">
        <f ca="1">VLOOKUP(F2279,'Stock Details'!$A$2:$J$51,7,FALSE)</f>
        <v>3-P</v>
      </c>
      <c r="J2279" t="str">
        <f t="shared" ca="1" si="284"/>
        <v>4_3-P</v>
      </c>
      <c r="K2279" t="str">
        <f ca="1">VLOOKUP(J2279,'Store-Salesman Details'!$C$2:$H$16,6,FALSE)</f>
        <v>Mohan</v>
      </c>
      <c r="L2279">
        <f t="shared" ca="1" si="285"/>
        <v>3</v>
      </c>
      <c r="M2279">
        <f ca="1">VLOOKUP(F2279,'Stock Details'!$A$2:$J$51,5,FALSE)</f>
        <v>20</v>
      </c>
      <c r="N2279">
        <f t="shared" ca="1" si="286"/>
        <v>60</v>
      </c>
      <c r="O2279">
        <v>1</v>
      </c>
    </row>
    <row r="2280" spans="1:15" x14ac:dyDescent="0.25">
      <c r="A2280">
        <v>2279</v>
      </c>
      <c r="B2280" s="3">
        <v>45554</v>
      </c>
      <c r="C2280">
        <f t="shared" ca="1" si="282"/>
        <v>1</v>
      </c>
      <c r="D2280" t="str">
        <f ca="1">VLOOKUP(C2280,'Store-Salesman Details'!$A$2:$H$16,4,FALSE)</f>
        <v>Central</v>
      </c>
      <c r="E2280" t="str">
        <f ca="1">VLOOKUP(C2280,'Store-Salesman Details'!$A$2:$H$16,5,FALSE)</f>
        <v>Tanu</v>
      </c>
      <c r="F2280">
        <f t="shared" ca="1" si="289"/>
        <v>34</v>
      </c>
      <c r="G2280" t="str">
        <f ca="1">VLOOKUP(F2280,'Stock Details'!$A$2:$J$51,2,FALSE)</f>
        <v>Personal Care</v>
      </c>
      <c r="H2280" t="str">
        <f ca="1">VLOOKUP(F2280,'Stock Details'!$A$2:$J$51,3,FALSE)</f>
        <v>Clinic Plus</v>
      </c>
      <c r="I2280" t="str">
        <f ca="1">VLOOKUP(F2280,'Stock Details'!$A$2:$J$51,7,FALSE)</f>
        <v>3-P</v>
      </c>
      <c r="J2280" t="str">
        <f t="shared" ca="1" si="284"/>
        <v>1_3-P</v>
      </c>
      <c r="K2280" t="str">
        <f ca="1">VLOOKUP(J2280,'Store-Salesman Details'!$C$2:$H$16,6,FALSE)</f>
        <v>Sohan</v>
      </c>
      <c r="L2280">
        <f t="shared" ca="1" si="285"/>
        <v>3</v>
      </c>
      <c r="M2280">
        <f ca="1">VLOOKUP(F2280,'Stock Details'!$A$2:$J$51,5,FALSE)</f>
        <v>479</v>
      </c>
      <c r="N2280">
        <f t="shared" ca="1" si="286"/>
        <v>1437</v>
      </c>
      <c r="O2280">
        <v>1</v>
      </c>
    </row>
    <row r="2281" spans="1:15" x14ac:dyDescent="0.25">
      <c r="A2281">
        <v>2280</v>
      </c>
      <c r="B2281" s="3">
        <v>45554</v>
      </c>
      <c r="C2281">
        <f t="shared" ca="1" si="282"/>
        <v>2</v>
      </c>
      <c r="D2281" t="str">
        <f ca="1">VLOOKUP(C2281,'Store-Salesman Details'!$A$2:$H$16,4,FALSE)</f>
        <v>East</v>
      </c>
      <c r="E2281" t="str">
        <f ca="1">VLOOKUP(C2281,'Store-Salesman Details'!$A$2:$H$16,5,FALSE)</f>
        <v>Ritesh Kumar</v>
      </c>
      <c r="F2281">
        <f t="shared" ca="1" si="289"/>
        <v>31</v>
      </c>
      <c r="G2281" t="str">
        <f ca="1">VLOOKUP(F2281,'Stock Details'!$A$2:$J$51,2,FALSE)</f>
        <v>Personal Care</v>
      </c>
      <c r="H2281" t="str">
        <f ca="1">VLOOKUP(F2281,'Stock Details'!$A$2:$J$51,3,FALSE)</f>
        <v>Pond's</v>
      </c>
      <c r="I2281" t="str">
        <f ca="1">VLOOKUP(F2281,'Stock Details'!$A$2:$J$51,7,FALSE)</f>
        <v>3-P</v>
      </c>
      <c r="J2281" t="str">
        <f t="shared" ca="1" si="284"/>
        <v>2_3-P</v>
      </c>
      <c r="K2281" t="str">
        <f ca="1">VLOOKUP(J2281,'Store-Salesman Details'!$C$2:$H$16,6,FALSE)</f>
        <v>Sneha</v>
      </c>
      <c r="L2281">
        <f t="shared" ca="1" si="285"/>
        <v>4</v>
      </c>
      <c r="M2281">
        <f ca="1">VLOOKUP(F2281,'Stock Details'!$A$2:$J$51,5,FALSE)</f>
        <v>10</v>
      </c>
      <c r="N2281">
        <f t="shared" ca="1" si="286"/>
        <v>40</v>
      </c>
      <c r="O2281">
        <v>1</v>
      </c>
    </row>
    <row r="2282" spans="1:15" x14ac:dyDescent="0.25">
      <c r="A2282">
        <v>2281</v>
      </c>
      <c r="B2282" s="3">
        <v>45554</v>
      </c>
      <c r="C2282">
        <f t="shared" ca="1" si="282"/>
        <v>3</v>
      </c>
      <c r="D2282" t="str">
        <f ca="1">VLOOKUP(C2282,'Store-Salesman Details'!$A$2:$H$16,4,FALSE)</f>
        <v>North</v>
      </c>
      <c r="E2282" t="str">
        <f ca="1">VLOOKUP(C2282,'Store-Salesman Details'!$A$2:$H$16,5,FALSE)</f>
        <v>Karan</v>
      </c>
      <c r="F2282">
        <f t="shared" ca="1" si="289"/>
        <v>38</v>
      </c>
      <c r="G2282" t="str">
        <f ca="1">VLOOKUP(F2282,'Stock Details'!$A$2:$J$51,2,FALSE)</f>
        <v>Personal Care</v>
      </c>
      <c r="H2282" t="str">
        <f ca="1">VLOOKUP(F2282,'Stock Details'!$A$2:$J$51,3,FALSE)</f>
        <v>Gellete</v>
      </c>
      <c r="I2282" t="str">
        <f ca="1">VLOOKUP(F2282,'Stock Details'!$A$2:$J$51,7,FALSE)</f>
        <v>3-P</v>
      </c>
      <c r="J2282" t="str">
        <f t="shared" ca="1" si="284"/>
        <v>3_3-P</v>
      </c>
      <c r="K2282" t="str">
        <f ca="1">VLOOKUP(J2282,'Store-Salesman Details'!$C$2:$H$16,6,FALSE)</f>
        <v>Rajat</v>
      </c>
      <c r="L2282">
        <f t="shared" ca="1" si="285"/>
        <v>4</v>
      </c>
      <c r="M2282">
        <f ca="1">VLOOKUP(F2282,'Stock Details'!$A$2:$J$51,5,FALSE)</f>
        <v>99</v>
      </c>
      <c r="N2282">
        <f t="shared" ca="1" si="286"/>
        <v>396</v>
      </c>
      <c r="O2282">
        <v>1</v>
      </c>
    </row>
    <row r="2283" spans="1:15" x14ac:dyDescent="0.25">
      <c r="A2283">
        <v>2282</v>
      </c>
      <c r="B2283" s="3">
        <v>45554</v>
      </c>
      <c r="C2283">
        <f t="shared" ca="1" si="282"/>
        <v>2</v>
      </c>
      <c r="D2283" t="str">
        <f ca="1">VLOOKUP(C2283,'Store-Salesman Details'!$A$2:$H$16,4,FALSE)</f>
        <v>East</v>
      </c>
      <c r="E2283" t="str">
        <f ca="1">VLOOKUP(C2283,'Store-Salesman Details'!$A$2:$H$16,5,FALSE)</f>
        <v>Ritesh Kumar</v>
      </c>
      <c r="F2283">
        <f ca="1">RANDBETWEEN(21,25)</f>
        <v>25</v>
      </c>
      <c r="G2283" t="str">
        <f ca="1">VLOOKUP(F2283,'Stock Details'!$A$2:$J$51,2,FALSE)</f>
        <v>Laundry</v>
      </c>
      <c r="H2283" t="str">
        <f ca="1">VLOOKUP(F2283,'Stock Details'!$A$2:$J$51,3,FALSE)</f>
        <v>Ariel</v>
      </c>
      <c r="I2283" t="str">
        <f ca="1">VLOOKUP(F2283,'Stock Details'!$A$2:$J$51,7,FALSE)</f>
        <v>2-W</v>
      </c>
      <c r="J2283" t="str">
        <f t="shared" ca="1" si="284"/>
        <v>2_2-W</v>
      </c>
      <c r="K2283" t="str">
        <f ca="1">VLOOKUP(J2283,'Store-Salesman Details'!$C$2:$H$16,6,FALSE)</f>
        <v>Sunaina</v>
      </c>
      <c r="L2283">
        <f t="shared" ca="1" si="285"/>
        <v>2</v>
      </c>
      <c r="M2283">
        <f ca="1">VLOOKUP(F2283,'Stock Details'!$A$2:$J$51,5,FALSE)</f>
        <v>10</v>
      </c>
      <c r="N2283">
        <f t="shared" ca="1" si="286"/>
        <v>20</v>
      </c>
      <c r="O2283">
        <v>1</v>
      </c>
    </row>
    <row r="2284" spans="1:15" x14ac:dyDescent="0.25">
      <c r="A2284">
        <v>2283</v>
      </c>
      <c r="B2284" s="3">
        <v>45554</v>
      </c>
      <c r="C2284">
        <f t="shared" ca="1" si="282"/>
        <v>5</v>
      </c>
      <c r="D2284" t="str">
        <f ca="1">VLOOKUP(C2284,'Store-Salesman Details'!$A$2:$H$16,4,FALSE)</f>
        <v>West</v>
      </c>
      <c r="E2284" t="str">
        <f ca="1">VLOOKUP(C2284,'Store-Salesman Details'!$A$2:$H$16,5,FALSE)</f>
        <v>Abhishek</v>
      </c>
      <c r="F2284">
        <f ca="1">RANDBETWEEN(21,25)</f>
        <v>24</v>
      </c>
      <c r="G2284" t="str">
        <f ca="1">VLOOKUP(F2284,'Stock Details'!$A$2:$J$51,2,FALSE)</f>
        <v>Laundry</v>
      </c>
      <c r="H2284" t="str">
        <f ca="1">VLOOKUP(F2284,'Stock Details'!$A$2:$J$51,3,FALSE)</f>
        <v>Tide</v>
      </c>
      <c r="I2284" t="str">
        <f ca="1">VLOOKUP(F2284,'Stock Details'!$A$2:$J$51,7,FALSE)</f>
        <v>2-W</v>
      </c>
      <c r="J2284" t="str">
        <f t="shared" ca="1" si="284"/>
        <v>5_2-W</v>
      </c>
      <c r="K2284" t="str">
        <f ca="1">VLOOKUP(J2284,'Store-Salesman Details'!$C$2:$H$16,6,FALSE)</f>
        <v>Kavya</v>
      </c>
      <c r="L2284">
        <f t="shared" ca="1" si="285"/>
        <v>5</v>
      </c>
      <c r="M2284">
        <f ca="1">VLOOKUP(F2284,'Stock Details'!$A$2:$J$51,5,FALSE)</f>
        <v>10</v>
      </c>
      <c r="N2284">
        <f t="shared" ca="1" si="286"/>
        <v>50</v>
      </c>
      <c r="O2284">
        <v>1</v>
      </c>
    </row>
    <row r="2285" spans="1:15" x14ac:dyDescent="0.25">
      <c r="A2285">
        <v>2284</v>
      </c>
      <c r="B2285" s="3">
        <v>45554</v>
      </c>
      <c r="C2285">
        <f t="shared" ca="1" si="282"/>
        <v>5</v>
      </c>
      <c r="D2285" t="str">
        <f ca="1">VLOOKUP(C2285,'Store-Salesman Details'!$A$2:$H$16,4,FALSE)</f>
        <v>West</v>
      </c>
      <c r="E2285" t="str">
        <f ca="1">VLOOKUP(C2285,'Store-Salesman Details'!$A$2:$H$16,5,FALSE)</f>
        <v>Abhishek</v>
      </c>
      <c r="F2285">
        <f ca="1">RANDBETWEEN(21,25)</f>
        <v>22</v>
      </c>
      <c r="G2285" t="str">
        <f ca="1">VLOOKUP(F2285,'Stock Details'!$A$2:$J$51,2,FALSE)</f>
        <v>Laundry</v>
      </c>
      <c r="H2285" t="str">
        <f ca="1">VLOOKUP(F2285,'Stock Details'!$A$2:$J$51,3,FALSE)</f>
        <v>Rin</v>
      </c>
      <c r="I2285" t="str">
        <f ca="1">VLOOKUP(F2285,'Stock Details'!$A$2:$J$51,7,FALSE)</f>
        <v>2-W</v>
      </c>
      <c r="J2285" t="str">
        <f t="shared" ca="1" si="284"/>
        <v>5_2-W</v>
      </c>
      <c r="K2285" t="str">
        <f ca="1">VLOOKUP(J2285,'Store-Salesman Details'!$C$2:$H$16,6,FALSE)</f>
        <v>Kavya</v>
      </c>
      <c r="L2285">
        <f t="shared" ca="1" si="285"/>
        <v>2</v>
      </c>
      <c r="M2285">
        <f ca="1">VLOOKUP(F2285,'Stock Details'!$A$2:$J$51,5,FALSE)</f>
        <v>10</v>
      </c>
      <c r="N2285">
        <f t="shared" ca="1" si="286"/>
        <v>20</v>
      </c>
      <c r="O2285">
        <v>1</v>
      </c>
    </row>
    <row r="2286" spans="1:15" x14ac:dyDescent="0.25">
      <c r="A2286">
        <v>2285</v>
      </c>
      <c r="B2286" s="3">
        <v>45554</v>
      </c>
      <c r="C2286">
        <f t="shared" ca="1" si="282"/>
        <v>3</v>
      </c>
      <c r="D2286" t="str">
        <f ca="1">VLOOKUP(C2286,'Store-Salesman Details'!$A$2:$H$16,4,FALSE)</f>
        <v>North</v>
      </c>
      <c r="E2286" t="str">
        <f ca="1">VLOOKUP(C2286,'Store-Salesman Details'!$A$2:$H$16,5,FALSE)</f>
        <v>Karan</v>
      </c>
      <c r="F2286">
        <f ca="1">RANDBETWEEN(21,25)</f>
        <v>25</v>
      </c>
      <c r="G2286" t="str">
        <f ca="1">VLOOKUP(F2286,'Stock Details'!$A$2:$J$51,2,FALSE)</f>
        <v>Laundry</v>
      </c>
      <c r="H2286" t="str">
        <f ca="1">VLOOKUP(F2286,'Stock Details'!$A$2:$J$51,3,FALSE)</f>
        <v>Ariel</v>
      </c>
      <c r="I2286" t="str">
        <f ca="1">VLOOKUP(F2286,'Stock Details'!$A$2:$J$51,7,FALSE)</f>
        <v>2-W</v>
      </c>
      <c r="J2286" t="str">
        <f t="shared" ca="1" si="284"/>
        <v>3_2-W</v>
      </c>
      <c r="K2286" t="str">
        <f ca="1">VLOOKUP(J2286,'Store-Salesman Details'!$C$2:$H$16,6,FALSE)</f>
        <v>Sonam</v>
      </c>
      <c r="L2286">
        <f t="shared" ca="1" si="285"/>
        <v>4</v>
      </c>
      <c r="M2286">
        <f ca="1">VLOOKUP(F2286,'Stock Details'!$A$2:$J$51,5,FALSE)</f>
        <v>10</v>
      </c>
      <c r="N2286">
        <f t="shared" ca="1" si="286"/>
        <v>40</v>
      </c>
      <c r="O2286">
        <v>1</v>
      </c>
    </row>
    <row r="2287" spans="1:15" x14ac:dyDescent="0.25">
      <c r="A2287">
        <v>2286</v>
      </c>
      <c r="B2287" s="3">
        <v>45554</v>
      </c>
      <c r="C2287">
        <f t="shared" ca="1" si="282"/>
        <v>5</v>
      </c>
      <c r="D2287" t="str">
        <f ca="1">VLOOKUP(C2287,'Store-Salesman Details'!$A$2:$H$16,4,FALSE)</f>
        <v>West</v>
      </c>
      <c r="E2287" t="str">
        <f ca="1">VLOOKUP(C2287,'Store-Salesman Details'!$A$2:$H$16,5,FALSE)</f>
        <v>Abhishek</v>
      </c>
      <c r="F2287">
        <f ca="1">RANDBETWEEN(21,25)</f>
        <v>25</v>
      </c>
      <c r="G2287" t="str">
        <f ca="1">VLOOKUP(F2287,'Stock Details'!$A$2:$J$51,2,FALSE)</f>
        <v>Laundry</v>
      </c>
      <c r="H2287" t="str">
        <f ca="1">VLOOKUP(F2287,'Stock Details'!$A$2:$J$51,3,FALSE)</f>
        <v>Ariel</v>
      </c>
      <c r="I2287" t="str">
        <f ca="1">VLOOKUP(F2287,'Stock Details'!$A$2:$J$51,7,FALSE)</f>
        <v>2-W</v>
      </c>
      <c r="J2287" t="str">
        <f t="shared" ca="1" si="284"/>
        <v>5_2-W</v>
      </c>
      <c r="K2287" t="str">
        <f ca="1">VLOOKUP(J2287,'Store-Salesman Details'!$C$2:$H$16,6,FALSE)</f>
        <v>Kavya</v>
      </c>
      <c r="L2287">
        <f t="shared" ca="1" si="285"/>
        <v>5</v>
      </c>
      <c r="M2287">
        <f ca="1">VLOOKUP(F2287,'Stock Details'!$A$2:$J$51,5,FALSE)</f>
        <v>10</v>
      </c>
      <c r="N2287">
        <f t="shared" ca="1" si="286"/>
        <v>50</v>
      </c>
      <c r="O2287">
        <v>1</v>
      </c>
    </row>
    <row r="2288" spans="1:15" x14ac:dyDescent="0.25">
      <c r="A2288">
        <v>2287</v>
      </c>
      <c r="B2288" s="3">
        <v>45554</v>
      </c>
      <c r="C2288">
        <f t="shared" ca="1" si="282"/>
        <v>2</v>
      </c>
      <c r="D2288" t="str">
        <f ca="1">VLOOKUP(C2288,'Store-Salesman Details'!$A$2:$H$16,4,FALSE)</f>
        <v>East</v>
      </c>
      <c r="E2288" t="str">
        <f ca="1">VLOOKUP(C2288,'Store-Salesman Details'!$A$2:$H$16,5,FALSE)</f>
        <v>Ritesh Kumar</v>
      </c>
      <c r="F2288">
        <f t="shared" ref="F2288:F2298" ca="1" si="290">RANDBETWEEN(1,20)</f>
        <v>13</v>
      </c>
      <c r="G2288" t="str">
        <f ca="1">VLOOKUP(F2288,'Stock Details'!$A$2:$J$51,2,FALSE)</f>
        <v>Foods</v>
      </c>
      <c r="H2288" t="str">
        <f ca="1">VLOOKUP(F2288,'Stock Details'!$A$2:$J$51,3,FALSE)</f>
        <v>Kissan Orange Juice</v>
      </c>
      <c r="I2288" t="str">
        <f ca="1">VLOOKUP(F2288,'Stock Details'!$A$2:$J$51,7,FALSE)</f>
        <v>1-A</v>
      </c>
      <c r="J2288" t="str">
        <f t="shared" ca="1" si="284"/>
        <v>2_1-A</v>
      </c>
      <c r="K2288" t="str">
        <f ca="1">VLOOKUP(J2288,'Store-Salesman Details'!$C$2:$H$16,6,FALSE)</f>
        <v>Divesh</v>
      </c>
      <c r="L2288">
        <f t="shared" ca="1" si="285"/>
        <v>1</v>
      </c>
      <c r="M2288">
        <f ca="1">VLOOKUP(F2288,'Stock Details'!$A$2:$J$51,5,FALSE)</f>
        <v>165</v>
      </c>
      <c r="N2288">
        <f t="shared" ca="1" si="286"/>
        <v>165</v>
      </c>
      <c r="O2288">
        <v>1</v>
      </c>
    </row>
    <row r="2289" spans="1:15" x14ac:dyDescent="0.25">
      <c r="A2289">
        <v>2288</v>
      </c>
      <c r="B2289" s="3">
        <v>45554</v>
      </c>
      <c r="C2289">
        <f t="shared" ca="1" si="282"/>
        <v>2</v>
      </c>
      <c r="D2289" t="str">
        <f ca="1">VLOOKUP(C2289,'Store-Salesman Details'!$A$2:$H$16,4,FALSE)</f>
        <v>East</v>
      </c>
      <c r="E2289" t="str">
        <f ca="1">VLOOKUP(C2289,'Store-Salesman Details'!$A$2:$H$16,5,FALSE)</f>
        <v>Ritesh Kumar</v>
      </c>
      <c r="F2289">
        <f t="shared" ca="1" si="290"/>
        <v>14</v>
      </c>
      <c r="G2289" t="str">
        <f ca="1">VLOOKUP(F2289,'Stock Details'!$A$2:$J$51,2,FALSE)</f>
        <v>Foods</v>
      </c>
      <c r="H2289" t="str">
        <f ca="1">VLOOKUP(F2289,'Stock Details'!$A$2:$J$51,3,FALSE)</f>
        <v>Kissan Mango Juice</v>
      </c>
      <c r="I2289" t="str">
        <f ca="1">VLOOKUP(F2289,'Stock Details'!$A$2:$J$51,7,FALSE)</f>
        <v>1-A</v>
      </c>
      <c r="J2289" t="str">
        <f t="shared" ca="1" si="284"/>
        <v>2_1-A</v>
      </c>
      <c r="K2289" t="str">
        <f ca="1">VLOOKUP(J2289,'Store-Salesman Details'!$C$2:$H$16,6,FALSE)</f>
        <v>Divesh</v>
      </c>
      <c r="L2289">
        <f t="shared" ca="1" si="285"/>
        <v>4</v>
      </c>
      <c r="M2289">
        <f ca="1">VLOOKUP(F2289,'Stock Details'!$A$2:$J$51,5,FALSE)</f>
        <v>165</v>
      </c>
      <c r="N2289">
        <f t="shared" ca="1" si="286"/>
        <v>660</v>
      </c>
      <c r="O2289">
        <v>1</v>
      </c>
    </row>
    <row r="2290" spans="1:15" x14ac:dyDescent="0.25">
      <c r="A2290">
        <v>2289</v>
      </c>
      <c r="B2290" s="3">
        <v>45554</v>
      </c>
      <c r="C2290">
        <f t="shared" ca="1" si="282"/>
        <v>3</v>
      </c>
      <c r="D2290" t="str">
        <f ca="1">VLOOKUP(C2290,'Store-Salesman Details'!$A$2:$H$16,4,FALSE)</f>
        <v>North</v>
      </c>
      <c r="E2290" t="str">
        <f ca="1">VLOOKUP(C2290,'Store-Salesman Details'!$A$2:$H$16,5,FALSE)</f>
        <v>Karan</v>
      </c>
      <c r="F2290">
        <f t="shared" ca="1" si="290"/>
        <v>15</v>
      </c>
      <c r="G2290" t="str">
        <f ca="1">VLOOKUP(F2290,'Stock Details'!$A$2:$J$51,2,FALSE)</f>
        <v>Foods</v>
      </c>
      <c r="H2290" t="str">
        <f ca="1">VLOOKUP(F2290,'Stock Details'!$A$2:$J$51,3,FALSE)</f>
        <v>Kissan Mixed Fruit Juice</v>
      </c>
      <c r="I2290" t="str">
        <f ca="1">VLOOKUP(F2290,'Stock Details'!$A$2:$J$51,7,FALSE)</f>
        <v>1-A</v>
      </c>
      <c r="J2290" t="str">
        <f t="shared" ca="1" si="284"/>
        <v>3_1-A</v>
      </c>
      <c r="K2290" t="str">
        <f ca="1">VLOOKUP(J2290,'Store-Salesman Details'!$C$2:$H$16,6,FALSE)</f>
        <v>Suresh</v>
      </c>
      <c r="L2290">
        <f t="shared" ca="1" si="285"/>
        <v>5</v>
      </c>
      <c r="M2290">
        <f ca="1">VLOOKUP(F2290,'Stock Details'!$A$2:$J$51,5,FALSE)</f>
        <v>165</v>
      </c>
      <c r="N2290">
        <f t="shared" ca="1" si="286"/>
        <v>825</v>
      </c>
      <c r="O2290">
        <v>1</v>
      </c>
    </row>
    <row r="2291" spans="1:15" x14ac:dyDescent="0.25">
      <c r="A2291">
        <v>2290</v>
      </c>
      <c r="B2291" s="3">
        <v>45554</v>
      </c>
      <c r="C2291">
        <f t="shared" ca="1" si="282"/>
        <v>5</v>
      </c>
      <c r="D2291" t="str">
        <f ca="1">VLOOKUP(C2291,'Store-Salesman Details'!$A$2:$H$16,4,FALSE)</f>
        <v>West</v>
      </c>
      <c r="E2291" t="str">
        <f ca="1">VLOOKUP(C2291,'Store-Salesman Details'!$A$2:$H$16,5,FALSE)</f>
        <v>Abhishek</v>
      </c>
      <c r="F2291">
        <f t="shared" ca="1" si="290"/>
        <v>14</v>
      </c>
      <c r="G2291" t="str">
        <f ca="1">VLOOKUP(F2291,'Stock Details'!$A$2:$J$51,2,FALSE)</f>
        <v>Foods</v>
      </c>
      <c r="H2291" t="str">
        <f ca="1">VLOOKUP(F2291,'Stock Details'!$A$2:$J$51,3,FALSE)</f>
        <v>Kissan Mango Juice</v>
      </c>
      <c r="I2291" t="str">
        <f ca="1">VLOOKUP(F2291,'Stock Details'!$A$2:$J$51,7,FALSE)</f>
        <v>1-A</v>
      </c>
      <c r="J2291" t="str">
        <f t="shared" ca="1" si="284"/>
        <v>5_1-A</v>
      </c>
      <c r="K2291" t="str">
        <f ca="1">VLOOKUP(J2291,'Store-Salesman Details'!$C$2:$H$16,6,FALSE)</f>
        <v>Ramesh</v>
      </c>
      <c r="L2291">
        <f t="shared" ca="1" si="285"/>
        <v>5</v>
      </c>
      <c r="M2291">
        <f ca="1">VLOOKUP(F2291,'Stock Details'!$A$2:$J$51,5,FALSE)</f>
        <v>165</v>
      </c>
      <c r="N2291">
        <f t="shared" ca="1" si="286"/>
        <v>825</v>
      </c>
      <c r="O2291">
        <v>1</v>
      </c>
    </row>
    <row r="2292" spans="1:15" x14ac:dyDescent="0.25">
      <c r="A2292">
        <v>2291</v>
      </c>
      <c r="B2292" s="3">
        <v>45554</v>
      </c>
      <c r="C2292">
        <f t="shared" ca="1" si="282"/>
        <v>1</v>
      </c>
      <c r="D2292" t="str">
        <f ca="1">VLOOKUP(C2292,'Store-Salesman Details'!$A$2:$H$16,4,FALSE)</f>
        <v>Central</v>
      </c>
      <c r="E2292" t="str">
        <f ca="1">VLOOKUP(C2292,'Store-Salesman Details'!$A$2:$H$16,5,FALSE)</f>
        <v>Tanu</v>
      </c>
      <c r="F2292">
        <f t="shared" ca="1" si="290"/>
        <v>16</v>
      </c>
      <c r="G2292" t="str">
        <f ca="1">VLOOKUP(F2292,'Stock Details'!$A$2:$J$51,2,FALSE)</f>
        <v>Ice Cream</v>
      </c>
      <c r="H2292" t="str">
        <f ca="1">VLOOKUP(F2292,'Stock Details'!$A$2:$J$51,3,FALSE)</f>
        <v>Kwality Wall's - Butterscotch</v>
      </c>
      <c r="I2292" t="str">
        <f ca="1">VLOOKUP(F2292,'Stock Details'!$A$2:$J$51,7,FALSE)</f>
        <v>1-A</v>
      </c>
      <c r="J2292" t="str">
        <f t="shared" ca="1" si="284"/>
        <v>1_1-A</v>
      </c>
      <c r="K2292" t="str">
        <f ca="1">VLOOKUP(J2292,'Store-Salesman Details'!$C$2:$H$16,6,FALSE)</f>
        <v>Komal</v>
      </c>
      <c r="L2292">
        <f t="shared" ca="1" si="285"/>
        <v>4</v>
      </c>
      <c r="M2292">
        <f ca="1">VLOOKUP(F2292,'Stock Details'!$A$2:$J$51,5,FALSE)</f>
        <v>145</v>
      </c>
      <c r="N2292">
        <f t="shared" ca="1" si="286"/>
        <v>580</v>
      </c>
      <c r="O2292">
        <v>1</v>
      </c>
    </row>
    <row r="2293" spans="1:15" x14ac:dyDescent="0.25">
      <c r="A2293">
        <v>2292</v>
      </c>
      <c r="B2293" s="3">
        <v>45554</v>
      </c>
      <c r="C2293">
        <f t="shared" ca="1" si="282"/>
        <v>4</v>
      </c>
      <c r="D2293" t="str">
        <f ca="1">VLOOKUP(C2293,'Store-Salesman Details'!$A$2:$H$16,4,FALSE)</f>
        <v>South</v>
      </c>
      <c r="E2293" t="str">
        <f ca="1">VLOOKUP(C2293,'Store-Salesman Details'!$A$2:$H$16,5,FALSE)</f>
        <v>Ayush</v>
      </c>
      <c r="F2293">
        <f t="shared" ca="1" si="290"/>
        <v>17</v>
      </c>
      <c r="G2293" t="str">
        <f ca="1">VLOOKUP(F2293,'Stock Details'!$A$2:$J$51,2,FALSE)</f>
        <v>Ice Cream</v>
      </c>
      <c r="H2293" t="str">
        <f ca="1">VLOOKUP(F2293,'Stock Details'!$A$2:$J$51,3,FALSE)</f>
        <v>Kwality Wall's - Vanilla</v>
      </c>
      <c r="I2293" t="str">
        <f ca="1">VLOOKUP(F2293,'Stock Details'!$A$2:$J$51,7,FALSE)</f>
        <v>1-A</v>
      </c>
      <c r="J2293" t="str">
        <f t="shared" ca="1" si="284"/>
        <v>4_1-A</v>
      </c>
      <c r="K2293" t="str">
        <f ca="1">VLOOKUP(J2293,'Store-Salesman Details'!$C$2:$H$16,6,FALSE)</f>
        <v>Divya</v>
      </c>
      <c r="L2293">
        <f t="shared" ca="1" si="285"/>
        <v>1</v>
      </c>
      <c r="M2293">
        <f ca="1">VLOOKUP(F2293,'Stock Details'!$A$2:$J$51,5,FALSE)</f>
        <v>135</v>
      </c>
      <c r="N2293">
        <f t="shared" ca="1" si="286"/>
        <v>135</v>
      </c>
      <c r="O2293">
        <v>1</v>
      </c>
    </row>
    <row r="2294" spans="1:15" x14ac:dyDescent="0.25">
      <c r="A2294">
        <v>2293</v>
      </c>
      <c r="B2294" s="3">
        <v>45554</v>
      </c>
      <c r="C2294">
        <f t="shared" ca="1" si="282"/>
        <v>5</v>
      </c>
      <c r="D2294" t="str">
        <f ca="1">VLOOKUP(C2294,'Store-Salesman Details'!$A$2:$H$16,4,FALSE)</f>
        <v>West</v>
      </c>
      <c r="E2294" t="str">
        <f ca="1">VLOOKUP(C2294,'Store-Salesman Details'!$A$2:$H$16,5,FALSE)</f>
        <v>Abhishek</v>
      </c>
      <c r="F2294">
        <f t="shared" ca="1" si="290"/>
        <v>10</v>
      </c>
      <c r="G2294" t="str">
        <f ca="1">VLOOKUP(F2294,'Stock Details'!$A$2:$J$51,2,FALSE)</f>
        <v>Disinfectant</v>
      </c>
      <c r="H2294" t="str">
        <f ca="1">VLOOKUP(F2294,'Stock Details'!$A$2:$J$51,3,FALSE)</f>
        <v>Cif</v>
      </c>
      <c r="I2294" t="str">
        <f ca="1">VLOOKUP(F2294,'Stock Details'!$A$2:$J$51,7,FALSE)</f>
        <v>1-A</v>
      </c>
      <c r="J2294" t="str">
        <f t="shared" ca="1" si="284"/>
        <v>5_1-A</v>
      </c>
      <c r="K2294" t="str">
        <f ca="1">VLOOKUP(J2294,'Store-Salesman Details'!$C$2:$H$16,6,FALSE)</f>
        <v>Ramesh</v>
      </c>
      <c r="L2294">
        <f t="shared" ca="1" si="285"/>
        <v>2</v>
      </c>
      <c r="M2294">
        <f ca="1">VLOOKUP(F2294,'Stock Details'!$A$2:$J$51,5,FALSE)</f>
        <v>269</v>
      </c>
      <c r="N2294">
        <f t="shared" ca="1" si="286"/>
        <v>538</v>
      </c>
      <c r="O2294">
        <v>1</v>
      </c>
    </row>
    <row r="2295" spans="1:15" x14ac:dyDescent="0.25">
      <c r="A2295">
        <v>2294</v>
      </c>
      <c r="B2295" s="3">
        <v>45554</v>
      </c>
      <c r="C2295">
        <f t="shared" ca="1" si="282"/>
        <v>4</v>
      </c>
      <c r="D2295" t="str">
        <f ca="1">VLOOKUP(C2295,'Store-Salesman Details'!$A$2:$H$16,4,FALSE)</f>
        <v>South</v>
      </c>
      <c r="E2295" t="str">
        <f ca="1">VLOOKUP(C2295,'Store-Salesman Details'!$A$2:$H$16,5,FALSE)</f>
        <v>Ayush</v>
      </c>
      <c r="F2295">
        <f t="shared" ca="1" si="290"/>
        <v>4</v>
      </c>
      <c r="G2295" t="str">
        <f ca="1">VLOOKUP(F2295,'Stock Details'!$A$2:$J$51,2,FALSE)</f>
        <v>Beverages</v>
      </c>
      <c r="H2295" t="str">
        <f ca="1">VLOOKUP(F2295,'Stock Details'!$A$2:$J$51,3,FALSE)</f>
        <v>Bru</v>
      </c>
      <c r="I2295" t="str">
        <f ca="1">VLOOKUP(F2295,'Stock Details'!$A$2:$J$51,7,FALSE)</f>
        <v>1-A</v>
      </c>
      <c r="J2295" t="str">
        <f t="shared" ca="1" si="284"/>
        <v>4_1-A</v>
      </c>
      <c r="K2295" t="str">
        <f ca="1">VLOOKUP(J2295,'Store-Salesman Details'!$C$2:$H$16,6,FALSE)</f>
        <v>Divya</v>
      </c>
      <c r="L2295">
        <f t="shared" ca="1" si="285"/>
        <v>2</v>
      </c>
      <c r="M2295">
        <f ca="1">VLOOKUP(F2295,'Stock Details'!$A$2:$J$51,5,FALSE)</f>
        <v>45</v>
      </c>
      <c r="N2295">
        <f t="shared" ca="1" si="286"/>
        <v>90</v>
      </c>
      <c r="O2295">
        <v>1</v>
      </c>
    </row>
    <row r="2296" spans="1:15" x14ac:dyDescent="0.25">
      <c r="A2296">
        <v>2295</v>
      </c>
      <c r="B2296" s="3">
        <v>45554</v>
      </c>
      <c r="C2296">
        <f t="shared" ca="1" si="282"/>
        <v>3</v>
      </c>
      <c r="D2296" t="str">
        <f ca="1">VLOOKUP(C2296,'Store-Salesman Details'!$A$2:$H$16,4,FALSE)</f>
        <v>North</v>
      </c>
      <c r="E2296" t="str">
        <f ca="1">VLOOKUP(C2296,'Store-Salesman Details'!$A$2:$H$16,5,FALSE)</f>
        <v>Karan</v>
      </c>
      <c r="F2296">
        <f t="shared" ca="1" si="290"/>
        <v>2</v>
      </c>
      <c r="G2296" t="str">
        <f ca="1">VLOOKUP(F2296,'Stock Details'!$A$2:$J$51,2,FALSE)</f>
        <v>Beverages</v>
      </c>
      <c r="H2296" t="str">
        <f ca="1">VLOOKUP(F2296,'Stock Details'!$A$2:$J$51,3,FALSE)</f>
        <v>Lipton</v>
      </c>
      <c r="I2296" t="str">
        <f ca="1">VLOOKUP(F2296,'Stock Details'!$A$2:$J$51,7,FALSE)</f>
        <v>1-A</v>
      </c>
      <c r="J2296" t="str">
        <f t="shared" ca="1" si="284"/>
        <v>3_1-A</v>
      </c>
      <c r="K2296" t="str">
        <f ca="1">VLOOKUP(J2296,'Store-Salesman Details'!$C$2:$H$16,6,FALSE)</f>
        <v>Suresh</v>
      </c>
      <c r="L2296">
        <f t="shared" ca="1" si="285"/>
        <v>1</v>
      </c>
      <c r="M2296">
        <f ca="1">VLOOKUP(F2296,'Stock Details'!$A$2:$J$51,5,FALSE)</f>
        <v>150</v>
      </c>
      <c r="N2296">
        <f t="shared" ca="1" si="286"/>
        <v>150</v>
      </c>
      <c r="O2296">
        <v>1</v>
      </c>
    </row>
    <row r="2297" spans="1:15" x14ac:dyDescent="0.25">
      <c r="A2297">
        <v>2296</v>
      </c>
      <c r="B2297" s="3">
        <v>45554</v>
      </c>
      <c r="C2297">
        <f t="shared" ca="1" si="282"/>
        <v>1</v>
      </c>
      <c r="D2297" t="str">
        <f ca="1">VLOOKUP(C2297,'Store-Salesman Details'!$A$2:$H$16,4,FALSE)</f>
        <v>Central</v>
      </c>
      <c r="E2297" t="str">
        <f ca="1">VLOOKUP(C2297,'Store-Salesman Details'!$A$2:$H$16,5,FALSE)</f>
        <v>Tanu</v>
      </c>
      <c r="F2297">
        <f t="shared" ca="1" si="290"/>
        <v>12</v>
      </c>
      <c r="G2297" t="str">
        <f ca="1">VLOOKUP(F2297,'Stock Details'!$A$2:$J$51,2,FALSE)</f>
        <v>Foods</v>
      </c>
      <c r="H2297" t="str">
        <f ca="1">VLOOKUP(F2297,'Stock Details'!$A$2:$J$51,3,FALSE)</f>
        <v>Kissan Ketchup</v>
      </c>
      <c r="I2297" t="str">
        <f ca="1">VLOOKUP(F2297,'Stock Details'!$A$2:$J$51,7,FALSE)</f>
        <v>1-A</v>
      </c>
      <c r="J2297" t="str">
        <f t="shared" ca="1" si="284"/>
        <v>1_1-A</v>
      </c>
      <c r="K2297" t="str">
        <f ca="1">VLOOKUP(J2297,'Store-Salesman Details'!$C$2:$H$16,6,FALSE)</f>
        <v>Komal</v>
      </c>
      <c r="L2297">
        <f t="shared" ca="1" si="285"/>
        <v>5</v>
      </c>
      <c r="M2297">
        <f ca="1">VLOOKUP(F2297,'Stock Details'!$A$2:$J$51,5,FALSE)</f>
        <v>15</v>
      </c>
      <c r="N2297">
        <f t="shared" ca="1" si="286"/>
        <v>75</v>
      </c>
      <c r="O2297">
        <v>1</v>
      </c>
    </row>
    <row r="2298" spans="1:15" x14ac:dyDescent="0.25">
      <c r="A2298">
        <v>2297</v>
      </c>
      <c r="B2298" s="3">
        <v>45554</v>
      </c>
      <c r="C2298">
        <f t="shared" ca="1" si="282"/>
        <v>2</v>
      </c>
      <c r="D2298" t="str">
        <f ca="1">VLOOKUP(C2298,'Store-Salesman Details'!$A$2:$H$16,4,FALSE)</f>
        <v>East</v>
      </c>
      <c r="E2298" t="str">
        <f ca="1">VLOOKUP(C2298,'Store-Salesman Details'!$A$2:$H$16,5,FALSE)</f>
        <v>Ritesh Kumar</v>
      </c>
      <c r="F2298">
        <f t="shared" ca="1" si="290"/>
        <v>20</v>
      </c>
      <c r="G2298" t="str">
        <f ca="1">VLOOKUP(F2298,'Stock Details'!$A$2:$J$51,2,FALSE)</f>
        <v>Ice Cream</v>
      </c>
      <c r="H2298" t="str">
        <f ca="1">VLOOKUP(F2298,'Stock Details'!$A$2:$J$51,3,FALSE)</f>
        <v>Kwality Wall's - Strawberry</v>
      </c>
      <c r="I2298" t="str">
        <f ca="1">VLOOKUP(F2298,'Stock Details'!$A$2:$J$51,7,FALSE)</f>
        <v>1-A</v>
      </c>
      <c r="J2298" t="str">
        <f t="shared" ca="1" si="284"/>
        <v>2_1-A</v>
      </c>
      <c r="K2298" t="str">
        <f ca="1">VLOOKUP(J2298,'Store-Salesman Details'!$C$2:$H$16,6,FALSE)</f>
        <v>Divesh</v>
      </c>
      <c r="L2298">
        <f t="shared" ca="1" si="285"/>
        <v>4</v>
      </c>
      <c r="M2298">
        <f ca="1">VLOOKUP(F2298,'Stock Details'!$A$2:$J$51,5,FALSE)</f>
        <v>140</v>
      </c>
      <c r="N2298">
        <f t="shared" ca="1" si="286"/>
        <v>560</v>
      </c>
      <c r="O2298">
        <v>1</v>
      </c>
    </row>
    <row r="2299" spans="1:15" x14ac:dyDescent="0.25">
      <c r="A2299">
        <v>2298</v>
      </c>
      <c r="B2299" s="3">
        <v>45554</v>
      </c>
      <c r="C2299">
        <f t="shared" ca="1" si="282"/>
        <v>5</v>
      </c>
      <c r="D2299" t="str">
        <f ca="1">VLOOKUP(C2299,'Store-Salesman Details'!$A$2:$H$16,4,FALSE)</f>
        <v>West</v>
      </c>
      <c r="E2299" t="str">
        <f ca="1">VLOOKUP(C2299,'Store-Salesman Details'!$A$2:$H$16,5,FALSE)</f>
        <v>Abhishek</v>
      </c>
      <c r="F2299">
        <f t="shared" ref="F2299:F2305" ca="1" si="291">RANDBETWEEN(26,46)</f>
        <v>36</v>
      </c>
      <c r="G2299" t="str">
        <f ca="1">VLOOKUP(F2299,'Stock Details'!$A$2:$J$51,2,FALSE)</f>
        <v>Personal Care</v>
      </c>
      <c r="H2299" t="str">
        <f ca="1">VLOOKUP(F2299,'Stock Details'!$A$2:$J$51,3,FALSE)</f>
        <v>Pepsodent</v>
      </c>
      <c r="I2299" t="str">
        <f ca="1">VLOOKUP(F2299,'Stock Details'!$A$2:$J$51,7,FALSE)</f>
        <v>3-P</v>
      </c>
      <c r="J2299" t="str">
        <f t="shared" ca="1" si="284"/>
        <v>5_3-P</v>
      </c>
      <c r="K2299" t="str">
        <f ca="1">VLOOKUP(J2299,'Store-Salesman Details'!$C$2:$H$16,6,FALSE)</f>
        <v>Kritika</v>
      </c>
      <c r="L2299">
        <f t="shared" ca="1" si="285"/>
        <v>4</v>
      </c>
      <c r="M2299">
        <f ca="1">VLOOKUP(F2299,'Stock Details'!$A$2:$J$51,5,FALSE)</f>
        <v>104</v>
      </c>
      <c r="N2299">
        <f t="shared" ca="1" si="286"/>
        <v>416</v>
      </c>
      <c r="O2299">
        <v>1</v>
      </c>
    </row>
    <row r="2300" spans="1:15" x14ac:dyDescent="0.25">
      <c r="A2300">
        <v>2299</v>
      </c>
      <c r="B2300" s="3">
        <v>45554</v>
      </c>
      <c r="C2300">
        <f t="shared" ca="1" si="282"/>
        <v>4</v>
      </c>
      <c r="D2300" t="str">
        <f ca="1">VLOOKUP(C2300,'Store-Salesman Details'!$A$2:$H$16,4,FALSE)</f>
        <v>South</v>
      </c>
      <c r="E2300" t="str">
        <f ca="1">VLOOKUP(C2300,'Store-Salesman Details'!$A$2:$H$16,5,FALSE)</f>
        <v>Ayush</v>
      </c>
      <c r="F2300">
        <f t="shared" ca="1" si="291"/>
        <v>33</v>
      </c>
      <c r="G2300" t="str">
        <f ca="1">VLOOKUP(F2300,'Stock Details'!$A$2:$J$51,2,FALSE)</f>
        <v>Personal Care</v>
      </c>
      <c r="H2300" t="str">
        <f ca="1">VLOOKUP(F2300,'Stock Details'!$A$2:$J$51,3,FALSE)</f>
        <v>Lakme(moisturizer)</v>
      </c>
      <c r="I2300" t="str">
        <f ca="1">VLOOKUP(F2300,'Stock Details'!$A$2:$J$51,7,FALSE)</f>
        <v>3-P</v>
      </c>
      <c r="J2300" t="str">
        <f t="shared" ca="1" si="284"/>
        <v>4_3-P</v>
      </c>
      <c r="K2300" t="str">
        <f ca="1">VLOOKUP(J2300,'Store-Salesman Details'!$C$2:$H$16,6,FALSE)</f>
        <v>Mohan</v>
      </c>
      <c r="L2300">
        <f t="shared" ca="1" si="285"/>
        <v>4</v>
      </c>
      <c r="M2300">
        <f ca="1">VLOOKUP(F2300,'Stock Details'!$A$2:$J$51,5,FALSE)</f>
        <v>173</v>
      </c>
      <c r="N2300">
        <f t="shared" ca="1" si="286"/>
        <v>692</v>
      </c>
      <c r="O2300">
        <v>1</v>
      </c>
    </row>
    <row r="2301" spans="1:15" x14ac:dyDescent="0.25">
      <c r="A2301">
        <v>2300</v>
      </c>
      <c r="B2301" s="3">
        <v>45554</v>
      </c>
      <c r="C2301">
        <f t="shared" ca="1" si="282"/>
        <v>3</v>
      </c>
      <c r="D2301" t="str">
        <f ca="1">VLOOKUP(C2301,'Store-Salesman Details'!$A$2:$H$16,4,FALSE)</f>
        <v>North</v>
      </c>
      <c r="E2301" t="str">
        <f ca="1">VLOOKUP(C2301,'Store-Salesman Details'!$A$2:$H$16,5,FALSE)</f>
        <v>Karan</v>
      </c>
      <c r="F2301">
        <f t="shared" ca="1" si="291"/>
        <v>46</v>
      </c>
      <c r="G2301" t="str">
        <f ca="1">VLOOKUP(F2301,'Stock Details'!$A$2:$J$51,2,FALSE)</f>
        <v>Personal Care</v>
      </c>
      <c r="H2301" t="str">
        <f ca="1">VLOOKUP(F2301,'Stock Details'!$A$2:$J$51,3,FALSE)</f>
        <v>Rjoice Shampoo</v>
      </c>
      <c r="I2301" t="str">
        <f ca="1">VLOOKUP(F2301,'Stock Details'!$A$2:$J$51,7,FALSE)</f>
        <v>3-P</v>
      </c>
      <c r="J2301" t="str">
        <f t="shared" ca="1" si="284"/>
        <v>3_3-P</v>
      </c>
      <c r="K2301" t="str">
        <f ca="1">VLOOKUP(J2301,'Store-Salesman Details'!$C$2:$H$16,6,FALSE)</f>
        <v>Rajat</v>
      </c>
      <c r="L2301">
        <f t="shared" ca="1" si="285"/>
        <v>5</v>
      </c>
      <c r="M2301">
        <f ca="1">VLOOKUP(F2301,'Stock Details'!$A$2:$J$51,5,FALSE)</f>
        <v>56</v>
      </c>
      <c r="N2301">
        <f t="shared" ca="1" si="286"/>
        <v>280</v>
      </c>
      <c r="O2301">
        <v>1</v>
      </c>
    </row>
    <row r="2302" spans="1:15" x14ac:dyDescent="0.25">
      <c r="A2302">
        <v>2301</v>
      </c>
      <c r="B2302" s="3">
        <v>45554</v>
      </c>
      <c r="C2302">
        <f t="shared" ca="1" si="282"/>
        <v>4</v>
      </c>
      <c r="D2302" t="str">
        <f ca="1">VLOOKUP(C2302,'Store-Salesman Details'!$A$2:$H$16,4,FALSE)</f>
        <v>South</v>
      </c>
      <c r="E2302" t="str">
        <f ca="1">VLOOKUP(C2302,'Store-Salesman Details'!$A$2:$H$16,5,FALSE)</f>
        <v>Ayush</v>
      </c>
      <c r="F2302">
        <f t="shared" ca="1" si="291"/>
        <v>30</v>
      </c>
      <c r="G2302" t="str">
        <f ca="1">VLOOKUP(F2302,'Stock Details'!$A$2:$J$51,2,FALSE)</f>
        <v>Personal Care</v>
      </c>
      <c r="H2302" t="str">
        <f ca="1">VLOOKUP(F2302,'Stock Details'!$A$2:$J$51,3,FALSE)</f>
        <v>Fair &amp; Lovely</v>
      </c>
      <c r="I2302" t="str">
        <f ca="1">VLOOKUP(F2302,'Stock Details'!$A$2:$J$51,7,FALSE)</f>
        <v>3-P</v>
      </c>
      <c r="J2302" t="str">
        <f t="shared" ca="1" si="284"/>
        <v>4_3-P</v>
      </c>
      <c r="K2302" t="str">
        <f ca="1">VLOOKUP(J2302,'Store-Salesman Details'!$C$2:$H$16,6,FALSE)</f>
        <v>Mohan</v>
      </c>
      <c r="L2302">
        <f t="shared" ca="1" si="285"/>
        <v>2</v>
      </c>
      <c r="M2302">
        <f ca="1">VLOOKUP(F2302,'Stock Details'!$A$2:$J$51,5,FALSE)</f>
        <v>10</v>
      </c>
      <c r="N2302">
        <f t="shared" ca="1" si="286"/>
        <v>20</v>
      </c>
      <c r="O2302">
        <v>1</v>
      </c>
    </row>
    <row r="2303" spans="1:15" x14ac:dyDescent="0.25">
      <c r="A2303">
        <v>2302</v>
      </c>
      <c r="B2303" s="3">
        <v>45554</v>
      </c>
      <c r="C2303">
        <f t="shared" ref="C2303:C2366" ca="1" si="292">RANDBETWEEN(1,5)</f>
        <v>2</v>
      </c>
      <c r="D2303" t="str">
        <f ca="1">VLOOKUP(C2303,'Store-Salesman Details'!$A$2:$H$16,4,FALSE)</f>
        <v>East</v>
      </c>
      <c r="E2303" t="str">
        <f ca="1">VLOOKUP(C2303,'Store-Salesman Details'!$A$2:$H$16,5,FALSE)</f>
        <v>Ritesh Kumar</v>
      </c>
      <c r="F2303">
        <f t="shared" ca="1" si="291"/>
        <v>44</v>
      </c>
      <c r="G2303" t="str">
        <f ca="1">VLOOKUP(F2303,'Stock Details'!$A$2:$J$51,2,FALSE)</f>
        <v>Personal Care</v>
      </c>
      <c r="H2303" t="str">
        <f ca="1">VLOOKUP(F2303,'Stock Details'!$A$2:$J$51,3,FALSE)</f>
        <v>Whisper</v>
      </c>
      <c r="I2303" t="str">
        <f ca="1">VLOOKUP(F2303,'Stock Details'!$A$2:$J$51,7,FALSE)</f>
        <v>3-P</v>
      </c>
      <c r="J2303" t="str">
        <f t="shared" ca="1" si="284"/>
        <v>2_3-P</v>
      </c>
      <c r="K2303" t="str">
        <f ca="1">VLOOKUP(J2303,'Store-Salesman Details'!$C$2:$H$16,6,FALSE)</f>
        <v>Sneha</v>
      </c>
      <c r="L2303">
        <f t="shared" ca="1" si="285"/>
        <v>1</v>
      </c>
      <c r="M2303">
        <f ca="1">VLOOKUP(F2303,'Stock Details'!$A$2:$J$51,5,FALSE)</f>
        <v>34</v>
      </c>
      <c r="N2303">
        <f t="shared" ca="1" si="286"/>
        <v>34</v>
      </c>
      <c r="O2303">
        <v>1</v>
      </c>
    </row>
    <row r="2304" spans="1:15" x14ac:dyDescent="0.25">
      <c r="A2304">
        <v>2303</v>
      </c>
      <c r="B2304" s="3">
        <v>45554</v>
      </c>
      <c r="C2304">
        <f t="shared" ca="1" si="292"/>
        <v>5</v>
      </c>
      <c r="D2304" t="str">
        <f ca="1">VLOOKUP(C2304,'Store-Salesman Details'!$A$2:$H$16,4,FALSE)</f>
        <v>West</v>
      </c>
      <c r="E2304" t="str">
        <f ca="1">VLOOKUP(C2304,'Store-Salesman Details'!$A$2:$H$16,5,FALSE)</f>
        <v>Abhishek</v>
      </c>
      <c r="F2304">
        <f t="shared" ca="1" si="291"/>
        <v>35</v>
      </c>
      <c r="G2304" t="str">
        <f ca="1">VLOOKUP(F2304,'Stock Details'!$A$2:$J$51,2,FALSE)</f>
        <v>Personal Care</v>
      </c>
      <c r="H2304" t="str">
        <f ca="1">VLOOKUP(F2304,'Stock Details'!$A$2:$J$51,3,FALSE)</f>
        <v>Close Up</v>
      </c>
      <c r="I2304" t="str">
        <f ca="1">VLOOKUP(F2304,'Stock Details'!$A$2:$J$51,7,FALSE)</f>
        <v>3-P</v>
      </c>
      <c r="J2304" t="str">
        <f t="shared" ca="1" si="284"/>
        <v>5_3-P</v>
      </c>
      <c r="K2304" t="str">
        <f ca="1">VLOOKUP(J2304,'Store-Salesman Details'!$C$2:$H$16,6,FALSE)</f>
        <v>Kritika</v>
      </c>
      <c r="L2304">
        <f t="shared" ca="1" si="285"/>
        <v>5</v>
      </c>
      <c r="M2304">
        <f ca="1">VLOOKUP(F2304,'Stock Details'!$A$2:$J$51,5,FALSE)</f>
        <v>20</v>
      </c>
      <c r="N2304">
        <f t="shared" ca="1" si="286"/>
        <v>100</v>
      </c>
      <c r="O2304">
        <v>1</v>
      </c>
    </row>
    <row r="2305" spans="1:15" x14ac:dyDescent="0.25">
      <c r="A2305">
        <v>2304</v>
      </c>
      <c r="B2305" s="3">
        <v>45554</v>
      </c>
      <c r="C2305">
        <f t="shared" ca="1" si="292"/>
        <v>1</v>
      </c>
      <c r="D2305" t="str">
        <f ca="1">VLOOKUP(C2305,'Store-Salesman Details'!$A$2:$H$16,4,FALSE)</f>
        <v>Central</v>
      </c>
      <c r="E2305" t="str">
        <f ca="1">VLOOKUP(C2305,'Store-Salesman Details'!$A$2:$H$16,5,FALSE)</f>
        <v>Tanu</v>
      </c>
      <c r="F2305">
        <f t="shared" ca="1" si="291"/>
        <v>29</v>
      </c>
      <c r="G2305" t="str">
        <f ca="1">VLOOKUP(F2305,'Stock Details'!$A$2:$J$51,2,FALSE)</f>
        <v>Personal Care</v>
      </c>
      <c r="H2305" t="str">
        <f ca="1">VLOOKUP(F2305,'Stock Details'!$A$2:$J$51,3,FALSE)</f>
        <v>Lifebuoy</v>
      </c>
      <c r="I2305" t="str">
        <f ca="1">VLOOKUP(F2305,'Stock Details'!$A$2:$J$51,7,FALSE)</f>
        <v>3-P</v>
      </c>
      <c r="J2305" t="str">
        <f t="shared" ca="1" si="284"/>
        <v>1_3-P</v>
      </c>
      <c r="K2305" t="str">
        <f ca="1">VLOOKUP(J2305,'Store-Salesman Details'!$C$2:$H$16,6,FALSE)</f>
        <v>Sohan</v>
      </c>
      <c r="L2305">
        <f t="shared" ca="1" si="285"/>
        <v>3</v>
      </c>
      <c r="M2305">
        <f ca="1">VLOOKUP(F2305,'Stock Details'!$A$2:$J$51,5,FALSE)</f>
        <v>10</v>
      </c>
      <c r="N2305">
        <f t="shared" ca="1" si="286"/>
        <v>30</v>
      </c>
      <c r="O2305">
        <v>1</v>
      </c>
    </row>
    <row r="2306" spans="1:15" x14ac:dyDescent="0.25">
      <c r="A2306">
        <v>2305</v>
      </c>
      <c r="B2306" s="3">
        <v>45554</v>
      </c>
      <c r="C2306">
        <f t="shared" ca="1" si="292"/>
        <v>1</v>
      </c>
      <c r="D2306" t="str">
        <f ca="1">VLOOKUP(C2306,'Store-Salesman Details'!$A$2:$H$16,4,FALSE)</f>
        <v>Central</v>
      </c>
      <c r="E2306" t="str">
        <f ca="1">VLOOKUP(C2306,'Store-Salesman Details'!$A$2:$H$16,5,FALSE)</f>
        <v>Tanu</v>
      </c>
      <c r="F2306">
        <f ca="1">RANDBETWEEN(21,25)</f>
        <v>22</v>
      </c>
      <c r="G2306" t="str">
        <f ca="1">VLOOKUP(F2306,'Stock Details'!$A$2:$J$51,2,FALSE)</f>
        <v>Laundry</v>
      </c>
      <c r="H2306" t="str">
        <f ca="1">VLOOKUP(F2306,'Stock Details'!$A$2:$J$51,3,FALSE)</f>
        <v>Rin</v>
      </c>
      <c r="I2306" t="str">
        <f ca="1">VLOOKUP(F2306,'Stock Details'!$A$2:$J$51,7,FALSE)</f>
        <v>2-W</v>
      </c>
      <c r="J2306" t="str">
        <f t="shared" ref="J2306:J2369" ca="1" si="293">CONCATENATE(C2306,"_",I2306)</f>
        <v>1_2-W</v>
      </c>
      <c r="K2306" t="str">
        <f ca="1">VLOOKUP(J2306,'Store-Salesman Details'!$C$2:$H$16,6,FALSE)</f>
        <v>Sakshi</v>
      </c>
      <c r="L2306">
        <f t="shared" ref="L2306:L2369" ca="1" si="294">RANDBETWEEN(1,5)</f>
        <v>5</v>
      </c>
      <c r="M2306">
        <f ca="1">VLOOKUP(F2306,'Stock Details'!$A$2:$J$51,5,FALSE)</f>
        <v>10</v>
      </c>
      <c r="N2306">
        <f t="shared" ref="N2306:N2369" ca="1" si="295">L2306*M2306</f>
        <v>50</v>
      </c>
      <c r="O2306">
        <v>1</v>
      </c>
    </row>
    <row r="2307" spans="1:15" x14ac:dyDescent="0.25">
      <c r="A2307">
        <v>2306</v>
      </c>
      <c r="B2307" s="3">
        <v>45554</v>
      </c>
      <c r="C2307">
        <f t="shared" ca="1" si="292"/>
        <v>2</v>
      </c>
      <c r="D2307" t="str">
        <f ca="1">VLOOKUP(C2307,'Store-Salesman Details'!$A$2:$H$16,4,FALSE)</f>
        <v>East</v>
      </c>
      <c r="E2307" t="str">
        <f ca="1">VLOOKUP(C2307,'Store-Salesman Details'!$A$2:$H$16,5,FALSE)</f>
        <v>Ritesh Kumar</v>
      </c>
      <c r="F2307">
        <f ca="1">RANDBETWEEN(21,25)</f>
        <v>22</v>
      </c>
      <c r="G2307" t="str">
        <f ca="1">VLOOKUP(F2307,'Stock Details'!$A$2:$J$51,2,FALSE)</f>
        <v>Laundry</v>
      </c>
      <c r="H2307" t="str">
        <f ca="1">VLOOKUP(F2307,'Stock Details'!$A$2:$J$51,3,FALSE)</f>
        <v>Rin</v>
      </c>
      <c r="I2307" t="str">
        <f ca="1">VLOOKUP(F2307,'Stock Details'!$A$2:$J$51,7,FALSE)</f>
        <v>2-W</v>
      </c>
      <c r="J2307" t="str">
        <f t="shared" ca="1" si="293"/>
        <v>2_2-W</v>
      </c>
      <c r="K2307" t="str">
        <f ca="1">VLOOKUP(J2307,'Store-Salesman Details'!$C$2:$H$16,6,FALSE)</f>
        <v>Sunaina</v>
      </c>
      <c r="L2307">
        <f t="shared" ca="1" si="294"/>
        <v>3</v>
      </c>
      <c r="M2307">
        <f ca="1">VLOOKUP(F2307,'Stock Details'!$A$2:$J$51,5,FALSE)</f>
        <v>10</v>
      </c>
      <c r="N2307">
        <f t="shared" ca="1" si="295"/>
        <v>30</v>
      </c>
      <c r="O2307">
        <v>1</v>
      </c>
    </row>
    <row r="2308" spans="1:15" x14ac:dyDescent="0.25">
      <c r="A2308">
        <v>2307</v>
      </c>
      <c r="B2308" s="3">
        <v>45554</v>
      </c>
      <c r="C2308">
        <f t="shared" ca="1" si="292"/>
        <v>2</v>
      </c>
      <c r="D2308" t="str">
        <f ca="1">VLOOKUP(C2308,'Store-Salesman Details'!$A$2:$H$16,4,FALSE)</f>
        <v>East</v>
      </c>
      <c r="E2308" t="str">
        <f ca="1">VLOOKUP(C2308,'Store-Salesman Details'!$A$2:$H$16,5,FALSE)</f>
        <v>Ritesh Kumar</v>
      </c>
      <c r="F2308">
        <f ca="1">RANDBETWEEN(21,25)</f>
        <v>23</v>
      </c>
      <c r="G2308" t="str">
        <f ca="1">VLOOKUP(F2308,'Stock Details'!$A$2:$J$51,2,FALSE)</f>
        <v>Laundry</v>
      </c>
      <c r="H2308" t="str">
        <f ca="1">VLOOKUP(F2308,'Stock Details'!$A$2:$J$51,3,FALSE)</f>
        <v>Wheel</v>
      </c>
      <c r="I2308" t="str">
        <f ca="1">VLOOKUP(F2308,'Stock Details'!$A$2:$J$51,7,FALSE)</f>
        <v>2-W</v>
      </c>
      <c r="J2308" t="str">
        <f t="shared" ca="1" si="293"/>
        <v>2_2-W</v>
      </c>
      <c r="K2308" t="str">
        <f ca="1">VLOOKUP(J2308,'Store-Salesman Details'!$C$2:$H$16,6,FALSE)</f>
        <v>Sunaina</v>
      </c>
      <c r="L2308">
        <f t="shared" ca="1" si="294"/>
        <v>4</v>
      </c>
      <c r="M2308">
        <f ca="1">VLOOKUP(F2308,'Stock Details'!$A$2:$J$51,5,FALSE)</f>
        <v>10</v>
      </c>
      <c r="N2308">
        <f t="shared" ca="1" si="295"/>
        <v>40</v>
      </c>
      <c r="O2308">
        <v>1</v>
      </c>
    </row>
    <row r="2309" spans="1:15" x14ac:dyDescent="0.25">
      <c r="A2309">
        <v>2308</v>
      </c>
      <c r="B2309" s="3">
        <v>45554</v>
      </c>
      <c r="C2309">
        <f t="shared" ca="1" si="292"/>
        <v>5</v>
      </c>
      <c r="D2309" t="str">
        <f ca="1">VLOOKUP(C2309,'Store-Salesman Details'!$A$2:$H$16,4,FALSE)</f>
        <v>West</v>
      </c>
      <c r="E2309" t="str">
        <f ca="1">VLOOKUP(C2309,'Store-Salesman Details'!$A$2:$H$16,5,FALSE)</f>
        <v>Abhishek</v>
      </c>
      <c r="F2309">
        <f ca="1">RANDBETWEEN(21,25)</f>
        <v>25</v>
      </c>
      <c r="G2309" t="str">
        <f ca="1">VLOOKUP(F2309,'Stock Details'!$A$2:$J$51,2,FALSE)</f>
        <v>Laundry</v>
      </c>
      <c r="H2309" t="str">
        <f ca="1">VLOOKUP(F2309,'Stock Details'!$A$2:$J$51,3,FALSE)</f>
        <v>Ariel</v>
      </c>
      <c r="I2309" t="str">
        <f ca="1">VLOOKUP(F2309,'Stock Details'!$A$2:$J$51,7,FALSE)</f>
        <v>2-W</v>
      </c>
      <c r="J2309" t="str">
        <f t="shared" ca="1" si="293"/>
        <v>5_2-W</v>
      </c>
      <c r="K2309" t="str">
        <f ca="1">VLOOKUP(J2309,'Store-Salesman Details'!$C$2:$H$16,6,FALSE)</f>
        <v>Kavya</v>
      </c>
      <c r="L2309">
        <f t="shared" ca="1" si="294"/>
        <v>2</v>
      </c>
      <c r="M2309">
        <f ca="1">VLOOKUP(F2309,'Stock Details'!$A$2:$J$51,5,FALSE)</f>
        <v>10</v>
      </c>
      <c r="N2309">
        <f t="shared" ca="1" si="295"/>
        <v>20</v>
      </c>
      <c r="O2309">
        <v>1</v>
      </c>
    </row>
    <row r="2310" spans="1:15" x14ac:dyDescent="0.25">
      <c r="A2310">
        <v>2309</v>
      </c>
      <c r="B2310" s="3">
        <v>45554</v>
      </c>
      <c r="C2310">
        <f t="shared" ca="1" si="292"/>
        <v>3</v>
      </c>
      <c r="D2310" t="str">
        <f ca="1">VLOOKUP(C2310,'Store-Salesman Details'!$A$2:$H$16,4,FALSE)</f>
        <v>North</v>
      </c>
      <c r="E2310" t="str">
        <f ca="1">VLOOKUP(C2310,'Store-Salesman Details'!$A$2:$H$16,5,FALSE)</f>
        <v>Karan</v>
      </c>
      <c r="F2310">
        <f ca="1">RANDBETWEEN(21,25)</f>
        <v>21</v>
      </c>
      <c r="G2310" t="str">
        <f ca="1">VLOOKUP(F2310,'Stock Details'!$A$2:$J$51,2,FALSE)</f>
        <v>Laundry</v>
      </c>
      <c r="H2310" t="str">
        <f ca="1">VLOOKUP(F2310,'Stock Details'!$A$2:$J$51,3,FALSE)</f>
        <v>Surf Excel</v>
      </c>
      <c r="I2310" t="str">
        <f ca="1">VLOOKUP(F2310,'Stock Details'!$A$2:$J$51,7,FALSE)</f>
        <v>2-W</v>
      </c>
      <c r="J2310" t="str">
        <f t="shared" ca="1" si="293"/>
        <v>3_2-W</v>
      </c>
      <c r="K2310" t="str">
        <f ca="1">VLOOKUP(J2310,'Store-Salesman Details'!$C$2:$H$16,6,FALSE)</f>
        <v>Sonam</v>
      </c>
      <c r="L2310">
        <f t="shared" ca="1" si="294"/>
        <v>5</v>
      </c>
      <c r="M2310">
        <f ca="1">VLOOKUP(F2310,'Stock Details'!$A$2:$J$51,5,FALSE)</f>
        <v>10</v>
      </c>
      <c r="N2310">
        <f t="shared" ca="1" si="295"/>
        <v>50</v>
      </c>
      <c r="O2310">
        <v>1</v>
      </c>
    </row>
    <row r="2311" spans="1:15" x14ac:dyDescent="0.25">
      <c r="A2311">
        <v>2310</v>
      </c>
      <c r="B2311" s="3">
        <v>45554</v>
      </c>
      <c r="C2311">
        <f t="shared" ca="1" si="292"/>
        <v>3</v>
      </c>
      <c r="D2311" t="str">
        <f ca="1">VLOOKUP(C2311,'Store-Salesman Details'!$A$2:$H$16,4,FALSE)</f>
        <v>North</v>
      </c>
      <c r="E2311" t="str">
        <f ca="1">VLOOKUP(C2311,'Store-Salesman Details'!$A$2:$H$16,5,FALSE)</f>
        <v>Karan</v>
      </c>
      <c r="F2311">
        <f t="shared" ref="F2311:F2321" ca="1" si="296">RANDBETWEEN(1,20)</f>
        <v>14</v>
      </c>
      <c r="G2311" t="str">
        <f ca="1">VLOOKUP(F2311,'Stock Details'!$A$2:$J$51,2,FALSE)</f>
        <v>Foods</v>
      </c>
      <c r="H2311" t="str">
        <f ca="1">VLOOKUP(F2311,'Stock Details'!$A$2:$J$51,3,FALSE)</f>
        <v>Kissan Mango Juice</v>
      </c>
      <c r="I2311" t="str">
        <f ca="1">VLOOKUP(F2311,'Stock Details'!$A$2:$J$51,7,FALSE)</f>
        <v>1-A</v>
      </c>
      <c r="J2311" t="str">
        <f t="shared" ca="1" si="293"/>
        <v>3_1-A</v>
      </c>
      <c r="K2311" t="str">
        <f ca="1">VLOOKUP(J2311,'Store-Salesman Details'!$C$2:$H$16,6,FALSE)</f>
        <v>Suresh</v>
      </c>
      <c r="L2311">
        <f t="shared" ca="1" si="294"/>
        <v>3</v>
      </c>
      <c r="M2311">
        <f ca="1">VLOOKUP(F2311,'Stock Details'!$A$2:$J$51,5,FALSE)</f>
        <v>165</v>
      </c>
      <c r="N2311">
        <f t="shared" ca="1" si="295"/>
        <v>495</v>
      </c>
      <c r="O2311">
        <v>1</v>
      </c>
    </row>
    <row r="2312" spans="1:15" x14ac:dyDescent="0.25">
      <c r="A2312">
        <v>2311</v>
      </c>
      <c r="B2312" s="3">
        <v>45554</v>
      </c>
      <c r="C2312">
        <f t="shared" ca="1" si="292"/>
        <v>2</v>
      </c>
      <c r="D2312" t="str">
        <f ca="1">VLOOKUP(C2312,'Store-Salesman Details'!$A$2:$H$16,4,FALSE)</f>
        <v>East</v>
      </c>
      <c r="E2312" t="str">
        <f ca="1">VLOOKUP(C2312,'Store-Salesman Details'!$A$2:$H$16,5,FALSE)</f>
        <v>Ritesh Kumar</v>
      </c>
      <c r="F2312">
        <f t="shared" ca="1" si="296"/>
        <v>16</v>
      </c>
      <c r="G2312" t="str">
        <f ca="1">VLOOKUP(F2312,'Stock Details'!$A$2:$J$51,2,FALSE)</f>
        <v>Ice Cream</v>
      </c>
      <c r="H2312" t="str">
        <f ca="1">VLOOKUP(F2312,'Stock Details'!$A$2:$J$51,3,FALSE)</f>
        <v>Kwality Wall's - Butterscotch</v>
      </c>
      <c r="I2312" t="str">
        <f ca="1">VLOOKUP(F2312,'Stock Details'!$A$2:$J$51,7,FALSE)</f>
        <v>1-A</v>
      </c>
      <c r="J2312" t="str">
        <f t="shared" ca="1" si="293"/>
        <v>2_1-A</v>
      </c>
      <c r="K2312" t="str">
        <f ca="1">VLOOKUP(J2312,'Store-Salesman Details'!$C$2:$H$16,6,FALSE)</f>
        <v>Divesh</v>
      </c>
      <c r="L2312">
        <f t="shared" ca="1" si="294"/>
        <v>2</v>
      </c>
      <c r="M2312">
        <f ca="1">VLOOKUP(F2312,'Stock Details'!$A$2:$J$51,5,FALSE)</f>
        <v>145</v>
      </c>
      <c r="N2312">
        <f t="shared" ca="1" si="295"/>
        <v>290</v>
      </c>
      <c r="O2312">
        <v>1</v>
      </c>
    </row>
    <row r="2313" spans="1:15" x14ac:dyDescent="0.25">
      <c r="A2313">
        <v>2312</v>
      </c>
      <c r="B2313" s="3">
        <v>45554</v>
      </c>
      <c r="C2313">
        <f t="shared" ca="1" si="292"/>
        <v>2</v>
      </c>
      <c r="D2313" t="str">
        <f ca="1">VLOOKUP(C2313,'Store-Salesman Details'!$A$2:$H$16,4,FALSE)</f>
        <v>East</v>
      </c>
      <c r="E2313" t="str">
        <f ca="1">VLOOKUP(C2313,'Store-Salesman Details'!$A$2:$H$16,5,FALSE)</f>
        <v>Ritesh Kumar</v>
      </c>
      <c r="F2313">
        <f t="shared" ca="1" si="296"/>
        <v>10</v>
      </c>
      <c r="G2313" t="str">
        <f ca="1">VLOOKUP(F2313,'Stock Details'!$A$2:$J$51,2,FALSE)</f>
        <v>Disinfectant</v>
      </c>
      <c r="H2313" t="str">
        <f ca="1">VLOOKUP(F2313,'Stock Details'!$A$2:$J$51,3,FALSE)</f>
        <v>Cif</v>
      </c>
      <c r="I2313" t="str">
        <f ca="1">VLOOKUP(F2313,'Stock Details'!$A$2:$J$51,7,FALSE)</f>
        <v>1-A</v>
      </c>
      <c r="J2313" t="str">
        <f t="shared" ca="1" si="293"/>
        <v>2_1-A</v>
      </c>
      <c r="K2313" t="str">
        <f ca="1">VLOOKUP(J2313,'Store-Salesman Details'!$C$2:$H$16,6,FALSE)</f>
        <v>Divesh</v>
      </c>
      <c r="L2313">
        <f t="shared" ca="1" si="294"/>
        <v>2</v>
      </c>
      <c r="M2313">
        <f ca="1">VLOOKUP(F2313,'Stock Details'!$A$2:$J$51,5,FALSE)</f>
        <v>269</v>
      </c>
      <c r="N2313">
        <f t="shared" ca="1" si="295"/>
        <v>538</v>
      </c>
      <c r="O2313">
        <v>1</v>
      </c>
    </row>
    <row r="2314" spans="1:15" x14ac:dyDescent="0.25">
      <c r="A2314">
        <v>2313</v>
      </c>
      <c r="B2314" s="3">
        <v>45554</v>
      </c>
      <c r="C2314">
        <f t="shared" ca="1" si="292"/>
        <v>4</v>
      </c>
      <c r="D2314" t="str">
        <f ca="1">VLOOKUP(C2314,'Store-Salesman Details'!$A$2:$H$16,4,FALSE)</f>
        <v>South</v>
      </c>
      <c r="E2314" t="str">
        <f ca="1">VLOOKUP(C2314,'Store-Salesman Details'!$A$2:$H$16,5,FALSE)</f>
        <v>Ayush</v>
      </c>
      <c r="F2314">
        <f t="shared" ca="1" si="296"/>
        <v>8</v>
      </c>
      <c r="G2314" t="str">
        <f ca="1">VLOOKUP(F2314,'Stock Details'!$A$2:$J$51,2,FALSE)</f>
        <v>Dishwasher</v>
      </c>
      <c r="H2314" t="str">
        <f ca="1">VLOOKUP(F2314,'Stock Details'!$A$2:$J$51,3,FALSE)</f>
        <v>Vim</v>
      </c>
      <c r="I2314" t="str">
        <f ca="1">VLOOKUP(F2314,'Stock Details'!$A$2:$J$51,7,FALSE)</f>
        <v>1-A</v>
      </c>
      <c r="J2314" t="str">
        <f t="shared" ca="1" si="293"/>
        <v>4_1-A</v>
      </c>
      <c r="K2314" t="str">
        <f ca="1">VLOOKUP(J2314,'Store-Salesman Details'!$C$2:$H$16,6,FALSE)</f>
        <v>Divya</v>
      </c>
      <c r="L2314">
        <f t="shared" ca="1" si="294"/>
        <v>5</v>
      </c>
      <c r="M2314">
        <f ca="1">VLOOKUP(F2314,'Stock Details'!$A$2:$J$51,5,FALSE)</f>
        <v>10</v>
      </c>
      <c r="N2314">
        <f t="shared" ca="1" si="295"/>
        <v>50</v>
      </c>
      <c r="O2314">
        <v>1</v>
      </c>
    </row>
    <row r="2315" spans="1:15" x14ac:dyDescent="0.25">
      <c r="A2315">
        <v>2314</v>
      </c>
      <c r="B2315" s="3">
        <v>45554</v>
      </c>
      <c r="C2315">
        <f t="shared" ca="1" si="292"/>
        <v>1</v>
      </c>
      <c r="D2315" t="str">
        <f ca="1">VLOOKUP(C2315,'Store-Salesman Details'!$A$2:$H$16,4,FALSE)</f>
        <v>Central</v>
      </c>
      <c r="E2315" t="str">
        <f ca="1">VLOOKUP(C2315,'Store-Salesman Details'!$A$2:$H$16,5,FALSE)</f>
        <v>Tanu</v>
      </c>
      <c r="F2315">
        <f t="shared" ca="1" si="296"/>
        <v>4</v>
      </c>
      <c r="G2315" t="str">
        <f ca="1">VLOOKUP(F2315,'Stock Details'!$A$2:$J$51,2,FALSE)</f>
        <v>Beverages</v>
      </c>
      <c r="H2315" t="str">
        <f ca="1">VLOOKUP(F2315,'Stock Details'!$A$2:$J$51,3,FALSE)</f>
        <v>Bru</v>
      </c>
      <c r="I2315" t="str">
        <f ca="1">VLOOKUP(F2315,'Stock Details'!$A$2:$J$51,7,FALSE)</f>
        <v>1-A</v>
      </c>
      <c r="J2315" t="str">
        <f t="shared" ca="1" si="293"/>
        <v>1_1-A</v>
      </c>
      <c r="K2315" t="str">
        <f ca="1">VLOOKUP(J2315,'Store-Salesman Details'!$C$2:$H$16,6,FALSE)</f>
        <v>Komal</v>
      </c>
      <c r="L2315">
        <f t="shared" ca="1" si="294"/>
        <v>4</v>
      </c>
      <c r="M2315">
        <f ca="1">VLOOKUP(F2315,'Stock Details'!$A$2:$J$51,5,FALSE)</f>
        <v>45</v>
      </c>
      <c r="N2315">
        <f t="shared" ca="1" si="295"/>
        <v>180</v>
      </c>
      <c r="O2315">
        <v>1</v>
      </c>
    </row>
    <row r="2316" spans="1:15" x14ac:dyDescent="0.25">
      <c r="A2316">
        <v>2315</v>
      </c>
      <c r="B2316" s="3">
        <v>45554</v>
      </c>
      <c r="C2316">
        <f t="shared" ca="1" si="292"/>
        <v>4</v>
      </c>
      <c r="D2316" t="str">
        <f ca="1">VLOOKUP(C2316,'Store-Salesman Details'!$A$2:$H$16,4,FALSE)</f>
        <v>South</v>
      </c>
      <c r="E2316" t="str">
        <f ca="1">VLOOKUP(C2316,'Store-Salesman Details'!$A$2:$H$16,5,FALSE)</f>
        <v>Ayush</v>
      </c>
      <c r="F2316">
        <f t="shared" ca="1" si="296"/>
        <v>9</v>
      </c>
      <c r="G2316" t="str">
        <f ca="1">VLOOKUP(F2316,'Stock Details'!$A$2:$J$51,2,FALSE)</f>
        <v>Disinfectant</v>
      </c>
      <c r="H2316" t="str">
        <f ca="1">VLOOKUP(F2316,'Stock Details'!$A$2:$J$51,3,FALSE)</f>
        <v>Domex</v>
      </c>
      <c r="I2316" t="str">
        <f ca="1">VLOOKUP(F2316,'Stock Details'!$A$2:$J$51,7,FALSE)</f>
        <v>1-A</v>
      </c>
      <c r="J2316" t="str">
        <f t="shared" ca="1" si="293"/>
        <v>4_1-A</v>
      </c>
      <c r="K2316" t="str">
        <f ca="1">VLOOKUP(J2316,'Store-Salesman Details'!$C$2:$H$16,6,FALSE)</f>
        <v>Divya</v>
      </c>
      <c r="L2316">
        <f t="shared" ca="1" si="294"/>
        <v>1</v>
      </c>
      <c r="M2316">
        <f ca="1">VLOOKUP(F2316,'Stock Details'!$A$2:$J$51,5,FALSE)</f>
        <v>92</v>
      </c>
      <c r="N2316">
        <f t="shared" ca="1" si="295"/>
        <v>92</v>
      </c>
      <c r="O2316">
        <v>1</v>
      </c>
    </row>
    <row r="2317" spans="1:15" x14ac:dyDescent="0.25">
      <c r="A2317">
        <v>2316</v>
      </c>
      <c r="B2317" s="3">
        <v>45554</v>
      </c>
      <c r="C2317">
        <f t="shared" ca="1" si="292"/>
        <v>4</v>
      </c>
      <c r="D2317" t="str">
        <f ca="1">VLOOKUP(C2317,'Store-Salesman Details'!$A$2:$H$16,4,FALSE)</f>
        <v>South</v>
      </c>
      <c r="E2317" t="str">
        <f ca="1">VLOOKUP(C2317,'Store-Salesman Details'!$A$2:$H$16,5,FALSE)</f>
        <v>Ayush</v>
      </c>
      <c r="F2317">
        <f t="shared" ca="1" si="296"/>
        <v>18</v>
      </c>
      <c r="G2317" t="str">
        <f ca="1">VLOOKUP(F2317,'Stock Details'!$A$2:$J$51,2,FALSE)</f>
        <v>Ice Cream</v>
      </c>
      <c r="H2317" t="str">
        <f ca="1">VLOOKUP(F2317,'Stock Details'!$A$2:$J$51,3,FALSE)</f>
        <v>Kwality Wall's - Chocolate</v>
      </c>
      <c r="I2317" t="str">
        <f ca="1">VLOOKUP(F2317,'Stock Details'!$A$2:$J$51,7,FALSE)</f>
        <v>1-A</v>
      </c>
      <c r="J2317" t="str">
        <f t="shared" ca="1" si="293"/>
        <v>4_1-A</v>
      </c>
      <c r="K2317" t="str">
        <f ca="1">VLOOKUP(J2317,'Store-Salesman Details'!$C$2:$H$16,6,FALSE)</f>
        <v>Divya</v>
      </c>
      <c r="L2317">
        <f t="shared" ca="1" si="294"/>
        <v>3</v>
      </c>
      <c r="M2317">
        <f ca="1">VLOOKUP(F2317,'Stock Details'!$A$2:$J$51,5,FALSE)</f>
        <v>145</v>
      </c>
      <c r="N2317">
        <f t="shared" ca="1" si="295"/>
        <v>435</v>
      </c>
      <c r="O2317">
        <v>1</v>
      </c>
    </row>
    <row r="2318" spans="1:15" x14ac:dyDescent="0.25">
      <c r="A2318">
        <v>2317</v>
      </c>
      <c r="B2318" s="3">
        <v>45554</v>
      </c>
      <c r="C2318">
        <f t="shared" ca="1" si="292"/>
        <v>5</v>
      </c>
      <c r="D2318" t="str">
        <f ca="1">VLOOKUP(C2318,'Store-Salesman Details'!$A$2:$H$16,4,FALSE)</f>
        <v>West</v>
      </c>
      <c r="E2318" t="str">
        <f ca="1">VLOOKUP(C2318,'Store-Salesman Details'!$A$2:$H$16,5,FALSE)</f>
        <v>Abhishek</v>
      </c>
      <c r="F2318">
        <f t="shared" ca="1" si="296"/>
        <v>2</v>
      </c>
      <c r="G2318" t="str">
        <f ca="1">VLOOKUP(F2318,'Stock Details'!$A$2:$J$51,2,FALSE)</f>
        <v>Beverages</v>
      </c>
      <c r="H2318" t="str">
        <f ca="1">VLOOKUP(F2318,'Stock Details'!$A$2:$J$51,3,FALSE)</f>
        <v>Lipton</v>
      </c>
      <c r="I2318" t="str">
        <f ca="1">VLOOKUP(F2318,'Stock Details'!$A$2:$J$51,7,FALSE)</f>
        <v>1-A</v>
      </c>
      <c r="J2318" t="str">
        <f t="shared" ca="1" si="293"/>
        <v>5_1-A</v>
      </c>
      <c r="K2318" t="str">
        <f ca="1">VLOOKUP(J2318,'Store-Salesman Details'!$C$2:$H$16,6,FALSE)</f>
        <v>Ramesh</v>
      </c>
      <c r="L2318">
        <f t="shared" ca="1" si="294"/>
        <v>2</v>
      </c>
      <c r="M2318">
        <f ca="1">VLOOKUP(F2318,'Stock Details'!$A$2:$J$51,5,FALSE)</f>
        <v>150</v>
      </c>
      <c r="N2318">
        <f t="shared" ca="1" si="295"/>
        <v>300</v>
      </c>
      <c r="O2318">
        <v>1</v>
      </c>
    </row>
    <row r="2319" spans="1:15" x14ac:dyDescent="0.25">
      <c r="A2319">
        <v>2318</v>
      </c>
      <c r="B2319" s="3">
        <v>45554</v>
      </c>
      <c r="C2319">
        <f t="shared" ca="1" si="292"/>
        <v>3</v>
      </c>
      <c r="D2319" t="str">
        <f ca="1">VLOOKUP(C2319,'Store-Salesman Details'!$A$2:$H$16,4,FALSE)</f>
        <v>North</v>
      </c>
      <c r="E2319" t="str">
        <f ca="1">VLOOKUP(C2319,'Store-Salesman Details'!$A$2:$H$16,5,FALSE)</f>
        <v>Karan</v>
      </c>
      <c r="F2319">
        <f t="shared" ca="1" si="296"/>
        <v>17</v>
      </c>
      <c r="G2319" t="str">
        <f ca="1">VLOOKUP(F2319,'Stock Details'!$A$2:$J$51,2,FALSE)</f>
        <v>Ice Cream</v>
      </c>
      <c r="H2319" t="str">
        <f ca="1">VLOOKUP(F2319,'Stock Details'!$A$2:$J$51,3,FALSE)</f>
        <v>Kwality Wall's - Vanilla</v>
      </c>
      <c r="I2319" t="str">
        <f ca="1">VLOOKUP(F2319,'Stock Details'!$A$2:$J$51,7,FALSE)</f>
        <v>1-A</v>
      </c>
      <c r="J2319" t="str">
        <f t="shared" ca="1" si="293"/>
        <v>3_1-A</v>
      </c>
      <c r="K2319" t="str">
        <f ca="1">VLOOKUP(J2319,'Store-Salesman Details'!$C$2:$H$16,6,FALSE)</f>
        <v>Suresh</v>
      </c>
      <c r="L2319">
        <f t="shared" ca="1" si="294"/>
        <v>2</v>
      </c>
      <c r="M2319">
        <f ca="1">VLOOKUP(F2319,'Stock Details'!$A$2:$J$51,5,FALSE)</f>
        <v>135</v>
      </c>
      <c r="N2319">
        <f t="shared" ca="1" si="295"/>
        <v>270</v>
      </c>
      <c r="O2319">
        <v>1</v>
      </c>
    </row>
    <row r="2320" spans="1:15" x14ac:dyDescent="0.25">
      <c r="A2320">
        <v>2319</v>
      </c>
      <c r="B2320" s="3">
        <v>45554</v>
      </c>
      <c r="C2320">
        <f t="shared" ca="1" si="292"/>
        <v>4</v>
      </c>
      <c r="D2320" t="str">
        <f ca="1">VLOOKUP(C2320,'Store-Salesman Details'!$A$2:$H$16,4,FALSE)</f>
        <v>South</v>
      </c>
      <c r="E2320" t="str">
        <f ca="1">VLOOKUP(C2320,'Store-Salesman Details'!$A$2:$H$16,5,FALSE)</f>
        <v>Ayush</v>
      </c>
      <c r="F2320">
        <f t="shared" ca="1" si="296"/>
        <v>11</v>
      </c>
      <c r="G2320" t="str">
        <f ca="1">VLOOKUP(F2320,'Stock Details'!$A$2:$J$51,2,FALSE)</f>
        <v>Foods</v>
      </c>
      <c r="H2320" t="str">
        <f ca="1">VLOOKUP(F2320,'Stock Details'!$A$2:$J$51,3,FALSE)</f>
        <v>Kissan Jam</v>
      </c>
      <c r="I2320" t="str">
        <f ca="1">VLOOKUP(F2320,'Stock Details'!$A$2:$J$51,7,FALSE)</f>
        <v>1-A</v>
      </c>
      <c r="J2320" t="str">
        <f t="shared" ca="1" si="293"/>
        <v>4_1-A</v>
      </c>
      <c r="K2320" t="str">
        <f ca="1">VLOOKUP(J2320,'Store-Salesman Details'!$C$2:$H$16,6,FALSE)</f>
        <v>Divya</v>
      </c>
      <c r="L2320">
        <f t="shared" ca="1" si="294"/>
        <v>3</v>
      </c>
      <c r="M2320">
        <f ca="1">VLOOKUP(F2320,'Stock Details'!$A$2:$J$51,5,FALSE)</f>
        <v>15</v>
      </c>
      <c r="N2320">
        <f t="shared" ca="1" si="295"/>
        <v>45</v>
      </c>
      <c r="O2320">
        <v>1</v>
      </c>
    </row>
    <row r="2321" spans="1:15" x14ac:dyDescent="0.25">
      <c r="A2321">
        <v>2320</v>
      </c>
      <c r="B2321" s="3">
        <v>45554</v>
      </c>
      <c r="C2321">
        <f t="shared" ca="1" si="292"/>
        <v>4</v>
      </c>
      <c r="D2321" t="str">
        <f ca="1">VLOOKUP(C2321,'Store-Salesman Details'!$A$2:$H$16,4,FALSE)</f>
        <v>South</v>
      </c>
      <c r="E2321" t="str">
        <f ca="1">VLOOKUP(C2321,'Store-Salesman Details'!$A$2:$H$16,5,FALSE)</f>
        <v>Ayush</v>
      </c>
      <c r="F2321">
        <f t="shared" ca="1" si="296"/>
        <v>13</v>
      </c>
      <c r="G2321" t="str">
        <f ca="1">VLOOKUP(F2321,'Stock Details'!$A$2:$J$51,2,FALSE)</f>
        <v>Foods</v>
      </c>
      <c r="H2321" t="str">
        <f ca="1">VLOOKUP(F2321,'Stock Details'!$A$2:$J$51,3,FALSE)</f>
        <v>Kissan Orange Juice</v>
      </c>
      <c r="I2321" t="str">
        <f ca="1">VLOOKUP(F2321,'Stock Details'!$A$2:$J$51,7,FALSE)</f>
        <v>1-A</v>
      </c>
      <c r="J2321" t="str">
        <f t="shared" ca="1" si="293"/>
        <v>4_1-A</v>
      </c>
      <c r="K2321" t="str">
        <f ca="1">VLOOKUP(J2321,'Store-Salesman Details'!$C$2:$H$16,6,FALSE)</f>
        <v>Divya</v>
      </c>
      <c r="L2321">
        <f t="shared" ca="1" si="294"/>
        <v>1</v>
      </c>
      <c r="M2321">
        <f ca="1">VLOOKUP(F2321,'Stock Details'!$A$2:$J$51,5,FALSE)</f>
        <v>165</v>
      </c>
      <c r="N2321">
        <f t="shared" ca="1" si="295"/>
        <v>165</v>
      </c>
      <c r="O2321">
        <v>1</v>
      </c>
    </row>
    <row r="2322" spans="1:15" x14ac:dyDescent="0.25">
      <c r="A2322">
        <v>2321</v>
      </c>
      <c r="B2322" s="3">
        <v>45554</v>
      </c>
      <c r="C2322">
        <f t="shared" ca="1" si="292"/>
        <v>4</v>
      </c>
      <c r="D2322" t="str">
        <f ca="1">VLOOKUP(C2322,'Store-Salesman Details'!$A$2:$H$16,4,FALSE)</f>
        <v>South</v>
      </c>
      <c r="E2322" t="str">
        <f ca="1">VLOOKUP(C2322,'Store-Salesman Details'!$A$2:$H$16,5,FALSE)</f>
        <v>Ayush</v>
      </c>
      <c r="F2322">
        <f t="shared" ref="F2322:F2328" ca="1" si="297">RANDBETWEEN(26,46)</f>
        <v>26</v>
      </c>
      <c r="G2322" t="str">
        <f ca="1">VLOOKUP(F2322,'Stock Details'!$A$2:$J$51,2,FALSE)</f>
        <v>Personal Care</v>
      </c>
      <c r="H2322" t="str">
        <f ca="1">VLOOKUP(F2322,'Stock Details'!$A$2:$J$51,3,FALSE)</f>
        <v>Lux</v>
      </c>
      <c r="I2322" t="str">
        <f ca="1">VLOOKUP(F2322,'Stock Details'!$A$2:$J$51,7,FALSE)</f>
        <v>3-P</v>
      </c>
      <c r="J2322" t="str">
        <f t="shared" ca="1" si="293"/>
        <v>4_3-P</v>
      </c>
      <c r="K2322" t="str">
        <f ca="1">VLOOKUP(J2322,'Store-Salesman Details'!$C$2:$H$16,6,FALSE)</f>
        <v>Mohan</v>
      </c>
      <c r="L2322">
        <f t="shared" ca="1" si="294"/>
        <v>5</v>
      </c>
      <c r="M2322">
        <f ca="1">VLOOKUP(F2322,'Stock Details'!$A$2:$J$51,5,FALSE)</f>
        <v>10</v>
      </c>
      <c r="N2322">
        <f t="shared" ca="1" si="295"/>
        <v>50</v>
      </c>
      <c r="O2322">
        <v>1</v>
      </c>
    </row>
    <row r="2323" spans="1:15" x14ac:dyDescent="0.25">
      <c r="A2323">
        <v>2322</v>
      </c>
      <c r="B2323" s="3">
        <v>45554</v>
      </c>
      <c r="C2323">
        <f t="shared" ca="1" si="292"/>
        <v>5</v>
      </c>
      <c r="D2323" t="str">
        <f ca="1">VLOOKUP(C2323,'Store-Salesman Details'!$A$2:$H$16,4,FALSE)</f>
        <v>West</v>
      </c>
      <c r="E2323" t="str">
        <f ca="1">VLOOKUP(C2323,'Store-Salesman Details'!$A$2:$H$16,5,FALSE)</f>
        <v>Abhishek</v>
      </c>
      <c r="F2323">
        <f t="shared" ca="1" si="297"/>
        <v>28</v>
      </c>
      <c r="G2323" t="str">
        <f ca="1">VLOOKUP(F2323,'Stock Details'!$A$2:$J$51,2,FALSE)</f>
        <v>Personal Care</v>
      </c>
      <c r="H2323" t="str">
        <f ca="1">VLOOKUP(F2323,'Stock Details'!$A$2:$J$51,3,FALSE)</f>
        <v>Pears</v>
      </c>
      <c r="I2323" t="str">
        <f ca="1">VLOOKUP(F2323,'Stock Details'!$A$2:$J$51,7,FALSE)</f>
        <v>3-P</v>
      </c>
      <c r="J2323" t="str">
        <f t="shared" ca="1" si="293"/>
        <v>5_3-P</v>
      </c>
      <c r="K2323" t="str">
        <f ca="1">VLOOKUP(J2323,'Store-Salesman Details'!$C$2:$H$16,6,FALSE)</f>
        <v>Kritika</v>
      </c>
      <c r="L2323">
        <f t="shared" ca="1" si="294"/>
        <v>3</v>
      </c>
      <c r="M2323">
        <f ca="1">VLOOKUP(F2323,'Stock Details'!$A$2:$J$51,5,FALSE)</f>
        <v>48</v>
      </c>
      <c r="N2323">
        <f t="shared" ca="1" si="295"/>
        <v>144</v>
      </c>
      <c r="O2323">
        <v>1</v>
      </c>
    </row>
    <row r="2324" spans="1:15" x14ac:dyDescent="0.25">
      <c r="A2324">
        <v>2323</v>
      </c>
      <c r="B2324" s="3">
        <v>45554</v>
      </c>
      <c r="C2324">
        <f t="shared" ca="1" si="292"/>
        <v>1</v>
      </c>
      <c r="D2324" t="str">
        <f ca="1">VLOOKUP(C2324,'Store-Salesman Details'!$A$2:$H$16,4,FALSE)</f>
        <v>Central</v>
      </c>
      <c r="E2324" t="str">
        <f ca="1">VLOOKUP(C2324,'Store-Salesman Details'!$A$2:$H$16,5,FALSE)</f>
        <v>Tanu</v>
      </c>
      <c r="F2324">
        <f t="shared" ca="1" si="297"/>
        <v>38</v>
      </c>
      <c r="G2324" t="str">
        <f ca="1">VLOOKUP(F2324,'Stock Details'!$A$2:$J$51,2,FALSE)</f>
        <v>Personal Care</v>
      </c>
      <c r="H2324" t="str">
        <f ca="1">VLOOKUP(F2324,'Stock Details'!$A$2:$J$51,3,FALSE)</f>
        <v>Gellete</v>
      </c>
      <c r="I2324" t="str">
        <f ca="1">VLOOKUP(F2324,'Stock Details'!$A$2:$J$51,7,FALSE)</f>
        <v>3-P</v>
      </c>
      <c r="J2324" t="str">
        <f t="shared" ca="1" si="293"/>
        <v>1_3-P</v>
      </c>
      <c r="K2324" t="str">
        <f ca="1">VLOOKUP(J2324,'Store-Salesman Details'!$C$2:$H$16,6,FALSE)</f>
        <v>Sohan</v>
      </c>
      <c r="L2324">
        <f t="shared" ca="1" si="294"/>
        <v>2</v>
      </c>
      <c r="M2324">
        <f ca="1">VLOOKUP(F2324,'Stock Details'!$A$2:$J$51,5,FALSE)</f>
        <v>99</v>
      </c>
      <c r="N2324">
        <f t="shared" ca="1" si="295"/>
        <v>198</v>
      </c>
      <c r="O2324">
        <v>1</v>
      </c>
    </row>
    <row r="2325" spans="1:15" x14ac:dyDescent="0.25">
      <c r="A2325">
        <v>2324</v>
      </c>
      <c r="B2325" s="3">
        <v>45554</v>
      </c>
      <c r="C2325">
        <f t="shared" ca="1" si="292"/>
        <v>3</v>
      </c>
      <c r="D2325" t="str">
        <f ca="1">VLOOKUP(C2325,'Store-Salesman Details'!$A$2:$H$16,4,FALSE)</f>
        <v>North</v>
      </c>
      <c r="E2325" t="str">
        <f ca="1">VLOOKUP(C2325,'Store-Salesman Details'!$A$2:$H$16,5,FALSE)</f>
        <v>Karan</v>
      </c>
      <c r="F2325">
        <f t="shared" ca="1" si="297"/>
        <v>43</v>
      </c>
      <c r="G2325" t="str">
        <f ca="1">VLOOKUP(F2325,'Stock Details'!$A$2:$J$51,2,FALSE)</f>
        <v>Personal Care</v>
      </c>
      <c r="H2325" t="str">
        <f ca="1">VLOOKUP(F2325,'Stock Details'!$A$2:$J$51,3,FALSE)</f>
        <v xml:space="preserve"> Pantine Shampoo</v>
      </c>
      <c r="I2325" t="str">
        <f ca="1">VLOOKUP(F2325,'Stock Details'!$A$2:$J$51,7,FALSE)</f>
        <v>3-P</v>
      </c>
      <c r="J2325" t="str">
        <f t="shared" ca="1" si="293"/>
        <v>3_3-P</v>
      </c>
      <c r="K2325" t="str">
        <f ca="1">VLOOKUP(J2325,'Store-Salesman Details'!$C$2:$H$16,6,FALSE)</f>
        <v>Rajat</v>
      </c>
      <c r="L2325">
        <f t="shared" ca="1" si="294"/>
        <v>5</v>
      </c>
      <c r="M2325">
        <f ca="1">VLOOKUP(F2325,'Stock Details'!$A$2:$J$51,5,FALSE)</f>
        <v>72</v>
      </c>
      <c r="N2325">
        <f t="shared" ca="1" si="295"/>
        <v>360</v>
      </c>
      <c r="O2325">
        <v>1</v>
      </c>
    </row>
    <row r="2326" spans="1:15" x14ac:dyDescent="0.25">
      <c r="A2326">
        <v>2325</v>
      </c>
      <c r="B2326" s="3">
        <v>45554</v>
      </c>
      <c r="C2326">
        <f t="shared" ca="1" si="292"/>
        <v>4</v>
      </c>
      <c r="D2326" t="str">
        <f ca="1">VLOOKUP(C2326,'Store-Salesman Details'!$A$2:$H$16,4,FALSE)</f>
        <v>South</v>
      </c>
      <c r="E2326" t="str">
        <f ca="1">VLOOKUP(C2326,'Store-Salesman Details'!$A$2:$H$16,5,FALSE)</f>
        <v>Ayush</v>
      </c>
      <c r="F2326">
        <f t="shared" ca="1" si="297"/>
        <v>30</v>
      </c>
      <c r="G2326" t="str">
        <f ca="1">VLOOKUP(F2326,'Stock Details'!$A$2:$J$51,2,FALSE)</f>
        <v>Personal Care</v>
      </c>
      <c r="H2326" t="str">
        <f ca="1">VLOOKUP(F2326,'Stock Details'!$A$2:$J$51,3,FALSE)</f>
        <v>Fair &amp; Lovely</v>
      </c>
      <c r="I2326" t="str">
        <f ca="1">VLOOKUP(F2326,'Stock Details'!$A$2:$J$51,7,FALSE)</f>
        <v>3-P</v>
      </c>
      <c r="J2326" t="str">
        <f t="shared" ca="1" si="293"/>
        <v>4_3-P</v>
      </c>
      <c r="K2326" t="str">
        <f ca="1">VLOOKUP(J2326,'Store-Salesman Details'!$C$2:$H$16,6,FALSE)</f>
        <v>Mohan</v>
      </c>
      <c r="L2326">
        <f t="shared" ca="1" si="294"/>
        <v>1</v>
      </c>
      <c r="M2326">
        <f ca="1">VLOOKUP(F2326,'Stock Details'!$A$2:$J$51,5,FALSE)</f>
        <v>10</v>
      </c>
      <c r="N2326">
        <f t="shared" ca="1" si="295"/>
        <v>10</v>
      </c>
      <c r="O2326">
        <v>1</v>
      </c>
    </row>
    <row r="2327" spans="1:15" x14ac:dyDescent="0.25">
      <c r="A2327">
        <v>2326</v>
      </c>
      <c r="B2327" s="3">
        <v>45554</v>
      </c>
      <c r="C2327">
        <f t="shared" ca="1" si="292"/>
        <v>3</v>
      </c>
      <c r="D2327" t="str">
        <f ca="1">VLOOKUP(C2327,'Store-Salesman Details'!$A$2:$H$16,4,FALSE)</f>
        <v>North</v>
      </c>
      <c r="E2327" t="str">
        <f ca="1">VLOOKUP(C2327,'Store-Salesman Details'!$A$2:$H$16,5,FALSE)</f>
        <v>Karan</v>
      </c>
      <c r="F2327">
        <f t="shared" ca="1" si="297"/>
        <v>45</v>
      </c>
      <c r="G2327" t="str">
        <f ca="1">VLOOKUP(F2327,'Stock Details'!$A$2:$J$51,2,FALSE)</f>
        <v>Personal Care</v>
      </c>
      <c r="H2327" t="str">
        <f ca="1">VLOOKUP(F2327,'Stock Details'!$A$2:$J$51,3,FALSE)</f>
        <v>Pampers Baby Napkins</v>
      </c>
      <c r="I2327" t="str">
        <f ca="1">VLOOKUP(F2327,'Stock Details'!$A$2:$J$51,7,FALSE)</f>
        <v>3-P</v>
      </c>
      <c r="J2327" t="str">
        <f t="shared" ca="1" si="293"/>
        <v>3_3-P</v>
      </c>
      <c r="K2327" t="str">
        <f ca="1">VLOOKUP(J2327,'Store-Salesman Details'!$C$2:$H$16,6,FALSE)</f>
        <v>Rajat</v>
      </c>
      <c r="L2327">
        <f t="shared" ca="1" si="294"/>
        <v>2</v>
      </c>
      <c r="M2327">
        <f ca="1">VLOOKUP(F2327,'Stock Details'!$A$2:$J$51,5,FALSE)</f>
        <v>128</v>
      </c>
      <c r="N2327">
        <f t="shared" ca="1" si="295"/>
        <v>256</v>
      </c>
      <c r="O2327">
        <v>1</v>
      </c>
    </row>
    <row r="2328" spans="1:15" x14ac:dyDescent="0.25">
      <c r="A2328">
        <v>2327</v>
      </c>
      <c r="B2328" s="3">
        <v>45554</v>
      </c>
      <c r="C2328">
        <f t="shared" ca="1" si="292"/>
        <v>4</v>
      </c>
      <c r="D2328" t="str">
        <f ca="1">VLOOKUP(C2328,'Store-Salesman Details'!$A$2:$H$16,4,FALSE)</f>
        <v>South</v>
      </c>
      <c r="E2328" t="str">
        <f ca="1">VLOOKUP(C2328,'Store-Salesman Details'!$A$2:$H$16,5,FALSE)</f>
        <v>Ayush</v>
      </c>
      <c r="F2328">
        <f t="shared" ca="1" si="297"/>
        <v>44</v>
      </c>
      <c r="G2328" t="str">
        <f ca="1">VLOOKUP(F2328,'Stock Details'!$A$2:$J$51,2,FALSE)</f>
        <v>Personal Care</v>
      </c>
      <c r="H2328" t="str">
        <f ca="1">VLOOKUP(F2328,'Stock Details'!$A$2:$J$51,3,FALSE)</f>
        <v>Whisper</v>
      </c>
      <c r="I2328" t="str">
        <f ca="1">VLOOKUP(F2328,'Stock Details'!$A$2:$J$51,7,FALSE)</f>
        <v>3-P</v>
      </c>
      <c r="J2328" t="str">
        <f t="shared" ca="1" si="293"/>
        <v>4_3-P</v>
      </c>
      <c r="K2328" t="str">
        <f ca="1">VLOOKUP(J2328,'Store-Salesman Details'!$C$2:$H$16,6,FALSE)</f>
        <v>Mohan</v>
      </c>
      <c r="L2328">
        <f t="shared" ca="1" si="294"/>
        <v>3</v>
      </c>
      <c r="M2328">
        <f ca="1">VLOOKUP(F2328,'Stock Details'!$A$2:$J$51,5,FALSE)</f>
        <v>34</v>
      </c>
      <c r="N2328">
        <f t="shared" ca="1" si="295"/>
        <v>102</v>
      </c>
      <c r="O2328">
        <v>1</v>
      </c>
    </row>
    <row r="2329" spans="1:15" x14ac:dyDescent="0.25">
      <c r="A2329">
        <v>2328</v>
      </c>
      <c r="B2329" s="3">
        <v>45554</v>
      </c>
      <c r="C2329">
        <f t="shared" ca="1" si="292"/>
        <v>3</v>
      </c>
      <c r="D2329" t="str">
        <f ca="1">VLOOKUP(C2329,'Store-Salesman Details'!$A$2:$H$16,4,FALSE)</f>
        <v>North</v>
      </c>
      <c r="E2329" t="str">
        <f ca="1">VLOOKUP(C2329,'Store-Salesman Details'!$A$2:$H$16,5,FALSE)</f>
        <v>Karan</v>
      </c>
      <c r="F2329">
        <f ca="1">RANDBETWEEN(21,25)</f>
        <v>23</v>
      </c>
      <c r="G2329" t="str">
        <f ca="1">VLOOKUP(F2329,'Stock Details'!$A$2:$J$51,2,FALSE)</f>
        <v>Laundry</v>
      </c>
      <c r="H2329" t="str">
        <f ca="1">VLOOKUP(F2329,'Stock Details'!$A$2:$J$51,3,FALSE)</f>
        <v>Wheel</v>
      </c>
      <c r="I2329" t="str">
        <f ca="1">VLOOKUP(F2329,'Stock Details'!$A$2:$J$51,7,FALSE)</f>
        <v>2-W</v>
      </c>
      <c r="J2329" t="str">
        <f t="shared" ca="1" si="293"/>
        <v>3_2-W</v>
      </c>
      <c r="K2329" t="str">
        <f ca="1">VLOOKUP(J2329,'Store-Salesman Details'!$C$2:$H$16,6,FALSE)</f>
        <v>Sonam</v>
      </c>
      <c r="L2329">
        <f t="shared" ca="1" si="294"/>
        <v>5</v>
      </c>
      <c r="M2329">
        <f ca="1">VLOOKUP(F2329,'Stock Details'!$A$2:$J$51,5,FALSE)</f>
        <v>10</v>
      </c>
      <c r="N2329">
        <f t="shared" ca="1" si="295"/>
        <v>50</v>
      </c>
      <c r="O2329">
        <v>1</v>
      </c>
    </row>
    <row r="2330" spans="1:15" x14ac:dyDescent="0.25">
      <c r="A2330">
        <v>2329</v>
      </c>
      <c r="B2330" s="3">
        <v>45554</v>
      </c>
      <c r="C2330">
        <f t="shared" ca="1" si="292"/>
        <v>4</v>
      </c>
      <c r="D2330" t="str">
        <f ca="1">VLOOKUP(C2330,'Store-Salesman Details'!$A$2:$H$16,4,FALSE)</f>
        <v>South</v>
      </c>
      <c r="E2330" t="str">
        <f ca="1">VLOOKUP(C2330,'Store-Salesman Details'!$A$2:$H$16,5,FALSE)</f>
        <v>Ayush</v>
      </c>
      <c r="F2330">
        <f ca="1">RANDBETWEEN(21,25)</f>
        <v>22</v>
      </c>
      <c r="G2330" t="str">
        <f ca="1">VLOOKUP(F2330,'Stock Details'!$A$2:$J$51,2,FALSE)</f>
        <v>Laundry</v>
      </c>
      <c r="H2330" t="str">
        <f ca="1">VLOOKUP(F2330,'Stock Details'!$A$2:$J$51,3,FALSE)</f>
        <v>Rin</v>
      </c>
      <c r="I2330" t="str">
        <f ca="1">VLOOKUP(F2330,'Stock Details'!$A$2:$J$51,7,FALSE)</f>
        <v>2-W</v>
      </c>
      <c r="J2330" t="str">
        <f t="shared" ca="1" si="293"/>
        <v>4_2-W</v>
      </c>
      <c r="K2330" t="str">
        <f ca="1">VLOOKUP(J2330,'Store-Salesman Details'!$C$2:$H$16,6,FALSE)</f>
        <v>Saloni</v>
      </c>
      <c r="L2330">
        <f t="shared" ca="1" si="294"/>
        <v>4</v>
      </c>
      <c r="M2330">
        <f ca="1">VLOOKUP(F2330,'Stock Details'!$A$2:$J$51,5,FALSE)</f>
        <v>10</v>
      </c>
      <c r="N2330">
        <f t="shared" ca="1" si="295"/>
        <v>40</v>
      </c>
      <c r="O2330">
        <v>1</v>
      </c>
    </row>
    <row r="2331" spans="1:15" x14ac:dyDescent="0.25">
      <c r="A2331">
        <v>2330</v>
      </c>
      <c r="B2331" s="3">
        <v>45554</v>
      </c>
      <c r="C2331">
        <f t="shared" ca="1" si="292"/>
        <v>4</v>
      </c>
      <c r="D2331" t="str">
        <f ca="1">VLOOKUP(C2331,'Store-Salesman Details'!$A$2:$H$16,4,FALSE)</f>
        <v>South</v>
      </c>
      <c r="E2331" t="str">
        <f ca="1">VLOOKUP(C2331,'Store-Salesman Details'!$A$2:$H$16,5,FALSE)</f>
        <v>Ayush</v>
      </c>
      <c r="F2331">
        <f ca="1">RANDBETWEEN(21,25)</f>
        <v>25</v>
      </c>
      <c r="G2331" t="str">
        <f ca="1">VLOOKUP(F2331,'Stock Details'!$A$2:$J$51,2,FALSE)</f>
        <v>Laundry</v>
      </c>
      <c r="H2331" t="str">
        <f ca="1">VLOOKUP(F2331,'Stock Details'!$A$2:$J$51,3,FALSE)</f>
        <v>Ariel</v>
      </c>
      <c r="I2331" t="str">
        <f ca="1">VLOOKUP(F2331,'Stock Details'!$A$2:$J$51,7,FALSE)</f>
        <v>2-W</v>
      </c>
      <c r="J2331" t="str">
        <f t="shared" ca="1" si="293"/>
        <v>4_2-W</v>
      </c>
      <c r="K2331" t="str">
        <f ca="1">VLOOKUP(J2331,'Store-Salesman Details'!$C$2:$H$16,6,FALSE)</f>
        <v>Saloni</v>
      </c>
      <c r="L2331">
        <f t="shared" ca="1" si="294"/>
        <v>5</v>
      </c>
      <c r="M2331">
        <f ca="1">VLOOKUP(F2331,'Stock Details'!$A$2:$J$51,5,FALSE)</f>
        <v>10</v>
      </c>
      <c r="N2331">
        <f t="shared" ca="1" si="295"/>
        <v>50</v>
      </c>
      <c r="O2331">
        <v>1</v>
      </c>
    </row>
    <row r="2332" spans="1:15" x14ac:dyDescent="0.25">
      <c r="A2332">
        <v>2331</v>
      </c>
      <c r="B2332" s="3">
        <v>45554</v>
      </c>
      <c r="C2332">
        <f t="shared" ca="1" si="292"/>
        <v>4</v>
      </c>
      <c r="D2332" t="str">
        <f ca="1">VLOOKUP(C2332,'Store-Salesman Details'!$A$2:$H$16,4,FALSE)</f>
        <v>South</v>
      </c>
      <c r="E2332" t="str">
        <f ca="1">VLOOKUP(C2332,'Store-Salesman Details'!$A$2:$H$16,5,FALSE)</f>
        <v>Ayush</v>
      </c>
      <c r="F2332">
        <f ca="1">RANDBETWEEN(21,25)</f>
        <v>24</v>
      </c>
      <c r="G2332" t="str">
        <f ca="1">VLOOKUP(F2332,'Stock Details'!$A$2:$J$51,2,FALSE)</f>
        <v>Laundry</v>
      </c>
      <c r="H2332" t="str">
        <f ca="1">VLOOKUP(F2332,'Stock Details'!$A$2:$J$51,3,FALSE)</f>
        <v>Tide</v>
      </c>
      <c r="I2332" t="str">
        <f ca="1">VLOOKUP(F2332,'Stock Details'!$A$2:$J$51,7,FALSE)</f>
        <v>2-W</v>
      </c>
      <c r="J2332" t="str">
        <f t="shared" ca="1" si="293"/>
        <v>4_2-W</v>
      </c>
      <c r="K2332" t="str">
        <f ca="1">VLOOKUP(J2332,'Store-Salesman Details'!$C$2:$H$16,6,FALSE)</f>
        <v>Saloni</v>
      </c>
      <c r="L2332">
        <f t="shared" ca="1" si="294"/>
        <v>5</v>
      </c>
      <c r="M2332">
        <f ca="1">VLOOKUP(F2332,'Stock Details'!$A$2:$J$51,5,FALSE)</f>
        <v>10</v>
      </c>
      <c r="N2332">
        <f t="shared" ca="1" si="295"/>
        <v>50</v>
      </c>
      <c r="O2332">
        <v>1</v>
      </c>
    </row>
    <row r="2333" spans="1:15" x14ac:dyDescent="0.25">
      <c r="A2333">
        <v>2332</v>
      </c>
      <c r="B2333" s="3">
        <v>45554</v>
      </c>
      <c r="C2333">
        <f t="shared" ca="1" si="292"/>
        <v>2</v>
      </c>
      <c r="D2333" t="str">
        <f ca="1">VLOOKUP(C2333,'Store-Salesman Details'!$A$2:$H$16,4,FALSE)</f>
        <v>East</v>
      </c>
      <c r="E2333" t="str">
        <f ca="1">VLOOKUP(C2333,'Store-Salesman Details'!$A$2:$H$16,5,FALSE)</f>
        <v>Ritesh Kumar</v>
      </c>
      <c r="F2333">
        <f ca="1">RANDBETWEEN(21,25)</f>
        <v>25</v>
      </c>
      <c r="G2333" t="str">
        <f ca="1">VLOOKUP(F2333,'Stock Details'!$A$2:$J$51,2,FALSE)</f>
        <v>Laundry</v>
      </c>
      <c r="H2333" t="str">
        <f ca="1">VLOOKUP(F2333,'Stock Details'!$A$2:$J$51,3,FALSE)</f>
        <v>Ariel</v>
      </c>
      <c r="I2333" t="str">
        <f ca="1">VLOOKUP(F2333,'Stock Details'!$A$2:$J$51,7,FALSE)</f>
        <v>2-W</v>
      </c>
      <c r="J2333" t="str">
        <f t="shared" ca="1" si="293"/>
        <v>2_2-W</v>
      </c>
      <c r="K2333" t="str">
        <f ca="1">VLOOKUP(J2333,'Store-Salesman Details'!$C$2:$H$16,6,FALSE)</f>
        <v>Sunaina</v>
      </c>
      <c r="L2333">
        <f t="shared" ca="1" si="294"/>
        <v>5</v>
      </c>
      <c r="M2333">
        <f ca="1">VLOOKUP(F2333,'Stock Details'!$A$2:$J$51,5,FALSE)</f>
        <v>10</v>
      </c>
      <c r="N2333">
        <f t="shared" ca="1" si="295"/>
        <v>50</v>
      </c>
      <c r="O2333">
        <v>1</v>
      </c>
    </row>
    <row r="2334" spans="1:15" x14ac:dyDescent="0.25">
      <c r="A2334">
        <v>2333</v>
      </c>
      <c r="B2334" s="3">
        <v>45554</v>
      </c>
      <c r="C2334">
        <f t="shared" ca="1" si="292"/>
        <v>1</v>
      </c>
      <c r="D2334" t="str">
        <f ca="1">VLOOKUP(C2334,'Store-Salesman Details'!$A$2:$H$16,4,FALSE)</f>
        <v>Central</v>
      </c>
      <c r="E2334" t="str">
        <f ca="1">VLOOKUP(C2334,'Store-Salesman Details'!$A$2:$H$16,5,FALSE)</f>
        <v>Tanu</v>
      </c>
      <c r="F2334">
        <f t="shared" ref="F2334:F2344" ca="1" si="298">RANDBETWEEN(1,20)</f>
        <v>17</v>
      </c>
      <c r="G2334" t="str">
        <f ca="1">VLOOKUP(F2334,'Stock Details'!$A$2:$J$51,2,FALSE)</f>
        <v>Ice Cream</v>
      </c>
      <c r="H2334" t="str">
        <f ca="1">VLOOKUP(F2334,'Stock Details'!$A$2:$J$51,3,FALSE)</f>
        <v>Kwality Wall's - Vanilla</v>
      </c>
      <c r="I2334" t="str">
        <f ca="1">VLOOKUP(F2334,'Stock Details'!$A$2:$J$51,7,FALSE)</f>
        <v>1-A</v>
      </c>
      <c r="J2334" t="str">
        <f t="shared" ca="1" si="293"/>
        <v>1_1-A</v>
      </c>
      <c r="K2334" t="str">
        <f ca="1">VLOOKUP(J2334,'Store-Salesman Details'!$C$2:$H$16,6,FALSE)</f>
        <v>Komal</v>
      </c>
      <c r="L2334">
        <f t="shared" ca="1" si="294"/>
        <v>1</v>
      </c>
      <c r="M2334">
        <f ca="1">VLOOKUP(F2334,'Stock Details'!$A$2:$J$51,5,FALSE)</f>
        <v>135</v>
      </c>
      <c r="N2334">
        <f t="shared" ca="1" si="295"/>
        <v>135</v>
      </c>
      <c r="O2334">
        <v>1</v>
      </c>
    </row>
    <row r="2335" spans="1:15" x14ac:dyDescent="0.25">
      <c r="A2335">
        <v>2334</v>
      </c>
      <c r="B2335" s="3">
        <v>45554</v>
      </c>
      <c r="C2335">
        <f t="shared" ca="1" si="292"/>
        <v>1</v>
      </c>
      <c r="D2335" t="str">
        <f ca="1">VLOOKUP(C2335,'Store-Salesman Details'!$A$2:$H$16,4,FALSE)</f>
        <v>Central</v>
      </c>
      <c r="E2335" t="str">
        <f ca="1">VLOOKUP(C2335,'Store-Salesman Details'!$A$2:$H$16,5,FALSE)</f>
        <v>Tanu</v>
      </c>
      <c r="F2335">
        <f t="shared" ca="1" si="298"/>
        <v>18</v>
      </c>
      <c r="G2335" t="str">
        <f ca="1">VLOOKUP(F2335,'Stock Details'!$A$2:$J$51,2,FALSE)</f>
        <v>Ice Cream</v>
      </c>
      <c r="H2335" t="str">
        <f ca="1">VLOOKUP(F2335,'Stock Details'!$A$2:$J$51,3,FALSE)</f>
        <v>Kwality Wall's - Chocolate</v>
      </c>
      <c r="I2335" t="str">
        <f ca="1">VLOOKUP(F2335,'Stock Details'!$A$2:$J$51,7,FALSE)</f>
        <v>1-A</v>
      </c>
      <c r="J2335" t="str">
        <f t="shared" ca="1" si="293"/>
        <v>1_1-A</v>
      </c>
      <c r="K2335" t="str">
        <f ca="1">VLOOKUP(J2335,'Store-Salesman Details'!$C$2:$H$16,6,FALSE)</f>
        <v>Komal</v>
      </c>
      <c r="L2335">
        <f t="shared" ca="1" si="294"/>
        <v>1</v>
      </c>
      <c r="M2335">
        <f ca="1">VLOOKUP(F2335,'Stock Details'!$A$2:$J$51,5,FALSE)</f>
        <v>145</v>
      </c>
      <c r="N2335">
        <f t="shared" ca="1" si="295"/>
        <v>145</v>
      </c>
      <c r="O2335">
        <v>1</v>
      </c>
    </row>
    <row r="2336" spans="1:15" x14ac:dyDescent="0.25">
      <c r="A2336">
        <v>2335</v>
      </c>
      <c r="B2336" s="3">
        <v>45554</v>
      </c>
      <c r="C2336">
        <f t="shared" ca="1" si="292"/>
        <v>1</v>
      </c>
      <c r="D2336" t="str">
        <f ca="1">VLOOKUP(C2336,'Store-Salesman Details'!$A$2:$H$16,4,FALSE)</f>
        <v>Central</v>
      </c>
      <c r="E2336" t="str">
        <f ca="1">VLOOKUP(C2336,'Store-Salesman Details'!$A$2:$H$16,5,FALSE)</f>
        <v>Tanu</v>
      </c>
      <c r="F2336">
        <f t="shared" ca="1" si="298"/>
        <v>15</v>
      </c>
      <c r="G2336" t="str">
        <f ca="1">VLOOKUP(F2336,'Stock Details'!$A$2:$J$51,2,FALSE)</f>
        <v>Foods</v>
      </c>
      <c r="H2336" t="str">
        <f ca="1">VLOOKUP(F2336,'Stock Details'!$A$2:$J$51,3,FALSE)</f>
        <v>Kissan Mixed Fruit Juice</v>
      </c>
      <c r="I2336" t="str">
        <f ca="1">VLOOKUP(F2336,'Stock Details'!$A$2:$J$51,7,FALSE)</f>
        <v>1-A</v>
      </c>
      <c r="J2336" t="str">
        <f t="shared" ca="1" si="293"/>
        <v>1_1-A</v>
      </c>
      <c r="K2336" t="str">
        <f ca="1">VLOOKUP(J2336,'Store-Salesman Details'!$C$2:$H$16,6,FALSE)</f>
        <v>Komal</v>
      </c>
      <c r="L2336">
        <f t="shared" ca="1" si="294"/>
        <v>3</v>
      </c>
      <c r="M2336">
        <f ca="1">VLOOKUP(F2336,'Stock Details'!$A$2:$J$51,5,FALSE)</f>
        <v>165</v>
      </c>
      <c r="N2336">
        <f t="shared" ca="1" si="295"/>
        <v>495</v>
      </c>
      <c r="O2336">
        <v>1</v>
      </c>
    </row>
    <row r="2337" spans="1:15" x14ac:dyDescent="0.25">
      <c r="A2337">
        <v>2336</v>
      </c>
      <c r="B2337" s="3">
        <v>45554</v>
      </c>
      <c r="C2337">
        <f t="shared" ca="1" si="292"/>
        <v>4</v>
      </c>
      <c r="D2337" t="str">
        <f ca="1">VLOOKUP(C2337,'Store-Salesman Details'!$A$2:$H$16,4,FALSE)</f>
        <v>South</v>
      </c>
      <c r="E2337" t="str">
        <f ca="1">VLOOKUP(C2337,'Store-Salesman Details'!$A$2:$H$16,5,FALSE)</f>
        <v>Ayush</v>
      </c>
      <c r="F2337">
        <f t="shared" ca="1" si="298"/>
        <v>17</v>
      </c>
      <c r="G2337" t="str">
        <f ca="1">VLOOKUP(F2337,'Stock Details'!$A$2:$J$51,2,FALSE)</f>
        <v>Ice Cream</v>
      </c>
      <c r="H2337" t="str">
        <f ca="1">VLOOKUP(F2337,'Stock Details'!$A$2:$J$51,3,FALSE)</f>
        <v>Kwality Wall's - Vanilla</v>
      </c>
      <c r="I2337" t="str">
        <f ca="1">VLOOKUP(F2337,'Stock Details'!$A$2:$J$51,7,FALSE)</f>
        <v>1-A</v>
      </c>
      <c r="J2337" t="str">
        <f t="shared" ca="1" si="293"/>
        <v>4_1-A</v>
      </c>
      <c r="K2337" t="str">
        <f ca="1">VLOOKUP(J2337,'Store-Salesman Details'!$C$2:$H$16,6,FALSE)</f>
        <v>Divya</v>
      </c>
      <c r="L2337">
        <f t="shared" ca="1" si="294"/>
        <v>5</v>
      </c>
      <c r="M2337">
        <f ca="1">VLOOKUP(F2337,'Stock Details'!$A$2:$J$51,5,FALSE)</f>
        <v>135</v>
      </c>
      <c r="N2337">
        <f t="shared" ca="1" si="295"/>
        <v>675</v>
      </c>
      <c r="O2337">
        <v>1</v>
      </c>
    </row>
    <row r="2338" spans="1:15" x14ac:dyDescent="0.25">
      <c r="A2338">
        <v>2337</v>
      </c>
      <c r="B2338" s="3">
        <v>45554</v>
      </c>
      <c r="C2338">
        <f t="shared" ca="1" si="292"/>
        <v>1</v>
      </c>
      <c r="D2338" t="str">
        <f ca="1">VLOOKUP(C2338,'Store-Salesman Details'!$A$2:$H$16,4,FALSE)</f>
        <v>Central</v>
      </c>
      <c r="E2338" t="str">
        <f ca="1">VLOOKUP(C2338,'Store-Salesman Details'!$A$2:$H$16,5,FALSE)</f>
        <v>Tanu</v>
      </c>
      <c r="F2338">
        <f t="shared" ca="1" si="298"/>
        <v>11</v>
      </c>
      <c r="G2338" t="str">
        <f ca="1">VLOOKUP(F2338,'Stock Details'!$A$2:$J$51,2,FALSE)</f>
        <v>Foods</v>
      </c>
      <c r="H2338" t="str">
        <f ca="1">VLOOKUP(F2338,'Stock Details'!$A$2:$J$51,3,FALSE)</f>
        <v>Kissan Jam</v>
      </c>
      <c r="I2338" t="str">
        <f ca="1">VLOOKUP(F2338,'Stock Details'!$A$2:$J$51,7,FALSE)</f>
        <v>1-A</v>
      </c>
      <c r="J2338" t="str">
        <f t="shared" ca="1" si="293"/>
        <v>1_1-A</v>
      </c>
      <c r="K2338" t="str">
        <f ca="1">VLOOKUP(J2338,'Store-Salesman Details'!$C$2:$H$16,6,FALSE)</f>
        <v>Komal</v>
      </c>
      <c r="L2338">
        <f t="shared" ca="1" si="294"/>
        <v>1</v>
      </c>
      <c r="M2338">
        <f ca="1">VLOOKUP(F2338,'Stock Details'!$A$2:$J$51,5,FALSE)</f>
        <v>15</v>
      </c>
      <c r="N2338">
        <f t="shared" ca="1" si="295"/>
        <v>15</v>
      </c>
      <c r="O2338">
        <v>1</v>
      </c>
    </row>
    <row r="2339" spans="1:15" x14ac:dyDescent="0.25">
      <c r="A2339">
        <v>2338</v>
      </c>
      <c r="B2339" s="3">
        <v>45554</v>
      </c>
      <c r="C2339">
        <f t="shared" ca="1" si="292"/>
        <v>4</v>
      </c>
      <c r="D2339" t="str">
        <f ca="1">VLOOKUP(C2339,'Store-Salesman Details'!$A$2:$H$16,4,FALSE)</f>
        <v>South</v>
      </c>
      <c r="E2339" t="str">
        <f ca="1">VLOOKUP(C2339,'Store-Salesman Details'!$A$2:$H$16,5,FALSE)</f>
        <v>Ayush</v>
      </c>
      <c r="F2339">
        <f t="shared" ca="1" si="298"/>
        <v>8</v>
      </c>
      <c r="G2339" t="str">
        <f ca="1">VLOOKUP(F2339,'Stock Details'!$A$2:$J$51,2,FALSE)</f>
        <v>Dishwasher</v>
      </c>
      <c r="H2339" t="str">
        <f ca="1">VLOOKUP(F2339,'Stock Details'!$A$2:$J$51,3,FALSE)</f>
        <v>Vim</v>
      </c>
      <c r="I2339" t="str">
        <f ca="1">VLOOKUP(F2339,'Stock Details'!$A$2:$J$51,7,FALSE)</f>
        <v>1-A</v>
      </c>
      <c r="J2339" t="str">
        <f t="shared" ca="1" si="293"/>
        <v>4_1-A</v>
      </c>
      <c r="K2339" t="str">
        <f ca="1">VLOOKUP(J2339,'Store-Salesman Details'!$C$2:$H$16,6,FALSE)</f>
        <v>Divya</v>
      </c>
      <c r="L2339">
        <f t="shared" ca="1" si="294"/>
        <v>1</v>
      </c>
      <c r="M2339">
        <f ca="1">VLOOKUP(F2339,'Stock Details'!$A$2:$J$51,5,FALSE)</f>
        <v>10</v>
      </c>
      <c r="N2339">
        <f t="shared" ca="1" si="295"/>
        <v>10</v>
      </c>
      <c r="O2339">
        <v>1</v>
      </c>
    </row>
    <row r="2340" spans="1:15" x14ac:dyDescent="0.25">
      <c r="A2340">
        <v>2339</v>
      </c>
      <c r="B2340" s="3">
        <v>45554</v>
      </c>
      <c r="C2340">
        <f t="shared" ca="1" si="292"/>
        <v>3</v>
      </c>
      <c r="D2340" t="str">
        <f ca="1">VLOOKUP(C2340,'Store-Salesman Details'!$A$2:$H$16,4,FALSE)</f>
        <v>North</v>
      </c>
      <c r="E2340" t="str">
        <f ca="1">VLOOKUP(C2340,'Store-Salesman Details'!$A$2:$H$16,5,FALSE)</f>
        <v>Karan</v>
      </c>
      <c r="F2340">
        <f t="shared" ca="1" si="298"/>
        <v>5</v>
      </c>
      <c r="G2340" t="str">
        <f ca="1">VLOOKUP(F2340,'Stock Details'!$A$2:$J$51,2,FALSE)</f>
        <v>Beverages</v>
      </c>
      <c r="H2340" t="str">
        <f ca="1">VLOOKUP(F2340,'Stock Details'!$A$2:$J$51,3,FALSE)</f>
        <v>Nescafe - Coffee Classic</v>
      </c>
      <c r="I2340" t="str">
        <f ca="1">VLOOKUP(F2340,'Stock Details'!$A$2:$J$51,7,FALSE)</f>
        <v>1-A</v>
      </c>
      <c r="J2340" t="str">
        <f t="shared" ca="1" si="293"/>
        <v>3_1-A</v>
      </c>
      <c r="K2340" t="str">
        <f ca="1">VLOOKUP(J2340,'Store-Salesman Details'!$C$2:$H$16,6,FALSE)</f>
        <v>Suresh</v>
      </c>
      <c r="L2340">
        <f t="shared" ca="1" si="294"/>
        <v>5</v>
      </c>
      <c r="M2340">
        <f ca="1">VLOOKUP(F2340,'Stock Details'!$A$2:$J$51,5,FALSE)</f>
        <v>10</v>
      </c>
      <c r="N2340">
        <f t="shared" ca="1" si="295"/>
        <v>50</v>
      </c>
      <c r="O2340">
        <v>1</v>
      </c>
    </row>
    <row r="2341" spans="1:15" x14ac:dyDescent="0.25">
      <c r="A2341">
        <v>2340</v>
      </c>
      <c r="B2341" s="3">
        <v>45554</v>
      </c>
      <c r="C2341">
        <f t="shared" ca="1" si="292"/>
        <v>1</v>
      </c>
      <c r="D2341" t="str">
        <f ca="1">VLOOKUP(C2341,'Store-Salesman Details'!$A$2:$H$16,4,FALSE)</f>
        <v>Central</v>
      </c>
      <c r="E2341" t="str">
        <f ca="1">VLOOKUP(C2341,'Store-Salesman Details'!$A$2:$H$16,5,FALSE)</f>
        <v>Tanu</v>
      </c>
      <c r="F2341">
        <f t="shared" ca="1" si="298"/>
        <v>3</v>
      </c>
      <c r="G2341" t="str">
        <f ca="1">VLOOKUP(F2341,'Stock Details'!$A$2:$J$51,2,FALSE)</f>
        <v>Beverages</v>
      </c>
      <c r="H2341" t="str">
        <f ca="1">VLOOKUP(F2341,'Stock Details'!$A$2:$J$51,3,FALSE)</f>
        <v>Taj Mahal</v>
      </c>
      <c r="I2341" t="str">
        <f ca="1">VLOOKUP(F2341,'Stock Details'!$A$2:$J$51,7,FALSE)</f>
        <v>1-A</v>
      </c>
      <c r="J2341" t="str">
        <f t="shared" ca="1" si="293"/>
        <v>1_1-A</v>
      </c>
      <c r="K2341" t="str">
        <f ca="1">VLOOKUP(J2341,'Store-Salesman Details'!$C$2:$H$16,6,FALSE)</f>
        <v>Komal</v>
      </c>
      <c r="L2341">
        <f t="shared" ca="1" si="294"/>
        <v>2</v>
      </c>
      <c r="M2341">
        <f ca="1">VLOOKUP(F2341,'Stock Details'!$A$2:$J$51,5,FALSE)</f>
        <v>50</v>
      </c>
      <c r="N2341">
        <f t="shared" ca="1" si="295"/>
        <v>100</v>
      </c>
      <c r="O2341">
        <v>1</v>
      </c>
    </row>
    <row r="2342" spans="1:15" x14ac:dyDescent="0.25">
      <c r="A2342">
        <v>2341</v>
      </c>
      <c r="B2342" s="3">
        <v>45554</v>
      </c>
      <c r="C2342">
        <f t="shared" ca="1" si="292"/>
        <v>5</v>
      </c>
      <c r="D2342" t="str">
        <f ca="1">VLOOKUP(C2342,'Store-Salesman Details'!$A$2:$H$16,4,FALSE)</f>
        <v>West</v>
      </c>
      <c r="E2342" t="str">
        <f ca="1">VLOOKUP(C2342,'Store-Salesman Details'!$A$2:$H$16,5,FALSE)</f>
        <v>Abhishek</v>
      </c>
      <c r="F2342">
        <f t="shared" ca="1" si="298"/>
        <v>3</v>
      </c>
      <c r="G2342" t="str">
        <f ca="1">VLOOKUP(F2342,'Stock Details'!$A$2:$J$51,2,FALSE)</f>
        <v>Beverages</v>
      </c>
      <c r="H2342" t="str">
        <f ca="1">VLOOKUP(F2342,'Stock Details'!$A$2:$J$51,3,FALSE)</f>
        <v>Taj Mahal</v>
      </c>
      <c r="I2342" t="str">
        <f ca="1">VLOOKUP(F2342,'Stock Details'!$A$2:$J$51,7,FALSE)</f>
        <v>1-A</v>
      </c>
      <c r="J2342" t="str">
        <f t="shared" ca="1" si="293"/>
        <v>5_1-A</v>
      </c>
      <c r="K2342" t="str">
        <f ca="1">VLOOKUP(J2342,'Store-Salesman Details'!$C$2:$H$16,6,FALSE)</f>
        <v>Ramesh</v>
      </c>
      <c r="L2342">
        <f t="shared" ca="1" si="294"/>
        <v>5</v>
      </c>
      <c r="M2342">
        <f ca="1">VLOOKUP(F2342,'Stock Details'!$A$2:$J$51,5,FALSE)</f>
        <v>50</v>
      </c>
      <c r="N2342">
        <f t="shared" ca="1" si="295"/>
        <v>250</v>
      </c>
      <c r="O2342">
        <v>1</v>
      </c>
    </row>
    <row r="2343" spans="1:15" x14ac:dyDescent="0.25">
      <c r="A2343">
        <v>2342</v>
      </c>
      <c r="B2343" s="3">
        <v>45554</v>
      </c>
      <c r="C2343">
        <f t="shared" ca="1" si="292"/>
        <v>2</v>
      </c>
      <c r="D2343" t="str">
        <f ca="1">VLOOKUP(C2343,'Store-Salesman Details'!$A$2:$H$16,4,FALSE)</f>
        <v>East</v>
      </c>
      <c r="E2343" t="str">
        <f ca="1">VLOOKUP(C2343,'Store-Salesman Details'!$A$2:$H$16,5,FALSE)</f>
        <v>Ritesh Kumar</v>
      </c>
      <c r="F2343">
        <f t="shared" ca="1" si="298"/>
        <v>12</v>
      </c>
      <c r="G2343" t="str">
        <f ca="1">VLOOKUP(F2343,'Stock Details'!$A$2:$J$51,2,FALSE)</f>
        <v>Foods</v>
      </c>
      <c r="H2343" t="str">
        <f ca="1">VLOOKUP(F2343,'Stock Details'!$A$2:$J$51,3,FALSE)</f>
        <v>Kissan Ketchup</v>
      </c>
      <c r="I2343" t="str">
        <f ca="1">VLOOKUP(F2343,'Stock Details'!$A$2:$J$51,7,FALSE)</f>
        <v>1-A</v>
      </c>
      <c r="J2343" t="str">
        <f t="shared" ca="1" si="293"/>
        <v>2_1-A</v>
      </c>
      <c r="K2343" t="str">
        <f ca="1">VLOOKUP(J2343,'Store-Salesman Details'!$C$2:$H$16,6,FALSE)</f>
        <v>Divesh</v>
      </c>
      <c r="L2343">
        <f t="shared" ca="1" si="294"/>
        <v>3</v>
      </c>
      <c r="M2343">
        <f ca="1">VLOOKUP(F2343,'Stock Details'!$A$2:$J$51,5,FALSE)</f>
        <v>15</v>
      </c>
      <c r="N2343">
        <f t="shared" ca="1" si="295"/>
        <v>45</v>
      </c>
      <c r="O2343">
        <v>1</v>
      </c>
    </row>
    <row r="2344" spans="1:15" x14ac:dyDescent="0.25">
      <c r="A2344">
        <v>2343</v>
      </c>
      <c r="B2344" s="3">
        <v>45554</v>
      </c>
      <c r="C2344">
        <f t="shared" ca="1" si="292"/>
        <v>2</v>
      </c>
      <c r="D2344" t="str">
        <f ca="1">VLOOKUP(C2344,'Store-Salesman Details'!$A$2:$H$16,4,FALSE)</f>
        <v>East</v>
      </c>
      <c r="E2344" t="str">
        <f ca="1">VLOOKUP(C2344,'Store-Salesman Details'!$A$2:$H$16,5,FALSE)</f>
        <v>Ritesh Kumar</v>
      </c>
      <c r="F2344">
        <f t="shared" ca="1" si="298"/>
        <v>18</v>
      </c>
      <c r="G2344" t="str">
        <f ca="1">VLOOKUP(F2344,'Stock Details'!$A$2:$J$51,2,FALSE)</f>
        <v>Ice Cream</v>
      </c>
      <c r="H2344" t="str">
        <f ca="1">VLOOKUP(F2344,'Stock Details'!$A$2:$J$51,3,FALSE)</f>
        <v>Kwality Wall's - Chocolate</v>
      </c>
      <c r="I2344" t="str">
        <f ca="1">VLOOKUP(F2344,'Stock Details'!$A$2:$J$51,7,FALSE)</f>
        <v>1-A</v>
      </c>
      <c r="J2344" t="str">
        <f t="shared" ca="1" si="293"/>
        <v>2_1-A</v>
      </c>
      <c r="K2344" t="str">
        <f ca="1">VLOOKUP(J2344,'Store-Salesman Details'!$C$2:$H$16,6,FALSE)</f>
        <v>Divesh</v>
      </c>
      <c r="L2344">
        <f t="shared" ca="1" si="294"/>
        <v>3</v>
      </c>
      <c r="M2344">
        <f ca="1">VLOOKUP(F2344,'Stock Details'!$A$2:$J$51,5,FALSE)</f>
        <v>145</v>
      </c>
      <c r="N2344">
        <f t="shared" ca="1" si="295"/>
        <v>435</v>
      </c>
      <c r="O2344">
        <v>1</v>
      </c>
    </row>
    <row r="2345" spans="1:15" x14ac:dyDescent="0.25">
      <c r="A2345">
        <v>2344</v>
      </c>
      <c r="B2345" s="3">
        <v>45554</v>
      </c>
      <c r="C2345">
        <f t="shared" ca="1" si="292"/>
        <v>2</v>
      </c>
      <c r="D2345" t="str">
        <f ca="1">VLOOKUP(C2345,'Store-Salesman Details'!$A$2:$H$16,4,FALSE)</f>
        <v>East</v>
      </c>
      <c r="E2345" t="str">
        <f ca="1">VLOOKUP(C2345,'Store-Salesman Details'!$A$2:$H$16,5,FALSE)</f>
        <v>Ritesh Kumar</v>
      </c>
      <c r="F2345">
        <f t="shared" ref="F2345:F2351" ca="1" si="299">RANDBETWEEN(26,46)</f>
        <v>30</v>
      </c>
      <c r="G2345" t="str">
        <f ca="1">VLOOKUP(F2345,'Stock Details'!$A$2:$J$51,2,FALSE)</f>
        <v>Personal Care</v>
      </c>
      <c r="H2345" t="str">
        <f ca="1">VLOOKUP(F2345,'Stock Details'!$A$2:$J$51,3,FALSE)</f>
        <v>Fair &amp; Lovely</v>
      </c>
      <c r="I2345" t="str">
        <f ca="1">VLOOKUP(F2345,'Stock Details'!$A$2:$J$51,7,FALSE)</f>
        <v>3-P</v>
      </c>
      <c r="J2345" t="str">
        <f t="shared" ca="1" si="293"/>
        <v>2_3-P</v>
      </c>
      <c r="K2345" t="str">
        <f ca="1">VLOOKUP(J2345,'Store-Salesman Details'!$C$2:$H$16,6,FALSE)</f>
        <v>Sneha</v>
      </c>
      <c r="L2345">
        <f t="shared" ca="1" si="294"/>
        <v>5</v>
      </c>
      <c r="M2345">
        <f ca="1">VLOOKUP(F2345,'Stock Details'!$A$2:$J$51,5,FALSE)</f>
        <v>10</v>
      </c>
      <c r="N2345">
        <f t="shared" ca="1" si="295"/>
        <v>50</v>
      </c>
      <c r="O2345">
        <v>1</v>
      </c>
    </row>
    <row r="2346" spans="1:15" x14ac:dyDescent="0.25">
      <c r="A2346">
        <v>2345</v>
      </c>
      <c r="B2346" s="3">
        <v>45554</v>
      </c>
      <c r="C2346">
        <f t="shared" ca="1" si="292"/>
        <v>1</v>
      </c>
      <c r="D2346" t="str">
        <f ca="1">VLOOKUP(C2346,'Store-Salesman Details'!$A$2:$H$16,4,FALSE)</f>
        <v>Central</v>
      </c>
      <c r="E2346" t="str">
        <f ca="1">VLOOKUP(C2346,'Store-Salesman Details'!$A$2:$H$16,5,FALSE)</f>
        <v>Tanu</v>
      </c>
      <c r="F2346">
        <f t="shared" ca="1" si="299"/>
        <v>35</v>
      </c>
      <c r="G2346" t="str">
        <f ca="1">VLOOKUP(F2346,'Stock Details'!$A$2:$J$51,2,FALSE)</f>
        <v>Personal Care</v>
      </c>
      <c r="H2346" t="str">
        <f ca="1">VLOOKUP(F2346,'Stock Details'!$A$2:$J$51,3,FALSE)</f>
        <v>Close Up</v>
      </c>
      <c r="I2346" t="str">
        <f ca="1">VLOOKUP(F2346,'Stock Details'!$A$2:$J$51,7,FALSE)</f>
        <v>3-P</v>
      </c>
      <c r="J2346" t="str">
        <f t="shared" ca="1" si="293"/>
        <v>1_3-P</v>
      </c>
      <c r="K2346" t="str">
        <f ca="1">VLOOKUP(J2346,'Store-Salesman Details'!$C$2:$H$16,6,FALSE)</f>
        <v>Sohan</v>
      </c>
      <c r="L2346">
        <f t="shared" ca="1" si="294"/>
        <v>2</v>
      </c>
      <c r="M2346">
        <f ca="1">VLOOKUP(F2346,'Stock Details'!$A$2:$J$51,5,FALSE)</f>
        <v>20</v>
      </c>
      <c r="N2346">
        <f t="shared" ca="1" si="295"/>
        <v>40</v>
      </c>
      <c r="O2346">
        <v>1</v>
      </c>
    </row>
    <row r="2347" spans="1:15" x14ac:dyDescent="0.25">
      <c r="A2347">
        <v>2346</v>
      </c>
      <c r="B2347" s="3">
        <v>45554</v>
      </c>
      <c r="C2347">
        <f t="shared" ca="1" si="292"/>
        <v>2</v>
      </c>
      <c r="D2347" t="str">
        <f ca="1">VLOOKUP(C2347,'Store-Salesman Details'!$A$2:$H$16,4,FALSE)</f>
        <v>East</v>
      </c>
      <c r="E2347" t="str">
        <f ca="1">VLOOKUP(C2347,'Store-Salesman Details'!$A$2:$H$16,5,FALSE)</f>
        <v>Ritesh Kumar</v>
      </c>
      <c r="F2347">
        <f t="shared" ca="1" si="299"/>
        <v>46</v>
      </c>
      <c r="G2347" t="str">
        <f ca="1">VLOOKUP(F2347,'Stock Details'!$A$2:$J$51,2,FALSE)</f>
        <v>Personal Care</v>
      </c>
      <c r="H2347" t="str">
        <f ca="1">VLOOKUP(F2347,'Stock Details'!$A$2:$J$51,3,FALSE)</f>
        <v>Rjoice Shampoo</v>
      </c>
      <c r="I2347" t="str">
        <f ca="1">VLOOKUP(F2347,'Stock Details'!$A$2:$J$51,7,FALSE)</f>
        <v>3-P</v>
      </c>
      <c r="J2347" t="str">
        <f t="shared" ca="1" si="293"/>
        <v>2_3-P</v>
      </c>
      <c r="K2347" t="str">
        <f ca="1">VLOOKUP(J2347,'Store-Salesman Details'!$C$2:$H$16,6,FALSE)</f>
        <v>Sneha</v>
      </c>
      <c r="L2347">
        <f t="shared" ca="1" si="294"/>
        <v>4</v>
      </c>
      <c r="M2347">
        <f ca="1">VLOOKUP(F2347,'Stock Details'!$A$2:$J$51,5,FALSE)</f>
        <v>56</v>
      </c>
      <c r="N2347">
        <f t="shared" ca="1" si="295"/>
        <v>224</v>
      </c>
      <c r="O2347">
        <v>1</v>
      </c>
    </row>
    <row r="2348" spans="1:15" x14ac:dyDescent="0.25">
      <c r="A2348">
        <v>2347</v>
      </c>
      <c r="B2348" s="3">
        <v>45554</v>
      </c>
      <c r="C2348">
        <f t="shared" ca="1" si="292"/>
        <v>3</v>
      </c>
      <c r="D2348" t="str">
        <f ca="1">VLOOKUP(C2348,'Store-Salesman Details'!$A$2:$H$16,4,FALSE)</f>
        <v>North</v>
      </c>
      <c r="E2348" t="str">
        <f ca="1">VLOOKUP(C2348,'Store-Salesman Details'!$A$2:$H$16,5,FALSE)</f>
        <v>Karan</v>
      </c>
      <c r="F2348">
        <f t="shared" ca="1" si="299"/>
        <v>37</v>
      </c>
      <c r="G2348" t="str">
        <f ca="1">VLOOKUP(F2348,'Stock Details'!$A$2:$J$51,2,FALSE)</f>
        <v>Personal Care</v>
      </c>
      <c r="H2348" t="str">
        <f ca="1">VLOOKUP(F2348,'Stock Details'!$A$2:$J$51,3,FALSE)</f>
        <v>Axe</v>
      </c>
      <c r="I2348" t="str">
        <f ca="1">VLOOKUP(F2348,'Stock Details'!$A$2:$J$51,7,FALSE)</f>
        <v>3-P</v>
      </c>
      <c r="J2348" t="str">
        <f t="shared" ca="1" si="293"/>
        <v>3_3-P</v>
      </c>
      <c r="K2348" t="str">
        <f ca="1">VLOOKUP(J2348,'Store-Salesman Details'!$C$2:$H$16,6,FALSE)</f>
        <v>Rajat</v>
      </c>
      <c r="L2348">
        <f t="shared" ca="1" si="294"/>
        <v>1</v>
      </c>
      <c r="M2348">
        <f ca="1">VLOOKUP(F2348,'Stock Details'!$A$2:$J$51,5,FALSE)</f>
        <v>202</v>
      </c>
      <c r="N2348">
        <f t="shared" ca="1" si="295"/>
        <v>202</v>
      </c>
      <c r="O2348">
        <v>1</v>
      </c>
    </row>
    <row r="2349" spans="1:15" x14ac:dyDescent="0.25">
      <c r="A2349">
        <v>2348</v>
      </c>
      <c r="B2349" s="3">
        <v>45554</v>
      </c>
      <c r="C2349">
        <f t="shared" ca="1" si="292"/>
        <v>2</v>
      </c>
      <c r="D2349" t="str">
        <f ca="1">VLOOKUP(C2349,'Store-Salesman Details'!$A$2:$H$16,4,FALSE)</f>
        <v>East</v>
      </c>
      <c r="E2349" t="str">
        <f ca="1">VLOOKUP(C2349,'Store-Salesman Details'!$A$2:$H$16,5,FALSE)</f>
        <v>Ritesh Kumar</v>
      </c>
      <c r="F2349">
        <f t="shared" ca="1" si="299"/>
        <v>35</v>
      </c>
      <c r="G2349" t="str">
        <f ca="1">VLOOKUP(F2349,'Stock Details'!$A$2:$J$51,2,FALSE)</f>
        <v>Personal Care</v>
      </c>
      <c r="H2349" t="str">
        <f ca="1">VLOOKUP(F2349,'Stock Details'!$A$2:$J$51,3,FALSE)</f>
        <v>Close Up</v>
      </c>
      <c r="I2349" t="str">
        <f ca="1">VLOOKUP(F2349,'Stock Details'!$A$2:$J$51,7,FALSE)</f>
        <v>3-P</v>
      </c>
      <c r="J2349" t="str">
        <f t="shared" ca="1" si="293"/>
        <v>2_3-P</v>
      </c>
      <c r="K2349" t="str">
        <f ca="1">VLOOKUP(J2349,'Store-Salesman Details'!$C$2:$H$16,6,FALSE)</f>
        <v>Sneha</v>
      </c>
      <c r="L2349">
        <f t="shared" ca="1" si="294"/>
        <v>2</v>
      </c>
      <c r="M2349">
        <f ca="1">VLOOKUP(F2349,'Stock Details'!$A$2:$J$51,5,FALSE)</f>
        <v>20</v>
      </c>
      <c r="N2349">
        <f t="shared" ca="1" si="295"/>
        <v>40</v>
      </c>
      <c r="O2349">
        <v>1</v>
      </c>
    </row>
    <row r="2350" spans="1:15" x14ac:dyDescent="0.25">
      <c r="A2350">
        <v>2349</v>
      </c>
      <c r="B2350" s="3">
        <v>45554</v>
      </c>
      <c r="C2350">
        <f t="shared" ca="1" si="292"/>
        <v>2</v>
      </c>
      <c r="D2350" t="str">
        <f ca="1">VLOOKUP(C2350,'Store-Salesman Details'!$A$2:$H$16,4,FALSE)</f>
        <v>East</v>
      </c>
      <c r="E2350" t="str">
        <f ca="1">VLOOKUP(C2350,'Store-Salesman Details'!$A$2:$H$16,5,FALSE)</f>
        <v>Ritesh Kumar</v>
      </c>
      <c r="F2350">
        <f t="shared" ca="1" si="299"/>
        <v>43</v>
      </c>
      <c r="G2350" t="str">
        <f ca="1">VLOOKUP(F2350,'Stock Details'!$A$2:$J$51,2,FALSE)</f>
        <v>Personal Care</v>
      </c>
      <c r="H2350" t="str">
        <f ca="1">VLOOKUP(F2350,'Stock Details'!$A$2:$J$51,3,FALSE)</f>
        <v xml:space="preserve"> Pantine Shampoo</v>
      </c>
      <c r="I2350" t="str">
        <f ca="1">VLOOKUP(F2350,'Stock Details'!$A$2:$J$51,7,FALSE)</f>
        <v>3-P</v>
      </c>
      <c r="J2350" t="str">
        <f t="shared" ca="1" si="293"/>
        <v>2_3-P</v>
      </c>
      <c r="K2350" t="str">
        <f ca="1">VLOOKUP(J2350,'Store-Salesman Details'!$C$2:$H$16,6,FALSE)</f>
        <v>Sneha</v>
      </c>
      <c r="L2350">
        <f t="shared" ca="1" si="294"/>
        <v>4</v>
      </c>
      <c r="M2350">
        <f ca="1">VLOOKUP(F2350,'Stock Details'!$A$2:$J$51,5,FALSE)</f>
        <v>72</v>
      </c>
      <c r="N2350">
        <f t="shared" ca="1" si="295"/>
        <v>288</v>
      </c>
      <c r="O2350">
        <v>1</v>
      </c>
    </row>
    <row r="2351" spans="1:15" x14ac:dyDescent="0.25">
      <c r="A2351">
        <v>2350</v>
      </c>
      <c r="B2351" s="3">
        <v>45554</v>
      </c>
      <c r="C2351">
        <f t="shared" ca="1" si="292"/>
        <v>4</v>
      </c>
      <c r="D2351" t="str">
        <f ca="1">VLOOKUP(C2351,'Store-Salesman Details'!$A$2:$H$16,4,FALSE)</f>
        <v>South</v>
      </c>
      <c r="E2351" t="str">
        <f ca="1">VLOOKUP(C2351,'Store-Salesman Details'!$A$2:$H$16,5,FALSE)</f>
        <v>Ayush</v>
      </c>
      <c r="F2351">
        <f t="shared" ca="1" si="299"/>
        <v>33</v>
      </c>
      <c r="G2351" t="str">
        <f ca="1">VLOOKUP(F2351,'Stock Details'!$A$2:$J$51,2,FALSE)</f>
        <v>Personal Care</v>
      </c>
      <c r="H2351" t="str">
        <f ca="1">VLOOKUP(F2351,'Stock Details'!$A$2:$J$51,3,FALSE)</f>
        <v>Lakme(moisturizer)</v>
      </c>
      <c r="I2351" t="str">
        <f ca="1">VLOOKUP(F2351,'Stock Details'!$A$2:$J$51,7,FALSE)</f>
        <v>3-P</v>
      </c>
      <c r="J2351" t="str">
        <f t="shared" ca="1" si="293"/>
        <v>4_3-P</v>
      </c>
      <c r="K2351" t="str">
        <f ca="1">VLOOKUP(J2351,'Store-Salesman Details'!$C$2:$H$16,6,FALSE)</f>
        <v>Mohan</v>
      </c>
      <c r="L2351">
        <f t="shared" ca="1" si="294"/>
        <v>3</v>
      </c>
      <c r="M2351">
        <f ca="1">VLOOKUP(F2351,'Stock Details'!$A$2:$J$51,5,FALSE)</f>
        <v>173</v>
      </c>
      <c r="N2351">
        <f t="shared" ca="1" si="295"/>
        <v>519</v>
      </c>
      <c r="O2351">
        <v>1</v>
      </c>
    </row>
    <row r="2352" spans="1:15" x14ac:dyDescent="0.25">
      <c r="A2352">
        <v>2351</v>
      </c>
      <c r="B2352" s="3">
        <v>45554</v>
      </c>
      <c r="C2352">
        <f t="shared" ca="1" si="292"/>
        <v>1</v>
      </c>
      <c r="D2352" t="str">
        <f ca="1">VLOOKUP(C2352,'Store-Salesman Details'!$A$2:$H$16,4,FALSE)</f>
        <v>Central</v>
      </c>
      <c r="E2352" t="str">
        <f ca="1">VLOOKUP(C2352,'Store-Salesman Details'!$A$2:$H$16,5,FALSE)</f>
        <v>Tanu</v>
      </c>
      <c r="F2352">
        <f ca="1">RANDBETWEEN(21,25)</f>
        <v>23</v>
      </c>
      <c r="G2352" t="str">
        <f ca="1">VLOOKUP(F2352,'Stock Details'!$A$2:$J$51,2,FALSE)</f>
        <v>Laundry</v>
      </c>
      <c r="H2352" t="str">
        <f ca="1">VLOOKUP(F2352,'Stock Details'!$A$2:$J$51,3,FALSE)</f>
        <v>Wheel</v>
      </c>
      <c r="I2352" t="str">
        <f ca="1">VLOOKUP(F2352,'Stock Details'!$A$2:$J$51,7,FALSE)</f>
        <v>2-W</v>
      </c>
      <c r="J2352" t="str">
        <f t="shared" ca="1" si="293"/>
        <v>1_2-W</v>
      </c>
      <c r="K2352" t="str">
        <f ca="1">VLOOKUP(J2352,'Store-Salesman Details'!$C$2:$H$16,6,FALSE)</f>
        <v>Sakshi</v>
      </c>
      <c r="L2352">
        <f t="shared" ca="1" si="294"/>
        <v>5</v>
      </c>
      <c r="M2352">
        <f ca="1">VLOOKUP(F2352,'Stock Details'!$A$2:$J$51,5,FALSE)</f>
        <v>10</v>
      </c>
      <c r="N2352">
        <f t="shared" ca="1" si="295"/>
        <v>50</v>
      </c>
      <c r="O2352">
        <v>1</v>
      </c>
    </row>
    <row r="2353" spans="1:15" x14ac:dyDescent="0.25">
      <c r="A2353">
        <v>2352</v>
      </c>
      <c r="B2353" s="3">
        <v>45554</v>
      </c>
      <c r="C2353">
        <f t="shared" ca="1" si="292"/>
        <v>3</v>
      </c>
      <c r="D2353" t="str">
        <f ca="1">VLOOKUP(C2353,'Store-Salesman Details'!$A$2:$H$16,4,FALSE)</f>
        <v>North</v>
      </c>
      <c r="E2353" t="str">
        <f ca="1">VLOOKUP(C2353,'Store-Salesman Details'!$A$2:$H$16,5,FALSE)</f>
        <v>Karan</v>
      </c>
      <c r="F2353">
        <f ca="1">RANDBETWEEN(21,25)</f>
        <v>21</v>
      </c>
      <c r="G2353" t="str">
        <f ca="1">VLOOKUP(F2353,'Stock Details'!$A$2:$J$51,2,FALSE)</f>
        <v>Laundry</v>
      </c>
      <c r="H2353" t="str">
        <f ca="1">VLOOKUP(F2353,'Stock Details'!$A$2:$J$51,3,FALSE)</f>
        <v>Surf Excel</v>
      </c>
      <c r="I2353" t="str">
        <f ca="1">VLOOKUP(F2353,'Stock Details'!$A$2:$J$51,7,FALSE)</f>
        <v>2-W</v>
      </c>
      <c r="J2353" t="str">
        <f t="shared" ca="1" si="293"/>
        <v>3_2-W</v>
      </c>
      <c r="K2353" t="str">
        <f ca="1">VLOOKUP(J2353,'Store-Salesman Details'!$C$2:$H$16,6,FALSE)</f>
        <v>Sonam</v>
      </c>
      <c r="L2353">
        <f t="shared" ca="1" si="294"/>
        <v>2</v>
      </c>
      <c r="M2353">
        <f ca="1">VLOOKUP(F2353,'Stock Details'!$A$2:$J$51,5,FALSE)</f>
        <v>10</v>
      </c>
      <c r="N2353">
        <f t="shared" ca="1" si="295"/>
        <v>20</v>
      </c>
      <c r="O2353">
        <v>1</v>
      </c>
    </row>
    <row r="2354" spans="1:15" x14ac:dyDescent="0.25">
      <c r="A2354">
        <v>2353</v>
      </c>
      <c r="B2354" s="3">
        <v>45554</v>
      </c>
      <c r="C2354">
        <f t="shared" ca="1" si="292"/>
        <v>1</v>
      </c>
      <c r="D2354" t="str">
        <f ca="1">VLOOKUP(C2354,'Store-Salesman Details'!$A$2:$H$16,4,FALSE)</f>
        <v>Central</v>
      </c>
      <c r="E2354" t="str">
        <f ca="1">VLOOKUP(C2354,'Store-Salesman Details'!$A$2:$H$16,5,FALSE)</f>
        <v>Tanu</v>
      </c>
      <c r="F2354">
        <f ca="1">RANDBETWEEN(21,25)</f>
        <v>22</v>
      </c>
      <c r="G2354" t="str">
        <f ca="1">VLOOKUP(F2354,'Stock Details'!$A$2:$J$51,2,FALSE)</f>
        <v>Laundry</v>
      </c>
      <c r="H2354" t="str">
        <f ca="1">VLOOKUP(F2354,'Stock Details'!$A$2:$J$51,3,FALSE)</f>
        <v>Rin</v>
      </c>
      <c r="I2354" t="str">
        <f ca="1">VLOOKUP(F2354,'Stock Details'!$A$2:$J$51,7,FALSE)</f>
        <v>2-W</v>
      </c>
      <c r="J2354" t="str">
        <f t="shared" ca="1" si="293"/>
        <v>1_2-W</v>
      </c>
      <c r="K2354" t="str">
        <f ca="1">VLOOKUP(J2354,'Store-Salesman Details'!$C$2:$H$16,6,FALSE)</f>
        <v>Sakshi</v>
      </c>
      <c r="L2354">
        <f t="shared" ca="1" si="294"/>
        <v>1</v>
      </c>
      <c r="M2354">
        <f ca="1">VLOOKUP(F2354,'Stock Details'!$A$2:$J$51,5,FALSE)</f>
        <v>10</v>
      </c>
      <c r="N2354">
        <f t="shared" ca="1" si="295"/>
        <v>10</v>
      </c>
      <c r="O2354">
        <v>1</v>
      </c>
    </row>
    <row r="2355" spans="1:15" x14ac:dyDescent="0.25">
      <c r="A2355">
        <v>2354</v>
      </c>
      <c r="B2355" s="3">
        <v>45554</v>
      </c>
      <c r="C2355">
        <f t="shared" ca="1" si="292"/>
        <v>1</v>
      </c>
      <c r="D2355" t="str">
        <f ca="1">VLOOKUP(C2355,'Store-Salesman Details'!$A$2:$H$16,4,FALSE)</f>
        <v>Central</v>
      </c>
      <c r="E2355" t="str">
        <f ca="1">VLOOKUP(C2355,'Store-Salesman Details'!$A$2:$H$16,5,FALSE)</f>
        <v>Tanu</v>
      </c>
      <c r="F2355">
        <f ca="1">RANDBETWEEN(21,25)</f>
        <v>22</v>
      </c>
      <c r="G2355" t="str">
        <f ca="1">VLOOKUP(F2355,'Stock Details'!$A$2:$J$51,2,FALSE)</f>
        <v>Laundry</v>
      </c>
      <c r="H2355" t="str">
        <f ca="1">VLOOKUP(F2355,'Stock Details'!$A$2:$J$51,3,FALSE)</f>
        <v>Rin</v>
      </c>
      <c r="I2355" t="str">
        <f ca="1">VLOOKUP(F2355,'Stock Details'!$A$2:$J$51,7,FALSE)</f>
        <v>2-W</v>
      </c>
      <c r="J2355" t="str">
        <f t="shared" ca="1" si="293"/>
        <v>1_2-W</v>
      </c>
      <c r="K2355" t="str">
        <f ca="1">VLOOKUP(J2355,'Store-Salesman Details'!$C$2:$H$16,6,FALSE)</f>
        <v>Sakshi</v>
      </c>
      <c r="L2355">
        <f t="shared" ca="1" si="294"/>
        <v>3</v>
      </c>
      <c r="M2355">
        <f ca="1">VLOOKUP(F2355,'Stock Details'!$A$2:$J$51,5,FALSE)</f>
        <v>10</v>
      </c>
      <c r="N2355">
        <f t="shared" ca="1" si="295"/>
        <v>30</v>
      </c>
      <c r="O2355">
        <v>1</v>
      </c>
    </row>
    <row r="2356" spans="1:15" x14ac:dyDescent="0.25">
      <c r="A2356">
        <v>2355</v>
      </c>
      <c r="B2356" s="3">
        <v>45554</v>
      </c>
      <c r="C2356">
        <f t="shared" ca="1" si="292"/>
        <v>2</v>
      </c>
      <c r="D2356" t="str">
        <f ca="1">VLOOKUP(C2356,'Store-Salesman Details'!$A$2:$H$16,4,FALSE)</f>
        <v>East</v>
      </c>
      <c r="E2356" t="str">
        <f ca="1">VLOOKUP(C2356,'Store-Salesman Details'!$A$2:$H$16,5,FALSE)</f>
        <v>Ritesh Kumar</v>
      </c>
      <c r="F2356">
        <f ca="1">RANDBETWEEN(21,25)</f>
        <v>21</v>
      </c>
      <c r="G2356" t="str">
        <f ca="1">VLOOKUP(F2356,'Stock Details'!$A$2:$J$51,2,FALSE)</f>
        <v>Laundry</v>
      </c>
      <c r="H2356" t="str">
        <f ca="1">VLOOKUP(F2356,'Stock Details'!$A$2:$J$51,3,FALSE)</f>
        <v>Surf Excel</v>
      </c>
      <c r="I2356" t="str">
        <f ca="1">VLOOKUP(F2356,'Stock Details'!$A$2:$J$51,7,FALSE)</f>
        <v>2-W</v>
      </c>
      <c r="J2356" t="str">
        <f t="shared" ca="1" si="293"/>
        <v>2_2-W</v>
      </c>
      <c r="K2356" t="str">
        <f ca="1">VLOOKUP(J2356,'Store-Salesman Details'!$C$2:$H$16,6,FALSE)</f>
        <v>Sunaina</v>
      </c>
      <c r="L2356">
        <f t="shared" ca="1" si="294"/>
        <v>1</v>
      </c>
      <c r="M2356">
        <f ca="1">VLOOKUP(F2356,'Stock Details'!$A$2:$J$51,5,FALSE)</f>
        <v>10</v>
      </c>
      <c r="N2356">
        <f t="shared" ca="1" si="295"/>
        <v>10</v>
      </c>
      <c r="O2356">
        <v>1</v>
      </c>
    </row>
    <row r="2357" spans="1:15" x14ac:dyDescent="0.25">
      <c r="A2357">
        <v>2356</v>
      </c>
      <c r="B2357" s="3">
        <v>45554</v>
      </c>
      <c r="C2357">
        <f t="shared" ca="1" si="292"/>
        <v>4</v>
      </c>
      <c r="D2357" t="str">
        <f ca="1">VLOOKUP(C2357,'Store-Salesman Details'!$A$2:$H$16,4,FALSE)</f>
        <v>South</v>
      </c>
      <c r="E2357" t="str">
        <f ca="1">VLOOKUP(C2357,'Store-Salesman Details'!$A$2:$H$16,5,FALSE)</f>
        <v>Ayush</v>
      </c>
      <c r="F2357">
        <f t="shared" ref="F2357:F2367" ca="1" si="300">RANDBETWEEN(1,20)</f>
        <v>9</v>
      </c>
      <c r="G2357" t="str">
        <f ca="1">VLOOKUP(F2357,'Stock Details'!$A$2:$J$51,2,FALSE)</f>
        <v>Disinfectant</v>
      </c>
      <c r="H2357" t="str">
        <f ca="1">VLOOKUP(F2357,'Stock Details'!$A$2:$J$51,3,FALSE)</f>
        <v>Domex</v>
      </c>
      <c r="I2357" t="str">
        <f ca="1">VLOOKUP(F2357,'Stock Details'!$A$2:$J$51,7,FALSE)</f>
        <v>1-A</v>
      </c>
      <c r="J2357" t="str">
        <f t="shared" ca="1" si="293"/>
        <v>4_1-A</v>
      </c>
      <c r="K2357" t="str">
        <f ca="1">VLOOKUP(J2357,'Store-Salesman Details'!$C$2:$H$16,6,FALSE)</f>
        <v>Divya</v>
      </c>
      <c r="L2357">
        <f t="shared" ca="1" si="294"/>
        <v>3</v>
      </c>
      <c r="M2357">
        <f ca="1">VLOOKUP(F2357,'Stock Details'!$A$2:$J$51,5,FALSE)</f>
        <v>92</v>
      </c>
      <c r="N2357">
        <f t="shared" ca="1" si="295"/>
        <v>276</v>
      </c>
      <c r="O2357">
        <v>1</v>
      </c>
    </row>
    <row r="2358" spans="1:15" x14ac:dyDescent="0.25">
      <c r="A2358">
        <v>2357</v>
      </c>
      <c r="B2358" s="3">
        <v>45554</v>
      </c>
      <c r="C2358">
        <f t="shared" ca="1" si="292"/>
        <v>1</v>
      </c>
      <c r="D2358" t="str">
        <f ca="1">VLOOKUP(C2358,'Store-Salesman Details'!$A$2:$H$16,4,FALSE)</f>
        <v>Central</v>
      </c>
      <c r="E2358" t="str">
        <f ca="1">VLOOKUP(C2358,'Store-Salesman Details'!$A$2:$H$16,5,FALSE)</f>
        <v>Tanu</v>
      </c>
      <c r="F2358">
        <f t="shared" ca="1" si="300"/>
        <v>3</v>
      </c>
      <c r="G2358" t="str">
        <f ca="1">VLOOKUP(F2358,'Stock Details'!$A$2:$J$51,2,FALSE)</f>
        <v>Beverages</v>
      </c>
      <c r="H2358" t="str">
        <f ca="1">VLOOKUP(F2358,'Stock Details'!$A$2:$J$51,3,FALSE)</f>
        <v>Taj Mahal</v>
      </c>
      <c r="I2358" t="str">
        <f ca="1">VLOOKUP(F2358,'Stock Details'!$A$2:$J$51,7,FALSE)</f>
        <v>1-A</v>
      </c>
      <c r="J2358" t="str">
        <f t="shared" ca="1" si="293"/>
        <v>1_1-A</v>
      </c>
      <c r="K2358" t="str">
        <f ca="1">VLOOKUP(J2358,'Store-Salesman Details'!$C$2:$H$16,6,FALSE)</f>
        <v>Komal</v>
      </c>
      <c r="L2358">
        <f t="shared" ca="1" si="294"/>
        <v>3</v>
      </c>
      <c r="M2358">
        <f ca="1">VLOOKUP(F2358,'Stock Details'!$A$2:$J$51,5,FALSE)</f>
        <v>50</v>
      </c>
      <c r="N2358">
        <f t="shared" ca="1" si="295"/>
        <v>150</v>
      </c>
      <c r="O2358">
        <v>1</v>
      </c>
    </row>
    <row r="2359" spans="1:15" x14ac:dyDescent="0.25">
      <c r="A2359">
        <v>2358</v>
      </c>
      <c r="B2359" s="3">
        <v>45554</v>
      </c>
      <c r="C2359">
        <f t="shared" ca="1" si="292"/>
        <v>2</v>
      </c>
      <c r="D2359" t="str">
        <f ca="1">VLOOKUP(C2359,'Store-Salesman Details'!$A$2:$H$16,4,FALSE)</f>
        <v>East</v>
      </c>
      <c r="E2359" t="str">
        <f ca="1">VLOOKUP(C2359,'Store-Salesman Details'!$A$2:$H$16,5,FALSE)</f>
        <v>Ritesh Kumar</v>
      </c>
      <c r="F2359">
        <f t="shared" ca="1" si="300"/>
        <v>9</v>
      </c>
      <c r="G2359" t="str">
        <f ca="1">VLOOKUP(F2359,'Stock Details'!$A$2:$J$51,2,FALSE)</f>
        <v>Disinfectant</v>
      </c>
      <c r="H2359" t="str">
        <f ca="1">VLOOKUP(F2359,'Stock Details'!$A$2:$J$51,3,FALSE)</f>
        <v>Domex</v>
      </c>
      <c r="I2359" t="str">
        <f ca="1">VLOOKUP(F2359,'Stock Details'!$A$2:$J$51,7,FALSE)</f>
        <v>1-A</v>
      </c>
      <c r="J2359" t="str">
        <f t="shared" ca="1" si="293"/>
        <v>2_1-A</v>
      </c>
      <c r="K2359" t="str">
        <f ca="1">VLOOKUP(J2359,'Store-Salesman Details'!$C$2:$H$16,6,FALSE)</f>
        <v>Divesh</v>
      </c>
      <c r="L2359">
        <f t="shared" ca="1" si="294"/>
        <v>1</v>
      </c>
      <c r="M2359">
        <f ca="1">VLOOKUP(F2359,'Stock Details'!$A$2:$J$51,5,FALSE)</f>
        <v>92</v>
      </c>
      <c r="N2359">
        <f t="shared" ca="1" si="295"/>
        <v>92</v>
      </c>
      <c r="O2359">
        <v>1</v>
      </c>
    </row>
    <row r="2360" spans="1:15" x14ac:dyDescent="0.25">
      <c r="A2360">
        <v>2359</v>
      </c>
      <c r="B2360" s="3">
        <v>45554</v>
      </c>
      <c r="C2360">
        <f t="shared" ca="1" si="292"/>
        <v>4</v>
      </c>
      <c r="D2360" t="str">
        <f ca="1">VLOOKUP(C2360,'Store-Salesman Details'!$A$2:$H$16,4,FALSE)</f>
        <v>South</v>
      </c>
      <c r="E2360" t="str">
        <f ca="1">VLOOKUP(C2360,'Store-Salesman Details'!$A$2:$H$16,5,FALSE)</f>
        <v>Ayush</v>
      </c>
      <c r="F2360">
        <f t="shared" ca="1" si="300"/>
        <v>7</v>
      </c>
      <c r="G2360" t="str">
        <f ca="1">VLOOKUP(F2360,'Stock Details'!$A$2:$J$51,2,FALSE)</f>
        <v>Beverages</v>
      </c>
      <c r="H2360" t="str">
        <f ca="1">VLOOKUP(F2360,'Stock Details'!$A$2:$J$51,3,FALSE)</f>
        <v>Nescafe - Coffee Instant</v>
      </c>
      <c r="I2360" t="str">
        <f ca="1">VLOOKUP(F2360,'Stock Details'!$A$2:$J$51,7,FALSE)</f>
        <v>1-A</v>
      </c>
      <c r="J2360" t="str">
        <f t="shared" ca="1" si="293"/>
        <v>4_1-A</v>
      </c>
      <c r="K2360" t="str">
        <f ca="1">VLOOKUP(J2360,'Store-Salesman Details'!$C$2:$H$16,6,FALSE)</f>
        <v>Divya</v>
      </c>
      <c r="L2360">
        <f t="shared" ca="1" si="294"/>
        <v>1</v>
      </c>
      <c r="M2360">
        <f ca="1">VLOOKUP(F2360,'Stock Details'!$A$2:$J$51,5,FALSE)</f>
        <v>50</v>
      </c>
      <c r="N2360">
        <f t="shared" ca="1" si="295"/>
        <v>50</v>
      </c>
      <c r="O2360">
        <v>1</v>
      </c>
    </row>
    <row r="2361" spans="1:15" x14ac:dyDescent="0.25">
      <c r="A2361">
        <v>2360</v>
      </c>
      <c r="B2361" s="3">
        <v>45554</v>
      </c>
      <c r="C2361">
        <f t="shared" ca="1" si="292"/>
        <v>1</v>
      </c>
      <c r="D2361" t="str">
        <f ca="1">VLOOKUP(C2361,'Store-Salesman Details'!$A$2:$H$16,4,FALSE)</f>
        <v>Central</v>
      </c>
      <c r="E2361" t="str">
        <f ca="1">VLOOKUP(C2361,'Store-Salesman Details'!$A$2:$H$16,5,FALSE)</f>
        <v>Tanu</v>
      </c>
      <c r="F2361">
        <f t="shared" ca="1" si="300"/>
        <v>5</v>
      </c>
      <c r="G2361" t="str">
        <f ca="1">VLOOKUP(F2361,'Stock Details'!$A$2:$J$51,2,FALSE)</f>
        <v>Beverages</v>
      </c>
      <c r="H2361" t="str">
        <f ca="1">VLOOKUP(F2361,'Stock Details'!$A$2:$J$51,3,FALSE)</f>
        <v>Nescafe - Coffee Classic</v>
      </c>
      <c r="I2361" t="str">
        <f ca="1">VLOOKUP(F2361,'Stock Details'!$A$2:$J$51,7,FALSE)</f>
        <v>1-A</v>
      </c>
      <c r="J2361" t="str">
        <f t="shared" ca="1" si="293"/>
        <v>1_1-A</v>
      </c>
      <c r="K2361" t="str">
        <f ca="1">VLOOKUP(J2361,'Store-Salesman Details'!$C$2:$H$16,6,FALSE)</f>
        <v>Komal</v>
      </c>
      <c r="L2361">
        <f t="shared" ca="1" si="294"/>
        <v>5</v>
      </c>
      <c r="M2361">
        <f ca="1">VLOOKUP(F2361,'Stock Details'!$A$2:$J$51,5,FALSE)</f>
        <v>10</v>
      </c>
      <c r="N2361">
        <f t="shared" ca="1" si="295"/>
        <v>50</v>
      </c>
      <c r="O2361">
        <v>1</v>
      </c>
    </row>
    <row r="2362" spans="1:15" x14ac:dyDescent="0.25">
      <c r="A2362">
        <v>2361</v>
      </c>
      <c r="B2362" s="3">
        <v>45554</v>
      </c>
      <c r="C2362">
        <f t="shared" ca="1" si="292"/>
        <v>5</v>
      </c>
      <c r="D2362" t="str">
        <f ca="1">VLOOKUP(C2362,'Store-Salesman Details'!$A$2:$H$16,4,FALSE)</f>
        <v>West</v>
      </c>
      <c r="E2362" t="str">
        <f ca="1">VLOOKUP(C2362,'Store-Salesman Details'!$A$2:$H$16,5,FALSE)</f>
        <v>Abhishek</v>
      </c>
      <c r="F2362">
        <f t="shared" ca="1" si="300"/>
        <v>2</v>
      </c>
      <c r="G2362" t="str">
        <f ca="1">VLOOKUP(F2362,'Stock Details'!$A$2:$J$51,2,FALSE)</f>
        <v>Beverages</v>
      </c>
      <c r="H2362" t="str">
        <f ca="1">VLOOKUP(F2362,'Stock Details'!$A$2:$J$51,3,FALSE)</f>
        <v>Lipton</v>
      </c>
      <c r="I2362" t="str">
        <f ca="1">VLOOKUP(F2362,'Stock Details'!$A$2:$J$51,7,FALSE)</f>
        <v>1-A</v>
      </c>
      <c r="J2362" t="str">
        <f t="shared" ca="1" si="293"/>
        <v>5_1-A</v>
      </c>
      <c r="K2362" t="str">
        <f ca="1">VLOOKUP(J2362,'Store-Salesman Details'!$C$2:$H$16,6,FALSE)</f>
        <v>Ramesh</v>
      </c>
      <c r="L2362">
        <f t="shared" ca="1" si="294"/>
        <v>4</v>
      </c>
      <c r="M2362">
        <f ca="1">VLOOKUP(F2362,'Stock Details'!$A$2:$J$51,5,FALSE)</f>
        <v>150</v>
      </c>
      <c r="N2362">
        <f t="shared" ca="1" si="295"/>
        <v>600</v>
      </c>
      <c r="O2362">
        <v>1</v>
      </c>
    </row>
    <row r="2363" spans="1:15" x14ac:dyDescent="0.25">
      <c r="A2363">
        <v>2362</v>
      </c>
      <c r="B2363" s="3">
        <v>45554</v>
      </c>
      <c r="C2363">
        <f t="shared" ca="1" si="292"/>
        <v>1</v>
      </c>
      <c r="D2363" t="str">
        <f ca="1">VLOOKUP(C2363,'Store-Salesman Details'!$A$2:$H$16,4,FALSE)</f>
        <v>Central</v>
      </c>
      <c r="E2363" t="str">
        <f ca="1">VLOOKUP(C2363,'Store-Salesman Details'!$A$2:$H$16,5,FALSE)</f>
        <v>Tanu</v>
      </c>
      <c r="F2363">
        <f t="shared" ca="1" si="300"/>
        <v>12</v>
      </c>
      <c r="G2363" t="str">
        <f ca="1">VLOOKUP(F2363,'Stock Details'!$A$2:$J$51,2,FALSE)</f>
        <v>Foods</v>
      </c>
      <c r="H2363" t="str">
        <f ca="1">VLOOKUP(F2363,'Stock Details'!$A$2:$J$51,3,FALSE)</f>
        <v>Kissan Ketchup</v>
      </c>
      <c r="I2363" t="str">
        <f ca="1">VLOOKUP(F2363,'Stock Details'!$A$2:$J$51,7,FALSE)</f>
        <v>1-A</v>
      </c>
      <c r="J2363" t="str">
        <f t="shared" ca="1" si="293"/>
        <v>1_1-A</v>
      </c>
      <c r="K2363" t="str">
        <f ca="1">VLOOKUP(J2363,'Store-Salesman Details'!$C$2:$H$16,6,FALSE)</f>
        <v>Komal</v>
      </c>
      <c r="L2363">
        <f t="shared" ca="1" si="294"/>
        <v>4</v>
      </c>
      <c r="M2363">
        <f ca="1">VLOOKUP(F2363,'Stock Details'!$A$2:$J$51,5,FALSE)</f>
        <v>15</v>
      </c>
      <c r="N2363">
        <f t="shared" ca="1" si="295"/>
        <v>60</v>
      </c>
      <c r="O2363">
        <v>1</v>
      </c>
    </row>
    <row r="2364" spans="1:15" x14ac:dyDescent="0.25">
      <c r="A2364">
        <v>2363</v>
      </c>
      <c r="B2364" s="3">
        <v>45554</v>
      </c>
      <c r="C2364">
        <f t="shared" ca="1" si="292"/>
        <v>3</v>
      </c>
      <c r="D2364" t="str">
        <f ca="1">VLOOKUP(C2364,'Store-Salesman Details'!$A$2:$H$16,4,FALSE)</f>
        <v>North</v>
      </c>
      <c r="E2364" t="str">
        <f ca="1">VLOOKUP(C2364,'Store-Salesman Details'!$A$2:$H$16,5,FALSE)</f>
        <v>Karan</v>
      </c>
      <c r="F2364">
        <f t="shared" ca="1" si="300"/>
        <v>12</v>
      </c>
      <c r="G2364" t="str">
        <f ca="1">VLOOKUP(F2364,'Stock Details'!$A$2:$J$51,2,FALSE)</f>
        <v>Foods</v>
      </c>
      <c r="H2364" t="str">
        <f ca="1">VLOOKUP(F2364,'Stock Details'!$A$2:$J$51,3,FALSE)</f>
        <v>Kissan Ketchup</v>
      </c>
      <c r="I2364" t="str">
        <f ca="1">VLOOKUP(F2364,'Stock Details'!$A$2:$J$51,7,FALSE)</f>
        <v>1-A</v>
      </c>
      <c r="J2364" t="str">
        <f t="shared" ca="1" si="293"/>
        <v>3_1-A</v>
      </c>
      <c r="K2364" t="str">
        <f ca="1">VLOOKUP(J2364,'Store-Salesman Details'!$C$2:$H$16,6,FALSE)</f>
        <v>Suresh</v>
      </c>
      <c r="L2364">
        <f t="shared" ca="1" si="294"/>
        <v>1</v>
      </c>
      <c r="M2364">
        <f ca="1">VLOOKUP(F2364,'Stock Details'!$A$2:$J$51,5,FALSE)</f>
        <v>15</v>
      </c>
      <c r="N2364">
        <f t="shared" ca="1" si="295"/>
        <v>15</v>
      </c>
      <c r="O2364">
        <v>1</v>
      </c>
    </row>
    <row r="2365" spans="1:15" x14ac:dyDescent="0.25">
      <c r="A2365">
        <v>2364</v>
      </c>
      <c r="B2365" s="3">
        <v>45554</v>
      </c>
      <c r="C2365">
        <f t="shared" ca="1" si="292"/>
        <v>2</v>
      </c>
      <c r="D2365" t="str">
        <f ca="1">VLOOKUP(C2365,'Store-Salesman Details'!$A$2:$H$16,4,FALSE)</f>
        <v>East</v>
      </c>
      <c r="E2365" t="str">
        <f ca="1">VLOOKUP(C2365,'Store-Salesman Details'!$A$2:$H$16,5,FALSE)</f>
        <v>Ritesh Kumar</v>
      </c>
      <c r="F2365">
        <f t="shared" ca="1" si="300"/>
        <v>1</v>
      </c>
      <c r="G2365" t="str">
        <f ca="1">VLOOKUP(F2365,'Stock Details'!$A$2:$J$51,2,FALSE)</f>
        <v>Beverages</v>
      </c>
      <c r="H2365" t="str">
        <f ca="1">VLOOKUP(F2365,'Stock Details'!$A$2:$J$51,3,FALSE)</f>
        <v>Brooke Bond</v>
      </c>
      <c r="I2365" t="str">
        <f ca="1">VLOOKUP(F2365,'Stock Details'!$A$2:$J$51,7,FALSE)</f>
        <v>1-A</v>
      </c>
      <c r="J2365" t="str">
        <f t="shared" ca="1" si="293"/>
        <v>2_1-A</v>
      </c>
      <c r="K2365" t="str">
        <f ca="1">VLOOKUP(J2365,'Store-Salesman Details'!$C$2:$H$16,6,FALSE)</f>
        <v>Divesh</v>
      </c>
      <c r="L2365">
        <f t="shared" ca="1" si="294"/>
        <v>1</v>
      </c>
      <c r="M2365">
        <f ca="1">VLOOKUP(F2365,'Stock Details'!$A$2:$J$51,5,FALSE)</f>
        <v>45</v>
      </c>
      <c r="N2365">
        <f t="shared" ca="1" si="295"/>
        <v>45</v>
      </c>
      <c r="O2365">
        <v>1</v>
      </c>
    </row>
    <row r="2366" spans="1:15" x14ac:dyDescent="0.25">
      <c r="A2366">
        <v>2365</v>
      </c>
      <c r="B2366" s="3">
        <v>45554</v>
      </c>
      <c r="C2366">
        <f t="shared" ca="1" si="292"/>
        <v>3</v>
      </c>
      <c r="D2366" t="str">
        <f ca="1">VLOOKUP(C2366,'Store-Salesman Details'!$A$2:$H$16,4,FALSE)</f>
        <v>North</v>
      </c>
      <c r="E2366" t="str">
        <f ca="1">VLOOKUP(C2366,'Store-Salesman Details'!$A$2:$H$16,5,FALSE)</f>
        <v>Karan</v>
      </c>
      <c r="F2366">
        <f t="shared" ca="1" si="300"/>
        <v>20</v>
      </c>
      <c r="G2366" t="str">
        <f ca="1">VLOOKUP(F2366,'Stock Details'!$A$2:$J$51,2,FALSE)</f>
        <v>Ice Cream</v>
      </c>
      <c r="H2366" t="str">
        <f ca="1">VLOOKUP(F2366,'Stock Details'!$A$2:$J$51,3,FALSE)</f>
        <v>Kwality Wall's - Strawberry</v>
      </c>
      <c r="I2366" t="str">
        <f ca="1">VLOOKUP(F2366,'Stock Details'!$A$2:$J$51,7,FALSE)</f>
        <v>1-A</v>
      </c>
      <c r="J2366" t="str">
        <f t="shared" ca="1" si="293"/>
        <v>3_1-A</v>
      </c>
      <c r="K2366" t="str">
        <f ca="1">VLOOKUP(J2366,'Store-Salesman Details'!$C$2:$H$16,6,FALSE)</f>
        <v>Suresh</v>
      </c>
      <c r="L2366">
        <f t="shared" ca="1" si="294"/>
        <v>5</v>
      </c>
      <c r="M2366">
        <f ca="1">VLOOKUP(F2366,'Stock Details'!$A$2:$J$51,5,FALSE)</f>
        <v>140</v>
      </c>
      <c r="N2366">
        <f t="shared" ca="1" si="295"/>
        <v>700</v>
      </c>
      <c r="O2366">
        <v>1</v>
      </c>
    </row>
    <row r="2367" spans="1:15" x14ac:dyDescent="0.25">
      <c r="A2367">
        <v>2366</v>
      </c>
      <c r="B2367" s="3">
        <v>45554</v>
      </c>
      <c r="C2367">
        <f t="shared" ref="C2367:C2405" ca="1" si="301">RANDBETWEEN(1,5)</f>
        <v>5</v>
      </c>
      <c r="D2367" t="str">
        <f ca="1">VLOOKUP(C2367,'Store-Salesman Details'!$A$2:$H$16,4,FALSE)</f>
        <v>West</v>
      </c>
      <c r="E2367" t="str">
        <f ca="1">VLOOKUP(C2367,'Store-Salesman Details'!$A$2:$H$16,5,FALSE)</f>
        <v>Abhishek</v>
      </c>
      <c r="F2367">
        <f t="shared" ca="1" si="300"/>
        <v>2</v>
      </c>
      <c r="G2367" t="str">
        <f ca="1">VLOOKUP(F2367,'Stock Details'!$A$2:$J$51,2,FALSE)</f>
        <v>Beverages</v>
      </c>
      <c r="H2367" t="str">
        <f ca="1">VLOOKUP(F2367,'Stock Details'!$A$2:$J$51,3,FALSE)</f>
        <v>Lipton</v>
      </c>
      <c r="I2367" t="str">
        <f ca="1">VLOOKUP(F2367,'Stock Details'!$A$2:$J$51,7,FALSE)</f>
        <v>1-A</v>
      </c>
      <c r="J2367" t="str">
        <f t="shared" ca="1" si="293"/>
        <v>5_1-A</v>
      </c>
      <c r="K2367" t="str">
        <f ca="1">VLOOKUP(J2367,'Store-Salesman Details'!$C$2:$H$16,6,FALSE)</f>
        <v>Ramesh</v>
      </c>
      <c r="L2367">
        <f t="shared" ca="1" si="294"/>
        <v>5</v>
      </c>
      <c r="M2367">
        <f ca="1">VLOOKUP(F2367,'Stock Details'!$A$2:$J$51,5,FALSE)</f>
        <v>150</v>
      </c>
      <c r="N2367">
        <f t="shared" ca="1" si="295"/>
        <v>750</v>
      </c>
      <c r="O2367">
        <v>1</v>
      </c>
    </row>
    <row r="2368" spans="1:15" x14ac:dyDescent="0.25">
      <c r="A2368">
        <v>2367</v>
      </c>
      <c r="B2368" s="3">
        <v>45554</v>
      </c>
      <c r="C2368">
        <f t="shared" ca="1" si="301"/>
        <v>1</v>
      </c>
      <c r="D2368" t="str">
        <f ca="1">VLOOKUP(C2368,'Store-Salesman Details'!$A$2:$H$16,4,FALSE)</f>
        <v>Central</v>
      </c>
      <c r="E2368" t="str">
        <f ca="1">VLOOKUP(C2368,'Store-Salesman Details'!$A$2:$H$16,5,FALSE)</f>
        <v>Tanu</v>
      </c>
      <c r="F2368">
        <f t="shared" ref="F2368:F2374" ca="1" si="302">RANDBETWEEN(26,46)</f>
        <v>34</v>
      </c>
      <c r="G2368" t="str">
        <f ca="1">VLOOKUP(F2368,'Stock Details'!$A$2:$J$51,2,FALSE)</f>
        <v>Personal Care</v>
      </c>
      <c r="H2368" t="str">
        <f ca="1">VLOOKUP(F2368,'Stock Details'!$A$2:$J$51,3,FALSE)</f>
        <v>Clinic Plus</v>
      </c>
      <c r="I2368" t="str">
        <f ca="1">VLOOKUP(F2368,'Stock Details'!$A$2:$J$51,7,FALSE)</f>
        <v>3-P</v>
      </c>
      <c r="J2368" t="str">
        <f t="shared" ca="1" si="293"/>
        <v>1_3-P</v>
      </c>
      <c r="K2368" t="str">
        <f ca="1">VLOOKUP(J2368,'Store-Salesman Details'!$C$2:$H$16,6,FALSE)</f>
        <v>Sohan</v>
      </c>
      <c r="L2368">
        <f t="shared" ca="1" si="294"/>
        <v>4</v>
      </c>
      <c r="M2368">
        <f ca="1">VLOOKUP(F2368,'Stock Details'!$A$2:$J$51,5,FALSE)</f>
        <v>479</v>
      </c>
      <c r="N2368">
        <f t="shared" ca="1" si="295"/>
        <v>1916</v>
      </c>
      <c r="O2368">
        <v>1</v>
      </c>
    </row>
    <row r="2369" spans="1:15" x14ac:dyDescent="0.25">
      <c r="A2369">
        <v>2368</v>
      </c>
      <c r="B2369" s="3">
        <v>45554</v>
      </c>
      <c r="C2369">
        <f t="shared" ca="1" si="301"/>
        <v>3</v>
      </c>
      <c r="D2369" t="str">
        <f ca="1">VLOOKUP(C2369,'Store-Salesman Details'!$A$2:$H$16,4,FALSE)</f>
        <v>North</v>
      </c>
      <c r="E2369" t="str">
        <f ca="1">VLOOKUP(C2369,'Store-Salesman Details'!$A$2:$H$16,5,FALSE)</f>
        <v>Karan</v>
      </c>
      <c r="F2369">
        <f t="shared" ca="1" si="302"/>
        <v>35</v>
      </c>
      <c r="G2369" t="str">
        <f ca="1">VLOOKUP(F2369,'Stock Details'!$A$2:$J$51,2,FALSE)</f>
        <v>Personal Care</v>
      </c>
      <c r="H2369" t="str">
        <f ca="1">VLOOKUP(F2369,'Stock Details'!$A$2:$J$51,3,FALSE)</f>
        <v>Close Up</v>
      </c>
      <c r="I2369" t="str">
        <f ca="1">VLOOKUP(F2369,'Stock Details'!$A$2:$J$51,7,FALSE)</f>
        <v>3-P</v>
      </c>
      <c r="J2369" t="str">
        <f t="shared" ca="1" si="293"/>
        <v>3_3-P</v>
      </c>
      <c r="K2369" t="str">
        <f ca="1">VLOOKUP(J2369,'Store-Salesman Details'!$C$2:$H$16,6,FALSE)</f>
        <v>Rajat</v>
      </c>
      <c r="L2369">
        <f t="shared" ca="1" si="294"/>
        <v>1</v>
      </c>
      <c r="M2369">
        <f ca="1">VLOOKUP(F2369,'Stock Details'!$A$2:$J$51,5,FALSE)</f>
        <v>20</v>
      </c>
      <c r="N2369">
        <f t="shared" ca="1" si="295"/>
        <v>20</v>
      </c>
      <c r="O2369">
        <v>1</v>
      </c>
    </row>
    <row r="2370" spans="1:15" x14ac:dyDescent="0.25">
      <c r="A2370">
        <v>2369</v>
      </c>
      <c r="B2370" s="3">
        <v>45554</v>
      </c>
      <c r="C2370">
        <f t="shared" ca="1" si="301"/>
        <v>5</v>
      </c>
      <c r="D2370" t="str">
        <f ca="1">VLOOKUP(C2370,'Store-Salesman Details'!$A$2:$H$16,4,FALSE)</f>
        <v>West</v>
      </c>
      <c r="E2370" t="str">
        <f ca="1">VLOOKUP(C2370,'Store-Salesman Details'!$A$2:$H$16,5,FALSE)</f>
        <v>Abhishek</v>
      </c>
      <c r="F2370">
        <f t="shared" ca="1" si="302"/>
        <v>29</v>
      </c>
      <c r="G2370" t="str">
        <f ca="1">VLOOKUP(F2370,'Stock Details'!$A$2:$J$51,2,FALSE)</f>
        <v>Personal Care</v>
      </c>
      <c r="H2370" t="str">
        <f ca="1">VLOOKUP(F2370,'Stock Details'!$A$2:$J$51,3,FALSE)</f>
        <v>Lifebuoy</v>
      </c>
      <c r="I2370" t="str">
        <f ca="1">VLOOKUP(F2370,'Stock Details'!$A$2:$J$51,7,FALSE)</f>
        <v>3-P</v>
      </c>
      <c r="J2370" t="str">
        <f t="shared" ref="J2370:J2433" ca="1" si="303">CONCATENATE(C2370,"_",I2370)</f>
        <v>5_3-P</v>
      </c>
      <c r="K2370" t="str">
        <f ca="1">VLOOKUP(J2370,'Store-Salesman Details'!$C$2:$H$16,6,FALSE)</f>
        <v>Kritika</v>
      </c>
      <c r="L2370">
        <f t="shared" ref="L2370:L2433" ca="1" si="304">RANDBETWEEN(1,5)</f>
        <v>5</v>
      </c>
      <c r="M2370">
        <f ca="1">VLOOKUP(F2370,'Stock Details'!$A$2:$J$51,5,FALSE)</f>
        <v>10</v>
      </c>
      <c r="N2370">
        <f t="shared" ref="N2370:N2433" ca="1" si="305">L2370*M2370</f>
        <v>50</v>
      </c>
      <c r="O2370">
        <v>1</v>
      </c>
    </row>
    <row r="2371" spans="1:15" x14ac:dyDescent="0.25">
      <c r="A2371">
        <v>2370</v>
      </c>
      <c r="B2371" s="3">
        <v>45554</v>
      </c>
      <c r="C2371">
        <f t="shared" ca="1" si="301"/>
        <v>5</v>
      </c>
      <c r="D2371" t="str">
        <f ca="1">VLOOKUP(C2371,'Store-Salesman Details'!$A$2:$H$16,4,FALSE)</f>
        <v>West</v>
      </c>
      <c r="E2371" t="str">
        <f ca="1">VLOOKUP(C2371,'Store-Salesman Details'!$A$2:$H$16,5,FALSE)</f>
        <v>Abhishek</v>
      </c>
      <c r="F2371">
        <f t="shared" ca="1" si="302"/>
        <v>27</v>
      </c>
      <c r="G2371" t="str">
        <f ca="1">VLOOKUP(F2371,'Stock Details'!$A$2:$J$51,2,FALSE)</f>
        <v>Personal Care</v>
      </c>
      <c r="H2371" t="str">
        <f ca="1">VLOOKUP(F2371,'Stock Details'!$A$2:$J$51,3,FALSE)</f>
        <v>Dove</v>
      </c>
      <c r="I2371" t="str">
        <f ca="1">VLOOKUP(F2371,'Stock Details'!$A$2:$J$51,7,FALSE)</f>
        <v>3-P</v>
      </c>
      <c r="J2371" t="str">
        <f t="shared" ca="1" si="303"/>
        <v>5_3-P</v>
      </c>
      <c r="K2371" t="str">
        <f ca="1">VLOOKUP(J2371,'Store-Salesman Details'!$C$2:$H$16,6,FALSE)</f>
        <v>Kritika</v>
      </c>
      <c r="L2371">
        <f t="shared" ca="1" si="304"/>
        <v>3</v>
      </c>
      <c r="M2371">
        <f ca="1">VLOOKUP(F2371,'Stock Details'!$A$2:$J$51,5,FALSE)</f>
        <v>28</v>
      </c>
      <c r="N2371">
        <f t="shared" ca="1" si="305"/>
        <v>84</v>
      </c>
      <c r="O2371">
        <v>1</v>
      </c>
    </row>
    <row r="2372" spans="1:15" x14ac:dyDescent="0.25">
      <c r="A2372">
        <v>2371</v>
      </c>
      <c r="B2372" s="3">
        <v>45554</v>
      </c>
      <c r="C2372">
        <f t="shared" ca="1" si="301"/>
        <v>3</v>
      </c>
      <c r="D2372" t="str">
        <f ca="1">VLOOKUP(C2372,'Store-Salesman Details'!$A$2:$H$16,4,FALSE)</f>
        <v>North</v>
      </c>
      <c r="E2372" t="str">
        <f ca="1">VLOOKUP(C2372,'Store-Salesman Details'!$A$2:$H$16,5,FALSE)</f>
        <v>Karan</v>
      </c>
      <c r="F2372">
        <f t="shared" ca="1" si="302"/>
        <v>40</v>
      </c>
      <c r="G2372" t="str">
        <f ca="1">VLOOKUP(F2372,'Stock Details'!$A$2:$J$51,2,FALSE)</f>
        <v>Personal Care</v>
      </c>
      <c r="H2372" t="str">
        <f ca="1">VLOOKUP(F2372,'Stock Details'!$A$2:$J$51,3,FALSE)</f>
        <v>7 'o' clock</v>
      </c>
      <c r="I2372" t="str">
        <f ca="1">VLOOKUP(F2372,'Stock Details'!$A$2:$J$51,7,FALSE)</f>
        <v>3-P</v>
      </c>
      <c r="J2372" t="str">
        <f t="shared" ca="1" si="303"/>
        <v>3_3-P</v>
      </c>
      <c r="K2372" t="str">
        <f ca="1">VLOOKUP(J2372,'Store-Salesman Details'!$C$2:$H$16,6,FALSE)</f>
        <v>Rajat</v>
      </c>
      <c r="L2372">
        <f t="shared" ca="1" si="304"/>
        <v>3</v>
      </c>
      <c r="M2372">
        <f ca="1">VLOOKUP(F2372,'Stock Details'!$A$2:$J$51,5,FALSE)</f>
        <v>68</v>
      </c>
      <c r="N2372">
        <f t="shared" ca="1" si="305"/>
        <v>204</v>
      </c>
      <c r="O2372">
        <v>1</v>
      </c>
    </row>
    <row r="2373" spans="1:15" x14ac:dyDescent="0.25">
      <c r="A2373">
        <v>2372</v>
      </c>
      <c r="B2373" s="3">
        <v>45554</v>
      </c>
      <c r="C2373">
        <f t="shared" ca="1" si="301"/>
        <v>4</v>
      </c>
      <c r="D2373" t="str">
        <f ca="1">VLOOKUP(C2373,'Store-Salesman Details'!$A$2:$H$16,4,FALSE)</f>
        <v>South</v>
      </c>
      <c r="E2373" t="str">
        <f ca="1">VLOOKUP(C2373,'Store-Salesman Details'!$A$2:$H$16,5,FALSE)</f>
        <v>Ayush</v>
      </c>
      <c r="F2373">
        <f t="shared" ca="1" si="302"/>
        <v>41</v>
      </c>
      <c r="G2373" t="str">
        <f ca="1">VLOOKUP(F2373,'Stock Details'!$A$2:$J$51,2,FALSE)</f>
        <v>Personal Care</v>
      </c>
      <c r="H2373" t="str">
        <f ca="1">VLOOKUP(F2373,'Stock Details'!$A$2:$J$51,3,FALSE)</f>
        <v>Oral-B Toothbrush</v>
      </c>
      <c r="I2373" t="str">
        <f ca="1">VLOOKUP(F2373,'Stock Details'!$A$2:$J$51,7,FALSE)</f>
        <v>3-P</v>
      </c>
      <c r="J2373" t="str">
        <f t="shared" ca="1" si="303"/>
        <v>4_3-P</v>
      </c>
      <c r="K2373" t="str">
        <f ca="1">VLOOKUP(J2373,'Store-Salesman Details'!$C$2:$H$16,6,FALSE)</f>
        <v>Mohan</v>
      </c>
      <c r="L2373">
        <f t="shared" ca="1" si="304"/>
        <v>4</v>
      </c>
      <c r="M2373">
        <f ca="1">VLOOKUP(F2373,'Stock Details'!$A$2:$J$51,5,FALSE)</f>
        <v>24</v>
      </c>
      <c r="N2373">
        <f t="shared" ca="1" si="305"/>
        <v>96</v>
      </c>
      <c r="O2373">
        <v>1</v>
      </c>
    </row>
    <row r="2374" spans="1:15" x14ac:dyDescent="0.25">
      <c r="A2374">
        <v>2373</v>
      </c>
      <c r="B2374" s="3">
        <v>45554</v>
      </c>
      <c r="C2374">
        <f t="shared" ca="1" si="301"/>
        <v>3</v>
      </c>
      <c r="D2374" t="str">
        <f ca="1">VLOOKUP(C2374,'Store-Salesman Details'!$A$2:$H$16,4,FALSE)</f>
        <v>North</v>
      </c>
      <c r="E2374" t="str">
        <f ca="1">VLOOKUP(C2374,'Store-Salesman Details'!$A$2:$H$16,5,FALSE)</f>
        <v>Karan</v>
      </c>
      <c r="F2374">
        <f t="shared" ca="1" si="302"/>
        <v>38</v>
      </c>
      <c r="G2374" t="str">
        <f ca="1">VLOOKUP(F2374,'Stock Details'!$A$2:$J$51,2,FALSE)</f>
        <v>Personal Care</v>
      </c>
      <c r="H2374" t="str">
        <f ca="1">VLOOKUP(F2374,'Stock Details'!$A$2:$J$51,3,FALSE)</f>
        <v>Gellete</v>
      </c>
      <c r="I2374" t="str">
        <f ca="1">VLOOKUP(F2374,'Stock Details'!$A$2:$J$51,7,FALSE)</f>
        <v>3-P</v>
      </c>
      <c r="J2374" t="str">
        <f t="shared" ca="1" si="303"/>
        <v>3_3-P</v>
      </c>
      <c r="K2374" t="str">
        <f ca="1">VLOOKUP(J2374,'Store-Salesman Details'!$C$2:$H$16,6,FALSE)</f>
        <v>Rajat</v>
      </c>
      <c r="L2374">
        <f t="shared" ca="1" si="304"/>
        <v>5</v>
      </c>
      <c r="M2374">
        <f ca="1">VLOOKUP(F2374,'Stock Details'!$A$2:$J$51,5,FALSE)</f>
        <v>99</v>
      </c>
      <c r="N2374">
        <f t="shared" ca="1" si="305"/>
        <v>495</v>
      </c>
      <c r="O2374">
        <v>1</v>
      </c>
    </row>
    <row r="2375" spans="1:15" x14ac:dyDescent="0.25">
      <c r="A2375">
        <v>2374</v>
      </c>
      <c r="B2375" s="3">
        <v>45554</v>
      </c>
      <c r="C2375">
        <f t="shared" ca="1" si="301"/>
        <v>5</v>
      </c>
      <c r="D2375" t="str">
        <f ca="1">VLOOKUP(C2375,'Store-Salesman Details'!$A$2:$H$16,4,FALSE)</f>
        <v>West</v>
      </c>
      <c r="E2375" t="str">
        <f ca="1">VLOOKUP(C2375,'Store-Salesman Details'!$A$2:$H$16,5,FALSE)</f>
        <v>Abhishek</v>
      </c>
      <c r="F2375">
        <f ca="1">RANDBETWEEN(21,25)</f>
        <v>24</v>
      </c>
      <c r="G2375" t="str">
        <f ca="1">VLOOKUP(F2375,'Stock Details'!$A$2:$J$51,2,FALSE)</f>
        <v>Laundry</v>
      </c>
      <c r="H2375" t="str">
        <f ca="1">VLOOKUP(F2375,'Stock Details'!$A$2:$J$51,3,FALSE)</f>
        <v>Tide</v>
      </c>
      <c r="I2375" t="str">
        <f ca="1">VLOOKUP(F2375,'Stock Details'!$A$2:$J$51,7,FALSE)</f>
        <v>2-W</v>
      </c>
      <c r="J2375" t="str">
        <f t="shared" ca="1" si="303"/>
        <v>5_2-W</v>
      </c>
      <c r="K2375" t="str">
        <f ca="1">VLOOKUP(J2375,'Store-Salesman Details'!$C$2:$H$16,6,FALSE)</f>
        <v>Kavya</v>
      </c>
      <c r="L2375">
        <f t="shared" ca="1" si="304"/>
        <v>4</v>
      </c>
      <c r="M2375">
        <f ca="1">VLOOKUP(F2375,'Stock Details'!$A$2:$J$51,5,FALSE)</f>
        <v>10</v>
      </c>
      <c r="N2375">
        <f t="shared" ca="1" si="305"/>
        <v>40</v>
      </c>
      <c r="O2375">
        <v>1</v>
      </c>
    </row>
    <row r="2376" spans="1:15" x14ac:dyDescent="0.25">
      <c r="A2376">
        <v>2375</v>
      </c>
      <c r="B2376" s="3">
        <v>45554</v>
      </c>
      <c r="C2376">
        <f t="shared" ca="1" si="301"/>
        <v>2</v>
      </c>
      <c r="D2376" t="str">
        <f ca="1">VLOOKUP(C2376,'Store-Salesman Details'!$A$2:$H$16,4,FALSE)</f>
        <v>East</v>
      </c>
      <c r="E2376" t="str">
        <f ca="1">VLOOKUP(C2376,'Store-Salesman Details'!$A$2:$H$16,5,FALSE)</f>
        <v>Ritesh Kumar</v>
      </c>
      <c r="F2376">
        <f ca="1">RANDBETWEEN(21,25)</f>
        <v>22</v>
      </c>
      <c r="G2376" t="str">
        <f ca="1">VLOOKUP(F2376,'Stock Details'!$A$2:$J$51,2,FALSE)</f>
        <v>Laundry</v>
      </c>
      <c r="H2376" t="str">
        <f ca="1">VLOOKUP(F2376,'Stock Details'!$A$2:$J$51,3,FALSE)</f>
        <v>Rin</v>
      </c>
      <c r="I2376" t="str">
        <f ca="1">VLOOKUP(F2376,'Stock Details'!$A$2:$J$51,7,FALSE)</f>
        <v>2-W</v>
      </c>
      <c r="J2376" t="str">
        <f t="shared" ca="1" si="303"/>
        <v>2_2-W</v>
      </c>
      <c r="K2376" t="str">
        <f ca="1">VLOOKUP(J2376,'Store-Salesman Details'!$C$2:$H$16,6,FALSE)</f>
        <v>Sunaina</v>
      </c>
      <c r="L2376">
        <f t="shared" ca="1" si="304"/>
        <v>5</v>
      </c>
      <c r="M2376">
        <f ca="1">VLOOKUP(F2376,'Stock Details'!$A$2:$J$51,5,FALSE)</f>
        <v>10</v>
      </c>
      <c r="N2376">
        <f t="shared" ca="1" si="305"/>
        <v>50</v>
      </c>
      <c r="O2376">
        <v>1</v>
      </c>
    </row>
    <row r="2377" spans="1:15" x14ac:dyDescent="0.25">
      <c r="A2377">
        <v>2376</v>
      </c>
      <c r="B2377" s="3">
        <v>45554</v>
      </c>
      <c r="C2377">
        <f t="shared" ca="1" si="301"/>
        <v>1</v>
      </c>
      <c r="D2377" t="str">
        <f ca="1">VLOOKUP(C2377,'Store-Salesman Details'!$A$2:$H$16,4,FALSE)</f>
        <v>Central</v>
      </c>
      <c r="E2377" t="str">
        <f ca="1">VLOOKUP(C2377,'Store-Salesman Details'!$A$2:$H$16,5,FALSE)</f>
        <v>Tanu</v>
      </c>
      <c r="F2377">
        <f ca="1">RANDBETWEEN(21,25)</f>
        <v>25</v>
      </c>
      <c r="G2377" t="str">
        <f ca="1">VLOOKUP(F2377,'Stock Details'!$A$2:$J$51,2,FALSE)</f>
        <v>Laundry</v>
      </c>
      <c r="H2377" t="str">
        <f ca="1">VLOOKUP(F2377,'Stock Details'!$A$2:$J$51,3,FALSE)</f>
        <v>Ariel</v>
      </c>
      <c r="I2377" t="str">
        <f ca="1">VLOOKUP(F2377,'Stock Details'!$A$2:$J$51,7,FALSE)</f>
        <v>2-W</v>
      </c>
      <c r="J2377" t="str">
        <f t="shared" ca="1" si="303"/>
        <v>1_2-W</v>
      </c>
      <c r="K2377" t="str">
        <f ca="1">VLOOKUP(J2377,'Store-Salesman Details'!$C$2:$H$16,6,FALSE)</f>
        <v>Sakshi</v>
      </c>
      <c r="L2377">
        <f t="shared" ca="1" si="304"/>
        <v>1</v>
      </c>
      <c r="M2377">
        <f ca="1">VLOOKUP(F2377,'Stock Details'!$A$2:$J$51,5,FALSE)</f>
        <v>10</v>
      </c>
      <c r="N2377">
        <f t="shared" ca="1" si="305"/>
        <v>10</v>
      </c>
      <c r="O2377">
        <v>1</v>
      </c>
    </row>
    <row r="2378" spans="1:15" x14ac:dyDescent="0.25">
      <c r="A2378">
        <v>2377</v>
      </c>
      <c r="B2378" s="3">
        <v>45554</v>
      </c>
      <c r="C2378">
        <f t="shared" ca="1" si="301"/>
        <v>1</v>
      </c>
      <c r="D2378" t="str">
        <f ca="1">VLOOKUP(C2378,'Store-Salesman Details'!$A$2:$H$16,4,FALSE)</f>
        <v>Central</v>
      </c>
      <c r="E2378" t="str">
        <f ca="1">VLOOKUP(C2378,'Store-Salesman Details'!$A$2:$H$16,5,FALSE)</f>
        <v>Tanu</v>
      </c>
      <c r="F2378">
        <f ca="1">RANDBETWEEN(21,25)</f>
        <v>23</v>
      </c>
      <c r="G2378" t="str">
        <f ca="1">VLOOKUP(F2378,'Stock Details'!$A$2:$J$51,2,FALSE)</f>
        <v>Laundry</v>
      </c>
      <c r="H2378" t="str">
        <f ca="1">VLOOKUP(F2378,'Stock Details'!$A$2:$J$51,3,FALSE)</f>
        <v>Wheel</v>
      </c>
      <c r="I2378" t="str">
        <f ca="1">VLOOKUP(F2378,'Stock Details'!$A$2:$J$51,7,FALSE)</f>
        <v>2-W</v>
      </c>
      <c r="J2378" t="str">
        <f t="shared" ca="1" si="303"/>
        <v>1_2-W</v>
      </c>
      <c r="K2378" t="str">
        <f ca="1">VLOOKUP(J2378,'Store-Salesman Details'!$C$2:$H$16,6,FALSE)</f>
        <v>Sakshi</v>
      </c>
      <c r="L2378">
        <f t="shared" ca="1" si="304"/>
        <v>2</v>
      </c>
      <c r="M2378">
        <f ca="1">VLOOKUP(F2378,'Stock Details'!$A$2:$J$51,5,FALSE)</f>
        <v>10</v>
      </c>
      <c r="N2378">
        <f t="shared" ca="1" si="305"/>
        <v>20</v>
      </c>
      <c r="O2378">
        <v>1</v>
      </c>
    </row>
    <row r="2379" spans="1:15" x14ac:dyDescent="0.25">
      <c r="A2379">
        <v>2378</v>
      </c>
      <c r="B2379" s="3">
        <v>45554</v>
      </c>
      <c r="C2379">
        <f t="shared" ca="1" si="301"/>
        <v>1</v>
      </c>
      <c r="D2379" t="str">
        <f ca="1">VLOOKUP(C2379,'Store-Salesman Details'!$A$2:$H$16,4,FALSE)</f>
        <v>Central</v>
      </c>
      <c r="E2379" t="str">
        <f ca="1">VLOOKUP(C2379,'Store-Salesman Details'!$A$2:$H$16,5,FALSE)</f>
        <v>Tanu</v>
      </c>
      <c r="F2379">
        <f ca="1">RANDBETWEEN(21,25)</f>
        <v>22</v>
      </c>
      <c r="G2379" t="str">
        <f ca="1">VLOOKUP(F2379,'Stock Details'!$A$2:$J$51,2,FALSE)</f>
        <v>Laundry</v>
      </c>
      <c r="H2379" t="str">
        <f ca="1">VLOOKUP(F2379,'Stock Details'!$A$2:$J$51,3,FALSE)</f>
        <v>Rin</v>
      </c>
      <c r="I2379" t="str">
        <f ca="1">VLOOKUP(F2379,'Stock Details'!$A$2:$J$51,7,FALSE)</f>
        <v>2-W</v>
      </c>
      <c r="J2379" t="str">
        <f t="shared" ca="1" si="303"/>
        <v>1_2-W</v>
      </c>
      <c r="K2379" t="str">
        <f ca="1">VLOOKUP(J2379,'Store-Salesman Details'!$C$2:$H$16,6,FALSE)</f>
        <v>Sakshi</v>
      </c>
      <c r="L2379">
        <f t="shared" ca="1" si="304"/>
        <v>2</v>
      </c>
      <c r="M2379">
        <f ca="1">VLOOKUP(F2379,'Stock Details'!$A$2:$J$51,5,FALSE)</f>
        <v>10</v>
      </c>
      <c r="N2379">
        <f t="shared" ca="1" si="305"/>
        <v>20</v>
      </c>
      <c r="O2379">
        <v>1</v>
      </c>
    </row>
    <row r="2380" spans="1:15" x14ac:dyDescent="0.25">
      <c r="A2380">
        <v>2379</v>
      </c>
      <c r="B2380" s="3">
        <v>45554</v>
      </c>
      <c r="C2380">
        <f t="shared" ca="1" si="301"/>
        <v>2</v>
      </c>
      <c r="D2380" t="str">
        <f ca="1">VLOOKUP(C2380,'Store-Salesman Details'!$A$2:$H$16,4,FALSE)</f>
        <v>East</v>
      </c>
      <c r="E2380" t="str">
        <f ca="1">VLOOKUP(C2380,'Store-Salesman Details'!$A$2:$H$16,5,FALSE)</f>
        <v>Ritesh Kumar</v>
      </c>
      <c r="F2380">
        <f t="shared" ref="F2380:F2390" ca="1" si="306">RANDBETWEEN(1,20)</f>
        <v>7</v>
      </c>
      <c r="G2380" t="str">
        <f ca="1">VLOOKUP(F2380,'Stock Details'!$A$2:$J$51,2,FALSE)</f>
        <v>Beverages</v>
      </c>
      <c r="H2380" t="str">
        <f ca="1">VLOOKUP(F2380,'Stock Details'!$A$2:$J$51,3,FALSE)</f>
        <v>Nescafe - Coffee Instant</v>
      </c>
      <c r="I2380" t="str">
        <f ca="1">VLOOKUP(F2380,'Stock Details'!$A$2:$J$51,7,FALSE)</f>
        <v>1-A</v>
      </c>
      <c r="J2380" t="str">
        <f t="shared" ca="1" si="303"/>
        <v>2_1-A</v>
      </c>
      <c r="K2380" t="str">
        <f ca="1">VLOOKUP(J2380,'Store-Salesman Details'!$C$2:$H$16,6,FALSE)</f>
        <v>Divesh</v>
      </c>
      <c r="L2380">
        <f t="shared" ca="1" si="304"/>
        <v>4</v>
      </c>
      <c r="M2380">
        <f ca="1">VLOOKUP(F2380,'Stock Details'!$A$2:$J$51,5,FALSE)</f>
        <v>50</v>
      </c>
      <c r="N2380">
        <f t="shared" ca="1" si="305"/>
        <v>200</v>
      </c>
      <c r="O2380">
        <v>1</v>
      </c>
    </row>
    <row r="2381" spans="1:15" x14ac:dyDescent="0.25">
      <c r="A2381">
        <v>2380</v>
      </c>
      <c r="B2381" s="3">
        <v>45554</v>
      </c>
      <c r="C2381">
        <f t="shared" ca="1" si="301"/>
        <v>2</v>
      </c>
      <c r="D2381" t="str">
        <f ca="1">VLOOKUP(C2381,'Store-Salesman Details'!$A$2:$H$16,4,FALSE)</f>
        <v>East</v>
      </c>
      <c r="E2381" t="str">
        <f ca="1">VLOOKUP(C2381,'Store-Salesman Details'!$A$2:$H$16,5,FALSE)</f>
        <v>Ritesh Kumar</v>
      </c>
      <c r="F2381">
        <f t="shared" ca="1" si="306"/>
        <v>17</v>
      </c>
      <c r="G2381" t="str">
        <f ca="1">VLOOKUP(F2381,'Stock Details'!$A$2:$J$51,2,FALSE)</f>
        <v>Ice Cream</v>
      </c>
      <c r="H2381" t="str">
        <f ca="1">VLOOKUP(F2381,'Stock Details'!$A$2:$J$51,3,FALSE)</f>
        <v>Kwality Wall's - Vanilla</v>
      </c>
      <c r="I2381" t="str">
        <f ca="1">VLOOKUP(F2381,'Stock Details'!$A$2:$J$51,7,FALSE)</f>
        <v>1-A</v>
      </c>
      <c r="J2381" t="str">
        <f t="shared" ca="1" si="303"/>
        <v>2_1-A</v>
      </c>
      <c r="K2381" t="str">
        <f ca="1">VLOOKUP(J2381,'Store-Salesman Details'!$C$2:$H$16,6,FALSE)</f>
        <v>Divesh</v>
      </c>
      <c r="L2381">
        <f t="shared" ca="1" si="304"/>
        <v>4</v>
      </c>
      <c r="M2381">
        <f ca="1">VLOOKUP(F2381,'Stock Details'!$A$2:$J$51,5,FALSE)</f>
        <v>135</v>
      </c>
      <c r="N2381">
        <f t="shared" ca="1" si="305"/>
        <v>540</v>
      </c>
      <c r="O2381">
        <v>1</v>
      </c>
    </row>
    <row r="2382" spans="1:15" x14ac:dyDescent="0.25">
      <c r="A2382">
        <v>2381</v>
      </c>
      <c r="B2382" s="3">
        <v>45554</v>
      </c>
      <c r="C2382">
        <f t="shared" ca="1" si="301"/>
        <v>4</v>
      </c>
      <c r="D2382" t="str">
        <f ca="1">VLOOKUP(C2382,'Store-Salesman Details'!$A$2:$H$16,4,FALSE)</f>
        <v>South</v>
      </c>
      <c r="E2382" t="str">
        <f ca="1">VLOOKUP(C2382,'Store-Salesman Details'!$A$2:$H$16,5,FALSE)</f>
        <v>Ayush</v>
      </c>
      <c r="F2382">
        <f t="shared" ca="1" si="306"/>
        <v>14</v>
      </c>
      <c r="G2382" t="str">
        <f ca="1">VLOOKUP(F2382,'Stock Details'!$A$2:$J$51,2,FALSE)</f>
        <v>Foods</v>
      </c>
      <c r="H2382" t="str">
        <f ca="1">VLOOKUP(F2382,'Stock Details'!$A$2:$J$51,3,FALSE)</f>
        <v>Kissan Mango Juice</v>
      </c>
      <c r="I2382" t="str">
        <f ca="1">VLOOKUP(F2382,'Stock Details'!$A$2:$J$51,7,FALSE)</f>
        <v>1-A</v>
      </c>
      <c r="J2382" t="str">
        <f t="shared" ca="1" si="303"/>
        <v>4_1-A</v>
      </c>
      <c r="K2382" t="str">
        <f ca="1">VLOOKUP(J2382,'Store-Salesman Details'!$C$2:$H$16,6,FALSE)</f>
        <v>Divya</v>
      </c>
      <c r="L2382">
        <f t="shared" ca="1" si="304"/>
        <v>3</v>
      </c>
      <c r="M2382">
        <f ca="1">VLOOKUP(F2382,'Stock Details'!$A$2:$J$51,5,FALSE)</f>
        <v>165</v>
      </c>
      <c r="N2382">
        <f t="shared" ca="1" si="305"/>
        <v>495</v>
      </c>
      <c r="O2382">
        <v>1</v>
      </c>
    </row>
    <row r="2383" spans="1:15" x14ac:dyDescent="0.25">
      <c r="A2383">
        <v>2382</v>
      </c>
      <c r="B2383" s="3">
        <v>45554</v>
      </c>
      <c r="C2383">
        <f t="shared" ca="1" si="301"/>
        <v>1</v>
      </c>
      <c r="D2383" t="str">
        <f ca="1">VLOOKUP(C2383,'Store-Salesman Details'!$A$2:$H$16,4,FALSE)</f>
        <v>Central</v>
      </c>
      <c r="E2383" t="str">
        <f ca="1">VLOOKUP(C2383,'Store-Salesman Details'!$A$2:$H$16,5,FALSE)</f>
        <v>Tanu</v>
      </c>
      <c r="F2383">
        <f t="shared" ca="1" si="306"/>
        <v>6</v>
      </c>
      <c r="G2383" t="str">
        <f ca="1">VLOOKUP(F2383,'Stock Details'!$A$2:$J$51,2,FALSE)</f>
        <v>Beverages</v>
      </c>
      <c r="H2383" t="str">
        <f ca="1">VLOOKUP(F2383,'Stock Details'!$A$2:$J$51,3,FALSE)</f>
        <v>Nescafe - Coffee Gold</v>
      </c>
      <c r="I2383" t="str">
        <f ca="1">VLOOKUP(F2383,'Stock Details'!$A$2:$J$51,7,FALSE)</f>
        <v>1-A</v>
      </c>
      <c r="J2383" t="str">
        <f t="shared" ca="1" si="303"/>
        <v>1_1-A</v>
      </c>
      <c r="K2383" t="str">
        <f ca="1">VLOOKUP(J2383,'Store-Salesman Details'!$C$2:$H$16,6,FALSE)</f>
        <v>Komal</v>
      </c>
      <c r="L2383">
        <f t="shared" ca="1" si="304"/>
        <v>2</v>
      </c>
      <c r="M2383">
        <f ca="1">VLOOKUP(F2383,'Stock Details'!$A$2:$J$51,5,FALSE)</f>
        <v>100</v>
      </c>
      <c r="N2383">
        <f t="shared" ca="1" si="305"/>
        <v>200</v>
      </c>
      <c r="O2383">
        <v>1</v>
      </c>
    </row>
    <row r="2384" spans="1:15" x14ac:dyDescent="0.25">
      <c r="A2384">
        <v>2383</v>
      </c>
      <c r="B2384" s="3">
        <v>45554</v>
      </c>
      <c r="C2384">
        <f t="shared" ca="1" si="301"/>
        <v>5</v>
      </c>
      <c r="D2384" t="str">
        <f ca="1">VLOOKUP(C2384,'Store-Salesman Details'!$A$2:$H$16,4,FALSE)</f>
        <v>West</v>
      </c>
      <c r="E2384" t="str">
        <f ca="1">VLOOKUP(C2384,'Store-Salesman Details'!$A$2:$H$16,5,FALSE)</f>
        <v>Abhishek</v>
      </c>
      <c r="F2384">
        <f t="shared" ca="1" si="306"/>
        <v>7</v>
      </c>
      <c r="G2384" t="str">
        <f ca="1">VLOOKUP(F2384,'Stock Details'!$A$2:$J$51,2,FALSE)</f>
        <v>Beverages</v>
      </c>
      <c r="H2384" t="str">
        <f ca="1">VLOOKUP(F2384,'Stock Details'!$A$2:$J$51,3,FALSE)</f>
        <v>Nescafe - Coffee Instant</v>
      </c>
      <c r="I2384" t="str">
        <f ca="1">VLOOKUP(F2384,'Stock Details'!$A$2:$J$51,7,FALSE)</f>
        <v>1-A</v>
      </c>
      <c r="J2384" t="str">
        <f t="shared" ca="1" si="303"/>
        <v>5_1-A</v>
      </c>
      <c r="K2384" t="str">
        <f ca="1">VLOOKUP(J2384,'Store-Salesman Details'!$C$2:$H$16,6,FALSE)</f>
        <v>Ramesh</v>
      </c>
      <c r="L2384">
        <f t="shared" ca="1" si="304"/>
        <v>3</v>
      </c>
      <c r="M2384">
        <f ca="1">VLOOKUP(F2384,'Stock Details'!$A$2:$J$51,5,FALSE)</f>
        <v>50</v>
      </c>
      <c r="N2384">
        <f t="shared" ca="1" si="305"/>
        <v>150</v>
      </c>
      <c r="O2384">
        <v>1</v>
      </c>
    </row>
    <row r="2385" spans="1:15" x14ac:dyDescent="0.25">
      <c r="A2385">
        <v>2384</v>
      </c>
      <c r="B2385" s="3">
        <v>45554</v>
      </c>
      <c r="C2385">
        <f t="shared" ca="1" si="301"/>
        <v>2</v>
      </c>
      <c r="D2385" t="str">
        <f ca="1">VLOOKUP(C2385,'Store-Salesman Details'!$A$2:$H$16,4,FALSE)</f>
        <v>East</v>
      </c>
      <c r="E2385" t="str">
        <f ca="1">VLOOKUP(C2385,'Store-Salesman Details'!$A$2:$H$16,5,FALSE)</f>
        <v>Ritesh Kumar</v>
      </c>
      <c r="F2385">
        <f t="shared" ca="1" si="306"/>
        <v>10</v>
      </c>
      <c r="G2385" t="str">
        <f ca="1">VLOOKUP(F2385,'Stock Details'!$A$2:$J$51,2,FALSE)</f>
        <v>Disinfectant</v>
      </c>
      <c r="H2385" t="str">
        <f ca="1">VLOOKUP(F2385,'Stock Details'!$A$2:$J$51,3,FALSE)</f>
        <v>Cif</v>
      </c>
      <c r="I2385" t="str">
        <f ca="1">VLOOKUP(F2385,'Stock Details'!$A$2:$J$51,7,FALSE)</f>
        <v>1-A</v>
      </c>
      <c r="J2385" t="str">
        <f t="shared" ca="1" si="303"/>
        <v>2_1-A</v>
      </c>
      <c r="K2385" t="str">
        <f ca="1">VLOOKUP(J2385,'Store-Salesman Details'!$C$2:$H$16,6,FALSE)</f>
        <v>Divesh</v>
      </c>
      <c r="L2385">
        <f t="shared" ca="1" si="304"/>
        <v>1</v>
      </c>
      <c r="M2385">
        <f ca="1">VLOOKUP(F2385,'Stock Details'!$A$2:$J$51,5,FALSE)</f>
        <v>269</v>
      </c>
      <c r="N2385">
        <f t="shared" ca="1" si="305"/>
        <v>269</v>
      </c>
      <c r="O2385">
        <v>1</v>
      </c>
    </row>
    <row r="2386" spans="1:15" x14ac:dyDescent="0.25">
      <c r="A2386">
        <v>2385</v>
      </c>
      <c r="B2386" s="3">
        <v>45554</v>
      </c>
      <c r="C2386">
        <f t="shared" ca="1" si="301"/>
        <v>3</v>
      </c>
      <c r="D2386" t="str">
        <f ca="1">VLOOKUP(C2386,'Store-Salesman Details'!$A$2:$H$16,4,FALSE)</f>
        <v>North</v>
      </c>
      <c r="E2386" t="str">
        <f ca="1">VLOOKUP(C2386,'Store-Salesman Details'!$A$2:$H$16,5,FALSE)</f>
        <v>Karan</v>
      </c>
      <c r="F2386">
        <f t="shared" ca="1" si="306"/>
        <v>9</v>
      </c>
      <c r="G2386" t="str">
        <f ca="1">VLOOKUP(F2386,'Stock Details'!$A$2:$J$51,2,FALSE)</f>
        <v>Disinfectant</v>
      </c>
      <c r="H2386" t="str">
        <f ca="1">VLOOKUP(F2386,'Stock Details'!$A$2:$J$51,3,FALSE)</f>
        <v>Domex</v>
      </c>
      <c r="I2386" t="str">
        <f ca="1">VLOOKUP(F2386,'Stock Details'!$A$2:$J$51,7,FALSE)</f>
        <v>1-A</v>
      </c>
      <c r="J2386" t="str">
        <f t="shared" ca="1" si="303"/>
        <v>3_1-A</v>
      </c>
      <c r="K2386" t="str">
        <f ca="1">VLOOKUP(J2386,'Store-Salesman Details'!$C$2:$H$16,6,FALSE)</f>
        <v>Suresh</v>
      </c>
      <c r="L2386">
        <f t="shared" ca="1" si="304"/>
        <v>5</v>
      </c>
      <c r="M2386">
        <f ca="1">VLOOKUP(F2386,'Stock Details'!$A$2:$J$51,5,FALSE)</f>
        <v>92</v>
      </c>
      <c r="N2386">
        <f t="shared" ca="1" si="305"/>
        <v>460</v>
      </c>
      <c r="O2386">
        <v>1</v>
      </c>
    </row>
    <row r="2387" spans="1:15" x14ac:dyDescent="0.25">
      <c r="A2387">
        <v>2386</v>
      </c>
      <c r="B2387" s="3">
        <v>45554</v>
      </c>
      <c r="C2387">
        <f t="shared" ca="1" si="301"/>
        <v>2</v>
      </c>
      <c r="D2387" t="str">
        <f ca="1">VLOOKUP(C2387,'Store-Salesman Details'!$A$2:$H$16,4,FALSE)</f>
        <v>East</v>
      </c>
      <c r="E2387" t="str">
        <f ca="1">VLOOKUP(C2387,'Store-Salesman Details'!$A$2:$H$16,5,FALSE)</f>
        <v>Ritesh Kumar</v>
      </c>
      <c r="F2387">
        <f t="shared" ca="1" si="306"/>
        <v>7</v>
      </c>
      <c r="G2387" t="str">
        <f ca="1">VLOOKUP(F2387,'Stock Details'!$A$2:$J$51,2,FALSE)</f>
        <v>Beverages</v>
      </c>
      <c r="H2387" t="str">
        <f ca="1">VLOOKUP(F2387,'Stock Details'!$A$2:$J$51,3,FALSE)</f>
        <v>Nescafe - Coffee Instant</v>
      </c>
      <c r="I2387" t="str">
        <f ca="1">VLOOKUP(F2387,'Stock Details'!$A$2:$J$51,7,FALSE)</f>
        <v>1-A</v>
      </c>
      <c r="J2387" t="str">
        <f t="shared" ca="1" si="303"/>
        <v>2_1-A</v>
      </c>
      <c r="K2387" t="str">
        <f ca="1">VLOOKUP(J2387,'Store-Salesman Details'!$C$2:$H$16,6,FALSE)</f>
        <v>Divesh</v>
      </c>
      <c r="L2387">
        <f t="shared" ca="1" si="304"/>
        <v>1</v>
      </c>
      <c r="M2387">
        <f ca="1">VLOOKUP(F2387,'Stock Details'!$A$2:$J$51,5,FALSE)</f>
        <v>50</v>
      </c>
      <c r="N2387">
        <f t="shared" ca="1" si="305"/>
        <v>50</v>
      </c>
      <c r="O2387">
        <v>1</v>
      </c>
    </row>
    <row r="2388" spans="1:15" x14ac:dyDescent="0.25">
      <c r="A2388">
        <v>2387</v>
      </c>
      <c r="B2388" s="3">
        <v>45554</v>
      </c>
      <c r="C2388">
        <f t="shared" ca="1" si="301"/>
        <v>5</v>
      </c>
      <c r="D2388" t="str">
        <f ca="1">VLOOKUP(C2388,'Store-Salesman Details'!$A$2:$H$16,4,FALSE)</f>
        <v>West</v>
      </c>
      <c r="E2388" t="str">
        <f ca="1">VLOOKUP(C2388,'Store-Salesman Details'!$A$2:$H$16,5,FALSE)</f>
        <v>Abhishek</v>
      </c>
      <c r="F2388">
        <f t="shared" ca="1" si="306"/>
        <v>8</v>
      </c>
      <c r="G2388" t="str">
        <f ca="1">VLOOKUP(F2388,'Stock Details'!$A$2:$J$51,2,FALSE)</f>
        <v>Dishwasher</v>
      </c>
      <c r="H2388" t="str">
        <f ca="1">VLOOKUP(F2388,'Stock Details'!$A$2:$J$51,3,FALSE)</f>
        <v>Vim</v>
      </c>
      <c r="I2388" t="str">
        <f ca="1">VLOOKUP(F2388,'Stock Details'!$A$2:$J$51,7,FALSE)</f>
        <v>1-A</v>
      </c>
      <c r="J2388" t="str">
        <f t="shared" ca="1" si="303"/>
        <v>5_1-A</v>
      </c>
      <c r="K2388" t="str">
        <f ca="1">VLOOKUP(J2388,'Store-Salesman Details'!$C$2:$H$16,6,FALSE)</f>
        <v>Ramesh</v>
      </c>
      <c r="L2388">
        <f t="shared" ca="1" si="304"/>
        <v>1</v>
      </c>
      <c r="M2388">
        <f ca="1">VLOOKUP(F2388,'Stock Details'!$A$2:$J$51,5,FALSE)</f>
        <v>10</v>
      </c>
      <c r="N2388">
        <f t="shared" ca="1" si="305"/>
        <v>10</v>
      </c>
      <c r="O2388">
        <v>1</v>
      </c>
    </row>
    <row r="2389" spans="1:15" x14ac:dyDescent="0.25">
      <c r="A2389">
        <v>2388</v>
      </c>
      <c r="B2389" s="3">
        <v>45554</v>
      </c>
      <c r="C2389">
        <f t="shared" ca="1" si="301"/>
        <v>3</v>
      </c>
      <c r="D2389" t="str">
        <f ca="1">VLOOKUP(C2389,'Store-Salesman Details'!$A$2:$H$16,4,FALSE)</f>
        <v>North</v>
      </c>
      <c r="E2389" t="str">
        <f ca="1">VLOOKUP(C2389,'Store-Salesman Details'!$A$2:$H$16,5,FALSE)</f>
        <v>Karan</v>
      </c>
      <c r="F2389">
        <f t="shared" ca="1" si="306"/>
        <v>3</v>
      </c>
      <c r="G2389" t="str">
        <f ca="1">VLOOKUP(F2389,'Stock Details'!$A$2:$J$51,2,FALSE)</f>
        <v>Beverages</v>
      </c>
      <c r="H2389" t="str">
        <f ca="1">VLOOKUP(F2389,'Stock Details'!$A$2:$J$51,3,FALSE)</f>
        <v>Taj Mahal</v>
      </c>
      <c r="I2389" t="str">
        <f ca="1">VLOOKUP(F2389,'Stock Details'!$A$2:$J$51,7,FALSE)</f>
        <v>1-A</v>
      </c>
      <c r="J2389" t="str">
        <f t="shared" ca="1" si="303"/>
        <v>3_1-A</v>
      </c>
      <c r="K2389" t="str">
        <f ca="1">VLOOKUP(J2389,'Store-Salesman Details'!$C$2:$H$16,6,FALSE)</f>
        <v>Suresh</v>
      </c>
      <c r="L2389">
        <f t="shared" ca="1" si="304"/>
        <v>5</v>
      </c>
      <c r="M2389">
        <f ca="1">VLOOKUP(F2389,'Stock Details'!$A$2:$J$51,5,FALSE)</f>
        <v>50</v>
      </c>
      <c r="N2389">
        <f t="shared" ca="1" si="305"/>
        <v>250</v>
      </c>
      <c r="O2389">
        <v>1</v>
      </c>
    </row>
    <row r="2390" spans="1:15" x14ac:dyDescent="0.25">
      <c r="A2390">
        <v>2389</v>
      </c>
      <c r="B2390" s="3">
        <v>45554</v>
      </c>
      <c r="C2390">
        <f t="shared" ca="1" si="301"/>
        <v>1</v>
      </c>
      <c r="D2390" t="str">
        <f ca="1">VLOOKUP(C2390,'Store-Salesman Details'!$A$2:$H$16,4,FALSE)</f>
        <v>Central</v>
      </c>
      <c r="E2390" t="str">
        <f ca="1">VLOOKUP(C2390,'Store-Salesman Details'!$A$2:$H$16,5,FALSE)</f>
        <v>Tanu</v>
      </c>
      <c r="F2390">
        <f t="shared" ca="1" si="306"/>
        <v>13</v>
      </c>
      <c r="G2390" t="str">
        <f ca="1">VLOOKUP(F2390,'Stock Details'!$A$2:$J$51,2,FALSE)</f>
        <v>Foods</v>
      </c>
      <c r="H2390" t="str">
        <f ca="1">VLOOKUP(F2390,'Stock Details'!$A$2:$J$51,3,FALSE)</f>
        <v>Kissan Orange Juice</v>
      </c>
      <c r="I2390" t="str">
        <f ca="1">VLOOKUP(F2390,'Stock Details'!$A$2:$J$51,7,FALSE)</f>
        <v>1-A</v>
      </c>
      <c r="J2390" t="str">
        <f t="shared" ca="1" si="303"/>
        <v>1_1-A</v>
      </c>
      <c r="K2390" t="str">
        <f ca="1">VLOOKUP(J2390,'Store-Salesman Details'!$C$2:$H$16,6,FALSE)</f>
        <v>Komal</v>
      </c>
      <c r="L2390">
        <f t="shared" ca="1" si="304"/>
        <v>4</v>
      </c>
      <c r="M2390">
        <f ca="1">VLOOKUP(F2390,'Stock Details'!$A$2:$J$51,5,FALSE)</f>
        <v>165</v>
      </c>
      <c r="N2390">
        <f t="shared" ca="1" si="305"/>
        <v>660</v>
      </c>
      <c r="O2390">
        <v>1</v>
      </c>
    </row>
    <row r="2391" spans="1:15" x14ac:dyDescent="0.25">
      <c r="A2391">
        <v>2390</v>
      </c>
      <c r="B2391" s="3">
        <v>45554</v>
      </c>
      <c r="C2391">
        <f t="shared" ca="1" si="301"/>
        <v>1</v>
      </c>
      <c r="D2391" t="str">
        <f ca="1">VLOOKUP(C2391,'Store-Salesman Details'!$A$2:$H$16,4,FALSE)</f>
        <v>Central</v>
      </c>
      <c r="E2391" t="str">
        <f ca="1">VLOOKUP(C2391,'Store-Salesman Details'!$A$2:$H$16,5,FALSE)</f>
        <v>Tanu</v>
      </c>
      <c r="F2391">
        <f t="shared" ref="F2391:F2397" ca="1" si="307">RANDBETWEEN(26,46)</f>
        <v>30</v>
      </c>
      <c r="G2391" t="str">
        <f ca="1">VLOOKUP(F2391,'Stock Details'!$A$2:$J$51,2,FALSE)</f>
        <v>Personal Care</v>
      </c>
      <c r="H2391" t="str">
        <f ca="1">VLOOKUP(F2391,'Stock Details'!$A$2:$J$51,3,FALSE)</f>
        <v>Fair &amp; Lovely</v>
      </c>
      <c r="I2391" t="str">
        <f ca="1">VLOOKUP(F2391,'Stock Details'!$A$2:$J$51,7,FALSE)</f>
        <v>3-P</v>
      </c>
      <c r="J2391" t="str">
        <f t="shared" ca="1" si="303"/>
        <v>1_3-P</v>
      </c>
      <c r="K2391" t="str">
        <f ca="1">VLOOKUP(J2391,'Store-Salesman Details'!$C$2:$H$16,6,FALSE)</f>
        <v>Sohan</v>
      </c>
      <c r="L2391">
        <f t="shared" ca="1" si="304"/>
        <v>5</v>
      </c>
      <c r="M2391">
        <f ca="1">VLOOKUP(F2391,'Stock Details'!$A$2:$J$51,5,FALSE)</f>
        <v>10</v>
      </c>
      <c r="N2391">
        <f t="shared" ca="1" si="305"/>
        <v>50</v>
      </c>
      <c r="O2391">
        <v>1</v>
      </c>
    </row>
    <row r="2392" spans="1:15" x14ac:dyDescent="0.25">
      <c r="A2392">
        <v>2391</v>
      </c>
      <c r="B2392" s="3">
        <v>45554</v>
      </c>
      <c r="C2392">
        <f t="shared" ca="1" si="301"/>
        <v>1</v>
      </c>
      <c r="D2392" t="str">
        <f ca="1">VLOOKUP(C2392,'Store-Salesman Details'!$A$2:$H$16,4,FALSE)</f>
        <v>Central</v>
      </c>
      <c r="E2392" t="str">
        <f ca="1">VLOOKUP(C2392,'Store-Salesman Details'!$A$2:$H$16,5,FALSE)</f>
        <v>Tanu</v>
      </c>
      <c r="F2392">
        <f t="shared" ca="1" si="307"/>
        <v>31</v>
      </c>
      <c r="G2392" t="str">
        <f ca="1">VLOOKUP(F2392,'Stock Details'!$A$2:$J$51,2,FALSE)</f>
        <v>Personal Care</v>
      </c>
      <c r="H2392" t="str">
        <f ca="1">VLOOKUP(F2392,'Stock Details'!$A$2:$J$51,3,FALSE)</f>
        <v>Pond's</v>
      </c>
      <c r="I2392" t="str">
        <f ca="1">VLOOKUP(F2392,'Stock Details'!$A$2:$J$51,7,FALSE)</f>
        <v>3-P</v>
      </c>
      <c r="J2392" t="str">
        <f t="shared" ca="1" si="303"/>
        <v>1_3-P</v>
      </c>
      <c r="K2392" t="str">
        <f ca="1">VLOOKUP(J2392,'Store-Salesman Details'!$C$2:$H$16,6,FALSE)</f>
        <v>Sohan</v>
      </c>
      <c r="L2392">
        <f t="shared" ca="1" si="304"/>
        <v>2</v>
      </c>
      <c r="M2392">
        <f ca="1">VLOOKUP(F2392,'Stock Details'!$A$2:$J$51,5,FALSE)</f>
        <v>10</v>
      </c>
      <c r="N2392">
        <f t="shared" ca="1" si="305"/>
        <v>20</v>
      </c>
      <c r="O2392">
        <v>1</v>
      </c>
    </row>
    <row r="2393" spans="1:15" x14ac:dyDescent="0.25">
      <c r="A2393">
        <v>2392</v>
      </c>
      <c r="B2393" s="3">
        <v>45554</v>
      </c>
      <c r="C2393">
        <f t="shared" ca="1" si="301"/>
        <v>1</v>
      </c>
      <c r="D2393" t="str">
        <f ca="1">VLOOKUP(C2393,'Store-Salesman Details'!$A$2:$H$16,4,FALSE)</f>
        <v>Central</v>
      </c>
      <c r="E2393" t="str">
        <f ca="1">VLOOKUP(C2393,'Store-Salesman Details'!$A$2:$H$16,5,FALSE)</f>
        <v>Tanu</v>
      </c>
      <c r="F2393">
        <f t="shared" ca="1" si="307"/>
        <v>40</v>
      </c>
      <c r="G2393" t="str">
        <f ca="1">VLOOKUP(F2393,'Stock Details'!$A$2:$J$51,2,FALSE)</f>
        <v>Personal Care</v>
      </c>
      <c r="H2393" t="str">
        <f ca="1">VLOOKUP(F2393,'Stock Details'!$A$2:$J$51,3,FALSE)</f>
        <v>7 'o' clock</v>
      </c>
      <c r="I2393" t="str">
        <f ca="1">VLOOKUP(F2393,'Stock Details'!$A$2:$J$51,7,FALSE)</f>
        <v>3-P</v>
      </c>
      <c r="J2393" t="str">
        <f t="shared" ca="1" si="303"/>
        <v>1_3-P</v>
      </c>
      <c r="K2393" t="str">
        <f ca="1">VLOOKUP(J2393,'Store-Salesman Details'!$C$2:$H$16,6,FALSE)</f>
        <v>Sohan</v>
      </c>
      <c r="L2393">
        <f t="shared" ca="1" si="304"/>
        <v>1</v>
      </c>
      <c r="M2393">
        <f ca="1">VLOOKUP(F2393,'Stock Details'!$A$2:$J$51,5,FALSE)</f>
        <v>68</v>
      </c>
      <c r="N2393">
        <f t="shared" ca="1" si="305"/>
        <v>68</v>
      </c>
      <c r="O2393">
        <v>1</v>
      </c>
    </row>
    <row r="2394" spans="1:15" x14ac:dyDescent="0.25">
      <c r="A2394">
        <v>2393</v>
      </c>
      <c r="B2394" s="3">
        <v>45554</v>
      </c>
      <c r="C2394">
        <f t="shared" ca="1" si="301"/>
        <v>1</v>
      </c>
      <c r="D2394" t="str">
        <f ca="1">VLOOKUP(C2394,'Store-Salesman Details'!$A$2:$H$16,4,FALSE)</f>
        <v>Central</v>
      </c>
      <c r="E2394" t="str">
        <f ca="1">VLOOKUP(C2394,'Store-Salesman Details'!$A$2:$H$16,5,FALSE)</f>
        <v>Tanu</v>
      </c>
      <c r="F2394">
        <f t="shared" ca="1" si="307"/>
        <v>46</v>
      </c>
      <c r="G2394" t="str">
        <f ca="1">VLOOKUP(F2394,'Stock Details'!$A$2:$J$51,2,FALSE)</f>
        <v>Personal Care</v>
      </c>
      <c r="H2394" t="str">
        <f ca="1">VLOOKUP(F2394,'Stock Details'!$A$2:$J$51,3,FALSE)</f>
        <v>Rjoice Shampoo</v>
      </c>
      <c r="I2394" t="str">
        <f ca="1">VLOOKUP(F2394,'Stock Details'!$A$2:$J$51,7,FALSE)</f>
        <v>3-P</v>
      </c>
      <c r="J2394" t="str">
        <f t="shared" ca="1" si="303"/>
        <v>1_3-P</v>
      </c>
      <c r="K2394" t="str">
        <f ca="1">VLOOKUP(J2394,'Store-Salesman Details'!$C$2:$H$16,6,FALSE)</f>
        <v>Sohan</v>
      </c>
      <c r="L2394">
        <f t="shared" ca="1" si="304"/>
        <v>5</v>
      </c>
      <c r="M2394">
        <f ca="1">VLOOKUP(F2394,'Stock Details'!$A$2:$J$51,5,FALSE)</f>
        <v>56</v>
      </c>
      <c r="N2394">
        <f t="shared" ca="1" si="305"/>
        <v>280</v>
      </c>
      <c r="O2394">
        <v>1</v>
      </c>
    </row>
    <row r="2395" spans="1:15" x14ac:dyDescent="0.25">
      <c r="A2395">
        <v>2394</v>
      </c>
      <c r="B2395" s="3">
        <v>45554</v>
      </c>
      <c r="C2395">
        <f t="shared" ca="1" si="301"/>
        <v>1</v>
      </c>
      <c r="D2395" t="str">
        <f ca="1">VLOOKUP(C2395,'Store-Salesman Details'!$A$2:$H$16,4,FALSE)</f>
        <v>Central</v>
      </c>
      <c r="E2395" t="str">
        <f ca="1">VLOOKUP(C2395,'Store-Salesman Details'!$A$2:$H$16,5,FALSE)</f>
        <v>Tanu</v>
      </c>
      <c r="F2395">
        <f t="shared" ca="1" si="307"/>
        <v>27</v>
      </c>
      <c r="G2395" t="str">
        <f ca="1">VLOOKUP(F2395,'Stock Details'!$A$2:$J$51,2,FALSE)</f>
        <v>Personal Care</v>
      </c>
      <c r="H2395" t="str">
        <f ca="1">VLOOKUP(F2395,'Stock Details'!$A$2:$J$51,3,FALSE)</f>
        <v>Dove</v>
      </c>
      <c r="I2395" t="str">
        <f ca="1">VLOOKUP(F2395,'Stock Details'!$A$2:$J$51,7,FALSE)</f>
        <v>3-P</v>
      </c>
      <c r="J2395" t="str">
        <f t="shared" ca="1" si="303"/>
        <v>1_3-P</v>
      </c>
      <c r="K2395" t="str">
        <f ca="1">VLOOKUP(J2395,'Store-Salesman Details'!$C$2:$H$16,6,FALSE)</f>
        <v>Sohan</v>
      </c>
      <c r="L2395">
        <f t="shared" ca="1" si="304"/>
        <v>3</v>
      </c>
      <c r="M2395">
        <f ca="1">VLOOKUP(F2395,'Stock Details'!$A$2:$J$51,5,FALSE)</f>
        <v>28</v>
      </c>
      <c r="N2395">
        <f t="shared" ca="1" si="305"/>
        <v>84</v>
      </c>
      <c r="O2395">
        <v>1</v>
      </c>
    </row>
    <row r="2396" spans="1:15" x14ac:dyDescent="0.25">
      <c r="A2396">
        <v>2395</v>
      </c>
      <c r="B2396" s="3">
        <v>45554</v>
      </c>
      <c r="C2396">
        <f t="shared" ca="1" si="301"/>
        <v>3</v>
      </c>
      <c r="D2396" t="str">
        <f ca="1">VLOOKUP(C2396,'Store-Salesman Details'!$A$2:$H$16,4,FALSE)</f>
        <v>North</v>
      </c>
      <c r="E2396" t="str">
        <f ca="1">VLOOKUP(C2396,'Store-Salesman Details'!$A$2:$H$16,5,FALSE)</f>
        <v>Karan</v>
      </c>
      <c r="F2396">
        <f t="shared" ca="1" si="307"/>
        <v>35</v>
      </c>
      <c r="G2396" t="str">
        <f ca="1">VLOOKUP(F2396,'Stock Details'!$A$2:$J$51,2,FALSE)</f>
        <v>Personal Care</v>
      </c>
      <c r="H2396" t="str">
        <f ca="1">VLOOKUP(F2396,'Stock Details'!$A$2:$J$51,3,FALSE)</f>
        <v>Close Up</v>
      </c>
      <c r="I2396" t="str">
        <f ca="1">VLOOKUP(F2396,'Stock Details'!$A$2:$J$51,7,FALSE)</f>
        <v>3-P</v>
      </c>
      <c r="J2396" t="str">
        <f t="shared" ca="1" si="303"/>
        <v>3_3-P</v>
      </c>
      <c r="K2396" t="str">
        <f ca="1">VLOOKUP(J2396,'Store-Salesman Details'!$C$2:$H$16,6,FALSE)</f>
        <v>Rajat</v>
      </c>
      <c r="L2396">
        <f t="shared" ca="1" si="304"/>
        <v>1</v>
      </c>
      <c r="M2396">
        <f ca="1">VLOOKUP(F2396,'Stock Details'!$A$2:$J$51,5,FALSE)</f>
        <v>20</v>
      </c>
      <c r="N2396">
        <f t="shared" ca="1" si="305"/>
        <v>20</v>
      </c>
      <c r="O2396">
        <v>1</v>
      </c>
    </row>
    <row r="2397" spans="1:15" x14ac:dyDescent="0.25">
      <c r="A2397">
        <v>2396</v>
      </c>
      <c r="B2397" s="3">
        <v>45554</v>
      </c>
      <c r="C2397">
        <f t="shared" ca="1" si="301"/>
        <v>2</v>
      </c>
      <c r="D2397" t="str">
        <f ca="1">VLOOKUP(C2397,'Store-Salesman Details'!$A$2:$H$16,4,FALSE)</f>
        <v>East</v>
      </c>
      <c r="E2397" t="str">
        <f ca="1">VLOOKUP(C2397,'Store-Salesman Details'!$A$2:$H$16,5,FALSE)</f>
        <v>Ritesh Kumar</v>
      </c>
      <c r="F2397">
        <f t="shared" ca="1" si="307"/>
        <v>33</v>
      </c>
      <c r="G2397" t="str">
        <f ca="1">VLOOKUP(F2397,'Stock Details'!$A$2:$J$51,2,FALSE)</f>
        <v>Personal Care</v>
      </c>
      <c r="H2397" t="str">
        <f ca="1">VLOOKUP(F2397,'Stock Details'!$A$2:$J$51,3,FALSE)</f>
        <v>Lakme(moisturizer)</v>
      </c>
      <c r="I2397" t="str">
        <f ca="1">VLOOKUP(F2397,'Stock Details'!$A$2:$J$51,7,FALSE)</f>
        <v>3-P</v>
      </c>
      <c r="J2397" t="str">
        <f t="shared" ca="1" si="303"/>
        <v>2_3-P</v>
      </c>
      <c r="K2397" t="str">
        <f ca="1">VLOOKUP(J2397,'Store-Salesman Details'!$C$2:$H$16,6,FALSE)</f>
        <v>Sneha</v>
      </c>
      <c r="L2397">
        <f t="shared" ca="1" si="304"/>
        <v>1</v>
      </c>
      <c r="M2397">
        <f ca="1">VLOOKUP(F2397,'Stock Details'!$A$2:$J$51,5,FALSE)</f>
        <v>173</v>
      </c>
      <c r="N2397">
        <f t="shared" ca="1" si="305"/>
        <v>173</v>
      </c>
      <c r="O2397">
        <v>1</v>
      </c>
    </row>
    <row r="2398" spans="1:15" x14ac:dyDescent="0.25">
      <c r="A2398">
        <v>2397</v>
      </c>
      <c r="B2398" s="3">
        <v>45554</v>
      </c>
      <c r="C2398">
        <f t="shared" ca="1" si="301"/>
        <v>2</v>
      </c>
      <c r="D2398" t="str">
        <f ca="1">VLOOKUP(C2398,'Store-Salesman Details'!$A$2:$H$16,4,FALSE)</f>
        <v>East</v>
      </c>
      <c r="E2398" t="str">
        <f ca="1">VLOOKUP(C2398,'Store-Salesman Details'!$A$2:$H$16,5,FALSE)</f>
        <v>Ritesh Kumar</v>
      </c>
      <c r="F2398">
        <f ca="1">RANDBETWEEN(21,25)</f>
        <v>24</v>
      </c>
      <c r="G2398" t="str">
        <f ca="1">VLOOKUP(F2398,'Stock Details'!$A$2:$J$51,2,FALSE)</f>
        <v>Laundry</v>
      </c>
      <c r="H2398" t="str">
        <f ca="1">VLOOKUP(F2398,'Stock Details'!$A$2:$J$51,3,FALSE)</f>
        <v>Tide</v>
      </c>
      <c r="I2398" t="str">
        <f ca="1">VLOOKUP(F2398,'Stock Details'!$A$2:$J$51,7,FALSE)</f>
        <v>2-W</v>
      </c>
      <c r="J2398" t="str">
        <f t="shared" ca="1" si="303"/>
        <v>2_2-W</v>
      </c>
      <c r="K2398" t="str">
        <f ca="1">VLOOKUP(J2398,'Store-Salesman Details'!$C$2:$H$16,6,FALSE)</f>
        <v>Sunaina</v>
      </c>
      <c r="L2398">
        <f t="shared" ca="1" si="304"/>
        <v>2</v>
      </c>
      <c r="M2398">
        <f ca="1">VLOOKUP(F2398,'Stock Details'!$A$2:$J$51,5,FALSE)</f>
        <v>10</v>
      </c>
      <c r="N2398">
        <f t="shared" ca="1" si="305"/>
        <v>20</v>
      </c>
      <c r="O2398">
        <v>1</v>
      </c>
    </row>
    <row r="2399" spans="1:15" x14ac:dyDescent="0.25">
      <c r="A2399">
        <v>2398</v>
      </c>
      <c r="B2399" s="3">
        <v>45554</v>
      </c>
      <c r="C2399">
        <f t="shared" ca="1" si="301"/>
        <v>5</v>
      </c>
      <c r="D2399" t="str">
        <f ca="1">VLOOKUP(C2399,'Store-Salesman Details'!$A$2:$H$16,4,FALSE)</f>
        <v>West</v>
      </c>
      <c r="E2399" t="str">
        <f ca="1">VLOOKUP(C2399,'Store-Salesman Details'!$A$2:$H$16,5,FALSE)</f>
        <v>Abhishek</v>
      </c>
      <c r="F2399">
        <f ca="1">RANDBETWEEN(21,25)</f>
        <v>23</v>
      </c>
      <c r="G2399" t="str">
        <f ca="1">VLOOKUP(F2399,'Stock Details'!$A$2:$J$51,2,FALSE)</f>
        <v>Laundry</v>
      </c>
      <c r="H2399" t="str">
        <f ca="1">VLOOKUP(F2399,'Stock Details'!$A$2:$J$51,3,FALSE)</f>
        <v>Wheel</v>
      </c>
      <c r="I2399" t="str">
        <f ca="1">VLOOKUP(F2399,'Stock Details'!$A$2:$J$51,7,FALSE)</f>
        <v>2-W</v>
      </c>
      <c r="J2399" t="str">
        <f t="shared" ca="1" si="303"/>
        <v>5_2-W</v>
      </c>
      <c r="K2399" t="str">
        <f ca="1">VLOOKUP(J2399,'Store-Salesman Details'!$C$2:$H$16,6,FALSE)</f>
        <v>Kavya</v>
      </c>
      <c r="L2399">
        <f t="shared" ca="1" si="304"/>
        <v>4</v>
      </c>
      <c r="M2399">
        <f ca="1">VLOOKUP(F2399,'Stock Details'!$A$2:$J$51,5,FALSE)</f>
        <v>10</v>
      </c>
      <c r="N2399">
        <f t="shared" ca="1" si="305"/>
        <v>40</v>
      </c>
      <c r="O2399">
        <v>1</v>
      </c>
    </row>
    <row r="2400" spans="1:15" x14ac:dyDescent="0.25">
      <c r="A2400">
        <v>2399</v>
      </c>
      <c r="B2400" s="3">
        <v>45554</v>
      </c>
      <c r="C2400">
        <f t="shared" ca="1" si="301"/>
        <v>1</v>
      </c>
      <c r="D2400" t="str">
        <f ca="1">VLOOKUP(C2400,'Store-Salesman Details'!$A$2:$H$16,4,FALSE)</f>
        <v>Central</v>
      </c>
      <c r="E2400" t="str">
        <f ca="1">VLOOKUP(C2400,'Store-Salesman Details'!$A$2:$H$16,5,FALSE)</f>
        <v>Tanu</v>
      </c>
      <c r="F2400">
        <f ca="1">RANDBETWEEN(21,25)</f>
        <v>24</v>
      </c>
      <c r="G2400" t="str">
        <f ca="1">VLOOKUP(F2400,'Stock Details'!$A$2:$J$51,2,FALSE)</f>
        <v>Laundry</v>
      </c>
      <c r="H2400" t="str">
        <f ca="1">VLOOKUP(F2400,'Stock Details'!$A$2:$J$51,3,FALSE)</f>
        <v>Tide</v>
      </c>
      <c r="I2400" t="str">
        <f ca="1">VLOOKUP(F2400,'Stock Details'!$A$2:$J$51,7,FALSE)</f>
        <v>2-W</v>
      </c>
      <c r="J2400" t="str">
        <f t="shared" ca="1" si="303"/>
        <v>1_2-W</v>
      </c>
      <c r="K2400" t="str">
        <f ca="1">VLOOKUP(J2400,'Store-Salesman Details'!$C$2:$H$16,6,FALSE)</f>
        <v>Sakshi</v>
      </c>
      <c r="L2400">
        <f t="shared" ca="1" si="304"/>
        <v>3</v>
      </c>
      <c r="M2400">
        <f ca="1">VLOOKUP(F2400,'Stock Details'!$A$2:$J$51,5,FALSE)</f>
        <v>10</v>
      </c>
      <c r="N2400">
        <f t="shared" ca="1" si="305"/>
        <v>30</v>
      </c>
      <c r="O2400">
        <v>1</v>
      </c>
    </row>
    <row r="2401" spans="1:15" x14ac:dyDescent="0.25">
      <c r="A2401">
        <v>2400</v>
      </c>
      <c r="B2401" s="3">
        <v>45554</v>
      </c>
      <c r="C2401">
        <f t="shared" ca="1" si="301"/>
        <v>2</v>
      </c>
      <c r="D2401" t="str">
        <f ca="1">VLOOKUP(C2401,'Store-Salesman Details'!$A$2:$H$16,4,FALSE)</f>
        <v>East</v>
      </c>
      <c r="E2401" t="str">
        <f ca="1">VLOOKUP(C2401,'Store-Salesman Details'!$A$2:$H$16,5,FALSE)</f>
        <v>Ritesh Kumar</v>
      </c>
      <c r="F2401">
        <f ca="1">RANDBETWEEN(21,25)</f>
        <v>24</v>
      </c>
      <c r="G2401" t="str">
        <f ca="1">VLOOKUP(F2401,'Stock Details'!$A$2:$J$51,2,FALSE)</f>
        <v>Laundry</v>
      </c>
      <c r="H2401" t="str">
        <f ca="1">VLOOKUP(F2401,'Stock Details'!$A$2:$J$51,3,FALSE)</f>
        <v>Tide</v>
      </c>
      <c r="I2401" t="str">
        <f ca="1">VLOOKUP(F2401,'Stock Details'!$A$2:$J$51,7,FALSE)</f>
        <v>2-W</v>
      </c>
      <c r="J2401" t="str">
        <f t="shared" ca="1" si="303"/>
        <v>2_2-W</v>
      </c>
      <c r="K2401" t="str">
        <f ca="1">VLOOKUP(J2401,'Store-Salesman Details'!$C$2:$H$16,6,FALSE)</f>
        <v>Sunaina</v>
      </c>
      <c r="L2401">
        <f t="shared" ca="1" si="304"/>
        <v>5</v>
      </c>
      <c r="M2401">
        <f ca="1">VLOOKUP(F2401,'Stock Details'!$A$2:$J$51,5,FALSE)</f>
        <v>10</v>
      </c>
      <c r="N2401">
        <f t="shared" ca="1" si="305"/>
        <v>50</v>
      </c>
      <c r="O2401">
        <v>1</v>
      </c>
    </row>
    <row r="2402" spans="1:15" x14ac:dyDescent="0.25">
      <c r="A2402">
        <v>2401</v>
      </c>
      <c r="B2402" s="3">
        <v>45554</v>
      </c>
      <c r="C2402">
        <f t="shared" ca="1" si="301"/>
        <v>4</v>
      </c>
      <c r="D2402" t="str">
        <f ca="1">VLOOKUP(C2402,'Store-Salesman Details'!$A$2:$H$16,4,FALSE)</f>
        <v>South</v>
      </c>
      <c r="E2402" t="str">
        <f ca="1">VLOOKUP(C2402,'Store-Salesman Details'!$A$2:$H$16,5,FALSE)</f>
        <v>Ayush</v>
      </c>
      <c r="F2402">
        <f ca="1">RANDBETWEEN(21,25)</f>
        <v>24</v>
      </c>
      <c r="G2402" t="str">
        <f ca="1">VLOOKUP(F2402,'Stock Details'!$A$2:$J$51,2,FALSE)</f>
        <v>Laundry</v>
      </c>
      <c r="H2402" t="str">
        <f ca="1">VLOOKUP(F2402,'Stock Details'!$A$2:$J$51,3,FALSE)</f>
        <v>Tide</v>
      </c>
      <c r="I2402" t="str">
        <f ca="1">VLOOKUP(F2402,'Stock Details'!$A$2:$J$51,7,FALSE)</f>
        <v>2-W</v>
      </c>
      <c r="J2402" t="str">
        <f t="shared" ca="1" si="303"/>
        <v>4_2-W</v>
      </c>
      <c r="K2402" t="str">
        <f ca="1">VLOOKUP(J2402,'Store-Salesman Details'!$C$2:$H$16,6,FALSE)</f>
        <v>Saloni</v>
      </c>
      <c r="L2402">
        <f t="shared" ca="1" si="304"/>
        <v>4</v>
      </c>
      <c r="M2402">
        <f ca="1">VLOOKUP(F2402,'Stock Details'!$A$2:$J$51,5,FALSE)</f>
        <v>10</v>
      </c>
      <c r="N2402">
        <f t="shared" ca="1" si="305"/>
        <v>40</v>
      </c>
      <c r="O2402">
        <v>1</v>
      </c>
    </row>
    <row r="2403" spans="1:15" x14ac:dyDescent="0.25">
      <c r="A2403">
        <v>2402</v>
      </c>
      <c r="B2403" s="3">
        <v>45554</v>
      </c>
      <c r="C2403">
        <f t="shared" ca="1" si="301"/>
        <v>2</v>
      </c>
      <c r="D2403" t="str">
        <f ca="1">VLOOKUP(C2403,'Store-Salesman Details'!$A$2:$H$16,4,FALSE)</f>
        <v>East</v>
      </c>
      <c r="E2403" t="str">
        <f ca="1">VLOOKUP(C2403,'Store-Salesman Details'!$A$2:$H$16,5,FALSE)</f>
        <v>Ritesh Kumar</v>
      </c>
      <c r="F2403">
        <f t="shared" ref="F2403:F2434" ca="1" si="308">RANDBETWEEN(1,20)</f>
        <v>12</v>
      </c>
      <c r="G2403" t="str">
        <f ca="1">VLOOKUP(F2403,'Stock Details'!$A$2:$J$51,2,FALSE)</f>
        <v>Foods</v>
      </c>
      <c r="H2403" t="str">
        <f ca="1">VLOOKUP(F2403,'Stock Details'!$A$2:$J$51,3,FALSE)</f>
        <v>Kissan Ketchup</v>
      </c>
      <c r="I2403" t="str">
        <f ca="1">VLOOKUP(F2403,'Stock Details'!$A$2:$J$51,7,FALSE)</f>
        <v>1-A</v>
      </c>
      <c r="J2403" t="str">
        <f t="shared" ca="1" si="303"/>
        <v>2_1-A</v>
      </c>
      <c r="K2403" t="str">
        <f ca="1">VLOOKUP(J2403,'Store-Salesman Details'!$C$2:$H$16,6,FALSE)</f>
        <v>Divesh</v>
      </c>
      <c r="L2403">
        <f t="shared" ca="1" si="304"/>
        <v>4</v>
      </c>
      <c r="M2403">
        <f ca="1">VLOOKUP(F2403,'Stock Details'!$A$2:$J$51,5,FALSE)</f>
        <v>15</v>
      </c>
      <c r="N2403">
        <f t="shared" ca="1" si="305"/>
        <v>60</v>
      </c>
      <c r="O2403">
        <v>1</v>
      </c>
    </row>
    <row r="2404" spans="1:15" x14ac:dyDescent="0.25">
      <c r="A2404">
        <v>2403</v>
      </c>
      <c r="B2404" s="3">
        <v>45554</v>
      </c>
      <c r="C2404">
        <f t="shared" ca="1" si="301"/>
        <v>1</v>
      </c>
      <c r="D2404" t="str">
        <f ca="1">VLOOKUP(C2404,'Store-Salesman Details'!$A$2:$H$16,4,FALSE)</f>
        <v>Central</v>
      </c>
      <c r="E2404" t="str">
        <f ca="1">VLOOKUP(C2404,'Store-Salesman Details'!$A$2:$H$16,5,FALSE)</f>
        <v>Tanu</v>
      </c>
      <c r="F2404">
        <f t="shared" ca="1" si="308"/>
        <v>18</v>
      </c>
      <c r="G2404" t="str">
        <f ca="1">VLOOKUP(F2404,'Stock Details'!$A$2:$J$51,2,FALSE)</f>
        <v>Ice Cream</v>
      </c>
      <c r="H2404" t="str">
        <f ca="1">VLOOKUP(F2404,'Stock Details'!$A$2:$J$51,3,FALSE)</f>
        <v>Kwality Wall's - Chocolate</v>
      </c>
      <c r="I2404" t="str">
        <f ca="1">VLOOKUP(F2404,'Stock Details'!$A$2:$J$51,7,FALSE)</f>
        <v>1-A</v>
      </c>
      <c r="J2404" t="str">
        <f t="shared" ca="1" si="303"/>
        <v>1_1-A</v>
      </c>
      <c r="K2404" t="str">
        <f ca="1">VLOOKUP(J2404,'Store-Salesman Details'!$C$2:$H$16,6,FALSE)</f>
        <v>Komal</v>
      </c>
      <c r="L2404">
        <f t="shared" ca="1" si="304"/>
        <v>2</v>
      </c>
      <c r="M2404">
        <f ca="1">VLOOKUP(F2404,'Stock Details'!$A$2:$J$51,5,FALSE)</f>
        <v>145</v>
      </c>
      <c r="N2404">
        <f t="shared" ca="1" si="305"/>
        <v>290</v>
      </c>
      <c r="O2404">
        <v>1</v>
      </c>
    </row>
    <row r="2405" spans="1:15" x14ac:dyDescent="0.25">
      <c r="A2405">
        <v>2404</v>
      </c>
      <c r="B2405" s="3">
        <v>45554</v>
      </c>
      <c r="C2405">
        <f t="shared" ca="1" si="301"/>
        <v>1</v>
      </c>
      <c r="D2405" t="str">
        <f ca="1">VLOOKUP(C2405,'Store-Salesman Details'!$A$2:$H$16,4,FALSE)</f>
        <v>Central</v>
      </c>
      <c r="E2405" t="str">
        <f ca="1">VLOOKUP(C2405,'Store-Salesman Details'!$A$2:$H$16,5,FALSE)</f>
        <v>Tanu</v>
      </c>
      <c r="F2405">
        <f t="shared" ca="1" si="308"/>
        <v>15</v>
      </c>
      <c r="G2405" t="str">
        <f ca="1">VLOOKUP(F2405,'Stock Details'!$A$2:$J$51,2,FALSE)</f>
        <v>Foods</v>
      </c>
      <c r="H2405" t="str">
        <f ca="1">VLOOKUP(F2405,'Stock Details'!$A$2:$J$51,3,FALSE)</f>
        <v>Kissan Mixed Fruit Juice</v>
      </c>
      <c r="I2405" t="str">
        <f ca="1">VLOOKUP(F2405,'Stock Details'!$A$2:$J$51,7,FALSE)</f>
        <v>1-A</v>
      </c>
      <c r="J2405" t="str">
        <f t="shared" ca="1" si="303"/>
        <v>1_1-A</v>
      </c>
      <c r="K2405" t="str">
        <f ca="1">VLOOKUP(J2405,'Store-Salesman Details'!$C$2:$H$16,6,FALSE)</f>
        <v>Komal</v>
      </c>
      <c r="L2405">
        <f t="shared" ca="1" si="304"/>
        <v>5</v>
      </c>
      <c r="M2405">
        <f ca="1">VLOOKUP(F2405,'Stock Details'!$A$2:$J$51,5,FALSE)</f>
        <v>165</v>
      </c>
      <c r="N2405">
        <f t="shared" ca="1" si="305"/>
        <v>825</v>
      </c>
      <c r="O2405">
        <v>1</v>
      </c>
    </row>
    <row r="2406" spans="1:15" x14ac:dyDescent="0.25">
      <c r="A2406">
        <v>2405</v>
      </c>
      <c r="B2406" s="3">
        <v>45555</v>
      </c>
      <c r="C2406">
        <v>1</v>
      </c>
      <c r="D2406" t="str">
        <f>VLOOKUP(C2406,'Store-Salesman Details'!$A$2:$H$16,4,FALSE)</f>
        <v>Central</v>
      </c>
      <c r="E2406" t="str">
        <f>VLOOKUP(C2406,'Store-Salesman Details'!$A$2:$H$16,5,FALSE)</f>
        <v>Tanu</v>
      </c>
      <c r="F2406">
        <f t="shared" ca="1" si="308"/>
        <v>3</v>
      </c>
      <c r="G2406" t="str">
        <f ca="1">VLOOKUP(F2406,'Stock Details'!$A$2:$J$51,2,FALSE)</f>
        <v>Beverages</v>
      </c>
      <c r="H2406" t="str">
        <f ca="1">VLOOKUP(F2406,'Stock Details'!$A$2:$J$51,3,FALSE)</f>
        <v>Taj Mahal</v>
      </c>
      <c r="I2406" t="str">
        <f ca="1">VLOOKUP(F2406,'Stock Details'!$A$2:$J$51,7,FALSE)</f>
        <v>1-A</v>
      </c>
      <c r="J2406" t="str">
        <f t="shared" ca="1" si="303"/>
        <v>1_1-A</v>
      </c>
      <c r="K2406" t="str">
        <f ca="1">VLOOKUP(J2406,'Store-Salesman Details'!$C$2:$H$16,6,FALSE)</f>
        <v>Komal</v>
      </c>
      <c r="L2406">
        <f t="shared" ca="1" si="304"/>
        <v>2</v>
      </c>
      <c r="M2406">
        <f ca="1">VLOOKUP(F2406,'Stock Details'!$A$2:$J$51,5,FALSE)</f>
        <v>50</v>
      </c>
      <c r="N2406">
        <f t="shared" ca="1" si="305"/>
        <v>100</v>
      </c>
      <c r="O2406">
        <v>1</v>
      </c>
    </row>
    <row r="2407" spans="1:15" x14ac:dyDescent="0.25">
      <c r="A2407">
        <v>2406</v>
      </c>
      <c r="B2407" s="3">
        <v>45555</v>
      </c>
      <c r="C2407">
        <v>1</v>
      </c>
      <c r="D2407" t="str">
        <f>VLOOKUP(C2407,'Store-Salesman Details'!$A$2:$H$16,4,FALSE)</f>
        <v>Central</v>
      </c>
      <c r="E2407" t="str">
        <f>VLOOKUP(C2407,'Store-Salesman Details'!$A$2:$H$16,5,FALSE)</f>
        <v>Tanu</v>
      </c>
      <c r="F2407">
        <f t="shared" ca="1" si="308"/>
        <v>15</v>
      </c>
      <c r="G2407" t="str">
        <f ca="1">VLOOKUP(F2407,'Stock Details'!$A$2:$J$51,2,FALSE)</f>
        <v>Foods</v>
      </c>
      <c r="H2407" t="str">
        <f ca="1">VLOOKUP(F2407,'Stock Details'!$A$2:$J$51,3,FALSE)</f>
        <v>Kissan Mixed Fruit Juice</v>
      </c>
      <c r="I2407" t="str">
        <f ca="1">VLOOKUP(F2407,'Stock Details'!$A$2:$J$51,7,FALSE)</f>
        <v>1-A</v>
      </c>
      <c r="J2407" t="str">
        <f t="shared" ca="1" si="303"/>
        <v>1_1-A</v>
      </c>
      <c r="K2407" t="str">
        <f ca="1">VLOOKUP(J2407,'Store-Salesman Details'!$C$2:$H$16,6,FALSE)</f>
        <v>Komal</v>
      </c>
      <c r="L2407">
        <f t="shared" ca="1" si="304"/>
        <v>5</v>
      </c>
      <c r="M2407">
        <f ca="1">VLOOKUP(F2407,'Stock Details'!$A$2:$J$51,5,FALSE)</f>
        <v>165</v>
      </c>
      <c r="N2407">
        <f t="shared" ca="1" si="305"/>
        <v>825</v>
      </c>
      <c r="O2407">
        <v>1</v>
      </c>
    </row>
    <row r="2408" spans="1:15" x14ac:dyDescent="0.25">
      <c r="A2408">
        <v>2407</v>
      </c>
      <c r="B2408" s="3">
        <v>45555</v>
      </c>
      <c r="C2408">
        <v>1</v>
      </c>
      <c r="D2408" t="str">
        <f>VLOOKUP(C2408,'Store-Salesman Details'!$A$2:$H$16,4,FALSE)</f>
        <v>Central</v>
      </c>
      <c r="E2408" t="str">
        <f>VLOOKUP(C2408,'Store-Salesman Details'!$A$2:$H$16,5,FALSE)</f>
        <v>Tanu</v>
      </c>
      <c r="F2408">
        <f t="shared" ca="1" si="308"/>
        <v>11</v>
      </c>
      <c r="G2408" t="str">
        <f ca="1">VLOOKUP(F2408,'Stock Details'!$A$2:$J$51,2,FALSE)</f>
        <v>Foods</v>
      </c>
      <c r="H2408" t="str">
        <f ca="1">VLOOKUP(F2408,'Stock Details'!$A$2:$J$51,3,FALSE)</f>
        <v>Kissan Jam</v>
      </c>
      <c r="I2408" t="str">
        <f ca="1">VLOOKUP(F2408,'Stock Details'!$A$2:$J$51,7,FALSE)</f>
        <v>1-A</v>
      </c>
      <c r="J2408" t="str">
        <f t="shared" ca="1" si="303"/>
        <v>1_1-A</v>
      </c>
      <c r="K2408" t="str">
        <f ca="1">VLOOKUP(J2408,'Store-Salesman Details'!$C$2:$H$16,6,FALSE)</f>
        <v>Komal</v>
      </c>
      <c r="L2408">
        <f t="shared" ca="1" si="304"/>
        <v>3</v>
      </c>
      <c r="M2408">
        <f ca="1">VLOOKUP(F2408,'Stock Details'!$A$2:$J$51,5,FALSE)</f>
        <v>15</v>
      </c>
      <c r="N2408">
        <f t="shared" ca="1" si="305"/>
        <v>45</v>
      </c>
      <c r="O2408">
        <v>1</v>
      </c>
    </row>
    <row r="2409" spans="1:15" x14ac:dyDescent="0.25">
      <c r="A2409">
        <v>2408</v>
      </c>
      <c r="B2409" s="3">
        <v>45555</v>
      </c>
      <c r="C2409">
        <v>1</v>
      </c>
      <c r="D2409" t="str">
        <f>VLOOKUP(C2409,'Store-Salesman Details'!$A$2:$H$16,4,FALSE)</f>
        <v>Central</v>
      </c>
      <c r="E2409" t="str">
        <f>VLOOKUP(C2409,'Store-Salesman Details'!$A$2:$H$16,5,FALSE)</f>
        <v>Tanu</v>
      </c>
      <c r="F2409">
        <f t="shared" ca="1" si="308"/>
        <v>5</v>
      </c>
      <c r="G2409" t="str">
        <f ca="1">VLOOKUP(F2409,'Stock Details'!$A$2:$J$51,2,FALSE)</f>
        <v>Beverages</v>
      </c>
      <c r="H2409" t="str">
        <f ca="1">VLOOKUP(F2409,'Stock Details'!$A$2:$J$51,3,FALSE)</f>
        <v>Nescafe - Coffee Classic</v>
      </c>
      <c r="I2409" t="str">
        <f ca="1">VLOOKUP(F2409,'Stock Details'!$A$2:$J$51,7,FALSE)</f>
        <v>1-A</v>
      </c>
      <c r="J2409" t="str">
        <f t="shared" ca="1" si="303"/>
        <v>1_1-A</v>
      </c>
      <c r="K2409" t="str">
        <f ca="1">VLOOKUP(J2409,'Store-Salesman Details'!$C$2:$H$16,6,FALSE)</f>
        <v>Komal</v>
      </c>
      <c r="L2409">
        <f t="shared" ca="1" si="304"/>
        <v>2</v>
      </c>
      <c r="M2409">
        <f ca="1">VLOOKUP(F2409,'Stock Details'!$A$2:$J$51,5,FALSE)</f>
        <v>10</v>
      </c>
      <c r="N2409">
        <f t="shared" ca="1" si="305"/>
        <v>20</v>
      </c>
      <c r="O2409">
        <v>1</v>
      </c>
    </row>
    <row r="2410" spans="1:15" x14ac:dyDescent="0.25">
      <c r="A2410">
        <v>2409</v>
      </c>
      <c r="B2410" s="3">
        <v>45555</v>
      </c>
      <c r="C2410">
        <v>1</v>
      </c>
      <c r="D2410" t="str">
        <f>VLOOKUP(C2410,'Store-Salesman Details'!$A$2:$H$16,4,FALSE)</f>
        <v>Central</v>
      </c>
      <c r="E2410" t="str">
        <f>VLOOKUP(C2410,'Store-Salesman Details'!$A$2:$H$16,5,FALSE)</f>
        <v>Tanu</v>
      </c>
      <c r="F2410">
        <f t="shared" ca="1" si="308"/>
        <v>18</v>
      </c>
      <c r="G2410" t="str">
        <f ca="1">VLOOKUP(F2410,'Stock Details'!$A$2:$J$51,2,FALSE)</f>
        <v>Ice Cream</v>
      </c>
      <c r="H2410" t="str">
        <f ca="1">VLOOKUP(F2410,'Stock Details'!$A$2:$J$51,3,FALSE)</f>
        <v>Kwality Wall's - Chocolate</v>
      </c>
      <c r="I2410" t="str">
        <f ca="1">VLOOKUP(F2410,'Stock Details'!$A$2:$J$51,7,FALSE)</f>
        <v>1-A</v>
      </c>
      <c r="J2410" t="str">
        <f t="shared" ca="1" si="303"/>
        <v>1_1-A</v>
      </c>
      <c r="K2410" t="str">
        <f ca="1">VLOOKUP(J2410,'Store-Salesman Details'!$C$2:$H$16,6,FALSE)</f>
        <v>Komal</v>
      </c>
      <c r="L2410">
        <f t="shared" ca="1" si="304"/>
        <v>5</v>
      </c>
      <c r="M2410">
        <f ca="1">VLOOKUP(F2410,'Stock Details'!$A$2:$J$51,5,FALSE)</f>
        <v>145</v>
      </c>
      <c r="N2410">
        <f t="shared" ca="1" si="305"/>
        <v>725</v>
      </c>
      <c r="O2410">
        <v>1</v>
      </c>
    </row>
    <row r="2411" spans="1:15" x14ac:dyDescent="0.25">
      <c r="A2411">
        <v>2410</v>
      </c>
      <c r="B2411" s="3">
        <v>45555</v>
      </c>
      <c r="C2411">
        <v>1</v>
      </c>
      <c r="D2411" t="str">
        <f>VLOOKUP(C2411,'Store-Salesman Details'!$A$2:$H$16,4,FALSE)</f>
        <v>Central</v>
      </c>
      <c r="E2411" t="str">
        <f>VLOOKUP(C2411,'Store-Salesman Details'!$A$2:$H$16,5,FALSE)</f>
        <v>Tanu</v>
      </c>
      <c r="F2411">
        <f t="shared" ca="1" si="308"/>
        <v>19</v>
      </c>
      <c r="G2411" t="str">
        <f ca="1">VLOOKUP(F2411,'Stock Details'!$A$2:$J$51,2,FALSE)</f>
        <v>Ice Cream</v>
      </c>
      <c r="H2411" t="str">
        <f ca="1">VLOOKUP(F2411,'Stock Details'!$A$2:$J$51,3,FALSE)</f>
        <v>Kwality Wall's - Tutty Fruity</v>
      </c>
      <c r="I2411" t="str">
        <f ca="1">VLOOKUP(F2411,'Stock Details'!$A$2:$J$51,7,FALSE)</f>
        <v>1-A</v>
      </c>
      <c r="J2411" t="str">
        <f t="shared" ca="1" si="303"/>
        <v>1_1-A</v>
      </c>
      <c r="K2411" t="str">
        <f ca="1">VLOOKUP(J2411,'Store-Salesman Details'!$C$2:$H$16,6,FALSE)</f>
        <v>Komal</v>
      </c>
      <c r="L2411">
        <f t="shared" ca="1" si="304"/>
        <v>2</v>
      </c>
      <c r="M2411">
        <f ca="1">VLOOKUP(F2411,'Stock Details'!$A$2:$J$51,5,FALSE)</f>
        <v>155</v>
      </c>
      <c r="N2411">
        <f t="shared" ca="1" si="305"/>
        <v>310</v>
      </c>
      <c r="O2411">
        <v>1</v>
      </c>
    </row>
    <row r="2412" spans="1:15" x14ac:dyDescent="0.25">
      <c r="A2412">
        <v>2411</v>
      </c>
      <c r="B2412" s="3">
        <v>45555</v>
      </c>
      <c r="C2412">
        <v>1</v>
      </c>
      <c r="D2412" t="str">
        <f>VLOOKUP(C2412,'Store-Salesman Details'!$A$2:$H$16,4,FALSE)</f>
        <v>Central</v>
      </c>
      <c r="E2412" t="str">
        <f>VLOOKUP(C2412,'Store-Salesman Details'!$A$2:$H$16,5,FALSE)</f>
        <v>Tanu</v>
      </c>
      <c r="F2412">
        <f t="shared" ca="1" si="308"/>
        <v>1</v>
      </c>
      <c r="G2412" t="str">
        <f ca="1">VLOOKUP(F2412,'Stock Details'!$A$2:$J$51,2,FALSE)</f>
        <v>Beverages</v>
      </c>
      <c r="H2412" t="str">
        <f ca="1">VLOOKUP(F2412,'Stock Details'!$A$2:$J$51,3,FALSE)</f>
        <v>Brooke Bond</v>
      </c>
      <c r="I2412" t="str">
        <f ca="1">VLOOKUP(F2412,'Stock Details'!$A$2:$J$51,7,FALSE)</f>
        <v>1-A</v>
      </c>
      <c r="J2412" t="str">
        <f t="shared" ca="1" si="303"/>
        <v>1_1-A</v>
      </c>
      <c r="K2412" t="str">
        <f ca="1">VLOOKUP(J2412,'Store-Salesman Details'!$C$2:$H$16,6,FALSE)</f>
        <v>Komal</v>
      </c>
      <c r="L2412">
        <f t="shared" ca="1" si="304"/>
        <v>4</v>
      </c>
      <c r="M2412">
        <f ca="1">VLOOKUP(F2412,'Stock Details'!$A$2:$J$51,5,FALSE)</f>
        <v>45</v>
      </c>
      <c r="N2412">
        <f t="shared" ca="1" si="305"/>
        <v>180</v>
      </c>
      <c r="O2412">
        <v>1</v>
      </c>
    </row>
    <row r="2413" spans="1:15" x14ac:dyDescent="0.25">
      <c r="A2413">
        <v>2412</v>
      </c>
      <c r="B2413" s="3">
        <v>45555</v>
      </c>
      <c r="C2413">
        <v>1</v>
      </c>
      <c r="D2413" t="str">
        <f>VLOOKUP(C2413,'Store-Salesman Details'!$A$2:$H$16,4,FALSE)</f>
        <v>Central</v>
      </c>
      <c r="E2413" t="str">
        <f>VLOOKUP(C2413,'Store-Salesman Details'!$A$2:$H$16,5,FALSE)</f>
        <v>Tanu</v>
      </c>
      <c r="F2413">
        <f t="shared" ca="1" si="308"/>
        <v>19</v>
      </c>
      <c r="G2413" t="str">
        <f ca="1">VLOOKUP(F2413,'Stock Details'!$A$2:$J$51,2,FALSE)</f>
        <v>Ice Cream</v>
      </c>
      <c r="H2413" t="str">
        <f ca="1">VLOOKUP(F2413,'Stock Details'!$A$2:$J$51,3,FALSE)</f>
        <v>Kwality Wall's - Tutty Fruity</v>
      </c>
      <c r="I2413" t="str">
        <f ca="1">VLOOKUP(F2413,'Stock Details'!$A$2:$J$51,7,FALSE)</f>
        <v>1-A</v>
      </c>
      <c r="J2413" t="str">
        <f t="shared" ca="1" si="303"/>
        <v>1_1-A</v>
      </c>
      <c r="K2413" t="str">
        <f ca="1">VLOOKUP(J2413,'Store-Salesman Details'!$C$2:$H$16,6,FALSE)</f>
        <v>Komal</v>
      </c>
      <c r="L2413">
        <f t="shared" ca="1" si="304"/>
        <v>5</v>
      </c>
      <c r="M2413">
        <f ca="1">VLOOKUP(F2413,'Stock Details'!$A$2:$J$51,5,FALSE)</f>
        <v>155</v>
      </c>
      <c r="N2413">
        <f t="shared" ca="1" si="305"/>
        <v>775</v>
      </c>
      <c r="O2413">
        <v>1</v>
      </c>
    </row>
    <row r="2414" spans="1:15" x14ac:dyDescent="0.25">
      <c r="A2414">
        <v>2413</v>
      </c>
      <c r="B2414" s="3">
        <v>45555</v>
      </c>
      <c r="C2414">
        <v>1</v>
      </c>
      <c r="D2414" t="str">
        <f>VLOOKUP(C2414,'Store-Salesman Details'!$A$2:$H$16,4,FALSE)</f>
        <v>Central</v>
      </c>
      <c r="E2414" t="str">
        <f>VLOOKUP(C2414,'Store-Salesman Details'!$A$2:$H$16,5,FALSE)</f>
        <v>Tanu</v>
      </c>
      <c r="F2414">
        <f t="shared" ca="1" si="308"/>
        <v>6</v>
      </c>
      <c r="G2414" t="str">
        <f ca="1">VLOOKUP(F2414,'Stock Details'!$A$2:$J$51,2,FALSE)</f>
        <v>Beverages</v>
      </c>
      <c r="H2414" t="str">
        <f ca="1">VLOOKUP(F2414,'Stock Details'!$A$2:$J$51,3,FALSE)</f>
        <v>Nescafe - Coffee Gold</v>
      </c>
      <c r="I2414" t="str">
        <f ca="1">VLOOKUP(F2414,'Stock Details'!$A$2:$J$51,7,FALSE)</f>
        <v>1-A</v>
      </c>
      <c r="J2414" t="str">
        <f t="shared" ca="1" si="303"/>
        <v>1_1-A</v>
      </c>
      <c r="K2414" t="str">
        <f ca="1">VLOOKUP(J2414,'Store-Salesman Details'!$C$2:$H$16,6,FALSE)</f>
        <v>Komal</v>
      </c>
      <c r="L2414">
        <f t="shared" ca="1" si="304"/>
        <v>4</v>
      </c>
      <c r="M2414">
        <f ca="1">VLOOKUP(F2414,'Stock Details'!$A$2:$J$51,5,FALSE)</f>
        <v>100</v>
      </c>
      <c r="N2414">
        <f t="shared" ca="1" si="305"/>
        <v>400</v>
      </c>
      <c r="O2414">
        <v>1</v>
      </c>
    </row>
    <row r="2415" spans="1:15" x14ac:dyDescent="0.25">
      <c r="A2415">
        <v>2414</v>
      </c>
      <c r="B2415" s="3">
        <v>45555</v>
      </c>
      <c r="C2415">
        <v>1</v>
      </c>
      <c r="D2415" t="str">
        <f>VLOOKUP(C2415,'Store-Salesman Details'!$A$2:$H$16,4,FALSE)</f>
        <v>Central</v>
      </c>
      <c r="E2415" t="str">
        <f>VLOOKUP(C2415,'Store-Salesman Details'!$A$2:$H$16,5,FALSE)</f>
        <v>Tanu</v>
      </c>
      <c r="F2415">
        <f t="shared" ca="1" si="308"/>
        <v>4</v>
      </c>
      <c r="G2415" t="str">
        <f ca="1">VLOOKUP(F2415,'Stock Details'!$A$2:$J$51,2,FALSE)</f>
        <v>Beverages</v>
      </c>
      <c r="H2415" t="str">
        <f ca="1">VLOOKUP(F2415,'Stock Details'!$A$2:$J$51,3,FALSE)</f>
        <v>Bru</v>
      </c>
      <c r="I2415" t="str">
        <f ca="1">VLOOKUP(F2415,'Stock Details'!$A$2:$J$51,7,FALSE)</f>
        <v>1-A</v>
      </c>
      <c r="J2415" t="str">
        <f t="shared" ca="1" si="303"/>
        <v>1_1-A</v>
      </c>
      <c r="K2415" t="str">
        <f ca="1">VLOOKUP(J2415,'Store-Salesman Details'!$C$2:$H$16,6,FALSE)</f>
        <v>Komal</v>
      </c>
      <c r="L2415">
        <f t="shared" ca="1" si="304"/>
        <v>3</v>
      </c>
      <c r="M2415">
        <f ca="1">VLOOKUP(F2415,'Stock Details'!$A$2:$J$51,5,FALSE)</f>
        <v>45</v>
      </c>
      <c r="N2415">
        <f t="shared" ca="1" si="305"/>
        <v>135</v>
      </c>
      <c r="O2415">
        <v>1</v>
      </c>
    </row>
    <row r="2416" spans="1:15" x14ac:dyDescent="0.25">
      <c r="A2416">
        <v>2415</v>
      </c>
      <c r="B2416" s="3">
        <v>45555</v>
      </c>
      <c r="C2416">
        <v>1</v>
      </c>
      <c r="D2416" t="str">
        <f>VLOOKUP(C2416,'Store-Salesman Details'!$A$2:$H$16,4,FALSE)</f>
        <v>Central</v>
      </c>
      <c r="E2416" t="str">
        <f>VLOOKUP(C2416,'Store-Salesman Details'!$A$2:$H$16,5,FALSE)</f>
        <v>Tanu</v>
      </c>
      <c r="F2416">
        <f t="shared" ca="1" si="308"/>
        <v>1</v>
      </c>
      <c r="G2416" t="str">
        <f ca="1">VLOOKUP(F2416,'Stock Details'!$A$2:$J$51,2,FALSE)</f>
        <v>Beverages</v>
      </c>
      <c r="H2416" t="str">
        <f ca="1">VLOOKUP(F2416,'Stock Details'!$A$2:$J$51,3,FALSE)</f>
        <v>Brooke Bond</v>
      </c>
      <c r="I2416" t="str">
        <f ca="1">VLOOKUP(F2416,'Stock Details'!$A$2:$J$51,7,FALSE)</f>
        <v>1-A</v>
      </c>
      <c r="J2416" t="str">
        <f t="shared" ca="1" si="303"/>
        <v>1_1-A</v>
      </c>
      <c r="K2416" t="str">
        <f ca="1">VLOOKUP(J2416,'Store-Salesman Details'!$C$2:$H$16,6,FALSE)</f>
        <v>Komal</v>
      </c>
      <c r="L2416">
        <f t="shared" ca="1" si="304"/>
        <v>4</v>
      </c>
      <c r="M2416">
        <f ca="1">VLOOKUP(F2416,'Stock Details'!$A$2:$J$51,5,FALSE)</f>
        <v>45</v>
      </c>
      <c r="N2416">
        <f t="shared" ca="1" si="305"/>
        <v>180</v>
      </c>
      <c r="O2416">
        <v>1</v>
      </c>
    </row>
    <row r="2417" spans="1:15" x14ac:dyDescent="0.25">
      <c r="A2417">
        <v>2416</v>
      </c>
      <c r="B2417" s="3">
        <v>45555</v>
      </c>
      <c r="C2417">
        <v>1</v>
      </c>
      <c r="D2417" t="str">
        <f>VLOOKUP(C2417,'Store-Salesman Details'!$A$2:$H$16,4,FALSE)</f>
        <v>Central</v>
      </c>
      <c r="E2417" t="str">
        <f>VLOOKUP(C2417,'Store-Salesman Details'!$A$2:$H$16,5,FALSE)</f>
        <v>Tanu</v>
      </c>
      <c r="F2417">
        <f t="shared" ca="1" si="308"/>
        <v>2</v>
      </c>
      <c r="G2417" t="str">
        <f ca="1">VLOOKUP(F2417,'Stock Details'!$A$2:$J$51,2,FALSE)</f>
        <v>Beverages</v>
      </c>
      <c r="H2417" t="str">
        <f ca="1">VLOOKUP(F2417,'Stock Details'!$A$2:$J$51,3,FALSE)</f>
        <v>Lipton</v>
      </c>
      <c r="I2417" t="str">
        <f ca="1">VLOOKUP(F2417,'Stock Details'!$A$2:$J$51,7,FALSE)</f>
        <v>1-A</v>
      </c>
      <c r="J2417" t="str">
        <f t="shared" ca="1" si="303"/>
        <v>1_1-A</v>
      </c>
      <c r="K2417" t="str">
        <f ca="1">VLOOKUP(J2417,'Store-Salesman Details'!$C$2:$H$16,6,FALSE)</f>
        <v>Komal</v>
      </c>
      <c r="L2417">
        <f t="shared" ca="1" si="304"/>
        <v>5</v>
      </c>
      <c r="M2417">
        <f ca="1">VLOOKUP(F2417,'Stock Details'!$A$2:$J$51,5,FALSE)</f>
        <v>150</v>
      </c>
      <c r="N2417">
        <f t="shared" ca="1" si="305"/>
        <v>750</v>
      </c>
      <c r="O2417">
        <v>1</v>
      </c>
    </row>
    <row r="2418" spans="1:15" x14ac:dyDescent="0.25">
      <c r="A2418">
        <v>2417</v>
      </c>
      <c r="B2418" s="3">
        <v>45555</v>
      </c>
      <c r="C2418">
        <v>1</v>
      </c>
      <c r="D2418" t="str">
        <f>VLOOKUP(C2418,'Store-Salesman Details'!$A$2:$H$16,4,FALSE)</f>
        <v>Central</v>
      </c>
      <c r="E2418" t="str">
        <f>VLOOKUP(C2418,'Store-Salesman Details'!$A$2:$H$16,5,FALSE)</f>
        <v>Tanu</v>
      </c>
      <c r="F2418">
        <f t="shared" ca="1" si="308"/>
        <v>16</v>
      </c>
      <c r="G2418" t="str">
        <f ca="1">VLOOKUP(F2418,'Stock Details'!$A$2:$J$51,2,FALSE)</f>
        <v>Ice Cream</v>
      </c>
      <c r="H2418" t="str">
        <f ca="1">VLOOKUP(F2418,'Stock Details'!$A$2:$J$51,3,FALSE)</f>
        <v>Kwality Wall's - Butterscotch</v>
      </c>
      <c r="I2418" t="str">
        <f ca="1">VLOOKUP(F2418,'Stock Details'!$A$2:$J$51,7,FALSE)</f>
        <v>1-A</v>
      </c>
      <c r="J2418" t="str">
        <f t="shared" ca="1" si="303"/>
        <v>1_1-A</v>
      </c>
      <c r="K2418" t="str">
        <f ca="1">VLOOKUP(J2418,'Store-Salesman Details'!$C$2:$H$16,6,FALSE)</f>
        <v>Komal</v>
      </c>
      <c r="L2418">
        <f t="shared" ca="1" si="304"/>
        <v>3</v>
      </c>
      <c r="M2418">
        <f ca="1">VLOOKUP(F2418,'Stock Details'!$A$2:$J$51,5,FALSE)</f>
        <v>145</v>
      </c>
      <c r="N2418">
        <f t="shared" ca="1" si="305"/>
        <v>435</v>
      </c>
      <c r="O2418">
        <v>1</v>
      </c>
    </row>
    <row r="2419" spans="1:15" x14ac:dyDescent="0.25">
      <c r="A2419">
        <v>2418</v>
      </c>
      <c r="B2419" s="3">
        <v>45555</v>
      </c>
      <c r="C2419">
        <v>1</v>
      </c>
      <c r="D2419" t="str">
        <f>VLOOKUP(C2419,'Store-Salesman Details'!$A$2:$H$16,4,FALSE)</f>
        <v>Central</v>
      </c>
      <c r="E2419" t="str">
        <f>VLOOKUP(C2419,'Store-Salesman Details'!$A$2:$H$16,5,FALSE)</f>
        <v>Tanu</v>
      </c>
      <c r="F2419">
        <f t="shared" ca="1" si="308"/>
        <v>12</v>
      </c>
      <c r="G2419" t="str">
        <f ca="1">VLOOKUP(F2419,'Stock Details'!$A$2:$J$51,2,FALSE)</f>
        <v>Foods</v>
      </c>
      <c r="H2419" t="str">
        <f ca="1">VLOOKUP(F2419,'Stock Details'!$A$2:$J$51,3,FALSE)</f>
        <v>Kissan Ketchup</v>
      </c>
      <c r="I2419" t="str">
        <f ca="1">VLOOKUP(F2419,'Stock Details'!$A$2:$J$51,7,FALSE)</f>
        <v>1-A</v>
      </c>
      <c r="J2419" t="str">
        <f t="shared" ca="1" si="303"/>
        <v>1_1-A</v>
      </c>
      <c r="K2419" t="str">
        <f ca="1">VLOOKUP(J2419,'Store-Salesman Details'!$C$2:$H$16,6,FALSE)</f>
        <v>Komal</v>
      </c>
      <c r="L2419">
        <f t="shared" ca="1" si="304"/>
        <v>1</v>
      </c>
      <c r="M2419">
        <f ca="1">VLOOKUP(F2419,'Stock Details'!$A$2:$J$51,5,FALSE)</f>
        <v>15</v>
      </c>
      <c r="N2419">
        <f t="shared" ca="1" si="305"/>
        <v>15</v>
      </c>
      <c r="O2419">
        <v>1</v>
      </c>
    </row>
    <row r="2420" spans="1:15" x14ac:dyDescent="0.25">
      <c r="A2420">
        <v>2419</v>
      </c>
      <c r="B2420" s="3">
        <v>45555</v>
      </c>
      <c r="C2420">
        <v>1</v>
      </c>
      <c r="D2420" t="str">
        <f>VLOOKUP(C2420,'Store-Salesman Details'!$A$2:$H$16,4,FALSE)</f>
        <v>Central</v>
      </c>
      <c r="E2420" t="str">
        <f>VLOOKUP(C2420,'Store-Salesman Details'!$A$2:$H$16,5,FALSE)</f>
        <v>Tanu</v>
      </c>
      <c r="F2420">
        <f t="shared" ca="1" si="308"/>
        <v>17</v>
      </c>
      <c r="G2420" t="str">
        <f ca="1">VLOOKUP(F2420,'Stock Details'!$A$2:$J$51,2,FALSE)</f>
        <v>Ice Cream</v>
      </c>
      <c r="H2420" t="str">
        <f ca="1">VLOOKUP(F2420,'Stock Details'!$A$2:$J$51,3,FALSE)</f>
        <v>Kwality Wall's - Vanilla</v>
      </c>
      <c r="I2420" t="str">
        <f ca="1">VLOOKUP(F2420,'Stock Details'!$A$2:$J$51,7,FALSE)</f>
        <v>1-A</v>
      </c>
      <c r="J2420" t="str">
        <f t="shared" ca="1" si="303"/>
        <v>1_1-A</v>
      </c>
      <c r="K2420" t="str">
        <f ca="1">VLOOKUP(J2420,'Store-Salesman Details'!$C$2:$H$16,6,FALSE)</f>
        <v>Komal</v>
      </c>
      <c r="L2420">
        <f t="shared" ca="1" si="304"/>
        <v>3</v>
      </c>
      <c r="M2420">
        <f ca="1">VLOOKUP(F2420,'Stock Details'!$A$2:$J$51,5,FALSE)</f>
        <v>135</v>
      </c>
      <c r="N2420">
        <f t="shared" ca="1" si="305"/>
        <v>405</v>
      </c>
      <c r="O2420">
        <v>1</v>
      </c>
    </row>
    <row r="2421" spans="1:15" x14ac:dyDescent="0.25">
      <c r="A2421">
        <v>2420</v>
      </c>
      <c r="B2421" s="3">
        <v>45555</v>
      </c>
      <c r="C2421">
        <v>1</v>
      </c>
      <c r="D2421" t="str">
        <f>VLOOKUP(C2421,'Store-Salesman Details'!$A$2:$H$16,4,FALSE)</f>
        <v>Central</v>
      </c>
      <c r="E2421" t="str">
        <f>VLOOKUP(C2421,'Store-Salesman Details'!$A$2:$H$16,5,FALSE)</f>
        <v>Tanu</v>
      </c>
      <c r="F2421">
        <f t="shared" ca="1" si="308"/>
        <v>4</v>
      </c>
      <c r="G2421" t="str">
        <f ca="1">VLOOKUP(F2421,'Stock Details'!$A$2:$J$51,2,FALSE)</f>
        <v>Beverages</v>
      </c>
      <c r="H2421" t="str">
        <f ca="1">VLOOKUP(F2421,'Stock Details'!$A$2:$J$51,3,FALSE)</f>
        <v>Bru</v>
      </c>
      <c r="I2421" t="str">
        <f ca="1">VLOOKUP(F2421,'Stock Details'!$A$2:$J$51,7,FALSE)</f>
        <v>1-A</v>
      </c>
      <c r="J2421" t="str">
        <f t="shared" ca="1" si="303"/>
        <v>1_1-A</v>
      </c>
      <c r="K2421" t="str">
        <f ca="1">VLOOKUP(J2421,'Store-Salesman Details'!$C$2:$H$16,6,FALSE)</f>
        <v>Komal</v>
      </c>
      <c r="L2421">
        <f t="shared" ca="1" si="304"/>
        <v>2</v>
      </c>
      <c r="M2421">
        <f ca="1">VLOOKUP(F2421,'Stock Details'!$A$2:$J$51,5,FALSE)</f>
        <v>45</v>
      </c>
      <c r="N2421">
        <f t="shared" ca="1" si="305"/>
        <v>90</v>
      </c>
      <c r="O2421">
        <v>1</v>
      </c>
    </row>
    <row r="2422" spans="1:15" x14ac:dyDescent="0.25">
      <c r="A2422">
        <v>2421</v>
      </c>
      <c r="B2422" s="3">
        <v>45555</v>
      </c>
      <c r="C2422">
        <v>1</v>
      </c>
      <c r="D2422" t="str">
        <f>VLOOKUP(C2422,'Store-Salesman Details'!$A$2:$H$16,4,FALSE)</f>
        <v>Central</v>
      </c>
      <c r="E2422" t="str">
        <f>VLOOKUP(C2422,'Store-Salesman Details'!$A$2:$H$16,5,FALSE)</f>
        <v>Tanu</v>
      </c>
      <c r="F2422">
        <f t="shared" ca="1" si="308"/>
        <v>18</v>
      </c>
      <c r="G2422" t="str">
        <f ca="1">VLOOKUP(F2422,'Stock Details'!$A$2:$J$51,2,FALSE)</f>
        <v>Ice Cream</v>
      </c>
      <c r="H2422" t="str">
        <f ca="1">VLOOKUP(F2422,'Stock Details'!$A$2:$J$51,3,FALSE)</f>
        <v>Kwality Wall's - Chocolate</v>
      </c>
      <c r="I2422" t="str">
        <f ca="1">VLOOKUP(F2422,'Stock Details'!$A$2:$J$51,7,FALSE)</f>
        <v>1-A</v>
      </c>
      <c r="J2422" t="str">
        <f t="shared" ca="1" si="303"/>
        <v>1_1-A</v>
      </c>
      <c r="K2422" t="str">
        <f ca="1">VLOOKUP(J2422,'Store-Salesman Details'!$C$2:$H$16,6,FALSE)</f>
        <v>Komal</v>
      </c>
      <c r="L2422">
        <f t="shared" ca="1" si="304"/>
        <v>5</v>
      </c>
      <c r="M2422">
        <f ca="1">VLOOKUP(F2422,'Stock Details'!$A$2:$J$51,5,FALSE)</f>
        <v>145</v>
      </c>
      <c r="N2422">
        <f t="shared" ca="1" si="305"/>
        <v>725</v>
      </c>
      <c r="O2422">
        <v>1</v>
      </c>
    </row>
    <row r="2423" spans="1:15" x14ac:dyDescent="0.25">
      <c r="A2423">
        <v>2422</v>
      </c>
      <c r="B2423" s="3">
        <v>45555</v>
      </c>
      <c r="C2423">
        <v>1</v>
      </c>
      <c r="D2423" t="str">
        <f>VLOOKUP(C2423,'Store-Salesman Details'!$A$2:$H$16,4,FALSE)</f>
        <v>Central</v>
      </c>
      <c r="E2423" t="str">
        <f>VLOOKUP(C2423,'Store-Salesman Details'!$A$2:$H$16,5,FALSE)</f>
        <v>Tanu</v>
      </c>
      <c r="F2423">
        <f t="shared" ca="1" si="308"/>
        <v>16</v>
      </c>
      <c r="G2423" t="str">
        <f ca="1">VLOOKUP(F2423,'Stock Details'!$A$2:$J$51,2,FALSE)</f>
        <v>Ice Cream</v>
      </c>
      <c r="H2423" t="str">
        <f ca="1">VLOOKUP(F2423,'Stock Details'!$A$2:$J$51,3,FALSE)</f>
        <v>Kwality Wall's - Butterscotch</v>
      </c>
      <c r="I2423" t="str">
        <f ca="1">VLOOKUP(F2423,'Stock Details'!$A$2:$J$51,7,FALSE)</f>
        <v>1-A</v>
      </c>
      <c r="J2423" t="str">
        <f t="shared" ca="1" si="303"/>
        <v>1_1-A</v>
      </c>
      <c r="K2423" t="str">
        <f ca="1">VLOOKUP(J2423,'Store-Salesman Details'!$C$2:$H$16,6,FALSE)</f>
        <v>Komal</v>
      </c>
      <c r="L2423">
        <f t="shared" ca="1" si="304"/>
        <v>1</v>
      </c>
      <c r="M2423">
        <f ca="1">VLOOKUP(F2423,'Stock Details'!$A$2:$J$51,5,FALSE)</f>
        <v>145</v>
      </c>
      <c r="N2423">
        <f t="shared" ca="1" si="305"/>
        <v>145</v>
      </c>
      <c r="O2423">
        <v>1</v>
      </c>
    </row>
    <row r="2424" spans="1:15" x14ac:dyDescent="0.25">
      <c r="A2424">
        <v>2423</v>
      </c>
      <c r="B2424" s="3">
        <v>45555</v>
      </c>
      <c r="C2424">
        <v>1</v>
      </c>
      <c r="D2424" t="str">
        <f>VLOOKUP(C2424,'Store-Salesman Details'!$A$2:$H$16,4,FALSE)</f>
        <v>Central</v>
      </c>
      <c r="E2424" t="str">
        <f>VLOOKUP(C2424,'Store-Salesman Details'!$A$2:$H$16,5,FALSE)</f>
        <v>Tanu</v>
      </c>
      <c r="F2424">
        <f t="shared" ca="1" si="308"/>
        <v>10</v>
      </c>
      <c r="G2424" t="str">
        <f ca="1">VLOOKUP(F2424,'Stock Details'!$A$2:$J$51,2,FALSE)</f>
        <v>Disinfectant</v>
      </c>
      <c r="H2424" t="str">
        <f ca="1">VLOOKUP(F2424,'Stock Details'!$A$2:$J$51,3,FALSE)</f>
        <v>Cif</v>
      </c>
      <c r="I2424" t="str">
        <f ca="1">VLOOKUP(F2424,'Stock Details'!$A$2:$J$51,7,FALSE)</f>
        <v>1-A</v>
      </c>
      <c r="J2424" t="str">
        <f t="shared" ca="1" si="303"/>
        <v>1_1-A</v>
      </c>
      <c r="K2424" t="str">
        <f ca="1">VLOOKUP(J2424,'Store-Salesman Details'!$C$2:$H$16,6,FALSE)</f>
        <v>Komal</v>
      </c>
      <c r="L2424">
        <f t="shared" ca="1" si="304"/>
        <v>4</v>
      </c>
      <c r="M2424">
        <f ca="1">VLOOKUP(F2424,'Stock Details'!$A$2:$J$51,5,FALSE)</f>
        <v>269</v>
      </c>
      <c r="N2424">
        <f t="shared" ca="1" si="305"/>
        <v>1076</v>
      </c>
      <c r="O2424">
        <v>1</v>
      </c>
    </row>
    <row r="2425" spans="1:15" x14ac:dyDescent="0.25">
      <c r="A2425">
        <v>2424</v>
      </c>
      <c r="B2425" s="3">
        <v>45555</v>
      </c>
      <c r="C2425">
        <v>1</v>
      </c>
      <c r="D2425" t="str">
        <f>VLOOKUP(C2425,'Store-Salesman Details'!$A$2:$H$16,4,FALSE)</f>
        <v>Central</v>
      </c>
      <c r="E2425" t="str">
        <f>VLOOKUP(C2425,'Store-Salesman Details'!$A$2:$H$16,5,FALSE)</f>
        <v>Tanu</v>
      </c>
      <c r="F2425">
        <f t="shared" ca="1" si="308"/>
        <v>18</v>
      </c>
      <c r="G2425" t="str">
        <f ca="1">VLOOKUP(F2425,'Stock Details'!$A$2:$J$51,2,FALSE)</f>
        <v>Ice Cream</v>
      </c>
      <c r="H2425" t="str">
        <f ca="1">VLOOKUP(F2425,'Stock Details'!$A$2:$J$51,3,FALSE)</f>
        <v>Kwality Wall's - Chocolate</v>
      </c>
      <c r="I2425" t="str">
        <f ca="1">VLOOKUP(F2425,'Stock Details'!$A$2:$J$51,7,FALSE)</f>
        <v>1-A</v>
      </c>
      <c r="J2425" t="str">
        <f t="shared" ca="1" si="303"/>
        <v>1_1-A</v>
      </c>
      <c r="K2425" t="str">
        <f ca="1">VLOOKUP(J2425,'Store-Salesman Details'!$C$2:$H$16,6,FALSE)</f>
        <v>Komal</v>
      </c>
      <c r="L2425">
        <f t="shared" ca="1" si="304"/>
        <v>2</v>
      </c>
      <c r="M2425">
        <f ca="1">VLOOKUP(F2425,'Stock Details'!$A$2:$J$51,5,FALSE)</f>
        <v>145</v>
      </c>
      <c r="N2425">
        <f t="shared" ca="1" si="305"/>
        <v>290</v>
      </c>
      <c r="O2425">
        <v>1</v>
      </c>
    </row>
    <row r="2426" spans="1:15" x14ac:dyDescent="0.25">
      <c r="A2426">
        <v>2425</v>
      </c>
      <c r="B2426" s="3">
        <v>45555</v>
      </c>
      <c r="C2426">
        <v>1</v>
      </c>
      <c r="D2426" t="str">
        <f>VLOOKUP(C2426,'Store-Salesman Details'!$A$2:$H$16,4,FALSE)</f>
        <v>Central</v>
      </c>
      <c r="E2426" t="str">
        <f>VLOOKUP(C2426,'Store-Salesman Details'!$A$2:$H$16,5,FALSE)</f>
        <v>Tanu</v>
      </c>
      <c r="F2426">
        <f t="shared" ca="1" si="308"/>
        <v>10</v>
      </c>
      <c r="G2426" t="str">
        <f ca="1">VLOOKUP(F2426,'Stock Details'!$A$2:$J$51,2,FALSE)</f>
        <v>Disinfectant</v>
      </c>
      <c r="H2426" t="str">
        <f ca="1">VLOOKUP(F2426,'Stock Details'!$A$2:$J$51,3,FALSE)</f>
        <v>Cif</v>
      </c>
      <c r="I2426" t="str">
        <f ca="1">VLOOKUP(F2426,'Stock Details'!$A$2:$J$51,7,FALSE)</f>
        <v>1-A</v>
      </c>
      <c r="J2426" t="str">
        <f t="shared" ca="1" si="303"/>
        <v>1_1-A</v>
      </c>
      <c r="K2426" t="str">
        <f ca="1">VLOOKUP(J2426,'Store-Salesman Details'!$C$2:$H$16,6,FALSE)</f>
        <v>Komal</v>
      </c>
      <c r="L2426">
        <f t="shared" ca="1" si="304"/>
        <v>2</v>
      </c>
      <c r="M2426">
        <f ca="1">VLOOKUP(F2426,'Stock Details'!$A$2:$J$51,5,FALSE)</f>
        <v>269</v>
      </c>
      <c r="N2426">
        <f t="shared" ca="1" si="305"/>
        <v>538</v>
      </c>
      <c r="O2426">
        <v>1</v>
      </c>
    </row>
    <row r="2427" spans="1:15" x14ac:dyDescent="0.25">
      <c r="A2427">
        <v>2426</v>
      </c>
      <c r="B2427" s="3">
        <v>45555</v>
      </c>
      <c r="C2427">
        <v>1</v>
      </c>
      <c r="D2427" t="str">
        <f>VLOOKUP(C2427,'Store-Salesman Details'!$A$2:$H$16,4,FALSE)</f>
        <v>Central</v>
      </c>
      <c r="E2427" t="str">
        <f>VLOOKUP(C2427,'Store-Salesman Details'!$A$2:$H$16,5,FALSE)</f>
        <v>Tanu</v>
      </c>
      <c r="F2427">
        <f t="shared" ca="1" si="308"/>
        <v>2</v>
      </c>
      <c r="G2427" t="str">
        <f ca="1">VLOOKUP(F2427,'Stock Details'!$A$2:$J$51,2,FALSE)</f>
        <v>Beverages</v>
      </c>
      <c r="H2427" t="str">
        <f ca="1">VLOOKUP(F2427,'Stock Details'!$A$2:$J$51,3,FALSE)</f>
        <v>Lipton</v>
      </c>
      <c r="I2427" t="str">
        <f ca="1">VLOOKUP(F2427,'Stock Details'!$A$2:$J$51,7,FALSE)</f>
        <v>1-A</v>
      </c>
      <c r="J2427" t="str">
        <f t="shared" ca="1" si="303"/>
        <v>1_1-A</v>
      </c>
      <c r="K2427" t="str">
        <f ca="1">VLOOKUP(J2427,'Store-Salesman Details'!$C$2:$H$16,6,FALSE)</f>
        <v>Komal</v>
      </c>
      <c r="L2427">
        <f t="shared" ca="1" si="304"/>
        <v>1</v>
      </c>
      <c r="M2427">
        <f ca="1">VLOOKUP(F2427,'Stock Details'!$A$2:$J$51,5,FALSE)</f>
        <v>150</v>
      </c>
      <c r="N2427">
        <f t="shared" ca="1" si="305"/>
        <v>150</v>
      </c>
      <c r="O2427">
        <v>1</v>
      </c>
    </row>
    <row r="2428" spans="1:15" x14ac:dyDescent="0.25">
      <c r="A2428">
        <v>2427</v>
      </c>
      <c r="B2428" s="3">
        <v>45555</v>
      </c>
      <c r="C2428">
        <v>1</v>
      </c>
      <c r="D2428" t="str">
        <f>VLOOKUP(C2428,'Store-Salesman Details'!$A$2:$H$16,4,FALSE)</f>
        <v>Central</v>
      </c>
      <c r="E2428" t="str">
        <f>VLOOKUP(C2428,'Store-Salesman Details'!$A$2:$H$16,5,FALSE)</f>
        <v>Tanu</v>
      </c>
      <c r="F2428">
        <f t="shared" ca="1" si="308"/>
        <v>14</v>
      </c>
      <c r="G2428" t="str">
        <f ca="1">VLOOKUP(F2428,'Stock Details'!$A$2:$J$51,2,FALSE)</f>
        <v>Foods</v>
      </c>
      <c r="H2428" t="str">
        <f ca="1">VLOOKUP(F2428,'Stock Details'!$A$2:$J$51,3,FALSE)</f>
        <v>Kissan Mango Juice</v>
      </c>
      <c r="I2428" t="str">
        <f ca="1">VLOOKUP(F2428,'Stock Details'!$A$2:$J$51,7,FALSE)</f>
        <v>1-A</v>
      </c>
      <c r="J2428" t="str">
        <f t="shared" ca="1" si="303"/>
        <v>1_1-A</v>
      </c>
      <c r="K2428" t="str">
        <f ca="1">VLOOKUP(J2428,'Store-Salesman Details'!$C$2:$H$16,6,FALSE)</f>
        <v>Komal</v>
      </c>
      <c r="L2428">
        <f t="shared" ca="1" si="304"/>
        <v>4</v>
      </c>
      <c r="M2428">
        <f ca="1">VLOOKUP(F2428,'Stock Details'!$A$2:$J$51,5,FALSE)</f>
        <v>165</v>
      </c>
      <c r="N2428">
        <f t="shared" ca="1" si="305"/>
        <v>660</v>
      </c>
      <c r="O2428">
        <v>1</v>
      </c>
    </row>
    <row r="2429" spans="1:15" x14ac:dyDescent="0.25">
      <c r="A2429">
        <v>2428</v>
      </c>
      <c r="B2429" s="3">
        <v>45555</v>
      </c>
      <c r="C2429">
        <v>1</v>
      </c>
      <c r="D2429" t="str">
        <f>VLOOKUP(C2429,'Store-Salesman Details'!$A$2:$H$16,4,FALSE)</f>
        <v>Central</v>
      </c>
      <c r="E2429" t="str">
        <f>VLOOKUP(C2429,'Store-Salesman Details'!$A$2:$H$16,5,FALSE)</f>
        <v>Tanu</v>
      </c>
      <c r="F2429">
        <f t="shared" ca="1" si="308"/>
        <v>17</v>
      </c>
      <c r="G2429" t="str">
        <f ca="1">VLOOKUP(F2429,'Stock Details'!$A$2:$J$51,2,FALSE)</f>
        <v>Ice Cream</v>
      </c>
      <c r="H2429" t="str">
        <f ca="1">VLOOKUP(F2429,'Stock Details'!$A$2:$J$51,3,FALSE)</f>
        <v>Kwality Wall's - Vanilla</v>
      </c>
      <c r="I2429" t="str">
        <f ca="1">VLOOKUP(F2429,'Stock Details'!$A$2:$J$51,7,FALSE)</f>
        <v>1-A</v>
      </c>
      <c r="J2429" t="str">
        <f t="shared" ca="1" si="303"/>
        <v>1_1-A</v>
      </c>
      <c r="K2429" t="str">
        <f ca="1">VLOOKUP(J2429,'Store-Salesman Details'!$C$2:$H$16,6,FALSE)</f>
        <v>Komal</v>
      </c>
      <c r="L2429">
        <f t="shared" ca="1" si="304"/>
        <v>5</v>
      </c>
      <c r="M2429">
        <f ca="1">VLOOKUP(F2429,'Stock Details'!$A$2:$J$51,5,FALSE)</f>
        <v>135</v>
      </c>
      <c r="N2429">
        <f t="shared" ca="1" si="305"/>
        <v>675</v>
      </c>
      <c r="O2429">
        <v>1</v>
      </c>
    </row>
    <row r="2430" spans="1:15" x14ac:dyDescent="0.25">
      <c r="A2430">
        <v>2429</v>
      </c>
      <c r="B2430" s="3">
        <v>45555</v>
      </c>
      <c r="C2430">
        <v>1</v>
      </c>
      <c r="D2430" t="str">
        <f>VLOOKUP(C2430,'Store-Salesman Details'!$A$2:$H$16,4,FALSE)</f>
        <v>Central</v>
      </c>
      <c r="E2430" t="str">
        <f>VLOOKUP(C2430,'Store-Salesman Details'!$A$2:$H$16,5,FALSE)</f>
        <v>Tanu</v>
      </c>
      <c r="F2430">
        <f t="shared" ca="1" si="308"/>
        <v>1</v>
      </c>
      <c r="G2430" t="str">
        <f ca="1">VLOOKUP(F2430,'Stock Details'!$A$2:$J$51,2,FALSE)</f>
        <v>Beverages</v>
      </c>
      <c r="H2430" t="str">
        <f ca="1">VLOOKUP(F2430,'Stock Details'!$A$2:$J$51,3,FALSE)</f>
        <v>Brooke Bond</v>
      </c>
      <c r="I2430" t="str">
        <f ca="1">VLOOKUP(F2430,'Stock Details'!$A$2:$J$51,7,FALSE)</f>
        <v>1-A</v>
      </c>
      <c r="J2430" t="str">
        <f t="shared" ca="1" si="303"/>
        <v>1_1-A</v>
      </c>
      <c r="K2430" t="str">
        <f ca="1">VLOOKUP(J2430,'Store-Salesman Details'!$C$2:$H$16,6,FALSE)</f>
        <v>Komal</v>
      </c>
      <c r="L2430">
        <f t="shared" ca="1" si="304"/>
        <v>5</v>
      </c>
      <c r="M2430">
        <f ca="1">VLOOKUP(F2430,'Stock Details'!$A$2:$J$51,5,FALSE)</f>
        <v>45</v>
      </c>
      <c r="N2430">
        <f t="shared" ca="1" si="305"/>
        <v>225</v>
      </c>
      <c r="O2430">
        <v>1</v>
      </c>
    </row>
    <row r="2431" spans="1:15" x14ac:dyDescent="0.25">
      <c r="A2431">
        <v>2430</v>
      </c>
      <c r="B2431" s="3">
        <v>45555</v>
      </c>
      <c r="C2431">
        <v>1</v>
      </c>
      <c r="D2431" t="str">
        <f>VLOOKUP(C2431,'Store-Salesman Details'!$A$2:$H$16,4,FALSE)</f>
        <v>Central</v>
      </c>
      <c r="E2431" t="str">
        <f>VLOOKUP(C2431,'Store-Salesman Details'!$A$2:$H$16,5,FALSE)</f>
        <v>Tanu</v>
      </c>
      <c r="F2431">
        <f t="shared" ca="1" si="308"/>
        <v>17</v>
      </c>
      <c r="G2431" t="str">
        <f ca="1">VLOOKUP(F2431,'Stock Details'!$A$2:$J$51,2,FALSE)</f>
        <v>Ice Cream</v>
      </c>
      <c r="H2431" t="str">
        <f ca="1">VLOOKUP(F2431,'Stock Details'!$A$2:$J$51,3,FALSE)</f>
        <v>Kwality Wall's - Vanilla</v>
      </c>
      <c r="I2431" t="str">
        <f ca="1">VLOOKUP(F2431,'Stock Details'!$A$2:$J$51,7,FALSE)</f>
        <v>1-A</v>
      </c>
      <c r="J2431" t="str">
        <f t="shared" ca="1" si="303"/>
        <v>1_1-A</v>
      </c>
      <c r="K2431" t="str">
        <f ca="1">VLOOKUP(J2431,'Store-Salesman Details'!$C$2:$H$16,6,FALSE)</f>
        <v>Komal</v>
      </c>
      <c r="L2431">
        <f t="shared" ca="1" si="304"/>
        <v>5</v>
      </c>
      <c r="M2431">
        <f ca="1">VLOOKUP(F2431,'Stock Details'!$A$2:$J$51,5,FALSE)</f>
        <v>135</v>
      </c>
      <c r="N2431">
        <f t="shared" ca="1" si="305"/>
        <v>675</v>
      </c>
      <c r="O2431">
        <v>1</v>
      </c>
    </row>
    <row r="2432" spans="1:15" x14ac:dyDescent="0.25">
      <c r="A2432">
        <v>2431</v>
      </c>
      <c r="B2432" s="3">
        <v>45555</v>
      </c>
      <c r="C2432">
        <v>1</v>
      </c>
      <c r="D2432" t="str">
        <f>VLOOKUP(C2432,'Store-Salesman Details'!$A$2:$H$16,4,FALSE)</f>
        <v>Central</v>
      </c>
      <c r="E2432" t="str">
        <f>VLOOKUP(C2432,'Store-Salesman Details'!$A$2:$H$16,5,FALSE)</f>
        <v>Tanu</v>
      </c>
      <c r="F2432">
        <f t="shared" ca="1" si="308"/>
        <v>12</v>
      </c>
      <c r="G2432" t="str">
        <f ca="1">VLOOKUP(F2432,'Stock Details'!$A$2:$J$51,2,FALSE)</f>
        <v>Foods</v>
      </c>
      <c r="H2432" t="str">
        <f ca="1">VLOOKUP(F2432,'Stock Details'!$A$2:$J$51,3,FALSE)</f>
        <v>Kissan Ketchup</v>
      </c>
      <c r="I2432" t="str">
        <f ca="1">VLOOKUP(F2432,'Stock Details'!$A$2:$J$51,7,FALSE)</f>
        <v>1-A</v>
      </c>
      <c r="J2432" t="str">
        <f t="shared" ca="1" si="303"/>
        <v>1_1-A</v>
      </c>
      <c r="K2432" t="str">
        <f ca="1">VLOOKUP(J2432,'Store-Salesman Details'!$C$2:$H$16,6,FALSE)</f>
        <v>Komal</v>
      </c>
      <c r="L2432">
        <f t="shared" ca="1" si="304"/>
        <v>2</v>
      </c>
      <c r="M2432">
        <f ca="1">VLOOKUP(F2432,'Stock Details'!$A$2:$J$51,5,FALSE)</f>
        <v>15</v>
      </c>
      <c r="N2432">
        <f t="shared" ca="1" si="305"/>
        <v>30</v>
      </c>
      <c r="O2432">
        <v>1</v>
      </c>
    </row>
    <row r="2433" spans="1:15" x14ac:dyDescent="0.25">
      <c r="A2433">
        <v>2432</v>
      </c>
      <c r="B2433" s="3">
        <v>45555</v>
      </c>
      <c r="C2433">
        <v>1</v>
      </c>
      <c r="D2433" t="str">
        <f>VLOOKUP(C2433,'Store-Salesman Details'!$A$2:$H$16,4,FALSE)</f>
        <v>Central</v>
      </c>
      <c r="E2433" t="str">
        <f>VLOOKUP(C2433,'Store-Salesman Details'!$A$2:$H$16,5,FALSE)</f>
        <v>Tanu</v>
      </c>
      <c r="F2433">
        <f t="shared" ca="1" si="308"/>
        <v>18</v>
      </c>
      <c r="G2433" t="str">
        <f ca="1">VLOOKUP(F2433,'Stock Details'!$A$2:$J$51,2,FALSE)</f>
        <v>Ice Cream</v>
      </c>
      <c r="H2433" t="str">
        <f ca="1">VLOOKUP(F2433,'Stock Details'!$A$2:$J$51,3,FALSE)</f>
        <v>Kwality Wall's - Chocolate</v>
      </c>
      <c r="I2433" t="str">
        <f ca="1">VLOOKUP(F2433,'Stock Details'!$A$2:$J$51,7,FALSE)</f>
        <v>1-A</v>
      </c>
      <c r="J2433" t="str">
        <f t="shared" ca="1" si="303"/>
        <v>1_1-A</v>
      </c>
      <c r="K2433" t="str">
        <f ca="1">VLOOKUP(J2433,'Store-Salesman Details'!$C$2:$H$16,6,FALSE)</f>
        <v>Komal</v>
      </c>
      <c r="L2433">
        <f t="shared" ca="1" si="304"/>
        <v>3</v>
      </c>
      <c r="M2433">
        <f ca="1">VLOOKUP(F2433,'Stock Details'!$A$2:$J$51,5,FALSE)</f>
        <v>145</v>
      </c>
      <c r="N2433">
        <f t="shared" ca="1" si="305"/>
        <v>435</v>
      </c>
      <c r="O2433">
        <v>1</v>
      </c>
    </row>
    <row r="2434" spans="1:15" x14ac:dyDescent="0.25">
      <c r="A2434">
        <v>2433</v>
      </c>
      <c r="B2434" s="3">
        <v>45555</v>
      </c>
      <c r="C2434">
        <v>1</v>
      </c>
      <c r="D2434" t="str">
        <f>VLOOKUP(C2434,'Store-Salesman Details'!$A$2:$H$16,4,FALSE)</f>
        <v>Central</v>
      </c>
      <c r="E2434" t="str">
        <f>VLOOKUP(C2434,'Store-Salesman Details'!$A$2:$H$16,5,FALSE)</f>
        <v>Tanu</v>
      </c>
      <c r="F2434">
        <f t="shared" ca="1" si="308"/>
        <v>13</v>
      </c>
      <c r="G2434" t="str">
        <f ca="1">VLOOKUP(F2434,'Stock Details'!$A$2:$J$51,2,FALSE)</f>
        <v>Foods</v>
      </c>
      <c r="H2434" t="str">
        <f ca="1">VLOOKUP(F2434,'Stock Details'!$A$2:$J$51,3,FALSE)</f>
        <v>Kissan Orange Juice</v>
      </c>
      <c r="I2434" t="str">
        <f ca="1">VLOOKUP(F2434,'Stock Details'!$A$2:$J$51,7,FALSE)</f>
        <v>1-A</v>
      </c>
      <c r="J2434" t="str">
        <f t="shared" ref="J2434:J2497" ca="1" si="309">CONCATENATE(C2434,"_",I2434)</f>
        <v>1_1-A</v>
      </c>
      <c r="K2434" t="str">
        <f ca="1">VLOOKUP(J2434,'Store-Salesman Details'!$C$2:$H$16,6,FALSE)</f>
        <v>Komal</v>
      </c>
      <c r="L2434">
        <f t="shared" ref="L2434:L2497" ca="1" si="310">RANDBETWEEN(1,5)</f>
        <v>3</v>
      </c>
      <c r="M2434">
        <f ca="1">VLOOKUP(F2434,'Stock Details'!$A$2:$J$51,5,FALSE)</f>
        <v>165</v>
      </c>
      <c r="N2434">
        <f t="shared" ref="N2434:N2497" ca="1" si="311">L2434*M2434</f>
        <v>495</v>
      </c>
      <c r="O2434">
        <v>1</v>
      </c>
    </row>
    <row r="2435" spans="1:15" x14ac:dyDescent="0.25">
      <c r="A2435">
        <v>2434</v>
      </c>
      <c r="B2435" s="3">
        <v>45555</v>
      </c>
      <c r="C2435">
        <v>1</v>
      </c>
      <c r="D2435" t="str">
        <f>VLOOKUP(C2435,'Store-Salesman Details'!$A$2:$H$16,4,FALSE)</f>
        <v>Central</v>
      </c>
      <c r="E2435" t="str">
        <f>VLOOKUP(C2435,'Store-Salesman Details'!$A$2:$H$16,5,FALSE)</f>
        <v>Tanu</v>
      </c>
      <c r="F2435">
        <f t="shared" ref="F2435:F2466" ca="1" si="312">RANDBETWEEN(1,20)</f>
        <v>10</v>
      </c>
      <c r="G2435" t="str">
        <f ca="1">VLOOKUP(F2435,'Stock Details'!$A$2:$J$51,2,FALSE)</f>
        <v>Disinfectant</v>
      </c>
      <c r="H2435" t="str">
        <f ca="1">VLOOKUP(F2435,'Stock Details'!$A$2:$J$51,3,FALSE)</f>
        <v>Cif</v>
      </c>
      <c r="I2435" t="str">
        <f ca="1">VLOOKUP(F2435,'Stock Details'!$A$2:$J$51,7,FALSE)</f>
        <v>1-A</v>
      </c>
      <c r="J2435" t="str">
        <f t="shared" ca="1" si="309"/>
        <v>1_1-A</v>
      </c>
      <c r="K2435" t="str">
        <f ca="1">VLOOKUP(J2435,'Store-Salesman Details'!$C$2:$H$16,6,FALSE)</f>
        <v>Komal</v>
      </c>
      <c r="L2435">
        <f t="shared" ca="1" si="310"/>
        <v>5</v>
      </c>
      <c r="M2435">
        <f ca="1">VLOOKUP(F2435,'Stock Details'!$A$2:$J$51,5,FALSE)</f>
        <v>269</v>
      </c>
      <c r="N2435">
        <f t="shared" ca="1" si="311"/>
        <v>1345</v>
      </c>
      <c r="O2435">
        <v>1</v>
      </c>
    </row>
    <row r="2436" spans="1:15" x14ac:dyDescent="0.25">
      <c r="A2436">
        <v>2435</v>
      </c>
      <c r="B2436" s="3">
        <v>45555</v>
      </c>
      <c r="C2436">
        <v>1</v>
      </c>
      <c r="D2436" t="str">
        <f>VLOOKUP(C2436,'Store-Salesman Details'!$A$2:$H$16,4,FALSE)</f>
        <v>Central</v>
      </c>
      <c r="E2436" t="str">
        <f>VLOOKUP(C2436,'Store-Salesman Details'!$A$2:$H$16,5,FALSE)</f>
        <v>Tanu</v>
      </c>
      <c r="F2436">
        <f t="shared" ca="1" si="312"/>
        <v>7</v>
      </c>
      <c r="G2436" t="str">
        <f ca="1">VLOOKUP(F2436,'Stock Details'!$A$2:$J$51,2,FALSE)</f>
        <v>Beverages</v>
      </c>
      <c r="H2436" t="str">
        <f ca="1">VLOOKUP(F2436,'Stock Details'!$A$2:$J$51,3,FALSE)</f>
        <v>Nescafe - Coffee Instant</v>
      </c>
      <c r="I2436" t="str">
        <f ca="1">VLOOKUP(F2436,'Stock Details'!$A$2:$J$51,7,FALSE)</f>
        <v>1-A</v>
      </c>
      <c r="J2436" t="str">
        <f t="shared" ca="1" si="309"/>
        <v>1_1-A</v>
      </c>
      <c r="K2436" t="str">
        <f ca="1">VLOOKUP(J2436,'Store-Salesman Details'!$C$2:$H$16,6,FALSE)</f>
        <v>Komal</v>
      </c>
      <c r="L2436">
        <f t="shared" ca="1" si="310"/>
        <v>5</v>
      </c>
      <c r="M2436">
        <f ca="1">VLOOKUP(F2436,'Stock Details'!$A$2:$J$51,5,FALSE)</f>
        <v>50</v>
      </c>
      <c r="N2436">
        <f t="shared" ca="1" si="311"/>
        <v>250</v>
      </c>
      <c r="O2436">
        <v>1</v>
      </c>
    </row>
    <row r="2437" spans="1:15" x14ac:dyDescent="0.25">
      <c r="A2437">
        <v>2436</v>
      </c>
      <c r="B2437" s="3">
        <v>45555</v>
      </c>
      <c r="C2437">
        <v>1</v>
      </c>
      <c r="D2437" t="str">
        <f>VLOOKUP(C2437,'Store-Salesman Details'!$A$2:$H$16,4,FALSE)</f>
        <v>Central</v>
      </c>
      <c r="E2437" t="str">
        <f>VLOOKUP(C2437,'Store-Salesman Details'!$A$2:$H$16,5,FALSE)</f>
        <v>Tanu</v>
      </c>
      <c r="F2437">
        <f t="shared" ca="1" si="312"/>
        <v>7</v>
      </c>
      <c r="G2437" t="str">
        <f ca="1">VLOOKUP(F2437,'Stock Details'!$A$2:$J$51,2,FALSE)</f>
        <v>Beverages</v>
      </c>
      <c r="H2437" t="str">
        <f ca="1">VLOOKUP(F2437,'Stock Details'!$A$2:$J$51,3,FALSE)</f>
        <v>Nescafe - Coffee Instant</v>
      </c>
      <c r="I2437" t="str">
        <f ca="1">VLOOKUP(F2437,'Stock Details'!$A$2:$J$51,7,FALSE)</f>
        <v>1-A</v>
      </c>
      <c r="J2437" t="str">
        <f t="shared" ca="1" si="309"/>
        <v>1_1-A</v>
      </c>
      <c r="K2437" t="str">
        <f ca="1">VLOOKUP(J2437,'Store-Salesman Details'!$C$2:$H$16,6,FALSE)</f>
        <v>Komal</v>
      </c>
      <c r="L2437">
        <f t="shared" ca="1" si="310"/>
        <v>2</v>
      </c>
      <c r="M2437">
        <f ca="1">VLOOKUP(F2437,'Stock Details'!$A$2:$J$51,5,FALSE)</f>
        <v>50</v>
      </c>
      <c r="N2437">
        <f t="shared" ca="1" si="311"/>
        <v>100</v>
      </c>
      <c r="O2437">
        <v>1</v>
      </c>
    </row>
    <row r="2438" spans="1:15" x14ac:dyDescent="0.25">
      <c r="A2438">
        <v>2437</v>
      </c>
      <c r="B2438" s="3">
        <v>45555</v>
      </c>
      <c r="C2438">
        <v>1</v>
      </c>
      <c r="D2438" t="str">
        <f>VLOOKUP(C2438,'Store-Salesman Details'!$A$2:$H$16,4,FALSE)</f>
        <v>Central</v>
      </c>
      <c r="E2438" t="str">
        <f>VLOOKUP(C2438,'Store-Salesman Details'!$A$2:$H$16,5,FALSE)</f>
        <v>Tanu</v>
      </c>
      <c r="F2438">
        <f t="shared" ca="1" si="312"/>
        <v>19</v>
      </c>
      <c r="G2438" t="str">
        <f ca="1">VLOOKUP(F2438,'Stock Details'!$A$2:$J$51,2,FALSE)</f>
        <v>Ice Cream</v>
      </c>
      <c r="H2438" t="str">
        <f ca="1">VLOOKUP(F2438,'Stock Details'!$A$2:$J$51,3,FALSE)</f>
        <v>Kwality Wall's - Tutty Fruity</v>
      </c>
      <c r="I2438" t="str">
        <f ca="1">VLOOKUP(F2438,'Stock Details'!$A$2:$J$51,7,FALSE)</f>
        <v>1-A</v>
      </c>
      <c r="J2438" t="str">
        <f t="shared" ca="1" si="309"/>
        <v>1_1-A</v>
      </c>
      <c r="K2438" t="str">
        <f ca="1">VLOOKUP(J2438,'Store-Salesman Details'!$C$2:$H$16,6,FALSE)</f>
        <v>Komal</v>
      </c>
      <c r="L2438">
        <f t="shared" ca="1" si="310"/>
        <v>4</v>
      </c>
      <c r="M2438">
        <f ca="1">VLOOKUP(F2438,'Stock Details'!$A$2:$J$51,5,FALSE)</f>
        <v>155</v>
      </c>
      <c r="N2438">
        <f t="shared" ca="1" si="311"/>
        <v>620</v>
      </c>
      <c r="O2438">
        <v>1</v>
      </c>
    </row>
    <row r="2439" spans="1:15" x14ac:dyDescent="0.25">
      <c r="A2439">
        <v>2438</v>
      </c>
      <c r="B2439" s="3">
        <v>45555</v>
      </c>
      <c r="C2439">
        <v>1</v>
      </c>
      <c r="D2439" t="str">
        <f>VLOOKUP(C2439,'Store-Salesman Details'!$A$2:$H$16,4,FALSE)</f>
        <v>Central</v>
      </c>
      <c r="E2439" t="str">
        <f>VLOOKUP(C2439,'Store-Salesman Details'!$A$2:$H$16,5,FALSE)</f>
        <v>Tanu</v>
      </c>
      <c r="F2439">
        <f t="shared" ca="1" si="312"/>
        <v>5</v>
      </c>
      <c r="G2439" t="str">
        <f ca="1">VLOOKUP(F2439,'Stock Details'!$A$2:$J$51,2,FALSE)</f>
        <v>Beverages</v>
      </c>
      <c r="H2439" t="str">
        <f ca="1">VLOOKUP(F2439,'Stock Details'!$A$2:$J$51,3,FALSE)</f>
        <v>Nescafe - Coffee Classic</v>
      </c>
      <c r="I2439" t="str">
        <f ca="1">VLOOKUP(F2439,'Stock Details'!$A$2:$J$51,7,FALSE)</f>
        <v>1-A</v>
      </c>
      <c r="J2439" t="str">
        <f t="shared" ca="1" si="309"/>
        <v>1_1-A</v>
      </c>
      <c r="K2439" t="str">
        <f ca="1">VLOOKUP(J2439,'Store-Salesman Details'!$C$2:$H$16,6,FALSE)</f>
        <v>Komal</v>
      </c>
      <c r="L2439">
        <f t="shared" ca="1" si="310"/>
        <v>3</v>
      </c>
      <c r="M2439">
        <f ca="1">VLOOKUP(F2439,'Stock Details'!$A$2:$J$51,5,FALSE)</f>
        <v>10</v>
      </c>
      <c r="N2439">
        <f t="shared" ca="1" si="311"/>
        <v>30</v>
      </c>
      <c r="O2439">
        <v>1</v>
      </c>
    </row>
    <row r="2440" spans="1:15" x14ac:dyDescent="0.25">
      <c r="A2440">
        <v>2439</v>
      </c>
      <c r="B2440" s="3">
        <v>45555</v>
      </c>
      <c r="C2440">
        <v>1</v>
      </c>
      <c r="D2440" t="str">
        <f>VLOOKUP(C2440,'Store-Salesman Details'!$A$2:$H$16,4,FALSE)</f>
        <v>Central</v>
      </c>
      <c r="E2440" t="str">
        <f>VLOOKUP(C2440,'Store-Salesman Details'!$A$2:$H$16,5,FALSE)</f>
        <v>Tanu</v>
      </c>
      <c r="F2440">
        <f t="shared" ca="1" si="312"/>
        <v>11</v>
      </c>
      <c r="G2440" t="str">
        <f ca="1">VLOOKUP(F2440,'Stock Details'!$A$2:$J$51,2,FALSE)</f>
        <v>Foods</v>
      </c>
      <c r="H2440" t="str">
        <f ca="1">VLOOKUP(F2440,'Stock Details'!$A$2:$J$51,3,FALSE)</f>
        <v>Kissan Jam</v>
      </c>
      <c r="I2440" t="str">
        <f ca="1">VLOOKUP(F2440,'Stock Details'!$A$2:$J$51,7,FALSE)</f>
        <v>1-A</v>
      </c>
      <c r="J2440" t="str">
        <f t="shared" ca="1" si="309"/>
        <v>1_1-A</v>
      </c>
      <c r="K2440" t="str">
        <f ca="1">VLOOKUP(J2440,'Store-Salesman Details'!$C$2:$H$16,6,FALSE)</f>
        <v>Komal</v>
      </c>
      <c r="L2440">
        <f t="shared" ca="1" si="310"/>
        <v>5</v>
      </c>
      <c r="M2440">
        <f ca="1">VLOOKUP(F2440,'Stock Details'!$A$2:$J$51,5,FALSE)</f>
        <v>15</v>
      </c>
      <c r="N2440">
        <f t="shared" ca="1" si="311"/>
        <v>75</v>
      </c>
      <c r="O2440">
        <v>1</v>
      </c>
    </row>
    <row r="2441" spans="1:15" x14ac:dyDescent="0.25">
      <c r="A2441">
        <v>2440</v>
      </c>
      <c r="B2441" s="3">
        <v>45555</v>
      </c>
      <c r="C2441">
        <v>1</v>
      </c>
      <c r="D2441" t="str">
        <f>VLOOKUP(C2441,'Store-Salesman Details'!$A$2:$H$16,4,FALSE)</f>
        <v>Central</v>
      </c>
      <c r="E2441" t="str">
        <f>VLOOKUP(C2441,'Store-Salesman Details'!$A$2:$H$16,5,FALSE)</f>
        <v>Tanu</v>
      </c>
      <c r="F2441">
        <f t="shared" ca="1" si="312"/>
        <v>6</v>
      </c>
      <c r="G2441" t="str">
        <f ca="1">VLOOKUP(F2441,'Stock Details'!$A$2:$J$51,2,FALSE)</f>
        <v>Beverages</v>
      </c>
      <c r="H2441" t="str">
        <f ca="1">VLOOKUP(F2441,'Stock Details'!$A$2:$J$51,3,FALSE)</f>
        <v>Nescafe - Coffee Gold</v>
      </c>
      <c r="I2441" t="str">
        <f ca="1">VLOOKUP(F2441,'Stock Details'!$A$2:$J$51,7,FALSE)</f>
        <v>1-A</v>
      </c>
      <c r="J2441" t="str">
        <f t="shared" ca="1" si="309"/>
        <v>1_1-A</v>
      </c>
      <c r="K2441" t="str">
        <f ca="1">VLOOKUP(J2441,'Store-Salesman Details'!$C$2:$H$16,6,FALSE)</f>
        <v>Komal</v>
      </c>
      <c r="L2441">
        <f t="shared" ca="1" si="310"/>
        <v>2</v>
      </c>
      <c r="M2441">
        <f ca="1">VLOOKUP(F2441,'Stock Details'!$A$2:$J$51,5,FALSE)</f>
        <v>100</v>
      </c>
      <c r="N2441">
        <f t="shared" ca="1" si="311"/>
        <v>200</v>
      </c>
      <c r="O2441">
        <v>1</v>
      </c>
    </row>
    <row r="2442" spans="1:15" x14ac:dyDescent="0.25">
      <c r="A2442">
        <v>2441</v>
      </c>
      <c r="B2442" s="3">
        <v>45555</v>
      </c>
      <c r="C2442">
        <v>1</v>
      </c>
      <c r="D2442" t="str">
        <f>VLOOKUP(C2442,'Store-Salesman Details'!$A$2:$H$16,4,FALSE)</f>
        <v>Central</v>
      </c>
      <c r="E2442" t="str">
        <f>VLOOKUP(C2442,'Store-Salesman Details'!$A$2:$H$16,5,FALSE)</f>
        <v>Tanu</v>
      </c>
      <c r="F2442">
        <f t="shared" ca="1" si="312"/>
        <v>2</v>
      </c>
      <c r="G2442" t="str">
        <f ca="1">VLOOKUP(F2442,'Stock Details'!$A$2:$J$51,2,FALSE)</f>
        <v>Beverages</v>
      </c>
      <c r="H2442" t="str">
        <f ca="1">VLOOKUP(F2442,'Stock Details'!$A$2:$J$51,3,FALSE)</f>
        <v>Lipton</v>
      </c>
      <c r="I2442" t="str">
        <f ca="1">VLOOKUP(F2442,'Stock Details'!$A$2:$J$51,7,FALSE)</f>
        <v>1-A</v>
      </c>
      <c r="J2442" t="str">
        <f t="shared" ca="1" si="309"/>
        <v>1_1-A</v>
      </c>
      <c r="K2442" t="str">
        <f ca="1">VLOOKUP(J2442,'Store-Salesman Details'!$C$2:$H$16,6,FALSE)</f>
        <v>Komal</v>
      </c>
      <c r="L2442">
        <f t="shared" ca="1" si="310"/>
        <v>3</v>
      </c>
      <c r="M2442">
        <f ca="1">VLOOKUP(F2442,'Stock Details'!$A$2:$J$51,5,FALSE)</f>
        <v>150</v>
      </c>
      <c r="N2442">
        <f t="shared" ca="1" si="311"/>
        <v>450</v>
      </c>
      <c r="O2442">
        <v>1</v>
      </c>
    </row>
    <row r="2443" spans="1:15" x14ac:dyDescent="0.25">
      <c r="A2443">
        <v>2442</v>
      </c>
      <c r="B2443" s="3">
        <v>45555</v>
      </c>
      <c r="C2443">
        <v>1</v>
      </c>
      <c r="D2443" t="str">
        <f>VLOOKUP(C2443,'Store-Salesman Details'!$A$2:$H$16,4,FALSE)</f>
        <v>Central</v>
      </c>
      <c r="E2443" t="str">
        <f>VLOOKUP(C2443,'Store-Salesman Details'!$A$2:$H$16,5,FALSE)</f>
        <v>Tanu</v>
      </c>
      <c r="F2443">
        <f t="shared" ca="1" si="312"/>
        <v>5</v>
      </c>
      <c r="G2443" t="str">
        <f ca="1">VLOOKUP(F2443,'Stock Details'!$A$2:$J$51,2,FALSE)</f>
        <v>Beverages</v>
      </c>
      <c r="H2443" t="str">
        <f ca="1">VLOOKUP(F2443,'Stock Details'!$A$2:$J$51,3,FALSE)</f>
        <v>Nescafe - Coffee Classic</v>
      </c>
      <c r="I2443" t="str">
        <f ca="1">VLOOKUP(F2443,'Stock Details'!$A$2:$J$51,7,FALSE)</f>
        <v>1-A</v>
      </c>
      <c r="J2443" t="str">
        <f t="shared" ca="1" si="309"/>
        <v>1_1-A</v>
      </c>
      <c r="K2443" t="str">
        <f ca="1">VLOOKUP(J2443,'Store-Salesman Details'!$C$2:$H$16,6,FALSE)</f>
        <v>Komal</v>
      </c>
      <c r="L2443">
        <f t="shared" ca="1" si="310"/>
        <v>5</v>
      </c>
      <c r="M2443">
        <f ca="1">VLOOKUP(F2443,'Stock Details'!$A$2:$J$51,5,FALSE)</f>
        <v>10</v>
      </c>
      <c r="N2443">
        <f t="shared" ca="1" si="311"/>
        <v>50</v>
      </c>
      <c r="O2443">
        <v>1</v>
      </c>
    </row>
    <row r="2444" spans="1:15" x14ac:dyDescent="0.25">
      <c r="A2444">
        <v>2443</v>
      </c>
      <c r="B2444" s="3">
        <v>45555</v>
      </c>
      <c r="C2444">
        <v>1</v>
      </c>
      <c r="D2444" t="str">
        <f>VLOOKUP(C2444,'Store-Salesman Details'!$A$2:$H$16,4,FALSE)</f>
        <v>Central</v>
      </c>
      <c r="E2444" t="str">
        <f>VLOOKUP(C2444,'Store-Salesman Details'!$A$2:$H$16,5,FALSE)</f>
        <v>Tanu</v>
      </c>
      <c r="F2444">
        <f t="shared" ca="1" si="312"/>
        <v>7</v>
      </c>
      <c r="G2444" t="str">
        <f ca="1">VLOOKUP(F2444,'Stock Details'!$A$2:$J$51,2,FALSE)</f>
        <v>Beverages</v>
      </c>
      <c r="H2444" t="str">
        <f ca="1">VLOOKUP(F2444,'Stock Details'!$A$2:$J$51,3,FALSE)</f>
        <v>Nescafe - Coffee Instant</v>
      </c>
      <c r="I2444" t="str">
        <f ca="1">VLOOKUP(F2444,'Stock Details'!$A$2:$J$51,7,FALSE)</f>
        <v>1-A</v>
      </c>
      <c r="J2444" t="str">
        <f t="shared" ca="1" si="309"/>
        <v>1_1-A</v>
      </c>
      <c r="K2444" t="str">
        <f ca="1">VLOOKUP(J2444,'Store-Salesman Details'!$C$2:$H$16,6,FALSE)</f>
        <v>Komal</v>
      </c>
      <c r="L2444">
        <f t="shared" ca="1" si="310"/>
        <v>2</v>
      </c>
      <c r="M2444">
        <f ca="1">VLOOKUP(F2444,'Stock Details'!$A$2:$J$51,5,FALSE)</f>
        <v>50</v>
      </c>
      <c r="N2444">
        <f t="shared" ca="1" si="311"/>
        <v>100</v>
      </c>
      <c r="O2444">
        <v>1</v>
      </c>
    </row>
    <row r="2445" spans="1:15" x14ac:dyDescent="0.25">
      <c r="A2445">
        <v>2444</v>
      </c>
      <c r="B2445" s="3">
        <v>45555</v>
      </c>
      <c r="C2445">
        <v>1</v>
      </c>
      <c r="D2445" t="str">
        <f>VLOOKUP(C2445,'Store-Salesman Details'!$A$2:$H$16,4,FALSE)</f>
        <v>Central</v>
      </c>
      <c r="E2445" t="str">
        <f>VLOOKUP(C2445,'Store-Salesman Details'!$A$2:$H$16,5,FALSE)</f>
        <v>Tanu</v>
      </c>
      <c r="F2445">
        <f t="shared" ca="1" si="312"/>
        <v>4</v>
      </c>
      <c r="G2445" t="str">
        <f ca="1">VLOOKUP(F2445,'Stock Details'!$A$2:$J$51,2,FALSE)</f>
        <v>Beverages</v>
      </c>
      <c r="H2445" t="str">
        <f ca="1">VLOOKUP(F2445,'Stock Details'!$A$2:$J$51,3,FALSE)</f>
        <v>Bru</v>
      </c>
      <c r="I2445" t="str">
        <f ca="1">VLOOKUP(F2445,'Stock Details'!$A$2:$J$51,7,FALSE)</f>
        <v>1-A</v>
      </c>
      <c r="J2445" t="str">
        <f t="shared" ca="1" si="309"/>
        <v>1_1-A</v>
      </c>
      <c r="K2445" t="str">
        <f ca="1">VLOOKUP(J2445,'Store-Salesman Details'!$C$2:$H$16,6,FALSE)</f>
        <v>Komal</v>
      </c>
      <c r="L2445">
        <f t="shared" ca="1" si="310"/>
        <v>2</v>
      </c>
      <c r="M2445">
        <f ca="1">VLOOKUP(F2445,'Stock Details'!$A$2:$J$51,5,FALSE)</f>
        <v>45</v>
      </c>
      <c r="N2445">
        <f t="shared" ca="1" si="311"/>
        <v>90</v>
      </c>
      <c r="O2445">
        <v>1</v>
      </c>
    </row>
    <row r="2446" spans="1:15" x14ac:dyDescent="0.25">
      <c r="A2446">
        <v>2445</v>
      </c>
      <c r="B2446" s="3">
        <v>45555</v>
      </c>
      <c r="C2446">
        <v>1</v>
      </c>
      <c r="D2446" t="str">
        <f>VLOOKUP(C2446,'Store-Salesman Details'!$A$2:$H$16,4,FALSE)</f>
        <v>Central</v>
      </c>
      <c r="E2446" t="str">
        <f>VLOOKUP(C2446,'Store-Salesman Details'!$A$2:$H$16,5,FALSE)</f>
        <v>Tanu</v>
      </c>
      <c r="F2446">
        <f t="shared" ca="1" si="312"/>
        <v>19</v>
      </c>
      <c r="G2446" t="str">
        <f ca="1">VLOOKUP(F2446,'Stock Details'!$A$2:$J$51,2,FALSE)</f>
        <v>Ice Cream</v>
      </c>
      <c r="H2446" t="str">
        <f ca="1">VLOOKUP(F2446,'Stock Details'!$A$2:$J$51,3,FALSE)</f>
        <v>Kwality Wall's - Tutty Fruity</v>
      </c>
      <c r="I2446" t="str">
        <f ca="1">VLOOKUP(F2446,'Stock Details'!$A$2:$J$51,7,FALSE)</f>
        <v>1-A</v>
      </c>
      <c r="J2446" t="str">
        <f t="shared" ca="1" si="309"/>
        <v>1_1-A</v>
      </c>
      <c r="K2446" t="str">
        <f ca="1">VLOOKUP(J2446,'Store-Salesman Details'!$C$2:$H$16,6,FALSE)</f>
        <v>Komal</v>
      </c>
      <c r="L2446">
        <f t="shared" ca="1" si="310"/>
        <v>3</v>
      </c>
      <c r="M2446">
        <f ca="1">VLOOKUP(F2446,'Stock Details'!$A$2:$J$51,5,FALSE)</f>
        <v>155</v>
      </c>
      <c r="N2446">
        <f t="shared" ca="1" si="311"/>
        <v>465</v>
      </c>
      <c r="O2446">
        <v>1</v>
      </c>
    </row>
    <row r="2447" spans="1:15" x14ac:dyDescent="0.25">
      <c r="A2447">
        <v>2446</v>
      </c>
      <c r="B2447" s="3">
        <v>45555</v>
      </c>
      <c r="C2447">
        <v>1</v>
      </c>
      <c r="D2447" t="str">
        <f>VLOOKUP(C2447,'Store-Salesman Details'!$A$2:$H$16,4,FALSE)</f>
        <v>Central</v>
      </c>
      <c r="E2447" t="str">
        <f>VLOOKUP(C2447,'Store-Salesman Details'!$A$2:$H$16,5,FALSE)</f>
        <v>Tanu</v>
      </c>
      <c r="F2447">
        <f t="shared" ca="1" si="312"/>
        <v>3</v>
      </c>
      <c r="G2447" t="str">
        <f ca="1">VLOOKUP(F2447,'Stock Details'!$A$2:$J$51,2,FALSE)</f>
        <v>Beverages</v>
      </c>
      <c r="H2447" t="str">
        <f ca="1">VLOOKUP(F2447,'Stock Details'!$A$2:$J$51,3,FALSE)</f>
        <v>Taj Mahal</v>
      </c>
      <c r="I2447" t="str">
        <f ca="1">VLOOKUP(F2447,'Stock Details'!$A$2:$J$51,7,FALSE)</f>
        <v>1-A</v>
      </c>
      <c r="J2447" t="str">
        <f t="shared" ca="1" si="309"/>
        <v>1_1-A</v>
      </c>
      <c r="K2447" t="str">
        <f ca="1">VLOOKUP(J2447,'Store-Salesman Details'!$C$2:$H$16,6,FALSE)</f>
        <v>Komal</v>
      </c>
      <c r="L2447">
        <f t="shared" ca="1" si="310"/>
        <v>4</v>
      </c>
      <c r="M2447">
        <f ca="1">VLOOKUP(F2447,'Stock Details'!$A$2:$J$51,5,FALSE)</f>
        <v>50</v>
      </c>
      <c r="N2447">
        <f t="shared" ca="1" si="311"/>
        <v>200</v>
      </c>
      <c r="O2447">
        <v>1</v>
      </c>
    </row>
    <row r="2448" spans="1:15" x14ac:dyDescent="0.25">
      <c r="A2448">
        <v>2447</v>
      </c>
      <c r="B2448" s="3">
        <v>45555</v>
      </c>
      <c r="C2448">
        <v>1</v>
      </c>
      <c r="D2448" t="str">
        <f>VLOOKUP(C2448,'Store-Salesman Details'!$A$2:$H$16,4,FALSE)</f>
        <v>Central</v>
      </c>
      <c r="E2448" t="str">
        <f>VLOOKUP(C2448,'Store-Salesman Details'!$A$2:$H$16,5,FALSE)</f>
        <v>Tanu</v>
      </c>
      <c r="F2448">
        <f t="shared" ca="1" si="312"/>
        <v>6</v>
      </c>
      <c r="G2448" t="str">
        <f ca="1">VLOOKUP(F2448,'Stock Details'!$A$2:$J$51,2,FALSE)</f>
        <v>Beverages</v>
      </c>
      <c r="H2448" t="str">
        <f ca="1">VLOOKUP(F2448,'Stock Details'!$A$2:$J$51,3,FALSE)</f>
        <v>Nescafe - Coffee Gold</v>
      </c>
      <c r="I2448" t="str">
        <f ca="1">VLOOKUP(F2448,'Stock Details'!$A$2:$J$51,7,FALSE)</f>
        <v>1-A</v>
      </c>
      <c r="J2448" t="str">
        <f t="shared" ca="1" si="309"/>
        <v>1_1-A</v>
      </c>
      <c r="K2448" t="str">
        <f ca="1">VLOOKUP(J2448,'Store-Salesman Details'!$C$2:$H$16,6,FALSE)</f>
        <v>Komal</v>
      </c>
      <c r="L2448">
        <f t="shared" ca="1" si="310"/>
        <v>2</v>
      </c>
      <c r="M2448">
        <f ca="1">VLOOKUP(F2448,'Stock Details'!$A$2:$J$51,5,FALSE)</f>
        <v>100</v>
      </c>
      <c r="N2448">
        <f t="shared" ca="1" si="311"/>
        <v>200</v>
      </c>
      <c r="O2448">
        <v>1</v>
      </c>
    </row>
    <row r="2449" spans="1:15" x14ac:dyDescent="0.25">
      <c r="A2449">
        <v>2448</v>
      </c>
      <c r="B2449" s="3">
        <v>45555</v>
      </c>
      <c r="C2449">
        <v>1</v>
      </c>
      <c r="D2449" t="str">
        <f>VLOOKUP(C2449,'Store-Salesman Details'!$A$2:$H$16,4,FALSE)</f>
        <v>Central</v>
      </c>
      <c r="E2449" t="str">
        <f>VLOOKUP(C2449,'Store-Salesman Details'!$A$2:$H$16,5,FALSE)</f>
        <v>Tanu</v>
      </c>
      <c r="F2449">
        <f t="shared" ca="1" si="312"/>
        <v>19</v>
      </c>
      <c r="G2449" t="str">
        <f ca="1">VLOOKUP(F2449,'Stock Details'!$A$2:$J$51,2,FALSE)</f>
        <v>Ice Cream</v>
      </c>
      <c r="H2449" t="str">
        <f ca="1">VLOOKUP(F2449,'Stock Details'!$A$2:$J$51,3,FALSE)</f>
        <v>Kwality Wall's - Tutty Fruity</v>
      </c>
      <c r="I2449" t="str">
        <f ca="1">VLOOKUP(F2449,'Stock Details'!$A$2:$J$51,7,FALSE)</f>
        <v>1-A</v>
      </c>
      <c r="J2449" t="str">
        <f t="shared" ca="1" si="309"/>
        <v>1_1-A</v>
      </c>
      <c r="K2449" t="str">
        <f ca="1">VLOOKUP(J2449,'Store-Salesman Details'!$C$2:$H$16,6,FALSE)</f>
        <v>Komal</v>
      </c>
      <c r="L2449">
        <f t="shared" ca="1" si="310"/>
        <v>2</v>
      </c>
      <c r="M2449">
        <f ca="1">VLOOKUP(F2449,'Stock Details'!$A$2:$J$51,5,FALSE)</f>
        <v>155</v>
      </c>
      <c r="N2449">
        <f t="shared" ca="1" si="311"/>
        <v>310</v>
      </c>
      <c r="O2449">
        <v>1</v>
      </c>
    </row>
    <row r="2450" spans="1:15" x14ac:dyDescent="0.25">
      <c r="A2450">
        <v>2449</v>
      </c>
      <c r="B2450" s="3">
        <v>45555</v>
      </c>
      <c r="C2450">
        <v>1</v>
      </c>
      <c r="D2450" t="str">
        <f>VLOOKUP(C2450,'Store-Salesman Details'!$A$2:$H$16,4,FALSE)</f>
        <v>Central</v>
      </c>
      <c r="E2450" t="str">
        <f>VLOOKUP(C2450,'Store-Salesman Details'!$A$2:$H$16,5,FALSE)</f>
        <v>Tanu</v>
      </c>
      <c r="F2450">
        <f t="shared" ca="1" si="312"/>
        <v>17</v>
      </c>
      <c r="G2450" t="str">
        <f ca="1">VLOOKUP(F2450,'Stock Details'!$A$2:$J$51,2,FALSE)</f>
        <v>Ice Cream</v>
      </c>
      <c r="H2450" t="str">
        <f ca="1">VLOOKUP(F2450,'Stock Details'!$A$2:$J$51,3,FALSE)</f>
        <v>Kwality Wall's - Vanilla</v>
      </c>
      <c r="I2450" t="str">
        <f ca="1">VLOOKUP(F2450,'Stock Details'!$A$2:$J$51,7,FALSE)</f>
        <v>1-A</v>
      </c>
      <c r="J2450" t="str">
        <f t="shared" ca="1" si="309"/>
        <v>1_1-A</v>
      </c>
      <c r="K2450" t="str">
        <f ca="1">VLOOKUP(J2450,'Store-Salesman Details'!$C$2:$H$16,6,FALSE)</f>
        <v>Komal</v>
      </c>
      <c r="L2450">
        <f t="shared" ca="1" si="310"/>
        <v>3</v>
      </c>
      <c r="M2450">
        <f ca="1">VLOOKUP(F2450,'Stock Details'!$A$2:$J$51,5,FALSE)</f>
        <v>135</v>
      </c>
      <c r="N2450">
        <f t="shared" ca="1" si="311"/>
        <v>405</v>
      </c>
      <c r="O2450">
        <v>1</v>
      </c>
    </row>
    <row r="2451" spans="1:15" x14ac:dyDescent="0.25">
      <c r="A2451">
        <v>2450</v>
      </c>
      <c r="B2451" s="3">
        <v>45555</v>
      </c>
      <c r="C2451">
        <v>1</v>
      </c>
      <c r="D2451" t="str">
        <f>VLOOKUP(C2451,'Store-Salesman Details'!$A$2:$H$16,4,FALSE)</f>
        <v>Central</v>
      </c>
      <c r="E2451" t="str">
        <f>VLOOKUP(C2451,'Store-Salesman Details'!$A$2:$H$16,5,FALSE)</f>
        <v>Tanu</v>
      </c>
      <c r="F2451">
        <f t="shared" ca="1" si="312"/>
        <v>18</v>
      </c>
      <c r="G2451" t="str">
        <f ca="1">VLOOKUP(F2451,'Stock Details'!$A$2:$J$51,2,FALSE)</f>
        <v>Ice Cream</v>
      </c>
      <c r="H2451" t="str">
        <f ca="1">VLOOKUP(F2451,'Stock Details'!$A$2:$J$51,3,FALSE)</f>
        <v>Kwality Wall's - Chocolate</v>
      </c>
      <c r="I2451" t="str">
        <f ca="1">VLOOKUP(F2451,'Stock Details'!$A$2:$J$51,7,FALSE)</f>
        <v>1-A</v>
      </c>
      <c r="J2451" t="str">
        <f t="shared" ca="1" si="309"/>
        <v>1_1-A</v>
      </c>
      <c r="K2451" t="str">
        <f ca="1">VLOOKUP(J2451,'Store-Salesman Details'!$C$2:$H$16,6,FALSE)</f>
        <v>Komal</v>
      </c>
      <c r="L2451">
        <f t="shared" ca="1" si="310"/>
        <v>4</v>
      </c>
      <c r="M2451">
        <f ca="1">VLOOKUP(F2451,'Stock Details'!$A$2:$J$51,5,FALSE)</f>
        <v>145</v>
      </c>
      <c r="N2451">
        <f t="shared" ca="1" si="311"/>
        <v>580</v>
      </c>
      <c r="O2451">
        <v>1</v>
      </c>
    </row>
    <row r="2452" spans="1:15" x14ac:dyDescent="0.25">
      <c r="A2452">
        <v>2451</v>
      </c>
      <c r="B2452" s="3">
        <v>45555</v>
      </c>
      <c r="C2452">
        <v>1</v>
      </c>
      <c r="D2452" t="str">
        <f>VLOOKUP(C2452,'Store-Salesman Details'!$A$2:$H$16,4,FALSE)</f>
        <v>Central</v>
      </c>
      <c r="E2452" t="str">
        <f>VLOOKUP(C2452,'Store-Salesman Details'!$A$2:$H$16,5,FALSE)</f>
        <v>Tanu</v>
      </c>
      <c r="F2452">
        <f t="shared" ca="1" si="312"/>
        <v>15</v>
      </c>
      <c r="G2452" t="str">
        <f ca="1">VLOOKUP(F2452,'Stock Details'!$A$2:$J$51,2,FALSE)</f>
        <v>Foods</v>
      </c>
      <c r="H2452" t="str">
        <f ca="1">VLOOKUP(F2452,'Stock Details'!$A$2:$J$51,3,FALSE)</f>
        <v>Kissan Mixed Fruit Juice</v>
      </c>
      <c r="I2452" t="str">
        <f ca="1">VLOOKUP(F2452,'Stock Details'!$A$2:$J$51,7,FALSE)</f>
        <v>1-A</v>
      </c>
      <c r="J2452" t="str">
        <f t="shared" ca="1" si="309"/>
        <v>1_1-A</v>
      </c>
      <c r="K2452" t="str">
        <f ca="1">VLOOKUP(J2452,'Store-Salesman Details'!$C$2:$H$16,6,FALSE)</f>
        <v>Komal</v>
      </c>
      <c r="L2452">
        <f t="shared" ca="1" si="310"/>
        <v>3</v>
      </c>
      <c r="M2452">
        <f ca="1">VLOOKUP(F2452,'Stock Details'!$A$2:$J$51,5,FALSE)</f>
        <v>165</v>
      </c>
      <c r="N2452">
        <f t="shared" ca="1" si="311"/>
        <v>495</v>
      </c>
      <c r="O2452">
        <v>1</v>
      </c>
    </row>
    <row r="2453" spans="1:15" x14ac:dyDescent="0.25">
      <c r="A2453">
        <v>2452</v>
      </c>
      <c r="B2453" s="3">
        <v>45555</v>
      </c>
      <c r="C2453">
        <v>1</v>
      </c>
      <c r="D2453" t="str">
        <f>VLOOKUP(C2453,'Store-Salesman Details'!$A$2:$H$16,4,FALSE)</f>
        <v>Central</v>
      </c>
      <c r="E2453" t="str">
        <f>VLOOKUP(C2453,'Store-Salesman Details'!$A$2:$H$16,5,FALSE)</f>
        <v>Tanu</v>
      </c>
      <c r="F2453">
        <f t="shared" ca="1" si="312"/>
        <v>3</v>
      </c>
      <c r="G2453" t="str">
        <f ca="1">VLOOKUP(F2453,'Stock Details'!$A$2:$J$51,2,FALSE)</f>
        <v>Beverages</v>
      </c>
      <c r="H2453" t="str">
        <f ca="1">VLOOKUP(F2453,'Stock Details'!$A$2:$J$51,3,FALSE)</f>
        <v>Taj Mahal</v>
      </c>
      <c r="I2453" t="str">
        <f ca="1">VLOOKUP(F2453,'Stock Details'!$A$2:$J$51,7,FALSE)</f>
        <v>1-A</v>
      </c>
      <c r="J2453" t="str">
        <f t="shared" ca="1" si="309"/>
        <v>1_1-A</v>
      </c>
      <c r="K2453" t="str">
        <f ca="1">VLOOKUP(J2453,'Store-Salesman Details'!$C$2:$H$16,6,FALSE)</f>
        <v>Komal</v>
      </c>
      <c r="L2453">
        <f t="shared" ca="1" si="310"/>
        <v>5</v>
      </c>
      <c r="M2453">
        <f ca="1">VLOOKUP(F2453,'Stock Details'!$A$2:$J$51,5,FALSE)</f>
        <v>50</v>
      </c>
      <c r="N2453">
        <f t="shared" ca="1" si="311"/>
        <v>250</v>
      </c>
      <c r="O2453">
        <v>1</v>
      </c>
    </row>
    <row r="2454" spans="1:15" x14ac:dyDescent="0.25">
      <c r="A2454">
        <v>2453</v>
      </c>
      <c r="B2454" s="3">
        <v>45555</v>
      </c>
      <c r="C2454">
        <v>1</v>
      </c>
      <c r="D2454" t="str">
        <f>VLOOKUP(C2454,'Store-Salesman Details'!$A$2:$H$16,4,FALSE)</f>
        <v>Central</v>
      </c>
      <c r="E2454" t="str">
        <f>VLOOKUP(C2454,'Store-Salesman Details'!$A$2:$H$16,5,FALSE)</f>
        <v>Tanu</v>
      </c>
      <c r="F2454">
        <f t="shared" ca="1" si="312"/>
        <v>3</v>
      </c>
      <c r="G2454" t="str">
        <f ca="1">VLOOKUP(F2454,'Stock Details'!$A$2:$J$51,2,FALSE)</f>
        <v>Beverages</v>
      </c>
      <c r="H2454" t="str">
        <f ca="1">VLOOKUP(F2454,'Stock Details'!$A$2:$J$51,3,FALSE)</f>
        <v>Taj Mahal</v>
      </c>
      <c r="I2454" t="str">
        <f ca="1">VLOOKUP(F2454,'Stock Details'!$A$2:$J$51,7,FALSE)</f>
        <v>1-A</v>
      </c>
      <c r="J2454" t="str">
        <f t="shared" ca="1" si="309"/>
        <v>1_1-A</v>
      </c>
      <c r="K2454" t="str">
        <f ca="1">VLOOKUP(J2454,'Store-Salesman Details'!$C$2:$H$16,6,FALSE)</f>
        <v>Komal</v>
      </c>
      <c r="L2454">
        <f t="shared" ca="1" si="310"/>
        <v>1</v>
      </c>
      <c r="M2454">
        <f ca="1">VLOOKUP(F2454,'Stock Details'!$A$2:$J$51,5,FALSE)</f>
        <v>50</v>
      </c>
      <c r="N2454">
        <f t="shared" ca="1" si="311"/>
        <v>50</v>
      </c>
      <c r="O2454">
        <v>1</v>
      </c>
    </row>
    <row r="2455" spans="1:15" x14ac:dyDescent="0.25">
      <c r="A2455">
        <v>2454</v>
      </c>
      <c r="B2455" s="3">
        <v>45555</v>
      </c>
      <c r="C2455">
        <v>1</v>
      </c>
      <c r="D2455" t="str">
        <f>VLOOKUP(C2455,'Store-Salesman Details'!$A$2:$H$16,4,FALSE)</f>
        <v>Central</v>
      </c>
      <c r="E2455" t="str">
        <f>VLOOKUP(C2455,'Store-Salesman Details'!$A$2:$H$16,5,FALSE)</f>
        <v>Tanu</v>
      </c>
      <c r="F2455">
        <f t="shared" ca="1" si="312"/>
        <v>13</v>
      </c>
      <c r="G2455" t="str">
        <f ca="1">VLOOKUP(F2455,'Stock Details'!$A$2:$J$51,2,FALSE)</f>
        <v>Foods</v>
      </c>
      <c r="H2455" t="str">
        <f ca="1">VLOOKUP(F2455,'Stock Details'!$A$2:$J$51,3,FALSE)</f>
        <v>Kissan Orange Juice</v>
      </c>
      <c r="I2455" t="str">
        <f ca="1">VLOOKUP(F2455,'Stock Details'!$A$2:$J$51,7,FALSE)</f>
        <v>1-A</v>
      </c>
      <c r="J2455" t="str">
        <f t="shared" ca="1" si="309"/>
        <v>1_1-A</v>
      </c>
      <c r="K2455" t="str">
        <f ca="1">VLOOKUP(J2455,'Store-Salesman Details'!$C$2:$H$16,6,FALSE)</f>
        <v>Komal</v>
      </c>
      <c r="L2455">
        <f t="shared" ca="1" si="310"/>
        <v>1</v>
      </c>
      <c r="M2455">
        <f ca="1">VLOOKUP(F2455,'Stock Details'!$A$2:$J$51,5,FALSE)</f>
        <v>165</v>
      </c>
      <c r="N2455">
        <f t="shared" ca="1" si="311"/>
        <v>165</v>
      </c>
      <c r="O2455">
        <v>1</v>
      </c>
    </row>
    <row r="2456" spans="1:15" x14ac:dyDescent="0.25">
      <c r="A2456">
        <v>2455</v>
      </c>
      <c r="B2456" s="3">
        <v>45555</v>
      </c>
      <c r="C2456">
        <v>1</v>
      </c>
      <c r="D2456" t="str">
        <f>VLOOKUP(C2456,'Store-Salesman Details'!$A$2:$H$16,4,FALSE)</f>
        <v>Central</v>
      </c>
      <c r="E2456" t="str">
        <f>VLOOKUP(C2456,'Store-Salesman Details'!$A$2:$H$16,5,FALSE)</f>
        <v>Tanu</v>
      </c>
      <c r="F2456">
        <f t="shared" ca="1" si="312"/>
        <v>7</v>
      </c>
      <c r="G2456" t="str">
        <f ca="1">VLOOKUP(F2456,'Stock Details'!$A$2:$J$51,2,FALSE)</f>
        <v>Beverages</v>
      </c>
      <c r="H2456" t="str">
        <f ca="1">VLOOKUP(F2456,'Stock Details'!$A$2:$J$51,3,FALSE)</f>
        <v>Nescafe - Coffee Instant</v>
      </c>
      <c r="I2456" t="str">
        <f ca="1">VLOOKUP(F2456,'Stock Details'!$A$2:$J$51,7,FALSE)</f>
        <v>1-A</v>
      </c>
      <c r="J2456" t="str">
        <f t="shared" ca="1" si="309"/>
        <v>1_1-A</v>
      </c>
      <c r="K2456" t="str">
        <f ca="1">VLOOKUP(J2456,'Store-Salesman Details'!$C$2:$H$16,6,FALSE)</f>
        <v>Komal</v>
      </c>
      <c r="L2456">
        <f t="shared" ca="1" si="310"/>
        <v>1</v>
      </c>
      <c r="M2456">
        <f ca="1">VLOOKUP(F2456,'Stock Details'!$A$2:$J$51,5,FALSE)</f>
        <v>50</v>
      </c>
      <c r="N2456">
        <f t="shared" ca="1" si="311"/>
        <v>50</v>
      </c>
      <c r="O2456">
        <v>1</v>
      </c>
    </row>
    <row r="2457" spans="1:15" x14ac:dyDescent="0.25">
      <c r="A2457">
        <v>2456</v>
      </c>
      <c r="B2457" s="3">
        <v>45555</v>
      </c>
      <c r="C2457">
        <v>1</v>
      </c>
      <c r="D2457" t="str">
        <f>VLOOKUP(C2457,'Store-Salesman Details'!$A$2:$H$16,4,FALSE)</f>
        <v>Central</v>
      </c>
      <c r="E2457" t="str">
        <f>VLOOKUP(C2457,'Store-Salesman Details'!$A$2:$H$16,5,FALSE)</f>
        <v>Tanu</v>
      </c>
      <c r="F2457">
        <f t="shared" ca="1" si="312"/>
        <v>8</v>
      </c>
      <c r="G2457" t="str">
        <f ca="1">VLOOKUP(F2457,'Stock Details'!$A$2:$J$51,2,FALSE)</f>
        <v>Dishwasher</v>
      </c>
      <c r="H2457" t="str">
        <f ca="1">VLOOKUP(F2457,'Stock Details'!$A$2:$J$51,3,FALSE)</f>
        <v>Vim</v>
      </c>
      <c r="I2457" t="str">
        <f ca="1">VLOOKUP(F2457,'Stock Details'!$A$2:$J$51,7,FALSE)</f>
        <v>1-A</v>
      </c>
      <c r="J2457" t="str">
        <f t="shared" ca="1" si="309"/>
        <v>1_1-A</v>
      </c>
      <c r="K2457" t="str">
        <f ca="1">VLOOKUP(J2457,'Store-Salesman Details'!$C$2:$H$16,6,FALSE)</f>
        <v>Komal</v>
      </c>
      <c r="L2457">
        <f t="shared" ca="1" si="310"/>
        <v>3</v>
      </c>
      <c r="M2457">
        <f ca="1">VLOOKUP(F2457,'Stock Details'!$A$2:$J$51,5,FALSE)</f>
        <v>10</v>
      </c>
      <c r="N2457">
        <f t="shared" ca="1" si="311"/>
        <v>30</v>
      </c>
      <c r="O2457">
        <v>1</v>
      </c>
    </row>
    <row r="2458" spans="1:15" x14ac:dyDescent="0.25">
      <c r="A2458">
        <v>2457</v>
      </c>
      <c r="B2458" s="3">
        <v>45555</v>
      </c>
      <c r="C2458">
        <v>1</v>
      </c>
      <c r="D2458" t="str">
        <f>VLOOKUP(C2458,'Store-Salesman Details'!$A$2:$H$16,4,FALSE)</f>
        <v>Central</v>
      </c>
      <c r="E2458" t="str">
        <f>VLOOKUP(C2458,'Store-Salesman Details'!$A$2:$H$16,5,FALSE)</f>
        <v>Tanu</v>
      </c>
      <c r="F2458">
        <f t="shared" ca="1" si="312"/>
        <v>7</v>
      </c>
      <c r="G2458" t="str">
        <f ca="1">VLOOKUP(F2458,'Stock Details'!$A$2:$J$51,2,FALSE)</f>
        <v>Beverages</v>
      </c>
      <c r="H2458" t="str">
        <f ca="1">VLOOKUP(F2458,'Stock Details'!$A$2:$J$51,3,FALSE)</f>
        <v>Nescafe - Coffee Instant</v>
      </c>
      <c r="I2458" t="str">
        <f ca="1">VLOOKUP(F2458,'Stock Details'!$A$2:$J$51,7,FALSE)</f>
        <v>1-A</v>
      </c>
      <c r="J2458" t="str">
        <f t="shared" ca="1" si="309"/>
        <v>1_1-A</v>
      </c>
      <c r="K2458" t="str">
        <f ca="1">VLOOKUP(J2458,'Store-Salesman Details'!$C$2:$H$16,6,FALSE)</f>
        <v>Komal</v>
      </c>
      <c r="L2458">
        <f t="shared" ca="1" si="310"/>
        <v>5</v>
      </c>
      <c r="M2458">
        <f ca="1">VLOOKUP(F2458,'Stock Details'!$A$2:$J$51,5,FALSE)</f>
        <v>50</v>
      </c>
      <c r="N2458">
        <f t="shared" ca="1" si="311"/>
        <v>250</v>
      </c>
      <c r="O2458">
        <v>1</v>
      </c>
    </row>
    <row r="2459" spans="1:15" x14ac:dyDescent="0.25">
      <c r="A2459">
        <v>2458</v>
      </c>
      <c r="B2459" s="3">
        <v>45555</v>
      </c>
      <c r="C2459">
        <v>1</v>
      </c>
      <c r="D2459" t="str">
        <f>VLOOKUP(C2459,'Store-Salesman Details'!$A$2:$H$16,4,FALSE)</f>
        <v>Central</v>
      </c>
      <c r="E2459" t="str">
        <f>VLOOKUP(C2459,'Store-Salesman Details'!$A$2:$H$16,5,FALSE)</f>
        <v>Tanu</v>
      </c>
      <c r="F2459">
        <f t="shared" ca="1" si="312"/>
        <v>11</v>
      </c>
      <c r="G2459" t="str">
        <f ca="1">VLOOKUP(F2459,'Stock Details'!$A$2:$J$51,2,FALSE)</f>
        <v>Foods</v>
      </c>
      <c r="H2459" t="str">
        <f ca="1">VLOOKUP(F2459,'Stock Details'!$A$2:$J$51,3,FALSE)</f>
        <v>Kissan Jam</v>
      </c>
      <c r="I2459" t="str">
        <f ca="1">VLOOKUP(F2459,'Stock Details'!$A$2:$J$51,7,FALSE)</f>
        <v>1-A</v>
      </c>
      <c r="J2459" t="str">
        <f t="shared" ca="1" si="309"/>
        <v>1_1-A</v>
      </c>
      <c r="K2459" t="str">
        <f ca="1">VLOOKUP(J2459,'Store-Salesman Details'!$C$2:$H$16,6,FALSE)</f>
        <v>Komal</v>
      </c>
      <c r="L2459">
        <f t="shared" ca="1" si="310"/>
        <v>1</v>
      </c>
      <c r="M2459">
        <f ca="1">VLOOKUP(F2459,'Stock Details'!$A$2:$J$51,5,FALSE)</f>
        <v>15</v>
      </c>
      <c r="N2459">
        <f t="shared" ca="1" si="311"/>
        <v>15</v>
      </c>
      <c r="O2459">
        <v>1</v>
      </c>
    </row>
    <row r="2460" spans="1:15" x14ac:dyDescent="0.25">
      <c r="A2460">
        <v>2459</v>
      </c>
      <c r="B2460" s="3">
        <v>45555</v>
      </c>
      <c r="C2460">
        <v>1</v>
      </c>
      <c r="D2460" t="str">
        <f>VLOOKUP(C2460,'Store-Salesman Details'!$A$2:$H$16,4,FALSE)</f>
        <v>Central</v>
      </c>
      <c r="E2460" t="str">
        <f>VLOOKUP(C2460,'Store-Salesman Details'!$A$2:$H$16,5,FALSE)</f>
        <v>Tanu</v>
      </c>
      <c r="F2460">
        <f t="shared" ca="1" si="312"/>
        <v>1</v>
      </c>
      <c r="G2460" t="str">
        <f ca="1">VLOOKUP(F2460,'Stock Details'!$A$2:$J$51,2,FALSE)</f>
        <v>Beverages</v>
      </c>
      <c r="H2460" t="str">
        <f ca="1">VLOOKUP(F2460,'Stock Details'!$A$2:$J$51,3,FALSE)</f>
        <v>Brooke Bond</v>
      </c>
      <c r="I2460" t="str">
        <f ca="1">VLOOKUP(F2460,'Stock Details'!$A$2:$J$51,7,FALSE)</f>
        <v>1-A</v>
      </c>
      <c r="J2460" t="str">
        <f t="shared" ca="1" si="309"/>
        <v>1_1-A</v>
      </c>
      <c r="K2460" t="str">
        <f ca="1">VLOOKUP(J2460,'Store-Salesman Details'!$C$2:$H$16,6,FALSE)</f>
        <v>Komal</v>
      </c>
      <c r="L2460">
        <f t="shared" ca="1" si="310"/>
        <v>1</v>
      </c>
      <c r="M2460">
        <f ca="1">VLOOKUP(F2460,'Stock Details'!$A$2:$J$51,5,FALSE)</f>
        <v>45</v>
      </c>
      <c r="N2460">
        <f t="shared" ca="1" si="311"/>
        <v>45</v>
      </c>
      <c r="O2460">
        <v>1</v>
      </c>
    </row>
    <row r="2461" spans="1:15" x14ac:dyDescent="0.25">
      <c r="A2461">
        <v>2460</v>
      </c>
      <c r="B2461" s="3">
        <v>45555</v>
      </c>
      <c r="C2461">
        <v>1</v>
      </c>
      <c r="D2461" t="str">
        <f>VLOOKUP(C2461,'Store-Salesman Details'!$A$2:$H$16,4,FALSE)</f>
        <v>Central</v>
      </c>
      <c r="E2461" t="str">
        <f>VLOOKUP(C2461,'Store-Salesman Details'!$A$2:$H$16,5,FALSE)</f>
        <v>Tanu</v>
      </c>
      <c r="F2461">
        <f t="shared" ca="1" si="312"/>
        <v>11</v>
      </c>
      <c r="G2461" t="str">
        <f ca="1">VLOOKUP(F2461,'Stock Details'!$A$2:$J$51,2,FALSE)</f>
        <v>Foods</v>
      </c>
      <c r="H2461" t="str">
        <f ca="1">VLOOKUP(F2461,'Stock Details'!$A$2:$J$51,3,FALSE)</f>
        <v>Kissan Jam</v>
      </c>
      <c r="I2461" t="str">
        <f ca="1">VLOOKUP(F2461,'Stock Details'!$A$2:$J$51,7,FALSE)</f>
        <v>1-A</v>
      </c>
      <c r="J2461" t="str">
        <f t="shared" ca="1" si="309"/>
        <v>1_1-A</v>
      </c>
      <c r="K2461" t="str">
        <f ca="1">VLOOKUP(J2461,'Store-Salesman Details'!$C$2:$H$16,6,FALSE)</f>
        <v>Komal</v>
      </c>
      <c r="L2461">
        <f t="shared" ca="1" si="310"/>
        <v>1</v>
      </c>
      <c r="M2461">
        <f ca="1">VLOOKUP(F2461,'Stock Details'!$A$2:$J$51,5,FALSE)</f>
        <v>15</v>
      </c>
      <c r="N2461">
        <f t="shared" ca="1" si="311"/>
        <v>15</v>
      </c>
      <c r="O2461">
        <v>1</v>
      </c>
    </row>
    <row r="2462" spans="1:15" x14ac:dyDescent="0.25">
      <c r="A2462">
        <v>2461</v>
      </c>
      <c r="B2462" s="3">
        <v>45555</v>
      </c>
      <c r="C2462">
        <v>1</v>
      </c>
      <c r="D2462" t="str">
        <f>VLOOKUP(C2462,'Store-Salesman Details'!$A$2:$H$16,4,FALSE)</f>
        <v>Central</v>
      </c>
      <c r="E2462" t="str">
        <f>VLOOKUP(C2462,'Store-Salesman Details'!$A$2:$H$16,5,FALSE)</f>
        <v>Tanu</v>
      </c>
      <c r="F2462">
        <f t="shared" ca="1" si="312"/>
        <v>18</v>
      </c>
      <c r="G2462" t="str">
        <f ca="1">VLOOKUP(F2462,'Stock Details'!$A$2:$J$51,2,FALSE)</f>
        <v>Ice Cream</v>
      </c>
      <c r="H2462" t="str">
        <f ca="1">VLOOKUP(F2462,'Stock Details'!$A$2:$J$51,3,FALSE)</f>
        <v>Kwality Wall's - Chocolate</v>
      </c>
      <c r="I2462" t="str">
        <f ca="1">VLOOKUP(F2462,'Stock Details'!$A$2:$J$51,7,FALSE)</f>
        <v>1-A</v>
      </c>
      <c r="J2462" t="str">
        <f t="shared" ca="1" si="309"/>
        <v>1_1-A</v>
      </c>
      <c r="K2462" t="str">
        <f ca="1">VLOOKUP(J2462,'Store-Salesman Details'!$C$2:$H$16,6,FALSE)</f>
        <v>Komal</v>
      </c>
      <c r="L2462">
        <f t="shared" ca="1" si="310"/>
        <v>5</v>
      </c>
      <c r="M2462">
        <f ca="1">VLOOKUP(F2462,'Stock Details'!$A$2:$J$51,5,FALSE)</f>
        <v>145</v>
      </c>
      <c r="N2462">
        <f t="shared" ca="1" si="311"/>
        <v>725</v>
      </c>
      <c r="O2462">
        <v>1</v>
      </c>
    </row>
    <row r="2463" spans="1:15" x14ac:dyDescent="0.25">
      <c r="A2463">
        <v>2462</v>
      </c>
      <c r="B2463" s="3">
        <v>45555</v>
      </c>
      <c r="C2463">
        <v>1</v>
      </c>
      <c r="D2463" t="str">
        <f>VLOOKUP(C2463,'Store-Salesman Details'!$A$2:$H$16,4,FALSE)</f>
        <v>Central</v>
      </c>
      <c r="E2463" t="str">
        <f>VLOOKUP(C2463,'Store-Salesman Details'!$A$2:$H$16,5,FALSE)</f>
        <v>Tanu</v>
      </c>
      <c r="F2463">
        <f t="shared" ca="1" si="312"/>
        <v>4</v>
      </c>
      <c r="G2463" t="str">
        <f ca="1">VLOOKUP(F2463,'Stock Details'!$A$2:$J$51,2,FALSE)</f>
        <v>Beverages</v>
      </c>
      <c r="H2463" t="str">
        <f ca="1">VLOOKUP(F2463,'Stock Details'!$A$2:$J$51,3,FALSE)</f>
        <v>Bru</v>
      </c>
      <c r="I2463" t="str">
        <f ca="1">VLOOKUP(F2463,'Stock Details'!$A$2:$J$51,7,FALSE)</f>
        <v>1-A</v>
      </c>
      <c r="J2463" t="str">
        <f t="shared" ca="1" si="309"/>
        <v>1_1-A</v>
      </c>
      <c r="K2463" t="str">
        <f ca="1">VLOOKUP(J2463,'Store-Salesman Details'!$C$2:$H$16,6,FALSE)</f>
        <v>Komal</v>
      </c>
      <c r="L2463">
        <f t="shared" ca="1" si="310"/>
        <v>2</v>
      </c>
      <c r="M2463">
        <f ca="1">VLOOKUP(F2463,'Stock Details'!$A$2:$J$51,5,FALSE)</f>
        <v>45</v>
      </c>
      <c r="N2463">
        <f t="shared" ca="1" si="311"/>
        <v>90</v>
      </c>
      <c r="O2463">
        <v>1</v>
      </c>
    </row>
    <row r="2464" spans="1:15" x14ac:dyDescent="0.25">
      <c r="A2464">
        <v>2463</v>
      </c>
      <c r="B2464" s="3">
        <v>45555</v>
      </c>
      <c r="C2464">
        <v>1</v>
      </c>
      <c r="D2464" t="str">
        <f>VLOOKUP(C2464,'Store-Salesman Details'!$A$2:$H$16,4,FALSE)</f>
        <v>Central</v>
      </c>
      <c r="E2464" t="str">
        <f>VLOOKUP(C2464,'Store-Salesman Details'!$A$2:$H$16,5,FALSE)</f>
        <v>Tanu</v>
      </c>
      <c r="F2464">
        <f t="shared" ca="1" si="312"/>
        <v>9</v>
      </c>
      <c r="G2464" t="str">
        <f ca="1">VLOOKUP(F2464,'Stock Details'!$A$2:$J$51,2,FALSE)</f>
        <v>Disinfectant</v>
      </c>
      <c r="H2464" t="str">
        <f ca="1">VLOOKUP(F2464,'Stock Details'!$A$2:$J$51,3,FALSE)</f>
        <v>Domex</v>
      </c>
      <c r="I2464" t="str">
        <f ca="1">VLOOKUP(F2464,'Stock Details'!$A$2:$J$51,7,FALSE)</f>
        <v>1-A</v>
      </c>
      <c r="J2464" t="str">
        <f t="shared" ca="1" si="309"/>
        <v>1_1-A</v>
      </c>
      <c r="K2464" t="str">
        <f ca="1">VLOOKUP(J2464,'Store-Salesman Details'!$C$2:$H$16,6,FALSE)</f>
        <v>Komal</v>
      </c>
      <c r="L2464">
        <f t="shared" ca="1" si="310"/>
        <v>3</v>
      </c>
      <c r="M2464">
        <f ca="1">VLOOKUP(F2464,'Stock Details'!$A$2:$J$51,5,FALSE)</f>
        <v>92</v>
      </c>
      <c r="N2464">
        <f t="shared" ca="1" si="311"/>
        <v>276</v>
      </c>
      <c r="O2464">
        <v>1</v>
      </c>
    </row>
    <row r="2465" spans="1:15" x14ac:dyDescent="0.25">
      <c r="A2465">
        <v>2464</v>
      </c>
      <c r="B2465" s="3">
        <v>45555</v>
      </c>
      <c r="C2465">
        <v>1</v>
      </c>
      <c r="D2465" t="str">
        <f>VLOOKUP(C2465,'Store-Salesman Details'!$A$2:$H$16,4,FALSE)</f>
        <v>Central</v>
      </c>
      <c r="E2465" t="str">
        <f>VLOOKUP(C2465,'Store-Salesman Details'!$A$2:$H$16,5,FALSE)</f>
        <v>Tanu</v>
      </c>
      <c r="F2465">
        <f t="shared" ca="1" si="312"/>
        <v>11</v>
      </c>
      <c r="G2465" t="str">
        <f ca="1">VLOOKUP(F2465,'Stock Details'!$A$2:$J$51,2,FALSE)</f>
        <v>Foods</v>
      </c>
      <c r="H2465" t="str">
        <f ca="1">VLOOKUP(F2465,'Stock Details'!$A$2:$J$51,3,FALSE)</f>
        <v>Kissan Jam</v>
      </c>
      <c r="I2465" t="str">
        <f ca="1">VLOOKUP(F2465,'Stock Details'!$A$2:$J$51,7,FALSE)</f>
        <v>1-A</v>
      </c>
      <c r="J2465" t="str">
        <f t="shared" ca="1" si="309"/>
        <v>1_1-A</v>
      </c>
      <c r="K2465" t="str">
        <f ca="1">VLOOKUP(J2465,'Store-Salesman Details'!$C$2:$H$16,6,FALSE)</f>
        <v>Komal</v>
      </c>
      <c r="L2465">
        <f t="shared" ca="1" si="310"/>
        <v>2</v>
      </c>
      <c r="M2465">
        <f ca="1">VLOOKUP(F2465,'Stock Details'!$A$2:$J$51,5,FALSE)</f>
        <v>15</v>
      </c>
      <c r="N2465">
        <f t="shared" ca="1" si="311"/>
        <v>30</v>
      </c>
      <c r="O2465">
        <v>1</v>
      </c>
    </row>
    <row r="2466" spans="1:15" x14ac:dyDescent="0.25">
      <c r="A2466">
        <v>2465</v>
      </c>
      <c r="B2466" s="3">
        <v>45555</v>
      </c>
      <c r="C2466">
        <v>1</v>
      </c>
      <c r="D2466" t="str">
        <f>VLOOKUP(C2466,'Store-Salesman Details'!$A$2:$H$16,4,FALSE)</f>
        <v>Central</v>
      </c>
      <c r="E2466" t="str">
        <f>VLOOKUP(C2466,'Store-Salesman Details'!$A$2:$H$16,5,FALSE)</f>
        <v>Tanu</v>
      </c>
      <c r="F2466">
        <f t="shared" ca="1" si="312"/>
        <v>14</v>
      </c>
      <c r="G2466" t="str">
        <f ca="1">VLOOKUP(F2466,'Stock Details'!$A$2:$J$51,2,FALSE)</f>
        <v>Foods</v>
      </c>
      <c r="H2466" t="str">
        <f ca="1">VLOOKUP(F2466,'Stock Details'!$A$2:$J$51,3,FALSE)</f>
        <v>Kissan Mango Juice</v>
      </c>
      <c r="I2466" t="str">
        <f ca="1">VLOOKUP(F2466,'Stock Details'!$A$2:$J$51,7,FALSE)</f>
        <v>1-A</v>
      </c>
      <c r="J2466" t="str">
        <f t="shared" ca="1" si="309"/>
        <v>1_1-A</v>
      </c>
      <c r="K2466" t="str">
        <f ca="1">VLOOKUP(J2466,'Store-Salesman Details'!$C$2:$H$16,6,FALSE)</f>
        <v>Komal</v>
      </c>
      <c r="L2466">
        <f t="shared" ca="1" si="310"/>
        <v>5</v>
      </c>
      <c r="M2466">
        <f ca="1">VLOOKUP(F2466,'Stock Details'!$A$2:$J$51,5,FALSE)</f>
        <v>165</v>
      </c>
      <c r="N2466">
        <f t="shared" ca="1" si="311"/>
        <v>825</v>
      </c>
      <c r="O2466">
        <v>1</v>
      </c>
    </row>
    <row r="2467" spans="1:15" x14ac:dyDescent="0.25">
      <c r="A2467">
        <v>2466</v>
      </c>
      <c r="B2467" s="3">
        <v>45555</v>
      </c>
      <c r="C2467">
        <v>1</v>
      </c>
      <c r="D2467" t="str">
        <f>VLOOKUP(C2467,'Store-Salesman Details'!$A$2:$H$16,4,FALSE)</f>
        <v>Central</v>
      </c>
      <c r="E2467" t="str">
        <f>VLOOKUP(C2467,'Store-Salesman Details'!$A$2:$H$16,5,FALSE)</f>
        <v>Tanu</v>
      </c>
      <c r="F2467">
        <f t="shared" ref="F2467:F2485" ca="1" si="313">RANDBETWEEN(1,20)</f>
        <v>15</v>
      </c>
      <c r="G2467" t="str">
        <f ca="1">VLOOKUP(F2467,'Stock Details'!$A$2:$J$51,2,FALSE)</f>
        <v>Foods</v>
      </c>
      <c r="H2467" t="str">
        <f ca="1">VLOOKUP(F2467,'Stock Details'!$A$2:$J$51,3,FALSE)</f>
        <v>Kissan Mixed Fruit Juice</v>
      </c>
      <c r="I2467" t="str">
        <f ca="1">VLOOKUP(F2467,'Stock Details'!$A$2:$J$51,7,FALSE)</f>
        <v>1-A</v>
      </c>
      <c r="J2467" t="str">
        <f t="shared" ca="1" si="309"/>
        <v>1_1-A</v>
      </c>
      <c r="K2467" t="str">
        <f ca="1">VLOOKUP(J2467,'Store-Salesman Details'!$C$2:$H$16,6,FALSE)</f>
        <v>Komal</v>
      </c>
      <c r="L2467">
        <f t="shared" ca="1" si="310"/>
        <v>5</v>
      </c>
      <c r="M2467">
        <f ca="1">VLOOKUP(F2467,'Stock Details'!$A$2:$J$51,5,FALSE)</f>
        <v>165</v>
      </c>
      <c r="N2467">
        <f t="shared" ca="1" si="311"/>
        <v>825</v>
      </c>
      <c r="O2467">
        <v>1</v>
      </c>
    </row>
    <row r="2468" spans="1:15" x14ac:dyDescent="0.25">
      <c r="A2468">
        <v>2467</v>
      </c>
      <c r="B2468" s="3">
        <v>45555</v>
      </c>
      <c r="C2468">
        <v>1</v>
      </c>
      <c r="D2468" t="str">
        <f>VLOOKUP(C2468,'Store-Salesman Details'!$A$2:$H$16,4,FALSE)</f>
        <v>Central</v>
      </c>
      <c r="E2468" t="str">
        <f>VLOOKUP(C2468,'Store-Salesman Details'!$A$2:$H$16,5,FALSE)</f>
        <v>Tanu</v>
      </c>
      <c r="F2468">
        <f t="shared" ca="1" si="313"/>
        <v>18</v>
      </c>
      <c r="G2468" t="str">
        <f ca="1">VLOOKUP(F2468,'Stock Details'!$A$2:$J$51,2,FALSE)</f>
        <v>Ice Cream</v>
      </c>
      <c r="H2468" t="str">
        <f ca="1">VLOOKUP(F2468,'Stock Details'!$A$2:$J$51,3,FALSE)</f>
        <v>Kwality Wall's - Chocolate</v>
      </c>
      <c r="I2468" t="str">
        <f ca="1">VLOOKUP(F2468,'Stock Details'!$A$2:$J$51,7,FALSE)</f>
        <v>1-A</v>
      </c>
      <c r="J2468" t="str">
        <f t="shared" ca="1" si="309"/>
        <v>1_1-A</v>
      </c>
      <c r="K2468" t="str">
        <f ca="1">VLOOKUP(J2468,'Store-Salesman Details'!$C$2:$H$16,6,FALSE)</f>
        <v>Komal</v>
      </c>
      <c r="L2468">
        <f t="shared" ca="1" si="310"/>
        <v>1</v>
      </c>
      <c r="M2468">
        <f ca="1">VLOOKUP(F2468,'Stock Details'!$A$2:$J$51,5,FALSE)</f>
        <v>145</v>
      </c>
      <c r="N2468">
        <f t="shared" ca="1" si="311"/>
        <v>145</v>
      </c>
      <c r="O2468">
        <v>1</v>
      </c>
    </row>
    <row r="2469" spans="1:15" x14ac:dyDescent="0.25">
      <c r="A2469">
        <v>2468</v>
      </c>
      <c r="B2469" s="3">
        <v>45555</v>
      </c>
      <c r="C2469">
        <v>1</v>
      </c>
      <c r="D2469" t="str">
        <f>VLOOKUP(C2469,'Store-Salesman Details'!$A$2:$H$16,4,FALSE)</f>
        <v>Central</v>
      </c>
      <c r="E2469" t="str">
        <f>VLOOKUP(C2469,'Store-Salesman Details'!$A$2:$H$16,5,FALSE)</f>
        <v>Tanu</v>
      </c>
      <c r="F2469">
        <f t="shared" ca="1" si="313"/>
        <v>4</v>
      </c>
      <c r="G2469" t="str">
        <f ca="1">VLOOKUP(F2469,'Stock Details'!$A$2:$J$51,2,FALSE)</f>
        <v>Beverages</v>
      </c>
      <c r="H2469" t="str">
        <f ca="1">VLOOKUP(F2469,'Stock Details'!$A$2:$J$51,3,FALSE)</f>
        <v>Bru</v>
      </c>
      <c r="I2469" t="str">
        <f ca="1">VLOOKUP(F2469,'Stock Details'!$A$2:$J$51,7,FALSE)</f>
        <v>1-A</v>
      </c>
      <c r="J2469" t="str">
        <f t="shared" ca="1" si="309"/>
        <v>1_1-A</v>
      </c>
      <c r="K2469" t="str">
        <f ca="1">VLOOKUP(J2469,'Store-Salesman Details'!$C$2:$H$16,6,FALSE)</f>
        <v>Komal</v>
      </c>
      <c r="L2469">
        <f t="shared" ca="1" si="310"/>
        <v>1</v>
      </c>
      <c r="M2469">
        <f ca="1">VLOOKUP(F2469,'Stock Details'!$A$2:$J$51,5,FALSE)</f>
        <v>45</v>
      </c>
      <c r="N2469">
        <f t="shared" ca="1" si="311"/>
        <v>45</v>
      </c>
      <c r="O2469">
        <v>1</v>
      </c>
    </row>
    <row r="2470" spans="1:15" x14ac:dyDescent="0.25">
      <c r="A2470">
        <v>2469</v>
      </c>
      <c r="B2470" s="3">
        <v>45555</v>
      </c>
      <c r="C2470">
        <v>1</v>
      </c>
      <c r="D2470" t="str">
        <f>VLOOKUP(C2470,'Store-Salesman Details'!$A$2:$H$16,4,FALSE)</f>
        <v>Central</v>
      </c>
      <c r="E2470" t="str">
        <f>VLOOKUP(C2470,'Store-Salesman Details'!$A$2:$H$16,5,FALSE)</f>
        <v>Tanu</v>
      </c>
      <c r="F2470">
        <f t="shared" ca="1" si="313"/>
        <v>8</v>
      </c>
      <c r="G2470" t="str">
        <f ca="1">VLOOKUP(F2470,'Stock Details'!$A$2:$J$51,2,FALSE)</f>
        <v>Dishwasher</v>
      </c>
      <c r="H2470" t="str">
        <f ca="1">VLOOKUP(F2470,'Stock Details'!$A$2:$J$51,3,FALSE)</f>
        <v>Vim</v>
      </c>
      <c r="I2470" t="str">
        <f ca="1">VLOOKUP(F2470,'Stock Details'!$A$2:$J$51,7,FALSE)</f>
        <v>1-A</v>
      </c>
      <c r="J2470" t="str">
        <f t="shared" ca="1" si="309"/>
        <v>1_1-A</v>
      </c>
      <c r="K2470" t="str">
        <f ca="1">VLOOKUP(J2470,'Store-Salesman Details'!$C$2:$H$16,6,FALSE)</f>
        <v>Komal</v>
      </c>
      <c r="L2470">
        <f t="shared" ca="1" si="310"/>
        <v>2</v>
      </c>
      <c r="M2470">
        <f ca="1">VLOOKUP(F2470,'Stock Details'!$A$2:$J$51,5,FALSE)</f>
        <v>10</v>
      </c>
      <c r="N2470">
        <f t="shared" ca="1" si="311"/>
        <v>20</v>
      </c>
      <c r="O2470">
        <v>1</v>
      </c>
    </row>
    <row r="2471" spans="1:15" x14ac:dyDescent="0.25">
      <c r="A2471">
        <v>2470</v>
      </c>
      <c r="B2471" s="3">
        <v>45555</v>
      </c>
      <c r="C2471">
        <v>1</v>
      </c>
      <c r="D2471" t="str">
        <f>VLOOKUP(C2471,'Store-Salesman Details'!$A$2:$H$16,4,FALSE)</f>
        <v>Central</v>
      </c>
      <c r="E2471" t="str">
        <f>VLOOKUP(C2471,'Store-Salesman Details'!$A$2:$H$16,5,FALSE)</f>
        <v>Tanu</v>
      </c>
      <c r="F2471">
        <f t="shared" ca="1" si="313"/>
        <v>15</v>
      </c>
      <c r="G2471" t="str">
        <f ca="1">VLOOKUP(F2471,'Stock Details'!$A$2:$J$51,2,FALSE)</f>
        <v>Foods</v>
      </c>
      <c r="H2471" t="str">
        <f ca="1">VLOOKUP(F2471,'Stock Details'!$A$2:$J$51,3,FALSE)</f>
        <v>Kissan Mixed Fruit Juice</v>
      </c>
      <c r="I2471" t="str">
        <f ca="1">VLOOKUP(F2471,'Stock Details'!$A$2:$J$51,7,FALSE)</f>
        <v>1-A</v>
      </c>
      <c r="J2471" t="str">
        <f t="shared" ca="1" si="309"/>
        <v>1_1-A</v>
      </c>
      <c r="K2471" t="str">
        <f ca="1">VLOOKUP(J2471,'Store-Salesman Details'!$C$2:$H$16,6,FALSE)</f>
        <v>Komal</v>
      </c>
      <c r="L2471">
        <f t="shared" ca="1" si="310"/>
        <v>3</v>
      </c>
      <c r="M2471">
        <f ca="1">VLOOKUP(F2471,'Stock Details'!$A$2:$J$51,5,FALSE)</f>
        <v>165</v>
      </c>
      <c r="N2471">
        <f t="shared" ca="1" si="311"/>
        <v>495</v>
      </c>
      <c r="O2471">
        <v>1</v>
      </c>
    </row>
    <row r="2472" spans="1:15" x14ac:dyDescent="0.25">
      <c r="A2472">
        <v>2471</v>
      </c>
      <c r="B2472" s="3">
        <v>45555</v>
      </c>
      <c r="C2472">
        <v>1</v>
      </c>
      <c r="D2472" t="str">
        <f>VLOOKUP(C2472,'Store-Salesman Details'!$A$2:$H$16,4,FALSE)</f>
        <v>Central</v>
      </c>
      <c r="E2472" t="str">
        <f>VLOOKUP(C2472,'Store-Salesman Details'!$A$2:$H$16,5,FALSE)</f>
        <v>Tanu</v>
      </c>
      <c r="F2472">
        <f t="shared" ca="1" si="313"/>
        <v>11</v>
      </c>
      <c r="G2472" t="str">
        <f ca="1">VLOOKUP(F2472,'Stock Details'!$A$2:$J$51,2,FALSE)</f>
        <v>Foods</v>
      </c>
      <c r="H2472" t="str">
        <f ca="1">VLOOKUP(F2472,'Stock Details'!$A$2:$J$51,3,FALSE)</f>
        <v>Kissan Jam</v>
      </c>
      <c r="I2472" t="str">
        <f ca="1">VLOOKUP(F2472,'Stock Details'!$A$2:$J$51,7,FALSE)</f>
        <v>1-A</v>
      </c>
      <c r="J2472" t="str">
        <f t="shared" ca="1" si="309"/>
        <v>1_1-A</v>
      </c>
      <c r="K2472" t="str">
        <f ca="1">VLOOKUP(J2472,'Store-Salesman Details'!$C$2:$H$16,6,FALSE)</f>
        <v>Komal</v>
      </c>
      <c r="L2472">
        <f t="shared" ca="1" si="310"/>
        <v>1</v>
      </c>
      <c r="M2472">
        <f ca="1">VLOOKUP(F2472,'Stock Details'!$A$2:$J$51,5,FALSE)</f>
        <v>15</v>
      </c>
      <c r="N2472">
        <f t="shared" ca="1" si="311"/>
        <v>15</v>
      </c>
      <c r="O2472">
        <v>1</v>
      </c>
    </row>
    <row r="2473" spans="1:15" x14ac:dyDescent="0.25">
      <c r="A2473">
        <v>2472</v>
      </c>
      <c r="B2473" s="3">
        <v>45555</v>
      </c>
      <c r="C2473">
        <v>1</v>
      </c>
      <c r="D2473" t="str">
        <f>VLOOKUP(C2473,'Store-Salesman Details'!$A$2:$H$16,4,FALSE)</f>
        <v>Central</v>
      </c>
      <c r="E2473" t="str">
        <f>VLOOKUP(C2473,'Store-Salesman Details'!$A$2:$H$16,5,FALSE)</f>
        <v>Tanu</v>
      </c>
      <c r="F2473">
        <f t="shared" ca="1" si="313"/>
        <v>4</v>
      </c>
      <c r="G2473" t="str">
        <f ca="1">VLOOKUP(F2473,'Stock Details'!$A$2:$J$51,2,FALSE)</f>
        <v>Beverages</v>
      </c>
      <c r="H2473" t="str">
        <f ca="1">VLOOKUP(F2473,'Stock Details'!$A$2:$J$51,3,FALSE)</f>
        <v>Bru</v>
      </c>
      <c r="I2473" t="str">
        <f ca="1">VLOOKUP(F2473,'Stock Details'!$A$2:$J$51,7,FALSE)</f>
        <v>1-A</v>
      </c>
      <c r="J2473" t="str">
        <f t="shared" ca="1" si="309"/>
        <v>1_1-A</v>
      </c>
      <c r="K2473" t="str">
        <f ca="1">VLOOKUP(J2473,'Store-Salesman Details'!$C$2:$H$16,6,FALSE)</f>
        <v>Komal</v>
      </c>
      <c r="L2473">
        <f t="shared" ca="1" si="310"/>
        <v>5</v>
      </c>
      <c r="M2473">
        <f ca="1">VLOOKUP(F2473,'Stock Details'!$A$2:$J$51,5,FALSE)</f>
        <v>45</v>
      </c>
      <c r="N2473">
        <f t="shared" ca="1" si="311"/>
        <v>225</v>
      </c>
      <c r="O2473">
        <v>1</v>
      </c>
    </row>
    <row r="2474" spans="1:15" x14ac:dyDescent="0.25">
      <c r="A2474">
        <v>2473</v>
      </c>
      <c r="B2474" s="3">
        <v>45555</v>
      </c>
      <c r="C2474">
        <v>1</v>
      </c>
      <c r="D2474" t="str">
        <f>VLOOKUP(C2474,'Store-Salesman Details'!$A$2:$H$16,4,FALSE)</f>
        <v>Central</v>
      </c>
      <c r="E2474" t="str">
        <f>VLOOKUP(C2474,'Store-Salesman Details'!$A$2:$H$16,5,FALSE)</f>
        <v>Tanu</v>
      </c>
      <c r="F2474">
        <f t="shared" ca="1" si="313"/>
        <v>4</v>
      </c>
      <c r="G2474" t="str">
        <f ca="1">VLOOKUP(F2474,'Stock Details'!$A$2:$J$51,2,FALSE)</f>
        <v>Beverages</v>
      </c>
      <c r="H2474" t="str">
        <f ca="1">VLOOKUP(F2474,'Stock Details'!$A$2:$J$51,3,FALSE)</f>
        <v>Bru</v>
      </c>
      <c r="I2474" t="str">
        <f ca="1">VLOOKUP(F2474,'Stock Details'!$A$2:$J$51,7,FALSE)</f>
        <v>1-A</v>
      </c>
      <c r="J2474" t="str">
        <f t="shared" ca="1" si="309"/>
        <v>1_1-A</v>
      </c>
      <c r="K2474" t="str">
        <f ca="1">VLOOKUP(J2474,'Store-Salesman Details'!$C$2:$H$16,6,FALSE)</f>
        <v>Komal</v>
      </c>
      <c r="L2474">
        <f t="shared" ca="1" si="310"/>
        <v>3</v>
      </c>
      <c r="M2474">
        <f ca="1">VLOOKUP(F2474,'Stock Details'!$A$2:$J$51,5,FALSE)</f>
        <v>45</v>
      </c>
      <c r="N2474">
        <f t="shared" ca="1" si="311"/>
        <v>135</v>
      </c>
      <c r="O2474">
        <v>1</v>
      </c>
    </row>
    <row r="2475" spans="1:15" x14ac:dyDescent="0.25">
      <c r="A2475">
        <v>2474</v>
      </c>
      <c r="B2475" s="3">
        <v>45555</v>
      </c>
      <c r="C2475">
        <v>1</v>
      </c>
      <c r="D2475" t="str">
        <f>VLOOKUP(C2475,'Store-Salesman Details'!$A$2:$H$16,4,FALSE)</f>
        <v>Central</v>
      </c>
      <c r="E2475" t="str">
        <f>VLOOKUP(C2475,'Store-Salesman Details'!$A$2:$H$16,5,FALSE)</f>
        <v>Tanu</v>
      </c>
      <c r="F2475">
        <f t="shared" ca="1" si="313"/>
        <v>16</v>
      </c>
      <c r="G2475" t="str">
        <f ca="1">VLOOKUP(F2475,'Stock Details'!$A$2:$J$51,2,FALSE)</f>
        <v>Ice Cream</v>
      </c>
      <c r="H2475" t="str">
        <f ca="1">VLOOKUP(F2475,'Stock Details'!$A$2:$J$51,3,FALSE)</f>
        <v>Kwality Wall's - Butterscotch</v>
      </c>
      <c r="I2475" t="str">
        <f ca="1">VLOOKUP(F2475,'Stock Details'!$A$2:$J$51,7,FALSE)</f>
        <v>1-A</v>
      </c>
      <c r="J2475" t="str">
        <f t="shared" ca="1" si="309"/>
        <v>1_1-A</v>
      </c>
      <c r="K2475" t="str">
        <f ca="1">VLOOKUP(J2475,'Store-Salesman Details'!$C$2:$H$16,6,FALSE)</f>
        <v>Komal</v>
      </c>
      <c r="L2475">
        <f t="shared" ca="1" si="310"/>
        <v>4</v>
      </c>
      <c r="M2475">
        <f ca="1">VLOOKUP(F2475,'Stock Details'!$A$2:$J$51,5,FALSE)</f>
        <v>145</v>
      </c>
      <c r="N2475">
        <f t="shared" ca="1" si="311"/>
        <v>580</v>
      </c>
      <c r="O2475">
        <v>1</v>
      </c>
    </row>
    <row r="2476" spans="1:15" x14ac:dyDescent="0.25">
      <c r="A2476">
        <v>2475</v>
      </c>
      <c r="B2476" s="3">
        <v>45555</v>
      </c>
      <c r="C2476">
        <v>1</v>
      </c>
      <c r="D2476" t="str">
        <f>VLOOKUP(C2476,'Store-Salesman Details'!$A$2:$H$16,4,FALSE)</f>
        <v>Central</v>
      </c>
      <c r="E2476" t="str">
        <f>VLOOKUP(C2476,'Store-Salesman Details'!$A$2:$H$16,5,FALSE)</f>
        <v>Tanu</v>
      </c>
      <c r="F2476">
        <f t="shared" ca="1" si="313"/>
        <v>5</v>
      </c>
      <c r="G2476" t="str">
        <f ca="1">VLOOKUP(F2476,'Stock Details'!$A$2:$J$51,2,FALSE)</f>
        <v>Beverages</v>
      </c>
      <c r="H2476" t="str">
        <f ca="1">VLOOKUP(F2476,'Stock Details'!$A$2:$J$51,3,FALSE)</f>
        <v>Nescafe - Coffee Classic</v>
      </c>
      <c r="I2476" t="str">
        <f ca="1">VLOOKUP(F2476,'Stock Details'!$A$2:$J$51,7,FALSE)</f>
        <v>1-A</v>
      </c>
      <c r="J2476" t="str">
        <f t="shared" ca="1" si="309"/>
        <v>1_1-A</v>
      </c>
      <c r="K2476" t="str">
        <f ca="1">VLOOKUP(J2476,'Store-Salesman Details'!$C$2:$H$16,6,FALSE)</f>
        <v>Komal</v>
      </c>
      <c r="L2476">
        <f t="shared" ca="1" si="310"/>
        <v>5</v>
      </c>
      <c r="M2476">
        <f ca="1">VLOOKUP(F2476,'Stock Details'!$A$2:$J$51,5,FALSE)</f>
        <v>10</v>
      </c>
      <c r="N2476">
        <f t="shared" ca="1" si="311"/>
        <v>50</v>
      </c>
      <c r="O2476">
        <v>1</v>
      </c>
    </row>
    <row r="2477" spans="1:15" x14ac:dyDescent="0.25">
      <c r="A2477">
        <v>2476</v>
      </c>
      <c r="B2477" s="3">
        <v>45555</v>
      </c>
      <c r="C2477">
        <v>1</v>
      </c>
      <c r="D2477" t="str">
        <f>VLOOKUP(C2477,'Store-Salesman Details'!$A$2:$H$16,4,FALSE)</f>
        <v>Central</v>
      </c>
      <c r="E2477" t="str">
        <f>VLOOKUP(C2477,'Store-Salesman Details'!$A$2:$H$16,5,FALSE)</f>
        <v>Tanu</v>
      </c>
      <c r="F2477">
        <f t="shared" ca="1" si="313"/>
        <v>3</v>
      </c>
      <c r="G2477" t="str">
        <f ca="1">VLOOKUP(F2477,'Stock Details'!$A$2:$J$51,2,FALSE)</f>
        <v>Beverages</v>
      </c>
      <c r="H2477" t="str">
        <f ca="1">VLOOKUP(F2477,'Stock Details'!$A$2:$J$51,3,FALSE)</f>
        <v>Taj Mahal</v>
      </c>
      <c r="I2477" t="str">
        <f ca="1">VLOOKUP(F2477,'Stock Details'!$A$2:$J$51,7,FALSE)</f>
        <v>1-A</v>
      </c>
      <c r="J2477" t="str">
        <f t="shared" ca="1" si="309"/>
        <v>1_1-A</v>
      </c>
      <c r="K2477" t="str">
        <f ca="1">VLOOKUP(J2477,'Store-Salesman Details'!$C$2:$H$16,6,FALSE)</f>
        <v>Komal</v>
      </c>
      <c r="L2477">
        <f t="shared" ca="1" si="310"/>
        <v>4</v>
      </c>
      <c r="M2477">
        <f ca="1">VLOOKUP(F2477,'Stock Details'!$A$2:$J$51,5,FALSE)</f>
        <v>50</v>
      </c>
      <c r="N2477">
        <f t="shared" ca="1" si="311"/>
        <v>200</v>
      </c>
      <c r="O2477">
        <v>1</v>
      </c>
    </row>
    <row r="2478" spans="1:15" x14ac:dyDescent="0.25">
      <c r="A2478">
        <v>2477</v>
      </c>
      <c r="B2478" s="3">
        <v>45555</v>
      </c>
      <c r="C2478">
        <f t="shared" ref="C2478:C2541" ca="1" si="314">RANDBETWEEN(1,5)</f>
        <v>2</v>
      </c>
      <c r="D2478" t="str">
        <f ca="1">VLOOKUP(C2478,'Store-Salesman Details'!$A$2:$H$16,4,FALSE)</f>
        <v>East</v>
      </c>
      <c r="E2478" t="str">
        <f ca="1">VLOOKUP(C2478,'Store-Salesman Details'!$A$2:$H$16,5,FALSE)</f>
        <v>Ritesh Kumar</v>
      </c>
      <c r="F2478">
        <f t="shared" ca="1" si="313"/>
        <v>15</v>
      </c>
      <c r="G2478" t="str">
        <f ca="1">VLOOKUP(F2478,'Stock Details'!$A$2:$J$51,2,FALSE)</f>
        <v>Foods</v>
      </c>
      <c r="H2478" t="str">
        <f ca="1">VLOOKUP(F2478,'Stock Details'!$A$2:$J$51,3,FALSE)</f>
        <v>Kissan Mixed Fruit Juice</v>
      </c>
      <c r="I2478" t="str">
        <f ca="1">VLOOKUP(F2478,'Stock Details'!$A$2:$J$51,7,FALSE)</f>
        <v>1-A</v>
      </c>
      <c r="J2478" t="str">
        <f t="shared" ca="1" si="309"/>
        <v>2_1-A</v>
      </c>
      <c r="K2478" t="str">
        <f ca="1">VLOOKUP(J2478,'Store-Salesman Details'!$C$2:$H$16,6,FALSE)</f>
        <v>Divesh</v>
      </c>
      <c r="L2478">
        <f t="shared" ca="1" si="310"/>
        <v>5</v>
      </c>
      <c r="M2478">
        <f ca="1">VLOOKUP(F2478,'Stock Details'!$A$2:$J$51,5,FALSE)</f>
        <v>165</v>
      </c>
      <c r="N2478">
        <f t="shared" ca="1" si="311"/>
        <v>825</v>
      </c>
      <c r="O2478">
        <v>1</v>
      </c>
    </row>
    <row r="2479" spans="1:15" x14ac:dyDescent="0.25">
      <c r="A2479">
        <v>2478</v>
      </c>
      <c r="B2479" s="3">
        <v>45555</v>
      </c>
      <c r="C2479">
        <f t="shared" ca="1" si="314"/>
        <v>3</v>
      </c>
      <c r="D2479" t="str">
        <f ca="1">VLOOKUP(C2479,'Store-Salesman Details'!$A$2:$H$16,4,FALSE)</f>
        <v>North</v>
      </c>
      <c r="E2479" t="str">
        <f ca="1">VLOOKUP(C2479,'Store-Salesman Details'!$A$2:$H$16,5,FALSE)</f>
        <v>Karan</v>
      </c>
      <c r="F2479">
        <f t="shared" ca="1" si="313"/>
        <v>10</v>
      </c>
      <c r="G2479" t="str">
        <f ca="1">VLOOKUP(F2479,'Stock Details'!$A$2:$J$51,2,FALSE)</f>
        <v>Disinfectant</v>
      </c>
      <c r="H2479" t="str">
        <f ca="1">VLOOKUP(F2479,'Stock Details'!$A$2:$J$51,3,FALSE)</f>
        <v>Cif</v>
      </c>
      <c r="I2479" t="str">
        <f ca="1">VLOOKUP(F2479,'Stock Details'!$A$2:$J$51,7,FALSE)</f>
        <v>1-A</v>
      </c>
      <c r="J2479" t="str">
        <f t="shared" ca="1" si="309"/>
        <v>3_1-A</v>
      </c>
      <c r="K2479" t="str">
        <f ca="1">VLOOKUP(J2479,'Store-Salesman Details'!$C$2:$H$16,6,FALSE)</f>
        <v>Suresh</v>
      </c>
      <c r="L2479">
        <f t="shared" ca="1" si="310"/>
        <v>1</v>
      </c>
      <c r="M2479">
        <f ca="1">VLOOKUP(F2479,'Stock Details'!$A$2:$J$51,5,FALSE)</f>
        <v>269</v>
      </c>
      <c r="N2479">
        <f t="shared" ca="1" si="311"/>
        <v>269</v>
      </c>
      <c r="O2479">
        <v>1</v>
      </c>
    </row>
    <row r="2480" spans="1:15" x14ac:dyDescent="0.25">
      <c r="A2480">
        <v>2479</v>
      </c>
      <c r="B2480" s="3">
        <v>45555</v>
      </c>
      <c r="C2480">
        <f t="shared" ca="1" si="314"/>
        <v>1</v>
      </c>
      <c r="D2480" t="str">
        <f ca="1">VLOOKUP(C2480,'Store-Salesman Details'!$A$2:$H$16,4,FALSE)</f>
        <v>Central</v>
      </c>
      <c r="E2480" t="str">
        <f ca="1">VLOOKUP(C2480,'Store-Salesman Details'!$A$2:$H$16,5,FALSE)</f>
        <v>Tanu</v>
      </c>
      <c r="F2480">
        <f t="shared" ca="1" si="313"/>
        <v>6</v>
      </c>
      <c r="G2480" t="str">
        <f ca="1">VLOOKUP(F2480,'Stock Details'!$A$2:$J$51,2,FALSE)</f>
        <v>Beverages</v>
      </c>
      <c r="H2480" t="str">
        <f ca="1">VLOOKUP(F2480,'Stock Details'!$A$2:$J$51,3,FALSE)</f>
        <v>Nescafe - Coffee Gold</v>
      </c>
      <c r="I2480" t="str">
        <f ca="1">VLOOKUP(F2480,'Stock Details'!$A$2:$J$51,7,FALSE)</f>
        <v>1-A</v>
      </c>
      <c r="J2480" t="str">
        <f t="shared" ca="1" si="309"/>
        <v>1_1-A</v>
      </c>
      <c r="K2480" t="str">
        <f ca="1">VLOOKUP(J2480,'Store-Salesman Details'!$C$2:$H$16,6,FALSE)</f>
        <v>Komal</v>
      </c>
      <c r="L2480">
        <f t="shared" ca="1" si="310"/>
        <v>4</v>
      </c>
      <c r="M2480">
        <f ca="1">VLOOKUP(F2480,'Stock Details'!$A$2:$J$51,5,FALSE)</f>
        <v>100</v>
      </c>
      <c r="N2480">
        <f t="shared" ca="1" si="311"/>
        <v>400</v>
      </c>
      <c r="O2480">
        <v>1</v>
      </c>
    </row>
    <row r="2481" spans="1:15" x14ac:dyDescent="0.25">
      <c r="A2481">
        <v>2480</v>
      </c>
      <c r="B2481" s="3">
        <v>45555</v>
      </c>
      <c r="C2481">
        <f t="shared" ca="1" si="314"/>
        <v>4</v>
      </c>
      <c r="D2481" t="str">
        <f ca="1">VLOOKUP(C2481,'Store-Salesman Details'!$A$2:$H$16,4,FALSE)</f>
        <v>South</v>
      </c>
      <c r="E2481" t="str">
        <f ca="1">VLOOKUP(C2481,'Store-Salesman Details'!$A$2:$H$16,5,FALSE)</f>
        <v>Ayush</v>
      </c>
      <c r="F2481">
        <f t="shared" ca="1" si="313"/>
        <v>5</v>
      </c>
      <c r="G2481" t="str">
        <f ca="1">VLOOKUP(F2481,'Stock Details'!$A$2:$J$51,2,FALSE)</f>
        <v>Beverages</v>
      </c>
      <c r="H2481" t="str">
        <f ca="1">VLOOKUP(F2481,'Stock Details'!$A$2:$J$51,3,FALSE)</f>
        <v>Nescafe - Coffee Classic</v>
      </c>
      <c r="I2481" t="str">
        <f ca="1">VLOOKUP(F2481,'Stock Details'!$A$2:$J$51,7,FALSE)</f>
        <v>1-A</v>
      </c>
      <c r="J2481" t="str">
        <f t="shared" ca="1" si="309"/>
        <v>4_1-A</v>
      </c>
      <c r="K2481" t="str">
        <f ca="1">VLOOKUP(J2481,'Store-Salesman Details'!$C$2:$H$16,6,FALSE)</f>
        <v>Divya</v>
      </c>
      <c r="L2481">
        <f t="shared" ca="1" si="310"/>
        <v>3</v>
      </c>
      <c r="M2481">
        <f ca="1">VLOOKUP(F2481,'Stock Details'!$A$2:$J$51,5,FALSE)</f>
        <v>10</v>
      </c>
      <c r="N2481">
        <f t="shared" ca="1" si="311"/>
        <v>30</v>
      </c>
      <c r="O2481">
        <v>1</v>
      </c>
    </row>
    <row r="2482" spans="1:15" x14ac:dyDescent="0.25">
      <c r="A2482">
        <v>2481</v>
      </c>
      <c r="B2482" s="3">
        <v>45555</v>
      </c>
      <c r="C2482">
        <f t="shared" ca="1" si="314"/>
        <v>2</v>
      </c>
      <c r="D2482" t="str">
        <f ca="1">VLOOKUP(C2482,'Store-Salesman Details'!$A$2:$H$16,4,FALSE)</f>
        <v>East</v>
      </c>
      <c r="E2482" t="str">
        <f ca="1">VLOOKUP(C2482,'Store-Salesman Details'!$A$2:$H$16,5,FALSE)</f>
        <v>Ritesh Kumar</v>
      </c>
      <c r="F2482">
        <f t="shared" ca="1" si="313"/>
        <v>11</v>
      </c>
      <c r="G2482" t="str">
        <f ca="1">VLOOKUP(F2482,'Stock Details'!$A$2:$J$51,2,FALSE)</f>
        <v>Foods</v>
      </c>
      <c r="H2482" t="str">
        <f ca="1">VLOOKUP(F2482,'Stock Details'!$A$2:$J$51,3,FALSE)</f>
        <v>Kissan Jam</v>
      </c>
      <c r="I2482" t="str">
        <f ca="1">VLOOKUP(F2482,'Stock Details'!$A$2:$J$51,7,FALSE)</f>
        <v>1-A</v>
      </c>
      <c r="J2482" t="str">
        <f t="shared" ca="1" si="309"/>
        <v>2_1-A</v>
      </c>
      <c r="K2482" t="str">
        <f ca="1">VLOOKUP(J2482,'Store-Salesman Details'!$C$2:$H$16,6,FALSE)</f>
        <v>Divesh</v>
      </c>
      <c r="L2482">
        <f t="shared" ca="1" si="310"/>
        <v>1</v>
      </c>
      <c r="M2482">
        <f ca="1">VLOOKUP(F2482,'Stock Details'!$A$2:$J$51,5,FALSE)</f>
        <v>15</v>
      </c>
      <c r="N2482">
        <f t="shared" ca="1" si="311"/>
        <v>15</v>
      </c>
      <c r="O2482">
        <v>1</v>
      </c>
    </row>
    <row r="2483" spans="1:15" x14ac:dyDescent="0.25">
      <c r="A2483">
        <v>2482</v>
      </c>
      <c r="B2483" s="3">
        <v>45555</v>
      </c>
      <c r="C2483">
        <f t="shared" ca="1" si="314"/>
        <v>1</v>
      </c>
      <c r="D2483" t="str">
        <f ca="1">VLOOKUP(C2483,'Store-Salesman Details'!$A$2:$H$16,4,FALSE)</f>
        <v>Central</v>
      </c>
      <c r="E2483" t="str">
        <f ca="1">VLOOKUP(C2483,'Store-Salesman Details'!$A$2:$H$16,5,FALSE)</f>
        <v>Tanu</v>
      </c>
      <c r="F2483">
        <f t="shared" ca="1" si="313"/>
        <v>14</v>
      </c>
      <c r="G2483" t="str">
        <f ca="1">VLOOKUP(F2483,'Stock Details'!$A$2:$J$51,2,FALSE)</f>
        <v>Foods</v>
      </c>
      <c r="H2483" t="str">
        <f ca="1">VLOOKUP(F2483,'Stock Details'!$A$2:$J$51,3,FALSE)</f>
        <v>Kissan Mango Juice</v>
      </c>
      <c r="I2483" t="str">
        <f ca="1">VLOOKUP(F2483,'Stock Details'!$A$2:$J$51,7,FALSE)</f>
        <v>1-A</v>
      </c>
      <c r="J2483" t="str">
        <f t="shared" ca="1" si="309"/>
        <v>1_1-A</v>
      </c>
      <c r="K2483" t="str">
        <f ca="1">VLOOKUP(J2483,'Store-Salesman Details'!$C$2:$H$16,6,FALSE)</f>
        <v>Komal</v>
      </c>
      <c r="L2483">
        <f t="shared" ca="1" si="310"/>
        <v>4</v>
      </c>
      <c r="M2483">
        <f ca="1">VLOOKUP(F2483,'Stock Details'!$A$2:$J$51,5,FALSE)</f>
        <v>165</v>
      </c>
      <c r="N2483">
        <f t="shared" ca="1" si="311"/>
        <v>660</v>
      </c>
      <c r="O2483">
        <v>1</v>
      </c>
    </row>
    <row r="2484" spans="1:15" x14ac:dyDescent="0.25">
      <c r="A2484">
        <v>2483</v>
      </c>
      <c r="B2484" s="3">
        <v>45555</v>
      </c>
      <c r="C2484">
        <f t="shared" ca="1" si="314"/>
        <v>3</v>
      </c>
      <c r="D2484" t="str">
        <f ca="1">VLOOKUP(C2484,'Store-Salesman Details'!$A$2:$H$16,4,FALSE)</f>
        <v>North</v>
      </c>
      <c r="E2484" t="str">
        <f ca="1">VLOOKUP(C2484,'Store-Salesman Details'!$A$2:$H$16,5,FALSE)</f>
        <v>Karan</v>
      </c>
      <c r="F2484">
        <f t="shared" ca="1" si="313"/>
        <v>9</v>
      </c>
      <c r="G2484" t="str">
        <f ca="1">VLOOKUP(F2484,'Stock Details'!$A$2:$J$51,2,FALSE)</f>
        <v>Disinfectant</v>
      </c>
      <c r="H2484" t="str">
        <f ca="1">VLOOKUP(F2484,'Stock Details'!$A$2:$J$51,3,FALSE)</f>
        <v>Domex</v>
      </c>
      <c r="I2484" t="str">
        <f ca="1">VLOOKUP(F2484,'Stock Details'!$A$2:$J$51,7,FALSE)</f>
        <v>1-A</v>
      </c>
      <c r="J2484" t="str">
        <f t="shared" ca="1" si="309"/>
        <v>3_1-A</v>
      </c>
      <c r="K2484" t="str">
        <f ca="1">VLOOKUP(J2484,'Store-Salesman Details'!$C$2:$H$16,6,FALSE)</f>
        <v>Suresh</v>
      </c>
      <c r="L2484">
        <f t="shared" ca="1" si="310"/>
        <v>1</v>
      </c>
      <c r="M2484">
        <f ca="1">VLOOKUP(F2484,'Stock Details'!$A$2:$J$51,5,FALSE)</f>
        <v>92</v>
      </c>
      <c r="N2484">
        <f t="shared" ca="1" si="311"/>
        <v>92</v>
      </c>
      <c r="O2484">
        <v>1</v>
      </c>
    </row>
    <row r="2485" spans="1:15" x14ac:dyDescent="0.25">
      <c r="A2485">
        <v>2484</v>
      </c>
      <c r="B2485" s="3">
        <v>45555</v>
      </c>
      <c r="C2485">
        <f t="shared" ca="1" si="314"/>
        <v>1</v>
      </c>
      <c r="D2485" t="str">
        <f ca="1">VLOOKUP(C2485,'Store-Salesman Details'!$A$2:$H$16,4,FALSE)</f>
        <v>Central</v>
      </c>
      <c r="E2485" t="str">
        <f ca="1">VLOOKUP(C2485,'Store-Salesman Details'!$A$2:$H$16,5,FALSE)</f>
        <v>Tanu</v>
      </c>
      <c r="F2485">
        <f t="shared" ca="1" si="313"/>
        <v>18</v>
      </c>
      <c r="G2485" t="str">
        <f ca="1">VLOOKUP(F2485,'Stock Details'!$A$2:$J$51,2,FALSE)</f>
        <v>Ice Cream</v>
      </c>
      <c r="H2485" t="str">
        <f ca="1">VLOOKUP(F2485,'Stock Details'!$A$2:$J$51,3,FALSE)</f>
        <v>Kwality Wall's - Chocolate</v>
      </c>
      <c r="I2485" t="str">
        <f ca="1">VLOOKUP(F2485,'Stock Details'!$A$2:$J$51,7,FALSE)</f>
        <v>1-A</v>
      </c>
      <c r="J2485" t="str">
        <f t="shared" ca="1" si="309"/>
        <v>1_1-A</v>
      </c>
      <c r="K2485" t="str">
        <f ca="1">VLOOKUP(J2485,'Store-Salesman Details'!$C$2:$H$16,6,FALSE)</f>
        <v>Komal</v>
      </c>
      <c r="L2485">
        <f t="shared" ca="1" si="310"/>
        <v>2</v>
      </c>
      <c r="M2485">
        <f ca="1">VLOOKUP(F2485,'Stock Details'!$A$2:$J$51,5,FALSE)</f>
        <v>145</v>
      </c>
      <c r="N2485">
        <f t="shared" ca="1" si="311"/>
        <v>290</v>
      </c>
      <c r="O2485">
        <v>1</v>
      </c>
    </row>
    <row r="2486" spans="1:15" x14ac:dyDescent="0.25">
      <c r="A2486">
        <v>2485</v>
      </c>
      <c r="B2486" s="3">
        <v>45555</v>
      </c>
      <c r="C2486">
        <f t="shared" ca="1" si="314"/>
        <v>1</v>
      </c>
      <c r="D2486" t="str">
        <f ca="1">VLOOKUP(C2486,'Store-Salesman Details'!$A$2:$H$16,4,FALSE)</f>
        <v>Central</v>
      </c>
      <c r="E2486" t="str">
        <f ca="1">VLOOKUP(C2486,'Store-Salesman Details'!$A$2:$H$16,5,FALSE)</f>
        <v>Tanu</v>
      </c>
      <c r="F2486">
        <f t="shared" ref="F2486:F2492" ca="1" si="315">RANDBETWEEN(26,46)</f>
        <v>37</v>
      </c>
      <c r="G2486" t="str">
        <f ca="1">VLOOKUP(F2486,'Stock Details'!$A$2:$J$51,2,FALSE)</f>
        <v>Personal Care</v>
      </c>
      <c r="H2486" t="str">
        <f ca="1">VLOOKUP(F2486,'Stock Details'!$A$2:$J$51,3,FALSE)</f>
        <v>Axe</v>
      </c>
      <c r="I2486" t="str">
        <f ca="1">VLOOKUP(F2486,'Stock Details'!$A$2:$J$51,7,FALSE)</f>
        <v>3-P</v>
      </c>
      <c r="J2486" t="str">
        <f t="shared" ca="1" si="309"/>
        <v>1_3-P</v>
      </c>
      <c r="K2486" t="str">
        <f ca="1">VLOOKUP(J2486,'Store-Salesman Details'!$C$2:$H$16,6,FALSE)</f>
        <v>Sohan</v>
      </c>
      <c r="L2486">
        <f t="shared" ca="1" si="310"/>
        <v>3</v>
      </c>
      <c r="M2486">
        <f ca="1">VLOOKUP(F2486,'Stock Details'!$A$2:$J$51,5,FALSE)</f>
        <v>202</v>
      </c>
      <c r="N2486">
        <f t="shared" ca="1" si="311"/>
        <v>606</v>
      </c>
      <c r="O2486">
        <v>1</v>
      </c>
    </row>
    <row r="2487" spans="1:15" x14ac:dyDescent="0.25">
      <c r="A2487">
        <v>2486</v>
      </c>
      <c r="B2487" s="3">
        <v>45555</v>
      </c>
      <c r="C2487">
        <f t="shared" ca="1" si="314"/>
        <v>2</v>
      </c>
      <c r="D2487" t="str">
        <f ca="1">VLOOKUP(C2487,'Store-Salesman Details'!$A$2:$H$16,4,FALSE)</f>
        <v>East</v>
      </c>
      <c r="E2487" t="str">
        <f ca="1">VLOOKUP(C2487,'Store-Salesman Details'!$A$2:$H$16,5,FALSE)</f>
        <v>Ritesh Kumar</v>
      </c>
      <c r="F2487">
        <f t="shared" ca="1" si="315"/>
        <v>43</v>
      </c>
      <c r="G2487" t="str">
        <f ca="1">VLOOKUP(F2487,'Stock Details'!$A$2:$J$51,2,FALSE)</f>
        <v>Personal Care</v>
      </c>
      <c r="H2487" t="str">
        <f ca="1">VLOOKUP(F2487,'Stock Details'!$A$2:$J$51,3,FALSE)</f>
        <v xml:space="preserve"> Pantine Shampoo</v>
      </c>
      <c r="I2487" t="str">
        <f ca="1">VLOOKUP(F2487,'Stock Details'!$A$2:$J$51,7,FALSE)</f>
        <v>3-P</v>
      </c>
      <c r="J2487" t="str">
        <f t="shared" ca="1" si="309"/>
        <v>2_3-P</v>
      </c>
      <c r="K2487" t="str">
        <f ca="1">VLOOKUP(J2487,'Store-Salesman Details'!$C$2:$H$16,6,FALSE)</f>
        <v>Sneha</v>
      </c>
      <c r="L2487">
        <f t="shared" ca="1" si="310"/>
        <v>2</v>
      </c>
      <c r="M2487">
        <f ca="1">VLOOKUP(F2487,'Stock Details'!$A$2:$J$51,5,FALSE)</f>
        <v>72</v>
      </c>
      <c r="N2487">
        <f t="shared" ca="1" si="311"/>
        <v>144</v>
      </c>
      <c r="O2487">
        <v>1</v>
      </c>
    </row>
    <row r="2488" spans="1:15" x14ac:dyDescent="0.25">
      <c r="A2488">
        <v>2487</v>
      </c>
      <c r="B2488" s="3">
        <v>45555</v>
      </c>
      <c r="C2488">
        <f t="shared" ca="1" si="314"/>
        <v>1</v>
      </c>
      <c r="D2488" t="str">
        <f ca="1">VLOOKUP(C2488,'Store-Salesman Details'!$A$2:$H$16,4,FALSE)</f>
        <v>Central</v>
      </c>
      <c r="E2488" t="str">
        <f ca="1">VLOOKUP(C2488,'Store-Salesman Details'!$A$2:$H$16,5,FALSE)</f>
        <v>Tanu</v>
      </c>
      <c r="F2488">
        <f t="shared" ca="1" si="315"/>
        <v>43</v>
      </c>
      <c r="G2488" t="str">
        <f ca="1">VLOOKUP(F2488,'Stock Details'!$A$2:$J$51,2,FALSE)</f>
        <v>Personal Care</v>
      </c>
      <c r="H2488" t="str">
        <f ca="1">VLOOKUP(F2488,'Stock Details'!$A$2:$J$51,3,FALSE)</f>
        <v xml:space="preserve"> Pantine Shampoo</v>
      </c>
      <c r="I2488" t="str">
        <f ca="1">VLOOKUP(F2488,'Stock Details'!$A$2:$J$51,7,FALSE)</f>
        <v>3-P</v>
      </c>
      <c r="J2488" t="str">
        <f t="shared" ca="1" si="309"/>
        <v>1_3-P</v>
      </c>
      <c r="K2488" t="str">
        <f ca="1">VLOOKUP(J2488,'Store-Salesman Details'!$C$2:$H$16,6,FALSE)</f>
        <v>Sohan</v>
      </c>
      <c r="L2488">
        <f t="shared" ca="1" si="310"/>
        <v>3</v>
      </c>
      <c r="M2488">
        <f ca="1">VLOOKUP(F2488,'Stock Details'!$A$2:$J$51,5,FALSE)</f>
        <v>72</v>
      </c>
      <c r="N2488">
        <f t="shared" ca="1" si="311"/>
        <v>216</v>
      </c>
      <c r="O2488">
        <v>1</v>
      </c>
    </row>
    <row r="2489" spans="1:15" x14ac:dyDescent="0.25">
      <c r="A2489">
        <v>2488</v>
      </c>
      <c r="B2489" s="3">
        <v>45555</v>
      </c>
      <c r="C2489">
        <f t="shared" ca="1" si="314"/>
        <v>5</v>
      </c>
      <c r="D2489" t="str">
        <f ca="1">VLOOKUP(C2489,'Store-Salesman Details'!$A$2:$H$16,4,FALSE)</f>
        <v>West</v>
      </c>
      <c r="E2489" t="str">
        <f ca="1">VLOOKUP(C2489,'Store-Salesman Details'!$A$2:$H$16,5,FALSE)</f>
        <v>Abhishek</v>
      </c>
      <c r="F2489">
        <f t="shared" ca="1" si="315"/>
        <v>45</v>
      </c>
      <c r="G2489" t="str">
        <f ca="1">VLOOKUP(F2489,'Stock Details'!$A$2:$J$51,2,FALSE)</f>
        <v>Personal Care</v>
      </c>
      <c r="H2489" t="str">
        <f ca="1">VLOOKUP(F2489,'Stock Details'!$A$2:$J$51,3,FALSE)</f>
        <v>Pampers Baby Napkins</v>
      </c>
      <c r="I2489" t="str">
        <f ca="1">VLOOKUP(F2489,'Stock Details'!$A$2:$J$51,7,FALSE)</f>
        <v>3-P</v>
      </c>
      <c r="J2489" t="str">
        <f t="shared" ca="1" si="309"/>
        <v>5_3-P</v>
      </c>
      <c r="K2489" t="str">
        <f ca="1">VLOOKUP(J2489,'Store-Salesman Details'!$C$2:$H$16,6,FALSE)</f>
        <v>Kritika</v>
      </c>
      <c r="L2489">
        <f t="shared" ca="1" si="310"/>
        <v>5</v>
      </c>
      <c r="M2489">
        <f ca="1">VLOOKUP(F2489,'Stock Details'!$A$2:$J$51,5,FALSE)</f>
        <v>128</v>
      </c>
      <c r="N2489">
        <f t="shared" ca="1" si="311"/>
        <v>640</v>
      </c>
      <c r="O2489">
        <v>1</v>
      </c>
    </row>
    <row r="2490" spans="1:15" x14ac:dyDescent="0.25">
      <c r="A2490">
        <v>2489</v>
      </c>
      <c r="B2490" s="3">
        <v>45555</v>
      </c>
      <c r="C2490">
        <f t="shared" ca="1" si="314"/>
        <v>1</v>
      </c>
      <c r="D2490" t="str">
        <f ca="1">VLOOKUP(C2490,'Store-Salesman Details'!$A$2:$H$16,4,FALSE)</f>
        <v>Central</v>
      </c>
      <c r="E2490" t="str">
        <f ca="1">VLOOKUP(C2490,'Store-Salesman Details'!$A$2:$H$16,5,FALSE)</f>
        <v>Tanu</v>
      </c>
      <c r="F2490">
        <f t="shared" ca="1" si="315"/>
        <v>38</v>
      </c>
      <c r="G2490" t="str">
        <f ca="1">VLOOKUP(F2490,'Stock Details'!$A$2:$J$51,2,FALSE)</f>
        <v>Personal Care</v>
      </c>
      <c r="H2490" t="str">
        <f ca="1">VLOOKUP(F2490,'Stock Details'!$A$2:$J$51,3,FALSE)</f>
        <v>Gellete</v>
      </c>
      <c r="I2490" t="str">
        <f ca="1">VLOOKUP(F2490,'Stock Details'!$A$2:$J$51,7,FALSE)</f>
        <v>3-P</v>
      </c>
      <c r="J2490" t="str">
        <f t="shared" ca="1" si="309"/>
        <v>1_3-P</v>
      </c>
      <c r="K2490" t="str">
        <f ca="1">VLOOKUP(J2490,'Store-Salesman Details'!$C$2:$H$16,6,FALSE)</f>
        <v>Sohan</v>
      </c>
      <c r="L2490">
        <f t="shared" ca="1" si="310"/>
        <v>1</v>
      </c>
      <c r="M2490">
        <f ca="1">VLOOKUP(F2490,'Stock Details'!$A$2:$J$51,5,FALSE)</f>
        <v>99</v>
      </c>
      <c r="N2490">
        <f t="shared" ca="1" si="311"/>
        <v>99</v>
      </c>
      <c r="O2490">
        <v>1</v>
      </c>
    </row>
    <row r="2491" spans="1:15" x14ac:dyDescent="0.25">
      <c r="A2491">
        <v>2490</v>
      </c>
      <c r="B2491" s="3">
        <v>45555</v>
      </c>
      <c r="C2491">
        <f t="shared" ca="1" si="314"/>
        <v>5</v>
      </c>
      <c r="D2491" t="str">
        <f ca="1">VLOOKUP(C2491,'Store-Salesman Details'!$A$2:$H$16,4,FALSE)</f>
        <v>West</v>
      </c>
      <c r="E2491" t="str">
        <f ca="1">VLOOKUP(C2491,'Store-Salesman Details'!$A$2:$H$16,5,FALSE)</f>
        <v>Abhishek</v>
      </c>
      <c r="F2491">
        <f t="shared" ca="1" si="315"/>
        <v>39</v>
      </c>
      <c r="G2491" t="str">
        <f ca="1">VLOOKUP(F2491,'Stock Details'!$A$2:$J$51,2,FALSE)</f>
        <v>Personal Care</v>
      </c>
      <c r="H2491" t="str">
        <f ca="1">VLOOKUP(F2491,'Stock Details'!$A$2:$J$51,3,FALSE)</f>
        <v>Wilkison Sword</v>
      </c>
      <c r="I2491" t="str">
        <f ca="1">VLOOKUP(F2491,'Stock Details'!$A$2:$J$51,7,FALSE)</f>
        <v>3-P</v>
      </c>
      <c r="J2491" t="str">
        <f t="shared" ca="1" si="309"/>
        <v>5_3-P</v>
      </c>
      <c r="K2491" t="str">
        <f ca="1">VLOOKUP(J2491,'Store-Salesman Details'!$C$2:$H$16,6,FALSE)</f>
        <v>Kritika</v>
      </c>
      <c r="L2491">
        <f t="shared" ca="1" si="310"/>
        <v>2</v>
      </c>
      <c r="M2491">
        <f ca="1">VLOOKUP(F2491,'Stock Details'!$A$2:$J$51,5,FALSE)</f>
        <v>9</v>
      </c>
      <c r="N2491">
        <f t="shared" ca="1" si="311"/>
        <v>18</v>
      </c>
      <c r="O2491">
        <v>1</v>
      </c>
    </row>
    <row r="2492" spans="1:15" x14ac:dyDescent="0.25">
      <c r="A2492">
        <v>2491</v>
      </c>
      <c r="B2492" s="3">
        <v>45555</v>
      </c>
      <c r="C2492">
        <f t="shared" ca="1" si="314"/>
        <v>3</v>
      </c>
      <c r="D2492" t="str">
        <f ca="1">VLOOKUP(C2492,'Store-Salesman Details'!$A$2:$H$16,4,FALSE)</f>
        <v>North</v>
      </c>
      <c r="E2492" t="str">
        <f ca="1">VLOOKUP(C2492,'Store-Salesman Details'!$A$2:$H$16,5,FALSE)</f>
        <v>Karan</v>
      </c>
      <c r="F2492">
        <f t="shared" ca="1" si="315"/>
        <v>37</v>
      </c>
      <c r="G2492" t="str">
        <f ca="1">VLOOKUP(F2492,'Stock Details'!$A$2:$J$51,2,FALSE)</f>
        <v>Personal Care</v>
      </c>
      <c r="H2492" t="str">
        <f ca="1">VLOOKUP(F2492,'Stock Details'!$A$2:$J$51,3,FALSE)</f>
        <v>Axe</v>
      </c>
      <c r="I2492" t="str">
        <f ca="1">VLOOKUP(F2492,'Stock Details'!$A$2:$J$51,7,FALSE)</f>
        <v>3-P</v>
      </c>
      <c r="J2492" t="str">
        <f t="shared" ca="1" si="309"/>
        <v>3_3-P</v>
      </c>
      <c r="K2492" t="str">
        <f ca="1">VLOOKUP(J2492,'Store-Salesman Details'!$C$2:$H$16,6,FALSE)</f>
        <v>Rajat</v>
      </c>
      <c r="L2492">
        <f t="shared" ca="1" si="310"/>
        <v>3</v>
      </c>
      <c r="M2492">
        <f ca="1">VLOOKUP(F2492,'Stock Details'!$A$2:$J$51,5,FALSE)</f>
        <v>202</v>
      </c>
      <c r="N2492">
        <f t="shared" ca="1" si="311"/>
        <v>606</v>
      </c>
      <c r="O2492">
        <v>1</v>
      </c>
    </row>
    <row r="2493" spans="1:15" x14ac:dyDescent="0.25">
      <c r="A2493">
        <v>2492</v>
      </c>
      <c r="B2493" s="3">
        <v>45555</v>
      </c>
      <c r="C2493">
        <f t="shared" ca="1" si="314"/>
        <v>2</v>
      </c>
      <c r="D2493" t="str">
        <f ca="1">VLOOKUP(C2493,'Store-Salesman Details'!$A$2:$H$16,4,FALSE)</f>
        <v>East</v>
      </c>
      <c r="E2493" t="str">
        <f ca="1">VLOOKUP(C2493,'Store-Salesman Details'!$A$2:$H$16,5,FALSE)</f>
        <v>Ritesh Kumar</v>
      </c>
      <c r="F2493">
        <f ca="1">RANDBETWEEN(21,25)</f>
        <v>24</v>
      </c>
      <c r="G2493" t="str">
        <f ca="1">VLOOKUP(F2493,'Stock Details'!$A$2:$J$51,2,FALSE)</f>
        <v>Laundry</v>
      </c>
      <c r="H2493" t="str">
        <f ca="1">VLOOKUP(F2493,'Stock Details'!$A$2:$J$51,3,FALSE)</f>
        <v>Tide</v>
      </c>
      <c r="I2493" t="str">
        <f ca="1">VLOOKUP(F2493,'Stock Details'!$A$2:$J$51,7,FALSE)</f>
        <v>2-W</v>
      </c>
      <c r="J2493" t="str">
        <f t="shared" ca="1" si="309"/>
        <v>2_2-W</v>
      </c>
      <c r="K2493" t="str">
        <f ca="1">VLOOKUP(J2493,'Store-Salesman Details'!$C$2:$H$16,6,FALSE)</f>
        <v>Sunaina</v>
      </c>
      <c r="L2493">
        <f t="shared" ca="1" si="310"/>
        <v>2</v>
      </c>
      <c r="M2493">
        <f ca="1">VLOOKUP(F2493,'Stock Details'!$A$2:$J$51,5,FALSE)</f>
        <v>10</v>
      </c>
      <c r="N2493">
        <f t="shared" ca="1" si="311"/>
        <v>20</v>
      </c>
      <c r="O2493">
        <v>1</v>
      </c>
    </row>
    <row r="2494" spans="1:15" x14ac:dyDescent="0.25">
      <c r="A2494">
        <v>2493</v>
      </c>
      <c r="B2494" s="3">
        <v>45555</v>
      </c>
      <c r="C2494">
        <f t="shared" ca="1" si="314"/>
        <v>3</v>
      </c>
      <c r="D2494" t="str">
        <f ca="1">VLOOKUP(C2494,'Store-Salesman Details'!$A$2:$H$16,4,FALSE)</f>
        <v>North</v>
      </c>
      <c r="E2494" t="str">
        <f ca="1">VLOOKUP(C2494,'Store-Salesman Details'!$A$2:$H$16,5,FALSE)</f>
        <v>Karan</v>
      </c>
      <c r="F2494">
        <f ca="1">RANDBETWEEN(21,25)</f>
        <v>24</v>
      </c>
      <c r="G2494" t="str">
        <f ca="1">VLOOKUP(F2494,'Stock Details'!$A$2:$J$51,2,FALSE)</f>
        <v>Laundry</v>
      </c>
      <c r="H2494" t="str">
        <f ca="1">VLOOKUP(F2494,'Stock Details'!$A$2:$J$51,3,FALSE)</f>
        <v>Tide</v>
      </c>
      <c r="I2494" t="str">
        <f ca="1">VLOOKUP(F2494,'Stock Details'!$A$2:$J$51,7,FALSE)</f>
        <v>2-W</v>
      </c>
      <c r="J2494" t="str">
        <f t="shared" ca="1" si="309"/>
        <v>3_2-W</v>
      </c>
      <c r="K2494" t="str">
        <f ca="1">VLOOKUP(J2494,'Store-Salesman Details'!$C$2:$H$16,6,FALSE)</f>
        <v>Sonam</v>
      </c>
      <c r="L2494">
        <f t="shared" ca="1" si="310"/>
        <v>1</v>
      </c>
      <c r="M2494">
        <f ca="1">VLOOKUP(F2494,'Stock Details'!$A$2:$J$51,5,FALSE)</f>
        <v>10</v>
      </c>
      <c r="N2494">
        <f t="shared" ca="1" si="311"/>
        <v>10</v>
      </c>
      <c r="O2494">
        <v>1</v>
      </c>
    </row>
    <row r="2495" spans="1:15" x14ac:dyDescent="0.25">
      <c r="A2495">
        <v>2494</v>
      </c>
      <c r="B2495" s="3">
        <v>45555</v>
      </c>
      <c r="C2495">
        <f t="shared" ca="1" si="314"/>
        <v>5</v>
      </c>
      <c r="D2495" t="str">
        <f ca="1">VLOOKUP(C2495,'Store-Salesman Details'!$A$2:$H$16,4,FALSE)</f>
        <v>West</v>
      </c>
      <c r="E2495" t="str">
        <f ca="1">VLOOKUP(C2495,'Store-Salesman Details'!$A$2:$H$16,5,FALSE)</f>
        <v>Abhishek</v>
      </c>
      <c r="F2495">
        <f ca="1">RANDBETWEEN(21,25)</f>
        <v>21</v>
      </c>
      <c r="G2495" t="str">
        <f ca="1">VLOOKUP(F2495,'Stock Details'!$A$2:$J$51,2,FALSE)</f>
        <v>Laundry</v>
      </c>
      <c r="H2495" t="str">
        <f ca="1">VLOOKUP(F2495,'Stock Details'!$A$2:$J$51,3,FALSE)</f>
        <v>Surf Excel</v>
      </c>
      <c r="I2495" t="str">
        <f ca="1">VLOOKUP(F2495,'Stock Details'!$A$2:$J$51,7,FALSE)</f>
        <v>2-W</v>
      </c>
      <c r="J2495" t="str">
        <f t="shared" ca="1" si="309"/>
        <v>5_2-W</v>
      </c>
      <c r="K2495" t="str">
        <f ca="1">VLOOKUP(J2495,'Store-Salesman Details'!$C$2:$H$16,6,FALSE)</f>
        <v>Kavya</v>
      </c>
      <c r="L2495">
        <f t="shared" ca="1" si="310"/>
        <v>2</v>
      </c>
      <c r="M2495">
        <f ca="1">VLOOKUP(F2495,'Stock Details'!$A$2:$J$51,5,FALSE)</f>
        <v>10</v>
      </c>
      <c r="N2495">
        <f t="shared" ca="1" si="311"/>
        <v>20</v>
      </c>
      <c r="O2495">
        <v>1</v>
      </c>
    </row>
    <row r="2496" spans="1:15" x14ac:dyDescent="0.25">
      <c r="A2496">
        <v>2495</v>
      </c>
      <c r="B2496" s="3">
        <v>45555</v>
      </c>
      <c r="C2496">
        <f t="shared" ca="1" si="314"/>
        <v>5</v>
      </c>
      <c r="D2496" t="str">
        <f ca="1">VLOOKUP(C2496,'Store-Salesman Details'!$A$2:$H$16,4,FALSE)</f>
        <v>West</v>
      </c>
      <c r="E2496" t="str">
        <f ca="1">VLOOKUP(C2496,'Store-Salesman Details'!$A$2:$H$16,5,FALSE)</f>
        <v>Abhishek</v>
      </c>
      <c r="F2496">
        <f ca="1">RANDBETWEEN(21,25)</f>
        <v>24</v>
      </c>
      <c r="G2496" t="str">
        <f ca="1">VLOOKUP(F2496,'Stock Details'!$A$2:$J$51,2,FALSE)</f>
        <v>Laundry</v>
      </c>
      <c r="H2496" t="str">
        <f ca="1">VLOOKUP(F2496,'Stock Details'!$A$2:$J$51,3,FALSE)</f>
        <v>Tide</v>
      </c>
      <c r="I2496" t="str">
        <f ca="1">VLOOKUP(F2496,'Stock Details'!$A$2:$J$51,7,FALSE)</f>
        <v>2-W</v>
      </c>
      <c r="J2496" t="str">
        <f t="shared" ca="1" si="309"/>
        <v>5_2-W</v>
      </c>
      <c r="K2496" t="str">
        <f ca="1">VLOOKUP(J2496,'Store-Salesman Details'!$C$2:$H$16,6,FALSE)</f>
        <v>Kavya</v>
      </c>
      <c r="L2496">
        <f t="shared" ca="1" si="310"/>
        <v>1</v>
      </c>
      <c r="M2496">
        <f ca="1">VLOOKUP(F2496,'Stock Details'!$A$2:$J$51,5,FALSE)</f>
        <v>10</v>
      </c>
      <c r="N2496">
        <f t="shared" ca="1" si="311"/>
        <v>10</v>
      </c>
      <c r="O2496">
        <v>1</v>
      </c>
    </row>
    <row r="2497" spans="1:15" x14ac:dyDescent="0.25">
      <c r="A2497">
        <v>2496</v>
      </c>
      <c r="B2497" s="3">
        <v>45555</v>
      </c>
      <c r="C2497">
        <f t="shared" ca="1" si="314"/>
        <v>2</v>
      </c>
      <c r="D2497" t="str">
        <f ca="1">VLOOKUP(C2497,'Store-Salesman Details'!$A$2:$H$16,4,FALSE)</f>
        <v>East</v>
      </c>
      <c r="E2497" t="str">
        <f ca="1">VLOOKUP(C2497,'Store-Salesman Details'!$A$2:$H$16,5,FALSE)</f>
        <v>Ritesh Kumar</v>
      </c>
      <c r="F2497">
        <f ca="1">RANDBETWEEN(21,25)</f>
        <v>22</v>
      </c>
      <c r="G2497" t="str">
        <f ca="1">VLOOKUP(F2497,'Stock Details'!$A$2:$J$51,2,FALSE)</f>
        <v>Laundry</v>
      </c>
      <c r="H2497" t="str">
        <f ca="1">VLOOKUP(F2497,'Stock Details'!$A$2:$J$51,3,FALSE)</f>
        <v>Rin</v>
      </c>
      <c r="I2497" t="str">
        <f ca="1">VLOOKUP(F2497,'Stock Details'!$A$2:$J$51,7,FALSE)</f>
        <v>2-W</v>
      </c>
      <c r="J2497" t="str">
        <f t="shared" ca="1" si="309"/>
        <v>2_2-W</v>
      </c>
      <c r="K2497" t="str">
        <f ca="1">VLOOKUP(J2497,'Store-Salesman Details'!$C$2:$H$16,6,FALSE)</f>
        <v>Sunaina</v>
      </c>
      <c r="L2497">
        <f t="shared" ca="1" si="310"/>
        <v>5</v>
      </c>
      <c r="M2497">
        <f ca="1">VLOOKUP(F2497,'Stock Details'!$A$2:$J$51,5,FALSE)</f>
        <v>10</v>
      </c>
      <c r="N2497">
        <f t="shared" ca="1" si="311"/>
        <v>50</v>
      </c>
      <c r="O2497">
        <v>1</v>
      </c>
    </row>
    <row r="2498" spans="1:15" x14ac:dyDescent="0.25">
      <c r="A2498">
        <v>2497</v>
      </c>
      <c r="B2498" s="3">
        <v>45555</v>
      </c>
      <c r="C2498">
        <f t="shared" ca="1" si="314"/>
        <v>5</v>
      </c>
      <c r="D2498" t="str">
        <f ca="1">VLOOKUP(C2498,'Store-Salesman Details'!$A$2:$H$16,4,FALSE)</f>
        <v>West</v>
      </c>
      <c r="E2498" t="str">
        <f ca="1">VLOOKUP(C2498,'Store-Salesman Details'!$A$2:$H$16,5,FALSE)</f>
        <v>Abhishek</v>
      </c>
      <c r="F2498">
        <f t="shared" ref="F2498:F2508" ca="1" si="316">RANDBETWEEN(1,20)</f>
        <v>2</v>
      </c>
      <c r="G2498" t="str">
        <f ca="1">VLOOKUP(F2498,'Stock Details'!$A$2:$J$51,2,FALSE)</f>
        <v>Beverages</v>
      </c>
      <c r="H2498" t="str">
        <f ca="1">VLOOKUP(F2498,'Stock Details'!$A$2:$J$51,3,FALSE)</f>
        <v>Lipton</v>
      </c>
      <c r="I2498" t="str">
        <f ca="1">VLOOKUP(F2498,'Stock Details'!$A$2:$J$51,7,FALSE)</f>
        <v>1-A</v>
      </c>
      <c r="J2498" t="str">
        <f t="shared" ref="J2498:J2561" ca="1" si="317">CONCATENATE(C2498,"_",I2498)</f>
        <v>5_1-A</v>
      </c>
      <c r="K2498" t="str">
        <f ca="1">VLOOKUP(J2498,'Store-Salesman Details'!$C$2:$H$16,6,FALSE)</f>
        <v>Ramesh</v>
      </c>
      <c r="L2498">
        <f t="shared" ref="L2498:L2561" ca="1" si="318">RANDBETWEEN(1,5)</f>
        <v>3</v>
      </c>
      <c r="M2498">
        <f ca="1">VLOOKUP(F2498,'Stock Details'!$A$2:$J$51,5,FALSE)</f>
        <v>150</v>
      </c>
      <c r="N2498">
        <f t="shared" ref="N2498:N2561" ca="1" si="319">L2498*M2498</f>
        <v>450</v>
      </c>
      <c r="O2498">
        <v>1</v>
      </c>
    </row>
    <row r="2499" spans="1:15" x14ac:dyDescent="0.25">
      <c r="A2499">
        <v>2498</v>
      </c>
      <c r="B2499" s="3">
        <v>45555</v>
      </c>
      <c r="C2499">
        <f t="shared" ca="1" si="314"/>
        <v>4</v>
      </c>
      <c r="D2499" t="str">
        <f ca="1">VLOOKUP(C2499,'Store-Salesman Details'!$A$2:$H$16,4,FALSE)</f>
        <v>South</v>
      </c>
      <c r="E2499" t="str">
        <f ca="1">VLOOKUP(C2499,'Store-Salesman Details'!$A$2:$H$16,5,FALSE)</f>
        <v>Ayush</v>
      </c>
      <c r="F2499">
        <f t="shared" ca="1" si="316"/>
        <v>14</v>
      </c>
      <c r="G2499" t="str">
        <f ca="1">VLOOKUP(F2499,'Stock Details'!$A$2:$J$51,2,FALSE)</f>
        <v>Foods</v>
      </c>
      <c r="H2499" t="str">
        <f ca="1">VLOOKUP(F2499,'Stock Details'!$A$2:$J$51,3,FALSE)</f>
        <v>Kissan Mango Juice</v>
      </c>
      <c r="I2499" t="str">
        <f ca="1">VLOOKUP(F2499,'Stock Details'!$A$2:$J$51,7,FALSE)</f>
        <v>1-A</v>
      </c>
      <c r="J2499" t="str">
        <f t="shared" ca="1" si="317"/>
        <v>4_1-A</v>
      </c>
      <c r="K2499" t="str">
        <f ca="1">VLOOKUP(J2499,'Store-Salesman Details'!$C$2:$H$16,6,FALSE)</f>
        <v>Divya</v>
      </c>
      <c r="L2499">
        <f t="shared" ca="1" si="318"/>
        <v>4</v>
      </c>
      <c r="M2499">
        <f ca="1">VLOOKUP(F2499,'Stock Details'!$A$2:$J$51,5,FALSE)</f>
        <v>165</v>
      </c>
      <c r="N2499">
        <f t="shared" ca="1" si="319"/>
        <v>660</v>
      </c>
      <c r="O2499">
        <v>1</v>
      </c>
    </row>
    <row r="2500" spans="1:15" x14ac:dyDescent="0.25">
      <c r="A2500">
        <v>2499</v>
      </c>
      <c r="B2500" s="3">
        <v>45555</v>
      </c>
      <c r="C2500">
        <f t="shared" ca="1" si="314"/>
        <v>3</v>
      </c>
      <c r="D2500" t="str">
        <f ca="1">VLOOKUP(C2500,'Store-Salesman Details'!$A$2:$H$16,4,FALSE)</f>
        <v>North</v>
      </c>
      <c r="E2500" t="str">
        <f ca="1">VLOOKUP(C2500,'Store-Salesman Details'!$A$2:$H$16,5,FALSE)</f>
        <v>Karan</v>
      </c>
      <c r="F2500">
        <f t="shared" ca="1" si="316"/>
        <v>2</v>
      </c>
      <c r="G2500" t="str">
        <f ca="1">VLOOKUP(F2500,'Stock Details'!$A$2:$J$51,2,FALSE)</f>
        <v>Beverages</v>
      </c>
      <c r="H2500" t="str">
        <f ca="1">VLOOKUP(F2500,'Stock Details'!$A$2:$J$51,3,FALSE)</f>
        <v>Lipton</v>
      </c>
      <c r="I2500" t="str">
        <f ca="1">VLOOKUP(F2500,'Stock Details'!$A$2:$J$51,7,FALSE)</f>
        <v>1-A</v>
      </c>
      <c r="J2500" t="str">
        <f t="shared" ca="1" si="317"/>
        <v>3_1-A</v>
      </c>
      <c r="K2500" t="str">
        <f ca="1">VLOOKUP(J2500,'Store-Salesman Details'!$C$2:$H$16,6,FALSE)</f>
        <v>Suresh</v>
      </c>
      <c r="L2500">
        <f t="shared" ca="1" si="318"/>
        <v>2</v>
      </c>
      <c r="M2500">
        <f ca="1">VLOOKUP(F2500,'Stock Details'!$A$2:$J$51,5,FALSE)</f>
        <v>150</v>
      </c>
      <c r="N2500">
        <f t="shared" ca="1" si="319"/>
        <v>300</v>
      </c>
      <c r="O2500">
        <v>1</v>
      </c>
    </row>
    <row r="2501" spans="1:15" x14ac:dyDescent="0.25">
      <c r="A2501">
        <v>2500</v>
      </c>
      <c r="B2501" s="3">
        <v>45555</v>
      </c>
      <c r="C2501">
        <f t="shared" ca="1" si="314"/>
        <v>4</v>
      </c>
      <c r="D2501" t="str">
        <f ca="1">VLOOKUP(C2501,'Store-Salesman Details'!$A$2:$H$16,4,FALSE)</f>
        <v>South</v>
      </c>
      <c r="E2501" t="str">
        <f ca="1">VLOOKUP(C2501,'Store-Salesman Details'!$A$2:$H$16,5,FALSE)</f>
        <v>Ayush</v>
      </c>
      <c r="F2501">
        <f t="shared" ca="1" si="316"/>
        <v>18</v>
      </c>
      <c r="G2501" t="str">
        <f ca="1">VLOOKUP(F2501,'Stock Details'!$A$2:$J$51,2,FALSE)</f>
        <v>Ice Cream</v>
      </c>
      <c r="H2501" t="str">
        <f ca="1">VLOOKUP(F2501,'Stock Details'!$A$2:$J$51,3,FALSE)</f>
        <v>Kwality Wall's - Chocolate</v>
      </c>
      <c r="I2501" t="str">
        <f ca="1">VLOOKUP(F2501,'Stock Details'!$A$2:$J$51,7,FALSE)</f>
        <v>1-A</v>
      </c>
      <c r="J2501" t="str">
        <f t="shared" ca="1" si="317"/>
        <v>4_1-A</v>
      </c>
      <c r="K2501" t="str">
        <f ca="1">VLOOKUP(J2501,'Store-Salesman Details'!$C$2:$H$16,6,FALSE)</f>
        <v>Divya</v>
      </c>
      <c r="L2501">
        <f t="shared" ca="1" si="318"/>
        <v>1</v>
      </c>
      <c r="M2501">
        <f ca="1">VLOOKUP(F2501,'Stock Details'!$A$2:$J$51,5,FALSE)</f>
        <v>145</v>
      </c>
      <c r="N2501">
        <f t="shared" ca="1" si="319"/>
        <v>145</v>
      </c>
      <c r="O2501">
        <v>1</v>
      </c>
    </row>
    <row r="2502" spans="1:15" x14ac:dyDescent="0.25">
      <c r="A2502">
        <v>2501</v>
      </c>
      <c r="B2502" s="3">
        <v>45555</v>
      </c>
      <c r="C2502">
        <f t="shared" ca="1" si="314"/>
        <v>3</v>
      </c>
      <c r="D2502" t="str">
        <f ca="1">VLOOKUP(C2502,'Store-Salesman Details'!$A$2:$H$16,4,FALSE)</f>
        <v>North</v>
      </c>
      <c r="E2502" t="str">
        <f ca="1">VLOOKUP(C2502,'Store-Salesman Details'!$A$2:$H$16,5,FALSE)</f>
        <v>Karan</v>
      </c>
      <c r="F2502">
        <f t="shared" ca="1" si="316"/>
        <v>7</v>
      </c>
      <c r="G2502" t="str">
        <f ca="1">VLOOKUP(F2502,'Stock Details'!$A$2:$J$51,2,FALSE)</f>
        <v>Beverages</v>
      </c>
      <c r="H2502" t="str">
        <f ca="1">VLOOKUP(F2502,'Stock Details'!$A$2:$J$51,3,FALSE)</f>
        <v>Nescafe - Coffee Instant</v>
      </c>
      <c r="I2502" t="str">
        <f ca="1">VLOOKUP(F2502,'Stock Details'!$A$2:$J$51,7,FALSE)</f>
        <v>1-A</v>
      </c>
      <c r="J2502" t="str">
        <f t="shared" ca="1" si="317"/>
        <v>3_1-A</v>
      </c>
      <c r="K2502" t="str">
        <f ca="1">VLOOKUP(J2502,'Store-Salesman Details'!$C$2:$H$16,6,FALSE)</f>
        <v>Suresh</v>
      </c>
      <c r="L2502">
        <f t="shared" ca="1" si="318"/>
        <v>1</v>
      </c>
      <c r="M2502">
        <f ca="1">VLOOKUP(F2502,'Stock Details'!$A$2:$J$51,5,FALSE)</f>
        <v>50</v>
      </c>
      <c r="N2502">
        <f t="shared" ca="1" si="319"/>
        <v>50</v>
      </c>
      <c r="O2502">
        <v>1</v>
      </c>
    </row>
    <row r="2503" spans="1:15" x14ac:dyDescent="0.25">
      <c r="A2503">
        <v>2502</v>
      </c>
      <c r="B2503" s="3">
        <v>45555</v>
      </c>
      <c r="C2503">
        <f t="shared" ca="1" si="314"/>
        <v>4</v>
      </c>
      <c r="D2503" t="str">
        <f ca="1">VLOOKUP(C2503,'Store-Salesman Details'!$A$2:$H$16,4,FALSE)</f>
        <v>South</v>
      </c>
      <c r="E2503" t="str">
        <f ca="1">VLOOKUP(C2503,'Store-Salesman Details'!$A$2:$H$16,5,FALSE)</f>
        <v>Ayush</v>
      </c>
      <c r="F2503">
        <f t="shared" ca="1" si="316"/>
        <v>20</v>
      </c>
      <c r="G2503" t="str">
        <f ca="1">VLOOKUP(F2503,'Stock Details'!$A$2:$J$51,2,FALSE)</f>
        <v>Ice Cream</v>
      </c>
      <c r="H2503" t="str">
        <f ca="1">VLOOKUP(F2503,'Stock Details'!$A$2:$J$51,3,FALSE)</f>
        <v>Kwality Wall's - Strawberry</v>
      </c>
      <c r="I2503" t="str">
        <f ca="1">VLOOKUP(F2503,'Stock Details'!$A$2:$J$51,7,FALSE)</f>
        <v>1-A</v>
      </c>
      <c r="J2503" t="str">
        <f t="shared" ca="1" si="317"/>
        <v>4_1-A</v>
      </c>
      <c r="K2503" t="str">
        <f ca="1">VLOOKUP(J2503,'Store-Salesman Details'!$C$2:$H$16,6,FALSE)</f>
        <v>Divya</v>
      </c>
      <c r="L2503">
        <f t="shared" ca="1" si="318"/>
        <v>4</v>
      </c>
      <c r="M2503">
        <f ca="1">VLOOKUP(F2503,'Stock Details'!$A$2:$J$51,5,FALSE)</f>
        <v>140</v>
      </c>
      <c r="N2503">
        <f t="shared" ca="1" si="319"/>
        <v>560</v>
      </c>
      <c r="O2503">
        <v>1</v>
      </c>
    </row>
    <row r="2504" spans="1:15" x14ac:dyDescent="0.25">
      <c r="A2504">
        <v>2503</v>
      </c>
      <c r="B2504" s="3">
        <v>45555</v>
      </c>
      <c r="C2504">
        <f t="shared" ca="1" si="314"/>
        <v>3</v>
      </c>
      <c r="D2504" t="str">
        <f ca="1">VLOOKUP(C2504,'Store-Salesman Details'!$A$2:$H$16,4,FALSE)</f>
        <v>North</v>
      </c>
      <c r="E2504" t="str">
        <f ca="1">VLOOKUP(C2504,'Store-Salesman Details'!$A$2:$H$16,5,FALSE)</f>
        <v>Karan</v>
      </c>
      <c r="F2504">
        <f t="shared" ca="1" si="316"/>
        <v>12</v>
      </c>
      <c r="G2504" t="str">
        <f ca="1">VLOOKUP(F2504,'Stock Details'!$A$2:$J$51,2,FALSE)</f>
        <v>Foods</v>
      </c>
      <c r="H2504" t="str">
        <f ca="1">VLOOKUP(F2504,'Stock Details'!$A$2:$J$51,3,FALSE)</f>
        <v>Kissan Ketchup</v>
      </c>
      <c r="I2504" t="str">
        <f ca="1">VLOOKUP(F2504,'Stock Details'!$A$2:$J$51,7,FALSE)</f>
        <v>1-A</v>
      </c>
      <c r="J2504" t="str">
        <f t="shared" ca="1" si="317"/>
        <v>3_1-A</v>
      </c>
      <c r="K2504" t="str">
        <f ca="1">VLOOKUP(J2504,'Store-Salesman Details'!$C$2:$H$16,6,FALSE)</f>
        <v>Suresh</v>
      </c>
      <c r="L2504">
        <f t="shared" ca="1" si="318"/>
        <v>3</v>
      </c>
      <c r="M2504">
        <f ca="1">VLOOKUP(F2504,'Stock Details'!$A$2:$J$51,5,FALSE)</f>
        <v>15</v>
      </c>
      <c r="N2504">
        <f t="shared" ca="1" si="319"/>
        <v>45</v>
      </c>
      <c r="O2504">
        <v>1</v>
      </c>
    </row>
    <row r="2505" spans="1:15" x14ac:dyDescent="0.25">
      <c r="A2505">
        <v>2504</v>
      </c>
      <c r="B2505" s="3">
        <v>45555</v>
      </c>
      <c r="C2505">
        <f t="shared" ca="1" si="314"/>
        <v>5</v>
      </c>
      <c r="D2505" t="str">
        <f ca="1">VLOOKUP(C2505,'Store-Salesman Details'!$A$2:$H$16,4,FALSE)</f>
        <v>West</v>
      </c>
      <c r="E2505" t="str">
        <f ca="1">VLOOKUP(C2505,'Store-Salesman Details'!$A$2:$H$16,5,FALSE)</f>
        <v>Abhishek</v>
      </c>
      <c r="F2505">
        <f t="shared" ca="1" si="316"/>
        <v>19</v>
      </c>
      <c r="G2505" t="str">
        <f ca="1">VLOOKUP(F2505,'Stock Details'!$A$2:$J$51,2,FALSE)</f>
        <v>Ice Cream</v>
      </c>
      <c r="H2505" t="str">
        <f ca="1">VLOOKUP(F2505,'Stock Details'!$A$2:$J$51,3,FALSE)</f>
        <v>Kwality Wall's - Tutty Fruity</v>
      </c>
      <c r="I2505" t="str">
        <f ca="1">VLOOKUP(F2505,'Stock Details'!$A$2:$J$51,7,FALSE)</f>
        <v>1-A</v>
      </c>
      <c r="J2505" t="str">
        <f t="shared" ca="1" si="317"/>
        <v>5_1-A</v>
      </c>
      <c r="K2505" t="str">
        <f ca="1">VLOOKUP(J2505,'Store-Salesman Details'!$C$2:$H$16,6,FALSE)</f>
        <v>Ramesh</v>
      </c>
      <c r="L2505">
        <f t="shared" ca="1" si="318"/>
        <v>5</v>
      </c>
      <c r="M2505">
        <f ca="1">VLOOKUP(F2505,'Stock Details'!$A$2:$J$51,5,FALSE)</f>
        <v>155</v>
      </c>
      <c r="N2505">
        <f t="shared" ca="1" si="319"/>
        <v>775</v>
      </c>
      <c r="O2505">
        <v>1</v>
      </c>
    </row>
    <row r="2506" spans="1:15" x14ac:dyDescent="0.25">
      <c r="A2506">
        <v>2505</v>
      </c>
      <c r="B2506" s="3">
        <v>45555</v>
      </c>
      <c r="C2506">
        <f t="shared" ca="1" si="314"/>
        <v>4</v>
      </c>
      <c r="D2506" t="str">
        <f ca="1">VLOOKUP(C2506,'Store-Salesman Details'!$A$2:$H$16,4,FALSE)</f>
        <v>South</v>
      </c>
      <c r="E2506" t="str">
        <f ca="1">VLOOKUP(C2506,'Store-Salesman Details'!$A$2:$H$16,5,FALSE)</f>
        <v>Ayush</v>
      </c>
      <c r="F2506">
        <f t="shared" ca="1" si="316"/>
        <v>13</v>
      </c>
      <c r="G2506" t="str">
        <f ca="1">VLOOKUP(F2506,'Stock Details'!$A$2:$J$51,2,FALSE)</f>
        <v>Foods</v>
      </c>
      <c r="H2506" t="str">
        <f ca="1">VLOOKUP(F2506,'Stock Details'!$A$2:$J$51,3,FALSE)</f>
        <v>Kissan Orange Juice</v>
      </c>
      <c r="I2506" t="str">
        <f ca="1">VLOOKUP(F2506,'Stock Details'!$A$2:$J$51,7,FALSE)</f>
        <v>1-A</v>
      </c>
      <c r="J2506" t="str">
        <f t="shared" ca="1" si="317"/>
        <v>4_1-A</v>
      </c>
      <c r="K2506" t="str">
        <f ca="1">VLOOKUP(J2506,'Store-Salesman Details'!$C$2:$H$16,6,FALSE)</f>
        <v>Divya</v>
      </c>
      <c r="L2506">
        <f t="shared" ca="1" si="318"/>
        <v>3</v>
      </c>
      <c r="M2506">
        <f ca="1">VLOOKUP(F2506,'Stock Details'!$A$2:$J$51,5,FALSE)</f>
        <v>165</v>
      </c>
      <c r="N2506">
        <f t="shared" ca="1" si="319"/>
        <v>495</v>
      </c>
      <c r="O2506">
        <v>1</v>
      </c>
    </row>
    <row r="2507" spans="1:15" x14ac:dyDescent="0.25">
      <c r="A2507">
        <v>2506</v>
      </c>
      <c r="B2507" s="3">
        <v>45555</v>
      </c>
      <c r="C2507">
        <f t="shared" ca="1" si="314"/>
        <v>1</v>
      </c>
      <c r="D2507" t="str">
        <f ca="1">VLOOKUP(C2507,'Store-Salesman Details'!$A$2:$H$16,4,FALSE)</f>
        <v>Central</v>
      </c>
      <c r="E2507" t="str">
        <f ca="1">VLOOKUP(C2507,'Store-Salesman Details'!$A$2:$H$16,5,FALSE)</f>
        <v>Tanu</v>
      </c>
      <c r="F2507">
        <f t="shared" ca="1" si="316"/>
        <v>12</v>
      </c>
      <c r="G2507" t="str">
        <f ca="1">VLOOKUP(F2507,'Stock Details'!$A$2:$J$51,2,FALSE)</f>
        <v>Foods</v>
      </c>
      <c r="H2507" t="str">
        <f ca="1">VLOOKUP(F2507,'Stock Details'!$A$2:$J$51,3,FALSE)</f>
        <v>Kissan Ketchup</v>
      </c>
      <c r="I2507" t="str">
        <f ca="1">VLOOKUP(F2507,'Stock Details'!$A$2:$J$51,7,FALSE)</f>
        <v>1-A</v>
      </c>
      <c r="J2507" t="str">
        <f t="shared" ca="1" si="317"/>
        <v>1_1-A</v>
      </c>
      <c r="K2507" t="str">
        <f ca="1">VLOOKUP(J2507,'Store-Salesman Details'!$C$2:$H$16,6,FALSE)</f>
        <v>Komal</v>
      </c>
      <c r="L2507">
        <f t="shared" ca="1" si="318"/>
        <v>2</v>
      </c>
      <c r="M2507">
        <f ca="1">VLOOKUP(F2507,'Stock Details'!$A$2:$J$51,5,FALSE)</f>
        <v>15</v>
      </c>
      <c r="N2507">
        <f t="shared" ca="1" si="319"/>
        <v>30</v>
      </c>
      <c r="O2507">
        <v>1</v>
      </c>
    </row>
    <row r="2508" spans="1:15" x14ac:dyDescent="0.25">
      <c r="A2508">
        <v>2507</v>
      </c>
      <c r="B2508" s="3">
        <v>45555</v>
      </c>
      <c r="C2508">
        <f t="shared" ca="1" si="314"/>
        <v>3</v>
      </c>
      <c r="D2508" t="str">
        <f ca="1">VLOOKUP(C2508,'Store-Salesman Details'!$A$2:$H$16,4,FALSE)</f>
        <v>North</v>
      </c>
      <c r="E2508" t="str">
        <f ca="1">VLOOKUP(C2508,'Store-Salesman Details'!$A$2:$H$16,5,FALSE)</f>
        <v>Karan</v>
      </c>
      <c r="F2508">
        <f t="shared" ca="1" si="316"/>
        <v>3</v>
      </c>
      <c r="G2508" t="str">
        <f ca="1">VLOOKUP(F2508,'Stock Details'!$A$2:$J$51,2,FALSE)</f>
        <v>Beverages</v>
      </c>
      <c r="H2508" t="str">
        <f ca="1">VLOOKUP(F2508,'Stock Details'!$A$2:$J$51,3,FALSE)</f>
        <v>Taj Mahal</v>
      </c>
      <c r="I2508" t="str">
        <f ca="1">VLOOKUP(F2508,'Stock Details'!$A$2:$J$51,7,FALSE)</f>
        <v>1-A</v>
      </c>
      <c r="J2508" t="str">
        <f t="shared" ca="1" si="317"/>
        <v>3_1-A</v>
      </c>
      <c r="K2508" t="str">
        <f ca="1">VLOOKUP(J2508,'Store-Salesman Details'!$C$2:$H$16,6,FALSE)</f>
        <v>Suresh</v>
      </c>
      <c r="L2508">
        <f t="shared" ca="1" si="318"/>
        <v>1</v>
      </c>
      <c r="M2508">
        <f ca="1">VLOOKUP(F2508,'Stock Details'!$A$2:$J$51,5,FALSE)</f>
        <v>50</v>
      </c>
      <c r="N2508">
        <f t="shared" ca="1" si="319"/>
        <v>50</v>
      </c>
      <c r="O2508">
        <v>1</v>
      </c>
    </row>
    <row r="2509" spans="1:15" x14ac:dyDescent="0.25">
      <c r="A2509">
        <v>2508</v>
      </c>
      <c r="B2509" s="3">
        <v>45555</v>
      </c>
      <c r="C2509">
        <f t="shared" ca="1" si="314"/>
        <v>5</v>
      </c>
      <c r="D2509" t="str">
        <f ca="1">VLOOKUP(C2509,'Store-Salesman Details'!$A$2:$H$16,4,FALSE)</f>
        <v>West</v>
      </c>
      <c r="E2509" t="str">
        <f ca="1">VLOOKUP(C2509,'Store-Salesman Details'!$A$2:$H$16,5,FALSE)</f>
        <v>Abhishek</v>
      </c>
      <c r="F2509">
        <f t="shared" ref="F2509:F2515" ca="1" si="320">RANDBETWEEN(26,46)</f>
        <v>41</v>
      </c>
      <c r="G2509" t="str">
        <f ca="1">VLOOKUP(F2509,'Stock Details'!$A$2:$J$51,2,FALSE)</f>
        <v>Personal Care</v>
      </c>
      <c r="H2509" t="str">
        <f ca="1">VLOOKUP(F2509,'Stock Details'!$A$2:$J$51,3,FALSE)</f>
        <v>Oral-B Toothbrush</v>
      </c>
      <c r="I2509" t="str">
        <f ca="1">VLOOKUP(F2509,'Stock Details'!$A$2:$J$51,7,FALSE)</f>
        <v>3-P</v>
      </c>
      <c r="J2509" t="str">
        <f t="shared" ca="1" si="317"/>
        <v>5_3-P</v>
      </c>
      <c r="K2509" t="str">
        <f ca="1">VLOOKUP(J2509,'Store-Salesman Details'!$C$2:$H$16,6,FALSE)</f>
        <v>Kritika</v>
      </c>
      <c r="L2509">
        <f t="shared" ca="1" si="318"/>
        <v>5</v>
      </c>
      <c r="M2509">
        <f ca="1">VLOOKUP(F2509,'Stock Details'!$A$2:$J$51,5,FALSE)</f>
        <v>24</v>
      </c>
      <c r="N2509">
        <f t="shared" ca="1" si="319"/>
        <v>120</v>
      </c>
      <c r="O2509">
        <v>1</v>
      </c>
    </row>
    <row r="2510" spans="1:15" x14ac:dyDescent="0.25">
      <c r="A2510">
        <v>2509</v>
      </c>
      <c r="B2510" s="3">
        <v>45555</v>
      </c>
      <c r="C2510">
        <f t="shared" ca="1" si="314"/>
        <v>2</v>
      </c>
      <c r="D2510" t="str">
        <f ca="1">VLOOKUP(C2510,'Store-Salesman Details'!$A$2:$H$16,4,FALSE)</f>
        <v>East</v>
      </c>
      <c r="E2510" t="str">
        <f ca="1">VLOOKUP(C2510,'Store-Salesman Details'!$A$2:$H$16,5,FALSE)</f>
        <v>Ritesh Kumar</v>
      </c>
      <c r="F2510">
        <f t="shared" ca="1" si="320"/>
        <v>26</v>
      </c>
      <c r="G2510" t="str">
        <f ca="1">VLOOKUP(F2510,'Stock Details'!$A$2:$J$51,2,FALSE)</f>
        <v>Personal Care</v>
      </c>
      <c r="H2510" t="str">
        <f ca="1">VLOOKUP(F2510,'Stock Details'!$A$2:$J$51,3,FALSE)</f>
        <v>Lux</v>
      </c>
      <c r="I2510" t="str">
        <f ca="1">VLOOKUP(F2510,'Stock Details'!$A$2:$J$51,7,FALSE)</f>
        <v>3-P</v>
      </c>
      <c r="J2510" t="str">
        <f t="shared" ca="1" si="317"/>
        <v>2_3-P</v>
      </c>
      <c r="K2510" t="str">
        <f ca="1">VLOOKUP(J2510,'Store-Salesman Details'!$C$2:$H$16,6,FALSE)</f>
        <v>Sneha</v>
      </c>
      <c r="L2510">
        <f t="shared" ca="1" si="318"/>
        <v>4</v>
      </c>
      <c r="M2510">
        <f ca="1">VLOOKUP(F2510,'Stock Details'!$A$2:$J$51,5,FALSE)</f>
        <v>10</v>
      </c>
      <c r="N2510">
        <f t="shared" ca="1" si="319"/>
        <v>40</v>
      </c>
      <c r="O2510">
        <v>1</v>
      </c>
    </row>
    <row r="2511" spans="1:15" x14ac:dyDescent="0.25">
      <c r="A2511">
        <v>2510</v>
      </c>
      <c r="B2511" s="3">
        <v>45555</v>
      </c>
      <c r="C2511">
        <f t="shared" ca="1" si="314"/>
        <v>3</v>
      </c>
      <c r="D2511" t="str">
        <f ca="1">VLOOKUP(C2511,'Store-Salesman Details'!$A$2:$H$16,4,FALSE)</f>
        <v>North</v>
      </c>
      <c r="E2511" t="str">
        <f ca="1">VLOOKUP(C2511,'Store-Salesman Details'!$A$2:$H$16,5,FALSE)</f>
        <v>Karan</v>
      </c>
      <c r="F2511">
        <f t="shared" ca="1" si="320"/>
        <v>27</v>
      </c>
      <c r="G2511" t="str">
        <f ca="1">VLOOKUP(F2511,'Stock Details'!$A$2:$J$51,2,FALSE)</f>
        <v>Personal Care</v>
      </c>
      <c r="H2511" t="str">
        <f ca="1">VLOOKUP(F2511,'Stock Details'!$A$2:$J$51,3,FALSE)</f>
        <v>Dove</v>
      </c>
      <c r="I2511" t="str">
        <f ca="1">VLOOKUP(F2511,'Stock Details'!$A$2:$J$51,7,FALSE)</f>
        <v>3-P</v>
      </c>
      <c r="J2511" t="str">
        <f t="shared" ca="1" si="317"/>
        <v>3_3-P</v>
      </c>
      <c r="K2511" t="str">
        <f ca="1">VLOOKUP(J2511,'Store-Salesman Details'!$C$2:$H$16,6,FALSE)</f>
        <v>Rajat</v>
      </c>
      <c r="L2511">
        <f t="shared" ca="1" si="318"/>
        <v>2</v>
      </c>
      <c r="M2511">
        <f ca="1">VLOOKUP(F2511,'Stock Details'!$A$2:$J$51,5,FALSE)</f>
        <v>28</v>
      </c>
      <c r="N2511">
        <f t="shared" ca="1" si="319"/>
        <v>56</v>
      </c>
      <c r="O2511">
        <v>1</v>
      </c>
    </row>
    <row r="2512" spans="1:15" x14ac:dyDescent="0.25">
      <c r="A2512">
        <v>2511</v>
      </c>
      <c r="B2512" s="3">
        <v>45555</v>
      </c>
      <c r="C2512">
        <f t="shared" ca="1" si="314"/>
        <v>2</v>
      </c>
      <c r="D2512" t="str">
        <f ca="1">VLOOKUP(C2512,'Store-Salesman Details'!$A$2:$H$16,4,FALSE)</f>
        <v>East</v>
      </c>
      <c r="E2512" t="str">
        <f ca="1">VLOOKUP(C2512,'Store-Salesman Details'!$A$2:$H$16,5,FALSE)</f>
        <v>Ritesh Kumar</v>
      </c>
      <c r="F2512">
        <f t="shared" ca="1" si="320"/>
        <v>41</v>
      </c>
      <c r="G2512" t="str">
        <f ca="1">VLOOKUP(F2512,'Stock Details'!$A$2:$J$51,2,FALSE)</f>
        <v>Personal Care</v>
      </c>
      <c r="H2512" t="str">
        <f ca="1">VLOOKUP(F2512,'Stock Details'!$A$2:$J$51,3,FALSE)</f>
        <v>Oral-B Toothbrush</v>
      </c>
      <c r="I2512" t="str">
        <f ca="1">VLOOKUP(F2512,'Stock Details'!$A$2:$J$51,7,FALSE)</f>
        <v>3-P</v>
      </c>
      <c r="J2512" t="str">
        <f t="shared" ca="1" si="317"/>
        <v>2_3-P</v>
      </c>
      <c r="K2512" t="str">
        <f ca="1">VLOOKUP(J2512,'Store-Salesman Details'!$C$2:$H$16,6,FALSE)</f>
        <v>Sneha</v>
      </c>
      <c r="L2512">
        <f t="shared" ca="1" si="318"/>
        <v>3</v>
      </c>
      <c r="M2512">
        <f ca="1">VLOOKUP(F2512,'Stock Details'!$A$2:$J$51,5,FALSE)</f>
        <v>24</v>
      </c>
      <c r="N2512">
        <f t="shared" ca="1" si="319"/>
        <v>72</v>
      </c>
      <c r="O2512">
        <v>1</v>
      </c>
    </row>
    <row r="2513" spans="1:15" x14ac:dyDescent="0.25">
      <c r="A2513">
        <v>2512</v>
      </c>
      <c r="B2513" s="3">
        <v>45555</v>
      </c>
      <c r="C2513">
        <f t="shared" ca="1" si="314"/>
        <v>3</v>
      </c>
      <c r="D2513" t="str">
        <f ca="1">VLOOKUP(C2513,'Store-Salesman Details'!$A$2:$H$16,4,FALSE)</f>
        <v>North</v>
      </c>
      <c r="E2513" t="str">
        <f ca="1">VLOOKUP(C2513,'Store-Salesman Details'!$A$2:$H$16,5,FALSE)</f>
        <v>Karan</v>
      </c>
      <c r="F2513">
        <f t="shared" ca="1" si="320"/>
        <v>34</v>
      </c>
      <c r="G2513" t="str">
        <f ca="1">VLOOKUP(F2513,'Stock Details'!$A$2:$J$51,2,FALSE)</f>
        <v>Personal Care</v>
      </c>
      <c r="H2513" t="str">
        <f ca="1">VLOOKUP(F2513,'Stock Details'!$A$2:$J$51,3,FALSE)</f>
        <v>Clinic Plus</v>
      </c>
      <c r="I2513" t="str">
        <f ca="1">VLOOKUP(F2513,'Stock Details'!$A$2:$J$51,7,FALSE)</f>
        <v>3-P</v>
      </c>
      <c r="J2513" t="str">
        <f t="shared" ca="1" si="317"/>
        <v>3_3-P</v>
      </c>
      <c r="K2513" t="str">
        <f ca="1">VLOOKUP(J2513,'Store-Salesman Details'!$C$2:$H$16,6,FALSE)</f>
        <v>Rajat</v>
      </c>
      <c r="L2513">
        <f t="shared" ca="1" si="318"/>
        <v>4</v>
      </c>
      <c r="M2513">
        <f ca="1">VLOOKUP(F2513,'Stock Details'!$A$2:$J$51,5,FALSE)</f>
        <v>479</v>
      </c>
      <c r="N2513">
        <f t="shared" ca="1" si="319"/>
        <v>1916</v>
      </c>
      <c r="O2513">
        <v>1</v>
      </c>
    </row>
    <row r="2514" spans="1:15" x14ac:dyDescent="0.25">
      <c r="A2514">
        <v>2513</v>
      </c>
      <c r="B2514" s="3">
        <v>45555</v>
      </c>
      <c r="C2514">
        <f t="shared" ca="1" si="314"/>
        <v>3</v>
      </c>
      <c r="D2514" t="str">
        <f ca="1">VLOOKUP(C2514,'Store-Salesman Details'!$A$2:$H$16,4,FALSE)</f>
        <v>North</v>
      </c>
      <c r="E2514" t="str">
        <f ca="1">VLOOKUP(C2514,'Store-Salesman Details'!$A$2:$H$16,5,FALSE)</f>
        <v>Karan</v>
      </c>
      <c r="F2514">
        <f t="shared" ca="1" si="320"/>
        <v>44</v>
      </c>
      <c r="G2514" t="str">
        <f ca="1">VLOOKUP(F2514,'Stock Details'!$A$2:$J$51,2,FALSE)</f>
        <v>Personal Care</v>
      </c>
      <c r="H2514" t="str">
        <f ca="1">VLOOKUP(F2514,'Stock Details'!$A$2:$J$51,3,FALSE)</f>
        <v>Whisper</v>
      </c>
      <c r="I2514" t="str">
        <f ca="1">VLOOKUP(F2514,'Stock Details'!$A$2:$J$51,7,FALSE)</f>
        <v>3-P</v>
      </c>
      <c r="J2514" t="str">
        <f t="shared" ca="1" si="317"/>
        <v>3_3-P</v>
      </c>
      <c r="K2514" t="str">
        <f ca="1">VLOOKUP(J2514,'Store-Salesman Details'!$C$2:$H$16,6,FALSE)</f>
        <v>Rajat</v>
      </c>
      <c r="L2514">
        <f t="shared" ca="1" si="318"/>
        <v>3</v>
      </c>
      <c r="M2514">
        <f ca="1">VLOOKUP(F2514,'Stock Details'!$A$2:$J$51,5,FALSE)</f>
        <v>34</v>
      </c>
      <c r="N2514">
        <f t="shared" ca="1" si="319"/>
        <v>102</v>
      </c>
      <c r="O2514">
        <v>1</v>
      </c>
    </row>
    <row r="2515" spans="1:15" x14ac:dyDescent="0.25">
      <c r="A2515">
        <v>2514</v>
      </c>
      <c r="B2515" s="3">
        <v>45555</v>
      </c>
      <c r="C2515">
        <f t="shared" ca="1" si="314"/>
        <v>3</v>
      </c>
      <c r="D2515" t="str">
        <f ca="1">VLOOKUP(C2515,'Store-Salesman Details'!$A$2:$H$16,4,FALSE)</f>
        <v>North</v>
      </c>
      <c r="E2515" t="str">
        <f ca="1">VLOOKUP(C2515,'Store-Salesman Details'!$A$2:$H$16,5,FALSE)</f>
        <v>Karan</v>
      </c>
      <c r="F2515">
        <f t="shared" ca="1" si="320"/>
        <v>26</v>
      </c>
      <c r="G2515" t="str">
        <f ca="1">VLOOKUP(F2515,'Stock Details'!$A$2:$J$51,2,FALSE)</f>
        <v>Personal Care</v>
      </c>
      <c r="H2515" t="str">
        <f ca="1">VLOOKUP(F2515,'Stock Details'!$A$2:$J$51,3,FALSE)</f>
        <v>Lux</v>
      </c>
      <c r="I2515" t="str">
        <f ca="1">VLOOKUP(F2515,'Stock Details'!$A$2:$J$51,7,FALSE)</f>
        <v>3-P</v>
      </c>
      <c r="J2515" t="str">
        <f t="shared" ca="1" si="317"/>
        <v>3_3-P</v>
      </c>
      <c r="K2515" t="str">
        <f ca="1">VLOOKUP(J2515,'Store-Salesman Details'!$C$2:$H$16,6,FALSE)</f>
        <v>Rajat</v>
      </c>
      <c r="L2515">
        <f t="shared" ca="1" si="318"/>
        <v>2</v>
      </c>
      <c r="M2515">
        <f ca="1">VLOOKUP(F2515,'Stock Details'!$A$2:$J$51,5,FALSE)</f>
        <v>10</v>
      </c>
      <c r="N2515">
        <f t="shared" ca="1" si="319"/>
        <v>20</v>
      </c>
      <c r="O2515">
        <v>1</v>
      </c>
    </row>
    <row r="2516" spans="1:15" x14ac:dyDescent="0.25">
      <c r="A2516">
        <v>2515</v>
      </c>
      <c r="B2516" s="3">
        <v>45555</v>
      </c>
      <c r="C2516">
        <f t="shared" ca="1" si="314"/>
        <v>2</v>
      </c>
      <c r="D2516" t="str">
        <f ca="1">VLOOKUP(C2516,'Store-Salesman Details'!$A$2:$H$16,4,FALSE)</f>
        <v>East</v>
      </c>
      <c r="E2516" t="str">
        <f ca="1">VLOOKUP(C2516,'Store-Salesman Details'!$A$2:$H$16,5,FALSE)</f>
        <v>Ritesh Kumar</v>
      </c>
      <c r="F2516">
        <f ca="1">RANDBETWEEN(21,25)</f>
        <v>22</v>
      </c>
      <c r="G2516" t="str">
        <f ca="1">VLOOKUP(F2516,'Stock Details'!$A$2:$J$51,2,FALSE)</f>
        <v>Laundry</v>
      </c>
      <c r="H2516" t="str">
        <f ca="1">VLOOKUP(F2516,'Stock Details'!$A$2:$J$51,3,FALSE)</f>
        <v>Rin</v>
      </c>
      <c r="I2516" t="str">
        <f ca="1">VLOOKUP(F2516,'Stock Details'!$A$2:$J$51,7,FALSE)</f>
        <v>2-W</v>
      </c>
      <c r="J2516" t="str">
        <f t="shared" ca="1" si="317"/>
        <v>2_2-W</v>
      </c>
      <c r="K2516" t="str">
        <f ca="1">VLOOKUP(J2516,'Store-Salesman Details'!$C$2:$H$16,6,FALSE)</f>
        <v>Sunaina</v>
      </c>
      <c r="L2516">
        <f t="shared" ca="1" si="318"/>
        <v>2</v>
      </c>
      <c r="M2516">
        <f ca="1">VLOOKUP(F2516,'Stock Details'!$A$2:$J$51,5,FALSE)</f>
        <v>10</v>
      </c>
      <c r="N2516">
        <f t="shared" ca="1" si="319"/>
        <v>20</v>
      </c>
      <c r="O2516">
        <v>1</v>
      </c>
    </row>
    <row r="2517" spans="1:15" x14ac:dyDescent="0.25">
      <c r="A2517">
        <v>2516</v>
      </c>
      <c r="B2517" s="3">
        <v>45555</v>
      </c>
      <c r="C2517">
        <f t="shared" ca="1" si="314"/>
        <v>3</v>
      </c>
      <c r="D2517" t="str">
        <f ca="1">VLOOKUP(C2517,'Store-Salesman Details'!$A$2:$H$16,4,FALSE)</f>
        <v>North</v>
      </c>
      <c r="E2517" t="str">
        <f ca="1">VLOOKUP(C2517,'Store-Salesman Details'!$A$2:$H$16,5,FALSE)</f>
        <v>Karan</v>
      </c>
      <c r="F2517">
        <f ca="1">RANDBETWEEN(21,25)</f>
        <v>24</v>
      </c>
      <c r="G2517" t="str">
        <f ca="1">VLOOKUP(F2517,'Stock Details'!$A$2:$J$51,2,FALSE)</f>
        <v>Laundry</v>
      </c>
      <c r="H2517" t="str">
        <f ca="1">VLOOKUP(F2517,'Stock Details'!$A$2:$J$51,3,FALSE)</f>
        <v>Tide</v>
      </c>
      <c r="I2517" t="str">
        <f ca="1">VLOOKUP(F2517,'Stock Details'!$A$2:$J$51,7,FALSE)</f>
        <v>2-W</v>
      </c>
      <c r="J2517" t="str">
        <f t="shared" ca="1" si="317"/>
        <v>3_2-W</v>
      </c>
      <c r="K2517" t="str">
        <f ca="1">VLOOKUP(J2517,'Store-Salesman Details'!$C$2:$H$16,6,FALSE)</f>
        <v>Sonam</v>
      </c>
      <c r="L2517">
        <f t="shared" ca="1" si="318"/>
        <v>3</v>
      </c>
      <c r="M2517">
        <f ca="1">VLOOKUP(F2517,'Stock Details'!$A$2:$J$51,5,FALSE)</f>
        <v>10</v>
      </c>
      <c r="N2517">
        <f t="shared" ca="1" si="319"/>
        <v>30</v>
      </c>
      <c r="O2517">
        <v>1</v>
      </c>
    </row>
    <row r="2518" spans="1:15" x14ac:dyDescent="0.25">
      <c r="A2518">
        <v>2517</v>
      </c>
      <c r="B2518" s="3">
        <v>45555</v>
      </c>
      <c r="C2518">
        <f t="shared" ca="1" si="314"/>
        <v>2</v>
      </c>
      <c r="D2518" t="str">
        <f ca="1">VLOOKUP(C2518,'Store-Salesman Details'!$A$2:$H$16,4,FALSE)</f>
        <v>East</v>
      </c>
      <c r="E2518" t="str">
        <f ca="1">VLOOKUP(C2518,'Store-Salesman Details'!$A$2:$H$16,5,FALSE)</f>
        <v>Ritesh Kumar</v>
      </c>
      <c r="F2518">
        <f ca="1">RANDBETWEEN(21,25)</f>
        <v>24</v>
      </c>
      <c r="G2518" t="str">
        <f ca="1">VLOOKUP(F2518,'Stock Details'!$A$2:$J$51,2,FALSE)</f>
        <v>Laundry</v>
      </c>
      <c r="H2518" t="str">
        <f ca="1">VLOOKUP(F2518,'Stock Details'!$A$2:$J$51,3,FALSE)</f>
        <v>Tide</v>
      </c>
      <c r="I2518" t="str">
        <f ca="1">VLOOKUP(F2518,'Stock Details'!$A$2:$J$51,7,FALSE)</f>
        <v>2-W</v>
      </c>
      <c r="J2518" t="str">
        <f t="shared" ca="1" si="317"/>
        <v>2_2-W</v>
      </c>
      <c r="K2518" t="str">
        <f ca="1">VLOOKUP(J2518,'Store-Salesman Details'!$C$2:$H$16,6,FALSE)</f>
        <v>Sunaina</v>
      </c>
      <c r="L2518">
        <f t="shared" ca="1" si="318"/>
        <v>2</v>
      </c>
      <c r="M2518">
        <f ca="1">VLOOKUP(F2518,'Stock Details'!$A$2:$J$51,5,FALSE)</f>
        <v>10</v>
      </c>
      <c r="N2518">
        <f t="shared" ca="1" si="319"/>
        <v>20</v>
      </c>
      <c r="O2518">
        <v>1</v>
      </c>
    </row>
    <row r="2519" spans="1:15" x14ac:dyDescent="0.25">
      <c r="A2519">
        <v>2518</v>
      </c>
      <c r="B2519" s="3">
        <v>45555</v>
      </c>
      <c r="C2519">
        <f t="shared" ca="1" si="314"/>
        <v>1</v>
      </c>
      <c r="D2519" t="str">
        <f ca="1">VLOOKUP(C2519,'Store-Salesman Details'!$A$2:$H$16,4,FALSE)</f>
        <v>Central</v>
      </c>
      <c r="E2519" t="str">
        <f ca="1">VLOOKUP(C2519,'Store-Salesman Details'!$A$2:$H$16,5,FALSE)</f>
        <v>Tanu</v>
      </c>
      <c r="F2519">
        <f ca="1">RANDBETWEEN(21,25)</f>
        <v>25</v>
      </c>
      <c r="G2519" t="str">
        <f ca="1">VLOOKUP(F2519,'Stock Details'!$A$2:$J$51,2,FALSE)</f>
        <v>Laundry</v>
      </c>
      <c r="H2519" t="str">
        <f ca="1">VLOOKUP(F2519,'Stock Details'!$A$2:$J$51,3,FALSE)</f>
        <v>Ariel</v>
      </c>
      <c r="I2519" t="str">
        <f ca="1">VLOOKUP(F2519,'Stock Details'!$A$2:$J$51,7,FALSE)</f>
        <v>2-W</v>
      </c>
      <c r="J2519" t="str">
        <f t="shared" ca="1" si="317"/>
        <v>1_2-W</v>
      </c>
      <c r="K2519" t="str">
        <f ca="1">VLOOKUP(J2519,'Store-Salesman Details'!$C$2:$H$16,6,FALSE)</f>
        <v>Sakshi</v>
      </c>
      <c r="L2519">
        <f t="shared" ca="1" si="318"/>
        <v>5</v>
      </c>
      <c r="M2519">
        <f ca="1">VLOOKUP(F2519,'Stock Details'!$A$2:$J$51,5,FALSE)</f>
        <v>10</v>
      </c>
      <c r="N2519">
        <f t="shared" ca="1" si="319"/>
        <v>50</v>
      </c>
      <c r="O2519">
        <v>1</v>
      </c>
    </row>
    <row r="2520" spans="1:15" x14ac:dyDescent="0.25">
      <c r="A2520">
        <v>2519</v>
      </c>
      <c r="B2520" s="3">
        <v>45555</v>
      </c>
      <c r="C2520">
        <f t="shared" ca="1" si="314"/>
        <v>4</v>
      </c>
      <c r="D2520" t="str">
        <f ca="1">VLOOKUP(C2520,'Store-Salesman Details'!$A$2:$H$16,4,FALSE)</f>
        <v>South</v>
      </c>
      <c r="E2520" t="str">
        <f ca="1">VLOOKUP(C2520,'Store-Salesman Details'!$A$2:$H$16,5,FALSE)</f>
        <v>Ayush</v>
      </c>
      <c r="F2520">
        <f ca="1">RANDBETWEEN(21,25)</f>
        <v>23</v>
      </c>
      <c r="G2520" t="str">
        <f ca="1">VLOOKUP(F2520,'Stock Details'!$A$2:$J$51,2,FALSE)</f>
        <v>Laundry</v>
      </c>
      <c r="H2520" t="str">
        <f ca="1">VLOOKUP(F2520,'Stock Details'!$A$2:$J$51,3,FALSE)</f>
        <v>Wheel</v>
      </c>
      <c r="I2520" t="str">
        <f ca="1">VLOOKUP(F2520,'Stock Details'!$A$2:$J$51,7,FALSE)</f>
        <v>2-W</v>
      </c>
      <c r="J2520" t="str">
        <f t="shared" ca="1" si="317"/>
        <v>4_2-W</v>
      </c>
      <c r="K2520" t="str">
        <f ca="1">VLOOKUP(J2520,'Store-Salesman Details'!$C$2:$H$16,6,FALSE)</f>
        <v>Saloni</v>
      </c>
      <c r="L2520">
        <f t="shared" ca="1" si="318"/>
        <v>1</v>
      </c>
      <c r="M2520">
        <f ca="1">VLOOKUP(F2520,'Stock Details'!$A$2:$J$51,5,FALSE)</f>
        <v>10</v>
      </c>
      <c r="N2520">
        <f t="shared" ca="1" si="319"/>
        <v>10</v>
      </c>
      <c r="O2520">
        <v>1</v>
      </c>
    </row>
    <row r="2521" spans="1:15" x14ac:dyDescent="0.25">
      <c r="A2521">
        <v>2520</v>
      </c>
      <c r="B2521" s="3">
        <v>45555</v>
      </c>
      <c r="C2521">
        <f t="shared" ca="1" si="314"/>
        <v>3</v>
      </c>
      <c r="D2521" t="str">
        <f ca="1">VLOOKUP(C2521,'Store-Salesman Details'!$A$2:$H$16,4,FALSE)</f>
        <v>North</v>
      </c>
      <c r="E2521" t="str">
        <f ca="1">VLOOKUP(C2521,'Store-Salesman Details'!$A$2:$H$16,5,FALSE)</f>
        <v>Karan</v>
      </c>
      <c r="F2521">
        <f t="shared" ref="F2521:F2531" ca="1" si="321">RANDBETWEEN(1,20)</f>
        <v>9</v>
      </c>
      <c r="G2521" t="str">
        <f ca="1">VLOOKUP(F2521,'Stock Details'!$A$2:$J$51,2,FALSE)</f>
        <v>Disinfectant</v>
      </c>
      <c r="H2521" t="str">
        <f ca="1">VLOOKUP(F2521,'Stock Details'!$A$2:$J$51,3,FALSE)</f>
        <v>Domex</v>
      </c>
      <c r="I2521" t="str">
        <f ca="1">VLOOKUP(F2521,'Stock Details'!$A$2:$J$51,7,FALSE)</f>
        <v>1-A</v>
      </c>
      <c r="J2521" t="str">
        <f t="shared" ca="1" si="317"/>
        <v>3_1-A</v>
      </c>
      <c r="K2521" t="str">
        <f ca="1">VLOOKUP(J2521,'Store-Salesman Details'!$C$2:$H$16,6,FALSE)</f>
        <v>Suresh</v>
      </c>
      <c r="L2521">
        <f t="shared" ca="1" si="318"/>
        <v>1</v>
      </c>
      <c r="M2521">
        <f ca="1">VLOOKUP(F2521,'Stock Details'!$A$2:$J$51,5,FALSE)</f>
        <v>92</v>
      </c>
      <c r="N2521">
        <f t="shared" ca="1" si="319"/>
        <v>92</v>
      </c>
      <c r="O2521">
        <v>1</v>
      </c>
    </row>
    <row r="2522" spans="1:15" x14ac:dyDescent="0.25">
      <c r="A2522">
        <v>2521</v>
      </c>
      <c r="B2522" s="3">
        <v>45555</v>
      </c>
      <c r="C2522">
        <f t="shared" ca="1" si="314"/>
        <v>4</v>
      </c>
      <c r="D2522" t="str">
        <f ca="1">VLOOKUP(C2522,'Store-Salesman Details'!$A$2:$H$16,4,FALSE)</f>
        <v>South</v>
      </c>
      <c r="E2522" t="str">
        <f ca="1">VLOOKUP(C2522,'Store-Salesman Details'!$A$2:$H$16,5,FALSE)</f>
        <v>Ayush</v>
      </c>
      <c r="F2522">
        <f t="shared" ca="1" si="321"/>
        <v>1</v>
      </c>
      <c r="G2522" t="str">
        <f ca="1">VLOOKUP(F2522,'Stock Details'!$A$2:$J$51,2,FALSE)</f>
        <v>Beverages</v>
      </c>
      <c r="H2522" t="str">
        <f ca="1">VLOOKUP(F2522,'Stock Details'!$A$2:$J$51,3,FALSE)</f>
        <v>Brooke Bond</v>
      </c>
      <c r="I2522" t="str">
        <f ca="1">VLOOKUP(F2522,'Stock Details'!$A$2:$J$51,7,FALSE)</f>
        <v>1-A</v>
      </c>
      <c r="J2522" t="str">
        <f t="shared" ca="1" si="317"/>
        <v>4_1-A</v>
      </c>
      <c r="K2522" t="str">
        <f ca="1">VLOOKUP(J2522,'Store-Salesman Details'!$C$2:$H$16,6,FALSE)</f>
        <v>Divya</v>
      </c>
      <c r="L2522">
        <f t="shared" ca="1" si="318"/>
        <v>2</v>
      </c>
      <c r="M2522">
        <f ca="1">VLOOKUP(F2522,'Stock Details'!$A$2:$J$51,5,FALSE)</f>
        <v>45</v>
      </c>
      <c r="N2522">
        <f t="shared" ca="1" si="319"/>
        <v>90</v>
      </c>
      <c r="O2522">
        <v>1</v>
      </c>
    </row>
    <row r="2523" spans="1:15" x14ac:dyDescent="0.25">
      <c r="A2523">
        <v>2522</v>
      </c>
      <c r="B2523" s="3">
        <v>45555</v>
      </c>
      <c r="C2523">
        <f t="shared" ca="1" si="314"/>
        <v>5</v>
      </c>
      <c r="D2523" t="str">
        <f ca="1">VLOOKUP(C2523,'Store-Salesman Details'!$A$2:$H$16,4,FALSE)</f>
        <v>West</v>
      </c>
      <c r="E2523" t="str">
        <f ca="1">VLOOKUP(C2523,'Store-Salesman Details'!$A$2:$H$16,5,FALSE)</f>
        <v>Abhishek</v>
      </c>
      <c r="F2523">
        <f t="shared" ca="1" si="321"/>
        <v>6</v>
      </c>
      <c r="G2523" t="str">
        <f ca="1">VLOOKUP(F2523,'Stock Details'!$A$2:$J$51,2,FALSE)</f>
        <v>Beverages</v>
      </c>
      <c r="H2523" t="str">
        <f ca="1">VLOOKUP(F2523,'Stock Details'!$A$2:$J$51,3,FALSE)</f>
        <v>Nescafe - Coffee Gold</v>
      </c>
      <c r="I2523" t="str">
        <f ca="1">VLOOKUP(F2523,'Stock Details'!$A$2:$J$51,7,FALSE)</f>
        <v>1-A</v>
      </c>
      <c r="J2523" t="str">
        <f t="shared" ca="1" si="317"/>
        <v>5_1-A</v>
      </c>
      <c r="K2523" t="str">
        <f ca="1">VLOOKUP(J2523,'Store-Salesman Details'!$C$2:$H$16,6,FALSE)</f>
        <v>Ramesh</v>
      </c>
      <c r="L2523">
        <f t="shared" ca="1" si="318"/>
        <v>3</v>
      </c>
      <c r="M2523">
        <f ca="1">VLOOKUP(F2523,'Stock Details'!$A$2:$J$51,5,FALSE)</f>
        <v>100</v>
      </c>
      <c r="N2523">
        <f t="shared" ca="1" si="319"/>
        <v>300</v>
      </c>
      <c r="O2523">
        <v>1</v>
      </c>
    </row>
    <row r="2524" spans="1:15" x14ac:dyDescent="0.25">
      <c r="A2524">
        <v>2523</v>
      </c>
      <c r="B2524" s="3">
        <v>45555</v>
      </c>
      <c r="C2524">
        <f t="shared" ca="1" si="314"/>
        <v>4</v>
      </c>
      <c r="D2524" t="str">
        <f ca="1">VLOOKUP(C2524,'Store-Salesman Details'!$A$2:$H$16,4,FALSE)</f>
        <v>South</v>
      </c>
      <c r="E2524" t="str">
        <f ca="1">VLOOKUP(C2524,'Store-Salesman Details'!$A$2:$H$16,5,FALSE)</f>
        <v>Ayush</v>
      </c>
      <c r="F2524">
        <f t="shared" ca="1" si="321"/>
        <v>2</v>
      </c>
      <c r="G2524" t="str">
        <f ca="1">VLOOKUP(F2524,'Stock Details'!$A$2:$J$51,2,FALSE)</f>
        <v>Beverages</v>
      </c>
      <c r="H2524" t="str">
        <f ca="1">VLOOKUP(F2524,'Stock Details'!$A$2:$J$51,3,FALSE)</f>
        <v>Lipton</v>
      </c>
      <c r="I2524" t="str">
        <f ca="1">VLOOKUP(F2524,'Stock Details'!$A$2:$J$51,7,FALSE)</f>
        <v>1-A</v>
      </c>
      <c r="J2524" t="str">
        <f t="shared" ca="1" si="317"/>
        <v>4_1-A</v>
      </c>
      <c r="K2524" t="str">
        <f ca="1">VLOOKUP(J2524,'Store-Salesman Details'!$C$2:$H$16,6,FALSE)</f>
        <v>Divya</v>
      </c>
      <c r="L2524">
        <f t="shared" ca="1" si="318"/>
        <v>1</v>
      </c>
      <c r="M2524">
        <f ca="1">VLOOKUP(F2524,'Stock Details'!$A$2:$J$51,5,FALSE)</f>
        <v>150</v>
      </c>
      <c r="N2524">
        <f t="shared" ca="1" si="319"/>
        <v>150</v>
      </c>
      <c r="O2524">
        <v>1</v>
      </c>
    </row>
    <row r="2525" spans="1:15" x14ac:dyDescent="0.25">
      <c r="A2525">
        <v>2524</v>
      </c>
      <c r="B2525" s="3">
        <v>45555</v>
      </c>
      <c r="C2525">
        <f t="shared" ca="1" si="314"/>
        <v>2</v>
      </c>
      <c r="D2525" t="str">
        <f ca="1">VLOOKUP(C2525,'Store-Salesman Details'!$A$2:$H$16,4,FALSE)</f>
        <v>East</v>
      </c>
      <c r="E2525" t="str">
        <f ca="1">VLOOKUP(C2525,'Store-Salesman Details'!$A$2:$H$16,5,FALSE)</f>
        <v>Ritesh Kumar</v>
      </c>
      <c r="F2525">
        <f t="shared" ca="1" si="321"/>
        <v>19</v>
      </c>
      <c r="G2525" t="str">
        <f ca="1">VLOOKUP(F2525,'Stock Details'!$A$2:$J$51,2,FALSE)</f>
        <v>Ice Cream</v>
      </c>
      <c r="H2525" t="str">
        <f ca="1">VLOOKUP(F2525,'Stock Details'!$A$2:$J$51,3,FALSE)</f>
        <v>Kwality Wall's - Tutty Fruity</v>
      </c>
      <c r="I2525" t="str">
        <f ca="1">VLOOKUP(F2525,'Stock Details'!$A$2:$J$51,7,FALSE)</f>
        <v>1-A</v>
      </c>
      <c r="J2525" t="str">
        <f t="shared" ca="1" si="317"/>
        <v>2_1-A</v>
      </c>
      <c r="K2525" t="str">
        <f ca="1">VLOOKUP(J2525,'Store-Salesman Details'!$C$2:$H$16,6,FALSE)</f>
        <v>Divesh</v>
      </c>
      <c r="L2525">
        <f t="shared" ca="1" si="318"/>
        <v>1</v>
      </c>
      <c r="M2525">
        <f ca="1">VLOOKUP(F2525,'Stock Details'!$A$2:$J$51,5,FALSE)</f>
        <v>155</v>
      </c>
      <c r="N2525">
        <f t="shared" ca="1" si="319"/>
        <v>155</v>
      </c>
      <c r="O2525">
        <v>1</v>
      </c>
    </row>
    <row r="2526" spans="1:15" x14ac:dyDescent="0.25">
      <c r="A2526">
        <v>2525</v>
      </c>
      <c r="B2526" s="3">
        <v>45555</v>
      </c>
      <c r="C2526">
        <f t="shared" ca="1" si="314"/>
        <v>1</v>
      </c>
      <c r="D2526" t="str">
        <f ca="1">VLOOKUP(C2526,'Store-Salesman Details'!$A$2:$H$16,4,FALSE)</f>
        <v>Central</v>
      </c>
      <c r="E2526" t="str">
        <f ca="1">VLOOKUP(C2526,'Store-Salesman Details'!$A$2:$H$16,5,FALSE)</f>
        <v>Tanu</v>
      </c>
      <c r="F2526">
        <f t="shared" ca="1" si="321"/>
        <v>11</v>
      </c>
      <c r="G2526" t="str">
        <f ca="1">VLOOKUP(F2526,'Stock Details'!$A$2:$J$51,2,FALSE)</f>
        <v>Foods</v>
      </c>
      <c r="H2526" t="str">
        <f ca="1">VLOOKUP(F2526,'Stock Details'!$A$2:$J$51,3,FALSE)</f>
        <v>Kissan Jam</v>
      </c>
      <c r="I2526" t="str">
        <f ca="1">VLOOKUP(F2526,'Stock Details'!$A$2:$J$51,7,FALSE)</f>
        <v>1-A</v>
      </c>
      <c r="J2526" t="str">
        <f t="shared" ca="1" si="317"/>
        <v>1_1-A</v>
      </c>
      <c r="K2526" t="str">
        <f ca="1">VLOOKUP(J2526,'Store-Salesman Details'!$C$2:$H$16,6,FALSE)</f>
        <v>Komal</v>
      </c>
      <c r="L2526">
        <f t="shared" ca="1" si="318"/>
        <v>4</v>
      </c>
      <c r="M2526">
        <f ca="1">VLOOKUP(F2526,'Stock Details'!$A$2:$J$51,5,FALSE)</f>
        <v>15</v>
      </c>
      <c r="N2526">
        <f t="shared" ca="1" si="319"/>
        <v>60</v>
      </c>
      <c r="O2526">
        <v>1</v>
      </c>
    </row>
    <row r="2527" spans="1:15" x14ac:dyDescent="0.25">
      <c r="A2527">
        <v>2526</v>
      </c>
      <c r="B2527" s="3">
        <v>45555</v>
      </c>
      <c r="C2527">
        <f t="shared" ca="1" si="314"/>
        <v>2</v>
      </c>
      <c r="D2527" t="str">
        <f ca="1">VLOOKUP(C2527,'Store-Salesman Details'!$A$2:$H$16,4,FALSE)</f>
        <v>East</v>
      </c>
      <c r="E2527" t="str">
        <f ca="1">VLOOKUP(C2527,'Store-Salesman Details'!$A$2:$H$16,5,FALSE)</f>
        <v>Ritesh Kumar</v>
      </c>
      <c r="F2527">
        <f t="shared" ca="1" si="321"/>
        <v>2</v>
      </c>
      <c r="G2527" t="str">
        <f ca="1">VLOOKUP(F2527,'Stock Details'!$A$2:$J$51,2,FALSE)</f>
        <v>Beverages</v>
      </c>
      <c r="H2527" t="str">
        <f ca="1">VLOOKUP(F2527,'Stock Details'!$A$2:$J$51,3,FALSE)</f>
        <v>Lipton</v>
      </c>
      <c r="I2527" t="str">
        <f ca="1">VLOOKUP(F2527,'Stock Details'!$A$2:$J$51,7,FALSE)</f>
        <v>1-A</v>
      </c>
      <c r="J2527" t="str">
        <f t="shared" ca="1" si="317"/>
        <v>2_1-A</v>
      </c>
      <c r="K2527" t="str">
        <f ca="1">VLOOKUP(J2527,'Store-Salesman Details'!$C$2:$H$16,6,FALSE)</f>
        <v>Divesh</v>
      </c>
      <c r="L2527">
        <f t="shared" ca="1" si="318"/>
        <v>3</v>
      </c>
      <c r="M2527">
        <f ca="1">VLOOKUP(F2527,'Stock Details'!$A$2:$J$51,5,FALSE)</f>
        <v>150</v>
      </c>
      <c r="N2527">
        <f t="shared" ca="1" si="319"/>
        <v>450</v>
      </c>
      <c r="O2527">
        <v>1</v>
      </c>
    </row>
    <row r="2528" spans="1:15" x14ac:dyDescent="0.25">
      <c r="A2528">
        <v>2527</v>
      </c>
      <c r="B2528" s="3">
        <v>45555</v>
      </c>
      <c r="C2528">
        <f t="shared" ca="1" si="314"/>
        <v>2</v>
      </c>
      <c r="D2528" t="str">
        <f ca="1">VLOOKUP(C2528,'Store-Salesman Details'!$A$2:$H$16,4,FALSE)</f>
        <v>East</v>
      </c>
      <c r="E2528" t="str">
        <f ca="1">VLOOKUP(C2528,'Store-Salesman Details'!$A$2:$H$16,5,FALSE)</f>
        <v>Ritesh Kumar</v>
      </c>
      <c r="F2528">
        <f t="shared" ca="1" si="321"/>
        <v>7</v>
      </c>
      <c r="G2528" t="str">
        <f ca="1">VLOOKUP(F2528,'Stock Details'!$A$2:$J$51,2,FALSE)</f>
        <v>Beverages</v>
      </c>
      <c r="H2528" t="str">
        <f ca="1">VLOOKUP(F2528,'Stock Details'!$A$2:$J$51,3,FALSE)</f>
        <v>Nescafe - Coffee Instant</v>
      </c>
      <c r="I2528" t="str">
        <f ca="1">VLOOKUP(F2528,'Stock Details'!$A$2:$J$51,7,FALSE)</f>
        <v>1-A</v>
      </c>
      <c r="J2528" t="str">
        <f t="shared" ca="1" si="317"/>
        <v>2_1-A</v>
      </c>
      <c r="K2528" t="str">
        <f ca="1">VLOOKUP(J2528,'Store-Salesman Details'!$C$2:$H$16,6,FALSE)</f>
        <v>Divesh</v>
      </c>
      <c r="L2528">
        <f t="shared" ca="1" si="318"/>
        <v>4</v>
      </c>
      <c r="M2528">
        <f ca="1">VLOOKUP(F2528,'Stock Details'!$A$2:$J$51,5,FALSE)</f>
        <v>50</v>
      </c>
      <c r="N2528">
        <f t="shared" ca="1" si="319"/>
        <v>200</v>
      </c>
      <c r="O2528">
        <v>1</v>
      </c>
    </row>
    <row r="2529" spans="1:15" x14ac:dyDescent="0.25">
      <c r="A2529">
        <v>2528</v>
      </c>
      <c r="B2529" s="3">
        <v>45555</v>
      </c>
      <c r="C2529">
        <f t="shared" ca="1" si="314"/>
        <v>1</v>
      </c>
      <c r="D2529" t="str">
        <f ca="1">VLOOKUP(C2529,'Store-Salesman Details'!$A$2:$H$16,4,FALSE)</f>
        <v>Central</v>
      </c>
      <c r="E2529" t="str">
        <f ca="1">VLOOKUP(C2529,'Store-Salesman Details'!$A$2:$H$16,5,FALSE)</f>
        <v>Tanu</v>
      </c>
      <c r="F2529">
        <f t="shared" ca="1" si="321"/>
        <v>20</v>
      </c>
      <c r="G2529" t="str">
        <f ca="1">VLOOKUP(F2529,'Stock Details'!$A$2:$J$51,2,FALSE)</f>
        <v>Ice Cream</v>
      </c>
      <c r="H2529" t="str">
        <f ca="1">VLOOKUP(F2529,'Stock Details'!$A$2:$J$51,3,FALSE)</f>
        <v>Kwality Wall's - Strawberry</v>
      </c>
      <c r="I2529" t="str">
        <f ca="1">VLOOKUP(F2529,'Stock Details'!$A$2:$J$51,7,FALSE)</f>
        <v>1-A</v>
      </c>
      <c r="J2529" t="str">
        <f t="shared" ca="1" si="317"/>
        <v>1_1-A</v>
      </c>
      <c r="K2529" t="str">
        <f ca="1">VLOOKUP(J2529,'Store-Salesman Details'!$C$2:$H$16,6,FALSE)</f>
        <v>Komal</v>
      </c>
      <c r="L2529">
        <f t="shared" ca="1" si="318"/>
        <v>5</v>
      </c>
      <c r="M2529">
        <f ca="1">VLOOKUP(F2529,'Stock Details'!$A$2:$J$51,5,FALSE)</f>
        <v>140</v>
      </c>
      <c r="N2529">
        <f t="shared" ca="1" si="319"/>
        <v>700</v>
      </c>
      <c r="O2529">
        <v>1</v>
      </c>
    </row>
    <row r="2530" spans="1:15" x14ac:dyDescent="0.25">
      <c r="A2530">
        <v>2529</v>
      </c>
      <c r="B2530" s="3">
        <v>45555</v>
      </c>
      <c r="C2530">
        <f t="shared" ca="1" si="314"/>
        <v>2</v>
      </c>
      <c r="D2530" t="str">
        <f ca="1">VLOOKUP(C2530,'Store-Salesman Details'!$A$2:$H$16,4,FALSE)</f>
        <v>East</v>
      </c>
      <c r="E2530" t="str">
        <f ca="1">VLOOKUP(C2530,'Store-Salesman Details'!$A$2:$H$16,5,FALSE)</f>
        <v>Ritesh Kumar</v>
      </c>
      <c r="F2530">
        <f t="shared" ca="1" si="321"/>
        <v>7</v>
      </c>
      <c r="G2530" t="str">
        <f ca="1">VLOOKUP(F2530,'Stock Details'!$A$2:$J$51,2,FALSE)</f>
        <v>Beverages</v>
      </c>
      <c r="H2530" t="str">
        <f ca="1">VLOOKUP(F2530,'Stock Details'!$A$2:$J$51,3,FALSE)</f>
        <v>Nescafe - Coffee Instant</v>
      </c>
      <c r="I2530" t="str">
        <f ca="1">VLOOKUP(F2530,'Stock Details'!$A$2:$J$51,7,FALSE)</f>
        <v>1-A</v>
      </c>
      <c r="J2530" t="str">
        <f t="shared" ca="1" si="317"/>
        <v>2_1-A</v>
      </c>
      <c r="K2530" t="str">
        <f ca="1">VLOOKUP(J2530,'Store-Salesman Details'!$C$2:$H$16,6,FALSE)</f>
        <v>Divesh</v>
      </c>
      <c r="L2530">
        <f t="shared" ca="1" si="318"/>
        <v>5</v>
      </c>
      <c r="M2530">
        <f ca="1">VLOOKUP(F2530,'Stock Details'!$A$2:$J$51,5,FALSE)</f>
        <v>50</v>
      </c>
      <c r="N2530">
        <f t="shared" ca="1" si="319"/>
        <v>250</v>
      </c>
      <c r="O2530">
        <v>1</v>
      </c>
    </row>
    <row r="2531" spans="1:15" x14ac:dyDescent="0.25">
      <c r="A2531">
        <v>2530</v>
      </c>
      <c r="B2531" s="3">
        <v>45555</v>
      </c>
      <c r="C2531">
        <f t="shared" ca="1" si="314"/>
        <v>5</v>
      </c>
      <c r="D2531" t="str">
        <f ca="1">VLOOKUP(C2531,'Store-Salesman Details'!$A$2:$H$16,4,FALSE)</f>
        <v>West</v>
      </c>
      <c r="E2531" t="str">
        <f ca="1">VLOOKUP(C2531,'Store-Salesman Details'!$A$2:$H$16,5,FALSE)</f>
        <v>Abhishek</v>
      </c>
      <c r="F2531">
        <f t="shared" ca="1" si="321"/>
        <v>11</v>
      </c>
      <c r="G2531" t="str">
        <f ca="1">VLOOKUP(F2531,'Stock Details'!$A$2:$J$51,2,FALSE)</f>
        <v>Foods</v>
      </c>
      <c r="H2531" t="str">
        <f ca="1">VLOOKUP(F2531,'Stock Details'!$A$2:$J$51,3,FALSE)</f>
        <v>Kissan Jam</v>
      </c>
      <c r="I2531" t="str">
        <f ca="1">VLOOKUP(F2531,'Stock Details'!$A$2:$J$51,7,FALSE)</f>
        <v>1-A</v>
      </c>
      <c r="J2531" t="str">
        <f t="shared" ca="1" si="317"/>
        <v>5_1-A</v>
      </c>
      <c r="K2531" t="str">
        <f ca="1">VLOOKUP(J2531,'Store-Salesman Details'!$C$2:$H$16,6,FALSE)</f>
        <v>Ramesh</v>
      </c>
      <c r="L2531">
        <f t="shared" ca="1" si="318"/>
        <v>3</v>
      </c>
      <c r="M2531">
        <f ca="1">VLOOKUP(F2531,'Stock Details'!$A$2:$J$51,5,FALSE)</f>
        <v>15</v>
      </c>
      <c r="N2531">
        <f t="shared" ca="1" si="319"/>
        <v>45</v>
      </c>
      <c r="O2531">
        <v>1</v>
      </c>
    </row>
    <row r="2532" spans="1:15" x14ac:dyDescent="0.25">
      <c r="A2532">
        <v>2531</v>
      </c>
      <c r="B2532" s="3">
        <v>45555</v>
      </c>
      <c r="C2532">
        <f t="shared" ca="1" si="314"/>
        <v>2</v>
      </c>
      <c r="D2532" t="str">
        <f ca="1">VLOOKUP(C2532,'Store-Salesman Details'!$A$2:$H$16,4,FALSE)</f>
        <v>East</v>
      </c>
      <c r="E2532" t="str">
        <f ca="1">VLOOKUP(C2532,'Store-Salesman Details'!$A$2:$H$16,5,FALSE)</f>
        <v>Ritesh Kumar</v>
      </c>
      <c r="F2532">
        <f t="shared" ref="F2532:F2538" ca="1" si="322">RANDBETWEEN(26,46)</f>
        <v>38</v>
      </c>
      <c r="G2532" t="str">
        <f ca="1">VLOOKUP(F2532,'Stock Details'!$A$2:$J$51,2,FALSE)</f>
        <v>Personal Care</v>
      </c>
      <c r="H2532" t="str">
        <f ca="1">VLOOKUP(F2532,'Stock Details'!$A$2:$J$51,3,FALSE)</f>
        <v>Gellete</v>
      </c>
      <c r="I2532" t="str">
        <f ca="1">VLOOKUP(F2532,'Stock Details'!$A$2:$J$51,7,FALSE)</f>
        <v>3-P</v>
      </c>
      <c r="J2532" t="str">
        <f t="shared" ca="1" si="317"/>
        <v>2_3-P</v>
      </c>
      <c r="K2532" t="str">
        <f ca="1">VLOOKUP(J2532,'Store-Salesman Details'!$C$2:$H$16,6,FALSE)</f>
        <v>Sneha</v>
      </c>
      <c r="L2532">
        <f t="shared" ca="1" si="318"/>
        <v>3</v>
      </c>
      <c r="M2532">
        <f ca="1">VLOOKUP(F2532,'Stock Details'!$A$2:$J$51,5,FALSE)</f>
        <v>99</v>
      </c>
      <c r="N2532">
        <f t="shared" ca="1" si="319"/>
        <v>297</v>
      </c>
      <c r="O2532">
        <v>1</v>
      </c>
    </row>
    <row r="2533" spans="1:15" x14ac:dyDescent="0.25">
      <c r="A2533">
        <v>2532</v>
      </c>
      <c r="B2533" s="3">
        <v>45555</v>
      </c>
      <c r="C2533">
        <f t="shared" ca="1" si="314"/>
        <v>1</v>
      </c>
      <c r="D2533" t="str">
        <f ca="1">VLOOKUP(C2533,'Store-Salesman Details'!$A$2:$H$16,4,FALSE)</f>
        <v>Central</v>
      </c>
      <c r="E2533" t="str">
        <f ca="1">VLOOKUP(C2533,'Store-Salesman Details'!$A$2:$H$16,5,FALSE)</f>
        <v>Tanu</v>
      </c>
      <c r="F2533">
        <f t="shared" ca="1" si="322"/>
        <v>41</v>
      </c>
      <c r="G2533" t="str">
        <f ca="1">VLOOKUP(F2533,'Stock Details'!$A$2:$J$51,2,FALSE)</f>
        <v>Personal Care</v>
      </c>
      <c r="H2533" t="str">
        <f ca="1">VLOOKUP(F2533,'Stock Details'!$A$2:$J$51,3,FALSE)</f>
        <v>Oral-B Toothbrush</v>
      </c>
      <c r="I2533" t="str">
        <f ca="1">VLOOKUP(F2533,'Stock Details'!$A$2:$J$51,7,FALSE)</f>
        <v>3-P</v>
      </c>
      <c r="J2533" t="str">
        <f t="shared" ca="1" si="317"/>
        <v>1_3-P</v>
      </c>
      <c r="K2533" t="str">
        <f ca="1">VLOOKUP(J2533,'Store-Salesman Details'!$C$2:$H$16,6,FALSE)</f>
        <v>Sohan</v>
      </c>
      <c r="L2533">
        <f t="shared" ca="1" si="318"/>
        <v>5</v>
      </c>
      <c r="M2533">
        <f ca="1">VLOOKUP(F2533,'Stock Details'!$A$2:$J$51,5,FALSE)</f>
        <v>24</v>
      </c>
      <c r="N2533">
        <f t="shared" ca="1" si="319"/>
        <v>120</v>
      </c>
      <c r="O2533">
        <v>1</v>
      </c>
    </row>
    <row r="2534" spans="1:15" x14ac:dyDescent="0.25">
      <c r="A2534">
        <v>2533</v>
      </c>
      <c r="B2534" s="3">
        <v>45555</v>
      </c>
      <c r="C2534">
        <f t="shared" ca="1" si="314"/>
        <v>2</v>
      </c>
      <c r="D2534" t="str">
        <f ca="1">VLOOKUP(C2534,'Store-Salesman Details'!$A$2:$H$16,4,FALSE)</f>
        <v>East</v>
      </c>
      <c r="E2534" t="str">
        <f ca="1">VLOOKUP(C2534,'Store-Salesman Details'!$A$2:$H$16,5,FALSE)</f>
        <v>Ritesh Kumar</v>
      </c>
      <c r="F2534">
        <f t="shared" ca="1" si="322"/>
        <v>28</v>
      </c>
      <c r="G2534" t="str">
        <f ca="1">VLOOKUP(F2534,'Stock Details'!$A$2:$J$51,2,FALSE)</f>
        <v>Personal Care</v>
      </c>
      <c r="H2534" t="str">
        <f ca="1">VLOOKUP(F2534,'Stock Details'!$A$2:$J$51,3,FALSE)</f>
        <v>Pears</v>
      </c>
      <c r="I2534" t="str">
        <f ca="1">VLOOKUP(F2534,'Stock Details'!$A$2:$J$51,7,FALSE)</f>
        <v>3-P</v>
      </c>
      <c r="J2534" t="str">
        <f t="shared" ca="1" si="317"/>
        <v>2_3-P</v>
      </c>
      <c r="K2534" t="str">
        <f ca="1">VLOOKUP(J2534,'Store-Salesman Details'!$C$2:$H$16,6,FALSE)</f>
        <v>Sneha</v>
      </c>
      <c r="L2534">
        <f t="shared" ca="1" si="318"/>
        <v>3</v>
      </c>
      <c r="M2534">
        <f ca="1">VLOOKUP(F2534,'Stock Details'!$A$2:$J$51,5,FALSE)</f>
        <v>48</v>
      </c>
      <c r="N2534">
        <f t="shared" ca="1" si="319"/>
        <v>144</v>
      </c>
      <c r="O2534">
        <v>1</v>
      </c>
    </row>
    <row r="2535" spans="1:15" x14ac:dyDescent="0.25">
      <c r="A2535">
        <v>2534</v>
      </c>
      <c r="B2535" s="3">
        <v>45555</v>
      </c>
      <c r="C2535">
        <f t="shared" ca="1" si="314"/>
        <v>1</v>
      </c>
      <c r="D2535" t="str">
        <f ca="1">VLOOKUP(C2535,'Store-Salesman Details'!$A$2:$H$16,4,FALSE)</f>
        <v>Central</v>
      </c>
      <c r="E2535" t="str">
        <f ca="1">VLOOKUP(C2535,'Store-Salesman Details'!$A$2:$H$16,5,FALSE)</f>
        <v>Tanu</v>
      </c>
      <c r="F2535">
        <f t="shared" ca="1" si="322"/>
        <v>34</v>
      </c>
      <c r="G2535" t="str">
        <f ca="1">VLOOKUP(F2535,'Stock Details'!$A$2:$J$51,2,FALSE)</f>
        <v>Personal Care</v>
      </c>
      <c r="H2535" t="str">
        <f ca="1">VLOOKUP(F2535,'Stock Details'!$A$2:$J$51,3,FALSE)</f>
        <v>Clinic Plus</v>
      </c>
      <c r="I2535" t="str">
        <f ca="1">VLOOKUP(F2535,'Stock Details'!$A$2:$J$51,7,FALSE)</f>
        <v>3-P</v>
      </c>
      <c r="J2535" t="str">
        <f t="shared" ca="1" si="317"/>
        <v>1_3-P</v>
      </c>
      <c r="K2535" t="str">
        <f ca="1">VLOOKUP(J2535,'Store-Salesman Details'!$C$2:$H$16,6,FALSE)</f>
        <v>Sohan</v>
      </c>
      <c r="L2535">
        <f t="shared" ca="1" si="318"/>
        <v>2</v>
      </c>
      <c r="M2535">
        <f ca="1">VLOOKUP(F2535,'Stock Details'!$A$2:$J$51,5,FALSE)</f>
        <v>479</v>
      </c>
      <c r="N2535">
        <f t="shared" ca="1" si="319"/>
        <v>958</v>
      </c>
      <c r="O2535">
        <v>1</v>
      </c>
    </row>
    <row r="2536" spans="1:15" x14ac:dyDescent="0.25">
      <c r="A2536">
        <v>2535</v>
      </c>
      <c r="B2536" s="3">
        <v>45555</v>
      </c>
      <c r="C2536">
        <f t="shared" ca="1" si="314"/>
        <v>4</v>
      </c>
      <c r="D2536" t="str">
        <f ca="1">VLOOKUP(C2536,'Store-Salesman Details'!$A$2:$H$16,4,FALSE)</f>
        <v>South</v>
      </c>
      <c r="E2536" t="str">
        <f ca="1">VLOOKUP(C2536,'Store-Salesman Details'!$A$2:$H$16,5,FALSE)</f>
        <v>Ayush</v>
      </c>
      <c r="F2536">
        <f t="shared" ca="1" si="322"/>
        <v>30</v>
      </c>
      <c r="G2536" t="str">
        <f ca="1">VLOOKUP(F2536,'Stock Details'!$A$2:$J$51,2,FALSE)</f>
        <v>Personal Care</v>
      </c>
      <c r="H2536" t="str">
        <f ca="1">VLOOKUP(F2536,'Stock Details'!$A$2:$J$51,3,FALSE)</f>
        <v>Fair &amp; Lovely</v>
      </c>
      <c r="I2536" t="str">
        <f ca="1">VLOOKUP(F2536,'Stock Details'!$A$2:$J$51,7,FALSE)</f>
        <v>3-P</v>
      </c>
      <c r="J2536" t="str">
        <f t="shared" ca="1" si="317"/>
        <v>4_3-P</v>
      </c>
      <c r="K2536" t="str">
        <f ca="1">VLOOKUP(J2536,'Store-Salesman Details'!$C$2:$H$16,6,FALSE)</f>
        <v>Mohan</v>
      </c>
      <c r="L2536">
        <f t="shared" ca="1" si="318"/>
        <v>5</v>
      </c>
      <c r="M2536">
        <f ca="1">VLOOKUP(F2536,'Stock Details'!$A$2:$J$51,5,FALSE)</f>
        <v>10</v>
      </c>
      <c r="N2536">
        <f t="shared" ca="1" si="319"/>
        <v>50</v>
      </c>
      <c r="O2536">
        <v>1</v>
      </c>
    </row>
    <row r="2537" spans="1:15" x14ac:dyDescent="0.25">
      <c r="A2537">
        <v>2536</v>
      </c>
      <c r="B2537" s="3">
        <v>45555</v>
      </c>
      <c r="C2537">
        <f t="shared" ca="1" si="314"/>
        <v>4</v>
      </c>
      <c r="D2537" t="str">
        <f ca="1">VLOOKUP(C2537,'Store-Salesman Details'!$A$2:$H$16,4,FALSE)</f>
        <v>South</v>
      </c>
      <c r="E2537" t="str">
        <f ca="1">VLOOKUP(C2537,'Store-Salesman Details'!$A$2:$H$16,5,FALSE)</f>
        <v>Ayush</v>
      </c>
      <c r="F2537">
        <f t="shared" ca="1" si="322"/>
        <v>38</v>
      </c>
      <c r="G2537" t="str">
        <f ca="1">VLOOKUP(F2537,'Stock Details'!$A$2:$J$51,2,FALSE)</f>
        <v>Personal Care</v>
      </c>
      <c r="H2537" t="str">
        <f ca="1">VLOOKUP(F2537,'Stock Details'!$A$2:$J$51,3,FALSE)</f>
        <v>Gellete</v>
      </c>
      <c r="I2537" t="str">
        <f ca="1">VLOOKUP(F2537,'Stock Details'!$A$2:$J$51,7,FALSE)</f>
        <v>3-P</v>
      </c>
      <c r="J2537" t="str">
        <f t="shared" ca="1" si="317"/>
        <v>4_3-P</v>
      </c>
      <c r="K2537" t="str">
        <f ca="1">VLOOKUP(J2537,'Store-Salesman Details'!$C$2:$H$16,6,FALSE)</f>
        <v>Mohan</v>
      </c>
      <c r="L2537">
        <f t="shared" ca="1" si="318"/>
        <v>1</v>
      </c>
      <c r="M2537">
        <f ca="1">VLOOKUP(F2537,'Stock Details'!$A$2:$J$51,5,FALSE)</f>
        <v>99</v>
      </c>
      <c r="N2537">
        <f t="shared" ca="1" si="319"/>
        <v>99</v>
      </c>
      <c r="O2537">
        <v>1</v>
      </c>
    </row>
    <row r="2538" spans="1:15" x14ac:dyDescent="0.25">
      <c r="A2538">
        <v>2537</v>
      </c>
      <c r="B2538" s="3">
        <v>45555</v>
      </c>
      <c r="C2538">
        <f t="shared" ca="1" si="314"/>
        <v>4</v>
      </c>
      <c r="D2538" t="str">
        <f ca="1">VLOOKUP(C2538,'Store-Salesman Details'!$A$2:$H$16,4,FALSE)</f>
        <v>South</v>
      </c>
      <c r="E2538" t="str">
        <f ca="1">VLOOKUP(C2538,'Store-Salesman Details'!$A$2:$H$16,5,FALSE)</f>
        <v>Ayush</v>
      </c>
      <c r="F2538">
        <f t="shared" ca="1" si="322"/>
        <v>43</v>
      </c>
      <c r="G2538" t="str">
        <f ca="1">VLOOKUP(F2538,'Stock Details'!$A$2:$J$51,2,FALSE)</f>
        <v>Personal Care</v>
      </c>
      <c r="H2538" t="str">
        <f ca="1">VLOOKUP(F2538,'Stock Details'!$A$2:$J$51,3,FALSE)</f>
        <v xml:space="preserve"> Pantine Shampoo</v>
      </c>
      <c r="I2538" t="str">
        <f ca="1">VLOOKUP(F2538,'Stock Details'!$A$2:$J$51,7,FALSE)</f>
        <v>3-P</v>
      </c>
      <c r="J2538" t="str">
        <f t="shared" ca="1" si="317"/>
        <v>4_3-P</v>
      </c>
      <c r="K2538" t="str">
        <f ca="1">VLOOKUP(J2538,'Store-Salesman Details'!$C$2:$H$16,6,FALSE)</f>
        <v>Mohan</v>
      </c>
      <c r="L2538">
        <f t="shared" ca="1" si="318"/>
        <v>2</v>
      </c>
      <c r="M2538">
        <f ca="1">VLOOKUP(F2538,'Stock Details'!$A$2:$J$51,5,FALSE)</f>
        <v>72</v>
      </c>
      <c r="N2538">
        <f t="shared" ca="1" si="319"/>
        <v>144</v>
      </c>
      <c r="O2538">
        <v>1</v>
      </c>
    </row>
    <row r="2539" spans="1:15" x14ac:dyDescent="0.25">
      <c r="A2539">
        <v>2538</v>
      </c>
      <c r="B2539" s="3">
        <v>45555</v>
      </c>
      <c r="C2539">
        <f t="shared" ca="1" si="314"/>
        <v>4</v>
      </c>
      <c r="D2539" t="str">
        <f ca="1">VLOOKUP(C2539,'Store-Salesman Details'!$A$2:$H$16,4,FALSE)</f>
        <v>South</v>
      </c>
      <c r="E2539" t="str">
        <f ca="1">VLOOKUP(C2539,'Store-Salesman Details'!$A$2:$H$16,5,FALSE)</f>
        <v>Ayush</v>
      </c>
      <c r="F2539">
        <f ca="1">RANDBETWEEN(21,25)</f>
        <v>25</v>
      </c>
      <c r="G2539" t="str">
        <f ca="1">VLOOKUP(F2539,'Stock Details'!$A$2:$J$51,2,FALSE)</f>
        <v>Laundry</v>
      </c>
      <c r="H2539" t="str">
        <f ca="1">VLOOKUP(F2539,'Stock Details'!$A$2:$J$51,3,FALSE)</f>
        <v>Ariel</v>
      </c>
      <c r="I2539" t="str">
        <f ca="1">VLOOKUP(F2539,'Stock Details'!$A$2:$J$51,7,FALSE)</f>
        <v>2-W</v>
      </c>
      <c r="J2539" t="str">
        <f t="shared" ca="1" si="317"/>
        <v>4_2-W</v>
      </c>
      <c r="K2539" t="str">
        <f ca="1">VLOOKUP(J2539,'Store-Salesman Details'!$C$2:$H$16,6,FALSE)</f>
        <v>Saloni</v>
      </c>
      <c r="L2539">
        <f t="shared" ca="1" si="318"/>
        <v>5</v>
      </c>
      <c r="M2539">
        <f ca="1">VLOOKUP(F2539,'Stock Details'!$A$2:$J$51,5,FALSE)</f>
        <v>10</v>
      </c>
      <c r="N2539">
        <f t="shared" ca="1" si="319"/>
        <v>50</v>
      </c>
      <c r="O2539">
        <v>1</v>
      </c>
    </row>
    <row r="2540" spans="1:15" x14ac:dyDescent="0.25">
      <c r="A2540">
        <v>2539</v>
      </c>
      <c r="B2540" s="3">
        <v>45555</v>
      </c>
      <c r="C2540">
        <f t="shared" ca="1" si="314"/>
        <v>3</v>
      </c>
      <c r="D2540" t="str">
        <f ca="1">VLOOKUP(C2540,'Store-Salesman Details'!$A$2:$H$16,4,FALSE)</f>
        <v>North</v>
      </c>
      <c r="E2540" t="str">
        <f ca="1">VLOOKUP(C2540,'Store-Salesman Details'!$A$2:$H$16,5,FALSE)</f>
        <v>Karan</v>
      </c>
      <c r="F2540">
        <f ca="1">RANDBETWEEN(21,25)</f>
        <v>22</v>
      </c>
      <c r="G2540" t="str">
        <f ca="1">VLOOKUP(F2540,'Stock Details'!$A$2:$J$51,2,FALSE)</f>
        <v>Laundry</v>
      </c>
      <c r="H2540" t="str">
        <f ca="1">VLOOKUP(F2540,'Stock Details'!$A$2:$J$51,3,FALSE)</f>
        <v>Rin</v>
      </c>
      <c r="I2540" t="str">
        <f ca="1">VLOOKUP(F2540,'Stock Details'!$A$2:$J$51,7,FALSE)</f>
        <v>2-W</v>
      </c>
      <c r="J2540" t="str">
        <f t="shared" ca="1" si="317"/>
        <v>3_2-W</v>
      </c>
      <c r="K2540" t="str">
        <f ca="1">VLOOKUP(J2540,'Store-Salesman Details'!$C$2:$H$16,6,FALSE)</f>
        <v>Sonam</v>
      </c>
      <c r="L2540">
        <f t="shared" ca="1" si="318"/>
        <v>4</v>
      </c>
      <c r="M2540">
        <f ca="1">VLOOKUP(F2540,'Stock Details'!$A$2:$J$51,5,FALSE)</f>
        <v>10</v>
      </c>
      <c r="N2540">
        <f t="shared" ca="1" si="319"/>
        <v>40</v>
      </c>
      <c r="O2540">
        <v>1</v>
      </c>
    </row>
    <row r="2541" spans="1:15" x14ac:dyDescent="0.25">
      <c r="A2541">
        <v>2540</v>
      </c>
      <c r="B2541" s="3">
        <v>45555</v>
      </c>
      <c r="C2541">
        <f t="shared" ca="1" si="314"/>
        <v>1</v>
      </c>
      <c r="D2541" t="str">
        <f ca="1">VLOOKUP(C2541,'Store-Salesman Details'!$A$2:$H$16,4,FALSE)</f>
        <v>Central</v>
      </c>
      <c r="E2541" t="str">
        <f ca="1">VLOOKUP(C2541,'Store-Salesman Details'!$A$2:$H$16,5,FALSE)</f>
        <v>Tanu</v>
      </c>
      <c r="F2541">
        <f ca="1">RANDBETWEEN(21,25)</f>
        <v>24</v>
      </c>
      <c r="G2541" t="str">
        <f ca="1">VLOOKUP(F2541,'Stock Details'!$A$2:$J$51,2,FALSE)</f>
        <v>Laundry</v>
      </c>
      <c r="H2541" t="str">
        <f ca="1">VLOOKUP(F2541,'Stock Details'!$A$2:$J$51,3,FALSE)</f>
        <v>Tide</v>
      </c>
      <c r="I2541" t="str">
        <f ca="1">VLOOKUP(F2541,'Stock Details'!$A$2:$J$51,7,FALSE)</f>
        <v>2-W</v>
      </c>
      <c r="J2541" t="str">
        <f t="shared" ca="1" si="317"/>
        <v>1_2-W</v>
      </c>
      <c r="K2541" t="str">
        <f ca="1">VLOOKUP(J2541,'Store-Salesman Details'!$C$2:$H$16,6,FALSE)</f>
        <v>Sakshi</v>
      </c>
      <c r="L2541">
        <f t="shared" ca="1" si="318"/>
        <v>1</v>
      </c>
      <c r="M2541">
        <f ca="1">VLOOKUP(F2541,'Stock Details'!$A$2:$J$51,5,FALSE)</f>
        <v>10</v>
      </c>
      <c r="N2541">
        <f t="shared" ca="1" si="319"/>
        <v>10</v>
      </c>
      <c r="O2541">
        <v>1</v>
      </c>
    </row>
    <row r="2542" spans="1:15" x14ac:dyDescent="0.25">
      <c r="A2542">
        <v>2541</v>
      </c>
      <c r="B2542" s="3">
        <v>45555</v>
      </c>
      <c r="C2542">
        <f t="shared" ref="C2542:C2605" ca="1" si="323">RANDBETWEEN(1,5)</f>
        <v>5</v>
      </c>
      <c r="D2542" t="str">
        <f ca="1">VLOOKUP(C2542,'Store-Salesman Details'!$A$2:$H$16,4,FALSE)</f>
        <v>West</v>
      </c>
      <c r="E2542" t="str">
        <f ca="1">VLOOKUP(C2542,'Store-Salesman Details'!$A$2:$H$16,5,FALSE)</f>
        <v>Abhishek</v>
      </c>
      <c r="F2542">
        <f ca="1">RANDBETWEEN(21,25)</f>
        <v>22</v>
      </c>
      <c r="G2542" t="str">
        <f ca="1">VLOOKUP(F2542,'Stock Details'!$A$2:$J$51,2,FALSE)</f>
        <v>Laundry</v>
      </c>
      <c r="H2542" t="str">
        <f ca="1">VLOOKUP(F2542,'Stock Details'!$A$2:$J$51,3,FALSE)</f>
        <v>Rin</v>
      </c>
      <c r="I2542" t="str">
        <f ca="1">VLOOKUP(F2542,'Stock Details'!$A$2:$J$51,7,FALSE)</f>
        <v>2-W</v>
      </c>
      <c r="J2542" t="str">
        <f t="shared" ca="1" si="317"/>
        <v>5_2-W</v>
      </c>
      <c r="K2542" t="str">
        <f ca="1">VLOOKUP(J2542,'Store-Salesman Details'!$C$2:$H$16,6,FALSE)</f>
        <v>Kavya</v>
      </c>
      <c r="L2542">
        <f t="shared" ca="1" si="318"/>
        <v>1</v>
      </c>
      <c r="M2542">
        <f ca="1">VLOOKUP(F2542,'Stock Details'!$A$2:$J$51,5,FALSE)</f>
        <v>10</v>
      </c>
      <c r="N2542">
        <f t="shared" ca="1" si="319"/>
        <v>10</v>
      </c>
      <c r="O2542">
        <v>1</v>
      </c>
    </row>
    <row r="2543" spans="1:15" x14ac:dyDescent="0.25">
      <c r="A2543">
        <v>2542</v>
      </c>
      <c r="B2543" s="3">
        <v>45555</v>
      </c>
      <c r="C2543">
        <f t="shared" ca="1" si="323"/>
        <v>2</v>
      </c>
      <c r="D2543" t="str">
        <f ca="1">VLOOKUP(C2543,'Store-Salesman Details'!$A$2:$H$16,4,FALSE)</f>
        <v>East</v>
      </c>
      <c r="E2543" t="str">
        <f ca="1">VLOOKUP(C2543,'Store-Salesman Details'!$A$2:$H$16,5,FALSE)</f>
        <v>Ritesh Kumar</v>
      </c>
      <c r="F2543">
        <f ca="1">RANDBETWEEN(21,25)</f>
        <v>24</v>
      </c>
      <c r="G2543" t="str">
        <f ca="1">VLOOKUP(F2543,'Stock Details'!$A$2:$J$51,2,FALSE)</f>
        <v>Laundry</v>
      </c>
      <c r="H2543" t="str">
        <f ca="1">VLOOKUP(F2543,'Stock Details'!$A$2:$J$51,3,FALSE)</f>
        <v>Tide</v>
      </c>
      <c r="I2543" t="str">
        <f ca="1">VLOOKUP(F2543,'Stock Details'!$A$2:$J$51,7,FALSE)</f>
        <v>2-W</v>
      </c>
      <c r="J2543" t="str">
        <f t="shared" ca="1" si="317"/>
        <v>2_2-W</v>
      </c>
      <c r="K2543" t="str">
        <f ca="1">VLOOKUP(J2543,'Store-Salesman Details'!$C$2:$H$16,6,FALSE)</f>
        <v>Sunaina</v>
      </c>
      <c r="L2543">
        <f t="shared" ca="1" si="318"/>
        <v>3</v>
      </c>
      <c r="M2543">
        <f ca="1">VLOOKUP(F2543,'Stock Details'!$A$2:$J$51,5,FALSE)</f>
        <v>10</v>
      </c>
      <c r="N2543">
        <f t="shared" ca="1" si="319"/>
        <v>30</v>
      </c>
      <c r="O2543">
        <v>1</v>
      </c>
    </row>
    <row r="2544" spans="1:15" x14ac:dyDescent="0.25">
      <c r="A2544">
        <v>2543</v>
      </c>
      <c r="B2544" s="3">
        <v>45555</v>
      </c>
      <c r="C2544">
        <f t="shared" ca="1" si="323"/>
        <v>5</v>
      </c>
      <c r="D2544" t="str">
        <f ca="1">VLOOKUP(C2544,'Store-Salesman Details'!$A$2:$H$16,4,FALSE)</f>
        <v>West</v>
      </c>
      <c r="E2544" t="str">
        <f ca="1">VLOOKUP(C2544,'Store-Salesman Details'!$A$2:$H$16,5,FALSE)</f>
        <v>Abhishek</v>
      </c>
      <c r="F2544">
        <f t="shared" ref="F2544:F2554" ca="1" si="324">RANDBETWEEN(1,20)</f>
        <v>18</v>
      </c>
      <c r="G2544" t="str">
        <f ca="1">VLOOKUP(F2544,'Stock Details'!$A$2:$J$51,2,FALSE)</f>
        <v>Ice Cream</v>
      </c>
      <c r="H2544" t="str">
        <f ca="1">VLOOKUP(F2544,'Stock Details'!$A$2:$J$51,3,FALSE)</f>
        <v>Kwality Wall's - Chocolate</v>
      </c>
      <c r="I2544" t="str">
        <f ca="1">VLOOKUP(F2544,'Stock Details'!$A$2:$J$51,7,FALSE)</f>
        <v>1-A</v>
      </c>
      <c r="J2544" t="str">
        <f t="shared" ca="1" si="317"/>
        <v>5_1-A</v>
      </c>
      <c r="K2544" t="str">
        <f ca="1">VLOOKUP(J2544,'Store-Salesman Details'!$C$2:$H$16,6,FALSE)</f>
        <v>Ramesh</v>
      </c>
      <c r="L2544">
        <f t="shared" ca="1" si="318"/>
        <v>4</v>
      </c>
      <c r="M2544">
        <f ca="1">VLOOKUP(F2544,'Stock Details'!$A$2:$J$51,5,FALSE)</f>
        <v>145</v>
      </c>
      <c r="N2544">
        <f t="shared" ca="1" si="319"/>
        <v>580</v>
      </c>
      <c r="O2544">
        <v>1</v>
      </c>
    </row>
    <row r="2545" spans="1:15" x14ac:dyDescent="0.25">
      <c r="A2545">
        <v>2544</v>
      </c>
      <c r="B2545" s="3">
        <v>45555</v>
      </c>
      <c r="C2545">
        <f t="shared" ca="1" si="323"/>
        <v>2</v>
      </c>
      <c r="D2545" t="str">
        <f ca="1">VLOOKUP(C2545,'Store-Salesman Details'!$A$2:$H$16,4,FALSE)</f>
        <v>East</v>
      </c>
      <c r="E2545" t="str">
        <f ca="1">VLOOKUP(C2545,'Store-Salesman Details'!$A$2:$H$16,5,FALSE)</f>
        <v>Ritesh Kumar</v>
      </c>
      <c r="F2545">
        <f t="shared" ca="1" si="324"/>
        <v>1</v>
      </c>
      <c r="G2545" t="str">
        <f ca="1">VLOOKUP(F2545,'Stock Details'!$A$2:$J$51,2,FALSE)</f>
        <v>Beverages</v>
      </c>
      <c r="H2545" t="str">
        <f ca="1">VLOOKUP(F2545,'Stock Details'!$A$2:$J$51,3,FALSE)</f>
        <v>Brooke Bond</v>
      </c>
      <c r="I2545" t="str">
        <f ca="1">VLOOKUP(F2545,'Stock Details'!$A$2:$J$51,7,FALSE)</f>
        <v>1-A</v>
      </c>
      <c r="J2545" t="str">
        <f t="shared" ca="1" si="317"/>
        <v>2_1-A</v>
      </c>
      <c r="K2545" t="str">
        <f ca="1">VLOOKUP(J2545,'Store-Salesman Details'!$C$2:$H$16,6,FALSE)</f>
        <v>Divesh</v>
      </c>
      <c r="L2545">
        <f t="shared" ca="1" si="318"/>
        <v>4</v>
      </c>
      <c r="M2545">
        <f ca="1">VLOOKUP(F2545,'Stock Details'!$A$2:$J$51,5,FALSE)</f>
        <v>45</v>
      </c>
      <c r="N2545">
        <f t="shared" ca="1" si="319"/>
        <v>180</v>
      </c>
      <c r="O2545">
        <v>1</v>
      </c>
    </row>
    <row r="2546" spans="1:15" x14ac:dyDescent="0.25">
      <c r="A2546">
        <v>2545</v>
      </c>
      <c r="B2546" s="3">
        <v>45555</v>
      </c>
      <c r="C2546">
        <f t="shared" ca="1" si="323"/>
        <v>3</v>
      </c>
      <c r="D2546" t="str">
        <f ca="1">VLOOKUP(C2546,'Store-Salesman Details'!$A$2:$H$16,4,FALSE)</f>
        <v>North</v>
      </c>
      <c r="E2546" t="str">
        <f ca="1">VLOOKUP(C2546,'Store-Salesman Details'!$A$2:$H$16,5,FALSE)</f>
        <v>Karan</v>
      </c>
      <c r="F2546">
        <f t="shared" ca="1" si="324"/>
        <v>14</v>
      </c>
      <c r="G2546" t="str">
        <f ca="1">VLOOKUP(F2546,'Stock Details'!$A$2:$J$51,2,FALSE)</f>
        <v>Foods</v>
      </c>
      <c r="H2546" t="str">
        <f ca="1">VLOOKUP(F2546,'Stock Details'!$A$2:$J$51,3,FALSE)</f>
        <v>Kissan Mango Juice</v>
      </c>
      <c r="I2546" t="str">
        <f ca="1">VLOOKUP(F2546,'Stock Details'!$A$2:$J$51,7,FALSE)</f>
        <v>1-A</v>
      </c>
      <c r="J2546" t="str">
        <f t="shared" ca="1" si="317"/>
        <v>3_1-A</v>
      </c>
      <c r="K2546" t="str">
        <f ca="1">VLOOKUP(J2546,'Store-Salesman Details'!$C$2:$H$16,6,FALSE)</f>
        <v>Suresh</v>
      </c>
      <c r="L2546">
        <f t="shared" ca="1" si="318"/>
        <v>2</v>
      </c>
      <c r="M2546">
        <f ca="1">VLOOKUP(F2546,'Stock Details'!$A$2:$J$51,5,FALSE)</f>
        <v>165</v>
      </c>
      <c r="N2546">
        <f t="shared" ca="1" si="319"/>
        <v>330</v>
      </c>
      <c r="O2546">
        <v>1</v>
      </c>
    </row>
    <row r="2547" spans="1:15" x14ac:dyDescent="0.25">
      <c r="A2547">
        <v>2546</v>
      </c>
      <c r="B2547" s="3">
        <v>45555</v>
      </c>
      <c r="C2547">
        <f t="shared" ca="1" si="323"/>
        <v>1</v>
      </c>
      <c r="D2547" t="str">
        <f ca="1">VLOOKUP(C2547,'Store-Salesman Details'!$A$2:$H$16,4,FALSE)</f>
        <v>Central</v>
      </c>
      <c r="E2547" t="str">
        <f ca="1">VLOOKUP(C2547,'Store-Salesman Details'!$A$2:$H$16,5,FALSE)</f>
        <v>Tanu</v>
      </c>
      <c r="F2547">
        <f t="shared" ca="1" si="324"/>
        <v>5</v>
      </c>
      <c r="G2547" t="str">
        <f ca="1">VLOOKUP(F2547,'Stock Details'!$A$2:$J$51,2,FALSE)</f>
        <v>Beverages</v>
      </c>
      <c r="H2547" t="str">
        <f ca="1">VLOOKUP(F2547,'Stock Details'!$A$2:$J$51,3,FALSE)</f>
        <v>Nescafe - Coffee Classic</v>
      </c>
      <c r="I2547" t="str">
        <f ca="1">VLOOKUP(F2547,'Stock Details'!$A$2:$J$51,7,FALSE)</f>
        <v>1-A</v>
      </c>
      <c r="J2547" t="str">
        <f t="shared" ca="1" si="317"/>
        <v>1_1-A</v>
      </c>
      <c r="K2547" t="str">
        <f ca="1">VLOOKUP(J2547,'Store-Salesman Details'!$C$2:$H$16,6,FALSE)</f>
        <v>Komal</v>
      </c>
      <c r="L2547">
        <f t="shared" ca="1" si="318"/>
        <v>5</v>
      </c>
      <c r="M2547">
        <f ca="1">VLOOKUP(F2547,'Stock Details'!$A$2:$J$51,5,FALSE)</f>
        <v>10</v>
      </c>
      <c r="N2547">
        <f t="shared" ca="1" si="319"/>
        <v>50</v>
      </c>
      <c r="O2547">
        <v>1</v>
      </c>
    </row>
    <row r="2548" spans="1:15" x14ac:dyDescent="0.25">
      <c r="A2548">
        <v>2547</v>
      </c>
      <c r="B2548" s="3">
        <v>45555</v>
      </c>
      <c r="C2548">
        <f t="shared" ca="1" si="323"/>
        <v>5</v>
      </c>
      <c r="D2548" t="str">
        <f ca="1">VLOOKUP(C2548,'Store-Salesman Details'!$A$2:$H$16,4,FALSE)</f>
        <v>West</v>
      </c>
      <c r="E2548" t="str">
        <f ca="1">VLOOKUP(C2548,'Store-Salesman Details'!$A$2:$H$16,5,FALSE)</f>
        <v>Abhishek</v>
      </c>
      <c r="F2548">
        <f t="shared" ca="1" si="324"/>
        <v>5</v>
      </c>
      <c r="G2548" t="str">
        <f ca="1">VLOOKUP(F2548,'Stock Details'!$A$2:$J$51,2,FALSE)</f>
        <v>Beverages</v>
      </c>
      <c r="H2548" t="str">
        <f ca="1">VLOOKUP(F2548,'Stock Details'!$A$2:$J$51,3,FALSE)</f>
        <v>Nescafe - Coffee Classic</v>
      </c>
      <c r="I2548" t="str">
        <f ca="1">VLOOKUP(F2548,'Stock Details'!$A$2:$J$51,7,FALSE)</f>
        <v>1-A</v>
      </c>
      <c r="J2548" t="str">
        <f t="shared" ca="1" si="317"/>
        <v>5_1-A</v>
      </c>
      <c r="K2548" t="str">
        <f ca="1">VLOOKUP(J2548,'Store-Salesman Details'!$C$2:$H$16,6,FALSE)</f>
        <v>Ramesh</v>
      </c>
      <c r="L2548">
        <f t="shared" ca="1" si="318"/>
        <v>1</v>
      </c>
      <c r="M2548">
        <f ca="1">VLOOKUP(F2548,'Stock Details'!$A$2:$J$51,5,FALSE)</f>
        <v>10</v>
      </c>
      <c r="N2548">
        <f t="shared" ca="1" si="319"/>
        <v>10</v>
      </c>
      <c r="O2548">
        <v>1</v>
      </c>
    </row>
    <row r="2549" spans="1:15" x14ac:dyDescent="0.25">
      <c r="A2549">
        <v>2548</v>
      </c>
      <c r="B2549" s="3">
        <v>45555</v>
      </c>
      <c r="C2549">
        <f t="shared" ca="1" si="323"/>
        <v>2</v>
      </c>
      <c r="D2549" t="str">
        <f ca="1">VLOOKUP(C2549,'Store-Salesman Details'!$A$2:$H$16,4,FALSE)</f>
        <v>East</v>
      </c>
      <c r="E2549" t="str">
        <f ca="1">VLOOKUP(C2549,'Store-Salesman Details'!$A$2:$H$16,5,FALSE)</f>
        <v>Ritesh Kumar</v>
      </c>
      <c r="F2549">
        <f t="shared" ca="1" si="324"/>
        <v>3</v>
      </c>
      <c r="G2549" t="str">
        <f ca="1">VLOOKUP(F2549,'Stock Details'!$A$2:$J$51,2,FALSE)</f>
        <v>Beverages</v>
      </c>
      <c r="H2549" t="str">
        <f ca="1">VLOOKUP(F2549,'Stock Details'!$A$2:$J$51,3,FALSE)</f>
        <v>Taj Mahal</v>
      </c>
      <c r="I2549" t="str">
        <f ca="1">VLOOKUP(F2549,'Stock Details'!$A$2:$J$51,7,FALSE)</f>
        <v>1-A</v>
      </c>
      <c r="J2549" t="str">
        <f t="shared" ca="1" si="317"/>
        <v>2_1-A</v>
      </c>
      <c r="K2549" t="str">
        <f ca="1">VLOOKUP(J2549,'Store-Salesman Details'!$C$2:$H$16,6,FALSE)</f>
        <v>Divesh</v>
      </c>
      <c r="L2549">
        <f t="shared" ca="1" si="318"/>
        <v>3</v>
      </c>
      <c r="M2549">
        <f ca="1">VLOOKUP(F2549,'Stock Details'!$A$2:$J$51,5,FALSE)</f>
        <v>50</v>
      </c>
      <c r="N2549">
        <f t="shared" ca="1" si="319"/>
        <v>150</v>
      </c>
      <c r="O2549">
        <v>1</v>
      </c>
    </row>
    <row r="2550" spans="1:15" x14ac:dyDescent="0.25">
      <c r="A2550">
        <v>2549</v>
      </c>
      <c r="B2550" s="3">
        <v>45555</v>
      </c>
      <c r="C2550">
        <f t="shared" ca="1" si="323"/>
        <v>1</v>
      </c>
      <c r="D2550" t="str">
        <f ca="1">VLOOKUP(C2550,'Store-Salesman Details'!$A$2:$H$16,4,FALSE)</f>
        <v>Central</v>
      </c>
      <c r="E2550" t="str">
        <f ca="1">VLOOKUP(C2550,'Store-Salesman Details'!$A$2:$H$16,5,FALSE)</f>
        <v>Tanu</v>
      </c>
      <c r="F2550">
        <f t="shared" ca="1" si="324"/>
        <v>17</v>
      </c>
      <c r="G2550" t="str">
        <f ca="1">VLOOKUP(F2550,'Stock Details'!$A$2:$J$51,2,FALSE)</f>
        <v>Ice Cream</v>
      </c>
      <c r="H2550" t="str">
        <f ca="1">VLOOKUP(F2550,'Stock Details'!$A$2:$J$51,3,FALSE)</f>
        <v>Kwality Wall's - Vanilla</v>
      </c>
      <c r="I2550" t="str">
        <f ca="1">VLOOKUP(F2550,'Stock Details'!$A$2:$J$51,7,FALSE)</f>
        <v>1-A</v>
      </c>
      <c r="J2550" t="str">
        <f t="shared" ca="1" si="317"/>
        <v>1_1-A</v>
      </c>
      <c r="K2550" t="str">
        <f ca="1">VLOOKUP(J2550,'Store-Salesman Details'!$C$2:$H$16,6,FALSE)</f>
        <v>Komal</v>
      </c>
      <c r="L2550">
        <f t="shared" ca="1" si="318"/>
        <v>4</v>
      </c>
      <c r="M2550">
        <f ca="1">VLOOKUP(F2550,'Stock Details'!$A$2:$J$51,5,FALSE)</f>
        <v>135</v>
      </c>
      <c r="N2550">
        <f t="shared" ca="1" si="319"/>
        <v>540</v>
      </c>
      <c r="O2550">
        <v>1</v>
      </c>
    </row>
    <row r="2551" spans="1:15" x14ac:dyDescent="0.25">
      <c r="A2551">
        <v>2550</v>
      </c>
      <c r="B2551" s="3">
        <v>45555</v>
      </c>
      <c r="C2551">
        <f t="shared" ca="1" si="323"/>
        <v>1</v>
      </c>
      <c r="D2551" t="str">
        <f ca="1">VLOOKUP(C2551,'Store-Salesman Details'!$A$2:$H$16,4,FALSE)</f>
        <v>Central</v>
      </c>
      <c r="E2551" t="str">
        <f ca="1">VLOOKUP(C2551,'Store-Salesman Details'!$A$2:$H$16,5,FALSE)</f>
        <v>Tanu</v>
      </c>
      <c r="F2551">
        <f t="shared" ca="1" si="324"/>
        <v>13</v>
      </c>
      <c r="G2551" t="str">
        <f ca="1">VLOOKUP(F2551,'Stock Details'!$A$2:$J$51,2,FALSE)</f>
        <v>Foods</v>
      </c>
      <c r="H2551" t="str">
        <f ca="1">VLOOKUP(F2551,'Stock Details'!$A$2:$J$51,3,FALSE)</f>
        <v>Kissan Orange Juice</v>
      </c>
      <c r="I2551" t="str">
        <f ca="1">VLOOKUP(F2551,'Stock Details'!$A$2:$J$51,7,FALSE)</f>
        <v>1-A</v>
      </c>
      <c r="J2551" t="str">
        <f t="shared" ca="1" si="317"/>
        <v>1_1-A</v>
      </c>
      <c r="K2551" t="str">
        <f ca="1">VLOOKUP(J2551,'Store-Salesman Details'!$C$2:$H$16,6,FALSE)</f>
        <v>Komal</v>
      </c>
      <c r="L2551">
        <f t="shared" ca="1" si="318"/>
        <v>5</v>
      </c>
      <c r="M2551">
        <f ca="1">VLOOKUP(F2551,'Stock Details'!$A$2:$J$51,5,FALSE)</f>
        <v>165</v>
      </c>
      <c r="N2551">
        <f t="shared" ca="1" si="319"/>
        <v>825</v>
      </c>
      <c r="O2551">
        <v>1</v>
      </c>
    </row>
    <row r="2552" spans="1:15" x14ac:dyDescent="0.25">
      <c r="A2552">
        <v>2551</v>
      </c>
      <c r="B2552" s="3">
        <v>45555</v>
      </c>
      <c r="C2552">
        <f t="shared" ca="1" si="323"/>
        <v>4</v>
      </c>
      <c r="D2552" t="str">
        <f ca="1">VLOOKUP(C2552,'Store-Salesman Details'!$A$2:$H$16,4,FALSE)</f>
        <v>South</v>
      </c>
      <c r="E2552" t="str">
        <f ca="1">VLOOKUP(C2552,'Store-Salesman Details'!$A$2:$H$16,5,FALSE)</f>
        <v>Ayush</v>
      </c>
      <c r="F2552">
        <f t="shared" ca="1" si="324"/>
        <v>6</v>
      </c>
      <c r="G2552" t="str">
        <f ca="1">VLOOKUP(F2552,'Stock Details'!$A$2:$J$51,2,FALSE)</f>
        <v>Beverages</v>
      </c>
      <c r="H2552" t="str">
        <f ca="1">VLOOKUP(F2552,'Stock Details'!$A$2:$J$51,3,FALSE)</f>
        <v>Nescafe - Coffee Gold</v>
      </c>
      <c r="I2552" t="str">
        <f ca="1">VLOOKUP(F2552,'Stock Details'!$A$2:$J$51,7,FALSE)</f>
        <v>1-A</v>
      </c>
      <c r="J2552" t="str">
        <f t="shared" ca="1" si="317"/>
        <v>4_1-A</v>
      </c>
      <c r="K2552" t="str">
        <f ca="1">VLOOKUP(J2552,'Store-Salesman Details'!$C$2:$H$16,6,FALSE)</f>
        <v>Divya</v>
      </c>
      <c r="L2552">
        <f t="shared" ca="1" si="318"/>
        <v>5</v>
      </c>
      <c r="M2552">
        <f ca="1">VLOOKUP(F2552,'Stock Details'!$A$2:$J$51,5,FALSE)</f>
        <v>100</v>
      </c>
      <c r="N2552">
        <f t="shared" ca="1" si="319"/>
        <v>500</v>
      </c>
      <c r="O2552">
        <v>1</v>
      </c>
    </row>
    <row r="2553" spans="1:15" x14ac:dyDescent="0.25">
      <c r="A2553">
        <v>2552</v>
      </c>
      <c r="B2553" s="3">
        <v>45555</v>
      </c>
      <c r="C2553">
        <f t="shared" ca="1" si="323"/>
        <v>5</v>
      </c>
      <c r="D2553" t="str">
        <f ca="1">VLOOKUP(C2553,'Store-Salesman Details'!$A$2:$H$16,4,FALSE)</f>
        <v>West</v>
      </c>
      <c r="E2553" t="str">
        <f ca="1">VLOOKUP(C2553,'Store-Salesman Details'!$A$2:$H$16,5,FALSE)</f>
        <v>Abhishek</v>
      </c>
      <c r="F2553">
        <f t="shared" ca="1" si="324"/>
        <v>2</v>
      </c>
      <c r="G2553" t="str">
        <f ca="1">VLOOKUP(F2553,'Stock Details'!$A$2:$J$51,2,FALSE)</f>
        <v>Beverages</v>
      </c>
      <c r="H2553" t="str">
        <f ca="1">VLOOKUP(F2553,'Stock Details'!$A$2:$J$51,3,FALSE)</f>
        <v>Lipton</v>
      </c>
      <c r="I2553" t="str">
        <f ca="1">VLOOKUP(F2553,'Stock Details'!$A$2:$J$51,7,FALSE)</f>
        <v>1-A</v>
      </c>
      <c r="J2553" t="str">
        <f t="shared" ca="1" si="317"/>
        <v>5_1-A</v>
      </c>
      <c r="K2553" t="str">
        <f ca="1">VLOOKUP(J2553,'Store-Salesman Details'!$C$2:$H$16,6,FALSE)</f>
        <v>Ramesh</v>
      </c>
      <c r="L2553">
        <f t="shared" ca="1" si="318"/>
        <v>5</v>
      </c>
      <c r="M2553">
        <f ca="1">VLOOKUP(F2553,'Stock Details'!$A$2:$J$51,5,FALSE)</f>
        <v>150</v>
      </c>
      <c r="N2553">
        <f t="shared" ca="1" si="319"/>
        <v>750</v>
      </c>
      <c r="O2553">
        <v>1</v>
      </c>
    </row>
    <row r="2554" spans="1:15" x14ac:dyDescent="0.25">
      <c r="A2554">
        <v>2553</v>
      </c>
      <c r="B2554" s="3">
        <v>45555</v>
      </c>
      <c r="C2554">
        <f t="shared" ca="1" si="323"/>
        <v>2</v>
      </c>
      <c r="D2554" t="str">
        <f ca="1">VLOOKUP(C2554,'Store-Salesman Details'!$A$2:$H$16,4,FALSE)</f>
        <v>East</v>
      </c>
      <c r="E2554" t="str">
        <f ca="1">VLOOKUP(C2554,'Store-Salesman Details'!$A$2:$H$16,5,FALSE)</f>
        <v>Ritesh Kumar</v>
      </c>
      <c r="F2554">
        <f t="shared" ca="1" si="324"/>
        <v>17</v>
      </c>
      <c r="G2554" t="str">
        <f ca="1">VLOOKUP(F2554,'Stock Details'!$A$2:$J$51,2,FALSE)</f>
        <v>Ice Cream</v>
      </c>
      <c r="H2554" t="str">
        <f ca="1">VLOOKUP(F2554,'Stock Details'!$A$2:$J$51,3,FALSE)</f>
        <v>Kwality Wall's - Vanilla</v>
      </c>
      <c r="I2554" t="str">
        <f ca="1">VLOOKUP(F2554,'Stock Details'!$A$2:$J$51,7,FALSE)</f>
        <v>1-A</v>
      </c>
      <c r="J2554" t="str">
        <f t="shared" ca="1" si="317"/>
        <v>2_1-A</v>
      </c>
      <c r="K2554" t="str">
        <f ca="1">VLOOKUP(J2554,'Store-Salesman Details'!$C$2:$H$16,6,FALSE)</f>
        <v>Divesh</v>
      </c>
      <c r="L2554">
        <f t="shared" ca="1" si="318"/>
        <v>4</v>
      </c>
      <c r="M2554">
        <f ca="1">VLOOKUP(F2554,'Stock Details'!$A$2:$J$51,5,FALSE)</f>
        <v>135</v>
      </c>
      <c r="N2554">
        <f t="shared" ca="1" si="319"/>
        <v>540</v>
      </c>
      <c r="O2554">
        <v>1</v>
      </c>
    </row>
    <row r="2555" spans="1:15" x14ac:dyDescent="0.25">
      <c r="A2555">
        <v>2554</v>
      </c>
      <c r="B2555" s="3">
        <v>45555</v>
      </c>
      <c r="C2555">
        <f t="shared" ca="1" si="323"/>
        <v>1</v>
      </c>
      <c r="D2555" t="str">
        <f ca="1">VLOOKUP(C2555,'Store-Salesman Details'!$A$2:$H$16,4,FALSE)</f>
        <v>Central</v>
      </c>
      <c r="E2555" t="str">
        <f ca="1">VLOOKUP(C2555,'Store-Salesman Details'!$A$2:$H$16,5,FALSE)</f>
        <v>Tanu</v>
      </c>
      <c r="F2555">
        <f t="shared" ref="F2555:F2561" ca="1" si="325">RANDBETWEEN(26,46)</f>
        <v>34</v>
      </c>
      <c r="G2555" t="str">
        <f ca="1">VLOOKUP(F2555,'Stock Details'!$A$2:$J$51,2,FALSE)</f>
        <v>Personal Care</v>
      </c>
      <c r="H2555" t="str">
        <f ca="1">VLOOKUP(F2555,'Stock Details'!$A$2:$J$51,3,FALSE)</f>
        <v>Clinic Plus</v>
      </c>
      <c r="I2555" t="str">
        <f ca="1">VLOOKUP(F2555,'Stock Details'!$A$2:$J$51,7,FALSE)</f>
        <v>3-P</v>
      </c>
      <c r="J2555" t="str">
        <f t="shared" ca="1" si="317"/>
        <v>1_3-P</v>
      </c>
      <c r="K2555" t="str">
        <f ca="1">VLOOKUP(J2555,'Store-Salesman Details'!$C$2:$H$16,6,FALSE)</f>
        <v>Sohan</v>
      </c>
      <c r="L2555">
        <f t="shared" ca="1" si="318"/>
        <v>3</v>
      </c>
      <c r="M2555">
        <f ca="1">VLOOKUP(F2555,'Stock Details'!$A$2:$J$51,5,FALSE)</f>
        <v>479</v>
      </c>
      <c r="N2555">
        <f t="shared" ca="1" si="319"/>
        <v>1437</v>
      </c>
      <c r="O2555">
        <v>1</v>
      </c>
    </row>
    <row r="2556" spans="1:15" x14ac:dyDescent="0.25">
      <c r="A2556">
        <v>2555</v>
      </c>
      <c r="B2556" s="3">
        <v>45555</v>
      </c>
      <c r="C2556">
        <f t="shared" ca="1" si="323"/>
        <v>5</v>
      </c>
      <c r="D2556" t="str">
        <f ca="1">VLOOKUP(C2556,'Store-Salesman Details'!$A$2:$H$16,4,FALSE)</f>
        <v>West</v>
      </c>
      <c r="E2556" t="str">
        <f ca="1">VLOOKUP(C2556,'Store-Salesman Details'!$A$2:$H$16,5,FALSE)</f>
        <v>Abhishek</v>
      </c>
      <c r="F2556">
        <f t="shared" ca="1" si="325"/>
        <v>34</v>
      </c>
      <c r="G2556" t="str">
        <f ca="1">VLOOKUP(F2556,'Stock Details'!$A$2:$J$51,2,FALSE)</f>
        <v>Personal Care</v>
      </c>
      <c r="H2556" t="str">
        <f ca="1">VLOOKUP(F2556,'Stock Details'!$A$2:$J$51,3,FALSE)</f>
        <v>Clinic Plus</v>
      </c>
      <c r="I2556" t="str">
        <f ca="1">VLOOKUP(F2556,'Stock Details'!$A$2:$J$51,7,FALSE)</f>
        <v>3-P</v>
      </c>
      <c r="J2556" t="str">
        <f t="shared" ca="1" si="317"/>
        <v>5_3-P</v>
      </c>
      <c r="K2556" t="str">
        <f ca="1">VLOOKUP(J2556,'Store-Salesman Details'!$C$2:$H$16,6,FALSE)</f>
        <v>Kritika</v>
      </c>
      <c r="L2556">
        <f t="shared" ca="1" si="318"/>
        <v>3</v>
      </c>
      <c r="M2556">
        <f ca="1">VLOOKUP(F2556,'Stock Details'!$A$2:$J$51,5,FALSE)</f>
        <v>479</v>
      </c>
      <c r="N2556">
        <f t="shared" ca="1" si="319"/>
        <v>1437</v>
      </c>
      <c r="O2556">
        <v>1</v>
      </c>
    </row>
    <row r="2557" spans="1:15" x14ac:dyDescent="0.25">
      <c r="A2557">
        <v>2556</v>
      </c>
      <c r="B2557" s="3">
        <v>45555</v>
      </c>
      <c r="C2557">
        <f t="shared" ca="1" si="323"/>
        <v>4</v>
      </c>
      <c r="D2557" t="str">
        <f ca="1">VLOOKUP(C2557,'Store-Salesman Details'!$A$2:$H$16,4,FALSE)</f>
        <v>South</v>
      </c>
      <c r="E2557" t="str">
        <f ca="1">VLOOKUP(C2557,'Store-Salesman Details'!$A$2:$H$16,5,FALSE)</f>
        <v>Ayush</v>
      </c>
      <c r="F2557">
        <f t="shared" ca="1" si="325"/>
        <v>36</v>
      </c>
      <c r="G2557" t="str">
        <f ca="1">VLOOKUP(F2557,'Stock Details'!$A$2:$J$51,2,FALSE)</f>
        <v>Personal Care</v>
      </c>
      <c r="H2557" t="str">
        <f ca="1">VLOOKUP(F2557,'Stock Details'!$A$2:$J$51,3,FALSE)</f>
        <v>Pepsodent</v>
      </c>
      <c r="I2557" t="str">
        <f ca="1">VLOOKUP(F2557,'Stock Details'!$A$2:$J$51,7,FALSE)</f>
        <v>3-P</v>
      </c>
      <c r="J2557" t="str">
        <f t="shared" ca="1" si="317"/>
        <v>4_3-P</v>
      </c>
      <c r="K2557" t="str">
        <f ca="1">VLOOKUP(J2557,'Store-Salesman Details'!$C$2:$H$16,6,FALSE)</f>
        <v>Mohan</v>
      </c>
      <c r="L2557">
        <f t="shared" ca="1" si="318"/>
        <v>2</v>
      </c>
      <c r="M2557">
        <f ca="1">VLOOKUP(F2557,'Stock Details'!$A$2:$J$51,5,FALSE)</f>
        <v>104</v>
      </c>
      <c r="N2557">
        <f t="shared" ca="1" si="319"/>
        <v>208</v>
      </c>
      <c r="O2557">
        <v>1</v>
      </c>
    </row>
    <row r="2558" spans="1:15" x14ac:dyDescent="0.25">
      <c r="A2558">
        <v>2557</v>
      </c>
      <c r="B2558" s="3">
        <v>45555</v>
      </c>
      <c r="C2558">
        <f t="shared" ca="1" si="323"/>
        <v>2</v>
      </c>
      <c r="D2558" t="str">
        <f ca="1">VLOOKUP(C2558,'Store-Salesman Details'!$A$2:$H$16,4,FALSE)</f>
        <v>East</v>
      </c>
      <c r="E2558" t="str">
        <f ca="1">VLOOKUP(C2558,'Store-Salesman Details'!$A$2:$H$16,5,FALSE)</f>
        <v>Ritesh Kumar</v>
      </c>
      <c r="F2558">
        <f t="shared" ca="1" si="325"/>
        <v>31</v>
      </c>
      <c r="G2558" t="str">
        <f ca="1">VLOOKUP(F2558,'Stock Details'!$A$2:$J$51,2,FALSE)</f>
        <v>Personal Care</v>
      </c>
      <c r="H2558" t="str">
        <f ca="1">VLOOKUP(F2558,'Stock Details'!$A$2:$J$51,3,FALSE)</f>
        <v>Pond's</v>
      </c>
      <c r="I2558" t="str">
        <f ca="1">VLOOKUP(F2558,'Stock Details'!$A$2:$J$51,7,FALSE)</f>
        <v>3-P</v>
      </c>
      <c r="J2558" t="str">
        <f t="shared" ca="1" si="317"/>
        <v>2_3-P</v>
      </c>
      <c r="K2558" t="str">
        <f ca="1">VLOOKUP(J2558,'Store-Salesman Details'!$C$2:$H$16,6,FALSE)</f>
        <v>Sneha</v>
      </c>
      <c r="L2558">
        <f t="shared" ca="1" si="318"/>
        <v>5</v>
      </c>
      <c r="M2558">
        <f ca="1">VLOOKUP(F2558,'Stock Details'!$A$2:$J$51,5,FALSE)</f>
        <v>10</v>
      </c>
      <c r="N2558">
        <f t="shared" ca="1" si="319"/>
        <v>50</v>
      </c>
      <c r="O2558">
        <v>1</v>
      </c>
    </row>
    <row r="2559" spans="1:15" x14ac:dyDescent="0.25">
      <c r="A2559">
        <v>2558</v>
      </c>
      <c r="B2559" s="3">
        <v>45555</v>
      </c>
      <c r="C2559">
        <f t="shared" ca="1" si="323"/>
        <v>5</v>
      </c>
      <c r="D2559" t="str">
        <f ca="1">VLOOKUP(C2559,'Store-Salesman Details'!$A$2:$H$16,4,FALSE)</f>
        <v>West</v>
      </c>
      <c r="E2559" t="str">
        <f ca="1">VLOOKUP(C2559,'Store-Salesman Details'!$A$2:$H$16,5,FALSE)</f>
        <v>Abhishek</v>
      </c>
      <c r="F2559">
        <f t="shared" ca="1" si="325"/>
        <v>35</v>
      </c>
      <c r="G2559" t="str">
        <f ca="1">VLOOKUP(F2559,'Stock Details'!$A$2:$J$51,2,FALSE)</f>
        <v>Personal Care</v>
      </c>
      <c r="H2559" t="str">
        <f ca="1">VLOOKUP(F2559,'Stock Details'!$A$2:$J$51,3,FALSE)</f>
        <v>Close Up</v>
      </c>
      <c r="I2559" t="str">
        <f ca="1">VLOOKUP(F2559,'Stock Details'!$A$2:$J$51,7,FALSE)</f>
        <v>3-P</v>
      </c>
      <c r="J2559" t="str">
        <f t="shared" ca="1" si="317"/>
        <v>5_3-P</v>
      </c>
      <c r="K2559" t="str">
        <f ca="1">VLOOKUP(J2559,'Store-Salesman Details'!$C$2:$H$16,6,FALSE)</f>
        <v>Kritika</v>
      </c>
      <c r="L2559">
        <f t="shared" ca="1" si="318"/>
        <v>4</v>
      </c>
      <c r="M2559">
        <f ca="1">VLOOKUP(F2559,'Stock Details'!$A$2:$J$51,5,FALSE)</f>
        <v>20</v>
      </c>
      <c r="N2559">
        <f t="shared" ca="1" si="319"/>
        <v>80</v>
      </c>
      <c r="O2559">
        <v>1</v>
      </c>
    </row>
    <row r="2560" spans="1:15" x14ac:dyDescent="0.25">
      <c r="A2560">
        <v>2559</v>
      </c>
      <c r="B2560" s="3">
        <v>45555</v>
      </c>
      <c r="C2560">
        <f t="shared" ca="1" si="323"/>
        <v>4</v>
      </c>
      <c r="D2560" t="str">
        <f ca="1">VLOOKUP(C2560,'Store-Salesman Details'!$A$2:$H$16,4,FALSE)</f>
        <v>South</v>
      </c>
      <c r="E2560" t="str">
        <f ca="1">VLOOKUP(C2560,'Store-Salesman Details'!$A$2:$H$16,5,FALSE)</f>
        <v>Ayush</v>
      </c>
      <c r="F2560">
        <f t="shared" ca="1" si="325"/>
        <v>35</v>
      </c>
      <c r="G2560" t="str">
        <f ca="1">VLOOKUP(F2560,'Stock Details'!$A$2:$J$51,2,FALSE)</f>
        <v>Personal Care</v>
      </c>
      <c r="H2560" t="str">
        <f ca="1">VLOOKUP(F2560,'Stock Details'!$A$2:$J$51,3,FALSE)</f>
        <v>Close Up</v>
      </c>
      <c r="I2560" t="str">
        <f ca="1">VLOOKUP(F2560,'Stock Details'!$A$2:$J$51,7,FALSE)</f>
        <v>3-P</v>
      </c>
      <c r="J2560" t="str">
        <f t="shared" ca="1" si="317"/>
        <v>4_3-P</v>
      </c>
      <c r="K2560" t="str">
        <f ca="1">VLOOKUP(J2560,'Store-Salesman Details'!$C$2:$H$16,6,FALSE)</f>
        <v>Mohan</v>
      </c>
      <c r="L2560">
        <f t="shared" ca="1" si="318"/>
        <v>3</v>
      </c>
      <c r="M2560">
        <f ca="1">VLOOKUP(F2560,'Stock Details'!$A$2:$J$51,5,FALSE)</f>
        <v>20</v>
      </c>
      <c r="N2560">
        <f t="shared" ca="1" si="319"/>
        <v>60</v>
      </c>
      <c r="O2560">
        <v>1</v>
      </c>
    </row>
    <row r="2561" spans="1:15" x14ac:dyDescent="0.25">
      <c r="A2561">
        <v>2560</v>
      </c>
      <c r="B2561" s="3">
        <v>45555</v>
      </c>
      <c r="C2561">
        <f t="shared" ca="1" si="323"/>
        <v>1</v>
      </c>
      <c r="D2561" t="str">
        <f ca="1">VLOOKUP(C2561,'Store-Salesman Details'!$A$2:$H$16,4,FALSE)</f>
        <v>Central</v>
      </c>
      <c r="E2561" t="str">
        <f ca="1">VLOOKUP(C2561,'Store-Salesman Details'!$A$2:$H$16,5,FALSE)</f>
        <v>Tanu</v>
      </c>
      <c r="F2561">
        <f t="shared" ca="1" si="325"/>
        <v>41</v>
      </c>
      <c r="G2561" t="str">
        <f ca="1">VLOOKUP(F2561,'Stock Details'!$A$2:$J$51,2,FALSE)</f>
        <v>Personal Care</v>
      </c>
      <c r="H2561" t="str">
        <f ca="1">VLOOKUP(F2561,'Stock Details'!$A$2:$J$51,3,FALSE)</f>
        <v>Oral-B Toothbrush</v>
      </c>
      <c r="I2561" t="str">
        <f ca="1">VLOOKUP(F2561,'Stock Details'!$A$2:$J$51,7,FALSE)</f>
        <v>3-P</v>
      </c>
      <c r="J2561" t="str">
        <f t="shared" ca="1" si="317"/>
        <v>1_3-P</v>
      </c>
      <c r="K2561" t="str">
        <f ca="1">VLOOKUP(J2561,'Store-Salesman Details'!$C$2:$H$16,6,FALSE)</f>
        <v>Sohan</v>
      </c>
      <c r="L2561">
        <f t="shared" ca="1" si="318"/>
        <v>4</v>
      </c>
      <c r="M2561">
        <f ca="1">VLOOKUP(F2561,'Stock Details'!$A$2:$J$51,5,FALSE)</f>
        <v>24</v>
      </c>
      <c r="N2561">
        <f t="shared" ca="1" si="319"/>
        <v>96</v>
      </c>
      <c r="O2561">
        <v>1</v>
      </c>
    </row>
    <row r="2562" spans="1:15" x14ac:dyDescent="0.25">
      <c r="A2562">
        <v>2561</v>
      </c>
      <c r="B2562" s="3">
        <v>45555</v>
      </c>
      <c r="C2562">
        <f t="shared" ca="1" si="323"/>
        <v>2</v>
      </c>
      <c r="D2562" t="str">
        <f ca="1">VLOOKUP(C2562,'Store-Salesman Details'!$A$2:$H$16,4,FALSE)</f>
        <v>East</v>
      </c>
      <c r="E2562" t="str">
        <f ca="1">VLOOKUP(C2562,'Store-Salesman Details'!$A$2:$H$16,5,FALSE)</f>
        <v>Ritesh Kumar</v>
      </c>
      <c r="F2562">
        <f ca="1">RANDBETWEEN(21,25)</f>
        <v>22</v>
      </c>
      <c r="G2562" t="str">
        <f ca="1">VLOOKUP(F2562,'Stock Details'!$A$2:$J$51,2,FALSE)</f>
        <v>Laundry</v>
      </c>
      <c r="H2562" t="str">
        <f ca="1">VLOOKUP(F2562,'Stock Details'!$A$2:$J$51,3,FALSE)</f>
        <v>Rin</v>
      </c>
      <c r="I2562" t="str">
        <f ca="1">VLOOKUP(F2562,'Stock Details'!$A$2:$J$51,7,FALSE)</f>
        <v>2-W</v>
      </c>
      <c r="J2562" t="str">
        <f t="shared" ref="J2562:J2625" ca="1" si="326">CONCATENATE(C2562,"_",I2562)</f>
        <v>2_2-W</v>
      </c>
      <c r="K2562" t="str">
        <f ca="1">VLOOKUP(J2562,'Store-Salesman Details'!$C$2:$H$16,6,FALSE)</f>
        <v>Sunaina</v>
      </c>
      <c r="L2562">
        <f t="shared" ref="L2562:L2625" ca="1" si="327">RANDBETWEEN(1,5)</f>
        <v>3</v>
      </c>
      <c r="M2562">
        <f ca="1">VLOOKUP(F2562,'Stock Details'!$A$2:$J$51,5,FALSE)</f>
        <v>10</v>
      </c>
      <c r="N2562">
        <f t="shared" ref="N2562:N2625" ca="1" si="328">L2562*M2562</f>
        <v>30</v>
      </c>
      <c r="O2562">
        <v>1</v>
      </c>
    </row>
    <row r="2563" spans="1:15" x14ac:dyDescent="0.25">
      <c r="A2563">
        <v>2562</v>
      </c>
      <c r="B2563" s="3">
        <v>45555</v>
      </c>
      <c r="C2563">
        <f t="shared" ca="1" si="323"/>
        <v>5</v>
      </c>
      <c r="D2563" t="str">
        <f ca="1">VLOOKUP(C2563,'Store-Salesman Details'!$A$2:$H$16,4,FALSE)</f>
        <v>West</v>
      </c>
      <c r="E2563" t="str">
        <f ca="1">VLOOKUP(C2563,'Store-Salesman Details'!$A$2:$H$16,5,FALSE)</f>
        <v>Abhishek</v>
      </c>
      <c r="F2563">
        <f ca="1">RANDBETWEEN(21,25)</f>
        <v>21</v>
      </c>
      <c r="G2563" t="str">
        <f ca="1">VLOOKUP(F2563,'Stock Details'!$A$2:$J$51,2,FALSE)</f>
        <v>Laundry</v>
      </c>
      <c r="H2563" t="str">
        <f ca="1">VLOOKUP(F2563,'Stock Details'!$A$2:$J$51,3,FALSE)</f>
        <v>Surf Excel</v>
      </c>
      <c r="I2563" t="str">
        <f ca="1">VLOOKUP(F2563,'Stock Details'!$A$2:$J$51,7,FALSE)</f>
        <v>2-W</v>
      </c>
      <c r="J2563" t="str">
        <f t="shared" ca="1" si="326"/>
        <v>5_2-W</v>
      </c>
      <c r="K2563" t="str">
        <f ca="1">VLOOKUP(J2563,'Store-Salesman Details'!$C$2:$H$16,6,FALSE)</f>
        <v>Kavya</v>
      </c>
      <c r="L2563">
        <f t="shared" ca="1" si="327"/>
        <v>1</v>
      </c>
      <c r="M2563">
        <f ca="1">VLOOKUP(F2563,'Stock Details'!$A$2:$J$51,5,FALSE)</f>
        <v>10</v>
      </c>
      <c r="N2563">
        <f t="shared" ca="1" si="328"/>
        <v>10</v>
      </c>
      <c r="O2563">
        <v>1</v>
      </c>
    </row>
    <row r="2564" spans="1:15" x14ac:dyDescent="0.25">
      <c r="A2564">
        <v>2563</v>
      </c>
      <c r="B2564" s="3">
        <v>45555</v>
      </c>
      <c r="C2564">
        <f t="shared" ca="1" si="323"/>
        <v>1</v>
      </c>
      <c r="D2564" t="str">
        <f ca="1">VLOOKUP(C2564,'Store-Salesman Details'!$A$2:$H$16,4,FALSE)</f>
        <v>Central</v>
      </c>
      <c r="E2564" t="str">
        <f ca="1">VLOOKUP(C2564,'Store-Salesman Details'!$A$2:$H$16,5,FALSE)</f>
        <v>Tanu</v>
      </c>
      <c r="F2564">
        <f ca="1">RANDBETWEEN(21,25)</f>
        <v>21</v>
      </c>
      <c r="G2564" t="str">
        <f ca="1">VLOOKUP(F2564,'Stock Details'!$A$2:$J$51,2,FALSE)</f>
        <v>Laundry</v>
      </c>
      <c r="H2564" t="str">
        <f ca="1">VLOOKUP(F2564,'Stock Details'!$A$2:$J$51,3,FALSE)</f>
        <v>Surf Excel</v>
      </c>
      <c r="I2564" t="str">
        <f ca="1">VLOOKUP(F2564,'Stock Details'!$A$2:$J$51,7,FALSE)</f>
        <v>2-W</v>
      </c>
      <c r="J2564" t="str">
        <f t="shared" ca="1" si="326"/>
        <v>1_2-W</v>
      </c>
      <c r="K2564" t="str">
        <f ca="1">VLOOKUP(J2564,'Store-Salesman Details'!$C$2:$H$16,6,FALSE)</f>
        <v>Sakshi</v>
      </c>
      <c r="L2564">
        <f t="shared" ca="1" si="327"/>
        <v>4</v>
      </c>
      <c r="M2564">
        <f ca="1">VLOOKUP(F2564,'Stock Details'!$A$2:$J$51,5,FALSE)</f>
        <v>10</v>
      </c>
      <c r="N2564">
        <f t="shared" ca="1" si="328"/>
        <v>40</v>
      </c>
      <c r="O2564">
        <v>1</v>
      </c>
    </row>
    <row r="2565" spans="1:15" x14ac:dyDescent="0.25">
      <c r="A2565">
        <v>2564</v>
      </c>
      <c r="B2565" s="3">
        <v>45555</v>
      </c>
      <c r="C2565">
        <f t="shared" ca="1" si="323"/>
        <v>4</v>
      </c>
      <c r="D2565" t="str">
        <f ca="1">VLOOKUP(C2565,'Store-Salesman Details'!$A$2:$H$16,4,FALSE)</f>
        <v>South</v>
      </c>
      <c r="E2565" t="str">
        <f ca="1">VLOOKUP(C2565,'Store-Salesman Details'!$A$2:$H$16,5,FALSE)</f>
        <v>Ayush</v>
      </c>
      <c r="F2565">
        <f ca="1">RANDBETWEEN(21,25)</f>
        <v>23</v>
      </c>
      <c r="G2565" t="str">
        <f ca="1">VLOOKUP(F2565,'Stock Details'!$A$2:$J$51,2,FALSE)</f>
        <v>Laundry</v>
      </c>
      <c r="H2565" t="str">
        <f ca="1">VLOOKUP(F2565,'Stock Details'!$A$2:$J$51,3,FALSE)</f>
        <v>Wheel</v>
      </c>
      <c r="I2565" t="str">
        <f ca="1">VLOOKUP(F2565,'Stock Details'!$A$2:$J$51,7,FALSE)</f>
        <v>2-W</v>
      </c>
      <c r="J2565" t="str">
        <f t="shared" ca="1" si="326"/>
        <v>4_2-W</v>
      </c>
      <c r="K2565" t="str">
        <f ca="1">VLOOKUP(J2565,'Store-Salesman Details'!$C$2:$H$16,6,FALSE)</f>
        <v>Saloni</v>
      </c>
      <c r="L2565">
        <f t="shared" ca="1" si="327"/>
        <v>2</v>
      </c>
      <c r="M2565">
        <f ca="1">VLOOKUP(F2565,'Stock Details'!$A$2:$J$51,5,FALSE)</f>
        <v>10</v>
      </c>
      <c r="N2565">
        <f t="shared" ca="1" si="328"/>
        <v>20</v>
      </c>
      <c r="O2565">
        <v>1</v>
      </c>
    </row>
    <row r="2566" spans="1:15" x14ac:dyDescent="0.25">
      <c r="A2566">
        <v>2565</v>
      </c>
      <c r="B2566" s="3">
        <v>45555</v>
      </c>
      <c r="C2566">
        <f t="shared" ca="1" si="323"/>
        <v>5</v>
      </c>
      <c r="D2566" t="str">
        <f ca="1">VLOOKUP(C2566,'Store-Salesman Details'!$A$2:$H$16,4,FALSE)</f>
        <v>West</v>
      </c>
      <c r="E2566" t="str">
        <f ca="1">VLOOKUP(C2566,'Store-Salesman Details'!$A$2:$H$16,5,FALSE)</f>
        <v>Abhishek</v>
      </c>
      <c r="F2566">
        <f ca="1">RANDBETWEEN(21,25)</f>
        <v>22</v>
      </c>
      <c r="G2566" t="str">
        <f ca="1">VLOOKUP(F2566,'Stock Details'!$A$2:$J$51,2,FALSE)</f>
        <v>Laundry</v>
      </c>
      <c r="H2566" t="str">
        <f ca="1">VLOOKUP(F2566,'Stock Details'!$A$2:$J$51,3,FALSE)</f>
        <v>Rin</v>
      </c>
      <c r="I2566" t="str">
        <f ca="1">VLOOKUP(F2566,'Stock Details'!$A$2:$J$51,7,FALSE)</f>
        <v>2-W</v>
      </c>
      <c r="J2566" t="str">
        <f t="shared" ca="1" si="326"/>
        <v>5_2-W</v>
      </c>
      <c r="K2566" t="str">
        <f ca="1">VLOOKUP(J2566,'Store-Salesman Details'!$C$2:$H$16,6,FALSE)</f>
        <v>Kavya</v>
      </c>
      <c r="L2566">
        <f t="shared" ca="1" si="327"/>
        <v>4</v>
      </c>
      <c r="M2566">
        <f ca="1">VLOOKUP(F2566,'Stock Details'!$A$2:$J$51,5,FALSE)</f>
        <v>10</v>
      </c>
      <c r="N2566">
        <f t="shared" ca="1" si="328"/>
        <v>40</v>
      </c>
      <c r="O2566">
        <v>1</v>
      </c>
    </row>
    <row r="2567" spans="1:15" x14ac:dyDescent="0.25">
      <c r="A2567">
        <v>2566</v>
      </c>
      <c r="B2567" s="3">
        <v>45555</v>
      </c>
      <c r="C2567">
        <f t="shared" ca="1" si="323"/>
        <v>5</v>
      </c>
      <c r="D2567" t="str">
        <f ca="1">VLOOKUP(C2567,'Store-Salesman Details'!$A$2:$H$16,4,FALSE)</f>
        <v>West</v>
      </c>
      <c r="E2567" t="str">
        <f ca="1">VLOOKUP(C2567,'Store-Salesman Details'!$A$2:$H$16,5,FALSE)</f>
        <v>Abhishek</v>
      </c>
      <c r="F2567">
        <f t="shared" ref="F2567:F2577" ca="1" si="329">RANDBETWEEN(1,20)</f>
        <v>12</v>
      </c>
      <c r="G2567" t="str">
        <f ca="1">VLOOKUP(F2567,'Stock Details'!$A$2:$J$51,2,FALSE)</f>
        <v>Foods</v>
      </c>
      <c r="H2567" t="str">
        <f ca="1">VLOOKUP(F2567,'Stock Details'!$A$2:$J$51,3,FALSE)</f>
        <v>Kissan Ketchup</v>
      </c>
      <c r="I2567" t="str">
        <f ca="1">VLOOKUP(F2567,'Stock Details'!$A$2:$J$51,7,FALSE)</f>
        <v>1-A</v>
      </c>
      <c r="J2567" t="str">
        <f t="shared" ca="1" si="326"/>
        <v>5_1-A</v>
      </c>
      <c r="K2567" t="str">
        <f ca="1">VLOOKUP(J2567,'Store-Salesman Details'!$C$2:$H$16,6,FALSE)</f>
        <v>Ramesh</v>
      </c>
      <c r="L2567">
        <f t="shared" ca="1" si="327"/>
        <v>1</v>
      </c>
      <c r="M2567">
        <f ca="1">VLOOKUP(F2567,'Stock Details'!$A$2:$J$51,5,FALSE)</f>
        <v>15</v>
      </c>
      <c r="N2567">
        <f t="shared" ca="1" si="328"/>
        <v>15</v>
      </c>
      <c r="O2567">
        <v>1</v>
      </c>
    </row>
    <row r="2568" spans="1:15" x14ac:dyDescent="0.25">
      <c r="A2568">
        <v>2567</v>
      </c>
      <c r="B2568" s="3">
        <v>45555</v>
      </c>
      <c r="C2568">
        <f t="shared" ca="1" si="323"/>
        <v>5</v>
      </c>
      <c r="D2568" t="str">
        <f ca="1">VLOOKUP(C2568,'Store-Salesman Details'!$A$2:$H$16,4,FALSE)</f>
        <v>West</v>
      </c>
      <c r="E2568" t="str">
        <f ca="1">VLOOKUP(C2568,'Store-Salesman Details'!$A$2:$H$16,5,FALSE)</f>
        <v>Abhishek</v>
      </c>
      <c r="F2568">
        <f t="shared" ca="1" si="329"/>
        <v>14</v>
      </c>
      <c r="G2568" t="str">
        <f ca="1">VLOOKUP(F2568,'Stock Details'!$A$2:$J$51,2,FALSE)</f>
        <v>Foods</v>
      </c>
      <c r="H2568" t="str">
        <f ca="1">VLOOKUP(F2568,'Stock Details'!$A$2:$J$51,3,FALSE)</f>
        <v>Kissan Mango Juice</v>
      </c>
      <c r="I2568" t="str">
        <f ca="1">VLOOKUP(F2568,'Stock Details'!$A$2:$J$51,7,FALSE)</f>
        <v>1-A</v>
      </c>
      <c r="J2568" t="str">
        <f t="shared" ca="1" si="326"/>
        <v>5_1-A</v>
      </c>
      <c r="K2568" t="str">
        <f ca="1">VLOOKUP(J2568,'Store-Salesman Details'!$C$2:$H$16,6,FALSE)</f>
        <v>Ramesh</v>
      </c>
      <c r="L2568">
        <f t="shared" ca="1" si="327"/>
        <v>3</v>
      </c>
      <c r="M2568">
        <f ca="1">VLOOKUP(F2568,'Stock Details'!$A$2:$J$51,5,FALSE)</f>
        <v>165</v>
      </c>
      <c r="N2568">
        <f t="shared" ca="1" si="328"/>
        <v>495</v>
      </c>
      <c r="O2568">
        <v>1</v>
      </c>
    </row>
    <row r="2569" spans="1:15" x14ac:dyDescent="0.25">
      <c r="A2569">
        <v>2568</v>
      </c>
      <c r="B2569" s="3">
        <v>45555</v>
      </c>
      <c r="C2569">
        <f t="shared" ca="1" si="323"/>
        <v>4</v>
      </c>
      <c r="D2569" t="str">
        <f ca="1">VLOOKUP(C2569,'Store-Salesman Details'!$A$2:$H$16,4,FALSE)</f>
        <v>South</v>
      </c>
      <c r="E2569" t="str">
        <f ca="1">VLOOKUP(C2569,'Store-Salesman Details'!$A$2:$H$16,5,FALSE)</f>
        <v>Ayush</v>
      </c>
      <c r="F2569">
        <f t="shared" ca="1" si="329"/>
        <v>9</v>
      </c>
      <c r="G2569" t="str">
        <f ca="1">VLOOKUP(F2569,'Stock Details'!$A$2:$J$51,2,FALSE)</f>
        <v>Disinfectant</v>
      </c>
      <c r="H2569" t="str">
        <f ca="1">VLOOKUP(F2569,'Stock Details'!$A$2:$J$51,3,FALSE)</f>
        <v>Domex</v>
      </c>
      <c r="I2569" t="str">
        <f ca="1">VLOOKUP(F2569,'Stock Details'!$A$2:$J$51,7,FALSE)</f>
        <v>1-A</v>
      </c>
      <c r="J2569" t="str">
        <f t="shared" ca="1" si="326"/>
        <v>4_1-A</v>
      </c>
      <c r="K2569" t="str">
        <f ca="1">VLOOKUP(J2569,'Store-Salesman Details'!$C$2:$H$16,6,FALSE)</f>
        <v>Divya</v>
      </c>
      <c r="L2569">
        <f t="shared" ca="1" si="327"/>
        <v>4</v>
      </c>
      <c r="M2569">
        <f ca="1">VLOOKUP(F2569,'Stock Details'!$A$2:$J$51,5,FALSE)</f>
        <v>92</v>
      </c>
      <c r="N2569">
        <f t="shared" ca="1" si="328"/>
        <v>368</v>
      </c>
      <c r="O2569">
        <v>1</v>
      </c>
    </row>
    <row r="2570" spans="1:15" x14ac:dyDescent="0.25">
      <c r="A2570">
        <v>2569</v>
      </c>
      <c r="B2570" s="3">
        <v>45555</v>
      </c>
      <c r="C2570">
        <f t="shared" ca="1" si="323"/>
        <v>3</v>
      </c>
      <c r="D2570" t="str">
        <f ca="1">VLOOKUP(C2570,'Store-Salesman Details'!$A$2:$H$16,4,FALSE)</f>
        <v>North</v>
      </c>
      <c r="E2570" t="str">
        <f ca="1">VLOOKUP(C2570,'Store-Salesman Details'!$A$2:$H$16,5,FALSE)</f>
        <v>Karan</v>
      </c>
      <c r="F2570">
        <f t="shared" ca="1" si="329"/>
        <v>7</v>
      </c>
      <c r="G2570" t="str">
        <f ca="1">VLOOKUP(F2570,'Stock Details'!$A$2:$J$51,2,FALSE)</f>
        <v>Beverages</v>
      </c>
      <c r="H2570" t="str">
        <f ca="1">VLOOKUP(F2570,'Stock Details'!$A$2:$J$51,3,FALSE)</f>
        <v>Nescafe - Coffee Instant</v>
      </c>
      <c r="I2570" t="str">
        <f ca="1">VLOOKUP(F2570,'Stock Details'!$A$2:$J$51,7,FALSE)</f>
        <v>1-A</v>
      </c>
      <c r="J2570" t="str">
        <f t="shared" ca="1" si="326"/>
        <v>3_1-A</v>
      </c>
      <c r="K2570" t="str">
        <f ca="1">VLOOKUP(J2570,'Store-Salesman Details'!$C$2:$H$16,6,FALSE)</f>
        <v>Suresh</v>
      </c>
      <c r="L2570">
        <f t="shared" ca="1" si="327"/>
        <v>5</v>
      </c>
      <c r="M2570">
        <f ca="1">VLOOKUP(F2570,'Stock Details'!$A$2:$J$51,5,FALSE)</f>
        <v>50</v>
      </c>
      <c r="N2570">
        <f t="shared" ca="1" si="328"/>
        <v>250</v>
      </c>
      <c r="O2570">
        <v>1</v>
      </c>
    </row>
    <row r="2571" spans="1:15" x14ac:dyDescent="0.25">
      <c r="A2571">
        <v>2570</v>
      </c>
      <c r="B2571" s="3">
        <v>45555</v>
      </c>
      <c r="C2571">
        <f t="shared" ca="1" si="323"/>
        <v>2</v>
      </c>
      <c r="D2571" t="str">
        <f ca="1">VLOOKUP(C2571,'Store-Salesman Details'!$A$2:$H$16,4,FALSE)</f>
        <v>East</v>
      </c>
      <c r="E2571" t="str">
        <f ca="1">VLOOKUP(C2571,'Store-Salesman Details'!$A$2:$H$16,5,FALSE)</f>
        <v>Ritesh Kumar</v>
      </c>
      <c r="F2571">
        <f t="shared" ca="1" si="329"/>
        <v>19</v>
      </c>
      <c r="G2571" t="str">
        <f ca="1">VLOOKUP(F2571,'Stock Details'!$A$2:$J$51,2,FALSE)</f>
        <v>Ice Cream</v>
      </c>
      <c r="H2571" t="str">
        <f ca="1">VLOOKUP(F2571,'Stock Details'!$A$2:$J$51,3,FALSE)</f>
        <v>Kwality Wall's - Tutty Fruity</v>
      </c>
      <c r="I2571" t="str">
        <f ca="1">VLOOKUP(F2571,'Stock Details'!$A$2:$J$51,7,FALSE)</f>
        <v>1-A</v>
      </c>
      <c r="J2571" t="str">
        <f t="shared" ca="1" si="326"/>
        <v>2_1-A</v>
      </c>
      <c r="K2571" t="str">
        <f ca="1">VLOOKUP(J2571,'Store-Salesman Details'!$C$2:$H$16,6,FALSE)</f>
        <v>Divesh</v>
      </c>
      <c r="L2571">
        <f t="shared" ca="1" si="327"/>
        <v>5</v>
      </c>
      <c r="M2571">
        <f ca="1">VLOOKUP(F2571,'Stock Details'!$A$2:$J$51,5,FALSE)</f>
        <v>155</v>
      </c>
      <c r="N2571">
        <f t="shared" ca="1" si="328"/>
        <v>775</v>
      </c>
      <c r="O2571">
        <v>1</v>
      </c>
    </row>
    <row r="2572" spans="1:15" x14ac:dyDescent="0.25">
      <c r="A2572">
        <v>2571</v>
      </c>
      <c r="B2572" s="3">
        <v>45555</v>
      </c>
      <c r="C2572">
        <f t="shared" ca="1" si="323"/>
        <v>1</v>
      </c>
      <c r="D2572" t="str">
        <f ca="1">VLOOKUP(C2572,'Store-Salesman Details'!$A$2:$H$16,4,FALSE)</f>
        <v>Central</v>
      </c>
      <c r="E2572" t="str">
        <f ca="1">VLOOKUP(C2572,'Store-Salesman Details'!$A$2:$H$16,5,FALSE)</f>
        <v>Tanu</v>
      </c>
      <c r="F2572">
        <f t="shared" ca="1" si="329"/>
        <v>4</v>
      </c>
      <c r="G2572" t="str">
        <f ca="1">VLOOKUP(F2572,'Stock Details'!$A$2:$J$51,2,FALSE)</f>
        <v>Beverages</v>
      </c>
      <c r="H2572" t="str">
        <f ca="1">VLOOKUP(F2572,'Stock Details'!$A$2:$J$51,3,FALSE)</f>
        <v>Bru</v>
      </c>
      <c r="I2572" t="str">
        <f ca="1">VLOOKUP(F2572,'Stock Details'!$A$2:$J$51,7,FALSE)</f>
        <v>1-A</v>
      </c>
      <c r="J2572" t="str">
        <f t="shared" ca="1" si="326"/>
        <v>1_1-A</v>
      </c>
      <c r="K2572" t="str">
        <f ca="1">VLOOKUP(J2572,'Store-Salesman Details'!$C$2:$H$16,6,FALSE)</f>
        <v>Komal</v>
      </c>
      <c r="L2572">
        <f t="shared" ca="1" si="327"/>
        <v>4</v>
      </c>
      <c r="M2572">
        <f ca="1">VLOOKUP(F2572,'Stock Details'!$A$2:$J$51,5,FALSE)</f>
        <v>45</v>
      </c>
      <c r="N2572">
        <f t="shared" ca="1" si="328"/>
        <v>180</v>
      </c>
      <c r="O2572">
        <v>1</v>
      </c>
    </row>
    <row r="2573" spans="1:15" x14ac:dyDescent="0.25">
      <c r="A2573">
        <v>2572</v>
      </c>
      <c r="B2573" s="3">
        <v>45555</v>
      </c>
      <c r="C2573">
        <f t="shared" ca="1" si="323"/>
        <v>3</v>
      </c>
      <c r="D2573" t="str">
        <f ca="1">VLOOKUP(C2573,'Store-Salesman Details'!$A$2:$H$16,4,FALSE)</f>
        <v>North</v>
      </c>
      <c r="E2573" t="str">
        <f ca="1">VLOOKUP(C2573,'Store-Salesman Details'!$A$2:$H$16,5,FALSE)</f>
        <v>Karan</v>
      </c>
      <c r="F2573">
        <f t="shared" ca="1" si="329"/>
        <v>8</v>
      </c>
      <c r="G2573" t="str">
        <f ca="1">VLOOKUP(F2573,'Stock Details'!$A$2:$J$51,2,FALSE)</f>
        <v>Dishwasher</v>
      </c>
      <c r="H2573" t="str">
        <f ca="1">VLOOKUP(F2573,'Stock Details'!$A$2:$J$51,3,FALSE)</f>
        <v>Vim</v>
      </c>
      <c r="I2573" t="str">
        <f ca="1">VLOOKUP(F2573,'Stock Details'!$A$2:$J$51,7,FALSE)</f>
        <v>1-A</v>
      </c>
      <c r="J2573" t="str">
        <f t="shared" ca="1" si="326"/>
        <v>3_1-A</v>
      </c>
      <c r="K2573" t="str">
        <f ca="1">VLOOKUP(J2573,'Store-Salesman Details'!$C$2:$H$16,6,FALSE)</f>
        <v>Suresh</v>
      </c>
      <c r="L2573">
        <f t="shared" ca="1" si="327"/>
        <v>3</v>
      </c>
      <c r="M2573">
        <f ca="1">VLOOKUP(F2573,'Stock Details'!$A$2:$J$51,5,FALSE)</f>
        <v>10</v>
      </c>
      <c r="N2573">
        <f t="shared" ca="1" si="328"/>
        <v>30</v>
      </c>
      <c r="O2573">
        <v>1</v>
      </c>
    </row>
    <row r="2574" spans="1:15" x14ac:dyDescent="0.25">
      <c r="A2574">
        <v>2573</v>
      </c>
      <c r="B2574" s="3">
        <v>45555</v>
      </c>
      <c r="C2574">
        <f t="shared" ca="1" si="323"/>
        <v>5</v>
      </c>
      <c r="D2574" t="str">
        <f ca="1">VLOOKUP(C2574,'Store-Salesman Details'!$A$2:$H$16,4,FALSE)</f>
        <v>West</v>
      </c>
      <c r="E2574" t="str">
        <f ca="1">VLOOKUP(C2574,'Store-Salesman Details'!$A$2:$H$16,5,FALSE)</f>
        <v>Abhishek</v>
      </c>
      <c r="F2574">
        <f t="shared" ca="1" si="329"/>
        <v>14</v>
      </c>
      <c r="G2574" t="str">
        <f ca="1">VLOOKUP(F2574,'Stock Details'!$A$2:$J$51,2,FALSE)</f>
        <v>Foods</v>
      </c>
      <c r="H2574" t="str">
        <f ca="1">VLOOKUP(F2574,'Stock Details'!$A$2:$J$51,3,FALSE)</f>
        <v>Kissan Mango Juice</v>
      </c>
      <c r="I2574" t="str">
        <f ca="1">VLOOKUP(F2574,'Stock Details'!$A$2:$J$51,7,FALSE)</f>
        <v>1-A</v>
      </c>
      <c r="J2574" t="str">
        <f t="shared" ca="1" si="326"/>
        <v>5_1-A</v>
      </c>
      <c r="K2574" t="str">
        <f ca="1">VLOOKUP(J2574,'Store-Salesman Details'!$C$2:$H$16,6,FALSE)</f>
        <v>Ramesh</v>
      </c>
      <c r="L2574">
        <f t="shared" ca="1" si="327"/>
        <v>3</v>
      </c>
      <c r="M2574">
        <f ca="1">VLOOKUP(F2574,'Stock Details'!$A$2:$J$51,5,FALSE)</f>
        <v>165</v>
      </c>
      <c r="N2574">
        <f t="shared" ca="1" si="328"/>
        <v>495</v>
      </c>
      <c r="O2574">
        <v>1</v>
      </c>
    </row>
    <row r="2575" spans="1:15" x14ac:dyDescent="0.25">
      <c r="A2575">
        <v>2574</v>
      </c>
      <c r="B2575" s="3">
        <v>45555</v>
      </c>
      <c r="C2575">
        <f t="shared" ca="1" si="323"/>
        <v>2</v>
      </c>
      <c r="D2575" t="str">
        <f ca="1">VLOOKUP(C2575,'Store-Salesman Details'!$A$2:$H$16,4,FALSE)</f>
        <v>East</v>
      </c>
      <c r="E2575" t="str">
        <f ca="1">VLOOKUP(C2575,'Store-Salesman Details'!$A$2:$H$16,5,FALSE)</f>
        <v>Ritesh Kumar</v>
      </c>
      <c r="F2575">
        <f t="shared" ca="1" si="329"/>
        <v>10</v>
      </c>
      <c r="G2575" t="str">
        <f ca="1">VLOOKUP(F2575,'Stock Details'!$A$2:$J$51,2,FALSE)</f>
        <v>Disinfectant</v>
      </c>
      <c r="H2575" t="str">
        <f ca="1">VLOOKUP(F2575,'Stock Details'!$A$2:$J$51,3,FALSE)</f>
        <v>Cif</v>
      </c>
      <c r="I2575" t="str">
        <f ca="1">VLOOKUP(F2575,'Stock Details'!$A$2:$J$51,7,FALSE)</f>
        <v>1-A</v>
      </c>
      <c r="J2575" t="str">
        <f t="shared" ca="1" si="326"/>
        <v>2_1-A</v>
      </c>
      <c r="K2575" t="str">
        <f ca="1">VLOOKUP(J2575,'Store-Salesman Details'!$C$2:$H$16,6,FALSE)</f>
        <v>Divesh</v>
      </c>
      <c r="L2575">
        <f t="shared" ca="1" si="327"/>
        <v>5</v>
      </c>
      <c r="M2575">
        <f ca="1">VLOOKUP(F2575,'Stock Details'!$A$2:$J$51,5,FALSE)</f>
        <v>269</v>
      </c>
      <c r="N2575">
        <f t="shared" ca="1" si="328"/>
        <v>1345</v>
      </c>
      <c r="O2575">
        <v>1</v>
      </c>
    </row>
    <row r="2576" spans="1:15" x14ac:dyDescent="0.25">
      <c r="A2576">
        <v>2575</v>
      </c>
      <c r="B2576" s="3">
        <v>45555</v>
      </c>
      <c r="C2576">
        <f t="shared" ca="1" si="323"/>
        <v>5</v>
      </c>
      <c r="D2576" t="str">
        <f ca="1">VLOOKUP(C2576,'Store-Salesman Details'!$A$2:$H$16,4,FALSE)</f>
        <v>West</v>
      </c>
      <c r="E2576" t="str">
        <f ca="1">VLOOKUP(C2576,'Store-Salesman Details'!$A$2:$H$16,5,FALSE)</f>
        <v>Abhishek</v>
      </c>
      <c r="F2576">
        <f t="shared" ca="1" si="329"/>
        <v>4</v>
      </c>
      <c r="G2576" t="str">
        <f ca="1">VLOOKUP(F2576,'Stock Details'!$A$2:$J$51,2,FALSE)</f>
        <v>Beverages</v>
      </c>
      <c r="H2576" t="str">
        <f ca="1">VLOOKUP(F2576,'Stock Details'!$A$2:$J$51,3,FALSE)</f>
        <v>Bru</v>
      </c>
      <c r="I2576" t="str">
        <f ca="1">VLOOKUP(F2576,'Stock Details'!$A$2:$J$51,7,FALSE)</f>
        <v>1-A</v>
      </c>
      <c r="J2576" t="str">
        <f t="shared" ca="1" si="326"/>
        <v>5_1-A</v>
      </c>
      <c r="K2576" t="str">
        <f ca="1">VLOOKUP(J2576,'Store-Salesman Details'!$C$2:$H$16,6,FALSE)</f>
        <v>Ramesh</v>
      </c>
      <c r="L2576">
        <f t="shared" ca="1" si="327"/>
        <v>5</v>
      </c>
      <c r="M2576">
        <f ca="1">VLOOKUP(F2576,'Stock Details'!$A$2:$J$51,5,FALSE)</f>
        <v>45</v>
      </c>
      <c r="N2576">
        <f t="shared" ca="1" si="328"/>
        <v>225</v>
      </c>
      <c r="O2576">
        <v>1</v>
      </c>
    </row>
    <row r="2577" spans="1:15" x14ac:dyDescent="0.25">
      <c r="A2577">
        <v>2576</v>
      </c>
      <c r="B2577" s="3">
        <v>45555</v>
      </c>
      <c r="C2577">
        <f t="shared" ca="1" si="323"/>
        <v>5</v>
      </c>
      <c r="D2577" t="str">
        <f ca="1">VLOOKUP(C2577,'Store-Salesman Details'!$A$2:$H$16,4,FALSE)</f>
        <v>West</v>
      </c>
      <c r="E2577" t="str">
        <f ca="1">VLOOKUP(C2577,'Store-Salesman Details'!$A$2:$H$16,5,FALSE)</f>
        <v>Abhishek</v>
      </c>
      <c r="F2577">
        <f t="shared" ca="1" si="329"/>
        <v>19</v>
      </c>
      <c r="G2577" t="str">
        <f ca="1">VLOOKUP(F2577,'Stock Details'!$A$2:$J$51,2,FALSE)</f>
        <v>Ice Cream</v>
      </c>
      <c r="H2577" t="str">
        <f ca="1">VLOOKUP(F2577,'Stock Details'!$A$2:$J$51,3,FALSE)</f>
        <v>Kwality Wall's - Tutty Fruity</v>
      </c>
      <c r="I2577" t="str">
        <f ca="1">VLOOKUP(F2577,'Stock Details'!$A$2:$J$51,7,FALSE)</f>
        <v>1-A</v>
      </c>
      <c r="J2577" t="str">
        <f t="shared" ca="1" si="326"/>
        <v>5_1-A</v>
      </c>
      <c r="K2577" t="str">
        <f ca="1">VLOOKUP(J2577,'Store-Salesman Details'!$C$2:$H$16,6,FALSE)</f>
        <v>Ramesh</v>
      </c>
      <c r="L2577">
        <f t="shared" ca="1" si="327"/>
        <v>4</v>
      </c>
      <c r="M2577">
        <f ca="1">VLOOKUP(F2577,'Stock Details'!$A$2:$J$51,5,FALSE)</f>
        <v>155</v>
      </c>
      <c r="N2577">
        <f t="shared" ca="1" si="328"/>
        <v>620</v>
      </c>
      <c r="O2577">
        <v>1</v>
      </c>
    </row>
    <row r="2578" spans="1:15" x14ac:dyDescent="0.25">
      <c r="A2578">
        <v>2577</v>
      </c>
      <c r="B2578" s="3">
        <v>45555</v>
      </c>
      <c r="C2578">
        <f t="shared" ca="1" si="323"/>
        <v>5</v>
      </c>
      <c r="D2578" t="str">
        <f ca="1">VLOOKUP(C2578,'Store-Salesman Details'!$A$2:$H$16,4,FALSE)</f>
        <v>West</v>
      </c>
      <c r="E2578" t="str">
        <f ca="1">VLOOKUP(C2578,'Store-Salesman Details'!$A$2:$H$16,5,FALSE)</f>
        <v>Abhishek</v>
      </c>
      <c r="F2578">
        <f t="shared" ref="F2578:F2584" ca="1" si="330">RANDBETWEEN(26,46)</f>
        <v>27</v>
      </c>
      <c r="G2578" t="str">
        <f ca="1">VLOOKUP(F2578,'Stock Details'!$A$2:$J$51,2,FALSE)</f>
        <v>Personal Care</v>
      </c>
      <c r="H2578" t="str">
        <f ca="1">VLOOKUP(F2578,'Stock Details'!$A$2:$J$51,3,FALSE)</f>
        <v>Dove</v>
      </c>
      <c r="I2578" t="str">
        <f ca="1">VLOOKUP(F2578,'Stock Details'!$A$2:$J$51,7,FALSE)</f>
        <v>3-P</v>
      </c>
      <c r="J2578" t="str">
        <f t="shared" ca="1" si="326"/>
        <v>5_3-P</v>
      </c>
      <c r="K2578" t="str">
        <f ca="1">VLOOKUP(J2578,'Store-Salesman Details'!$C$2:$H$16,6,FALSE)</f>
        <v>Kritika</v>
      </c>
      <c r="L2578">
        <f t="shared" ca="1" si="327"/>
        <v>3</v>
      </c>
      <c r="M2578">
        <f ca="1">VLOOKUP(F2578,'Stock Details'!$A$2:$J$51,5,FALSE)</f>
        <v>28</v>
      </c>
      <c r="N2578">
        <f t="shared" ca="1" si="328"/>
        <v>84</v>
      </c>
      <c r="O2578">
        <v>1</v>
      </c>
    </row>
    <row r="2579" spans="1:15" x14ac:dyDescent="0.25">
      <c r="A2579">
        <v>2578</v>
      </c>
      <c r="B2579" s="3">
        <v>45555</v>
      </c>
      <c r="C2579">
        <f t="shared" ca="1" si="323"/>
        <v>5</v>
      </c>
      <c r="D2579" t="str">
        <f ca="1">VLOOKUP(C2579,'Store-Salesman Details'!$A$2:$H$16,4,FALSE)</f>
        <v>West</v>
      </c>
      <c r="E2579" t="str">
        <f ca="1">VLOOKUP(C2579,'Store-Salesman Details'!$A$2:$H$16,5,FALSE)</f>
        <v>Abhishek</v>
      </c>
      <c r="F2579">
        <f t="shared" ca="1" si="330"/>
        <v>30</v>
      </c>
      <c r="G2579" t="str">
        <f ca="1">VLOOKUP(F2579,'Stock Details'!$A$2:$J$51,2,FALSE)</f>
        <v>Personal Care</v>
      </c>
      <c r="H2579" t="str">
        <f ca="1">VLOOKUP(F2579,'Stock Details'!$A$2:$J$51,3,FALSE)</f>
        <v>Fair &amp; Lovely</v>
      </c>
      <c r="I2579" t="str">
        <f ca="1">VLOOKUP(F2579,'Stock Details'!$A$2:$J$51,7,FALSE)</f>
        <v>3-P</v>
      </c>
      <c r="J2579" t="str">
        <f t="shared" ca="1" si="326"/>
        <v>5_3-P</v>
      </c>
      <c r="K2579" t="str">
        <f ca="1">VLOOKUP(J2579,'Store-Salesman Details'!$C$2:$H$16,6,FALSE)</f>
        <v>Kritika</v>
      </c>
      <c r="L2579">
        <f t="shared" ca="1" si="327"/>
        <v>5</v>
      </c>
      <c r="M2579">
        <f ca="1">VLOOKUP(F2579,'Stock Details'!$A$2:$J$51,5,FALSE)</f>
        <v>10</v>
      </c>
      <c r="N2579">
        <f t="shared" ca="1" si="328"/>
        <v>50</v>
      </c>
      <c r="O2579">
        <v>1</v>
      </c>
    </row>
    <row r="2580" spans="1:15" x14ac:dyDescent="0.25">
      <c r="A2580">
        <v>2579</v>
      </c>
      <c r="B2580" s="3">
        <v>45555</v>
      </c>
      <c r="C2580">
        <f t="shared" ca="1" si="323"/>
        <v>5</v>
      </c>
      <c r="D2580" t="str">
        <f ca="1">VLOOKUP(C2580,'Store-Salesman Details'!$A$2:$H$16,4,FALSE)</f>
        <v>West</v>
      </c>
      <c r="E2580" t="str">
        <f ca="1">VLOOKUP(C2580,'Store-Salesman Details'!$A$2:$H$16,5,FALSE)</f>
        <v>Abhishek</v>
      </c>
      <c r="F2580">
        <f t="shared" ca="1" si="330"/>
        <v>44</v>
      </c>
      <c r="G2580" t="str">
        <f ca="1">VLOOKUP(F2580,'Stock Details'!$A$2:$J$51,2,FALSE)</f>
        <v>Personal Care</v>
      </c>
      <c r="H2580" t="str">
        <f ca="1">VLOOKUP(F2580,'Stock Details'!$A$2:$J$51,3,FALSE)</f>
        <v>Whisper</v>
      </c>
      <c r="I2580" t="str">
        <f ca="1">VLOOKUP(F2580,'Stock Details'!$A$2:$J$51,7,FALSE)</f>
        <v>3-P</v>
      </c>
      <c r="J2580" t="str">
        <f t="shared" ca="1" si="326"/>
        <v>5_3-P</v>
      </c>
      <c r="K2580" t="str">
        <f ca="1">VLOOKUP(J2580,'Store-Salesman Details'!$C$2:$H$16,6,FALSE)</f>
        <v>Kritika</v>
      </c>
      <c r="L2580">
        <f t="shared" ca="1" si="327"/>
        <v>1</v>
      </c>
      <c r="M2580">
        <f ca="1">VLOOKUP(F2580,'Stock Details'!$A$2:$J$51,5,FALSE)</f>
        <v>34</v>
      </c>
      <c r="N2580">
        <f t="shared" ca="1" si="328"/>
        <v>34</v>
      </c>
      <c r="O2580">
        <v>1</v>
      </c>
    </row>
    <row r="2581" spans="1:15" x14ac:dyDescent="0.25">
      <c r="A2581">
        <v>2580</v>
      </c>
      <c r="B2581" s="3">
        <v>45555</v>
      </c>
      <c r="C2581">
        <f t="shared" ca="1" si="323"/>
        <v>4</v>
      </c>
      <c r="D2581" t="str">
        <f ca="1">VLOOKUP(C2581,'Store-Salesman Details'!$A$2:$H$16,4,FALSE)</f>
        <v>South</v>
      </c>
      <c r="E2581" t="str">
        <f ca="1">VLOOKUP(C2581,'Store-Salesman Details'!$A$2:$H$16,5,FALSE)</f>
        <v>Ayush</v>
      </c>
      <c r="F2581">
        <f t="shared" ca="1" si="330"/>
        <v>44</v>
      </c>
      <c r="G2581" t="str">
        <f ca="1">VLOOKUP(F2581,'Stock Details'!$A$2:$J$51,2,FALSE)</f>
        <v>Personal Care</v>
      </c>
      <c r="H2581" t="str">
        <f ca="1">VLOOKUP(F2581,'Stock Details'!$A$2:$J$51,3,FALSE)</f>
        <v>Whisper</v>
      </c>
      <c r="I2581" t="str">
        <f ca="1">VLOOKUP(F2581,'Stock Details'!$A$2:$J$51,7,FALSE)</f>
        <v>3-P</v>
      </c>
      <c r="J2581" t="str">
        <f t="shared" ca="1" si="326"/>
        <v>4_3-P</v>
      </c>
      <c r="K2581" t="str">
        <f ca="1">VLOOKUP(J2581,'Store-Salesman Details'!$C$2:$H$16,6,FALSE)</f>
        <v>Mohan</v>
      </c>
      <c r="L2581">
        <f t="shared" ca="1" si="327"/>
        <v>4</v>
      </c>
      <c r="M2581">
        <f ca="1">VLOOKUP(F2581,'Stock Details'!$A$2:$J$51,5,FALSE)</f>
        <v>34</v>
      </c>
      <c r="N2581">
        <f t="shared" ca="1" si="328"/>
        <v>136</v>
      </c>
      <c r="O2581">
        <v>1</v>
      </c>
    </row>
    <row r="2582" spans="1:15" x14ac:dyDescent="0.25">
      <c r="A2582">
        <v>2581</v>
      </c>
      <c r="B2582" s="3">
        <v>45555</v>
      </c>
      <c r="C2582">
        <f t="shared" ca="1" si="323"/>
        <v>3</v>
      </c>
      <c r="D2582" t="str">
        <f ca="1">VLOOKUP(C2582,'Store-Salesman Details'!$A$2:$H$16,4,FALSE)</f>
        <v>North</v>
      </c>
      <c r="E2582" t="str">
        <f ca="1">VLOOKUP(C2582,'Store-Salesman Details'!$A$2:$H$16,5,FALSE)</f>
        <v>Karan</v>
      </c>
      <c r="F2582">
        <f t="shared" ca="1" si="330"/>
        <v>32</v>
      </c>
      <c r="G2582" t="str">
        <f ca="1">VLOOKUP(F2582,'Stock Details'!$A$2:$J$51,2,FALSE)</f>
        <v>Personal Care</v>
      </c>
      <c r="H2582" t="str">
        <f ca="1">VLOOKUP(F2582,'Stock Details'!$A$2:$J$51,3,FALSE)</f>
        <v>Vaseline</v>
      </c>
      <c r="I2582" t="str">
        <f ca="1">VLOOKUP(F2582,'Stock Details'!$A$2:$J$51,7,FALSE)</f>
        <v>3-P</v>
      </c>
      <c r="J2582" t="str">
        <f t="shared" ca="1" si="326"/>
        <v>3_3-P</v>
      </c>
      <c r="K2582" t="str">
        <f ca="1">VLOOKUP(J2582,'Store-Salesman Details'!$C$2:$H$16,6,FALSE)</f>
        <v>Rajat</v>
      </c>
      <c r="L2582">
        <f t="shared" ca="1" si="327"/>
        <v>4</v>
      </c>
      <c r="M2582">
        <f ca="1">VLOOKUP(F2582,'Stock Details'!$A$2:$J$51,5,FALSE)</f>
        <v>10</v>
      </c>
      <c r="N2582">
        <f t="shared" ca="1" si="328"/>
        <v>40</v>
      </c>
      <c r="O2582">
        <v>1</v>
      </c>
    </row>
    <row r="2583" spans="1:15" x14ac:dyDescent="0.25">
      <c r="A2583">
        <v>2582</v>
      </c>
      <c r="B2583" s="3">
        <v>45555</v>
      </c>
      <c r="C2583">
        <f t="shared" ca="1" si="323"/>
        <v>2</v>
      </c>
      <c r="D2583" t="str">
        <f ca="1">VLOOKUP(C2583,'Store-Salesman Details'!$A$2:$H$16,4,FALSE)</f>
        <v>East</v>
      </c>
      <c r="E2583" t="str">
        <f ca="1">VLOOKUP(C2583,'Store-Salesman Details'!$A$2:$H$16,5,FALSE)</f>
        <v>Ritesh Kumar</v>
      </c>
      <c r="F2583">
        <f t="shared" ca="1" si="330"/>
        <v>41</v>
      </c>
      <c r="G2583" t="str">
        <f ca="1">VLOOKUP(F2583,'Stock Details'!$A$2:$J$51,2,FALSE)</f>
        <v>Personal Care</v>
      </c>
      <c r="H2583" t="str">
        <f ca="1">VLOOKUP(F2583,'Stock Details'!$A$2:$J$51,3,FALSE)</f>
        <v>Oral-B Toothbrush</v>
      </c>
      <c r="I2583" t="str">
        <f ca="1">VLOOKUP(F2583,'Stock Details'!$A$2:$J$51,7,FALSE)</f>
        <v>3-P</v>
      </c>
      <c r="J2583" t="str">
        <f t="shared" ca="1" si="326"/>
        <v>2_3-P</v>
      </c>
      <c r="K2583" t="str">
        <f ca="1">VLOOKUP(J2583,'Store-Salesman Details'!$C$2:$H$16,6,FALSE)</f>
        <v>Sneha</v>
      </c>
      <c r="L2583">
        <f t="shared" ca="1" si="327"/>
        <v>2</v>
      </c>
      <c r="M2583">
        <f ca="1">VLOOKUP(F2583,'Stock Details'!$A$2:$J$51,5,FALSE)</f>
        <v>24</v>
      </c>
      <c r="N2583">
        <f t="shared" ca="1" si="328"/>
        <v>48</v>
      </c>
      <c r="O2583">
        <v>1</v>
      </c>
    </row>
    <row r="2584" spans="1:15" x14ac:dyDescent="0.25">
      <c r="A2584">
        <v>2583</v>
      </c>
      <c r="B2584" s="3">
        <v>45555</v>
      </c>
      <c r="C2584">
        <f t="shared" ca="1" si="323"/>
        <v>1</v>
      </c>
      <c r="D2584" t="str">
        <f ca="1">VLOOKUP(C2584,'Store-Salesman Details'!$A$2:$H$16,4,FALSE)</f>
        <v>Central</v>
      </c>
      <c r="E2584" t="str">
        <f ca="1">VLOOKUP(C2584,'Store-Salesman Details'!$A$2:$H$16,5,FALSE)</f>
        <v>Tanu</v>
      </c>
      <c r="F2584">
        <f t="shared" ca="1" si="330"/>
        <v>37</v>
      </c>
      <c r="G2584" t="str">
        <f ca="1">VLOOKUP(F2584,'Stock Details'!$A$2:$J$51,2,FALSE)</f>
        <v>Personal Care</v>
      </c>
      <c r="H2584" t="str">
        <f ca="1">VLOOKUP(F2584,'Stock Details'!$A$2:$J$51,3,FALSE)</f>
        <v>Axe</v>
      </c>
      <c r="I2584" t="str">
        <f ca="1">VLOOKUP(F2584,'Stock Details'!$A$2:$J$51,7,FALSE)</f>
        <v>3-P</v>
      </c>
      <c r="J2584" t="str">
        <f t="shared" ca="1" si="326"/>
        <v>1_3-P</v>
      </c>
      <c r="K2584" t="str">
        <f ca="1">VLOOKUP(J2584,'Store-Salesman Details'!$C$2:$H$16,6,FALSE)</f>
        <v>Sohan</v>
      </c>
      <c r="L2584">
        <f t="shared" ca="1" si="327"/>
        <v>5</v>
      </c>
      <c r="M2584">
        <f ca="1">VLOOKUP(F2584,'Stock Details'!$A$2:$J$51,5,FALSE)</f>
        <v>202</v>
      </c>
      <c r="N2584">
        <f t="shared" ca="1" si="328"/>
        <v>1010</v>
      </c>
      <c r="O2584">
        <v>1</v>
      </c>
    </row>
    <row r="2585" spans="1:15" x14ac:dyDescent="0.25">
      <c r="A2585">
        <v>2584</v>
      </c>
      <c r="B2585" s="3">
        <v>45555</v>
      </c>
      <c r="C2585">
        <f t="shared" ca="1" si="323"/>
        <v>2</v>
      </c>
      <c r="D2585" t="str">
        <f ca="1">VLOOKUP(C2585,'Store-Salesman Details'!$A$2:$H$16,4,FALSE)</f>
        <v>East</v>
      </c>
      <c r="E2585" t="str">
        <f ca="1">VLOOKUP(C2585,'Store-Salesman Details'!$A$2:$H$16,5,FALSE)</f>
        <v>Ritesh Kumar</v>
      </c>
      <c r="F2585">
        <f ca="1">RANDBETWEEN(21,25)</f>
        <v>21</v>
      </c>
      <c r="G2585" t="str">
        <f ca="1">VLOOKUP(F2585,'Stock Details'!$A$2:$J$51,2,FALSE)</f>
        <v>Laundry</v>
      </c>
      <c r="H2585" t="str">
        <f ca="1">VLOOKUP(F2585,'Stock Details'!$A$2:$J$51,3,FALSE)</f>
        <v>Surf Excel</v>
      </c>
      <c r="I2585" t="str">
        <f ca="1">VLOOKUP(F2585,'Stock Details'!$A$2:$J$51,7,FALSE)</f>
        <v>2-W</v>
      </c>
      <c r="J2585" t="str">
        <f t="shared" ca="1" si="326"/>
        <v>2_2-W</v>
      </c>
      <c r="K2585" t="str">
        <f ca="1">VLOOKUP(J2585,'Store-Salesman Details'!$C$2:$H$16,6,FALSE)</f>
        <v>Sunaina</v>
      </c>
      <c r="L2585">
        <f t="shared" ca="1" si="327"/>
        <v>5</v>
      </c>
      <c r="M2585">
        <f ca="1">VLOOKUP(F2585,'Stock Details'!$A$2:$J$51,5,FALSE)</f>
        <v>10</v>
      </c>
      <c r="N2585">
        <f t="shared" ca="1" si="328"/>
        <v>50</v>
      </c>
      <c r="O2585">
        <v>1</v>
      </c>
    </row>
    <row r="2586" spans="1:15" x14ac:dyDescent="0.25">
      <c r="A2586">
        <v>2585</v>
      </c>
      <c r="B2586" s="3">
        <v>45555</v>
      </c>
      <c r="C2586">
        <f t="shared" ca="1" si="323"/>
        <v>3</v>
      </c>
      <c r="D2586" t="str">
        <f ca="1">VLOOKUP(C2586,'Store-Salesman Details'!$A$2:$H$16,4,FALSE)</f>
        <v>North</v>
      </c>
      <c r="E2586" t="str">
        <f ca="1">VLOOKUP(C2586,'Store-Salesman Details'!$A$2:$H$16,5,FALSE)</f>
        <v>Karan</v>
      </c>
      <c r="F2586">
        <f ca="1">RANDBETWEEN(21,25)</f>
        <v>22</v>
      </c>
      <c r="G2586" t="str">
        <f ca="1">VLOOKUP(F2586,'Stock Details'!$A$2:$J$51,2,FALSE)</f>
        <v>Laundry</v>
      </c>
      <c r="H2586" t="str">
        <f ca="1">VLOOKUP(F2586,'Stock Details'!$A$2:$J$51,3,FALSE)</f>
        <v>Rin</v>
      </c>
      <c r="I2586" t="str">
        <f ca="1">VLOOKUP(F2586,'Stock Details'!$A$2:$J$51,7,FALSE)</f>
        <v>2-W</v>
      </c>
      <c r="J2586" t="str">
        <f t="shared" ca="1" si="326"/>
        <v>3_2-W</v>
      </c>
      <c r="K2586" t="str">
        <f ca="1">VLOOKUP(J2586,'Store-Salesman Details'!$C$2:$H$16,6,FALSE)</f>
        <v>Sonam</v>
      </c>
      <c r="L2586">
        <f t="shared" ca="1" si="327"/>
        <v>1</v>
      </c>
      <c r="M2586">
        <f ca="1">VLOOKUP(F2586,'Stock Details'!$A$2:$J$51,5,FALSE)</f>
        <v>10</v>
      </c>
      <c r="N2586">
        <f t="shared" ca="1" si="328"/>
        <v>10</v>
      </c>
      <c r="O2586">
        <v>1</v>
      </c>
    </row>
    <row r="2587" spans="1:15" x14ac:dyDescent="0.25">
      <c r="A2587">
        <v>2586</v>
      </c>
      <c r="B2587" s="3">
        <v>45555</v>
      </c>
      <c r="C2587">
        <f t="shared" ca="1" si="323"/>
        <v>2</v>
      </c>
      <c r="D2587" t="str">
        <f ca="1">VLOOKUP(C2587,'Store-Salesman Details'!$A$2:$H$16,4,FALSE)</f>
        <v>East</v>
      </c>
      <c r="E2587" t="str">
        <f ca="1">VLOOKUP(C2587,'Store-Salesman Details'!$A$2:$H$16,5,FALSE)</f>
        <v>Ritesh Kumar</v>
      </c>
      <c r="F2587">
        <f ca="1">RANDBETWEEN(21,25)</f>
        <v>22</v>
      </c>
      <c r="G2587" t="str">
        <f ca="1">VLOOKUP(F2587,'Stock Details'!$A$2:$J$51,2,FALSE)</f>
        <v>Laundry</v>
      </c>
      <c r="H2587" t="str">
        <f ca="1">VLOOKUP(F2587,'Stock Details'!$A$2:$J$51,3,FALSE)</f>
        <v>Rin</v>
      </c>
      <c r="I2587" t="str">
        <f ca="1">VLOOKUP(F2587,'Stock Details'!$A$2:$J$51,7,FALSE)</f>
        <v>2-W</v>
      </c>
      <c r="J2587" t="str">
        <f t="shared" ca="1" si="326"/>
        <v>2_2-W</v>
      </c>
      <c r="K2587" t="str">
        <f ca="1">VLOOKUP(J2587,'Store-Salesman Details'!$C$2:$H$16,6,FALSE)</f>
        <v>Sunaina</v>
      </c>
      <c r="L2587">
        <f t="shared" ca="1" si="327"/>
        <v>4</v>
      </c>
      <c r="M2587">
        <f ca="1">VLOOKUP(F2587,'Stock Details'!$A$2:$J$51,5,FALSE)</f>
        <v>10</v>
      </c>
      <c r="N2587">
        <f t="shared" ca="1" si="328"/>
        <v>40</v>
      </c>
      <c r="O2587">
        <v>1</v>
      </c>
    </row>
    <row r="2588" spans="1:15" x14ac:dyDescent="0.25">
      <c r="A2588">
        <v>2587</v>
      </c>
      <c r="B2588" s="3">
        <v>45555</v>
      </c>
      <c r="C2588">
        <f t="shared" ca="1" si="323"/>
        <v>5</v>
      </c>
      <c r="D2588" t="str">
        <f ca="1">VLOOKUP(C2588,'Store-Salesman Details'!$A$2:$H$16,4,FALSE)</f>
        <v>West</v>
      </c>
      <c r="E2588" t="str">
        <f ca="1">VLOOKUP(C2588,'Store-Salesman Details'!$A$2:$H$16,5,FALSE)</f>
        <v>Abhishek</v>
      </c>
      <c r="F2588">
        <f ca="1">RANDBETWEEN(21,25)</f>
        <v>25</v>
      </c>
      <c r="G2588" t="str">
        <f ca="1">VLOOKUP(F2588,'Stock Details'!$A$2:$J$51,2,FALSE)</f>
        <v>Laundry</v>
      </c>
      <c r="H2588" t="str">
        <f ca="1">VLOOKUP(F2588,'Stock Details'!$A$2:$J$51,3,FALSE)</f>
        <v>Ariel</v>
      </c>
      <c r="I2588" t="str">
        <f ca="1">VLOOKUP(F2588,'Stock Details'!$A$2:$J$51,7,FALSE)</f>
        <v>2-W</v>
      </c>
      <c r="J2588" t="str">
        <f t="shared" ca="1" si="326"/>
        <v>5_2-W</v>
      </c>
      <c r="K2588" t="str">
        <f ca="1">VLOOKUP(J2588,'Store-Salesman Details'!$C$2:$H$16,6,FALSE)</f>
        <v>Kavya</v>
      </c>
      <c r="L2588">
        <f t="shared" ca="1" si="327"/>
        <v>2</v>
      </c>
      <c r="M2588">
        <f ca="1">VLOOKUP(F2588,'Stock Details'!$A$2:$J$51,5,FALSE)</f>
        <v>10</v>
      </c>
      <c r="N2588">
        <f t="shared" ca="1" si="328"/>
        <v>20</v>
      </c>
      <c r="O2588">
        <v>1</v>
      </c>
    </row>
    <row r="2589" spans="1:15" x14ac:dyDescent="0.25">
      <c r="A2589">
        <v>2588</v>
      </c>
      <c r="B2589" s="3">
        <v>45555</v>
      </c>
      <c r="C2589">
        <f t="shared" ca="1" si="323"/>
        <v>2</v>
      </c>
      <c r="D2589" t="str">
        <f ca="1">VLOOKUP(C2589,'Store-Salesman Details'!$A$2:$H$16,4,FALSE)</f>
        <v>East</v>
      </c>
      <c r="E2589" t="str">
        <f ca="1">VLOOKUP(C2589,'Store-Salesman Details'!$A$2:$H$16,5,FALSE)</f>
        <v>Ritesh Kumar</v>
      </c>
      <c r="F2589">
        <f ca="1">RANDBETWEEN(21,25)</f>
        <v>21</v>
      </c>
      <c r="G2589" t="str">
        <f ca="1">VLOOKUP(F2589,'Stock Details'!$A$2:$J$51,2,FALSE)</f>
        <v>Laundry</v>
      </c>
      <c r="H2589" t="str">
        <f ca="1">VLOOKUP(F2589,'Stock Details'!$A$2:$J$51,3,FALSE)</f>
        <v>Surf Excel</v>
      </c>
      <c r="I2589" t="str">
        <f ca="1">VLOOKUP(F2589,'Stock Details'!$A$2:$J$51,7,FALSE)</f>
        <v>2-W</v>
      </c>
      <c r="J2589" t="str">
        <f t="shared" ca="1" si="326"/>
        <v>2_2-W</v>
      </c>
      <c r="K2589" t="str">
        <f ca="1">VLOOKUP(J2589,'Store-Salesman Details'!$C$2:$H$16,6,FALSE)</f>
        <v>Sunaina</v>
      </c>
      <c r="L2589">
        <f t="shared" ca="1" si="327"/>
        <v>3</v>
      </c>
      <c r="M2589">
        <f ca="1">VLOOKUP(F2589,'Stock Details'!$A$2:$J$51,5,FALSE)</f>
        <v>10</v>
      </c>
      <c r="N2589">
        <f t="shared" ca="1" si="328"/>
        <v>30</v>
      </c>
      <c r="O2589">
        <v>1</v>
      </c>
    </row>
    <row r="2590" spans="1:15" x14ac:dyDescent="0.25">
      <c r="A2590">
        <v>2589</v>
      </c>
      <c r="B2590" s="3">
        <v>45555</v>
      </c>
      <c r="C2590">
        <f t="shared" ca="1" si="323"/>
        <v>4</v>
      </c>
      <c r="D2590" t="str">
        <f ca="1">VLOOKUP(C2590,'Store-Salesman Details'!$A$2:$H$16,4,FALSE)</f>
        <v>South</v>
      </c>
      <c r="E2590" t="str">
        <f ca="1">VLOOKUP(C2590,'Store-Salesman Details'!$A$2:$H$16,5,FALSE)</f>
        <v>Ayush</v>
      </c>
      <c r="F2590">
        <f t="shared" ref="F2590:F2600" ca="1" si="331">RANDBETWEEN(1,20)</f>
        <v>6</v>
      </c>
      <c r="G2590" t="str">
        <f ca="1">VLOOKUP(F2590,'Stock Details'!$A$2:$J$51,2,FALSE)</f>
        <v>Beverages</v>
      </c>
      <c r="H2590" t="str">
        <f ca="1">VLOOKUP(F2590,'Stock Details'!$A$2:$J$51,3,FALSE)</f>
        <v>Nescafe - Coffee Gold</v>
      </c>
      <c r="I2590" t="str">
        <f ca="1">VLOOKUP(F2590,'Stock Details'!$A$2:$J$51,7,FALSE)</f>
        <v>1-A</v>
      </c>
      <c r="J2590" t="str">
        <f t="shared" ca="1" si="326"/>
        <v>4_1-A</v>
      </c>
      <c r="K2590" t="str">
        <f ca="1">VLOOKUP(J2590,'Store-Salesman Details'!$C$2:$H$16,6,FALSE)</f>
        <v>Divya</v>
      </c>
      <c r="L2590">
        <f t="shared" ca="1" si="327"/>
        <v>1</v>
      </c>
      <c r="M2590">
        <f ca="1">VLOOKUP(F2590,'Stock Details'!$A$2:$J$51,5,FALSE)</f>
        <v>100</v>
      </c>
      <c r="N2590">
        <f t="shared" ca="1" si="328"/>
        <v>100</v>
      </c>
      <c r="O2590">
        <v>1</v>
      </c>
    </row>
    <row r="2591" spans="1:15" x14ac:dyDescent="0.25">
      <c r="A2591">
        <v>2590</v>
      </c>
      <c r="B2591" s="3">
        <v>45555</v>
      </c>
      <c r="C2591">
        <f t="shared" ca="1" si="323"/>
        <v>3</v>
      </c>
      <c r="D2591" t="str">
        <f ca="1">VLOOKUP(C2591,'Store-Salesman Details'!$A$2:$H$16,4,FALSE)</f>
        <v>North</v>
      </c>
      <c r="E2591" t="str">
        <f ca="1">VLOOKUP(C2591,'Store-Salesman Details'!$A$2:$H$16,5,FALSE)</f>
        <v>Karan</v>
      </c>
      <c r="F2591">
        <f t="shared" ca="1" si="331"/>
        <v>7</v>
      </c>
      <c r="G2591" t="str">
        <f ca="1">VLOOKUP(F2591,'Stock Details'!$A$2:$J$51,2,FALSE)</f>
        <v>Beverages</v>
      </c>
      <c r="H2591" t="str">
        <f ca="1">VLOOKUP(F2591,'Stock Details'!$A$2:$J$51,3,FALSE)</f>
        <v>Nescafe - Coffee Instant</v>
      </c>
      <c r="I2591" t="str">
        <f ca="1">VLOOKUP(F2591,'Stock Details'!$A$2:$J$51,7,FALSE)</f>
        <v>1-A</v>
      </c>
      <c r="J2591" t="str">
        <f t="shared" ca="1" si="326"/>
        <v>3_1-A</v>
      </c>
      <c r="K2591" t="str">
        <f ca="1">VLOOKUP(J2591,'Store-Salesman Details'!$C$2:$H$16,6,FALSE)</f>
        <v>Suresh</v>
      </c>
      <c r="L2591">
        <f t="shared" ca="1" si="327"/>
        <v>2</v>
      </c>
      <c r="M2591">
        <f ca="1">VLOOKUP(F2591,'Stock Details'!$A$2:$J$51,5,FALSE)</f>
        <v>50</v>
      </c>
      <c r="N2591">
        <f t="shared" ca="1" si="328"/>
        <v>100</v>
      </c>
      <c r="O2591">
        <v>1</v>
      </c>
    </row>
    <row r="2592" spans="1:15" x14ac:dyDescent="0.25">
      <c r="A2592">
        <v>2591</v>
      </c>
      <c r="B2592" s="3">
        <v>45555</v>
      </c>
      <c r="C2592">
        <f t="shared" ca="1" si="323"/>
        <v>4</v>
      </c>
      <c r="D2592" t="str">
        <f ca="1">VLOOKUP(C2592,'Store-Salesman Details'!$A$2:$H$16,4,FALSE)</f>
        <v>South</v>
      </c>
      <c r="E2592" t="str">
        <f ca="1">VLOOKUP(C2592,'Store-Salesman Details'!$A$2:$H$16,5,FALSE)</f>
        <v>Ayush</v>
      </c>
      <c r="F2592">
        <f t="shared" ca="1" si="331"/>
        <v>12</v>
      </c>
      <c r="G2592" t="str">
        <f ca="1">VLOOKUP(F2592,'Stock Details'!$A$2:$J$51,2,FALSE)</f>
        <v>Foods</v>
      </c>
      <c r="H2592" t="str">
        <f ca="1">VLOOKUP(F2592,'Stock Details'!$A$2:$J$51,3,FALSE)</f>
        <v>Kissan Ketchup</v>
      </c>
      <c r="I2592" t="str">
        <f ca="1">VLOOKUP(F2592,'Stock Details'!$A$2:$J$51,7,FALSE)</f>
        <v>1-A</v>
      </c>
      <c r="J2592" t="str">
        <f t="shared" ca="1" si="326"/>
        <v>4_1-A</v>
      </c>
      <c r="K2592" t="str">
        <f ca="1">VLOOKUP(J2592,'Store-Salesman Details'!$C$2:$H$16,6,FALSE)</f>
        <v>Divya</v>
      </c>
      <c r="L2592">
        <f t="shared" ca="1" si="327"/>
        <v>1</v>
      </c>
      <c r="M2592">
        <f ca="1">VLOOKUP(F2592,'Stock Details'!$A$2:$J$51,5,FALSE)</f>
        <v>15</v>
      </c>
      <c r="N2592">
        <f t="shared" ca="1" si="328"/>
        <v>15</v>
      </c>
      <c r="O2592">
        <v>1</v>
      </c>
    </row>
    <row r="2593" spans="1:15" x14ac:dyDescent="0.25">
      <c r="A2593">
        <v>2592</v>
      </c>
      <c r="B2593" s="3">
        <v>45555</v>
      </c>
      <c r="C2593">
        <f t="shared" ca="1" si="323"/>
        <v>1</v>
      </c>
      <c r="D2593" t="str">
        <f ca="1">VLOOKUP(C2593,'Store-Salesman Details'!$A$2:$H$16,4,FALSE)</f>
        <v>Central</v>
      </c>
      <c r="E2593" t="str">
        <f ca="1">VLOOKUP(C2593,'Store-Salesman Details'!$A$2:$H$16,5,FALSE)</f>
        <v>Tanu</v>
      </c>
      <c r="F2593">
        <f t="shared" ca="1" si="331"/>
        <v>1</v>
      </c>
      <c r="G2593" t="str">
        <f ca="1">VLOOKUP(F2593,'Stock Details'!$A$2:$J$51,2,FALSE)</f>
        <v>Beverages</v>
      </c>
      <c r="H2593" t="str">
        <f ca="1">VLOOKUP(F2593,'Stock Details'!$A$2:$J$51,3,FALSE)</f>
        <v>Brooke Bond</v>
      </c>
      <c r="I2593" t="str">
        <f ca="1">VLOOKUP(F2593,'Stock Details'!$A$2:$J$51,7,FALSE)</f>
        <v>1-A</v>
      </c>
      <c r="J2593" t="str">
        <f t="shared" ca="1" si="326"/>
        <v>1_1-A</v>
      </c>
      <c r="K2593" t="str">
        <f ca="1">VLOOKUP(J2593,'Store-Salesman Details'!$C$2:$H$16,6,FALSE)</f>
        <v>Komal</v>
      </c>
      <c r="L2593">
        <f t="shared" ca="1" si="327"/>
        <v>1</v>
      </c>
      <c r="M2593">
        <f ca="1">VLOOKUP(F2593,'Stock Details'!$A$2:$J$51,5,FALSE)</f>
        <v>45</v>
      </c>
      <c r="N2593">
        <f t="shared" ca="1" si="328"/>
        <v>45</v>
      </c>
      <c r="O2593">
        <v>1</v>
      </c>
    </row>
    <row r="2594" spans="1:15" x14ac:dyDescent="0.25">
      <c r="A2594">
        <v>2593</v>
      </c>
      <c r="B2594" s="3">
        <v>45555</v>
      </c>
      <c r="C2594">
        <f t="shared" ca="1" si="323"/>
        <v>5</v>
      </c>
      <c r="D2594" t="str">
        <f ca="1">VLOOKUP(C2594,'Store-Salesman Details'!$A$2:$H$16,4,FALSE)</f>
        <v>West</v>
      </c>
      <c r="E2594" t="str">
        <f ca="1">VLOOKUP(C2594,'Store-Salesman Details'!$A$2:$H$16,5,FALSE)</f>
        <v>Abhishek</v>
      </c>
      <c r="F2594">
        <f t="shared" ca="1" si="331"/>
        <v>12</v>
      </c>
      <c r="G2594" t="str">
        <f ca="1">VLOOKUP(F2594,'Stock Details'!$A$2:$J$51,2,FALSE)</f>
        <v>Foods</v>
      </c>
      <c r="H2594" t="str">
        <f ca="1">VLOOKUP(F2594,'Stock Details'!$A$2:$J$51,3,FALSE)</f>
        <v>Kissan Ketchup</v>
      </c>
      <c r="I2594" t="str">
        <f ca="1">VLOOKUP(F2594,'Stock Details'!$A$2:$J$51,7,FALSE)</f>
        <v>1-A</v>
      </c>
      <c r="J2594" t="str">
        <f t="shared" ca="1" si="326"/>
        <v>5_1-A</v>
      </c>
      <c r="K2594" t="str">
        <f ca="1">VLOOKUP(J2594,'Store-Salesman Details'!$C$2:$H$16,6,FALSE)</f>
        <v>Ramesh</v>
      </c>
      <c r="L2594">
        <f t="shared" ca="1" si="327"/>
        <v>1</v>
      </c>
      <c r="M2594">
        <f ca="1">VLOOKUP(F2594,'Stock Details'!$A$2:$J$51,5,FALSE)</f>
        <v>15</v>
      </c>
      <c r="N2594">
        <f t="shared" ca="1" si="328"/>
        <v>15</v>
      </c>
      <c r="O2594">
        <v>1</v>
      </c>
    </row>
    <row r="2595" spans="1:15" x14ac:dyDescent="0.25">
      <c r="A2595">
        <v>2594</v>
      </c>
      <c r="B2595" s="3">
        <v>45555</v>
      </c>
      <c r="C2595">
        <f t="shared" ca="1" si="323"/>
        <v>5</v>
      </c>
      <c r="D2595" t="str">
        <f ca="1">VLOOKUP(C2595,'Store-Salesman Details'!$A$2:$H$16,4,FALSE)</f>
        <v>West</v>
      </c>
      <c r="E2595" t="str">
        <f ca="1">VLOOKUP(C2595,'Store-Salesman Details'!$A$2:$H$16,5,FALSE)</f>
        <v>Abhishek</v>
      </c>
      <c r="F2595">
        <f t="shared" ca="1" si="331"/>
        <v>10</v>
      </c>
      <c r="G2595" t="str">
        <f ca="1">VLOOKUP(F2595,'Stock Details'!$A$2:$J$51,2,FALSE)</f>
        <v>Disinfectant</v>
      </c>
      <c r="H2595" t="str">
        <f ca="1">VLOOKUP(F2595,'Stock Details'!$A$2:$J$51,3,FALSE)</f>
        <v>Cif</v>
      </c>
      <c r="I2595" t="str">
        <f ca="1">VLOOKUP(F2595,'Stock Details'!$A$2:$J$51,7,FALSE)</f>
        <v>1-A</v>
      </c>
      <c r="J2595" t="str">
        <f t="shared" ca="1" si="326"/>
        <v>5_1-A</v>
      </c>
      <c r="K2595" t="str">
        <f ca="1">VLOOKUP(J2595,'Store-Salesman Details'!$C$2:$H$16,6,FALSE)</f>
        <v>Ramesh</v>
      </c>
      <c r="L2595">
        <f t="shared" ca="1" si="327"/>
        <v>1</v>
      </c>
      <c r="M2595">
        <f ca="1">VLOOKUP(F2595,'Stock Details'!$A$2:$J$51,5,FALSE)</f>
        <v>269</v>
      </c>
      <c r="N2595">
        <f t="shared" ca="1" si="328"/>
        <v>269</v>
      </c>
      <c r="O2595">
        <v>1</v>
      </c>
    </row>
    <row r="2596" spans="1:15" x14ac:dyDescent="0.25">
      <c r="A2596">
        <v>2595</v>
      </c>
      <c r="B2596" s="3">
        <v>45555</v>
      </c>
      <c r="C2596">
        <f t="shared" ca="1" si="323"/>
        <v>4</v>
      </c>
      <c r="D2596" t="str">
        <f ca="1">VLOOKUP(C2596,'Store-Salesman Details'!$A$2:$H$16,4,FALSE)</f>
        <v>South</v>
      </c>
      <c r="E2596" t="str">
        <f ca="1">VLOOKUP(C2596,'Store-Salesman Details'!$A$2:$H$16,5,FALSE)</f>
        <v>Ayush</v>
      </c>
      <c r="F2596">
        <f t="shared" ca="1" si="331"/>
        <v>5</v>
      </c>
      <c r="G2596" t="str">
        <f ca="1">VLOOKUP(F2596,'Stock Details'!$A$2:$J$51,2,FALSE)</f>
        <v>Beverages</v>
      </c>
      <c r="H2596" t="str">
        <f ca="1">VLOOKUP(F2596,'Stock Details'!$A$2:$J$51,3,FALSE)</f>
        <v>Nescafe - Coffee Classic</v>
      </c>
      <c r="I2596" t="str">
        <f ca="1">VLOOKUP(F2596,'Stock Details'!$A$2:$J$51,7,FALSE)</f>
        <v>1-A</v>
      </c>
      <c r="J2596" t="str">
        <f t="shared" ca="1" si="326"/>
        <v>4_1-A</v>
      </c>
      <c r="K2596" t="str">
        <f ca="1">VLOOKUP(J2596,'Store-Salesman Details'!$C$2:$H$16,6,FALSE)</f>
        <v>Divya</v>
      </c>
      <c r="L2596">
        <f t="shared" ca="1" si="327"/>
        <v>4</v>
      </c>
      <c r="M2596">
        <f ca="1">VLOOKUP(F2596,'Stock Details'!$A$2:$J$51,5,FALSE)</f>
        <v>10</v>
      </c>
      <c r="N2596">
        <f t="shared" ca="1" si="328"/>
        <v>40</v>
      </c>
      <c r="O2596">
        <v>1</v>
      </c>
    </row>
    <row r="2597" spans="1:15" x14ac:dyDescent="0.25">
      <c r="A2597">
        <v>2596</v>
      </c>
      <c r="B2597" s="3">
        <v>45555</v>
      </c>
      <c r="C2597">
        <f t="shared" ca="1" si="323"/>
        <v>2</v>
      </c>
      <c r="D2597" t="str">
        <f ca="1">VLOOKUP(C2597,'Store-Salesman Details'!$A$2:$H$16,4,FALSE)</f>
        <v>East</v>
      </c>
      <c r="E2597" t="str">
        <f ca="1">VLOOKUP(C2597,'Store-Salesman Details'!$A$2:$H$16,5,FALSE)</f>
        <v>Ritesh Kumar</v>
      </c>
      <c r="F2597">
        <f t="shared" ca="1" si="331"/>
        <v>16</v>
      </c>
      <c r="G2597" t="str">
        <f ca="1">VLOOKUP(F2597,'Stock Details'!$A$2:$J$51,2,FALSE)</f>
        <v>Ice Cream</v>
      </c>
      <c r="H2597" t="str">
        <f ca="1">VLOOKUP(F2597,'Stock Details'!$A$2:$J$51,3,FALSE)</f>
        <v>Kwality Wall's - Butterscotch</v>
      </c>
      <c r="I2597" t="str">
        <f ca="1">VLOOKUP(F2597,'Stock Details'!$A$2:$J$51,7,FALSE)</f>
        <v>1-A</v>
      </c>
      <c r="J2597" t="str">
        <f t="shared" ca="1" si="326"/>
        <v>2_1-A</v>
      </c>
      <c r="K2597" t="str">
        <f ca="1">VLOOKUP(J2597,'Store-Salesman Details'!$C$2:$H$16,6,FALSE)</f>
        <v>Divesh</v>
      </c>
      <c r="L2597">
        <f t="shared" ca="1" si="327"/>
        <v>3</v>
      </c>
      <c r="M2597">
        <f ca="1">VLOOKUP(F2597,'Stock Details'!$A$2:$J$51,5,FALSE)</f>
        <v>145</v>
      </c>
      <c r="N2597">
        <f t="shared" ca="1" si="328"/>
        <v>435</v>
      </c>
      <c r="O2597">
        <v>1</v>
      </c>
    </row>
    <row r="2598" spans="1:15" x14ac:dyDescent="0.25">
      <c r="A2598">
        <v>2597</v>
      </c>
      <c r="B2598" s="3">
        <v>45555</v>
      </c>
      <c r="C2598">
        <f t="shared" ca="1" si="323"/>
        <v>3</v>
      </c>
      <c r="D2598" t="str">
        <f ca="1">VLOOKUP(C2598,'Store-Salesman Details'!$A$2:$H$16,4,FALSE)</f>
        <v>North</v>
      </c>
      <c r="E2598" t="str">
        <f ca="1">VLOOKUP(C2598,'Store-Salesman Details'!$A$2:$H$16,5,FALSE)</f>
        <v>Karan</v>
      </c>
      <c r="F2598">
        <f t="shared" ca="1" si="331"/>
        <v>4</v>
      </c>
      <c r="G2598" t="str">
        <f ca="1">VLOOKUP(F2598,'Stock Details'!$A$2:$J$51,2,FALSE)</f>
        <v>Beverages</v>
      </c>
      <c r="H2598" t="str">
        <f ca="1">VLOOKUP(F2598,'Stock Details'!$A$2:$J$51,3,FALSE)</f>
        <v>Bru</v>
      </c>
      <c r="I2598" t="str">
        <f ca="1">VLOOKUP(F2598,'Stock Details'!$A$2:$J$51,7,FALSE)</f>
        <v>1-A</v>
      </c>
      <c r="J2598" t="str">
        <f t="shared" ca="1" si="326"/>
        <v>3_1-A</v>
      </c>
      <c r="K2598" t="str">
        <f ca="1">VLOOKUP(J2598,'Store-Salesman Details'!$C$2:$H$16,6,FALSE)</f>
        <v>Suresh</v>
      </c>
      <c r="L2598">
        <f t="shared" ca="1" si="327"/>
        <v>5</v>
      </c>
      <c r="M2598">
        <f ca="1">VLOOKUP(F2598,'Stock Details'!$A$2:$J$51,5,FALSE)</f>
        <v>45</v>
      </c>
      <c r="N2598">
        <f t="shared" ca="1" si="328"/>
        <v>225</v>
      </c>
      <c r="O2598">
        <v>1</v>
      </c>
    </row>
    <row r="2599" spans="1:15" x14ac:dyDescent="0.25">
      <c r="A2599">
        <v>2598</v>
      </c>
      <c r="B2599" s="3">
        <v>45555</v>
      </c>
      <c r="C2599">
        <f t="shared" ca="1" si="323"/>
        <v>2</v>
      </c>
      <c r="D2599" t="str">
        <f ca="1">VLOOKUP(C2599,'Store-Salesman Details'!$A$2:$H$16,4,FALSE)</f>
        <v>East</v>
      </c>
      <c r="E2599" t="str">
        <f ca="1">VLOOKUP(C2599,'Store-Salesman Details'!$A$2:$H$16,5,FALSE)</f>
        <v>Ritesh Kumar</v>
      </c>
      <c r="F2599">
        <f t="shared" ca="1" si="331"/>
        <v>9</v>
      </c>
      <c r="G2599" t="str">
        <f ca="1">VLOOKUP(F2599,'Stock Details'!$A$2:$J$51,2,FALSE)</f>
        <v>Disinfectant</v>
      </c>
      <c r="H2599" t="str">
        <f ca="1">VLOOKUP(F2599,'Stock Details'!$A$2:$J$51,3,FALSE)</f>
        <v>Domex</v>
      </c>
      <c r="I2599" t="str">
        <f ca="1">VLOOKUP(F2599,'Stock Details'!$A$2:$J$51,7,FALSE)</f>
        <v>1-A</v>
      </c>
      <c r="J2599" t="str">
        <f t="shared" ca="1" si="326"/>
        <v>2_1-A</v>
      </c>
      <c r="K2599" t="str">
        <f ca="1">VLOOKUP(J2599,'Store-Salesman Details'!$C$2:$H$16,6,FALSE)</f>
        <v>Divesh</v>
      </c>
      <c r="L2599">
        <f t="shared" ca="1" si="327"/>
        <v>4</v>
      </c>
      <c r="M2599">
        <f ca="1">VLOOKUP(F2599,'Stock Details'!$A$2:$J$51,5,FALSE)</f>
        <v>92</v>
      </c>
      <c r="N2599">
        <f t="shared" ca="1" si="328"/>
        <v>368</v>
      </c>
      <c r="O2599">
        <v>1</v>
      </c>
    </row>
    <row r="2600" spans="1:15" x14ac:dyDescent="0.25">
      <c r="A2600">
        <v>2599</v>
      </c>
      <c r="B2600" s="3">
        <v>45555</v>
      </c>
      <c r="C2600">
        <f t="shared" ca="1" si="323"/>
        <v>3</v>
      </c>
      <c r="D2600" t="str">
        <f ca="1">VLOOKUP(C2600,'Store-Salesman Details'!$A$2:$H$16,4,FALSE)</f>
        <v>North</v>
      </c>
      <c r="E2600" t="str">
        <f ca="1">VLOOKUP(C2600,'Store-Salesman Details'!$A$2:$H$16,5,FALSE)</f>
        <v>Karan</v>
      </c>
      <c r="F2600">
        <f t="shared" ca="1" si="331"/>
        <v>9</v>
      </c>
      <c r="G2600" t="str">
        <f ca="1">VLOOKUP(F2600,'Stock Details'!$A$2:$J$51,2,FALSE)</f>
        <v>Disinfectant</v>
      </c>
      <c r="H2600" t="str">
        <f ca="1">VLOOKUP(F2600,'Stock Details'!$A$2:$J$51,3,FALSE)</f>
        <v>Domex</v>
      </c>
      <c r="I2600" t="str">
        <f ca="1">VLOOKUP(F2600,'Stock Details'!$A$2:$J$51,7,FALSE)</f>
        <v>1-A</v>
      </c>
      <c r="J2600" t="str">
        <f t="shared" ca="1" si="326"/>
        <v>3_1-A</v>
      </c>
      <c r="K2600" t="str">
        <f ca="1">VLOOKUP(J2600,'Store-Salesman Details'!$C$2:$H$16,6,FALSE)</f>
        <v>Suresh</v>
      </c>
      <c r="L2600">
        <f t="shared" ca="1" si="327"/>
        <v>2</v>
      </c>
      <c r="M2600">
        <f ca="1">VLOOKUP(F2600,'Stock Details'!$A$2:$J$51,5,FALSE)</f>
        <v>92</v>
      </c>
      <c r="N2600">
        <f t="shared" ca="1" si="328"/>
        <v>184</v>
      </c>
      <c r="O2600">
        <v>1</v>
      </c>
    </row>
    <row r="2601" spans="1:15" x14ac:dyDescent="0.25">
      <c r="A2601">
        <v>2600</v>
      </c>
      <c r="B2601" s="3">
        <v>45555</v>
      </c>
      <c r="C2601">
        <f t="shared" ca="1" si="323"/>
        <v>3</v>
      </c>
      <c r="D2601" t="str">
        <f ca="1">VLOOKUP(C2601,'Store-Salesman Details'!$A$2:$H$16,4,FALSE)</f>
        <v>North</v>
      </c>
      <c r="E2601" t="str">
        <f ca="1">VLOOKUP(C2601,'Store-Salesman Details'!$A$2:$H$16,5,FALSE)</f>
        <v>Karan</v>
      </c>
      <c r="F2601">
        <f t="shared" ref="F2601:F2607" ca="1" si="332">RANDBETWEEN(26,46)</f>
        <v>44</v>
      </c>
      <c r="G2601" t="str">
        <f ca="1">VLOOKUP(F2601,'Stock Details'!$A$2:$J$51,2,FALSE)</f>
        <v>Personal Care</v>
      </c>
      <c r="H2601" t="str">
        <f ca="1">VLOOKUP(F2601,'Stock Details'!$A$2:$J$51,3,FALSE)</f>
        <v>Whisper</v>
      </c>
      <c r="I2601" t="str">
        <f ca="1">VLOOKUP(F2601,'Stock Details'!$A$2:$J$51,7,FALSE)</f>
        <v>3-P</v>
      </c>
      <c r="J2601" t="str">
        <f t="shared" ca="1" si="326"/>
        <v>3_3-P</v>
      </c>
      <c r="K2601" t="str">
        <f ca="1">VLOOKUP(J2601,'Store-Salesman Details'!$C$2:$H$16,6,FALSE)</f>
        <v>Rajat</v>
      </c>
      <c r="L2601">
        <f t="shared" ca="1" si="327"/>
        <v>4</v>
      </c>
      <c r="M2601">
        <f ca="1">VLOOKUP(F2601,'Stock Details'!$A$2:$J$51,5,FALSE)</f>
        <v>34</v>
      </c>
      <c r="N2601">
        <f t="shared" ca="1" si="328"/>
        <v>136</v>
      </c>
      <c r="O2601">
        <v>1</v>
      </c>
    </row>
    <row r="2602" spans="1:15" x14ac:dyDescent="0.25">
      <c r="A2602">
        <v>2601</v>
      </c>
      <c r="B2602" s="3">
        <v>45555</v>
      </c>
      <c r="C2602">
        <f t="shared" ca="1" si="323"/>
        <v>2</v>
      </c>
      <c r="D2602" t="str">
        <f ca="1">VLOOKUP(C2602,'Store-Salesman Details'!$A$2:$H$16,4,FALSE)</f>
        <v>East</v>
      </c>
      <c r="E2602" t="str">
        <f ca="1">VLOOKUP(C2602,'Store-Salesman Details'!$A$2:$H$16,5,FALSE)</f>
        <v>Ritesh Kumar</v>
      </c>
      <c r="F2602">
        <f t="shared" ca="1" si="332"/>
        <v>38</v>
      </c>
      <c r="G2602" t="str">
        <f ca="1">VLOOKUP(F2602,'Stock Details'!$A$2:$J$51,2,FALSE)</f>
        <v>Personal Care</v>
      </c>
      <c r="H2602" t="str">
        <f ca="1">VLOOKUP(F2602,'Stock Details'!$A$2:$J$51,3,FALSE)</f>
        <v>Gellete</v>
      </c>
      <c r="I2602" t="str">
        <f ca="1">VLOOKUP(F2602,'Stock Details'!$A$2:$J$51,7,FALSE)</f>
        <v>3-P</v>
      </c>
      <c r="J2602" t="str">
        <f t="shared" ca="1" si="326"/>
        <v>2_3-P</v>
      </c>
      <c r="K2602" t="str">
        <f ca="1">VLOOKUP(J2602,'Store-Salesman Details'!$C$2:$H$16,6,FALSE)</f>
        <v>Sneha</v>
      </c>
      <c r="L2602">
        <f t="shared" ca="1" si="327"/>
        <v>2</v>
      </c>
      <c r="M2602">
        <f ca="1">VLOOKUP(F2602,'Stock Details'!$A$2:$J$51,5,FALSE)</f>
        <v>99</v>
      </c>
      <c r="N2602">
        <f t="shared" ca="1" si="328"/>
        <v>198</v>
      </c>
      <c r="O2602">
        <v>1</v>
      </c>
    </row>
    <row r="2603" spans="1:15" x14ac:dyDescent="0.25">
      <c r="A2603">
        <v>2602</v>
      </c>
      <c r="B2603" s="3">
        <v>45555</v>
      </c>
      <c r="C2603">
        <f t="shared" ca="1" si="323"/>
        <v>2</v>
      </c>
      <c r="D2603" t="str">
        <f ca="1">VLOOKUP(C2603,'Store-Salesman Details'!$A$2:$H$16,4,FALSE)</f>
        <v>East</v>
      </c>
      <c r="E2603" t="str">
        <f ca="1">VLOOKUP(C2603,'Store-Salesman Details'!$A$2:$H$16,5,FALSE)</f>
        <v>Ritesh Kumar</v>
      </c>
      <c r="F2603">
        <f t="shared" ca="1" si="332"/>
        <v>27</v>
      </c>
      <c r="G2603" t="str">
        <f ca="1">VLOOKUP(F2603,'Stock Details'!$A$2:$J$51,2,FALSE)</f>
        <v>Personal Care</v>
      </c>
      <c r="H2603" t="str">
        <f ca="1">VLOOKUP(F2603,'Stock Details'!$A$2:$J$51,3,FALSE)</f>
        <v>Dove</v>
      </c>
      <c r="I2603" t="str">
        <f ca="1">VLOOKUP(F2603,'Stock Details'!$A$2:$J$51,7,FALSE)</f>
        <v>3-P</v>
      </c>
      <c r="J2603" t="str">
        <f t="shared" ca="1" si="326"/>
        <v>2_3-P</v>
      </c>
      <c r="K2603" t="str">
        <f ca="1">VLOOKUP(J2603,'Store-Salesman Details'!$C$2:$H$16,6,FALSE)</f>
        <v>Sneha</v>
      </c>
      <c r="L2603">
        <f t="shared" ca="1" si="327"/>
        <v>3</v>
      </c>
      <c r="M2603">
        <f ca="1">VLOOKUP(F2603,'Stock Details'!$A$2:$J$51,5,FALSE)</f>
        <v>28</v>
      </c>
      <c r="N2603">
        <f t="shared" ca="1" si="328"/>
        <v>84</v>
      </c>
      <c r="O2603">
        <v>1</v>
      </c>
    </row>
    <row r="2604" spans="1:15" x14ac:dyDescent="0.25">
      <c r="A2604">
        <v>2603</v>
      </c>
      <c r="B2604" s="3">
        <v>45555</v>
      </c>
      <c r="C2604">
        <f t="shared" ca="1" si="323"/>
        <v>1</v>
      </c>
      <c r="D2604" t="str">
        <f ca="1">VLOOKUP(C2604,'Store-Salesman Details'!$A$2:$H$16,4,FALSE)</f>
        <v>Central</v>
      </c>
      <c r="E2604" t="str">
        <f ca="1">VLOOKUP(C2604,'Store-Salesman Details'!$A$2:$H$16,5,FALSE)</f>
        <v>Tanu</v>
      </c>
      <c r="F2604">
        <f t="shared" ca="1" si="332"/>
        <v>39</v>
      </c>
      <c r="G2604" t="str">
        <f ca="1">VLOOKUP(F2604,'Stock Details'!$A$2:$J$51,2,FALSE)</f>
        <v>Personal Care</v>
      </c>
      <c r="H2604" t="str">
        <f ca="1">VLOOKUP(F2604,'Stock Details'!$A$2:$J$51,3,FALSE)</f>
        <v>Wilkison Sword</v>
      </c>
      <c r="I2604" t="str">
        <f ca="1">VLOOKUP(F2604,'Stock Details'!$A$2:$J$51,7,FALSE)</f>
        <v>3-P</v>
      </c>
      <c r="J2604" t="str">
        <f t="shared" ca="1" si="326"/>
        <v>1_3-P</v>
      </c>
      <c r="K2604" t="str">
        <f ca="1">VLOOKUP(J2604,'Store-Salesman Details'!$C$2:$H$16,6,FALSE)</f>
        <v>Sohan</v>
      </c>
      <c r="L2604">
        <f t="shared" ca="1" si="327"/>
        <v>5</v>
      </c>
      <c r="M2604">
        <f ca="1">VLOOKUP(F2604,'Stock Details'!$A$2:$J$51,5,FALSE)</f>
        <v>9</v>
      </c>
      <c r="N2604">
        <f t="shared" ca="1" si="328"/>
        <v>45</v>
      </c>
      <c r="O2604">
        <v>1</v>
      </c>
    </row>
    <row r="2605" spans="1:15" x14ac:dyDescent="0.25">
      <c r="A2605">
        <v>2604</v>
      </c>
      <c r="B2605" s="3">
        <v>45555</v>
      </c>
      <c r="C2605">
        <f t="shared" ca="1" si="323"/>
        <v>2</v>
      </c>
      <c r="D2605" t="str">
        <f ca="1">VLOOKUP(C2605,'Store-Salesman Details'!$A$2:$H$16,4,FALSE)</f>
        <v>East</v>
      </c>
      <c r="E2605" t="str">
        <f ca="1">VLOOKUP(C2605,'Store-Salesman Details'!$A$2:$H$16,5,FALSE)</f>
        <v>Ritesh Kumar</v>
      </c>
      <c r="F2605">
        <f t="shared" ca="1" si="332"/>
        <v>42</v>
      </c>
      <c r="G2605" t="str">
        <f ca="1">VLOOKUP(F2605,'Stock Details'!$A$2:$J$51,2,FALSE)</f>
        <v>Personal Care</v>
      </c>
      <c r="H2605" t="str">
        <f ca="1">VLOOKUP(F2605,'Stock Details'!$A$2:$J$51,3,FALSE)</f>
        <v>Head &amp; Shoulder Shampoo</v>
      </c>
      <c r="I2605" t="str">
        <f ca="1">VLOOKUP(F2605,'Stock Details'!$A$2:$J$51,7,FALSE)</f>
        <v>3-P</v>
      </c>
      <c r="J2605" t="str">
        <f t="shared" ca="1" si="326"/>
        <v>2_3-P</v>
      </c>
      <c r="K2605" t="str">
        <f ca="1">VLOOKUP(J2605,'Store-Salesman Details'!$C$2:$H$16,6,FALSE)</f>
        <v>Sneha</v>
      </c>
      <c r="L2605">
        <f t="shared" ca="1" si="327"/>
        <v>4</v>
      </c>
      <c r="M2605">
        <f ca="1">VLOOKUP(F2605,'Stock Details'!$A$2:$J$51,5,FALSE)</f>
        <v>68</v>
      </c>
      <c r="N2605">
        <f t="shared" ca="1" si="328"/>
        <v>272</v>
      </c>
      <c r="O2605">
        <v>1</v>
      </c>
    </row>
    <row r="2606" spans="1:15" x14ac:dyDescent="0.25">
      <c r="A2606">
        <v>2605</v>
      </c>
      <c r="B2606" s="3">
        <v>45555</v>
      </c>
      <c r="C2606">
        <f t="shared" ref="C2606:C2669" ca="1" si="333">RANDBETWEEN(1,5)</f>
        <v>5</v>
      </c>
      <c r="D2606" t="str">
        <f ca="1">VLOOKUP(C2606,'Store-Salesman Details'!$A$2:$H$16,4,FALSE)</f>
        <v>West</v>
      </c>
      <c r="E2606" t="str">
        <f ca="1">VLOOKUP(C2606,'Store-Salesman Details'!$A$2:$H$16,5,FALSE)</f>
        <v>Abhishek</v>
      </c>
      <c r="F2606">
        <f t="shared" ca="1" si="332"/>
        <v>39</v>
      </c>
      <c r="G2606" t="str">
        <f ca="1">VLOOKUP(F2606,'Stock Details'!$A$2:$J$51,2,FALSE)</f>
        <v>Personal Care</v>
      </c>
      <c r="H2606" t="str">
        <f ca="1">VLOOKUP(F2606,'Stock Details'!$A$2:$J$51,3,FALSE)</f>
        <v>Wilkison Sword</v>
      </c>
      <c r="I2606" t="str">
        <f ca="1">VLOOKUP(F2606,'Stock Details'!$A$2:$J$51,7,FALSE)</f>
        <v>3-P</v>
      </c>
      <c r="J2606" t="str">
        <f t="shared" ca="1" si="326"/>
        <v>5_3-P</v>
      </c>
      <c r="K2606" t="str">
        <f ca="1">VLOOKUP(J2606,'Store-Salesman Details'!$C$2:$H$16,6,FALSE)</f>
        <v>Kritika</v>
      </c>
      <c r="L2606">
        <f t="shared" ca="1" si="327"/>
        <v>5</v>
      </c>
      <c r="M2606">
        <f ca="1">VLOOKUP(F2606,'Stock Details'!$A$2:$J$51,5,FALSE)</f>
        <v>9</v>
      </c>
      <c r="N2606">
        <f t="shared" ca="1" si="328"/>
        <v>45</v>
      </c>
      <c r="O2606">
        <v>1</v>
      </c>
    </row>
    <row r="2607" spans="1:15" x14ac:dyDescent="0.25">
      <c r="A2607">
        <v>2606</v>
      </c>
      <c r="B2607" s="3">
        <v>45555</v>
      </c>
      <c r="C2607">
        <f t="shared" ca="1" si="333"/>
        <v>5</v>
      </c>
      <c r="D2607" t="str">
        <f ca="1">VLOOKUP(C2607,'Store-Salesman Details'!$A$2:$H$16,4,FALSE)</f>
        <v>West</v>
      </c>
      <c r="E2607" t="str">
        <f ca="1">VLOOKUP(C2607,'Store-Salesman Details'!$A$2:$H$16,5,FALSE)</f>
        <v>Abhishek</v>
      </c>
      <c r="F2607">
        <f t="shared" ca="1" si="332"/>
        <v>32</v>
      </c>
      <c r="G2607" t="str">
        <f ca="1">VLOOKUP(F2607,'Stock Details'!$A$2:$J$51,2,FALSE)</f>
        <v>Personal Care</v>
      </c>
      <c r="H2607" t="str">
        <f ca="1">VLOOKUP(F2607,'Stock Details'!$A$2:$J$51,3,FALSE)</f>
        <v>Vaseline</v>
      </c>
      <c r="I2607" t="str">
        <f ca="1">VLOOKUP(F2607,'Stock Details'!$A$2:$J$51,7,FALSE)</f>
        <v>3-P</v>
      </c>
      <c r="J2607" t="str">
        <f t="shared" ca="1" si="326"/>
        <v>5_3-P</v>
      </c>
      <c r="K2607" t="str">
        <f ca="1">VLOOKUP(J2607,'Store-Salesman Details'!$C$2:$H$16,6,FALSE)</f>
        <v>Kritika</v>
      </c>
      <c r="L2607">
        <f t="shared" ca="1" si="327"/>
        <v>2</v>
      </c>
      <c r="M2607">
        <f ca="1">VLOOKUP(F2607,'Stock Details'!$A$2:$J$51,5,FALSE)</f>
        <v>10</v>
      </c>
      <c r="N2607">
        <f t="shared" ca="1" si="328"/>
        <v>20</v>
      </c>
      <c r="O2607">
        <v>1</v>
      </c>
    </row>
    <row r="2608" spans="1:15" x14ac:dyDescent="0.25">
      <c r="A2608">
        <v>2607</v>
      </c>
      <c r="B2608" s="3">
        <v>45555</v>
      </c>
      <c r="C2608">
        <f t="shared" ca="1" si="333"/>
        <v>1</v>
      </c>
      <c r="D2608" t="str">
        <f ca="1">VLOOKUP(C2608,'Store-Salesman Details'!$A$2:$H$16,4,FALSE)</f>
        <v>Central</v>
      </c>
      <c r="E2608" t="str">
        <f ca="1">VLOOKUP(C2608,'Store-Salesman Details'!$A$2:$H$16,5,FALSE)</f>
        <v>Tanu</v>
      </c>
      <c r="F2608">
        <f ca="1">RANDBETWEEN(21,25)</f>
        <v>22</v>
      </c>
      <c r="G2608" t="str">
        <f ca="1">VLOOKUP(F2608,'Stock Details'!$A$2:$J$51,2,FALSE)</f>
        <v>Laundry</v>
      </c>
      <c r="H2608" t="str">
        <f ca="1">VLOOKUP(F2608,'Stock Details'!$A$2:$J$51,3,FALSE)</f>
        <v>Rin</v>
      </c>
      <c r="I2608" t="str">
        <f ca="1">VLOOKUP(F2608,'Stock Details'!$A$2:$J$51,7,FALSE)</f>
        <v>2-W</v>
      </c>
      <c r="J2608" t="str">
        <f t="shared" ca="1" si="326"/>
        <v>1_2-W</v>
      </c>
      <c r="K2608" t="str">
        <f ca="1">VLOOKUP(J2608,'Store-Salesman Details'!$C$2:$H$16,6,FALSE)</f>
        <v>Sakshi</v>
      </c>
      <c r="L2608">
        <f t="shared" ca="1" si="327"/>
        <v>2</v>
      </c>
      <c r="M2608">
        <f ca="1">VLOOKUP(F2608,'Stock Details'!$A$2:$J$51,5,FALSE)</f>
        <v>10</v>
      </c>
      <c r="N2608">
        <f t="shared" ca="1" si="328"/>
        <v>20</v>
      </c>
      <c r="O2608">
        <v>1</v>
      </c>
    </row>
    <row r="2609" spans="1:15" x14ac:dyDescent="0.25">
      <c r="A2609">
        <v>2608</v>
      </c>
      <c r="B2609" s="3">
        <v>45555</v>
      </c>
      <c r="C2609">
        <f t="shared" ca="1" si="333"/>
        <v>3</v>
      </c>
      <c r="D2609" t="str">
        <f ca="1">VLOOKUP(C2609,'Store-Salesman Details'!$A$2:$H$16,4,FALSE)</f>
        <v>North</v>
      </c>
      <c r="E2609" t="str">
        <f ca="1">VLOOKUP(C2609,'Store-Salesman Details'!$A$2:$H$16,5,FALSE)</f>
        <v>Karan</v>
      </c>
      <c r="F2609">
        <f ca="1">RANDBETWEEN(21,25)</f>
        <v>25</v>
      </c>
      <c r="G2609" t="str">
        <f ca="1">VLOOKUP(F2609,'Stock Details'!$A$2:$J$51,2,FALSE)</f>
        <v>Laundry</v>
      </c>
      <c r="H2609" t="str">
        <f ca="1">VLOOKUP(F2609,'Stock Details'!$A$2:$J$51,3,FALSE)</f>
        <v>Ariel</v>
      </c>
      <c r="I2609" t="str">
        <f ca="1">VLOOKUP(F2609,'Stock Details'!$A$2:$J$51,7,FALSE)</f>
        <v>2-W</v>
      </c>
      <c r="J2609" t="str">
        <f t="shared" ca="1" si="326"/>
        <v>3_2-W</v>
      </c>
      <c r="K2609" t="str">
        <f ca="1">VLOOKUP(J2609,'Store-Salesman Details'!$C$2:$H$16,6,FALSE)</f>
        <v>Sonam</v>
      </c>
      <c r="L2609">
        <f t="shared" ca="1" si="327"/>
        <v>1</v>
      </c>
      <c r="M2609">
        <f ca="1">VLOOKUP(F2609,'Stock Details'!$A$2:$J$51,5,FALSE)</f>
        <v>10</v>
      </c>
      <c r="N2609">
        <f t="shared" ca="1" si="328"/>
        <v>10</v>
      </c>
      <c r="O2609">
        <v>1</v>
      </c>
    </row>
    <row r="2610" spans="1:15" x14ac:dyDescent="0.25">
      <c r="A2610">
        <v>2609</v>
      </c>
      <c r="B2610" s="3">
        <v>45555</v>
      </c>
      <c r="C2610">
        <f t="shared" ca="1" si="333"/>
        <v>4</v>
      </c>
      <c r="D2610" t="str">
        <f ca="1">VLOOKUP(C2610,'Store-Salesman Details'!$A$2:$H$16,4,FALSE)</f>
        <v>South</v>
      </c>
      <c r="E2610" t="str">
        <f ca="1">VLOOKUP(C2610,'Store-Salesman Details'!$A$2:$H$16,5,FALSE)</f>
        <v>Ayush</v>
      </c>
      <c r="F2610">
        <f ca="1">RANDBETWEEN(21,25)</f>
        <v>22</v>
      </c>
      <c r="G2610" t="str">
        <f ca="1">VLOOKUP(F2610,'Stock Details'!$A$2:$J$51,2,FALSE)</f>
        <v>Laundry</v>
      </c>
      <c r="H2610" t="str">
        <f ca="1">VLOOKUP(F2610,'Stock Details'!$A$2:$J$51,3,FALSE)</f>
        <v>Rin</v>
      </c>
      <c r="I2610" t="str">
        <f ca="1">VLOOKUP(F2610,'Stock Details'!$A$2:$J$51,7,FALSE)</f>
        <v>2-W</v>
      </c>
      <c r="J2610" t="str">
        <f t="shared" ca="1" si="326"/>
        <v>4_2-W</v>
      </c>
      <c r="K2610" t="str">
        <f ca="1">VLOOKUP(J2610,'Store-Salesman Details'!$C$2:$H$16,6,FALSE)</f>
        <v>Saloni</v>
      </c>
      <c r="L2610">
        <f t="shared" ca="1" si="327"/>
        <v>3</v>
      </c>
      <c r="M2610">
        <f ca="1">VLOOKUP(F2610,'Stock Details'!$A$2:$J$51,5,FALSE)</f>
        <v>10</v>
      </c>
      <c r="N2610">
        <f t="shared" ca="1" si="328"/>
        <v>30</v>
      </c>
      <c r="O2610">
        <v>1</v>
      </c>
    </row>
    <row r="2611" spans="1:15" x14ac:dyDescent="0.25">
      <c r="A2611">
        <v>2610</v>
      </c>
      <c r="B2611" s="3">
        <v>45555</v>
      </c>
      <c r="C2611">
        <f t="shared" ca="1" si="333"/>
        <v>3</v>
      </c>
      <c r="D2611" t="str">
        <f ca="1">VLOOKUP(C2611,'Store-Salesman Details'!$A$2:$H$16,4,FALSE)</f>
        <v>North</v>
      </c>
      <c r="E2611" t="str">
        <f ca="1">VLOOKUP(C2611,'Store-Salesman Details'!$A$2:$H$16,5,FALSE)</f>
        <v>Karan</v>
      </c>
      <c r="F2611">
        <f ca="1">RANDBETWEEN(21,25)</f>
        <v>22</v>
      </c>
      <c r="G2611" t="str">
        <f ca="1">VLOOKUP(F2611,'Stock Details'!$A$2:$J$51,2,FALSE)</f>
        <v>Laundry</v>
      </c>
      <c r="H2611" t="str">
        <f ca="1">VLOOKUP(F2611,'Stock Details'!$A$2:$J$51,3,FALSE)</f>
        <v>Rin</v>
      </c>
      <c r="I2611" t="str">
        <f ca="1">VLOOKUP(F2611,'Stock Details'!$A$2:$J$51,7,FALSE)</f>
        <v>2-W</v>
      </c>
      <c r="J2611" t="str">
        <f t="shared" ca="1" si="326"/>
        <v>3_2-W</v>
      </c>
      <c r="K2611" t="str">
        <f ca="1">VLOOKUP(J2611,'Store-Salesman Details'!$C$2:$H$16,6,FALSE)</f>
        <v>Sonam</v>
      </c>
      <c r="L2611">
        <f t="shared" ca="1" si="327"/>
        <v>3</v>
      </c>
      <c r="M2611">
        <f ca="1">VLOOKUP(F2611,'Stock Details'!$A$2:$J$51,5,FALSE)</f>
        <v>10</v>
      </c>
      <c r="N2611">
        <f t="shared" ca="1" si="328"/>
        <v>30</v>
      </c>
      <c r="O2611">
        <v>1</v>
      </c>
    </row>
    <row r="2612" spans="1:15" x14ac:dyDescent="0.25">
      <c r="A2612">
        <v>2611</v>
      </c>
      <c r="B2612" s="3">
        <v>45555</v>
      </c>
      <c r="C2612">
        <f t="shared" ca="1" si="333"/>
        <v>4</v>
      </c>
      <c r="D2612" t="str">
        <f ca="1">VLOOKUP(C2612,'Store-Salesman Details'!$A$2:$H$16,4,FALSE)</f>
        <v>South</v>
      </c>
      <c r="E2612" t="str">
        <f ca="1">VLOOKUP(C2612,'Store-Salesman Details'!$A$2:$H$16,5,FALSE)</f>
        <v>Ayush</v>
      </c>
      <c r="F2612">
        <f ca="1">RANDBETWEEN(21,25)</f>
        <v>23</v>
      </c>
      <c r="G2612" t="str">
        <f ca="1">VLOOKUP(F2612,'Stock Details'!$A$2:$J$51,2,FALSE)</f>
        <v>Laundry</v>
      </c>
      <c r="H2612" t="str">
        <f ca="1">VLOOKUP(F2612,'Stock Details'!$A$2:$J$51,3,FALSE)</f>
        <v>Wheel</v>
      </c>
      <c r="I2612" t="str">
        <f ca="1">VLOOKUP(F2612,'Stock Details'!$A$2:$J$51,7,FALSE)</f>
        <v>2-W</v>
      </c>
      <c r="J2612" t="str">
        <f t="shared" ca="1" si="326"/>
        <v>4_2-W</v>
      </c>
      <c r="K2612" t="str">
        <f ca="1">VLOOKUP(J2612,'Store-Salesman Details'!$C$2:$H$16,6,FALSE)</f>
        <v>Saloni</v>
      </c>
      <c r="L2612">
        <f t="shared" ca="1" si="327"/>
        <v>3</v>
      </c>
      <c r="M2612">
        <f ca="1">VLOOKUP(F2612,'Stock Details'!$A$2:$J$51,5,FALSE)</f>
        <v>10</v>
      </c>
      <c r="N2612">
        <f t="shared" ca="1" si="328"/>
        <v>30</v>
      </c>
      <c r="O2612">
        <v>1</v>
      </c>
    </row>
    <row r="2613" spans="1:15" x14ac:dyDescent="0.25">
      <c r="A2613">
        <v>2612</v>
      </c>
      <c r="B2613" s="3">
        <v>45555</v>
      </c>
      <c r="C2613">
        <f t="shared" ca="1" si="333"/>
        <v>5</v>
      </c>
      <c r="D2613" t="str">
        <f ca="1">VLOOKUP(C2613,'Store-Salesman Details'!$A$2:$H$16,4,FALSE)</f>
        <v>West</v>
      </c>
      <c r="E2613" t="str">
        <f ca="1">VLOOKUP(C2613,'Store-Salesman Details'!$A$2:$H$16,5,FALSE)</f>
        <v>Abhishek</v>
      </c>
      <c r="F2613">
        <f t="shared" ref="F2613:F2623" ca="1" si="334">RANDBETWEEN(1,20)</f>
        <v>12</v>
      </c>
      <c r="G2613" t="str">
        <f ca="1">VLOOKUP(F2613,'Stock Details'!$A$2:$J$51,2,FALSE)</f>
        <v>Foods</v>
      </c>
      <c r="H2613" t="str">
        <f ca="1">VLOOKUP(F2613,'Stock Details'!$A$2:$J$51,3,FALSE)</f>
        <v>Kissan Ketchup</v>
      </c>
      <c r="I2613" t="str">
        <f ca="1">VLOOKUP(F2613,'Stock Details'!$A$2:$J$51,7,FALSE)</f>
        <v>1-A</v>
      </c>
      <c r="J2613" t="str">
        <f t="shared" ca="1" si="326"/>
        <v>5_1-A</v>
      </c>
      <c r="K2613" t="str">
        <f ca="1">VLOOKUP(J2613,'Store-Salesman Details'!$C$2:$H$16,6,FALSE)</f>
        <v>Ramesh</v>
      </c>
      <c r="L2613">
        <f t="shared" ca="1" si="327"/>
        <v>4</v>
      </c>
      <c r="M2613">
        <f ca="1">VLOOKUP(F2613,'Stock Details'!$A$2:$J$51,5,FALSE)</f>
        <v>15</v>
      </c>
      <c r="N2613">
        <f t="shared" ca="1" si="328"/>
        <v>60</v>
      </c>
      <c r="O2613">
        <v>1</v>
      </c>
    </row>
    <row r="2614" spans="1:15" x14ac:dyDescent="0.25">
      <c r="A2614">
        <v>2613</v>
      </c>
      <c r="B2614" s="3">
        <v>45555</v>
      </c>
      <c r="C2614">
        <f t="shared" ca="1" si="333"/>
        <v>4</v>
      </c>
      <c r="D2614" t="str">
        <f ca="1">VLOOKUP(C2614,'Store-Salesman Details'!$A$2:$H$16,4,FALSE)</f>
        <v>South</v>
      </c>
      <c r="E2614" t="str">
        <f ca="1">VLOOKUP(C2614,'Store-Salesman Details'!$A$2:$H$16,5,FALSE)</f>
        <v>Ayush</v>
      </c>
      <c r="F2614">
        <f t="shared" ca="1" si="334"/>
        <v>18</v>
      </c>
      <c r="G2614" t="str">
        <f ca="1">VLOOKUP(F2614,'Stock Details'!$A$2:$J$51,2,FALSE)</f>
        <v>Ice Cream</v>
      </c>
      <c r="H2614" t="str">
        <f ca="1">VLOOKUP(F2614,'Stock Details'!$A$2:$J$51,3,FALSE)</f>
        <v>Kwality Wall's - Chocolate</v>
      </c>
      <c r="I2614" t="str">
        <f ca="1">VLOOKUP(F2614,'Stock Details'!$A$2:$J$51,7,FALSE)</f>
        <v>1-A</v>
      </c>
      <c r="J2614" t="str">
        <f t="shared" ca="1" si="326"/>
        <v>4_1-A</v>
      </c>
      <c r="K2614" t="str">
        <f ca="1">VLOOKUP(J2614,'Store-Salesman Details'!$C$2:$H$16,6,FALSE)</f>
        <v>Divya</v>
      </c>
      <c r="L2614">
        <f t="shared" ca="1" si="327"/>
        <v>5</v>
      </c>
      <c r="M2614">
        <f ca="1">VLOOKUP(F2614,'Stock Details'!$A$2:$J$51,5,FALSE)</f>
        <v>145</v>
      </c>
      <c r="N2614">
        <f t="shared" ca="1" si="328"/>
        <v>725</v>
      </c>
      <c r="O2614">
        <v>1</v>
      </c>
    </row>
    <row r="2615" spans="1:15" x14ac:dyDescent="0.25">
      <c r="A2615">
        <v>2614</v>
      </c>
      <c r="B2615" s="3">
        <v>45555</v>
      </c>
      <c r="C2615">
        <f t="shared" ca="1" si="333"/>
        <v>2</v>
      </c>
      <c r="D2615" t="str">
        <f ca="1">VLOOKUP(C2615,'Store-Salesman Details'!$A$2:$H$16,4,FALSE)</f>
        <v>East</v>
      </c>
      <c r="E2615" t="str">
        <f ca="1">VLOOKUP(C2615,'Store-Salesman Details'!$A$2:$H$16,5,FALSE)</f>
        <v>Ritesh Kumar</v>
      </c>
      <c r="F2615">
        <f t="shared" ca="1" si="334"/>
        <v>6</v>
      </c>
      <c r="G2615" t="str">
        <f ca="1">VLOOKUP(F2615,'Stock Details'!$A$2:$J$51,2,FALSE)</f>
        <v>Beverages</v>
      </c>
      <c r="H2615" t="str">
        <f ca="1">VLOOKUP(F2615,'Stock Details'!$A$2:$J$51,3,FALSE)</f>
        <v>Nescafe - Coffee Gold</v>
      </c>
      <c r="I2615" t="str">
        <f ca="1">VLOOKUP(F2615,'Stock Details'!$A$2:$J$51,7,FALSE)</f>
        <v>1-A</v>
      </c>
      <c r="J2615" t="str">
        <f t="shared" ca="1" si="326"/>
        <v>2_1-A</v>
      </c>
      <c r="K2615" t="str">
        <f ca="1">VLOOKUP(J2615,'Store-Salesman Details'!$C$2:$H$16,6,FALSE)</f>
        <v>Divesh</v>
      </c>
      <c r="L2615">
        <f t="shared" ca="1" si="327"/>
        <v>5</v>
      </c>
      <c r="M2615">
        <f ca="1">VLOOKUP(F2615,'Stock Details'!$A$2:$J$51,5,FALSE)</f>
        <v>100</v>
      </c>
      <c r="N2615">
        <f t="shared" ca="1" si="328"/>
        <v>500</v>
      </c>
      <c r="O2615">
        <v>1</v>
      </c>
    </row>
    <row r="2616" spans="1:15" x14ac:dyDescent="0.25">
      <c r="A2616">
        <v>2615</v>
      </c>
      <c r="B2616" s="3">
        <v>45555</v>
      </c>
      <c r="C2616">
        <f t="shared" ca="1" si="333"/>
        <v>5</v>
      </c>
      <c r="D2616" t="str">
        <f ca="1">VLOOKUP(C2616,'Store-Salesman Details'!$A$2:$H$16,4,FALSE)</f>
        <v>West</v>
      </c>
      <c r="E2616" t="str">
        <f ca="1">VLOOKUP(C2616,'Store-Salesman Details'!$A$2:$H$16,5,FALSE)</f>
        <v>Abhishek</v>
      </c>
      <c r="F2616">
        <f t="shared" ca="1" si="334"/>
        <v>9</v>
      </c>
      <c r="G2616" t="str">
        <f ca="1">VLOOKUP(F2616,'Stock Details'!$A$2:$J$51,2,FALSE)</f>
        <v>Disinfectant</v>
      </c>
      <c r="H2616" t="str">
        <f ca="1">VLOOKUP(F2616,'Stock Details'!$A$2:$J$51,3,FALSE)</f>
        <v>Domex</v>
      </c>
      <c r="I2616" t="str">
        <f ca="1">VLOOKUP(F2616,'Stock Details'!$A$2:$J$51,7,FALSE)</f>
        <v>1-A</v>
      </c>
      <c r="J2616" t="str">
        <f t="shared" ca="1" si="326"/>
        <v>5_1-A</v>
      </c>
      <c r="K2616" t="str">
        <f ca="1">VLOOKUP(J2616,'Store-Salesman Details'!$C$2:$H$16,6,FALSE)</f>
        <v>Ramesh</v>
      </c>
      <c r="L2616">
        <f t="shared" ca="1" si="327"/>
        <v>2</v>
      </c>
      <c r="M2616">
        <f ca="1">VLOOKUP(F2616,'Stock Details'!$A$2:$J$51,5,FALSE)</f>
        <v>92</v>
      </c>
      <c r="N2616">
        <f t="shared" ca="1" si="328"/>
        <v>184</v>
      </c>
      <c r="O2616">
        <v>1</v>
      </c>
    </row>
    <row r="2617" spans="1:15" x14ac:dyDescent="0.25">
      <c r="A2617">
        <v>2616</v>
      </c>
      <c r="B2617" s="3">
        <v>45555</v>
      </c>
      <c r="C2617">
        <f t="shared" ca="1" si="333"/>
        <v>4</v>
      </c>
      <c r="D2617" t="str">
        <f ca="1">VLOOKUP(C2617,'Store-Salesman Details'!$A$2:$H$16,4,FALSE)</f>
        <v>South</v>
      </c>
      <c r="E2617" t="str">
        <f ca="1">VLOOKUP(C2617,'Store-Salesman Details'!$A$2:$H$16,5,FALSE)</f>
        <v>Ayush</v>
      </c>
      <c r="F2617">
        <f t="shared" ca="1" si="334"/>
        <v>15</v>
      </c>
      <c r="G2617" t="str">
        <f ca="1">VLOOKUP(F2617,'Stock Details'!$A$2:$J$51,2,FALSE)</f>
        <v>Foods</v>
      </c>
      <c r="H2617" t="str">
        <f ca="1">VLOOKUP(F2617,'Stock Details'!$A$2:$J$51,3,FALSE)</f>
        <v>Kissan Mixed Fruit Juice</v>
      </c>
      <c r="I2617" t="str">
        <f ca="1">VLOOKUP(F2617,'Stock Details'!$A$2:$J$51,7,FALSE)</f>
        <v>1-A</v>
      </c>
      <c r="J2617" t="str">
        <f t="shared" ca="1" si="326"/>
        <v>4_1-A</v>
      </c>
      <c r="K2617" t="str">
        <f ca="1">VLOOKUP(J2617,'Store-Salesman Details'!$C$2:$H$16,6,FALSE)</f>
        <v>Divya</v>
      </c>
      <c r="L2617">
        <f t="shared" ca="1" si="327"/>
        <v>5</v>
      </c>
      <c r="M2617">
        <f ca="1">VLOOKUP(F2617,'Stock Details'!$A$2:$J$51,5,FALSE)</f>
        <v>165</v>
      </c>
      <c r="N2617">
        <f t="shared" ca="1" si="328"/>
        <v>825</v>
      </c>
      <c r="O2617">
        <v>1</v>
      </c>
    </row>
    <row r="2618" spans="1:15" x14ac:dyDescent="0.25">
      <c r="A2618">
        <v>2617</v>
      </c>
      <c r="B2618" s="3">
        <v>45555</v>
      </c>
      <c r="C2618">
        <f t="shared" ca="1" si="333"/>
        <v>4</v>
      </c>
      <c r="D2618" t="str">
        <f ca="1">VLOOKUP(C2618,'Store-Salesman Details'!$A$2:$H$16,4,FALSE)</f>
        <v>South</v>
      </c>
      <c r="E2618" t="str">
        <f ca="1">VLOOKUP(C2618,'Store-Salesman Details'!$A$2:$H$16,5,FALSE)</f>
        <v>Ayush</v>
      </c>
      <c r="F2618">
        <f t="shared" ca="1" si="334"/>
        <v>8</v>
      </c>
      <c r="G2618" t="str">
        <f ca="1">VLOOKUP(F2618,'Stock Details'!$A$2:$J$51,2,FALSE)</f>
        <v>Dishwasher</v>
      </c>
      <c r="H2618" t="str">
        <f ca="1">VLOOKUP(F2618,'Stock Details'!$A$2:$J$51,3,FALSE)</f>
        <v>Vim</v>
      </c>
      <c r="I2618" t="str">
        <f ca="1">VLOOKUP(F2618,'Stock Details'!$A$2:$J$51,7,FALSE)</f>
        <v>1-A</v>
      </c>
      <c r="J2618" t="str">
        <f t="shared" ca="1" si="326"/>
        <v>4_1-A</v>
      </c>
      <c r="K2618" t="str">
        <f ca="1">VLOOKUP(J2618,'Store-Salesman Details'!$C$2:$H$16,6,FALSE)</f>
        <v>Divya</v>
      </c>
      <c r="L2618">
        <f t="shared" ca="1" si="327"/>
        <v>2</v>
      </c>
      <c r="M2618">
        <f ca="1">VLOOKUP(F2618,'Stock Details'!$A$2:$J$51,5,FALSE)</f>
        <v>10</v>
      </c>
      <c r="N2618">
        <f t="shared" ca="1" si="328"/>
        <v>20</v>
      </c>
      <c r="O2618">
        <v>1</v>
      </c>
    </row>
    <row r="2619" spans="1:15" x14ac:dyDescent="0.25">
      <c r="A2619">
        <v>2618</v>
      </c>
      <c r="B2619" s="3">
        <v>45555</v>
      </c>
      <c r="C2619">
        <f t="shared" ca="1" si="333"/>
        <v>3</v>
      </c>
      <c r="D2619" t="str">
        <f ca="1">VLOOKUP(C2619,'Store-Salesman Details'!$A$2:$H$16,4,FALSE)</f>
        <v>North</v>
      </c>
      <c r="E2619" t="str">
        <f ca="1">VLOOKUP(C2619,'Store-Salesman Details'!$A$2:$H$16,5,FALSE)</f>
        <v>Karan</v>
      </c>
      <c r="F2619">
        <f t="shared" ca="1" si="334"/>
        <v>18</v>
      </c>
      <c r="G2619" t="str">
        <f ca="1">VLOOKUP(F2619,'Stock Details'!$A$2:$J$51,2,FALSE)</f>
        <v>Ice Cream</v>
      </c>
      <c r="H2619" t="str">
        <f ca="1">VLOOKUP(F2619,'Stock Details'!$A$2:$J$51,3,FALSE)</f>
        <v>Kwality Wall's - Chocolate</v>
      </c>
      <c r="I2619" t="str">
        <f ca="1">VLOOKUP(F2619,'Stock Details'!$A$2:$J$51,7,FALSE)</f>
        <v>1-A</v>
      </c>
      <c r="J2619" t="str">
        <f t="shared" ca="1" si="326"/>
        <v>3_1-A</v>
      </c>
      <c r="K2619" t="str">
        <f ca="1">VLOOKUP(J2619,'Store-Salesman Details'!$C$2:$H$16,6,FALSE)</f>
        <v>Suresh</v>
      </c>
      <c r="L2619">
        <f t="shared" ca="1" si="327"/>
        <v>1</v>
      </c>
      <c r="M2619">
        <f ca="1">VLOOKUP(F2619,'Stock Details'!$A$2:$J$51,5,FALSE)</f>
        <v>145</v>
      </c>
      <c r="N2619">
        <f t="shared" ca="1" si="328"/>
        <v>145</v>
      </c>
      <c r="O2619">
        <v>1</v>
      </c>
    </row>
    <row r="2620" spans="1:15" x14ac:dyDescent="0.25">
      <c r="A2620">
        <v>2619</v>
      </c>
      <c r="B2620" s="3">
        <v>45555</v>
      </c>
      <c r="C2620">
        <f t="shared" ca="1" si="333"/>
        <v>2</v>
      </c>
      <c r="D2620" t="str">
        <f ca="1">VLOOKUP(C2620,'Store-Salesman Details'!$A$2:$H$16,4,FALSE)</f>
        <v>East</v>
      </c>
      <c r="E2620" t="str">
        <f ca="1">VLOOKUP(C2620,'Store-Salesman Details'!$A$2:$H$16,5,FALSE)</f>
        <v>Ritesh Kumar</v>
      </c>
      <c r="F2620">
        <f t="shared" ca="1" si="334"/>
        <v>10</v>
      </c>
      <c r="G2620" t="str">
        <f ca="1">VLOOKUP(F2620,'Stock Details'!$A$2:$J$51,2,FALSE)</f>
        <v>Disinfectant</v>
      </c>
      <c r="H2620" t="str">
        <f ca="1">VLOOKUP(F2620,'Stock Details'!$A$2:$J$51,3,FALSE)</f>
        <v>Cif</v>
      </c>
      <c r="I2620" t="str">
        <f ca="1">VLOOKUP(F2620,'Stock Details'!$A$2:$J$51,7,FALSE)</f>
        <v>1-A</v>
      </c>
      <c r="J2620" t="str">
        <f t="shared" ca="1" si="326"/>
        <v>2_1-A</v>
      </c>
      <c r="K2620" t="str">
        <f ca="1">VLOOKUP(J2620,'Store-Salesman Details'!$C$2:$H$16,6,FALSE)</f>
        <v>Divesh</v>
      </c>
      <c r="L2620">
        <f t="shared" ca="1" si="327"/>
        <v>2</v>
      </c>
      <c r="M2620">
        <f ca="1">VLOOKUP(F2620,'Stock Details'!$A$2:$J$51,5,FALSE)</f>
        <v>269</v>
      </c>
      <c r="N2620">
        <f t="shared" ca="1" si="328"/>
        <v>538</v>
      </c>
      <c r="O2620">
        <v>1</v>
      </c>
    </row>
    <row r="2621" spans="1:15" x14ac:dyDescent="0.25">
      <c r="A2621">
        <v>2620</v>
      </c>
      <c r="B2621" s="3">
        <v>45555</v>
      </c>
      <c r="C2621">
        <f t="shared" ca="1" si="333"/>
        <v>2</v>
      </c>
      <c r="D2621" t="str">
        <f ca="1">VLOOKUP(C2621,'Store-Salesman Details'!$A$2:$H$16,4,FALSE)</f>
        <v>East</v>
      </c>
      <c r="E2621" t="str">
        <f ca="1">VLOOKUP(C2621,'Store-Salesman Details'!$A$2:$H$16,5,FALSE)</f>
        <v>Ritesh Kumar</v>
      </c>
      <c r="F2621">
        <f t="shared" ca="1" si="334"/>
        <v>12</v>
      </c>
      <c r="G2621" t="str">
        <f ca="1">VLOOKUP(F2621,'Stock Details'!$A$2:$J$51,2,FALSE)</f>
        <v>Foods</v>
      </c>
      <c r="H2621" t="str">
        <f ca="1">VLOOKUP(F2621,'Stock Details'!$A$2:$J$51,3,FALSE)</f>
        <v>Kissan Ketchup</v>
      </c>
      <c r="I2621" t="str">
        <f ca="1">VLOOKUP(F2621,'Stock Details'!$A$2:$J$51,7,FALSE)</f>
        <v>1-A</v>
      </c>
      <c r="J2621" t="str">
        <f t="shared" ca="1" si="326"/>
        <v>2_1-A</v>
      </c>
      <c r="K2621" t="str">
        <f ca="1">VLOOKUP(J2621,'Store-Salesman Details'!$C$2:$H$16,6,FALSE)</f>
        <v>Divesh</v>
      </c>
      <c r="L2621">
        <f t="shared" ca="1" si="327"/>
        <v>1</v>
      </c>
      <c r="M2621">
        <f ca="1">VLOOKUP(F2621,'Stock Details'!$A$2:$J$51,5,FALSE)</f>
        <v>15</v>
      </c>
      <c r="N2621">
        <f t="shared" ca="1" si="328"/>
        <v>15</v>
      </c>
      <c r="O2621">
        <v>1</v>
      </c>
    </row>
    <row r="2622" spans="1:15" x14ac:dyDescent="0.25">
      <c r="A2622">
        <v>2621</v>
      </c>
      <c r="B2622" s="3">
        <v>45555</v>
      </c>
      <c r="C2622">
        <f t="shared" ca="1" si="333"/>
        <v>5</v>
      </c>
      <c r="D2622" t="str">
        <f ca="1">VLOOKUP(C2622,'Store-Salesman Details'!$A$2:$H$16,4,FALSE)</f>
        <v>West</v>
      </c>
      <c r="E2622" t="str">
        <f ca="1">VLOOKUP(C2622,'Store-Salesman Details'!$A$2:$H$16,5,FALSE)</f>
        <v>Abhishek</v>
      </c>
      <c r="F2622">
        <f t="shared" ca="1" si="334"/>
        <v>4</v>
      </c>
      <c r="G2622" t="str">
        <f ca="1">VLOOKUP(F2622,'Stock Details'!$A$2:$J$51,2,FALSE)</f>
        <v>Beverages</v>
      </c>
      <c r="H2622" t="str">
        <f ca="1">VLOOKUP(F2622,'Stock Details'!$A$2:$J$51,3,FALSE)</f>
        <v>Bru</v>
      </c>
      <c r="I2622" t="str">
        <f ca="1">VLOOKUP(F2622,'Stock Details'!$A$2:$J$51,7,FALSE)</f>
        <v>1-A</v>
      </c>
      <c r="J2622" t="str">
        <f t="shared" ca="1" si="326"/>
        <v>5_1-A</v>
      </c>
      <c r="K2622" t="str">
        <f ca="1">VLOOKUP(J2622,'Store-Salesman Details'!$C$2:$H$16,6,FALSE)</f>
        <v>Ramesh</v>
      </c>
      <c r="L2622">
        <f t="shared" ca="1" si="327"/>
        <v>1</v>
      </c>
      <c r="M2622">
        <f ca="1">VLOOKUP(F2622,'Stock Details'!$A$2:$J$51,5,FALSE)</f>
        <v>45</v>
      </c>
      <c r="N2622">
        <f t="shared" ca="1" si="328"/>
        <v>45</v>
      </c>
      <c r="O2622">
        <v>1</v>
      </c>
    </row>
    <row r="2623" spans="1:15" x14ac:dyDescent="0.25">
      <c r="A2623">
        <v>2622</v>
      </c>
      <c r="B2623" s="3">
        <v>45555</v>
      </c>
      <c r="C2623">
        <f t="shared" ca="1" si="333"/>
        <v>3</v>
      </c>
      <c r="D2623" t="str">
        <f ca="1">VLOOKUP(C2623,'Store-Salesman Details'!$A$2:$H$16,4,FALSE)</f>
        <v>North</v>
      </c>
      <c r="E2623" t="str">
        <f ca="1">VLOOKUP(C2623,'Store-Salesman Details'!$A$2:$H$16,5,FALSE)</f>
        <v>Karan</v>
      </c>
      <c r="F2623">
        <f t="shared" ca="1" si="334"/>
        <v>1</v>
      </c>
      <c r="G2623" t="str">
        <f ca="1">VLOOKUP(F2623,'Stock Details'!$A$2:$J$51,2,FALSE)</f>
        <v>Beverages</v>
      </c>
      <c r="H2623" t="str">
        <f ca="1">VLOOKUP(F2623,'Stock Details'!$A$2:$J$51,3,FALSE)</f>
        <v>Brooke Bond</v>
      </c>
      <c r="I2623" t="str">
        <f ca="1">VLOOKUP(F2623,'Stock Details'!$A$2:$J$51,7,FALSE)</f>
        <v>1-A</v>
      </c>
      <c r="J2623" t="str">
        <f t="shared" ca="1" si="326"/>
        <v>3_1-A</v>
      </c>
      <c r="K2623" t="str">
        <f ca="1">VLOOKUP(J2623,'Store-Salesman Details'!$C$2:$H$16,6,FALSE)</f>
        <v>Suresh</v>
      </c>
      <c r="L2623">
        <f t="shared" ca="1" si="327"/>
        <v>4</v>
      </c>
      <c r="M2623">
        <f ca="1">VLOOKUP(F2623,'Stock Details'!$A$2:$J$51,5,FALSE)</f>
        <v>45</v>
      </c>
      <c r="N2623">
        <f t="shared" ca="1" si="328"/>
        <v>180</v>
      </c>
      <c r="O2623">
        <v>1</v>
      </c>
    </row>
    <row r="2624" spans="1:15" x14ac:dyDescent="0.25">
      <c r="A2624">
        <v>2623</v>
      </c>
      <c r="B2624" s="3">
        <v>45555</v>
      </c>
      <c r="C2624">
        <f t="shared" ca="1" si="333"/>
        <v>2</v>
      </c>
      <c r="D2624" t="str">
        <f ca="1">VLOOKUP(C2624,'Store-Salesman Details'!$A$2:$H$16,4,FALSE)</f>
        <v>East</v>
      </c>
      <c r="E2624" t="str">
        <f ca="1">VLOOKUP(C2624,'Store-Salesman Details'!$A$2:$H$16,5,FALSE)</f>
        <v>Ritesh Kumar</v>
      </c>
      <c r="F2624">
        <f t="shared" ref="F2624:F2630" ca="1" si="335">RANDBETWEEN(26,46)</f>
        <v>41</v>
      </c>
      <c r="G2624" t="str">
        <f ca="1">VLOOKUP(F2624,'Stock Details'!$A$2:$J$51,2,FALSE)</f>
        <v>Personal Care</v>
      </c>
      <c r="H2624" t="str">
        <f ca="1">VLOOKUP(F2624,'Stock Details'!$A$2:$J$51,3,FALSE)</f>
        <v>Oral-B Toothbrush</v>
      </c>
      <c r="I2624" t="str">
        <f ca="1">VLOOKUP(F2624,'Stock Details'!$A$2:$J$51,7,FALSE)</f>
        <v>3-P</v>
      </c>
      <c r="J2624" t="str">
        <f t="shared" ca="1" si="326"/>
        <v>2_3-P</v>
      </c>
      <c r="K2624" t="str">
        <f ca="1">VLOOKUP(J2624,'Store-Salesman Details'!$C$2:$H$16,6,FALSE)</f>
        <v>Sneha</v>
      </c>
      <c r="L2624">
        <f t="shared" ca="1" si="327"/>
        <v>5</v>
      </c>
      <c r="M2624">
        <f ca="1">VLOOKUP(F2624,'Stock Details'!$A$2:$J$51,5,FALSE)</f>
        <v>24</v>
      </c>
      <c r="N2624">
        <f t="shared" ca="1" si="328"/>
        <v>120</v>
      </c>
      <c r="O2624">
        <v>1</v>
      </c>
    </row>
    <row r="2625" spans="1:15" x14ac:dyDescent="0.25">
      <c r="A2625">
        <v>2624</v>
      </c>
      <c r="B2625" s="3">
        <v>45555</v>
      </c>
      <c r="C2625">
        <f t="shared" ca="1" si="333"/>
        <v>2</v>
      </c>
      <c r="D2625" t="str">
        <f ca="1">VLOOKUP(C2625,'Store-Salesman Details'!$A$2:$H$16,4,FALSE)</f>
        <v>East</v>
      </c>
      <c r="E2625" t="str">
        <f ca="1">VLOOKUP(C2625,'Store-Salesman Details'!$A$2:$H$16,5,FALSE)</f>
        <v>Ritesh Kumar</v>
      </c>
      <c r="F2625">
        <f t="shared" ca="1" si="335"/>
        <v>31</v>
      </c>
      <c r="G2625" t="str">
        <f ca="1">VLOOKUP(F2625,'Stock Details'!$A$2:$J$51,2,FALSE)</f>
        <v>Personal Care</v>
      </c>
      <c r="H2625" t="str">
        <f ca="1">VLOOKUP(F2625,'Stock Details'!$A$2:$J$51,3,FALSE)</f>
        <v>Pond's</v>
      </c>
      <c r="I2625" t="str">
        <f ca="1">VLOOKUP(F2625,'Stock Details'!$A$2:$J$51,7,FALSE)</f>
        <v>3-P</v>
      </c>
      <c r="J2625" t="str">
        <f t="shared" ca="1" si="326"/>
        <v>2_3-P</v>
      </c>
      <c r="K2625" t="str">
        <f ca="1">VLOOKUP(J2625,'Store-Salesman Details'!$C$2:$H$16,6,FALSE)</f>
        <v>Sneha</v>
      </c>
      <c r="L2625">
        <f t="shared" ca="1" si="327"/>
        <v>4</v>
      </c>
      <c r="M2625">
        <f ca="1">VLOOKUP(F2625,'Stock Details'!$A$2:$J$51,5,FALSE)</f>
        <v>10</v>
      </c>
      <c r="N2625">
        <f t="shared" ca="1" si="328"/>
        <v>40</v>
      </c>
      <c r="O2625">
        <v>1</v>
      </c>
    </row>
    <row r="2626" spans="1:15" x14ac:dyDescent="0.25">
      <c r="A2626">
        <v>2625</v>
      </c>
      <c r="B2626" s="3">
        <v>45555</v>
      </c>
      <c r="C2626">
        <f t="shared" ca="1" si="333"/>
        <v>3</v>
      </c>
      <c r="D2626" t="str">
        <f ca="1">VLOOKUP(C2626,'Store-Salesman Details'!$A$2:$H$16,4,FALSE)</f>
        <v>North</v>
      </c>
      <c r="E2626" t="str">
        <f ca="1">VLOOKUP(C2626,'Store-Salesman Details'!$A$2:$H$16,5,FALSE)</f>
        <v>Karan</v>
      </c>
      <c r="F2626">
        <f t="shared" ca="1" si="335"/>
        <v>27</v>
      </c>
      <c r="G2626" t="str">
        <f ca="1">VLOOKUP(F2626,'Stock Details'!$A$2:$J$51,2,FALSE)</f>
        <v>Personal Care</v>
      </c>
      <c r="H2626" t="str">
        <f ca="1">VLOOKUP(F2626,'Stock Details'!$A$2:$J$51,3,FALSE)</f>
        <v>Dove</v>
      </c>
      <c r="I2626" t="str">
        <f ca="1">VLOOKUP(F2626,'Stock Details'!$A$2:$J$51,7,FALSE)</f>
        <v>3-P</v>
      </c>
      <c r="J2626" t="str">
        <f t="shared" ref="J2626:J2689" ca="1" si="336">CONCATENATE(C2626,"_",I2626)</f>
        <v>3_3-P</v>
      </c>
      <c r="K2626" t="str">
        <f ca="1">VLOOKUP(J2626,'Store-Salesman Details'!$C$2:$H$16,6,FALSE)</f>
        <v>Rajat</v>
      </c>
      <c r="L2626">
        <f t="shared" ref="L2626:L2689" ca="1" si="337">RANDBETWEEN(1,5)</f>
        <v>1</v>
      </c>
      <c r="M2626">
        <f ca="1">VLOOKUP(F2626,'Stock Details'!$A$2:$J$51,5,FALSE)</f>
        <v>28</v>
      </c>
      <c r="N2626">
        <f t="shared" ref="N2626:N2689" ca="1" si="338">L2626*M2626</f>
        <v>28</v>
      </c>
      <c r="O2626">
        <v>1</v>
      </c>
    </row>
    <row r="2627" spans="1:15" x14ac:dyDescent="0.25">
      <c r="A2627">
        <v>2626</v>
      </c>
      <c r="B2627" s="3">
        <v>45555</v>
      </c>
      <c r="C2627">
        <f t="shared" ca="1" si="333"/>
        <v>2</v>
      </c>
      <c r="D2627" t="str">
        <f ca="1">VLOOKUP(C2627,'Store-Salesman Details'!$A$2:$H$16,4,FALSE)</f>
        <v>East</v>
      </c>
      <c r="E2627" t="str">
        <f ca="1">VLOOKUP(C2627,'Store-Salesman Details'!$A$2:$H$16,5,FALSE)</f>
        <v>Ritesh Kumar</v>
      </c>
      <c r="F2627">
        <f t="shared" ca="1" si="335"/>
        <v>34</v>
      </c>
      <c r="G2627" t="str">
        <f ca="1">VLOOKUP(F2627,'Stock Details'!$A$2:$J$51,2,FALSE)</f>
        <v>Personal Care</v>
      </c>
      <c r="H2627" t="str">
        <f ca="1">VLOOKUP(F2627,'Stock Details'!$A$2:$J$51,3,FALSE)</f>
        <v>Clinic Plus</v>
      </c>
      <c r="I2627" t="str">
        <f ca="1">VLOOKUP(F2627,'Stock Details'!$A$2:$J$51,7,FALSE)</f>
        <v>3-P</v>
      </c>
      <c r="J2627" t="str">
        <f t="shared" ca="1" si="336"/>
        <v>2_3-P</v>
      </c>
      <c r="K2627" t="str">
        <f ca="1">VLOOKUP(J2627,'Store-Salesman Details'!$C$2:$H$16,6,FALSE)</f>
        <v>Sneha</v>
      </c>
      <c r="L2627">
        <f t="shared" ca="1" si="337"/>
        <v>1</v>
      </c>
      <c r="M2627">
        <f ca="1">VLOOKUP(F2627,'Stock Details'!$A$2:$J$51,5,FALSE)</f>
        <v>479</v>
      </c>
      <c r="N2627">
        <f t="shared" ca="1" si="338"/>
        <v>479</v>
      </c>
      <c r="O2627">
        <v>1</v>
      </c>
    </row>
    <row r="2628" spans="1:15" x14ac:dyDescent="0.25">
      <c r="A2628">
        <v>2627</v>
      </c>
      <c r="B2628" s="3">
        <v>45555</v>
      </c>
      <c r="C2628">
        <f t="shared" ca="1" si="333"/>
        <v>2</v>
      </c>
      <c r="D2628" t="str">
        <f ca="1">VLOOKUP(C2628,'Store-Salesman Details'!$A$2:$H$16,4,FALSE)</f>
        <v>East</v>
      </c>
      <c r="E2628" t="str">
        <f ca="1">VLOOKUP(C2628,'Store-Salesman Details'!$A$2:$H$16,5,FALSE)</f>
        <v>Ritesh Kumar</v>
      </c>
      <c r="F2628">
        <f t="shared" ca="1" si="335"/>
        <v>33</v>
      </c>
      <c r="G2628" t="str">
        <f ca="1">VLOOKUP(F2628,'Stock Details'!$A$2:$J$51,2,FALSE)</f>
        <v>Personal Care</v>
      </c>
      <c r="H2628" t="str">
        <f ca="1">VLOOKUP(F2628,'Stock Details'!$A$2:$J$51,3,FALSE)</f>
        <v>Lakme(moisturizer)</v>
      </c>
      <c r="I2628" t="str">
        <f ca="1">VLOOKUP(F2628,'Stock Details'!$A$2:$J$51,7,FALSE)</f>
        <v>3-P</v>
      </c>
      <c r="J2628" t="str">
        <f t="shared" ca="1" si="336"/>
        <v>2_3-P</v>
      </c>
      <c r="K2628" t="str">
        <f ca="1">VLOOKUP(J2628,'Store-Salesman Details'!$C$2:$H$16,6,FALSE)</f>
        <v>Sneha</v>
      </c>
      <c r="L2628">
        <f t="shared" ca="1" si="337"/>
        <v>1</v>
      </c>
      <c r="M2628">
        <f ca="1">VLOOKUP(F2628,'Stock Details'!$A$2:$J$51,5,FALSE)</f>
        <v>173</v>
      </c>
      <c r="N2628">
        <f t="shared" ca="1" si="338"/>
        <v>173</v>
      </c>
      <c r="O2628">
        <v>1</v>
      </c>
    </row>
    <row r="2629" spans="1:15" x14ac:dyDescent="0.25">
      <c r="A2629">
        <v>2628</v>
      </c>
      <c r="B2629" s="3">
        <v>45555</v>
      </c>
      <c r="C2629">
        <f t="shared" ca="1" si="333"/>
        <v>5</v>
      </c>
      <c r="D2629" t="str">
        <f ca="1">VLOOKUP(C2629,'Store-Salesman Details'!$A$2:$H$16,4,FALSE)</f>
        <v>West</v>
      </c>
      <c r="E2629" t="str">
        <f ca="1">VLOOKUP(C2629,'Store-Salesman Details'!$A$2:$H$16,5,FALSE)</f>
        <v>Abhishek</v>
      </c>
      <c r="F2629">
        <f t="shared" ca="1" si="335"/>
        <v>26</v>
      </c>
      <c r="G2629" t="str">
        <f ca="1">VLOOKUP(F2629,'Stock Details'!$A$2:$J$51,2,FALSE)</f>
        <v>Personal Care</v>
      </c>
      <c r="H2629" t="str">
        <f ca="1">VLOOKUP(F2629,'Stock Details'!$A$2:$J$51,3,FALSE)</f>
        <v>Lux</v>
      </c>
      <c r="I2629" t="str">
        <f ca="1">VLOOKUP(F2629,'Stock Details'!$A$2:$J$51,7,FALSE)</f>
        <v>3-P</v>
      </c>
      <c r="J2629" t="str">
        <f t="shared" ca="1" si="336"/>
        <v>5_3-P</v>
      </c>
      <c r="K2629" t="str">
        <f ca="1">VLOOKUP(J2629,'Store-Salesman Details'!$C$2:$H$16,6,FALSE)</f>
        <v>Kritika</v>
      </c>
      <c r="L2629">
        <f t="shared" ca="1" si="337"/>
        <v>4</v>
      </c>
      <c r="M2629">
        <f ca="1">VLOOKUP(F2629,'Stock Details'!$A$2:$J$51,5,FALSE)</f>
        <v>10</v>
      </c>
      <c r="N2629">
        <f t="shared" ca="1" si="338"/>
        <v>40</v>
      </c>
      <c r="O2629">
        <v>1</v>
      </c>
    </row>
    <row r="2630" spans="1:15" x14ac:dyDescent="0.25">
      <c r="A2630">
        <v>2629</v>
      </c>
      <c r="B2630" s="3">
        <v>45555</v>
      </c>
      <c r="C2630">
        <f t="shared" ca="1" si="333"/>
        <v>1</v>
      </c>
      <c r="D2630" t="str">
        <f ca="1">VLOOKUP(C2630,'Store-Salesman Details'!$A$2:$H$16,4,FALSE)</f>
        <v>Central</v>
      </c>
      <c r="E2630" t="str">
        <f ca="1">VLOOKUP(C2630,'Store-Salesman Details'!$A$2:$H$16,5,FALSE)</f>
        <v>Tanu</v>
      </c>
      <c r="F2630">
        <f t="shared" ca="1" si="335"/>
        <v>27</v>
      </c>
      <c r="G2630" t="str">
        <f ca="1">VLOOKUP(F2630,'Stock Details'!$A$2:$J$51,2,FALSE)</f>
        <v>Personal Care</v>
      </c>
      <c r="H2630" t="str">
        <f ca="1">VLOOKUP(F2630,'Stock Details'!$A$2:$J$51,3,FALSE)</f>
        <v>Dove</v>
      </c>
      <c r="I2630" t="str">
        <f ca="1">VLOOKUP(F2630,'Stock Details'!$A$2:$J$51,7,FALSE)</f>
        <v>3-P</v>
      </c>
      <c r="J2630" t="str">
        <f t="shared" ca="1" si="336"/>
        <v>1_3-P</v>
      </c>
      <c r="K2630" t="str">
        <f ca="1">VLOOKUP(J2630,'Store-Salesman Details'!$C$2:$H$16,6,FALSE)</f>
        <v>Sohan</v>
      </c>
      <c r="L2630">
        <f t="shared" ca="1" si="337"/>
        <v>3</v>
      </c>
      <c r="M2630">
        <f ca="1">VLOOKUP(F2630,'Stock Details'!$A$2:$J$51,5,FALSE)</f>
        <v>28</v>
      </c>
      <c r="N2630">
        <f t="shared" ca="1" si="338"/>
        <v>84</v>
      </c>
      <c r="O2630">
        <v>1</v>
      </c>
    </row>
    <row r="2631" spans="1:15" x14ac:dyDescent="0.25">
      <c r="A2631">
        <v>2630</v>
      </c>
      <c r="B2631" s="3">
        <v>45555</v>
      </c>
      <c r="C2631">
        <f t="shared" ca="1" si="333"/>
        <v>2</v>
      </c>
      <c r="D2631" t="str">
        <f ca="1">VLOOKUP(C2631,'Store-Salesman Details'!$A$2:$H$16,4,FALSE)</f>
        <v>East</v>
      </c>
      <c r="E2631" t="str">
        <f ca="1">VLOOKUP(C2631,'Store-Salesman Details'!$A$2:$H$16,5,FALSE)</f>
        <v>Ritesh Kumar</v>
      </c>
      <c r="F2631">
        <f ca="1">RANDBETWEEN(21,25)</f>
        <v>22</v>
      </c>
      <c r="G2631" t="str">
        <f ca="1">VLOOKUP(F2631,'Stock Details'!$A$2:$J$51,2,FALSE)</f>
        <v>Laundry</v>
      </c>
      <c r="H2631" t="str">
        <f ca="1">VLOOKUP(F2631,'Stock Details'!$A$2:$J$51,3,FALSE)</f>
        <v>Rin</v>
      </c>
      <c r="I2631" t="str">
        <f ca="1">VLOOKUP(F2631,'Stock Details'!$A$2:$J$51,7,FALSE)</f>
        <v>2-W</v>
      </c>
      <c r="J2631" t="str">
        <f t="shared" ca="1" si="336"/>
        <v>2_2-W</v>
      </c>
      <c r="K2631" t="str">
        <f ca="1">VLOOKUP(J2631,'Store-Salesman Details'!$C$2:$H$16,6,FALSE)</f>
        <v>Sunaina</v>
      </c>
      <c r="L2631">
        <f t="shared" ca="1" si="337"/>
        <v>1</v>
      </c>
      <c r="M2631">
        <f ca="1">VLOOKUP(F2631,'Stock Details'!$A$2:$J$51,5,FALSE)</f>
        <v>10</v>
      </c>
      <c r="N2631">
        <f t="shared" ca="1" si="338"/>
        <v>10</v>
      </c>
      <c r="O2631">
        <v>1</v>
      </c>
    </row>
    <row r="2632" spans="1:15" x14ac:dyDescent="0.25">
      <c r="A2632">
        <v>2631</v>
      </c>
      <c r="B2632" s="3">
        <v>45555</v>
      </c>
      <c r="C2632">
        <f t="shared" ca="1" si="333"/>
        <v>2</v>
      </c>
      <c r="D2632" t="str">
        <f ca="1">VLOOKUP(C2632,'Store-Salesman Details'!$A$2:$H$16,4,FALSE)</f>
        <v>East</v>
      </c>
      <c r="E2632" t="str">
        <f ca="1">VLOOKUP(C2632,'Store-Salesman Details'!$A$2:$H$16,5,FALSE)</f>
        <v>Ritesh Kumar</v>
      </c>
      <c r="F2632">
        <f ca="1">RANDBETWEEN(21,25)</f>
        <v>24</v>
      </c>
      <c r="G2632" t="str">
        <f ca="1">VLOOKUP(F2632,'Stock Details'!$A$2:$J$51,2,FALSE)</f>
        <v>Laundry</v>
      </c>
      <c r="H2632" t="str">
        <f ca="1">VLOOKUP(F2632,'Stock Details'!$A$2:$J$51,3,FALSE)</f>
        <v>Tide</v>
      </c>
      <c r="I2632" t="str">
        <f ca="1">VLOOKUP(F2632,'Stock Details'!$A$2:$J$51,7,FALSE)</f>
        <v>2-W</v>
      </c>
      <c r="J2632" t="str">
        <f t="shared" ca="1" si="336"/>
        <v>2_2-W</v>
      </c>
      <c r="K2632" t="str">
        <f ca="1">VLOOKUP(J2632,'Store-Salesman Details'!$C$2:$H$16,6,FALSE)</f>
        <v>Sunaina</v>
      </c>
      <c r="L2632">
        <f t="shared" ca="1" si="337"/>
        <v>2</v>
      </c>
      <c r="M2632">
        <f ca="1">VLOOKUP(F2632,'Stock Details'!$A$2:$J$51,5,FALSE)</f>
        <v>10</v>
      </c>
      <c r="N2632">
        <f t="shared" ca="1" si="338"/>
        <v>20</v>
      </c>
      <c r="O2632">
        <v>1</v>
      </c>
    </row>
    <row r="2633" spans="1:15" x14ac:dyDescent="0.25">
      <c r="A2633">
        <v>2632</v>
      </c>
      <c r="B2633" s="3">
        <v>45555</v>
      </c>
      <c r="C2633">
        <f t="shared" ca="1" si="333"/>
        <v>3</v>
      </c>
      <c r="D2633" t="str">
        <f ca="1">VLOOKUP(C2633,'Store-Salesman Details'!$A$2:$H$16,4,FALSE)</f>
        <v>North</v>
      </c>
      <c r="E2633" t="str">
        <f ca="1">VLOOKUP(C2633,'Store-Salesman Details'!$A$2:$H$16,5,FALSE)</f>
        <v>Karan</v>
      </c>
      <c r="F2633">
        <f ca="1">RANDBETWEEN(21,25)</f>
        <v>23</v>
      </c>
      <c r="G2633" t="str">
        <f ca="1">VLOOKUP(F2633,'Stock Details'!$A$2:$J$51,2,FALSE)</f>
        <v>Laundry</v>
      </c>
      <c r="H2633" t="str">
        <f ca="1">VLOOKUP(F2633,'Stock Details'!$A$2:$J$51,3,FALSE)</f>
        <v>Wheel</v>
      </c>
      <c r="I2633" t="str">
        <f ca="1">VLOOKUP(F2633,'Stock Details'!$A$2:$J$51,7,FALSE)</f>
        <v>2-W</v>
      </c>
      <c r="J2633" t="str">
        <f t="shared" ca="1" si="336"/>
        <v>3_2-W</v>
      </c>
      <c r="K2633" t="str">
        <f ca="1">VLOOKUP(J2633,'Store-Salesman Details'!$C$2:$H$16,6,FALSE)</f>
        <v>Sonam</v>
      </c>
      <c r="L2633">
        <f t="shared" ca="1" si="337"/>
        <v>3</v>
      </c>
      <c r="M2633">
        <f ca="1">VLOOKUP(F2633,'Stock Details'!$A$2:$J$51,5,FALSE)</f>
        <v>10</v>
      </c>
      <c r="N2633">
        <f t="shared" ca="1" si="338"/>
        <v>30</v>
      </c>
      <c r="O2633">
        <v>1</v>
      </c>
    </row>
    <row r="2634" spans="1:15" x14ac:dyDescent="0.25">
      <c r="A2634">
        <v>2633</v>
      </c>
      <c r="B2634" s="3">
        <v>45555</v>
      </c>
      <c r="C2634">
        <f t="shared" ca="1" si="333"/>
        <v>5</v>
      </c>
      <c r="D2634" t="str">
        <f ca="1">VLOOKUP(C2634,'Store-Salesman Details'!$A$2:$H$16,4,FALSE)</f>
        <v>West</v>
      </c>
      <c r="E2634" t="str">
        <f ca="1">VLOOKUP(C2634,'Store-Salesman Details'!$A$2:$H$16,5,FALSE)</f>
        <v>Abhishek</v>
      </c>
      <c r="F2634">
        <f ca="1">RANDBETWEEN(21,25)</f>
        <v>21</v>
      </c>
      <c r="G2634" t="str">
        <f ca="1">VLOOKUP(F2634,'Stock Details'!$A$2:$J$51,2,FALSE)</f>
        <v>Laundry</v>
      </c>
      <c r="H2634" t="str">
        <f ca="1">VLOOKUP(F2634,'Stock Details'!$A$2:$J$51,3,FALSE)</f>
        <v>Surf Excel</v>
      </c>
      <c r="I2634" t="str">
        <f ca="1">VLOOKUP(F2634,'Stock Details'!$A$2:$J$51,7,FALSE)</f>
        <v>2-W</v>
      </c>
      <c r="J2634" t="str">
        <f t="shared" ca="1" si="336"/>
        <v>5_2-W</v>
      </c>
      <c r="K2634" t="str">
        <f ca="1">VLOOKUP(J2634,'Store-Salesman Details'!$C$2:$H$16,6,FALSE)</f>
        <v>Kavya</v>
      </c>
      <c r="L2634">
        <f t="shared" ca="1" si="337"/>
        <v>4</v>
      </c>
      <c r="M2634">
        <f ca="1">VLOOKUP(F2634,'Stock Details'!$A$2:$J$51,5,FALSE)</f>
        <v>10</v>
      </c>
      <c r="N2634">
        <f t="shared" ca="1" si="338"/>
        <v>40</v>
      </c>
      <c r="O2634">
        <v>1</v>
      </c>
    </row>
    <row r="2635" spans="1:15" x14ac:dyDescent="0.25">
      <c r="A2635">
        <v>2634</v>
      </c>
      <c r="B2635" s="3">
        <v>45555</v>
      </c>
      <c r="C2635">
        <f t="shared" ca="1" si="333"/>
        <v>2</v>
      </c>
      <c r="D2635" t="str">
        <f ca="1">VLOOKUP(C2635,'Store-Salesman Details'!$A$2:$H$16,4,FALSE)</f>
        <v>East</v>
      </c>
      <c r="E2635" t="str">
        <f ca="1">VLOOKUP(C2635,'Store-Salesman Details'!$A$2:$H$16,5,FALSE)</f>
        <v>Ritesh Kumar</v>
      </c>
      <c r="F2635">
        <f ca="1">RANDBETWEEN(21,25)</f>
        <v>23</v>
      </c>
      <c r="G2635" t="str">
        <f ca="1">VLOOKUP(F2635,'Stock Details'!$A$2:$J$51,2,FALSE)</f>
        <v>Laundry</v>
      </c>
      <c r="H2635" t="str">
        <f ca="1">VLOOKUP(F2635,'Stock Details'!$A$2:$J$51,3,FALSE)</f>
        <v>Wheel</v>
      </c>
      <c r="I2635" t="str">
        <f ca="1">VLOOKUP(F2635,'Stock Details'!$A$2:$J$51,7,FALSE)</f>
        <v>2-W</v>
      </c>
      <c r="J2635" t="str">
        <f t="shared" ca="1" si="336"/>
        <v>2_2-W</v>
      </c>
      <c r="K2635" t="str">
        <f ca="1">VLOOKUP(J2635,'Store-Salesman Details'!$C$2:$H$16,6,FALSE)</f>
        <v>Sunaina</v>
      </c>
      <c r="L2635">
        <f t="shared" ca="1" si="337"/>
        <v>5</v>
      </c>
      <c r="M2635">
        <f ca="1">VLOOKUP(F2635,'Stock Details'!$A$2:$J$51,5,FALSE)</f>
        <v>10</v>
      </c>
      <c r="N2635">
        <f t="shared" ca="1" si="338"/>
        <v>50</v>
      </c>
      <c r="O2635">
        <v>1</v>
      </c>
    </row>
    <row r="2636" spans="1:15" x14ac:dyDescent="0.25">
      <c r="A2636">
        <v>2635</v>
      </c>
      <c r="B2636" s="3">
        <v>45555</v>
      </c>
      <c r="C2636">
        <f t="shared" ca="1" si="333"/>
        <v>2</v>
      </c>
      <c r="D2636" t="str">
        <f ca="1">VLOOKUP(C2636,'Store-Salesman Details'!$A$2:$H$16,4,FALSE)</f>
        <v>East</v>
      </c>
      <c r="E2636" t="str">
        <f ca="1">VLOOKUP(C2636,'Store-Salesman Details'!$A$2:$H$16,5,FALSE)</f>
        <v>Ritesh Kumar</v>
      </c>
      <c r="F2636">
        <f t="shared" ref="F2636:F2646" ca="1" si="339">RANDBETWEEN(1,20)</f>
        <v>9</v>
      </c>
      <c r="G2636" t="str">
        <f ca="1">VLOOKUP(F2636,'Stock Details'!$A$2:$J$51,2,FALSE)</f>
        <v>Disinfectant</v>
      </c>
      <c r="H2636" t="str">
        <f ca="1">VLOOKUP(F2636,'Stock Details'!$A$2:$J$51,3,FALSE)</f>
        <v>Domex</v>
      </c>
      <c r="I2636" t="str">
        <f ca="1">VLOOKUP(F2636,'Stock Details'!$A$2:$J$51,7,FALSE)</f>
        <v>1-A</v>
      </c>
      <c r="J2636" t="str">
        <f t="shared" ca="1" si="336"/>
        <v>2_1-A</v>
      </c>
      <c r="K2636" t="str">
        <f ca="1">VLOOKUP(J2636,'Store-Salesman Details'!$C$2:$H$16,6,FALSE)</f>
        <v>Divesh</v>
      </c>
      <c r="L2636">
        <f t="shared" ca="1" si="337"/>
        <v>1</v>
      </c>
      <c r="M2636">
        <f ca="1">VLOOKUP(F2636,'Stock Details'!$A$2:$J$51,5,FALSE)</f>
        <v>92</v>
      </c>
      <c r="N2636">
        <f t="shared" ca="1" si="338"/>
        <v>92</v>
      </c>
      <c r="O2636">
        <v>1</v>
      </c>
    </row>
    <row r="2637" spans="1:15" x14ac:dyDescent="0.25">
      <c r="A2637">
        <v>2636</v>
      </c>
      <c r="B2637" s="3">
        <v>45555</v>
      </c>
      <c r="C2637">
        <f t="shared" ca="1" si="333"/>
        <v>1</v>
      </c>
      <c r="D2637" t="str">
        <f ca="1">VLOOKUP(C2637,'Store-Salesman Details'!$A$2:$H$16,4,FALSE)</f>
        <v>Central</v>
      </c>
      <c r="E2637" t="str">
        <f ca="1">VLOOKUP(C2637,'Store-Salesman Details'!$A$2:$H$16,5,FALSE)</f>
        <v>Tanu</v>
      </c>
      <c r="F2637">
        <f t="shared" ca="1" si="339"/>
        <v>8</v>
      </c>
      <c r="G2637" t="str">
        <f ca="1">VLOOKUP(F2637,'Stock Details'!$A$2:$J$51,2,FALSE)</f>
        <v>Dishwasher</v>
      </c>
      <c r="H2637" t="str">
        <f ca="1">VLOOKUP(F2637,'Stock Details'!$A$2:$J$51,3,FALSE)</f>
        <v>Vim</v>
      </c>
      <c r="I2637" t="str">
        <f ca="1">VLOOKUP(F2637,'Stock Details'!$A$2:$J$51,7,FALSE)</f>
        <v>1-A</v>
      </c>
      <c r="J2637" t="str">
        <f t="shared" ca="1" si="336"/>
        <v>1_1-A</v>
      </c>
      <c r="K2637" t="str">
        <f ca="1">VLOOKUP(J2637,'Store-Salesman Details'!$C$2:$H$16,6,FALSE)</f>
        <v>Komal</v>
      </c>
      <c r="L2637">
        <f t="shared" ca="1" si="337"/>
        <v>1</v>
      </c>
      <c r="M2637">
        <f ca="1">VLOOKUP(F2637,'Stock Details'!$A$2:$J$51,5,FALSE)</f>
        <v>10</v>
      </c>
      <c r="N2637">
        <f t="shared" ca="1" si="338"/>
        <v>10</v>
      </c>
      <c r="O2637">
        <v>1</v>
      </c>
    </row>
    <row r="2638" spans="1:15" x14ac:dyDescent="0.25">
      <c r="A2638">
        <v>2637</v>
      </c>
      <c r="B2638" s="3">
        <v>45555</v>
      </c>
      <c r="C2638">
        <f t="shared" ca="1" si="333"/>
        <v>4</v>
      </c>
      <c r="D2638" t="str">
        <f ca="1">VLOOKUP(C2638,'Store-Salesman Details'!$A$2:$H$16,4,FALSE)</f>
        <v>South</v>
      </c>
      <c r="E2638" t="str">
        <f ca="1">VLOOKUP(C2638,'Store-Salesman Details'!$A$2:$H$16,5,FALSE)</f>
        <v>Ayush</v>
      </c>
      <c r="F2638">
        <f t="shared" ca="1" si="339"/>
        <v>5</v>
      </c>
      <c r="G2638" t="str">
        <f ca="1">VLOOKUP(F2638,'Stock Details'!$A$2:$J$51,2,FALSE)</f>
        <v>Beverages</v>
      </c>
      <c r="H2638" t="str">
        <f ca="1">VLOOKUP(F2638,'Stock Details'!$A$2:$J$51,3,FALSE)</f>
        <v>Nescafe - Coffee Classic</v>
      </c>
      <c r="I2638" t="str">
        <f ca="1">VLOOKUP(F2638,'Stock Details'!$A$2:$J$51,7,FALSE)</f>
        <v>1-A</v>
      </c>
      <c r="J2638" t="str">
        <f t="shared" ca="1" si="336"/>
        <v>4_1-A</v>
      </c>
      <c r="K2638" t="str">
        <f ca="1">VLOOKUP(J2638,'Store-Salesman Details'!$C$2:$H$16,6,FALSE)</f>
        <v>Divya</v>
      </c>
      <c r="L2638">
        <f t="shared" ca="1" si="337"/>
        <v>4</v>
      </c>
      <c r="M2638">
        <f ca="1">VLOOKUP(F2638,'Stock Details'!$A$2:$J$51,5,FALSE)</f>
        <v>10</v>
      </c>
      <c r="N2638">
        <f t="shared" ca="1" si="338"/>
        <v>40</v>
      </c>
      <c r="O2638">
        <v>1</v>
      </c>
    </row>
    <row r="2639" spans="1:15" x14ac:dyDescent="0.25">
      <c r="A2639">
        <v>2638</v>
      </c>
      <c r="B2639" s="3">
        <v>45555</v>
      </c>
      <c r="C2639">
        <f t="shared" ca="1" si="333"/>
        <v>5</v>
      </c>
      <c r="D2639" t="str">
        <f ca="1">VLOOKUP(C2639,'Store-Salesman Details'!$A$2:$H$16,4,FALSE)</f>
        <v>West</v>
      </c>
      <c r="E2639" t="str">
        <f ca="1">VLOOKUP(C2639,'Store-Salesman Details'!$A$2:$H$16,5,FALSE)</f>
        <v>Abhishek</v>
      </c>
      <c r="F2639">
        <f t="shared" ca="1" si="339"/>
        <v>12</v>
      </c>
      <c r="G2639" t="str">
        <f ca="1">VLOOKUP(F2639,'Stock Details'!$A$2:$J$51,2,FALSE)</f>
        <v>Foods</v>
      </c>
      <c r="H2639" t="str">
        <f ca="1">VLOOKUP(F2639,'Stock Details'!$A$2:$J$51,3,FALSE)</f>
        <v>Kissan Ketchup</v>
      </c>
      <c r="I2639" t="str">
        <f ca="1">VLOOKUP(F2639,'Stock Details'!$A$2:$J$51,7,FALSE)</f>
        <v>1-A</v>
      </c>
      <c r="J2639" t="str">
        <f t="shared" ca="1" si="336"/>
        <v>5_1-A</v>
      </c>
      <c r="K2639" t="str">
        <f ca="1">VLOOKUP(J2639,'Store-Salesman Details'!$C$2:$H$16,6,FALSE)</f>
        <v>Ramesh</v>
      </c>
      <c r="L2639">
        <f t="shared" ca="1" si="337"/>
        <v>1</v>
      </c>
      <c r="M2639">
        <f ca="1">VLOOKUP(F2639,'Stock Details'!$A$2:$J$51,5,FALSE)</f>
        <v>15</v>
      </c>
      <c r="N2639">
        <f t="shared" ca="1" si="338"/>
        <v>15</v>
      </c>
      <c r="O2639">
        <v>1</v>
      </c>
    </row>
    <row r="2640" spans="1:15" x14ac:dyDescent="0.25">
      <c r="A2640">
        <v>2639</v>
      </c>
      <c r="B2640" s="3">
        <v>45555</v>
      </c>
      <c r="C2640">
        <f t="shared" ca="1" si="333"/>
        <v>1</v>
      </c>
      <c r="D2640" t="str">
        <f ca="1">VLOOKUP(C2640,'Store-Salesman Details'!$A$2:$H$16,4,FALSE)</f>
        <v>Central</v>
      </c>
      <c r="E2640" t="str">
        <f ca="1">VLOOKUP(C2640,'Store-Salesman Details'!$A$2:$H$16,5,FALSE)</f>
        <v>Tanu</v>
      </c>
      <c r="F2640">
        <f t="shared" ca="1" si="339"/>
        <v>6</v>
      </c>
      <c r="G2640" t="str">
        <f ca="1">VLOOKUP(F2640,'Stock Details'!$A$2:$J$51,2,FALSE)</f>
        <v>Beverages</v>
      </c>
      <c r="H2640" t="str">
        <f ca="1">VLOOKUP(F2640,'Stock Details'!$A$2:$J$51,3,FALSE)</f>
        <v>Nescafe - Coffee Gold</v>
      </c>
      <c r="I2640" t="str">
        <f ca="1">VLOOKUP(F2640,'Stock Details'!$A$2:$J$51,7,FALSE)</f>
        <v>1-A</v>
      </c>
      <c r="J2640" t="str">
        <f t="shared" ca="1" si="336"/>
        <v>1_1-A</v>
      </c>
      <c r="K2640" t="str">
        <f ca="1">VLOOKUP(J2640,'Store-Salesman Details'!$C$2:$H$16,6,FALSE)</f>
        <v>Komal</v>
      </c>
      <c r="L2640">
        <f t="shared" ca="1" si="337"/>
        <v>1</v>
      </c>
      <c r="M2640">
        <f ca="1">VLOOKUP(F2640,'Stock Details'!$A$2:$J$51,5,FALSE)</f>
        <v>100</v>
      </c>
      <c r="N2640">
        <f t="shared" ca="1" si="338"/>
        <v>100</v>
      </c>
      <c r="O2640">
        <v>1</v>
      </c>
    </row>
    <row r="2641" spans="1:15" x14ac:dyDescent="0.25">
      <c r="A2641">
        <v>2640</v>
      </c>
      <c r="B2641" s="3">
        <v>45555</v>
      </c>
      <c r="C2641">
        <f t="shared" ca="1" si="333"/>
        <v>2</v>
      </c>
      <c r="D2641" t="str">
        <f ca="1">VLOOKUP(C2641,'Store-Salesman Details'!$A$2:$H$16,4,FALSE)</f>
        <v>East</v>
      </c>
      <c r="E2641" t="str">
        <f ca="1">VLOOKUP(C2641,'Store-Salesman Details'!$A$2:$H$16,5,FALSE)</f>
        <v>Ritesh Kumar</v>
      </c>
      <c r="F2641">
        <f t="shared" ca="1" si="339"/>
        <v>20</v>
      </c>
      <c r="G2641" t="str">
        <f ca="1">VLOOKUP(F2641,'Stock Details'!$A$2:$J$51,2,FALSE)</f>
        <v>Ice Cream</v>
      </c>
      <c r="H2641" t="str">
        <f ca="1">VLOOKUP(F2641,'Stock Details'!$A$2:$J$51,3,FALSE)</f>
        <v>Kwality Wall's - Strawberry</v>
      </c>
      <c r="I2641" t="str">
        <f ca="1">VLOOKUP(F2641,'Stock Details'!$A$2:$J$51,7,FALSE)</f>
        <v>1-A</v>
      </c>
      <c r="J2641" t="str">
        <f t="shared" ca="1" si="336"/>
        <v>2_1-A</v>
      </c>
      <c r="K2641" t="str">
        <f ca="1">VLOOKUP(J2641,'Store-Salesman Details'!$C$2:$H$16,6,FALSE)</f>
        <v>Divesh</v>
      </c>
      <c r="L2641">
        <f t="shared" ca="1" si="337"/>
        <v>4</v>
      </c>
      <c r="M2641">
        <f ca="1">VLOOKUP(F2641,'Stock Details'!$A$2:$J$51,5,FALSE)</f>
        <v>140</v>
      </c>
      <c r="N2641">
        <f t="shared" ca="1" si="338"/>
        <v>560</v>
      </c>
      <c r="O2641">
        <v>1</v>
      </c>
    </row>
    <row r="2642" spans="1:15" x14ac:dyDescent="0.25">
      <c r="A2642">
        <v>2641</v>
      </c>
      <c r="B2642" s="3">
        <v>45555</v>
      </c>
      <c r="C2642">
        <f t="shared" ca="1" si="333"/>
        <v>2</v>
      </c>
      <c r="D2642" t="str">
        <f ca="1">VLOOKUP(C2642,'Store-Salesman Details'!$A$2:$H$16,4,FALSE)</f>
        <v>East</v>
      </c>
      <c r="E2642" t="str">
        <f ca="1">VLOOKUP(C2642,'Store-Salesman Details'!$A$2:$H$16,5,FALSE)</f>
        <v>Ritesh Kumar</v>
      </c>
      <c r="F2642">
        <f t="shared" ca="1" si="339"/>
        <v>14</v>
      </c>
      <c r="G2642" t="str">
        <f ca="1">VLOOKUP(F2642,'Stock Details'!$A$2:$J$51,2,FALSE)</f>
        <v>Foods</v>
      </c>
      <c r="H2642" t="str">
        <f ca="1">VLOOKUP(F2642,'Stock Details'!$A$2:$J$51,3,FALSE)</f>
        <v>Kissan Mango Juice</v>
      </c>
      <c r="I2642" t="str">
        <f ca="1">VLOOKUP(F2642,'Stock Details'!$A$2:$J$51,7,FALSE)</f>
        <v>1-A</v>
      </c>
      <c r="J2642" t="str">
        <f t="shared" ca="1" si="336"/>
        <v>2_1-A</v>
      </c>
      <c r="K2642" t="str">
        <f ca="1">VLOOKUP(J2642,'Store-Salesman Details'!$C$2:$H$16,6,FALSE)</f>
        <v>Divesh</v>
      </c>
      <c r="L2642">
        <f t="shared" ca="1" si="337"/>
        <v>3</v>
      </c>
      <c r="M2642">
        <f ca="1">VLOOKUP(F2642,'Stock Details'!$A$2:$J$51,5,FALSE)</f>
        <v>165</v>
      </c>
      <c r="N2642">
        <f t="shared" ca="1" si="338"/>
        <v>495</v>
      </c>
      <c r="O2642">
        <v>1</v>
      </c>
    </row>
    <row r="2643" spans="1:15" x14ac:dyDescent="0.25">
      <c r="A2643">
        <v>2642</v>
      </c>
      <c r="B2643" s="3">
        <v>45555</v>
      </c>
      <c r="C2643">
        <f t="shared" ca="1" si="333"/>
        <v>1</v>
      </c>
      <c r="D2643" t="str">
        <f ca="1">VLOOKUP(C2643,'Store-Salesman Details'!$A$2:$H$16,4,FALSE)</f>
        <v>Central</v>
      </c>
      <c r="E2643" t="str">
        <f ca="1">VLOOKUP(C2643,'Store-Salesman Details'!$A$2:$H$16,5,FALSE)</f>
        <v>Tanu</v>
      </c>
      <c r="F2643">
        <f t="shared" ca="1" si="339"/>
        <v>11</v>
      </c>
      <c r="G2643" t="str">
        <f ca="1">VLOOKUP(F2643,'Stock Details'!$A$2:$J$51,2,FALSE)</f>
        <v>Foods</v>
      </c>
      <c r="H2643" t="str">
        <f ca="1">VLOOKUP(F2643,'Stock Details'!$A$2:$J$51,3,FALSE)</f>
        <v>Kissan Jam</v>
      </c>
      <c r="I2643" t="str">
        <f ca="1">VLOOKUP(F2643,'Stock Details'!$A$2:$J$51,7,FALSE)</f>
        <v>1-A</v>
      </c>
      <c r="J2643" t="str">
        <f t="shared" ca="1" si="336"/>
        <v>1_1-A</v>
      </c>
      <c r="K2643" t="str">
        <f ca="1">VLOOKUP(J2643,'Store-Salesman Details'!$C$2:$H$16,6,FALSE)</f>
        <v>Komal</v>
      </c>
      <c r="L2643">
        <f t="shared" ca="1" si="337"/>
        <v>1</v>
      </c>
      <c r="M2643">
        <f ca="1">VLOOKUP(F2643,'Stock Details'!$A$2:$J$51,5,FALSE)</f>
        <v>15</v>
      </c>
      <c r="N2643">
        <f t="shared" ca="1" si="338"/>
        <v>15</v>
      </c>
      <c r="O2643">
        <v>1</v>
      </c>
    </row>
    <row r="2644" spans="1:15" x14ac:dyDescent="0.25">
      <c r="A2644">
        <v>2643</v>
      </c>
      <c r="B2644" s="3">
        <v>45555</v>
      </c>
      <c r="C2644">
        <f t="shared" ca="1" si="333"/>
        <v>3</v>
      </c>
      <c r="D2644" t="str">
        <f ca="1">VLOOKUP(C2644,'Store-Salesman Details'!$A$2:$H$16,4,FALSE)</f>
        <v>North</v>
      </c>
      <c r="E2644" t="str">
        <f ca="1">VLOOKUP(C2644,'Store-Salesman Details'!$A$2:$H$16,5,FALSE)</f>
        <v>Karan</v>
      </c>
      <c r="F2644">
        <f t="shared" ca="1" si="339"/>
        <v>7</v>
      </c>
      <c r="G2644" t="str">
        <f ca="1">VLOOKUP(F2644,'Stock Details'!$A$2:$J$51,2,FALSE)</f>
        <v>Beverages</v>
      </c>
      <c r="H2644" t="str">
        <f ca="1">VLOOKUP(F2644,'Stock Details'!$A$2:$J$51,3,FALSE)</f>
        <v>Nescafe - Coffee Instant</v>
      </c>
      <c r="I2644" t="str">
        <f ca="1">VLOOKUP(F2644,'Stock Details'!$A$2:$J$51,7,FALSE)</f>
        <v>1-A</v>
      </c>
      <c r="J2644" t="str">
        <f t="shared" ca="1" si="336"/>
        <v>3_1-A</v>
      </c>
      <c r="K2644" t="str">
        <f ca="1">VLOOKUP(J2644,'Store-Salesman Details'!$C$2:$H$16,6,FALSE)</f>
        <v>Suresh</v>
      </c>
      <c r="L2644">
        <f t="shared" ca="1" si="337"/>
        <v>3</v>
      </c>
      <c r="M2644">
        <f ca="1">VLOOKUP(F2644,'Stock Details'!$A$2:$J$51,5,FALSE)</f>
        <v>50</v>
      </c>
      <c r="N2644">
        <f t="shared" ca="1" si="338"/>
        <v>150</v>
      </c>
      <c r="O2644">
        <v>1</v>
      </c>
    </row>
    <row r="2645" spans="1:15" x14ac:dyDescent="0.25">
      <c r="A2645">
        <v>2644</v>
      </c>
      <c r="B2645" s="3">
        <v>45555</v>
      </c>
      <c r="C2645">
        <f t="shared" ca="1" si="333"/>
        <v>5</v>
      </c>
      <c r="D2645" t="str">
        <f ca="1">VLOOKUP(C2645,'Store-Salesman Details'!$A$2:$H$16,4,FALSE)</f>
        <v>West</v>
      </c>
      <c r="E2645" t="str">
        <f ca="1">VLOOKUP(C2645,'Store-Salesman Details'!$A$2:$H$16,5,FALSE)</f>
        <v>Abhishek</v>
      </c>
      <c r="F2645">
        <f t="shared" ca="1" si="339"/>
        <v>10</v>
      </c>
      <c r="G2645" t="str">
        <f ca="1">VLOOKUP(F2645,'Stock Details'!$A$2:$J$51,2,FALSE)</f>
        <v>Disinfectant</v>
      </c>
      <c r="H2645" t="str">
        <f ca="1">VLOOKUP(F2645,'Stock Details'!$A$2:$J$51,3,FALSE)</f>
        <v>Cif</v>
      </c>
      <c r="I2645" t="str">
        <f ca="1">VLOOKUP(F2645,'Stock Details'!$A$2:$J$51,7,FALSE)</f>
        <v>1-A</v>
      </c>
      <c r="J2645" t="str">
        <f t="shared" ca="1" si="336"/>
        <v>5_1-A</v>
      </c>
      <c r="K2645" t="str">
        <f ca="1">VLOOKUP(J2645,'Store-Salesman Details'!$C$2:$H$16,6,FALSE)</f>
        <v>Ramesh</v>
      </c>
      <c r="L2645">
        <f t="shared" ca="1" si="337"/>
        <v>2</v>
      </c>
      <c r="M2645">
        <f ca="1">VLOOKUP(F2645,'Stock Details'!$A$2:$J$51,5,FALSE)</f>
        <v>269</v>
      </c>
      <c r="N2645">
        <f t="shared" ca="1" si="338"/>
        <v>538</v>
      </c>
      <c r="O2645">
        <v>1</v>
      </c>
    </row>
    <row r="2646" spans="1:15" x14ac:dyDescent="0.25">
      <c r="A2646">
        <v>2645</v>
      </c>
      <c r="B2646" s="3">
        <v>45555</v>
      </c>
      <c r="C2646">
        <f t="shared" ca="1" si="333"/>
        <v>3</v>
      </c>
      <c r="D2646" t="str">
        <f ca="1">VLOOKUP(C2646,'Store-Salesman Details'!$A$2:$H$16,4,FALSE)</f>
        <v>North</v>
      </c>
      <c r="E2646" t="str">
        <f ca="1">VLOOKUP(C2646,'Store-Salesman Details'!$A$2:$H$16,5,FALSE)</f>
        <v>Karan</v>
      </c>
      <c r="F2646">
        <f t="shared" ca="1" si="339"/>
        <v>15</v>
      </c>
      <c r="G2646" t="str">
        <f ca="1">VLOOKUP(F2646,'Stock Details'!$A$2:$J$51,2,FALSE)</f>
        <v>Foods</v>
      </c>
      <c r="H2646" t="str">
        <f ca="1">VLOOKUP(F2646,'Stock Details'!$A$2:$J$51,3,FALSE)</f>
        <v>Kissan Mixed Fruit Juice</v>
      </c>
      <c r="I2646" t="str">
        <f ca="1">VLOOKUP(F2646,'Stock Details'!$A$2:$J$51,7,FALSE)</f>
        <v>1-A</v>
      </c>
      <c r="J2646" t="str">
        <f t="shared" ca="1" si="336"/>
        <v>3_1-A</v>
      </c>
      <c r="K2646" t="str">
        <f ca="1">VLOOKUP(J2646,'Store-Salesman Details'!$C$2:$H$16,6,FALSE)</f>
        <v>Suresh</v>
      </c>
      <c r="L2646">
        <f t="shared" ca="1" si="337"/>
        <v>2</v>
      </c>
      <c r="M2646">
        <f ca="1">VLOOKUP(F2646,'Stock Details'!$A$2:$J$51,5,FALSE)</f>
        <v>165</v>
      </c>
      <c r="N2646">
        <f t="shared" ca="1" si="338"/>
        <v>330</v>
      </c>
      <c r="O2646">
        <v>1</v>
      </c>
    </row>
    <row r="2647" spans="1:15" x14ac:dyDescent="0.25">
      <c r="A2647">
        <v>2646</v>
      </c>
      <c r="B2647" s="3">
        <v>45555</v>
      </c>
      <c r="C2647">
        <f t="shared" ca="1" si="333"/>
        <v>4</v>
      </c>
      <c r="D2647" t="str">
        <f ca="1">VLOOKUP(C2647,'Store-Salesman Details'!$A$2:$H$16,4,FALSE)</f>
        <v>South</v>
      </c>
      <c r="E2647" t="str">
        <f ca="1">VLOOKUP(C2647,'Store-Salesman Details'!$A$2:$H$16,5,FALSE)</f>
        <v>Ayush</v>
      </c>
      <c r="F2647">
        <f t="shared" ref="F2647:F2653" ca="1" si="340">RANDBETWEEN(26,46)</f>
        <v>43</v>
      </c>
      <c r="G2647" t="str">
        <f ca="1">VLOOKUP(F2647,'Stock Details'!$A$2:$J$51,2,FALSE)</f>
        <v>Personal Care</v>
      </c>
      <c r="H2647" t="str">
        <f ca="1">VLOOKUP(F2647,'Stock Details'!$A$2:$J$51,3,FALSE)</f>
        <v xml:space="preserve"> Pantine Shampoo</v>
      </c>
      <c r="I2647" t="str">
        <f ca="1">VLOOKUP(F2647,'Stock Details'!$A$2:$J$51,7,FALSE)</f>
        <v>3-P</v>
      </c>
      <c r="J2647" t="str">
        <f t="shared" ca="1" si="336"/>
        <v>4_3-P</v>
      </c>
      <c r="K2647" t="str">
        <f ca="1">VLOOKUP(J2647,'Store-Salesman Details'!$C$2:$H$16,6,FALSE)</f>
        <v>Mohan</v>
      </c>
      <c r="L2647">
        <f t="shared" ca="1" si="337"/>
        <v>4</v>
      </c>
      <c r="M2647">
        <f ca="1">VLOOKUP(F2647,'Stock Details'!$A$2:$J$51,5,FALSE)</f>
        <v>72</v>
      </c>
      <c r="N2647">
        <f t="shared" ca="1" si="338"/>
        <v>288</v>
      </c>
      <c r="O2647">
        <v>1</v>
      </c>
    </row>
    <row r="2648" spans="1:15" x14ac:dyDescent="0.25">
      <c r="A2648">
        <v>2647</v>
      </c>
      <c r="B2648" s="3">
        <v>45555</v>
      </c>
      <c r="C2648">
        <f t="shared" ca="1" si="333"/>
        <v>4</v>
      </c>
      <c r="D2648" t="str">
        <f ca="1">VLOOKUP(C2648,'Store-Salesman Details'!$A$2:$H$16,4,FALSE)</f>
        <v>South</v>
      </c>
      <c r="E2648" t="str">
        <f ca="1">VLOOKUP(C2648,'Store-Salesman Details'!$A$2:$H$16,5,FALSE)</f>
        <v>Ayush</v>
      </c>
      <c r="F2648">
        <f t="shared" ca="1" si="340"/>
        <v>32</v>
      </c>
      <c r="G2648" t="str">
        <f ca="1">VLOOKUP(F2648,'Stock Details'!$A$2:$J$51,2,FALSE)</f>
        <v>Personal Care</v>
      </c>
      <c r="H2648" t="str">
        <f ca="1">VLOOKUP(F2648,'Stock Details'!$A$2:$J$51,3,FALSE)</f>
        <v>Vaseline</v>
      </c>
      <c r="I2648" t="str">
        <f ca="1">VLOOKUP(F2648,'Stock Details'!$A$2:$J$51,7,FALSE)</f>
        <v>3-P</v>
      </c>
      <c r="J2648" t="str">
        <f t="shared" ca="1" si="336"/>
        <v>4_3-P</v>
      </c>
      <c r="K2648" t="str">
        <f ca="1">VLOOKUP(J2648,'Store-Salesman Details'!$C$2:$H$16,6,FALSE)</f>
        <v>Mohan</v>
      </c>
      <c r="L2648">
        <f t="shared" ca="1" si="337"/>
        <v>1</v>
      </c>
      <c r="M2648">
        <f ca="1">VLOOKUP(F2648,'Stock Details'!$A$2:$J$51,5,FALSE)</f>
        <v>10</v>
      </c>
      <c r="N2648">
        <f t="shared" ca="1" si="338"/>
        <v>10</v>
      </c>
      <c r="O2648">
        <v>1</v>
      </c>
    </row>
    <row r="2649" spans="1:15" x14ac:dyDescent="0.25">
      <c r="A2649">
        <v>2648</v>
      </c>
      <c r="B2649" s="3">
        <v>45555</v>
      </c>
      <c r="C2649">
        <f t="shared" ca="1" si="333"/>
        <v>3</v>
      </c>
      <c r="D2649" t="str">
        <f ca="1">VLOOKUP(C2649,'Store-Salesman Details'!$A$2:$H$16,4,FALSE)</f>
        <v>North</v>
      </c>
      <c r="E2649" t="str">
        <f ca="1">VLOOKUP(C2649,'Store-Salesman Details'!$A$2:$H$16,5,FALSE)</f>
        <v>Karan</v>
      </c>
      <c r="F2649">
        <f t="shared" ca="1" si="340"/>
        <v>31</v>
      </c>
      <c r="G2649" t="str">
        <f ca="1">VLOOKUP(F2649,'Stock Details'!$A$2:$J$51,2,FALSE)</f>
        <v>Personal Care</v>
      </c>
      <c r="H2649" t="str">
        <f ca="1">VLOOKUP(F2649,'Stock Details'!$A$2:$J$51,3,FALSE)</f>
        <v>Pond's</v>
      </c>
      <c r="I2649" t="str">
        <f ca="1">VLOOKUP(F2649,'Stock Details'!$A$2:$J$51,7,FALSE)</f>
        <v>3-P</v>
      </c>
      <c r="J2649" t="str">
        <f t="shared" ca="1" si="336"/>
        <v>3_3-P</v>
      </c>
      <c r="K2649" t="str">
        <f ca="1">VLOOKUP(J2649,'Store-Salesman Details'!$C$2:$H$16,6,FALSE)</f>
        <v>Rajat</v>
      </c>
      <c r="L2649">
        <f t="shared" ca="1" si="337"/>
        <v>1</v>
      </c>
      <c r="M2649">
        <f ca="1">VLOOKUP(F2649,'Stock Details'!$A$2:$J$51,5,FALSE)</f>
        <v>10</v>
      </c>
      <c r="N2649">
        <f t="shared" ca="1" si="338"/>
        <v>10</v>
      </c>
      <c r="O2649">
        <v>1</v>
      </c>
    </row>
    <row r="2650" spans="1:15" x14ac:dyDescent="0.25">
      <c r="A2650">
        <v>2649</v>
      </c>
      <c r="B2650" s="3">
        <v>45555</v>
      </c>
      <c r="C2650">
        <f t="shared" ca="1" si="333"/>
        <v>2</v>
      </c>
      <c r="D2650" t="str">
        <f ca="1">VLOOKUP(C2650,'Store-Salesman Details'!$A$2:$H$16,4,FALSE)</f>
        <v>East</v>
      </c>
      <c r="E2650" t="str">
        <f ca="1">VLOOKUP(C2650,'Store-Salesman Details'!$A$2:$H$16,5,FALSE)</f>
        <v>Ritesh Kumar</v>
      </c>
      <c r="F2650">
        <f t="shared" ca="1" si="340"/>
        <v>28</v>
      </c>
      <c r="G2650" t="str">
        <f ca="1">VLOOKUP(F2650,'Stock Details'!$A$2:$J$51,2,FALSE)</f>
        <v>Personal Care</v>
      </c>
      <c r="H2650" t="str">
        <f ca="1">VLOOKUP(F2650,'Stock Details'!$A$2:$J$51,3,FALSE)</f>
        <v>Pears</v>
      </c>
      <c r="I2650" t="str">
        <f ca="1">VLOOKUP(F2650,'Stock Details'!$A$2:$J$51,7,FALSE)</f>
        <v>3-P</v>
      </c>
      <c r="J2650" t="str">
        <f t="shared" ca="1" si="336"/>
        <v>2_3-P</v>
      </c>
      <c r="K2650" t="str">
        <f ca="1">VLOOKUP(J2650,'Store-Salesman Details'!$C$2:$H$16,6,FALSE)</f>
        <v>Sneha</v>
      </c>
      <c r="L2650">
        <f t="shared" ca="1" si="337"/>
        <v>2</v>
      </c>
      <c r="M2650">
        <f ca="1">VLOOKUP(F2650,'Stock Details'!$A$2:$J$51,5,FALSE)</f>
        <v>48</v>
      </c>
      <c r="N2650">
        <f t="shared" ca="1" si="338"/>
        <v>96</v>
      </c>
      <c r="O2650">
        <v>1</v>
      </c>
    </row>
    <row r="2651" spans="1:15" x14ac:dyDescent="0.25">
      <c r="A2651">
        <v>2650</v>
      </c>
      <c r="B2651" s="3">
        <v>45555</v>
      </c>
      <c r="C2651">
        <f t="shared" ca="1" si="333"/>
        <v>1</v>
      </c>
      <c r="D2651" t="str">
        <f ca="1">VLOOKUP(C2651,'Store-Salesman Details'!$A$2:$H$16,4,FALSE)</f>
        <v>Central</v>
      </c>
      <c r="E2651" t="str">
        <f ca="1">VLOOKUP(C2651,'Store-Salesman Details'!$A$2:$H$16,5,FALSE)</f>
        <v>Tanu</v>
      </c>
      <c r="F2651">
        <f t="shared" ca="1" si="340"/>
        <v>38</v>
      </c>
      <c r="G2651" t="str">
        <f ca="1">VLOOKUP(F2651,'Stock Details'!$A$2:$J$51,2,FALSE)</f>
        <v>Personal Care</v>
      </c>
      <c r="H2651" t="str">
        <f ca="1">VLOOKUP(F2651,'Stock Details'!$A$2:$J$51,3,FALSE)</f>
        <v>Gellete</v>
      </c>
      <c r="I2651" t="str">
        <f ca="1">VLOOKUP(F2651,'Stock Details'!$A$2:$J$51,7,FALSE)</f>
        <v>3-P</v>
      </c>
      <c r="J2651" t="str">
        <f t="shared" ca="1" si="336"/>
        <v>1_3-P</v>
      </c>
      <c r="K2651" t="str">
        <f ca="1">VLOOKUP(J2651,'Store-Salesman Details'!$C$2:$H$16,6,FALSE)</f>
        <v>Sohan</v>
      </c>
      <c r="L2651">
        <f t="shared" ca="1" si="337"/>
        <v>3</v>
      </c>
      <c r="M2651">
        <f ca="1">VLOOKUP(F2651,'Stock Details'!$A$2:$J$51,5,FALSE)</f>
        <v>99</v>
      </c>
      <c r="N2651">
        <f t="shared" ca="1" si="338"/>
        <v>297</v>
      </c>
      <c r="O2651">
        <v>1</v>
      </c>
    </row>
    <row r="2652" spans="1:15" x14ac:dyDescent="0.25">
      <c r="A2652">
        <v>2651</v>
      </c>
      <c r="B2652" s="3">
        <v>45555</v>
      </c>
      <c r="C2652">
        <f t="shared" ca="1" si="333"/>
        <v>5</v>
      </c>
      <c r="D2652" t="str">
        <f ca="1">VLOOKUP(C2652,'Store-Salesman Details'!$A$2:$H$16,4,FALSE)</f>
        <v>West</v>
      </c>
      <c r="E2652" t="str">
        <f ca="1">VLOOKUP(C2652,'Store-Salesman Details'!$A$2:$H$16,5,FALSE)</f>
        <v>Abhishek</v>
      </c>
      <c r="F2652">
        <f t="shared" ca="1" si="340"/>
        <v>37</v>
      </c>
      <c r="G2652" t="str">
        <f ca="1">VLOOKUP(F2652,'Stock Details'!$A$2:$J$51,2,FALSE)</f>
        <v>Personal Care</v>
      </c>
      <c r="H2652" t="str">
        <f ca="1">VLOOKUP(F2652,'Stock Details'!$A$2:$J$51,3,FALSE)</f>
        <v>Axe</v>
      </c>
      <c r="I2652" t="str">
        <f ca="1">VLOOKUP(F2652,'Stock Details'!$A$2:$J$51,7,FALSE)</f>
        <v>3-P</v>
      </c>
      <c r="J2652" t="str">
        <f t="shared" ca="1" si="336"/>
        <v>5_3-P</v>
      </c>
      <c r="K2652" t="str">
        <f ca="1">VLOOKUP(J2652,'Store-Salesman Details'!$C$2:$H$16,6,FALSE)</f>
        <v>Kritika</v>
      </c>
      <c r="L2652">
        <f t="shared" ca="1" si="337"/>
        <v>1</v>
      </c>
      <c r="M2652">
        <f ca="1">VLOOKUP(F2652,'Stock Details'!$A$2:$J$51,5,FALSE)</f>
        <v>202</v>
      </c>
      <c r="N2652">
        <f t="shared" ca="1" si="338"/>
        <v>202</v>
      </c>
      <c r="O2652">
        <v>1</v>
      </c>
    </row>
    <row r="2653" spans="1:15" x14ac:dyDescent="0.25">
      <c r="A2653">
        <v>2652</v>
      </c>
      <c r="B2653" s="3">
        <v>45555</v>
      </c>
      <c r="C2653">
        <f t="shared" ca="1" si="333"/>
        <v>3</v>
      </c>
      <c r="D2653" t="str">
        <f ca="1">VLOOKUP(C2653,'Store-Salesman Details'!$A$2:$H$16,4,FALSE)</f>
        <v>North</v>
      </c>
      <c r="E2653" t="str">
        <f ca="1">VLOOKUP(C2653,'Store-Salesman Details'!$A$2:$H$16,5,FALSE)</f>
        <v>Karan</v>
      </c>
      <c r="F2653">
        <f t="shared" ca="1" si="340"/>
        <v>46</v>
      </c>
      <c r="G2653" t="str">
        <f ca="1">VLOOKUP(F2653,'Stock Details'!$A$2:$J$51,2,FALSE)</f>
        <v>Personal Care</v>
      </c>
      <c r="H2653" t="str">
        <f ca="1">VLOOKUP(F2653,'Stock Details'!$A$2:$J$51,3,FALSE)</f>
        <v>Rjoice Shampoo</v>
      </c>
      <c r="I2653" t="str">
        <f ca="1">VLOOKUP(F2653,'Stock Details'!$A$2:$J$51,7,FALSE)</f>
        <v>3-P</v>
      </c>
      <c r="J2653" t="str">
        <f t="shared" ca="1" si="336"/>
        <v>3_3-P</v>
      </c>
      <c r="K2653" t="str">
        <f ca="1">VLOOKUP(J2653,'Store-Salesman Details'!$C$2:$H$16,6,FALSE)</f>
        <v>Rajat</v>
      </c>
      <c r="L2653">
        <f t="shared" ca="1" si="337"/>
        <v>2</v>
      </c>
      <c r="M2653">
        <f ca="1">VLOOKUP(F2653,'Stock Details'!$A$2:$J$51,5,FALSE)</f>
        <v>56</v>
      </c>
      <c r="N2653">
        <f t="shared" ca="1" si="338"/>
        <v>112</v>
      </c>
      <c r="O2653">
        <v>1</v>
      </c>
    </row>
    <row r="2654" spans="1:15" x14ac:dyDescent="0.25">
      <c r="A2654">
        <v>2653</v>
      </c>
      <c r="B2654" s="3">
        <v>45555</v>
      </c>
      <c r="C2654">
        <f t="shared" ca="1" si="333"/>
        <v>1</v>
      </c>
      <c r="D2654" t="str">
        <f ca="1">VLOOKUP(C2654,'Store-Salesman Details'!$A$2:$H$16,4,FALSE)</f>
        <v>Central</v>
      </c>
      <c r="E2654" t="str">
        <f ca="1">VLOOKUP(C2654,'Store-Salesman Details'!$A$2:$H$16,5,FALSE)</f>
        <v>Tanu</v>
      </c>
      <c r="F2654">
        <f ca="1">RANDBETWEEN(21,25)</f>
        <v>24</v>
      </c>
      <c r="G2654" t="str">
        <f ca="1">VLOOKUP(F2654,'Stock Details'!$A$2:$J$51,2,FALSE)</f>
        <v>Laundry</v>
      </c>
      <c r="H2654" t="str">
        <f ca="1">VLOOKUP(F2654,'Stock Details'!$A$2:$J$51,3,FALSE)</f>
        <v>Tide</v>
      </c>
      <c r="I2654" t="str">
        <f ca="1">VLOOKUP(F2654,'Stock Details'!$A$2:$J$51,7,FALSE)</f>
        <v>2-W</v>
      </c>
      <c r="J2654" t="str">
        <f t="shared" ca="1" si="336"/>
        <v>1_2-W</v>
      </c>
      <c r="K2654" t="str">
        <f ca="1">VLOOKUP(J2654,'Store-Salesman Details'!$C$2:$H$16,6,FALSE)</f>
        <v>Sakshi</v>
      </c>
      <c r="L2654">
        <f t="shared" ca="1" si="337"/>
        <v>2</v>
      </c>
      <c r="M2654">
        <f ca="1">VLOOKUP(F2654,'Stock Details'!$A$2:$J$51,5,FALSE)</f>
        <v>10</v>
      </c>
      <c r="N2654">
        <f t="shared" ca="1" si="338"/>
        <v>20</v>
      </c>
      <c r="O2654">
        <v>1</v>
      </c>
    </row>
    <row r="2655" spans="1:15" x14ac:dyDescent="0.25">
      <c r="A2655">
        <v>2654</v>
      </c>
      <c r="B2655" s="3">
        <v>45555</v>
      </c>
      <c r="C2655">
        <f t="shared" ca="1" si="333"/>
        <v>3</v>
      </c>
      <c r="D2655" t="str">
        <f ca="1">VLOOKUP(C2655,'Store-Salesman Details'!$A$2:$H$16,4,FALSE)</f>
        <v>North</v>
      </c>
      <c r="E2655" t="str">
        <f ca="1">VLOOKUP(C2655,'Store-Salesman Details'!$A$2:$H$16,5,FALSE)</f>
        <v>Karan</v>
      </c>
      <c r="F2655">
        <f ca="1">RANDBETWEEN(21,25)</f>
        <v>22</v>
      </c>
      <c r="G2655" t="str">
        <f ca="1">VLOOKUP(F2655,'Stock Details'!$A$2:$J$51,2,FALSE)</f>
        <v>Laundry</v>
      </c>
      <c r="H2655" t="str">
        <f ca="1">VLOOKUP(F2655,'Stock Details'!$A$2:$J$51,3,FALSE)</f>
        <v>Rin</v>
      </c>
      <c r="I2655" t="str">
        <f ca="1">VLOOKUP(F2655,'Stock Details'!$A$2:$J$51,7,FALSE)</f>
        <v>2-W</v>
      </c>
      <c r="J2655" t="str">
        <f t="shared" ca="1" si="336"/>
        <v>3_2-W</v>
      </c>
      <c r="K2655" t="str">
        <f ca="1">VLOOKUP(J2655,'Store-Salesman Details'!$C$2:$H$16,6,FALSE)</f>
        <v>Sonam</v>
      </c>
      <c r="L2655">
        <f t="shared" ca="1" si="337"/>
        <v>1</v>
      </c>
      <c r="M2655">
        <f ca="1">VLOOKUP(F2655,'Stock Details'!$A$2:$J$51,5,FALSE)</f>
        <v>10</v>
      </c>
      <c r="N2655">
        <f t="shared" ca="1" si="338"/>
        <v>10</v>
      </c>
      <c r="O2655">
        <v>1</v>
      </c>
    </row>
    <row r="2656" spans="1:15" x14ac:dyDescent="0.25">
      <c r="A2656">
        <v>2655</v>
      </c>
      <c r="B2656" s="3">
        <v>45555</v>
      </c>
      <c r="C2656">
        <f t="shared" ca="1" si="333"/>
        <v>4</v>
      </c>
      <c r="D2656" t="str">
        <f ca="1">VLOOKUP(C2656,'Store-Salesman Details'!$A$2:$H$16,4,FALSE)</f>
        <v>South</v>
      </c>
      <c r="E2656" t="str">
        <f ca="1">VLOOKUP(C2656,'Store-Salesman Details'!$A$2:$H$16,5,FALSE)</f>
        <v>Ayush</v>
      </c>
      <c r="F2656">
        <f ca="1">RANDBETWEEN(21,25)</f>
        <v>21</v>
      </c>
      <c r="G2656" t="str">
        <f ca="1">VLOOKUP(F2656,'Stock Details'!$A$2:$J$51,2,FALSE)</f>
        <v>Laundry</v>
      </c>
      <c r="H2656" t="str">
        <f ca="1">VLOOKUP(F2656,'Stock Details'!$A$2:$J$51,3,FALSE)</f>
        <v>Surf Excel</v>
      </c>
      <c r="I2656" t="str">
        <f ca="1">VLOOKUP(F2656,'Stock Details'!$A$2:$J$51,7,FALSE)</f>
        <v>2-W</v>
      </c>
      <c r="J2656" t="str">
        <f t="shared" ca="1" si="336"/>
        <v>4_2-W</v>
      </c>
      <c r="K2656" t="str">
        <f ca="1">VLOOKUP(J2656,'Store-Salesman Details'!$C$2:$H$16,6,FALSE)</f>
        <v>Saloni</v>
      </c>
      <c r="L2656">
        <f t="shared" ca="1" si="337"/>
        <v>4</v>
      </c>
      <c r="M2656">
        <f ca="1">VLOOKUP(F2656,'Stock Details'!$A$2:$J$51,5,FALSE)</f>
        <v>10</v>
      </c>
      <c r="N2656">
        <f t="shared" ca="1" si="338"/>
        <v>40</v>
      </c>
      <c r="O2656">
        <v>1</v>
      </c>
    </row>
    <row r="2657" spans="1:15" x14ac:dyDescent="0.25">
      <c r="A2657">
        <v>2656</v>
      </c>
      <c r="B2657" s="3">
        <v>45555</v>
      </c>
      <c r="C2657">
        <f t="shared" ca="1" si="333"/>
        <v>2</v>
      </c>
      <c r="D2657" t="str">
        <f ca="1">VLOOKUP(C2657,'Store-Salesman Details'!$A$2:$H$16,4,FALSE)</f>
        <v>East</v>
      </c>
      <c r="E2657" t="str">
        <f ca="1">VLOOKUP(C2657,'Store-Salesman Details'!$A$2:$H$16,5,FALSE)</f>
        <v>Ritesh Kumar</v>
      </c>
      <c r="F2657">
        <f ca="1">RANDBETWEEN(21,25)</f>
        <v>25</v>
      </c>
      <c r="G2657" t="str">
        <f ca="1">VLOOKUP(F2657,'Stock Details'!$A$2:$J$51,2,FALSE)</f>
        <v>Laundry</v>
      </c>
      <c r="H2657" t="str">
        <f ca="1">VLOOKUP(F2657,'Stock Details'!$A$2:$J$51,3,FALSE)</f>
        <v>Ariel</v>
      </c>
      <c r="I2657" t="str">
        <f ca="1">VLOOKUP(F2657,'Stock Details'!$A$2:$J$51,7,FALSE)</f>
        <v>2-W</v>
      </c>
      <c r="J2657" t="str">
        <f t="shared" ca="1" si="336"/>
        <v>2_2-W</v>
      </c>
      <c r="K2657" t="str">
        <f ca="1">VLOOKUP(J2657,'Store-Salesman Details'!$C$2:$H$16,6,FALSE)</f>
        <v>Sunaina</v>
      </c>
      <c r="L2657">
        <f t="shared" ca="1" si="337"/>
        <v>3</v>
      </c>
      <c r="M2657">
        <f ca="1">VLOOKUP(F2657,'Stock Details'!$A$2:$J$51,5,FALSE)</f>
        <v>10</v>
      </c>
      <c r="N2657">
        <f t="shared" ca="1" si="338"/>
        <v>30</v>
      </c>
      <c r="O2657">
        <v>1</v>
      </c>
    </row>
    <row r="2658" spans="1:15" x14ac:dyDescent="0.25">
      <c r="A2658">
        <v>2657</v>
      </c>
      <c r="B2658" s="3">
        <v>45555</v>
      </c>
      <c r="C2658">
        <f t="shared" ca="1" si="333"/>
        <v>4</v>
      </c>
      <c r="D2658" t="str">
        <f ca="1">VLOOKUP(C2658,'Store-Salesman Details'!$A$2:$H$16,4,FALSE)</f>
        <v>South</v>
      </c>
      <c r="E2658" t="str">
        <f ca="1">VLOOKUP(C2658,'Store-Salesman Details'!$A$2:$H$16,5,FALSE)</f>
        <v>Ayush</v>
      </c>
      <c r="F2658">
        <f ca="1">RANDBETWEEN(21,25)</f>
        <v>22</v>
      </c>
      <c r="G2658" t="str">
        <f ca="1">VLOOKUP(F2658,'Stock Details'!$A$2:$J$51,2,FALSE)</f>
        <v>Laundry</v>
      </c>
      <c r="H2658" t="str">
        <f ca="1">VLOOKUP(F2658,'Stock Details'!$A$2:$J$51,3,FALSE)</f>
        <v>Rin</v>
      </c>
      <c r="I2658" t="str">
        <f ca="1">VLOOKUP(F2658,'Stock Details'!$A$2:$J$51,7,FALSE)</f>
        <v>2-W</v>
      </c>
      <c r="J2658" t="str">
        <f t="shared" ca="1" si="336"/>
        <v>4_2-W</v>
      </c>
      <c r="K2658" t="str">
        <f ca="1">VLOOKUP(J2658,'Store-Salesman Details'!$C$2:$H$16,6,FALSE)</f>
        <v>Saloni</v>
      </c>
      <c r="L2658">
        <f t="shared" ca="1" si="337"/>
        <v>5</v>
      </c>
      <c r="M2658">
        <f ca="1">VLOOKUP(F2658,'Stock Details'!$A$2:$J$51,5,FALSE)</f>
        <v>10</v>
      </c>
      <c r="N2658">
        <f t="shared" ca="1" si="338"/>
        <v>50</v>
      </c>
      <c r="O2658">
        <v>1</v>
      </c>
    </row>
    <row r="2659" spans="1:15" x14ac:dyDescent="0.25">
      <c r="A2659">
        <v>2658</v>
      </c>
      <c r="B2659" s="3">
        <v>45555</v>
      </c>
      <c r="C2659">
        <f t="shared" ca="1" si="333"/>
        <v>3</v>
      </c>
      <c r="D2659" t="str">
        <f ca="1">VLOOKUP(C2659,'Store-Salesman Details'!$A$2:$H$16,4,FALSE)</f>
        <v>North</v>
      </c>
      <c r="E2659" t="str">
        <f ca="1">VLOOKUP(C2659,'Store-Salesman Details'!$A$2:$H$16,5,FALSE)</f>
        <v>Karan</v>
      </c>
      <c r="F2659">
        <f t="shared" ref="F2659:F2669" ca="1" si="341">RANDBETWEEN(1,20)</f>
        <v>18</v>
      </c>
      <c r="G2659" t="str">
        <f ca="1">VLOOKUP(F2659,'Stock Details'!$A$2:$J$51,2,FALSE)</f>
        <v>Ice Cream</v>
      </c>
      <c r="H2659" t="str">
        <f ca="1">VLOOKUP(F2659,'Stock Details'!$A$2:$J$51,3,FALSE)</f>
        <v>Kwality Wall's - Chocolate</v>
      </c>
      <c r="I2659" t="str">
        <f ca="1">VLOOKUP(F2659,'Stock Details'!$A$2:$J$51,7,FALSE)</f>
        <v>1-A</v>
      </c>
      <c r="J2659" t="str">
        <f t="shared" ca="1" si="336"/>
        <v>3_1-A</v>
      </c>
      <c r="K2659" t="str">
        <f ca="1">VLOOKUP(J2659,'Store-Salesman Details'!$C$2:$H$16,6,FALSE)</f>
        <v>Suresh</v>
      </c>
      <c r="L2659">
        <f t="shared" ca="1" si="337"/>
        <v>5</v>
      </c>
      <c r="M2659">
        <f ca="1">VLOOKUP(F2659,'Stock Details'!$A$2:$J$51,5,FALSE)</f>
        <v>145</v>
      </c>
      <c r="N2659">
        <f t="shared" ca="1" si="338"/>
        <v>725</v>
      </c>
      <c r="O2659">
        <v>1</v>
      </c>
    </row>
    <row r="2660" spans="1:15" x14ac:dyDescent="0.25">
      <c r="A2660">
        <v>2659</v>
      </c>
      <c r="B2660" s="3">
        <v>45555</v>
      </c>
      <c r="C2660">
        <f t="shared" ca="1" si="333"/>
        <v>4</v>
      </c>
      <c r="D2660" t="str">
        <f ca="1">VLOOKUP(C2660,'Store-Salesman Details'!$A$2:$H$16,4,FALSE)</f>
        <v>South</v>
      </c>
      <c r="E2660" t="str">
        <f ca="1">VLOOKUP(C2660,'Store-Salesman Details'!$A$2:$H$16,5,FALSE)</f>
        <v>Ayush</v>
      </c>
      <c r="F2660">
        <f t="shared" ca="1" si="341"/>
        <v>19</v>
      </c>
      <c r="G2660" t="str">
        <f ca="1">VLOOKUP(F2660,'Stock Details'!$A$2:$J$51,2,FALSE)</f>
        <v>Ice Cream</v>
      </c>
      <c r="H2660" t="str">
        <f ca="1">VLOOKUP(F2660,'Stock Details'!$A$2:$J$51,3,FALSE)</f>
        <v>Kwality Wall's - Tutty Fruity</v>
      </c>
      <c r="I2660" t="str">
        <f ca="1">VLOOKUP(F2660,'Stock Details'!$A$2:$J$51,7,FALSE)</f>
        <v>1-A</v>
      </c>
      <c r="J2660" t="str">
        <f t="shared" ca="1" si="336"/>
        <v>4_1-A</v>
      </c>
      <c r="K2660" t="str">
        <f ca="1">VLOOKUP(J2660,'Store-Salesman Details'!$C$2:$H$16,6,FALSE)</f>
        <v>Divya</v>
      </c>
      <c r="L2660">
        <f t="shared" ca="1" si="337"/>
        <v>4</v>
      </c>
      <c r="M2660">
        <f ca="1">VLOOKUP(F2660,'Stock Details'!$A$2:$J$51,5,FALSE)</f>
        <v>155</v>
      </c>
      <c r="N2660">
        <f t="shared" ca="1" si="338"/>
        <v>620</v>
      </c>
      <c r="O2660">
        <v>1</v>
      </c>
    </row>
    <row r="2661" spans="1:15" x14ac:dyDescent="0.25">
      <c r="A2661">
        <v>2660</v>
      </c>
      <c r="B2661" s="3">
        <v>45555</v>
      </c>
      <c r="C2661">
        <f t="shared" ca="1" si="333"/>
        <v>4</v>
      </c>
      <c r="D2661" t="str">
        <f ca="1">VLOOKUP(C2661,'Store-Salesman Details'!$A$2:$H$16,4,FALSE)</f>
        <v>South</v>
      </c>
      <c r="E2661" t="str">
        <f ca="1">VLOOKUP(C2661,'Store-Salesman Details'!$A$2:$H$16,5,FALSE)</f>
        <v>Ayush</v>
      </c>
      <c r="F2661">
        <f t="shared" ca="1" si="341"/>
        <v>7</v>
      </c>
      <c r="G2661" t="str">
        <f ca="1">VLOOKUP(F2661,'Stock Details'!$A$2:$J$51,2,FALSE)</f>
        <v>Beverages</v>
      </c>
      <c r="H2661" t="str">
        <f ca="1">VLOOKUP(F2661,'Stock Details'!$A$2:$J$51,3,FALSE)</f>
        <v>Nescafe - Coffee Instant</v>
      </c>
      <c r="I2661" t="str">
        <f ca="1">VLOOKUP(F2661,'Stock Details'!$A$2:$J$51,7,FALSE)</f>
        <v>1-A</v>
      </c>
      <c r="J2661" t="str">
        <f t="shared" ca="1" si="336"/>
        <v>4_1-A</v>
      </c>
      <c r="K2661" t="str">
        <f ca="1">VLOOKUP(J2661,'Store-Salesman Details'!$C$2:$H$16,6,FALSE)</f>
        <v>Divya</v>
      </c>
      <c r="L2661">
        <f t="shared" ca="1" si="337"/>
        <v>1</v>
      </c>
      <c r="M2661">
        <f ca="1">VLOOKUP(F2661,'Stock Details'!$A$2:$J$51,5,FALSE)</f>
        <v>50</v>
      </c>
      <c r="N2661">
        <f t="shared" ca="1" si="338"/>
        <v>50</v>
      </c>
      <c r="O2661">
        <v>1</v>
      </c>
    </row>
    <row r="2662" spans="1:15" x14ac:dyDescent="0.25">
      <c r="A2662">
        <v>2661</v>
      </c>
      <c r="B2662" s="3">
        <v>45555</v>
      </c>
      <c r="C2662">
        <f t="shared" ca="1" si="333"/>
        <v>1</v>
      </c>
      <c r="D2662" t="str">
        <f ca="1">VLOOKUP(C2662,'Store-Salesman Details'!$A$2:$H$16,4,FALSE)</f>
        <v>Central</v>
      </c>
      <c r="E2662" t="str">
        <f ca="1">VLOOKUP(C2662,'Store-Salesman Details'!$A$2:$H$16,5,FALSE)</f>
        <v>Tanu</v>
      </c>
      <c r="F2662">
        <f t="shared" ca="1" si="341"/>
        <v>16</v>
      </c>
      <c r="G2662" t="str">
        <f ca="1">VLOOKUP(F2662,'Stock Details'!$A$2:$J$51,2,FALSE)</f>
        <v>Ice Cream</v>
      </c>
      <c r="H2662" t="str">
        <f ca="1">VLOOKUP(F2662,'Stock Details'!$A$2:$J$51,3,FALSE)</f>
        <v>Kwality Wall's - Butterscotch</v>
      </c>
      <c r="I2662" t="str">
        <f ca="1">VLOOKUP(F2662,'Stock Details'!$A$2:$J$51,7,FALSE)</f>
        <v>1-A</v>
      </c>
      <c r="J2662" t="str">
        <f t="shared" ca="1" si="336"/>
        <v>1_1-A</v>
      </c>
      <c r="K2662" t="str">
        <f ca="1">VLOOKUP(J2662,'Store-Salesman Details'!$C$2:$H$16,6,FALSE)</f>
        <v>Komal</v>
      </c>
      <c r="L2662">
        <f t="shared" ca="1" si="337"/>
        <v>5</v>
      </c>
      <c r="M2662">
        <f ca="1">VLOOKUP(F2662,'Stock Details'!$A$2:$J$51,5,FALSE)</f>
        <v>145</v>
      </c>
      <c r="N2662">
        <f t="shared" ca="1" si="338"/>
        <v>725</v>
      </c>
      <c r="O2662">
        <v>1</v>
      </c>
    </row>
    <row r="2663" spans="1:15" x14ac:dyDescent="0.25">
      <c r="A2663">
        <v>2662</v>
      </c>
      <c r="B2663" s="3">
        <v>45555</v>
      </c>
      <c r="C2663">
        <f t="shared" ca="1" si="333"/>
        <v>3</v>
      </c>
      <c r="D2663" t="str">
        <f ca="1">VLOOKUP(C2663,'Store-Salesman Details'!$A$2:$H$16,4,FALSE)</f>
        <v>North</v>
      </c>
      <c r="E2663" t="str">
        <f ca="1">VLOOKUP(C2663,'Store-Salesman Details'!$A$2:$H$16,5,FALSE)</f>
        <v>Karan</v>
      </c>
      <c r="F2663">
        <f t="shared" ca="1" si="341"/>
        <v>5</v>
      </c>
      <c r="G2663" t="str">
        <f ca="1">VLOOKUP(F2663,'Stock Details'!$A$2:$J$51,2,FALSE)</f>
        <v>Beverages</v>
      </c>
      <c r="H2663" t="str">
        <f ca="1">VLOOKUP(F2663,'Stock Details'!$A$2:$J$51,3,FALSE)</f>
        <v>Nescafe - Coffee Classic</v>
      </c>
      <c r="I2663" t="str">
        <f ca="1">VLOOKUP(F2663,'Stock Details'!$A$2:$J$51,7,FALSE)</f>
        <v>1-A</v>
      </c>
      <c r="J2663" t="str">
        <f t="shared" ca="1" si="336"/>
        <v>3_1-A</v>
      </c>
      <c r="K2663" t="str">
        <f ca="1">VLOOKUP(J2663,'Store-Salesman Details'!$C$2:$H$16,6,FALSE)</f>
        <v>Suresh</v>
      </c>
      <c r="L2663">
        <f t="shared" ca="1" si="337"/>
        <v>3</v>
      </c>
      <c r="M2663">
        <f ca="1">VLOOKUP(F2663,'Stock Details'!$A$2:$J$51,5,FALSE)</f>
        <v>10</v>
      </c>
      <c r="N2663">
        <f t="shared" ca="1" si="338"/>
        <v>30</v>
      </c>
      <c r="O2663">
        <v>1</v>
      </c>
    </row>
    <row r="2664" spans="1:15" x14ac:dyDescent="0.25">
      <c r="A2664">
        <v>2663</v>
      </c>
      <c r="B2664" s="3">
        <v>45555</v>
      </c>
      <c r="C2664">
        <f t="shared" ca="1" si="333"/>
        <v>2</v>
      </c>
      <c r="D2664" t="str">
        <f ca="1">VLOOKUP(C2664,'Store-Salesman Details'!$A$2:$H$16,4,FALSE)</f>
        <v>East</v>
      </c>
      <c r="E2664" t="str">
        <f ca="1">VLOOKUP(C2664,'Store-Salesman Details'!$A$2:$H$16,5,FALSE)</f>
        <v>Ritesh Kumar</v>
      </c>
      <c r="F2664">
        <f t="shared" ca="1" si="341"/>
        <v>5</v>
      </c>
      <c r="G2664" t="str">
        <f ca="1">VLOOKUP(F2664,'Stock Details'!$A$2:$J$51,2,FALSE)</f>
        <v>Beverages</v>
      </c>
      <c r="H2664" t="str">
        <f ca="1">VLOOKUP(F2664,'Stock Details'!$A$2:$J$51,3,FALSE)</f>
        <v>Nescafe - Coffee Classic</v>
      </c>
      <c r="I2664" t="str">
        <f ca="1">VLOOKUP(F2664,'Stock Details'!$A$2:$J$51,7,FALSE)</f>
        <v>1-A</v>
      </c>
      <c r="J2664" t="str">
        <f t="shared" ca="1" si="336"/>
        <v>2_1-A</v>
      </c>
      <c r="K2664" t="str">
        <f ca="1">VLOOKUP(J2664,'Store-Salesman Details'!$C$2:$H$16,6,FALSE)</f>
        <v>Divesh</v>
      </c>
      <c r="L2664">
        <f t="shared" ca="1" si="337"/>
        <v>4</v>
      </c>
      <c r="M2664">
        <f ca="1">VLOOKUP(F2664,'Stock Details'!$A$2:$J$51,5,FALSE)</f>
        <v>10</v>
      </c>
      <c r="N2664">
        <f t="shared" ca="1" si="338"/>
        <v>40</v>
      </c>
      <c r="O2664">
        <v>1</v>
      </c>
    </row>
    <row r="2665" spans="1:15" x14ac:dyDescent="0.25">
      <c r="A2665">
        <v>2664</v>
      </c>
      <c r="B2665" s="3">
        <v>45555</v>
      </c>
      <c r="C2665">
        <f t="shared" ca="1" si="333"/>
        <v>5</v>
      </c>
      <c r="D2665" t="str">
        <f ca="1">VLOOKUP(C2665,'Store-Salesman Details'!$A$2:$H$16,4,FALSE)</f>
        <v>West</v>
      </c>
      <c r="E2665" t="str">
        <f ca="1">VLOOKUP(C2665,'Store-Salesman Details'!$A$2:$H$16,5,FALSE)</f>
        <v>Abhishek</v>
      </c>
      <c r="F2665">
        <f t="shared" ca="1" si="341"/>
        <v>12</v>
      </c>
      <c r="G2665" t="str">
        <f ca="1">VLOOKUP(F2665,'Stock Details'!$A$2:$J$51,2,FALSE)</f>
        <v>Foods</v>
      </c>
      <c r="H2665" t="str">
        <f ca="1">VLOOKUP(F2665,'Stock Details'!$A$2:$J$51,3,FALSE)</f>
        <v>Kissan Ketchup</v>
      </c>
      <c r="I2665" t="str">
        <f ca="1">VLOOKUP(F2665,'Stock Details'!$A$2:$J$51,7,FALSE)</f>
        <v>1-A</v>
      </c>
      <c r="J2665" t="str">
        <f t="shared" ca="1" si="336"/>
        <v>5_1-A</v>
      </c>
      <c r="K2665" t="str">
        <f ca="1">VLOOKUP(J2665,'Store-Salesman Details'!$C$2:$H$16,6,FALSE)</f>
        <v>Ramesh</v>
      </c>
      <c r="L2665">
        <f t="shared" ca="1" si="337"/>
        <v>3</v>
      </c>
      <c r="M2665">
        <f ca="1">VLOOKUP(F2665,'Stock Details'!$A$2:$J$51,5,FALSE)</f>
        <v>15</v>
      </c>
      <c r="N2665">
        <f t="shared" ca="1" si="338"/>
        <v>45</v>
      </c>
      <c r="O2665">
        <v>1</v>
      </c>
    </row>
    <row r="2666" spans="1:15" x14ac:dyDescent="0.25">
      <c r="A2666">
        <v>2665</v>
      </c>
      <c r="B2666" s="3">
        <v>45555</v>
      </c>
      <c r="C2666">
        <f t="shared" ca="1" si="333"/>
        <v>5</v>
      </c>
      <c r="D2666" t="str">
        <f ca="1">VLOOKUP(C2666,'Store-Salesman Details'!$A$2:$H$16,4,FALSE)</f>
        <v>West</v>
      </c>
      <c r="E2666" t="str">
        <f ca="1">VLOOKUP(C2666,'Store-Salesman Details'!$A$2:$H$16,5,FALSE)</f>
        <v>Abhishek</v>
      </c>
      <c r="F2666">
        <f t="shared" ca="1" si="341"/>
        <v>17</v>
      </c>
      <c r="G2666" t="str">
        <f ca="1">VLOOKUP(F2666,'Stock Details'!$A$2:$J$51,2,FALSE)</f>
        <v>Ice Cream</v>
      </c>
      <c r="H2666" t="str">
        <f ca="1">VLOOKUP(F2666,'Stock Details'!$A$2:$J$51,3,FALSE)</f>
        <v>Kwality Wall's - Vanilla</v>
      </c>
      <c r="I2666" t="str">
        <f ca="1">VLOOKUP(F2666,'Stock Details'!$A$2:$J$51,7,FALSE)</f>
        <v>1-A</v>
      </c>
      <c r="J2666" t="str">
        <f t="shared" ca="1" si="336"/>
        <v>5_1-A</v>
      </c>
      <c r="K2666" t="str">
        <f ca="1">VLOOKUP(J2666,'Store-Salesman Details'!$C$2:$H$16,6,FALSE)</f>
        <v>Ramesh</v>
      </c>
      <c r="L2666">
        <f t="shared" ca="1" si="337"/>
        <v>1</v>
      </c>
      <c r="M2666">
        <f ca="1">VLOOKUP(F2666,'Stock Details'!$A$2:$J$51,5,FALSE)</f>
        <v>135</v>
      </c>
      <c r="N2666">
        <f t="shared" ca="1" si="338"/>
        <v>135</v>
      </c>
      <c r="O2666">
        <v>1</v>
      </c>
    </row>
    <row r="2667" spans="1:15" x14ac:dyDescent="0.25">
      <c r="A2667">
        <v>2666</v>
      </c>
      <c r="B2667" s="3">
        <v>45555</v>
      </c>
      <c r="C2667">
        <f t="shared" ca="1" si="333"/>
        <v>2</v>
      </c>
      <c r="D2667" t="str">
        <f ca="1">VLOOKUP(C2667,'Store-Salesman Details'!$A$2:$H$16,4,FALSE)</f>
        <v>East</v>
      </c>
      <c r="E2667" t="str">
        <f ca="1">VLOOKUP(C2667,'Store-Salesman Details'!$A$2:$H$16,5,FALSE)</f>
        <v>Ritesh Kumar</v>
      </c>
      <c r="F2667">
        <f t="shared" ca="1" si="341"/>
        <v>7</v>
      </c>
      <c r="G2667" t="str">
        <f ca="1">VLOOKUP(F2667,'Stock Details'!$A$2:$J$51,2,FALSE)</f>
        <v>Beverages</v>
      </c>
      <c r="H2667" t="str">
        <f ca="1">VLOOKUP(F2667,'Stock Details'!$A$2:$J$51,3,FALSE)</f>
        <v>Nescafe - Coffee Instant</v>
      </c>
      <c r="I2667" t="str">
        <f ca="1">VLOOKUP(F2667,'Stock Details'!$A$2:$J$51,7,FALSE)</f>
        <v>1-A</v>
      </c>
      <c r="J2667" t="str">
        <f t="shared" ca="1" si="336"/>
        <v>2_1-A</v>
      </c>
      <c r="K2667" t="str">
        <f ca="1">VLOOKUP(J2667,'Store-Salesman Details'!$C$2:$H$16,6,FALSE)</f>
        <v>Divesh</v>
      </c>
      <c r="L2667">
        <f t="shared" ca="1" si="337"/>
        <v>5</v>
      </c>
      <c r="M2667">
        <f ca="1">VLOOKUP(F2667,'Stock Details'!$A$2:$J$51,5,FALSE)</f>
        <v>50</v>
      </c>
      <c r="N2667">
        <f t="shared" ca="1" si="338"/>
        <v>250</v>
      </c>
      <c r="O2667">
        <v>1</v>
      </c>
    </row>
    <row r="2668" spans="1:15" x14ac:dyDescent="0.25">
      <c r="A2668">
        <v>2667</v>
      </c>
      <c r="B2668" s="3">
        <v>45555</v>
      </c>
      <c r="C2668">
        <f t="shared" ca="1" si="333"/>
        <v>3</v>
      </c>
      <c r="D2668" t="str">
        <f ca="1">VLOOKUP(C2668,'Store-Salesman Details'!$A$2:$H$16,4,FALSE)</f>
        <v>North</v>
      </c>
      <c r="E2668" t="str">
        <f ca="1">VLOOKUP(C2668,'Store-Salesman Details'!$A$2:$H$16,5,FALSE)</f>
        <v>Karan</v>
      </c>
      <c r="F2668">
        <f t="shared" ca="1" si="341"/>
        <v>1</v>
      </c>
      <c r="G2668" t="str">
        <f ca="1">VLOOKUP(F2668,'Stock Details'!$A$2:$J$51,2,FALSE)</f>
        <v>Beverages</v>
      </c>
      <c r="H2668" t="str">
        <f ca="1">VLOOKUP(F2668,'Stock Details'!$A$2:$J$51,3,FALSE)</f>
        <v>Brooke Bond</v>
      </c>
      <c r="I2668" t="str">
        <f ca="1">VLOOKUP(F2668,'Stock Details'!$A$2:$J$51,7,FALSE)</f>
        <v>1-A</v>
      </c>
      <c r="J2668" t="str">
        <f t="shared" ca="1" si="336"/>
        <v>3_1-A</v>
      </c>
      <c r="K2668" t="str">
        <f ca="1">VLOOKUP(J2668,'Store-Salesman Details'!$C$2:$H$16,6,FALSE)</f>
        <v>Suresh</v>
      </c>
      <c r="L2668">
        <f t="shared" ca="1" si="337"/>
        <v>1</v>
      </c>
      <c r="M2668">
        <f ca="1">VLOOKUP(F2668,'Stock Details'!$A$2:$J$51,5,FALSE)</f>
        <v>45</v>
      </c>
      <c r="N2668">
        <f t="shared" ca="1" si="338"/>
        <v>45</v>
      </c>
      <c r="O2668">
        <v>1</v>
      </c>
    </row>
    <row r="2669" spans="1:15" x14ac:dyDescent="0.25">
      <c r="A2669">
        <v>2668</v>
      </c>
      <c r="B2669" s="3">
        <v>45555</v>
      </c>
      <c r="C2669">
        <f t="shared" ca="1" si="333"/>
        <v>5</v>
      </c>
      <c r="D2669" t="str">
        <f ca="1">VLOOKUP(C2669,'Store-Salesman Details'!$A$2:$H$16,4,FALSE)</f>
        <v>West</v>
      </c>
      <c r="E2669" t="str">
        <f ca="1">VLOOKUP(C2669,'Store-Salesman Details'!$A$2:$H$16,5,FALSE)</f>
        <v>Abhishek</v>
      </c>
      <c r="F2669">
        <f t="shared" ca="1" si="341"/>
        <v>10</v>
      </c>
      <c r="G2669" t="str">
        <f ca="1">VLOOKUP(F2669,'Stock Details'!$A$2:$J$51,2,FALSE)</f>
        <v>Disinfectant</v>
      </c>
      <c r="H2669" t="str">
        <f ca="1">VLOOKUP(F2669,'Stock Details'!$A$2:$J$51,3,FALSE)</f>
        <v>Cif</v>
      </c>
      <c r="I2669" t="str">
        <f ca="1">VLOOKUP(F2669,'Stock Details'!$A$2:$J$51,7,FALSE)</f>
        <v>1-A</v>
      </c>
      <c r="J2669" t="str">
        <f t="shared" ca="1" si="336"/>
        <v>5_1-A</v>
      </c>
      <c r="K2669" t="str">
        <f ca="1">VLOOKUP(J2669,'Store-Salesman Details'!$C$2:$H$16,6,FALSE)</f>
        <v>Ramesh</v>
      </c>
      <c r="L2669">
        <f t="shared" ca="1" si="337"/>
        <v>4</v>
      </c>
      <c r="M2669">
        <f ca="1">VLOOKUP(F2669,'Stock Details'!$A$2:$J$51,5,FALSE)</f>
        <v>269</v>
      </c>
      <c r="N2669">
        <f t="shared" ca="1" si="338"/>
        <v>1076</v>
      </c>
      <c r="O2669">
        <v>1</v>
      </c>
    </row>
    <row r="2670" spans="1:15" x14ac:dyDescent="0.25">
      <c r="A2670">
        <v>2669</v>
      </c>
      <c r="B2670" s="3">
        <v>45555</v>
      </c>
      <c r="C2670">
        <f t="shared" ref="C2670:C2733" ca="1" si="342">RANDBETWEEN(1,5)</f>
        <v>3</v>
      </c>
      <c r="D2670" t="str">
        <f ca="1">VLOOKUP(C2670,'Store-Salesman Details'!$A$2:$H$16,4,FALSE)</f>
        <v>North</v>
      </c>
      <c r="E2670" t="str">
        <f ca="1">VLOOKUP(C2670,'Store-Salesman Details'!$A$2:$H$16,5,FALSE)</f>
        <v>Karan</v>
      </c>
      <c r="F2670">
        <f t="shared" ref="F2670:F2676" ca="1" si="343">RANDBETWEEN(26,46)</f>
        <v>39</v>
      </c>
      <c r="G2670" t="str">
        <f ca="1">VLOOKUP(F2670,'Stock Details'!$A$2:$J$51,2,FALSE)</f>
        <v>Personal Care</v>
      </c>
      <c r="H2670" t="str">
        <f ca="1">VLOOKUP(F2670,'Stock Details'!$A$2:$J$51,3,FALSE)</f>
        <v>Wilkison Sword</v>
      </c>
      <c r="I2670" t="str">
        <f ca="1">VLOOKUP(F2670,'Stock Details'!$A$2:$J$51,7,FALSE)</f>
        <v>3-P</v>
      </c>
      <c r="J2670" t="str">
        <f t="shared" ca="1" si="336"/>
        <v>3_3-P</v>
      </c>
      <c r="K2670" t="str">
        <f ca="1">VLOOKUP(J2670,'Store-Salesman Details'!$C$2:$H$16,6,FALSE)</f>
        <v>Rajat</v>
      </c>
      <c r="L2670">
        <f t="shared" ca="1" si="337"/>
        <v>1</v>
      </c>
      <c r="M2670">
        <f ca="1">VLOOKUP(F2670,'Stock Details'!$A$2:$J$51,5,FALSE)</f>
        <v>9</v>
      </c>
      <c r="N2670">
        <f t="shared" ca="1" si="338"/>
        <v>9</v>
      </c>
      <c r="O2670">
        <v>1</v>
      </c>
    </row>
    <row r="2671" spans="1:15" x14ac:dyDescent="0.25">
      <c r="A2671">
        <v>2670</v>
      </c>
      <c r="B2671" s="3">
        <v>45555</v>
      </c>
      <c r="C2671">
        <f t="shared" ca="1" si="342"/>
        <v>1</v>
      </c>
      <c r="D2671" t="str">
        <f ca="1">VLOOKUP(C2671,'Store-Salesman Details'!$A$2:$H$16,4,FALSE)</f>
        <v>Central</v>
      </c>
      <c r="E2671" t="str">
        <f ca="1">VLOOKUP(C2671,'Store-Salesman Details'!$A$2:$H$16,5,FALSE)</f>
        <v>Tanu</v>
      </c>
      <c r="F2671">
        <f t="shared" ca="1" si="343"/>
        <v>32</v>
      </c>
      <c r="G2671" t="str">
        <f ca="1">VLOOKUP(F2671,'Stock Details'!$A$2:$J$51,2,FALSE)</f>
        <v>Personal Care</v>
      </c>
      <c r="H2671" t="str">
        <f ca="1">VLOOKUP(F2671,'Stock Details'!$A$2:$J$51,3,FALSE)</f>
        <v>Vaseline</v>
      </c>
      <c r="I2671" t="str">
        <f ca="1">VLOOKUP(F2671,'Stock Details'!$A$2:$J$51,7,FALSE)</f>
        <v>3-P</v>
      </c>
      <c r="J2671" t="str">
        <f t="shared" ca="1" si="336"/>
        <v>1_3-P</v>
      </c>
      <c r="K2671" t="str">
        <f ca="1">VLOOKUP(J2671,'Store-Salesman Details'!$C$2:$H$16,6,FALSE)</f>
        <v>Sohan</v>
      </c>
      <c r="L2671">
        <f t="shared" ca="1" si="337"/>
        <v>1</v>
      </c>
      <c r="M2671">
        <f ca="1">VLOOKUP(F2671,'Stock Details'!$A$2:$J$51,5,FALSE)</f>
        <v>10</v>
      </c>
      <c r="N2671">
        <f t="shared" ca="1" si="338"/>
        <v>10</v>
      </c>
      <c r="O2671">
        <v>1</v>
      </c>
    </row>
    <row r="2672" spans="1:15" x14ac:dyDescent="0.25">
      <c r="A2672">
        <v>2671</v>
      </c>
      <c r="B2672" s="3">
        <v>45555</v>
      </c>
      <c r="C2672">
        <f t="shared" ca="1" si="342"/>
        <v>3</v>
      </c>
      <c r="D2672" t="str">
        <f ca="1">VLOOKUP(C2672,'Store-Salesman Details'!$A$2:$H$16,4,FALSE)</f>
        <v>North</v>
      </c>
      <c r="E2672" t="str">
        <f ca="1">VLOOKUP(C2672,'Store-Salesman Details'!$A$2:$H$16,5,FALSE)</f>
        <v>Karan</v>
      </c>
      <c r="F2672">
        <f t="shared" ca="1" si="343"/>
        <v>34</v>
      </c>
      <c r="G2672" t="str">
        <f ca="1">VLOOKUP(F2672,'Stock Details'!$A$2:$J$51,2,FALSE)</f>
        <v>Personal Care</v>
      </c>
      <c r="H2672" t="str">
        <f ca="1">VLOOKUP(F2672,'Stock Details'!$A$2:$J$51,3,FALSE)</f>
        <v>Clinic Plus</v>
      </c>
      <c r="I2672" t="str">
        <f ca="1">VLOOKUP(F2672,'Stock Details'!$A$2:$J$51,7,FALSE)</f>
        <v>3-P</v>
      </c>
      <c r="J2672" t="str">
        <f t="shared" ca="1" si="336"/>
        <v>3_3-P</v>
      </c>
      <c r="K2672" t="str">
        <f ca="1">VLOOKUP(J2672,'Store-Salesman Details'!$C$2:$H$16,6,FALSE)</f>
        <v>Rajat</v>
      </c>
      <c r="L2672">
        <f t="shared" ca="1" si="337"/>
        <v>2</v>
      </c>
      <c r="M2672">
        <f ca="1">VLOOKUP(F2672,'Stock Details'!$A$2:$J$51,5,FALSE)</f>
        <v>479</v>
      </c>
      <c r="N2672">
        <f t="shared" ca="1" si="338"/>
        <v>958</v>
      </c>
      <c r="O2672">
        <v>1</v>
      </c>
    </row>
    <row r="2673" spans="1:15" x14ac:dyDescent="0.25">
      <c r="A2673">
        <v>2672</v>
      </c>
      <c r="B2673" s="3">
        <v>45555</v>
      </c>
      <c r="C2673">
        <f t="shared" ca="1" si="342"/>
        <v>2</v>
      </c>
      <c r="D2673" t="str">
        <f ca="1">VLOOKUP(C2673,'Store-Salesman Details'!$A$2:$H$16,4,FALSE)</f>
        <v>East</v>
      </c>
      <c r="E2673" t="str">
        <f ca="1">VLOOKUP(C2673,'Store-Salesman Details'!$A$2:$H$16,5,FALSE)</f>
        <v>Ritesh Kumar</v>
      </c>
      <c r="F2673">
        <f t="shared" ca="1" si="343"/>
        <v>37</v>
      </c>
      <c r="G2673" t="str">
        <f ca="1">VLOOKUP(F2673,'Stock Details'!$A$2:$J$51,2,FALSE)</f>
        <v>Personal Care</v>
      </c>
      <c r="H2673" t="str">
        <f ca="1">VLOOKUP(F2673,'Stock Details'!$A$2:$J$51,3,FALSE)</f>
        <v>Axe</v>
      </c>
      <c r="I2673" t="str">
        <f ca="1">VLOOKUP(F2673,'Stock Details'!$A$2:$J$51,7,FALSE)</f>
        <v>3-P</v>
      </c>
      <c r="J2673" t="str">
        <f t="shared" ca="1" si="336"/>
        <v>2_3-P</v>
      </c>
      <c r="K2673" t="str">
        <f ca="1">VLOOKUP(J2673,'Store-Salesman Details'!$C$2:$H$16,6,FALSE)</f>
        <v>Sneha</v>
      </c>
      <c r="L2673">
        <f t="shared" ca="1" si="337"/>
        <v>3</v>
      </c>
      <c r="M2673">
        <f ca="1">VLOOKUP(F2673,'Stock Details'!$A$2:$J$51,5,FALSE)</f>
        <v>202</v>
      </c>
      <c r="N2673">
        <f t="shared" ca="1" si="338"/>
        <v>606</v>
      </c>
      <c r="O2673">
        <v>1</v>
      </c>
    </row>
    <row r="2674" spans="1:15" x14ac:dyDescent="0.25">
      <c r="A2674">
        <v>2673</v>
      </c>
      <c r="B2674" s="3">
        <v>45555</v>
      </c>
      <c r="C2674">
        <f t="shared" ca="1" si="342"/>
        <v>2</v>
      </c>
      <c r="D2674" t="str">
        <f ca="1">VLOOKUP(C2674,'Store-Salesman Details'!$A$2:$H$16,4,FALSE)</f>
        <v>East</v>
      </c>
      <c r="E2674" t="str">
        <f ca="1">VLOOKUP(C2674,'Store-Salesman Details'!$A$2:$H$16,5,FALSE)</f>
        <v>Ritesh Kumar</v>
      </c>
      <c r="F2674">
        <f t="shared" ca="1" si="343"/>
        <v>29</v>
      </c>
      <c r="G2674" t="str">
        <f ca="1">VLOOKUP(F2674,'Stock Details'!$A$2:$J$51,2,FALSE)</f>
        <v>Personal Care</v>
      </c>
      <c r="H2674" t="str">
        <f ca="1">VLOOKUP(F2674,'Stock Details'!$A$2:$J$51,3,FALSE)</f>
        <v>Lifebuoy</v>
      </c>
      <c r="I2674" t="str">
        <f ca="1">VLOOKUP(F2674,'Stock Details'!$A$2:$J$51,7,FALSE)</f>
        <v>3-P</v>
      </c>
      <c r="J2674" t="str">
        <f t="shared" ca="1" si="336"/>
        <v>2_3-P</v>
      </c>
      <c r="K2674" t="str">
        <f ca="1">VLOOKUP(J2674,'Store-Salesman Details'!$C$2:$H$16,6,FALSE)</f>
        <v>Sneha</v>
      </c>
      <c r="L2674">
        <f t="shared" ca="1" si="337"/>
        <v>1</v>
      </c>
      <c r="M2674">
        <f ca="1">VLOOKUP(F2674,'Stock Details'!$A$2:$J$51,5,FALSE)</f>
        <v>10</v>
      </c>
      <c r="N2674">
        <f t="shared" ca="1" si="338"/>
        <v>10</v>
      </c>
      <c r="O2674">
        <v>1</v>
      </c>
    </row>
    <row r="2675" spans="1:15" x14ac:dyDescent="0.25">
      <c r="A2675">
        <v>2674</v>
      </c>
      <c r="B2675" s="3">
        <v>45555</v>
      </c>
      <c r="C2675">
        <f t="shared" ca="1" si="342"/>
        <v>3</v>
      </c>
      <c r="D2675" t="str">
        <f ca="1">VLOOKUP(C2675,'Store-Salesman Details'!$A$2:$H$16,4,FALSE)</f>
        <v>North</v>
      </c>
      <c r="E2675" t="str">
        <f ca="1">VLOOKUP(C2675,'Store-Salesman Details'!$A$2:$H$16,5,FALSE)</f>
        <v>Karan</v>
      </c>
      <c r="F2675">
        <f t="shared" ca="1" si="343"/>
        <v>26</v>
      </c>
      <c r="G2675" t="str">
        <f ca="1">VLOOKUP(F2675,'Stock Details'!$A$2:$J$51,2,FALSE)</f>
        <v>Personal Care</v>
      </c>
      <c r="H2675" t="str">
        <f ca="1">VLOOKUP(F2675,'Stock Details'!$A$2:$J$51,3,FALSE)</f>
        <v>Lux</v>
      </c>
      <c r="I2675" t="str">
        <f ca="1">VLOOKUP(F2675,'Stock Details'!$A$2:$J$51,7,FALSE)</f>
        <v>3-P</v>
      </c>
      <c r="J2675" t="str">
        <f t="shared" ca="1" si="336"/>
        <v>3_3-P</v>
      </c>
      <c r="K2675" t="str">
        <f ca="1">VLOOKUP(J2675,'Store-Salesman Details'!$C$2:$H$16,6,FALSE)</f>
        <v>Rajat</v>
      </c>
      <c r="L2675">
        <f t="shared" ca="1" si="337"/>
        <v>1</v>
      </c>
      <c r="M2675">
        <f ca="1">VLOOKUP(F2675,'Stock Details'!$A$2:$J$51,5,FALSE)</f>
        <v>10</v>
      </c>
      <c r="N2675">
        <f t="shared" ca="1" si="338"/>
        <v>10</v>
      </c>
      <c r="O2675">
        <v>1</v>
      </c>
    </row>
    <row r="2676" spans="1:15" x14ac:dyDescent="0.25">
      <c r="A2676">
        <v>2675</v>
      </c>
      <c r="B2676" s="3">
        <v>45555</v>
      </c>
      <c r="C2676">
        <f t="shared" ca="1" si="342"/>
        <v>5</v>
      </c>
      <c r="D2676" t="str">
        <f ca="1">VLOOKUP(C2676,'Store-Salesman Details'!$A$2:$H$16,4,FALSE)</f>
        <v>West</v>
      </c>
      <c r="E2676" t="str">
        <f ca="1">VLOOKUP(C2676,'Store-Salesman Details'!$A$2:$H$16,5,FALSE)</f>
        <v>Abhishek</v>
      </c>
      <c r="F2676">
        <f t="shared" ca="1" si="343"/>
        <v>28</v>
      </c>
      <c r="G2676" t="str">
        <f ca="1">VLOOKUP(F2676,'Stock Details'!$A$2:$J$51,2,FALSE)</f>
        <v>Personal Care</v>
      </c>
      <c r="H2676" t="str">
        <f ca="1">VLOOKUP(F2676,'Stock Details'!$A$2:$J$51,3,FALSE)</f>
        <v>Pears</v>
      </c>
      <c r="I2676" t="str">
        <f ca="1">VLOOKUP(F2676,'Stock Details'!$A$2:$J$51,7,FALSE)</f>
        <v>3-P</v>
      </c>
      <c r="J2676" t="str">
        <f t="shared" ca="1" si="336"/>
        <v>5_3-P</v>
      </c>
      <c r="K2676" t="str">
        <f ca="1">VLOOKUP(J2676,'Store-Salesman Details'!$C$2:$H$16,6,FALSE)</f>
        <v>Kritika</v>
      </c>
      <c r="L2676">
        <f t="shared" ca="1" si="337"/>
        <v>5</v>
      </c>
      <c r="M2676">
        <f ca="1">VLOOKUP(F2676,'Stock Details'!$A$2:$J$51,5,FALSE)</f>
        <v>48</v>
      </c>
      <c r="N2676">
        <f t="shared" ca="1" si="338"/>
        <v>240</v>
      </c>
      <c r="O2676">
        <v>1</v>
      </c>
    </row>
    <row r="2677" spans="1:15" x14ac:dyDescent="0.25">
      <c r="A2677">
        <v>2676</v>
      </c>
      <c r="B2677" s="3">
        <v>45555</v>
      </c>
      <c r="C2677">
        <f t="shared" ca="1" si="342"/>
        <v>5</v>
      </c>
      <c r="D2677" t="str">
        <f ca="1">VLOOKUP(C2677,'Store-Salesman Details'!$A$2:$H$16,4,FALSE)</f>
        <v>West</v>
      </c>
      <c r="E2677" t="str">
        <f ca="1">VLOOKUP(C2677,'Store-Salesman Details'!$A$2:$H$16,5,FALSE)</f>
        <v>Abhishek</v>
      </c>
      <c r="F2677">
        <f ca="1">RANDBETWEEN(21,25)</f>
        <v>22</v>
      </c>
      <c r="G2677" t="str">
        <f ca="1">VLOOKUP(F2677,'Stock Details'!$A$2:$J$51,2,FALSE)</f>
        <v>Laundry</v>
      </c>
      <c r="H2677" t="str">
        <f ca="1">VLOOKUP(F2677,'Stock Details'!$A$2:$J$51,3,FALSE)</f>
        <v>Rin</v>
      </c>
      <c r="I2677" t="str">
        <f ca="1">VLOOKUP(F2677,'Stock Details'!$A$2:$J$51,7,FALSE)</f>
        <v>2-W</v>
      </c>
      <c r="J2677" t="str">
        <f t="shared" ca="1" si="336"/>
        <v>5_2-W</v>
      </c>
      <c r="K2677" t="str">
        <f ca="1">VLOOKUP(J2677,'Store-Salesman Details'!$C$2:$H$16,6,FALSE)</f>
        <v>Kavya</v>
      </c>
      <c r="L2677">
        <f t="shared" ca="1" si="337"/>
        <v>2</v>
      </c>
      <c r="M2677">
        <f ca="1">VLOOKUP(F2677,'Stock Details'!$A$2:$J$51,5,FALSE)</f>
        <v>10</v>
      </c>
      <c r="N2677">
        <f t="shared" ca="1" si="338"/>
        <v>20</v>
      </c>
      <c r="O2677">
        <v>1</v>
      </c>
    </row>
    <row r="2678" spans="1:15" x14ac:dyDescent="0.25">
      <c r="A2678">
        <v>2677</v>
      </c>
      <c r="B2678" s="3">
        <v>45555</v>
      </c>
      <c r="C2678">
        <f t="shared" ca="1" si="342"/>
        <v>1</v>
      </c>
      <c r="D2678" t="str">
        <f ca="1">VLOOKUP(C2678,'Store-Salesman Details'!$A$2:$H$16,4,FALSE)</f>
        <v>Central</v>
      </c>
      <c r="E2678" t="str">
        <f ca="1">VLOOKUP(C2678,'Store-Salesman Details'!$A$2:$H$16,5,FALSE)</f>
        <v>Tanu</v>
      </c>
      <c r="F2678">
        <f ca="1">RANDBETWEEN(21,25)</f>
        <v>21</v>
      </c>
      <c r="G2678" t="str">
        <f ca="1">VLOOKUP(F2678,'Stock Details'!$A$2:$J$51,2,FALSE)</f>
        <v>Laundry</v>
      </c>
      <c r="H2678" t="str">
        <f ca="1">VLOOKUP(F2678,'Stock Details'!$A$2:$J$51,3,FALSE)</f>
        <v>Surf Excel</v>
      </c>
      <c r="I2678" t="str">
        <f ca="1">VLOOKUP(F2678,'Stock Details'!$A$2:$J$51,7,FALSE)</f>
        <v>2-W</v>
      </c>
      <c r="J2678" t="str">
        <f t="shared" ca="1" si="336"/>
        <v>1_2-W</v>
      </c>
      <c r="K2678" t="str">
        <f ca="1">VLOOKUP(J2678,'Store-Salesman Details'!$C$2:$H$16,6,FALSE)</f>
        <v>Sakshi</v>
      </c>
      <c r="L2678">
        <f t="shared" ca="1" si="337"/>
        <v>4</v>
      </c>
      <c r="M2678">
        <f ca="1">VLOOKUP(F2678,'Stock Details'!$A$2:$J$51,5,FALSE)</f>
        <v>10</v>
      </c>
      <c r="N2678">
        <f t="shared" ca="1" si="338"/>
        <v>40</v>
      </c>
      <c r="O2678">
        <v>1</v>
      </c>
    </row>
    <row r="2679" spans="1:15" x14ac:dyDescent="0.25">
      <c r="A2679">
        <v>2678</v>
      </c>
      <c r="B2679" s="3">
        <v>45555</v>
      </c>
      <c r="C2679">
        <f t="shared" ca="1" si="342"/>
        <v>5</v>
      </c>
      <c r="D2679" t="str">
        <f ca="1">VLOOKUP(C2679,'Store-Salesman Details'!$A$2:$H$16,4,FALSE)</f>
        <v>West</v>
      </c>
      <c r="E2679" t="str">
        <f ca="1">VLOOKUP(C2679,'Store-Salesman Details'!$A$2:$H$16,5,FALSE)</f>
        <v>Abhishek</v>
      </c>
      <c r="F2679">
        <f ca="1">RANDBETWEEN(21,25)</f>
        <v>22</v>
      </c>
      <c r="G2679" t="str">
        <f ca="1">VLOOKUP(F2679,'Stock Details'!$A$2:$J$51,2,FALSE)</f>
        <v>Laundry</v>
      </c>
      <c r="H2679" t="str">
        <f ca="1">VLOOKUP(F2679,'Stock Details'!$A$2:$J$51,3,FALSE)</f>
        <v>Rin</v>
      </c>
      <c r="I2679" t="str">
        <f ca="1">VLOOKUP(F2679,'Stock Details'!$A$2:$J$51,7,FALSE)</f>
        <v>2-W</v>
      </c>
      <c r="J2679" t="str">
        <f t="shared" ca="1" si="336"/>
        <v>5_2-W</v>
      </c>
      <c r="K2679" t="str">
        <f ca="1">VLOOKUP(J2679,'Store-Salesman Details'!$C$2:$H$16,6,FALSE)</f>
        <v>Kavya</v>
      </c>
      <c r="L2679">
        <f t="shared" ca="1" si="337"/>
        <v>3</v>
      </c>
      <c r="M2679">
        <f ca="1">VLOOKUP(F2679,'Stock Details'!$A$2:$J$51,5,FALSE)</f>
        <v>10</v>
      </c>
      <c r="N2679">
        <f t="shared" ca="1" si="338"/>
        <v>30</v>
      </c>
      <c r="O2679">
        <v>1</v>
      </c>
    </row>
    <row r="2680" spans="1:15" x14ac:dyDescent="0.25">
      <c r="A2680">
        <v>2679</v>
      </c>
      <c r="B2680" s="3">
        <v>45555</v>
      </c>
      <c r="C2680">
        <f t="shared" ca="1" si="342"/>
        <v>4</v>
      </c>
      <c r="D2680" t="str">
        <f ca="1">VLOOKUP(C2680,'Store-Salesman Details'!$A$2:$H$16,4,FALSE)</f>
        <v>South</v>
      </c>
      <c r="E2680" t="str">
        <f ca="1">VLOOKUP(C2680,'Store-Salesman Details'!$A$2:$H$16,5,FALSE)</f>
        <v>Ayush</v>
      </c>
      <c r="F2680">
        <f ca="1">RANDBETWEEN(21,25)</f>
        <v>21</v>
      </c>
      <c r="G2680" t="str">
        <f ca="1">VLOOKUP(F2680,'Stock Details'!$A$2:$J$51,2,FALSE)</f>
        <v>Laundry</v>
      </c>
      <c r="H2680" t="str">
        <f ca="1">VLOOKUP(F2680,'Stock Details'!$A$2:$J$51,3,FALSE)</f>
        <v>Surf Excel</v>
      </c>
      <c r="I2680" t="str">
        <f ca="1">VLOOKUP(F2680,'Stock Details'!$A$2:$J$51,7,FALSE)</f>
        <v>2-W</v>
      </c>
      <c r="J2680" t="str">
        <f t="shared" ca="1" si="336"/>
        <v>4_2-W</v>
      </c>
      <c r="K2680" t="str">
        <f ca="1">VLOOKUP(J2680,'Store-Salesman Details'!$C$2:$H$16,6,FALSE)</f>
        <v>Saloni</v>
      </c>
      <c r="L2680">
        <f t="shared" ca="1" si="337"/>
        <v>1</v>
      </c>
      <c r="M2680">
        <f ca="1">VLOOKUP(F2680,'Stock Details'!$A$2:$J$51,5,FALSE)</f>
        <v>10</v>
      </c>
      <c r="N2680">
        <f t="shared" ca="1" si="338"/>
        <v>10</v>
      </c>
      <c r="O2680">
        <v>1</v>
      </c>
    </row>
    <row r="2681" spans="1:15" x14ac:dyDescent="0.25">
      <c r="A2681">
        <v>2680</v>
      </c>
      <c r="B2681" s="3">
        <v>45555</v>
      </c>
      <c r="C2681">
        <f t="shared" ca="1" si="342"/>
        <v>2</v>
      </c>
      <c r="D2681" t="str">
        <f ca="1">VLOOKUP(C2681,'Store-Salesman Details'!$A$2:$H$16,4,FALSE)</f>
        <v>East</v>
      </c>
      <c r="E2681" t="str">
        <f ca="1">VLOOKUP(C2681,'Store-Salesman Details'!$A$2:$H$16,5,FALSE)</f>
        <v>Ritesh Kumar</v>
      </c>
      <c r="F2681">
        <f ca="1">RANDBETWEEN(21,25)</f>
        <v>25</v>
      </c>
      <c r="G2681" t="str">
        <f ca="1">VLOOKUP(F2681,'Stock Details'!$A$2:$J$51,2,FALSE)</f>
        <v>Laundry</v>
      </c>
      <c r="H2681" t="str">
        <f ca="1">VLOOKUP(F2681,'Stock Details'!$A$2:$J$51,3,FALSE)</f>
        <v>Ariel</v>
      </c>
      <c r="I2681" t="str">
        <f ca="1">VLOOKUP(F2681,'Stock Details'!$A$2:$J$51,7,FALSE)</f>
        <v>2-W</v>
      </c>
      <c r="J2681" t="str">
        <f t="shared" ca="1" si="336"/>
        <v>2_2-W</v>
      </c>
      <c r="K2681" t="str">
        <f ca="1">VLOOKUP(J2681,'Store-Salesman Details'!$C$2:$H$16,6,FALSE)</f>
        <v>Sunaina</v>
      </c>
      <c r="L2681">
        <f t="shared" ca="1" si="337"/>
        <v>2</v>
      </c>
      <c r="M2681">
        <f ca="1">VLOOKUP(F2681,'Stock Details'!$A$2:$J$51,5,FALSE)</f>
        <v>10</v>
      </c>
      <c r="N2681">
        <f t="shared" ca="1" si="338"/>
        <v>20</v>
      </c>
      <c r="O2681">
        <v>1</v>
      </c>
    </row>
    <row r="2682" spans="1:15" x14ac:dyDescent="0.25">
      <c r="A2682">
        <v>2681</v>
      </c>
      <c r="B2682" s="3">
        <v>45555</v>
      </c>
      <c r="C2682">
        <f t="shared" ca="1" si="342"/>
        <v>2</v>
      </c>
      <c r="D2682" t="str">
        <f ca="1">VLOOKUP(C2682,'Store-Salesman Details'!$A$2:$H$16,4,FALSE)</f>
        <v>East</v>
      </c>
      <c r="E2682" t="str">
        <f ca="1">VLOOKUP(C2682,'Store-Salesman Details'!$A$2:$H$16,5,FALSE)</f>
        <v>Ritesh Kumar</v>
      </c>
      <c r="F2682">
        <f t="shared" ref="F2682:F2692" ca="1" si="344">RANDBETWEEN(1,20)</f>
        <v>17</v>
      </c>
      <c r="G2682" t="str">
        <f ca="1">VLOOKUP(F2682,'Stock Details'!$A$2:$J$51,2,FALSE)</f>
        <v>Ice Cream</v>
      </c>
      <c r="H2682" t="str">
        <f ca="1">VLOOKUP(F2682,'Stock Details'!$A$2:$J$51,3,FALSE)</f>
        <v>Kwality Wall's - Vanilla</v>
      </c>
      <c r="I2682" t="str">
        <f ca="1">VLOOKUP(F2682,'Stock Details'!$A$2:$J$51,7,FALSE)</f>
        <v>1-A</v>
      </c>
      <c r="J2682" t="str">
        <f t="shared" ca="1" si="336"/>
        <v>2_1-A</v>
      </c>
      <c r="K2682" t="str">
        <f ca="1">VLOOKUP(J2682,'Store-Salesman Details'!$C$2:$H$16,6,FALSE)</f>
        <v>Divesh</v>
      </c>
      <c r="L2682">
        <f t="shared" ca="1" si="337"/>
        <v>1</v>
      </c>
      <c r="M2682">
        <f ca="1">VLOOKUP(F2682,'Stock Details'!$A$2:$J$51,5,FALSE)</f>
        <v>135</v>
      </c>
      <c r="N2682">
        <f t="shared" ca="1" si="338"/>
        <v>135</v>
      </c>
      <c r="O2682">
        <v>1</v>
      </c>
    </row>
    <row r="2683" spans="1:15" x14ac:dyDescent="0.25">
      <c r="A2683">
        <v>2682</v>
      </c>
      <c r="B2683" s="3">
        <v>45555</v>
      </c>
      <c r="C2683">
        <f t="shared" ca="1" si="342"/>
        <v>3</v>
      </c>
      <c r="D2683" t="str">
        <f ca="1">VLOOKUP(C2683,'Store-Salesman Details'!$A$2:$H$16,4,FALSE)</f>
        <v>North</v>
      </c>
      <c r="E2683" t="str">
        <f ca="1">VLOOKUP(C2683,'Store-Salesman Details'!$A$2:$H$16,5,FALSE)</f>
        <v>Karan</v>
      </c>
      <c r="F2683">
        <f t="shared" ca="1" si="344"/>
        <v>3</v>
      </c>
      <c r="G2683" t="str">
        <f ca="1">VLOOKUP(F2683,'Stock Details'!$A$2:$J$51,2,FALSE)</f>
        <v>Beverages</v>
      </c>
      <c r="H2683" t="str">
        <f ca="1">VLOOKUP(F2683,'Stock Details'!$A$2:$J$51,3,FALSE)</f>
        <v>Taj Mahal</v>
      </c>
      <c r="I2683" t="str">
        <f ca="1">VLOOKUP(F2683,'Stock Details'!$A$2:$J$51,7,FALSE)</f>
        <v>1-A</v>
      </c>
      <c r="J2683" t="str">
        <f t="shared" ca="1" si="336"/>
        <v>3_1-A</v>
      </c>
      <c r="K2683" t="str">
        <f ca="1">VLOOKUP(J2683,'Store-Salesman Details'!$C$2:$H$16,6,FALSE)</f>
        <v>Suresh</v>
      </c>
      <c r="L2683">
        <f t="shared" ca="1" si="337"/>
        <v>1</v>
      </c>
      <c r="M2683">
        <f ca="1">VLOOKUP(F2683,'Stock Details'!$A$2:$J$51,5,FALSE)</f>
        <v>50</v>
      </c>
      <c r="N2683">
        <f t="shared" ca="1" si="338"/>
        <v>50</v>
      </c>
      <c r="O2683">
        <v>1</v>
      </c>
    </row>
    <row r="2684" spans="1:15" x14ac:dyDescent="0.25">
      <c r="A2684">
        <v>2683</v>
      </c>
      <c r="B2684" s="3">
        <v>45555</v>
      </c>
      <c r="C2684">
        <f t="shared" ca="1" si="342"/>
        <v>4</v>
      </c>
      <c r="D2684" t="str">
        <f ca="1">VLOOKUP(C2684,'Store-Salesman Details'!$A$2:$H$16,4,FALSE)</f>
        <v>South</v>
      </c>
      <c r="E2684" t="str">
        <f ca="1">VLOOKUP(C2684,'Store-Salesman Details'!$A$2:$H$16,5,FALSE)</f>
        <v>Ayush</v>
      </c>
      <c r="F2684">
        <f t="shared" ca="1" si="344"/>
        <v>12</v>
      </c>
      <c r="G2684" t="str">
        <f ca="1">VLOOKUP(F2684,'Stock Details'!$A$2:$J$51,2,FALSE)</f>
        <v>Foods</v>
      </c>
      <c r="H2684" t="str">
        <f ca="1">VLOOKUP(F2684,'Stock Details'!$A$2:$J$51,3,FALSE)</f>
        <v>Kissan Ketchup</v>
      </c>
      <c r="I2684" t="str">
        <f ca="1">VLOOKUP(F2684,'Stock Details'!$A$2:$J$51,7,FALSE)</f>
        <v>1-A</v>
      </c>
      <c r="J2684" t="str">
        <f t="shared" ca="1" si="336"/>
        <v>4_1-A</v>
      </c>
      <c r="K2684" t="str">
        <f ca="1">VLOOKUP(J2684,'Store-Salesman Details'!$C$2:$H$16,6,FALSE)</f>
        <v>Divya</v>
      </c>
      <c r="L2684">
        <f t="shared" ca="1" si="337"/>
        <v>5</v>
      </c>
      <c r="M2684">
        <f ca="1">VLOOKUP(F2684,'Stock Details'!$A$2:$J$51,5,FALSE)</f>
        <v>15</v>
      </c>
      <c r="N2684">
        <f t="shared" ca="1" si="338"/>
        <v>75</v>
      </c>
      <c r="O2684">
        <v>1</v>
      </c>
    </row>
    <row r="2685" spans="1:15" x14ac:dyDescent="0.25">
      <c r="A2685">
        <v>2684</v>
      </c>
      <c r="B2685" s="3">
        <v>45555</v>
      </c>
      <c r="C2685">
        <f t="shared" ca="1" si="342"/>
        <v>1</v>
      </c>
      <c r="D2685" t="str">
        <f ca="1">VLOOKUP(C2685,'Store-Salesman Details'!$A$2:$H$16,4,FALSE)</f>
        <v>Central</v>
      </c>
      <c r="E2685" t="str">
        <f ca="1">VLOOKUP(C2685,'Store-Salesman Details'!$A$2:$H$16,5,FALSE)</f>
        <v>Tanu</v>
      </c>
      <c r="F2685">
        <f t="shared" ca="1" si="344"/>
        <v>13</v>
      </c>
      <c r="G2685" t="str">
        <f ca="1">VLOOKUP(F2685,'Stock Details'!$A$2:$J$51,2,FALSE)</f>
        <v>Foods</v>
      </c>
      <c r="H2685" t="str">
        <f ca="1">VLOOKUP(F2685,'Stock Details'!$A$2:$J$51,3,FALSE)</f>
        <v>Kissan Orange Juice</v>
      </c>
      <c r="I2685" t="str">
        <f ca="1">VLOOKUP(F2685,'Stock Details'!$A$2:$J$51,7,FALSE)</f>
        <v>1-A</v>
      </c>
      <c r="J2685" t="str">
        <f t="shared" ca="1" si="336"/>
        <v>1_1-A</v>
      </c>
      <c r="K2685" t="str">
        <f ca="1">VLOOKUP(J2685,'Store-Salesman Details'!$C$2:$H$16,6,FALSE)</f>
        <v>Komal</v>
      </c>
      <c r="L2685">
        <f t="shared" ca="1" si="337"/>
        <v>5</v>
      </c>
      <c r="M2685">
        <f ca="1">VLOOKUP(F2685,'Stock Details'!$A$2:$J$51,5,FALSE)</f>
        <v>165</v>
      </c>
      <c r="N2685">
        <f t="shared" ca="1" si="338"/>
        <v>825</v>
      </c>
      <c r="O2685">
        <v>1</v>
      </c>
    </row>
    <row r="2686" spans="1:15" x14ac:dyDescent="0.25">
      <c r="A2686">
        <v>2685</v>
      </c>
      <c r="B2686" s="3">
        <v>45555</v>
      </c>
      <c r="C2686">
        <f t="shared" ca="1" si="342"/>
        <v>2</v>
      </c>
      <c r="D2686" t="str">
        <f ca="1">VLOOKUP(C2686,'Store-Salesman Details'!$A$2:$H$16,4,FALSE)</f>
        <v>East</v>
      </c>
      <c r="E2686" t="str">
        <f ca="1">VLOOKUP(C2686,'Store-Salesman Details'!$A$2:$H$16,5,FALSE)</f>
        <v>Ritesh Kumar</v>
      </c>
      <c r="F2686">
        <f t="shared" ca="1" si="344"/>
        <v>10</v>
      </c>
      <c r="G2686" t="str">
        <f ca="1">VLOOKUP(F2686,'Stock Details'!$A$2:$J$51,2,FALSE)</f>
        <v>Disinfectant</v>
      </c>
      <c r="H2686" t="str">
        <f ca="1">VLOOKUP(F2686,'Stock Details'!$A$2:$J$51,3,FALSE)</f>
        <v>Cif</v>
      </c>
      <c r="I2686" t="str">
        <f ca="1">VLOOKUP(F2686,'Stock Details'!$A$2:$J$51,7,FALSE)</f>
        <v>1-A</v>
      </c>
      <c r="J2686" t="str">
        <f t="shared" ca="1" si="336"/>
        <v>2_1-A</v>
      </c>
      <c r="K2686" t="str">
        <f ca="1">VLOOKUP(J2686,'Store-Salesman Details'!$C$2:$H$16,6,FALSE)</f>
        <v>Divesh</v>
      </c>
      <c r="L2686">
        <f t="shared" ca="1" si="337"/>
        <v>4</v>
      </c>
      <c r="M2686">
        <f ca="1">VLOOKUP(F2686,'Stock Details'!$A$2:$J$51,5,FALSE)</f>
        <v>269</v>
      </c>
      <c r="N2686">
        <f t="shared" ca="1" si="338"/>
        <v>1076</v>
      </c>
      <c r="O2686">
        <v>1</v>
      </c>
    </row>
    <row r="2687" spans="1:15" x14ac:dyDescent="0.25">
      <c r="A2687">
        <v>2686</v>
      </c>
      <c r="B2687" s="3">
        <v>45555</v>
      </c>
      <c r="C2687">
        <f t="shared" ca="1" si="342"/>
        <v>4</v>
      </c>
      <c r="D2687" t="str">
        <f ca="1">VLOOKUP(C2687,'Store-Salesman Details'!$A$2:$H$16,4,FALSE)</f>
        <v>South</v>
      </c>
      <c r="E2687" t="str">
        <f ca="1">VLOOKUP(C2687,'Store-Salesman Details'!$A$2:$H$16,5,FALSE)</f>
        <v>Ayush</v>
      </c>
      <c r="F2687">
        <f t="shared" ca="1" si="344"/>
        <v>20</v>
      </c>
      <c r="G2687" t="str">
        <f ca="1">VLOOKUP(F2687,'Stock Details'!$A$2:$J$51,2,FALSE)</f>
        <v>Ice Cream</v>
      </c>
      <c r="H2687" t="str">
        <f ca="1">VLOOKUP(F2687,'Stock Details'!$A$2:$J$51,3,FALSE)</f>
        <v>Kwality Wall's - Strawberry</v>
      </c>
      <c r="I2687" t="str">
        <f ca="1">VLOOKUP(F2687,'Stock Details'!$A$2:$J$51,7,FALSE)</f>
        <v>1-A</v>
      </c>
      <c r="J2687" t="str">
        <f t="shared" ca="1" si="336"/>
        <v>4_1-A</v>
      </c>
      <c r="K2687" t="str">
        <f ca="1">VLOOKUP(J2687,'Store-Salesman Details'!$C$2:$H$16,6,FALSE)</f>
        <v>Divya</v>
      </c>
      <c r="L2687">
        <f t="shared" ca="1" si="337"/>
        <v>1</v>
      </c>
      <c r="M2687">
        <f ca="1">VLOOKUP(F2687,'Stock Details'!$A$2:$J$51,5,FALSE)</f>
        <v>140</v>
      </c>
      <c r="N2687">
        <f t="shared" ca="1" si="338"/>
        <v>140</v>
      </c>
      <c r="O2687">
        <v>1</v>
      </c>
    </row>
    <row r="2688" spans="1:15" x14ac:dyDescent="0.25">
      <c r="A2688">
        <v>2687</v>
      </c>
      <c r="B2688" s="3">
        <v>45555</v>
      </c>
      <c r="C2688">
        <f t="shared" ca="1" si="342"/>
        <v>2</v>
      </c>
      <c r="D2688" t="str">
        <f ca="1">VLOOKUP(C2688,'Store-Salesman Details'!$A$2:$H$16,4,FALSE)</f>
        <v>East</v>
      </c>
      <c r="E2688" t="str">
        <f ca="1">VLOOKUP(C2688,'Store-Salesman Details'!$A$2:$H$16,5,FALSE)</f>
        <v>Ritesh Kumar</v>
      </c>
      <c r="F2688">
        <f t="shared" ca="1" si="344"/>
        <v>18</v>
      </c>
      <c r="G2688" t="str">
        <f ca="1">VLOOKUP(F2688,'Stock Details'!$A$2:$J$51,2,FALSE)</f>
        <v>Ice Cream</v>
      </c>
      <c r="H2688" t="str">
        <f ca="1">VLOOKUP(F2688,'Stock Details'!$A$2:$J$51,3,FALSE)</f>
        <v>Kwality Wall's - Chocolate</v>
      </c>
      <c r="I2688" t="str">
        <f ca="1">VLOOKUP(F2688,'Stock Details'!$A$2:$J$51,7,FALSE)</f>
        <v>1-A</v>
      </c>
      <c r="J2688" t="str">
        <f t="shared" ca="1" si="336"/>
        <v>2_1-A</v>
      </c>
      <c r="K2688" t="str">
        <f ca="1">VLOOKUP(J2688,'Store-Salesman Details'!$C$2:$H$16,6,FALSE)</f>
        <v>Divesh</v>
      </c>
      <c r="L2688">
        <f t="shared" ca="1" si="337"/>
        <v>3</v>
      </c>
      <c r="M2688">
        <f ca="1">VLOOKUP(F2688,'Stock Details'!$A$2:$J$51,5,FALSE)</f>
        <v>145</v>
      </c>
      <c r="N2688">
        <f t="shared" ca="1" si="338"/>
        <v>435</v>
      </c>
      <c r="O2688">
        <v>1</v>
      </c>
    </row>
    <row r="2689" spans="1:15" x14ac:dyDescent="0.25">
      <c r="A2689">
        <v>2688</v>
      </c>
      <c r="B2689" s="3">
        <v>45555</v>
      </c>
      <c r="C2689">
        <f t="shared" ca="1" si="342"/>
        <v>3</v>
      </c>
      <c r="D2689" t="str">
        <f ca="1">VLOOKUP(C2689,'Store-Salesman Details'!$A$2:$H$16,4,FALSE)</f>
        <v>North</v>
      </c>
      <c r="E2689" t="str">
        <f ca="1">VLOOKUP(C2689,'Store-Salesman Details'!$A$2:$H$16,5,FALSE)</f>
        <v>Karan</v>
      </c>
      <c r="F2689">
        <f t="shared" ca="1" si="344"/>
        <v>4</v>
      </c>
      <c r="G2689" t="str">
        <f ca="1">VLOOKUP(F2689,'Stock Details'!$A$2:$J$51,2,FALSE)</f>
        <v>Beverages</v>
      </c>
      <c r="H2689" t="str">
        <f ca="1">VLOOKUP(F2689,'Stock Details'!$A$2:$J$51,3,FALSE)</f>
        <v>Bru</v>
      </c>
      <c r="I2689" t="str">
        <f ca="1">VLOOKUP(F2689,'Stock Details'!$A$2:$J$51,7,FALSE)</f>
        <v>1-A</v>
      </c>
      <c r="J2689" t="str">
        <f t="shared" ca="1" si="336"/>
        <v>3_1-A</v>
      </c>
      <c r="K2689" t="str">
        <f ca="1">VLOOKUP(J2689,'Store-Salesman Details'!$C$2:$H$16,6,FALSE)</f>
        <v>Suresh</v>
      </c>
      <c r="L2689">
        <f t="shared" ca="1" si="337"/>
        <v>3</v>
      </c>
      <c r="M2689">
        <f ca="1">VLOOKUP(F2689,'Stock Details'!$A$2:$J$51,5,FALSE)</f>
        <v>45</v>
      </c>
      <c r="N2689">
        <f t="shared" ca="1" si="338"/>
        <v>135</v>
      </c>
      <c r="O2689">
        <v>1</v>
      </c>
    </row>
    <row r="2690" spans="1:15" x14ac:dyDescent="0.25">
      <c r="A2690">
        <v>2689</v>
      </c>
      <c r="B2690" s="3">
        <v>45555</v>
      </c>
      <c r="C2690">
        <f t="shared" ca="1" si="342"/>
        <v>2</v>
      </c>
      <c r="D2690" t="str">
        <f ca="1">VLOOKUP(C2690,'Store-Salesman Details'!$A$2:$H$16,4,FALSE)</f>
        <v>East</v>
      </c>
      <c r="E2690" t="str">
        <f ca="1">VLOOKUP(C2690,'Store-Salesman Details'!$A$2:$H$16,5,FALSE)</f>
        <v>Ritesh Kumar</v>
      </c>
      <c r="F2690">
        <f t="shared" ca="1" si="344"/>
        <v>12</v>
      </c>
      <c r="G2690" t="str">
        <f ca="1">VLOOKUP(F2690,'Stock Details'!$A$2:$J$51,2,FALSE)</f>
        <v>Foods</v>
      </c>
      <c r="H2690" t="str">
        <f ca="1">VLOOKUP(F2690,'Stock Details'!$A$2:$J$51,3,FALSE)</f>
        <v>Kissan Ketchup</v>
      </c>
      <c r="I2690" t="str">
        <f ca="1">VLOOKUP(F2690,'Stock Details'!$A$2:$J$51,7,FALSE)</f>
        <v>1-A</v>
      </c>
      <c r="J2690" t="str">
        <f t="shared" ref="J2690:J2753" ca="1" si="345">CONCATENATE(C2690,"_",I2690)</f>
        <v>2_1-A</v>
      </c>
      <c r="K2690" t="str">
        <f ca="1">VLOOKUP(J2690,'Store-Salesman Details'!$C$2:$H$16,6,FALSE)</f>
        <v>Divesh</v>
      </c>
      <c r="L2690">
        <f t="shared" ref="L2690:L2753" ca="1" si="346">RANDBETWEEN(1,5)</f>
        <v>1</v>
      </c>
      <c r="M2690">
        <f ca="1">VLOOKUP(F2690,'Stock Details'!$A$2:$J$51,5,FALSE)</f>
        <v>15</v>
      </c>
      <c r="N2690">
        <f t="shared" ref="N2690:N2753" ca="1" si="347">L2690*M2690</f>
        <v>15</v>
      </c>
      <c r="O2690">
        <v>1</v>
      </c>
    </row>
    <row r="2691" spans="1:15" x14ac:dyDescent="0.25">
      <c r="A2691">
        <v>2690</v>
      </c>
      <c r="B2691" s="3">
        <v>45555</v>
      </c>
      <c r="C2691">
        <f t="shared" ca="1" si="342"/>
        <v>1</v>
      </c>
      <c r="D2691" t="str">
        <f ca="1">VLOOKUP(C2691,'Store-Salesman Details'!$A$2:$H$16,4,FALSE)</f>
        <v>Central</v>
      </c>
      <c r="E2691" t="str">
        <f ca="1">VLOOKUP(C2691,'Store-Salesman Details'!$A$2:$H$16,5,FALSE)</f>
        <v>Tanu</v>
      </c>
      <c r="F2691">
        <f t="shared" ca="1" si="344"/>
        <v>4</v>
      </c>
      <c r="G2691" t="str">
        <f ca="1">VLOOKUP(F2691,'Stock Details'!$A$2:$J$51,2,FALSE)</f>
        <v>Beverages</v>
      </c>
      <c r="H2691" t="str">
        <f ca="1">VLOOKUP(F2691,'Stock Details'!$A$2:$J$51,3,FALSE)</f>
        <v>Bru</v>
      </c>
      <c r="I2691" t="str">
        <f ca="1">VLOOKUP(F2691,'Stock Details'!$A$2:$J$51,7,FALSE)</f>
        <v>1-A</v>
      </c>
      <c r="J2691" t="str">
        <f t="shared" ca="1" si="345"/>
        <v>1_1-A</v>
      </c>
      <c r="K2691" t="str">
        <f ca="1">VLOOKUP(J2691,'Store-Salesman Details'!$C$2:$H$16,6,FALSE)</f>
        <v>Komal</v>
      </c>
      <c r="L2691">
        <f t="shared" ca="1" si="346"/>
        <v>5</v>
      </c>
      <c r="M2691">
        <f ca="1">VLOOKUP(F2691,'Stock Details'!$A$2:$J$51,5,FALSE)</f>
        <v>45</v>
      </c>
      <c r="N2691">
        <f t="shared" ca="1" si="347"/>
        <v>225</v>
      </c>
      <c r="O2691">
        <v>1</v>
      </c>
    </row>
    <row r="2692" spans="1:15" x14ac:dyDescent="0.25">
      <c r="A2692">
        <v>2691</v>
      </c>
      <c r="B2692" s="3">
        <v>45555</v>
      </c>
      <c r="C2692">
        <f t="shared" ca="1" si="342"/>
        <v>2</v>
      </c>
      <c r="D2692" t="str">
        <f ca="1">VLOOKUP(C2692,'Store-Salesman Details'!$A$2:$H$16,4,FALSE)</f>
        <v>East</v>
      </c>
      <c r="E2692" t="str">
        <f ca="1">VLOOKUP(C2692,'Store-Salesman Details'!$A$2:$H$16,5,FALSE)</f>
        <v>Ritesh Kumar</v>
      </c>
      <c r="F2692">
        <f t="shared" ca="1" si="344"/>
        <v>11</v>
      </c>
      <c r="G2692" t="str">
        <f ca="1">VLOOKUP(F2692,'Stock Details'!$A$2:$J$51,2,FALSE)</f>
        <v>Foods</v>
      </c>
      <c r="H2692" t="str">
        <f ca="1">VLOOKUP(F2692,'Stock Details'!$A$2:$J$51,3,FALSE)</f>
        <v>Kissan Jam</v>
      </c>
      <c r="I2692" t="str">
        <f ca="1">VLOOKUP(F2692,'Stock Details'!$A$2:$J$51,7,FALSE)</f>
        <v>1-A</v>
      </c>
      <c r="J2692" t="str">
        <f t="shared" ca="1" si="345"/>
        <v>2_1-A</v>
      </c>
      <c r="K2692" t="str">
        <f ca="1">VLOOKUP(J2692,'Store-Salesman Details'!$C$2:$H$16,6,FALSE)</f>
        <v>Divesh</v>
      </c>
      <c r="L2692">
        <f t="shared" ca="1" si="346"/>
        <v>1</v>
      </c>
      <c r="M2692">
        <f ca="1">VLOOKUP(F2692,'Stock Details'!$A$2:$J$51,5,FALSE)</f>
        <v>15</v>
      </c>
      <c r="N2692">
        <f t="shared" ca="1" si="347"/>
        <v>15</v>
      </c>
      <c r="O2692">
        <v>1</v>
      </c>
    </row>
    <row r="2693" spans="1:15" x14ac:dyDescent="0.25">
      <c r="A2693">
        <v>2692</v>
      </c>
      <c r="B2693" s="3">
        <v>45555</v>
      </c>
      <c r="C2693">
        <f t="shared" ca="1" si="342"/>
        <v>1</v>
      </c>
      <c r="D2693" t="str">
        <f ca="1">VLOOKUP(C2693,'Store-Salesman Details'!$A$2:$H$16,4,FALSE)</f>
        <v>Central</v>
      </c>
      <c r="E2693" t="str">
        <f ca="1">VLOOKUP(C2693,'Store-Salesman Details'!$A$2:$H$16,5,FALSE)</f>
        <v>Tanu</v>
      </c>
      <c r="F2693">
        <f t="shared" ref="F2693:F2699" ca="1" si="348">RANDBETWEEN(26,46)</f>
        <v>35</v>
      </c>
      <c r="G2693" t="str">
        <f ca="1">VLOOKUP(F2693,'Stock Details'!$A$2:$J$51,2,FALSE)</f>
        <v>Personal Care</v>
      </c>
      <c r="H2693" t="str">
        <f ca="1">VLOOKUP(F2693,'Stock Details'!$A$2:$J$51,3,FALSE)</f>
        <v>Close Up</v>
      </c>
      <c r="I2693" t="str">
        <f ca="1">VLOOKUP(F2693,'Stock Details'!$A$2:$J$51,7,FALSE)</f>
        <v>3-P</v>
      </c>
      <c r="J2693" t="str">
        <f t="shared" ca="1" si="345"/>
        <v>1_3-P</v>
      </c>
      <c r="K2693" t="str">
        <f ca="1">VLOOKUP(J2693,'Store-Salesman Details'!$C$2:$H$16,6,FALSE)</f>
        <v>Sohan</v>
      </c>
      <c r="L2693">
        <f t="shared" ca="1" si="346"/>
        <v>2</v>
      </c>
      <c r="M2693">
        <f ca="1">VLOOKUP(F2693,'Stock Details'!$A$2:$J$51,5,FALSE)</f>
        <v>20</v>
      </c>
      <c r="N2693">
        <f t="shared" ca="1" si="347"/>
        <v>40</v>
      </c>
      <c r="O2693">
        <v>1</v>
      </c>
    </row>
    <row r="2694" spans="1:15" x14ac:dyDescent="0.25">
      <c r="A2694">
        <v>2693</v>
      </c>
      <c r="B2694" s="3">
        <v>45555</v>
      </c>
      <c r="C2694">
        <f t="shared" ca="1" si="342"/>
        <v>2</v>
      </c>
      <c r="D2694" t="str">
        <f ca="1">VLOOKUP(C2694,'Store-Salesman Details'!$A$2:$H$16,4,FALSE)</f>
        <v>East</v>
      </c>
      <c r="E2694" t="str">
        <f ca="1">VLOOKUP(C2694,'Store-Salesman Details'!$A$2:$H$16,5,FALSE)</f>
        <v>Ritesh Kumar</v>
      </c>
      <c r="F2694">
        <f t="shared" ca="1" si="348"/>
        <v>41</v>
      </c>
      <c r="G2694" t="str">
        <f ca="1">VLOOKUP(F2694,'Stock Details'!$A$2:$J$51,2,FALSE)</f>
        <v>Personal Care</v>
      </c>
      <c r="H2694" t="str">
        <f ca="1">VLOOKUP(F2694,'Stock Details'!$A$2:$J$51,3,FALSE)</f>
        <v>Oral-B Toothbrush</v>
      </c>
      <c r="I2694" t="str">
        <f ca="1">VLOOKUP(F2694,'Stock Details'!$A$2:$J$51,7,FALSE)</f>
        <v>3-P</v>
      </c>
      <c r="J2694" t="str">
        <f t="shared" ca="1" si="345"/>
        <v>2_3-P</v>
      </c>
      <c r="K2694" t="str">
        <f ca="1">VLOOKUP(J2694,'Store-Salesman Details'!$C$2:$H$16,6,FALSE)</f>
        <v>Sneha</v>
      </c>
      <c r="L2694">
        <f t="shared" ca="1" si="346"/>
        <v>5</v>
      </c>
      <c r="M2694">
        <f ca="1">VLOOKUP(F2694,'Stock Details'!$A$2:$J$51,5,FALSE)</f>
        <v>24</v>
      </c>
      <c r="N2694">
        <f t="shared" ca="1" si="347"/>
        <v>120</v>
      </c>
      <c r="O2694">
        <v>1</v>
      </c>
    </row>
    <row r="2695" spans="1:15" x14ac:dyDescent="0.25">
      <c r="A2695">
        <v>2694</v>
      </c>
      <c r="B2695" s="3">
        <v>45555</v>
      </c>
      <c r="C2695">
        <f t="shared" ca="1" si="342"/>
        <v>5</v>
      </c>
      <c r="D2695" t="str">
        <f ca="1">VLOOKUP(C2695,'Store-Salesman Details'!$A$2:$H$16,4,FALSE)</f>
        <v>West</v>
      </c>
      <c r="E2695" t="str">
        <f ca="1">VLOOKUP(C2695,'Store-Salesman Details'!$A$2:$H$16,5,FALSE)</f>
        <v>Abhishek</v>
      </c>
      <c r="F2695">
        <f t="shared" ca="1" si="348"/>
        <v>40</v>
      </c>
      <c r="G2695" t="str">
        <f ca="1">VLOOKUP(F2695,'Stock Details'!$A$2:$J$51,2,FALSE)</f>
        <v>Personal Care</v>
      </c>
      <c r="H2695" t="str">
        <f ca="1">VLOOKUP(F2695,'Stock Details'!$A$2:$J$51,3,FALSE)</f>
        <v>7 'o' clock</v>
      </c>
      <c r="I2695" t="str">
        <f ca="1">VLOOKUP(F2695,'Stock Details'!$A$2:$J$51,7,FALSE)</f>
        <v>3-P</v>
      </c>
      <c r="J2695" t="str">
        <f t="shared" ca="1" si="345"/>
        <v>5_3-P</v>
      </c>
      <c r="K2695" t="str">
        <f ca="1">VLOOKUP(J2695,'Store-Salesman Details'!$C$2:$H$16,6,FALSE)</f>
        <v>Kritika</v>
      </c>
      <c r="L2695">
        <f t="shared" ca="1" si="346"/>
        <v>2</v>
      </c>
      <c r="M2695">
        <f ca="1">VLOOKUP(F2695,'Stock Details'!$A$2:$J$51,5,FALSE)</f>
        <v>68</v>
      </c>
      <c r="N2695">
        <f t="shared" ca="1" si="347"/>
        <v>136</v>
      </c>
      <c r="O2695">
        <v>1</v>
      </c>
    </row>
    <row r="2696" spans="1:15" x14ac:dyDescent="0.25">
      <c r="A2696">
        <v>2695</v>
      </c>
      <c r="B2696" s="3">
        <v>45555</v>
      </c>
      <c r="C2696">
        <f t="shared" ca="1" si="342"/>
        <v>2</v>
      </c>
      <c r="D2696" t="str">
        <f ca="1">VLOOKUP(C2696,'Store-Salesman Details'!$A$2:$H$16,4,FALSE)</f>
        <v>East</v>
      </c>
      <c r="E2696" t="str">
        <f ca="1">VLOOKUP(C2696,'Store-Salesman Details'!$A$2:$H$16,5,FALSE)</f>
        <v>Ritesh Kumar</v>
      </c>
      <c r="F2696">
        <f t="shared" ca="1" si="348"/>
        <v>40</v>
      </c>
      <c r="G2696" t="str">
        <f ca="1">VLOOKUP(F2696,'Stock Details'!$A$2:$J$51,2,FALSE)</f>
        <v>Personal Care</v>
      </c>
      <c r="H2696" t="str">
        <f ca="1">VLOOKUP(F2696,'Stock Details'!$A$2:$J$51,3,FALSE)</f>
        <v>7 'o' clock</v>
      </c>
      <c r="I2696" t="str">
        <f ca="1">VLOOKUP(F2696,'Stock Details'!$A$2:$J$51,7,FALSE)</f>
        <v>3-P</v>
      </c>
      <c r="J2696" t="str">
        <f t="shared" ca="1" si="345"/>
        <v>2_3-P</v>
      </c>
      <c r="K2696" t="str">
        <f ca="1">VLOOKUP(J2696,'Store-Salesman Details'!$C$2:$H$16,6,FALSE)</f>
        <v>Sneha</v>
      </c>
      <c r="L2696">
        <f t="shared" ca="1" si="346"/>
        <v>5</v>
      </c>
      <c r="M2696">
        <f ca="1">VLOOKUP(F2696,'Stock Details'!$A$2:$J$51,5,FALSE)</f>
        <v>68</v>
      </c>
      <c r="N2696">
        <f t="shared" ca="1" si="347"/>
        <v>340</v>
      </c>
      <c r="O2696">
        <v>1</v>
      </c>
    </row>
    <row r="2697" spans="1:15" x14ac:dyDescent="0.25">
      <c r="A2697">
        <v>2696</v>
      </c>
      <c r="B2697" s="3">
        <v>45555</v>
      </c>
      <c r="C2697">
        <f t="shared" ca="1" si="342"/>
        <v>3</v>
      </c>
      <c r="D2697" t="str">
        <f ca="1">VLOOKUP(C2697,'Store-Salesman Details'!$A$2:$H$16,4,FALSE)</f>
        <v>North</v>
      </c>
      <c r="E2697" t="str">
        <f ca="1">VLOOKUP(C2697,'Store-Salesman Details'!$A$2:$H$16,5,FALSE)</f>
        <v>Karan</v>
      </c>
      <c r="F2697">
        <f t="shared" ca="1" si="348"/>
        <v>37</v>
      </c>
      <c r="G2697" t="str">
        <f ca="1">VLOOKUP(F2697,'Stock Details'!$A$2:$J$51,2,FALSE)</f>
        <v>Personal Care</v>
      </c>
      <c r="H2697" t="str">
        <f ca="1">VLOOKUP(F2697,'Stock Details'!$A$2:$J$51,3,FALSE)</f>
        <v>Axe</v>
      </c>
      <c r="I2697" t="str">
        <f ca="1">VLOOKUP(F2697,'Stock Details'!$A$2:$J$51,7,FALSE)</f>
        <v>3-P</v>
      </c>
      <c r="J2697" t="str">
        <f t="shared" ca="1" si="345"/>
        <v>3_3-P</v>
      </c>
      <c r="K2697" t="str">
        <f ca="1">VLOOKUP(J2697,'Store-Salesman Details'!$C$2:$H$16,6,FALSE)</f>
        <v>Rajat</v>
      </c>
      <c r="L2697">
        <f t="shared" ca="1" si="346"/>
        <v>2</v>
      </c>
      <c r="M2697">
        <f ca="1">VLOOKUP(F2697,'Stock Details'!$A$2:$J$51,5,FALSE)</f>
        <v>202</v>
      </c>
      <c r="N2697">
        <f t="shared" ca="1" si="347"/>
        <v>404</v>
      </c>
      <c r="O2697">
        <v>1</v>
      </c>
    </row>
    <row r="2698" spans="1:15" x14ac:dyDescent="0.25">
      <c r="A2698">
        <v>2697</v>
      </c>
      <c r="B2698" s="3">
        <v>45555</v>
      </c>
      <c r="C2698">
        <f t="shared" ca="1" si="342"/>
        <v>2</v>
      </c>
      <c r="D2698" t="str">
        <f ca="1">VLOOKUP(C2698,'Store-Salesman Details'!$A$2:$H$16,4,FALSE)</f>
        <v>East</v>
      </c>
      <c r="E2698" t="str">
        <f ca="1">VLOOKUP(C2698,'Store-Salesman Details'!$A$2:$H$16,5,FALSE)</f>
        <v>Ritesh Kumar</v>
      </c>
      <c r="F2698">
        <f t="shared" ca="1" si="348"/>
        <v>36</v>
      </c>
      <c r="G2698" t="str">
        <f ca="1">VLOOKUP(F2698,'Stock Details'!$A$2:$J$51,2,FALSE)</f>
        <v>Personal Care</v>
      </c>
      <c r="H2698" t="str">
        <f ca="1">VLOOKUP(F2698,'Stock Details'!$A$2:$J$51,3,FALSE)</f>
        <v>Pepsodent</v>
      </c>
      <c r="I2698" t="str">
        <f ca="1">VLOOKUP(F2698,'Stock Details'!$A$2:$J$51,7,FALSE)</f>
        <v>3-P</v>
      </c>
      <c r="J2698" t="str">
        <f t="shared" ca="1" si="345"/>
        <v>2_3-P</v>
      </c>
      <c r="K2698" t="str">
        <f ca="1">VLOOKUP(J2698,'Store-Salesman Details'!$C$2:$H$16,6,FALSE)</f>
        <v>Sneha</v>
      </c>
      <c r="L2698">
        <f t="shared" ca="1" si="346"/>
        <v>4</v>
      </c>
      <c r="M2698">
        <f ca="1">VLOOKUP(F2698,'Stock Details'!$A$2:$J$51,5,FALSE)</f>
        <v>104</v>
      </c>
      <c r="N2698">
        <f t="shared" ca="1" si="347"/>
        <v>416</v>
      </c>
      <c r="O2698">
        <v>1</v>
      </c>
    </row>
    <row r="2699" spans="1:15" x14ac:dyDescent="0.25">
      <c r="A2699">
        <v>2698</v>
      </c>
      <c r="B2699" s="3">
        <v>45555</v>
      </c>
      <c r="C2699">
        <f t="shared" ca="1" si="342"/>
        <v>3</v>
      </c>
      <c r="D2699" t="str">
        <f ca="1">VLOOKUP(C2699,'Store-Salesman Details'!$A$2:$H$16,4,FALSE)</f>
        <v>North</v>
      </c>
      <c r="E2699" t="str">
        <f ca="1">VLOOKUP(C2699,'Store-Salesman Details'!$A$2:$H$16,5,FALSE)</f>
        <v>Karan</v>
      </c>
      <c r="F2699">
        <f t="shared" ca="1" si="348"/>
        <v>40</v>
      </c>
      <c r="G2699" t="str">
        <f ca="1">VLOOKUP(F2699,'Stock Details'!$A$2:$J$51,2,FALSE)</f>
        <v>Personal Care</v>
      </c>
      <c r="H2699" t="str">
        <f ca="1">VLOOKUP(F2699,'Stock Details'!$A$2:$J$51,3,FALSE)</f>
        <v>7 'o' clock</v>
      </c>
      <c r="I2699" t="str">
        <f ca="1">VLOOKUP(F2699,'Stock Details'!$A$2:$J$51,7,FALSE)</f>
        <v>3-P</v>
      </c>
      <c r="J2699" t="str">
        <f t="shared" ca="1" si="345"/>
        <v>3_3-P</v>
      </c>
      <c r="K2699" t="str">
        <f ca="1">VLOOKUP(J2699,'Store-Salesman Details'!$C$2:$H$16,6,FALSE)</f>
        <v>Rajat</v>
      </c>
      <c r="L2699">
        <f t="shared" ca="1" si="346"/>
        <v>3</v>
      </c>
      <c r="M2699">
        <f ca="1">VLOOKUP(F2699,'Stock Details'!$A$2:$J$51,5,FALSE)</f>
        <v>68</v>
      </c>
      <c r="N2699">
        <f t="shared" ca="1" si="347"/>
        <v>204</v>
      </c>
      <c r="O2699">
        <v>1</v>
      </c>
    </row>
    <row r="2700" spans="1:15" x14ac:dyDescent="0.25">
      <c r="A2700">
        <v>2699</v>
      </c>
      <c r="B2700" s="3">
        <v>45555</v>
      </c>
      <c r="C2700">
        <f t="shared" ca="1" si="342"/>
        <v>3</v>
      </c>
      <c r="D2700" t="str">
        <f ca="1">VLOOKUP(C2700,'Store-Salesman Details'!$A$2:$H$16,4,FALSE)</f>
        <v>North</v>
      </c>
      <c r="E2700" t="str">
        <f ca="1">VLOOKUP(C2700,'Store-Salesman Details'!$A$2:$H$16,5,FALSE)</f>
        <v>Karan</v>
      </c>
      <c r="F2700">
        <f ca="1">RANDBETWEEN(21,25)</f>
        <v>21</v>
      </c>
      <c r="G2700" t="str">
        <f ca="1">VLOOKUP(F2700,'Stock Details'!$A$2:$J$51,2,FALSE)</f>
        <v>Laundry</v>
      </c>
      <c r="H2700" t="str">
        <f ca="1">VLOOKUP(F2700,'Stock Details'!$A$2:$J$51,3,FALSE)</f>
        <v>Surf Excel</v>
      </c>
      <c r="I2700" t="str">
        <f ca="1">VLOOKUP(F2700,'Stock Details'!$A$2:$J$51,7,FALSE)</f>
        <v>2-W</v>
      </c>
      <c r="J2700" t="str">
        <f t="shared" ca="1" si="345"/>
        <v>3_2-W</v>
      </c>
      <c r="K2700" t="str">
        <f ca="1">VLOOKUP(J2700,'Store-Salesman Details'!$C$2:$H$16,6,FALSE)</f>
        <v>Sonam</v>
      </c>
      <c r="L2700">
        <f t="shared" ca="1" si="346"/>
        <v>4</v>
      </c>
      <c r="M2700">
        <f ca="1">VLOOKUP(F2700,'Stock Details'!$A$2:$J$51,5,FALSE)</f>
        <v>10</v>
      </c>
      <c r="N2700">
        <f t="shared" ca="1" si="347"/>
        <v>40</v>
      </c>
      <c r="O2700">
        <v>1</v>
      </c>
    </row>
    <row r="2701" spans="1:15" x14ac:dyDescent="0.25">
      <c r="A2701">
        <v>2700</v>
      </c>
      <c r="B2701" s="3">
        <v>45555</v>
      </c>
      <c r="C2701">
        <f t="shared" ca="1" si="342"/>
        <v>5</v>
      </c>
      <c r="D2701" t="str">
        <f ca="1">VLOOKUP(C2701,'Store-Salesman Details'!$A$2:$H$16,4,FALSE)</f>
        <v>West</v>
      </c>
      <c r="E2701" t="str">
        <f ca="1">VLOOKUP(C2701,'Store-Salesman Details'!$A$2:$H$16,5,FALSE)</f>
        <v>Abhishek</v>
      </c>
      <c r="F2701">
        <f ca="1">RANDBETWEEN(21,25)</f>
        <v>21</v>
      </c>
      <c r="G2701" t="str">
        <f ca="1">VLOOKUP(F2701,'Stock Details'!$A$2:$J$51,2,FALSE)</f>
        <v>Laundry</v>
      </c>
      <c r="H2701" t="str">
        <f ca="1">VLOOKUP(F2701,'Stock Details'!$A$2:$J$51,3,FALSE)</f>
        <v>Surf Excel</v>
      </c>
      <c r="I2701" t="str">
        <f ca="1">VLOOKUP(F2701,'Stock Details'!$A$2:$J$51,7,FALSE)</f>
        <v>2-W</v>
      </c>
      <c r="J2701" t="str">
        <f t="shared" ca="1" si="345"/>
        <v>5_2-W</v>
      </c>
      <c r="K2701" t="str">
        <f ca="1">VLOOKUP(J2701,'Store-Salesman Details'!$C$2:$H$16,6,FALSE)</f>
        <v>Kavya</v>
      </c>
      <c r="L2701">
        <f t="shared" ca="1" si="346"/>
        <v>5</v>
      </c>
      <c r="M2701">
        <f ca="1">VLOOKUP(F2701,'Stock Details'!$A$2:$J$51,5,FALSE)</f>
        <v>10</v>
      </c>
      <c r="N2701">
        <f t="shared" ca="1" si="347"/>
        <v>50</v>
      </c>
      <c r="O2701">
        <v>1</v>
      </c>
    </row>
    <row r="2702" spans="1:15" x14ac:dyDescent="0.25">
      <c r="A2702">
        <v>2701</v>
      </c>
      <c r="B2702" s="3">
        <v>45555</v>
      </c>
      <c r="C2702">
        <f t="shared" ca="1" si="342"/>
        <v>4</v>
      </c>
      <c r="D2702" t="str">
        <f ca="1">VLOOKUP(C2702,'Store-Salesman Details'!$A$2:$H$16,4,FALSE)</f>
        <v>South</v>
      </c>
      <c r="E2702" t="str">
        <f ca="1">VLOOKUP(C2702,'Store-Salesman Details'!$A$2:$H$16,5,FALSE)</f>
        <v>Ayush</v>
      </c>
      <c r="F2702">
        <f ca="1">RANDBETWEEN(21,25)</f>
        <v>23</v>
      </c>
      <c r="G2702" t="str">
        <f ca="1">VLOOKUP(F2702,'Stock Details'!$A$2:$J$51,2,FALSE)</f>
        <v>Laundry</v>
      </c>
      <c r="H2702" t="str">
        <f ca="1">VLOOKUP(F2702,'Stock Details'!$A$2:$J$51,3,FALSE)</f>
        <v>Wheel</v>
      </c>
      <c r="I2702" t="str">
        <f ca="1">VLOOKUP(F2702,'Stock Details'!$A$2:$J$51,7,FALSE)</f>
        <v>2-W</v>
      </c>
      <c r="J2702" t="str">
        <f t="shared" ca="1" si="345"/>
        <v>4_2-W</v>
      </c>
      <c r="K2702" t="str">
        <f ca="1">VLOOKUP(J2702,'Store-Salesman Details'!$C$2:$H$16,6,FALSE)</f>
        <v>Saloni</v>
      </c>
      <c r="L2702">
        <f t="shared" ca="1" si="346"/>
        <v>2</v>
      </c>
      <c r="M2702">
        <f ca="1">VLOOKUP(F2702,'Stock Details'!$A$2:$J$51,5,FALSE)</f>
        <v>10</v>
      </c>
      <c r="N2702">
        <f t="shared" ca="1" si="347"/>
        <v>20</v>
      </c>
      <c r="O2702">
        <v>1</v>
      </c>
    </row>
    <row r="2703" spans="1:15" x14ac:dyDescent="0.25">
      <c r="A2703">
        <v>2702</v>
      </c>
      <c r="B2703" s="3">
        <v>45555</v>
      </c>
      <c r="C2703">
        <f t="shared" ca="1" si="342"/>
        <v>4</v>
      </c>
      <c r="D2703" t="str">
        <f ca="1">VLOOKUP(C2703,'Store-Salesman Details'!$A$2:$H$16,4,FALSE)</f>
        <v>South</v>
      </c>
      <c r="E2703" t="str">
        <f ca="1">VLOOKUP(C2703,'Store-Salesman Details'!$A$2:$H$16,5,FALSE)</f>
        <v>Ayush</v>
      </c>
      <c r="F2703">
        <f ca="1">RANDBETWEEN(21,25)</f>
        <v>25</v>
      </c>
      <c r="G2703" t="str">
        <f ca="1">VLOOKUP(F2703,'Stock Details'!$A$2:$J$51,2,FALSE)</f>
        <v>Laundry</v>
      </c>
      <c r="H2703" t="str">
        <f ca="1">VLOOKUP(F2703,'Stock Details'!$A$2:$J$51,3,FALSE)</f>
        <v>Ariel</v>
      </c>
      <c r="I2703" t="str">
        <f ca="1">VLOOKUP(F2703,'Stock Details'!$A$2:$J$51,7,FALSE)</f>
        <v>2-W</v>
      </c>
      <c r="J2703" t="str">
        <f t="shared" ca="1" si="345"/>
        <v>4_2-W</v>
      </c>
      <c r="K2703" t="str">
        <f ca="1">VLOOKUP(J2703,'Store-Salesman Details'!$C$2:$H$16,6,FALSE)</f>
        <v>Saloni</v>
      </c>
      <c r="L2703">
        <f t="shared" ca="1" si="346"/>
        <v>4</v>
      </c>
      <c r="M2703">
        <f ca="1">VLOOKUP(F2703,'Stock Details'!$A$2:$J$51,5,FALSE)</f>
        <v>10</v>
      </c>
      <c r="N2703">
        <f t="shared" ca="1" si="347"/>
        <v>40</v>
      </c>
      <c r="O2703">
        <v>1</v>
      </c>
    </row>
    <row r="2704" spans="1:15" x14ac:dyDescent="0.25">
      <c r="A2704">
        <v>2703</v>
      </c>
      <c r="B2704" s="3">
        <v>45555</v>
      </c>
      <c r="C2704">
        <f t="shared" ca="1" si="342"/>
        <v>1</v>
      </c>
      <c r="D2704" t="str">
        <f ca="1">VLOOKUP(C2704,'Store-Salesman Details'!$A$2:$H$16,4,FALSE)</f>
        <v>Central</v>
      </c>
      <c r="E2704" t="str">
        <f ca="1">VLOOKUP(C2704,'Store-Salesman Details'!$A$2:$H$16,5,FALSE)</f>
        <v>Tanu</v>
      </c>
      <c r="F2704">
        <f ca="1">RANDBETWEEN(21,25)</f>
        <v>21</v>
      </c>
      <c r="G2704" t="str">
        <f ca="1">VLOOKUP(F2704,'Stock Details'!$A$2:$J$51,2,FALSE)</f>
        <v>Laundry</v>
      </c>
      <c r="H2704" t="str">
        <f ca="1">VLOOKUP(F2704,'Stock Details'!$A$2:$J$51,3,FALSE)</f>
        <v>Surf Excel</v>
      </c>
      <c r="I2704" t="str">
        <f ca="1">VLOOKUP(F2704,'Stock Details'!$A$2:$J$51,7,FALSE)</f>
        <v>2-W</v>
      </c>
      <c r="J2704" t="str">
        <f t="shared" ca="1" si="345"/>
        <v>1_2-W</v>
      </c>
      <c r="K2704" t="str">
        <f ca="1">VLOOKUP(J2704,'Store-Salesman Details'!$C$2:$H$16,6,FALSE)</f>
        <v>Sakshi</v>
      </c>
      <c r="L2704">
        <f t="shared" ca="1" si="346"/>
        <v>3</v>
      </c>
      <c r="M2704">
        <f ca="1">VLOOKUP(F2704,'Stock Details'!$A$2:$J$51,5,FALSE)</f>
        <v>10</v>
      </c>
      <c r="N2704">
        <f t="shared" ca="1" si="347"/>
        <v>30</v>
      </c>
      <c r="O2704">
        <v>1</v>
      </c>
    </row>
    <row r="2705" spans="1:15" x14ac:dyDescent="0.25">
      <c r="A2705">
        <v>2704</v>
      </c>
      <c r="B2705" s="3">
        <v>45555</v>
      </c>
      <c r="C2705">
        <f t="shared" ca="1" si="342"/>
        <v>4</v>
      </c>
      <c r="D2705" t="str">
        <f ca="1">VLOOKUP(C2705,'Store-Salesman Details'!$A$2:$H$16,4,FALSE)</f>
        <v>South</v>
      </c>
      <c r="E2705" t="str">
        <f ca="1">VLOOKUP(C2705,'Store-Salesman Details'!$A$2:$H$16,5,FALSE)</f>
        <v>Ayush</v>
      </c>
      <c r="F2705">
        <f t="shared" ref="F2705:F2715" ca="1" si="349">RANDBETWEEN(1,20)</f>
        <v>5</v>
      </c>
      <c r="G2705" t="str">
        <f ca="1">VLOOKUP(F2705,'Stock Details'!$A$2:$J$51,2,FALSE)</f>
        <v>Beverages</v>
      </c>
      <c r="H2705" t="str">
        <f ca="1">VLOOKUP(F2705,'Stock Details'!$A$2:$J$51,3,FALSE)</f>
        <v>Nescafe - Coffee Classic</v>
      </c>
      <c r="I2705" t="str">
        <f ca="1">VLOOKUP(F2705,'Stock Details'!$A$2:$J$51,7,FALSE)</f>
        <v>1-A</v>
      </c>
      <c r="J2705" t="str">
        <f t="shared" ca="1" si="345"/>
        <v>4_1-A</v>
      </c>
      <c r="K2705" t="str">
        <f ca="1">VLOOKUP(J2705,'Store-Salesman Details'!$C$2:$H$16,6,FALSE)</f>
        <v>Divya</v>
      </c>
      <c r="L2705">
        <f t="shared" ca="1" si="346"/>
        <v>1</v>
      </c>
      <c r="M2705">
        <f ca="1">VLOOKUP(F2705,'Stock Details'!$A$2:$J$51,5,FALSE)</f>
        <v>10</v>
      </c>
      <c r="N2705">
        <f t="shared" ca="1" si="347"/>
        <v>10</v>
      </c>
      <c r="O2705">
        <v>1</v>
      </c>
    </row>
    <row r="2706" spans="1:15" x14ac:dyDescent="0.25">
      <c r="A2706">
        <v>2705</v>
      </c>
      <c r="B2706" s="3">
        <v>45555</v>
      </c>
      <c r="C2706">
        <f t="shared" ca="1" si="342"/>
        <v>3</v>
      </c>
      <c r="D2706" t="str">
        <f ca="1">VLOOKUP(C2706,'Store-Salesman Details'!$A$2:$H$16,4,FALSE)</f>
        <v>North</v>
      </c>
      <c r="E2706" t="str">
        <f ca="1">VLOOKUP(C2706,'Store-Salesman Details'!$A$2:$H$16,5,FALSE)</f>
        <v>Karan</v>
      </c>
      <c r="F2706">
        <f t="shared" ca="1" si="349"/>
        <v>7</v>
      </c>
      <c r="G2706" t="str">
        <f ca="1">VLOOKUP(F2706,'Stock Details'!$A$2:$J$51,2,FALSE)</f>
        <v>Beverages</v>
      </c>
      <c r="H2706" t="str">
        <f ca="1">VLOOKUP(F2706,'Stock Details'!$A$2:$J$51,3,FALSE)</f>
        <v>Nescafe - Coffee Instant</v>
      </c>
      <c r="I2706" t="str">
        <f ca="1">VLOOKUP(F2706,'Stock Details'!$A$2:$J$51,7,FALSE)</f>
        <v>1-A</v>
      </c>
      <c r="J2706" t="str">
        <f t="shared" ca="1" si="345"/>
        <v>3_1-A</v>
      </c>
      <c r="K2706" t="str">
        <f ca="1">VLOOKUP(J2706,'Store-Salesman Details'!$C$2:$H$16,6,FALSE)</f>
        <v>Suresh</v>
      </c>
      <c r="L2706">
        <f t="shared" ca="1" si="346"/>
        <v>2</v>
      </c>
      <c r="M2706">
        <f ca="1">VLOOKUP(F2706,'Stock Details'!$A$2:$J$51,5,FALSE)</f>
        <v>50</v>
      </c>
      <c r="N2706">
        <f t="shared" ca="1" si="347"/>
        <v>100</v>
      </c>
      <c r="O2706">
        <v>1</v>
      </c>
    </row>
    <row r="2707" spans="1:15" x14ac:dyDescent="0.25">
      <c r="A2707">
        <v>2706</v>
      </c>
      <c r="B2707" s="3">
        <v>45555</v>
      </c>
      <c r="C2707">
        <f t="shared" ca="1" si="342"/>
        <v>2</v>
      </c>
      <c r="D2707" t="str">
        <f ca="1">VLOOKUP(C2707,'Store-Salesman Details'!$A$2:$H$16,4,FALSE)</f>
        <v>East</v>
      </c>
      <c r="E2707" t="str">
        <f ca="1">VLOOKUP(C2707,'Store-Salesman Details'!$A$2:$H$16,5,FALSE)</f>
        <v>Ritesh Kumar</v>
      </c>
      <c r="F2707">
        <f t="shared" ca="1" si="349"/>
        <v>14</v>
      </c>
      <c r="G2707" t="str">
        <f ca="1">VLOOKUP(F2707,'Stock Details'!$A$2:$J$51,2,FALSE)</f>
        <v>Foods</v>
      </c>
      <c r="H2707" t="str">
        <f ca="1">VLOOKUP(F2707,'Stock Details'!$A$2:$J$51,3,FALSE)</f>
        <v>Kissan Mango Juice</v>
      </c>
      <c r="I2707" t="str">
        <f ca="1">VLOOKUP(F2707,'Stock Details'!$A$2:$J$51,7,FALSE)</f>
        <v>1-A</v>
      </c>
      <c r="J2707" t="str">
        <f t="shared" ca="1" si="345"/>
        <v>2_1-A</v>
      </c>
      <c r="K2707" t="str">
        <f ca="1">VLOOKUP(J2707,'Store-Salesman Details'!$C$2:$H$16,6,FALSE)</f>
        <v>Divesh</v>
      </c>
      <c r="L2707">
        <f t="shared" ca="1" si="346"/>
        <v>4</v>
      </c>
      <c r="M2707">
        <f ca="1">VLOOKUP(F2707,'Stock Details'!$A$2:$J$51,5,FALSE)</f>
        <v>165</v>
      </c>
      <c r="N2707">
        <f t="shared" ca="1" si="347"/>
        <v>660</v>
      </c>
      <c r="O2707">
        <v>1</v>
      </c>
    </row>
    <row r="2708" spans="1:15" x14ac:dyDescent="0.25">
      <c r="A2708">
        <v>2707</v>
      </c>
      <c r="B2708" s="3">
        <v>45555</v>
      </c>
      <c r="C2708">
        <f t="shared" ca="1" si="342"/>
        <v>5</v>
      </c>
      <c r="D2708" t="str">
        <f ca="1">VLOOKUP(C2708,'Store-Salesman Details'!$A$2:$H$16,4,FALSE)</f>
        <v>West</v>
      </c>
      <c r="E2708" t="str">
        <f ca="1">VLOOKUP(C2708,'Store-Salesman Details'!$A$2:$H$16,5,FALSE)</f>
        <v>Abhishek</v>
      </c>
      <c r="F2708">
        <f t="shared" ca="1" si="349"/>
        <v>20</v>
      </c>
      <c r="G2708" t="str">
        <f ca="1">VLOOKUP(F2708,'Stock Details'!$A$2:$J$51,2,FALSE)</f>
        <v>Ice Cream</v>
      </c>
      <c r="H2708" t="str">
        <f ca="1">VLOOKUP(F2708,'Stock Details'!$A$2:$J$51,3,FALSE)</f>
        <v>Kwality Wall's - Strawberry</v>
      </c>
      <c r="I2708" t="str">
        <f ca="1">VLOOKUP(F2708,'Stock Details'!$A$2:$J$51,7,FALSE)</f>
        <v>1-A</v>
      </c>
      <c r="J2708" t="str">
        <f t="shared" ca="1" si="345"/>
        <v>5_1-A</v>
      </c>
      <c r="K2708" t="str">
        <f ca="1">VLOOKUP(J2708,'Store-Salesman Details'!$C$2:$H$16,6,FALSE)</f>
        <v>Ramesh</v>
      </c>
      <c r="L2708">
        <f t="shared" ca="1" si="346"/>
        <v>1</v>
      </c>
      <c r="M2708">
        <f ca="1">VLOOKUP(F2708,'Stock Details'!$A$2:$J$51,5,FALSE)</f>
        <v>140</v>
      </c>
      <c r="N2708">
        <f t="shared" ca="1" si="347"/>
        <v>140</v>
      </c>
      <c r="O2708">
        <v>1</v>
      </c>
    </row>
    <row r="2709" spans="1:15" x14ac:dyDescent="0.25">
      <c r="A2709">
        <v>2708</v>
      </c>
      <c r="B2709" s="3">
        <v>45555</v>
      </c>
      <c r="C2709">
        <f t="shared" ca="1" si="342"/>
        <v>2</v>
      </c>
      <c r="D2709" t="str">
        <f ca="1">VLOOKUP(C2709,'Store-Salesman Details'!$A$2:$H$16,4,FALSE)</f>
        <v>East</v>
      </c>
      <c r="E2709" t="str">
        <f ca="1">VLOOKUP(C2709,'Store-Salesman Details'!$A$2:$H$16,5,FALSE)</f>
        <v>Ritesh Kumar</v>
      </c>
      <c r="F2709">
        <f t="shared" ca="1" si="349"/>
        <v>2</v>
      </c>
      <c r="G2709" t="str">
        <f ca="1">VLOOKUP(F2709,'Stock Details'!$A$2:$J$51,2,FALSE)</f>
        <v>Beverages</v>
      </c>
      <c r="H2709" t="str">
        <f ca="1">VLOOKUP(F2709,'Stock Details'!$A$2:$J$51,3,FALSE)</f>
        <v>Lipton</v>
      </c>
      <c r="I2709" t="str">
        <f ca="1">VLOOKUP(F2709,'Stock Details'!$A$2:$J$51,7,FALSE)</f>
        <v>1-A</v>
      </c>
      <c r="J2709" t="str">
        <f t="shared" ca="1" si="345"/>
        <v>2_1-A</v>
      </c>
      <c r="K2709" t="str">
        <f ca="1">VLOOKUP(J2709,'Store-Salesman Details'!$C$2:$H$16,6,FALSE)</f>
        <v>Divesh</v>
      </c>
      <c r="L2709">
        <f t="shared" ca="1" si="346"/>
        <v>5</v>
      </c>
      <c r="M2709">
        <f ca="1">VLOOKUP(F2709,'Stock Details'!$A$2:$J$51,5,FALSE)</f>
        <v>150</v>
      </c>
      <c r="N2709">
        <f t="shared" ca="1" si="347"/>
        <v>750</v>
      </c>
      <c r="O2709">
        <v>1</v>
      </c>
    </row>
    <row r="2710" spans="1:15" x14ac:dyDescent="0.25">
      <c r="A2710">
        <v>2709</v>
      </c>
      <c r="B2710" s="3">
        <v>45555</v>
      </c>
      <c r="C2710">
        <f t="shared" ca="1" si="342"/>
        <v>1</v>
      </c>
      <c r="D2710" t="str">
        <f ca="1">VLOOKUP(C2710,'Store-Salesman Details'!$A$2:$H$16,4,FALSE)</f>
        <v>Central</v>
      </c>
      <c r="E2710" t="str">
        <f ca="1">VLOOKUP(C2710,'Store-Salesman Details'!$A$2:$H$16,5,FALSE)</f>
        <v>Tanu</v>
      </c>
      <c r="F2710">
        <f t="shared" ca="1" si="349"/>
        <v>10</v>
      </c>
      <c r="G2710" t="str">
        <f ca="1">VLOOKUP(F2710,'Stock Details'!$A$2:$J$51,2,FALSE)</f>
        <v>Disinfectant</v>
      </c>
      <c r="H2710" t="str">
        <f ca="1">VLOOKUP(F2710,'Stock Details'!$A$2:$J$51,3,FALSE)</f>
        <v>Cif</v>
      </c>
      <c r="I2710" t="str">
        <f ca="1">VLOOKUP(F2710,'Stock Details'!$A$2:$J$51,7,FALSE)</f>
        <v>1-A</v>
      </c>
      <c r="J2710" t="str">
        <f t="shared" ca="1" si="345"/>
        <v>1_1-A</v>
      </c>
      <c r="K2710" t="str">
        <f ca="1">VLOOKUP(J2710,'Store-Salesman Details'!$C$2:$H$16,6,FALSE)</f>
        <v>Komal</v>
      </c>
      <c r="L2710">
        <f t="shared" ca="1" si="346"/>
        <v>1</v>
      </c>
      <c r="M2710">
        <f ca="1">VLOOKUP(F2710,'Stock Details'!$A$2:$J$51,5,FALSE)</f>
        <v>269</v>
      </c>
      <c r="N2710">
        <f t="shared" ca="1" si="347"/>
        <v>269</v>
      </c>
      <c r="O2710">
        <v>1</v>
      </c>
    </row>
    <row r="2711" spans="1:15" x14ac:dyDescent="0.25">
      <c r="A2711">
        <v>2710</v>
      </c>
      <c r="B2711" s="3">
        <v>45555</v>
      </c>
      <c r="C2711">
        <f t="shared" ca="1" si="342"/>
        <v>3</v>
      </c>
      <c r="D2711" t="str">
        <f ca="1">VLOOKUP(C2711,'Store-Salesman Details'!$A$2:$H$16,4,FALSE)</f>
        <v>North</v>
      </c>
      <c r="E2711" t="str">
        <f ca="1">VLOOKUP(C2711,'Store-Salesman Details'!$A$2:$H$16,5,FALSE)</f>
        <v>Karan</v>
      </c>
      <c r="F2711">
        <f t="shared" ca="1" si="349"/>
        <v>17</v>
      </c>
      <c r="G2711" t="str">
        <f ca="1">VLOOKUP(F2711,'Stock Details'!$A$2:$J$51,2,FALSE)</f>
        <v>Ice Cream</v>
      </c>
      <c r="H2711" t="str">
        <f ca="1">VLOOKUP(F2711,'Stock Details'!$A$2:$J$51,3,FALSE)</f>
        <v>Kwality Wall's - Vanilla</v>
      </c>
      <c r="I2711" t="str">
        <f ca="1">VLOOKUP(F2711,'Stock Details'!$A$2:$J$51,7,FALSE)</f>
        <v>1-A</v>
      </c>
      <c r="J2711" t="str">
        <f t="shared" ca="1" si="345"/>
        <v>3_1-A</v>
      </c>
      <c r="K2711" t="str">
        <f ca="1">VLOOKUP(J2711,'Store-Salesman Details'!$C$2:$H$16,6,FALSE)</f>
        <v>Suresh</v>
      </c>
      <c r="L2711">
        <f t="shared" ca="1" si="346"/>
        <v>2</v>
      </c>
      <c r="M2711">
        <f ca="1">VLOOKUP(F2711,'Stock Details'!$A$2:$J$51,5,FALSE)</f>
        <v>135</v>
      </c>
      <c r="N2711">
        <f t="shared" ca="1" si="347"/>
        <v>270</v>
      </c>
      <c r="O2711">
        <v>1</v>
      </c>
    </row>
    <row r="2712" spans="1:15" x14ac:dyDescent="0.25">
      <c r="A2712">
        <v>2711</v>
      </c>
      <c r="B2712" s="3">
        <v>45555</v>
      </c>
      <c r="C2712">
        <f t="shared" ca="1" si="342"/>
        <v>4</v>
      </c>
      <c r="D2712" t="str">
        <f ca="1">VLOOKUP(C2712,'Store-Salesman Details'!$A$2:$H$16,4,FALSE)</f>
        <v>South</v>
      </c>
      <c r="E2712" t="str">
        <f ca="1">VLOOKUP(C2712,'Store-Salesman Details'!$A$2:$H$16,5,FALSE)</f>
        <v>Ayush</v>
      </c>
      <c r="F2712">
        <f t="shared" ca="1" si="349"/>
        <v>10</v>
      </c>
      <c r="G2712" t="str">
        <f ca="1">VLOOKUP(F2712,'Stock Details'!$A$2:$J$51,2,FALSE)</f>
        <v>Disinfectant</v>
      </c>
      <c r="H2712" t="str">
        <f ca="1">VLOOKUP(F2712,'Stock Details'!$A$2:$J$51,3,FALSE)</f>
        <v>Cif</v>
      </c>
      <c r="I2712" t="str">
        <f ca="1">VLOOKUP(F2712,'Stock Details'!$A$2:$J$51,7,FALSE)</f>
        <v>1-A</v>
      </c>
      <c r="J2712" t="str">
        <f t="shared" ca="1" si="345"/>
        <v>4_1-A</v>
      </c>
      <c r="K2712" t="str">
        <f ca="1">VLOOKUP(J2712,'Store-Salesman Details'!$C$2:$H$16,6,FALSE)</f>
        <v>Divya</v>
      </c>
      <c r="L2712">
        <f t="shared" ca="1" si="346"/>
        <v>2</v>
      </c>
      <c r="M2712">
        <f ca="1">VLOOKUP(F2712,'Stock Details'!$A$2:$J$51,5,FALSE)</f>
        <v>269</v>
      </c>
      <c r="N2712">
        <f t="shared" ca="1" si="347"/>
        <v>538</v>
      </c>
      <c r="O2712">
        <v>1</v>
      </c>
    </row>
    <row r="2713" spans="1:15" x14ac:dyDescent="0.25">
      <c r="A2713">
        <v>2712</v>
      </c>
      <c r="B2713" s="3">
        <v>45555</v>
      </c>
      <c r="C2713">
        <f t="shared" ca="1" si="342"/>
        <v>5</v>
      </c>
      <c r="D2713" t="str">
        <f ca="1">VLOOKUP(C2713,'Store-Salesman Details'!$A$2:$H$16,4,FALSE)</f>
        <v>West</v>
      </c>
      <c r="E2713" t="str">
        <f ca="1">VLOOKUP(C2713,'Store-Salesman Details'!$A$2:$H$16,5,FALSE)</f>
        <v>Abhishek</v>
      </c>
      <c r="F2713">
        <f t="shared" ca="1" si="349"/>
        <v>1</v>
      </c>
      <c r="G2713" t="str">
        <f ca="1">VLOOKUP(F2713,'Stock Details'!$A$2:$J$51,2,FALSE)</f>
        <v>Beverages</v>
      </c>
      <c r="H2713" t="str">
        <f ca="1">VLOOKUP(F2713,'Stock Details'!$A$2:$J$51,3,FALSE)</f>
        <v>Brooke Bond</v>
      </c>
      <c r="I2713" t="str">
        <f ca="1">VLOOKUP(F2713,'Stock Details'!$A$2:$J$51,7,FALSE)</f>
        <v>1-A</v>
      </c>
      <c r="J2713" t="str">
        <f t="shared" ca="1" si="345"/>
        <v>5_1-A</v>
      </c>
      <c r="K2713" t="str">
        <f ca="1">VLOOKUP(J2713,'Store-Salesman Details'!$C$2:$H$16,6,FALSE)</f>
        <v>Ramesh</v>
      </c>
      <c r="L2713">
        <f t="shared" ca="1" si="346"/>
        <v>4</v>
      </c>
      <c r="M2713">
        <f ca="1">VLOOKUP(F2713,'Stock Details'!$A$2:$J$51,5,FALSE)</f>
        <v>45</v>
      </c>
      <c r="N2713">
        <f t="shared" ca="1" si="347"/>
        <v>180</v>
      </c>
      <c r="O2713">
        <v>1</v>
      </c>
    </row>
    <row r="2714" spans="1:15" x14ac:dyDescent="0.25">
      <c r="A2714">
        <v>2713</v>
      </c>
      <c r="B2714" s="3">
        <v>45555</v>
      </c>
      <c r="C2714">
        <f t="shared" ca="1" si="342"/>
        <v>1</v>
      </c>
      <c r="D2714" t="str">
        <f ca="1">VLOOKUP(C2714,'Store-Salesman Details'!$A$2:$H$16,4,FALSE)</f>
        <v>Central</v>
      </c>
      <c r="E2714" t="str">
        <f ca="1">VLOOKUP(C2714,'Store-Salesman Details'!$A$2:$H$16,5,FALSE)</f>
        <v>Tanu</v>
      </c>
      <c r="F2714">
        <f t="shared" ca="1" si="349"/>
        <v>6</v>
      </c>
      <c r="G2714" t="str">
        <f ca="1">VLOOKUP(F2714,'Stock Details'!$A$2:$J$51,2,FALSE)</f>
        <v>Beverages</v>
      </c>
      <c r="H2714" t="str">
        <f ca="1">VLOOKUP(F2714,'Stock Details'!$A$2:$J$51,3,FALSE)</f>
        <v>Nescafe - Coffee Gold</v>
      </c>
      <c r="I2714" t="str">
        <f ca="1">VLOOKUP(F2714,'Stock Details'!$A$2:$J$51,7,FALSE)</f>
        <v>1-A</v>
      </c>
      <c r="J2714" t="str">
        <f t="shared" ca="1" si="345"/>
        <v>1_1-A</v>
      </c>
      <c r="K2714" t="str">
        <f ca="1">VLOOKUP(J2714,'Store-Salesman Details'!$C$2:$H$16,6,FALSE)</f>
        <v>Komal</v>
      </c>
      <c r="L2714">
        <f t="shared" ca="1" si="346"/>
        <v>1</v>
      </c>
      <c r="M2714">
        <f ca="1">VLOOKUP(F2714,'Stock Details'!$A$2:$J$51,5,FALSE)</f>
        <v>100</v>
      </c>
      <c r="N2714">
        <f t="shared" ca="1" si="347"/>
        <v>100</v>
      </c>
      <c r="O2714">
        <v>1</v>
      </c>
    </row>
    <row r="2715" spans="1:15" x14ac:dyDescent="0.25">
      <c r="A2715">
        <v>2714</v>
      </c>
      <c r="B2715" s="3">
        <v>45555</v>
      </c>
      <c r="C2715">
        <f t="shared" ca="1" si="342"/>
        <v>2</v>
      </c>
      <c r="D2715" t="str">
        <f ca="1">VLOOKUP(C2715,'Store-Salesman Details'!$A$2:$H$16,4,FALSE)</f>
        <v>East</v>
      </c>
      <c r="E2715" t="str">
        <f ca="1">VLOOKUP(C2715,'Store-Salesman Details'!$A$2:$H$16,5,FALSE)</f>
        <v>Ritesh Kumar</v>
      </c>
      <c r="F2715">
        <f t="shared" ca="1" si="349"/>
        <v>13</v>
      </c>
      <c r="G2715" t="str">
        <f ca="1">VLOOKUP(F2715,'Stock Details'!$A$2:$J$51,2,FALSE)</f>
        <v>Foods</v>
      </c>
      <c r="H2715" t="str">
        <f ca="1">VLOOKUP(F2715,'Stock Details'!$A$2:$J$51,3,FALSE)</f>
        <v>Kissan Orange Juice</v>
      </c>
      <c r="I2715" t="str">
        <f ca="1">VLOOKUP(F2715,'Stock Details'!$A$2:$J$51,7,FALSE)</f>
        <v>1-A</v>
      </c>
      <c r="J2715" t="str">
        <f t="shared" ca="1" si="345"/>
        <v>2_1-A</v>
      </c>
      <c r="K2715" t="str">
        <f ca="1">VLOOKUP(J2715,'Store-Salesman Details'!$C$2:$H$16,6,FALSE)</f>
        <v>Divesh</v>
      </c>
      <c r="L2715">
        <f t="shared" ca="1" si="346"/>
        <v>4</v>
      </c>
      <c r="M2715">
        <f ca="1">VLOOKUP(F2715,'Stock Details'!$A$2:$J$51,5,FALSE)</f>
        <v>165</v>
      </c>
      <c r="N2715">
        <f t="shared" ca="1" si="347"/>
        <v>660</v>
      </c>
      <c r="O2715">
        <v>1</v>
      </c>
    </row>
    <row r="2716" spans="1:15" x14ac:dyDescent="0.25">
      <c r="A2716">
        <v>2715</v>
      </c>
      <c r="B2716" s="3">
        <v>45555</v>
      </c>
      <c r="C2716">
        <f t="shared" ca="1" si="342"/>
        <v>4</v>
      </c>
      <c r="D2716" t="str">
        <f ca="1">VLOOKUP(C2716,'Store-Salesman Details'!$A$2:$H$16,4,FALSE)</f>
        <v>South</v>
      </c>
      <c r="E2716" t="str">
        <f ca="1">VLOOKUP(C2716,'Store-Salesman Details'!$A$2:$H$16,5,FALSE)</f>
        <v>Ayush</v>
      </c>
      <c r="F2716">
        <f t="shared" ref="F2716:F2722" ca="1" si="350">RANDBETWEEN(26,46)</f>
        <v>41</v>
      </c>
      <c r="G2716" t="str">
        <f ca="1">VLOOKUP(F2716,'Stock Details'!$A$2:$J$51,2,FALSE)</f>
        <v>Personal Care</v>
      </c>
      <c r="H2716" t="str">
        <f ca="1">VLOOKUP(F2716,'Stock Details'!$A$2:$J$51,3,FALSE)</f>
        <v>Oral-B Toothbrush</v>
      </c>
      <c r="I2716" t="str">
        <f ca="1">VLOOKUP(F2716,'Stock Details'!$A$2:$J$51,7,FALSE)</f>
        <v>3-P</v>
      </c>
      <c r="J2716" t="str">
        <f t="shared" ca="1" si="345"/>
        <v>4_3-P</v>
      </c>
      <c r="K2716" t="str">
        <f ca="1">VLOOKUP(J2716,'Store-Salesman Details'!$C$2:$H$16,6,FALSE)</f>
        <v>Mohan</v>
      </c>
      <c r="L2716">
        <f t="shared" ca="1" si="346"/>
        <v>3</v>
      </c>
      <c r="M2716">
        <f ca="1">VLOOKUP(F2716,'Stock Details'!$A$2:$J$51,5,FALSE)</f>
        <v>24</v>
      </c>
      <c r="N2716">
        <f t="shared" ca="1" si="347"/>
        <v>72</v>
      </c>
      <c r="O2716">
        <v>1</v>
      </c>
    </row>
    <row r="2717" spans="1:15" x14ac:dyDescent="0.25">
      <c r="A2717">
        <v>2716</v>
      </c>
      <c r="B2717" s="3">
        <v>45555</v>
      </c>
      <c r="C2717">
        <f t="shared" ca="1" si="342"/>
        <v>3</v>
      </c>
      <c r="D2717" t="str">
        <f ca="1">VLOOKUP(C2717,'Store-Salesman Details'!$A$2:$H$16,4,FALSE)</f>
        <v>North</v>
      </c>
      <c r="E2717" t="str">
        <f ca="1">VLOOKUP(C2717,'Store-Salesman Details'!$A$2:$H$16,5,FALSE)</f>
        <v>Karan</v>
      </c>
      <c r="F2717">
        <f t="shared" ca="1" si="350"/>
        <v>38</v>
      </c>
      <c r="G2717" t="str">
        <f ca="1">VLOOKUP(F2717,'Stock Details'!$A$2:$J$51,2,FALSE)</f>
        <v>Personal Care</v>
      </c>
      <c r="H2717" t="str">
        <f ca="1">VLOOKUP(F2717,'Stock Details'!$A$2:$J$51,3,FALSE)</f>
        <v>Gellete</v>
      </c>
      <c r="I2717" t="str">
        <f ca="1">VLOOKUP(F2717,'Stock Details'!$A$2:$J$51,7,FALSE)</f>
        <v>3-P</v>
      </c>
      <c r="J2717" t="str">
        <f t="shared" ca="1" si="345"/>
        <v>3_3-P</v>
      </c>
      <c r="K2717" t="str">
        <f ca="1">VLOOKUP(J2717,'Store-Salesman Details'!$C$2:$H$16,6,FALSE)</f>
        <v>Rajat</v>
      </c>
      <c r="L2717">
        <f t="shared" ca="1" si="346"/>
        <v>4</v>
      </c>
      <c r="M2717">
        <f ca="1">VLOOKUP(F2717,'Stock Details'!$A$2:$J$51,5,FALSE)</f>
        <v>99</v>
      </c>
      <c r="N2717">
        <f t="shared" ca="1" si="347"/>
        <v>396</v>
      </c>
      <c r="O2717">
        <v>1</v>
      </c>
    </row>
    <row r="2718" spans="1:15" x14ac:dyDescent="0.25">
      <c r="A2718">
        <v>2717</v>
      </c>
      <c r="B2718" s="3">
        <v>45555</v>
      </c>
      <c r="C2718">
        <f t="shared" ca="1" si="342"/>
        <v>5</v>
      </c>
      <c r="D2718" t="str">
        <f ca="1">VLOOKUP(C2718,'Store-Salesman Details'!$A$2:$H$16,4,FALSE)</f>
        <v>West</v>
      </c>
      <c r="E2718" t="str">
        <f ca="1">VLOOKUP(C2718,'Store-Salesman Details'!$A$2:$H$16,5,FALSE)</f>
        <v>Abhishek</v>
      </c>
      <c r="F2718">
        <f t="shared" ca="1" si="350"/>
        <v>44</v>
      </c>
      <c r="G2718" t="str">
        <f ca="1">VLOOKUP(F2718,'Stock Details'!$A$2:$J$51,2,FALSE)</f>
        <v>Personal Care</v>
      </c>
      <c r="H2718" t="str">
        <f ca="1">VLOOKUP(F2718,'Stock Details'!$A$2:$J$51,3,FALSE)</f>
        <v>Whisper</v>
      </c>
      <c r="I2718" t="str">
        <f ca="1">VLOOKUP(F2718,'Stock Details'!$A$2:$J$51,7,FALSE)</f>
        <v>3-P</v>
      </c>
      <c r="J2718" t="str">
        <f t="shared" ca="1" si="345"/>
        <v>5_3-P</v>
      </c>
      <c r="K2718" t="str">
        <f ca="1">VLOOKUP(J2718,'Store-Salesman Details'!$C$2:$H$16,6,FALSE)</f>
        <v>Kritika</v>
      </c>
      <c r="L2718">
        <f t="shared" ca="1" si="346"/>
        <v>4</v>
      </c>
      <c r="M2718">
        <f ca="1">VLOOKUP(F2718,'Stock Details'!$A$2:$J$51,5,FALSE)</f>
        <v>34</v>
      </c>
      <c r="N2718">
        <f t="shared" ca="1" si="347"/>
        <v>136</v>
      </c>
      <c r="O2718">
        <v>1</v>
      </c>
    </row>
    <row r="2719" spans="1:15" x14ac:dyDescent="0.25">
      <c r="A2719">
        <v>2718</v>
      </c>
      <c r="B2719" s="3">
        <v>45555</v>
      </c>
      <c r="C2719">
        <f t="shared" ca="1" si="342"/>
        <v>5</v>
      </c>
      <c r="D2719" t="str">
        <f ca="1">VLOOKUP(C2719,'Store-Salesman Details'!$A$2:$H$16,4,FALSE)</f>
        <v>West</v>
      </c>
      <c r="E2719" t="str">
        <f ca="1">VLOOKUP(C2719,'Store-Salesman Details'!$A$2:$H$16,5,FALSE)</f>
        <v>Abhishek</v>
      </c>
      <c r="F2719">
        <f t="shared" ca="1" si="350"/>
        <v>33</v>
      </c>
      <c r="G2719" t="str">
        <f ca="1">VLOOKUP(F2719,'Stock Details'!$A$2:$J$51,2,FALSE)</f>
        <v>Personal Care</v>
      </c>
      <c r="H2719" t="str">
        <f ca="1">VLOOKUP(F2719,'Stock Details'!$A$2:$J$51,3,FALSE)</f>
        <v>Lakme(moisturizer)</v>
      </c>
      <c r="I2719" t="str">
        <f ca="1">VLOOKUP(F2719,'Stock Details'!$A$2:$J$51,7,FALSE)</f>
        <v>3-P</v>
      </c>
      <c r="J2719" t="str">
        <f t="shared" ca="1" si="345"/>
        <v>5_3-P</v>
      </c>
      <c r="K2719" t="str">
        <f ca="1">VLOOKUP(J2719,'Store-Salesman Details'!$C$2:$H$16,6,FALSE)</f>
        <v>Kritika</v>
      </c>
      <c r="L2719">
        <f t="shared" ca="1" si="346"/>
        <v>5</v>
      </c>
      <c r="M2719">
        <f ca="1">VLOOKUP(F2719,'Stock Details'!$A$2:$J$51,5,FALSE)</f>
        <v>173</v>
      </c>
      <c r="N2719">
        <f t="shared" ca="1" si="347"/>
        <v>865</v>
      </c>
      <c r="O2719">
        <v>1</v>
      </c>
    </row>
    <row r="2720" spans="1:15" x14ac:dyDescent="0.25">
      <c r="A2720">
        <v>2719</v>
      </c>
      <c r="B2720" s="3">
        <v>45555</v>
      </c>
      <c r="C2720">
        <f t="shared" ca="1" si="342"/>
        <v>3</v>
      </c>
      <c r="D2720" t="str">
        <f ca="1">VLOOKUP(C2720,'Store-Salesman Details'!$A$2:$H$16,4,FALSE)</f>
        <v>North</v>
      </c>
      <c r="E2720" t="str">
        <f ca="1">VLOOKUP(C2720,'Store-Salesman Details'!$A$2:$H$16,5,FALSE)</f>
        <v>Karan</v>
      </c>
      <c r="F2720">
        <f t="shared" ca="1" si="350"/>
        <v>39</v>
      </c>
      <c r="G2720" t="str">
        <f ca="1">VLOOKUP(F2720,'Stock Details'!$A$2:$J$51,2,FALSE)</f>
        <v>Personal Care</v>
      </c>
      <c r="H2720" t="str">
        <f ca="1">VLOOKUP(F2720,'Stock Details'!$A$2:$J$51,3,FALSE)</f>
        <v>Wilkison Sword</v>
      </c>
      <c r="I2720" t="str">
        <f ca="1">VLOOKUP(F2720,'Stock Details'!$A$2:$J$51,7,FALSE)</f>
        <v>3-P</v>
      </c>
      <c r="J2720" t="str">
        <f t="shared" ca="1" si="345"/>
        <v>3_3-P</v>
      </c>
      <c r="K2720" t="str">
        <f ca="1">VLOOKUP(J2720,'Store-Salesman Details'!$C$2:$H$16,6,FALSE)</f>
        <v>Rajat</v>
      </c>
      <c r="L2720">
        <f t="shared" ca="1" si="346"/>
        <v>1</v>
      </c>
      <c r="M2720">
        <f ca="1">VLOOKUP(F2720,'Stock Details'!$A$2:$J$51,5,FALSE)</f>
        <v>9</v>
      </c>
      <c r="N2720">
        <f t="shared" ca="1" si="347"/>
        <v>9</v>
      </c>
      <c r="O2720">
        <v>1</v>
      </c>
    </row>
    <row r="2721" spans="1:15" x14ac:dyDescent="0.25">
      <c r="A2721">
        <v>2720</v>
      </c>
      <c r="B2721" s="3">
        <v>45555</v>
      </c>
      <c r="C2721">
        <f t="shared" ca="1" si="342"/>
        <v>4</v>
      </c>
      <c r="D2721" t="str">
        <f ca="1">VLOOKUP(C2721,'Store-Salesman Details'!$A$2:$H$16,4,FALSE)</f>
        <v>South</v>
      </c>
      <c r="E2721" t="str">
        <f ca="1">VLOOKUP(C2721,'Store-Salesman Details'!$A$2:$H$16,5,FALSE)</f>
        <v>Ayush</v>
      </c>
      <c r="F2721">
        <f t="shared" ca="1" si="350"/>
        <v>43</v>
      </c>
      <c r="G2721" t="str">
        <f ca="1">VLOOKUP(F2721,'Stock Details'!$A$2:$J$51,2,FALSE)</f>
        <v>Personal Care</v>
      </c>
      <c r="H2721" t="str">
        <f ca="1">VLOOKUP(F2721,'Stock Details'!$A$2:$J$51,3,FALSE)</f>
        <v xml:space="preserve"> Pantine Shampoo</v>
      </c>
      <c r="I2721" t="str">
        <f ca="1">VLOOKUP(F2721,'Stock Details'!$A$2:$J$51,7,FALSE)</f>
        <v>3-P</v>
      </c>
      <c r="J2721" t="str">
        <f t="shared" ca="1" si="345"/>
        <v>4_3-P</v>
      </c>
      <c r="K2721" t="str">
        <f ca="1">VLOOKUP(J2721,'Store-Salesman Details'!$C$2:$H$16,6,FALSE)</f>
        <v>Mohan</v>
      </c>
      <c r="L2721">
        <f t="shared" ca="1" si="346"/>
        <v>2</v>
      </c>
      <c r="M2721">
        <f ca="1">VLOOKUP(F2721,'Stock Details'!$A$2:$J$51,5,FALSE)</f>
        <v>72</v>
      </c>
      <c r="N2721">
        <f t="shared" ca="1" si="347"/>
        <v>144</v>
      </c>
      <c r="O2721">
        <v>1</v>
      </c>
    </row>
    <row r="2722" spans="1:15" x14ac:dyDescent="0.25">
      <c r="A2722">
        <v>2721</v>
      </c>
      <c r="B2722" s="3">
        <v>45555</v>
      </c>
      <c r="C2722">
        <f t="shared" ca="1" si="342"/>
        <v>1</v>
      </c>
      <c r="D2722" t="str">
        <f ca="1">VLOOKUP(C2722,'Store-Salesman Details'!$A$2:$H$16,4,FALSE)</f>
        <v>Central</v>
      </c>
      <c r="E2722" t="str">
        <f ca="1">VLOOKUP(C2722,'Store-Salesman Details'!$A$2:$H$16,5,FALSE)</f>
        <v>Tanu</v>
      </c>
      <c r="F2722">
        <f t="shared" ca="1" si="350"/>
        <v>46</v>
      </c>
      <c r="G2722" t="str">
        <f ca="1">VLOOKUP(F2722,'Stock Details'!$A$2:$J$51,2,FALSE)</f>
        <v>Personal Care</v>
      </c>
      <c r="H2722" t="str">
        <f ca="1">VLOOKUP(F2722,'Stock Details'!$A$2:$J$51,3,FALSE)</f>
        <v>Rjoice Shampoo</v>
      </c>
      <c r="I2722" t="str">
        <f ca="1">VLOOKUP(F2722,'Stock Details'!$A$2:$J$51,7,FALSE)</f>
        <v>3-P</v>
      </c>
      <c r="J2722" t="str">
        <f t="shared" ca="1" si="345"/>
        <v>1_3-P</v>
      </c>
      <c r="K2722" t="str">
        <f ca="1">VLOOKUP(J2722,'Store-Salesman Details'!$C$2:$H$16,6,FALSE)</f>
        <v>Sohan</v>
      </c>
      <c r="L2722">
        <f t="shared" ca="1" si="346"/>
        <v>1</v>
      </c>
      <c r="M2722">
        <f ca="1">VLOOKUP(F2722,'Stock Details'!$A$2:$J$51,5,FALSE)</f>
        <v>56</v>
      </c>
      <c r="N2722">
        <f t="shared" ca="1" si="347"/>
        <v>56</v>
      </c>
      <c r="O2722">
        <v>1</v>
      </c>
    </row>
    <row r="2723" spans="1:15" x14ac:dyDescent="0.25">
      <c r="A2723">
        <v>2722</v>
      </c>
      <c r="B2723" s="3">
        <v>45555</v>
      </c>
      <c r="C2723">
        <f t="shared" ca="1" si="342"/>
        <v>2</v>
      </c>
      <c r="D2723" t="str">
        <f ca="1">VLOOKUP(C2723,'Store-Salesman Details'!$A$2:$H$16,4,FALSE)</f>
        <v>East</v>
      </c>
      <c r="E2723" t="str">
        <f ca="1">VLOOKUP(C2723,'Store-Salesman Details'!$A$2:$H$16,5,FALSE)</f>
        <v>Ritesh Kumar</v>
      </c>
      <c r="F2723">
        <f ca="1">RANDBETWEEN(21,25)</f>
        <v>24</v>
      </c>
      <c r="G2723" t="str">
        <f ca="1">VLOOKUP(F2723,'Stock Details'!$A$2:$J$51,2,FALSE)</f>
        <v>Laundry</v>
      </c>
      <c r="H2723" t="str">
        <f ca="1">VLOOKUP(F2723,'Stock Details'!$A$2:$J$51,3,FALSE)</f>
        <v>Tide</v>
      </c>
      <c r="I2723" t="str">
        <f ca="1">VLOOKUP(F2723,'Stock Details'!$A$2:$J$51,7,FALSE)</f>
        <v>2-W</v>
      </c>
      <c r="J2723" t="str">
        <f t="shared" ca="1" si="345"/>
        <v>2_2-W</v>
      </c>
      <c r="K2723" t="str">
        <f ca="1">VLOOKUP(J2723,'Store-Salesman Details'!$C$2:$H$16,6,FALSE)</f>
        <v>Sunaina</v>
      </c>
      <c r="L2723">
        <f t="shared" ca="1" si="346"/>
        <v>3</v>
      </c>
      <c r="M2723">
        <f ca="1">VLOOKUP(F2723,'Stock Details'!$A$2:$J$51,5,FALSE)</f>
        <v>10</v>
      </c>
      <c r="N2723">
        <f t="shared" ca="1" si="347"/>
        <v>30</v>
      </c>
      <c r="O2723">
        <v>1</v>
      </c>
    </row>
    <row r="2724" spans="1:15" x14ac:dyDescent="0.25">
      <c r="A2724">
        <v>2723</v>
      </c>
      <c r="B2724" s="3">
        <v>45555</v>
      </c>
      <c r="C2724">
        <f t="shared" ca="1" si="342"/>
        <v>3</v>
      </c>
      <c r="D2724" t="str">
        <f ca="1">VLOOKUP(C2724,'Store-Salesman Details'!$A$2:$H$16,4,FALSE)</f>
        <v>North</v>
      </c>
      <c r="E2724" t="str">
        <f ca="1">VLOOKUP(C2724,'Store-Salesman Details'!$A$2:$H$16,5,FALSE)</f>
        <v>Karan</v>
      </c>
      <c r="F2724">
        <f ca="1">RANDBETWEEN(21,25)</f>
        <v>25</v>
      </c>
      <c r="G2724" t="str">
        <f ca="1">VLOOKUP(F2724,'Stock Details'!$A$2:$J$51,2,FALSE)</f>
        <v>Laundry</v>
      </c>
      <c r="H2724" t="str">
        <f ca="1">VLOOKUP(F2724,'Stock Details'!$A$2:$J$51,3,FALSE)</f>
        <v>Ariel</v>
      </c>
      <c r="I2724" t="str">
        <f ca="1">VLOOKUP(F2724,'Stock Details'!$A$2:$J$51,7,FALSE)</f>
        <v>2-W</v>
      </c>
      <c r="J2724" t="str">
        <f t="shared" ca="1" si="345"/>
        <v>3_2-W</v>
      </c>
      <c r="K2724" t="str">
        <f ca="1">VLOOKUP(J2724,'Store-Salesman Details'!$C$2:$H$16,6,FALSE)</f>
        <v>Sonam</v>
      </c>
      <c r="L2724">
        <f t="shared" ca="1" si="346"/>
        <v>4</v>
      </c>
      <c r="M2724">
        <f ca="1">VLOOKUP(F2724,'Stock Details'!$A$2:$J$51,5,FALSE)</f>
        <v>10</v>
      </c>
      <c r="N2724">
        <f t="shared" ca="1" si="347"/>
        <v>40</v>
      </c>
      <c r="O2724">
        <v>1</v>
      </c>
    </row>
    <row r="2725" spans="1:15" x14ac:dyDescent="0.25">
      <c r="A2725">
        <v>2724</v>
      </c>
      <c r="B2725" s="3">
        <v>45555</v>
      </c>
      <c r="C2725">
        <f t="shared" ca="1" si="342"/>
        <v>1</v>
      </c>
      <c r="D2725" t="str">
        <f ca="1">VLOOKUP(C2725,'Store-Salesman Details'!$A$2:$H$16,4,FALSE)</f>
        <v>Central</v>
      </c>
      <c r="E2725" t="str">
        <f ca="1">VLOOKUP(C2725,'Store-Salesman Details'!$A$2:$H$16,5,FALSE)</f>
        <v>Tanu</v>
      </c>
      <c r="F2725">
        <f ca="1">RANDBETWEEN(21,25)</f>
        <v>23</v>
      </c>
      <c r="G2725" t="str">
        <f ca="1">VLOOKUP(F2725,'Stock Details'!$A$2:$J$51,2,FALSE)</f>
        <v>Laundry</v>
      </c>
      <c r="H2725" t="str">
        <f ca="1">VLOOKUP(F2725,'Stock Details'!$A$2:$J$51,3,FALSE)</f>
        <v>Wheel</v>
      </c>
      <c r="I2725" t="str">
        <f ca="1">VLOOKUP(F2725,'Stock Details'!$A$2:$J$51,7,FALSE)</f>
        <v>2-W</v>
      </c>
      <c r="J2725" t="str">
        <f t="shared" ca="1" si="345"/>
        <v>1_2-W</v>
      </c>
      <c r="K2725" t="str">
        <f ca="1">VLOOKUP(J2725,'Store-Salesman Details'!$C$2:$H$16,6,FALSE)</f>
        <v>Sakshi</v>
      </c>
      <c r="L2725">
        <f t="shared" ca="1" si="346"/>
        <v>3</v>
      </c>
      <c r="M2725">
        <f ca="1">VLOOKUP(F2725,'Stock Details'!$A$2:$J$51,5,FALSE)</f>
        <v>10</v>
      </c>
      <c r="N2725">
        <f t="shared" ca="1" si="347"/>
        <v>30</v>
      </c>
      <c r="O2725">
        <v>1</v>
      </c>
    </row>
    <row r="2726" spans="1:15" x14ac:dyDescent="0.25">
      <c r="A2726">
        <v>2725</v>
      </c>
      <c r="B2726" s="3">
        <v>45555</v>
      </c>
      <c r="C2726">
        <f t="shared" ca="1" si="342"/>
        <v>4</v>
      </c>
      <c r="D2726" t="str">
        <f ca="1">VLOOKUP(C2726,'Store-Salesman Details'!$A$2:$H$16,4,FALSE)</f>
        <v>South</v>
      </c>
      <c r="E2726" t="str">
        <f ca="1">VLOOKUP(C2726,'Store-Salesman Details'!$A$2:$H$16,5,FALSE)</f>
        <v>Ayush</v>
      </c>
      <c r="F2726">
        <f ca="1">RANDBETWEEN(21,25)</f>
        <v>25</v>
      </c>
      <c r="G2726" t="str">
        <f ca="1">VLOOKUP(F2726,'Stock Details'!$A$2:$J$51,2,FALSE)</f>
        <v>Laundry</v>
      </c>
      <c r="H2726" t="str">
        <f ca="1">VLOOKUP(F2726,'Stock Details'!$A$2:$J$51,3,FALSE)</f>
        <v>Ariel</v>
      </c>
      <c r="I2726" t="str">
        <f ca="1">VLOOKUP(F2726,'Stock Details'!$A$2:$J$51,7,FALSE)</f>
        <v>2-W</v>
      </c>
      <c r="J2726" t="str">
        <f t="shared" ca="1" si="345"/>
        <v>4_2-W</v>
      </c>
      <c r="K2726" t="str">
        <f ca="1">VLOOKUP(J2726,'Store-Salesman Details'!$C$2:$H$16,6,FALSE)</f>
        <v>Saloni</v>
      </c>
      <c r="L2726">
        <f t="shared" ca="1" si="346"/>
        <v>5</v>
      </c>
      <c r="M2726">
        <f ca="1">VLOOKUP(F2726,'Stock Details'!$A$2:$J$51,5,FALSE)</f>
        <v>10</v>
      </c>
      <c r="N2726">
        <f t="shared" ca="1" si="347"/>
        <v>50</v>
      </c>
      <c r="O2726">
        <v>1</v>
      </c>
    </row>
    <row r="2727" spans="1:15" x14ac:dyDescent="0.25">
      <c r="A2727">
        <v>2726</v>
      </c>
      <c r="B2727" s="3">
        <v>45555</v>
      </c>
      <c r="C2727">
        <f t="shared" ca="1" si="342"/>
        <v>5</v>
      </c>
      <c r="D2727" t="str">
        <f ca="1">VLOOKUP(C2727,'Store-Salesman Details'!$A$2:$H$16,4,FALSE)</f>
        <v>West</v>
      </c>
      <c r="E2727" t="str">
        <f ca="1">VLOOKUP(C2727,'Store-Salesman Details'!$A$2:$H$16,5,FALSE)</f>
        <v>Abhishek</v>
      </c>
      <c r="F2727">
        <f ca="1">RANDBETWEEN(21,25)</f>
        <v>25</v>
      </c>
      <c r="G2727" t="str">
        <f ca="1">VLOOKUP(F2727,'Stock Details'!$A$2:$J$51,2,FALSE)</f>
        <v>Laundry</v>
      </c>
      <c r="H2727" t="str">
        <f ca="1">VLOOKUP(F2727,'Stock Details'!$A$2:$J$51,3,FALSE)</f>
        <v>Ariel</v>
      </c>
      <c r="I2727" t="str">
        <f ca="1">VLOOKUP(F2727,'Stock Details'!$A$2:$J$51,7,FALSE)</f>
        <v>2-W</v>
      </c>
      <c r="J2727" t="str">
        <f t="shared" ca="1" si="345"/>
        <v>5_2-W</v>
      </c>
      <c r="K2727" t="str">
        <f ca="1">VLOOKUP(J2727,'Store-Salesman Details'!$C$2:$H$16,6,FALSE)</f>
        <v>Kavya</v>
      </c>
      <c r="L2727">
        <f t="shared" ca="1" si="346"/>
        <v>4</v>
      </c>
      <c r="M2727">
        <f ca="1">VLOOKUP(F2727,'Stock Details'!$A$2:$J$51,5,FALSE)</f>
        <v>10</v>
      </c>
      <c r="N2727">
        <f t="shared" ca="1" si="347"/>
        <v>40</v>
      </c>
      <c r="O2727">
        <v>1</v>
      </c>
    </row>
    <row r="2728" spans="1:15" x14ac:dyDescent="0.25">
      <c r="A2728">
        <v>2727</v>
      </c>
      <c r="B2728" s="3">
        <v>45555</v>
      </c>
      <c r="C2728">
        <f t="shared" ca="1" si="342"/>
        <v>5</v>
      </c>
      <c r="D2728" t="str">
        <f ca="1">VLOOKUP(C2728,'Store-Salesman Details'!$A$2:$H$16,4,FALSE)</f>
        <v>West</v>
      </c>
      <c r="E2728" t="str">
        <f ca="1">VLOOKUP(C2728,'Store-Salesman Details'!$A$2:$H$16,5,FALSE)</f>
        <v>Abhishek</v>
      </c>
      <c r="F2728">
        <f t="shared" ref="F2728:F2738" ca="1" si="351">RANDBETWEEN(1,20)</f>
        <v>9</v>
      </c>
      <c r="G2728" t="str">
        <f ca="1">VLOOKUP(F2728,'Stock Details'!$A$2:$J$51,2,FALSE)</f>
        <v>Disinfectant</v>
      </c>
      <c r="H2728" t="str">
        <f ca="1">VLOOKUP(F2728,'Stock Details'!$A$2:$J$51,3,FALSE)</f>
        <v>Domex</v>
      </c>
      <c r="I2728" t="str">
        <f ca="1">VLOOKUP(F2728,'Stock Details'!$A$2:$J$51,7,FALSE)</f>
        <v>1-A</v>
      </c>
      <c r="J2728" t="str">
        <f t="shared" ca="1" si="345"/>
        <v>5_1-A</v>
      </c>
      <c r="K2728" t="str">
        <f ca="1">VLOOKUP(J2728,'Store-Salesman Details'!$C$2:$H$16,6,FALSE)</f>
        <v>Ramesh</v>
      </c>
      <c r="L2728">
        <f t="shared" ca="1" si="346"/>
        <v>3</v>
      </c>
      <c r="M2728">
        <f ca="1">VLOOKUP(F2728,'Stock Details'!$A$2:$J$51,5,FALSE)</f>
        <v>92</v>
      </c>
      <c r="N2728">
        <f t="shared" ca="1" si="347"/>
        <v>276</v>
      </c>
      <c r="O2728">
        <v>1</v>
      </c>
    </row>
    <row r="2729" spans="1:15" x14ac:dyDescent="0.25">
      <c r="A2729">
        <v>2728</v>
      </c>
      <c r="B2729" s="3">
        <v>45555</v>
      </c>
      <c r="C2729">
        <f t="shared" ca="1" si="342"/>
        <v>4</v>
      </c>
      <c r="D2729" t="str">
        <f ca="1">VLOOKUP(C2729,'Store-Salesman Details'!$A$2:$H$16,4,FALSE)</f>
        <v>South</v>
      </c>
      <c r="E2729" t="str">
        <f ca="1">VLOOKUP(C2729,'Store-Salesman Details'!$A$2:$H$16,5,FALSE)</f>
        <v>Ayush</v>
      </c>
      <c r="F2729">
        <f t="shared" ca="1" si="351"/>
        <v>6</v>
      </c>
      <c r="G2729" t="str">
        <f ca="1">VLOOKUP(F2729,'Stock Details'!$A$2:$J$51,2,FALSE)</f>
        <v>Beverages</v>
      </c>
      <c r="H2729" t="str">
        <f ca="1">VLOOKUP(F2729,'Stock Details'!$A$2:$J$51,3,FALSE)</f>
        <v>Nescafe - Coffee Gold</v>
      </c>
      <c r="I2729" t="str">
        <f ca="1">VLOOKUP(F2729,'Stock Details'!$A$2:$J$51,7,FALSE)</f>
        <v>1-A</v>
      </c>
      <c r="J2729" t="str">
        <f t="shared" ca="1" si="345"/>
        <v>4_1-A</v>
      </c>
      <c r="K2729" t="str">
        <f ca="1">VLOOKUP(J2729,'Store-Salesman Details'!$C$2:$H$16,6,FALSE)</f>
        <v>Divya</v>
      </c>
      <c r="L2729">
        <f t="shared" ca="1" si="346"/>
        <v>3</v>
      </c>
      <c r="M2729">
        <f ca="1">VLOOKUP(F2729,'Stock Details'!$A$2:$J$51,5,FALSE)</f>
        <v>100</v>
      </c>
      <c r="N2729">
        <f t="shared" ca="1" si="347"/>
        <v>300</v>
      </c>
      <c r="O2729">
        <v>1</v>
      </c>
    </row>
    <row r="2730" spans="1:15" x14ac:dyDescent="0.25">
      <c r="A2730">
        <v>2729</v>
      </c>
      <c r="B2730" s="3">
        <v>45555</v>
      </c>
      <c r="C2730">
        <f t="shared" ca="1" si="342"/>
        <v>3</v>
      </c>
      <c r="D2730" t="str">
        <f ca="1">VLOOKUP(C2730,'Store-Salesman Details'!$A$2:$H$16,4,FALSE)</f>
        <v>North</v>
      </c>
      <c r="E2730" t="str">
        <f ca="1">VLOOKUP(C2730,'Store-Salesman Details'!$A$2:$H$16,5,FALSE)</f>
        <v>Karan</v>
      </c>
      <c r="F2730">
        <f t="shared" ca="1" si="351"/>
        <v>7</v>
      </c>
      <c r="G2730" t="str">
        <f ca="1">VLOOKUP(F2730,'Stock Details'!$A$2:$J$51,2,FALSE)</f>
        <v>Beverages</v>
      </c>
      <c r="H2730" t="str">
        <f ca="1">VLOOKUP(F2730,'Stock Details'!$A$2:$J$51,3,FALSE)</f>
        <v>Nescafe - Coffee Instant</v>
      </c>
      <c r="I2730" t="str">
        <f ca="1">VLOOKUP(F2730,'Stock Details'!$A$2:$J$51,7,FALSE)</f>
        <v>1-A</v>
      </c>
      <c r="J2730" t="str">
        <f t="shared" ca="1" si="345"/>
        <v>3_1-A</v>
      </c>
      <c r="K2730" t="str">
        <f ca="1">VLOOKUP(J2730,'Store-Salesman Details'!$C$2:$H$16,6,FALSE)</f>
        <v>Suresh</v>
      </c>
      <c r="L2730">
        <f t="shared" ca="1" si="346"/>
        <v>1</v>
      </c>
      <c r="M2730">
        <f ca="1">VLOOKUP(F2730,'Stock Details'!$A$2:$J$51,5,FALSE)</f>
        <v>50</v>
      </c>
      <c r="N2730">
        <f t="shared" ca="1" si="347"/>
        <v>50</v>
      </c>
      <c r="O2730">
        <v>1</v>
      </c>
    </row>
    <row r="2731" spans="1:15" x14ac:dyDescent="0.25">
      <c r="A2731">
        <v>2730</v>
      </c>
      <c r="B2731" s="3">
        <v>45555</v>
      </c>
      <c r="C2731">
        <f t="shared" ca="1" si="342"/>
        <v>1</v>
      </c>
      <c r="D2731" t="str">
        <f ca="1">VLOOKUP(C2731,'Store-Salesman Details'!$A$2:$H$16,4,FALSE)</f>
        <v>Central</v>
      </c>
      <c r="E2731" t="str">
        <f ca="1">VLOOKUP(C2731,'Store-Salesman Details'!$A$2:$H$16,5,FALSE)</f>
        <v>Tanu</v>
      </c>
      <c r="F2731">
        <f t="shared" ca="1" si="351"/>
        <v>6</v>
      </c>
      <c r="G2731" t="str">
        <f ca="1">VLOOKUP(F2731,'Stock Details'!$A$2:$J$51,2,FALSE)</f>
        <v>Beverages</v>
      </c>
      <c r="H2731" t="str">
        <f ca="1">VLOOKUP(F2731,'Stock Details'!$A$2:$J$51,3,FALSE)</f>
        <v>Nescafe - Coffee Gold</v>
      </c>
      <c r="I2731" t="str">
        <f ca="1">VLOOKUP(F2731,'Stock Details'!$A$2:$J$51,7,FALSE)</f>
        <v>1-A</v>
      </c>
      <c r="J2731" t="str">
        <f t="shared" ca="1" si="345"/>
        <v>1_1-A</v>
      </c>
      <c r="K2731" t="str">
        <f ca="1">VLOOKUP(J2731,'Store-Salesman Details'!$C$2:$H$16,6,FALSE)</f>
        <v>Komal</v>
      </c>
      <c r="L2731">
        <f t="shared" ca="1" si="346"/>
        <v>3</v>
      </c>
      <c r="M2731">
        <f ca="1">VLOOKUP(F2731,'Stock Details'!$A$2:$J$51,5,FALSE)</f>
        <v>100</v>
      </c>
      <c r="N2731">
        <f t="shared" ca="1" si="347"/>
        <v>300</v>
      </c>
      <c r="O2731">
        <v>1</v>
      </c>
    </row>
    <row r="2732" spans="1:15" x14ac:dyDescent="0.25">
      <c r="A2732">
        <v>2731</v>
      </c>
      <c r="B2732" s="3">
        <v>45555</v>
      </c>
      <c r="C2732">
        <f t="shared" ca="1" si="342"/>
        <v>4</v>
      </c>
      <c r="D2732" t="str">
        <f ca="1">VLOOKUP(C2732,'Store-Salesman Details'!$A$2:$H$16,4,FALSE)</f>
        <v>South</v>
      </c>
      <c r="E2732" t="str">
        <f ca="1">VLOOKUP(C2732,'Store-Salesman Details'!$A$2:$H$16,5,FALSE)</f>
        <v>Ayush</v>
      </c>
      <c r="F2732">
        <f t="shared" ca="1" si="351"/>
        <v>8</v>
      </c>
      <c r="G2732" t="str">
        <f ca="1">VLOOKUP(F2732,'Stock Details'!$A$2:$J$51,2,FALSE)</f>
        <v>Dishwasher</v>
      </c>
      <c r="H2732" t="str">
        <f ca="1">VLOOKUP(F2732,'Stock Details'!$A$2:$J$51,3,FALSE)</f>
        <v>Vim</v>
      </c>
      <c r="I2732" t="str">
        <f ca="1">VLOOKUP(F2732,'Stock Details'!$A$2:$J$51,7,FALSE)</f>
        <v>1-A</v>
      </c>
      <c r="J2732" t="str">
        <f t="shared" ca="1" si="345"/>
        <v>4_1-A</v>
      </c>
      <c r="K2732" t="str">
        <f ca="1">VLOOKUP(J2732,'Store-Salesman Details'!$C$2:$H$16,6,FALSE)</f>
        <v>Divya</v>
      </c>
      <c r="L2732">
        <f t="shared" ca="1" si="346"/>
        <v>1</v>
      </c>
      <c r="M2732">
        <f ca="1">VLOOKUP(F2732,'Stock Details'!$A$2:$J$51,5,FALSE)</f>
        <v>10</v>
      </c>
      <c r="N2732">
        <f t="shared" ca="1" si="347"/>
        <v>10</v>
      </c>
      <c r="O2732">
        <v>1</v>
      </c>
    </row>
    <row r="2733" spans="1:15" x14ac:dyDescent="0.25">
      <c r="A2733">
        <v>2732</v>
      </c>
      <c r="B2733" s="3">
        <v>45555</v>
      </c>
      <c r="C2733">
        <f t="shared" ca="1" si="342"/>
        <v>2</v>
      </c>
      <c r="D2733" t="str">
        <f ca="1">VLOOKUP(C2733,'Store-Salesman Details'!$A$2:$H$16,4,FALSE)</f>
        <v>East</v>
      </c>
      <c r="E2733" t="str">
        <f ca="1">VLOOKUP(C2733,'Store-Salesman Details'!$A$2:$H$16,5,FALSE)</f>
        <v>Ritesh Kumar</v>
      </c>
      <c r="F2733">
        <f t="shared" ca="1" si="351"/>
        <v>1</v>
      </c>
      <c r="G2733" t="str">
        <f ca="1">VLOOKUP(F2733,'Stock Details'!$A$2:$J$51,2,FALSE)</f>
        <v>Beverages</v>
      </c>
      <c r="H2733" t="str">
        <f ca="1">VLOOKUP(F2733,'Stock Details'!$A$2:$J$51,3,FALSE)</f>
        <v>Brooke Bond</v>
      </c>
      <c r="I2733" t="str">
        <f ca="1">VLOOKUP(F2733,'Stock Details'!$A$2:$J$51,7,FALSE)</f>
        <v>1-A</v>
      </c>
      <c r="J2733" t="str">
        <f t="shared" ca="1" si="345"/>
        <v>2_1-A</v>
      </c>
      <c r="K2733" t="str">
        <f ca="1">VLOOKUP(J2733,'Store-Salesman Details'!$C$2:$H$16,6,FALSE)</f>
        <v>Divesh</v>
      </c>
      <c r="L2733">
        <f t="shared" ca="1" si="346"/>
        <v>3</v>
      </c>
      <c r="M2733">
        <f ca="1">VLOOKUP(F2733,'Stock Details'!$A$2:$J$51,5,FALSE)</f>
        <v>45</v>
      </c>
      <c r="N2733">
        <f t="shared" ca="1" si="347"/>
        <v>135</v>
      </c>
      <c r="O2733">
        <v>1</v>
      </c>
    </row>
    <row r="2734" spans="1:15" x14ac:dyDescent="0.25">
      <c r="A2734">
        <v>2733</v>
      </c>
      <c r="B2734" s="3">
        <v>45555</v>
      </c>
      <c r="C2734">
        <f t="shared" ref="C2734:C2797" ca="1" si="352">RANDBETWEEN(1,5)</f>
        <v>5</v>
      </c>
      <c r="D2734" t="str">
        <f ca="1">VLOOKUP(C2734,'Store-Salesman Details'!$A$2:$H$16,4,FALSE)</f>
        <v>West</v>
      </c>
      <c r="E2734" t="str">
        <f ca="1">VLOOKUP(C2734,'Store-Salesman Details'!$A$2:$H$16,5,FALSE)</f>
        <v>Abhishek</v>
      </c>
      <c r="F2734">
        <f t="shared" ca="1" si="351"/>
        <v>17</v>
      </c>
      <c r="G2734" t="str">
        <f ca="1">VLOOKUP(F2734,'Stock Details'!$A$2:$J$51,2,FALSE)</f>
        <v>Ice Cream</v>
      </c>
      <c r="H2734" t="str">
        <f ca="1">VLOOKUP(F2734,'Stock Details'!$A$2:$J$51,3,FALSE)</f>
        <v>Kwality Wall's - Vanilla</v>
      </c>
      <c r="I2734" t="str">
        <f ca="1">VLOOKUP(F2734,'Stock Details'!$A$2:$J$51,7,FALSE)</f>
        <v>1-A</v>
      </c>
      <c r="J2734" t="str">
        <f t="shared" ca="1" si="345"/>
        <v>5_1-A</v>
      </c>
      <c r="K2734" t="str">
        <f ca="1">VLOOKUP(J2734,'Store-Salesman Details'!$C$2:$H$16,6,FALSE)</f>
        <v>Ramesh</v>
      </c>
      <c r="L2734">
        <f t="shared" ca="1" si="346"/>
        <v>1</v>
      </c>
      <c r="M2734">
        <f ca="1">VLOOKUP(F2734,'Stock Details'!$A$2:$J$51,5,FALSE)</f>
        <v>135</v>
      </c>
      <c r="N2734">
        <f t="shared" ca="1" si="347"/>
        <v>135</v>
      </c>
      <c r="O2734">
        <v>1</v>
      </c>
    </row>
    <row r="2735" spans="1:15" x14ac:dyDescent="0.25">
      <c r="A2735">
        <v>2734</v>
      </c>
      <c r="B2735" s="3">
        <v>45555</v>
      </c>
      <c r="C2735">
        <f t="shared" ca="1" si="352"/>
        <v>2</v>
      </c>
      <c r="D2735" t="str">
        <f ca="1">VLOOKUP(C2735,'Store-Salesman Details'!$A$2:$H$16,4,FALSE)</f>
        <v>East</v>
      </c>
      <c r="E2735" t="str">
        <f ca="1">VLOOKUP(C2735,'Store-Salesman Details'!$A$2:$H$16,5,FALSE)</f>
        <v>Ritesh Kumar</v>
      </c>
      <c r="F2735">
        <f t="shared" ca="1" si="351"/>
        <v>3</v>
      </c>
      <c r="G2735" t="str">
        <f ca="1">VLOOKUP(F2735,'Stock Details'!$A$2:$J$51,2,FALSE)</f>
        <v>Beverages</v>
      </c>
      <c r="H2735" t="str">
        <f ca="1">VLOOKUP(F2735,'Stock Details'!$A$2:$J$51,3,FALSE)</f>
        <v>Taj Mahal</v>
      </c>
      <c r="I2735" t="str">
        <f ca="1">VLOOKUP(F2735,'Stock Details'!$A$2:$J$51,7,FALSE)</f>
        <v>1-A</v>
      </c>
      <c r="J2735" t="str">
        <f t="shared" ca="1" si="345"/>
        <v>2_1-A</v>
      </c>
      <c r="K2735" t="str">
        <f ca="1">VLOOKUP(J2735,'Store-Salesman Details'!$C$2:$H$16,6,FALSE)</f>
        <v>Divesh</v>
      </c>
      <c r="L2735">
        <f t="shared" ca="1" si="346"/>
        <v>5</v>
      </c>
      <c r="M2735">
        <f ca="1">VLOOKUP(F2735,'Stock Details'!$A$2:$J$51,5,FALSE)</f>
        <v>50</v>
      </c>
      <c r="N2735">
        <f t="shared" ca="1" si="347"/>
        <v>250</v>
      </c>
      <c r="O2735">
        <v>1</v>
      </c>
    </row>
    <row r="2736" spans="1:15" x14ac:dyDescent="0.25">
      <c r="A2736">
        <v>2735</v>
      </c>
      <c r="B2736" s="3">
        <v>45555</v>
      </c>
      <c r="C2736">
        <f t="shared" ca="1" si="352"/>
        <v>2</v>
      </c>
      <c r="D2736" t="str">
        <f ca="1">VLOOKUP(C2736,'Store-Salesman Details'!$A$2:$H$16,4,FALSE)</f>
        <v>East</v>
      </c>
      <c r="E2736" t="str">
        <f ca="1">VLOOKUP(C2736,'Store-Salesman Details'!$A$2:$H$16,5,FALSE)</f>
        <v>Ritesh Kumar</v>
      </c>
      <c r="F2736">
        <f t="shared" ca="1" si="351"/>
        <v>18</v>
      </c>
      <c r="G2736" t="str">
        <f ca="1">VLOOKUP(F2736,'Stock Details'!$A$2:$J$51,2,FALSE)</f>
        <v>Ice Cream</v>
      </c>
      <c r="H2736" t="str">
        <f ca="1">VLOOKUP(F2736,'Stock Details'!$A$2:$J$51,3,FALSE)</f>
        <v>Kwality Wall's - Chocolate</v>
      </c>
      <c r="I2736" t="str">
        <f ca="1">VLOOKUP(F2736,'Stock Details'!$A$2:$J$51,7,FALSE)</f>
        <v>1-A</v>
      </c>
      <c r="J2736" t="str">
        <f t="shared" ca="1" si="345"/>
        <v>2_1-A</v>
      </c>
      <c r="K2736" t="str">
        <f ca="1">VLOOKUP(J2736,'Store-Salesman Details'!$C$2:$H$16,6,FALSE)</f>
        <v>Divesh</v>
      </c>
      <c r="L2736">
        <f t="shared" ca="1" si="346"/>
        <v>5</v>
      </c>
      <c r="M2736">
        <f ca="1">VLOOKUP(F2736,'Stock Details'!$A$2:$J$51,5,FALSE)</f>
        <v>145</v>
      </c>
      <c r="N2736">
        <f t="shared" ca="1" si="347"/>
        <v>725</v>
      </c>
      <c r="O2736">
        <v>1</v>
      </c>
    </row>
    <row r="2737" spans="1:15" x14ac:dyDescent="0.25">
      <c r="A2737">
        <v>2736</v>
      </c>
      <c r="B2737" s="3">
        <v>45555</v>
      </c>
      <c r="C2737">
        <f t="shared" ca="1" si="352"/>
        <v>4</v>
      </c>
      <c r="D2737" t="str">
        <f ca="1">VLOOKUP(C2737,'Store-Salesman Details'!$A$2:$H$16,4,FALSE)</f>
        <v>South</v>
      </c>
      <c r="E2737" t="str">
        <f ca="1">VLOOKUP(C2737,'Store-Salesman Details'!$A$2:$H$16,5,FALSE)</f>
        <v>Ayush</v>
      </c>
      <c r="F2737">
        <f t="shared" ca="1" si="351"/>
        <v>10</v>
      </c>
      <c r="G2737" t="str">
        <f ca="1">VLOOKUP(F2737,'Stock Details'!$A$2:$J$51,2,FALSE)</f>
        <v>Disinfectant</v>
      </c>
      <c r="H2737" t="str">
        <f ca="1">VLOOKUP(F2737,'Stock Details'!$A$2:$J$51,3,FALSE)</f>
        <v>Cif</v>
      </c>
      <c r="I2737" t="str">
        <f ca="1">VLOOKUP(F2737,'Stock Details'!$A$2:$J$51,7,FALSE)</f>
        <v>1-A</v>
      </c>
      <c r="J2737" t="str">
        <f t="shared" ca="1" si="345"/>
        <v>4_1-A</v>
      </c>
      <c r="K2737" t="str">
        <f ca="1">VLOOKUP(J2737,'Store-Salesman Details'!$C$2:$H$16,6,FALSE)</f>
        <v>Divya</v>
      </c>
      <c r="L2737">
        <f t="shared" ca="1" si="346"/>
        <v>1</v>
      </c>
      <c r="M2737">
        <f ca="1">VLOOKUP(F2737,'Stock Details'!$A$2:$J$51,5,FALSE)</f>
        <v>269</v>
      </c>
      <c r="N2737">
        <f t="shared" ca="1" si="347"/>
        <v>269</v>
      </c>
      <c r="O2737">
        <v>1</v>
      </c>
    </row>
    <row r="2738" spans="1:15" x14ac:dyDescent="0.25">
      <c r="A2738">
        <v>2737</v>
      </c>
      <c r="B2738" s="3">
        <v>45555</v>
      </c>
      <c r="C2738">
        <f t="shared" ca="1" si="352"/>
        <v>4</v>
      </c>
      <c r="D2738" t="str">
        <f ca="1">VLOOKUP(C2738,'Store-Salesman Details'!$A$2:$H$16,4,FALSE)</f>
        <v>South</v>
      </c>
      <c r="E2738" t="str">
        <f ca="1">VLOOKUP(C2738,'Store-Salesman Details'!$A$2:$H$16,5,FALSE)</f>
        <v>Ayush</v>
      </c>
      <c r="F2738">
        <f t="shared" ca="1" si="351"/>
        <v>7</v>
      </c>
      <c r="G2738" t="str">
        <f ca="1">VLOOKUP(F2738,'Stock Details'!$A$2:$J$51,2,FALSE)</f>
        <v>Beverages</v>
      </c>
      <c r="H2738" t="str">
        <f ca="1">VLOOKUP(F2738,'Stock Details'!$A$2:$J$51,3,FALSE)</f>
        <v>Nescafe - Coffee Instant</v>
      </c>
      <c r="I2738" t="str">
        <f ca="1">VLOOKUP(F2738,'Stock Details'!$A$2:$J$51,7,FALSE)</f>
        <v>1-A</v>
      </c>
      <c r="J2738" t="str">
        <f t="shared" ca="1" si="345"/>
        <v>4_1-A</v>
      </c>
      <c r="K2738" t="str">
        <f ca="1">VLOOKUP(J2738,'Store-Salesman Details'!$C$2:$H$16,6,FALSE)</f>
        <v>Divya</v>
      </c>
      <c r="L2738">
        <f t="shared" ca="1" si="346"/>
        <v>5</v>
      </c>
      <c r="M2738">
        <f ca="1">VLOOKUP(F2738,'Stock Details'!$A$2:$J$51,5,FALSE)</f>
        <v>50</v>
      </c>
      <c r="N2738">
        <f t="shared" ca="1" si="347"/>
        <v>250</v>
      </c>
      <c r="O2738">
        <v>1</v>
      </c>
    </row>
    <row r="2739" spans="1:15" x14ac:dyDescent="0.25">
      <c r="A2739">
        <v>2738</v>
      </c>
      <c r="B2739" s="3">
        <v>45555</v>
      </c>
      <c r="C2739">
        <f t="shared" ca="1" si="352"/>
        <v>2</v>
      </c>
      <c r="D2739" t="str">
        <f ca="1">VLOOKUP(C2739,'Store-Salesman Details'!$A$2:$H$16,4,FALSE)</f>
        <v>East</v>
      </c>
      <c r="E2739" t="str">
        <f ca="1">VLOOKUP(C2739,'Store-Salesman Details'!$A$2:$H$16,5,FALSE)</f>
        <v>Ritesh Kumar</v>
      </c>
      <c r="F2739">
        <f t="shared" ref="F2739:F2745" ca="1" si="353">RANDBETWEEN(26,46)</f>
        <v>45</v>
      </c>
      <c r="G2739" t="str">
        <f ca="1">VLOOKUP(F2739,'Stock Details'!$A$2:$J$51,2,FALSE)</f>
        <v>Personal Care</v>
      </c>
      <c r="H2739" t="str">
        <f ca="1">VLOOKUP(F2739,'Stock Details'!$A$2:$J$51,3,FALSE)</f>
        <v>Pampers Baby Napkins</v>
      </c>
      <c r="I2739" t="str">
        <f ca="1">VLOOKUP(F2739,'Stock Details'!$A$2:$J$51,7,FALSE)</f>
        <v>3-P</v>
      </c>
      <c r="J2739" t="str">
        <f t="shared" ca="1" si="345"/>
        <v>2_3-P</v>
      </c>
      <c r="K2739" t="str">
        <f ca="1">VLOOKUP(J2739,'Store-Salesman Details'!$C$2:$H$16,6,FALSE)</f>
        <v>Sneha</v>
      </c>
      <c r="L2739">
        <f t="shared" ca="1" si="346"/>
        <v>2</v>
      </c>
      <c r="M2739">
        <f ca="1">VLOOKUP(F2739,'Stock Details'!$A$2:$J$51,5,FALSE)</f>
        <v>128</v>
      </c>
      <c r="N2739">
        <f t="shared" ca="1" si="347"/>
        <v>256</v>
      </c>
      <c r="O2739">
        <v>1</v>
      </c>
    </row>
    <row r="2740" spans="1:15" x14ac:dyDescent="0.25">
      <c r="A2740">
        <v>2739</v>
      </c>
      <c r="B2740" s="3">
        <v>45555</v>
      </c>
      <c r="C2740">
        <f t="shared" ca="1" si="352"/>
        <v>4</v>
      </c>
      <c r="D2740" t="str">
        <f ca="1">VLOOKUP(C2740,'Store-Salesman Details'!$A$2:$H$16,4,FALSE)</f>
        <v>South</v>
      </c>
      <c r="E2740" t="str">
        <f ca="1">VLOOKUP(C2740,'Store-Salesman Details'!$A$2:$H$16,5,FALSE)</f>
        <v>Ayush</v>
      </c>
      <c r="F2740">
        <f t="shared" ca="1" si="353"/>
        <v>45</v>
      </c>
      <c r="G2740" t="str">
        <f ca="1">VLOOKUP(F2740,'Stock Details'!$A$2:$J$51,2,FALSE)</f>
        <v>Personal Care</v>
      </c>
      <c r="H2740" t="str">
        <f ca="1">VLOOKUP(F2740,'Stock Details'!$A$2:$J$51,3,FALSE)</f>
        <v>Pampers Baby Napkins</v>
      </c>
      <c r="I2740" t="str">
        <f ca="1">VLOOKUP(F2740,'Stock Details'!$A$2:$J$51,7,FALSE)</f>
        <v>3-P</v>
      </c>
      <c r="J2740" t="str">
        <f t="shared" ca="1" si="345"/>
        <v>4_3-P</v>
      </c>
      <c r="K2740" t="str">
        <f ca="1">VLOOKUP(J2740,'Store-Salesman Details'!$C$2:$H$16,6,FALSE)</f>
        <v>Mohan</v>
      </c>
      <c r="L2740">
        <f t="shared" ca="1" si="346"/>
        <v>1</v>
      </c>
      <c r="M2740">
        <f ca="1">VLOOKUP(F2740,'Stock Details'!$A$2:$J$51,5,FALSE)</f>
        <v>128</v>
      </c>
      <c r="N2740">
        <f t="shared" ca="1" si="347"/>
        <v>128</v>
      </c>
      <c r="O2740">
        <v>1</v>
      </c>
    </row>
    <row r="2741" spans="1:15" x14ac:dyDescent="0.25">
      <c r="A2741">
        <v>2740</v>
      </c>
      <c r="B2741" s="3">
        <v>45555</v>
      </c>
      <c r="C2741">
        <f t="shared" ca="1" si="352"/>
        <v>1</v>
      </c>
      <c r="D2741" t="str">
        <f ca="1">VLOOKUP(C2741,'Store-Salesman Details'!$A$2:$H$16,4,FALSE)</f>
        <v>Central</v>
      </c>
      <c r="E2741" t="str">
        <f ca="1">VLOOKUP(C2741,'Store-Salesman Details'!$A$2:$H$16,5,FALSE)</f>
        <v>Tanu</v>
      </c>
      <c r="F2741">
        <f t="shared" ca="1" si="353"/>
        <v>40</v>
      </c>
      <c r="G2741" t="str">
        <f ca="1">VLOOKUP(F2741,'Stock Details'!$A$2:$J$51,2,FALSE)</f>
        <v>Personal Care</v>
      </c>
      <c r="H2741" t="str">
        <f ca="1">VLOOKUP(F2741,'Stock Details'!$A$2:$J$51,3,FALSE)</f>
        <v>7 'o' clock</v>
      </c>
      <c r="I2741" t="str">
        <f ca="1">VLOOKUP(F2741,'Stock Details'!$A$2:$J$51,7,FALSE)</f>
        <v>3-P</v>
      </c>
      <c r="J2741" t="str">
        <f t="shared" ca="1" si="345"/>
        <v>1_3-P</v>
      </c>
      <c r="K2741" t="str">
        <f ca="1">VLOOKUP(J2741,'Store-Salesman Details'!$C$2:$H$16,6,FALSE)</f>
        <v>Sohan</v>
      </c>
      <c r="L2741">
        <f t="shared" ca="1" si="346"/>
        <v>2</v>
      </c>
      <c r="M2741">
        <f ca="1">VLOOKUP(F2741,'Stock Details'!$A$2:$J$51,5,FALSE)</f>
        <v>68</v>
      </c>
      <c r="N2741">
        <f t="shared" ca="1" si="347"/>
        <v>136</v>
      </c>
      <c r="O2741">
        <v>1</v>
      </c>
    </row>
    <row r="2742" spans="1:15" x14ac:dyDescent="0.25">
      <c r="A2742">
        <v>2741</v>
      </c>
      <c r="B2742" s="3">
        <v>45555</v>
      </c>
      <c r="C2742">
        <f t="shared" ca="1" si="352"/>
        <v>1</v>
      </c>
      <c r="D2742" t="str">
        <f ca="1">VLOOKUP(C2742,'Store-Salesman Details'!$A$2:$H$16,4,FALSE)</f>
        <v>Central</v>
      </c>
      <c r="E2742" t="str">
        <f ca="1">VLOOKUP(C2742,'Store-Salesman Details'!$A$2:$H$16,5,FALSE)</f>
        <v>Tanu</v>
      </c>
      <c r="F2742">
        <f t="shared" ca="1" si="353"/>
        <v>30</v>
      </c>
      <c r="G2742" t="str">
        <f ca="1">VLOOKUP(F2742,'Stock Details'!$A$2:$J$51,2,FALSE)</f>
        <v>Personal Care</v>
      </c>
      <c r="H2742" t="str">
        <f ca="1">VLOOKUP(F2742,'Stock Details'!$A$2:$J$51,3,FALSE)</f>
        <v>Fair &amp; Lovely</v>
      </c>
      <c r="I2742" t="str">
        <f ca="1">VLOOKUP(F2742,'Stock Details'!$A$2:$J$51,7,FALSE)</f>
        <v>3-P</v>
      </c>
      <c r="J2742" t="str">
        <f t="shared" ca="1" si="345"/>
        <v>1_3-P</v>
      </c>
      <c r="K2742" t="str">
        <f ca="1">VLOOKUP(J2742,'Store-Salesman Details'!$C$2:$H$16,6,FALSE)</f>
        <v>Sohan</v>
      </c>
      <c r="L2742">
        <f t="shared" ca="1" si="346"/>
        <v>3</v>
      </c>
      <c r="M2742">
        <f ca="1">VLOOKUP(F2742,'Stock Details'!$A$2:$J$51,5,FALSE)</f>
        <v>10</v>
      </c>
      <c r="N2742">
        <f t="shared" ca="1" si="347"/>
        <v>30</v>
      </c>
      <c r="O2742">
        <v>1</v>
      </c>
    </row>
    <row r="2743" spans="1:15" x14ac:dyDescent="0.25">
      <c r="A2743">
        <v>2742</v>
      </c>
      <c r="B2743" s="3">
        <v>45555</v>
      </c>
      <c r="C2743">
        <f t="shared" ca="1" si="352"/>
        <v>1</v>
      </c>
      <c r="D2743" t="str">
        <f ca="1">VLOOKUP(C2743,'Store-Salesman Details'!$A$2:$H$16,4,FALSE)</f>
        <v>Central</v>
      </c>
      <c r="E2743" t="str">
        <f ca="1">VLOOKUP(C2743,'Store-Salesman Details'!$A$2:$H$16,5,FALSE)</f>
        <v>Tanu</v>
      </c>
      <c r="F2743">
        <f t="shared" ca="1" si="353"/>
        <v>43</v>
      </c>
      <c r="G2743" t="str">
        <f ca="1">VLOOKUP(F2743,'Stock Details'!$A$2:$J$51,2,FALSE)</f>
        <v>Personal Care</v>
      </c>
      <c r="H2743" t="str">
        <f ca="1">VLOOKUP(F2743,'Stock Details'!$A$2:$J$51,3,FALSE)</f>
        <v xml:space="preserve"> Pantine Shampoo</v>
      </c>
      <c r="I2743" t="str">
        <f ca="1">VLOOKUP(F2743,'Stock Details'!$A$2:$J$51,7,FALSE)</f>
        <v>3-P</v>
      </c>
      <c r="J2743" t="str">
        <f t="shared" ca="1" si="345"/>
        <v>1_3-P</v>
      </c>
      <c r="K2743" t="str">
        <f ca="1">VLOOKUP(J2743,'Store-Salesman Details'!$C$2:$H$16,6,FALSE)</f>
        <v>Sohan</v>
      </c>
      <c r="L2743">
        <f t="shared" ca="1" si="346"/>
        <v>4</v>
      </c>
      <c r="M2743">
        <f ca="1">VLOOKUP(F2743,'Stock Details'!$A$2:$J$51,5,FALSE)</f>
        <v>72</v>
      </c>
      <c r="N2743">
        <f t="shared" ca="1" si="347"/>
        <v>288</v>
      </c>
      <c r="O2743">
        <v>1</v>
      </c>
    </row>
    <row r="2744" spans="1:15" x14ac:dyDescent="0.25">
      <c r="A2744">
        <v>2743</v>
      </c>
      <c r="B2744" s="3">
        <v>45555</v>
      </c>
      <c r="C2744">
        <f t="shared" ca="1" si="352"/>
        <v>4</v>
      </c>
      <c r="D2744" t="str">
        <f ca="1">VLOOKUP(C2744,'Store-Salesman Details'!$A$2:$H$16,4,FALSE)</f>
        <v>South</v>
      </c>
      <c r="E2744" t="str">
        <f ca="1">VLOOKUP(C2744,'Store-Salesman Details'!$A$2:$H$16,5,FALSE)</f>
        <v>Ayush</v>
      </c>
      <c r="F2744">
        <f t="shared" ca="1" si="353"/>
        <v>27</v>
      </c>
      <c r="G2744" t="str">
        <f ca="1">VLOOKUP(F2744,'Stock Details'!$A$2:$J$51,2,FALSE)</f>
        <v>Personal Care</v>
      </c>
      <c r="H2744" t="str">
        <f ca="1">VLOOKUP(F2744,'Stock Details'!$A$2:$J$51,3,FALSE)</f>
        <v>Dove</v>
      </c>
      <c r="I2744" t="str">
        <f ca="1">VLOOKUP(F2744,'Stock Details'!$A$2:$J$51,7,FALSE)</f>
        <v>3-P</v>
      </c>
      <c r="J2744" t="str">
        <f t="shared" ca="1" si="345"/>
        <v>4_3-P</v>
      </c>
      <c r="K2744" t="str">
        <f ca="1">VLOOKUP(J2744,'Store-Salesman Details'!$C$2:$H$16,6,FALSE)</f>
        <v>Mohan</v>
      </c>
      <c r="L2744">
        <f t="shared" ca="1" si="346"/>
        <v>5</v>
      </c>
      <c r="M2744">
        <f ca="1">VLOOKUP(F2744,'Stock Details'!$A$2:$J$51,5,FALSE)</f>
        <v>28</v>
      </c>
      <c r="N2744">
        <f t="shared" ca="1" si="347"/>
        <v>140</v>
      </c>
      <c r="O2744">
        <v>1</v>
      </c>
    </row>
    <row r="2745" spans="1:15" x14ac:dyDescent="0.25">
      <c r="A2745">
        <v>2744</v>
      </c>
      <c r="B2745" s="3">
        <v>45555</v>
      </c>
      <c r="C2745">
        <f t="shared" ca="1" si="352"/>
        <v>5</v>
      </c>
      <c r="D2745" t="str">
        <f ca="1">VLOOKUP(C2745,'Store-Salesman Details'!$A$2:$H$16,4,FALSE)</f>
        <v>West</v>
      </c>
      <c r="E2745" t="str">
        <f ca="1">VLOOKUP(C2745,'Store-Salesman Details'!$A$2:$H$16,5,FALSE)</f>
        <v>Abhishek</v>
      </c>
      <c r="F2745">
        <f t="shared" ca="1" si="353"/>
        <v>28</v>
      </c>
      <c r="G2745" t="str">
        <f ca="1">VLOOKUP(F2745,'Stock Details'!$A$2:$J$51,2,FALSE)</f>
        <v>Personal Care</v>
      </c>
      <c r="H2745" t="str">
        <f ca="1">VLOOKUP(F2745,'Stock Details'!$A$2:$J$51,3,FALSE)</f>
        <v>Pears</v>
      </c>
      <c r="I2745" t="str">
        <f ca="1">VLOOKUP(F2745,'Stock Details'!$A$2:$J$51,7,FALSE)</f>
        <v>3-P</v>
      </c>
      <c r="J2745" t="str">
        <f t="shared" ca="1" si="345"/>
        <v>5_3-P</v>
      </c>
      <c r="K2745" t="str">
        <f ca="1">VLOOKUP(J2745,'Store-Salesman Details'!$C$2:$H$16,6,FALSE)</f>
        <v>Kritika</v>
      </c>
      <c r="L2745">
        <f t="shared" ca="1" si="346"/>
        <v>1</v>
      </c>
      <c r="M2745">
        <f ca="1">VLOOKUP(F2745,'Stock Details'!$A$2:$J$51,5,FALSE)</f>
        <v>48</v>
      </c>
      <c r="N2745">
        <f t="shared" ca="1" si="347"/>
        <v>48</v>
      </c>
      <c r="O2745">
        <v>1</v>
      </c>
    </row>
    <row r="2746" spans="1:15" x14ac:dyDescent="0.25">
      <c r="A2746">
        <v>2745</v>
      </c>
      <c r="B2746" s="3">
        <v>45555</v>
      </c>
      <c r="C2746">
        <f t="shared" ca="1" si="352"/>
        <v>5</v>
      </c>
      <c r="D2746" t="str">
        <f ca="1">VLOOKUP(C2746,'Store-Salesman Details'!$A$2:$H$16,4,FALSE)</f>
        <v>West</v>
      </c>
      <c r="E2746" t="str">
        <f ca="1">VLOOKUP(C2746,'Store-Salesman Details'!$A$2:$H$16,5,FALSE)</f>
        <v>Abhishek</v>
      </c>
      <c r="F2746">
        <f ca="1">RANDBETWEEN(21,25)</f>
        <v>21</v>
      </c>
      <c r="G2746" t="str">
        <f ca="1">VLOOKUP(F2746,'Stock Details'!$A$2:$J$51,2,FALSE)</f>
        <v>Laundry</v>
      </c>
      <c r="H2746" t="str">
        <f ca="1">VLOOKUP(F2746,'Stock Details'!$A$2:$J$51,3,FALSE)</f>
        <v>Surf Excel</v>
      </c>
      <c r="I2746" t="str">
        <f ca="1">VLOOKUP(F2746,'Stock Details'!$A$2:$J$51,7,FALSE)</f>
        <v>2-W</v>
      </c>
      <c r="J2746" t="str">
        <f t="shared" ca="1" si="345"/>
        <v>5_2-W</v>
      </c>
      <c r="K2746" t="str">
        <f ca="1">VLOOKUP(J2746,'Store-Salesman Details'!$C$2:$H$16,6,FALSE)</f>
        <v>Kavya</v>
      </c>
      <c r="L2746">
        <f t="shared" ca="1" si="346"/>
        <v>1</v>
      </c>
      <c r="M2746">
        <f ca="1">VLOOKUP(F2746,'Stock Details'!$A$2:$J$51,5,FALSE)</f>
        <v>10</v>
      </c>
      <c r="N2746">
        <f t="shared" ca="1" si="347"/>
        <v>10</v>
      </c>
      <c r="O2746">
        <v>1</v>
      </c>
    </row>
    <row r="2747" spans="1:15" x14ac:dyDescent="0.25">
      <c r="A2747">
        <v>2746</v>
      </c>
      <c r="B2747" s="3">
        <v>45555</v>
      </c>
      <c r="C2747">
        <f t="shared" ca="1" si="352"/>
        <v>5</v>
      </c>
      <c r="D2747" t="str">
        <f ca="1">VLOOKUP(C2747,'Store-Salesman Details'!$A$2:$H$16,4,FALSE)</f>
        <v>West</v>
      </c>
      <c r="E2747" t="str">
        <f ca="1">VLOOKUP(C2747,'Store-Salesman Details'!$A$2:$H$16,5,FALSE)</f>
        <v>Abhishek</v>
      </c>
      <c r="F2747">
        <f ca="1">RANDBETWEEN(21,25)</f>
        <v>25</v>
      </c>
      <c r="G2747" t="str">
        <f ca="1">VLOOKUP(F2747,'Stock Details'!$A$2:$J$51,2,FALSE)</f>
        <v>Laundry</v>
      </c>
      <c r="H2747" t="str">
        <f ca="1">VLOOKUP(F2747,'Stock Details'!$A$2:$J$51,3,FALSE)</f>
        <v>Ariel</v>
      </c>
      <c r="I2747" t="str">
        <f ca="1">VLOOKUP(F2747,'Stock Details'!$A$2:$J$51,7,FALSE)</f>
        <v>2-W</v>
      </c>
      <c r="J2747" t="str">
        <f t="shared" ca="1" si="345"/>
        <v>5_2-W</v>
      </c>
      <c r="K2747" t="str">
        <f ca="1">VLOOKUP(J2747,'Store-Salesman Details'!$C$2:$H$16,6,FALSE)</f>
        <v>Kavya</v>
      </c>
      <c r="L2747">
        <f t="shared" ca="1" si="346"/>
        <v>5</v>
      </c>
      <c r="M2747">
        <f ca="1">VLOOKUP(F2747,'Stock Details'!$A$2:$J$51,5,FALSE)</f>
        <v>10</v>
      </c>
      <c r="N2747">
        <f t="shared" ca="1" si="347"/>
        <v>50</v>
      </c>
      <c r="O2747">
        <v>1</v>
      </c>
    </row>
    <row r="2748" spans="1:15" x14ac:dyDescent="0.25">
      <c r="A2748">
        <v>2747</v>
      </c>
      <c r="B2748" s="3">
        <v>45555</v>
      </c>
      <c r="C2748">
        <f t="shared" ca="1" si="352"/>
        <v>1</v>
      </c>
      <c r="D2748" t="str">
        <f ca="1">VLOOKUP(C2748,'Store-Salesman Details'!$A$2:$H$16,4,FALSE)</f>
        <v>Central</v>
      </c>
      <c r="E2748" t="str">
        <f ca="1">VLOOKUP(C2748,'Store-Salesman Details'!$A$2:$H$16,5,FALSE)</f>
        <v>Tanu</v>
      </c>
      <c r="F2748">
        <f ca="1">RANDBETWEEN(21,25)</f>
        <v>24</v>
      </c>
      <c r="G2748" t="str">
        <f ca="1">VLOOKUP(F2748,'Stock Details'!$A$2:$J$51,2,FALSE)</f>
        <v>Laundry</v>
      </c>
      <c r="H2748" t="str">
        <f ca="1">VLOOKUP(F2748,'Stock Details'!$A$2:$J$51,3,FALSE)</f>
        <v>Tide</v>
      </c>
      <c r="I2748" t="str">
        <f ca="1">VLOOKUP(F2748,'Stock Details'!$A$2:$J$51,7,FALSE)</f>
        <v>2-W</v>
      </c>
      <c r="J2748" t="str">
        <f t="shared" ca="1" si="345"/>
        <v>1_2-W</v>
      </c>
      <c r="K2748" t="str">
        <f ca="1">VLOOKUP(J2748,'Store-Salesman Details'!$C$2:$H$16,6,FALSE)</f>
        <v>Sakshi</v>
      </c>
      <c r="L2748">
        <f t="shared" ca="1" si="346"/>
        <v>1</v>
      </c>
      <c r="M2748">
        <f ca="1">VLOOKUP(F2748,'Stock Details'!$A$2:$J$51,5,FALSE)</f>
        <v>10</v>
      </c>
      <c r="N2748">
        <f t="shared" ca="1" si="347"/>
        <v>10</v>
      </c>
      <c r="O2748">
        <v>1</v>
      </c>
    </row>
    <row r="2749" spans="1:15" x14ac:dyDescent="0.25">
      <c r="A2749">
        <v>2748</v>
      </c>
      <c r="B2749" s="3">
        <v>45555</v>
      </c>
      <c r="C2749">
        <f t="shared" ca="1" si="352"/>
        <v>2</v>
      </c>
      <c r="D2749" t="str">
        <f ca="1">VLOOKUP(C2749,'Store-Salesman Details'!$A$2:$H$16,4,FALSE)</f>
        <v>East</v>
      </c>
      <c r="E2749" t="str">
        <f ca="1">VLOOKUP(C2749,'Store-Salesman Details'!$A$2:$H$16,5,FALSE)</f>
        <v>Ritesh Kumar</v>
      </c>
      <c r="F2749">
        <f ca="1">RANDBETWEEN(21,25)</f>
        <v>24</v>
      </c>
      <c r="G2749" t="str">
        <f ca="1">VLOOKUP(F2749,'Stock Details'!$A$2:$J$51,2,FALSE)</f>
        <v>Laundry</v>
      </c>
      <c r="H2749" t="str">
        <f ca="1">VLOOKUP(F2749,'Stock Details'!$A$2:$J$51,3,FALSE)</f>
        <v>Tide</v>
      </c>
      <c r="I2749" t="str">
        <f ca="1">VLOOKUP(F2749,'Stock Details'!$A$2:$J$51,7,FALSE)</f>
        <v>2-W</v>
      </c>
      <c r="J2749" t="str">
        <f t="shared" ca="1" si="345"/>
        <v>2_2-W</v>
      </c>
      <c r="K2749" t="str">
        <f ca="1">VLOOKUP(J2749,'Store-Salesman Details'!$C$2:$H$16,6,FALSE)</f>
        <v>Sunaina</v>
      </c>
      <c r="L2749">
        <f t="shared" ca="1" si="346"/>
        <v>5</v>
      </c>
      <c r="M2749">
        <f ca="1">VLOOKUP(F2749,'Stock Details'!$A$2:$J$51,5,FALSE)</f>
        <v>10</v>
      </c>
      <c r="N2749">
        <f t="shared" ca="1" si="347"/>
        <v>50</v>
      </c>
      <c r="O2749">
        <v>1</v>
      </c>
    </row>
    <row r="2750" spans="1:15" x14ac:dyDescent="0.25">
      <c r="A2750">
        <v>2749</v>
      </c>
      <c r="B2750" s="3">
        <v>45555</v>
      </c>
      <c r="C2750">
        <f t="shared" ca="1" si="352"/>
        <v>4</v>
      </c>
      <c r="D2750" t="str">
        <f ca="1">VLOOKUP(C2750,'Store-Salesman Details'!$A$2:$H$16,4,FALSE)</f>
        <v>South</v>
      </c>
      <c r="E2750" t="str">
        <f ca="1">VLOOKUP(C2750,'Store-Salesman Details'!$A$2:$H$16,5,FALSE)</f>
        <v>Ayush</v>
      </c>
      <c r="F2750">
        <f ca="1">RANDBETWEEN(21,25)</f>
        <v>21</v>
      </c>
      <c r="G2750" t="str">
        <f ca="1">VLOOKUP(F2750,'Stock Details'!$A$2:$J$51,2,FALSE)</f>
        <v>Laundry</v>
      </c>
      <c r="H2750" t="str">
        <f ca="1">VLOOKUP(F2750,'Stock Details'!$A$2:$J$51,3,FALSE)</f>
        <v>Surf Excel</v>
      </c>
      <c r="I2750" t="str">
        <f ca="1">VLOOKUP(F2750,'Stock Details'!$A$2:$J$51,7,FALSE)</f>
        <v>2-W</v>
      </c>
      <c r="J2750" t="str">
        <f t="shared" ca="1" si="345"/>
        <v>4_2-W</v>
      </c>
      <c r="K2750" t="str">
        <f ca="1">VLOOKUP(J2750,'Store-Salesman Details'!$C$2:$H$16,6,FALSE)</f>
        <v>Saloni</v>
      </c>
      <c r="L2750">
        <f t="shared" ca="1" si="346"/>
        <v>4</v>
      </c>
      <c r="M2750">
        <f ca="1">VLOOKUP(F2750,'Stock Details'!$A$2:$J$51,5,FALSE)</f>
        <v>10</v>
      </c>
      <c r="N2750">
        <f t="shared" ca="1" si="347"/>
        <v>40</v>
      </c>
      <c r="O2750">
        <v>1</v>
      </c>
    </row>
    <row r="2751" spans="1:15" x14ac:dyDescent="0.25">
      <c r="A2751">
        <v>2750</v>
      </c>
      <c r="B2751" s="3">
        <v>45555</v>
      </c>
      <c r="C2751">
        <f t="shared" ca="1" si="352"/>
        <v>2</v>
      </c>
      <c r="D2751" t="str">
        <f ca="1">VLOOKUP(C2751,'Store-Salesman Details'!$A$2:$H$16,4,FALSE)</f>
        <v>East</v>
      </c>
      <c r="E2751" t="str">
        <f ca="1">VLOOKUP(C2751,'Store-Salesman Details'!$A$2:$H$16,5,FALSE)</f>
        <v>Ritesh Kumar</v>
      </c>
      <c r="F2751">
        <f t="shared" ref="F2751:F2761" ca="1" si="354">RANDBETWEEN(1,20)</f>
        <v>14</v>
      </c>
      <c r="G2751" t="str">
        <f ca="1">VLOOKUP(F2751,'Stock Details'!$A$2:$J$51,2,FALSE)</f>
        <v>Foods</v>
      </c>
      <c r="H2751" t="str">
        <f ca="1">VLOOKUP(F2751,'Stock Details'!$A$2:$J$51,3,FALSE)</f>
        <v>Kissan Mango Juice</v>
      </c>
      <c r="I2751" t="str">
        <f ca="1">VLOOKUP(F2751,'Stock Details'!$A$2:$J$51,7,FALSE)</f>
        <v>1-A</v>
      </c>
      <c r="J2751" t="str">
        <f t="shared" ca="1" si="345"/>
        <v>2_1-A</v>
      </c>
      <c r="K2751" t="str">
        <f ca="1">VLOOKUP(J2751,'Store-Salesman Details'!$C$2:$H$16,6,FALSE)</f>
        <v>Divesh</v>
      </c>
      <c r="L2751">
        <f t="shared" ca="1" si="346"/>
        <v>1</v>
      </c>
      <c r="M2751">
        <f ca="1">VLOOKUP(F2751,'Stock Details'!$A$2:$J$51,5,FALSE)</f>
        <v>165</v>
      </c>
      <c r="N2751">
        <f t="shared" ca="1" si="347"/>
        <v>165</v>
      </c>
      <c r="O2751">
        <v>1</v>
      </c>
    </row>
    <row r="2752" spans="1:15" x14ac:dyDescent="0.25">
      <c r="A2752">
        <v>2751</v>
      </c>
      <c r="B2752" s="3">
        <v>45555</v>
      </c>
      <c r="C2752">
        <f t="shared" ca="1" si="352"/>
        <v>4</v>
      </c>
      <c r="D2752" t="str">
        <f ca="1">VLOOKUP(C2752,'Store-Salesman Details'!$A$2:$H$16,4,FALSE)</f>
        <v>South</v>
      </c>
      <c r="E2752" t="str">
        <f ca="1">VLOOKUP(C2752,'Store-Salesman Details'!$A$2:$H$16,5,FALSE)</f>
        <v>Ayush</v>
      </c>
      <c r="F2752">
        <f t="shared" ca="1" si="354"/>
        <v>13</v>
      </c>
      <c r="G2752" t="str">
        <f ca="1">VLOOKUP(F2752,'Stock Details'!$A$2:$J$51,2,FALSE)</f>
        <v>Foods</v>
      </c>
      <c r="H2752" t="str">
        <f ca="1">VLOOKUP(F2752,'Stock Details'!$A$2:$J$51,3,FALSE)</f>
        <v>Kissan Orange Juice</v>
      </c>
      <c r="I2752" t="str">
        <f ca="1">VLOOKUP(F2752,'Stock Details'!$A$2:$J$51,7,FALSE)</f>
        <v>1-A</v>
      </c>
      <c r="J2752" t="str">
        <f t="shared" ca="1" si="345"/>
        <v>4_1-A</v>
      </c>
      <c r="K2752" t="str">
        <f ca="1">VLOOKUP(J2752,'Store-Salesman Details'!$C$2:$H$16,6,FALSE)</f>
        <v>Divya</v>
      </c>
      <c r="L2752">
        <f t="shared" ca="1" si="346"/>
        <v>5</v>
      </c>
      <c r="M2752">
        <f ca="1">VLOOKUP(F2752,'Stock Details'!$A$2:$J$51,5,FALSE)</f>
        <v>165</v>
      </c>
      <c r="N2752">
        <f t="shared" ca="1" si="347"/>
        <v>825</v>
      </c>
      <c r="O2752">
        <v>1</v>
      </c>
    </row>
    <row r="2753" spans="1:15" x14ac:dyDescent="0.25">
      <c r="A2753">
        <v>2752</v>
      </c>
      <c r="B2753" s="3">
        <v>45555</v>
      </c>
      <c r="C2753">
        <f t="shared" ca="1" si="352"/>
        <v>2</v>
      </c>
      <c r="D2753" t="str">
        <f ca="1">VLOOKUP(C2753,'Store-Salesman Details'!$A$2:$H$16,4,FALSE)</f>
        <v>East</v>
      </c>
      <c r="E2753" t="str">
        <f ca="1">VLOOKUP(C2753,'Store-Salesman Details'!$A$2:$H$16,5,FALSE)</f>
        <v>Ritesh Kumar</v>
      </c>
      <c r="F2753">
        <f t="shared" ca="1" si="354"/>
        <v>4</v>
      </c>
      <c r="G2753" t="str">
        <f ca="1">VLOOKUP(F2753,'Stock Details'!$A$2:$J$51,2,FALSE)</f>
        <v>Beverages</v>
      </c>
      <c r="H2753" t="str">
        <f ca="1">VLOOKUP(F2753,'Stock Details'!$A$2:$J$51,3,FALSE)</f>
        <v>Bru</v>
      </c>
      <c r="I2753" t="str">
        <f ca="1">VLOOKUP(F2753,'Stock Details'!$A$2:$J$51,7,FALSE)</f>
        <v>1-A</v>
      </c>
      <c r="J2753" t="str">
        <f t="shared" ca="1" si="345"/>
        <v>2_1-A</v>
      </c>
      <c r="K2753" t="str">
        <f ca="1">VLOOKUP(J2753,'Store-Salesman Details'!$C$2:$H$16,6,FALSE)</f>
        <v>Divesh</v>
      </c>
      <c r="L2753">
        <f t="shared" ca="1" si="346"/>
        <v>4</v>
      </c>
      <c r="M2753">
        <f ca="1">VLOOKUP(F2753,'Stock Details'!$A$2:$J$51,5,FALSE)</f>
        <v>45</v>
      </c>
      <c r="N2753">
        <f t="shared" ca="1" si="347"/>
        <v>180</v>
      </c>
      <c r="O2753">
        <v>1</v>
      </c>
    </row>
    <row r="2754" spans="1:15" x14ac:dyDescent="0.25">
      <c r="A2754">
        <v>2753</v>
      </c>
      <c r="B2754" s="3">
        <v>45555</v>
      </c>
      <c r="C2754">
        <f t="shared" ca="1" si="352"/>
        <v>1</v>
      </c>
      <c r="D2754" t="str">
        <f ca="1">VLOOKUP(C2754,'Store-Salesman Details'!$A$2:$H$16,4,FALSE)</f>
        <v>Central</v>
      </c>
      <c r="E2754" t="str">
        <f ca="1">VLOOKUP(C2754,'Store-Salesman Details'!$A$2:$H$16,5,FALSE)</f>
        <v>Tanu</v>
      </c>
      <c r="F2754">
        <f t="shared" ca="1" si="354"/>
        <v>6</v>
      </c>
      <c r="G2754" t="str">
        <f ca="1">VLOOKUP(F2754,'Stock Details'!$A$2:$J$51,2,FALSE)</f>
        <v>Beverages</v>
      </c>
      <c r="H2754" t="str">
        <f ca="1">VLOOKUP(F2754,'Stock Details'!$A$2:$J$51,3,FALSE)</f>
        <v>Nescafe - Coffee Gold</v>
      </c>
      <c r="I2754" t="str">
        <f ca="1">VLOOKUP(F2754,'Stock Details'!$A$2:$J$51,7,FALSE)</f>
        <v>1-A</v>
      </c>
      <c r="J2754" t="str">
        <f t="shared" ref="J2754:J2817" ca="1" si="355">CONCATENATE(C2754,"_",I2754)</f>
        <v>1_1-A</v>
      </c>
      <c r="K2754" t="str">
        <f ca="1">VLOOKUP(J2754,'Store-Salesman Details'!$C$2:$H$16,6,FALSE)</f>
        <v>Komal</v>
      </c>
      <c r="L2754">
        <f t="shared" ref="L2754:L2817" ca="1" si="356">RANDBETWEEN(1,5)</f>
        <v>2</v>
      </c>
      <c r="M2754">
        <f ca="1">VLOOKUP(F2754,'Stock Details'!$A$2:$J$51,5,FALSE)</f>
        <v>100</v>
      </c>
      <c r="N2754">
        <f t="shared" ref="N2754:N2817" ca="1" si="357">L2754*M2754</f>
        <v>200</v>
      </c>
      <c r="O2754">
        <v>1</v>
      </c>
    </row>
    <row r="2755" spans="1:15" x14ac:dyDescent="0.25">
      <c r="A2755">
        <v>2754</v>
      </c>
      <c r="B2755" s="3">
        <v>45555</v>
      </c>
      <c r="C2755">
        <f t="shared" ca="1" si="352"/>
        <v>3</v>
      </c>
      <c r="D2755" t="str">
        <f ca="1">VLOOKUP(C2755,'Store-Salesman Details'!$A$2:$H$16,4,FALSE)</f>
        <v>North</v>
      </c>
      <c r="E2755" t="str">
        <f ca="1">VLOOKUP(C2755,'Store-Salesman Details'!$A$2:$H$16,5,FALSE)</f>
        <v>Karan</v>
      </c>
      <c r="F2755">
        <f t="shared" ca="1" si="354"/>
        <v>14</v>
      </c>
      <c r="G2755" t="str">
        <f ca="1">VLOOKUP(F2755,'Stock Details'!$A$2:$J$51,2,FALSE)</f>
        <v>Foods</v>
      </c>
      <c r="H2755" t="str">
        <f ca="1">VLOOKUP(F2755,'Stock Details'!$A$2:$J$51,3,FALSE)</f>
        <v>Kissan Mango Juice</v>
      </c>
      <c r="I2755" t="str">
        <f ca="1">VLOOKUP(F2755,'Stock Details'!$A$2:$J$51,7,FALSE)</f>
        <v>1-A</v>
      </c>
      <c r="J2755" t="str">
        <f t="shared" ca="1" si="355"/>
        <v>3_1-A</v>
      </c>
      <c r="K2755" t="str">
        <f ca="1">VLOOKUP(J2755,'Store-Salesman Details'!$C$2:$H$16,6,FALSE)</f>
        <v>Suresh</v>
      </c>
      <c r="L2755">
        <f t="shared" ca="1" si="356"/>
        <v>5</v>
      </c>
      <c r="M2755">
        <f ca="1">VLOOKUP(F2755,'Stock Details'!$A$2:$J$51,5,FALSE)</f>
        <v>165</v>
      </c>
      <c r="N2755">
        <f t="shared" ca="1" si="357"/>
        <v>825</v>
      </c>
      <c r="O2755">
        <v>1</v>
      </c>
    </row>
    <row r="2756" spans="1:15" x14ac:dyDescent="0.25">
      <c r="A2756">
        <v>2755</v>
      </c>
      <c r="B2756" s="3">
        <v>45555</v>
      </c>
      <c r="C2756">
        <f t="shared" ca="1" si="352"/>
        <v>3</v>
      </c>
      <c r="D2756" t="str">
        <f ca="1">VLOOKUP(C2756,'Store-Salesman Details'!$A$2:$H$16,4,FALSE)</f>
        <v>North</v>
      </c>
      <c r="E2756" t="str">
        <f ca="1">VLOOKUP(C2756,'Store-Salesman Details'!$A$2:$H$16,5,FALSE)</f>
        <v>Karan</v>
      </c>
      <c r="F2756">
        <f t="shared" ca="1" si="354"/>
        <v>14</v>
      </c>
      <c r="G2756" t="str">
        <f ca="1">VLOOKUP(F2756,'Stock Details'!$A$2:$J$51,2,FALSE)</f>
        <v>Foods</v>
      </c>
      <c r="H2756" t="str">
        <f ca="1">VLOOKUP(F2756,'Stock Details'!$A$2:$J$51,3,FALSE)</f>
        <v>Kissan Mango Juice</v>
      </c>
      <c r="I2756" t="str">
        <f ca="1">VLOOKUP(F2756,'Stock Details'!$A$2:$J$51,7,FALSE)</f>
        <v>1-A</v>
      </c>
      <c r="J2756" t="str">
        <f t="shared" ca="1" si="355"/>
        <v>3_1-A</v>
      </c>
      <c r="K2756" t="str">
        <f ca="1">VLOOKUP(J2756,'Store-Salesman Details'!$C$2:$H$16,6,FALSE)</f>
        <v>Suresh</v>
      </c>
      <c r="L2756">
        <f t="shared" ca="1" si="356"/>
        <v>5</v>
      </c>
      <c r="M2756">
        <f ca="1">VLOOKUP(F2756,'Stock Details'!$A$2:$J$51,5,FALSE)</f>
        <v>165</v>
      </c>
      <c r="N2756">
        <f t="shared" ca="1" si="357"/>
        <v>825</v>
      </c>
      <c r="O2756">
        <v>1</v>
      </c>
    </row>
    <row r="2757" spans="1:15" x14ac:dyDescent="0.25">
      <c r="A2757">
        <v>2756</v>
      </c>
      <c r="B2757" s="3">
        <v>45555</v>
      </c>
      <c r="C2757">
        <f t="shared" ca="1" si="352"/>
        <v>3</v>
      </c>
      <c r="D2757" t="str">
        <f ca="1">VLOOKUP(C2757,'Store-Salesman Details'!$A$2:$H$16,4,FALSE)</f>
        <v>North</v>
      </c>
      <c r="E2757" t="str">
        <f ca="1">VLOOKUP(C2757,'Store-Salesman Details'!$A$2:$H$16,5,FALSE)</f>
        <v>Karan</v>
      </c>
      <c r="F2757">
        <f t="shared" ca="1" si="354"/>
        <v>15</v>
      </c>
      <c r="G2757" t="str">
        <f ca="1">VLOOKUP(F2757,'Stock Details'!$A$2:$J$51,2,FALSE)</f>
        <v>Foods</v>
      </c>
      <c r="H2757" t="str">
        <f ca="1">VLOOKUP(F2757,'Stock Details'!$A$2:$J$51,3,FALSE)</f>
        <v>Kissan Mixed Fruit Juice</v>
      </c>
      <c r="I2757" t="str">
        <f ca="1">VLOOKUP(F2757,'Stock Details'!$A$2:$J$51,7,FALSE)</f>
        <v>1-A</v>
      </c>
      <c r="J2757" t="str">
        <f t="shared" ca="1" si="355"/>
        <v>3_1-A</v>
      </c>
      <c r="K2757" t="str">
        <f ca="1">VLOOKUP(J2757,'Store-Salesman Details'!$C$2:$H$16,6,FALSE)</f>
        <v>Suresh</v>
      </c>
      <c r="L2757">
        <f t="shared" ca="1" si="356"/>
        <v>1</v>
      </c>
      <c r="M2757">
        <f ca="1">VLOOKUP(F2757,'Stock Details'!$A$2:$J$51,5,FALSE)</f>
        <v>165</v>
      </c>
      <c r="N2757">
        <f t="shared" ca="1" si="357"/>
        <v>165</v>
      </c>
      <c r="O2757">
        <v>1</v>
      </c>
    </row>
    <row r="2758" spans="1:15" x14ac:dyDescent="0.25">
      <c r="A2758">
        <v>2757</v>
      </c>
      <c r="B2758" s="3">
        <v>45555</v>
      </c>
      <c r="C2758">
        <f t="shared" ca="1" si="352"/>
        <v>1</v>
      </c>
      <c r="D2758" t="str">
        <f ca="1">VLOOKUP(C2758,'Store-Salesman Details'!$A$2:$H$16,4,FALSE)</f>
        <v>Central</v>
      </c>
      <c r="E2758" t="str">
        <f ca="1">VLOOKUP(C2758,'Store-Salesman Details'!$A$2:$H$16,5,FALSE)</f>
        <v>Tanu</v>
      </c>
      <c r="F2758">
        <f t="shared" ca="1" si="354"/>
        <v>20</v>
      </c>
      <c r="G2758" t="str">
        <f ca="1">VLOOKUP(F2758,'Stock Details'!$A$2:$J$51,2,FALSE)</f>
        <v>Ice Cream</v>
      </c>
      <c r="H2758" t="str">
        <f ca="1">VLOOKUP(F2758,'Stock Details'!$A$2:$J$51,3,FALSE)</f>
        <v>Kwality Wall's - Strawberry</v>
      </c>
      <c r="I2758" t="str">
        <f ca="1">VLOOKUP(F2758,'Stock Details'!$A$2:$J$51,7,FALSE)</f>
        <v>1-A</v>
      </c>
      <c r="J2758" t="str">
        <f t="shared" ca="1" si="355"/>
        <v>1_1-A</v>
      </c>
      <c r="K2758" t="str">
        <f ca="1">VLOOKUP(J2758,'Store-Salesman Details'!$C$2:$H$16,6,FALSE)</f>
        <v>Komal</v>
      </c>
      <c r="L2758">
        <f t="shared" ca="1" si="356"/>
        <v>2</v>
      </c>
      <c r="M2758">
        <f ca="1">VLOOKUP(F2758,'Stock Details'!$A$2:$J$51,5,FALSE)</f>
        <v>140</v>
      </c>
      <c r="N2758">
        <f t="shared" ca="1" si="357"/>
        <v>280</v>
      </c>
      <c r="O2758">
        <v>1</v>
      </c>
    </row>
    <row r="2759" spans="1:15" x14ac:dyDescent="0.25">
      <c r="A2759">
        <v>2758</v>
      </c>
      <c r="B2759" s="3">
        <v>45555</v>
      </c>
      <c r="C2759">
        <f t="shared" ca="1" si="352"/>
        <v>4</v>
      </c>
      <c r="D2759" t="str">
        <f ca="1">VLOOKUP(C2759,'Store-Salesman Details'!$A$2:$H$16,4,FALSE)</f>
        <v>South</v>
      </c>
      <c r="E2759" t="str">
        <f ca="1">VLOOKUP(C2759,'Store-Salesman Details'!$A$2:$H$16,5,FALSE)</f>
        <v>Ayush</v>
      </c>
      <c r="F2759">
        <f t="shared" ca="1" si="354"/>
        <v>9</v>
      </c>
      <c r="G2759" t="str">
        <f ca="1">VLOOKUP(F2759,'Stock Details'!$A$2:$J$51,2,FALSE)</f>
        <v>Disinfectant</v>
      </c>
      <c r="H2759" t="str">
        <f ca="1">VLOOKUP(F2759,'Stock Details'!$A$2:$J$51,3,FALSE)</f>
        <v>Domex</v>
      </c>
      <c r="I2759" t="str">
        <f ca="1">VLOOKUP(F2759,'Stock Details'!$A$2:$J$51,7,FALSE)</f>
        <v>1-A</v>
      </c>
      <c r="J2759" t="str">
        <f t="shared" ca="1" si="355"/>
        <v>4_1-A</v>
      </c>
      <c r="K2759" t="str">
        <f ca="1">VLOOKUP(J2759,'Store-Salesman Details'!$C$2:$H$16,6,FALSE)</f>
        <v>Divya</v>
      </c>
      <c r="L2759">
        <f t="shared" ca="1" si="356"/>
        <v>5</v>
      </c>
      <c r="M2759">
        <f ca="1">VLOOKUP(F2759,'Stock Details'!$A$2:$J$51,5,FALSE)</f>
        <v>92</v>
      </c>
      <c r="N2759">
        <f t="shared" ca="1" si="357"/>
        <v>460</v>
      </c>
      <c r="O2759">
        <v>1</v>
      </c>
    </row>
    <row r="2760" spans="1:15" x14ac:dyDescent="0.25">
      <c r="A2760">
        <v>2759</v>
      </c>
      <c r="B2760" s="3">
        <v>45555</v>
      </c>
      <c r="C2760">
        <f t="shared" ca="1" si="352"/>
        <v>3</v>
      </c>
      <c r="D2760" t="str">
        <f ca="1">VLOOKUP(C2760,'Store-Salesman Details'!$A$2:$H$16,4,FALSE)</f>
        <v>North</v>
      </c>
      <c r="E2760" t="str">
        <f ca="1">VLOOKUP(C2760,'Store-Salesman Details'!$A$2:$H$16,5,FALSE)</f>
        <v>Karan</v>
      </c>
      <c r="F2760">
        <f t="shared" ca="1" si="354"/>
        <v>4</v>
      </c>
      <c r="G2760" t="str">
        <f ca="1">VLOOKUP(F2760,'Stock Details'!$A$2:$J$51,2,FALSE)</f>
        <v>Beverages</v>
      </c>
      <c r="H2760" t="str">
        <f ca="1">VLOOKUP(F2760,'Stock Details'!$A$2:$J$51,3,FALSE)</f>
        <v>Bru</v>
      </c>
      <c r="I2760" t="str">
        <f ca="1">VLOOKUP(F2760,'Stock Details'!$A$2:$J$51,7,FALSE)</f>
        <v>1-A</v>
      </c>
      <c r="J2760" t="str">
        <f t="shared" ca="1" si="355"/>
        <v>3_1-A</v>
      </c>
      <c r="K2760" t="str">
        <f ca="1">VLOOKUP(J2760,'Store-Salesman Details'!$C$2:$H$16,6,FALSE)</f>
        <v>Suresh</v>
      </c>
      <c r="L2760">
        <f t="shared" ca="1" si="356"/>
        <v>1</v>
      </c>
      <c r="M2760">
        <f ca="1">VLOOKUP(F2760,'Stock Details'!$A$2:$J$51,5,FALSE)</f>
        <v>45</v>
      </c>
      <c r="N2760">
        <f t="shared" ca="1" si="357"/>
        <v>45</v>
      </c>
      <c r="O2760">
        <v>1</v>
      </c>
    </row>
    <row r="2761" spans="1:15" x14ac:dyDescent="0.25">
      <c r="A2761">
        <v>2760</v>
      </c>
      <c r="B2761" s="3">
        <v>45555</v>
      </c>
      <c r="C2761">
        <f t="shared" ca="1" si="352"/>
        <v>3</v>
      </c>
      <c r="D2761" t="str">
        <f ca="1">VLOOKUP(C2761,'Store-Salesman Details'!$A$2:$H$16,4,FALSE)</f>
        <v>North</v>
      </c>
      <c r="E2761" t="str">
        <f ca="1">VLOOKUP(C2761,'Store-Salesman Details'!$A$2:$H$16,5,FALSE)</f>
        <v>Karan</v>
      </c>
      <c r="F2761">
        <f t="shared" ca="1" si="354"/>
        <v>9</v>
      </c>
      <c r="G2761" t="str">
        <f ca="1">VLOOKUP(F2761,'Stock Details'!$A$2:$J$51,2,FALSE)</f>
        <v>Disinfectant</v>
      </c>
      <c r="H2761" t="str">
        <f ca="1">VLOOKUP(F2761,'Stock Details'!$A$2:$J$51,3,FALSE)</f>
        <v>Domex</v>
      </c>
      <c r="I2761" t="str">
        <f ca="1">VLOOKUP(F2761,'Stock Details'!$A$2:$J$51,7,FALSE)</f>
        <v>1-A</v>
      </c>
      <c r="J2761" t="str">
        <f t="shared" ca="1" si="355"/>
        <v>3_1-A</v>
      </c>
      <c r="K2761" t="str">
        <f ca="1">VLOOKUP(J2761,'Store-Salesman Details'!$C$2:$H$16,6,FALSE)</f>
        <v>Suresh</v>
      </c>
      <c r="L2761">
        <f t="shared" ca="1" si="356"/>
        <v>2</v>
      </c>
      <c r="M2761">
        <f ca="1">VLOOKUP(F2761,'Stock Details'!$A$2:$J$51,5,FALSE)</f>
        <v>92</v>
      </c>
      <c r="N2761">
        <f t="shared" ca="1" si="357"/>
        <v>184</v>
      </c>
      <c r="O2761">
        <v>1</v>
      </c>
    </row>
    <row r="2762" spans="1:15" x14ac:dyDescent="0.25">
      <c r="A2762">
        <v>2761</v>
      </c>
      <c r="B2762" s="3">
        <v>45555</v>
      </c>
      <c r="C2762">
        <f t="shared" ca="1" si="352"/>
        <v>1</v>
      </c>
      <c r="D2762" t="str">
        <f ca="1">VLOOKUP(C2762,'Store-Salesman Details'!$A$2:$H$16,4,FALSE)</f>
        <v>Central</v>
      </c>
      <c r="E2762" t="str">
        <f ca="1">VLOOKUP(C2762,'Store-Salesman Details'!$A$2:$H$16,5,FALSE)</f>
        <v>Tanu</v>
      </c>
      <c r="F2762">
        <f t="shared" ref="F2762:F2768" ca="1" si="358">RANDBETWEEN(26,46)</f>
        <v>36</v>
      </c>
      <c r="G2762" t="str">
        <f ca="1">VLOOKUP(F2762,'Stock Details'!$A$2:$J$51,2,FALSE)</f>
        <v>Personal Care</v>
      </c>
      <c r="H2762" t="str">
        <f ca="1">VLOOKUP(F2762,'Stock Details'!$A$2:$J$51,3,FALSE)</f>
        <v>Pepsodent</v>
      </c>
      <c r="I2762" t="str">
        <f ca="1">VLOOKUP(F2762,'Stock Details'!$A$2:$J$51,7,FALSE)</f>
        <v>3-P</v>
      </c>
      <c r="J2762" t="str">
        <f t="shared" ca="1" si="355"/>
        <v>1_3-P</v>
      </c>
      <c r="K2762" t="str">
        <f ca="1">VLOOKUP(J2762,'Store-Salesman Details'!$C$2:$H$16,6,FALSE)</f>
        <v>Sohan</v>
      </c>
      <c r="L2762">
        <f t="shared" ca="1" si="356"/>
        <v>5</v>
      </c>
      <c r="M2762">
        <f ca="1">VLOOKUP(F2762,'Stock Details'!$A$2:$J$51,5,FALSE)</f>
        <v>104</v>
      </c>
      <c r="N2762">
        <f t="shared" ca="1" si="357"/>
        <v>520</v>
      </c>
      <c r="O2762">
        <v>1</v>
      </c>
    </row>
    <row r="2763" spans="1:15" x14ac:dyDescent="0.25">
      <c r="A2763">
        <v>2762</v>
      </c>
      <c r="B2763" s="3">
        <v>45555</v>
      </c>
      <c r="C2763">
        <f t="shared" ca="1" si="352"/>
        <v>2</v>
      </c>
      <c r="D2763" t="str">
        <f ca="1">VLOOKUP(C2763,'Store-Salesman Details'!$A$2:$H$16,4,FALSE)</f>
        <v>East</v>
      </c>
      <c r="E2763" t="str">
        <f ca="1">VLOOKUP(C2763,'Store-Salesman Details'!$A$2:$H$16,5,FALSE)</f>
        <v>Ritesh Kumar</v>
      </c>
      <c r="F2763">
        <f t="shared" ca="1" si="358"/>
        <v>43</v>
      </c>
      <c r="G2763" t="str">
        <f ca="1">VLOOKUP(F2763,'Stock Details'!$A$2:$J$51,2,FALSE)</f>
        <v>Personal Care</v>
      </c>
      <c r="H2763" t="str">
        <f ca="1">VLOOKUP(F2763,'Stock Details'!$A$2:$J$51,3,FALSE)</f>
        <v xml:space="preserve"> Pantine Shampoo</v>
      </c>
      <c r="I2763" t="str">
        <f ca="1">VLOOKUP(F2763,'Stock Details'!$A$2:$J$51,7,FALSE)</f>
        <v>3-P</v>
      </c>
      <c r="J2763" t="str">
        <f t="shared" ca="1" si="355"/>
        <v>2_3-P</v>
      </c>
      <c r="K2763" t="str">
        <f ca="1">VLOOKUP(J2763,'Store-Salesman Details'!$C$2:$H$16,6,FALSE)</f>
        <v>Sneha</v>
      </c>
      <c r="L2763">
        <f t="shared" ca="1" si="356"/>
        <v>5</v>
      </c>
      <c r="M2763">
        <f ca="1">VLOOKUP(F2763,'Stock Details'!$A$2:$J$51,5,FALSE)</f>
        <v>72</v>
      </c>
      <c r="N2763">
        <f t="shared" ca="1" si="357"/>
        <v>360</v>
      </c>
      <c r="O2763">
        <v>1</v>
      </c>
    </row>
    <row r="2764" spans="1:15" x14ac:dyDescent="0.25">
      <c r="A2764">
        <v>2763</v>
      </c>
      <c r="B2764" s="3">
        <v>45555</v>
      </c>
      <c r="C2764">
        <f t="shared" ca="1" si="352"/>
        <v>5</v>
      </c>
      <c r="D2764" t="str">
        <f ca="1">VLOOKUP(C2764,'Store-Salesman Details'!$A$2:$H$16,4,FALSE)</f>
        <v>West</v>
      </c>
      <c r="E2764" t="str">
        <f ca="1">VLOOKUP(C2764,'Store-Salesman Details'!$A$2:$H$16,5,FALSE)</f>
        <v>Abhishek</v>
      </c>
      <c r="F2764">
        <f t="shared" ca="1" si="358"/>
        <v>46</v>
      </c>
      <c r="G2764" t="str">
        <f ca="1">VLOOKUP(F2764,'Stock Details'!$A$2:$J$51,2,FALSE)</f>
        <v>Personal Care</v>
      </c>
      <c r="H2764" t="str">
        <f ca="1">VLOOKUP(F2764,'Stock Details'!$A$2:$J$51,3,FALSE)</f>
        <v>Rjoice Shampoo</v>
      </c>
      <c r="I2764" t="str">
        <f ca="1">VLOOKUP(F2764,'Stock Details'!$A$2:$J$51,7,FALSE)</f>
        <v>3-P</v>
      </c>
      <c r="J2764" t="str">
        <f t="shared" ca="1" si="355"/>
        <v>5_3-P</v>
      </c>
      <c r="K2764" t="str">
        <f ca="1">VLOOKUP(J2764,'Store-Salesman Details'!$C$2:$H$16,6,FALSE)</f>
        <v>Kritika</v>
      </c>
      <c r="L2764">
        <f t="shared" ca="1" si="356"/>
        <v>4</v>
      </c>
      <c r="M2764">
        <f ca="1">VLOOKUP(F2764,'Stock Details'!$A$2:$J$51,5,FALSE)</f>
        <v>56</v>
      </c>
      <c r="N2764">
        <f t="shared" ca="1" si="357"/>
        <v>224</v>
      </c>
      <c r="O2764">
        <v>1</v>
      </c>
    </row>
    <row r="2765" spans="1:15" x14ac:dyDescent="0.25">
      <c r="A2765">
        <v>2764</v>
      </c>
      <c r="B2765" s="3">
        <v>45555</v>
      </c>
      <c r="C2765">
        <f t="shared" ca="1" si="352"/>
        <v>2</v>
      </c>
      <c r="D2765" t="str">
        <f ca="1">VLOOKUP(C2765,'Store-Salesman Details'!$A$2:$H$16,4,FALSE)</f>
        <v>East</v>
      </c>
      <c r="E2765" t="str">
        <f ca="1">VLOOKUP(C2765,'Store-Salesman Details'!$A$2:$H$16,5,FALSE)</f>
        <v>Ritesh Kumar</v>
      </c>
      <c r="F2765">
        <f t="shared" ca="1" si="358"/>
        <v>39</v>
      </c>
      <c r="G2765" t="str">
        <f ca="1">VLOOKUP(F2765,'Stock Details'!$A$2:$J$51,2,FALSE)</f>
        <v>Personal Care</v>
      </c>
      <c r="H2765" t="str">
        <f ca="1">VLOOKUP(F2765,'Stock Details'!$A$2:$J$51,3,FALSE)</f>
        <v>Wilkison Sword</v>
      </c>
      <c r="I2765" t="str">
        <f ca="1">VLOOKUP(F2765,'Stock Details'!$A$2:$J$51,7,FALSE)</f>
        <v>3-P</v>
      </c>
      <c r="J2765" t="str">
        <f t="shared" ca="1" si="355"/>
        <v>2_3-P</v>
      </c>
      <c r="K2765" t="str">
        <f ca="1">VLOOKUP(J2765,'Store-Salesman Details'!$C$2:$H$16,6,FALSE)</f>
        <v>Sneha</v>
      </c>
      <c r="L2765">
        <f t="shared" ca="1" si="356"/>
        <v>3</v>
      </c>
      <c r="M2765">
        <f ca="1">VLOOKUP(F2765,'Stock Details'!$A$2:$J$51,5,FALSE)</f>
        <v>9</v>
      </c>
      <c r="N2765">
        <f t="shared" ca="1" si="357"/>
        <v>27</v>
      </c>
      <c r="O2765">
        <v>1</v>
      </c>
    </row>
    <row r="2766" spans="1:15" x14ac:dyDescent="0.25">
      <c r="A2766">
        <v>2765</v>
      </c>
      <c r="B2766" s="3">
        <v>45555</v>
      </c>
      <c r="C2766">
        <f t="shared" ca="1" si="352"/>
        <v>5</v>
      </c>
      <c r="D2766" t="str">
        <f ca="1">VLOOKUP(C2766,'Store-Salesman Details'!$A$2:$H$16,4,FALSE)</f>
        <v>West</v>
      </c>
      <c r="E2766" t="str">
        <f ca="1">VLOOKUP(C2766,'Store-Salesman Details'!$A$2:$H$16,5,FALSE)</f>
        <v>Abhishek</v>
      </c>
      <c r="F2766">
        <f t="shared" ca="1" si="358"/>
        <v>27</v>
      </c>
      <c r="G2766" t="str">
        <f ca="1">VLOOKUP(F2766,'Stock Details'!$A$2:$J$51,2,FALSE)</f>
        <v>Personal Care</v>
      </c>
      <c r="H2766" t="str">
        <f ca="1">VLOOKUP(F2766,'Stock Details'!$A$2:$J$51,3,FALSE)</f>
        <v>Dove</v>
      </c>
      <c r="I2766" t="str">
        <f ca="1">VLOOKUP(F2766,'Stock Details'!$A$2:$J$51,7,FALSE)</f>
        <v>3-P</v>
      </c>
      <c r="J2766" t="str">
        <f t="shared" ca="1" si="355"/>
        <v>5_3-P</v>
      </c>
      <c r="K2766" t="str">
        <f ca="1">VLOOKUP(J2766,'Store-Salesman Details'!$C$2:$H$16,6,FALSE)</f>
        <v>Kritika</v>
      </c>
      <c r="L2766">
        <f t="shared" ca="1" si="356"/>
        <v>5</v>
      </c>
      <c r="M2766">
        <f ca="1">VLOOKUP(F2766,'Stock Details'!$A$2:$J$51,5,FALSE)</f>
        <v>28</v>
      </c>
      <c r="N2766">
        <f t="shared" ca="1" si="357"/>
        <v>140</v>
      </c>
      <c r="O2766">
        <v>1</v>
      </c>
    </row>
    <row r="2767" spans="1:15" x14ac:dyDescent="0.25">
      <c r="A2767">
        <v>2766</v>
      </c>
      <c r="B2767" s="3">
        <v>45555</v>
      </c>
      <c r="C2767">
        <f t="shared" ca="1" si="352"/>
        <v>3</v>
      </c>
      <c r="D2767" t="str">
        <f ca="1">VLOOKUP(C2767,'Store-Salesman Details'!$A$2:$H$16,4,FALSE)</f>
        <v>North</v>
      </c>
      <c r="E2767" t="str">
        <f ca="1">VLOOKUP(C2767,'Store-Salesman Details'!$A$2:$H$16,5,FALSE)</f>
        <v>Karan</v>
      </c>
      <c r="F2767">
        <f t="shared" ca="1" si="358"/>
        <v>46</v>
      </c>
      <c r="G2767" t="str">
        <f ca="1">VLOOKUP(F2767,'Stock Details'!$A$2:$J$51,2,FALSE)</f>
        <v>Personal Care</v>
      </c>
      <c r="H2767" t="str">
        <f ca="1">VLOOKUP(F2767,'Stock Details'!$A$2:$J$51,3,FALSE)</f>
        <v>Rjoice Shampoo</v>
      </c>
      <c r="I2767" t="str">
        <f ca="1">VLOOKUP(F2767,'Stock Details'!$A$2:$J$51,7,FALSE)</f>
        <v>3-P</v>
      </c>
      <c r="J2767" t="str">
        <f t="shared" ca="1" si="355"/>
        <v>3_3-P</v>
      </c>
      <c r="K2767" t="str">
        <f ca="1">VLOOKUP(J2767,'Store-Salesman Details'!$C$2:$H$16,6,FALSE)</f>
        <v>Rajat</v>
      </c>
      <c r="L2767">
        <f t="shared" ca="1" si="356"/>
        <v>4</v>
      </c>
      <c r="M2767">
        <f ca="1">VLOOKUP(F2767,'Stock Details'!$A$2:$J$51,5,FALSE)</f>
        <v>56</v>
      </c>
      <c r="N2767">
        <f t="shared" ca="1" si="357"/>
        <v>224</v>
      </c>
      <c r="O2767">
        <v>1</v>
      </c>
    </row>
    <row r="2768" spans="1:15" x14ac:dyDescent="0.25">
      <c r="A2768">
        <v>2767</v>
      </c>
      <c r="B2768" s="3">
        <v>45555</v>
      </c>
      <c r="C2768">
        <f t="shared" ca="1" si="352"/>
        <v>3</v>
      </c>
      <c r="D2768" t="str">
        <f ca="1">VLOOKUP(C2768,'Store-Salesman Details'!$A$2:$H$16,4,FALSE)</f>
        <v>North</v>
      </c>
      <c r="E2768" t="str">
        <f ca="1">VLOOKUP(C2768,'Store-Salesman Details'!$A$2:$H$16,5,FALSE)</f>
        <v>Karan</v>
      </c>
      <c r="F2768">
        <f t="shared" ca="1" si="358"/>
        <v>34</v>
      </c>
      <c r="G2768" t="str">
        <f ca="1">VLOOKUP(F2768,'Stock Details'!$A$2:$J$51,2,FALSE)</f>
        <v>Personal Care</v>
      </c>
      <c r="H2768" t="str">
        <f ca="1">VLOOKUP(F2768,'Stock Details'!$A$2:$J$51,3,FALSE)</f>
        <v>Clinic Plus</v>
      </c>
      <c r="I2768" t="str">
        <f ca="1">VLOOKUP(F2768,'Stock Details'!$A$2:$J$51,7,FALSE)</f>
        <v>3-P</v>
      </c>
      <c r="J2768" t="str">
        <f t="shared" ca="1" si="355"/>
        <v>3_3-P</v>
      </c>
      <c r="K2768" t="str">
        <f ca="1">VLOOKUP(J2768,'Store-Salesman Details'!$C$2:$H$16,6,FALSE)</f>
        <v>Rajat</v>
      </c>
      <c r="L2768">
        <f t="shared" ca="1" si="356"/>
        <v>2</v>
      </c>
      <c r="M2768">
        <f ca="1">VLOOKUP(F2768,'Stock Details'!$A$2:$J$51,5,FALSE)</f>
        <v>479</v>
      </c>
      <c r="N2768">
        <f t="shared" ca="1" si="357"/>
        <v>958</v>
      </c>
      <c r="O2768">
        <v>1</v>
      </c>
    </row>
    <row r="2769" spans="1:15" x14ac:dyDescent="0.25">
      <c r="A2769">
        <v>2768</v>
      </c>
      <c r="B2769" s="3">
        <v>45555</v>
      </c>
      <c r="C2769">
        <f t="shared" ca="1" si="352"/>
        <v>4</v>
      </c>
      <c r="D2769" t="str">
        <f ca="1">VLOOKUP(C2769,'Store-Salesman Details'!$A$2:$H$16,4,FALSE)</f>
        <v>South</v>
      </c>
      <c r="E2769" t="str">
        <f ca="1">VLOOKUP(C2769,'Store-Salesman Details'!$A$2:$H$16,5,FALSE)</f>
        <v>Ayush</v>
      </c>
      <c r="F2769">
        <f ca="1">RANDBETWEEN(21,25)</f>
        <v>23</v>
      </c>
      <c r="G2769" t="str">
        <f ca="1">VLOOKUP(F2769,'Stock Details'!$A$2:$J$51,2,FALSE)</f>
        <v>Laundry</v>
      </c>
      <c r="H2769" t="str">
        <f ca="1">VLOOKUP(F2769,'Stock Details'!$A$2:$J$51,3,FALSE)</f>
        <v>Wheel</v>
      </c>
      <c r="I2769" t="str">
        <f ca="1">VLOOKUP(F2769,'Stock Details'!$A$2:$J$51,7,FALSE)</f>
        <v>2-W</v>
      </c>
      <c r="J2769" t="str">
        <f t="shared" ca="1" si="355"/>
        <v>4_2-W</v>
      </c>
      <c r="K2769" t="str">
        <f ca="1">VLOOKUP(J2769,'Store-Salesman Details'!$C$2:$H$16,6,FALSE)</f>
        <v>Saloni</v>
      </c>
      <c r="L2769">
        <f t="shared" ca="1" si="356"/>
        <v>2</v>
      </c>
      <c r="M2769">
        <f ca="1">VLOOKUP(F2769,'Stock Details'!$A$2:$J$51,5,FALSE)</f>
        <v>10</v>
      </c>
      <c r="N2769">
        <f t="shared" ca="1" si="357"/>
        <v>20</v>
      </c>
      <c r="O2769">
        <v>1</v>
      </c>
    </row>
    <row r="2770" spans="1:15" x14ac:dyDescent="0.25">
      <c r="A2770">
        <v>2769</v>
      </c>
      <c r="B2770" s="3">
        <v>45555</v>
      </c>
      <c r="C2770">
        <f t="shared" ca="1" si="352"/>
        <v>1</v>
      </c>
      <c r="D2770" t="str">
        <f ca="1">VLOOKUP(C2770,'Store-Salesman Details'!$A$2:$H$16,4,FALSE)</f>
        <v>Central</v>
      </c>
      <c r="E2770" t="str">
        <f ca="1">VLOOKUP(C2770,'Store-Salesman Details'!$A$2:$H$16,5,FALSE)</f>
        <v>Tanu</v>
      </c>
      <c r="F2770">
        <f ca="1">RANDBETWEEN(21,25)</f>
        <v>23</v>
      </c>
      <c r="G2770" t="str">
        <f ca="1">VLOOKUP(F2770,'Stock Details'!$A$2:$J$51,2,FALSE)</f>
        <v>Laundry</v>
      </c>
      <c r="H2770" t="str">
        <f ca="1">VLOOKUP(F2770,'Stock Details'!$A$2:$J$51,3,FALSE)</f>
        <v>Wheel</v>
      </c>
      <c r="I2770" t="str">
        <f ca="1">VLOOKUP(F2770,'Stock Details'!$A$2:$J$51,7,FALSE)</f>
        <v>2-W</v>
      </c>
      <c r="J2770" t="str">
        <f t="shared" ca="1" si="355"/>
        <v>1_2-W</v>
      </c>
      <c r="K2770" t="str">
        <f ca="1">VLOOKUP(J2770,'Store-Salesman Details'!$C$2:$H$16,6,FALSE)</f>
        <v>Sakshi</v>
      </c>
      <c r="L2770">
        <f t="shared" ca="1" si="356"/>
        <v>2</v>
      </c>
      <c r="M2770">
        <f ca="1">VLOOKUP(F2770,'Stock Details'!$A$2:$J$51,5,FALSE)</f>
        <v>10</v>
      </c>
      <c r="N2770">
        <f t="shared" ca="1" si="357"/>
        <v>20</v>
      </c>
      <c r="O2770">
        <v>1</v>
      </c>
    </row>
    <row r="2771" spans="1:15" x14ac:dyDescent="0.25">
      <c r="A2771">
        <v>2770</v>
      </c>
      <c r="B2771" s="3">
        <v>45555</v>
      </c>
      <c r="C2771">
        <f t="shared" ca="1" si="352"/>
        <v>5</v>
      </c>
      <c r="D2771" t="str">
        <f ca="1">VLOOKUP(C2771,'Store-Salesman Details'!$A$2:$H$16,4,FALSE)</f>
        <v>West</v>
      </c>
      <c r="E2771" t="str">
        <f ca="1">VLOOKUP(C2771,'Store-Salesman Details'!$A$2:$H$16,5,FALSE)</f>
        <v>Abhishek</v>
      </c>
      <c r="F2771">
        <f ca="1">RANDBETWEEN(21,25)</f>
        <v>21</v>
      </c>
      <c r="G2771" t="str">
        <f ca="1">VLOOKUP(F2771,'Stock Details'!$A$2:$J$51,2,FALSE)</f>
        <v>Laundry</v>
      </c>
      <c r="H2771" t="str">
        <f ca="1">VLOOKUP(F2771,'Stock Details'!$A$2:$J$51,3,FALSE)</f>
        <v>Surf Excel</v>
      </c>
      <c r="I2771" t="str">
        <f ca="1">VLOOKUP(F2771,'Stock Details'!$A$2:$J$51,7,FALSE)</f>
        <v>2-W</v>
      </c>
      <c r="J2771" t="str">
        <f t="shared" ca="1" si="355"/>
        <v>5_2-W</v>
      </c>
      <c r="K2771" t="str">
        <f ca="1">VLOOKUP(J2771,'Store-Salesman Details'!$C$2:$H$16,6,FALSE)</f>
        <v>Kavya</v>
      </c>
      <c r="L2771">
        <f t="shared" ca="1" si="356"/>
        <v>3</v>
      </c>
      <c r="M2771">
        <f ca="1">VLOOKUP(F2771,'Stock Details'!$A$2:$J$51,5,FALSE)</f>
        <v>10</v>
      </c>
      <c r="N2771">
        <f t="shared" ca="1" si="357"/>
        <v>30</v>
      </c>
      <c r="O2771">
        <v>1</v>
      </c>
    </row>
    <row r="2772" spans="1:15" x14ac:dyDescent="0.25">
      <c r="A2772">
        <v>2771</v>
      </c>
      <c r="B2772" s="3">
        <v>45555</v>
      </c>
      <c r="C2772">
        <f t="shared" ca="1" si="352"/>
        <v>5</v>
      </c>
      <c r="D2772" t="str">
        <f ca="1">VLOOKUP(C2772,'Store-Salesman Details'!$A$2:$H$16,4,FALSE)</f>
        <v>West</v>
      </c>
      <c r="E2772" t="str">
        <f ca="1">VLOOKUP(C2772,'Store-Salesman Details'!$A$2:$H$16,5,FALSE)</f>
        <v>Abhishek</v>
      </c>
      <c r="F2772">
        <f ca="1">RANDBETWEEN(21,25)</f>
        <v>25</v>
      </c>
      <c r="G2772" t="str">
        <f ca="1">VLOOKUP(F2772,'Stock Details'!$A$2:$J$51,2,FALSE)</f>
        <v>Laundry</v>
      </c>
      <c r="H2772" t="str">
        <f ca="1">VLOOKUP(F2772,'Stock Details'!$A$2:$J$51,3,FALSE)</f>
        <v>Ariel</v>
      </c>
      <c r="I2772" t="str">
        <f ca="1">VLOOKUP(F2772,'Stock Details'!$A$2:$J$51,7,FALSE)</f>
        <v>2-W</v>
      </c>
      <c r="J2772" t="str">
        <f t="shared" ca="1" si="355"/>
        <v>5_2-W</v>
      </c>
      <c r="K2772" t="str">
        <f ca="1">VLOOKUP(J2772,'Store-Salesman Details'!$C$2:$H$16,6,FALSE)</f>
        <v>Kavya</v>
      </c>
      <c r="L2772">
        <f t="shared" ca="1" si="356"/>
        <v>2</v>
      </c>
      <c r="M2772">
        <f ca="1">VLOOKUP(F2772,'Stock Details'!$A$2:$J$51,5,FALSE)</f>
        <v>10</v>
      </c>
      <c r="N2772">
        <f t="shared" ca="1" si="357"/>
        <v>20</v>
      </c>
      <c r="O2772">
        <v>1</v>
      </c>
    </row>
    <row r="2773" spans="1:15" x14ac:dyDescent="0.25">
      <c r="A2773">
        <v>2772</v>
      </c>
      <c r="B2773" s="3">
        <v>45555</v>
      </c>
      <c r="C2773">
        <f t="shared" ca="1" si="352"/>
        <v>4</v>
      </c>
      <c r="D2773" t="str">
        <f ca="1">VLOOKUP(C2773,'Store-Salesman Details'!$A$2:$H$16,4,FALSE)</f>
        <v>South</v>
      </c>
      <c r="E2773" t="str">
        <f ca="1">VLOOKUP(C2773,'Store-Salesman Details'!$A$2:$H$16,5,FALSE)</f>
        <v>Ayush</v>
      </c>
      <c r="F2773">
        <f ca="1">RANDBETWEEN(21,25)</f>
        <v>22</v>
      </c>
      <c r="G2773" t="str">
        <f ca="1">VLOOKUP(F2773,'Stock Details'!$A$2:$J$51,2,FALSE)</f>
        <v>Laundry</v>
      </c>
      <c r="H2773" t="str">
        <f ca="1">VLOOKUP(F2773,'Stock Details'!$A$2:$J$51,3,FALSE)</f>
        <v>Rin</v>
      </c>
      <c r="I2773" t="str">
        <f ca="1">VLOOKUP(F2773,'Stock Details'!$A$2:$J$51,7,FALSE)</f>
        <v>2-W</v>
      </c>
      <c r="J2773" t="str">
        <f t="shared" ca="1" si="355"/>
        <v>4_2-W</v>
      </c>
      <c r="K2773" t="str">
        <f ca="1">VLOOKUP(J2773,'Store-Salesman Details'!$C$2:$H$16,6,FALSE)</f>
        <v>Saloni</v>
      </c>
      <c r="L2773">
        <f t="shared" ca="1" si="356"/>
        <v>4</v>
      </c>
      <c r="M2773">
        <f ca="1">VLOOKUP(F2773,'Stock Details'!$A$2:$J$51,5,FALSE)</f>
        <v>10</v>
      </c>
      <c r="N2773">
        <f t="shared" ca="1" si="357"/>
        <v>40</v>
      </c>
      <c r="O2773">
        <v>1</v>
      </c>
    </row>
    <row r="2774" spans="1:15" x14ac:dyDescent="0.25">
      <c r="A2774">
        <v>2773</v>
      </c>
      <c r="B2774" s="3">
        <v>45555</v>
      </c>
      <c r="C2774">
        <f t="shared" ca="1" si="352"/>
        <v>2</v>
      </c>
      <c r="D2774" t="str">
        <f ca="1">VLOOKUP(C2774,'Store-Salesman Details'!$A$2:$H$16,4,FALSE)</f>
        <v>East</v>
      </c>
      <c r="E2774" t="str">
        <f ca="1">VLOOKUP(C2774,'Store-Salesman Details'!$A$2:$H$16,5,FALSE)</f>
        <v>Ritesh Kumar</v>
      </c>
      <c r="F2774">
        <f t="shared" ref="F2774:F2784" ca="1" si="359">RANDBETWEEN(1,20)</f>
        <v>4</v>
      </c>
      <c r="G2774" t="str">
        <f ca="1">VLOOKUP(F2774,'Stock Details'!$A$2:$J$51,2,FALSE)</f>
        <v>Beverages</v>
      </c>
      <c r="H2774" t="str">
        <f ca="1">VLOOKUP(F2774,'Stock Details'!$A$2:$J$51,3,FALSE)</f>
        <v>Bru</v>
      </c>
      <c r="I2774" t="str">
        <f ca="1">VLOOKUP(F2774,'Stock Details'!$A$2:$J$51,7,FALSE)</f>
        <v>1-A</v>
      </c>
      <c r="J2774" t="str">
        <f t="shared" ca="1" si="355"/>
        <v>2_1-A</v>
      </c>
      <c r="K2774" t="str">
        <f ca="1">VLOOKUP(J2774,'Store-Salesman Details'!$C$2:$H$16,6,FALSE)</f>
        <v>Divesh</v>
      </c>
      <c r="L2774">
        <f t="shared" ca="1" si="356"/>
        <v>5</v>
      </c>
      <c r="M2774">
        <f ca="1">VLOOKUP(F2774,'Stock Details'!$A$2:$J$51,5,FALSE)</f>
        <v>45</v>
      </c>
      <c r="N2774">
        <f t="shared" ca="1" si="357"/>
        <v>225</v>
      </c>
      <c r="O2774">
        <v>1</v>
      </c>
    </row>
    <row r="2775" spans="1:15" x14ac:dyDescent="0.25">
      <c r="A2775">
        <v>2774</v>
      </c>
      <c r="B2775" s="3">
        <v>45555</v>
      </c>
      <c r="C2775">
        <f t="shared" ca="1" si="352"/>
        <v>1</v>
      </c>
      <c r="D2775" t="str">
        <f ca="1">VLOOKUP(C2775,'Store-Salesman Details'!$A$2:$H$16,4,FALSE)</f>
        <v>Central</v>
      </c>
      <c r="E2775" t="str">
        <f ca="1">VLOOKUP(C2775,'Store-Salesman Details'!$A$2:$H$16,5,FALSE)</f>
        <v>Tanu</v>
      </c>
      <c r="F2775">
        <f t="shared" ca="1" si="359"/>
        <v>19</v>
      </c>
      <c r="G2775" t="str">
        <f ca="1">VLOOKUP(F2775,'Stock Details'!$A$2:$J$51,2,FALSE)</f>
        <v>Ice Cream</v>
      </c>
      <c r="H2775" t="str">
        <f ca="1">VLOOKUP(F2775,'Stock Details'!$A$2:$J$51,3,FALSE)</f>
        <v>Kwality Wall's - Tutty Fruity</v>
      </c>
      <c r="I2775" t="str">
        <f ca="1">VLOOKUP(F2775,'Stock Details'!$A$2:$J$51,7,FALSE)</f>
        <v>1-A</v>
      </c>
      <c r="J2775" t="str">
        <f t="shared" ca="1" si="355"/>
        <v>1_1-A</v>
      </c>
      <c r="K2775" t="str">
        <f ca="1">VLOOKUP(J2775,'Store-Salesman Details'!$C$2:$H$16,6,FALSE)</f>
        <v>Komal</v>
      </c>
      <c r="L2775">
        <f t="shared" ca="1" si="356"/>
        <v>1</v>
      </c>
      <c r="M2775">
        <f ca="1">VLOOKUP(F2775,'Stock Details'!$A$2:$J$51,5,FALSE)</f>
        <v>155</v>
      </c>
      <c r="N2775">
        <f t="shared" ca="1" si="357"/>
        <v>155</v>
      </c>
      <c r="O2775">
        <v>1</v>
      </c>
    </row>
    <row r="2776" spans="1:15" x14ac:dyDescent="0.25">
      <c r="A2776">
        <v>2775</v>
      </c>
      <c r="B2776" s="3">
        <v>45555</v>
      </c>
      <c r="C2776">
        <f t="shared" ca="1" si="352"/>
        <v>2</v>
      </c>
      <c r="D2776" t="str">
        <f ca="1">VLOOKUP(C2776,'Store-Salesman Details'!$A$2:$H$16,4,FALSE)</f>
        <v>East</v>
      </c>
      <c r="E2776" t="str">
        <f ca="1">VLOOKUP(C2776,'Store-Salesman Details'!$A$2:$H$16,5,FALSE)</f>
        <v>Ritesh Kumar</v>
      </c>
      <c r="F2776">
        <f t="shared" ca="1" si="359"/>
        <v>19</v>
      </c>
      <c r="G2776" t="str">
        <f ca="1">VLOOKUP(F2776,'Stock Details'!$A$2:$J$51,2,FALSE)</f>
        <v>Ice Cream</v>
      </c>
      <c r="H2776" t="str">
        <f ca="1">VLOOKUP(F2776,'Stock Details'!$A$2:$J$51,3,FALSE)</f>
        <v>Kwality Wall's - Tutty Fruity</v>
      </c>
      <c r="I2776" t="str">
        <f ca="1">VLOOKUP(F2776,'Stock Details'!$A$2:$J$51,7,FALSE)</f>
        <v>1-A</v>
      </c>
      <c r="J2776" t="str">
        <f t="shared" ca="1" si="355"/>
        <v>2_1-A</v>
      </c>
      <c r="K2776" t="str">
        <f ca="1">VLOOKUP(J2776,'Store-Salesman Details'!$C$2:$H$16,6,FALSE)</f>
        <v>Divesh</v>
      </c>
      <c r="L2776">
        <f t="shared" ca="1" si="356"/>
        <v>3</v>
      </c>
      <c r="M2776">
        <f ca="1">VLOOKUP(F2776,'Stock Details'!$A$2:$J$51,5,FALSE)</f>
        <v>155</v>
      </c>
      <c r="N2776">
        <f t="shared" ca="1" si="357"/>
        <v>465</v>
      </c>
      <c r="O2776">
        <v>1</v>
      </c>
    </row>
    <row r="2777" spans="1:15" x14ac:dyDescent="0.25">
      <c r="A2777">
        <v>2776</v>
      </c>
      <c r="B2777" s="3">
        <v>45555</v>
      </c>
      <c r="C2777">
        <f t="shared" ca="1" si="352"/>
        <v>5</v>
      </c>
      <c r="D2777" t="str">
        <f ca="1">VLOOKUP(C2777,'Store-Salesman Details'!$A$2:$H$16,4,FALSE)</f>
        <v>West</v>
      </c>
      <c r="E2777" t="str">
        <f ca="1">VLOOKUP(C2777,'Store-Salesman Details'!$A$2:$H$16,5,FALSE)</f>
        <v>Abhishek</v>
      </c>
      <c r="F2777">
        <f t="shared" ca="1" si="359"/>
        <v>14</v>
      </c>
      <c r="G2777" t="str">
        <f ca="1">VLOOKUP(F2777,'Stock Details'!$A$2:$J$51,2,FALSE)</f>
        <v>Foods</v>
      </c>
      <c r="H2777" t="str">
        <f ca="1">VLOOKUP(F2777,'Stock Details'!$A$2:$J$51,3,FALSE)</f>
        <v>Kissan Mango Juice</v>
      </c>
      <c r="I2777" t="str">
        <f ca="1">VLOOKUP(F2777,'Stock Details'!$A$2:$J$51,7,FALSE)</f>
        <v>1-A</v>
      </c>
      <c r="J2777" t="str">
        <f t="shared" ca="1" si="355"/>
        <v>5_1-A</v>
      </c>
      <c r="K2777" t="str">
        <f ca="1">VLOOKUP(J2777,'Store-Salesman Details'!$C$2:$H$16,6,FALSE)</f>
        <v>Ramesh</v>
      </c>
      <c r="L2777">
        <f t="shared" ca="1" si="356"/>
        <v>3</v>
      </c>
      <c r="M2777">
        <f ca="1">VLOOKUP(F2777,'Stock Details'!$A$2:$J$51,5,FALSE)</f>
        <v>165</v>
      </c>
      <c r="N2777">
        <f t="shared" ca="1" si="357"/>
        <v>495</v>
      </c>
      <c r="O2777">
        <v>1</v>
      </c>
    </row>
    <row r="2778" spans="1:15" x14ac:dyDescent="0.25">
      <c r="A2778">
        <v>2777</v>
      </c>
      <c r="B2778" s="3">
        <v>45555</v>
      </c>
      <c r="C2778">
        <f t="shared" ca="1" si="352"/>
        <v>2</v>
      </c>
      <c r="D2778" t="str">
        <f ca="1">VLOOKUP(C2778,'Store-Salesman Details'!$A$2:$H$16,4,FALSE)</f>
        <v>East</v>
      </c>
      <c r="E2778" t="str">
        <f ca="1">VLOOKUP(C2778,'Store-Salesman Details'!$A$2:$H$16,5,FALSE)</f>
        <v>Ritesh Kumar</v>
      </c>
      <c r="F2778">
        <f t="shared" ca="1" si="359"/>
        <v>17</v>
      </c>
      <c r="G2778" t="str">
        <f ca="1">VLOOKUP(F2778,'Stock Details'!$A$2:$J$51,2,FALSE)</f>
        <v>Ice Cream</v>
      </c>
      <c r="H2778" t="str">
        <f ca="1">VLOOKUP(F2778,'Stock Details'!$A$2:$J$51,3,FALSE)</f>
        <v>Kwality Wall's - Vanilla</v>
      </c>
      <c r="I2778" t="str">
        <f ca="1">VLOOKUP(F2778,'Stock Details'!$A$2:$J$51,7,FALSE)</f>
        <v>1-A</v>
      </c>
      <c r="J2778" t="str">
        <f t="shared" ca="1" si="355"/>
        <v>2_1-A</v>
      </c>
      <c r="K2778" t="str">
        <f ca="1">VLOOKUP(J2778,'Store-Salesman Details'!$C$2:$H$16,6,FALSE)</f>
        <v>Divesh</v>
      </c>
      <c r="L2778">
        <f t="shared" ca="1" si="356"/>
        <v>4</v>
      </c>
      <c r="M2778">
        <f ca="1">VLOOKUP(F2778,'Stock Details'!$A$2:$J$51,5,FALSE)</f>
        <v>135</v>
      </c>
      <c r="N2778">
        <f t="shared" ca="1" si="357"/>
        <v>540</v>
      </c>
      <c r="O2778">
        <v>1</v>
      </c>
    </row>
    <row r="2779" spans="1:15" x14ac:dyDescent="0.25">
      <c r="A2779">
        <v>2778</v>
      </c>
      <c r="B2779" s="3">
        <v>45555</v>
      </c>
      <c r="C2779">
        <f t="shared" ca="1" si="352"/>
        <v>3</v>
      </c>
      <c r="D2779" t="str">
        <f ca="1">VLOOKUP(C2779,'Store-Salesman Details'!$A$2:$H$16,4,FALSE)</f>
        <v>North</v>
      </c>
      <c r="E2779" t="str">
        <f ca="1">VLOOKUP(C2779,'Store-Salesman Details'!$A$2:$H$16,5,FALSE)</f>
        <v>Karan</v>
      </c>
      <c r="F2779">
        <f t="shared" ca="1" si="359"/>
        <v>6</v>
      </c>
      <c r="G2779" t="str">
        <f ca="1">VLOOKUP(F2779,'Stock Details'!$A$2:$J$51,2,FALSE)</f>
        <v>Beverages</v>
      </c>
      <c r="H2779" t="str">
        <f ca="1">VLOOKUP(F2779,'Stock Details'!$A$2:$J$51,3,FALSE)</f>
        <v>Nescafe - Coffee Gold</v>
      </c>
      <c r="I2779" t="str">
        <f ca="1">VLOOKUP(F2779,'Stock Details'!$A$2:$J$51,7,FALSE)</f>
        <v>1-A</v>
      </c>
      <c r="J2779" t="str">
        <f t="shared" ca="1" si="355"/>
        <v>3_1-A</v>
      </c>
      <c r="K2779" t="str">
        <f ca="1">VLOOKUP(J2779,'Store-Salesman Details'!$C$2:$H$16,6,FALSE)</f>
        <v>Suresh</v>
      </c>
      <c r="L2779">
        <f t="shared" ca="1" si="356"/>
        <v>3</v>
      </c>
      <c r="M2779">
        <f ca="1">VLOOKUP(F2779,'Stock Details'!$A$2:$J$51,5,FALSE)</f>
        <v>100</v>
      </c>
      <c r="N2779">
        <f t="shared" ca="1" si="357"/>
        <v>300</v>
      </c>
      <c r="O2779">
        <v>1</v>
      </c>
    </row>
    <row r="2780" spans="1:15" x14ac:dyDescent="0.25">
      <c r="A2780">
        <v>2779</v>
      </c>
      <c r="B2780" s="3">
        <v>45555</v>
      </c>
      <c r="C2780">
        <f t="shared" ca="1" si="352"/>
        <v>4</v>
      </c>
      <c r="D2780" t="str">
        <f ca="1">VLOOKUP(C2780,'Store-Salesman Details'!$A$2:$H$16,4,FALSE)</f>
        <v>South</v>
      </c>
      <c r="E2780" t="str">
        <f ca="1">VLOOKUP(C2780,'Store-Salesman Details'!$A$2:$H$16,5,FALSE)</f>
        <v>Ayush</v>
      </c>
      <c r="F2780">
        <f t="shared" ca="1" si="359"/>
        <v>18</v>
      </c>
      <c r="G2780" t="str">
        <f ca="1">VLOOKUP(F2780,'Stock Details'!$A$2:$J$51,2,FALSE)</f>
        <v>Ice Cream</v>
      </c>
      <c r="H2780" t="str">
        <f ca="1">VLOOKUP(F2780,'Stock Details'!$A$2:$J$51,3,FALSE)</f>
        <v>Kwality Wall's - Chocolate</v>
      </c>
      <c r="I2780" t="str">
        <f ca="1">VLOOKUP(F2780,'Stock Details'!$A$2:$J$51,7,FALSE)</f>
        <v>1-A</v>
      </c>
      <c r="J2780" t="str">
        <f t="shared" ca="1" si="355"/>
        <v>4_1-A</v>
      </c>
      <c r="K2780" t="str">
        <f ca="1">VLOOKUP(J2780,'Store-Salesman Details'!$C$2:$H$16,6,FALSE)</f>
        <v>Divya</v>
      </c>
      <c r="L2780">
        <f t="shared" ca="1" si="356"/>
        <v>3</v>
      </c>
      <c r="M2780">
        <f ca="1">VLOOKUP(F2780,'Stock Details'!$A$2:$J$51,5,FALSE)</f>
        <v>145</v>
      </c>
      <c r="N2780">
        <f t="shared" ca="1" si="357"/>
        <v>435</v>
      </c>
      <c r="O2780">
        <v>1</v>
      </c>
    </row>
    <row r="2781" spans="1:15" x14ac:dyDescent="0.25">
      <c r="A2781">
        <v>2780</v>
      </c>
      <c r="B2781" s="3">
        <v>45555</v>
      </c>
      <c r="C2781">
        <f t="shared" ca="1" si="352"/>
        <v>5</v>
      </c>
      <c r="D2781" t="str">
        <f ca="1">VLOOKUP(C2781,'Store-Salesman Details'!$A$2:$H$16,4,FALSE)</f>
        <v>West</v>
      </c>
      <c r="E2781" t="str">
        <f ca="1">VLOOKUP(C2781,'Store-Salesman Details'!$A$2:$H$16,5,FALSE)</f>
        <v>Abhishek</v>
      </c>
      <c r="F2781">
        <f t="shared" ca="1" si="359"/>
        <v>1</v>
      </c>
      <c r="G2781" t="str">
        <f ca="1">VLOOKUP(F2781,'Stock Details'!$A$2:$J$51,2,FALSE)</f>
        <v>Beverages</v>
      </c>
      <c r="H2781" t="str">
        <f ca="1">VLOOKUP(F2781,'Stock Details'!$A$2:$J$51,3,FALSE)</f>
        <v>Brooke Bond</v>
      </c>
      <c r="I2781" t="str">
        <f ca="1">VLOOKUP(F2781,'Stock Details'!$A$2:$J$51,7,FALSE)</f>
        <v>1-A</v>
      </c>
      <c r="J2781" t="str">
        <f t="shared" ca="1" si="355"/>
        <v>5_1-A</v>
      </c>
      <c r="K2781" t="str">
        <f ca="1">VLOOKUP(J2781,'Store-Salesman Details'!$C$2:$H$16,6,FALSE)</f>
        <v>Ramesh</v>
      </c>
      <c r="L2781">
        <f t="shared" ca="1" si="356"/>
        <v>2</v>
      </c>
      <c r="M2781">
        <f ca="1">VLOOKUP(F2781,'Stock Details'!$A$2:$J$51,5,FALSE)</f>
        <v>45</v>
      </c>
      <c r="N2781">
        <f t="shared" ca="1" si="357"/>
        <v>90</v>
      </c>
      <c r="O2781">
        <v>1</v>
      </c>
    </row>
    <row r="2782" spans="1:15" x14ac:dyDescent="0.25">
      <c r="A2782">
        <v>2781</v>
      </c>
      <c r="B2782" s="3">
        <v>45555</v>
      </c>
      <c r="C2782">
        <f t="shared" ca="1" si="352"/>
        <v>3</v>
      </c>
      <c r="D2782" t="str">
        <f ca="1">VLOOKUP(C2782,'Store-Salesman Details'!$A$2:$H$16,4,FALSE)</f>
        <v>North</v>
      </c>
      <c r="E2782" t="str">
        <f ca="1">VLOOKUP(C2782,'Store-Salesman Details'!$A$2:$H$16,5,FALSE)</f>
        <v>Karan</v>
      </c>
      <c r="F2782">
        <f t="shared" ca="1" si="359"/>
        <v>5</v>
      </c>
      <c r="G2782" t="str">
        <f ca="1">VLOOKUP(F2782,'Stock Details'!$A$2:$J$51,2,FALSE)</f>
        <v>Beverages</v>
      </c>
      <c r="H2782" t="str">
        <f ca="1">VLOOKUP(F2782,'Stock Details'!$A$2:$J$51,3,FALSE)</f>
        <v>Nescafe - Coffee Classic</v>
      </c>
      <c r="I2782" t="str">
        <f ca="1">VLOOKUP(F2782,'Stock Details'!$A$2:$J$51,7,FALSE)</f>
        <v>1-A</v>
      </c>
      <c r="J2782" t="str">
        <f t="shared" ca="1" si="355"/>
        <v>3_1-A</v>
      </c>
      <c r="K2782" t="str">
        <f ca="1">VLOOKUP(J2782,'Store-Salesman Details'!$C$2:$H$16,6,FALSE)</f>
        <v>Suresh</v>
      </c>
      <c r="L2782">
        <f t="shared" ca="1" si="356"/>
        <v>5</v>
      </c>
      <c r="M2782">
        <f ca="1">VLOOKUP(F2782,'Stock Details'!$A$2:$J$51,5,FALSE)</f>
        <v>10</v>
      </c>
      <c r="N2782">
        <f t="shared" ca="1" si="357"/>
        <v>50</v>
      </c>
      <c r="O2782">
        <v>1</v>
      </c>
    </row>
    <row r="2783" spans="1:15" x14ac:dyDescent="0.25">
      <c r="A2783">
        <v>2782</v>
      </c>
      <c r="B2783" s="3">
        <v>45555</v>
      </c>
      <c r="C2783">
        <f t="shared" ca="1" si="352"/>
        <v>1</v>
      </c>
      <c r="D2783" t="str">
        <f ca="1">VLOOKUP(C2783,'Store-Salesman Details'!$A$2:$H$16,4,FALSE)</f>
        <v>Central</v>
      </c>
      <c r="E2783" t="str">
        <f ca="1">VLOOKUP(C2783,'Store-Salesman Details'!$A$2:$H$16,5,FALSE)</f>
        <v>Tanu</v>
      </c>
      <c r="F2783">
        <f t="shared" ca="1" si="359"/>
        <v>9</v>
      </c>
      <c r="G2783" t="str">
        <f ca="1">VLOOKUP(F2783,'Stock Details'!$A$2:$J$51,2,FALSE)</f>
        <v>Disinfectant</v>
      </c>
      <c r="H2783" t="str">
        <f ca="1">VLOOKUP(F2783,'Stock Details'!$A$2:$J$51,3,FALSE)</f>
        <v>Domex</v>
      </c>
      <c r="I2783" t="str">
        <f ca="1">VLOOKUP(F2783,'Stock Details'!$A$2:$J$51,7,FALSE)</f>
        <v>1-A</v>
      </c>
      <c r="J2783" t="str">
        <f t="shared" ca="1" si="355"/>
        <v>1_1-A</v>
      </c>
      <c r="K2783" t="str">
        <f ca="1">VLOOKUP(J2783,'Store-Salesman Details'!$C$2:$H$16,6,FALSE)</f>
        <v>Komal</v>
      </c>
      <c r="L2783">
        <f t="shared" ca="1" si="356"/>
        <v>1</v>
      </c>
      <c r="M2783">
        <f ca="1">VLOOKUP(F2783,'Stock Details'!$A$2:$J$51,5,FALSE)</f>
        <v>92</v>
      </c>
      <c r="N2783">
        <f t="shared" ca="1" si="357"/>
        <v>92</v>
      </c>
      <c r="O2783">
        <v>1</v>
      </c>
    </row>
    <row r="2784" spans="1:15" x14ac:dyDescent="0.25">
      <c r="A2784">
        <v>2783</v>
      </c>
      <c r="B2784" s="3">
        <v>45555</v>
      </c>
      <c r="C2784">
        <f t="shared" ca="1" si="352"/>
        <v>3</v>
      </c>
      <c r="D2784" t="str">
        <f ca="1">VLOOKUP(C2784,'Store-Salesman Details'!$A$2:$H$16,4,FALSE)</f>
        <v>North</v>
      </c>
      <c r="E2784" t="str">
        <f ca="1">VLOOKUP(C2784,'Store-Salesman Details'!$A$2:$H$16,5,FALSE)</f>
        <v>Karan</v>
      </c>
      <c r="F2784">
        <f t="shared" ca="1" si="359"/>
        <v>9</v>
      </c>
      <c r="G2784" t="str">
        <f ca="1">VLOOKUP(F2784,'Stock Details'!$A$2:$J$51,2,FALSE)</f>
        <v>Disinfectant</v>
      </c>
      <c r="H2784" t="str">
        <f ca="1">VLOOKUP(F2784,'Stock Details'!$A$2:$J$51,3,FALSE)</f>
        <v>Domex</v>
      </c>
      <c r="I2784" t="str">
        <f ca="1">VLOOKUP(F2784,'Stock Details'!$A$2:$J$51,7,FALSE)</f>
        <v>1-A</v>
      </c>
      <c r="J2784" t="str">
        <f t="shared" ca="1" si="355"/>
        <v>3_1-A</v>
      </c>
      <c r="K2784" t="str">
        <f ca="1">VLOOKUP(J2784,'Store-Salesman Details'!$C$2:$H$16,6,FALSE)</f>
        <v>Suresh</v>
      </c>
      <c r="L2784">
        <f t="shared" ca="1" si="356"/>
        <v>2</v>
      </c>
      <c r="M2784">
        <f ca="1">VLOOKUP(F2784,'Stock Details'!$A$2:$J$51,5,FALSE)</f>
        <v>92</v>
      </c>
      <c r="N2784">
        <f t="shared" ca="1" si="357"/>
        <v>184</v>
      </c>
      <c r="O2784">
        <v>1</v>
      </c>
    </row>
    <row r="2785" spans="1:15" x14ac:dyDescent="0.25">
      <c r="A2785">
        <v>2784</v>
      </c>
      <c r="B2785" s="3">
        <v>45555</v>
      </c>
      <c r="C2785">
        <f t="shared" ca="1" si="352"/>
        <v>4</v>
      </c>
      <c r="D2785" t="str">
        <f ca="1">VLOOKUP(C2785,'Store-Salesman Details'!$A$2:$H$16,4,FALSE)</f>
        <v>South</v>
      </c>
      <c r="E2785" t="str">
        <f ca="1">VLOOKUP(C2785,'Store-Salesman Details'!$A$2:$H$16,5,FALSE)</f>
        <v>Ayush</v>
      </c>
      <c r="F2785">
        <f t="shared" ref="F2785:F2791" ca="1" si="360">RANDBETWEEN(26,46)</f>
        <v>32</v>
      </c>
      <c r="G2785" t="str">
        <f ca="1">VLOOKUP(F2785,'Stock Details'!$A$2:$J$51,2,FALSE)</f>
        <v>Personal Care</v>
      </c>
      <c r="H2785" t="str">
        <f ca="1">VLOOKUP(F2785,'Stock Details'!$A$2:$J$51,3,FALSE)</f>
        <v>Vaseline</v>
      </c>
      <c r="I2785" t="str">
        <f ca="1">VLOOKUP(F2785,'Stock Details'!$A$2:$J$51,7,FALSE)</f>
        <v>3-P</v>
      </c>
      <c r="J2785" t="str">
        <f t="shared" ca="1" si="355"/>
        <v>4_3-P</v>
      </c>
      <c r="K2785" t="str">
        <f ca="1">VLOOKUP(J2785,'Store-Salesman Details'!$C$2:$H$16,6,FALSE)</f>
        <v>Mohan</v>
      </c>
      <c r="L2785">
        <f t="shared" ca="1" si="356"/>
        <v>5</v>
      </c>
      <c r="M2785">
        <f ca="1">VLOOKUP(F2785,'Stock Details'!$A$2:$J$51,5,FALSE)</f>
        <v>10</v>
      </c>
      <c r="N2785">
        <f t="shared" ca="1" si="357"/>
        <v>50</v>
      </c>
      <c r="O2785">
        <v>1</v>
      </c>
    </row>
    <row r="2786" spans="1:15" x14ac:dyDescent="0.25">
      <c r="A2786">
        <v>2785</v>
      </c>
      <c r="B2786" s="3">
        <v>45555</v>
      </c>
      <c r="C2786">
        <f t="shared" ca="1" si="352"/>
        <v>5</v>
      </c>
      <c r="D2786" t="str">
        <f ca="1">VLOOKUP(C2786,'Store-Salesman Details'!$A$2:$H$16,4,FALSE)</f>
        <v>West</v>
      </c>
      <c r="E2786" t="str">
        <f ca="1">VLOOKUP(C2786,'Store-Salesman Details'!$A$2:$H$16,5,FALSE)</f>
        <v>Abhishek</v>
      </c>
      <c r="F2786">
        <f t="shared" ca="1" si="360"/>
        <v>34</v>
      </c>
      <c r="G2786" t="str">
        <f ca="1">VLOOKUP(F2786,'Stock Details'!$A$2:$J$51,2,FALSE)</f>
        <v>Personal Care</v>
      </c>
      <c r="H2786" t="str">
        <f ca="1">VLOOKUP(F2786,'Stock Details'!$A$2:$J$51,3,FALSE)</f>
        <v>Clinic Plus</v>
      </c>
      <c r="I2786" t="str">
        <f ca="1">VLOOKUP(F2786,'Stock Details'!$A$2:$J$51,7,FALSE)</f>
        <v>3-P</v>
      </c>
      <c r="J2786" t="str">
        <f t="shared" ca="1" si="355"/>
        <v>5_3-P</v>
      </c>
      <c r="K2786" t="str">
        <f ca="1">VLOOKUP(J2786,'Store-Salesman Details'!$C$2:$H$16,6,FALSE)</f>
        <v>Kritika</v>
      </c>
      <c r="L2786">
        <f t="shared" ca="1" si="356"/>
        <v>4</v>
      </c>
      <c r="M2786">
        <f ca="1">VLOOKUP(F2786,'Stock Details'!$A$2:$J$51,5,FALSE)</f>
        <v>479</v>
      </c>
      <c r="N2786">
        <f t="shared" ca="1" si="357"/>
        <v>1916</v>
      </c>
      <c r="O2786">
        <v>1</v>
      </c>
    </row>
    <row r="2787" spans="1:15" x14ac:dyDescent="0.25">
      <c r="A2787">
        <v>2786</v>
      </c>
      <c r="B2787" s="3">
        <v>45555</v>
      </c>
      <c r="C2787">
        <f t="shared" ca="1" si="352"/>
        <v>1</v>
      </c>
      <c r="D2787" t="str">
        <f ca="1">VLOOKUP(C2787,'Store-Salesman Details'!$A$2:$H$16,4,FALSE)</f>
        <v>Central</v>
      </c>
      <c r="E2787" t="str">
        <f ca="1">VLOOKUP(C2787,'Store-Salesman Details'!$A$2:$H$16,5,FALSE)</f>
        <v>Tanu</v>
      </c>
      <c r="F2787">
        <f t="shared" ca="1" si="360"/>
        <v>31</v>
      </c>
      <c r="G2787" t="str">
        <f ca="1">VLOOKUP(F2787,'Stock Details'!$A$2:$J$51,2,FALSE)</f>
        <v>Personal Care</v>
      </c>
      <c r="H2787" t="str">
        <f ca="1">VLOOKUP(F2787,'Stock Details'!$A$2:$J$51,3,FALSE)</f>
        <v>Pond's</v>
      </c>
      <c r="I2787" t="str">
        <f ca="1">VLOOKUP(F2787,'Stock Details'!$A$2:$J$51,7,FALSE)</f>
        <v>3-P</v>
      </c>
      <c r="J2787" t="str">
        <f t="shared" ca="1" si="355"/>
        <v>1_3-P</v>
      </c>
      <c r="K2787" t="str">
        <f ca="1">VLOOKUP(J2787,'Store-Salesman Details'!$C$2:$H$16,6,FALSE)</f>
        <v>Sohan</v>
      </c>
      <c r="L2787">
        <f t="shared" ca="1" si="356"/>
        <v>3</v>
      </c>
      <c r="M2787">
        <f ca="1">VLOOKUP(F2787,'Stock Details'!$A$2:$J$51,5,FALSE)</f>
        <v>10</v>
      </c>
      <c r="N2787">
        <f t="shared" ca="1" si="357"/>
        <v>30</v>
      </c>
      <c r="O2787">
        <v>1</v>
      </c>
    </row>
    <row r="2788" spans="1:15" x14ac:dyDescent="0.25">
      <c r="A2788">
        <v>2787</v>
      </c>
      <c r="B2788" s="3">
        <v>45555</v>
      </c>
      <c r="C2788">
        <f t="shared" ca="1" si="352"/>
        <v>5</v>
      </c>
      <c r="D2788" t="str">
        <f ca="1">VLOOKUP(C2788,'Store-Salesman Details'!$A$2:$H$16,4,FALSE)</f>
        <v>West</v>
      </c>
      <c r="E2788" t="str">
        <f ca="1">VLOOKUP(C2788,'Store-Salesman Details'!$A$2:$H$16,5,FALSE)</f>
        <v>Abhishek</v>
      </c>
      <c r="F2788">
        <f t="shared" ca="1" si="360"/>
        <v>46</v>
      </c>
      <c r="G2788" t="str">
        <f ca="1">VLOOKUP(F2788,'Stock Details'!$A$2:$J$51,2,FALSE)</f>
        <v>Personal Care</v>
      </c>
      <c r="H2788" t="str">
        <f ca="1">VLOOKUP(F2788,'Stock Details'!$A$2:$J$51,3,FALSE)</f>
        <v>Rjoice Shampoo</v>
      </c>
      <c r="I2788" t="str">
        <f ca="1">VLOOKUP(F2788,'Stock Details'!$A$2:$J$51,7,FALSE)</f>
        <v>3-P</v>
      </c>
      <c r="J2788" t="str">
        <f t="shared" ca="1" si="355"/>
        <v>5_3-P</v>
      </c>
      <c r="K2788" t="str">
        <f ca="1">VLOOKUP(J2788,'Store-Salesman Details'!$C$2:$H$16,6,FALSE)</f>
        <v>Kritika</v>
      </c>
      <c r="L2788">
        <f t="shared" ca="1" si="356"/>
        <v>3</v>
      </c>
      <c r="M2788">
        <f ca="1">VLOOKUP(F2788,'Stock Details'!$A$2:$J$51,5,FALSE)</f>
        <v>56</v>
      </c>
      <c r="N2788">
        <f t="shared" ca="1" si="357"/>
        <v>168</v>
      </c>
      <c r="O2788">
        <v>1</v>
      </c>
    </row>
    <row r="2789" spans="1:15" x14ac:dyDescent="0.25">
      <c r="A2789">
        <v>2788</v>
      </c>
      <c r="B2789" s="3">
        <v>45555</v>
      </c>
      <c r="C2789">
        <f t="shared" ca="1" si="352"/>
        <v>1</v>
      </c>
      <c r="D2789" t="str">
        <f ca="1">VLOOKUP(C2789,'Store-Salesman Details'!$A$2:$H$16,4,FALSE)</f>
        <v>Central</v>
      </c>
      <c r="E2789" t="str">
        <f ca="1">VLOOKUP(C2789,'Store-Salesman Details'!$A$2:$H$16,5,FALSE)</f>
        <v>Tanu</v>
      </c>
      <c r="F2789">
        <f t="shared" ca="1" si="360"/>
        <v>44</v>
      </c>
      <c r="G2789" t="str">
        <f ca="1">VLOOKUP(F2789,'Stock Details'!$A$2:$J$51,2,FALSE)</f>
        <v>Personal Care</v>
      </c>
      <c r="H2789" t="str">
        <f ca="1">VLOOKUP(F2789,'Stock Details'!$A$2:$J$51,3,FALSE)</f>
        <v>Whisper</v>
      </c>
      <c r="I2789" t="str">
        <f ca="1">VLOOKUP(F2789,'Stock Details'!$A$2:$J$51,7,FALSE)</f>
        <v>3-P</v>
      </c>
      <c r="J2789" t="str">
        <f t="shared" ca="1" si="355"/>
        <v>1_3-P</v>
      </c>
      <c r="K2789" t="str">
        <f ca="1">VLOOKUP(J2789,'Store-Salesman Details'!$C$2:$H$16,6,FALSE)</f>
        <v>Sohan</v>
      </c>
      <c r="L2789">
        <f t="shared" ca="1" si="356"/>
        <v>1</v>
      </c>
      <c r="M2789">
        <f ca="1">VLOOKUP(F2789,'Stock Details'!$A$2:$J$51,5,FALSE)</f>
        <v>34</v>
      </c>
      <c r="N2789">
        <f t="shared" ca="1" si="357"/>
        <v>34</v>
      </c>
      <c r="O2789">
        <v>1</v>
      </c>
    </row>
    <row r="2790" spans="1:15" x14ac:dyDescent="0.25">
      <c r="A2790">
        <v>2789</v>
      </c>
      <c r="B2790" s="3">
        <v>45555</v>
      </c>
      <c r="C2790">
        <f t="shared" ca="1" si="352"/>
        <v>2</v>
      </c>
      <c r="D2790" t="str">
        <f ca="1">VLOOKUP(C2790,'Store-Salesman Details'!$A$2:$H$16,4,FALSE)</f>
        <v>East</v>
      </c>
      <c r="E2790" t="str">
        <f ca="1">VLOOKUP(C2790,'Store-Salesman Details'!$A$2:$H$16,5,FALSE)</f>
        <v>Ritesh Kumar</v>
      </c>
      <c r="F2790">
        <f t="shared" ca="1" si="360"/>
        <v>26</v>
      </c>
      <c r="G2790" t="str">
        <f ca="1">VLOOKUP(F2790,'Stock Details'!$A$2:$J$51,2,FALSE)</f>
        <v>Personal Care</v>
      </c>
      <c r="H2790" t="str">
        <f ca="1">VLOOKUP(F2790,'Stock Details'!$A$2:$J$51,3,FALSE)</f>
        <v>Lux</v>
      </c>
      <c r="I2790" t="str">
        <f ca="1">VLOOKUP(F2790,'Stock Details'!$A$2:$J$51,7,FALSE)</f>
        <v>3-P</v>
      </c>
      <c r="J2790" t="str">
        <f t="shared" ca="1" si="355"/>
        <v>2_3-P</v>
      </c>
      <c r="K2790" t="str">
        <f ca="1">VLOOKUP(J2790,'Store-Salesman Details'!$C$2:$H$16,6,FALSE)</f>
        <v>Sneha</v>
      </c>
      <c r="L2790">
        <f t="shared" ca="1" si="356"/>
        <v>3</v>
      </c>
      <c r="M2790">
        <f ca="1">VLOOKUP(F2790,'Stock Details'!$A$2:$J$51,5,FALSE)</f>
        <v>10</v>
      </c>
      <c r="N2790">
        <f t="shared" ca="1" si="357"/>
        <v>30</v>
      </c>
      <c r="O2790">
        <v>1</v>
      </c>
    </row>
    <row r="2791" spans="1:15" x14ac:dyDescent="0.25">
      <c r="A2791">
        <v>2790</v>
      </c>
      <c r="B2791" s="3">
        <v>45555</v>
      </c>
      <c r="C2791">
        <f t="shared" ca="1" si="352"/>
        <v>2</v>
      </c>
      <c r="D2791" t="str">
        <f ca="1">VLOOKUP(C2791,'Store-Salesman Details'!$A$2:$H$16,4,FALSE)</f>
        <v>East</v>
      </c>
      <c r="E2791" t="str">
        <f ca="1">VLOOKUP(C2791,'Store-Salesman Details'!$A$2:$H$16,5,FALSE)</f>
        <v>Ritesh Kumar</v>
      </c>
      <c r="F2791">
        <f t="shared" ca="1" si="360"/>
        <v>28</v>
      </c>
      <c r="G2791" t="str">
        <f ca="1">VLOOKUP(F2791,'Stock Details'!$A$2:$J$51,2,FALSE)</f>
        <v>Personal Care</v>
      </c>
      <c r="H2791" t="str">
        <f ca="1">VLOOKUP(F2791,'Stock Details'!$A$2:$J$51,3,FALSE)</f>
        <v>Pears</v>
      </c>
      <c r="I2791" t="str">
        <f ca="1">VLOOKUP(F2791,'Stock Details'!$A$2:$J$51,7,FALSE)</f>
        <v>3-P</v>
      </c>
      <c r="J2791" t="str">
        <f t="shared" ca="1" si="355"/>
        <v>2_3-P</v>
      </c>
      <c r="K2791" t="str">
        <f ca="1">VLOOKUP(J2791,'Store-Salesman Details'!$C$2:$H$16,6,FALSE)</f>
        <v>Sneha</v>
      </c>
      <c r="L2791">
        <f t="shared" ca="1" si="356"/>
        <v>1</v>
      </c>
      <c r="M2791">
        <f ca="1">VLOOKUP(F2791,'Stock Details'!$A$2:$J$51,5,FALSE)</f>
        <v>48</v>
      </c>
      <c r="N2791">
        <f t="shared" ca="1" si="357"/>
        <v>48</v>
      </c>
      <c r="O2791">
        <v>1</v>
      </c>
    </row>
    <row r="2792" spans="1:15" x14ac:dyDescent="0.25">
      <c r="A2792">
        <v>2791</v>
      </c>
      <c r="B2792" s="3">
        <v>45555</v>
      </c>
      <c r="C2792">
        <f t="shared" ca="1" si="352"/>
        <v>4</v>
      </c>
      <c r="D2792" t="str">
        <f ca="1">VLOOKUP(C2792,'Store-Salesman Details'!$A$2:$H$16,4,FALSE)</f>
        <v>South</v>
      </c>
      <c r="E2792" t="str">
        <f ca="1">VLOOKUP(C2792,'Store-Salesman Details'!$A$2:$H$16,5,FALSE)</f>
        <v>Ayush</v>
      </c>
      <c r="F2792">
        <f ca="1">RANDBETWEEN(21,25)</f>
        <v>22</v>
      </c>
      <c r="G2792" t="str">
        <f ca="1">VLOOKUP(F2792,'Stock Details'!$A$2:$J$51,2,FALSE)</f>
        <v>Laundry</v>
      </c>
      <c r="H2792" t="str">
        <f ca="1">VLOOKUP(F2792,'Stock Details'!$A$2:$J$51,3,FALSE)</f>
        <v>Rin</v>
      </c>
      <c r="I2792" t="str">
        <f ca="1">VLOOKUP(F2792,'Stock Details'!$A$2:$J$51,7,FALSE)</f>
        <v>2-W</v>
      </c>
      <c r="J2792" t="str">
        <f t="shared" ca="1" si="355"/>
        <v>4_2-W</v>
      </c>
      <c r="K2792" t="str">
        <f ca="1">VLOOKUP(J2792,'Store-Salesman Details'!$C$2:$H$16,6,FALSE)</f>
        <v>Saloni</v>
      </c>
      <c r="L2792">
        <f t="shared" ca="1" si="356"/>
        <v>1</v>
      </c>
      <c r="M2792">
        <f ca="1">VLOOKUP(F2792,'Stock Details'!$A$2:$J$51,5,FALSE)</f>
        <v>10</v>
      </c>
      <c r="N2792">
        <f t="shared" ca="1" si="357"/>
        <v>10</v>
      </c>
      <c r="O2792">
        <v>1</v>
      </c>
    </row>
    <row r="2793" spans="1:15" x14ac:dyDescent="0.25">
      <c r="A2793">
        <v>2792</v>
      </c>
      <c r="B2793" s="3">
        <v>45555</v>
      </c>
      <c r="C2793">
        <f t="shared" ca="1" si="352"/>
        <v>3</v>
      </c>
      <c r="D2793" t="str">
        <f ca="1">VLOOKUP(C2793,'Store-Salesman Details'!$A$2:$H$16,4,FALSE)</f>
        <v>North</v>
      </c>
      <c r="E2793" t="str">
        <f ca="1">VLOOKUP(C2793,'Store-Salesman Details'!$A$2:$H$16,5,FALSE)</f>
        <v>Karan</v>
      </c>
      <c r="F2793">
        <f ca="1">RANDBETWEEN(21,25)</f>
        <v>24</v>
      </c>
      <c r="G2793" t="str">
        <f ca="1">VLOOKUP(F2793,'Stock Details'!$A$2:$J$51,2,FALSE)</f>
        <v>Laundry</v>
      </c>
      <c r="H2793" t="str">
        <f ca="1">VLOOKUP(F2793,'Stock Details'!$A$2:$J$51,3,FALSE)</f>
        <v>Tide</v>
      </c>
      <c r="I2793" t="str">
        <f ca="1">VLOOKUP(F2793,'Stock Details'!$A$2:$J$51,7,FALSE)</f>
        <v>2-W</v>
      </c>
      <c r="J2793" t="str">
        <f t="shared" ca="1" si="355"/>
        <v>3_2-W</v>
      </c>
      <c r="K2793" t="str">
        <f ca="1">VLOOKUP(J2793,'Store-Salesman Details'!$C$2:$H$16,6,FALSE)</f>
        <v>Sonam</v>
      </c>
      <c r="L2793">
        <f t="shared" ca="1" si="356"/>
        <v>3</v>
      </c>
      <c r="M2793">
        <f ca="1">VLOOKUP(F2793,'Stock Details'!$A$2:$J$51,5,FALSE)</f>
        <v>10</v>
      </c>
      <c r="N2793">
        <f t="shared" ca="1" si="357"/>
        <v>30</v>
      </c>
      <c r="O2793">
        <v>1</v>
      </c>
    </row>
    <row r="2794" spans="1:15" x14ac:dyDescent="0.25">
      <c r="A2794">
        <v>2793</v>
      </c>
      <c r="B2794" s="3">
        <v>45555</v>
      </c>
      <c r="C2794">
        <f t="shared" ca="1" si="352"/>
        <v>5</v>
      </c>
      <c r="D2794" t="str">
        <f ca="1">VLOOKUP(C2794,'Store-Salesman Details'!$A$2:$H$16,4,FALSE)</f>
        <v>West</v>
      </c>
      <c r="E2794" t="str">
        <f ca="1">VLOOKUP(C2794,'Store-Salesman Details'!$A$2:$H$16,5,FALSE)</f>
        <v>Abhishek</v>
      </c>
      <c r="F2794">
        <f ca="1">RANDBETWEEN(21,25)</f>
        <v>24</v>
      </c>
      <c r="G2794" t="str">
        <f ca="1">VLOOKUP(F2794,'Stock Details'!$A$2:$J$51,2,FALSE)</f>
        <v>Laundry</v>
      </c>
      <c r="H2794" t="str">
        <f ca="1">VLOOKUP(F2794,'Stock Details'!$A$2:$J$51,3,FALSE)</f>
        <v>Tide</v>
      </c>
      <c r="I2794" t="str">
        <f ca="1">VLOOKUP(F2794,'Stock Details'!$A$2:$J$51,7,FALSE)</f>
        <v>2-W</v>
      </c>
      <c r="J2794" t="str">
        <f t="shared" ca="1" si="355"/>
        <v>5_2-W</v>
      </c>
      <c r="K2794" t="str">
        <f ca="1">VLOOKUP(J2794,'Store-Salesman Details'!$C$2:$H$16,6,FALSE)</f>
        <v>Kavya</v>
      </c>
      <c r="L2794">
        <f t="shared" ca="1" si="356"/>
        <v>3</v>
      </c>
      <c r="M2794">
        <f ca="1">VLOOKUP(F2794,'Stock Details'!$A$2:$J$51,5,FALSE)</f>
        <v>10</v>
      </c>
      <c r="N2794">
        <f t="shared" ca="1" si="357"/>
        <v>30</v>
      </c>
      <c r="O2794">
        <v>1</v>
      </c>
    </row>
    <row r="2795" spans="1:15" x14ac:dyDescent="0.25">
      <c r="A2795">
        <v>2794</v>
      </c>
      <c r="B2795" s="3">
        <v>45555</v>
      </c>
      <c r="C2795">
        <f t="shared" ca="1" si="352"/>
        <v>5</v>
      </c>
      <c r="D2795" t="str">
        <f ca="1">VLOOKUP(C2795,'Store-Salesman Details'!$A$2:$H$16,4,FALSE)</f>
        <v>West</v>
      </c>
      <c r="E2795" t="str">
        <f ca="1">VLOOKUP(C2795,'Store-Salesman Details'!$A$2:$H$16,5,FALSE)</f>
        <v>Abhishek</v>
      </c>
      <c r="F2795">
        <f ca="1">RANDBETWEEN(21,25)</f>
        <v>25</v>
      </c>
      <c r="G2795" t="str">
        <f ca="1">VLOOKUP(F2795,'Stock Details'!$A$2:$J$51,2,FALSE)</f>
        <v>Laundry</v>
      </c>
      <c r="H2795" t="str">
        <f ca="1">VLOOKUP(F2795,'Stock Details'!$A$2:$J$51,3,FALSE)</f>
        <v>Ariel</v>
      </c>
      <c r="I2795" t="str">
        <f ca="1">VLOOKUP(F2795,'Stock Details'!$A$2:$J$51,7,FALSE)</f>
        <v>2-W</v>
      </c>
      <c r="J2795" t="str">
        <f t="shared" ca="1" si="355"/>
        <v>5_2-W</v>
      </c>
      <c r="K2795" t="str">
        <f ca="1">VLOOKUP(J2795,'Store-Salesman Details'!$C$2:$H$16,6,FALSE)</f>
        <v>Kavya</v>
      </c>
      <c r="L2795">
        <f t="shared" ca="1" si="356"/>
        <v>2</v>
      </c>
      <c r="M2795">
        <f ca="1">VLOOKUP(F2795,'Stock Details'!$A$2:$J$51,5,FALSE)</f>
        <v>10</v>
      </c>
      <c r="N2795">
        <f t="shared" ca="1" si="357"/>
        <v>20</v>
      </c>
      <c r="O2795">
        <v>1</v>
      </c>
    </row>
    <row r="2796" spans="1:15" x14ac:dyDescent="0.25">
      <c r="A2796">
        <v>2795</v>
      </c>
      <c r="B2796" s="3">
        <v>45555</v>
      </c>
      <c r="C2796">
        <f t="shared" ca="1" si="352"/>
        <v>2</v>
      </c>
      <c r="D2796" t="str">
        <f ca="1">VLOOKUP(C2796,'Store-Salesman Details'!$A$2:$H$16,4,FALSE)</f>
        <v>East</v>
      </c>
      <c r="E2796" t="str">
        <f ca="1">VLOOKUP(C2796,'Store-Salesman Details'!$A$2:$H$16,5,FALSE)</f>
        <v>Ritesh Kumar</v>
      </c>
      <c r="F2796">
        <f ca="1">RANDBETWEEN(21,25)</f>
        <v>21</v>
      </c>
      <c r="G2796" t="str">
        <f ca="1">VLOOKUP(F2796,'Stock Details'!$A$2:$J$51,2,FALSE)</f>
        <v>Laundry</v>
      </c>
      <c r="H2796" t="str">
        <f ca="1">VLOOKUP(F2796,'Stock Details'!$A$2:$J$51,3,FALSE)</f>
        <v>Surf Excel</v>
      </c>
      <c r="I2796" t="str">
        <f ca="1">VLOOKUP(F2796,'Stock Details'!$A$2:$J$51,7,FALSE)</f>
        <v>2-W</v>
      </c>
      <c r="J2796" t="str">
        <f t="shared" ca="1" si="355"/>
        <v>2_2-W</v>
      </c>
      <c r="K2796" t="str">
        <f ca="1">VLOOKUP(J2796,'Store-Salesman Details'!$C$2:$H$16,6,FALSE)</f>
        <v>Sunaina</v>
      </c>
      <c r="L2796">
        <f t="shared" ca="1" si="356"/>
        <v>2</v>
      </c>
      <c r="M2796">
        <f ca="1">VLOOKUP(F2796,'Stock Details'!$A$2:$J$51,5,FALSE)</f>
        <v>10</v>
      </c>
      <c r="N2796">
        <f t="shared" ca="1" si="357"/>
        <v>20</v>
      </c>
      <c r="O2796">
        <v>1</v>
      </c>
    </row>
    <row r="2797" spans="1:15" x14ac:dyDescent="0.25">
      <c r="A2797">
        <v>2796</v>
      </c>
      <c r="B2797" s="3">
        <v>45555</v>
      </c>
      <c r="C2797">
        <f t="shared" ca="1" si="352"/>
        <v>1</v>
      </c>
      <c r="D2797" t="str">
        <f ca="1">VLOOKUP(C2797,'Store-Salesman Details'!$A$2:$H$16,4,FALSE)</f>
        <v>Central</v>
      </c>
      <c r="E2797" t="str">
        <f ca="1">VLOOKUP(C2797,'Store-Salesman Details'!$A$2:$H$16,5,FALSE)</f>
        <v>Tanu</v>
      </c>
      <c r="F2797">
        <f t="shared" ref="F2797:F2807" ca="1" si="361">RANDBETWEEN(1,20)</f>
        <v>20</v>
      </c>
      <c r="G2797" t="str">
        <f ca="1">VLOOKUP(F2797,'Stock Details'!$A$2:$J$51,2,FALSE)</f>
        <v>Ice Cream</v>
      </c>
      <c r="H2797" t="str">
        <f ca="1">VLOOKUP(F2797,'Stock Details'!$A$2:$J$51,3,FALSE)</f>
        <v>Kwality Wall's - Strawberry</v>
      </c>
      <c r="I2797" t="str">
        <f ca="1">VLOOKUP(F2797,'Stock Details'!$A$2:$J$51,7,FALSE)</f>
        <v>1-A</v>
      </c>
      <c r="J2797" t="str">
        <f t="shared" ca="1" si="355"/>
        <v>1_1-A</v>
      </c>
      <c r="K2797" t="str">
        <f ca="1">VLOOKUP(J2797,'Store-Salesman Details'!$C$2:$H$16,6,FALSE)</f>
        <v>Komal</v>
      </c>
      <c r="L2797">
        <f t="shared" ca="1" si="356"/>
        <v>1</v>
      </c>
      <c r="M2797">
        <f ca="1">VLOOKUP(F2797,'Stock Details'!$A$2:$J$51,5,FALSE)</f>
        <v>140</v>
      </c>
      <c r="N2797">
        <f t="shared" ca="1" si="357"/>
        <v>140</v>
      </c>
      <c r="O2797">
        <v>1</v>
      </c>
    </row>
    <row r="2798" spans="1:15" x14ac:dyDescent="0.25">
      <c r="A2798">
        <v>2797</v>
      </c>
      <c r="B2798" s="3">
        <v>45555</v>
      </c>
      <c r="C2798">
        <f t="shared" ref="C2798:C2861" ca="1" si="362">RANDBETWEEN(1,5)</f>
        <v>4</v>
      </c>
      <c r="D2798" t="str">
        <f ca="1">VLOOKUP(C2798,'Store-Salesman Details'!$A$2:$H$16,4,FALSE)</f>
        <v>South</v>
      </c>
      <c r="E2798" t="str">
        <f ca="1">VLOOKUP(C2798,'Store-Salesman Details'!$A$2:$H$16,5,FALSE)</f>
        <v>Ayush</v>
      </c>
      <c r="F2798">
        <f t="shared" ca="1" si="361"/>
        <v>13</v>
      </c>
      <c r="G2798" t="str">
        <f ca="1">VLOOKUP(F2798,'Stock Details'!$A$2:$J$51,2,FALSE)</f>
        <v>Foods</v>
      </c>
      <c r="H2798" t="str">
        <f ca="1">VLOOKUP(F2798,'Stock Details'!$A$2:$J$51,3,FALSE)</f>
        <v>Kissan Orange Juice</v>
      </c>
      <c r="I2798" t="str">
        <f ca="1">VLOOKUP(F2798,'Stock Details'!$A$2:$J$51,7,FALSE)</f>
        <v>1-A</v>
      </c>
      <c r="J2798" t="str">
        <f t="shared" ca="1" si="355"/>
        <v>4_1-A</v>
      </c>
      <c r="K2798" t="str">
        <f ca="1">VLOOKUP(J2798,'Store-Salesman Details'!$C$2:$H$16,6,FALSE)</f>
        <v>Divya</v>
      </c>
      <c r="L2798">
        <f t="shared" ca="1" si="356"/>
        <v>5</v>
      </c>
      <c r="M2798">
        <f ca="1">VLOOKUP(F2798,'Stock Details'!$A$2:$J$51,5,FALSE)</f>
        <v>165</v>
      </c>
      <c r="N2798">
        <f t="shared" ca="1" si="357"/>
        <v>825</v>
      </c>
      <c r="O2798">
        <v>1</v>
      </c>
    </row>
    <row r="2799" spans="1:15" x14ac:dyDescent="0.25">
      <c r="A2799">
        <v>2798</v>
      </c>
      <c r="B2799" s="3">
        <v>45555</v>
      </c>
      <c r="C2799">
        <f t="shared" ca="1" si="362"/>
        <v>2</v>
      </c>
      <c r="D2799" t="str">
        <f ca="1">VLOOKUP(C2799,'Store-Salesman Details'!$A$2:$H$16,4,FALSE)</f>
        <v>East</v>
      </c>
      <c r="E2799" t="str">
        <f ca="1">VLOOKUP(C2799,'Store-Salesman Details'!$A$2:$H$16,5,FALSE)</f>
        <v>Ritesh Kumar</v>
      </c>
      <c r="F2799">
        <f t="shared" ca="1" si="361"/>
        <v>13</v>
      </c>
      <c r="G2799" t="str">
        <f ca="1">VLOOKUP(F2799,'Stock Details'!$A$2:$J$51,2,FALSE)</f>
        <v>Foods</v>
      </c>
      <c r="H2799" t="str">
        <f ca="1">VLOOKUP(F2799,'Stock Details'!$A$2:$J$51,3,FALSE)</f>
        <v>Kissan Orange Juice</v>
      </c>
      <c r="I2799" t="str">
        <f ca="1">VLOOKUP(F2799,'Stock Details'!$A$2:$J$51,7,FALSE)</f>
        <v>1-A</v>
      </c>
      <c r="J2799" t="str">
        <f t="shared" ca="1" si="355"/>
        <v>2_1-A</v>
      </c>
      <c r="K2799" t="str">
        <f ca="1">VLOOKUP(J2799,'Store-Salesman Details'!$C$2:$H$16,6,FALSE)</f>
        <v>Divesh</v>
      </c>
      <c r="L2799">
        <f t="shared" ca="1" si="356"/>
        <v>4</v>
      </c>
      <c r="M2799">
        <f ca="1">VLOOKUP(F2799,'Stock Details'!$A$2:$J$51,5,FALSE)</f>
        <v>165</v>
      </c>
      <c r="N2799">
        <f t="shared" ca="1" si="357"/>
        <v>660</v>
      </c>
      <c r="O2799">
        <v>1</v>
      </c>
    </row>
    <row r="2800" spans="1:15" x14ac:dyDescent="0.25">
      <c r="A2800">
        <v>2799</v>
      </c>
      <c r="B2800" s="3">
        <v>45555</v>
      </c>
      <c r="C2800">
        <f t="shared" ca="1" si="362"/>
        <v>4</v>
      </c>
      <c r="D2800" t="str">
        <f ca="1">VLOOKUP(C2800,'Store-Salesman Details'!$A$2:$H$16,4,FALSE)</f>
        <v>South</v>
      </c>
      <c r="E2800" t="str">
        <f ca="1">VLOOKUP(C2800,'Store-Salesman Details'!$A$2:$H$16,5,FALSE)</f>
        <v>Ayush</v>
      </c>
      <c r="F2800">
        <f t="shared" ca="1" si="361"/>
        <v>5</v>
      </c>
      <c r="G2800" t="str">
        <f ca="1">VLOOKUP(F2800,'Stock Details'!$A$2:$J$51,2,FALSE)</f>
        <v>Beverages</v>
      </c>
      <c r="H2800" t="str">
        <f ca="1">VLOOKUP(F2800,'Stock Details'!$A$2:$J$51,3,FALSE)</f>
        <v>Nescafe - Coffee Classic</v>
      </c>
      <c r="I2800" t="str">
        <f ca="1">VLOOKUP(F2800,'Stock Details'!$A$2:$J$51,7,FALSE)</f>
        <v>1-A</v>
      </c>
      <c r="J2800" t="str">
        <f t="shared" ca="1" si="355"/>
        <v>4_1-A</v>
      </c>
      <c r="K2800" t="str">
        <f ca="1">VLOOKUP(J2800,'Store-Salesman Details'!$C$2:$H$16,6,FALSE)</f>
        <v>Divya</v>
      </c>
      <c r="L2800">
        <f t="shared" ca="1" si="356"/>
        <v>2</v>
      </c>
      <c r="M2800">
        <f ca="1">VLOOKUP(F2800,'Stock Details'!$A$2:$J$51,5,FALSE)</f>
        <v>10</v>
      </c>
      <c r="N2800">
        <f t="shared" ca="1" si="357"/>
        <v>20</v>
      </c>
      <c r="O2800">
        <v>1</v>
      </c>
    </row>
    <row r="2801" spans="1:15" x14ac:dyDescent="0.25">
      <c r="A2801">
        <v>2800</v>
      </c>
      <c r="B2801" s="3">
        <v>45555</v>
      </c>
      <c r="C2801">
        <f t="shared" ca="1" si="362"/>
        <v>1</v>
      </c>
      <c r="D2801" t="str">
        <f ca="1">VLOOKUP(C2801,'Store-Salesman Details'!$A$2:$H$16,4,FALSE)</f>
        <v>Central</v>
      </c>
      <c r="E2801" t="str">
        <f ca="1">VLOOKUP(C2801,'Store-Salesman Details'!$A$2:$H$16,5,FALSE)</f>
        <v>Tanu</v>
      </c>
      <c r="F2801">
        <f t="shared" ca="1" si="361"/>
        <v>13</v>
      </c>
      <c r="G2801" t="str">
        <f ca="1">VLOOKUP(F2801,'Stock Details'!$A$2:$J$51,2,FALSE)</f>
        <v>Foods</v>
      </c>
      <c r="H2801" t="str">
        <f ca="1">VLOOKUP(F2801,'Stock Details'!$A$2:$J$51,3,FALSE)</f>
        <v>Kissan Orange Juice</v>
      </c>
      <c r="I2801" t="str">
        <f ca="1">VLOOKUP(F2801,'Stock Details'!$A$2:$J$51,7,FALSE)</f>
        <v>1-A</v>
      </c>
      <c r="J2801" t="str">
        <f t="shared" ca="1" si="355"/>
        <v>1_1-A</v>
      </c>
      <c r="K2801" t="str">
        <f ca="1">VLOOKUP(J2801,'Store-Salesman Details'!$C$2:$H$16,6,FALSE)</f>
        <v>Komal</v>
      </c>
      <c r="L2801">
        <f t="shared" ca="1" si="356"/>
        <v>5</v>
      </c>
      <c r="M2801">
        <f ca="1">VLOOKUP(F2801,'Stock Details'!$A$2:$J$51,5,FALSE)</f>
        <v>165</v>
      </c>
      <c r="N2801">
        <f t="shared" ca="1" si="357"/>
        <v>825</v>
      </c>
      <c r="O2801">
        <v>1</v>
      </c>
    </row>
    <row r="2802" spans="1:15" x14ac:dyDescent="0.25">
      <c r="A2802">
        <v>2801</v>
      </c>
      <c r="B2802" s="3">
        <v>45555</v>
      </c>
      <c r="C2802">
        <f t="shared" ca="1" si="362"/>
        <v>5</v>
      </c>
      <c r="D2802" t="str">
        <f ca="1">VLOOKUP(C2802,'Store-Salesman Details'!$A$2:$H$16,4,FALSE)</f>
        <v>West</v>
      </c>
      <c r="E2802" t="str">
        <f ca="1">VLOOKUP(C2802,'Store-Salesman Details'!$A$2:$H$16,5,FALSE)</f>
        <v>Abhishek</v>
      </c>
      <c r="F2802">
        <f t="shared" ca="1" si="361"/>
        <v>6</v>
      </c>
      <c r="G2802" t="str">
        <f ca="1">VLOOKUP(F2802,'Stock Details'!$A$2:$J$51,2,FALSE)</f>
        <v>Beverages</v>
      </c>
      <c r="H2802" t="str">
        <f ca="1">VLOOKUP(F2802,'Stock Details'!$A$2:$J$51,3,FALSE)</f>
        <v>Nescafe - Coffee Gold</v>
      </c>
      <c r="I2802" t="str">
        <f ca="1">VLOOKUP(F2802,'Stock Details'!$A$2:$J$51,7,FALSE)</f>
        <v>1-A</v>
      </c>
      <c r="J2802" t="str">
        <f t="shared" ca="1" si="355"/>
        <v>5_1-A</v>
      </c>
      <c r="K2802" t="str">
        <f ca="1">VLOOKUP(J2802,'Store-Salesman Details'!$C$2:$H$16,6,FALSE)</f>
        <v>Ramesh</v>
      </c>
      <c r="L2802">
        <f t="shared" ca="1" si="356"/>
        <v>3</v>
      </c>
      <c r="M2802">
        <f ca="1">VLOOKUP(F2802,'Stock Details'!$A$2:$J$51,5,FALSE)</f>
        <v>100</v>
      </c>
      <c r="N2802">
        <f t="shared" ca="1" si="357"/>
        <v>300</v>
      </c>
      <c r="O2802">
        <v>1</v>
      </c>
    </row>
    <row r="2803" spans="1:15" x14ac:dyDescent="0.25">
      <c r="A2803">
        <v>2802</v>
      </c>
      <c r="B2803" s="3">
        <v>45555</v>
      </c>
      <c r="C2803">
        <f t="shared" ca="1" si="362"/>
        <v>5</v>
      </c>
      <c r="D2803" t="str">
        <f ca="1">VLOOKUP(C2803,'Store-Salesman Details'!$A$2:$H$16,4,FALSE)</f>
        <v>West</v>
      </c>
      <c r="E2803" t="str">
        <f ca="1">VLOOKUP(C2803,'Store-Salesman Details'!$A$2:$H$16,5,FALSE)</f>
        <v>Abhishek</v>
      </c>
      <c r="F2803">
        <f t="shared" ca="1" si="361"/>
        <v>15</v>
      </c>
      <c r="G2803" t="str">
        <f ca="1">VLOOKUP(F2803,'Stock Details'!$A$2:$J$51,2,FALSE)</f>
        <v>Foods</v>
      </c>
      <c r="H2803" t="str">
        <f ca="1">VLOOKUP(F2803,'Stock Details'!$A$2:$J$51,3,FALSE)</f>
        <v>Kissan Mixed Fruit Juice</v>
      </c>
      <c r="I2803" t="str">
        <f ca="1">VLOOKUP(F2803,'Stock Details'!$A$2:$J$51,7,FALSE)</f>
        <v>1-A</v>
      </c>
      <c r="J2803" t="str">
        <f t="shared" ca="1" si="355"/>
        <v>5_1-A</v>
      </c>
      <c r="K2803" t="str">
        <f ca="1">VLOOKUP(J2803,'Store-Salesman Details'!$C$2:$H$16,6,FALSE)</f>
        <v>Ramesh</v>
      </c>
      <c r="L2803">
        <f t="shared" ca="1" si="356"/>
        <v>1</v>
      </c>
      <c r="M2803">
        <f ca="1">VLOOKUP(F2803,'Stock Details'!$A$2:$J$51,5,FALSE)</f>
        <v>165</v>
      </c>
      <c r="N2803">
        <f t="shared" ca="1" si="357"/>
        <v>165</v>
      </c>
      <c r="O2803">
        <v>1</v>
      </c>
    </row>
    <row r="2804" spans="1:15" x14ac:dyDescent="0.25">
      <c r="A2804">
        <v>2803</v>
      </c>
      <c r="B2804" s="3">
        <v>45555</v>
      </c>
      <c r="C2804">
        <f t="shared" ca="1" si="362"/>
        <v>4</v>
      </c>
      <c r="D2804" t="str">
        <f ca="1">VLOOKUP(C2804,'Store-Salesman Details'!$A$2:$H$16,4,FALSE)</f>
        <v>South</v>
      </c>
      <c r="E2804" t="str">
        <f ca="1">VLOOKUP(C2804,'Store-Salesman Details'!$A$2:$H$16,5,FALSE)</f>
        <v>Ayush</v>
      </c>
      <c r="F2804">
        <f t="shared" ca="1" si="361"/>
        <v>9</v>
      </c>
      <c r="G2804" t="str">
        <f ca="1">VLOOKUP(F2804,'Stock Details'!$A$2:$J$51,2,FALSE)</f>
        <v>Disinfectant</v>
      </c>
      <c r="H2804" t="str">
        <f ca="1">VLOOKUP(F2804,'Stock Details'!$A$2:$J$51,3,FALSE)</f>
        <v>Domex</v>
      </c>
      <c r="I2804" t="str">
        <f ca="1">VLOOKUP(F2804,'Stock Details'!$A$2:$J$51,7,FALSE)</f>
        <v>1-A</v>
      </c>
      <c r="J2804" t="str">
        <f t="shared" ca="1" si="355"/>
        <v>4_1-A</v>
      </c>
      <c r="K2804" t="str">
        <f ca="1">VLOOKUP(J2804,'Store-Salesman Details'!$C$2:$H$16,6,FALSE)</f>
        <v>Divya</v>
      </c>
      <c r="L2804">
        <f t="shared" ca="1" si="356"/>
        <v>4</v>
      </c>
      <c r="M2804">
        <f ca="1">VLOOKUP(F2804,'Stock Details'!$A$2:$J$51,5,FALSE)</f>
        <v>92</v>
      </c>
      <c r="N2804">
        <f t="shared" ca="1" si="357"/>
        <v>368</v>
      </c>
      <c r="O2804">
        <v>1</v>
      </c>
    </row>
    <row r="2805" spans="1:15" x14ac:dyDescent="0.25">
      <c r="A2805">
        <v>2804</v>
      </c>
      <c r="B2805" s="3">
        <v>45555</v>
      </c>
      <c r="C2805">
        <f t="shared" ca="1" si="362"/>
        <v>5</v>
      </c>
      <c r="D2805" t="str">
        <f ca="1">VLOOKUP(C2805,'Store-Salesman Details'!$A$2:$H$16,4,FALSE)</f>
        <v>West</v>
      </c>
      <c r="E2805" t="str">
        <f ca="1">VLOOKUP(C2805,'Store-Salesman Details'!$A$2:$H$16,5,FALSE)</f>
        <v>Abhishek</v>
      </c>
      <c r="F2805">
        <f t="shared" ca="1" si="361"/>
        <v>10</v>
      </c>
      <c r="G2805" t="str">
        <f ca="1">VLOOKUP(F2805,'Stock Details'!$A$2:$J$51,2,FALSE)</f>
        <v>Disinfectant</v>
      </c>
      <c r="H2805" t="str">
        <f ca="1">VLOOKUP(F2805,'Stock Details'!$A$2:$J$51,3,FALSE)</f>
        <v>Cif</v>
      </c>
      <c r="I2805" t="str">
        <f ca="1">VLOOKUP(F2805,'Stock Details'!$A$2:$J$51,7,FALSE)</f>
        <v>1-A</v>
      </c>
      <c r="J2805" t="str">
        <f t="shared" ca="1" si="355"/>
        <v>5_1-A</v>
      </c>
      <c r="K2805" t="str">
        <f ca="1">VLOOKUP(J2805,'Store-Salesman Details'!$C$2:$H$16,6,FALSE)</f>
        <v>Ramesh</v>
      </c>
      <c r="L2805">
        <f t="shared" ca="1" si="356"/>
        <v>4</v>
      </c>
      <c r="M2805">
        <f ca="1">VLOOKUP(F2805,'Stock Details'!$A$2:$J$51,5,FALSE)</f>
        <v>269</v>
      </c>
      <c r="N2805">
        <f t="shared" ca="1" si="357"/>
        <v>1076</v>
      </c>
      <c r="O2805">
        <v>1</v>
      </c>
    </row>
    <row r="2806" spans="1:15" x14ac:dyDescent="0.25">
      <c r="A2806">
        <v>2805</v>
      </c>
      <c r="B2806" s="3">
        <v>45555</v>
      </c>
      <c r="C2806">
        <f t="shared" ca="1" si="362"/>
        <v>5</v>
      </c>
      <c r="D2806" t="str">
        <f ca="1">VLOOKUP(C2806,'Store-Salesman Details'!$A$2:$H$16,4,FALSE)</f>
        <v>West</v>
      </c>
      <c r="E2806" t="str">
        <f ca="1">VLOOKUP(C2806,'Store-Salesman Details'!$A$2:$H$16,5,FALSE)</f>
        <v>Abhishek</v>
      </c>
      <c r="F2806">
        <f t="shared" ca="1" si="361"/>
        <v>5</v>
      </c>
      <c r="G2806" t="str">
        <f ca="1">VLOOKUP(F2806,'Stock Details'!$A$2:$J$51,2,FALSE)</f>
        <v>Beverages</v>
      </c>
      <c r="H2806" t="str">
        <f ca="1">VLOOKUP(F2806,'Stock Details'!$A$2:$J$51,3,FALSE)</f>
        <v>Nescafe - Coffee Classic</v>
      </c>
      <c r="I2806" t="str">
        <f ca="1">VLOOKUP(F2806,'Stock Details'!$A$2:$J$51,7,FALSE)</f>
        <v>1-A</v>
      </c>
      <c r="J2806" t="str">
        <f t="shared" ca="1" si="355"/>
        <v>5_1-A</v>
      </c>
      <c r="K2806" t="str">
        <f ca="1">VLOOKUP(J2806,'Store-Salesman Details'!$C$2:$H$16,6,FALSE)</f>
        <v>Ramesh</v>
      </c>
      <c r="L2806">
        <f t="shared" ca="1" si="356"/>
        <v>3</v>
      </c>
      <c r="M2806">
        <f ca="1">VLOOKUP(F2806,'Stock Details'!$A$2:$J$51,5,FALSE)</f>
        <v>10</v>
      </c>
      <c r="N2806">
        <f t="shared" ca="1" si="357"/>
        <v>30</v>
      </c>
      <c r="O2806">
        <v>1</v>
      </c>
    </row>
    <row r="2807" spans="1:15" x14ac:dyDescent="0.25">
      <c r="A2807">
        <v>2806</v>
      </c>
      <c r="B2807" s="3">
        <v>45555</v>
      </c>
      <c r="C2807">
        <f t="shared" ca="1" si="362"/>
        <v>3</v>
      </c>
      <c r="D2807" t="str">
        <f ca="1">VLOOKUP(C2807,'Store-Salesman Details'!$A$2:$H$16,4,FALSE)</f>
        <v>North</v>
      </c>
      <c r="E2807" t="str">
        <f ca="1">VLOOKUP(C2807,'Store-Salesman Details'!$A$2:$H$16,5,FALSE)</f>
        <v>Karan</v>
      </c>
      <c r="F2807">
        <f t="shared" ca="1" si="361"/>
        <v>11</v>
      </c>
      <c r="G2807" t="str">
        <f ca="1">VLOOKUP(F2807,'Stock Details'!$A$2:$J$51,2,FALSE)</f>
        <v>Foods</v>
      </c>
      <c r="H2807" t="str">
        <f ca="1">VLOOKUP(F2807,'Stock Details'!$A$2:$J$51,3,FALSE)</f>
        <v>Kissan Jam</v>
      </c>
      <c r="I2807" t="str">
        <f ca="1">VLOOKUP(F2807,'Stock Details'!$A$2:$J$51,7,FALSE)</f>
        <v>1-A</v>
      </c>
      <c r="J2807" t="str">
        <f t="shared" ca="1" si="355"/>
        <v>3_1-A</v>
      </c>
      <c r="K2807" t="str">
        <f ca="1">VLOOKUP(J2807,'Store-Salesman Details'!$C$2:$H$16,6,FALSE)</f>
        <v>Suresh</v>
      </c>
      <c r="L2807">
        <f t="shared" ca="1" si="356"/>
        <v>4</v>
      </c>
      <c r="M2807">
        <f ca="1">VLOOKUP(F2807,'Stock Details'!$A$2:$J$51,5,FALSE)</f>
        <v>15</v>
      </c>
      <c r="N2807">
        <f t="shared" ca="1" si="357"/>
        <v>60</v>
      </c>
      <c r="O2807">
        <v>1</v>
      </c>
    </row>
    <row r="2808" spans="1:15" x14ac:dyDescent="0.25">
      <c r="A2808">
        <v>2807</v>
      </c>
      <c r="B2808" s="3">
        <v>45555</v>
      </c>
      <c r="C2808">
        <f t="shared" ca="1" si="362"/>
        <v>4</v>
      </c>
      <c r="D2808" t="str">
        <f ca="1">VLOOKUP(C2808,'Store-Salesman Details'!$A$2:$H$16,4,FALSE)</f>
        <v>South</v>
      </c>
      <c r="E2808" t="str">
        <f ca="1">VLOOKUP(C2808,'Store-Salesman Details'!$A$2:$H$16,5,FALSE)</f>
        <v>Ayush</v>
      </c>
      <c r="F2808">
        <f t="shared" ref="F2808:F2814" ca="1" si="363">RANDBETWEEN(26,46)</f>
        <v>27</v>
      </c>
      <c r="G2808" t="str">
        <f ca="1">VLOOKUP(F2808,'Stock Details'!$A$2:$J$51,2,FALSE)</f>
        <v>Personal Care</v>
      </c>
      <c r="H2808" t="str">
        <f ca="1">VLOOKUP(F2808,'Stock Details'!$A$2:$J$51,3,FALSE)</f>
        <v>Dove</v>
      </c>
      <c r="I2808" t="str">
        <f ca="1">VLOOKUP(F2808,'Stock Details'!$A$2:$J$51,7,FALSE)</f>
        <v>3-P</v>
      </c>
      <c r="J2808" t="str">
        <f t="shared" ca="1" si="355"/>
        <v>4_3-P</v>
      </c>
      <c r="K2808" t="str">
        <f ca="1">VLOOKUP(J2808,'Store-Salesman Details'!$C$2:$H$16,6,FALSE)</f>
        <v>Mohan</v>
      </c>
      <c r="L2808">
        <f t="shared" ca="1" si="356"/>
        <v>5</v>
      </c>
      <c r="M2808">
        <f ca="1">VLOOKUP(F2808,'Stock Details'!$A$2:$J$51,5,FALSE)</f>
        <v>28</v>
      </c>
      <c r="N2808">
        <f t="shared" ca="1" si="357"/>
        <v>140</v>
      </c>
      <c r="O2808">
        <v>1</v>
      </c>
    </row>
    <row r="2809" spans="1:15" x14ac:dyDescent="0.25">
      <c r="A2809">
        <v>2808</v>
      </c>
      <c r="B2809" s="3">
        <v>45555</v>
      </c>
      <c r="C2809">
        <f t="shared" ca="1" si="362"/>
        <v>1</v>
      </c>
      <c r="D2809" t="str">
        <f ca="1">VLOOKUP(C2809,'Store-Salesman Details'!$A$2:$H$16,4,FALSE)</f>
        <v>Central</v>
      </c>
      <c r="E2809" t="str">
        <f ca="1">VLOOKUP(C2809,'Store-Salesman Details'!$A$2:$H$16,5,FALSE)</f>
        <v>Tanu</v>
      </c>
      <c r="F2809">
        <f t="shared" ca="1" si="363"/>
        <v>37</v>
      </c>
      <c r="G2809" t="str">
        <f ca="1">VLOOKUP(F2809,'Stock Details'!$A$2:$J$51,2,FALSE)</f>
        <v>Personal Care</v>
      </c>
      <c r="H2809" t="str">
        <f ca="1">VLOOKUP(F2809,'Stock Details'!$A$2:$J$51,3,FALSE)</f>
        <v>Axe</v>
      </c>
      <c r="I2809" t="str">
        <f ca="1">VLOOKUP(F2809,'Stock Details'!$A$2:$J$51,7,FALSE)</f>
        <v>3-P</v>
      </c>
      <c r="J2809" t="str">
        <f t="shared" ca="1" si="355"/>
        <v>1_3-P</v>
      </c>
      <c r="K2809" t="str">
        <f ca="1">VLOOKUP(J2809,'Store-Salesman Details'!$C$2:$H$16,6,FALSE)</f>
        <v>Sohan</v>
      </c>
      <c r="L2809">
        <f t="shared" ca="1" si="356"/>
        <v>2</v>
      </c>
      <c r="M2809">
        <f ca="1">VLOOKUP(F2809,'Stock Details'!$A$2:$J$51,5,FALSE)</f>
        <v>202</v>
      </c>
      <c r="N2809">
        <f t="shared" ca="1" si="357"/>
        <v>404</v>
      </c>
      <c r="O2809">
        <v>1</v>
      </c>
    </row>
    <row r="2810" spans="1:15" x14ac:dyDescent="0.25">
      <c r="A2810">
        <v>2809</v>
      </c>
      <c r="B2810" s="3">
        <v>45555</v>
      </c>
      <c r="C2810">
        <f t="shared" ca="1" si="362"/>
        <v>5</v>
      </c>
      <c r="D2810" t="str">
        <f ca="1">VLOOKUP(C2810,'Store-Salesman Details'!$A$2:$H$16,4,FALSE)</f>
        <v>West</v>
      </c>
      <c r="E2810" t="str">
        <f ca="1">VLOOKUP(C2810,'Store-Salesman Details'!$A$2:$H$16,5,FALSE)</f>
        <v>Abhishek</v>
      </c>
      <c r="F2810">
        <f t="shared" ca="1" si="363"/>
        <v>38</v>
      </c>
      <c r="G2810" t="str">
        <f ca="1">VLOOKUP(F2810,'Stock Details'!$A$2:$J$51,2,FALSE)</f>
        <v>Personal Care</v>
      </c>
      <c r="H2810" t="str">
        <f ca="1">VLOOKUP(F2810,'Stock Details'!$A$2:$J$51,3,FALSE)</f>
        <v>Gellete</v>
      </c>
      <c r="I2810" t="str">
        <f ca="1">VLOOKUP(F2810,'Stock Details'!$A$2:$J$51,7,FALSE)</f>
        <v>3-P</v>
      </c>
      <c r="J2810" t="str">
        <f t="shared" ca="1" si="355"/>
        <v>5_3-P</v>
      </c>
      <c r="K2810" t="str">
        <f ca="1">VLOOKUP(J2810,'Store-Salesman Details'!$C$2:$H$16,6,FALSE)</f>
        <v>Kritika</v>
      </c>
      <c r="L2810">
        <f t="shared" ca="1" si="356"/>
        <v>1</v>
      </c>
      <c r="M2810">
        <f ca="1">VLOOKUP(F2810,'Stock Details'!$A$2:$J$51,5,FALSE)</f>
        <v>99</v>
      </c>
      <c r="N2810">
        <f t="shared" ca="1" si="357"/>
        <v>99</v>
      </c>
      <c r="O2810">
        <v>1</v>
      </c>
    </row>
    <row r="2811" spans="1:15" x14ac:dyDescent="0.25">
      <c r="A2811">
        <v>2810</v>
      </c>
      <c r="B2811" s="3">
        <v>45555</v>
      </c>
      <c r="C2811">
        <f t="shared" ca="1" si="362"/>
        <v>4</v>
      </c>
      <c r="D2811" t="str">
        <f ca="1">VLOOKUP(C2811,'Store-Salesman Details'!$A$2:$H$16,4,FALSE)</f>
        <v>South</v>
      </c>
      <c r="E2811" t="str">
        <f ca="1">VLOOKUP(C2811,'Store-Salesman Details'!$A$2:$H$16,5,FALSE)</f>
        <v>Ayush</v>
      </c>
      <c r="F2811">
        <f t="shared" ca="1" si="363"/>
        <v>43</v>
      </c>
      <c r="G2811" t="str">
        <f ca="1">VLOOKUP(F2811,'Stock Details'!$A$2:$J$51,2,FALSE)</f>
        <v>Personal Care</v>
      </c>
      <c r="H2811" t="str">
        <f ca="1">VLOOKUP(F2811,'Stock Details'!$A$2:$J$51,3,FALSE)</f>
        <v xml:space="preserve"> Pantine Shampoo</v>
      </c>
      <c r="I2811" t="str">
        <f ca="1">VLOOKUP(F2811,'Stock Details'!$A$2:$J$51,7,FALSE)</f>
        <v>3-P</v>
      </c>
      <c r="J2811" t="str">
        <f t="shared" ca="1" si="355"/>
        <v>4_3-P</v>
      </c>
      <c r="K2811" t="str">
        <f ca="1">VLOOKUP(J2811,'Store-Salesman Details'!$C$2:$H$16,6,FALSE)</f>
        <v>Mohan</v>
      </c>
      <c r="L2811">
        <f t="shared" ca="1" si="356"/>
        <v>3</v>
      </c>
      <c r="M2811">
        <f ca="1">VLOOKUP(F2811,'Stock Details'!$A$2:$J$51,5,FALSE)</f>
        <v>72</v>
      </c>
      <c r="N2811">
        <f t="shared" ca="1" si="357"/>
        <v>216</v>
      </c>
      <c r="O2811">
        <v>1</v>
      </c>
    </row>
    <row r="2812" spans="1:15" x14ac:dyDescent="0.25">
      <c r="A2812">
        <v>2811</v>
      </c>
      <c r="B2812" s="3">
        <v>45555</v>
      </c>
      <c r="C2812">
        <f t="shared" ca="1" si="362"/>
        <v>3</v>
      </c>
      <c r="D2812" t="str">
        <f ca="1">VLOOKUP(C2812,'Store-Salesman Details'!$A$2:$H$16,4,FALSE)</f>
        <v>North</v>
      </c>
      <c r="E2812" t="str">
        <f ca="1">VLOOKUP(C2812,'Store-Salesman Details'!$A$2:$H$16,5,FALSE)</f>
        <v>Karan</v>
      </c>
      <c r="F2812">
        <f t="shared" ca="1" si="363"/>
        <v>27</v>
      </c>
      <c r="G2812" t="str">
        <f ca="1">VLOOKUP(F2812,'Stock Details'!$A$2:$J$51,2,FALSE)</f>
        <v>Personal Care</v>
      </c>
      <c r="H2812" t="str">
        <f ca="1">VLOOKUP(F2812,'Stock Details'!$A$2:$J$51,3,FALSE)</f>
        <v>Dove</v>
      </c>
      <c r="I2812" t="str">
        <f ca="1">VLOOKUP(F2812,'Stock Details'!$A$2:$J$51,7,FALSE)</f>
        <v>3-P</v>
      </c>
      <c r="J2812" t="str">
        <f t="shared" ca="1" si="355"/>
        <v>3_3-P</v>
      </c>
      <c r="K2812" t="str">
        <f ca="1">VLOOKUP(J2812,'Store-Salesman Details'!$C$2:$H$16,6,FALSE)</f>
        <v>Rajat</v>
      </c>
      <c r="L2812">
        <f t="shared" ca="1" si="356"/>
        <v>3</v>
      </c>
      <c r="M2812">
        <f ca="1">VLOOKUP(F2812,'Stock Details'!$A$2:$J$51,5,FALSE)</f>
        <v>28</v>
      </c>
      <c r="N2812">
        <f t="shared" ca="1" si="357"/>
        <v>84</v>
      </c>
      <c r="O2812">
        <v>1</v>
      </c>
    </row>
    <row r="2813" spans="1:15" x14ac:dyDescent="0.25">
      <c r="A2813">
        <v>2812</v>
      </c>
      <c r="B2813" s="3">
        <v>45555</v>
      </c>
      <c r="C2813">
        <f t="shared" ca="1" si="362"/>
        <v>3</v>
      </c>
      <c r="D2813" t="str">
        <f ca="1">VLOOKUP(C2813,'Store-Salesman Details'!$A$2:$H$16,4,FALSE)</f>
        <v>North</v>
      </c>
      <c r="E2813" t="str">
        <f ca="1">VLOOKUP(C2813,'Store-Salesman Details'!$A$2:$H$16,5,FALSE)</f>
        <v>Karan</v>
      </c>
      <c r="F2813">
        <f t="shared" ca="1" si="363"/>
        <v>39</v>
      </c>
      <c r="G2813" t="str">
        <f ca="1">VLOOKUP(F2813,'Stock Details'!$A$2:$J$51,2,FALSE)</f>
        <v>Personal Care</v>
      </c>
      <c r="H2813" t="str">
        <f ca="1">VLOOKUP(F2813,'Stock Details'!$A$2:$J$51,3,FALSE)</f>
        <v>Wilkison Sword</v>
      </c>
      <c r="I2813" t="str">
        <f ca="1">VLOOKUP(F2813,'Stock Details'!$A$2:$J$51,7,FALSE)</f>
        <v>3-P</v>
      </c>
      <c r="J2813" t="str">
        <f t="shared" ca="1" si="355"/>
        <v>3_3-P</v>
      </c>
      <c r="K2813" t="str">
        <f ca="1">VLOOKUP(J2813,'Store-Salesman Details'!$C$2:$H$16,6,FALSE)</f>
        <v>Rajat</v>
      </c>
      <c r="L2813">
        <f t="shared" ca="1" si="356"/>
        <v>3</v>
      </c>
      <c r="M2813">
        <f ca="1">VLOOKUP(F2813,'Stock Details'!$A$2:$J$51,5,FALSE)</f>
        <v>9</v>
      </c>
      <c r="N2813">
        <f t="shared" ca="1" si="357"/>
        <v>27</v>
      </c>
      <c r="O2813">
        <v>1</v>
      </c>
    </row>
    <row r="2814" spans="1:15" x14ac:dyDescent="0.25">
      <c r="A2814">
        <v>2813</v>
      </c>
      <c r="B2814" s="3">
        <v>45555</v>
      </c>
      <c r="C2814">
        <f t="shared" ca="1" si="362"/>
        <v>3</v>
      </c>
      <c r="D2814" t="str">
        <f ca="1">VLOOKUP(C2814,'Store-Salesman Details'!$A$2:$H$16,4,FALSE)</f>
        <v>North</v>
      </c>
      <c r="E2814" t="str">
        <f ca="1">VLOOKUP(C2814,'Store-Salesman Details'!$A$2:$H$16,5,FALSE)</f>
        <v>Karan</v>
      </c>
      <c r="F2814">
        <f t="shared" ca="1" si="363"/>
        <v>38</v>
      </c>
      <c r="G2814" t="str">
        <f ca="1">VLOOKUP(F2814,'Stock Details'!$A$2:$J$51,2,FALSE)</f>
        <v>Personal Care</v>
      </c>
      <c r="H2814" t="str">
        <f ca="1">VLOOKUP(F2814,'Stock Details'!$A$2:$J$51,3,FALSE)</f>
        <v>Gellete</v>
      </c>
      <c r="I2814" t="str">
        <f ca="1">VLOOKUP(F2814,'Stock Details'!$A$2:$J$51,7,FALSE)</f>
        <v>3-P</v>
      </c>
      <c r="J2814" t="str">
        <f t="shared" ca="1" si="355"/>
        <v>3_3-P</v>
      </c>
      <c r="K2814" t="str">
        <f ca="1">VLOOKUP(J2814,'Store-Salesman Details'!$C$2:$H$16,6,FALSE)</f>
        <v>Rajat</v>
      </c>
      <c r="L2814">
        <f t="shared" ca="1" si="356"/>
        <v>4</v>
      </c>
      <c r="M2814">
        <f ca="1">VLOOKUP(F2814,'Stock Details'!$A$2:$J$51,5,FALSE)</f>
        <v>99</v>
      </c>
      <c r="N2814">
        <f t="shared" ca="1" si="357"/>
        <v>396</v>
      </c>
      <c r="O2814">
        <v>1</v>
      </c>
    </row>
    <row r="2815" spans="1:15" x14ac:dyDescent="0.25">
      <c r="A2815">
        <v>2814</v>
      </c>
      <c r="B2815" s="3">
        <v>45555</v>
      </c>
      <c r="C2815">
        <f t="shared" ca="1" si="362"/>
        <v>1</v>
      </c>
      <c r="D2815" t="str">
        <f ca="1">VLOOKUP(C2815,'Store-Salesman Details'!$A$2:$H$16,4,FALSE)</f>
        <v>Central</v>
      </c>
      <c r="E2815" t="str">
        <f ca="1">VLOOKUP(C2815,'Store-Salesman Details'!$A$2:$H$16,5,FALSE)</f>
        <v>Tanu</v>
      </c>
      <c r="F2815">
        <f ca="1">RANDBETWEEN(21,25)</f>
        <v>24</v>
      </c>
      <c r="G2815" t="str">
        <f ca="1">VLOOKUP(F2815,'Stock Details'!$A$2:$J$51,2,FALSE)</f>
        <v>Laundry</v>
      </c>
      <c r="H2815" t="str">
        <f ca="1">VLOOKUP(F2815,'Stock Details'!$A$2:$J$51,3,FALSE)</f>
        <v>Tide</v>
      </c>
      <c r="I2815" t="str">
        <f ca="1">VLOOKUP(F2815,'Stock Details'!$A$2:$J$51,7,FALSE)</f>
        <v>2-W</v>
      </c>
      <c r="J2815" t="str">
        <f t="shared" ca="1" si="355"/>
        <v>1_2-W</v>
      </c>
      <c r="K2815" t="str">
        <f ca="1">VLOOKUP(J2815,'Store-Salesman Details'!$C$2:$H$16,6,FALSE)</f>
        <v>Sakshi</v>
      </c>
      <c r="L2815">
        <f t="shared" ca="1" si="356"/>
        <v>3</v>
      </c>
      <c r="M2815">
        <f ca="1">VLOOKUP(F2815,'Stock Details'!$A$2:$J$51,5,FALSE)</f>
        <v>10</v>
      </c>
      <c r="N2815">
        <f t="shared" ca="1" si="357"/>
        <v>30</v>
      </c>
      <c r="O2815">
        <v>1</v>
      </c>
    </row>
    <row r="2816" spans="1:15" x14ac:dyDescent="0.25">
      <c r="A2816">
        <v>2815</v>
      </c>
      <c r="B2816" s="3">
        <v>45555</v>
      </c>
      <c r="C2816">
        <f t="shared" ca="1" si="362"/>
        <v>4</v>
      </c>
      <c r="D2816" t="str">
        <f ca="1">VLOOKUP(C2816,'Store-Salesman Details'!$A$2:$H$16,4,FALSE)</f>
        <v>South</v>
      </c>
      <c r="E2816" t="str">
        <f ca="1">VLOOKUP(C2816,'Store-Salesman Details'!$A$2:$H$16,5,FALSE)</f>
        <v>Ayush</v>
      </c>
      <c r="F2816">
        <f ca="1">RANDBETWEEN(21,25)</f>
        <v>22</v>
      </c>
      <c r="G2816" t="str">
        <f ca="1">VLOOKUP(F2816,'Stock Details'!$A$2:$J$51,2,FALSE)</f>
        <v>Laundry</v>
      </c>
      <c r="H2816" t="str">
        <f ca="1">VLOOKUP(F2816,'Stock Details'!$A$2:$J$51,3,FALSE)</f>
        <v>Rin</v>
      </c>
      <c r="I2816" t="str">
        <f ca="1">VLOOKUP(F2816,'Stock Details'!$A$2:$J$51,7,FALSE)</f>
        <v>2-W</v>
      </c>
      <c r="J2816" t="str">
        <f t="shared" ca="1" si="355"/>
        <v>4_2-W</v>
      </c>
      <c r="K2816" t="str">
        <f ca="1">VLOOKUP(J2816,'Store-Salesman Details'!$C$2:$H$16,6,FALSE)</f>
        <v>Saloni</v>
      </c>
      <c r="L2816">
        <f t="shared" ca="1" si="356"/>
        <v>5</v>
      </c>
      <c r="M2816">
        <f ca="1">VLOOKUP(F2816,'Stock Details'!$A$2:$J$51,5,FALSE)</f>
        <v>10</v>
      </c>
      <c r="N2816">
        <f t="shared" ca="1" si="357"/>
        <v>50</v>
      </c>
      <c r="O2816">
        <v>1</v>
      </c>
    </row>
    <row r="2817" spans="1:15" x14ac:dyDescent="0.25">
      <c r="A2817">
        <v>2816</v>
      </c>
      <c r="B2817" s="3">
        <v>45555</v>
      </c>
      <c r="C2817">
        <f t="shared" ca="1" si="362"/>
        <v>2</v>
      </c>
      <c r="D2817" t="str">
        <f ca="1">VLOOKUP(C2817,'Store-Salesman Details'!$A$2:$H$16,4,FALSE)</f>
        <v>East</v>
      </c>
      <c r="E2817" t="str">
        <f ca="1">VLOOKUP(C2817,'Store-Salesman Details'!$A$2:$H$16,5,FALSE)</f>
        <v>Ritesh Kumar</v>
      </c>
      <c r="F2817">
        <f ca="1">RANDBETWEEN(21,25)</f>
        <v>22</v>
      </c>
      <c r="G2817" t="str">
        <f ca="1">VLOOKUP(F2817,'Stock Details'!$A$2:$J$51,2,FALSE)</f>
        <v>Laundry</v>
      </c>
      <c r="H2817" t="str">
        <f ca="1">VLOOKUP(F2817,'Stock Details'!$A$2:$J$51,3,FALSE)</f>
        <v>Rin</v>
      </c>
      <c r="I2817" t="str">
        <f ca="1">VLOOKUP(F2817,'Stock Details'!$A$2:$J$51,7,FALSE)</f>
        <v>2-W</v>
      </c>
      <c r="J2817" t="str">
        <f t="shared" ca="1" si="355"/>
        <v>2_2-W</v>
      </c>
      <c r="K2817" t="str">
        <f ca="1">VLOOKUP(J2817,'Store-Salesman Details'!$C$2:$H$16,6,FALSE)</f>
        <v>Sunaina</v>
      </c>
      <c r="L2817">
        <f t="shared" ca="1" si="356"/>
        <v>3</v>
      </c>
      <c r="M2817">
        <f ca="1">VLOOKUP(F2817,'Stock Details'!$A$2:$J$51,5,FALSE)</f>
        <v>10</v>
      </c>
      <c r="N2817">
        <f t="shared" ca="1" si="357"/>
        <v>30</v>
      </c>
      <c r="O2817">
        <v>1</v>
      </c>
    </row>
    <row r="2818" spans="1:15" x14ac:dyDescent="0.25">
      <c r="A2818">
        <v>2817</v>
      </c>
      <c r="B2818" s="3">
        <v>45555</v>
      </c>
      <c r="C2818">
        <f t="shared" ca="1" si="362"/>
        <v>3</v>
      </c>
      <c r="D2818" t="str">
        <f ca="1">VLOOKUP(C2818,'Store-Salesman Details'!$A$2:$H$16,4,FALSE)</f>
        <v>North</v>
      </c>
      <c r="E2818" t="str">
        <f ca="1">VLOOKUP(C2818,'Store-Salesman Details'!$A$2:$H$16,5,FALSE)</f>
        <v>Karan</v>
      </c>
      <c r="F2818">
        <f ca="1">RANDBETWEEN(21,25)</f>
        <v>22</v>
      </c>
      <c r="G2818" t="str">
        <f ca="1">VLOOKUP(F2818,'Stock Details'!$A$2:$J$51,2,FALSE)</f>
        <v>Laundry</v>
      </c>
      <c r="H2818" t="str">
        <f ca="1">VLOOKUP(F2818,'Stock Details'!$A$2:$J$51,3,FALSE)</f>
        <v>Rin</v>
      </c>
      <c r="I2818" t="str">
        <f ca="1">VLOOKUP(F2818,'Stock Details'!$A$2:$J$51,7,FALSE)</f>
        <v>2-W</v>
      </c>
      <c r="J2818" t="str">
        <f t="shared" ref="J2818:J2881" ca="1" si="364">CONCATENATE(C2818,"_",I2818)</f>
        <v>3_2-W</v>
      </c>
      <c r="K2818" t="str">
        <f ca="1">VLOOKUP(J2818,'Store-Salesman Details'!$C$2:$H$16,6,FALSE)</f>
        <v>Sonam</v>
      </c>
      <c r="L2818">
        <f t="shared" ref="L2818:L2881" ca="1" si="365">RANDBETWEEN(1,5)</f>
        <v>3</v>
      </c>
      <c r="M2818">
        <f ca="1">VLOOKUP(F2818,'Stock Details'!$A$2:$J$51,5,FALSE)</f>
        <v>10</v>
      </c>
      <c r="N2818">
        <f t="shared" ref="N2818:N2881" ca="1" si="366">L2818*M2818</f>
        <v>30</v>
      </c>
      <c r="O2818">
        <v>1</v>
      </c>
    </row>
    <row r="2819" spans="1:15" x14ac:dyDescent="0.25">
      <c r="A2819">
        <v>2818</v>
      </c>
      <c r="B2819" s="3">
        <v>45555</v>
      </c>
      <c r="C2819">
        <f t="shared" ca="1" si="362"/>
        <v>2</v>
      </c>
      <c r="D2819" t="str">
        <f ca="1">VLOOKUP(C2819,'Store-Salesman Details'!$A$2:$H$16,4,FALSE)</f>
        <v>East</v>
      </c>
      <c r="E2819" t="str">
        <f ca="1">VLOOKUP(C2819,'Store-Salesman Details'!$A$2:$H$16,5,FALSE)</f>
        <v>Ritesh Kumar</v>
      </c>
      <c r="F2819">
        <f ca="1">RANDBETWEEN(21,25)</f>
        <v>21</v>
      </c>
      <c r="G2819" t="str">
        <f ca="1">VLOOKUP(F2819,'Stock Details'!$A$2:$J$51,2,FALSE)</f>
        <v>Laundry</v>
      </c>
      <c r="H2819" t="str">
        <f ca="1">VLOOKUP(F2819,'Stock Details'!$A$2:$J$51,3,FALSE)</f>
        <v>Surf Excel</v>
      </c>
      <c r="I2819" t="str">
        <f ca="1">VLOOKUP(F2819,'Stock Details'!$A$2:$J$51,7,FALSE)</f>
        <v>2-W</v>
      </c>
      <c r="J2819" t="str">
        <f t="shared" ca="1" si="364"/>
        <v>2_2-W</v>
      </c>
      <c r="K2819" t="str">
        <f ca="1">VLOOKUP(J2819,'Store-Salesman Details'!$C$2:$H$16,6,FALSE)</f>
        <v>Sunaina</v>
      </c>
      <c r="L2819">
        <f t="shared" ca="1" si="365"/>
        <v>2</v>
      </c>
      <c r="M2819">
        <f ca="1">VLOOKUP(F2819,'Stock Details'!$A$2:$J$51,5,FALSE)</f>
        <v>10</v>
      </c>
      <c r="N2819">
        <f t="shared" ca="1" si="366"/>
        <v>20</v>
      </c>
      <c r="O2819">
        <v>1</v>
      </c>
    </row>
    <row r="2820" spans="1:15" x14ac:dyDescent="0.25">
      <c r="A2820">
        <v>2819</v>
      </c>
      <c r="B2820" s="3">
        <v>45555</v>
      </c>
      <c r="C2820">
        <f t="shared" ca="1" si="362"/>
        <v>3</v>
      </c>
      <c r="D2820" t="str">
        <f ca="1">VLOOKUP(C2820,'Store-Salesman Details'!$A$2:$H$16,4,FALSE)</f>
        <v>North</v>
      </c>
      <c r="E2820" t="str">
        <f ca="1">VLOOKUP(C2820,'Store-Salesman Details'!$A$2:$H$16,5,FALSE)</f>
        <v>Karan</v>
      </c>
      <c r="F2820">
        <f t="shared" ref="F2820:F2830" ca="1" si="367">RANDBETWEEN(1,20)</f>
        <v>13</v>
      </c>
      <c r="G2820" t="str">
        <f ca="1">VLOOKUP(F2820,'Stock Details'!$A$2:$J$51,2,FALSE)</f>
        <v>Foods</v>
      </c>
      <c r="H2820" t="str">
        <f ca="1">VLOOKUP(F2820,'Stock Details'!$A$2:$J$51,3,FALSE)</f>
        <v>Kissan Orange Juice</v>
      </c>
      <c r="I2820" t="str">
        <f ca="1">VLOOKUP(F2820,'Stock Details'!$A$2:$J$51,7,FALSE)</f>
        <v>1-A</v>
      </c>
      <c r="J2820" t="str">
        <f t="shared" ca="1" si="364"/>
        <v>3_1-A</v>
      </c>
      <c r="K2820" t="str">
        <f ca="1">VLOOKUP(J2820,'Store-Salesman Details'!$C$2:$H$16,6,FALSE)</f>
        <v>Suresh</v>
      </c>
      <c r="L2820">
        <f t="shared" ca="1" si="365"/>
        <v>4</v>
      </c>
      <c r="M2820">
        <f ca="1">VLOOKUP(F2820,'Stock Details'!$A$2:$J$51,5,FALSE)</f>
        <v>165</v>
      </c>
      <c r="N2820">
        <f t="shared" ca="1" si="366"/>
        <v>660</v>
      </c>
      <c r="O2820">
        <v>1</v>
      </c>
    </row>
    <row r="2821" spans="1:15" x14ac:dyDescent="0.25">
      <c r="A2821">
        <v>2820</v>
      </c>
      <c r="B2821" s="3">
        <v>45555</v>
      </c>
      <c r="C2821">
        <f t="shared" ca="1" si="362"/>
        <v>4</v>
      </c>
      <c r="D2821" t="str">
        <f ca="1">VLOOKUP(C2821,'Store-Salesman Details'!$A$2:$H$16,4,FALSE)</f>
        <v>South</v>
      </c>
      <c r="E2821" t="str">
        <f ca="1">VLOOKUP(C2821,'Store-Salesman Details'!$A$2:$H$16,5,FALSE)</f>
        <v>Ayush</v>
      </c>
      <c r="F2821">
        <f t="shared" ca="1" si="367"/>
        <v>7</v>
      </c>
      <c r="G2821" t="str">
        <f ca="1">VLOOKUP(F2821,'Stock Details'!$A$2:$J$51,2,FALSE)</f>
        <v>Beverages</v>
      </c>
      <c r="H2821" t="str">
        <f ca="1">VLOOKUP(F2821,'Stock Details'!$A$2:$J$51,3,FALSE)</f>
        <v>Nescafe - Coffee Instant</v>
      </c>
      <c r="I2821" t="str">
        <f ca="1">VLOOKUP(F2821,'Stock Details'!$A$2:$J$51,7,FALSE)</f>
        <v>1-A</v>
      </c>
      <c r="J2821" t="str">
        <f t="shared" ca="1" si="364"/>
        <v>4_1-A</v>
      </c>
      <c r="K2821" t="str">
        <f ca="1">VLOOKUP(J2821,'Store-Salesman Details'!$C$2:$H$16,6,FALSE)</f>
        <v>Divya</v>
      </c>
      <c r="L2821">
        <f t="shared" ca="1" si="365"/>
        <v>5</v>
      </c>
      <c r="M2821">
        <f ca="1">VLOOKUP(F2821,'Stock Details'!$A$2:$J$51,5,FALSE)</f>
        <v>50</v>
      </c>
      <c r="N2821">
        <f t="shared" ca="1" si="366"/>
        <v>250</v>
      </c>
      <c r="O2821">
        <v>1</v>
      </c>
    </row>
    <row r="2822" spans="1:15" x14ac:dyDescent="0.25">
      <c r="A2822">
        <v>2821</v>
      </c>
      <c r="B2822" s="3">
        <v>45555</v>
      </c>
      <c r="C2822">
        <f t="shared" ca="1" si="362"/>
        <v>2</v>
      </c>
      <c r="D2822" t="str">
        <f ca="1">VLOOKUP(C2822,'Store-Salesman Details'!$A$2:$H$16,4,FALSE)</f>
        <v>East</v>
      </c>
      <c r="E2822" t="str">
        <f ca="1">VLOOKUP(C2822,'Store-Salesman Details'!$A$2:$H$16,5,FALSE)</f>
        <v>Ritesh Kumar</v>
      </c>
      <c r="F2822">
        <f t="shared" ca="1" si="367"/>
        <v>16</v>
      </c>
      <c r="G2822" t="str">
        <f ca="1">VLOOKUP(F2822,'Stock Details'!$A$2:$J$51,2,FALSE)</f>
        <v>Ice Cream</v>
      </c>
      <c r="H2822" t="str">
        <f ca="1">VLOOKUP(F2822,'Stock Details'!$A$2:$J$51,3,FALSE)</f>
        <v>Kwality Wall's - Butterscotch</v>
      </c>
      <c r="I2822" t="str">
        <f ca="1">VLOOKUP(F2822,'Stock Details'!$A$2:$J$51,7,FALSE)</f>
        <v>1-A</v>
      </c>
      <c r="J2822" t="str">
        <f t="shared" ca="1" si="364"/>
        <v>2_1-A</v>
      </c>
      <c r="K2822" t="str">
        <f ca="1">VLOOKUP(J2822,'Store-Salesman Details'!$C$2:$H$16,6,FALSE)</f>
        <v>Divesh</v>
      </c>
      <c r="L2822">
        <f t="shared" ca="1" si="365"/>
        <v>4</v>
      </c>
      <c r="M2822">
        <f ca="1">VLOOKUP(F2822,'Stock Details'!$A$2:$J$51,5,FALSE)</f>
        <v>145</v>
      </c>
      <c r="N2822">
        <f t="shared" ca="1" si="366"/>
        <v>580</v>
      </c>
      <c r="O2822">
        <v>1</v>
      </c>
    </row>
    <row r="2823" spans="1:15" x14ac:dyDescent="0.25">
      <c r="A2823">
        <v>2822</v>
      </c>
      <c r="B2823" s="3">
        <v>45555</v>
      </c>
      <c r="C2823">
        <f t="shared" ca="1" si="362"/>
        <v>3</v>
      </c>
      <c r="D2823" t="str">
        <f ca="1">VLOOKUP(C2823,'Store-Salesman Details'!$A$2:$H$16,4,FALSE)</f>
        <v>North</v>
      </c>
      <c r="E2823" t="str">
        <f ca="1">VLOOKUP(C2823,'Store-Salesman Details'!$A$2:$H$16,5,FALSE)</f>
        <v>Karan</v>
      </c>
      <c r="F2823">
        <f t="shared" ca="1" si="367"/>
        <v>20</v>
      </c>
      <c r="G2823" t="str">
        <f ca="1">VLOOKUP(F2823,'Stock Details'!$A$2:$J$51,2,FALSE)</f>
        <v>Ice Cream</v>
      </c>
      <c r="H2823" t="str">
        <f ca="1">VLOOKUP(F2823,'Stock Details'!$A$2:$J$51,3,FALSE)</f>
        <v>Kwality Wall's - Strawberry</v>
      </c>
      <c r="I2823" t="str">
        <f ca="1">VLOOKUP(F2823,'Stock Details'!$A$2:$J$51,7,FALSE)</f>
        <v>1-A</v>
      </c>
      <c r="J2823" t="str">
        <f t="shared" ca="1" si="364"/>
        <v>3_1-A</v>
      </c>
      <c r="K2823" t="str">
        <f ca="1">VLOOKUP(J2823,'Store-Salesman Details'!$C$2:$H$16,6,FALSE)</f>
        <v>Suresh</v>
      </c>
      <c r="L2823">
        <f t="shared" ca="1" si="365"/>
        <v>1</v>
      </c>
      <c r="M2823">
        <f ca="1">VLOOKUP(F2823,'Stock Details'!$A$2:$J$51,5,FALSE)</f>
        <v>140</v>
      </c>
      <c r="N2823">
        <f t="shared" ca="1" si="366"/>
        <v>140</v>
      </c>
      <c r="O2823">
        <v>1</v>
      </c>
    </row>
    <row r="2824" spans="1:15" x14ac:dyDescent="0.25">
      <c r="A2824">
        <v>2823</v>
      </c>
      <c r="B2824" s="3">
        <v>45555</v>
      </c>
      <c r="C2824">
        <f t="shared" ca="1" si="362"/>
        <v>4</v>
      </c>
      <c r="D2824" t="str">
        <f ca="1">VLOOKUP(C2824,'Store-Salesman Details'!$A$2:$H$16,4,FALSE)</f>
        <v>South</v>
      </c>
      <c r="E2824" t="str">
        <f ca="1">VLOOKUP(C2824,'Store-Salesman Details'!$A$2:$H$16,5,FALSE)</f>
        <v>Ayush</v>
      </c>
      <c r="F2824">
        <f t="shared" ca="1" si="367"/>
        <v>15</v>
      </c>
      <c r="G2824" t="str">
        <f ca="1">VLOOKUP(F2824,'Stock Details'!$A$2:$J$51,2,FALSE)</f>
        <v>Foods</v>
      </c>
      <c r="H2824" t="str">
        <f ca="1">VLOOKUP(F2824,'Stock Details'!$A$2:$J$51,3,FALSE)</f>
        <v>Kissan Mixed Fruit Juice</v>
      </c>
      <c r="I2824" t="str">
        <f ca="1">VLOOKUP(F2824,'Stock Details'!$A$2:$J$51,7,FALSE)</f>
        <v>1-A</v>
      </c>
      <c r="J2824" t="str">
        <f t="shared" ca="1" si="364"/>
        <v>4_1-A</v>
      </c>
      <c r="K2824" t="str">
        <f ca="1">VLOOKUP(J2824,'Store-Salesman Details'!$C$2:$H$16,6,FALSE)</f>
        <v>Divya</v>
      </c>
      <c r="L2824">
        <f t="shared" ca="1" si="365"/>
        <v>3</v>
      </c>
      <c r="M2824">
        <f ca="1">VLOOKUP(F2824,'Stock Details'!$A$2:$J$51,5,FALSE)</f>
        <v>165</v>
      </c>
      <c r="N2824">
        <f t="shared" ca="1" si="366"/>
        <v>495</v>
      </c>
      <c r="O2824">
        <v>1</v>
      </c>
    </row>
    <row r="2825" spans="1:15" x14ac:dyDescent="0.25">
      <c r="A2825">
        <v>2824</v>
      </c>
      <c r="B2825" s="3">
        <v>45555</v>
      </c>
      <c r="C2825">
        <f t="shared" ca="1" si="362"/>
        <v>4</v>
      </c>
      <c r="D2825" t="str">
        <f ca="1">VLOOKUP(C2825,'Store-Salesman Details'!$A$2:$H$16,4,FALSE)</f>
        <v>South</v>
      </c>
      <c r="E2825" t="str">
        <f ca="1">VLOOKUP(C2825,'Store-Salesman Details'!$A$2:$H$16,5,FALSE)</f>
        <v>Ayush</v>
      </c>
      <c r="F2825">
        <f t="shared" ca="1" si="367"/>
        <v>1</v>
      </c>
      <c r="G2825" t="str">
        <f ca="1">VLOOKUP(F2825,'Stock Details'!$A$2:$J$51,2,FALSE)</f>
        <v>Beverages</v>
      </c>
      <c r="H2825" t="str">
        <f ca="1">VLOOKUP(F2825,'Stock Details'!$A$2:$J$51,3,FALSE)</f>
        <v>Brooke Bond</v>
      </c>
      <c r="I2825" t="str">
        <f ca="1">VLOOKUP(F2825,'Stock Details'!$A$2:$J$51,7,FALSE)</f>
        <v>1-A</v>
      </c>
      <c r="J2825" t="str">
        <f t="shared" ca="1" si="364"/>
        <v>4_1-A</v>
      </c>
      <c r="K2825" t="str">
        <f ca="1">VLOOKUP(J2825,'Store-Salesman Details'!$C$2:$H$16,6,FALSE)</f>
        <v>Divya</v>
      </c>
      <c r="L2825">
        <f t="shared" ca="1" si="365"/>
        <v>5</v>
      </c>
      <c r="M2825">
        <f ca="1">VLOOKUP(F2825,'Stock Details'!$A$2:$J$51,5,FALSE)</f>
        <v>45</v>
      </c>
      <c r="N2825">
        <f t="shared" ca="1" si="366"/>
        <v>225</v>
      </c>
      <c r="O2825">
        <v>1</v>
      </c>
    </row>
    <row r="2826" spans="1:15" x14ac:dyDescent="0.25">
      <c r="A2826">
        <v>2825</v>
      </c>
      <c r="B2826" s="3">
        <v>45555</v>
      </c>
      <c r="C2826">
        <f t="shared" ca="1" si="362"/>
        <v>2</v>
      </c>
      <c r="D2826" t="str">
        <f ca="1">VLOOKUP(C2826,'Store-Salesman Details'!$A$2:$H$16,4,FALSE)</f>
        <v>East</v>
      </c>
      <c r="E2826" t="str">
        <f ca="1">VLOOKUP(C2826,'Store-Salesman Details'!$A$2:$H$16,5,FALSE)</f>
        <v>Ritesh Kumar</v>
      </c>
      <c r="F2826">
        <f t="shared" ca="1" si="367"/>
        <v>11</v>
      </c>
      <c r="G2826" t="str">
        <f ca="1">VLOOKUP(F2826,'Stock Details'!$A$2:$J$51,2,FALSE)</f>
        <v>Foods</v>
      </c>
      <c r="H2826" t="str">
        <f ca="1">VLOOKUP(F2826,'Stock Details'!$A$2:$J$51,3,FALSE)</f>
        <v>Kissan Jam</v>
      </c>
      <c r="I2826" t="str">
        <f ca="1">VLOOKUP(F2826,'Stock Details'!$A$2:$J$51,7,FALSE)</f>
        <v>1-A</v>
      </c>
      <c r="J2826" t="str">
        <f t="shared" ca="1" si="364"/>
        <v>2_1-A</v>
      </c>
      <c r="K2826" t="str">
        <f ca="1">VLOOKUP(J2826,'Store-Salesman Details'!$C$2:$H$16,6,FALSE)</f>
        <v>Divesh</v>
      </c>
      <c r="L2826">
        <f t="shared" ca="1" si="365"/>
        <v>2</v>
      </c>
      <c r="M2826">
        <f ca="1">VLOOKUP(F2826,'Stock Details'!$A$2:$J$51,5,FALSE)</f>
        <v>15</v>
      </c>
      <c r="N2826">
        <f t="shared" ca="1" si="366"/>
        <v>30</v>
      </c>
      <c r="O2826">
        <v>1</v>
      </c>
    </row>
    <row r="2827" spans="1:15" x14ac:dyDescent="0.25">
      <c r="A2827">
        <v>2826</v>
      </c>
      <c r="B2827" s="3">
        <v>45555</v>
      </c>
      <c r="C2827">
        <f t="shared" ca="1" si="362"/>
        <v>2</v>
      </c>
      <c r="D2827" t="str">
        <f ca="1">VLOOKUP(C2827,'Store-Salesman Details'!$A$2:$H$16,4,FALSE)</f>
        <v>East</v>
      </c>
      <c r="E2827" t="str">
        <f ca="1">VLOOKUP(C2827,'Store-Salesman Details'!$A$2:$H$16,5,FALSE)</f>
        <v>Ritesh Kumar</v>
      </c>
      <c r="F2827">
        <f t="shared" ca="1" si="367"/>
        <v>1</v>
      </c>
      <c r="G2827" t="str">
        <f ca="1">VLOOKUP(F2827,'Stock Details'!$A$2:$J$51,2,FALSE)</f>
        <v>Beverages</v>
      </c>
      <c r="H2827" t="str">
        <f ca="1">VLOOKUP(F2827,'Stock Details'!$A$2:$J$51,3,FALSE)</f>
        <v>Brooke Bond</v>
      </c>
      <c r="I2827" t="str">
        <f ca="1">VLOOKUP(F2827,'Stock Details'!$A$2:$J$51,7,FALSE)</f>
        <v>1-A</v>
      </c>
      <c r="J2827" t="str">
        <f t="shared" ca="1" si="364"/>
        <v>2_1-A</v>
      </c>
      <c r="K2827" t="str">
        <f ca="1">VLOOKUP(J2827,'Store-Salesman Details'!$C$2:$H$16,6,FALSE)</f>
        <v>Divesh</v>
      </c>
      <c r="L2827">
        <f t="shared" ca="1" si="365"/>
        <v>4</v>
      </c>
      <c r="M2827">
        <f ca="1">VLOOKUP(F2827,'Stock Details'!$A$2:$J$51,5,FALSE)</f>
        <v>45</v>
      </c>
      <c r="N2827">
        <f t="shared" ca="1" si="366"/>
        <v>180</v>
      </c>
      <c r="O2827">
        <v>1</v>
      </c>
    </row>
    <row r="2828" spans="1:15" x14ac:dyDescent="0.25">
      <c r="A2828">
        <v>2827</v>
      </c>
      <c r="B2828" s="3">
        <v>45555</v>
      </c>
      <c r="C2828">
        <f t="shared" ca="1" si="362"/>
        <v>3</v>
      </c>
      <c r="D2828" t="str">
        <f ca="1">VLOOKUP(C2828,'Store-Salesman Details'!$A$2:$H$16,4,FALSE)</f>
        <v>North</v>
      </c>
      <c r="E2828" t="str">
        <f ca="1">VLOOKUP(C2828,'Store-Salesman Details'!$A$2:$H$16,5,FALSE)</f>
        <v>Karan</v>
      </c>
      <c r="F2828">
        <f t="shared" ca="1" si="367"/>
        <v>15</v>
      </c>
      <c r="G2828" t="str">
        <f ca="1">VLOOKUP(F2828,'Stock Details'!$A$2:$J$51,2,FALSE)</f>
        <v>Foods</v>
      </c>
      <c r="H2828" t="str">
        <f ca="1">VLOOKUP(F2828,'Stock Details'!$A$2:$J$51,3,FALSE)</f>
        <v>Kissan Mixed Fruit Juice</v>
      </c>
      <c r="I2828" t="str">
        <f ca="1">VLOOKUP(F2828,'Stock Details'!$A$2:$J$51,7,FALSE)</f>
        <v>1-A</v>
      </c>
      <c r="J2828" t="str">
        <f t="shared" ca="1" si="364"/>
        <v>3_1-A</v>
      </c>
      <c r="K2828" t="str">
        <f ca="1">VLOOKUP(J2828,'Store-Salesman Details'!$C$2:$H$16,6,FALSE)</f>
        <v>Suresh</v>
      </c>
      <c r="L2828">
        <f t="shared" ca="1" si="365"/>
        <v>2</v>
      </c>
      <c r="M2828">
        <f ca="1">VLOOKUP(F2828,'Stock Details'!$A$2:$J$51,5,FALSE)</f>
        <v>165</v>
      </c>
      <c r="N2828">
        <f t="shared" ca="1" si="366"/>
        <v>330</v>
      </c>
      <c r="O2828">
        <v>1</v>
      </c>
    </row>
    <row r="2829" spans="1:15" x14ac:dyDescent="0.25">
      <c r="A2829">
        <v>2828</v>
      </c>
      <c r="B2829" s="3">
        <v>45555</v>
      </c>
      <c r="C2829">
        <f t="shared" ca="1" si="362"/>
        <v>4</v>
      </c>
      <c r="D2829" t="str">
        <f ca="1">VLOOKUP(C2829,'Store-Salesman Details'!$A$2:$H$16,4,FALSE)</f>
        <v>South</v>
      </c>
      <c r="E2829" t="str">
        <f ca="1">VLOOKUP(C2829,'Store-Salesman Details'!$A$2:$H$16,5,FALSE)</f>
        <v>Ayush</v>
      </c>
      <c r="F2829">
        <f t="shared" ca="1" si="367"/>
        <v>4</v>
      </c>
      <c r="G2829" t="str">
        <f ca="1">VLOOKUP(F2829,'Stock Details'!$A$2:$J$51,2,FALSE)</f>
        <v>Beverages</v>
      </c>
      <c r="H2829" t="str">
        <f ca="1">VLOOKUP(F2829,'Stock Details'!$A$2:$J$51,3,FALSE)</f>
        <v>Bru</v>
      </c>
      <c r="I2829" t="str">
        <f ca="1">VLOOKUP(F2829,'Stock Details'!$A$2:$J$51,7,FALSE)</f>
        <v>1-A</v>
      </c>
      <c r="J2829" t="str">
        <f t="shared" ca="1" si="364"/>
        <v>4_1-A</v>
      </c>
      <c r="K2829" t="str">
        <f ca="1">VLOOKUP(J2829,'Store-Salesman Details'!$C$2:$H$16,6,FALSE)</f>
        <v>Divya</v>
      </c>
      <c r="L2829">
        <f t="shared" ca="1" si="365"/>
        <v>4</v>
      </c>
      <c r="M2829">
        <f ca="1">VLOOKUP(F2829,'Stock Details'!$A$2:$J$51,5,FALSE)</f>
        <v>45</v>
      </c>
      <c r="N2829">
        <f t="shared" ca="1" si="366"/>
        <v>180</v>
      </c>
      <c r="O2829">
        <v>1</v>
      </c>
    </row>
    <row r="2830" spans="1:15" x14ac:dyDescent="0.25">
      <c r="A2830">
        <v>2829</v>
      </c>
      <c r="B2830" s="3">
        <v>45555</v>
      </c>
      <c r="C2830">
        <f t="shared" ca="1" si="362"/>
        <v>4</v>
      </c>
      <c r="D2830" t="str">
        <f ca="1">VLOOKUP(C2830,'Store-Salesman Details'!$A$2:$H$16,4,FALSE)</f>
        <v>South</v>
      </c>
      <c r="E2830" t="str">
        <f ca="1">VLOOKUP(C2830,'Store-Salesman Details'!$A$2:$H$16,5,FALSE)</f>
        <v>Ayush</v>
      </c>
      <c r="F2830">
        <f t="shared" ca="1" si="367"/>
        <v>15</v>
      </c>
      <c r="G2830" t="str">
        <f ca="1">VLOOKUP(F2830,'Stock Details'!$A$2:$J$51,2,FALSE)</f>
        <v>Foods</v>
      </c>
      <c r="H2830" t="str">
        <f ca="1">VLOOKUP(F2830,'Stock Details'!$A$2:$J$51,3,FALSE)</f>
        <v>Kissan Mixed Fruit Juice</v>
      </c>
      <c r="I2830" t="str">
        <f ca="1">VLOOKUP(F2830,'Stock Details'!$A$2:$J$51,7,FALSE)</f>
        <v>1-A</v>
      </c>
      <c r="J2830" t="str">
        <f t="shared" ca="1" si="364"/>
        <v>4_1-A</v>
      </c>
      <c r="K2830" t="str">
        <f ca="1">VLOOKUP(J2830,'Store-Salesman Details'!$C$2:$H$16,6,FALSE)</f>
        <v>Divya</v>
      </c>
      <c r="L2830">
        <f t="shared" ca="1" si="365"/>
        <v>3</v>
      </c>
      <c r="M2830">
        <f ca="1">VLOOKUP(F2830,'Stock Details'!$A$2:$J$51,5,FALSE)</f>
        <v>165</v>
      </c>
      <c r="N2830">
        <f t="shared" ca="1" si="366"/>
        <v>495</v>
      </c>
      <c r="O2830">
        <v>1</v>
      </c>
    </row>
    <row r="2831" spans="1:15" x14ac:dyDescent="0.25">
      <c r="A2831">
        <v>2830</v>
      </c>
      <c r="B2831" s="3">
        <v>45555</v>
      </c>
      <c r="C2831">
        <f t="shared" ca="1" si="362"/>
        <v>1</v>
      </c>
      <c r="D2831" t="str">
        <f ca="1">VLOOKUP(C2831,'Store-Salesman Details'!$A$2:$H$16,4,FALSE)</f>
        <v>Central</v>
      </c>
      <c r="E2831" t="str">
        <f ca="1">VLOOKUP(C2831,'Store-Salesman Details'!$A$2:$H$16,5,FALSE)</f>
        <v>Tanu</v>
      </c>
      <c r="F2831">
        <f t="shared" ref="F2831:F2837" ca="1" si="368">RANDBETWEEN(26,46)</f>
        <v>39</v>
      </c>
      <c r="G2831" t="str">
        <f ca="1">VLOOKUP(F2831,'Stock Details'!$A$2:$J$51,2,FALSE)</f>
        <v>Personal Care</v>
      </c>
      <c r="H2831" t="str">
        <f ca="1">VLOOKUP(F2831,'Stock Details'!$A$2:$J$51,3,FALSE)</f>
        <v>Wilkison Sword</v>
      </c>
      <c r="I2831" t="str">
        <f ca="1">VLOOKUP(F2831,'Stock Details'!$A$2:$J$51,7,FALSE)</f>
        <v>3-P</v>
      </c>
      <c r="J2831" t="str">
        <f t="shared" ca="1" si="364"/>
        <v>1_3-P</v>
      </c>
      <c r="K2831" t="str">
        <f ca="1">VLOOKUP(J2831,'Store-Salesman Details'!$C$2:$H$16,6,FALSE)</f>
        <v>Sohan</v>
      </c>
      <c r="L2831">
        <f t="shared" ca="1" si="365"/>
        <v>3</v>
      </c>
      <c r="M2831">
        <f ca="1">VLOOKUP(F2831,'Stock Details'!$A$2:$J$51,5,FALSE)</f>
        <v>9</v>
      </c>
      <c r="N2831">
        <f t="shared" ca="1" si="366"/>
        <v>27</v>
      </c>
      <c r="O2831">
        <v>1</v>
      </c>
    </row>
    <row r="2832" spans="1:15" x14ac:dyDescent="0.25">
      <c r="A2832">
        <v>2831</v>
      </c>
      <c r="B2832" s="3">
        <v>45555</v>
      </c>
      <c r="C2832">
        <f t="shared" ca="1" si="362"/>
        <v>3</v>
      </c>
      <c r="D2832" t="str">
        <f ca="1">VLOOKUP(C2832,'Store-Salesman Details'!$A$2:$H$16,4,FALSE)</f>
        <v>North</v>
      </c>
      <c r="E2832" t="str">
        <f ca="1">VLOOKUP(C2832,'Store-Salesman Details'!$A$2:$H$16,5,FALSE)</f>
        <v>Karan</v>
      </c>
      <c r="F2832">
        <f t="shared" ca="1" si="368"/>
        <v>37</v>
      </c>
      <c r="G2832" t="str">
        <f ca="1">VLOOKUP(F2832,'Stock Details'!$A$2:$J$51,2,FALSE)</f>
        <v>Personal Care</v>
      </c>
      <c r="H2832" t="str">
        <f ca="1">VLOOKUP(F2832,'Stock Details'!$A$2:$J$51,3,FALSE)</f>
        <v>Axe</v>
      </c>
      <c r="I2832" t="str">
        <f ca="1">VLOOKUP(F2832,'Stock Details'!$A$2:$J$51,7,FALSE)</f>
        <v>3-P</v>
      </c>
      <c r="J2832" t="str">
        <f t="shared" ca="1" si="364"/>
        <v>3_3-P</v>
      </c>
      <c r="K2832" t="str">
        <f ca="1">VLOOKUP(J2832,'Store-Salesman Details'!$C$2:$H$16,6,FALSE)</f>
        <v>Rajat</v>
      </c>
      <c r="L2832">
        <f t="shared" ca="1" si="365"/>
        <v>5</v>
      </c>
      <c r="M2832">
        <f ca="1">VLOOKUP(F2832,'Stock Details'!$A$2:$J$51,5,FALSE)</f>
        <v>202</v>
      </c>
      <c r="N2832">
        <f t="shared" ca="1" si="366"/>
        <v>1010</v>
      </c>
      <c r="O2832">
        <v>1</v>
      </c>
    </row>
    <row r="2833" spans="1:15" x14ac:dyDescent="0.25">
      <c r="A2833">
        <v>2832</v>
      </c>
      <c r="B2833" s="3">
        <v>45555</v>
      </c>
      <c r="C2833">
        <f t="shared" ca="1" si="362"/>
        <v>2</v>
      </c>
      <c r="D2833" t="str">
        <f ca="1">VLOOKUP(C2833,'Store-Salesman Details'!$A$2:$H$16,4,FALSE)</f>
        <v>East</v>
      </c>
      <c r="E2833" t="str">
        <f ca="1">VLOOKUP(C2833,'Store-Salesman Details'!$A$2:$H$16,5,FALSE)</f>
        <v>Ritesh Kumar</v>
      </c>
      <c r="F2833">
        <f t="shared" ca="1" si="368"/>
        <v>46</v>
      </c>
      <c r="G2833" t="str">
        <f ca="1">VLOOKUP(F2833,'Stock Details'!$A$2:$J$51,2,FALSE)</f>
        <v>Personal Care</v>
      </c>
      <c r="H2833" t="str">
        <f ca="1">VLOOKUP(F2833,'Stock Details'!$A$2:$J$51,3,FALSE)</f>
        <v>Rjoice Shampoo</v>
      </c>
      <c r="I2833" t="str">
        <f ca="1">VLOOKUP(F2833,'Stock Details'!$A$2:$J$51,7,FALSE)</f>
        <v>3-P</v>
      </c>
      <c r="J2833" t="str">
        <f t="shared" ca="1" si="364"/>
        <v>2_3-P</v>
      </c>
      <c r="K2833" t="str">
        <f ca="1">VLOOKUP(J2833,'Store-Salesman Details'!$C$2:$H$16,6,FALSE)</f>
        <v>Sneha</v>
      </c>
      <c r="L2833">
        <f t="shared" ca="1" si="365"/>
        <v>5</v>
      </c>
      <c r="M2833">
        <f ca="1">VLOOKUP(F2833,'Stock Details'!$A$2:$J$51,5,FALSE)</f>
        <v>56</v>
      </c>
      <c r="N2833">
        <f t="shared" ca="1" si="366"/>
        <v>280</v>
      </c>
      <c r="O2833">
        <v>1</v>
      </c>
    </row>
    <row r="2834" spans="1:15" x14ac:dyDescent="0.25">
      <c r="A2834">
        <v>2833</v>
      </c>
      <c r="B2834" s="3">
        <v>45555</v>
      </c>
      <c r="C2834">
        <f t="shared" ca="1" si="362"/>
        <v>4</v>
      </c>
      <c r="D2834" t="str">
        <f ca="1">VLOOKUP(C2834,'Store-Salesman Details'!$A$2:$H$16,4,FALSE)</f>
        <v>South</v>
      </c>
      <c r="E2834" t="str">
        <f ca="1">VLOOKUP(C2834,'Store-Salesman Details'!$A$2:$H$16,5,FALSE)</f>
        <v>Ayush</v>
      </c>
      <c r="F2834">
        <f t="shared" ca="1" si="368"/>
        <v>43</v>
      </c>
      <c r="G2834" t="str">
        <f ca="1">VLOOKUP(F2834,'Stock Details'!$A$2:$J$51,2,FALSE)</f>
        <v>Personal Care</v>
      </c>
      <c r="H2834" t="str">
        <f ca="1">VLOOKUP(F2834,'Stock Details'!$A$2:$J$51,3,FALSE)</f>
        <v xml:space="preserve"> Pantine Shampoo</v>
      </c>
      <c r="I2834" t="str">
        <f ca="1">VLOOKUP(F2834,'Stock Details'!$A$2:$J$51,7,FALSE)</f>
        <v>3-P</v>
      </c>
      <c r="J2834" t="str">
        <f t="shared" ca="1" si="364"/>
        <v>4_3-P</v>
      </c>
      <c r="K2834" t="str">
        <f ca="1">VLOOKUP(J2834,'Store-Salesman Details'!$C$2:$H$16,6,FALSE)</f>
        <v>Mohan</v>
      </c>
      <c r="L2834">
        <f t="shared" ca="1" si="365"/>
        <v>4</v>
      </c>
      <c r="M2834">
        <f ca="1">VLOOKUP(F2834,'Stock Details'!$A$2:$J$51,5,FALSE)</f>
        <v>72</v>
      </c>
      <c r="N2834">
        <f t="shared" ca="1" si="366"/>
        <v>288</v>
      </c>
      <c r="O2834">
        <v>1</v>
      </c>
    </row>
    <row r="2835" spans="1:15" x14ac:dyDescent="0.25">
      <c r="A2835">
        <v>2834</v>
      </c>
      <c r="B2835" s="3">
        <v>45555</v>
      </c>
      <c r="C2835">
        <f t="shared" ca="1" si="362"/>
        <v>4</v>
      </c>
      <c r="D2835" t="str">
        <f ca="1">VLOOKUP(C2835,'Store-Salesman Details'!$A$2:$H$16,4,FALSE)</f>
        <v>South</v>
      </c>
      <c r="E2835" t="str">
        <f ca="1">VLOOKUP(C2835,'Store-Salesman Details'!$A$2:$H$16,5,FALSE)</f>
        <v>Ayush</v>
      </c>
      <c r="F2835">
        <f t="shared" ca="1" si="368"/>
        <v>33</v>
      </c>
      <c r="G2835" t="str">
        <f ca="1">VLOOKUP(F2835,'Stock Details'!$A$2:$J$51,2,FALSE)</f>
        <v>Personal Care</v>
      </c>
      <c r="H2835" t="str">
        <f ca="1">VLOOKUP(F2835,'Stock Details'!$A$2:$J$51,3,FALSE)</f>
        <v>Lakme(moisturizer)</v>
      </c>
      <c r="I2835" t="str">
        <f ca="1">VLOOKUP(F2835,'Stock Details'!$A$2:$J$51,7,FALSE)</f>
        <v>3-P</v>
      </c>
      <c r="J2835" t="str">
        <f t="shared" ca="1" si="364"/>
        <v>4_3-P</v>
      </c>
      <c r="K2835" t="str">
        <f ca="1">VLOOKUP(J2835,'Store-Salesman Details'!$C$2:$H$16,6,FALSE)</f>
        <v>Mohan</v>
      </c>
      <c r="L2835">
        <f t="shared" ca="1" si="365"/>
        <v>1</v>
      </c>
      <c r="M2835">
        <f ca="1">VLOOKUP(F2835,'Stock Details'!$A$2:$J$51,5,FALSE)</f>
        <v>173</v>
      </c>
      <c r="N2835">
        <f t="shared" ca="1" si="366"/>
        <v>173</v>
      </c>
      <c r="O2835">
        <v>1</v>
      </c>
    </row>
    <row r="2836" spans="1:15" x14ac:dyDescent="0.25">
      <c r="A2836">
        <v>2835</v>
      </c>
      <c r="B2836" s="3">
        <v>45555</v>
      </c>
      <c r="C2836">
        <f t="shared" ca="1" si="362"/>
        <v>2</v>
      </c>
      <c r="D2836" t="str">
        <f ca="1">VLOOKUP(C2836,'Store-Salesman Details'!$A$2:$H$16,4,FALSE)</f>
        <v>East</v>
      </c>
      <c r="E2836" t="str">
        <f ca="1">VLOOKUP(C2836,'Store-Salesman Details'!$A$2:$H$16,5,FALSE)</f>
        <v>Ritesh Kumar</v>
      </c>
      <c r="F2836">
        <f t="shared" ca="1" si="368"/>
        <v>44</v>
      </c>
      <c r="G2836" t="str">
        <f ca="1">VLOOKUP(F2836,'Stock Details'!$A$2:$J$51,2,FALSE)</f>
        <v>Personal Care</v>
      </c>
      <c r="H2836" t="str">
        <f ca="1">VLOOKUP(F2836,'Stock Details'!$A$2:$J$51,3,FALSE)</f>
        <v>Whisper</v>
      </c>
      <c r="I2836" t="str">
        <f ca="1">VLOOKUP(F2836,'Stock Details'!$A$2:$J$51,7,FALSE)</f>
        <v>3-P</v>
      </c>
      <c r="J2836" t="str">
        <f t="shared" ca="1" si="364"/>
        <v>2_3-P</v>
      </c>
      <c r="K2836" t="str">
        <f ca="1">VLOOKUP(J2836,'Store-Salesman Details'!$C$2:$H$16,6,FALSE)</f>
        <v>Sneha</v>
      </c>
      <c r="L2836">
        <f t="shared" ca="1" si="365"/>
        <v>3</v>
      </c>
      <c r="M2836">
        <f ca="1">VLOOKUP(F2836,'Stock Details'!$A$2:$J$51,5,FALSE)</f>
        <v>34</v>
      </c>
      <c r="N2836">
        <f t="shared" ca="1" si="366"/>
        <v>102</v>
      </c>
      <c r="O2836">
        <v>1</v>
      </c>
    </row>
    <row r="2837" spans="1:15" x14ac:dyDescent="0.25">
      <c r="A2837">
        <v>2836</v>
      </c>
      <c r="B2837" s="3">
        <v>45555</v>
      </c>
      <c r="C2837">
        <f t="shared" ca="1" si="362"/>
        <v>2</v>
      </c>
      <c r="D2837" t="str">
        <f ca="1">VLOOKUP(C2837,'Store-Salesman Details'!$A$2:$H$16,4,FALSE)</f>
        <v>East</v>
      </c>
      <c r="E2837" t="str">
        <f ca="1">VLOOKUP(C2837,'Store-Salesman Details'!$A$2:$H$16,5,FALSE)</f>
        <v>Ritesh Kumar</v>
      </c>
      <c r="F2837">
        <f t="shared" ca="1" si="368"/>
        <v>38</v>
      </c>
      <c r="G2837" t="str">
        <f ca="1">VLOOKUP(F2837,'Stock Details'!$A$2:$J$51,2,FALSE)</f>
        <v>Personal Care</v>
      </c>
      <c r="H2837" t="str">
        <f ca="1">VLOOKUP(F2837,'Stock Details'!$A$2:$J$51,3,FALSE)</f>
        <v>Gellete</v>
      </c>
      <c r="I2837" t="str">
        <f ca="1">VLOOKUP(F2837,'Stock Details'!$A$2:$J$51,7,FALSE)</f>
        <v>3-P</v>
      </c>
      <c r="J2837" t="str">
        <f t="shared" ca="1" si="364"/>
        <v>2_3-P</v>
      </c>
      <c r="K2837" t="str">
        <f ca="1">VLOOKUP(J2837,'Store-Salesman Details'!$C$2:$H$16,6,FALSE)</f>
        <v>Sneha</v>
      </c>
      <c r="L2837">
        <f t="shared" ca="1" si="365"/>
        <v>1</v>
      </c>
      <c r="M2837">
        <f ca="1">VLOOKUP(F2837,'Stock Details'!$A$2:$J$51,5,FALSE)</f>
        <v>99</v>
      </c>
      <c r="N2837">
        <f t="shared" ca="1" si="366"/>
        <v>99</v>
      </c>
      <c r="O2837">
        <v>1</v>
      </c>
    </row>
    <row r="2838" spans="1:15" x14ac:dyDescent="0.25">
      <c r="A2838">
        <v>2837</v>
      </c>
      <c r="B2838" s="3">
        <v>45555</v>
      </c>
      <c r="C2838">
        <f t="shared" ca="1" si="362"/>
        <v>1</v>
      </c>
      <c r="D2838" t="str">
        <f ca="1">VLOOKUP(C2838,'Store-Salesman Details'!$A$2:$H$16,4,FALSE)</f>
        <v>Central</v>
      </c>
      <c r="E2838" t="str">
        <f ca="1">VLOOKUP(C2838,'Store-Salesman Details'!$A$2:$H$16,5,FALSE)</f>
        <v>Tanu</v>
      </c>
      <c r="F2838">
        <f ca="1">RANDBETWEEN(21,25)</f>
        <v>22</v>
      </c>
      <c r="G2838" t="str">
        <f ca="1">VLOOKUP(F2838,'Stock Details'!$A$2:$J$51,2,FALSE)</f>
        <v>Laundry</v>
      </c>
      <c r="H2838" t="str">
        <f ca="1">VLOOKUP(F2838,'Stock Details'!$A$2:$J$51,3,FALSE)</f>
        <v>Rin</v>
      </c>
      <c r="I2838" t="str">
        <f ca="1">VLOOKUP(F2838,'Stock Details'!$A$2:$J$51,7,FALSE)</f>
        <v>2-W</v>
      </c>
      <c r="J2838" t="str">
        <f t="shared" ca="1" si="364"/>
        <v>1_2-W</v>
      </c>
      <c r="K2838" t="str">
        <f ca="1">VLOOKUP(J2838,'Store-Salesman Details'!$C$2:$H$16,6,FALSE)</f>
        <v>Sakshi</v>
      </c>
      <c r="L2838">
        <f t="shared" ca="1" si="365"/>
        <v>2</v>
      </c>
      <c r="M2838">
        <f ca="1">VLOOKUP(F2838,'Stock Details'!$A$2:$J$51,5,FALSE)</f>
        <v>10</v>
      </c>
      <c r="N2838">
        <f t="shared" ca="1" si="366"/>
        <v>20</v>
      </c>
      <c r="O2838">
        <v>1</v>
      </c>
    </row>
    <row r="2839" spans="1:15" x14ac:dyDescent="0.25">
      <c r="A2839">
        <v>2838</v>
      </c>
      <c r="B2839" s="3">
        <v>45555</v>
      </c>
      <c r="C2839">
        <f t="shared" ca="1" si="362"/>
        <v>3</v>
      </c>
      <c r="D2839" t="str">
        <f ca="1">VLOOKUP(C2839,'Store-Salesman Details'!$A$2:$H$16,4,FALSE)</f>
        <v>North</v>
      </c>
      <c r="E2839" t="str">
        <f ca="1">VLOOKUP(C2839,'Store-Salesman Details'!$A$2:$H$16,5,FALSE)</f>
        <v>Karan</v>
      </c>
      <c r="F2839">
        <f ca="1">RANDBETWEEN(21,25)</f>
        <v>25</v>
      </c>
      <c r="G2839" t="str">
        <f ca="1">VLOOKUP(F2839,'Stock Details'!$A$2:$J$51,2,FALSE)</f>
        <v>Laundry</v>
      </c>
      <c r="H2839" t="str">
        <f ca="1">VLOOKUP(F2839,'Stock Details'!$A$2:$J$51,3,FALSE)</f>
        <v>Ariel</v>
      </c>
      <c r="I2839" t="str">
        <f ca="1">VLOOKUP(F2839,'Stock Details'!$A$2:$J$51,7,FALSE)</f>
        <v>2-W</v>
      </c>
      <c r="J2839" t="str">
        <f t="shared" ca="1" si="364"/>
        <v>3_2-W</v>
      </c>
      <c r="K2839" t="str">
        <f ca="1">VLOOKUP(J2839,'Store-Salesman Details'!$C$2:$H$16,6,FALSE)</f>
        <v>Sonam</v>
      </c>
      <c r="L2839">
        <f t="shared" ca="1" si="365"/>
        <v>2</v>
      </c>
      <c r="M2839">
        <f ca="1">VLOOKUP(F2839,'Stock Details'!$A$2:$J$51,5,FALSE)</f>
        <v>10</v>
      </c>
      <c r="N2839">
        <f t="shared" ca="1" si="366"/>
        <v>20</v>
      </c>
      <c r="O2839">
        <v>1</v>
      </c>
    </row>
    <row r="2840" spans="1:15" x14ac:dyDescent="0.25">
      <c r="A2840">
        <v>2839</v>
      </c>
      <c r="B2840" s="3">
        <v>45555</v>
      </c>
      <c r="C2840">
        <f t="shared" ca="1" si="362"/>
        <v>1</v>
      </c>
      <c r="D2840" t="str">
        <f ca="1">VLOOKUP(C2840,'Store-Salesman Details'!$A$2:$H$16,4,FALSE)</f>
        <v>Central</v>
      </c>
      <c r="E2840" t="str">
        <f ca="1">VLOOKUP(C2840,'Store-Salesman Details'!$A$2:$H$16,5,FALSE)</f>
        <v>Tanu</v>
      </c>
      <c r="F2840">
        <f ca="1">RANDBETWEEN(21,25)</f>
        <v>24</v>
      </c>
      <c r="G2840" t="str">
        <f ca="1">VLOOKUP(F2840,'Stock Details'!$A$2:$J$51,2,FALSE)</f>
        <v>Laundry</v>
      </c>
      <c r="H2840" t="str">
        <f ca="1">VLOOKUP(F2840,'Stock Details'!$A$2:$J$51,3,FALSE)</f>
        <v>Tide</v>
      </c>
      <c r="I2840" t="str">
        <f ca="1">VLOOKUP(F2840,'Stock Details'!$A$2:$J$51,7,FALSE)</f>
        <v>2-W</v>
      </c>
      <c r="J2840" t="str">
        <f t="shared" ca="1" si="364"/>
        <v>1_2-W</v>
      </c>
      <c r="K2840" t="str">
        <f ca="1">VLOOKUP(J2840,'Store-Salesman Details'!$C$2:$H$16,6,FALSE)</f>
        <v>Sakshi</v>
      </c>
      <c r="L2840">
        <f t="shared" ca="1" si="365"/>
        <v>2</v>
      </c>
      <c r="M2840">
        <f ca="1">VLOOKUP(F2840,'Stock Details'!$A$2:$J$51,5,FALSE)</f>
        <v>10</v>
      </c>
      <c r="N2840">
        <f t="shared" ca="1" si="366"/>
        <v>20</v>
      </c>
      <c r="O2840">
        <v>1</v>
      </c>
    </row>
    <row r="2841" spans="1:15" x14ac:dyDescent="0.25">
      <c r="A2841">
        <v>2840</v>
      </c>
      <c r="B2841" s="3">
        <v>45555</v>
      </c>
      <c r="C2841">
        <f t="shared" ca="1" si="362"/>
        <v>3</v>
      </c>
      <c r="D2841" t="str">
        <f ca="1">VLOOKUP(C2841,'Store-Salesman Details'!$A$2:$H$16,4,FALSE)</f>
        <v>North</v>
      </c>
      <c r="E2841" t="str">
        <f ca="1">VLOOKUP(C2841,'Store-Salesman Details'!$A$2:$H$16,5,FALSE)</f>
        <v>Karan</v>
      </c>
      <c r="F2841">
        <f ca="1">RANDBETWEEN(21,25)</f>
        <v>23</v>
      </c>
      <c r="G2841" t="str">
        <f ca="1">VLOOKUP(F2841,'Stock Details'!$A$2:$J$51,2,FALSE)</f>
        <v>Laundry</v>
      </c>
      <c r="H2841" t="str">
        <f ca="1">VLOOKUP(F2841,'Stock Details'!$A$2:$J$51,3,FALSE)</f>
        <v>Wheel</v>
      </c>
      <c r="I2841" t="str">
        <f ca="1">VLOOKUP(F2841,'Stock Details'!$A$2:$J$51,7,FALSE)</f>
        <v>2-W</v>
      </c>
      <c r="J2841" t="str">
        <f t="shared" ca="1" si="364"/>
        <v>3_2-W</v>
      </c>
      <c r="K2841" t="str">
        <f ca="1">VLOOKUP(J2841,'Store-Salesman Details'!$C$2:$H$16,6,FALSE)</f>
        <v>Sonam</v>
      </c>
      <c r="L2841">
        <f t="shared" ca="1" si="365"/>
        <v>5</v>
      </c>
      <c r="M2841">
        <f ca="1">VLOOKUP(F2841,'Stock Details'!$A$2:$J$51,5,FALSE)</f>
        <v>10</v>
      </c>
      <c r="N2841">
        <f t="shared" ca="1" si="366"/>
        <v>50</v>
      </c>
      <c r="O2841">
        <v>1</v>
      </c>
    </row>
    <row r="2842" spans="1:15" x14ac:dyDescent="0.25">
      <c r="A2842">
        <v>2841</v>
      </c>
      <c r="B2842" s="3">
        <v>45555</v>
      </c>
      <c r="C2842">
        <f t="shared" ca="1" si="362"/>
        <v>4</v>
      </c>
      <c r="D2842" t="str">
        <f ca="1">VLOOKUP(C2842,'Store-Salesman Details'!$A$2:$H$16,4,FALSE)</f>
        <v>South</v>
      </c>
      <c r="E2842" t="str">
        <f ca="1">VLOOKUP(C2842,'Store-Salesman Details'!$A$2:$H$16,5,FALSE)</f>
        <v>Ayush</v>
      </c>
      <c r="F2842">
        <f ca="1">RANDBETWEEN(21,25)</f>
        <v>21</v>
      </c>
      <c r="G2842" t="str">
        <f ca="1">VLOOKUP(F2842,'Stock Details'!$A$2:$J$51,2,FALSE)</f>
        <v>Laundry</v>
      </c>
      <c r="H2842" t="str">
        <f ca="1">VLOOKUP(F2842,'Stock Details'!$A$2:$J$51,3,FALSE)</f>
        <v>Surf Excel</v>
      </c>
      <c r="I2842" t="str">
        <f ca="1">VLOOKUP(F2842,'Stock Details'!$A$2:$J$51,7,FALSE)</f>
        <v>2-W</v>
      </c>
      <c r="J2842" t="str">
        <f t="shared" ca="1" si="364"/>
        <v>4_2-W</v>
      </c>
      <c r="K2842" t="str">
        <f ca="1">VLOOKUP(J2842,'Store-Salesman Details'!$C$2:$H$16,6,FALSE)</f>
        <v>Saloni</v>
      </c>
      <c r="L2842">
        <f t="shared" ca="1" si="365"/>
        <v>5</v>
      </c>
      <c r="M2842">
        <f ca="1">VLOOKUP(F2842,'Stock Details'!$A$2:$J$51,5,FALSE)</f>
        <v>10</v>
      </c>
      <c r="N2842">
        <f t="shared" ca="1" si="366"/>
        <v>50</v>
      </c>
      <c r="O2842">
        <v>1</v>
      </c>
    </row>
    <row r="2843" spans="1:15" x14ac:dyDescent="0.25">
      <c r="A2843">
        <v>2842</v>
      </c>
      <c r="B2843" s="3">
        <v>45555</v>
      </c>
      <c r="C2843">
        <f t="shared" ca="1" si="362"/>
        <v>1</v>
      </c>
      <c r="D2843" t="str">
        <f ca="1">VLOOKUP(C2843,'Store-Salesman Details'!$A$2:$H$16,4,FALSE)</f>
        <v>Central</v>
      </c>
      <c r="E2843" t="str">
        <f ca="1">VLOOKUP(C2843,'Store-Salesman Details'!$A$2:$H$16,5,FALSE)</f>
        <v>Tanu</v>
      </c>
      <c r="F2843">
        <f t="shared" ref="F2843:F2853" ca="1" si="369">RANDBETWEEN(1,20)</f>
        <v>2</v>
      </c>
      <c r="G2843" t="str">
        <f ca="1">VLOOKUP(F2843,'Stock Details'!$A$2:$J$51,2,FALSE)</f>
        <v>Beverages</v>
      </c>
      <c r="H2843" t="str">
        <f ca="1">VLOOKUP(F2843,'Stock Details'!$A$2:$J$51,3,FALSE)</f>
        <v>Lipton</v>
      </c>
      <c r="I2843" t="str">
        <f ca="1">VLOOKUP(F2843,'Stock Details'!$A$2:$J$51,7,FALSE)</f>
        <v>1-A</v>
      </c>
      <c r="J2843" t="str">
        <f t="shared" ca="1" si="364"/>
        <v>1_1-A</v>
      </c>
      <c r="K2843" t="str">
        <f ca="1">VLOOKUP(J2843,'Store-Salesman Details'!$C$2:$H$16,6,FALSE)</f>
        <v>Komal</v>
      </c>
      <c r="L2843">
        <f t="shared" ca="1" si="365"/>
        <v>3</v>
      </c>
      <c r="M2843">
        <f ca="1">VLOOKUP(F2843,'Stock Details'!$A$2:$J$51,5,FALSE)</f>
        <v>150</v>
      </c>
      <c r="N2843">
        <f t="shared" ca="1" si="366"/>
        <v>450</v>
      </c>
      <c r="O2843">
        <v>1</v>
      </c>
    </row>
    <row r="2844" spans="1:15" x14ac:dyDescent="0.25">
      <c r="A2844">
        <v>2843</v>
      </c>
      <c r="B2844" s="3">
        <v>45555</v>
      </c>
      <c r="C2844">
        <f t="shared" ca="1" si="362"/>
        <v>4</v>
      </c>
      <c r="D2844" t="str">
        <f ca="1">VLOOKUP(C2844,'Store-Salesman Details'!$A$2:$H$16,4,FALSE)</f>
        <v>South</v>
      </c>
      <c r="E2844" t="str">
        <f ca="1">VLOOKUP(C2844,'Store-Salesman Details'!$A$2:$H$16,5,FALSE)</f>
        <v>Ayush</v>
      </c>
      <c r="F2844">
        <f t="shared" ca="1" si="369"/>
        <v>17</v>
      </c>
      <c r="G2844" t="str">
        <f ca="1">VLOOKUP(F2844,'Stock Details'!$A$2:$J$51,2,FALSE)</f>
        <v>Ice Cream</v>
      </c>
      <c r="H2844" t="str">
        <f ca="1">VLOOKUP(F2844,'Stock Details'!$A$2:$J$51,3,FALSE)</f>
        <v>Kwality Wall's - Vanilla</v>
      </c>
      <c r="I2844" t="str">
        <f ca="1">VLOOKUP(F2844,'Stock Details'!$A$2:$J$51,7,FALSE)</f>
        <v>1-A</v>
      </c>
      <c r="J2844" t="str">
        <f t="shared" ca="1" si="364"/>
        <v>4_1-A</v>
      </c>
      <c r="K2844" t="str">
        <f ca="1">VLOOKUP(J2844,'Store-Salesman Details'!$C$2:$H$16,6,FALSE)</f>
        <v>Divya</v>
      </c>
      <c r="L2844">
        <f t="shared" ca="1" si="365"/>
        <v>2</v>
      </c>
      <c r="M2844">
        <f ca="1">VLOOKUP(F2844,'Stock Details'!$A$2:$J$51,5,FALSE)</f>
        <v>135</v>
      </c>
      <c r="N2844">
        <f t="shared" ca="1" si="366"/>
        <v>270</v>
      </c>
      <c r="O2844">
        <v>1</v>
      </c>
    </row>
    <row r="2845" spans="1:15" x14ac:dyDescent="0.25">
      <c r="A2845">
        <v>2844</v>
      </c>
      <c r="B2845" s="3">
        <v>45555</v>
      </c>
      <c r="C2845">
        <f t="shared" ca="1" si="362"/>
        <v>1</v>
      </c>
      <c r="D2845" t="str">
        <f ca="1">VLOOKUP(C2845,'Store-Salesman Details'!$A$2:$H$16,4,FALSE)</f>
        <v>Central</v>
      </c>
      <c r="E2845" t="str">
        <f ca="1">VLOOKUP(C2845,'Store-Salesman Details'!$A$2:$H$16,5,FALSE)</f>
        <v>Tanu</v>
      </c>
      <c r="F2845">
        <f t="shared" ca="1" si="369"/>
        <v>11</v>
      </c>
      <c r="G2845" t="str">
        <f ca="1">VLOOKUP(F2845,'Stock Details'!$A$2:$J$51,2,FALSE)</f>
        <v>Foods</v>
      </c>
      <c r="H2845" t="str">
        <f ca="1">VLOOKUP(F2845,'Stock Details'!$A$2:$J$51,3,FALSE)</f>
        <v>Kissan Jam</v>
      </c>
      <c r="I2845" t="str">
        <f ca="1">VLOOKUP(F2845,'Stock Details'!$A$2:$J$51,7,FALSE)</f>
        <v>1-A</v>
      </c>
      <c r="J2845" t="str">
        <f t="shared" ca="1" si="364"/>
        <v>1_1-A</v>
      </c>
      <c r="K2845" t="str">
        <f ca="1">VLOOKUP(J2845,'Store-Salesman Details'!$C$2:$H$16,6,FALSE)</f>
        <v>Komal</v>
      </c>
      <c r="L2845">
        <f t="shared" ca="1" si="365"/>
        <v>4</v>
      </c>
      <c r="M2845">
        <f ca="1">VLOOKUP(F2845,'Stock Details'!$A$2:$J$51,5,FALSE)</f>
        <v>15</v>
      </c>
      <c r="N2845">
        <f t="shared" ca="1" si="366"/>
        <v>60</v>
      </c>
      <c r="O2845">
        <v>1</v>
      </c>
    </row>
    <row r="2846" spans="1:15" x14ac:dyDescent="0.25">
      <c r="A2846">
        <v>2845</v>
      </c>
      <c r="B2846" s="3">
        <v>45555</v>
      </c>
      <c r="C2846">
        <f t="shared" ca="1" si="362"/>
        <v>5</v>
      </c>
      <c r="D2846" t="str">
        <f ca="1">VLOOKUP(C2846,'Store-Salesman Details'!$A$2:$H$16,4,FALSE)</f>
        <v>West</v>
      </c>
      <c r="E2846" t="str">
        <f ca="1">VLOOKUP(C2846,'Store-Salesman Details'!$A$2:$H$16,5,FALSE)</f>
        <v>Abhishek</v>
      </c>
      <c r="F2846">
        <f t="shared" ca="1" si="369"/>
        <v>4</v>
      </c>
      <c r="G2846" t="str">
        <f ca="1">VLOOKUP(F2846,'Stock Details'!$A$2:$J$51,2,FALSE)</f>
        <v>Beverages</v>
      </c>
      <c r="H2846" t="str">
        <f ca="1">VLOOKUP(F2846,'Stock Details'!$A$2:$J$51,3,FALSE)</f>
        <v>Bru</v>
      </c>
      <c r="I2846" t="str">
        <f ca="1">VLOOKUP(F2846,'Stock Details'!$A$2:$J$51,7,FALSE)</f>
        <v>1-A</v>
      </c>
      <c r="J2846" t="str">
        <f t="shared" ca="1" si="364"/>
        <v>5_1-A</v>
      </c>
      <c r="K2846" t="str">
        <f ca="1">VLOOKUP(J2846,'Store-Salesman Details'!$C$2:$H$16,6,FALSE)</f>
        <v>Ramesh</v>
      </c>
      <c r="L2846">
        <f t="shared" ca="1" si="365"/>
        <v>2</v>
      </c>
      <c r="M2846">
        <f ca="1">VLOOKUP(F2846,'Stock Details'!$A$2:$J$51,5,FALSE)</f>
        <v>45</v>
      </c>
      <c r="N2846">
        <f t="shared" ca="1" si="366"/>
        <v>90</v>
      </c>
      <c r="O2846">
        <v>1</v>
      </c>
    </row>
    <row r="2847" spans="1:15" x14ac:dyDescent="0.25">
      <c r="A2847">
        <v>2846</v>
      </c>
      <c r="B2847" s="3">
        <v>45555</v>
      </c>
      <c r="C2847">
        <f t="shared" ca="1" si="362"/>
        <v>1</v>
      </c>
      <c r="D2847" t="str">
        <f ca="1">VLOOKUP(C2847,'Store-Salesman Details'!$A$2:$H$16,4,FALSE)</f>
        <v>Central</v>
      </c>
      <c r="E2847" t="str">
        <f ca="1">VLOOKUP(C2847,'Store-Salesman Details'!$A$2:$H$16,5,FALSE)</f>
        <v>Tanu</v>
      </c>
      <c r="F2847">
        <f t="shared" ca="1" si="369"/>
        <v>16</v>
      </c>
      <c r="G2847" t="str">
        <f ca="1">VLOOKUP(F2847,'Stock Details'!$A$2:$J$51,2,FALSE)</f>
        <v>Ice Cream</v>
      </c>
      <c r="H2847" t="str">
        <f ca="1">VLOOKUP(F2847,'Stock Details'!$A$2:$J$51,3,FALSE)</f>
        <v>Kwality Wall's - Butterscotch</v>
      </c>
      <c r="I2847" t="str">
        <f ca="1">VLOOKUP(F2847,'Stock Details'!$A$2:$J$51,7,FALSE)</f>
        <v>1-A</v>
      </c>
      <c r="J2847" t="str">
        <f t="shared" ca="1" si="364"/>
        <v>1_1-A</v>
      </c>
      <c r="K2847" t="str">
        <f ca="1">VLOOKUP(J2847,'Store-Salesman Details'!$C$2:$H$16,6,FALSE)</f>
        <v>Komal</v>
      </c>
      <c r="L2847">
        <f t="shared" ca="1" si="365"/>
        <v>5</v>
      </c>
      <c r="M2847">
        <f ca="1">VLOOKUP(F2847,'Stock Details'!$A$2:$J$51,5,FALSE)</f>
        <v>145</v>
      </c>
      <c r="N2847">
        <f t="shared" ca="1" si="366"/>
        <v>725</v>
      </c>
      <c r="O2847">
        <v>1</v>
      </c>
    </row>
    <row r="2848" spans="1:15" x14ac:dyDescent="0.25">
      <c r="A2848">
        <v>2847</v>
      </c>
      <c r="B2848" s="3">
        <v>45555</v>
      </c>
      <c r="C2848">
        <f t="shared" ca="1" si="362"/>
        <v>4</v>
      </c>
      <c r="D2848" t="str">
        <f ca="1">VLOOKUP(C2848,'Store-Salesman Details'!$A$2:$H$16,4,FALSE)</f>
        <v>South</v>
      </c>
      <c r="E2848" t="str">
        <f ca="1">VLOOKUP(C2848,'Store-Salesman Details'!$A$2:$H$16,5,FALSE)</f>
        <v>Ayush</v>
      </c>
      <c r="F2848">
        <f t="shared" ca="1" si="369"/>
        <v>9</v>
      </c>
      <c r="G2848" t="str">
        <f ca="1">VLOOKUP(F2848,'Stock Details'!$A$2:$J$51,2,FALSE)</f>
        <v>Disinfectant</v>
      </c>
      <c r="H2848" t="str">
        <f ca="1">VLOOKUP(F2848,'Stock Details'!$A$2:$J$51,3,FALSE)</f>
        <v>Domex</v>
      </c>
      <c r="I2848" t="str">
        <f ca="1">VLOOKUP(F2848,'Stock Details'!$A$2:$J$51,7,FALSE)</f>
        <v>1-A</v>
      </c>
      <c r="J2848" t="str">
        <f t="shared" ca="1" si="364"/>
        <v>4_1-A</v>
      </c>
      <c r="K2848" t="str">
        <f ca="1">VLOOKUP(J2848,'Store-Salesman Details'!$C$2:$H$16,6,FALSE)</f>
        <v>Divya</v>
      </c>
      <c r="L2848">
        <f t="shared" ca="1" si="365"/>
        <v>2</v>
      </c>
      <c r="M2848">
        <f ca="1">VLOOKUP(F2848,'Stock Details'!$A$2:$J$51,5,FALSE)</f>
        <v>92</v>
      </c>
      <c r="N2848">
        <f t="shared" ca="1" si="366"/>
        <v>184</v>
      </c>
      <c r="O2848">
        <v>1</v>
      </c>
    </row>
    <row r="2849" spans="1:15" x14ac:dyDescent="0.25">
      <c r="A2849">
        <v>2848</v>
      </c>
      <c r="B2849" s="3">
        <v>45555</v>
      </c>
      <c r="C2849">
        <f t="shared" ca="1" si="362"/>
        <v>3</v>
      </c>
      <c r="D2849" t="str">
        <f ca="1">VLOOKUP(C2849,'Store-Salesman Details'!$A$2:$H$16,4,FALSE)</f>
        <v>North</v>
      </c>
      <c r="E2849" t="str">
        <f ca="1">VLOOKUP(C2849,'Store-Salesman Details'!$A$2:$H$16,5,FALSE)</f>
        <v>Karan</v>
      </c>
      <c r="F2849">
        <f t="shared" ca="1" si="369"/>
        <v>20</v>
      </c>
      <c r="G2849" t="str">
        <f ca="1">VLOOKUP(F2849,'Stock Details'!$A$2:$J$51,2,FALSE)</f>
        <v>Ice Cream</v>
      </c>
      <c r="H2849" t="str">
        <f ca="1">VLOOKUP(F2849,'Stock Details'!$A$2:$J$51,3,FALSE)</f>
        <v>Kwality Wall's - Strawberry</v>
      </c>
      <c r="I2849" t="str">
        <f ca="1">VLOOKUP(F2849,'Stock Details'!$A$2:$J$51,7,FALSE)</f>
        <v>1-A</v>
      </c>
      <c r="J2849" t="str">
        <f t="shared" ca="1" si="364"/>
        <v>3_1-A</v>
      </c>
      <c r="K2849" t="str">
        <f ca="1">VLOOKUP(J2849,'Store-Salesman Details'!$C$2:$H$16,6,FALSE)</f>
        <v>Suresh</v>
      </c>
      <c r="L2849">
        <f t="shared" ca="1" si="365"/>
        <v>2</v>
      </c>
      <c r="M2849">
        <f ca="1">VLOOKUP(F2849,'Stock Details'!$A$2:$J$51,5,FALSE)</f>
        <v>140</v>
      </c>
      <c r="N2849">
        <f t="shared" ca="1" si="366"/>
        <v>280</v>
      </c>
      <c r="O2849">
        <v>1</v>
      </c>
    </row>
    <row r="2850" spans="1:15" x14ac:dyDescent="0.25">
      <c r="A2850">
        <v>2849</v>
      </c>
      <c r="B2850" s="3">
        <v>45555</v>
      </c>
      <c r="C2850">
        <f t="shared" ca="1" si="362"/>
        <v>2</v>
      </c>
      <c r="D2850" t="str">
        <f ca="1">VLOOKUP(C2850,'Store-Salesman Details'!$A$2:$H$16,4,FALSE)</f>
        <v>East</v>
      </c>
      <c r="E2850" t="str">
        <f ca="1">VLOOKUP(C2850,'Store-Salesman Details'!$A$2:$H$16,5,FALSE)</f>
        <v>Ritesh Kumar</v>
      </c>
      <c r="F2850">
        <f t="shared" ca="1" si="369"/>
        <v>16</v>
      </c>
      <c r="G2850" t="str">
        <f ca="1">VLOOKUP(F2850,'Stock Details'!$A$2:$J$51,2,FALSE)</f>
        <v>Ice Cream</v>
      </c>
      <c r="H2850" t="str">
        <f ca="1">VLOOKUP(F2850,'Stock Details'!$A$2:$J$51,3,FALSE)</f>
        <v>Kwality Wall's - Butterscotch</v>
      </c>
      <c r="I2850" t="str">
        <f ca="1">VLOOKUP(F2850,'Stock Details'!$A$2:$J$51,7,FALSE)</f>
        <v>1-A</v>
      </c>
      <c r="J2850" t="str">
        <f t="shared" ca="1" si="364"/>
        <v>2_1-A</v>
      </c>
      <c r="K2850" t="str">
        <f ca="1">VLOOKUP(J2850,'Store-Salesman Details'!$C$2:$H$16,6,FALSE)</f>
        <v>Divesh</v>
      </c>
      <c r="L2850">
        <f t="shared" ca="1" si="365"/>
        <v>1</v>
      </c>
      <c r="M2850">
        <f ca="1">VLOOKUP(F2850,'Stock Details'!$A$2:$J$51,5,FALSE)</f>
        <v>145</v>
      </c>
      <c r="N2850">
        <f t="shared" ca="1" si="366"/>
        <v>145</v>
      </c>
      <c r="O2850">
        <v>1</v>
      </c>
    </row>
    <row r="2851" spans="1:15" x14ac:dyDescent="0.25">
      <c r="A2851">
        <v>2850</v>
      </c>
      <c r="B2851" s="3">
        <v>45555</v>
      </c>
      <c r="C2851">
        <f t="shared" ca="1" si="362"/>
        <v>3</v>
      </c>
      <c r="D2851" t="str">
        <f ca="1">VLOOKUP(C2851,'Store-Salesman Details'!$A$2:$H$16,4,FALSE)</f>
        <v>North</v>
      </c>
      <c r="E2851" t="str">
        <f ca="1">VLOOKUP(C2851,'Store-Salesman Details'!$A$2:$H$16,5,FALSE)</f>
        <v>Karan</v>
      </c>
      <c r="F2851">
        <f t="shared" ca="1" si="369"/>
        <v>20</v>
      </c>
      <c r="G2851" t="str">
        <f ca="1">VLOOKUP(F2851,'Stock Details'!$A$2:$J$51,2,FALSE)</f>
        <v>Ice Cream</v>
      </c>
      <c r="H2851" t="str">
        <f ca="1">VLOOKUP(F2851,'Stock Details'!$A$2:$J$51,3,FALSE)</f>
        <v>Kwality Wall's - Strawberry</v>
      </c>
      <c r="I2851" t="str">
        <f ca="1">VLOOKUP(F2851,'Stock Details'!$A$2:$J$51,7,FALSE)</f>
        <v>1-A</v>
      </c>
      <c r="J2851" t="str">
        <f t="shared" ca="1" si="364"/>
        <v>3_1-A</v>
      </c>
      <c r="K2851" t="str">
        <f ca="1">VLOOKUP(J2851,'Store-Salesman Details'!$C$2:$H$16,6,FALSE)</f>
        <v>Suresh</v>
      </c>
      <c r="L2851">
        <f t="shared" ca="1" si="365"/>
        <v>5</v>
      </c>
      <c r="M2851">
        <f ca="1">VLOOKUP(F2851,'Stock Details'!$A$2:$J$51,5,FALSE)</f>
        <v>140</v>
      </c>
      <c r="N2851">
        <f t="shared" ca="1" si="366"/>
        <v>700</v>
      </c>
      <c r="O2851">
        <v>1</v>
      </c>
    </row>
    <row r="2852" spans="1:15" x14ac:dyDescent="0.25">
      <c r="A2852">
        <v>2851</v>
      </c>
      <c r="B2852" s="3">
        <v>45555</v>
      </c>
      <c r="C2852">
        <f t="shared" ca="1" si="362"/>
        <v>4</v>
      </c>
      <c r="D2852" t="str">
        <f ca="1">VLOOKUP(C2852,'Store-Salesman Details'!$A$2:$H$16,4,FALSE)</f>
        <v>South</v>
      </c>
      <c r="E2852" t="str">
        <f ca="1">VLOOKUP(C2852,'Store-Salesman Details'!$A$2:$H$16,5,FALSE)</f>
        <v>Ayush</v>
      </c>
      <c r="F2852">
        <f t="shared" ca="1" si="369"/>
        <v>8</v>
      </c>
      <c r="G2852" t="str">
        <f ca="1">VLOOKUP(F2852,'Stock Details'!$A$2:$J$51,2,FALSE)</f>
        <v>Dishwasher</v>
      </c>
      <c r="H2852" t="str">
        <f ca="1">VLOOKUP(F2852,'Stock Details'!$A$2:$J$51,3,FALSE)</f>
        <v>Vim</v>
      </c>
      <c r="I2852" t="str">
        <f ca="1">VLOOKUP(F2852,'Stock Details'!$A$2:$J$51,7,FALSE)</f>
        <v>1-A</v>
      </c>
      <c r="J2852" t="str">
        <f t="shared" ca="1" si="364"/>
        <v>4_1-A</v>
      </c>
      <c r="K2852" t="str">
        <f ca="1">VLOOKUP(J2852,'Store-Salesman Details'!$C$2:$H$16,6,FALSE)</f>
        <v>Divya</v>
      </c>
      <c r="L2852">
        <f t="shared" ca="1" si="365"/>
        <v>1</v>
      </c>
      <c r="M2852">
        <f ca="1">VLOOKUP(F2852,'Stock Details'!$A$2:$J$51,5,FALSE)</f>
        <v>10</v>
      </c>
      <c r="N2852">
        <f t="shared" ca="1" si="366"/>
        <v>10</v>
      </c>
      <c r="O2852">
        <v>1</v>
      </c>
    </row>
    <row r="2853" spans="1:15" x14ac:dyDescent="0.25">
      <c r="A2853">
        <v>2852</v>
      </c>
      <c r="B2853" s="3">
        <v>45555</v>
      </c>
      <c r="C2853">
        <f t="shared" ca="1" si="362"/>
        <v>2</v>
      </c>
      <c r="D2853" t="str">
        <f ca="1">VLOOKUP(C2853,'Store-Salesman Details'!$A$2:$H$16,4,FALSE)</f>
        <v>East</v>
      </c>
      <c r="E2853" t="str">
        <f ca="1">VLOOKUP(C2853,'Store-Salesman Details'!$A$2:$H$16,5,FALSE)</f>
        <v>Ritesh Kumar</v>
      </c>
      <c r="F2853">
        <f t="shared" ca="1" si="369"/>
        <v>14</v>
      </c>
      <c r="G2853" t="str">
        <f ca="1">VLOOKUP(F2853,'Stock Details'!$A$2:$J$51,2,FALSE)</f>
        <v>Foods</v>
      </c>
      <c r="H2853" t="str">
        <f ca="1">VLOOKUP(F2853,'Stock Details'!$A$2:$J$51,3,FALSE)</f>
        <v>Kissan Mango Juice</v>
      </c>
      <c r="I2853" t="str">
        <f ca="1">VLOOKUP(F2853,'Stock Details'!$A$2:$J$51,7,FALSE)</f>
        <v>1-A</v>
      </c>
      <c r="J2853" t="str">
        <f t="shared" ca="1" si="364"/>
        <v>2_1-A</v>
      </c>
      <c r="K2853" t="str">
        <f ca="1">VLOOKUP(J2853,'Store-Salesman Details'!$C$2:$H$16,6,FALSE)</f>
        <v>Divesh</v>
      </c>
      <c r="L2853">
        <f t="shared" ca="1" si="365"/>
        <v>5</v>
      </c>
      <c r="M2853">
        <f ca="1">VLOOKUP(F2853,'Stock Details'!$A$2:$J$51,5,FALSE)</f>
        <v>165</v>
      </c>
      <c r="N2853">
        <f t="shared" ca="1" si="366"/>
        <v>825</v>
      </c>
      <c r="O2853">
        <v>1</v>
      </c>
    </row>
    <row r="2854" spans="1:15" x14ac:dyDescent="0.25">
      <c r="A2854">
        <v>2853</v>
      </c>
      <c r="B2854" s="3">
        <v>45555</v>
      </c>
      <c r="C2854">
        <f t="shared" ca="1" si="362"/>
        <v>1</v>
      </c>
      <c r="D2854" t="str">
        <f ca="1">VLOOKUP(C2854,'Store-Salesman Details'!$A$2:$H$16,4,FALSE)</f>
        <v>Central</v>
      </c>
      <c r="E2854" t="str">
        <f ca="1">VLOOKUP(C2854,'Store-Salesman Details'!$A$2:$H$16,5,FALSE)</f>
        <v>Tanu</v>
      </c>
      <c r="F2854">
        <f t="shared" ref="F2854:F2860" ca="1" si="370">RANDBETWEEN(26,46)</f>
        <v>27</v>
      </c>
      <c r="G2854" t="str">
        <f ca="1">VLOOKUP(F2854,'Stock Details'!$A$2:$J$51,2,FALSE)</f>
        <v>Personal Care</v>
      </c>
      <c r="H2854" t="str">
        <f ca="1">VLOOKUP(F2854,'Stock Details'!$A$2:$J$51,3,FALSE)</f>
        <v>Dove</v>
      </c>
      <c r="I2854" t="str">
        <f ca="1">VLOOKUP(F2854,'Stock Details'!$A$2:$J$51,7,FALSE)</f>
        <v>3-P</v>
      </c>
      <c r="J2854" t="str">
        <f t="shared" ca="1" si="364"/>
        <v>1_3-P</v>
      </c>
      <c r="K2854" t="str">
        <f ca="1">VLOOKUP(J2854,'Store-Salesman Details'!$C$2:$H$16,6,FALSE)</f>
        <v>Sohan</v>
      </c>
      <c r="L2854">
        <f t="shared" ca="1" si="365"/>
        <v>5</v>
      </c>
      <c r="M2854">
        <f ca="1">VLOOKUP(F2854,'Stock Details'!$A$2:$J$51,5,FALSE)</f>
        <v>28</v>
      </c>
      <c r="N2854">
        <f t="shared" ca="1" si="366"/>
        <v>140</v>
      </c>
      <c r="O2854">
        <v>1</v>
      </c>
    </row>
    <row r="2855" spans="1:15" x14ac:dyDescent="0.25">
      <c r="A2855">
        <v>2854</v>
      </c>
      <c r="B2855" s="3">
        <v>45555</v>
      </c>
      <c r="C2855">
        <f t="shared" ca="1" si="362"/>
        <v>2</v>
      </c>
      <c r="D2855" t="str">
        <f ca="1">VLOOKUP(C2855,'Store-Salesman Details'!$A$2:$H$16,4,FALSE)</f>
        <v>East</v>
      </c>
      <c r="E2855" t="str">
        <f ca="1">VLOOKUP(C2855,'Store-Salesman Details'!$A$2:$H$16,5,FALSE)</f>
        <v>Ritesh Kumar</v>
      </c>
      <c r="F2855">
        <f t="shared" ca="1" si="370"/>
        <v>26</v>
      </c>
      <c r="G2855" t="str">
        <f ca="1">VLOOKUP(F2855,'Stock Details'!$A$2:$J$51,2,FALSE)</f>
        <v>Personal Care</v>
      </c>
      <c r="H2855" t="str">
        <f ca="1">VLOOKUP(F2855,'Stock Details'!$A$2:$J$51,3,FALSE)</f>
        <v>Lux</v>
      </c>
      <c r="I2855" t="str">
        <f ca="1">VLOOKUP(F2855,'Stock Details'!$A$2:$J$51,7,FALSE)</f>
        <v>3-P</v>
      </c>
      <c r="J2855" t="str">
        <f t="shared" ca="1" si="364"/>
        <v>2_3-P</v>
      </c>
      <c r="K2855" t="str">
        <f ca="1">VLOOKUP(J2855,'Store-Salesman Details'!$C$2:$H$16,6,FALSE)</f>
        <v>Sneha</v>
      </c>
      <c r="L2855">
        <f t="shared" ca="1" si="365"/>
        <v>5</v>
      </c>
      <c r="M2855">
        <f ca="1">VLOOKUP(F2855,'Stock Details'!$A$2:$J$51,5,FALSE)</f>
        <v>10</v>
      </c>
      <c r="N2855">
        <f t="shared" ca="1" si="366"/>
        <v>50</v>
      </c>
      <c r="O2855">
        <v>1</v>
      </c>
    </row>
    <row r="2856" spans="1:15" x14ac:dyDescent="0.25">
      <c r="A2856">
        <v>2855</v>
      </c>
      <c r="B2856" s="3">
        <v>45555</v>
      </c>
      <c r="C2856">
        <f t="shared" ca="1" si="362"/>
        <v>3</v>
      </c>
      <c r="D2856" t="str">
        <f ca="1">VLOOKUP(C2856,'Store-Salesman Details'!$A$2:$H$16,4,FALSE)</f>
        <v>North</v>
      </c>
      <c r="E2856" t="str">
        <f ca="1">VLOOKUP(C2856,'Store-Salesman Details'!$A$2:$H$16,5,FALSE)</f>
        <v>Karan</v>
      </c>
      <c r="F2856">
        <f t="shared" ca="1" si="370"/>
        <v>26</v>
      </c>
      <c r="G2856" t="str">
        <f ca="1">VLOOKUP(F2856,'Stock Details'!$A$2:$J$51,2,FALSE)</f>
        <v>Personal Care</v>
      </c>
      <c r="H2856" t="str">
        <f ca="1">VLOOKUP(F2856,'Stock Details'!$A$2:$J$51,3,FALSE)</f>
        <v>Lux</v>
      </c>
      <c r="I2856" t="str">
        <f ca="1">VLOOKUP(F2856,'Stock Details'!$A$2:$J$51,7,FALSE)</f>
        <v>3-P</v>
      </c>
      <c r="J2856" t="str">
        <f t="shared" ca="1" si="364"/>
        <v>3_3-P</v>
      </c>
      <c r="K2856" t="str">
        <f ca="1">VLOOKUP(J2856,'Store-Salesman Details'!$C$2:$H$16,6,FALSE)</f>
        <v>Rajat</v>
      </c>
      <c r="L2856">
        <f t="shared" ca="1" si="365"/>
        <v>4</v>
      </c>
      <c r="M2856">
        <f ca="1">VLOOKUP(F2856,'Stock Details'!$A$2:$J$51,5,FALSE)</f>
        <v>10</v>
      </c>
      <c r="N2856">
        <f t="shared" ca="1" si="366"/>
        <v>40</v>
      </c>
      <c r="O2856">
        <v>1</v>
      </c>
    </row>
    <row r="2857" spans="1:15" x14ac:dyDescent="0.25">
      <c r="A2857">
        <v>2856</v>
      </c>
      <c r="B2857" s="3">
        <v>45555</v>
      </c>
      <c r="C2857">
        <f t="shared" ca="1" si="362"/>
        <v>5</v>
      </c>
      <c r="D2857" t="str">
        <f ca="1">VLOOKUP(C2857,'Store-Salesman Details'!$A$2:$H$16,4,FALSE)</f>
        <v>West</v>
      </c>
      <c r="E2857" t="str">
        <f ca="1">VLOOKUP(C2857,'Store-Salesman Details'!$A$2:$H$16,5,FALSE)</f>
        <v>Abhishek</v>
      </c>
      <c r="F2857">
        <f t="shared" ca="1" si="370"/>
        <v>26</v>
      </c>
      <c r="G2857" t="str">
        <f ca="1">VLOOKUP(F2857,'Stock Details'!$A$2:$J$51,2,FALSE)</f>
        <v>Personal Care</v>
      </c>
      <c r="H2857" t="str">
        <f ca="1">VLOOKUP(F2857,'Stock Details'!$A$2:$J$51,3,FALSE)</f>
        <v>Lux</v>
      </c>
      <c r="I2857" t="str">
        <f ca="1">VLOOKUP(F2857,'Stock Details'!$A$2:$J$51,7,FALSE)</f>
        <v>3-P</v>
      </c>
      <c r="J2857" t="str">
        <f t="shared" ca="1" si="364"/>
        <v>5_3-P</v>
      </c>
      <c r="K2857" t="str">
        <f ca="1">VLOOKUP(J2857,'Store-Salesman Details'!$C$2:$H$16,6,FALSE)</f>
        <v>Kritika</v>
      </c>
      <c r="L2857">
        <f t="shared" ca="1" si="365"/>
        <v>2</v>
      </c>
      <c r="M2857">
        <f ca="1">VLOOKUP(F2857,'Stock Details'!$A$2:$J$51,5,FALSE)</f>
        <v>10</v>
      </c>
      <c r="N2857">
        <f t="shared" ca="1" si="366"/>
        <v>20</v>
      </c>
      <c r="O2857">
        <v>1</v>
      </c>
    </row>
    <row r="2858" spans="1:15" x14ac:dyDescent="0.25">
      <c r="A2858">
        <v>2857</v>
      </c>
      <c r="B2858" s="3">
        <v>45555</v>
      </c>
      <c r="C2858">
        <f t="shared" ca="1" si="362"/>
        <v>4</v>
      </c>
      <c r="D2858" t="str">
        <f ca="1">VLOOKUP(C2858,'Store-Salesman Details'!$A$2:$H$16,4,FALSE)</f>
        <v>South</v>
      </c>
      <c r="E2858" t="str">
        <f ca="1">VLOOKUP(C2858,'Store-Salesman Details'!$A$2:$H$16,5,FALSE)</f>
        <v>Ayush</v>
      </c>
      <c r="F2858">
        <f t="shared" ca="1" si="370"/>
        <v>34</v>
      </c>
      <c r="G2858" t="str">
        <f ca="1">VLOOKUP(F2858,'Stock Details'!$A$2:$J$51,2,FALSE)</f>
        <v>Personal Care</v>
      </c>
      <c r="H2858" t="str">
        <f ca="1">VLOOKUP(F2858,'Stock Details'!$A$2:$J$51,3,FALSE)</f>
        <v>Clinic Plus</v>
      </c>
      <c r="I2858" t="str">
        <f ca="1">VLOOKUP(F2858,'Stock Details'!$A$2:$J$51,7,FALSE)</f>
        <v>3-P</v>
      </c>
      <c r="J2858" t="str">
        <f t="shared" ca="1" si="364"/>
        <v>4_3-P</v>
      </c>
      <c r="K2858" t="str">
        <f ca="1">VLOOKUP(J2858,'Store-Salesman Details'!$C$2:$H$16,6,FALSE)</f>
        <v>Mohan</v>
      </c>
      <c r="L2858">
        <f t="shared" ca="1" si="365"/>
        <v>4</v>
      </c>
      <c r="M2858">
        <f ca="1">VLOOKUP(F2858,'Stock Details'!$A$2:$J$51,5,FALSE)</f>
        <v>479</v>
      </c>
      <c r="N2858">
        <f t="shared" ca="1" si="366"/>
        <v>1916</v>
      </c>
      <c r="O2858">
        <v>1</v>
      </c>
    </row>
    <row r="2859" spans="1:15" x14ac:dyDescent="0.25">
      <c r="A2859">
        <v>2858</v>
      </c>
      <c r="B2859" s="3">
        <v>45555</v>
      </c>
      <c r="C2859">
        <f t="shared" ca="1" si="362"/>
        <v>1</v>
      </c>
      <c r="D2859" t="str">
        <f ca="1">VLOOKUP(C2859,'Store-Salesman Details'!$A$2:$H$16,4,FALSE)</f>
        <v>Central</v>
      </c>
      <c r="E2859" t="str">
        <f ca="1">VLOOKUP(C2859,'Store-Salesman Details'!$A$2:$H$16,5,FALSE)</f>
        <v>Tanu</v>
      </c>
      <c r="F2859">
        <f t="shared" ca="1" si="370"/>
        <v>45</v>
      </c>
      <c r="G2859" t="str">
        <f ca="1">VLOOKUP(F2859,'Stock Details'!$A$2:$J$51,2,FALSE)</f>
        <v>Personal Care</v>
      </c>
      <c r="H2859" t="str">
        <f ca="1">VLOOKUP(F2859,'Stock Details'!$A$2:$J$51,3,FALSE)</f>
        <v>Pampers Baby Napkins</v>
      </c>
      <c r="I2859" t="str">
        <f ca="1">VLOOKUP(F2859,'Stock Details'!$A$2:$J$51,7,FALSE)</f>
        <v>3-P</v>
      </c>
      <c r="J2859" t="str">
        <f t="shared" ca="1" si="364"/>
        <v>1_3-P</v>
      </c>
      <c r="K2859" t="str">
        <f ca="1">VLOOKUP(J2859,'Store-Salesman Details'!$C$2:$H$16,6,FALSE)</f>
        <v>Sohan</v>
      </c>
      <c r="L2859">
        <f t="shared" ca="1" si="365"/>
        <v>4</v>
      </c>
      <c r="M2859">
        <f ca="1">VLOOKUP(F2859,'Stock Details'!$A$2:$J$51,5,FALSE)</f>
        <v>128</v>
      </c>
      <c r="N2859">
        <f t="shared" ca="1" si="366"/>
        <v>512</v>
      </c>
      <c r="O2859">
        <v>1</v>
      </c>
    </row>
    <row r="2860" spans="1:15" x14ac:dyDescent="0.25">
      <c r="A2860">
        <v>2859</v>
      </c>
      <c r="B2860" s="3">
        <v>45555</v>
      </c>
      <c r="C2860">
        <f t="shared" ca="1" si="362"/>
        <v>4</v>
      </c>
      <c r="D2860" t="str">
        <f ca="1">VLOOKUP(C2860,'Store-Salesman Details'!$A$2:$H$16,4,FALSE)</f>
        <v>South</v>
      </c>
      <c r="E2860" t="str">
        <f ca="1">VLOOKUP(C2860,'Store-Salesman Details'!$A$2:$H$16,5,FALSE)</f>
        <v>Ayush</v>
      </c>
      <c r="F2860">
        <f t="shared" ca="1" si="370"/>
        <v>30</v>
      </c>
      <c r="G2860" t="str">
        <f ca="1">VLOOKUP(F2860,'Stock Details'!$A$2:$J$51,2,FALSE)</f>
        <v>Personal Care</v>
      </c>
      <c r="H2860" t="str">
        <f ca="1">VLOOKUP(F2860,'Stock Details'!$A$2:$J$51,3,FALSE)</f>
        <v>Fair &amp; Lovely</v>
      </c>
      <c r="I2860" t="str">
        <f ca="1">VLOOKUP(F2860,'Stock Details'!$A$2:$J$51,7,FALSE)</f>
        <v>3-P</v>
      </c>
      <c r="J2860" t="str">
        <f t="shared" ca="1" si="364"/>
        <v>4_3-P</v>
      </c>
      <c r="K2860" t="str">
        <f ca="1">VLOOKUP(J2860,'Store-Salesman Details'!$C$2:$H$16,6,FALSE)</f>
        <v>Mohan</v>
      </c>
      <c r="L2860">
        <f t="shared" ca="1" si="365"/>
        <v>4</v>
      </c>
      <c r="M2860">
        <f ca="1">VLOOKUP(F2860,'Stock Details'!$A$2:$J$51,5,FALSE)</f>
        <v>10</v>
      </c>
      <c r="N2860">
        <f t="shared" ca="1" si="366"/>
        <v>40</v>
      </c>
      <c r="O2860">
        <v>1</v>
      </c>
    </row>
    <row r="2861" spans="1:15" x14ac:dyDescent="0.25">
      <c r="A2861">
        <v>2860</v>
      </c>
      <c r="B2861" s="3">
        <v>45555</v>
      </c>
      <c r="C2861">
        <f t="shared" ca="1" si="362"/>
        <v>2</v>
      </c>
      <c r="D2861" t="str">
        <f ca="1">VLOOKUP(C2861,'Store-Salesman Details'!$A$2:$H$16,4,FALSE)</f>
        <v>East</v>
      </c>
      <c r="E2861" t="str">
        <f ca="1">VLOOKUP(C2861,'Store-Salesman Details'!$A$2:$H$16,5,FALSE)</f>
        <v>Ritesh Kumar</v>
      </c>
      <c r="F2861">
        <f ca="1">RANDBETWEEN(21,25)</f>
        <v>24</v>
      </c>
      <c r="G2861" t="str">
        <f ca="1">VLOOKUP(F2861,'Stock Details'!$A$2:$J$51,2,FALSE)</f>
        <v>Laundry</v>
      </c>
      <c r="H2861" t="str">
        <f ca="1">VLOOKUP(F2861,'Stock Details'!$A$2:$J$51,3,FALSE)</f>
        <v>Tide</v>
      </c>
      <c r="I2861" t="str">
        <f ca="1">VLOOKUP(F2861,'Stock Details'!$A$2:$J$51,7,FALSE)</f>
        <v>2-W</v>
      </c>
      <c r="J2861" t="str">
        <f t="shared" ca="1" si="364"/>
        <v>2_2-W</v>
      </c>
      <c r="K2861" t="str">
        <f ca="1">VLOOKUP(J2861,'Store-Salesman Details'!$C$2:$H$16,6,FALSE)</f>
        <v>Sunaina</v>
      </c>
      <c r="L2861">
        <f t="shared" ca="1" si="365"/>
        <v>2</v>
      </c>
      <c r="M2861">
        <f ca="1">VLOOKUP(F2861,'Stock Details'!$A$2:$J$51,5,FALSE)</f>
        <v>10</v>
      </c>
      <c r="N2861">
        <f t="shared" ca="1" si="366"/>
        <v>20</v>
      </c>
      <c r="O2861">
        <v>1</v>
      </c>
    </row>
    <row r="2862" spans="1:15" x14ac:dyDescent="0.25">
      <c r="A2862">
        <v>2861</v>
      </c>
      <c r="B2862" s="3">
        <v>45555</v>
      </c>
      <c r="C2862">
        <f t="shared" ref="C2862:C2925" ca="1" si="371">RANDBETWEEN(1,5)</f>
        <v>5</v>
      </c>
      <c r="D2862" t="str">
        <f ca="1">VLOOKUP(C2862,'Store-Salesman Details'!$A$2:$H$16,4,FALSE)</f>
        <v>West</v>
      </c>
      <c r="E2862" t="str">
        <f ca="1">VLOOKUP(C2862,'Store-Salesman Details'!$A$2:$H$16,5,FALSE)</f>
        <v>Abhishek</v>
      </c>
      <c r="F2862">
        <f ca="1">RANDBETWEEN(21,25)</f>
        <v>24</v>
      </c>
      <c r="G2862" t="str">
        <f ca="1">VLOOKUP(F2862,'Stock Details'!$A$2:$J$51,2,FALSE)</f>
        <v>Laundry</v>
      </c>
      <c r="H2862" t="str">
        <f ca="1">VLOOKUP(F2862,'Stock Details'!$A$2:$J$51,3,FALSE)</f>
        <v>Tide</v>
      </c>
      <c r="I2862" t="str">
        <f ca="1">VLOOKUP(F2862,'Stock Details'!$A$2:$J$51,7,FALSE)</f>
        <v>2-W</v>
      </c>
      <c r="J2862" t="str">
        <f t="shared" ca="1" si="364"/>
        <v>5_2-W</v>
      </c>
      <c r="K2862" t="str">
        <f ca="1">VLOOKUP(J2862,'Store-Salesman Details'!$C$2:$H$16,6,FALSE)</f>
        <v>Kavya</v>
      </c>
      <c r="L2862">
        <f t="shared" ca="1" si="365"/>
        <v>4</v>
      </c>
      <c r="M2862">
        <f ca="1">VLOOKUP(F2862,'Stock Details'!$A$2:$J$51,5,FALSE)</f>
        <v>10</v>
      </c>
      <c r="N2862">
        <f t="shared" ca="1" si="366"/>
        <v>40</v>
      </c>
      <c r="O2862">
        <v>1</v>
      </c>
    </row>
    <row r="2863" spans="1:15" x14ac:dyDescent="0.25">
      <c r="A2863">
        <v>2862</v>
      </c>
      <c r="B2863" s="3">
        <v>45555</v>
      </c>
      <c r="C2863">
        <f t="shared" ca="1" si="371"/>
        <v>3</v>
      </c>
      <c r="D2863" t="str">
        <f ca="1">VLOOKUP(C2863,'Store-Salesman Details'!$A$2:$H$16,4,FALSE)</f>
        <v>North</v>
      </c>
      <c r="E2863" t="str">
        <f ca="1">VLOOKUP(C2863,'Store-Salesman Details'!$A$2:$H$16,5,FALSE)</f>
        <v>Karan</v>
      </c>
      <c r="F2863">
        <f ca="1">RANDBETWEEN(21,25)</f>
        <v>22</v>
      </c>
      <c r="G2863" t="str">
        <f ca="1">VLOOKUP(F2863,'Stock Details'!$A$2:$J$51,2,FALSE)</f>
        <v>Laundry</v>
      </c>
      <c r="H2863" t="str">
        <f ca="1">VLOOKUP(F2863,'Stock Details'!$A$2:$J$51,3,FALSE)</f>
        <v>Rin</v>
      </c>
      <c r="I2863" t="str">
        <f ca="1">VLOOKUP(F2863,'Stock Details'!$A$2:$J$51,7,FALSE)</f>
        <v>2-W</v>
      </c>
      <c r="J2863" t="str">
        <f t="shared" ca="1" si="364"/>
        <v>3_2-W</v>
      </c>
      <c r="K2863" t="str">
        <f ca="1">VLOOKUP(J2863,'Store-Salesman Details'!$C$2:$H$16,6,FALSE)</f>
        <v>Sonam</v>
      </c>
      <c r="L2863">
        <f t="shared" ca="1" si="365"/>
        <v>3</v>
      </c>
      <c r="M2863">
        <f ca="1">VLOOKUP(F2863,'Stock Details'!$A$2:$J$51,5,FALSE)</f>
        <v>10</v>
      </c>
      <c r="N2863">
        <f t="shared" ca="1" si="366"/>
        <v>30</v>
      </c>
      <c r="O2863">
        <v>1</v>
      </c>
    </row>
    <row r="2864" spans="1:15" x14ac:dyDescent="0.25">
      <c r="A2864">
        <v>2863</v>
      </c>
      <c r="B2864" s="3">
        <v>45555</v>
      </c>
      <c r="C2864">
        <f t="shared" ca="1" si="371"/>
        <v>1</v>
      </c>
      <c r="D2864" t="str">
        <f ca="1">VLOOKUP(C2864,'Store-Salesman Details'!$A$2:$H$16,4,FALSE)</f>
        <v>Central</v>
      </c>
      <c r="E2864" t="str">
        <f ca="1">VLOOKUP(C2864,'Store-Salesman Details'!$A$2:$H$16,5,FALSE)</f>
        <v>Tanu</v>
      </c>
      <c r="F2864">
        <f ca="1">RANDBETWEEN(21,25)</f>
        <v>21</v>
      </c>
      <c r="G2864" t="str">
        <f ca="1">VLOOKUP(F2864,'Stock Details'!$A$2:$J$51,2,FALSE)</f>
        <v>Laundry</v>
      </c>
      <c r="H2864" t="str">
        <f ca="1">VLOOKUP(F2864,'Stock Details'!$A$2:$J$51,3,FALSE)</f>
        <v>Surf Excel</v>
      </c>
      <c r="I2864" t="str">
        <f ca="1">VLOOKUP(F2864,'Stock Details'!$A$2:$J$51,7,FALSE)</f>
        <v>2-W</v>
      </c>
      <c r="J2864" t="str">
        <f t="shared" ca="1" si="364"/>
        <v>1_2-W</v>
      </c>
      <c r="K2864" t="str">
        <f ca="1">VLOOKUP(J2864,'Store-Salesman Details'!$C$2:$H$16,6,FALSE)</f>
        <v>Sakshi</v>
      </c>
      <c r="L2864">
        <f t="shared" ca="1" si="365"/>
        <v>3</v>
      </c>
      <c r="M2864">
        <f ca="1">VLOOKUP(F2864,'Stock Details'!$A$2:$J$51,5,FALSE)</f>
        <v>10</v>
      </c>
      <c r="N2864">
        <f t="shared" ca="1" si="366"/>
        <v>30</v>
      </c>
      <c r="O2864">
        <v>1</v>
      </c>
    </row>
    <row r="2865" spans="1:15" x14ac:dyDescent="0.25">
      <c r="A2865">
        <v>2864</v>
      </c>
      <c r="B2865" s="3">
        <v>45555</v>
      </c>
      <c r="C2865">
        <f t="shared" ca="1" si="371"/>
        <v>2</v>
      </c>
      <c r="D2865" t="str">
        <f ca="1">VLOOKUP(C2865,'Store-Salesman Details'!$A$2:$H$16,4,FALSE)</f>
        <v>East</v>
      </c>
      <c r="E2865" t="str">
        <f ca="1">VLOOKUP(C2865,'Store-Salesman Details'!$A$2:$H$16,5,FALSE)</f>
        <v>Ritesh Kumar</v>
      </c>
      <c r="F2865">
        <f ca="1">RANDBETWEEN(21,25)</f>
        <v>25</v>
      </c>
      <c r="G2865" t="str">
        <f ca="1">VLOOKUP(F2865,'Stock Details'!$A$2:$J$51,2,FALSE)</f>
        <v>Laundry</v>
      </c>
      <c r="H2865" t="str">
        <f ca="1">VLOOKUP(F2865,'Stock Details'!$A$2:$J$51,3,FALSE)</f>
        <v>Ariel</v>
      </c>
      <c r="I2865" t="str">
        <f ca="1">VLOOKUP(F2865,'Stock Details'!$A$2:$J$51,7,FALSE)</f>
        <v>2-W</v>
      </c>
      <c r="J2865" t="str">
        <f t="shared" ca="1" si="364"/>
        <v>2_2-W</v>
      </c>
      <c r="K2865" t="str">
        <f ca="1">VLOOKUP(J2865,'Store-Salesman Details'!$C$2:$H$16,6,FALSE)</f>
        <v>Sunaina</v>
      </c>
      <c r="L2865">
        <f t="shared" ca="1" si="365"/>
        <v>1</v>
      </c>
      <c r="M2865">
        <f ca="1">VLOOKUP(F2865,'Stock Details'!$A$2:$J$51,5,FALSE)</f>
        <v>10</v>
      </c>
      <c r="N2865">
        <f t="shared" ca="1" si="366"/>
        <v>10</v>
      </c>
      <c r="O2865">
        <v>1</v>
      </c>
    </row>
    <row r="2866" spans="1:15" x14ac:dyDescent="0.25">
      <c r="A2866">
        <v>2865</v>
      </c>
      <c r="B2866" s="3">
        <v>45555</v>
      </c>
      <c r="C2866">
        <f t="shared" ca="1" si="371"/>
        <v>5</v>
      </c>
      <c r="D2866" t="str">
        <f ca="1">VLOOKUP(C2866,'Store-Salesman Details'!$A$2:$H$16,4,FALSE)</f>
        <v>West</v>
      </c>
      <c r="E2866" t="str">
        <f ca="1">VLOOKUP(C2866,'Store-Salesman Details'!$A$2:$H$16,5,FALSE)</f>
        <v>Abhishek</v>
      </c>
      <c r="F2866">
        <f t="shared" ref="F2866:F2876" ca="1" si="372">RANDBETWEEN(1,20)</f>
        <v>12</v>
      </c>
      <c r="G2866" t="str">
        <f ca="1">VLOOKUP(F2866,'Stock Details'!$A$2:$J$51,2,FALSE)</f>
        <v>Foods</v>
      </c>
      <c r="H2866" t="str">
        <f ca="1">VLOOKUP(F2866,'Stock Details'!$A$2:$J$51,3,FALSE)</f>
        <v>Kissan Ketchup</v>
      </c>
      <c r="I2866" t="str">
        <f ca="1">VLOOKUP(F2866,'Stock Details'!$A$2:$J$51,7,FALSE)</f>
        <v>1-A</v>
      </c>
      <c r="J2866" t="str">
        <f t="shared" ca="1" si="364"/>
        <v>5_1-A</v>
      </c>
      <c r="K2866" t="str">
        <f ca="1">VLOOKUP(J2866,'Store-Salesman Details'!$C$2:$H$16,6,FALSE)</f>
        <v>Ramesh</v>
      </c>
      <c r="L2866">
        <f t="shared" ca="1" si="365"/>
        <v>3</v>
      </c>
      <c r="M2866">
        <f ca="1">VLOOKUP(F2866,'Stock Details'!$A$2:$J$51,5,FALSE)</f>
        <v>15</v>
      </c>
      <c r="N2866">
        <f t="shared" ca="1" si="366"/>
        <v>45</v>
      </c>
      <c r="O2866">
        <v>1</v>
      </c>
    </row>
    <row r="2867" spans="1:15" x14ac:dyDescent="0.25">
      <c r="A2867">
        <v>2866</v>
      </c>
      <c r="B2867" s="3">
        <v>45555</v>
      </c>
      <c r="C2867">
        <f t="shared" ca="1" si="371"/>
        <v>2</v>
      </c>
      <c r="D2867" t="str">
        <f ca="1">VLOOKUP(C2867,'Store-Salesman Details'!$A$2:$H$16,4,FALSE)</f>
        <v>East</v>
      </c>
      <c r="E2867" t="str">
        <f ca="1">VLOOKUP(C2867,'Store-Salesman Details'!$A$2:$H$16,5,FALSE)</f>
        <v>Ritesh Kumar</v>
      </c>
      <c r="F2867">
        <f t="shared" ca="1" si="372"/>
        <v>7</v>
      </c>
      <c r="G2867" t="str">
        <f ca="1">VLOOKUP(F2867,'Stock Details'!$A$2:$J$51,2,FALSE)</f>
        <v>Beverages</v>
      </c>
      <c r="H2867" t="str">
        <f ca="1">VLOOKUP(F2867,'Stock Details'!$A$2:$J$51,3,FALSE)</f>
        <v>Nescafe - Coffee Instant</v>
      </c>
      <c r="I2867" t="str">
        <f ca="1">VLOOKUP(F2867,'Stock Details'!$A$2:$J$51,7,FALSE)</f>
        <v>1-A</v>
      </c>
      <c r="J2867" t="str">
        <f t="shared" ca="1" si="364"/>
        <v>2_1-A</v>
      </c>
      <c r="K2867" t="str">
        <f ca="1">VLOOKUP(J2867,'Store-Salesman Details'!$C$2:$H$16,6,FALSE)</f>
        <v>Divesh</v>
      </c>
      <c r="L2867">
        <f t="shared" ca="1" si="365"/>
        <v>5</v>
      </c>
      <c r="M2867">
        <f ca="1">VLOOKUP(F2867,'Stock Details'!$A$2:$J$51,5,FALSE)</f>
        <v>50</v>
      </c>
      <c r="N2867">
        <f t="shared" ca="1" si="366"/>
        <v>250</v>
      </c>
      <c r="O2867">
        <v>1</v>
      </c>
    </row>
    <row r="2868" spans="1:15" x14ac:dyDescent="0.25">
      <c r="A2868">
        <v>2867</v>
      </c>
      <c r="B2868" s="3">
        <v>45555</v>
      </c>
      <c r="C2868">
        <f t="shared" ca="1" si="371"/>
        <v>5</v>
      </c>
      <c r="D2868" t="str">
        <f ca="1">VLOOKUP(C2868,'Store-Salesman Details'!$A$2:$H$16,4,FALSE)</f>
        <v>West</v>
      </c>
      <c r="E2868" t="str">
        <f ca="1">VLOOKUP(C2868,'Store-Salesman Details'!$A$2:$H$16,5,FALSE)</f>
        <v>Abhishek</v>
      </c>
      <c r="F2868">
        <f t="shared" ca="1" si="372"/>
        <v>11</v>
      </c>
      <c r="G2868" t="str">
        <f ca="1">VLOOKUP(F2868,'Stock Details'!$A$2:$J$51,2,FALSE)</f>
        <v>Foods</v>
      </c>
      <c r="H2868" t="str">
        <f ca="1">VLOOKUP(F2868,'Stock Details'!$A$2:$J$51,3,FALSE)</f>
        <v>Kissan Jam</v>
      </c>
      <c r="I2868" t="str">
        <f ca="1">VLOOKUP(F2868,'Stock Details'!$A$2:$J$51,7,FALSE)</f>
        <v>1-A</v>
      </c>
      <c r="J2868" t="str">
        <f t="shared" ca="1" si="364"/>
        <v>5_1-A</v>
      </c>
      <c r="K2868" t="str">
        <f ca="1">VLOOKUP(J2868,'Store-Salesman Details'!$C$2:$H$16,6,FALSE)</f>
        <v>Ramesh</v>
      </c>
      <c r="L2868">
        <f t="shared" ca="1" si="365"/>
        <v>3</v>
      </c>
      <c r="M2868">
        <f ca="1">VLOOKUP(F2868,'Stock Details'!$A$2:$J$51,5,FALSE)</f>
        <v>15</v>
      </c>
      <c r="N2868">
        <f t="shared" ca="1" si="366"/>
        <v>45</v>
      </c>
      <c r="O2868">
        <v>1</v>
      </c>
    </row>
    <row r="2869" spans="1:15" x14ac:dyDescent="0.25">
      <c r="A2869">
        <v>2868</v>
      </c>
      <c r="B2869" s="3">
        <v>45555</v>
      </c>
      <c r="C2869">
        <f t="shared" ca="1" si="371"/>
        <v>3</v>
      </c>
      <c r="D2869" t="str">
        <f ca="1">VLOOKUP(C2869,'Store-Salesman Details'!$A$2:$H$16,4,FALSE)</f>
        <v>North</v>
      </c>
      <c r="E2869" t="str">
        <f ca="1">VLOOKUP(C2869,'Store-Salesman Details'!$A$2:$H$16,5,FALSE)</f>
        <v>Karan</v>
      </c>
      <c r="F2869">
        <f t="shared" ca="1" si="372"/>
        <v>9</v>
      </c>
      <c r="G2869" t="str">
        <f ca="1">VLOOKUP(F2869,'Stock Details'!$A$2:$J$51,2,FALSE)</f>
        <v>Disinfectant</v>
      </c>
      <c r="H2869" t="str">
        <f ca="1">VLOOKUP(F2869,'Stock Details'!$A$2:$J$51,3,FALSE)</f>
        <v>Domex</v>
      </c>
      <c r="I2869" t="str">
        <f ca="1">VLOOKUP(F2869,'Stock Details'!$A$2:$J$51,7,FALSE)</f>
        <v>1-A</v>
      </c>
      <c r="J2869" t="str">
        <f t="shared" ca="1" si="364"/>
        <v>3_1-A</v>
      </c>
      <c r="K2869" t="str">
        <f ca="1">VLOOKUP(J2869,'Store-Salesman Details'!$C$2:$H$16,6,FALSE)</f>
        <v>Suresh</v>
      </c>
      <c r="L2869">
        <f t="shared" ca="1" si="365"/>
        <v>3</v>
      </c>
      <c r="M2869">
        <f ca="1">VLOOKUP(F2869,'Stock Details'!$A$2:$J$51,5,FALSE)</f>
        <v>92</v>
      </c>
      <c r="N2869">
        <f t="shared" ca="1" si="366"/>
        <v>276</v>
      </c>
      <c r="O2869">
        <v>1</v>
      </c>
    </row>
    <row r="2870" spans="1:15" x14ac:dyDescent="0.25">
      <c r="A2870">
        <v>2869</v>
      </c>
      <c r="B2870" s="3">
        <v>45555</v>
      </c>
      <c r="C2870">
        <f t="shared" ca="1" si="371"/>
        <v>4</v>
      </c>
      <c r="D2870" t="str">
        <f ca="1">VLOOKUP(C2870,'Store-Salesman Details'!$A$2:$H$16,4,FALSE)</f>
        <v>South</v>
      </c>
      <c r="E2870" t="str">
        <f ca="1">VLOOKUP(C2870,'Store-Salesman Details'!$A$2:$H$16,5,FALSE)</f>
        <v>Ayush</v>
      </c>
      <c r="F2870">
        <f t="shared" ca="1" si="372"/>
        <v>2</v>
      </c>
      <c r="G2870" t="str">
        <f ca="1">VLOOKUP(F2870,'Stock Details'!$A$2:$J$51,2,FALSE)</f>
        <v>Beverages</v>
      </c>
      <c r="H2870" t="str">
        <f ca="1">VLOOKUP(F2870,'Stock Details'!$A$2:$J$51,3,FALSE)</f>
        <v>Lipton</v>
      </c>
      <c r="I2870" t="str">
        <f ca="1">VLOOKUP(F2870,'Stock Details'!$A$2:$J$51,7,FALSE)</f>
        <v>1-A</v>
      </c>
      <c r="J2870" t="str">
        <f t="shared" ca="1" si="364"/>
        <v>4_1-A</v>
      </c>
      <c r="K2870" t="str">
        <f ca="1">VLOOKUP(J2870,'Store-Salesman Details'!$C$2:$H$16,6,FALSE)</f>
        <v>Divya</v>
      </c>
      <c r="L2870">
        <f t="shared" ca="1" si="365"/>
        <v>3</v>
      </c>
      <c r="M2870">
        <f ca="1">VLOOKUP(F2870,'Stock Details'!$A$2:$J$51,5,FALSE)</f>
        <v>150</v>
      </c>
      <c r="N2870">
        <f t="shared" ca="1" si="366"/>
        <v>450</v>
      </c>
      <c r="O2870">
        <v>1</v>
      </c>
    </row>
    <row r="2871" spans="1:15" x14ac:dyDescent="0.25">
      <c r="A2871">
        <v>2870</v>
      </c>
      <c r="B2871" s="3">
        <v>45555</v>
      </c>
      <c r="C2871">
        <f t="shared" ca="1" si="371"/>
        <v>4</v>
      </c>
      <c r="D2871" t="str">
        <f ca="1">VLOOKUP(C2871,'Store-Salesman Details'!$A$2:$H$16,4,FALSE)</f>
        <v>South</v>
      </c>
      <c r="E2871" t="str">
        <f ca="1">VLOOKUP(C2871,'Store-Salesman Details'!$A$2:$H$16,5,FALSE)</f>
        <v>Ayush</v>
      </c>
      <c r="F2871">
        <f t="shared" ca="1" si="372"/>
        <v>4</v>
      </c>
      <c r="G2871" t="str">
        <f ca="1">VLOOKUP(F2871,'Stock Details'!$A$2:$J$51,2,FALSE)</f>
        <v>Beverages</v>
      </c>
      <c r="H2871" t="str">
        <f ca="1">VLOOKUP(F2871,'Stock Details'!$A$2:$J$51,3,FALSE)</f>
        <v>Bru</v>
      </c>
      <c r="I2871" t="str">
        <f ca="1">VLOOKUP(F2871,'Stock Details'!$A$2:$J$51,7,FALSE)</f>
        <v>1-A</v>
      </c>
      <c r="J2871" t="str">
        <f t="shared" ca="1" si="364"/>
        <v>4_1-A</v>
      </c>
      <c r="K2871" t="str">
        <f ca="1">VLOOKUP(J2871,'Store-Salesman Details'!$C$2:$H$16,6,FALSE)</f>
        <v>Divya</v>
      </c>
      <c r="L2871">
        <f t="shared" ca="1" si="365"/>
        <v>2</v>
      </c>
      <c r="M2871">
        <f ca="1">VLOOKUP(F2871,'Stock Details'!$A$2:$J$51,5,FALSE)</f>
        <v>45</v>
      </c>
      <c r="N2871">
        <f t="shared" ca="1" si="366"/>
        <v>90</v>
      </c>
      <c r="O2871">
        <v>1</v>
      </c>
    </row>
    <row r="2872" spans="1:15" x14ac:dyDescent="0.25">
      <c r="A2872">
        <v>2871</v>
      </c>
      <c r="B2872" s="3">
        <v>45555</v>
      </c>
      <c r="C2872">
        <f t="shared" ca="1" si="371"/>
        <v>5</v>
      </c>
      <c r="D2872" t="str">
        <f ca="1">VLOOKUP(C2872,'Store-Salesman Details'!$A$2:$H$16,4,FALSE)</f>
        <v>West</v>
      </c>
      <c r="E2872" t="str">
        <f ca="1">VLOOKUP(C2872,'Store-Salesman Details'!$A$2:$H$16,5,FALSE)</f>
        <v>Abhishek</v>
      </c>
      <c r="F2872">
        <f t="shared" ca="1" si="372"/>
        <v>6</v>
      </c>
      <c r="G2872" t="str">
        <f ca="1">VLOOKUP(F2872,'Stock Details'!$A$2:$J$51,2,FALSE)</f>
        <v>Beverages</v>
      </c>
      <c r="H2872" t="str">
        <f ca="1">VLOOKUP(F2872,'Stock Details'!$A$2:$J$51,3,FALSE)</f>
        <v>Nescafe - Coffee Gold</v>
      </c>
      <c r="I2872" t="str">
        <f ca="1">VLOOKUP(F2872,'Stock Details'!$A$2:$J$51,7,FALSE)</f>
        <v>1-A</v>
      </c>
      <c r="J2872" t="str">
        <f t="shared" ca="1" si="364"/>
        <v>5_1-A</v>
      </c>
      <c r="K2872" t="str">
        <f ca="1">VLOOKUP(J2872,'Store-Salesman Details'!$C$2:$H$16,6,FALSE)</f>
        <v>Ramesh</v>
      </c>
      <c r="L2872">
        <f t="shared" ca="1" si="365"/>
        <v>4</v>
      </c>
      <c r="M2872">
        <f ca="1">VLOOKUP(F2872,'Stock Details'!$A$2:$J$51,5,FALSE)</f>
        <v>100</v>
      </c>
      <c r="N2872">
        <f t="shared" ca="1" si="366"/>
        <v>400</v>
      </c>
      <c r="O2872">
        <v>1</v>
      </c>
    </row>
    <row r="2873" spans="1:15" x14ac:dyDescent="0.25">
      <c r="A2873">
        <v>2872</v>
      </c>
      <c r="B2873" s="3">
        <v>45555</v>
      </c>
      <c r="C2873">
        <f t="shared" ca="1" si="371"/>
        <v>2</v>
      </c>
      <c r="D2873" t="str">
        <f ca="1">VLOOKUP(C2873,'Store-Salesman Details'!$A$2:$H$16,4,FALSE)</f>
        <v>East</v>
      </c>
      <c r="E2873" t="str">
        <f ca="1">VLOOKUP(C2873,'Store-Salesman Details'!$A$2:$H$16,5,FALSE)</f>
        <v>Ritesh Kumar</v>
      </c>
      <c r="F2873">
        <f t="shared" ca="1" si="372"/>
        <v>16</v>
      </c>
      <c r="G2873" t="str">
        <f ca="1">VLOOKUP(F2873,'Stock Details'!$A$2:$J$51,2,FALSE)</f>
        <v>Ice Cream</v>
      </c>
      <c r="H2873" t="str">
        <f ca="1">VLOOKUP(F2873,'Stock Details'!$A$2:$J$51,3,FALSE)</f>
        <v>Kwality Wall's - Butterscotch</v>
      </c>
      <c r="I2873" t="str">
        <f ca="1">VLOOKUP(F2873,'Stock Details'!$A$2:$J$51,7,FALSE)</f>
        <v>1-A</v>
      </c>
      <c r="J2873" t="str">
        <f t="shared" ca="1" si="364"/>
        <v>2_1-A</v>
      </c>
      <c r="K2873" t="str">
        <f ca="1">VLOOKUP(J2873,'Store-Salesman Details'!$C$2:$H$16,6,FALSE)</f>
        <v>Divesh</v>
      </c>
      <c r="L2873">
        <f t="shared" ca="1" si="365"/>
        <v>1</v>
      </c>
      <c r="M2873">
        <f ca="1">VLOOKUP(F2873,'Stock Details'!$A$2:$J$51,5,FALSE)</f>
        <v>145</v>
      </c>
      <c r="N2873">
        <f t="shared" ca="1" si="366"/>
        <v>145</v>
      </c>
      <c r="O2873">
        <v>1</v>
      </c>
    </row>
    <row r="2874" spans="1:15" x14ac:dyDescent="0.25">
      <c r="A2874">
        <v>2873</v>
      </c>
      <c r="B2874" s="3">
        <v>45555</v>
      </c>
      <c r="C2874">
        <f t="shared" ca="1" si="371"/>
        <v>1</v>
      </c>
      <c r="D2874" t="str">
        <f ca="1">VLOOKUP(C2874,'Store-Salesman Details'!$A$2:$H$16,4,FALSE)</f>
        <v>Central</v>
      </c>
      <c r="E2874" t="str">
        <f ca="1">VLOOKUP(C2874,'Store-Salesman Details'!$A$2:$H$16,5,FALSE)</f>
        <v>Tanu</v>
      </c>
      <c r="F2874">
        <f t="shared" ca="1" si="372"/>
        <v>2</v>
      </c>
      <c r="G2874" t="str">
        <f ca="1">VLOOKUP(F2874,'Stock Details'!$A$2:$J$51,2,FALSE)</f>
        <v>Beverages</v>
      </c>
      <c r="H2874" t="str">
        <f ca="1">VLOOKUP(F2874,'Stock Details'!$A$2:$J$51,3,FALSE)</f>
        <v>Lipton</v>
      </c>
      <c r="I2874" t="str">
        <f ca="1">VLOOKUP(F2874,'Stock Details'!$A$2:$J$51,7,FALSE)</f>
        <v>1-A</v>
      </c>
      <c r="J2874" t="str">
        <f t="shared" ca="1" si="364"/>
        <v>1_1-A</v>
      </c>
      <c r="K2874" t="str">
        <f ca="1">VLOOKUP(J2874,'Store-Salesman Details'!$C$2:$H$16,6,FALSE)</f>
        <v>Komal</v>
      </c>
      <c r="L2874">
        <f t="shared" ca="1" si="365"/>
        <v>3</v>
      </c>
      <c r="M2874">
        <f ca="1">VLOOKUP(F2874,'Stock Details'!$A$2:$J$51,5,FALSE)</f>
        <v>150</v>
      </c>
      <c r="N2874">
        <f t="shared" ca="1" si="366"/>
        <v>450</v>
      </c>
      <c r="O2874">
        <v>1</v>
      </c>
    </row>
    <row r="2875" spans="1:15" x14ac:dyDescent="0.25">
      <c r="A2875">
        <v>2874</v>
      </c>
      <c r="B2875" s="3">
        <v>45555</v>
      </c>
      <c r="C2875">
        <f t="shared" ca="1" si="371"/>
        <v>2</v>
      </c>
      <c r="D2875" t="str">
        <f ca="1">VLOOKUP(C2875,'Store-Salesman Details'!$A$2:$H$16,4,FALSE)</f>
        <v>East</v>
      </c>
      <c r="E2875" t="str">
        <f ca="1">VLOOKUP(C2875,'Store-Salesman Details'!$A$2:$H$16,5,FALSE)</f>
        <v>Ritesh Kumar</v>
      </c>
      <c r="F2875">
        <f t="shared" ca="1" si="372"/>
        <v>20</v>
      </c>
      <c r="G2875" t="str">
        <f ca="1">VLOOKUP(F2875,'Stock Details'!$A$2:$J$51,2,FALSE)</f>
        <v>Ice Cream</v>
      </c>
      <c r="H2875" t="str">
        <f ca="1">VLOOKUP(F2875,'Stock Details'!$A$2:$J$51,3,FALSE)</f>
        <v>Kwality Wall's - Strawberry</v>
      </c>
      <c r="I2875" t="str">
        <f ca="1">VLOOKUP(F2875,'Stock Details'!$A$2:$J$51,7,FALSE)</f>
        <v>1-A</v>
      </c>
      <c r="J2875" t="str">
        <f t="shared" ca="1" si="364"/>
        <v>2_1-A</v>
      </c>
      <c r="K2875" t="str">
        <f ca="1">VLOOKUP(J2875,'Store-Salesman Details'!$C$2:$H$16,6,FALSE)</f>
        <v>Divesh</v>
      </c>
      <c r="L2875">
        <f t="shared" ca="1" si="365"/>
        <v>3</v>
      </c>
      <c r="M2875">
        <f ca="1">VLOOKUP(F2875,'Stock Details'!$A$2:$J$51,5,FALSE)</f>
        <v>140</v>
      </c>
      <c r="N2875">
        <f t="shared" ca="1" si="366"/>
        <v>420</v>
      </c>
      <c r="O2875">
        <v>1</v>
      </c>
    </row>
    <row r="2876" spans="1:15" x14ac:dyDescent="0.25">
      <c r="A2876">
        <v>2875</v>
      </c>
      <c r="B2876" s="3">
        <v>45555</v>
      </c>
      <c r="C2876">
        <f t="shared" ca="1" si="371"/>
        <v>2</v>
      </c>
      <c r="D2876" t="str">
        <f ca="1">VLOOKUP(C2876,'Store-Salesman Details'!$A$2:$H$16,4,FALSE)</f>
        <v>East</v>
      </c>
      <c r="E2876" t="str">
        <f ca="1">VLOOKUP(C2876,'Store-Salesman Details'!$A$2:$H$16,5,FALSE)</f>
        <v>Ritesh Kumar</v>
      </c>
      <c r="F2876">
        <f t="shared" ca="1" si="372"/>
        <v>5</v>
      </c>
      <c r="G2876" t="str">
        <f ca="1">VLOOKUP(F2876,'Stock Details'!$A$2:$J$51,2,FALSE)</f>
        <v>Beverages</v>
      </c>
      <c r="H2876" t="str">
        <f ca="1">VLOOKUP(F2876,'Stock Details'!$A$2:$J$51,3,FALSE)</f>
        <v>Nescafe - Coffee Classic</v>
      </c>
      <c r="I2876" t="str">
        <f ca="1">VLOOKUP(F2876,'Stock Details'!$A$2:$J$51,7,FALSE)</f>
        <v>1-A</v>
      </c>
      <c r="J2876" t="str">
        <f t="shared" ca="1" si="364"/>
        <v>2_1-A</v>
      </c>
      <c r="K2876" t="str">
        <f ca="1">VLOOKUP(J2876,'Store-Salesman Details'!$C$2:$H$16,6,FALSE)</f>
        <v>Divesh</v>
      </c>
      <c r="L2876">
        <f t="shared" ca="1" si="365"/>
        <v>2</v>
      </c>
      <c r="M2876">
        <f ca="1">VLOOKUP(F2876,'Stock Details'!$A$2:$J$51,5,FALSE)</f>
        <v>10</v>
      </c>
      <c r="N2876">
        <f t="shared" ca="1" si="366"/>
        <v>20</v>
      </c>
      <c r="O2876">
        <v>1</v>
      </c>
    </row>
    <row r="2877" spans="1:15" x14ac:dyDescent="0.25">
      <c r="A2877">
        <v>2876</v>
      </c>
      <c r="B2877" s="3">
        <v>45555</v>
      </c>
      <c r="C2877">
        <f t="shared" ca="1" si="371"/>
        <v>4</v>
      </c>
      <c r="D2877" t="str">
        <f ca="1">VLOOKUP(C2877,'Store-Salesman Details'!$A$2:$H$16,4,FALSE)</f>
        <v>South</v>
      </c>
      <c r="E2877" t="str">
        <f ca="1">VLOOKUP(C2877,'Store-Salesman Details'!$A$2:$H$16,5,FALSE)</f>
        <v>Ayush</v>
      </c>
      <c r="F2877">
        <f t="shared" ref="F2877:F2883" ca="1" si="373">RANDBETWEEN(26,46)</f>
        <v>30</v>
      </c>
      <c r="G2877" t="str">
        <f ca="1">VLOOKUP(F2877,'Stock Details'!$A$2:$J$51,2,FALSE)</f>
        <v>Personal Care</v>
      </c>
      <c r="H2877" t="str">
        <f ca="1">VLOOKUP(F2877,'Stock Details'!$A$2:$J$51,3,FALSE)</f>
        <v>Fair &amp; Lovely</v>
      </c>
      <c r="I2877" t="str">
        <f ca="1">VLOOKUP(F2877,'Stock Details'!$A$2:$J$51,7,FALSE)</f>
        <v>3-P</v>
      </c>
      <c r="J2877" t="str">
        <f t="shared" ca="1" si="364"/>
        <v>4_3-P</v>
      </c>
      <c r="K2877" t="str">
        <f ca="1">VLOOKUP(J2877,'Store-Salesman Details'!$C$2:$H$16,6,FALSE)</f>
        <v>Mohan</v>
      </c>
      <c r="L2877">
        <f t="shared" ca="1" si="365"/>
        <v>3</v>
      </c>
      <c r="M2877">
        <f ca="1">VLOOKUP(F2877,'Stock Details'!$A$2:$J$51,5,FALSE)</f>
        <v>10</v>
      </c>
      <c r="N2877">
        <f t="shared" ca="1" si="366"/>
        <v>30</v>
      </c>
      <c r="O2877">
        <v>1</v>
      </c>
    </row>
    <row r="2878" spans="1:15" x14ac:dyDescent="0.25">
      <c r="A2878">
        <v>2877</v>
      </c>
      <c r="B2878" s="3">
        <v>45555</v>
      </c>
      <c r="C2878">
        <f t="shared" ca="1" si="371"/>
        <v>5</v>
      </c>
      <c r="D2878" t="str">
        <f ca="1">VLOOKUP(C2878,'Store-Salesman Details'!$A$2:$H$16,4,FALSE)</f>
        <v>West</v>
      </c>
      <c r="E2878" t="str">
        <f ca="1">VLOOKUP(C2878,'Store-Salesman Details'!$A$2:$H$16,5,FALSE)</f>
        <v>Abhishek</v>
      </c>
      <c r="F2878">
        <f t="shared" ca="1" si="373"/>
        <v>39</v>
      </c>
      <c r="G2878" t="str">
        <f ca="1">VLOOKUP(F2878,'Stock Details'!$A$2:$J$51,2,FALSE)</f>
        <v>Personal Care</v>
      </c>
      <c r="H2878" t="str">
        <f ca="1">VLOOKUP(F2878,'Stock Details'!$A$2:$J$51,3,FALSE)</f>
        <v>Wilkison Sword</v>
      </c>
      <c r="I2878" t="str">
        <f ca="1">VLOOKUP(F2878,'Stock Details'!$A$2:$J$51,7,FALSE)</f>
        <v>3-P</v>
      </c>
      <c r="J2878" t="str">
        <f t="shared" ca="1" si="364"/>
        <v>5_3-P</v>
      </c>
      <c r="K2878" t="str">
        <f ca="1">VLOOKUP(J2878,'Store-Salesman Details'!$C$2:$H$16,6,FALSE)</f>
        <v>Kritika</v>
      </c>
      <c r="L2878">
        <f t="shared" ca="1" si="365"/>
        <v>1</v>
      </c>
      <c r="M2878">
        <f ca="1">VLOOKUP(F2878,'Stock Details'!$A$2:$J$51,5,FALSE)</f>
        <v>9</v>
      </c>
      <c r="N2878">
        <f t="shared" ca="1" si="366"/>
        <v>9</v>
      </c>
      <c r="O2878">
        <v>1</v>
      </c>
    </row>
    <row r="2879" spans="1:15" x14ac:dyDescent="0.25">
      <c r="A2879">
        <v>2878</v>
      </c>
      <c r="B2879" s="3">
        <v>45555</v>
      </c>
      <c r="C2879">
        <f t="shared" ca="1" si="371"/>
        <v>5</v>
      </c>
      <c r="D2879" t="str">
        <f ca="1">VLOOKUP(C2879,'Store-Salesman Details'!$A$2:$H$16,4,FALSE)</f>
        <v>West</v>
      </c>
      <c r="E2879" t="str">
        <f ca="1">VLOOKUP(C2879,'Store-Salesman Details'!$A$2:$H$16,5,FALSE)</f>
        <v>Abhishek</v>
      </c>
      <c r="F2879">
        <f t="shared" ca="1" si="373"/>
        <v>38</v>
      </c>
      <c r="G2879" t="str">
        <f ca="1">VLOOKUP(F2879,'Stock Details'!$A$2:$J$51,2,FALSE)</f>
        <v>Personal Care</v>
      </c>
      <c r="H2879" t="str">
        <f ca="1">VLOOKUP(F2879,'Stock Details'!$A$2:$J$51,3,FALSE)</f>
        <v>Gellete</v>
      </c>
      <c r="I2879" t="str">
        <f ca="1">VLOOKUP(F2879,'Stock Details'!$A$2:$J$51,7,FALSE)</f>
        <v>3-P</v>
      </c>
      <c r="J2879" t="str">
        <f t="shared" ca="1" si="364"/>
        <v>5_3-P</v>
      </c>
      <c r="K2879" t="str">
        <f ca="1">VLOOKUP(J2879,'Store-Salesman Details'!$C$2:$H$16,6,FALSE)</f>
        <v>Kritika</v>
      </c>
      <c r="L2879">
        <f t="shared" ca="1" si="365"/>
        <v>3</v>
      </c>
      <c r="M2879">
        <f ca="1">VLOOKUP(F2879,'Stock Details'!$A$2:$J$51,5,FALSE)</f>
        <v>99</v>
      </c>
      <c r="N2879">
        <f t="shared" ca="1" si="366"/>
        <v>297</v>
      </c>
      <c r="O2879">
        <v>1</v>
      </c>
    </row>
    <row r="2880" spans="1:15" x14ac:dyDescent="0.25">
      <c r="A2880">
        <v>2879</v>
      </c>
      <c r="B2880" s="3">
        <v>45555</v>
      </c>
      <c r="C2880">
        <f t="shared" ca="1" si="371"/>
        <v>3</v>
      </c>
      <c r="D2880" t="str">
        <f ca="1">VLOOKUP(C2880,'Store-Salesman Details'!$A$2:$H$16,4,FALSE)</f>
        <v>North</v>
      </c>
      <c r="E2880" t="str">
        <f ca="1">VLOOKUP(C2880,'Store-Salesman Details'!$A$2:$H$16,5,FALSE)</f>
        <v>Karan</v>
      </c>
      <c r="F2880">
        <f t="shared" ca="1" si="373"/>
        <v>32</v>
      </c>
      <c r="G2880" t="str">
        <f ca="1">VLOOKUP(F2880,'Stock Details'!$A$2:$J$51,2,FALSE)</f>
        <v>Personal Care</v>
      </c>
      <c r="H2880" t="str">
        <f ca="1">VLOOKUP(F2880,'Stock Details'!$A$2:$J$51,3,FALSE)</f>
        <v>Vaseline</v>
      </c>
      <c r="I2880" t="str">
        <f ca="1">VLOOKUP(F2880,'Stock Details'!$A$2:$J$51,7,FALSE)</f>
        <v>3-P</v>
      </c>
      <c r="J2880" t="str">
        <f t="shared" ca="1" si="364"/>
        <v>3_3-P</v>
      </c>
      <c r="K2880" t="str">
        <f ca="1">VLOOKUP(J2880,'Store-Salesman Details'!$C$2:$H$16,6,FALSE)</f>
        <v>Rajat</v>
      </c>
      <c r="L2880">
        <f t="shared" ca="1" si="365"/>
        <v>3</v>
      </c>
      <c r="M2880">
        <f ca="1">VLOOKUP(F2880,'Stock Details'!$A$2:$J$51,5,FALSE)</f>
        <v>10</v>
      </c>
      <c r="N2880">
        <f t="shared" ca="1" si="366"/>
        <v>30</v>
      </c>
      <c r="O2880">
        <v>1</v>
      </c>
    </row>
    <row r="2881" spans="1:15" x14ac:dyDescent="0.25">
      <c r="A2881">
        <v>2880</v>
      </c>
      <c r="B2881" s="3">
        <v>45555</v>
      </c>
      <c r="C2881">
        <f t="shared" ca="1" si="371"/>
        <v>5</v>
      </c>
      <c r="D2881" t="str">
        <f ca="1">VLOOKUP(C2881,'Store-Salesman Details'!$A$2:$H$16,4,FALSE)</f>
        <v>West</v>
      </c>
      <c r="E2881" t="str">
        <f ca="1">VLOOKUP(C2881,'Store-Salesman Details'!$A$2:$H$16,5,FALSE)</f>
        <v>Abhishek</v>
      </c>
      <c r="F2881">
        <f t="shared" ca="1" si="373"/>
        <v>26</v>
      </c>
      <c r="G2881" t="str">
        <f ca="1">VLOOKUP(F2881,'Stock Details'!$A$2:$J$51,2,FALSE)</f>
        <v>Personal Care</v>
      </c>
      <c r="H2881" t="str">
        <f ca="1">VLOOKUP(F2881,'Stock Details'!$A$2:$J$51,3,FALSE)</f>
        <v>Lux</v>
      </c>
      <c r="I2881" t="str">
        <f ca="1">VLOOKUP(F2881,'Stock Details'!$A$2:$J$51,7,FALSE)</f>
        <v>3-P</v>
      </c>
      <c r="J2881" t="str">
        <f t="shared" ca="1" si="364"/>
        <v>5_3-P</v>
      </c>
      <c r="K2881" t="str">
        <f ca="1">VLOOKUP(J2881,'Store-Salesman Details'!$C$2:$H$16,6,FALSE)</f>
        <v>Kritika</v>
      </c>
      <c r="L2881">
        <f t="shared" ca="1" si="365"/>
        <v>5</v>
      </c>
      <c r="M2881">
        <f ca="1">VLOOKUP(F2881,'Stock Details'!$A$2:$J$51,5,FALSE)</f>
        <v>10</v>
      </c>
      <c r="N2881">
        <f t="shared" ca="1" si="366"/>
        <v>50</v>
      </c>
      <c r="O2881">
        <v>1</v>
      </c>
    </row>
    <row r="2882" spans="1:15" x14ac:dyDescent="0.25">
      <c r="A2882">
        <v>2881</v>
      </c>
      <c r="B2882" s="3">
        <v>45555</v>
      </c>
      <c r="C2882">
        <f t="shared" ca="1" si="371"/>
        <v>2</v>
      </c>
      <c r="D2882" t="str">
        <f ca="1">VLOOKUP(C2882,'Store-Salesman Details'!$A$2:$H$16,4,FALSE)</f>
        <v>East</v>
      </c>
      <c r="E2882" t="str">
        <f ca="1">VLOOKUP(C2882,'Store-Salesman Details'!$A$2:$H$16,5,FALSE)</f>
        <v>Ritesh Kumar</v>
      </c>
      <c r="F2882">
        <f t="shared" ca="1" si="373"/>
        <v>35</v>
      </c>
      <c r="G2882" t="str">
        <f ca="1">VLOOKUP(F2882,'Stock Details'!$A$2:$J$51,2,FALSE)</f>
        <v>Personal Care</v>
      </c>
      <c r="H2882" t="str">
        <f ca="1">VLOOKUP(F2882,'Stock Details'!$A$2:$J$51,3,FALSE)</f>
        <v>Close Up</v>
      </c>
      <c r="I2882" t="str">
        <f ca="1">VLOOKUP(F2882,'Stock Details'!$A$2:$J$51,7,FALSE)</f>
        <v>3-P</v>
      </c>
      <c r="J2882" t="str">
        <f t="shared" ref="J2882:J2945" ca="1" si="374">CONCATENATE(C2882,"_",I2882)</f>
        <v>2_3-P</v>
      </c>
      <c r="K2882" t="str">
        <f ca="1">VLOOKUP(J2882,'Store-Salesman Details'!$C$2:$H$16,6,FALSE)</f>
        <v>Sneha</v>
      </c>
      <c r="L2882">
        <f t="shared" ref="L2882:L2945" ca="1" si="375">RANDBETWEEN(1,5)</f>
        <v>2</v>
      </c>
      <c r="M2882">
        <f ca="1">VLOOKUP(F2882,'Stock Details'!$A$2:$J$51,5,FALSE)</f>
        <v>20</v>
      </c>
      <c r="N2882">
        <f t="shared" ref="N2882:N2945" ca="1" si="376">L2882*M2882</f>
        <v>40</v>
      </c>
      <c r="O2882">
        <v>1</v>
      </c>
    </row>
    <row r="2883" spans="1:15" x14ac:dyDescent="0.25">
      <c r="A2883">
        <v>2882</v>
      </c>
      <c r="B2883" s="3">
        <v>45555</v>
      </c>
      <c r="C2883">
        <f t="shared" ca="1" si="371"/>
        <v>1</v>
      </c>
      <c r="D2883" t="str">
        <f ca="1">VLOOKUP(C2883,'Store-Salesman Details'!$A$2:$H$16,4,FALSE)</f>
        <v>Central</v>
      </c>
      <c r="E2883" t="str">
        <f ca="1">VLOOKUP(C2883,'Store-Salesman Details'!$A$2:$H$16,5,FALSE)</f>
        <v>Tanu</v>
      </c>
      <c r="F2883">
        <f t="shared" ca="1" si="373"/>
        <v>34</v>
      </c>
      <c r="G2883" t="str">
        <f ca="1">VLOOKUP(F2883,'Stock Details'!$A$2:$J$51,2,FALSE)</f>
        <v>Personal Care</v>
      </c>
      <c r="H2883" t="str">
        <f ca="1">VLOOKUP(F2883,'Stock Details'!$A$2:$J$51,3,FALSE)</f>
        <v>Clinic Plus</v>
      </c>
      <c r="I2883" t="str">
        <f ca="1">VLOOKUP(F2883,'Stock Details'!$A$2:$J$51,7,FALSE)</f>
        <v>3-P</v>
      </c>
      <c r="J2883" t="str">
        <f t="shared" ca="1" si="374"/>
        <v>1_3-P</v>
      </c>
      <c r="K2883" t="str">
        <f ca="1">VLOOKUP(J2883,'Store-Salesman Details'!$C$2:$H$16,6,FALSE)</f>
        <v>Sohan</v>
      </c>
      <c r="L2883">
        <f t="shared" ca="1" si="375"/>
        <v>1</v>
      </c>
      <c r="M2883">
        <f ca="1">VLOOKUP(F2883,'Stock Details'!$A$2:$J$51,5,FALSE)</f>
        <v>479</v>
      </c>
      <c r="N2883">
        <f t="shared" ca="1" si="376"/>
        <v>479</v>
      </c>
      <c r="O2883">
        <v>1</v>
      </c>
    </row>
    <row r="2884" spans="1:15" x14ac:dyDescent="0.25">
      <c r="A2884">
        <v>2883</v>
      </c>
      <c r="B2884" s="3">
        <v>45555</v>
      </c>
      <c r="C2884">
        <f t="shared" ca="1" si="371"/>
        <v>3</v>
      </c>
      <c r="D2884" t="str">
        <f ca="1">VLOOKUP(C2884,'Store-Salesman Details'!$A$2:$H$16,4,FALSE)</f>
        <v>North</v>
      </c>
      <c r="E2884" t="str">
        <f ca="1">VLOOKUP(C2884,'Store-Salesman Details'!$A$2:$H$16,5,FALSE)</f>
        <v>Karan</v>
      </c>
      <c r="F2884">
        <f ca="1">RANDBETWEEN(21,25)</f>
        <v>23</v>
      </c>
      <c r="G2884" t="str">
        <f ca="1">VLOOKUP(F2884,'Stock Details'!$A$2:$J$51,2,FALSE)</f>
        <v>Laundry</v>
      </c>
      <c r="H2884" t="str">
        <f ca="1">VLOOKUP(F2884,'Stock Details'!$A$2:$J$51,3,FALSE)</f>
        <v>Wheel</v>
      </c>
      <c r="I2884" t="str">
        <f ca="1">VLOOKUP(F2884,'Stock Details'!$A$2:$J$51,7,FALSE)</f>
        <v>2-W</v>
      </c>
      <c r="J2884" t="str">
        <f t="shared" ca="1" si="374"/>
        <v>3_2-W</v>
      </c>
      <c r="K2884" t="str">
        <f ca="1">VLOOKUP(J2884,'Store-Salesman Details'!$C$2:$H$16,6,FALSE)</f>
        <v>Sonam</v>
      </c>
      <c r="L2884">
        <f t="shared" ca="1" si="375"/>
        <v>1</v>
      </c>
      <c r="M2884">
        <f ca="1">VLOOKUP(F2884,'Stock Details'!$A$2:$J$51,5,FALSE)</f>
        <v>10</v>
      </c>
      <c r="N2884">
        <f t="shared" ca="1" si="376"/>
        <v>10</v>
      </c>
      <c r="O2884">
        <v>1</v>
      </c>
    </row>
    <row r="2885" spans="1:15" x14ac:dyDescent="0.25">
      <c r="A2885">
        <v>2884</v>
      </c>
      <c r="B2885" s="3">
        <v>45555</v>
      </c>
      <c r="C2885">
        <f t="shared" ca="1" si="371"/>
        <v>4</v>
      </c>
      <c r="D2885" t="str">
        <f ca="1">VLOOKUP(C2885,'Store-Salesman Details'!$A$2:$H$16,4,FALSE)</f>
        <v>South</v>
      </c>
      <c r="E2885" t="str">
        <f ca="1">VLOOKUP(C2885,'Store-Salesman Details'!$A$2:$H$16,5,FALSE)</f>
        <v>Ayush</v>
      </c>
      <c r="F2885">
        <f ca="1">RANDBETWEEN(21,25)</f>
        <v>25</v>
      </c>
      <c r="G2885" t="str">
        <f ca="1">VLOOKUP(F2885,'Stock Details'!$A$2:$J$51,2,FALSE)</f>
        <v>Laundry</v>
      </c>
      <c r="H2885" t="str">
        <f ca="1">VLOOKUP(F2885,'Stock Details'!$A$2:$J$51,3,FALSE)</f>
        <v>Ariel</v>
      </c>
      <c r="I2885" t="str">
        <f ca="1">VLOOKUP(F2885,'Stock Details'!$A$2:$J$51,7,FALSE)</f>
        <v>2-W</v>
      </c>
      <c r="J2885" t="str">
        <f t="shared" ca="1" si="374"/>
        <v>4_2-W</v>
      </c>
      <c r="K2885" t="str">
        <f ca="1">VLOOKUP(J2885,'Store-Salesman Details'!$C$2:$H$16,6,FALSE)</f>
        <v>Saloni</v>
      </c>
      <c r="L2885">
        <f t="shared" ca="1" si="375"/>
        <v>1</v>
      </c>
      <c r="M2885">
        <f ca="1">VLOOKUP(F2885,'Stock Details'!$A$2:$J$51,5,FALSE)</f>
        <v>10</v>
      </c>
      <c r="N2885">
        <f t="shared" ca="1" si="376"/>
        <v>10</v>
      </c>
      <c r="O2885">
        <v>1</v>
      </c>
    </row>
    <row r="2886" spans="1:15" x14ac:dyDescent="0.25">
      <c r="A2886">
        <v>2885</v>
      </c>
      <c r="B2886" s="3">
        <v>45555</v>
      </c>
      <c r="C2886">
        <f t="shared" ca="1" si="371"/>
        <v>1</v>
      </c>
      <c r="D2886" t="str">
        <f ca="1">VLOOKUP(C2886,'Store-Salesman Details'!$A$2:$H$16,4,FALSE)</f>
        <v>Central</v>
      </c>
      <c r="E2886" t="str">
        <f ca="1">VLOOKUP(C2886,'Store-Salesman Details'!$A$2:$H$16,5,FALSE)</f>
        <v>Tanu</v>
      </c>
      <c r="F2886">
        <f ca="1">RANDBETWEEN(21,25)</f>
        <v>23</v>
      </c>
      <c r="G2886" t="str">
        <f ca="1">VLOOKUP(F2886,'Stock Details'!$A$2:$J$51,2,FALSE)</f>
        <v>Laundry</v>
      </c>
      <c r="H2886" t="str">
        <f ca="1">VLOOKUP(F2886,'Stock Details'!$A$2:$J$51,3,FALSE)</f>
        <v>Wheel</v>
      </c>
      <c r="I2886" t="str">
        <f ca="1">VLOOKUP(F2886,'Stock Details'!$A$2:$J$51,7,FALSE)</f>
        <v>2-W</v>
      </c>
      <c r="J2886" t="str">
        <f t="shared" ca="1" si="374"/>
        <v>1_2-W</v>
      </c>
      <c r="K2886" t="str">
        <f ca="1">VLOOKUP(J2886,'Store-Salesman Details'!$C$2:$H$16,6,FALSE)</f>
        <v>Sakshi</v>
      </c>
      <c r="L2886">
        <f t="shared" ca="1" si="375"/>
        <v>1</v>
      </c>
      <c r="M2886">
        <f ca="1">VLOOKUP(F2886,'Stock Details'!$A$2:$J$51,5,FALSE)</f>
        <v>10</v>
      </c>
      <c r="N2886">
        <f t="shared" ca="1" si="376"/>
        <v>10</v>
      </c>
      <c r="O2886">
        <v>1</v>
      </c>
    </row>
    <row r="2887" spans="1:15" x14ac:dyDescent="0.25">
      <c r="A2887">
        <v>2886</v>
      </c>
      <c r="B2887" s="3">
        <v>45555</v>
      </c>
      <c r="C2887">
        <f t="shared" ca="1" si="371"/>
        <v>1</v>
      </c>
      <c r="D2887" t="str">
        <f ca="1">VLOOKUP(C2887,'Store-Salesman Details'!$A$2:$H$16,4,FALSE)</f>
        <v>Central</v>
      </c>
      <c r="E2887" t="str">
        <f ca="1">VLOOKUP(C2887,'Store-Salesman Details'!$A$2:$H$16,5,FALSE)</f>
        <v>Tanu</v>
      </c>
      <c r="F2887">
        <f ca="1">RANDBETWEEN(21,25)</f>
        <v>25</v>
      </c>
      <c r="G2887" t="str">
        <f ca="1">VLOOKUP(F2887,'Stock Details'!$A$2:$J$51,2,FALSE)</f>
        <v>Laundry</v>
      </c>
      <c r="H2887" t="str">
        <f ca="1">VLOOKUP(F2887,'Stock Details'!$A$2:$J$51,3,FALSE)</f>
        <v>Ariel</v>
      </c>
      <c r="I2887" t="str">
        <f ca="1">VLOOKUP(F2887,'Stock Details'!$A$2:$J$51,7,FALSE)</f>
        <v>2-W</v>
      </c>
      <c r="J2887" t="str">
        <f t="shared" ca="1" si="374"/>
        <v>1_2-W</v>
      </c>
      <c r="K2887" t="str">
        <f ca="1">VLOOKUP(J2887,'Store-Salesman Details'!$C$2:$H$16,6,FALSE)</f>
        <v>Sakshi</v>
      </c>
      <c r="L2887">
        <f t="shared" ca="1" si="375"/>
        <v>5</v>
      </c>
      <c r="M2887">
        <f ca="1">VLOOKUP(F2887,'Stock Details'!$A$2:$J$51,5,FALSE)</f>
        <v>10</v>
      </c>
      <c r="N2887">
        <f t="shared" ca="1" si="376"/>
        <v>50</v>
      </c>
      <c r="O2887">
        <v>1</v>
      </c>
    </row>
    <row r="2888" spans="1:15" x14ac:dyDescent="0.25">
      <c r="A2888">
        <v>2887</v>
      </c>
      <c r="B2888" s="3">
        <v>45555</v>
      </c>
      <c r="C2888">
        <f t="shared" ca="1" si="371"/>
        <v>1</v>
      </c>
      <c r="D2888" t="str">
        <f ca="1">VLOOKUP(C2888,'Store-Salesman Details'!$A$2:$H$16,4,FALSE)</f>
        <v>Central</v>
      </c>
      <c r="E2888" t="str">
        <f ca="1">VLOOKUP(C2888,'Store-Salesman Details'!$A$2:$H$16,5,FALSE)</f>
        <v>Tanu</v>
      </c>
      <c r="F2888">
        <f ca="1">RANDBETWEEN(21,25)</f>
        <v>25</v>
      </c>
      <c r="G2888" t="str">
        <f ca="1">VLOOKUP(F2888,'Stock Details'!$A$2:$J$51,2,FALSE)</f>
        <v>Laundry</v>
      </c>
      <c r="H2888" t="str">
        <f ca="1">VLOOKUP(F2888,'Stock Details'!$A$2:$J$51,3,FALSE)</f>
        <v>Ariel</v>
      </c>
      <c r="I2888" t="str">
        <f ca="1">VLOOKUP(F2888,'Stock Details'!$A$2:$J$51,7,FALSE)</f>
        <v>2-W</v>
      </c>
      <c r="J2888" t="str">
        <f t="shared" ca="1" si="374"/>
        <v>1_2-W</v>
      </c>
      <c r="K2888" t="str">
        <f ca="1">VLOOKUP(J2888,'Store-Salesman Details'!$C$2:$H$16,6,FALSE)</f>
        <v>Sakshi</v>
      </c>
      <c r="L2888">
        <f t="shared" ca="1" si="375"/>
        <v>5</v>
      </c>
      <c r="M2888">
        <f ca="1">VLOOKUP(F2888,'Stock Details'!$A$2:$J$51,5,FALSE)</f>
        <v>10</v>
      </c>
      <c r="N2888">
        <f t="shared" ca="1" si="376"/>
        <v>50</v>
      </c>
      <c r="O2888">
        <v>1</v>
      </c>
    </row>
    <row r="2889" spans="1:15" x14ac:dyDescent="0.25">
      <c r="A2889">
        <v>2888</v>
      </c>
      <c r="B2889" s="3">
        <v>45555</v>
      </c>
      <c r="C2889">
        <f t="shared" ca="1" si="371"/>
        <v>2</v>
      </c>
      <c r="D2889" t="str">
        <f ca="1">VLOOKUP(C2889,'Store-Salesman Details'!$A$2:$H$16,4,FALSE)</f>
        <v>East</v>
      </c>
      <c r="E2889" t="str">
        <f ca="1">VLOOKUP(C2889,'Store-Salesman Details'!$A$2:$H$16,5,FALSE)</f>
        <v>Ritesh Kumar</v>
      </c>
      <c r="F2889">
        <f t="shared" ref="F2889:F2899" ca="1" si="377">RANDBETWEEN(1,20)</f>
        <v>18</v>
      </c>
      <c r="G2889" t="str">
        <f ca="1">VLOOKUP(F2889,'Stock Details'!$A$2:$J$51,2,FALSE)</f>
        <v>Ice Cream</v>
      </c>
      <c r="H2889" t="str">
        <f ca="1">VLOOKUP(F2889,'Stock Details'!$A$2:$J$51,3,FALSE)</f>
        <v>Kwality Wall's - Chocolate</v>
      </c>
      <c r="I2889" t="str">
        <f ca="1">VLOOKUP(F2889,'Stock Details'!$A$2:$J$51,7,FALSE)</f>
        <v>1-A</v>
      </c>
      <c r="J2889" t="str">
        <f t="shared" ca="1" si="374"/>
        <v>2_1-A</v>
      </c>
      <c r="K2889" t="str">
        <f ca="1">VLOOKUP(J2889,'Store-Salesman Details'!$C$2:$H$16,6,FALSE)</f>
        <v>Divesh</v>
      </c>
      <c r="L2889">
        <f t="shared" ca="1" si="375"/>
        <v>5</v>
      </c>
      <c r="M2889">
        <f ca="1">VLOOKUP(F2889,'Stock Details'!$A$2:$J$51,5,FALSE)</f>
        <v>145</v>
      </c>
      <c r="N2889">
        <f t="shared" ca="1" si="376"/>
        <v>725</v>
      </c>
      <c r="O2889">
        <v>1</v>
      </c>
    </row>
    <row r="2890" spans="1:15" x14ac:dyDescent="0.25">
      <c r="A2890">
        <v>2889</v>
      </c>
      <c r="B2890" s="3">
        <v>45555</v>
      </c>
      <c r="C2890">
        <f t="shared" ca="1" si="371"/>
        <v>1</v>
      </c>
      <c r="D2890" t="str">
        <f ca="1">VLOOKUP(C2890,'Store-Salesman Details'!$A$2:$H$16,4,FALSE)</f>
        <v>Central</v>
      </c>
      <c r="E2890" t="str">
        <f ca="1">VLOOKUP(C2890,'Store-Salesman Details'!$A$2:$H$16,5,FALSE)</f>
        <v>Tanu</v>
      </c>
      <c r="F2890">
        <f t="shared" ca="1" si="377"/>
        <v>6</v>
      </c>
      <c r="G2890" t="str">
        <f ca="1">VLOOKUP(F2890,'Stock Details'!$A$2:$J$51,2,FALSE)</f>
        <v>Beverages</v>
      </c>
      <c r="H2890" t="str">
        <f ca="1">VLOOKUP(F2890,'Stock Details'!$A$2:$J$51,3,FALSE)</f>
        <v>Nescafe - Coffee Gold</v>
      </c>
      <c r="I2890" t="str">
        <f ca="1">VLOOKUP(F2890,'Stock Details'!$A$2:$J$51,7,FALSE)</f>
        <v>1-A</v>
      </c>
      <c r="J2890" t="str">
        <f t="shared" ca="1" si="374"/>
        <v>1_1-A</v>
      </c>
      <c r="K2890" t="str">
        <f ca="1">VLOOKUP(J2890,'Store-Salesman Details'!$C$2:$H$16,6,FALSE)</f>
        <v>Komal</v>
      </c>
      <c r="L2890">
        <f t="shared" ca="1" si="375"/>
        <v>5</v>
      </c>
      <c r="M2890">
        <f ca="1">VLOOKUP(F2890,'Stock Details'!$A$2:$J$51,5,FALSE)</f>
        <v>100</v>
      </c>
      <c r="N2890">
        <f t="shared" ca="1" si="376"/>
        <v>500</v>
      </c>
      <c r="O2890">
        <v>1</v>
      </c>
    </row>
    <row r="2891" spans="1:15" x14ac:dyDescent="0.25">
      <c r="A2891">
        <v>2890</v>
      </c>
      <c r="B2891" s="3">
        <v>45555</v>
      </c>
      <c r="C2891">
        <f t="shared" ca="1" si="371"/>
        <v>5</v>
      </c>
      <c r="D2891" t="str">
        <f ca="1">VLOOKUP(C2891,'Store-Salesman Details'!$A$2:$H$16,4,FALSE)</f>
        <v>West</v>
      </c>
      <c r="E2891" t="str">
        <f ca="1">VLOOKUP(C2891,'Store-Salesman Details'!$A$2:$H$16,5,FALSE)</f>
        <v>Abhishek</v>
      </c>
      <c r="F2891">
        <f t="shared" ca="1" si="377"/>
        <v>17</v>
      </c>
      <c r="G2891" t="str">
        <f ca="1">VLOOKUP(F2891,'Stock Details'!$A$2:$J$51,2,FALSE)</f>
        <v>Ice Cream</v>
      </c>
      <c r="H2891" t="str">
        <f ca="1">VLOOKUP(F2891,'Stock Details'!$A$2:$J$51,3,FALSE)</f>
        <v>Kwality Wall's - Vanilla</v>
      </c>
      <c r="I2891" t="str">
        <f ca="1">VLOOKUP(F2891,'Stock Details'!$A$2:$J$51,7,FALSE)</f>
        <v>1-A</v>
      </c>
      <c r="J2891" t="str">
        <f t="shared" ca="1" si="374"/>
        <v>5_1-A</v>
      </c>
      <c r="K2891" t="str">
        <f ca="1">VLOOKUP(J2891,'Store-Salesman Details'!$C$2:$H$16,6,FALSE)</f>
        <v>Ramesh</v>
      </c>
      <c r="L2891">
        <f t="shared" ca="1" si="375"/>
        <v>4</v>
      </c>
      <c r="M2891">
        <f ca="1">VLOOKUP(F2891,'Stock Details'!$A$2:$J$51,5,FALSE)</f>
        <v>135</v>
      </c>
      <c r="N2891">
        <f t="shared" ca="1" si="376"/>
        <v>540</v>
      </c>
      <c r="O2891">
        <v>1</v>
      </c>
    </row>
    <row r="2892" spans="1:15" x14ac:dyDescent="0.25">
      <c r="A2892">
        <v>2891</v>
      </c>
      <c r="B2892" s="3">
        <v>45555</v>
      </c>
      <c r="C2892">
        <f t="shared" ca="1" si="371"/>
        <v>4</v>
      </c>
      <c r="D2892" t="str">
        <f ca="1">VLOOKUP(C2892,'Store-Salesman Details'!$A$2:$H$16,4,FALSE)</f>
        <v>South</v>
      </c>
      <c r="E2892" t="str">
        <f ca="1">VLOOKUP(C2892,'Store-Salesman Details'!$A$2:$H$16,5,FALSE)</f>
        <v>Ayush</v>
      </c>
      <c r="F2892">
        <f t="shared" ca="1" si="377"/>
        <v>12</v>
      </c>
      <c r="G2892" t="str">
        <f ca="1">VLOOKUP(F2892,'Stock Details'!$A$2:$J$51,2,FALSE)</f>
        <v>Foods</v>
      </c>
      <c r="H2892" t="str">
        <f ca="1">VLOOKUP(F2892,'Stock Details'!$A$2:$J$51,3,FALSE)</f>
        <v>Kissan Ketchup</v>
      </c>
      <c r="I2892" t="str">
        <f ca="1">VLOOKUP(F2892,'Stock Details'!$A$2:$J$51,7,FALSE)</f>
        <v>1-A</v>
      </c>
      <c r="J2892" t="str">
        <f t="shared" ca="1" si="374"/>
        <v>4_1-A</v>
      </c>
      <c r="K2892" t="str">
        <f ca="1">VLOOKUP(J2892,'Store-Salesman Details'!$C$2:$H$16,6,FALSE)</f>
        <v>Divya</v>
      </c>
      <c r="L2892">
        <f t="shared" ca="1" si="375"/>
        <v>4</v>
      </c>
      <c r="M2892">
        <f ca="1">VLOOKUP(F2892,'Stock Details'!$A$2:$J$51,5,FALSE)</f>
        <v>15</v>
      </c>
      <c r="N2892">
        <f t="shared" ca="1" si="376"/>
        <v>60</v>
      </c>
      <c r="O2892">
        <v>1</v>
      </c>
    </row>
    <row r="2893" spans="1:15" x14ac:dyDescent="0.25">
      <c r="A2893">
        <v>2892</v>
      </c>
      <c r="B2893" s="3">
        <v>45555</v>
      </c>
      <c r="C2893">
        <f t="shared" ca="1" si="371"/>
        <v>5</v>
      </c>
      <c r="D2893" t="str">
        <f ca="1">VLOOKUP(C2893,'Store-Salesman Details'!$A$2:$H$16,4,FALSE)</f>
        <v>West</v>
      </c>
      <c r="E2893" t="str">
        <f ca="1">VLOOKUP(C2893,'Store-Salesman Details'!$A$2:$H$16,5,FALSE)</f>
        <v>Abhishek</v>
      </c>
      <c r="F2893">
        <f t="shared" ca="1" si="377"/>
        <v>12</v>
      </c>
      <c r="G2893" t="str">
        <f ca="1">VLOOKUP(F2893,'Stock Details'!$A$2:$J$51,2,FALSE)</f>
        <v>Foods</v>
      </c>
      <c r="H2893" t="str">
        <f ca="1">VLOOKUP(F2893,'Stock Details'!$A$2:$J$51,3,FALSE)</f>
        <v>Kissan Ketchup</v>
      </c>
      <c r="I2893" t="str">
        <f ca="1">VLOOKUP(F2893,'Stock Details'!$A$2:$J$51,7,FALSE)</f>
        <v>1-A</v>
      </c>
      <c r="J2893" t="str">
        <f t="shared" ca="1" si="374"/>
        <v>5_1-A</v>
      </c>
      <c r="K2893" t="str">
        <f ca="1">VLOOKUP(J2893,'Store-Salesman Details'!$C$2:$H$16,6,FALSE)</f>
        <v>Ramesh</v>
      </c>
      <c r="L2893">
        <f t="shared" ca="1" si="375"/>
        <v>4</v>
      </c>
      <c r="M2893">
        <f ca="1">VLOOKUP(F2893,'Stock Details'!$A$2:$J$51,5,FALSE)</f>
        <v>15</v>
      </c>
      <c r="N2893">
        <f t="shared" ca="1" si="376"/>
        <v>60</v>
      </c>
      <c r="O2893">
        <v>1</v>
      </c>
    </row>
    <row r="2894" spans="1:15" x14ac:dyDescent="0.25">
      <c r="A2894">
        <v>2893</v>
      </c>
      <c r="B2894" s="3">
        <v>45555</v>
      </c>
      <c r="C2894">
        <f t="shared" ca="1" si="371"/>
        <v>4</v>
      </c>
      <c r="D2894" t="str">
        <f ca="1">VLOOKUP(C2894,'Store-Salesman Details'!$A$2:$H$16,4,FALSE)</f>
        <v>South</v>
      </c>
      <c r="E2894" t="str">
        <f ca="1">VLOOKUP(C2894,'Store-Salesman Details'!$A$2:$H$16,5,FALSE)</f>
        <v>Ayush</v>
      </c>
      <c r="F2894">
        <f t="shared" ca="1" si="377"/>
        <v>4</v>
      </c>
      <c r="G2894" t="str">
        <f ca="1">VLOOKUP(F2894,'Stock Details'!$A$2:$J$51,2,FALSE)</f>
        <v>Beverages</v>
      </c>
      <c r="H2894" t="str">
        <f ca="1">VLOOKUP(F2894,'Stock Details'!$A$2:$J$51,3,FALSE)</f>
        <v>Bru</v>
      </c>
      <c r="I2894" t="str">
        <f ca="1">VLOOKUP(F2894,'Stock Details'!$A$2:$J$51,7,FALSE)</f>
        <v>1-A</v>
      </c>
      <c r="J2894" t="str">
        <f t="shared" ca="1" si="374"/>
        <v>4_1-A</v>
      </c>
      <c r="K2894" t="str">
        <f ca="1">VLOOKUP(J2894,'Store-Salesman Details'!$C$2:$H$16,6,FALSE)</f>
        <v>Divya</v>
      </c>
      <c r="L2894">
        <f t="shared" ca="1" si="375"/>
        <v>2</v>
      </c>
      <c r="M2894">
        <f ca="1">VLOOKUP(F2894,'Stock Details'!$A$2:$J$51,5,FALSE)</f>
        <v>45</v>
      </c>
      <c r="N2894">
        <f t="shared" ca="1" si="376"/>
        <v>90</v>
      </c>
      <c r="O2894">
        <v>1</v>
      </c>
    </row>
    <row r="2895" spans="1:15" x14ac:dyDescent="0.25">
      <c r="A2895">
        <v>2894</v>
      </c>
      <c r="B2895" s="3">
        <v>45555</v>
      </c>
      <c r="C2895">
        <f t="shared" ca="1" si="371"/>
        <v>5</v>
      </c>
      <c r="D2895" t="str">
        <f ca="1">VLOOKUP(C2895,'Store-Salesman Details'!$A$2:$H$16,4,FALSE)</f>
        <v>West</v>
      </c>
      <c r="E2895" t="str">
        <f ca="1">VLOOKUP(C2895,'Store-Salesman Details'!$A$2:$H$16,5,FALSE)</f>
        <v>Abhishek</v>
      </c>
      <c r="F2895">
        <f t="shared" ca="1" si="377"/>
        <v>16</v>
      </c>
      <c r="G2895" t="str">
        <f ca="1">VLOOKUP(F2895,'Stock Details'!$A$2:$J$51,2,FALSE)</f>
        <v>Ice Cream</v>
      </c>
      <c r="H2895" t="str">
        <f ca="1">VLOOKUP(F2895,'Stock Details'!$A$2:$J$51,3,FALSE)</f>
        <v>Kwality Wall's - Butterscotch</v>
      </c>
      <c r="I2895" t="str">
        <f ca="1">VLOOKUP(F2895,'Stock Details'!$A$2:$J$51,7,FALSE)</f>
        <v>1-A</v>
      </c>
      <c r="J2895" t="str">
        <f t="shared" ca="1" si="374"/>
        <v>5_1-A</v>
      </c>
      <c r="K2895" t="str">
        <f ca="1">VLOOKUP(J2895,'Store-Salesman Details'!$C$2:$H$16,6,FALSE)</f>
        <v>Ramesh</v>
      </c>
      <c r="L2895">
        <f t="shared" ca="1" si="375"/>
        <v>3</v>
      </c>
      <c r="M2895">
        <f ca="1">VLOOKUP(F2895,'Stock Details'!$A$2:$J$51,5,FALSE)</f>
        <v>145</v>
      </c>
      <c r="N2895">
        <f t="shared" ca="1" si="376"/>
        <v>435</v>
      </c>
      <c r="O2895">
        <v>1</v>
      </c>
    </row>
    <row r="2896" spans="1:15" x14ac:dyDescent="0.25">
      <c r="A2896">
        <v>2895</v>
      </c>
      <c r="B2896" s="3">
        <v>45555</v>
      </c>
      <c r="C2896">
        <f t="shared" ca="1" si="371"/>
        <v>5</v>
      </c>
      <c r="D2896" t="str">
        <f ca="1">VLOOKUP(C2896,'Store-Salesman Details'!$A$2:$H$16,4,FALSE)</f>
        <v>West</v>
      </c>
      <c r="E2896" t="str">
        <f ca="1">VLOOKUP(C2896,'Store-Salesman Details'!$A$2:$H$16,5,FALSE)</f>
        <v>Abhishek</v>
      </c>
      <c r="F2896">
        <f t="shared" ca="1" si="377"/>
        <v>6</v>
      </c>
      <c r="G2896" t="str">
        <f ca="1">VLOOKUP(F2896,'Stock Details'!$A$2:$J$51,2,FALSE)</f>
        <v>Beverages</v>
      </c>
      <c r="H2896" t="str">
        <f ca="1">VLOOKUP(F2896,'Stock Details'!$A$2:$J$51,3,FALSE)</f>
        <v>Nescafe - Coffee Gold</v>
      </c>
      <c r="I2896" t="str">
        <f ca="1">VLOOKUP(F2896,'Stock Details'!$A$2:$J$51,7,FALSE)</f>
        <v>1-A</v>
      </c>
      <c r="J2896" t="str">
        <f t="shared" ca="1" si="374"/>
        <v>5_1-A</v>
      </c>
      <c r="K2896" t="str">
        <f ca="1">VLOOKUP(J2896,'Store-Salesman Details'!$C$2:$H$16,6,FALSE)</f>
        <v>Ramesh</v>
      </c>
      <c r="L2896">
        <f t="shared" ca="1" si="375"/>
        <v>5</v>
      </c>
      <c r="M2896">
        <f ca="1">VLOOKUP(F2896,'Stock Details'!$A$2:$J$51,5,FALSE)</f>
        <v>100</v>
      </c>
      <c r="N2896">
        <f t="shared" ca="1" si="376"/>
        <v>500</v>
      </c>
      <c r="O2896">
        <v>1</v>
      </c>
    </row>
    <row r="2897" spans="1:15" x14ac:dyDescent="0.25">
      <c r="A2897">
        <v>2896</v>
      </c>
      <c r="B2897" s="3">
        <v>45555</v>
      </c>
      <c r="C2897">
        <f t="shared" ca="1" si="371"/>
        <v>3</v>
      </c>
      <c r="D2897" t="str">
        <f ca="1">VLOOKUP(C2897,'Store-Salesman Details'!$A$2:$H$16,4,FALSE)</f>
        <v>North</v>
      </c>
      <c r="E2897" t="str">
        <f ca="1">VLOOKUP(C2897,'Store-Salesman Details'!$A$2:$H$16,5,FALSE)</f>
        <v>Karan</v>
      </c>
      <c r="F2897">
        <f t="shared" ca="1" si="377"/>
        <v>4</v>
      </c>
      <c r="G2897" t="str">
        <f ca="1">VLOOKUP(F2897,'Stock Details'!$A$2:$J$51,2,FALSE)</f>
        <v>Beverages</v>
      </c>
      <c r="H2897" t="str">
        <f ca="1">VLOOKUP(F2897,'Stock Details'!$A$2:$J$51,3,FALSE)</f>
        <v>Bru</v>
      </c>
      <c r="I2897" t="str">
        <f ca="1">VLOOKUP(F2897,'Stock Details'!$A$2:$J$51,7,FALSE)</f>
        <v>1-A</v>
      </c>
      <c r="J2897" t="str">
        <f t="shared" ca="1" si="374"/>
        <v>3_1-A</v>
      </c>
      <c r="K2897" t="str">
        <f ca="1">VLOOKUP(J2897,'Store-Salesman Details'!$C$2:$H$16,6,FALSE)</f>
        <v>Suresh</v>
      </c>
      <c r="L2897">
        <f t="shared" ca="1" si="375"/>
        <v>2</v>
      </c>
      <c r="M2897">
        <f ca="1">VLOOKUP(F2897,'Stock Details'!$A$2:$J$51,5,FALSE)</f>
        <v>45</v>
      </c>
      <c r="N2897">
        <f t="shared" ca="1" si="376"/>
        <v>90</v>
      </c>
      <c r="O2897">
        <v>1</v>
      </c>
    </row>
    <row r="2898" spans="1:15" x14ac:dyDescent="0.25">
      <c r="A2898">
        <v>2897</v>
      </c>
      <c r="B2898" s="3">
        <v>45555</v>
      </c>
      <c r="C2898">
        <f t="shared" ca="1" si="371"/>
        <v>3</v>
      </c>
      <c r="D2898" t="str">
        <f ca="1">VLOOKUP(C2898,'Store-Salesman Details'!$A$2:$H$16,4,FALSE)</f>
        <v>North</v>
      </c>
      <c r="E2898" t="str">
        <f ca="1">VLOOKUP(C2898,'Store-Salesman Details'!$A$2:$H$16,5,FALSE)</f>
        <v>Karan</v>
      </c>
      <c r="F2898">
        <f t="shared" ca="1" si="377"/>
        <v>14</v>
      </c>
      <c r="G2898" t="str">
        <f ca="1">VLOOKUP(F2898,'Stock Details'!$A$2:$J$51,2,FALSE)</f>
        <v>Foods</v>
      </c>
      <c r="H2898" t="str">
        <f ca="1">VLOOKUP(F2898,'Stock Details'!$A$2:$J$51,3,FALSE)</f>
        <v>Kissan Mango Juice</v>
      </c>
      <c r="I2898" t="str">
        <f ca="1">VLOOKUP(F2898,'Stock Details'!$A$2:$J$51,7,FALSE)</f>
        <v>1-A</v>
      </c>
      <c r="J2898" t="str">
        <f t="shared" ca="1" si="374"/>
        <v>3_1-A</v>
      </c>
      <c r="K2898" t="str">
        <f ca="1">VLOOKUP(J2898,'Store-Salesman Details'!$C$2:$H$16,6,FALSE)</f>
        <v>Suresh</v>
      </c>
      <c r="L2898">
        <f t="shared" ca="1" si="375"/>
        <v>5</v>
      </c>
      <c r="M2898">
        <f ca="1">VLOOKUP(F2898,'Stock Details'!$A$2:$J$51,5,FALSE)</f>
        <v>165</v>
      </c>
      <c r="N2898">
        <f t="shared" ca="1" si="376"/>
        <v>825</v>
      </c>
      <c r="O2898">
        <v>1</v>
      </c>
    </row>
    <row r="2899" spans="1:15" x14ac:dyDescent="0.25">
      <c r="A2899">
        <v>2898</v>
      </c>
      <c r="B2899" s="3">
        <v>45555</v>
      </c>
      <c r="C2899">
        <f t="shared" ca="1" si="371"/>
        <v>5</v>
      </c>
      <c r="D2899" t="str">
        <f ca="1">VLOOKUP(C2899,'Store-Salesman Details'!$A$2:$H$16,4,FALSE)</f>
        <v>West</v>
      </c>
      <c r="E2899" t="str">
        <f ca="1">VLOOKUP(C2899,'Store-Salesman Details'!$A$2:$H$16,5,FALSE)</f>
        <v>Abhishek</v>
      </c>
      <c r="F2899">
        <f t="shared" ca="1" si="377"/>
        <v>18</v>
      </c>
      <c r="G2899" t="str">
        <f ca="1">VLOOKUP(F2899,'Stock Details'!$A$2:$J$51,2,FALSE)</f>
        <v>Ice Cream</v>
      </c>
      <c r="H2899" t="str">
        <f ca="1">VLOOKUP(F2899,'Stock Details'!$A$2:$J$51,3,FALSE)</f>
        <v>Kwality Wall's - Chocolate</v>
      </c>
      <c r="I2899" t="str">
        <f ca="1">VLOOKUP(F2899,'Stock Details'!$A$2:$J$51,7,FALSE)</f>
        <v>1-A</v>
      </c>
      <c r="J2899" t="str">
        <f t="shared" ca="1" si="374"/>
        <v>5_1-A</v>
      </c>
      <c r="K2899" t="str">
        <f ca="1">VLOOKUP(J2899,'Store-Salesman Details'!$C$2:$H$16,6,FALSE)</f>
        <v>Ramesh</v>
      </c>
      <c r="L2899">
        <f t="shared" ca="1" si="375"/>
        <v>3</v>
      </c>
      <c r="M2899">
        <f ca="1">VLOOKUP(F2899,'Stock Details'!$A$2:$J$51,5,FALSE)</f>
        <v>145</v>
      </c>
      <c r="N2899">
        <f t="shared" ca="1" si="376"/>
        <v>435</v>
      </c>
      <c r="O2899">
        <v>1</v>
      </c>
    </row>
    <row r="2900" spans="1:15" x14ac:dyDescent="0.25">
      <c r="A2900">
        <v>2899</v>
      </c>
      <c r="B2900" s="3">
        <v>45555</v>
      </c>
      <c r="C2900">
        <f t="shared" ca="1" si="371"/>
        <v>3</v>
      </c>
      <c r="D2900" t="str">
        <f ca="1">VLOOKUP(C2900,'Store-Salesman Details'!$A$2:$H$16,4,FALSE)</f>
        <v>North</v>
      </c>
      <c r="E2900" t="str">
        <f ca="1">VLOOKUP(C2900,'Store-Salesman Details'!$A$2:$H$16,5,FALSE)</f>
        <v>Karan</v>
      </c>
      <c r="F2900">
        <f t="shared" ref="F2900:F2906" ca="1" si="378">RANDBETWEEN(26,46)</f>
        <v>42</v>
      </c>
      <c r="G2900" t="str">
        <f ca="1">VLOOKUP(F2900,'Stock Details'!$A$2:$J$51,2,FALSE)</f>
        <v>Personal Care</v>
      </c>
      <c r="H2900" t="str">
        <f ca="1">VLOOKUP(F2900,'Stock Details'!$A$2:$J$51,3,FALSE)</f>
        <v>Head &amp; Shoulder Shampoo</v>
      </c>
      <c r="I2900" t="str">
        <f ca="1">VLOOKUP(F2900,'Stock Details'!$A$2:$J$51,7,FALSE)</f>
        <v>3-P</v>
      </c>
      <c r="J2900" t="str">
        <f t="shared" ca="1" si="374"/>
        <v>3_3-P</v>
      </c>
      <c r="K2900" t="str">
        <f ca="1">VLOOKUP(J2900,'Store-Salesman Details'!$C$2:$H$16,6,FALSE)</f>
        <v>Rajat</v>
      </c>
      <c r="L2900">
        <f t="shared" ca="1" si="375"/>
        <v>3</v>
      </c>
      <c r="M2900">
        <f ca="1">VLOOKUP(F2900,'Stock Details'!$A$2:$J$51,5,FALSE)</f>
        <v>68</v>
      </c>
      <c r="N2900">
        <f t="shared" ca="1" si="376"/>
        <v>204</v>
      </c>
      <c r="O2900">
        <v>1</v>
      </c>
    </row>
    <row r="2901" spans="1:15" x14ac:dyDescent="0.25">
      <c r="A2901">
        <v>2900</v>
      </c>
      <c r="B2901" s="3">
        <v>45555</v>
      </c>
      <c r="C2901">
        <f t="shared" ca="1" si="371"/>
        <v>2</v>
      </c>
      <c r="D2901" t="str">
        <f ca="1">VLOOKUP(C2901,'Store-Salesman Details'!$A$2:$H$16,4,FALSE)</f>
        <v>East</v>
      </c>
      <c r="E2901" t="str">
        <f ca="1">VLOOKUP(C2901,'Store-Salesman Details'!$A$2:$H$16,5,FALSE)</f>
        <v>Ritesh Kumar</v>
      </c>
      <c r="F2901">
        <f t="shared" ca="1" si="378"/>
        <v>28</v>
      </c>
      <c r="G2901" t="str">
        <f ca="1">VLOOKUP(F2901,'Stock Details'!$A$2:$J$51,2,FALSE)</f>
        <v>Personal Care</v>
      </c>
      <c r="H2901" t="str">
        <f ca="1">VLOOKUP(F2901,'Stock Details'!$A$2:$J$51,3,FALSE)</f>
        <v>Pears</v>
      </c>
      <c r="I2901" t="str">
        <f ca="1">VLOOKUP(F2901,'Stock Details'!$A$2:$J$51,7,FALSE)</f>
        <v>3-P</v>
      </c>
      <c r="J2901" t="str">
        <f t="shared" ca="1" si="374"/>
        <v>2_3-P</v>
      </c>
      <c r="K2901" t="str">
        <f ca="1">VLOOKUP(J2901,'Store-Salesman Details'!$C$2:$H$16,6,FALSE)</f>
        <v>Sneha</v>
      </c>
      <c r="L2901">
        <f t="shared" ca="1" si="375"/>
        <v>1</v>
      </c>
      <c r="M2901">
        <f ca="1">VLOOKUP(F2901,'Stock Details'!$A$2:$J$51,5,FALSE)</f>
        <v>48</v>
      </c>
      <c r="N2901">
        <f t="shared" ca="1" si="376"/>
        <v>48</v>
      </c>
      <c r="O2901">
        <v>1</v>
      </c>
    </row>
    <row r="2902" spans="1:15" x14ac:dyDescent="0.25">
      <c r="A2902">
        <v>2901</v>
      </c>
      <c r="B2902" s="3">
        <v>45555</v>
      </c>
      <c r="C2902">
        <f t="shared" ca="1" si="371"/>
        <v>4</v>
      </c>
      <c r="D2902" t="str">
        <f ca="1">VLOOKUP(C2902,'Store-Salesman Details'!$A$2:$H$16,4,FALSE)</f>
        <v>South</v>
      </c>
      <c r="E2902" t="str">
        <f ca="1">VLOOKUP(C2902,'Store-Salesman Details'!$A$2:$H$16,5,FALSE)</f>
        <v>Ayush</v>
      </c>
      <c r="F2902">
        <f t="shared" ca="1" si="378"/>
        <v>29</v>
      </c>
      <c r="G2902" t="str">
        <f ca="1">VLOOKUP(F2902,'Stock Details'!$A$2:$J$51,2,FALSE)</f>
        <v>Personal Care</v>
      </c>
      <c r="H2902" t="str">
        <f ca="1">VLOOKUP(F2902,'Stock Details'!$A$2:$J$51,3,FALSE)</f>
        <v>Lifebuoy</v>
      </c>
      <c r="I2902" t="str">
        <f ca="1">VLOOKUP(F2902,'Stock Details'!$A$2:$J$51,7,FALSE)</f>
        <v>3-P</v>
      </c>
      <c r="J2902" t="str">
        <f t="shared" ca="1" si="374"/>
        <v>4_3-P</v>
      </c>
      <c r="K2902" t="str">
        <f ca="1">VLOOKUP(J2902,'Store-Salesman Details'!$C$2:$H$16,6,FALSE)</f>
        <v>Mohan</v>
      </c>
      <c r="L2902">
        <f t="shared" ca="1" si="375"/>
        <v>2</v>
      </c>
      <c r="M2902">
        <f ca="1">VLOOKUP(F2902,'Stock Details'!$A$2:$J$51,5,FALSE)</f>
        <v>10</v>
      </c>
      <c r="N2902">
        <f t="shared" ca="1" si="376"/>
        <v>20</v>
      </c>
      <c r="O2902">
        <v>1</v>
      </c>
    </row>
    <row r="2903" spans="1:15" x14ac:dyDescent="0.25">
      <c r="A2903">
        <v>2902</v>
      </c>
      <c r="B2903" s="3">
        <v>45555</v>
      </c>
      <c r="C2903">
        <f t="shared" ca="1" si="371"/>
        <v>4</v>
      </c>
      <c r="D2903" t="str">
        <f ca="1">VLOOKUP(C2903,'Store-Salesman Details'!$A$2:$H$16,4,FALSE)</f>
        <v>South</v>
      </c>
      <c r="E2903" t="str">
        <f ca="1">VLOOKUP(C2903,'Store-Salesman Details'!$A$2:$H$16,5,FALSE)</f>
        <v>Ayush</v>
      </c>
      <c r="F2903">
        <f t="shared" ca="1" si="378"/>
        <v>29</v>
      </c>
      <c r="G2903" t="str">
        <f ca="1">VLOOKUP(F2903,'Stock Details'!$A$2:$J$51,2,FALSE)</f>
        <v>Personal Care</v>
      </c>
      <c r="H2903" t="str">
        <f ca="1">VLOOKUP(F2903,'Stock Details'!$A$2:$J$51,3,FALSE)</f>
        <v>Lifebuoy</v>
      </c>
      <c r="I2903" t="str">
        <f ca="1">VLOOKUP(F2903,'Stock Details'!$A$2:$J$51,7,FALSE)</f>
        <v>3-P</v>
      </c>
      <c r="J2903" t="str">
        <f t="shared" ca="1" si="374"/>
        <v>4_3-P</v>
      </c>
      <c r="K2903" t="str">
        <f ca="1">VLOOKUP(J2903,'Store-Salesman Details'!$C$2:$H$16,6,FALSE)</f>
        <v>Mohan</v>
      </c>
      <c r="L2903">
        <f t="shared" ca="1" si="375"/>
        <v>3</v>
      </c>
      <c r="M2903">
        <f ca="1">VLOOKUP(F2903,'Stock Details'!$A$2:$J$51,5,FALSE)</f>
        <v>10</v>
      </c>
      <c r="N2903">
        <f t="shared" ca="1" si="376"/>
        <v>30</v>
      </c>
      <c r="O2903">
        <v>1</v>
      </c>
    </row>
    <row r="2904" spans="1:15" x14ac:dyDescent="0.25">
      <c r="A2904">
        <v>2903</v>
      </c>
      <c r="B2904" s="3">
        <v>45555</v>
      </c>
      <c r="C2904">
        <f t="shared" ca="1" si="371"/>
        <v>5</v>
      </c>
      <c r="D2904" t="str">
        <f ca="1">VLOOKUP(C2904,'Store-Salesman Details'!$A$2:$H$16,4,FALSE)</f>
        <v>West</v>
      </c>
      <c r="E2904" t="str">
        <f ca="1">VLOOKUP(C2904,'Store-Salesman Details'!$A$2:$H$16,5,FALSE)</f>
        <v>Abhishek</v>
      </c>
      <c r="F2904">
        <f t="shared" ca="1" si="378"/>
        <v>37</v>
      </c>
      <c r="G2904" t="str">
        <f ca="1">VLOOKUP(F2904,'Stock Details'!$A$2:$J$51,2,FALSE)</f>
        <v>Personal Care</v>
      </c>
      <c r="H2904" t="str">
        <f ca="1">VLOOKUP(F2904,'Stock Details'!$A$2:$J$51,3,FALSE)</f>
        <v>Axe</v>
      </c>
      <c r="I2904" t="str">
        <f ca="1">VLOOKUP(F2904,'Stock Details'!$A$2:$J$51,7,FALSE)</f>
        <v>3-P</v>
      </c>
      <c r="J2904" t="str">
        <f t="shared" ca="1" si="374"/>
        <v>5_3-P</v>
      </c>
      <c r="K2904" t="str">
        <f ca="1">VLOOKUP(J2904,'Store-Salesman Details'!$C$2:$H$16,6,FALSE)</f>
        <v>Kritika</v>
      </c>
      <c r="L2904">
        <f t="shared" ca="1" si="375"/>
        <v>1</v>
      </c>
      <c r="M2904">
        <f ca="1">VLOOKUP(F2904,'Stock Details'!$A$2:$J$51,5,FALSE)</f>
        <v>202</v>
      </c>
      <c r="N2904">
        <f t="shared" ca="1" si="376"/>
        <v>202</v>
      </c>
      <c r="O2904">
        <v>1</v>
      </c>
    </row>
    <row r="2905" spans="1:15" x14ac:dyDescent="0.25">
      <c r="A2905">
        <v>2904</v>
      </c>
      <c r="B2905" s="3">
        <v>45555</v>
      </c>
      <c r="C2905">
        <f t="shared" ca="1" si="371"/>
        <v>5</v>
      </c>
      <c r="D2905" t="str">
        <f ca="1">VLOOKUP(C2905,'Store-Salesman Details'!$A$2:$H$16,4,FALSE)</f>
        <v>West</v>
      </c>
      <c r="E2905" t="str">
        <f ca="1">VLOOKUP(C2905,'Store-Salesman Details'!$A$2:$H$16,5,FALSE)</f>
        <v>Abhishek</v>
      </c>
      <c r="F2905">
        <f t="shared" ca="1" si="378"/>
        <v>36</v>
      </c>
      <c r="G2905" t="str">
        <f ca="1">VLOOKUP(F2905,'Stock Details'!$A$2:$J$51,2,FALSE)</f>
        <v>Personal Care</v>
      </c>
      <c r="H2905" t="str">
        <f ca="1">VLOOKUP(F2905,'Stock Details'!$A$2:$J$51,3,FALSE)</f>
        <v>Pepsodent</v>
      </c>
      <c r="I2905" t="str">
        <f ca="1">VLOOKUP(F2905,'Stock Details'!$A$2:$J$51,7,FALSE)</f>
        <v>3-P</v>
      </c>
      <c r="J2905" t="str">
        <f t="shared" ca="1" si="374"/>
        <v>5_3-P</v>
      </c>
      <c r="K2905" t="str">
        <f ca="1">VLOOKUP(J2905,'Store-Salesman Details'!$C$2:$H$16,6,FALSE)</f>
        <v>Kritika</v>
      </c>
      <c r="L2905">
        <f t="shared" ca="1" si="375"/>
        <v>1</v>
      </c>
      <c r="M2905">
        <f ca="1">VLOOKUP(F2905,'Stock Details'!$A$2:$J$51,5,FALSE)</f>
        <v>104</v>
      </c>
      <c r="N2905">
        <f t="shared" ca="1" si="376"/>
        <v>104</v>
      </c>
      <c r="O2905">
        <v>1</v>
      </c>
    </row>
    <row r="2906" spans="1:15" x14ac:dyDescent="0.25">
      <c r="A2906">
        <v>2905</v>
      </c>
      <c r="B2906" s="3">
        <v>45555</v>
      </c>
      <c r="C2906">
        <f t="shared" ca="1" si="371"/>
        <v>4</v>
      </c>
      <c r="D2906" t="str">
        <f ca="1">VLOOKUP(C2906,'Store-Salesman Details'!$A$2:$H$16,4,FALSE)</f>
        <v>South</v>
      </c>
      <c r="E2906" t="str">
        <f ca="1">VLOOKUP(C2906,'Store-Salesman Details'!$A$2:$H$16,5,FALSE)</f>
        <v>Ayush</v>
      </c>
      <c r="F2906">
        <f t="shared" ca="1" si="378"/>
        <v>40</v>
      </c>
      <c r="G2906" t="str">
        <f ca="1">VLOOKUP(F2906,'Stock Details'!$A$2:$J$51,2,FALSE)</f>
        <v>Personal Care</v>
      </c>
      <c r="H2906" t="str">
        <f ca="1">VLOOKUP(F2906,'Stock Details'!$A$2:$J$51,3,FALSE)</f>
        <v>7 'o' clock</v>
      </c>
      <c r="I2906" t="str">
        <f ca="1">VLOOKUP(F2906,'Stock Details'!$A$2:$J$51,7,FALSE)</f>
        <v>3-P</v>
      </c>
      <c r="J2906" t="str">
        <f t="shared" ca="1" si="374"/>
        <v>4_3-P</v>
      </c>
      <c r="K2906" t="str">
        <f ca="1">VLOOKUP(J2906,'Store-Salesman Details'!$C$2:$H$16,6,FALSE)</f>
        <v>Mohan</v>
      </c>
      <c r="L2906">
        <f t="shared" ca="1" si="375"/>
        <v>2</v>
      </c>
      <c r="M2906">
        <f ca="1">VLOOKUP(F2906,'Stock Details'!$A$2:$J$51,5,FALSE)</f>
        <v>68</v>
      </c>
      <c r="N2906">
        <f t="shared" ca="1" si="376"/>
        <v>136</v>
      </c>
      <c r="O2906">
        <v>1</v>
      </c>
    </row>
    <row r="2907" spans="1:15" x14ac:dyDescent="0.25">
      <c r="A2907">
        <v>2906</v>
      </c>
      <c r="B2907" s="3">
        <v>45555</v>
      </c>
      <c r="C2907">
        <f t="shared" ca="1" si="371"/>
        <v>4</v>
      </c>
      <c r="D2907" t="str">
        <f ca="1">VLOOKUP(C2907,'Store-Salesman Details'!$A$2:$H$16,4,FALSE)</f>
        <v>South</v>
      </c>
      <c r="E2907" t="str">
        <f ca="1">VLOOKUP(C2907,'Store-Salesman Details'!$A$2:$H$16,5,FALSE)</f>
        <v>Ayush</v>
      </c>
      <c r="F2907">
        <f ca="1">RANDBETWEEN(21,25)</f>
        <v>25</v>
      </c>
      <c r="G2907" t="str">
        <f ca="1">VLOOKUP(F2907,'Stock Details'!$A$2:$J$51,2,FALSE)</f>
        <v>Laundry</v>
      </c>
      <c r="H2907" t="str">
        <f ca="1">VLOOKUP(F2907,'Stock Details'!$A$2:$J$51,3,FALSE)</f>
        <v>Ariel</v>
      </c>
      <c r="I2907" t="str">
        <f ca="1">VLOOKUP(F2907,'Stock Details'!$A$2:$J$51,7,FALSE)</f>
        <v>2-W</v>
      </c>
      <c r="J2907" t="str">
        <f t="shared" ca="1" si="374"/>
        <v>4_2-W</v>
      </c>
      <c r="K2907" t="str">
        <f ca="1">VLOOKUP(J2907,'Store-Salesman Details'!$C$2:$H$16,6,FALSE)</f>
        <v>Saloni</v>
      </c>
      <c r="L2907">
        <f t="shared" ca="1" si="375"/>
        <v>1</v>
      </c>
      <c r="M2907">
        <f ca="1">VLOOKUP(F2907,'Stock Details'!$A$2:$J$51,5,FALSE)</f>
        <v>10</v>
      </c>
      <c r="N2907">
        <f t="shared" ca="1" si="376"/>
        <v>10</v>
      </c>
      <c r="O2907">
        <v>1</v>
      </c>
    </row>
    <row r="2908" spans="1:15" x14ac:dyDescent="0.25">
      <c r="A2908">
        <v>2907</v>
      </c>
      <c r="B2908" s="3">
        <v>45555</v>
      </c>
      <c r="C2908">
        <f t="shared" ca="1" si="371"/>
        <v>4</v>
      </c>
      <c r="D2908" t="str">
        <f ca="1">VLOOKUP(C2908,'Store-Salesman Details'!$A$2:$H$16,4,FALSE)</f>
        <v>South</v>
      </c>
      <c r="E2908" t="str">
        <f ca="1">VLOOKUP(C2908,'Store-Salesman Details'!$A$2:$H$16,5,FALSE)</f>
        <v>Ayush</v>
      </c>
      <c r="F2908">
        <f ca="1">RANDBETWEEN(21,25)</f>
        <v>24</v>
      </c>
      <c r="G2908" t="str">
        <f ca="1">VLOOKUP(F2908,'Stock Details'!$A$2:$J$51,2,FALSE)</f>
        <v>Laundry</v>
      </c>
      <c r="H2908" t="str">
        <f ca="1">VLOOKUP(F2908,'Stock Details'!$A$2:$J$51,3,FALSE)</f>
        <v>Tide</v>
      </c>
      <c r="I2908" t="str">
        <f ca="1">VLOOKUP(F2908,'Stock Details'!$A$2:$J$51,7,FALSE)</f>
        <v>2-W</v>
      </c>
      <c r="J2908" t="str">
        <f t="shared" ca="1" si="374"/>
        <v>4_2-W</v>
      </c>
      <c r="K2908" t="str">
        <f ca="1">VLOOKUP(J2908,'Store-Salesman Details'!$C$2:$H$16,6,FALSE)</f>
        <v>Saloni</v>
      </c>
      <c r="L2908">
        <f t="shared" ca="1" si="375"/>
        <v>2</v>
      </c>
      <c r="M2908">
        <f ca="1">VLOOKUP(F2908,'Stock Details'!$A$2:$J$51,5,FALSE)</f>
        <v>10</v>
      </c>
      <c r="N2908">
        <f t="shared" ca="1" si="376"/>
        <v>20</v>
      </c>
      <c r="O2908">
        <v>1</v>
      </c>
    </row>
    <row r="2909" spans="1:15" x14ac:dyDescent="0.25">
      <c r="A2909">
        <v>2908</v>
      </c>
      <c r="B2909" s="3">
        <v>45555</v>
      </c>
      <c r="C2909">
        <f t="shared" ca="1" si="371"/>
        <v>5</v>
      </c>
      <c r="D2909" t="str">
        <f ca="1">VLOOKUP(C2909,'Store-Salesman Details'!$A$2:$H$16,4,FALSE)</f>
        <v>West</v>
      </c>
      <c r="E2909" t="str">
        <f ca="1">VLOOKUP(C2909,'Store-Salesman Details'!$A$2:$H$16,5,FALSE)</f>
        <v>Abhishek</v>
      </c>
      <c r="F2909">
        <f ca="1">RANDBETWEEN(21,25)</f>
        <v>25</v>
      </c>
      <c r="G2909" t="str">
        <f ca="1">VLOOKUP(F2909,'Stock Details'!$A$2:$J$51,2,FALSE)</f>
        <v>Laundry</v>
      </c>
      <c r="H2909" t="str">
        <f ca="1">VLOOKUP(F2909,'Stock Details'!$A$2:$J$51,3,FALSE)</f>
        <v>Ariel</v>
      </c>
      <c r="I2909" t="str">
        <f ca="1">VLOOKUP(F2909,'Stock Details'!$A$2:$J$51,7,FALSE)</f>
        <v>2-W</v>
      </c>
      <c r="J2909" t="str">
        <f t="shared" ca="1" si="374"/>
        <v>5_2-W</v>
      </c>
      <c r="K2909" t="str">
        <f ca="1">VLOOKUP(J2909,'Store-Salesman Details'!$C$2:$H$16,6,FALSE)</f>
        <v>Kavya</v>
      </c>
      <c r="L2909">
        <f t="shared" ca="1" si="375"/>
        <v>5</v>
      </c>
      <c r="M2909">
        <f ca="1">VLOOKUP(F2909,'Stock Details'!$A$2:$J$51,5,FALSE)</f>
        <v>10</v>
      </c>
      <c r="N2909">
        <f t="shared" ca="1" si="376"/>
        <v>50</v>
      </c>
      <c r="O2909">
        <v>1</v>
      </c>
    </row>
    <row r="2910" spans="1:15" x14ac:dyDescent="0.25">
      <c r="A2910">
        <v>2909</v>
      </c>
      <c r="B2910" s="3">
        <v>45555</v>
      </c>
      <c r="C2910">
        <f t="shared" ca="1" si="371"/>
        <v>5</v>
      </c>
      <c r="D2910" t="str">
        <f ca="1">VLOOKUP(C2910,'Store-Salesman Details'!$A$2:$H$16,4,FALSE)</f>
        <v>West</v>
      </c>
      <c r="E2910" t="str">
        <f ca="1">VLOOKUP(C2910,'Store-Salesman Details'!$A$2:$H$16,5,FALSE)</f>
        <v>Abhishek</v>
      </c>
      <c r="F2910">
        <f ca="1">RANDBETWEEN(21,25)</f>
        <v>22</v>
      </c>
      <c r="G2910" t="str">
        <f ca="1">VLOOKUP(F2910,'Stock Details'!$A$2:$J$51,2,FALSE)</f>
        <v>Laundry</v>
      </c>
      <c r="H2910" t="str">
        <f ca="1">VLOOKUP(F2910,'Stock Details'!$A$2:$J$51,3,FALSE)</f>
        <v>Rin</v>
      </c>
      <c r="I2910" t="str">
        <f ca="1">VLOOKUP(F2910,'Stock Details'!$A$2:$J$51,7,FALSE)</f>
        <v>2-W</v>
      </c>
      <c r="J2910" t="str">
        <f t="shared" ca="1" si="374"/>
        <v>5_2-W</v>
      </c>
      <c r="K2910" t="str">
        <f ca="1">VLOOKUP(J2910,'Store-Salesman Details'!$C$2:$H$16,6,FALSE)</f>
        <v>Kavya</v>
      </c>
      <c r="L2910">
        <f t="shared" ca="1" si="375"/>
        <v>2</v>
      </c>
      <c r="M2910">
        <f ca="1">VLOOKUP(F2910,'Stock Details'!$A$2:$J$51,5,FALSE)</f>
        <v>10</v>
      </c>
      <c r="N2910">
        <f t="shared" ca="1" si="376"/>
        <v>20</v>
      </c>
      <c r="O2910">
        <v>1</v>
      </c>
    </row>
    <row r="2911" spans="1:15" x14ac:dyDescent="0.25">
      <c r="A2911">
        <v>2910</v>
      </c>
      <c r="B2911" s="3">
        <v>45555</v>
      </c>
      <c r="C2911">
        <f t="shared" ca="1" si="371"/>
        <v>5</v>
      </c>
      <c r="D2911" t="str">
        <f ca="1">VLOOKUP(C2911,'Store-Salesman Details'!$A$2:$H$16,4,FALSE)</f>
        <v>West</v>
      </c>
      <c r="E2911" t="str">
        <f ca="1">VLOOKUP(C2911,'Store-Salesman Details'!$A$2:$H$16,5,FALSE)</f>
        <v>Abhishek</v>
      </c>
      <c r="F2911">
        <f ca="1">RANDBETWEEN(21,25)</f>
        <v>24</v>
      </c>
      <c r="G2911" t="str">
        <f ca="1">VLOOKUP(F2911,'Stock Details'!$A$2:$J$51,2,FALSE)</f>
        <v>Laundry</v>
      </c>
      <c r="H2911" t="str">
        <f ca="1">VLOOKUP(F2911,'Stock Details'!$A$2:$J$51,3,FALSE)</f>
        <v>Tide</v>
      </c>
      <c r="I2911" t="str">
        <f ca="1">VLOOKUP(F2911,'Stock Details'!$A$2:$J$51,7,FALSE)</f>
        <v>2-W</v>
      </c>
      <c r="J2911" t="str">
        <f t="shared" ca="1" si="374"/>
        <v>5_2-W</v>
      </c>
      <c r="K2911" t="str">
        <f ca="1">VLOOKUP(J2911,'Store-Salesman Details'!$C$2:$H$16,6,FALSE)</f>
        <v>Kavya</v>
      </c>
      <c r="L2911">
        <f t="shared" ca="1" si="375"/>
        <v>4</v>
      </c>
      <c r="M2911">
        <f ca="1">VLOOKUP(F2911,'Stock Details'!$A$2:$J$51,5,FALSE)</f>
        <v>10</v>
      </c>
      <c r="N2911">
        <f t="shared" ca="1" si="376"/>
        <v>40</v>
      </c>
      <c r="O2911">
        <v>1</v>
      </c>
    </row>
    <row r="2912" spans="1:15" x14ac:dyDescent="0.25">
      <c r="A2912">
        <v>2911</v>
      </c>
      <c r="B2912" s="3">
        <v>45555</v>
      </c>
      <c r="C2912">
        <f t="shared" ca="1" si="371"/>
        <v>5</v>
      </c>
      <c r="D2912" t="str">
        <f ca="1">VLOOKUP(C2912,'Store-Salesman Details'!$A$2:$H$16,4,FALSE)</f>
        <v>West</v>
      </c>
      <c r="E2912" t="str">
        <f ca="1">VLOOKUP(C2912,'Store-Salesman Details'!$A$2:$H$16,5,FALSE)</f>
        <v>Abhishek</v>
      </c>
      <c r="F2912">
        <f t="shared" ref="F2912:F2922" ca="1" si="379">RANDBETWEEN(1,20)</f>
        <v>15</v>
      </c>
      <c r="G2912" t="str">
        <f ca="1">VLOOKUP(F2912,'Stock Details'!$A$2:$J$51,2,FALSE)</f>
        <v>Foods</v>
      </c>
      <c r="H2912" t="str">
        <f ca="1">VLOOKUP(F2912,'Stock Details'!$A$2:$J$51,3,FALSE)</f>
        <v>Kissan Mixed Fruit Juice</v>
      </c>
      <c r="I2912" t="str">
        <f ca="1">VLOOKUP(F2912,'Stock Details'!$A$2:$J$51,7,FALSE)</f>
        <v>1-A</v>
      </c>
      <c r="J2912" t="str">
        <f t="shared" ca="1" si="374"/>
        <v>5_1-A</v>
      </c>
      <c r="K2912" t="str">
        <f ca="1">VLOOKUP(J2912,'Store-Salesman Details'!$C$2:$H$16,6,FALSE)</f>
        <v>Ramesh</v>
      </c>
      <c r="L2912">
        <f t="shared" ca="1" si="375"/>
        <v>3</v>
      </c>
      <c r="M2912">
        <f ca="1">VLOOKUP(F2912,'Stock Details'!$A$2:$J$51,5,FALSE)</f>
        <v>165</v>
      </c>
      <c r="N2912">
        <f t="shared" ca="1" si="376"/>
        <v>495</v>
      </c>
      <c r="O2912">
        <v>1</v>
      </c>
    </row>
    <row r="2913" spans="1:15" x14ac:dyDescent="0.25">
      <c r="A2913">
        <v>2912</v>
      </c>
      <c r="B2913" s="3">
        <v>45555</v>
      </c>
      <c r="C2913">
        <f t="shared" ca="1" si="371"/>
        <v>2</v>
      </c>
      <c r="D2913" t="str">
        <f ca="1">VLOOKUP(C2913,'Store-Salesman Details'!$A$2:$H$16,4,FALSE)</f>
        <v>East</v>
      </c>
      <c r="E2913" t="str">
        <f ca="1">VLOOKUP(C2913,'Store-Salesman Details'!$A$2:$H$16,5,FALSE)</f>
        <v>Ritesh Kumar</v>
      </c>
      <c r="F2913">
        <f t="shared" ca="1" si="379"/>
        <v>17</v>
      </c>
      <c r="G2913" t="str">
        <f ca="1">VLOOKUP(F2913,'Stock Details'!$A$2:$J$51,2,FALSE)</f>
        <v>Ice Cream</v>
      </c>
      <c r="H2913" t="str">
        <f ca="1">VLOOKUP(F2913,'Stock Details'!$A$2:$J$51,3,FALSE)</f>
        <v>Kwality Wall's - Vanilla</v>
      </c>
      <c r="I2913" t="str">
        <f ca="1">VLOOKUP(F2913,'Stock Details'!$A$2:$J$51,7,FALSE)</f>
        <v>1-A</v>
      </c>
      <c r="J2913" t="str">
        <f t="shared" ca="1" si="374"/>
        <v>2_1-A</v>
      </c>
      <c r="K2913" t="str">
        <f ca="1">VLOOKUP(J2913,'Store-Salesman Details'!$C$2:$H$16,6,FALSE)</f>
        <v>Divesh</v>
      </c>
      <c r="L2913">
        <f t="shared" ca="1" si="375"/>
        <v>2</v>
      </c>
      <c r="M2913">
        <f ca="1">VLOOKUP(F2913,'Stock Details'!$A$2:$J$51,5,FALSE)</f>
        <v>135</v>
      </c>
      <c r="N2913">
        <f t="shared" ca="1" si="376"/>
        <v>270</v>
      </c>
      <c r="O2913">
        <v>1</v>
      </c>
    </row>
    <row r="2914" spans="1:15" x14ac:dyDescent="0.25">
      <c r="A2914">
        <v>2913</v>
      </c>
      <c r="B2914" s="3">
        <v>45555</v>
      </c>
      <c r="C2914">
        <f t="shared" ca="1" si="371"/>
        <v>3</v>
      </c>
      <c r="D2914" t="str">
        <f ca="1">VLOOKUP(C2914,'Store-Salesman Details'!$A$2:$H$16,4,FALSE)</f>
        <v>North</v>
      </c>
      <c r="E2914" t="str">
        <f ca="1">VLOOKUP(C2914,'Store-Salesman Details'!$A$2:$H$16,5,FALSE)</f>
        <v>Karan</v>
      </c>
      <c r="F2914">
        <f t="shared" ca="1" si="379"/>
        <v>13</v>
      </c>
      <c r="G2914" t="str">
        <f ca="1">VLOOKUP(F2914,'Stock Details'!$A$2:$J$51,2,FALSE)</f>
        <v>Foods</v>
      </c>
      <c r="H2914" t="str">
        <f ca="1">VLOOKUP(F2914,'Stock Details'!$A$2:$J$51,3,FALSE)</f>
        <v>Kissan Orange Juice</v>
      </c>
      <c r="I2914" t="str">
        <f ca="1">VLOOKUP(F2914,'Stock Details'!$A$2:$J$51,7,FALSE)</f>
        <v>1-A</v>
      </c>
      <c r="J2914" t="str">
        <f t="shared" ca="1" si="374"/>
        <v>3_1-A</v>
      </c>
      <c r="K2914" t="str">
        <f ca="1">VLOOKUP(J2914,'Store-Salesman Details'!$C$2:$H$16,6,FALSE)</f>
        <v>Suresh</v>
      </c>
      <c r="L2914">
        <f t="shared" ca="1" si="375"/>
        <v>2</v>
      </c>
      <c r="M2914">
        <f ca="1">VLOOKUP(F2914,'Stock Details'!$A$2:$J$51,5,FALSE)</f>
        <v>165</v>
      </c>
      <c r="N2914">
        <f t="shared" ca="1" si="376"/>
        <v>330</v>
      </c>
      <c r="O2914">
        <v>1</v>
      </c>
    </row>
    <row r="2915" spans="1:15" x14ac:dyDescent="0.25">
      <c r="A2915">
        <v>2914</v>
      </c>
      <c r="B2915" s="3">
        <v>45555</v>
      </c>
      <c r="C2915">
        <f t="shared" ca="1" si="371"/>
        <v>3</v>
      </c>
      <c r="D2915" t="str">
        <f ca="1">VLOOKUP(C2915,'Store-Salesman Details'!$A$2:$H$16,4,FALSE)</f>
        <v>North</v>
      </c>
      <c r="E2915" t="str">
        <f ca="1">VLOOKUP(C2915,'Store-Salesman Details'!$A$2:$H$16,5,FALSE)</f>
        <v>Karan</v>
      </c>
      <c r="F2915">
        <f t="shared" ca="1" si="379"/>
        <v>10</v>
      </c>
      <c r="G2915" t="str">
        <f ca="1">VLOOKUP(F2915,'Stock Details'!$A$2:$J$51,2,FALSE)</f>
        <v>Disinfectant</v>
      </c>
      <c r="H2915" t="str">
        <f ca="1">VLOOKUP(F2915,'Stock Details'!$A$2:$J$51,3,FALSE)</f>
        <v>Cif</v>
      </c>
      <c r="I2915" t="str">
        <f ca="1">VLOOKUP(F2915,'Stock Details'!$A$2:$J$51,7,FALSE)</f>
        <v>1-A</v>
      </c>
      <c r="J2915" t="str">
        <f t="shared" ca="1" si="374"/>
        <v>3_1-A</v>
      </c>
      <c r="K2915" t="str">
        <f ca="1">VLOOKUP(J2915,'Store-Salesman Details'!$C$2:$H$16,6,FALSE)</f>
        <v>Suresh</v>
      </c>
      <c r="L2915">
        <f t="shared" ca="1" si="375"/>
        <v>4</v>
      </c>
      <c r="M2915">
        <f ca="1">VLOOKUP(F2915,'Stock Details'!$A$2:$J$51,5,FALSE)</f>
        <v>269</v>
      </c>
      <c r="N2915">
        <f t="shared" ca="1" si="376"/>
        <v>1076</v>
      </c>
      <c r="O2915">
        <v>1</v>
      </c>
    </row>
    <row r="2916" spans="1:15" x14ac:dyDescent="0.25">
      <c r="A2916">
        <v>2915</v>
      </c>
      <c r="B2916" s="3">
        <v>45555</v>
      </c>
      <c r="C2916">
        <f t="shared" ca="1" si="371"/>
        <v>2</v>
      </c>
      <c r="D2916" t="str">
        <f ca="1">VLOOKUP(C2916,'Store-Salesman Details'!$A$2:$H$16,4,FALSE)</f>
        <v>East</v>
      </c>
      <c r="E2916" t="str">
        <f ca="1">VLOOKUP(C2916,'Store-Salesman Details'!$A$2:$H$16,5,FALSE)</f>
        <v>Ritesh Kumar</v>
      </c>
      <c r="F2916">
        <f t="shared" ca="1" si="379"/>
        <v>8</v>
      </c>
      <c r="G2916" t="str">
        <f ca="1">VLOOKUP(F2916,'Stock Details'!$A$2:$J$51,2,FALSE)</f>
        <v>Dishwasher</v>
      </c>
      <c r="H2916" t="str">
        <f ca="1">VLOOKUP(F2916,'Stock Details'!$A$2:$J$51,3,FALSE)</f>
        <v>Vim</v>
      </c>
      <c r="I2916" t="str">
        <f ca="1">VLOOKUP(F2916,'Stock Details'!$A$2:$J$51,7,FALSE)</f>
        <v>1-A</v>
      </c>
      <c r="J2916" t="str">
        <f t="shared" ca="1" si="374"/>
        <v>2_1-A</v>
      </c>
      <c r="K2916" t="str">
        <f ca="1">VLOOKUP(J2916,'Store-Salesman Details'!$C$2:$H$16,6,FALSE)</f>
        <v>Divesh</v>
      </c>
      <c r="L2916">
        <f t="shared" ca="1" si="375"/>
        <v>1</v>
      </c>
      <c r="M2916">
        <f ca="1">VLOOKUP(F2916,'Stock Details'!$A$2:$J$51,5,FALSE)</f>
        <v>10</v>
      </c>
      <c r="N2916">
        <f t="shared" ca="1" si="376"/>
        <v>10</v>
      </c>
      <c r="O2916">
        <v>1</v>
      </c>
    </row>
    <row r="2917" spans="1:15" x14ac:dyDescent="0.25">
      <c r="A2917">
        <v>2916</v>
      </c>
      <c r="B2917" s="3">
        <v>45555</v>
      </c>
      <c r="C2917">
        <f t="shared" ca="1" si="371"/>
        <v>4</v>
      </c>
      <c r="D2917" t="str">
        <f ca="1">VLOOKUP(C2917,'Store-Salesman Details'!$A$2:$H$16,4,FALSE)</f>
        <v>South</v>
      </c>
      <c r="E2917" t="str">
        <f ca="1">VLOOKUP(C2917,'Store-Salesman Details'!$A$2:$H$16,5,FALSE)</f>
        <v>Ayush</v>
      </c>
      <c r="F2917">
        <f t="shared" ca="1" si="379"/>
        <v>8</v>
      </c>
      <c r="G2917" t="str">
        <f ca="1">VLOOKUP(F2917,'Stock Details'!$A$2:$J$51,2,FALSE)</f>
        <v>Dishwasher</v>
      </c>
      <c r="H2917" t="str">
        <f ca="1">VLOOKUP(F2917,'Stock Details'!$A$2:$J$51,3,FALSE)</f>
        <v>Vim</v>
      </c>
      <c r="I2917" t="str">
        <f ca="1">VLOOKUP(F2917,'Stock Details'!$A$2:$J$51,7,FALSE)</f>
        <v>1-A</v>
      </c>
      <c r="J2917" t="str">
        <f t="shared" ca="1" si="374"/>
        <v>4_1-A</v>
      </c>
      <c r="K2917" t="str">
        <f ca="1">VLOOKUP(J2917,'Store-Salesman Details'!$C$2:$H$16,6,FALSE)</f>
        <v>Divya</v>
      </c>
      <c r="L2917">
        <f t="shared" ca="1" si="375"/>
        <v>2</v>
      </c>
      <c r="M2917">
        <f ca="1">VLOOKUP(F2917,'Stock Details'!$A$2:$J$51,5,FALSE)</f>
        <v>10</v>
      </c>
      <c r="N2917">
        <f t="shared" ca="1" si="376"/>
        <v>20</v>
      </c>
      <c r="O2917">
        <v>1</v>
      </c>
    </row>
    <row r="2918" spans="1:15" x14ac:dyDescent="0.25">
      <c r="A2918">
        <v>2917</v>
      </c>
      <c r="B2918" s="3">
        <v>45555</v>
      </c>
      <c r="C2918">
        <f t="shared" ca="1" si="371"/>
        <v>1</v>
      </c>
      <c r="D2918" t="str">
        <f ca="1">VLOOKUP(C2918,'Store-Salesman Details'!$A$2:$H$16,4,FALSE)</f>
        <v>Central</v>
      </c>
      <c r="E2918" t="str">
        <f ca="1">VLOOKUP(C2918,'Store-Salesman Details'!$A$2:$H$16,5,FALSE)</f>
        <v>Tanu</v>
      </c>
      <c r="F2918">
        <f t="shared" ca="1" si="379"/>
        <v>9</v>
      </c>
      <c r="G2918" t="str">
        <f ca="1">VLOOKUP(F2918,'Stock Details'!$A$2:$J$51,2,FALSE)</f>
        <v>Disinfectant</v>
      </c>
      <c r="H2918" t="str">
        <f ca="1">VLOOKUP(F2918,'Stock Details'!$A$2:$J$51,3,FALSE)</f>
        <v>Domex</v>
      </c>
      <c r="I2918" t="str">
        <f ca="1">VLOOKUP(F2918,'Stock Details'!$A$2:$J$51,7,FALSE)</f>
        <v>1-A</v>
      </c>
      <c r="J2918" t="str">
        <f t="shared" ca="1" si="374"/>
        <v>1_1-A</v>
      </c>
      <c r="K2918" t="str">
        <f ca="1">VLOOKUP(J2918,'Store-Salesman Details'!$C$2:$H$16,6,FALSE)</f>
        <v>Komal</v>
      </c>
      <c r="L2918">
        <f t="shared" ca="1" si="375"/>
        <v>1</v>
      </c>
      <c r="M2918">
        <f ca="1">VLOOKUP(F2918,'Stock Details'!$A$2:$J$51,5,FALSE)</f>
        <v>92</v>
      </c>
      <c r="N2918">
        <f t="shared" ca="1" si="376"/>
        <v>92</v>
      </c>
      <c r="O2918">
        <v>1</v>
      </c>
    </row>
    <row r="2919" spans="1:15" x14ac:dyDescent="0.25">
      <c r="A2919">
        <v>2918</v>
      </c>
      <c r="B2919" s="3">
        <v>45555</v>
      </c>
      <c r="C2919">
        <f t="shared" ca="1" si="371"/>
        <v>4</v>
      </c>
      <c r="D2919" t="str">
        <f ca="1">VLOOKUP(C2919,'Store-Salesman Details'!$A$2:$H$16,4,FALSE)</f>
        <v>South</v>
      </c>
      <c r="E2919" t="str">
        <f ca="1">VLOOKUP(C2919,'Store-Salesman Details'!$A$2:$H$16,5,FALSE)</f>
        <v>Ayush</v>
      </c>
      <c r="F2919">
        <f t="shared" ca="1" si="379"/>
        <v>19</v>
      </c>
      <c r="G2919" t="str">
        <f ca="1">VLOOKUP(F2919,'Stock Details'!$A$2:$J$51,2,FALSE)</f>
        <v>Ice Cream</v>
      </c>
      <c r="H2919" t="str">
        <f ca="1">VLOOKUP(F2919,'Stock Details'!$A$2:$J$51,3,FALSE)</f>
        <v>Kwality Wall's - Tutty Fruity</v>
      </c>
      <c r="I2919" t="str">
        <f ca="1">VLOOKUP(F2919,'Stock Details'!$A$2:$J$51,7,FALSE)</f>
        <v>1-A</v>
      </c>
      <c r="J2919" t="str">
        <f t="shared" ca="1" si="374"/>
        <v>4_1-A</v>
      </c>
      <c r="K2919" t="str">
        <f ca="1">VLOOKUP(J2919,'Store-Salesman Details'!$C$2:$H$16,6,FALSE)</f>
        <v>Divya</v>
      </c>
      <c r="L2919">
        <f t="shared" ca="1" si="375"/>
        <v>2</v>
      </c>
      <c r="M2919">
        <f ca="1">VLOOKUP(F2919,'Stock Details'!$A$2:$J$51,5,FALSE)</f>
        <v>155</v>
      </c>
      <c r="N2919">
        <f t="shared" ca="1" si="376"/>
        <v>310</v>
      </c>
      <c r="O2919">
        <v>1</v>
      </c>
    </row>
    <row r="2920" spans="1:15" x14ac:dyDescent="0.25">
      <c r="A2920">
        <v>2919</v>
      </c>
      <c r="B2920" s="3">
        <v>45555</v>
      </c>
      <c r="C2920">
        <f t="shared" ca="1" si="371"/>
        <v>1</v>
      </c>
      <c r="D2920" t="str">
        <f ca="1">VLOOKUP(C2920,'Store-Salesman Details'!$A$2:$H$16,4,FALSE)</f>
        <v>Central</v>
      </c>
      <c r="E2920" t="str">
        <f ca="1">VLOOKUP(C2920,'Store-Salesman Details'!$A$2:$H$16,5,FALSE)</f>
        <v>Tanu</v>
      </c>
      <c r="F2920">
        <f t="shared" ca="1" si="379"/>
        <v>17</v>
      </c>
      <c r="G2920" t="str">
        <f ca="1">VLOOKUP(F2920,'Stock Details'!$A$2:$J$51,2,FALSE)</f>
        <v>Ice Cream</v>
      </c>
      <c r="H2920" t="str">
        <f ca="1">VLOOKUP(F2920,'Stock Details'!$A$2:$J$51,3,FALSE)</f>
        <v>Kwality Wall's - Vanilla</v>
      </c>
      <c r="I2920" t="str">
        <f ca="1">VLOOKUP(F2920,'Stock Details'!$A$2:$J$51,7,FALSE)</f>
        <v>1-A</v>
      </c>
      <c r="J2920" t="str">
        <f t="shared" ca="1" si="374"/>
        <v>1_1-A</v>
      </c>
      <c r="K2920" t="str">
        <f ca="1">VLOOKUP(J2920,'Store-Salesman Details'!$C$2:$H$16,6,FALSE)</f>
        <v>Komal</v>
      </c>
      <c r="L2920">
        <f t="shared" ca="1" si="375"/>
        <v>3</v>
      </c>
      <c r="M2920">
        <f ca="1">VLOOKUP(F2920,'Stock Details'!$A$2:$J$51,5,FALSE)</f>
        <v>135</v>
      </c>
      <c r="N2920">
        <f t="shared" ca="1" si="376"/>
        <v>405</v>
      </c>
      <c r="O2920">
        <v>1</v>
      </c>
    </row>
    <row r="2921" spans="1:15" x14ac:dyDescent="0.25">
      <c r="A2921">
        <v>2920</v>
      </c>
      <c r="B2921" s="3">
        <v>45555</v>
      </c>
      <c r="C2921">
        <f t="shared" ca="1" si="371"/>
        <v>1</v>
      </c>
      <c r="D2921" t="str">
        <f ca="1">VLOOKUP(C2921,'Store-Salesman Details'!$A$2:$H$16,4,FALSE)</f>
        <v>Central</v>
      </c>
      <c r="E2921" t="str">
        <f ca="1">VLOOKUP(C2921,'Store-Salesman Details'!$A$2:$H$16,5,FALSE)</f>
        <v>Tanu</v>
      </c>
      <c r="F2921">
        <f t="shared" ca="1" si="379"/>
        <v>13</v>
      </c>
      <c r="G2921" t="str">
        <f ca="1">VLOOKUP(F2921,'Stock Details'!$A$2:$J$51,2,FALSE)</f>
        <v>Foods</v>
      </c>
      <c r="H2921" t="str">
        <f ca="1">VLOOKUP(F2921,'Stock Details'!$A$2:$J$51,3,FALSE)</f>
        <v>Kissan Orange Juice</v>
      </c>
      <c r="I2921" t="str">
        <f ca="1">VLOOKUP(F2921,'Stock Details'!$A$2:$J$51,7,FALSE)</f>
        <v>1-A</v>
      </c>
      <c r="J2921" t="str">
        <f t="shared" ca="1" si="374"/>
        <v>1_1-A</v>
      </c>
      <c r="K2921" t="str">
        <f ca="1">VLOOKUP(J2921,'Store-Salesman Details'!$C$2:$H$16,6,FALSE)</f>
        <v>Komal</v>
      </c>
      <c r="L2921">
        <f t="shared" ca="1" si="375"/>
        <v>1</v>
      </c>
      <c r="M2921">
        <f ca="1">VLOOKUP(F2921,'Stock Details'!$A$2:$J$51,5,FALSE)</f>
        <v>165</v>
      </c>
      <c r="N2921">
        <f t="shared" ca="1" si="376"/>
        <v>165</v>
      </c>
      <c r="O2921">
        <v>1</v>
      </c>
    </row>
    <row r="2922" spans="1:15" x14ac:dyDescent="0.25">
      <c r="A2922">
        <v>2921</v>
      </c>
      <c r="B2922" s="3">
        <v>45555</v>
      </c>
      <c r="C2922">
        <f t="shared" ca="1" si="371"/>
        <v>2</v>
      </c>
      <c r="D2922" t="str">
        <f ca="1">VLOOKUP(C2922,'Store-Salesman Details'!$A$2:$H$16,4,FALSE)</f>
        <v>East</v>
      </c>
      <c r="E2922" t="str">
        <f ca="1">VLOOKUP(C2922,'Store-Salesman Details'!$A$2:$H$16,5,FALSE)</f>
        <v>Ritesh Kumar</v>
      </c>
      <c r="F2922">
        <f t="shared" ca="1" si="379"/>
        <v>5</v>
      </c>
      <c r="G2922" t="str">
        <f ca="1">VLOOKUP(F2922,'Stock Details'!$A$2:$J$51,2,FALSE)</f>
        <v>Beverages</v>
      </c>
      <c r="H2922" t="str">
        <f ca="1">VLOOKUP(F2922,'Stock Details'!$A$2:$J$51,3,FALSE)</f>
        <v>Nescafe - Coffee Classic</v>
      </c>
      <c r="I2922" t="str">
        <f ca="1">VLOOKUP(F2922,'Stock Details'!$A$2:$J$51,7,FALSE)</f>
        <v>1-A</v>
      </c>
      <c r="J2922" t="str">
        <f t="shared" ca="1" si="374"/>
        <v>2_1-A</v>
      </c>
      <c r="K2922" t="str">
        <f ca="1">VLOOKUP(J2922,'Store-Salesman Details'!$C$2:$H$16,6,FALSE)</f>
        <v>Divesh</v>
      </c>
      <c r="L2922">
        <f t="shared" ca="1" si="375"/>
        <v>5</v>
      </c>
      <c r="M2922">
        <f ca="1">VLOOKUP(F2922,'Stock Details'!$A$2:$J$51,5,FALSE)</f>
        <v>10</v>
      </c>
      <c r="N2922">
        <f t="shared" ca="1" si="376"/>
        <v>50</v>
      </c>
      <c r="O2922">
        <v>1</v>
      </c>
    </row>
    <row r="2923" spans="1:15" x14ac:dyDescent="0.25">
      <c r="A2923">
        <v>2922</v>
      </c>
      <c r="B2923" s="3">
        <v>45555</v>
      </c>
      <c r="C2923">
        <f t="shared" ca="1" si="371"/>
        <v>3</v>
      </c>
      <c r="D2923" t="str">
        <f ca="1">VLOOKUP(C2923,'Store-Salesman Details'!$A$2:$H$16,4,FALSE)</f>
        <v>North</v>
      </c>
      <c r="E2923" t="str">
        <f ca="1">VLOOKUP(C2923,'Store-Salesman Details'!$A$2:$H$16,5,FALSE)</f>
        <v>Karan</v>
      </c>
      <c r="F2923">
        <f t="shared" ref="F2923:F2929" ca="1" si="380">RANDBETWEEN(26,46)</f>
        <v>34</v>
      </c>
      <c r="G2923" t="str">
        <f ca="1">VLOOKUP(F2923,'Stock Details'!$A$2:$J$51,2,FALSE)</f>
        <v>Personal Care</v>
      </c>
      <c r="H2923" t="str">
        <f ca="1">VLOOKUP(F2923,'Stock Details'!$A$2:$J$51,3,FALSE)</f>
        <v>Clinic Plus</v>
      </c>
      <c r="I2923" t="str">
        <f ca="1">VLOOKUP(F2923,'Stock Details'!$A$2:$J$51,7,FALSE)</f>
        <v>3-P</v>
      </c>
      <c r="J2923" t="str">
        <f t="shared" ca="1" si="374"/>
        <v>3_3-P</v>
      </c>
      <c r="K2923" t="str">
        <f ca="1">VLOOKUP(J2923,'Store-Salesman Details'!$C$2:$H$16,6,FALSE)</f>
        <v>Rajat</v>
      </c>
      <c r="L2923">
        <f t="shared" ca="1" si="375"/>
        <v>4</v>
      </c>
      <c r="M2923">
        <f ca="1">VLOOKUP(F2923,'Stock Details'!$A$2:$J$51,5,FALSE)</f>
        <v>479</v>
      </c>
      <c r="N2923">
        <f t="shared" ca="1" si="376"/>
        <v>1916</v>
      </c>
      <c r="O2923">
        <v>1</v>
      </c>
    </row>
    <row r="2924" spans="1:15" x14ac:dyDescent="0.25">
      <c r="A2924">
        <v>2923</v>
      </c>
      <c r="B2924" s="3">
        <v>45555</v>
      </c>
      <c r="C2924">
        <f t="shared" ca="1" si="371"/>
        <v>2</v>
      </c>
      <c r="D2924" t="str">
        <f ca="1">VLOOKUP(C2924,'Store-Salesman Details'!$A$2:$H$16,4,FALSE)</f>
        <v>East</v>
      </c>
      <c r="E2924" t="str">
        <f ca="1">VLOOKUP(C2924,'Store-Salesman Details'!$A$2:$H$16,5,FALSE)</f>
        <v>Ritesh Kumar</v>
      </c>
      <c r="F2924">
        <f t="shared" ca="1" si="380"/>
        <v>42</v>
      </c>
      <c r="G2924" t="str">
        <f ca="1">VLOOKUP(F2924,'Stock Details'!$A$2:$J$51,2,FALSE)</f>
        <v>Personal Care</v>
      </c>
      <c r="H2924" t="str">
        <f ca="1">VLOOKUP(F2924,'Stock Details'!$A$2:$J$51,3,FALSE)</f>
        <v>Head &amp; Shoulder Shampoo</v>
      </c>
      <c r="I2924" t="str">
        <f ca="1">VLOOKUP(F2924,'Stock Details'!$A$2:$J$51,7,FALSE)</f>
        <v>3-P</v>
      </c>
      <c r="J2924" t="str">
        <f t="shared" ca="1" si="374"/>
        <v>2_3-P</v>
      </c>
      <c r="K2924" t="str">
        <f ca="1">VLOOKUP(J2924,'Store-Salesman Details'!$C$2:$H$16,6,FALSE)</f>
        <v>Sneha</v>
      </c>
      <c r="L2924">
        <f t="shared" ca="1" si="375"/>
        <v>5</v>
      </c>
      <c r="M2924">
        <f ca="1">VLOOKUP(F2924,'Stock Details'!$A$2:$J$51,5,FALSE)</f>
        <v>68</v>
      </c>
      <c r="N2924">
        <f t="shared" ca="1" si="376"/>
        <v>340</v>
      </c>
      <c r="O2924">
        <v>1</v>
      </c>
    </row>
    <row r="2925" spans="1:15" x14ac:dyDescent="0.25">
      <c r="A2925">
        <v>2924</v>
      </c>
      <c r="B2925" s="3">
        <v>45555</v>
      </c>
      <c r="C2925">
        <f t="shared" ca="1" si="371"/>
        <v>4</v>
      </c>
      <c r="D2925" t="str">
        <f ca="1">VLOOKUP(C2925,'Store-Salesman Details'!$A$2:$H$16,4,FALSE)</f>
        <v>South</v>
      </c>
      <c r="E2925" t="str">
        <f ca="1">VLOOKUP(C2925,'Store-Salesman Details'!$A$2:$H$16,5,FALSE)</f>
        <v>Ayush</v>
      </c>
      <c r="F2925">
        <f t="shared" ca="1" si="380"/>
        <v>43</v>
      </c>
      <c r="G2925" t="str">
        <f ca="1">VLOOKUP(F2925,'Stock Details'!$A$2:$J$51,2,FALSE)</f>
        <v>Personal Care</v>
      </c>
      <c r="H2925" t="str">
        <f ca="1">VLOOKUP(F2925,'Stock Details'!$A$2:$J$51,3,FALSE)</f>
        <v xml:space="preserve"> Pantine Shampoo</v>
      </c>
      <c r="I2925" t="str">
        <f ca="1">VLOOKUP(F2925,'Stock Details'!$A$2:$J$51,7,FALSE)</f>
        <v>3-P</v>
      </c>
      <c r="J2925" t="str">
        <f t="shared" ca="1" si="374"/>
        <v>4_3-P</v>
      </c>
      <c r="K2925" t="str">
        <f ca="1">VLOOKUP(J2925,'Store-Salesman Details'!$C$2:$H$16,6,FALSE)</f>
        <v>Mohan</v>
      </c>
      <c r="L2925">
        <f t="shared" ca="1" si="375"/>
        <v>1</v>
      </c>
      <c r="M2925">
        <f ca="1">VLOOKUP(F2925,'Stock Details'!$A$2:$J$51,5,FALSE)</f>
        <v>72</v>
      </c>
      <c r="N2925">
        <f t="shared" ca="1" si="376"/>
        <v>72</v>
      </c>
      <c r="O2925">
        <v>1</v>
      </c>
    </row>
    <row r="2926" spans="1:15" x14ac:dyDescent="0.25">
      <c r="A2926">
        <v>2925</v>
      </c>
      <c r="B2926" s="3">
        <v>45555</v>
      </c>
      <c r="C2926">
        <f t="shared" ref="C2926:C2987" ca="1" si="381">RANDBETWEEN(1,5)</f>
        <v>1</v>
      </c>
      <c r="D2926" t="str">
        <f ca="1">VLOOKUP(C2926,'Store-Salesman Details'!$A$2:$H$16,4,FALSE)</f>
        <v>Central</v>
      </c>
      <c r="E2926" t="str">
        <f ca="1">VLOOKUP(C2926,'Store-Salesman Details'!$A$2:$H$16,5,FALSE)</f>
        <v>Tanu</v>
      </c>
      <c r="F2926">
        <f t="shared" ca="1" si="380"/>
        <v>27</v>
      </c>
      <c r="G2926" t="str">
        <f ca="1">VLOOKUP(F2926,'Stock Details'!$A$2:$J$51,2,FALSE)</f>
        <v>Personal Care</v>
      </c>
      <c r="H2926" t="str">
        <f ca="1">VLOOKUP(F2926,'Stock Details'!$A$2:$J$51,3,FALSE)</f>
        <v>Dove</v>
      </c>
      <c r="I2926" t="str">
        <f ca="1">VLOOKUP(F2926,'Stock Details'!$A$2:$J$51,7,FALSE)</f>
        <v>3-P</v>
      </c>
      <c r="J2926" t="str">
        <f t="shared" ca="1" si="374"/>
        <v>1_3-P</v>
      </c>
      <c r="K2926" t="str">
        <f ca="1">VLOOKUP(J2926,'Store-Salesman Details'!$C$2:$H$16,6,FALSE)</f>
        <v>Sohan</v>
      </c>
      <c r="L2926">
        <f t="shared" ca="1" si="375"/>
        <v>3</v>
      </c>
      <c r="M2926">
        <f ca="1">VLOOKUP(F2926,'Stock Details'!$A$2:$J$51,5,FALSE)</f>
        <v>28</v>
      </c>
      <c r="N2926">
        <f t="shared" ca="1" si="376"/>
        <v>84</v>
      </c>
      <c r="O2926">
        <v>1</v>
      </c>
    </row>
    <row r="2927" spans="1:15" x14ac:dyDescent="0.25">
      <c r="A2927">
        <v>2926</v>
      </c>
      <c r="B2927" s="3">
        <v>45555</v>
      </c>
      <c r="C2927">
        <f t="shared" ca="1" si="381"/>
        <v>3</v>
      </c>
      <c r="D2927" t="str">
        <f ca="1">VLOOKUP(C2927,'Store-Salesman Details'!$A$2:$H$16,4,FALSE)</f>
        <v>North</v>
      </c>
      <c r="E2927" t="str">
        <f ca="1">VLOOKUP(C2927,'Store-Salesman Details'!$A$2:$H$16,5,FALSE)</f>
        <v>Karan</v>
      </c>
      <c r="F2927">
        <f t="shared" ca="1" si="380"/>
        <v>26</v>
      </c>
      <c r="G2927" t="str">
        <f ca="1">VLOOKUP(F2927,'Stock Details'!$A$2:$J$51,2,FALSE)</f>
        <v>Personal Care</v>
      </c>
      <c r="H2927" t="str">
        <f ca="1">VLOOKUP(F2927,'Stock Details'!$A$2:$J$51,3,FALSE)</f>
        <v>Lux</v>
      </c>
      <c r="I2927" t="str">
        <f ca="1">VLOOKUP(F2927,'Stock Details'!$A$2:$J$51,7,FALSE)</f>
        <v>3-P</v>
      </c>
      <c r="J2927" t="str">
        <f t="shared" ca="1" si="374"/>
        <v>3_3-P</v>
      </c>
      <c r="K2927" t="str">
        <f ca="1">VLOOKUP(J2927,'Store-Salesman Details'!$C$2:$H$16,6,FALSE)</f>
        <v>Rajat</v>
      </c>
      <c r="L2927">
        <f t="shared" ca="1" si="375"/>
        <v>1</v>
      </c>
      <c r="M2927">
        <f ca="1">VLOOKUP(F2927,'Stock Details'!$A$2:$J$51,5,FALSE)</f>
        <v>10</v>
      </c>
      <c r="N2927">
        <f t="shared" ca="1" si="376"/>
        <v>10</v>
      </c>
      <c r="O2927">
        <v>1</v>
      </c>
    </row>
    <row r="2928" spans="1:15" x14ac:dyDescent="0.25">
      <c r="A2928">
        <v>2927</v>
      </c>
      <c r="B2928" s="3">
        <v>45555</v>
      </c>
      <c r="C2928">
        <f t="shared" ca="1" si="381"/>
        <v>4</v>
      </c>
      <c r="D2928" t="str">
        <f ca="1">VLOOKUP(C2928,'Store-Salesman Details'!$A$2:$H$16,4,FALSE)</f>
        <v>South</v>
      </c>
      <c r="E2928" t="str">
        <f ca="1">VLOOKUP(C2928,'Store-Salesman Details'!$A$2:$H$16,5,FALSE)</f>
        <v>Ayush</v>
      </c>
      <c r="F2928">
        <f t="shared" ca="1" si="380"/>
        <v>40</v>
      </c>
      <c r="G2928" t="str">
        <f ca="1">VLOOKUP(F2928,'Stock Details'!$A$2:$J$51,2,FALSE)</f>
        <v>Personal Care</v>
      </c>
      <c r="H2928" t="str">
        <f ca="1">VLOOKUP(F2928,'Stock Details'!$A$2:$J$51,3,FALSE)</f>
        <v>7 'o' clock</v>
      </c>
      <c r="I2928" t="str">
        <f ca="1">VLOOKUP(F2928,'Stock Details'!$A$2:$J$51,7,FALSE)</f>
        <v>3-P</v>
      </c>
      <c r="J2928" t="str">
        <f t="shared" ca="1" si="374"/>
        <v>4_3-P</v>
      </c>
      <c r="K2928" t="str">
        <f ca="1">VLOOKUP(J2928,'Store-Salesman Details'!$C$2:$H$16,6,FALSE)</f>
        <v>Mohan</v>
      </c>
      <c r="L2928">
        <f t="shared" ca="1" si="375"/>
        <v>5</v>
      </c>
      <c r="M2928">
        <f ca="1">VLOOKUP(F2928,'Stock Details'!$A$2:$J$51,5,FALSE)</f>
        <v>68</v>
      </c>
      <c r="N2928">
        <f t="shared" ca="1" si="376"/>
        <v>340</v>
      </c>
      <c r="O2928">
        <v>1</v>
      </c>
    </row>
    <row r="2929" spans="1:15" x14ac:dyDescent="0.25">
      <c r="A2929">
        <v>2928</v>
      </c>
      <c r="B2929" s="3">
        <v>45555</v>
      </c>
      <c r="C2929">
        <f t="shared" ca="1" si="381"/>
        <v>4</v>
      </c>
      <c r="D2929" t="str">
        <f ca="1">VLOOKUP(C2929,'Store-Salesman Details'!$A$2:$H$16,4,FALSE)</f>
        <v>South</v>
      </c>
      <c r="E2929" t="str">
        <f ca="1">VLOOKUP(C2929,'Store-Salesman Details'!$A$2:$H$16,5,FALSE)</f>
        <v>Ayush</v>
      </c>
      <c r="F2929">
        <f t="shared" ca="1" si="380"/>
        <v>29</v>
      </c>
      <c r="G2929" t="str">
        <f ca="1">VLOOKUP(F2929,'Stock Details'!$A$2:$J$51,2,FALSE)</f>
        <v>Personal Care</v>
      </c>
      <c r="H2929" t="str">
        <f ca="1">VLOOKUP(F2929,'Stock Details'!$A$2:$J$51,3,FALSE)</f>
        <v>Lifebuoy</v>
      </c>
      <c r="I2929" t="str">
        <f ca="1">VLOOKUP(F2929,'Stock Details'!$A$2:$J$51,7,FALSE)</f>
        <v>3-P</v>
      </c>
      <c r="J2929" t="str">
        <f t="shared" ca="1" si="374"/>
        <v>4_3-P</v>
      </c>
      <c r="K2929" t="str">
        <f ca="1">VLOOKUP(J2929,'Store-Salesman Details'!$C$2:$H$16,6,FALSE)</f>
        <v>Mohan</v>
      </c>
      <c r="L2929">
        <f t="shared" ca="1" si="375"/>
        <v>1</v>
      </c>
      <c r="M2929">
        <f ca="1">VLOOKUP(F2929,'Stock Details'!$A$2:$J$51,5,FALSE)</f>
        <v>10</v>
      </c>
      <c r="N2929">
        <f t="shared" ca="1" si="376"/>
        <v>10</v>
      </c>
      <c r="O2929">
        <v>1</v>
      </c>
    </row>
    <row r="2930" spans="1:15" x14ac:dyDescent="0.25">
      <c r="A2930">
        <v>2929</v>
      </c>
      <c r="B2930" s="3">
        <v>45555</v>
      </c>
      <c r="C2930">
        <f t="shared" ca="1" si="381"/>
        <v>1</v>
      </c>
      <c r="D2930" t="str">
        <f ca="1">VLOOKUP(C2930,'Store-Salesman Details'!$A$2:$H$16,4,FALSE)</f>
        <v>Central</v>
      </c>
      <c r="E2930" t="str">
        <f ca="1">VLOOKUP(C2930,'Store-Salesman Details'!$A$2:$H$16,5,FALSE)</f>
        <v>Tanu</v>
      </c>
      <c r="F2930">
        <f ca="1">RANDBETWEEN(21,25)</f>
        <v>21</v>
      </c>
      <c r="G2930" t="str">
        <f ca="1">VLOOKUP(F2930,'Stock Details'!$A$2:$J$51,2,FALSE)</f>
        <v>Laundry</v>
      </c>
      <c r="H2930" t="str">
        <f ca="1">VLOOKUP(F2930,'Stock Details'!$A$2:$J$51,3,FALSE)</f>
        <v>Surf Excel</v>
      </c>
      <c r="I2930" t="str">
        <f ca="1">VLOOKUP(F2930,'Stock Details'!$A$2:$J$51,7,FALSE)</f>
        <v>2-W</v>
      </c>
      <c r="J2930" t="str">
        <f t="shared" ca="1" si="374"/>
        <v>1_2-W</v>
      </c>
      <c r="K2930" t="str">
        <f ca="1">VLOOKUP(J2930,'Store-Salesman Details'!$C$2:$H$16,6,FALSE)</f>
        <v>Sakshi</v>
      </c>
      <c r="L2930">
        <f t="shared" ca="1" si="375"/>
        <v>3</v>
      </c>
      <c r="M2930">
        <f ca="1">VLOOKUP(F2930,'Stock Details'!$A$2:$J$51,5,FALSE)</f>
        <v>10</v>
      </c>
      <c r="N2930">
        <f t="shared" ca="1" si="376"/>
        <v>30</v>
      </c>
      <c r="O2930">
        <v>1</v>
      </c>
    </row>
    <row r="2931" spans="1:15" x14ac:dyDescent="0.25">
      <c r="A2931">
        <v>2930</v>
      </c>
      <c r="B2931" s="3">
        <v>45555</v>
      </c>
      <c r="C2931">
        <f t="shared" ca="1" si="381"/>
        <v>4</v>
      </c>
      <c r="D2931" t="str">
        <f ca="1">VLOOKUP(C2931,'Store-Salesman Details'!$A$2:$H$16,4,FALSE)</f>
        <v>South</v>
      </c>
      <c r="E2931" t="str">
        <f ca="1">VLOOKUP(C2931,'Store-Salesman Details'!$A$2:$H$16,5,FALSE)</f>
        <v>Ayush</v>
      </c>
      <c r="F2931">
        <f ca="1">RANDBETWEEN(21,25)</f>
        <v>24</v>
      </c>
      <c r="G2931" t="str">
        <f ca="1">VLOOKUP(F2931,'Stock Details'!$A$2:$J$51,2,FALSE)</f>
        <v>Laundry</v>
      </c>
      <c r="H2931" t="str">
        <f ca="1">VLOOKUP(F2931,'Stock Details'!$A$2:$J$51,3,FALSE)</f>
        <v>Tide</v>
      </c>
      <c r="I2931" t="str">
        <f ca="1">VLOOKUP(F2931,'Stock Details'!$A$2:$J$51,7,FALSE)</f>
        <v>2-W</v>
      </c>
      <c r="J2931" t="str">
        <f t="shared" ca="1" si="374"/>
        <v>4_2-W</v>
      </c>
      <c r="K2931" t="str">
        <f ca="1">VLOOKUP(J2931,'Store-Salesman Details'!$C$2:$H$16,6,FALSE)</f>
        <v>Saloni</v>
      </c>
      <c r="L2931">
        <f t="shared" ca="1" si="375"/>
        <v>2</v>
      </c>
      <c r="M2931">
        <f ca="1">VLOOKUP(F2931,'Stock Details'!$A$2:$J$51,5,FALSE)</f>
        <v>10</v>
      </c>
      <c r="N2931">
        <f t="shared" ca="1" si="376"/>
        <v>20</v>
      </c>
      <c r="O2931">
        <v>1</v>
      </c>
    </row>
    <row r="2932" spans="1:15" x14ac:dyDescent="0.25">
      <c r="A2932">
        <v>2931</v>
      </c>
      <c r="B2932" s="3">
        <v>45555</v>
      </c>
      <c r="C2932">
        <f t="shared" ca="1" si="381"/>
        <v>4</v>
      </c>
      <c r="D2932" t="str">
        <f ca="1">VLOOKUP(C2932,'Store-Salesman Details'!$A$2:$H$16,4,FALSE)</f>
        <v>South</v>
      </c>
      <c r="E2932" t="str">
        <f ca="1">VLOOKUP(C2932,'Store-Salesman Details'!$A$2:$H$16,5,FALSE)</f>
        <v>Ayush</v>
      </c>
      <c r="F2932">
        <f ca="1">RANDBETWEEN(21,25)</f>
        <v>25</v>
      </c>
      <c r="G2932" t="str">
        <f ca="1">VLOOKUP(F2932,'Stock Details'!$A$2:$J$51,2,FALSE)</f>
        <v>Laundry</v>
      </c>
      <c r="H2932" t="str">
        <f ca="1">VLOOKUP(F2932,'Stock Details'!$A$2:$J$51,3,FALSE)</f>
        <v>Ariel</v>
      </c>
      <c r="I2932" t="str">
        <f ca="1">VLOOKUP(F2932,'Stock Details'!$A$2:$J$51,7,FALSE)</f>
        <v>2-W</v>
      </c>
      <c r="J2932" t="str">
        <f t="shared" ca="1" si="374"/>
        <v>4_2-W</v>
      </c>
      <c r="K2932" t="str">
        <f ca="1">VLOOKUP(J2932,'Store-Salesman Details'!$C$2:$H$16,6,FALSE)</f>
        <v>Saloni</v>
      </c>
      <c r="L2932">
        <f t="shared" ca="1" si="375"/>
        <v>2</v>
      </c>
      <c r="M2932">
        <f ca="1">VLOOKUP(F2932,'Stock Details'!$A$2:$J$51,5,FALSE)</f>
        <v>10</v>
      </c>
      <c r="N2932">
        <f t="shared" ca="1" si="376"/>
        <v>20</v>
      </c>
      <c r="O2932">
        <v>1</v>
      </c>
    </row>
    <row r="2933" spans="1:15" x14ac:dyDescent="0.25">
      <c r="A2933">
        <v>2932</v>
      </c>
      <c r="B2933" s="3">
        <v>45555</v>
      </c>
      <c r="C2933">
        <f t="shared" ca="1" si="381"/>
        <v>3</v>
      </c>
      <c r="D2933" t="str">
        <f ca="1">VLOOKUP(C2933,'Store-Salesman Details'!$A$2:$H$16,4,FALSE)</f>
        <v>North</v>
      </c>
      <c r="E2933" t="str">
        <f ca="1">VLOOKUP(C2933,'Store-Salesman Details'!$A$2:$H$16,5,FALSE)</f>
        <v>Karan</v>
      </c>
      <c r="F2933">
        <f ca="1">RANDBETWEEN(21,25)</f>
        <v>23</v>
      </c>
      <c r="G2933" t="str">
        <f ca="1">VLOOKUP(F2933,'Stock Details'!$A$2:$J$51,2,FALSE)</f>
        <v>Laundry</v>
      </c>
      <c r="H2933" t="str">
        <f ca="1">VLOOKUP(F2933,'Stock Details'!$A$2:$J$51,3,FALSE)</f>
        <v>Wheel</v>
      </c>
      <c r="I2933" t="str">
        <f ca="1">VLOOKUP(F2933,'Stock Details'!$A$2:$J$51,7,FALSE)</f>
        <v>2-W</v>
      </c>
      <c r="J2933" t="str">
        <f t="shared" ca="1" si="374"/>
        <v>3_2-W</v>
      </c>
      <c r="K2933" t="str">
        <f ca="1">VLOOKUP(J2933,'Store-Salesman Details'!$C$2:$H$16,6,FALSE)</f>
        <v>Sonam</v>
      </c>
      <c r="L2933">
        <f t="shared" ca="1" si="375"/>
        <v>4</v>
      </c>
      <c r="M2933">
        <f ca="1">VLOOKUP(F2933,'Stock Details'!$A$2:$J$51,5,FALSE)</f>
        <v>10</v>
      </c>
      <c r="N2933">
        <f t="shared" ca="1" si="376"/>
        <v>40</v>
      </c>
      <c r="O2933">
        <v>1</v>
      </c>
    </row>
    <row r="2934" spans="1:15" x14ac:dyDescent="0.25">
      <c r="A2934">
        <v>2933</v>
      </c>
      <c r="B2934" s="3">
        <v>45555</v>
      </c>
      <c r="C2934">
        <f t="shared" ca="1" si="381"/>
        <v>4</v>
      </c>
      <c r="D2934" t="str">
        <f ca="1">VLOOKUP(C2934,'Store-Salesman Details'!$A$2:$H$16,4,FALSE)</f>
        <v>South</v>
      </c>
      <c r="E2934" t="str">
        <f ca="1">VLOOKUP(C2934,'Store-Salesman Details'!$A$2:$H$16,5,FALSE)</f>
        <v>Ayush</v>
      </c>
      <c r="F2934">
        <f ca="1">RANDBETWEEN(21,25)</f>
        <v>21</v>
      </c>
      <c r="G2934" t="str">
        <f ca="1">VLOOKUP(F2934,'Stock Details'!$A$2:$J$51,2,FALSE)</f>
        <v>Laundry</v>
      </c>
      <c r="H2934" t="str">
        <f ca="1">VLOOKUP(F2934,'Stock Details'!$A$2:$J$51,3,FALSE)</f>
        <v>Surf Excel</v>
      </c>
      <c r="I2934" t="str">
        <f ca="1">VLOOKUP(F2934,'Stock Details'!$A$2:$J$51,7,FALSE)</f>
        <v>2-W</v>
      </c>
      <c r="J2934" t="str">
        <f t="shared" ca="1" si="374"/>
        <v>4_2-W</v>
      </c>
      <c r="K2934" t="str">
        <f ca="1">VLOOKUP(J2934,'Store-Salesman Details'!$C$2:$H$16,6,FALSE)</f>
        <v>Saloni</v>
      </c>
      <c r="L2934">
        <f t="shared" ca="1" si="375"/>
        <v>5</v>
      </c>
      <c r="M2934">
        <f ca="1">VLOOKUP(F2934,'Stock Details'!$A$2:$J$51,5,FALSE)</f>
        <v>10</v>
      </c>
      <c r="N2934">
        <f t="shared" ca="1" si="376"/>
        <v>50</v>
      </c>
      <c r="O2934">
        <v>1</v>
      </c>
    </row>
    <row r="2935" spans="1:15" x14ac:dyDescent="0.25">
      <c r="A2935">
        <v>2934</v>
      </c>
      <c r="B2935" s="3">
        <v>45555</v>
      </c>
      <c r="C2935">
        <f t="shared" ca="1" si="381"/>
        <v>3</v>
      </c>
      <c r="D2935" t="str">
        <f ca="1">VLOOKUP(C2935,'Store-Salesman Details'!$A$2:$H$16,4,FALSE)</f>
        <v>North</v>
      </c>
      <c r="E2935" t="str">
        <f ca="1">VLOOKUP(C2935,'Store-Salesman Details'!$A$2:$H$16,5,FALSE)</f>
        <v>Karan</v>
      </c>
      <c r="F2935">
        <f t="shared" ref="F2935:F2945" ca="1" si="382">RANDBETWEEN(1,20)</f>
        <v>16</v>
      </c>
      <c r="G2935" t="str">
        <f ca="1">VLOOKUP(F2935,'Stock Details'!$A$2:$J$51,2,FALSE)</f>
        <v>Ice Cream</v>
      </c>
      <c r="H2935" t="str">
        <f ca="1">VLOOKUP(F2935,'Stock Details'!$A$2:$J$51,3,FALSE)</f>
        <v>Kwality Wall's - Butterscotch</v>
      </c>
      <c r="I2935" t="str">
        <f ca="1">VLOOKUP(F2935,'Stock Details'!$A$2:$J$51,7,FALSE)</f>
        <v>1-A</v>
      </c>
      <c r="J2935" t="str">
        <f t="shared" ca="1" si="374"/>
        <v>3_1-A</v>
      </c>
      <c r="K2935" t="str">
        <f ca="1">VLOOKUP(J2935,'Store-Salesman Details'!$C$2:$H$16,6,FALSE)</f>
        <v>Suresh</v>
      </c>
      <c r="L2935">
        <f t="shared" ca="1" si="375"/>
        <v>2</v>
      </c>
      <c r="M2935">
        <f ca="1">VLOOKUP(F2935,'Stock Details'!$A$2:$J$51,5,FALSE)</f>
        <v>145</v>
      </c>
      <c r="N2935">
        <f t="shared" ca="1" si="376"/>
        <v>290</v>
      </c>
      <c r="O2935">
        <v>1</v>
      </c>
    </row>
    <row r="2936" spans="1:15" x14ac:dyDescent="0.25">
      <c r="A2936">
        <v>2935</v>
      </c>
      <c r="B2936" s="3">
        <v>45555</v>
      </c>
      <c r="C2936">
        <f t="shared" ca="1" si="381"/>
        <v>1</v>
      </c>
      <c r="D2936" t="str">
        <f ca="1">VLOOKUP(C2936,'Store-Salesman Details'!$A$2:$H$16,4,FALSE)</f>
        <v>Central</v>
      </c>
      <c r="E2936" t="str">
        <f ca="1">VLOOKUP(C2936,'Store-Salesman Details'!$A$2:$H$16,5,FALSE)</f>
        <v>Tanu</v>
      </c>
      <c r="F2936">
        <f t="shared" ca="1" si="382"/>
        <v>3</v>
      </c>
      <c r="G2936" t="str">
        <f ca="1">VLOOKUP(F2936,'Stock Details'!$A$2:$J$51,2,FALSE)</f>
        <v>Beverages</v>
      </c>
      <c r="H2936" t="str">
        <f ca="1">VLOOKUP(F2936,'Stock Details'!$A$2:$J$51,3,FALSE)</f>
        <v>Taj Mahal</v>
      </c>
      <c r="I2936" t="str">
        <f ca="1">VLOOKUP(F2936,'Stock Details'!$A$2:$J$51,7,FALSE)</f>
        <v>1-A</v>
      </c>
      <c r="J2936" t="str">
        <f t="shared" ca="1" si="374"/>
        <v>1_1-A</v>
      </c>
      <c r="K2936" t="str">
        <f ca="1">VLOOKUP(J2936,'Store-Salesman Details'!$C$2:$H$16,6,FALSE)</f>
        <v>Komal</v>
      </c>
      <c r="L2936">
        <f t="shared" ca="1" si="375"/>
        <v>5</v>
      </c>
      <c r="M2936">
        <f ca="1">VLOOKUP(F2936,'Stock Details'!$A$2:$J$51,5,FALSE)</f>
        <v>50</v>
      </c>
      <c r="N2936">
        <f t="shared" ca="1" si="376"/>
        <v>250</v>
      </c>
      <c r="O2936">
        <v>1</v>
      </c>
    </row>
    <row r="2937" spans="1:15" x14ac:dyDescent="0.25">
      <c r="A2937">
        <v>2936</v>
      </c>
      <c r="B2937" s="3">
        <v>45555</v>
      </c>
      <c r="C2937">
        <f t="shared" ca="1" si="381"/>
        <v>2</v>
      </c>
      <c r="D2937" t="str">
        <f ca="1">VLOOKUP(C2937,'Store-Salesman Details'!$A$2:$H$16,4,FALSE)</f>
        <v>East</v>
      </c>
      <c r="E2937" t="str">
        <f ca="1">VLOOKUP(C2937,'Store-Salesman Details'!$A$2:$H$16,5,FALSE)</f>
        <v>Ritesh Kumar</v>
      </c>
      <c r="F2937">
        <f t="shared" ca="1" si="382"/>
        <v>11</v>
      </c>
      <c r="G2937" t="str">
        <f ca="1">VLOOKUP(F2937,'Stock Details'!$A$2:$J$51,2,FALSE)</f>
        <v>Foods</v>
      </c>
      <c r="H2937" t="str">
        <f ca="1">VLOOKUP(F2937,'Stock Details'!$A$2:$J$51,3,FALSE)</f>
        <v>Kissan Jam</v>
      </c>
      <c r="I2937" t="str">
        <f ca="1">VLOOKUP(F2937,'Stock Details'!$A$2:$J$51,7,FALSE)</f>
        <v>1-A</v>
      </c>
      <c r="J2937" t="str">
        <f t="shared" ca="1" si="374"/>
        <v>2_1-A</v>
      </c>
      <c r="K2937" t="str">
        <f ca="1">VLOOKUP(J2937,'Store-Salesman Details'!$C$2:$H$16,6,FALSE)</f>
        <v>Divesh</v>
      </c>
      <c r="L2937">
        <f t="shared" ca="1" si="375"/>
        <v>2</v>
      </c>
      <c r="M2937">
        <f ca="1">VLOOKUP(F2937,'Stock Details'!$A$2:$J$51,5,FALSE)</f>
        <v>15</v>
      </c>
      <c r="N2937">
        <f t="shared" ca="1" si="376"/>
        <v>30</v>
      </c>
      <c r="O2937">
        <v>1</v>
      </c>
    </row>
    <row r="2938" spans="1:15" x14ac:dyDescent="0.25">
      <c r="A2938">
        <v>2937</v>
      </c>
      <c r="B2938" s="3">
        <v>45555</v>
      </c>
      <c r="C2938">
        <f t="shared" ca="1" si="381"/>
        <v>2</v>
      </c>
      <c r="D2938" t="str">
        <f ca="1">VLOOKUP(C2938,'Store-Salesman Details'!$A$2:$H$16,4,FALSE)</f>
        <v>East</v>
      </c>
      <c r="E2938" t="str">
        <f ca="1">VLOOKUP(C2938,'Store-Salesman Details'!$A$2:$H$16,5,FALSE)</f>
        <v>Ritesh Kumar</v>
      </c>
      <c r="F2938">
        <f t="shared" ca="1" si="382"/>
        <v>9</v>
      </c>
      <c r="G2938" t="str">
        <f ca="1">VLOOKUP(F2938,'Stock Details'!$A$2:$J$51,2,FALSE)</f>
        <v>Disinfectant</v>
      </c>
      <c r="H2938" t="str">
        <f ca="1">VLOOKUP(F2938,'Stock Details'!$A$2:$J$51,3,FALSE)</f>
        <v>Domex</v>
      </c>
      <c r="I2938" t="str">
        <f ca="1">VLOOKUP(F2938,'Stock Details'!$A$2:$J$51,7,FALSE)</f>
        <v>1-A</v>
      </c>
      <c r="J2938" t="str">
        <f t="shared" ca="1" si="374"/>
        <v>2_1-A</v>
      </c>
      <c r="K2938" t="str">
        <f ca="1">VLOOKUP(J2938,'Store-Salesman Details'!$C$2:$H$16,6,FALSE)</f>
        <v>Divesh</v>
      </c>
      <c r="L2938">
        <f t="shared" ca="1" si="375"/>
        <v>4</v>
      </c>
      <c r="M2938">
        <f ca="1">VLOOKUP(F2938,'Stock Details'!$A$2:$J$51,5,FALSE)</f>
        <v>92</v>
      </c>
      <c r="N2938">
        <f t="shared" ca="1" si="376"/>
        <v>368</v>
      </c>
      <c r="O2938">
        <v>1</v>
      </c>
    </row>
    <row r="2939" spans="1:15" x14ac:dyDescent="0.25">
      <c r="A2939">
        <v>2938</v>
      </c>
      <c r="B2939" s="3">
        <v>45555</v>
      </c>
      <c r="C2939">
        <f t="shared" ca="1" si="381"/>
        <v>1</v>
      </c>
      <c r="D2939" t="str">
        <f ca="1">VLOOKUP(C2939,'Store-Salesman Details'!$A$2:$H$16,4,FALSE)</f>
        <v>Central</v>
      </c>
      <c r="E2939" t="str">
        <f ca="1">VLOOKUP(C2939,'Store-Salesman Details'!$A$2:$H$16,5,FALSE)</f>
        <v>Tanu</v>
      </c>
      <c r="F2939">
        <f t="shared" ca="1" si="382"/>
        <v>11</v>
      </c>
      <c r="G2939" t="str">
        <f ca="1">VLOOKUP(F2939,'Stock Details'!$A$2:$J$51,2,FALSE)</f>
        <v>Foods</v>
      </c>
      <c r="H2939" t="str">
        <f ca="1">VLOOKUP(F2939,'Stock Details'!$A$2:$J$51,3,FALSE)</f>
        <v>Kissan Jam</v>
      </c>
      <c r="I2939" t="str">
        <f ca="1">VLOOKUP(F2939,'Stock Details'!$A$2:$J$51,7,FALSE)</f>
        <v>1-A</v>
      </c>
      <c r="J2939" t="str">
        <f t="shared" ca="1" si="374"/>
        <v>1_1-A</v>
      </c>
      <c r="K2939" t="str">
        <f ca="1">VLOOKUP(J2939,'Store-Salesman Details'!$C$2:$H$16,6,FALSE)</f>
        <v>Komal</v>
      </c>
      <c r="L2939">
        <f t="shared" ca="1" si="375"/>
        <v>2</v>
      </c>
      <c r="M2939">
        <f ca="1">VLOOKUP(F2939,'Stock Details'!$A$2:$J$51,5,FALSE)</f>
        <v>15</v>
      </c>
      <c r="N2939">
        <f t="shared" ca="1" si="376"/>
        <v>30</v>
      </c>
      <c r="O2939">
        <v>1</v>
      </c>
    </row>
    <row r="2940" spans="1:15" x14ac:dyDescent="0.25">
      <c r="A2940">
        <v>2939</v>
      </c>
      <c r="B2940" s="3">
        <v>45555</v>
      </c>
      <c r="C2940">
        <f t="shared" ca="1" si="381"/>
        <v>2</v>
      </c>
      <c r="D2940" t="str">
        <f ca="1">VLOOKUP(C2940,'Store-Salesman Details'!$A$2:$H$16,4,FALSE)</f>
        <v>East</v>
      </c>
      <c r="E2940" t="str">
        <f ca="1">VLOOKUP(C2940,'Store-Salesman Details'!$A$2:$H$16,5,FALSE)</f>
        <v>Ritesh Kumar</v>
      </c>
      <c r="F2940">
        <f t="shared" ca="1" si="382"/>
        <v>13</v>
      </c>
      <c r="G2940" t="str">
        <f ca="1">VLOOKUP(F2940,'Stock Details'!$A$2:$J$51,2,FALSE)</f>
        <v>Foods</v>
      </c>
      <c r="H2940" t="str">
        <f ca="1">VLOOKUP(F2940,'Stock Details'!$A$2:$J$51,3,FALSE)</f>
        <v>Kissan Orange Juice</v>
      </c>
      <c r="I2940" t="str">
        <f ca="1">VLOOKUP(F2940,'Stock Details'!$A$2:$J$51,7,FALSE)</f>
        <v>1-A</v>
      </c>
      <c r="J2940" t="str">
        <f t="shared" ca="1" si="374"/>
        <v>2_1-A</v>
      </c>
      <c r="K2940" t="str">
        <f ca="1">VLOOKUP(J2940,'Store-Salesman Details'!$C$2:$H$16,6,FALSE)</f>
        <v>Divesh</v>
      </c>
      <c r="L2940">
        <f t="shared" ca="1" si="375"/>
        <v>1</v>
      </c>
      <c r="M2940">
        <f ca="1">VLOOKUP(F2940,'Stock Details'!$A$2:$J$51,5,FALSE)</f>
        <v>165</v>
      </c>
      <c r="N2940">
        <f t="shared" ca="1" si="376"/>
        <v>165</v>
      </c>
      <c r="O2940">
        <v>1</v>
      </c>
    </row>
    <row r="2941" spans="1:15" x14ac:dyDescent="0.25">
      <c r="A2941">
        <v>2940</v>
      </c>
      <c r="B2941" s="3">
        <v>45555</v>
      </c>
      <c r="C2941">
        <f t="shared" ca="1" si="381"/>
        <v>1</v>
      </c>
      <c r="D2941" t="str">
        <f ca="1">VLOOKUP(C2941,'Store-Salesman Details'!$A$2:$H$16,4,FALSE)</f>
        <v>Central</v>
      </c>
      <c r="E2941" t="str">
        <f ca="1">VLOOKUP(C2941,'Store-Salesman Details'!$A$2:$H$16,5,FALSE)</f>
        <v>Tanu</v>
      </c>
      <c r="F2941">
        <f t="shared" ca="1" si="382"/>
        <v>6</v>
      </c>
      <c r="G2941" t="str">
        <f ca="1">VLOOKUP(F2941,'Stock Details'!$A$2:$J$51,2,FALSE)</f>
        <v>Beverages</v>
      </c>
      <c r="H2941" t="str">
        <f ca="1">VLOOKUP(F2941,'Stock Details'!$A$2:$J$51,3,FALSE)</f>
        <v>Nescafe - Coffee Gold</v>
      </c>
      <c r="I2941" t="str">
        <f ca="1">VLOOKUP(F2941,'Stock Details'!$A$2:$J$51,7,FALSE)</f>
        <v>1-A</v>
      </c>
      <c r="J2941" t="str">
        <f t="shared" ca="1" si="374"/>
        <v>1_1-A</v>
      </c>
      <c r="K2941" t="str">
        <f ca="1">VLOOKUP(J2941,'Store-Salesman Details'!$C$2:$H$16,6,FALSE)</f>
        <v>Komal</v>
      </c>
      <c r="L2941">
        <f t="shared" ca="1" si="375"/>
        <v>2</v>
      </c>
      <c r="M2941">
        <f ca="1">VLOOKUP(F2941,'Stock Details'!$A$2:$J$51,5,FALSE)</f>
        <v>100</v>
      </c>
      <c r="N2941">
        <f t="shared" ca="1" si="376"/>
        <v>200</v>
      </c>
      <c r="O2941">
        <v>1</v>
      </c>
    </row>
    <row r="2942" spans="1:15" x14ac:dyDescent="0.25">
      <c r="A2942">
        <v>2941</v>
      </c>
      <c r="B2942" s="3">
        <v>45555</v>
      </c>
      <c r="C2942">
        <f t="shared" ca="1" si="381"/>
        <v>5</v>
      </c>
      <c r="D2942" t="str">
        <f ca="1">VLOOKUP(C2942,'Store-Salesman Details'!$A$2:$H$16,4,FALSE)</f>
        <v>West</v>
      </c>
      <c r="E2942" t="str">
        <f ca="1">VLOOKUP(C2942,'Store-Salesman Details'!$A$2:$H$16,5,FALSE)</f>
        <v>Abhishek</v>
      </c>
      <c r="F2942">
        <f t="shared" ca="1" si="382"/>
        <v>1</v>
      </c>
      <c r="G2942" t="str">
        <f ca="1">VLOOKUP(F2942,'Stock Details'!$A$2:$J$51,2,FALSE)</f>
        <v>Beverages</v>
      </c>
      <c r="H2942" t="str">
        <f ca="1">VLOOKUP(F2942,'Stock Details'!$A$2:$J$51,3,FALSE)</f>
        <v>Brooke Bond</v>
      </c>
      <c r="I2942" t="str">
        <f ca="1">VLOOKUP(F2942,'Stock Details'!$A$2:$J$51,7,FALSE)</f>
        <v>1-A</v>
      </c>
      <c r="J2942" t="str">
        <f t="shared" ca="1" si="374"/>
        <v>5_1-A</v>
      </c>
      <c r="K2942" t="str">
        <f ca="1">VLOOKUP(J2942,'Store-Salesman Details'!$C$2:$H$16,6,FALSE)</f>
        <v>Ramesh</v>
      </c>
      <c r="L2942">
        <f t="shared" ca="1" si="375"/>
        <v>1</v>
      </c>
      <c r="M2942">
        <f ca="1">VLOOKUP(F2942,'Stock Details'!$A$2:$J$51,5,FALSE)</f>
        <v>45</v>
      </c>
      <c r="N2942">
        <f t="shared" ca="1" si="376"/>
        <v>45</v>
      </c>
      <c r="O2942">
        <v>1</v>
      </c>
    </row>
    <row r="2943" spans="1:15" x14ac:dyDescent="0.25">
      <c r="A2943">
        <v>2942</v>
      </c>
      <c r="B2943" s="3">
        <v>45555</v>
      </c>
      <c r="C2943">
        <f t="shared" ca="1" si="381"/>
        <v>4</v>
      </c>
      <c r="D2943" t="str">
        <f ca="1">VLOOKUP(C2943,'Store-Salesman Details'!$A$2:$H$16,4,FALSE)</f>
        <v>South</v>
      </c>
      <c r="E2943" t="str">
        <f ca="1">VLOOKUP(C2943,'Store-Salesman Details'!$A$2:$H$16,5,FALSE)</f>
        <v>Ayush</v>
      </c>
      <c r="F2943">
        <f t="shared" ca="1" si="382"/>
        <v>19</v>
      </c>
      <c r="G2943" t="str">
        <f ca="1">VLOOKUP(F2943,'Stock Details'!$A$2:$J$51,2,FALSE)</f>
        <v>Ice Cream</v>
      </c>
      <c r="H2943" t="str">
        <f ca="1">VLOOKUP(F2943,'Stock Details'!$A$2:$J$51,3,FALSE)</f>
        <v>Kwality Wall's - Tutty Fruity</v>
      </c>
      <c r="I2943" t="str">
        <f ca="1">VLOOKUP(F2943,'Stock Details'!$A$2:$J$51,7,FALSE)</f>
        <v>1-A</v>
      </c>
      <c r="J2943" t="str">
        <f t="shared" ca="1" si="374"/>
        <v>4_1-A</v>
      </c>
      <c r="K2943" t="str">
        <f ca="1">VLOOKUP(J2943,'Store-Salesman Details'!$C$2:$H$16,6,FALSE)</f>
        <v>Divya</v>
      </c>
      <c r="L2943">
        <f t="shared" ca="1" si="375"/>
        <v>4</v>
      </c>
      <c r="M2943">
        <f ca="1">VLOOKUP(F2943,'Stock Details'!$A$2:$J$51,5,FALSE)</f>
        <v>155</v>
      </c>
      <c r="N2943">
        <f t="shared" ca="1" si="376"/>
        <v>620</v>
      </c>
      <c r="O2943">
        <v>1</v>
      </c>
    </row>
    <row r="2944" spans="1:15" x14ac:dyDescent="0.25">
      <c r="A2944">
        <v>2943</v>
      </c>
      <c r="B2944" s="3">
        <v>45555</v>
      </c>
      <c r="C2944">
        <f t="shared" ca="1" si="381"/>
        <v>3</v>
      </c>
      <c r="D2944" t="str">
        <f ca="1">VLOOKUP(C2944,'Store-Salesman Details'!$A$2:$H$16,4,FALSE)</f>
        <v>North</v>
      </c>
      <c r="E2944" t="str">
        <f ca="1">VLOOKUP(C2944,'Store-Salesman Details'!$A$2:$H$16,5,FALSE)</f>
        <v>Karan</v>
      </c>
      <c r="F2944">
        <f t="shared" ca="1" si="382"/>
        <v>20</v>
      </c>
      <c r="G2944" t="str">
        <f ca="1">VLOOKUP(F2944,'Stock Details'!$A$2:$J$51,2,FALSE)</f>
        <v>Ice Cream</v>
      </c>
      <c r="H2944" t="str">
        <f ca="1">VLOOKUP(F2944,'Stock Details'!$A$2:$J$51,3,FALSE)</f>
        <v>Kwality Wall's - Strawberry</v>
      </c>
      <c r="I2944" t="str">
        <f ca="1">VLOOKUP(F2944,'Stock Details'!$A$2:$J$51,7,FALSE)</f>
        <v>1-A</v>
      </c>
      <c r="J2944" t="str">
        <f t="shared" ca="1" si="374"/>
        <v>3_1-A</v>
      </c>
      <c r="K2944" t="str">
        <f ca="1">VLOOKUP(J2944,'Store-Salesman Details'!$C$2:$H$16,6,FALSE)</f>
        <v>Suresh</v>
      </c>
      <c r="L2944">
        <f t="shared" ca="1" si="375"/>
        <v>1</v>
      </c>
      <c r="M2944">
        <f ca="1">VLOOKUP(F2944,'Stock Details'!$A$2:$J$51,5,FALSE)</f>
        <v>140</v>
      </c>
      <c r="N2944">
        <f t="shared" ca="1" si="376"/>
        <v>140</v>
      </c>
      <c r="O2944">
        <v>1</v>
      </c>
    </row>
    <row r="2945" spans="1:15" x14ac:dyDescent="0.25">
      <c r="A2945">
        <v>2944</v>
      </c>
      <c r="B2945" s="3">
        <v>45555</v>
      </c>
      <c r="C2945">
        <f t="shared" ca="1" si="381"/>
        <v>1</v>
      </c>
      <c r="D2945" t="str">
        <f ca="1">VLOOKUP(C2945,'Store-Salesman Details'!$A$2:$H$16,4,FALSE)</f>
        <v>Central</v>
      </c>
      <c r="E2945" t="str">
        <f ca="1">VLOOKUP(C2945,'Store-Salesman Details'!$A$2:$H$16,5,FALSE)</f>
        <v>Tanu</v>
      </c>
      <c r="F2945">
        <f t="shared" ca="1" si="382"/>
        <v>11</v>
      </c>
      <c r="G2945" t="str">
        <f ca="1">VLOOKUP(F2945,'Stock Details'!$A$2:$J$51,2,FALSE)</f>
        <v>Foods</v>
      </c>
      <c r="H2945" t="str">
        <f ca="1">VLOOKUP(F2945,'Stock Details'!$A$2:$J$51,3,FALSE)</f>
        <v>Kissan Jam</v>
      </c>
      <c r="I2945" t="str">
        <f ca="1">VLOOKUP(F2945,'Stock Details'!$A$2:$J$51,7,FALSE)</f>
        <v>1-A</v>
      </c>
      <c r="J2945" t="str">
        <f t="shared" ca="1" si="374"/>
        <v>1_1-A</v>
      </c>
      <c r="K2945" t="str">
        <f ca="1">VLOOKUP(J2945,'Store-Salesman Details'!$C$2:$H$16,6,FALSE)</f>
        <v>Komal</v>
      </c>
      <c r="L2945">
        <f t="shared" ca="1" si="375"/>
        <v>3</v>
      </c>
      <c r="M2945">
        <f ca="1">VLOOKUP(F2945,'Stock Details'!$A$2:$J$51,5,FALSE)</f>
        <v>15</v>
      </c>
      <c r="N2945">
        <f t="shared" ca="1" si="376"/>
        <v>45</v>
      </c>
      <c r="O2945">
        <v>1</v>
      </c>
    </row>
    <row r="2946" spans="1:15" x14ac:dyDescent="0.25">
      <c r="A2946">
        <v>2945</v>
      </c>
      <c r="B2946" s="3">
        <v>45555</v>
      </c>
      <c r="C2946">
        <f t="shared" ca="1" si="381"/>
        <v>3</v>
      </c>
      <c r="D2946" t="str">
        <f ca="1">VLOOKUP(C2946,'Store-Salesman Details'!$A$2:$H$16,4,FALSE)</f>
        <v>North</v>
      </c>
      <c r="E2946" t="str">
        <f ca="1">VLOOKUP(C2946,'Store-Salesman Details'!$A$2:$H$16,5,FALSE)</f>
        <v>Karan</v>
      </c>
      <c r="F2946">
        <f t="shared" ref="F2946:F2952" ca="1" si="383">RANDBETWEEN(26,46)</f>
        <v>36</v>
      </c>
      <c r="G2946" t="str">
        <f ca="1">VLOOKUP(F2946,'Stock Details'!$A$2:$J$51,2,FALSE)</f>
        <v>Personal Care</v>
      </c>
      <c r="H2946" t="str">
        <f ca="1">VLOOKUP(F2946,'Stock Details'!$A$2:$J$51,3,FALSE)</f>
        <v>Pepsodent</v>
      </c>
      <c r="I2946" t="str">
        <f ca="1">VLOOKUP(F2946,'Stock Details'!$A$2:$J$51,7,FALSE)</f>
        <v>3-P</v>
      </c>
      <c r="J2946" t="str">
        <f t="shared" ref="J2946:J3009" ca="1" si="384">CONCATENATE(C2946,"_",I2946)</f>
        <v>3_3-P</v>
      </c>
      <c r="K2946" t="str">
        <f ca="1">VLOOKUP(J2946,'Store-Salesman Details'!$C$2:$H$16,6,FALSE)</f>
        <v>Rajat</v>
      </c>
      <c r="L2946">
        <f t="shared" ref="L2946:L3009" ca="1" si="385">RANDBETWEEN(1,5)</f>
        <v>4</v>
      </c>
      <c r="M2946">
        <f ca="1">VLOOKUP(F2946,'Stock Details'!$A$2:$J$51,5,FALSE)</f>
        <v>104</v>
      </c>
      <c r="N2946">
        <f t="shared" ref="N2946:N3009" ca="1" si="386">L2946*M2946</f>
        <v>416</v>
      </c>
      <c r="O2946">
        <v>1</v>
      </c>
    </row>
    <row r="2947" spans="1:15" x14ac:dyDescent="0.25">
      <c r="A2947">
        <v>2946</v>
      </c>
      <c r="B2947" s="3">
        <v>45555</v>
      </c>
      <c r="C2947">
        <f t="shared" ca="1" si="381"/>
        <v>5</v>
      </c>
      <c r="D2947" t="str">
        <f ca="1">VLOOKUP(C2947,'Store-Salesman Details'!$A$2:$H$16,4,FALSE)</f>
        <v>West</v>
      </c>
      <c r="E2947" t="str">
        <f ca="1">VLOOKUP(C2947,'Store-Salesman Details'!$A$2:$H$16,5,FALSE)</f>
        <v>Abhishek</v>
      </c>
      <c r="F2947">
        <f t="shared" ca="1" si="383"/>
        <v>33</v>
      </c>
      <c r="G2947" t="str">
        <f ca="1">VLOOKUP(F2947,'Stock Details'!$A$2:$J$51,2,FALSE)</f>
        <v>Personal Care</v>
      </c>
      <c r="H2947" t="str">
        <f ca="1">VLOOKUP(F2947,'Stock Details'!$A$2:$J$51,3,FALSE)</f>
        <v>Lakme(moisturizer)</v>
      </c>
      <c r="I2947" t="str">
        <f ca="1">VLOOKUP(F2947,'Stock Details'!$A$2:$J$51,7,FALSE)</f>
        <v>3-P</v>
      </c>
      <c r="J2947" t="str">
        <f t="shared" ca="1" si="384"/>
        <v>5_3-P</v>
      </c>
      <c r="K2947" t="str">
        <f ca="1">VLOOKUP(J2947,'Store-Salesman Details'!$C$2:$H$16,6,FALSE)</f>
        <v>Kritika</v>
      </c>
      <c r="L2947">
        <f t="shared" ca="1" si="385"/>
        <v>5</v>
      </c>
      <c r="M2947">
        <f ca="1">VLOOKUP(F2947,'Stock Details'!$A$2:$J$51,5,FALSE)</f>
        <v>173</v>
      </c>
      <c r="N2947">
        <f t="shared" ca="1" si="386"/>
        <v>865</v>
      </c>
      <c r="O2947">
        <v>1</v>
      </c>
    </row>
    <row r="2948" spans="1:15" x14ac:dyDescent="0.25">
      <c r="A2948">
        <v>2947</v>
      </c>
      <c r="B2948" s="3">
        <v>45555</v>
      </c>
      <c r="C2948">
        <f t="shared" ca="1" si="381"/>
        <v>5</v>
      </c>
      <c r="D2948" t="str">
        <f ca="1">VLOOKUP(C2948,'Store-Salesman Details'!$A$2:$H$16,4,FALSE)</f>
        <v>West</v>
      </c>
      <c r="E2948" t="str">
        <f ca="1">VLOOKUP(C2948,'Store-Salesman Details'!$A$2:$H$16,5,FALSE)</f>
        <v>Abhishek</v>
      </c>
      <c r="F2948">
        <f t="shared" ca="1" si="383"/>
        <v>38</v>
      </c>
      <c r="G2948" t="str">
        <f ca="1">VLOOKUP(F2948,'Stock Details'!$A$2:$J$51,2,FALSE)</f>
        <v>Personal Care</v>
      </c>
      <c r="H2948" t="str">
        <f ca="1">VLOOKUP(F2948,'Stock Details'!$A$2:$J$51,3,FALSE)</f>
        <v>Gellete</v>
      </c>
      <c r="I2948" t="str">
        <f ca="1">VLOOKUP(F2948,'Stock Details'!$A$2:$J$51,7,FALSE)</f>
        <v>3-P</v>
      </c>
      <c r="J2948" t="str">
        <f t="shared" ca="1" si="384"/>
        <v>5_3-P</v>
      </c>
      <c r="K2948" t="str">
        <f ca="1">VLOOKUP(J2948,'Store-Salesman Details'!$C$2:$H$16,6,FALSE)</f>
        <v>Kritika</v>
      </c>
      <c r="L2948">
        <f t="shared" ca="1" si="385"/>
        <v>4</v>
      </c>
      <c r="M2948">
        <f ca="1">VLOOKUP(F2948,'Stock Details'!$A$2:$J$51,5,FALSE)</f>
        <v>99</v>
      </c>
      <c r="N2948">
        <f t="shared" ca="1" si="386"/>
        <v>396</v>
      </c>
      <c r="O2948">
        <v>1</v>
      </c>
    </row>
    <row r="2949" spans="1:15" x14ac:dyDescent="0.25">
      <c r="A2949">
        <v>2948</v>
      </c>
      <c r="B2949" s="3">
        <v>45555</v>
      </c>
      <c r="C2949">
        <f t="shared" ca="1" si="381"/>
        <v>4</v>
      </c>
      <c r="D2949" t="str">
        <f ca="1">VLOOKUP(C2949,'Store-Salesman Details'!$A$2:$H$16,4,FALSE)</f>
        <v>South</v>
      </c>
      <c r="E2949" t="str">
        <f ca="1">VLOOKUP(C2949,'Store-Salesman Details'!$A$2:$H$16,5,FALSE)</f>
        <v>Ayush</v>
      </c>
      <c r="F2949">
        <f t="shared" ca="1" si="383"/>
        <v>45</v>
      </c>
      <c r="G2949" t="str">
        <f ca="1">VLOOKUP(F2949,'Stock Details'!$A$2:$J$51,2,FALSE)</f>
        <v>Personal Care</v>
      </c>
      <c r="H2949" t="str">
        <f ca="1">VLOOKUP(F2949,'Stock Details'!$A$2:$J$51,3,FALSE)</f>
        <v>Pampers Baby Napkins</v>
      </c>
      <c r="I2949" t="str">
        <f ca="1">VLOOKUP(F2949,'Stock Details'!$A$2:$J$51,7,FALSE)</f>
        <v>3-P</v>
      </c>
      <c r="J2949" t="str">
        <f t="shared" ca="1" si="384"/>
        <v>4_3-P</v>
      </c>
      <c r="K2949" t="str">
        <f ca="1">VLOOKUP(J2949,'Store-Salesman Details'!$C$2:$H$16,6,FALSE)</f>
        <v>Mohan</v>
      </c>
      <c r="L2949">
        <f t="shared" ca="1" si="385"/>
        <v>2</v>
      </c>
      <c r="M2949">
        <f ca="1">VLOOKUP(F2949,'Stock Details'!$A$2:$J$51,5,FALSE)</f>
        <v>128</v>
      </c>
      <c r="N2949">
        <f t="shared" ca="1" si="386"/>
        <v>256</v>
      </c>
      <c r="O2949">
        <v>1</v>
      </c>
    </row>
    <row r="2950" spans="1:15" x14ac:dyDescent="0.25">
      <c r="A2950">
        <v>2949</v>
      </c>
      <c r="B2950" s="3">
        <v>45555</v>
      </c>
      <c r="C2950">
        <f t="shared" ca="1" si="381"/>
        <v>2</v>
      </c>
      <c r="D2950" t="str">
        <f ca="1">VLOOKUP(C2950,'Store-Salesman Details'!$A$2:$H$16,4,FALSE)</f>
        <v>East</v>
      </c>
      <c r="E2950" t="str">
        <f ca="1">VLOOKUP(C2950,'Store-Salesman Details'!$A$2:$H$16,5,FALSE)</f>
        <v>Ritesh Kumar</v>
      </c>
      <c r="F2950">
        <f t="shared" ca="1" si="383"/>
        <v>42</v>
      </c>
      <c r="G2950" t="str">
        <f ca="1">VLOOKUP(F2950,'Stock Details'!$A$2:$J$51,2,FALSE)</f>
        <v>Personal Care</v>
      </c>
      <c r="H2950" t="str">
        <f ca="1">VLOOKUP(F2950,'Stock Details'!$A$2:$J$51,3,FALSE)</f>
        <v>Head &amp; Shoulder Shampoo</v>
      </c>
      <c r="I2950" t="str">
        <f ca="1">VLOOKUP(F2950,'Stock Details'!$A$2:$J$51,7,FALSE)</f>
        <v>3-P</v>
      </c>
      <c r="J2950" t="str">
        <f t="shared" ca="1" si="384"/>
        <v>2_3-P</v>
      </c>
      <c r="K2950" t="str">
        <f ca="1">VLOOKUP(J2950,'Store-Salesman Details'!$C$2:$H$16,6,FALSE)</f>
        <v>Sneha</v>
      </c>
      <c r="L2950">
        <f t="shared" ca="1" si="385"/>
        <v>3</v>
      </c>
      <c r="M2950">
        <f ca="1">VLOOKUP(F2950,'Stock Details'!$A$2:$J$51,5,FALSE)</f>
        <v>68</v>
      </c>
      <c r="N2950">
        <f t="shared" ca="1" si="386"/>
        <v>204</v>
      </c>
      <c r="O2950">
        <v>1</v>
      </c>
    </row>
    <row r="2951" spans="1:15" x14ac:dyDescent="0.25">
      <c r="A2951">
        <v>2950</v>
      </c>
      <c r="B2951" s="3">
        <v>45555</v>
      </c>
      <c r="C2951">
        <f t="shared" ca="1" si="381"/>
        <v>4</v>
      </c>
      <c r="D2951" t="str">
        <f ca="1">VLOOKUP(C2951,'Store-Salesman Details'!$A$2:$H$16,4,FALSE)</f>
        <v>South</v>
      </c>
      <c r="E2951" t="str">
        <f ca="1">VLOOKUP(C2951,'Store-Salesman Details'!$A$2:$H$16,5,FALSE)</f>
        <v>Ayush</v>
      </c>
      <c r="F2951">
        <f t="shared" ca="1" si="383"/>
        <v>28</v>
      </c>
      <c r="G2951" t="str">
        <f ca="1">VLOOKUP(F2951,'Stock Details'!$A$2:$J$51,2,FALSE)</f>
        <v>Personal Care</v>
      </c>
      <c r="H2951" t="str">
        <f ca="1">VLOOKUP(F2951,'Stock Details'!$A$2:$J$51,3,FALSE)</f>
        <v>Pears</v>
      </c>
      <c r="I2951" t="str">
        <f ca="1">VLOOKUP(F2951,'Stock Details'!$A$2:$J$51,7,FALSE)</f>
        <v>3-P</v>
      </c>
      <c r="J2951" t="str">
        <f t="shared" ca="1" si="384"/>
        <v>4_3-P</v>
      </c>
      <c r="K2951" t="str">
        <f ca="1">VLOOKUP(J2951,'Store-Salesman Details'!$C$2:$H$16,6,FALSE)</f>
        <v>Mohan</v>
      </c>
      <c r="L2951">
        <f t="shared" ca="1" si="385"/>
        <v>4</v>
      </c>
      <c r="M2951">
        <f ca="1">VLOOKUP(F2951,'Stock Details'!$A$2:$J$51,5,FALSE)</f>
        <v>48</v>
      </c>
      <c r="N2951">
        <f t="shared" ca="1" si="386"/>
        <v>192</v>
      </c>
      <c r="O2951">
        <v>1</v>
      </c>
    </row>
    <row r="2952" spans="1:15" x14ac:dyDescent="0.25">
      <c r="A2952">
        <v>2951</v>
      </c>
      <c r="B2952" s="3">
        <v>45555</v>
      </c>
      <c r="C2952">
        <f t="shared" ca="1" si="381"/>
        <v>5</v>
      </c>
      <c r="D2952" t="str">
        <f ca="1">VLOOKUP(C2952,'Store-Salesman Details'!$A$2:$H$16,4,FALSE)</f>
        <v>West</v>
      </c>
      <c r="E2952" t="str">
        <f ca="1">VLOOKUP(C2952,'Store-Salesman Details'!$A$2:$H$16,5,FALSE)</f>
        <v>Abhishek</v>
      </c>
      <c r="F2952">
        <f t="shared" ca="1" si="383"/>
        <v>26</v>
      </c>
      <c r="G2952" t="str">
        <f ca="1">VLOOKUP(F2952,'Stock Details'!$A$2:$J$51,2,FALSE)</f>
        <v>Personal Care</v>
      </c>
      <c r="H2952" t="str">
        <f ca="1">VLOOKUP(F2952,'Stock Details'!$A$2:$J$51,3,FALSE)</f>
        <v>Lux</v>
      </c>
      <c r="I2952" t="str">
        <f ca="1">VLOOKUP(F2952,'Stock Details'!$A$2:$J$51,7,FALSE)</f>
        <v>3-P</v>
      </c>
      <c r="J2952" t="str">
        <f t="shared" ca="1" si="384"/>
        <v>5_3-P</v>
      </c>
      <c r="K2952" t="str">
        <f ca="1">VLOOKUP(J2952,'Store-Salesman Details'!$C$2:$H$16,6,FALSE)</f>
        <v>Kritika</v>
      </c>
      <c r="L2952">
        <f t="shared" ca="1" si="385"/>
        <v>3</v>
      </c>
      <c r="M2952">
        <f ca="1">VLOOKUP(F2952,'Stock Details'!$A$2:$J$51,5,FALSE)</f>
        <v>10</v>
      </c>
      <c r="N2952">
        <f t="shared" ca="1" si="386"/>
        <v>30</v>
      </c>
      <c r="O2952">
        <v>1</v>
      </c>
    </row>
    <row r="2953" spans="1:15" x14ac:dyDescent="0.25">
      <c r="A2953">
        <v>2952</v>
      </c>
      <c r="B2953" s="3">
        <v>45555</v>
      </c>
      <c r="C2953">
        <f t="shared" ca="1" si="381"/>
        <v>5</v>
      </c>
      <c r="D2953" t="str">
        <f ca="1">VLOOKUP(C2953,'Store-Salesman Details'!$A$2:$H$16,4,FALSE)</f>
        <v>West</v>
      </c>
      <c r="E2953" t="str">
        <f ca="1">VLOOKUP(C2953,'Store-Salesman Details'!$A$2:$H$16,5,FALSE)</f>
        <v>Abhishek</v>
      </c>
      <c r="F2953">
        <f ca="1">RANDBETWEEN(21,25)</f>
        <v>23</v>
      </c>
      <c r="G2953" t="str">
        <f ca="1">VLOOKUP(F2953,'Stock Details'!$A$2:$J$51,2,FALSE)</f>
        <v>Laundry</v>
      </c>
      <c r="H2953" t="str">
        <f ca="1">VLOOKUP(F2953,'Stock Details'!$A$2:$J$51,3,FALSE)</f>
        <v>Wheel</v>
      </c>
      <c r="I2953" t="str">
        <f ca="1">VLOOKUP(F2953,'Stock Details'!$A$2:$J$51,7,FALSE)</f>
        <v>2-W</v>
      </c>
      <c r="J2953" t="str">
        <f t="shared" ca="1" si="384"/>
        <v>5_2-W</v>
      </c>
      <c r="K2953" t="str">
        <f ca="1">VLOOKUP(J2953,'Store-Salesman Details'!$C$2:$H$16,6,FALSE)</f>
        <v>Kavya</v>
      </c>
      <c r="L2953">
        <f t="shared" ca="1" si="385"/>
        <v>1</v>
      </c>
      <c r="M2953">
        <f ca="1">VLOOKUP(F2953,'Stock Details'!$A$2:$J$51,5,FALSE)</f>
        <v>10</v>
      </c>
      <c r="N2953">
        <f t="shared" ca="1" si="386"/>
        <v>10</v>
      </c>
      <c r="O2953">
        <v>1</v>
      </c>
    </row>
    <row r="2954" spans="1:15" x14ac:dyDescent="0.25">
      <c r="A2954">
        <v>2953</v>
      </c>
      <c r="B2954" s="3">
        <v>45555</v>
      </c>
      <c r="C2954">
        <f t="shared" ca="1" si="381"/>
        <v>3</v>
      </c>
      <c r="D2954" t="str">
        <f ca="1">VLOOKUP(C2954,'Store-Salesman Details'!$A$2:$H$16,4,FALSE)</f>
        <v>North</v>
      </c>
      <c r="E2954" t="str">
        <f ca="1">VLOOKUP(C2954,'Store-Salesman Details'!$A$2:$H$16,5,FALSE)</f>
        <v>Karan</v>
      </c>
      <c r="F2954">
        <f ca="1">RANDBETWEEN(21,25)</f>
        <v>25</v>
      </c>
      <c r="G2954" t="str">
        <f ca="1">VLOOKUP(F2954,'Stock Details'!$A$2:$J$51,2,FALSE)</f>
        <v>Laundry</v>
      </c>
      <c r="H2954" t="str">
        <f ca="1">VLOOKUP(F2954,'Stock Details'!$A$2:$J$51,3,FALSE)</f>
        <v>Ariel</v>
      </c>
      <c r="I2954" t="str">
        <f ca="1">VLOOKUP(F2954,'Stock Details'!$A$2:$J$51,7,FALSE)</f>
        <v>2-W</v>
      </c>
      <c r="J2954" t="str">
        <f t="shared" ca="1" si="384"/>
        <v>3_2-W</v>
      </c>
      <c r="K2954" t="str">
        <f ca="1">VLOOKUP(J2954,'Store-Salesman Details'!$C$2:$H$16,6,FALSE)</f>
        <v>Sonam</v>
      </c>
      <c r="L2954">
        <f t="shared" ca="1" si="385"/>
        <v>4</v>
      </c>
      <c r="M2954">
        <f ca="1">VLOOKUP(F2954,'Stock Details'!$A$2:$J$51,5,FALSE)</f>
        <v>10</v>
      </c>
      <c r="N2954">
        <f t="shared" ca="1" si="386"/>
        <v>40</v>
      </c>
      <c r="O2954">
        <v>1</v>
      </c>
    </row>
    <row r="2955" spans="1:15" x14ac:dyDescent="0.25">
      <c r="A2955">
        <v>2954</v>
      </c>
      <c r="B2955" s="3">
        <v>45555</v>
      </c>
      <c r="C2955">
        <f t="shared" ca="1" si="381"/>
        <v>2</v>
      </c>
      <c r="D2955" t="str">
        <f ca="1">VLOOKUP(C2955,'Store-Salesman Details'!$A$2:$H$16,4,FALSE)</f>
        <v>East</v>
      </c>
      <c r="E2955" t="str">
        <f ca="1">VLOOKUP(C2955,'Store-Salesman Details'!$A$2:$H$16,5,FALSE)</f>
        <v>Ritesh Kumar</v>
      </c>
      <c r="F2955">
        <f ca="1">RANDBETWEEN(21,25)</f>
        <v>23</v>
      </c>
      <c r="G2955" t="str">
        <f ca="1">VLOOKUP(F2955,'Stock Details'!$A$2:$J$51,2,FALSE)</f>
        <v>Laundry</v>
      </c>
      <c r="H2955" t="str">
        <f ca="1">VLOOKUP(F2955,'Stock Details'!$A$2:$J$51,3,FALSE)</f>
        <v>Wheel</v>
      </c>
      <c r="I2955" t="str">
        <f ca="1">VLOOKUP(F2955,'Stock Details'!$A$2:$J$51,7,FALSE)</f>
        <v>2-W</v>
      </c>
      <c r="J2955" t="str">
        <f t="shared" ca="1" si="384"/>
        <v>2_2-W</v>
      </c>
      <c r="K2955" t="str">
        <f ca="1">VLOOKUP(J2955,'Store-Salesman Details'!$C$2:$H$16,6,FALSE)</f>
        <v>Sunaina</v>
      </c>
      <c r="L2955">
        <f t="shared" ca="1" si="385"/>
        <v>2</v>
      </c>
      <c r="M2955">
        <f ca="1">VLOOKUP(F2955,'Stock Details'!$A$2:$J$51,5,FALSE)</f>
        <v>10</v>
      </c>
      <c r="N2955">
        <f t="shared" ca="1" si="386"/>
        <v>20</v>
      </c>
      <c r="O2955">
        <v>1</v>
      </c>
    </row>
    <row r="2956" spans="1:15" x14ac:dyDescent="0.25">
      <c r="A2956">
        <v>2955</v>
      </c>
      <c r="B2956" s="3">
        <v>45555</v>
      </c>
      <c r="C2956">
        <f t="shared" ca="1" si="381"/>
        <v>1</v>
      </c>
      <c r="D2956" t="str">
        <f ca="1">VLOOKUP(C2956,'Store-Salesman Details'!$A$2:$H$16,4,FALSE)</f>
        <v>Central</v>
      </c>
      <c r="E2956" t="str">
        <f ca="1">VLOOKUP(C2956,'Store-Salesman Details'!$A$2:$H$16,5,FALSE)</f>
        <v>Tanu</v>
      </c>
      <c r="F2956">
        <f ca="1">RANDBETWEEN(21,25)</f>
        <v>21</v>
      </c>
      <c r="G2956" t="str">
        <f ca="1">VLOOKUP(F2956,'Stock Details'!$A$2:$J$51,2,FALSE)</f>
        <v>Laundry</v>
      </c>
      <c r="H2956" t="str">
        <f ca="1">VLOOKUP(F2956,'Stock Details'!$A$2:$J$51,3,FALSE)</f>
        <v>Surf Excel</v>
      </c>
      <c r="I2956" t="str">
        <f ca="1">VLOOKUP(F2956,'Stock Details'!$A$2:$J$51,7,FALSE)</f>
        <v>2-W</v>
      </c>
      <c r="J2956" t="str">
        <f t="shared" ca="1" si="384"/>
        <v>1_2-W</v>
      </c>
      <c r="K2956" t="str">
        <f ca="1">VLOOKUP(J2956,'Store-Salesman Details'!$C$2:$H$16,6,FALSE)</f>
        <v>Sakshi</v>
      </c>
      <c r="L2956">
        <f t="shared" ca="1" si="385"/>
        <v>2</v>
      </c>
      <c r="M2956">
        <f ca="1">VLOOKUP(F2956,'Stock Details'!$A$2:$J$51,5,FALSE)</f>
        <v>10</v>
      </c>
      <c r="N2956">
        <f t="shared" ca="1" si="386"/>
        <v>20</v>
      </c>
      <c r="O2956">
        <v>1</v>
      </c>
    </row>
    <row r="2957" spans="1:15" x14ac:dyDescent="0.25">
      <c r="A2957">
        <v>2956</v>
      </c>
      <c r="B2957" s="3">
        <v>45555</v>
      </c>
      <c r="C2957">
        <f t="shared" ca="1" si="381"/>
        <v>2</v>
      </c>
      <c r="D2957" t="str">
        <f ca="1">VLOOKUP(C2957,'Store-Salesman Details'!$A$2:$H$16,4,FALSE)</f>
        <v>East</v>
      </c>
      <c r="E2957" t="str">
        <f ca="1">VLOOKUP(C2957,'Store-Salesman Details'!$A$2:$H$16,5,FALSE)</f>
        <v>Ritesh Kumar</v>
      </c>
      <c r="F2957">
        <f ca="1">RANDBETWEEN(21,25)</f>
        <v>25</v>
      </c>
      <c r="G2957" t="str">
        <f ca="1">VLOOKUP(F2957,'Stock Details'!$A$2:$J$51,2,FALSE)</f>
        <v>Laundry</v>
      </c>
      <c r="H2957" t="str">
        <f ca="1">VLOOKUP(F2957,'Stock Details'!$A$2:$J$51,3,FALSE)</f>
        <v>Ariel</v>
      </c>
      <c r="I2957" t="str">
        <f ca="1">VLOOKUP(F2957,'Stock Details'!$A$2:$J$51,7,FALSE)</f>
        <v>2-W</v>
      </c>
      <c r="J2957" t="str">
        <f t="shared" ca="1" si="384"/>
        <v>2_2-W</v>
      </c>
      <c r="K2957" t="str">
        <f ca="1">VLOOKUP(J2957,'Store-Salesman Details'!$C$2:$H$16,6,FALSE)</f>
        <v>Sunaina</v>
      </c>
      <c r="L2957">
        <f t="shared" ca="1" si="385"/>
        <v>3</v>
      </c>
      <c r="M2957">
        <f ca="1">VLOOKUP(F2957,'Stock Details'!$A$2:$J$51,5,FALSE)</f>
        <v>10</v>
      </c>
      <c r="N2957">
        <f t="shared" ca="1" si="386"/>
        <v>30</v>
      </c>
      <c r="O2957">
        <v>1</v>
      </c>
    </row>
    <row r="2958" spans="1:15" x14ac:dyDescent="0.25">
      <c r="A2958">
        <v>2957</v>
      </c>
      <c r="B2958" s="3">
        <v>45555</v>
      </c>
      <c r="C2958">
        <f t="shared" ca="1" si="381"/>
        <v>5</v>
      </c>
      <c r="D2958" t="str">
        <f ca="1">VLOOKUP(C2958,'Store-Salesman Details'!$A$2:$H$16,4,FALSE)</f>
        <v>West</v>
      </c>
      <c r="E2958" t="str">
        <f ca="1">VLOOKUP(C2958,'Store-Salesman Details'!$A$2:$H$16,5,FALSE)</f>
        <v>Abhishek</v>
      </c>
      <c r="F2958">
        <f t="shared" ref="F2958:F2968" ca="1" si="387">RANDBETWEEN(1,20)</f>
        <v>3</v>
      </c>
      <c r="G2958" t="str">
        <f ca="1">VLOOKUP(F2958,'Stock Details'!$A$2:$J$51,2,FALSE)</f>
        <v>Beverages</v>
      </c>
      <c r="H2958" t="str">
        <f ca="1">VLOOKUP(F2958,'Stock Details'!$A$2:$J$51,3,FALSE)</f>
        <v>Taj Mahal</v>
      </c>
      <c r="I2958" t="str">
        <f ca="1">VLOOKUP(F2958,'Stock Details'!$A$2:$J$51,7,FALSE)</f>
        <v>1-A</v>
      </c>
      <c r="J2958" t="str">
        <f t="shared" ca="1" si="384"/>
        <v>5_1-A</v>
      </c>
      <c r="K2958" t="str">
        <f ca="1">VLOOKUP(J2958,'Store-Salesman Details'!$C$2:$H$16,6,FALSE)</f>
        <v>Ramesh</v>
      </c>
      <c r="L2958">
        <f t="shared" ca="1" si="385"/>
        <v>2</v>
      </c>
      <c r="M2958">
        <f ca="1">VLOOKUP(F2958,'Stock Details'!$A$2:$J$51,5,FALSE)</f>
        <v>50</v>
      </c>
      <c r="N2958">
        <f t="shared" ca="1" si="386"/>
        <v>100</v>
      </c>
      <c r="O2958">
        <v>1</v>
      </c>
    </row>
    <row r="2959" spans="1:15" x14ac:dyDescent="0.25">
      <c r="A2959">
        <v>2958</v>
      </c>
      <c r="B2959" s="3">
        <v>45555</v>
      </c>
      <c r="C2959">
        <f t="shared" ca="1" si="381"/>
        <v>2</v>
      </c>
      <c r="D2959" t="str">
        <f ca="1">VLOOKUP(C2959,'Store-Salesman Details'!$A$2:$H$16,4,FALSE)</f>
        <v>East</v>
      </c>
      <c r="E2959" t="str">
        <f ca="1">VLOOKUP(C2959,'Store-Salesman Details'!$A$2:$H$16,5,FALSE)</f>
        <v>Ritesh Kumar</v>
      </c>
      <c r="F2959">
        <f t="shared" ca="1" si="387"/>
        <v>2</v>
      </c>
      <c r="G2959" t="str">
        <f ca="1">VLOOKUP(F2959,'Stock Details'!$A$2:$J$51,2,FALSE)</f>
        <v>Beverages</v>
      </c>
      <c r="H2959" t="str">
        <f ca="1">VLOOKUP(F2959,'Stock Details'!$A$2:$J$51,3,FALSE)</f>
        <v>Lipton</v>
      </c>
      <c r="I2959" t="str">
        <f ca="1">VLOOKUP(F2959,'Stock Details'!$A$2:$J$51,7,FALSE)</f>
        <v>1-A</v>
      </c>
      <c r="J2959" t="str">
        <f t="shared" ca="1" si="384"/>
        <v>2_1-A</v>
      </c>
      <c r="K2959" t="str">
        <f ca="1">VLOOKUP(J2959,'Store-Salesman Details'!$C$2:$H$16,6,FALSE)</f>
        <v>Divesh</v>
      </c>
      <c r="L2959">
        <f t="shared" ca="1" si="385"/>
        <v>5</v>
      </c>
      <c r="M2959">
        <f ca="1">VLOOKUP(F2959,'Stock Details'!$A$2:$J$51,5,FALSE)</f>
        <v>150</v>
      </c>
      <c r="N2959">
        <f t="shared" ca="1" si="386"/>
        <v>750</v>
      </c>
      <c r="O2959">
        <v>1</v>
      </c>
    </row>
    <row r="2960" spans="1:15" x14ac:dyDescent="0.25">
      <c r="A2960">
        <v>2959</v>
      </c>
      <c r="B2960" s="3">
        <v>45555</v>
      </c>
      <c r="C2960">
        <f t="shared" ca="1" si="381"/>
        <v>5</v>
      </c>
      <c r="D2960" t="str">
        <f ca="1">VLOOKUP(C2960,'Store-Salesman Details'!$A$2:$H$16,4,FALSE)</f>
        <v>West</v>
      </c>
      <c r="E2960" t="str">
        <f ca="1">VLOOKUP(C2960,'Store-Salesman Details'!$A$2:$H$16,5,FALSE)</f>
        <v>Abhishek</v>
      </c>
      <c r="F2960">
        <f t="shared" ca="1" si="387"/>
        <v>2</v>
      </c>
      <c r="G2960" t="str">
        <f ca="1">VLOOKUP(F2960,'Stock Details'!$A$2:$J$51,2,FALSE)</f>
        <v>Beverages</v>
      </c>
      <c r="H2960" t="str">
        <f ca="1">VLOOKUP(F2960,'Stock Details'!$A$2:$J$51,3,FALSE)</f>
        <v>Lipton</v>
      </c>
      <c r="I2960" t="str">
        <f ca="1">VLOOKUP(F2960,'Stock Details'!$A$2:$J$51,7,FALSE)</f>
        <v>1-A</v>
      </c>
      <c r="J2960" t="str">
        <f t="shared" ca="1" si="384"/>
        <v>5_1-A</v>
      </c>
      <c r="K2960" t="str">
        <f ca="1">VLOOKUP(J2960,'Store-Salesman Details'!$C$2:$H$16,6,FALSE)</f>
        <v>Ramesh</v>
      </c>
      <c r="L2960">
        <f t="shared" ca="1" si="385"/>
        <v>2</v>
      </c>
      <c r="M2960">
        <f ca="1">VLOOKUP(F2960,'Stock Details'!$A$2:$J$51,5,FALSE)</f>
        <v>150</v>
      </c>
      <c r="N2960">
        <f t="shared" ca="1" si="386"/>
        <v>300</v>
      </c>
      <c r="O2960">
        <v>1</v>
      </c>
    </row>
    <row r="2961" spans="1:15" x14ac:dyDescent="0.25">
      <c r="A2961">
        <v>2960</v>
      </c>
      <c r="B2961" s="3">
        <v>45555</v>
      </c>
      <c r="C2961">
        <f t="shared" ca="1" si="381"/>
        <v>1</v>
      </c>
      <c r="D2961" t="str">
        <f ca="1">VLOOKUP(C2961,'Store-Salesman Details'!$A$2:$H$16,4,FALSE)</f>
        <v>Central</v>
      </c>
      <c r="E2961" t="str">
        <f ca="1">VLOOKUP(C2961,'Store-Salesman Details'!$A$2:$H$16,5,FALSE)</f>
        <v>Tanu</v>
      </c>
      <c r="F2961">
        <f t="shared" ca="1" si="387"/>
        <v>11</v>
      </c>
      <c r="G2961" t="str">
        <f ca="1">VLOOKUP(F2961,'Stock Details'!$A$2:$J$51,2,FALSE)</f>
        <v>Foods</v>
      </c>
      <c r="H2961" t="str">
        <f ca="1">VLOOKUP(F2961,'Stock Details'!$A$2:$J$51,3,FALSE)</f>
        <v>Kissan Jam</v>
      </c>
      <c r="I2961" t="str">
        <f ca="1">VLOOKUP(F2961,'Stock Details'!$A$2:$J$51,7,FALSE)</f>
        <v>1-A</v>
      </c>
      <c r="J2961" t="str">
        <f t="shared" ca="1" si="384"/>
        <v>1_1-A</v>
      </c>
      <c r="K2961" t="str">
        <f ca="1">VLOOKUP(J2961,'Store-Salesman Details'!$C$2:$H$16,6,FALSE)</f>
        <v>Komal</v>
      </c>
      <c r="L2961">
        <f t="shared" ca="1" si="385"/>
        <v>5</v>
      </c>
      <c r="M2961">
        <f ca="1">VLOOKUP(F2961,'Stock Details'!$A$2:$J$51,5,FALSE)</f>
        <v>15</v>
      </c>
      <c r="N2961">
        <f t="shared" ca="1" si="386"/>
        <v>75</v>
      </c>
      <c r="O2961">
        <v>1</v>
      </c>
    </row>
    <row r="2962" spans="1:15" x14ac:dyDescent="0.25">
      <c r="A2962">
        <v>2961</v>
      </c>
      <c r="B2962" s="3">
        <v>45555</v>
      </c>
      <c r="C2962">
        <f t="shared" ca="1" si="381"/>
        <v>3</v>
      </c>
      <c r="D2962" t="str">
        <f ca="1">VLOOKUP(C2962,'Store-Salesman Details'!$A$2:$H$16,4,FALSE)</f>
        <v>North</v>
      </c>
      <c r="E2962" t="str">
        <f ca="1">VLOOKUP(C2962,'Store-Salesman Details'!$A$2:$H$16,5,FALSE)</f>
        <v>Karan</v>
      </c>
      <c r="F2962">
        <f t="shared" ca="1" si="387"/>
        <v>15</v>
      </c>
      <c r="G2962" t="str">
        <f ca="1">VLOOKUP(F2962,'Stock Details'!$A$2:$J$51,2,FALSE)</f>
        <v>Foods</v>
      </c>
      <c r="H2962" t="str">
        <f ca="1">VLOOKUP(F2962,'Stock Details'!$A$2:$J$51,3,FALSE)</f>
        <v>Kissan Mixed Fruit Juice</v>
      </c>
      <c r="I2962" t="str">
        <f ca="1">VLOOKUP(F2962,'Stock Details'!$A$2:$J$51,7,FALSE)</f>
        <v>1-A</v>
      </c>
      <c r="J2962" t="str">
        <f t="shared" ca="1" si="384"/>
        <v>3_1-A</v>
      </c>
      <c r="K2962" t="str">
        <f ca="1">VLOOKUP(J2962,'Store-Salesman Details'!$C$2:$H$16,6,FALSE)</f>
        <v>Suresh</v>
      </c>
      <c r="L2962">
        <f t="shared" ca="1" si="385"/>
        <v>3</v>
      </c>
      <c r="M2962">
        <f ca="1">VLOOKUP(F2962,'Stock Details'!$A$2:$J$51,5,FALSE)</f>
        <v>165</v>
      </c>
      <c r="N2962">
        <f t="shared" ca="1" si="386"/>
        <v>495</v>
      </c>
      <c r="O2962">
        <v>1</v>
      </c>
    </row>
    <row r="2963" spans="1:15" x14ac:dyDescent="0.25">
      <c r="A2963">
        <v>2962</v>
      </c>
      <c r="B2963" s="3">
        <v>45555</v>
      </c>
      <c r="C2963">
        <f t="shared" ca="1" si="381"/>
        <v>4</v>
      </c>
      <c r="D2963" t="str">
        <f ca="1">VLOOKUP(C2963,'Store-Salesman Details'!$A$2:$H$16,4,FALSE)</f>
        <v>South</v>
      </c>
      <c r="E2963" t="str">
        <f ca="1">VLOOKUP(C2963,'Store-Salesman Details'!$A$2:$H$16,5,FALSE)</f>
        <v>Ayush</v>
      </c>
      <c r="F2963">
        <f t="shared" ca="1" si="387"/>
        <v>15</v>
      </c>
      <c r="G2963" t="str">
        <f ca="1">VLOOKUP(F2963,'Stock Details'!$A$2:$J$51,2,FALSE)</f>
        <v>Foods</v>
      </c>
      <c r="H2963" t="str">
        <f ca="1">VLOOKUP(F2963,'Stock Details'!$A$2:$J$51,3,FALSE)</f>
        <v>Kissan Mixed Fruit Juice</v>
      </c>
      <c r="I2963" t="str">
        <f ca="1">VLOOKUP(F2963,'Stock Details'!$A$2:$J$51,7,FALSE)</f>
        <v>1-A</v>
      </c>
      <c r="J2963" t="str">
        <f t="shared" ca="1" si="384"/>
        <v>4_1-A</v>
      </c>
      <c r="K2963" t="str">
        <f ca="1">VLOOKUP(J2963,'Store-Salesman Details'!$C$2:$H$16,6,FALSE)</f>
        <v>Divya</v>
      </c>
      <c r="L2963">
        <f t="shared" ca="1" si="385"/>
        <v>2</v>
      </c>
      <c r="M2963">
        <f ca="1">VLOOKUP(F2963,'Stock Details'!$A$2:$J$51,5,FALSE)</f>
        <v>165</v>
      </c>
      <c r="N2963">
        <f t="shared" ca="1" si="386"/>
        <v>330</v>
      </c>
      <c r="O2963">
        <v>1</v>
      </c>
    </row>
    <row r="2964" spans="1:15" x14ac:dyDescent="0.25">
      <c r="A2964">
        <v>2963</v>
      </c>
      <c r="B2964" s="3">
        <v>45555</v>
      </c>
      <c r="C2964">
        <f t="shared" ca="1" si="381"/>
        <v>5</v>
      </c>
      <c r="D2964" t="str">
        <f ca="1">VLOOKUP(C2964,'Store-Salesman Details'!$A$2:$H$16,4,FALSE)</f>
        <v>West</v>
      </c>
      <c r="E2964" t="str">
        <f ca="1">VLOOKUP(C2964,'Store-Salesman Details'!$A$2:$H$16,5,FALSE)</f>
        <v>Abhishek</v>
      </c>
      <c r="F2964">
        <f t="shared" ca="1" si="387"/>
        <v>8</v>
      </c>
      <c r="G2964" t="str">
        <f ca="1">VLOOKUP(F2964,'Stock Details'!$A$2:$J$51,2,FALSE)</f>
        <v>Dishwasher</v>
      </c>
      <c r="H2964" t="str">
        <f ca="1">VLOOKUP(F2964,'Stock Details'!$A$2:$J$51,3,FALSE)</f>
        <v>Vim</v>
      </c>
      <c r="I2964" t="str">
        <f ca="1">VLOOKUP(F2964,'Stock Details'!$A$2:$J$51,7,FALSE)</f>
        <v>1-A</v>
      </c>
      <c r="J2964" t="str">
        <f t="shared" ca="1" si="384"/>
        <v>5_1-A</v>
      </c>
      <c r="K2964" t="str">
        <f ca="1">VLOOKUP(J2964,'Store-Salesman Details'!$C$2:$H$16,6,FALSE)</f>
        <v>Ramesh</v>
      </c>
      <c r="L2964">
        <f t="shared" ca="1" si="385"/>
        <v>5</v>
      </c>
      <c r="M2964">
        <f ca="1">VLOOKUP(F2964,'Stock Details'!$A$2:$J$51,5,FALSE)</f>
        <v>10</v>
      </c>
      <c r="N2964">
        <f t="shared" ca="1" si="386"/>
        <v>50</v>
      </c>
      <c r="O2964">
        <v>1</v>
      </c>
    </row>
    <row r="2965" spans="1:15" x14ac:dyDescent="0.25">
      <c r="A2965">
        <v>2964</v>
      </c>
      <c r="B2965" s="3">
        <v>45555</v>
      </c>
      <c r="C2965">
        <f t="shared" ca="1" si="381"/>
        <v>4</v>
      </c>
      <c r="D2965" t="str">
        <f ca="1">VLOOKUP(C2965,'Store-Salesman Details'!$A$2:$H$16,4,FALSE)</f>
        <v>South</v>
      </c>
      <c r="E2965" t="str">
        <f ca="1">VLOOKUP(C2965,'Store-Salesman Details'!$A$2:$H$16,5,FALSE)</f>
        <v>Ayush</v>
      </c>
      <c r="F2965">
        <f t="shared" ca="1" si="387"/>
        <v>10</v>
      </c>
      <c r="G2965" t="str">
        <f ca="1">VLOOKUP(F2965,'Stock Details'!$A$2:$J$51,2,FALSE)</f>
        <v>Disinfectant</v>
      </c>
      <c r="H2965" t="str">
        <f ca="1">VLOOKUP(F2965,'Stock Details'!$A$2:$J$51,3,FALSE)</f>
        <v>Cif</v>
      </c>
      <c r="I2965" t="str">
        <f ca="1">VLOOKUP(F2965,'Stock Details'!$A$2:$J$51,7,FALSE)</f>
        <v>1-A</v>
      </c>
      <c r="J2965" t="str">
        <f t="shared" ca="1" si="384"/>
        <v>4_1-A</v>
      </c>
      <c r="K2965" t="str">
        <f ca="1">VLOOKUP(J2965,'Store-Salesman Details'!$C$2:$H$16,6,FALSE)</f>
        <v>Divya</v>
      </c>
      <c r="L2965">
        <f t="shared" ca="1" si="385"/>
        <v>1</v>
      </c>
      <c r="M2965">
        <f ca="1">VLOOKUP(F2965,'Stock Details'!$A$2:$J$51,5,FALSE)</f>
        <v>269</v>
      </c>
      <c r="N2965">
        <f t="shared" ca="1" si="386"/>
        <v>269</v>
      </c>
      <c r="O2965">
        <v>1</v>
      </c>
    </row>
    <row r="2966" spans="1:15" x14ac:dyDescent="0.25">
      <c r="A2966">
        <v>2965</v>
      </c>
      <c r="B2966" s="3">
        <v>45555</v>
      </c>
      <c r="C2966">
        <f t="shared" ca="1" si="381"/>
        <v>5</v>
      </c>
      <c r="D2966" t="str">
        <f ca="1">VLOOKUP(C2966,'Store-Salesman Details'!$A$2:$H$16,4,FALSE)</f>
        <v>West</v>
      </c>
      <c r="E2966" t="str">
        <f ca="1">VLOOKUP(C2966,'Store-Salesman Details'!$A$2:$H$16,5,FALSE)</f>
        <v>Abhishek</v>
      </c>
      <c r="F2966">
        <f t="shared" ca="1" si="387"/>
        <v>1</v>
      </c>
      <c r="G2966" t="str">
        <f ca="1">VLOOKUP(F2966,'Stock Details'!$A$2:$J$51,2,FALSE)</f>
        <v>Beverages</v>
      </c>
      <c r="H2966" t="str">
        <f ca="1">VLOOKUP(F2966,'Stock Details'!$A$2:$J$51,3,FALSE)</f>
        <v>Brooke Bond</v>
      </c>
      <c r="I2966" t="str">
        <f ca="1">VLOOKUP(F2966,'Stock Details'!$A$2:$J$51,7,FALSE)</f>
        <v>1-A</v>
      </c>
      <c r="J2966" t="str">
        <f t="shared" ca="1" si="384"/>
        <v>5_1-A</v>
      </c>
      <c r="K2966" t="str">
        <f ca="1">VLOOKUP(J2966,'Store-Salesman Details'!$C$2:$H$16,6,FALSE)</f>
        <v>Ramesh</v>
      </c>
      <c r="L2966">
        <f t="shared" ca="1" si="385"/>
        <v>4</v>
      </c>
      <c r="M2966">
        <f ca="1">VLOOKUP(F2966,'Stock Details'!$A$2:$J$51,5,FALSE)</f>
        <v>45</v>
      </c>
      <c r="N2966">
        <f t="shared" ca="1" si="386"/>
        <v>180</v>
      </c>
      <c r="O2966">
        <v>1</v>
      </c>
    </row>
    <row r="2967" spans="1:15" x14ac:dyDescent="0.25">
      <c r="A2967">
        <v>2966</v>
      </c>
      <c r="B2967" s="3">
        <v>45555</v>
      </c>
      <c r="C2967">
        <f t="shared" ca="1" si="381"/>
        <v>3</v>
      </c>
      <c r="D2967" t="str">
        <f ca="1">VLOOKUP(C2967,'Store-Salesman Details'!$A$2:$H$16,4,FALSE)</f>
        <v>North</v>
      </c>
      <c r="E2967" t="str">
        <f ca="1">VLOOKUP(C2967,'Store-Salesman Details'!$A$2:$H$16,5,FALSE)</f>
        <v>Karan</v>
      </c>
      <c r="F2967">
        <f t="shared" ca="1" si="387"/>
        <v>9</v>
      </c>
      <c r="G2967" t="str">
        <f ca="1">VLOOKUP(F2967,'Stock Details'!$A$2:$J$51,2,FALSE)</f>
        <v>Disinfectant</v>
      </c>
      <c r="H2967" t="str">
        <f ca="1">VLOOKUP(F2967,'Stock Details'!$A$2:$J$51,3,FALSE)</f>
        <v>Domex</v>
      </c>
      <c r="I2967" t="str">
        <f ca="1">VLOOKUP(F2967,'Stock Details'!$A$2:$J$51,7,FALSE)</f>
        <v>1-A</v>
      </c>
      <c r="J2967" t="str">
        <f t="shared" ca="1" si="384"/>
        <v>3_1-A</v>
      </c>
      <c r="K2967" t="str">
        <f ca="1">VLOOKUP(J2967,'Store-Salesman Details'!$C$2:$H$16,6,FALSE)</f>
        <v>Suresh</v>
      </c>
      <c r="L2967">
        <f t="shared" ca="1" si="385"/>
        <v>3</v>
      </c>
      <c r="M2967">
        <f ca="1">VLOOKUP(F2967,'Stock Details'!$A$2:$J$51,5,FALSE)</f>
        <v>92</v>
      </c>
      <c r="N2967">
        <f t="shared" ca="1" si="386"/>
        <v>276</v>
      </c>
      <c r="O2967">
        <v>1</v>
      </c>
    </row>
    <row r="2968" spans="1:15" x14ac:dyDescent="0.25">
      <c r="A2968">
        <v>2967</v>
      </c>
      <c r="B2968" s="3">
        <v>45555</v>
      </c>
      <c r="C2968">
        <f t="shared" ca="1" si="381"/>
        <v>2</v>
      </c>
      <c r="D2968" t="str">
        <f ca="1">VLOOKUP(C2968,'Store-Salesman Details'!$A$2:$H$16,4,FALSE)</f>
        <v>East</v>
      </c>
      <c r="E2968" t="str">
        <f ca="1">VLOOKUP(C2968,'Store-Salesman Details'!$A$2:$H$16,5,FALSE)</f>
        <v>Ritesh Kumar</v>
      </c>
      <c r="F2968">
        <f t="shared" ca="1" si="387"/>
        <v>14</v>
      </c>
      <c r="G2968" t="str">
        <f ca="1">VLOOKUP(F2968,'Stock Details'!$A$2:$J$51,2,FALSE)</f>
        <v>Foods</v>
      </c>
      <c r="H2968" t="str">
        <f ca="1">VLOOKUP(F2968,'Stock Details'!$A$2:$J$51,3,FALSE)</f>
        <v>Kissan Mango Juice</v>
      </c>
      <c r="I2968" t="str">
        <f ca="1">VLOOKUP(F2968,'Stock Details'!$A$2:$J$51,7,FALSE)</f>
        <v>1-A</v>
      </c>
      <c r="J2968" t="str">
        <f t="shared" ca="1" si="384"/>
        <v>2_1-A</v>
      </c>
      <c r="K2968" t="str">
        <f ca="1">VLOOKUP(J2968,'Store-Salesman Details'!$C$2:$H$16,6,FALSE)</f>
        <v>Divesh</v>
      </c>
      <c r="L2968">
        <f t="shared" ca="1" si="385"/>
        <v>3</v>
      </c>
      <c r="M2968">
        <f ca="1">VLOOKUP(F2968,'Stock Details'!$A$2:$J$51,5,FALSE)</f>
        <v>165</v>
      </c>
      <c r="N2968">
        <f t="shared" ca="1" si="386"/>
        <v>495</v>
      </c>
      <c r="O2968">
        <v>1</v>
      </c>
    </row>
    <row r="2969" spans="1:15" x14ac:dyDescent="0.25">
      <c r="A2969">
        <v>2968</v>
      </c>
      <c r="B2969" s="3">
        <v>45555</v>
      </c>
      <c r="C2969">
        <f t="shared" ca="1" si="381"/>
        <v>5</v>
      </c>
      <c r="D2969" t="str">
        <f ca="1">VLOOKUP(C2969,'Store-Salesman Details'!$A$2:$H$16,4,FALSE)</f>
        <v>West</v>
      </c>
      <c r="E2969" t="str">
        <f ca="1">VLOOKUP(C2969,'Store-Salesman Details'!$A$2:$H$16,5,FALSE)</f>
        <v>Abhishek</v>
      </c>
      <c r="F2969">
        <f t="shared" ref="F2969:F2975" ca="1" si="388">RANDBETWEEN(26,46)</f>
        <v>27</v>
      </c>
      <c r="G2969" t="str">
        <f ca="1">VLOOKUP(F2969,'Stock Details'!$A$2:$J$51,2,FALSE)</f>
        <v>Personal Care</v>
      </c>
      <c r="H2969" t="str">
        <f ca="1">VLOOKUP(F2969,'Stock Details'!$A$2:$J$51,3,FALSE)</f>
        <v>Dove</v>
      </c>
      <c r="I2969" t="str">
        <f ca="1">VLOOKUP(F2969,'Stock Details'!$A$2:$J$51,7,FALSE)</f>
        <v>3-P</v>
      </c>
      <c r="J2969" t="str">
        <f t="shared" ca="1" si="384"/>
        <v>5_3-P</v>
      </c>
      <c r="K2969" t="str">
        <f ca="1">VLOOKUP(J2969,'Store-Salesman Details'!$C$2:$H$16,6,FALSE)</f>
        <v>Kritika</v>
      </c>
      <c r="L2969">
        <f t="shared" ca="1" si="385"/>
        <v>2</v>
      </c>
      <c r="M2969">
        <f ca="1">VLOOKUP(F2969,'Stock Details'!$A$2:$J$51,5,FALSE)</f>
        <v>28</v>
      </c>
      <c r="N2969">
        <f t="shared" ca="1" si="386"/>
        <v>56</v>
      </c>
      <c r="O2969">
        <v>1</v>
      </c>
    </row>
    <row r="2970" spans="1:15" x14ac:dyDescent="0.25">
      <c r="A2970">
        <v>2969</v>
      </c>
      <c r="B2970" s="3">
        <v>45555</v>
      </c>
      <c r="C2970">
        <f t="shared" ca="1" si="381"/>
        <v>2</v>
      </c>
      <c r="D2970" t="str">
        <f ca="1">VLOOKUP(C2970,'Store-Salesman Details'!$A$2:$H$16,4,FALSE)</f>
        <v>East</v>
      </c>
      <c r="E2970" t="str">
        <f ca="1">VLOOKUP(C2970,'Store-Salesman Details'!$A$2:$H$16,5,FALSE)</f>
        <v>Ritesh Kumar</v>
      </c>
      <c r="F2970">
        <f t="shared" ca="1" si="388"/>
        <v>45</v>
      </c>
      <c r="G2970" t="str">
        <f ca="1">VLOOKUP(F2970,'Stock Details'!$A$2:$J$51,2,FALSE)</f>
        <v>Personal Care</v>
      </c>
      <c r="H2970" t="str">
        <f ca="1">VLOOKUP(F2970,'Stock Details'!$A$2:$J$51,3,FALSE)</f>
        <v>Pampers Baby Napkins</v>
      </c>
      <c r="I2970" t="str">
        <f ca="1">VLOOKUP(F2970,'Stock Details'!$A$2:$J$51,7,FALSE)</f>
        <v>3-P</v>
      </c>
      <c r="J2970" t="str">
        <f t="shared" ca="1" si="384"/>
        <v>2_3-P</v>
      </c>
      <c r="K2970" t="str">
        <f ca="1">VLOOKUP(J2970,'Store-Salesman Details'!$C$2:$H$16,6,FALSE)</f>
        <v>Sneha</v>
      </c>
      <c r="L2970">
        <f t="shared" ca="1" si="385"/>
        <v>5</v>
      </c>
      <c r="M2970">
        <f ca="1">VLOOKUP(F2970,'Stock Details'!$A$2:$J$51,5,FALSE)</f>
        <v>128</v>
      </c>
      <c r="N2970">
        <f t="shared" ca="1" si="386"/>
        <v>640</v>
      </c>
      <c r="O2970">
        <v>1</v>
      </c>
    </row>
    <row r="2971" spans="1:15" x14ac:dyDescent="0.25">
      <c r="A2971">
        <v>2970</v>
      </c>
      <c r="B2971" s="3">
        <v>45555</v>
      </c>
      <c r="C2971">
        <f t="shared" ca="1" si="381"/>
        <v>1</v>
      </c>
      <c r="D2971" t="str">
        <f ca="1">VLOOKUP(C2971,'Store-Salesman Details'!$A$2:$H$16,4,FALSE)</f>
        <v>Central</v>
      </c>
      <c r="E2971" t="str">
        <f ca="1">VLOOKUP(C2971,'Store-Salesman Details'!$A$2:$H$16,5,FALSE)</f>
        <v>Tanu</v>
      </c>
      <c r="F2971">
        <f t="shared" ca="1" si="388"/>
        <v>36</v>
      </c>
      <c r="G2971" t="str">
        <f ca="1">VLOOKUP(F2971,'Stock Details'!$A$2:$J$51,2,FALSE)</f>
        <v>Personal Care</v>
      </c>
      <c r="H2971" t="str">
        <f ca="1">VLOOKUP(F2971,'Stock Details'!$A$2:$J$51,3,FALSE)</f>
        <v>Pepsodent</v>
      </c>
      <c r="I2971" t="str">
        <f ca="1">VLOOKUP(F2971,'Stock Details'!$A$2:$J$51,7,FALSE)</f>
        <v>3-P</v>
      </c>
      <c r="J2971" t="str">
        <f t="shared" ca="1" si="384"/>
        <v>1_3-P</v>
      </c>
      <c r="K2971" t="str">
        <f ca="1">VLOOKUP(J2971,'Store-Salesman Details'!$C$2:$H$16,6,FALSE)</f>
        <v>Sohan</v>
      </c>
      <c r="L2971">
        <f t="shared" ca="1" si="385"/>
        <v>4</v>
      </c>
      <c r="M2971">
        <f ca="1">VLOOKUP(F2971,'Stock Details'!$A$2:$J$51,5,FALSE)</f>
        <v>104</v>
      </c>
      <c r="N2971">
        <f t="shared" ca="1" si="386"/>
        <v>416</v>
      </c>
      <c r="O2971">
        <v>1</v>
      </c>
    </row>
    <row r="2972" spans="1:15" x14ac:dyDescent="0.25">
      <c r="A2972">
        <v>2971</v>
      </c>
      <c r="B2972" s="3">
        <v>45555</v>
      </c>
      <c r="C2972">
        <f t="shared" ca="1" si="381"/>
        <v>3</v>
      </c>
      <c r="D2972" t="str">
        <f ca="1">VLOOKUP(C2972,'Store-Salesman Details'!$A$2:$H$16,4,FALSE)</f>
        <v>North</v>
      </c>
      <c r="E2972" t="str">
        <f ca="1">VLOOKUP(C2972,'Store-Salesman Details'!$A$2:$H$16,5,FALSE)</f>
        <v>Karan</v>
      </c>
      <c r="F2972">
        <f t="shared" ca="1" si="388"/>
        <v>27</v>
      </c>
      <c r="G2972" t="str">
        <f ca="1">VLOOKUP(F2972,'Stock Details'!$A$2:$J$51,2,FALSE)</f>
        <v>Personal Care</v>
      </c>
      <c r="H2972" t="str">
        <f ca="1">VLOOKUP(F2972,'Stock Details'!$A$2:$J$51,3,FALSE)</f>
        <v>Dove</v>
      </c>
      <c r="I2972" t="str">
        <f ca="1">VLOOKUP(F2972,'Stock Details'!$A$2:$J$51,7,FALSE)</f>
        <v>3-P</v>
      </c>
      <c r="J2972" t="str">
        <f t="shared" ca="1" si="384"/>
        <v>3_3-P</v>
      </c>
      <c r="K2972" t="str">
        <f ca="1">VLOOKUP(J2972,'Store-Salesman Details'!$C$2:$H$16,6,FALSE)</f>
        <v>Rajat</v>
      </c>
      <c r="L2972">
        <f t="shared" ca="1" si="385"/>
        <v>4</v>
      </c>
      <c r="M2972">
        <f ca="1">VLOOKUP(F2972,'Stock Details'!$A$2:$J$51,5,FALSE)</f>
        <v>28</v>
      </c>
      <c r="N2972">
        <f t="shared" ca="1" si="386"/>
        <v>112</v>
      </c>
      <c r="O2972">
        <v>1</v>
      </c>
    </row>
    <row r="2973" spans="1:15" x14ac:dyDescent="0.25">
      <c r="A2973">
        <v>2972</v>
      </c>
      <c r="B2973" s="3">
        <v>45555</v>
      </c>
      <c r="C2973">
        <f t="shared" ca="1" si="381"/>
        <v>5</v>
      </c>
      <c r="D2973" t="str">
        <f ca="1">VLOOKUP(C2973,'Store-Salesman Details'!$A$2:$H$16,4,FALSE)</f>
        <v>West</v>
      </c>
      <c r="E2973" t="str">
        <f ca="1">VLOOKUP(C2973,'Store-Salesman Details'!$A$2:$H$16,5,FALSE)</f>
        <v>Abhishek</v>
      </c>
      <c r="F2973">
        <f t="shared" ca="1" si="388"/>
        <v>36</v>
      </c>
      <c r="G2973" t="str">
        <f ca="1">VLOOKUP(F2973,'Stock Details'!$A$2:$J$51,2,FALSE)</f>
        <v>Personal Care</v>
      </c>
      <c r="H2973" t="str">
        <f ca="1">VLOOKUP(F2973,'Stock Details'!$A$2:$J$51,3,FALSE)</f>
        <v>Pepsodent</v>
      </c>
      <c r="I2973" t="str">
        <f ca="1">VLOOKUP(F2973,'Stock Details'!$A$2:$J$51,7,FALSE)</f>
        <v>3-P</v>
      </c>
      <c r="J2973" t="str">
        <f t="shared" ca="1" si="384"/>
        <v>5_3-P</v>
      </c>
      <c r="K2973" t="str">
        <f ca="1">VLOOKUP(J2973,'Store-Salesman Details'!$C$2:$H$16,6,FALSE)</f>
        <v>Kritika</v>
      </c>
      <c r="L2973">
        <f t="shared" ca="1" si="385"/>
        <v>4</v>
      </c>
      <c r="M2973">
        <f ca="1">VLOOKUP(F2973,'Stock Details'!$A$2:$J$51,5,FALSE)</f>
        <v>104</v>
      </c>
      <c r="N2973">
        <f t="shared" ca="1" si="386"/>
        <v>416</v>
      </c>
      <c r="O2973">
        <v>1</v>
      </c>
    </row>
    <row r="2974" spans="1:15" x14ac:dyDescent="0.25">
      <c r="A2974">
        <v>2973</v>
      </c>
      <c r="B2974" s="3">
        <v>45555</v>
      </c>
      <c r="C2974">
        <f t="shared" ca="1" si="381"/>
        <v>4</v>
      </c>
      <c r="D2974" t="str">
        <f ca="1">VLOOKUP(C2974,'Store-Salesman Details'!$A$2:$H$16,4,FALSE)</f>
        <v>South</v>
      </c>
      <c r="E2974" t="str">
        <f ca="1">VLOOKUP(C2974,'Store-Salesman Details'!$A$2:$H$16,5,FALSE)</f>
        <v>Ayush</v>
      </c>
      <c r="F2974">
        <f t="shared" ca="1" si="388"/>
        <v>29</v>
      </c>
      <c r="G2974" t="str">
        <f ca="1">VLOOKUP(F2974,'Stock Details'!$A$2:$J$51,2,FALSE)</f>
        <v>Personal Care</v>
      </c>
      <c r="H2974" t="str">
        <f ca="1">VLOOKUP(F2974,'Stock Details'!$A$2:$J$51,3,FALSE)</f>
        <v>Lifebuoy</v>
      </c>
      <c r="I2974" t="str">
        <f ca="1">VLOOKUP(F2974,'Stock Details'!$A$2:$J$51,7,FALSE)</f>
        <v>3-P</v>
      </c>
      <c r="J2974" t="str">
        <f t="shared" ca="1" si="384"/>
        <v>4_3-P</v>
      </c>
      <c r="K2974" t="str">
        <f ca="1">VLOOKUP(J2974,'Store-Salesman Details'!$C$2:$H$16,6,FALSE)</f>
        <v>Mohan</v>
      </c>
      <c r="L2974">
        <f t="shared" ca="1" si="385"/>
        <v>2</v>
      </c>
      <c r="M2974">
        <f ca="1">VLOOKUP(F2974,'Stock Details'!$A$2:$J$51,5,FALSE)</f>
        <v>10</v>
      </c>
      <c r="N2974">
        <f t="shared" ca="1" si="386"/>
        <v>20</v>
      </c>
      <c r="O2974">
        <v>1</v>
      </c>
    </row>
    <row r="2975" spans="1:15" x14ac:dyDescent="0.25">
      <c r="A2975">
        <v>2974</v>
      </c>
      <c r="B2975" s="3">
        <v>45555</v>
      </c>
      <c r="C2975">
        <f t="shared" ca="1" si="381"/>
        <v>5</v>
      </c>
      <c r="D2975" t="str">
        <f ca="1">VLOOKUP(C2975,'Store-Salesman Details'!$A$2:$H$16,4,FALSE)</f>
        <v>West</v>
      </c>
      <c r="E2975" t="str">
        <f ca="1">VLOOKUP(C2975,'Store-Salesman Details'!$A$2:$H$16,5,FALSE)</f>
        <v>Abhishek</v>
      </c>
      <c r="F2975">
        <f t="shared" ca="1" si="388"/>
        <v>35</v>
      </c>
      <c r="G2975" t="str">
        <f ca="1">VLOOKUP(F2975,'Stock Details'!$A$2:$J$51,2,FALSE)</f>
        <v>Personal Care</v>
      </c>
      <c r="H2975" t="str">
        <f ca="1">VLOOKUP(F2975,'Stock Details'!$A$2:$J$51,3,FALSE)</f>
        <v>Close Up</v>
      </c>
      <c r="I2975" t="str">
        <f ca="1">VLOOKUP(F2975,'Stock Details'!$A$2:$J$51,7,FALSE)</f>
        <v>3-P</v>
      </c>
      <c r="J2975" t="str">
        <f t="shared" ca="1" si="384"/>
        <v>5_3-P</v>
      </c>
      <c r="K2975" t="str">
        <f ca="1">VLOOKUP(J2975,'Store-Salesman Details'!$C$2:$H$16,6,FALSE)</f>
        <v>Kritika</v>
      </c>
      <c r="L2975">
        <f t="shared" ca="1" si="385"/>
        <v>5</v>
      </c>
      <c r="M2975">
        <f ca="1">VLOOKUP(F2975,'Stock Details'!$A$2:$J$51,5,FALSE)</f>
        <v>20</v>
      </c>
      <c r="N2975">
        <f t="shared" ca="1" si="386"/>
        <v>100</v>
      </c>
      <c r="O2975">
        <v>1</v>
      </c>
    </row>
    <row r="2976" spans="1:15" x14ac:dyDescent="0.25">
      <c r="A2976">
        <v>2975</v>
      </c>
      <c r="B2976" s="3">
        <v>45555</v>
      </c>
      <c r="C2976">
        <f t="shared" ca="1" si="381"/>
        <v>1</v>
      </c>
      <c r="D2976" t="str">
        <f ca="1">VLOOKUP(C2976,'Store-Salesman Details'!$A$2:$H$16,4,FALSE)</f>
        <v>Central</v>
      </c>
      <c r="E2976" t="str">
        <f ca="1">VLOOKUP(C2976,'Store-Salesman Details'!$A$2:$H$16,5,FALSE)</f>
        <v>Tanu</v>
      </c>
      <c r="F2976">
        <f ca="1">RANDBETWEEN(21,25)</f>
        <v>21</v>
      </c>
      <c r="G2976" t="str">
        <f ca="1">VLOOKUP(F2976,'Stock Details'!$A$2:$J$51,2,FALSE)</f>
        <v>Laundry</v>
      </c>
      <c r="H2976" t="str">
        <f ca="1">VLOOKUP(F2976,'Stock Details'!$A$2:$J$51,3,FALSE)</f>
        <v>Surf Excel</v>
      </c>
      <c r="I2976" t="str">
        <f ca="1">VLOOKUP(F2976,'Stock Details'!$A$2:$J$51,7,FALSE)</f>
        <v>2-W</v>
      </c>
      <c r="J2976" t="str">
        <f t="shared" ca="1" si="384"/>
        <v>1_2-W</v>
      </c>
      <c r="K2976" t="str">
        <f ca="1">VLOOKUP(J2976,'Store-Salesman Details'!$C$2:$H$16,6,FALSE)</f>
        <v>Sakshi</v>
      </c>
      <c r="L2976">
        <f t="shared" ca="1" si="385"/>
        <v>2</v>
      </c>
      <c r="M2976">
        <f ca="1">VLOOKUP(F2976,'Stock Details'!$A$2:$J$51,5,FALSE)</f>
        <v>10</v>
      </c>
      <c r="N2976">
        <f t="shared" ca="1" si="386"/>
        <v>20</v>
      </c>
      <c r="O2976">
        <v>1</v>
      </c>
    </row>
    <row r="2977" spans="1:15" x14ac:dyDescent="0.25">
      <c r="A2977">
        <v>2976</v>
      </c>
      <c r="B2977" s="3">
        <v>45555</v>
      </c>
      <c r="C2977">
        <f t="shared" ca="1" si="381"/>
        <v>3</v>
      </c>
      <c r="D2977" t="str">
        <f ca="1">VLOOKUP(C2977,'Store-Salesman Details'!$A$2:$H$16,4,FALSE)</f>
        <v>North</v>
      </c>
      <c r="E2977" t="str">
        <f ca="1">VLOOKUP(C2977,'Store-Salesman Details'!$A$2:$H$16,5,FALSE)</f>
        <v>Karan</v>
      </c>
      <c r="F2977">
        <f ca="1">RANDBETWEEN(21,25)</f>
        <v>24</v>
      </c>
      <c r="G2977" t="str">
        <f ca="1">VLOOKUP(F2977,'Stock Details'!$A$2:$J$51,2,FALSE)</f>
        <v>Laundry</v>
      </c>
      <c r="H2977" t="str">
        <f ca="1">VLOOKUP(F2977,'Stock Details'!$A$2:$J$51,3,FALSE)</f>
        <v>Tide</v>
      </c>
      <c r="I2977" t="str">
        <f ca="1">VLOOKUP(F2977,'Stock Details'!$A$2:$J$51,7,FALSE)</f>
        <v>2-W</v>
      </c>
      <c r="J2977" t="str">
        <f t="shared" ca="1" si="384"/>
        <v>3_2-W</v>
      </c>
      <c r="K2977" t="str">
        <f ca="1">VLOOKUP(J2977,'Store-Salesman Details'!$C$2:$H$16,6,FALSE)</f>
        <v>Sonam</v>
      </c>
      <c r="L2977">
        <f t="shared" ca="1" si="385"/>
        <v>5</v>
      </c>
      <c r="M2977">
        <f ca="1">VLOOKUP(F2977,'Stock Details'!$A$2:$J$51,5,FALSE)</f>
        <v>10</v>
      </c>
      <c r="N2977">
        <f t="shared" ca="1" si="386"/>
        <v>50</v>
      </c>
      <c r="O2977">
        <v>1</v>
      </c>
    </row>
    <row r="2978" spans="1:15" x14ac:dyDescent="0.25">
      <c r="A2978">
        <v>2977</v>
      </c>
      <c r="B2978" s="3">
        <v>45555</v>
      </c>
      <c r="C2978">
        <f t="shared" ca="1" si="381"/>
        <v>1</v>
      </c>
      <c r="D2978" t="str">
        <f ca="1">VLOOKUP(C2978,'Store-Salesman Details'!$A$2:$H$16,4,FALSE)</f>
        <v>Central</v>
      </c>
      <c r="E2978" t="str">
        <f ca="1">VLOOKUP(C2978,'Store-Salesman Details'!$A$2:$H$16,5,FALSE)</f>
        <v>Tanu</v>
      </c>
      <c r="F2978">
        <f ca="1">RANDBETWEEN(21,25)</f>
        <v>21</v>
      </c>
      <c r="G2978" t="str">
        <f ca="1">VLOOKUP(F2978,'Stock Details'!$A$2:$J$51,2,FALSE)</f>
        <v>Laundry</v>
      </c>
      <c r="H2978" t="str">
        <f ca="1">VLOOKUP(F2978,'Stock Details'!$A$2:$J$51,3,FALSE)</f>
        <v>Surf Excel</v>
      </c>
      <c r="I2978" t="str">
        <f ca="1">VLOOKUP(F2978,'Stock Details'!$A$2:$J$51,7,FALSE)</f>
        <v>2-W</v>
      </c>
      <c r="J2978" t="str">
        <f t="shared" ca="1" si="384"/>
        <v>1_2-W</v>
      </c>
      <c r="K2978" t="str">
        <f ca="1">VLOOKUP(J2978,'Store-Salesman Details'!$C$2:$H$16,6,FALSE)</f>
        <v>Sakshi</v>
      </c>
      <c r="L2978">
        <f t="shared" ca="1" si="385"/>
        <v>2</v>
      </c>
      <c r="M2978">
        <f ca="1">VLOOKUP(F2978,'Stock Details'!$A$2:$J$51,5,FALSE)</f>
        <v>10</v>
      </c>
      <c r="N2978">
        <f t="shared" ca="1" si="386"/>
        <v>20</v>
      </c>
      <c r="O2978">
        <v>1</v>
      </c>
    </row>
    <row r="2979" spans="1:15" x14ac:dyDescent="0.25">
      <c r="A2979">
        <v>2978</v>
      </c>
      <c r="B2979" s="3">
        <v>45555</v>
      </c>
      <c r="C2979">
        <f t="shared" ca="1" si="381"/>
        <v>3</v>
      </c>
      <c r="D2979" t="str">
        <f ca="1">VLOOKUP(C2979,'Store-Salesman Details'!$A$2:$H$16,4,FALSE)</f>
        <v>North</v>
      </c>
      <c r="E2979" t="str">
        <f ca="1">VLOOKUP(C2979,'Store-Salesman Details'!$A$2:$H$16,5,FALSE)</f>
        <v>Karan</v>
      </c>
      <c r="F2979">
        <f ca="1">RANDBETWEEN(21,25)</f>
        <v>23</v>
      </c>
      <c r="G2979" t="str">
        <f ca="1">VLOOKUP(F2979,'Stock Details'!$A$2:$J$51,2,FALSE)</f>
        <v>Laundry</v>
      </c>
      <c r="H2979" t="str">
        <f ca="1">VLOOKUP(F2979,'Stock Details'!$A$2:$J$51,3,FALSE)</f>
        <v>Wheel</v>
      </c>
      <c r="I2979" t="str">
        <f ca="1">VLOOKUP(F2979,'Stock Details'!$A$2:$J$51,7,FALSE)</f>
        <v>2-W</v>
      </c>
      <c r="J2979" t="str">
        <f t="shared" ca="1" si="384"/>
        <v>3_2-W</v>
      </c>
      <c r="K2979" t="str">
        <f ca="1">VLOOKUP(J2979,'Store-Salesman Details'!$C$2:$H$16,6,FALSE)</f>
        <v>Sonam</v>
      </c>
      <c r="L2979">
        <f t="shared" ca="1" si="385"/>
        <v>2</v>
      </c>
      <c r="M2979">
        <f ca="1">VLOOKUP(F2979,'Stock Details'!$A$2:$J$51,5,FALSE)</f>
        <v>10</v>
      </c>
      <c r="N2979">
        <f t="shared" ca="1" si="386"/>
        <v>20</v>
      </c>
      <c r="O2979">
        <v>1</v>
      </c>
    </row>
    <row r="2980" spans="1:15" x14ac:dyDescent="0.25">
      <c r="A2980">
        <v>2979</v>
      </c>
      <c r="B2980" s="3">
        <v>45555</v>
      </c>
      <c r="C2980">
        <f t="shared" ca="1" si="381"/>
        <v>2</v>
      </c>
      <c r="D2980" t="str">
        <f ca="1">VLOOKUP(C2980,'Store-Salesman Details'!$A$2:$H$16,4,FALSE)</f>
        <v>East</v>
      </c>
      <c r="E2980" t="str">
        <f ca="1">VLOOKUP(C2980,'Store-Salesman Details'!$A$2:$H$16,5,FALSE)</f>
        <v>Ritesh Kumar</v>
      </c>
      <c r="F2980">
        <f ca="1">RANDBETWEEN(21,25)</f>
        <v>23</v>
      </c>
      <c r="G2980" t="str">
        <f ca="1">VLOOKUP(F2980,'Stock Details'!$A$2:$J$51,2,FALSE)</f>
        <v>Laundry</v>
      </c>
      <c r="H2980" t="str">
        <f ca="1">VLOOKUP(F2980,'Stock Details'!$A$2:$J$51,3,FALSE)</f>
        <v>Wheel</v>
      </c>
      <c r="I2980" t="str">
        <f ca="1">VLOOKUP(F2980,'Stock Details'!$A$2:$J$51,7,FALSE)</f>
        <v>2-W</v>
      </c>
      <c r="J2980" t="str">
        <f t="shared" ca="1" si="384"/>
        <v>2_2-W</v>
      </c>
      <c r="K2980" t="str">
        <f ca="1">VLOOKUP(J2980,'Store-Salesman Details'!$C$2:$H$16,6,FALSE)</f>
        <v>Sunaina</v>
      </c>
      <c r="L2980">
        <f t="shared" ca="1" si="385"/>
        <v>3</v>
      </c>
      <c r="M2980">
        <f ca="1">VLOOKUP(F2980,'Stock Details'!$A$2:$J$51,5,FALSE)</f>
        <v>10</v>
      </c>
      <c r="N2980">
        <f t="shared" ca="1" si="386"/>
        <v>30</v>
      </c>
      <c r="O2980">
        <v>1</v>
      </c>
    </row>
    <row r="2981" spans="1:15" x14ac:dyDescent="0.25">
      <c r="A2981">
        <v>2980</v>
      </c>
      <c r="B2981" s="3">
        <v>45555</v>
      </c>
      <c r="C2981">
        <f t="shared" ca="1" si="381"/>
        <v>5</v>
      </c>
      <c r="D2981" t="str">
        <f ca="1">VLOOKUP(C2981,'Store-Salesman Details'!$A$2:$H$16,4,FALSE)</f>
        <v>West</v>
      </c>
      <c r="E2981" t="str">
        <f ca="1">VLOOKUP(C2981,'Store-Salesman Details'!$A$2:$H$16,5,FALSE)</f>
        <v>Abhishek</v>
      </c>
      <c r="F2981">
        <f t="shared" ref="F2981:F3012" ca="1" si="389">RANDBETWEEN(1,20)</f>
        <v>9</v>
      </c>
      <c r="G2981" t="str">
        <f ca="1">VLOOKUP(F2981,'Stock Details'!$A$2:$J$51,2,FALSE)</f>
        <v>Disinfectant</v>
      </c>
      <c r="H2981" t="str">
        <f ca="1">VLOOKUP(F2981,'Stock Details'!$A$2:$J$51,3,FALSE)</f>
        <v>Domex</v>
      </c>
      <c r="I2981" t="str">
        <f ca="1">VLOOKUP(F2981,'Stock Details'!$A$2:$J$51,7,FALSE)</f>
        <v>1-A</v>
      </c>
      <c r="J2981" t="str">
        <f t="shared" ca="1" si="384"/>
        <v>5_1-A</v>
      </c>
      <c r="K2981" t="str">
        <f ca="1">VLOOKUP(J2981,'Store-Salesman Details'!$C$2:$H$16,6,FALSE)</f>
        <v>Ramesh</v>
      </c>
      <c r="L2981">
        <f t="shared" ca="1" si="385"/>
        <v>5</v>
      </c>
      <c r="M2981">
        <f ca="1">VLOOKUP(F2981,'Stock Details'!$A$2:$J$51,5,FALSE)</f>
        <v>92</v>
      </c>
      <c r="N2981">
        <f t="shared" ca="1" si="386"/>
        <v>460</v>
      </c>
      <c r="O2981">
        <v>1</v>
      </c>
    </row>
    <row r="2982" spans="1:15" x14ac:dyDescent="0.25">
      <c r="A2982">
        <v>2981</v>
      </c>
      <c r="B2982" s="3">
        <v>45555</v>
      </c>
      <c r="C2982">
        <f t="shared" ca="1" si="381"/>
        <v>3</v>
      </c>
      <c r="D2982" t="str">
        <f ca="1">VLOOKUP(C2982,'Store-Salesman Details'!$A$2:$H$16,4,FALSE)</f>
        <v>North</v>
      </c>
      <c r="E2982" t="str">
        <f ca="1">VLOOKUP(C2982,'Store-Salesman Details'!$A$2:$H$16,5,FALSE)</f>
        <v>Karan</v>
      </c>
      <c r="F2982">
        <f t="shared" ca="1" si="389"/>
        <v>8</v>
      </c>
      <c r="G2982" t="str">
        <f ca="1">VLOOKUP(F2982,'Stock Details'!$A$2:$J$51,2,FALSE)</f>
        <v>Dishwasher</v>
      </c>
      <c r="H2982" t="str">
        <f ca="1">VLOOKUP(F2982,'Stock Details'!$A$2:$J$51,3,FALSE)</f>
        <v>Vim</v>
      </c>
      <c r="I2982" t="str">
        <f ca="1">VLOOKUP(F2982,'Stock Details'!$A$2:$J$51,7,FALSE)</f>
        <v>1-A</v>
      </c>
      <c r="J2982" t="str">
        <f t="shared" ca="1" si="384"/>
        <v>3_1-A</v>
      </c>
      <c r="K2982" t="str">
        <f ca="1">VLOOKUP(J2982,'Store-Salesman Details'!$C$2:$H$16,6,FALSE)</f>
        <v>Suresh</v>
      </c>
      <c r="L2982">
        <f t="shared" ca="1" si="385"/>
        <v>3</v>
      </c>
      <c r="M2982">
        <f ca="1">VLOOKUP(F2982,'Stock Details'!$A$2:$J$51,5,FALSE)</f>
        <v>10</v>
      </c>
      <c r="N2982">
        <f t="shared" ca="1" si="386"/>
        <v>30</v>
      </c>
      <c r="O2982">
        <v>1</v>
      </c>
    </row>
    <row r="2983" spans="1:15" x14ac:dyDescent="0.25">
      <c r="A2983">
        <v>2982</v>
      </c>
      <c r="B2983" s="3">
        <v>45555</v>
      </c>
      <c r="C2983">
        <f t="shared" ca="1" si="381"/>
        <v>4</v>
      </c>
      <c r="D2983" t="str">
        <f ca="1">VLOOKUP(C2983,'Store-Salesman Details'!$A$2:$H$16,4,FALSE)</f>
        <v>South</v>
      </c>
      <c r="E2983" t="str">
        <f ca="1">VLOOKUP(C2983,'Store-Salesman Details'!$A$2:$H$16,5,FALSE)</f>
        <v>Ayush</v>
      </c>
      <c r="F2983">
        <f t="shared" ca="1" si="389"/>
        <v>15</v>
      </c>
      <c r="G2983" t="str">
        <f ca="1">VLOOKUP(F2983,'Stock Details'!$A$2:$J$51,2,FALSE)</f>
        <v>Foods</v>
      </c>
      <c r="H2983" t="str">
        <f ca="1">VLOOKUP(F2983,'Stock Details'!$A$2:$J$51,3,FALSE)</f>
        <v>Kissan Mixed Fruit Juice</v>
      </c>
      <c r="I2983" t="str">
        <f ca="1">VLOOKUP(F2983,'Stock Details'!$A$2:$J$51,7,FALSE)</f>
        <v>1-A</v>
      </c>
      <c r="J2983" t="str">
        <f t="shared" ca="1" si="384"/>
        <v>4_1-A</v>
      </c>
      <c r="K2983" t="str">
        <f ca="1">VLOOKUP(J2983,'Store-Salesman Details'!$C$2:$H$16,6,FALSE)</f>
        <v>Divya</v>
      </c>
      <c r="L2983">
        <f t="shared" ca="1" si="385"/>
        <v>1</v>
      </c>
      <c r="M2983">
        <f ca="1">VLOOKUP(F2983,'Stock Details'!$A$2:$J$51,5,FALSE)</f>
        <v>165</v>
      </c>
      <c r="N2983">
        <f t="shared" ca="1" si="386"/>
        <v>165</v>
      </c>
      <c r="O2983">
        <v>1</v>
      </c>
    </row>
    <row r="2984" spans="1:15" x14ac:dyDescent="0.25">
      <c r="A2984">
        <v>2983</v>
      </c>
      <c r="B2984" s="3">
        <v>45555</v>
      </c>
      <c r="C2984">
        <f t="shared" ca="1" si="381"/>
        <v>5</v>
      </c>
      <c r="D2984" t="str">
        <f ca="1">VLOOKUP(C2984,'Store-Salesman Details'!$A$2:$H$16,4,FALSE)</f>
        <v>West</v>
      </c>
      <c r="E2984" t="str">
        <f ca="1">VLOOKUP(C2984,'Store-Salesman Details'!$A$2:$H$16,5,FALSE)</f>
        <v>Abhishek</v>
      </c>
      <c r="F2984">
        <f t="shared" ca="1" si="389"/>
        <v>15</v>
      </c>
      <c r="G2984" t="str">
        <f ca="1">VLOOKUP(F2984,'Stock Details'!$A$2:$J$51,2,FALSE)</f>
        <v>Foods</v>
      </c>
      <c r="H2984" t="str">
        <f ca="1">VLOOKUP(F2984,'Stock Details'!$A$2:$J$51,3,FALSE)</f>
        <v>Kissan Mixed Fruit Juice</v>
      </c>
      <c r="I2984" t="str">
        <f ca="1">VLOOKUP(F2984,'Stock Details'!$A$2:$J$51,7,FALSE)</f>
        <v>1-A</v>
      </c>
      <c r="J2984" t="str">
        <f t="shared" ca="1" si="384"/>
        <v>5_1-A</v>
      </c>
      <c r="K2984" t="str">
        <f ca="1">VLOOKUP(J2984,'Store-Salesman Details'!$C$2:$H$16,6,FALSE)</f>
        <v>Ramesh</v>
      </c>
      <c r="L2984">
        <f t="shared" ca="1" si="385"/>
        <v>3</v>
      </c>
      <c r="M2984">
        <f ca="1">VLOOKUP(F2984,'Stock Details'!$A$2:$J$51,5,FALSE)</f>
        <v>165</v>
      </c>
      <c r="N2984">
        <f t="shared" ca="1" si="386"/>
        <v>495</v>
      </c>
      <c r="O2984">
        <v>1</v>
      </c>
    </row>
    <row r="2985" spans="1:15" x14ac:dyDescent="0.25">
      <c r="A2985">
        <v>2984</v>
      </c>
      <c r="B2985" s="3">
        <v>45555</v>
      </c>
      <c r="C2985">
        <f t="shared" ca="1" si="381"/>
        <v>4</v>
      </c>
      <c r="D2985" t="str">
        <f ca="1">VLOOKUP(C2985,'Store-Salesman Details'!$A$2:$H$16,4,FALSE)</f>
        <v>South</v>
      </c>
      <c r="E2985" t="str">
        <f ca="1">VLOOKUP(C2985,'Store-Salesman Details'!$A$2:$H$16,5,FALSE)</f>
        <v>Ayush</v>
      </c>
      <c r="F2985">
        <f t="shared" ca="1" si="389"/>
        <v>16</v>
      </c>
      <c r="G2985" t="str">
        <f ca="1">VLOOKUP(F2985,'Stock Details'!$A$2:$J$51,2,FALSE)</f>
        <v>Ice Cream</v>
      </c>
      <c r="H2985" t="str">
        <f ca="1">VLOOKUP(F2985,'Stock Details'!$A$2:$J$51,3,FALSE)</f>
        <v>Kwality Wall's - Butterscotch</v>
      </c>
      <c r="I2985" t="str">
        <f ca="1">VLOOKUP(F2985,'Stock Details'!$A$2:$J$51,7,FALSE)</f>
        <v>1-A</v>
      </c>
      <c r="J2985" t="str">
        <f t="shared" ca="1" si="384"/>
        <v>4_1-A</v>
      </c>
      <c r="K2985" t="str">
        <f ca="1">VLOOKUP(J2985,'Store-Salesman Details'!$C$2:$H$16,6,FALSE)</f>
        <v>Divya</v>
      </c>
      <c r="L2985">
        <f t="shared" ca="1" si="385"/>
        <v>2</v>
      </c>
      <c r="M2985">
        <f ca="1">VLOOKUP(F2985,'Stock Details'!$A$2:$J$51,5,FALSE)</f>
        <v>145</v>
      </c>
      <c r="N2985">
        <f t="shared" ca="1" si="386"/>
        <v>290</v>
      </c>
      <c r="O2985">
        <v>1</v>
      </c>
    </row>
    <row r="2986" spans="1:15" x14ac:dyDescent="0.25">
      <c r="A2986">
        <v>2985</v>
      </c>
      <c r="B2986" s="3">
        <v>45555</v>
      </c>
      <c r="C2986">
        <f t="shared" ca="1" si="381"/>
        <v>3</v>
      </c>
      <c r="D2986" t="str">
        <f ca="1">VLOOKUP(C2986,'Store-Salesman Details'!$A$2:$H$16,4,FALSE)</f>
        <v>North</v>
      </c>
      <c r="E2986" t="str">
        <f ca="1">VLOOKUP(C2986,'Store-Salesman Details'!$A$2:$H$16,5,FALSE)</f>
        <v>Karan</v>
      </c>
      <c r="F2986">
        <f t="shared" ca="1" si="389"/>
        <v>4</v>
      </c>
      <c r="G2986" t="str">
        <f ca="1">VLOOKUP(F2986,'Stock Details'!$A$2:$J$51,2,FALSE)</f>
        <v>Beverages</v>
      </c>
      <c r="H2986" t="str">
        <f ca="1">VLOOKUP(F2986,'Stock Details'!$A$2:$J$51,3,FALSE)</f>
        <v>Bru</v>
      </c>
      <c r="I2986" t="str">
        <f ca="1">VLOOKUP(F2986,'Stock Details'!$A$2:$J$51,7,FALSE)</f>
        <v>1-A</v>
      </c>
      <c r="J2986" t="str">
        <f t="shared" ca="1" si="384"/>
        <v>3_1-A</v>
      </c>
      <c r="K2986" t="str">
        <f ca="1">VLOOKUP(J2986,'Store-Salesman Details'!$C$2:$H$16,6,FALSE)</f>
        <v>Suresh</v>
      </c>
      <c r="L2986">
        <f t="shared" ca="1" si="385"/>
        <v>3</v>
      </c>
      <c r="M2986">
        <f ca="1">VLOOKUP(F2986,'Stock Details'!$A$2:$J$51,5,FALSE)</f>
        <v>45</v>
      </c>
      <c r="N2986">
        <f t="shared" ca="1" si="386"/>
        <v>135</v>
      </c>
      <c r="O2986">
        <v>1</v>
      </c>
    </row>
    <row r="2987" spans="1:15" x14ac:dyDescent="0.25">
      <c r="A2987">
        <v>2986</v>
      </c>
      <c r="B2987" s="3">
        <v>45555</v>
      </c>
      <c r="C2987">
        <f t="shared" ca="1" si="381"/>
        <v>1</v>
      </c>
      <c r="D2987" t="str">
        <f ca="1">VLOOKUP(C2987,'Store-Salesman Details'!$A$2:$H$16,4,FALSE)</f>
        <v>Central</v>
      </c>
      <c r="E2987" t="str">
        <f ca="1">VLOOKUP(C2987,'Store-Salesman Details'!$A$2:$H$16,5,FALSE)</f>
        <v>Tanu</v>
      </c>
      <c r="F2987">
        <f t="shared" ca="1" si="389"/>
        <v>5</v>
      </c>
      <c r="G2987" t="str">
        <f ca="1">VLOOKUP(F2987,'Stock Details'!$A$2:$J$51,2,FALSE)</f>
        <v>Beverages</v>
      </c>
      <c r="H2987" t="str">
        <f ca="1">VLOOKUP(F2987,'Stock Details'!$A$2:$J$51,3,FALSE)</f>
        <v>Nescafe - Coffee Classic</v>
      </c>
      <c r="I2987" t="str">
        <f ca="1">VLOOKUP(F2987,'Stock Details'!$A$2:$J$51,7,FALSE)</f>
        <v>1-A</v>
      </c>
      <c r="J2987" t="str">
        <f t="shared" ca="1" si="384"/>
        <v>1_1-A</v>
      </c>
      <c r="K2987" t="str">
        <f ca="1">VLOOKUP(J2987,'Store-Salesman Details'!$C$2:$H$16,6,FALSE)</f>
        <v>Komal</v>
      </c>
      <c r="L2987">
        <f t="shared" ca="1" si="385"/>
        <v>5</v>
      </c>
      <c r="M2987">
        <f ca="1">VLOOKUP(F2987,'Stock Details'!$A$2:$J$51,5,FALSE)</f>
        <v>10</v>
      </c>
      <c r="N2987">
        <f t="shared" ca="1" si="386"/>
        <v>50</v>
      </c>
      <c r="O2987">
        <v>1</v>
      </c>
    </row>
    <row r="2988" spans="1:15" x14ac:dyDescent="0.25">
      <c r="A2988">
        <v>2987</v>
      </c>
      <c r="B2988" s="3">
        <v>45556</v>
      </c>
      <c r="C2988">
        <v>1</v>
      </c>
      <c r="D2988" t="str">
        <f>VLOOKUP(C2988,'Store-Salesman Details'!$A$2:$H$16,4,FALSE)</f>
        <v>Central</v>
      </c>
      <c r="E2988" t="str">
        <f>VLOOKUP(C2988,'Store-Salesman Details'!$A$2:$H$16,5,FALSE)</f>
        <v>Tanu</v>
      </c>
      <c r="F2988">
        <f t="shared" ca="1" si="389"/>
        <v>10</v>
      </c>
      <c r="G2988" t="str">
        <f ca="1">VLOOKUP(F2988,'Stock Details'!$A$2:$J$51,2,FALSE)</f>
        <v>Disinfectant</v>
      </c>
      <c r="H2988" t="str">
        <f ca="1">VLOOKUP(F2988,'Stock Details'!$A$2:$J$51,3,FALSE)</f>
        <v>Cif</v>
      </c>
      <c r="I2988" t="str">
        <f ca="1">VLOOKUP(F2988,'Stock Details'!$A$2:$J$51,7,FALSE)</f>
        <v>1-A</v>
      </c>
      <c r="J2988" t="str">
        <f t="shared" ca="1" si="384"/>
        <v>1_1-A</v>
      </c>
      <c r="K2988" t="str">
        <f ca="1">VLOOKUP(J2988,'Store-Salesman Details'!$C$2:$H$16,6,FALSE)</f>
        <v>Komal</v>
      </c>
      <c r="L2988">
        <f t="shared" ca="1" si="385"/>
        <v>1</v>
      </c>
      <c r="M2988">
        <f ca="1">VLOOKUP(F2988,'Stock Details'!$A$2:$J$51,5,FALSE)</f>
        <v>269</v>
      </c>
      <c r="N2988">
        <f t="shared" ca="1" si="386"/>
        <v>269</v>
      </c>
      <c r="O2988">
        <v>1</v>
      </c>
    </row>
    <row r="2989" spans="1:15" x14ac:dyDescent="0.25">
      <c r="A2989">
        <v>2988</v>
      </c>
      <c r="B2989" s="3">
        <v>45556</v>
      </c>
      <c r="C2989">
        <v>1</v>
      </c>
      <c r="D2989" t="str">
        <f>VLOOKUP(C2989,'Store-Salesman Details'!$A$2:$H$16,4,FALSE)</f>
        <v>Central</v>
      </c>
      <c r="E2989" t="str">
        <f>VLOOKUP(C2989,'Store-Salesman Details'!$A$2:$H$16,5,FALSE)</f>
        <v>Tanu</v>
      </c>
      <c r="F2989">
        <f t="shared" ca="1" si="389"/>
        <v>9</v>
      </c>
      <c r="G2989" t="str">
        <f ca="1">VLOOKUP(F2989,'Stock Details'!$A$2:$J$51,2,FALSE)</f>
        <v>Disinfectant</v>
      </c>
      <c r="H2989" t="str">
        <f ca="1">VLOOKUP(F2989,'Stock Details'!$A$2:$J$51,3,FALSE)</f>
        <v>Domex</v>
      </c>
      <c r="I2989" t="str">
        <f ca="1">VLOOKUP(F2989,'Stock Details'!$A$2:$J$51,7,FALSE)</f>
        <v>1-A</v>
      </c>
      <c r="J2989" t="str">
        <f t="shared" ca="1" si="384"/>
        <v>1_1-A</v>
      </c>
      <c r="K2989" t="str">
        <f ca="1">VLOOKUP(J2989,'Store-Salesman Details'!$C$2:$H$16,6,FALSE)</f>
        <v>Komal</v>
      </c>
      <c r="L2989">
        <f t="shared" ca="1" si="385"/>
        <v>2</v>
      </c>
      <c r="M2989">
        <f ca="1">VLOOKUP(F2989,'Stock Details'!$A$2:$J$51,5,FALSE)</f>
        <v>92</v>
      </c>
      <c r="N2989">
        <f t="shared" ca="1" si="386"/>
        <v>184</v>
      </c>
      <c r="O2989">
        <v>1</v>
      </c>
    </row>
    <row r="2990" spans="1:15" x14ac:dyDescent="0.25">
      <c r="A2990">
        <v>2989</v>
      </c>
      <c r="B2990" s="3">
        <v>45556</v>
      </c>
      <c r="C2990">
        <v>1</v>
      </c>
      <c r="D2990" t="str">
        <f>VLOOKUP(C2990,'Store-Salesman Details'!$A$2:$H$16,4,FALSE)</f>
        <v>Central</v>
      </c>
      <c r="E2990" t="str">
        <f>VLOOKUP(C2990,'Store-Salesman Details'!$A$2:$H$16,5,FALSE)</f>
        <v>Tanu</v>
      </c>
      <c r="F2990">
        <f t="shared" ca="1" si="389"/>
        <v>17</v>
      </c>
      <c r="G2990" t="str">
        <f ca="1">VLOOKUP(F2990,'Stock Details'!$A$2:$J$51,2,FALSE)</f>
        <v>Ice Cream</v>
      </c>
      <c r="H2990" t="str">
        <f ca="1">VLOOKUP(F2990,'Stock Details'!$A$2:$J$51,3,FALSE)</f>
        <v>Kwality Wall's - Vanilla</v>
      </c>
      <c r="I2990" t="str">
        <f ca="1">VLOOKUP(F2990,'Stock Details'!$A$2:$J$51,7,FALSE)</f>
        <v>1-A</v>
      </c>
      <c r="J2990" t="str">
        <f t="shared" ca="1" si="384"/>
        <v>1_1-A</v>
      </c>
      <c r="K2990" t="str">
        <f ca="1">VLOOKUP(J2990,'Store-Salesman Details'!$C$2:$H$16,6,FALSE)</f>
        <v>Komal</v>
      </c>
      <c r="L2990">
        <f t="shared" ca="1" si="385"/>
        <v>4</v>
      </c>
      <c r="M2990">
        <f ca="1">VLOOKUP(F2990,'Stock Details'!$A$2:$J$51,5,FALSE)</f>
        <v>135</v>
      </c>
      <c r="N2990">
        <f t="shared" ca="1" si="386"/>
        <v>540</v>
      </c>
      <c r="O2990">
        <v>1</v>
      </c>
    </row>
    <row r="2991" spans="1:15" x14ac:dyDescent="0.25">
      <c r="A2991">
        <v>2990</v>
      </c>
      <c r="B2991" s="3">
        <v>45556</v>
      </c>
      <c r="C2991">
        <v>1</v>
      </c>
      <c r="D2991" t="str">
        <f>VLOOKUP(C2991,'Store-Salesman Details'!$A$2:$H$16,4,FALSE)</f>
        <v>Central</v>
      </c>
      <c r="E2991" t="str">
        <f>VLOOKUP(C2991,'Store-Salesman Details'!$A$2:$H$16,5,FALSE)</f>
        <v>Tanu</v>
      </c>
      <c r="F2991">
        <f t="shared" ca="1" si="389"/>
        <v>20</v>
      </c>
      <c r="G2991" t="str">
        <f ca="1">VLOOKUP(F2991,'Stock Details'!$A$2:$J$51,2,FALSE)</f>
        <v>Ice Cream</v>
      </c>
      <c r="H2991" t="str">
        <f ca="1">VLOOKUP(F2991,'Stock Details'!$A$2:$J$51,3,FALSE)</f>
        <v>Kwality Wall's - Strawberry</v>
      </c>
      <c r="I2991" t="str">
        <f ca="1">VLOOKUP(F2991,'Stock Details'!$A$2:$J$51,7,FALSE)</f>
        <v>1-A</v>
      </c>
      <c r="J2991" t="str">
        <f t="shared" ca="1" si="384"/>
        <v>1_1-A</v>
      </c>
      <c r="K2991" t="str">
        <f ca="1">VLOOKUP(J2991,'Store-Salesman Details'!$C$2:$H$16,6,FALSE)</f>
        <v>Komal</v>
      </c>
      <c r="L2991">
        <f t="shared" ca="1" si="385"/>
        <v>1</v>
      </c>
      <c r="M2991">
        <f ca="1">VLOOKUP(F2991,'Stock Details'!$A$2:$J$51,5,FALSE)</f>
        <v>140</v>
      </c>
      <c r="N2991">
        <f t="shared" ca="1" si="386"/>
        <v>140</v>
      </c>
      <c r="O2991">
        <v>1</v>
      </c>
    </row>
    <row r="2992" spans="1:15" x14ac:dyDescent="0.25">
      <c r="A2992">
        <v>2991</v>
      </c>
      <c r="B2992" s="3">
        <v>45556</v>
      </c>
      <c r="C2992">
        <v>1</v>
      </c>
      <c r="D2992" t="str">
        <f>VLOOKUP(C2992,'Store-Salesman Details'!$A$2:$H$16,4,FALSE)</f>
        <v>Central</v>
      </c>
      <c r="E2992" t="str">
        <f>VLOOKUP(C2992,'Store-Salesman Details'!$A$2:$H$16,5,FALSE)</f>
        <v>Tanu</v>
      </c>
      <c r="F2992">
        <f t="shared" ca="1" si="389"/>
        <v>16</v>
      </c>
      <c r="G2992" t="str">
        <f ca="1">VLOOKUP(F2992,'Stock Details'!$A$2:$J$51,2,FALSE)</f>
        <v>Ice Cream</v>
      </c>
      <c r="H2992" t="str">
        <f ca="1">VLOOKUP(F2992,'Stock Details'!$A$2:$J$51,3,FALSE)</f>
        <v>Kwality Wall's - Butterscotch</v>
      </c>
      <c r="I2992" t="str">
        <f ca="1">VLOOKUP(F2992,'Stock Details'!$A$2:$J$51,7,FALSE)</f>
        <v>1-A</v>
      </c>
      <c r="J2992" t="str">
        <f t="shared" ca="1" si="384"/>
        <v>1_1-A</v>
      </c>
      <c r="K2992" t="str">
        <f ca="1">VLOOKUP(J2992,'Store-Salesman Details'!$C$2:$H$16,6,FALSE)</f>
        <v>Komal</v>
      </c>
      <c r="L2992">
        <f t="shared" ca="1" si="385"/>
        <v>3</v>
      </c>
      <c r="M2992">
        <f ca="1">VLOOKUP(F2992,'Stock Details'!$A$2:$J$51,5,FALSE)</f>
        <v>145</v>
      </c>
      <c r="N2992">
        <f t="shared" ca="1" si="386"/>
        <v>435</v>
      </c>
      <c r="O2992">
        <v>1</v>
      </c>
    </row>
    <row r="2993" spans="1:15" x14ac:dyDescent="0.25">
      <c r="A2993">
        <v>2992</v>
      </c>
      <c r="B2993" s="3">
        <v>45556</v>
      </c>
      <c r="C2993">
        <v>1</v>
      </c>
      <c r="D2993" t="str">
        <f>VLOOKUP(C2993,'Store-Salesman Details'!$A$2:$H$16,4,FALSE)</f>
        <v>Central</v>
      </c>
      <c r="E2993" t="str">
        <f>VLOOKUP(C2993,'Store-Salesman Details'!$A$2:$H$16,5,FALSE)</f>
        <v>Tanu</v>
      </c>
      <c r="F2993">
        <f t="shared" ca="1" si="389"/>
        <v>3</v>
      </c>
      <c r="G2993" t="str">
        <f ca="1">VLOOKUP(F2993,'Stock Details'!$A$2:$J$51,2,FALSE)</f>
        <v>Beverages</v>
      </c>
      <c r="H2993" t="str">
        <f ca="1">VLOOKUP(F2993,'Stock Details'!$A$2:$J$51,3,FALSE)</f>
        <v>Taj Mahal</v>
      </c>
      <c r="I2993" t="str">
        <f ca="1">VLOOKUP(F2993,'Stock Details'!$A$2:$J$51,7,FALSE)</f>
        <v>1-A</v>
      </c>
      <c r="J2993" t="str">
        <f t="shared" ca="1" si="384"/>
        <v>1_1-A</v>
      </c>
      <c r="K2993" t="str">
        <f ca="1">VLOOKUP(J2993,'Store-Salesman Details'!$C$2:$H$16,6,FALSE)</f>
        <v>Komal</v>
      </c>
      <c r="L2993">
        <f t="shared" ca="1" si="385"/>
        <v>5</v>
      </c>
      <c r="M2993">
        <f ca="1">VLOOKUP(F2993,'Stock Details'!$A$2:$J$51,5,FALSE)</f>
        <v>50</v>
      </c>
      <c r="N2993">
        <f t="shared" ca="1" si="386"/>
        <v>250</v>
      </c>
      <c r="O2993">
        <v>1</v>
      </c>
    </row>
    <row r="2994" spans="1:15" x14ac:dyDescent="0.25">
      <c r="A2994">
        <v>2993</v>
      </c>
      <c r="B2994" s="3">
        <v>45556</v>
      </c>
      <c r="C2994">
        <v>1</v>
      </c>
      <c r="D2994" t="str">
        <f>VLOOKUP(C2994,'Store-Salesman Details'!$A$2:$H$16,4,FALSE)</f>
        <v>Central</v>
      </c>
      <c r="E2994" t="str">
        <f>VLOOKUP(C2994,'Store-Salesman Details'!$A$2:$H$16,5,FALSE)</f>
        <v>Tanu</v>
      </c>
      <c r="F2994">
        <f t="shared" ca="1" si="389"/>
        <v>6</v>
      </c>
      <c r="G2994" t="str">
        <f ca="1">VLOOKUP(F2994,'Stock Details'!$A$2:$J$51,2,FALSE)</f>
        <v>Beverages</v>
      </c>
      <c r="H2994" t="str">
        <f ca="1">VLOOKUP(F2994,'Stock Details'!$A$2:$J$51,3,FALSE)</f>
        <v>Nescafe - Coffee Gold</v>
      </c>
      <c r="I2994" t="str">
        <f ca="1">VLOOKUP(F2994,'Stock Details'!$A$2:$J$51,7,FALSE)</f>
        <v>1-A</v>
      </c>
      <c r="J2994" t="str">
        <f t="shared" ca="1" si="384"/>
        <v>1_1-A</v>
      </c>
      <c r="K2994" t="str">
        <f ca="1">VLOOKUP(J2994,'Store-Salesman Details'!$C$2:$H$16,6,FALSE)</f>
        <v>Komal</v>
      </c>
      <c r="L2994">
        <f t="shared" ca="1" si="385"/>
        <v>1</v>
      </c>
      <c r="M2994">
        <f ca="1">VLOOKUP(F2994,'Stock Details'!$A$2:$J$51,5,FALSE)</f>
        <v>100</v>
      </c>
      <c r="N2994">
        <f t="shared" ca="1" si="386"/>
        <v>100</v>
      </c>
      <c r="O2994">
        <v>1</v>
      </c>
    </row>
    <row r="2995" spans="1:15" x14ac:dyDescent="0.25">
      <c r="A2995">
        <v>2994</v>
      </c>
      <c r="B2995" s="3">
        <v>45556</v>
      </c>
      <c r="C2995">
        <v>1</v>
      </c>
      <c r="D2995" t="str">
        <f>VLOOKUP(C2995,'Store-Salesman Details'!$A$2:$H$16,4,FALSE)</f>
        <v>Central</v>
      </c>
      <c r="E2995" t="str">
        <f>VLOOKUP(C2995,'Store-Salesman Details'!$A$2:$H$16,5,FALSE)</f>
        <v>Tanu</v>
      </c>
      <c r="F2995">
        <f t="shared" ca="1" si="389"/>
        <v>17</v>
      </c>
      <c r="G2995" t="str">
        <f ca="1">VLOOKUP(F2995,'Stock Details'!$A$2:$J$51,2,FALSE)</f>
        <v>Ice Cream</v>
      </c>
      <c r="H2995" t="str">
        <f ca="1">VLOOKUP(F2995,'Stock Details'!$A$2:$J$51,3,FALSE)</f>
        <v>Kwality Wall's - Vanilla</v>
      </c>
      <c r="I2995" t="str">
        <f ca="1">VLOOKUP(F2995,'Stock Details'!$A$2:$J$51,7,FALSE)</f>
        <v>1-A</v>
      </c>
      <c r="J2995" t="str">
        <f t="shared" ca="1" si="384"/>
        <v>1_1-A</v>
      </c>
      <c r="K2995" t="str">
        <f ca="1">VLOOKUP(J2995,'Store-Salesman Details'!$C$2:$H$16,6,FALSE)</f>
        <v>Komal</v>
      </c>
      <c r="L2995">
        <f t="shared" ca="1" si="385"/>
        <v>2</v>
      </c>
      <c r="M2995">
        <f ca="1">VLOOKUP(F2995,'Stock Details'!$A$2:$J$51,5,FALSE)</f>
        <v>135</v>
      </c>
      <c r="N2995">
        <f t="shared" ca="1" si="386"/>
        <v>270</v>
      </c>
      <c r="O2995">
        <v>1</v>
      </c>
    </row>
    <row r="2996" spans="1:15" x14ac:dyDescent="0.25">
      <c r="A2996">
        <v>2995</v>
      </c>
      <c r="B2996" s="3">
        <v>45556</v>
      </c>
      <c r="C2996">
        <v>1</v>
      </c>
      <c r="D2996" t="str">
        <f>VLOOKUP(C2996,'Store-Salesman Details'!$A$2:$H$16,4,FALSE)</f>
        <v>Central</v>
      </c>
      <c r="E2996" t="str">
        <f>VLOOKUP(C2996,'Store-Salesman Details'!$A$2:$H$16,5,FALSE)</f>
        <v>Tanu</v>
      </c>
      <c r="F2996">
        <f t="shared" ca="1" si="389"/>
        <v>17</v>
      </c>
      <c r="G2996" t="str">
        <f ca="1">VLOOKUP(F2996,'Stock Details'!$A$2:$J$51,2,FALSE)</f>
        <v>Ice Cream</v>
      </c>
      <c r="H2996" t="str">
        <f ca="1">VLOOKUP(F2996,'Stock Details'!$A$2:$J$51,3,FALSE)</f>
        <v>Kwality Wall's - Vanilla</v>
      </c>
      <c r="I2996" t="str">
        <f ca="1">VLOOKUP(F2996,'Stock Details'!$A$2:$J$51,7,FALSE)</f>
        <v>1-A</v>
      </c>
      <c r="J2996" t="str">
        <f t="shared" ca="1" si="384"/>
        <v>1_1-A</v>
      </c>
      <c r="K2996" t="str">
        <f ca="1">VLOOKUP(J2996,'Store-Salesman Details'!$C$2:$H$16,6,FALSE)</f>
        <v>Komal</v>
      </c>
      <c r="L2996">
        <f t="shared" ca="1" si="385"/>
        <v>1</v>
      </c>
      <c r="M2996">
        <f ca="1">VLOOKUP(F2996,'Stock Details'!$A$2:$J$51,5,FALSE)</f>
        <v>135</v>
      </c>
      <c r="N2996">
        <f t="shared" ca="1" si="386"/>
        <v>135</v>
      </c>
      <c r="O2996">
        <v>1</v>
      </c>
    </row>
    <row r="2997" spans="1:15" x14ac:dyDescent="0.25">
      <c r="A2997">
        <v>2996</v>
      </c>
      <c r="B2997" s="3">
        <v>45556</v>
      </c>
      <c r="C2997">
        <v>1</v>
      </c>
      <c r="D2997" t="str">
        <f>VLOOKUP(C2997,'Store-Salesman Details'!$A$2:$H$16,4,FALSE)</f>
        <v>Central</v>
      </c>
      <c r="E2997" t="str">
        <f>VLOOKUP(C2997,'Store-Salesman Details'!$A$2:$H$16,5,FALSE)</f>
        <v>Tanu</v>
      </c>
      <c r="F2997">
        <f t="shared" ca="1" si="389"/>
        <v>8</v>
      </c>
      <c r="G2997" t="str">
        <f ca="1">VLOOKUP(F2997,'Stock Details'!$A$2:$J$51,2,FALSE)</f>
        <v>Dishwasher</v>
      </c>
      <c r="H2997" t="str">
        <f ca="1">VLOOKUP(F2997,'Stock Details'!$A$2:$J$51,3,FALSE)</f>
        <v>Vim</v>
      </c>
      <c r="I2997" t="str">
        <f ca="1">VLOOKUP(F2997,'Stock Details'!$A$2:$J$51,7,FALSE)</f>
        <v>1-A</v>
      </c>
      <c r="J2997" t="str">
        <f t="shared" ca="1" si="384"/>
        <v>1_1-A</v>
      </c>
      <c r="K2997" t="str">
        <f ca="1">VLOOKUP(J2997,'Store-Salesman Details'!$C$2:$H$16,6,FALSE)</f>
        <v>Komal</v>
      </c>
      <c r="L2997">
        <f t="shared" ca="1" si="385"/>
        <v>2</v>
      </c>
      <c r="M2997">
        <f ca="1">VLOOKUP(F2997,'Stock Details'!$A$2:$J$51,5,FALSE)</f>
        <v>10</v>
      </c>
      <c r="N2997">
        <f t="shared" ca="1" si="386"/>
        <v>20</v>
      </c>
      <c r="O2997">
        <v>1</v>
      </c>
    </row>
    <row r="2998" spans="1:15" x14ac:dyDescent="0.25">
      <c r="A2998">
        <v>2997</v>
      </c>
      <c r="B2998" s="3">
        <v>45556</v>
      </c>
      <c r="C2998">
        <v>1</v>
      </c>
      <c r="D2998" t="str">
        <f>VLOOKUP(C2998,'Store-Salesman Details'!$A$2:$H$16,4,FALSE)</f>
        <v>Central</v>
      </c>
      <c r="E2998" t="str">
        <f>VLOOKUP(C2998,'Store-Salesman Details'!$A$2:$H$16,5,FALSE)</f>
        <v>Tanu</v>
      </c>
      <c r="F2998">
        <f t="shared" ca="1" si="389"/>
        <v>19</v>
      </c>
      <c r="G2998" t="str">
        <f ca="1">VLOOKUP(F2998,'Stock Details'!$A$2:$J$51,2,FALSE)</f>
        <v>Ice Cream</v>
      </c>
      <c r="H2998" t="str">
        <f ca="1">VLOOKUP(F2998,'Stock Details'!$A$2:$J$51,3,FALSE)</f>
        <v>Kwality Wall's - Tutty Fruity</v>
      </c>
      <c r="I2998" t="str">
        <f ca="1">VLOOKUP(F2998,'Stock Details'!$A$2:$J$51,7,FALSE)</f>
        <v>1-A</v>
      </c>
      <c r="J2998" t="str">
        <f t="shared" ca="1" si="384"/>
        <v>1_1-A</v>
      </c>
      <c r="K2998" t="str">
        <f ca="1">VLOOKUP(J2998,'Store-Salesman Details'!$C$2:$H$16,6,FALSE)</f>
        <v>Komal</v>
      </c>
      <c r="L2998">
        <f t="shared" ca="1" si="385"/>
        <v>5</v>
      </c>
      <c r="M2998">
        <f ca="1">VLOOKUP(F2998,'Stock Details'!$A$2:$J$51,5,FALSE)</f>
        <v>155</v>
      </c>
      <c r="N2998">
        <f t="shared" ca="1" si="386"/>
        <v>775</v>
      </c>
      <c r="O2998">
        <v>1</v>
      </c>
    </row>
    <row r="2999" spans="1:15" x14ac:dyDescent="0.25">
      <c r="A2999">
        <v>2998</v>
      </c>
      <c r="B2999" s="3">
        <v>45556</v>
      </c>
      <c r="C2999">
        <v>1</v>
      </c>
      <c r="D2999" t="str">
        <f>VLOOKUP(C2999,'Store-Salesman Details'!$A$2:$H$16,4,FALSE)</f>
        <v>Central</v>
      </c>
      <c r="E2999" t="str">
        <f>VLOOKUP(C2999,'Store-Salesman Details'!$A$2:$H$16,5,FALSE)</f>
        <v>Tanu</v>
      </c>
      <c r="F2999">
        <f t="shared" ca="1" si="389"/>
        <v>8</v>
      </c>
      <c r="G2999" t="str">
        <f ca="1">VLOOKUP(F2999,'Stock Details'!$A$2:$J$51,2,FALSE)</f>
        <v>Dishwasher</v>
      </c>
      <c r="H2999" t="str">
        <f ca="1">VLOOKUP(F2999,'Stock Details'!$A$2:$J$51,3,FALSE)</f>
        <v>Vim</v>
      </c>
      <c r="I2999" t="str">
        <f ca="1">VLOOKUP(F2999,'Stock Details'!$A$2:$J$51,7,FALSE)</f>
        <v>1-A</v>
      </c>
      <c r="J2999" t="str">
        <f t="shared" ca="1" si="384"/>
        <v>1_1-A</v>
      </c>
      <c r="K2999" t="str">
        <f ca="1">VLOOKUP(J2999,'Store-Salesman Details'!$C$2:$H$16,6,FALSE)</f>
        <v>Komal</v>
      </c>
      <c r="L2999">
        <f t="shared" ca="1" si="385"/>
        <v>3</v>
      </c>
      <c r="M2999">
        <f ca="1">VLOOKUP(F2999,'Stock Details'!$A$2:$J$51,5,FALSE)</f>
        <v>10</v>
      </c>
      <c r="N2999">
        <f t="shared" ca="1" si="386"/>
        <v>30</v>
      </c>
      <c r="O2999">
        <v>1</v>
      </c>
    </row>
    <row r="3000" spans="1:15" x14ac:dyDescent="0.25">
      <c r="A3000">
        <v>2999</v>
      </c>
      <c r="B3000" s="3">
        <v>45556</v>
      </c>
      <c r="C3000">
        <v>1</v>
      </c>
      <c r="D3000" t="str">
        <f>VLOOKUP(C3000,'Store-Salesman Details'!$A$2:$H$16,4,FALSE)</f>
        <v>Central</v>
      </c>
      <c r="E3000" t="str">
        <f>VLOOKUP(C3000,'Store-Salesman Details'!$A$2:$H$16,5,FALSE)</f>
        <v>Tanu</v>
      </c>
      <c r="F3000">
        <f t="shared" ca="1" si="389"/>
        <v>10</v>
      </c>
      <c r="G3000" t="str">
        <f ca="1">VLOOKUP(F3000,'Stock Details'!$A$2:$J$51,2,FALSE)</f>
        <v>Disinfectant</v>
      </c>
      <c r="H3000" t="str">
        <f ca="1">VLOOKUP(F3000,'Stock Details'!$A$2:$J$51,3,FALSE)</f>
        <v>Cif</v>
      </c>
      <c r="I3000" t="str">
        <f ca="1">VLOOKUP(F3000,'Stock Details'!$A$2:$J$51,7,FALSE)</f>
        <v>1-A</v>
      </c>
      <c r="J3000" t="str">
        <f t="shared" ca="1" si="384"/>
        <v>1_1-A</v>
      </c>
      <c r="K3000" t="str">
        <f ca="1">VLOOKUP(J3000,'Store-Salesman Details'!$C$2:$H$16,6,FALSE)</f>
        <v>Komal</v>
      </c>
      <c r="L3000">
        <f t="shared" ca="1" si="385"/>
        <v>5</v>
      </c>
      <c r="M3000">
        <f ca="1">VLOOKUP(F3000,'Stock Details'!$A$2:$J$51,5,FALSE)</f>
        <v>269</v>
      </c>
      <c r="N3000">
        <f t="shared" ca="1" si="386"/>
        <v>1345</v>
      </c>
      <c r="O3000">
        <v>1</v>
      </c>
    </row>
    <row r="3001" spans="1:15" x14ac:dyDescent="0.25">
      <c r="A3001">
        <v>3000</v>
      </c>
      <c r="B3001" s="3">
        <v>45556</v>
      </c>
      <c r="C3001">
        <v>1</v>
      </c>
      <c r="D3001" t="str">
        <f>VLOOKUP(C3001,'Store-Salesman Details'!$A$2:$H$16,4,FALSE)</f>
        <v>Central</v>
      </c>
      <c r="E3001" t="str">
        <f>VLOOKUP(C3001,'Store-Salesman Details'!$A$2:$H$16,5,FALSE)</f>
        <v>Tanu</v>
      </c>
      <c r="F3001">
        <f t="shared" ca="1" si="389"/>
        <v>14</v>
      </c>
      <c r="G3001" t="str">
        <f ca="1">VLOOKUP(F3001,'Stock Details'!$A$2:$J$51,2,FALSE)</f>
        <v>Foods</v>
      </c>
      <c r="H3001" t="str">
        <f ca="1">VLOOKUP(F3001,'Stock Details'!$A$2:$J$51,3,FALSE)</f>
        <v>Kissan Mango Juice</v>
      </c>
      <c r="I3001" t="str">
        <f ca="1">VLOOKUP(F3001,'Stock Details'!$A$2:$J$51,7,FALSE)</f>
        <v>1-A</v>
      </c>
      <c r="J3001" t="str">
        <f t="shared" ca="1" si="384"/>
        <v>1_1-A</v>
      </c>
      <c r="K3001" t="str">
        <f ca="1">VLOOKUP(J3001,'Store-Salesman Details'!$C$2:$H$16,6,FALSE)</f>
        <v>Komal</v>
      </c>
      <c r="L3001">
        <f t="shared" ca="1" si="385"/>
        <v>2</v>
      </c>
      <c r="M3001">
        <f ca="1">VLOOKUP(F3001,'Stock Details'!$A$2:$J$51,5,FALSE)</f>
        <v>165</v>
      </c>
      <c r="N3001">
        <f t="shared" ca="1" si="386"/>
        <v>330</v>
      </c>
      <c r="O3001">
        <v>1</v>
      </c>
    </row>
    <row r="3002" spans="1:15" x14ac:dyDescent="0.25">
      <c r="A3002">
        <v>3001</v>
      </c>
      <c r="B3002" s="3">
        <v>45556</v>
      </c>
      <c r="C3002">
        <v>1</v>
      </c>
      <c r="D3002" t="str">
        <f>VLOOKUP(C3002,'Store-Salesman Details'!$A$2:$H$16,4,FALSE)</f>
        <v>Central</v>
      </c>
      <c r="E3002" t="str">
        <f>VLOOKUP(C3002,'Store-Salesman Details'!$A$2:$H$16,5,FALSE)</f>
        <v>Tanu</v>
      </c>
      <c r="F3002">
        <f t="shared" ca="1" si="389"/>
        <v>3</v>
      </c>
      <c r="G3002" t="str">
        <f ca="1">VLOOKUP(F3002,'Stock Details'!$A$2:$J$51,2,FALSE)</f>
        <v>Beverages</v>
      </c>
      <c r="H3002" t="str">
        <f ca="1">VLOOKUP(F3002,'Stock Details'!$A$2:$J$51,3,FALSE)</f>
        <v>Taj Mahal</v>
      </c>
      <c r="I3002" t="str">
        <f ca="1">VLOOKUP(F3002,'Stock Details'!$A$2:$J$51,7,FALSE)</f>
        <v>1-A</v>
      </c>
      <c r="J3002" t="str">
        <f t="shared" ca="1" si="384"/>
        <v>1_1-A</v>
      </c>
      <c r="K3002" t="str">
        <f ca="1">VLOOKUP(J3002,'Store-Salesman Details'!$C$2:$H$16,6,FALSE)</f>
        <v>Komal</v>
      </c>
      <c r="L3002">
        <f t="shared" ca="1" si="385"/>
        <v>3</v>
      </c>
      <c r="M3002">
        <f ca="1">VLOOKUP(F3002,'Stock Details'!$A$2:$J$51,5,FALSE)</f>
        <v>50</v>
      </c>
      <c r="N3002">
        <f t="shared" ca="1" si="386"/>
        <v>150</v>
      </c>
      <c r="O3002">
        <v>1</v>
      </c>
    </row>
    <row r="3003" spans="1:15" x14ac:dyDescent="0.25">
      <c r="A3003">
        <v>3002</v>
      </c>
      <c r="B3003" s="3">
        <v>45556</v>
      </c>
      <c r="C3003">
        <v>1</v>
      </c>
      <c r="D3003" t="str">
        <f>VLOOKUP(C3003,'Store-Salesman Details'!$A$2:$H$16,4,FALSE)</f>
        <v>Central</v>
      </c>
      <c r="E3003" t="str">
        <f>VLOOKUP(C3003,'Store-Salesman Details'!$A$2:$H$16,5,FALSE)</f>
        <v>Tanu</v>
      </c>
      <c r="F3003">
        <f t="shared" ca="1" si="389"/>
        <v>8</v>
      </c>
      <c r="G3003" t="str">
        <f ca="1">VLOOKUP(F3003,'Stock Details'!$A$2:$J$51,2,FALSE)</f>
        <v>Dishwasher</v>
      </c>
      <c r="H3003" t="str">
        <f ca="1">VLOOKUP(F3003,'Stock Details'!$A$2:$J$51,3,FALSE)</f>
        <v>Vim</v>
      </c>
      <c r="I3003" t="str">
        <f ca="1">VLOOKUP(F3003,'Stock Details'!$A$2:$J$51,7,FALSE)</f>
        <v>1-A</v>
      </c>
      <c r="J3003" t="str">
        <f t="shared" ca="1" si="384"/>
        <v>1_1-A</v>
      </c>
      <c r="K3003" t="str">
        <f ca="1">VLOOKUP(J3003,'Store-Salesman Details'!$C$2:$H$16,6,FALSE)</f>
        <v>Komal</v>
      </c>
      <c r="L3003">
        <f t="shared" ca="1" si="385"/>
        <v>4</v>
      </c>
      <c r="M3003">
        <f ca="1">VLOOKUP(F3003,'Stock Details'!$A$2:$J$51,5,FALSE)</f>
        <v>10</v>
      </c>
      <c r="N3003">
        <f t="shared" ca="1" si="386"/>
        <v>40</v>
      </c>
      <c r="O3003">
        <v>1</v>
      </c>
    </row>
    <row r="3004" spans="1:15" x14ac:dyDescent="0.25">
      <c r="A3004">
        <v>3003</v>
      </c>
      <c r="B3004" s="3">
        <v>45556</v>
      </c>
      <c r="C3004">
        <v>1</v>
      </c>
      <c r="D3004" t="str">
        <f>VLOOKUP(C3004,'Store-Salesman Details'!$A$2:$H$16,4,FALSE)</f>
        <v>Central</v>
      </c>
      <c r="E3004" t="str">
        <f>VLOOKUP(C3004,'Store-Salesman Details'!$A$2:$H$16,5,FALSE)</f>
        <v>Tanu</v>
      </c>
      <c r="F3004">
        <f t="shared" ca="1" si="389"/>
        <v>3</v>
      </c>
      <c r="G3004" t="str">
        <f ca="1">VLOOKUP(F3004,'Stock Details'!$A$2:$J$51,2,FALSE)</f>
        <v>Beverages</v>
      </c>
      <c r="H3004" t="str">
        <f ca="1">VLOOKUP(F3004,'Stock Details'!$A$2:$J$51,3,FALSE)</f>
        <v>Taj Mahal</v>
      </c>
      <c r="I3004" t="str">
        <f ca="1">VLOOKUP(F3004,'Stock Details'!$A$2:$J$51,7,FALSE)</f>
        <v>1-A</v>
      </c>
      <c r="J3004" t="str">
        <f t="shared" ca="1" si="384"/>
        <v>1_1-A</v>
      </c>
      <c r="K3004" t="str">
        <f ca="1">VLOOKUP(J3004,'Store-Salesman Details'!$C$2:$H$16,6,FALSE)</f>
        <v>Komal</v>
      </c>
      <c r="L3004">
        <f t="shared" ca="1" si="385"/>
        <v>1</v>
      </c>
      <c r="M3004">
        <f ca="1">VLOOKUP(F3004,'Stock Details'!$A$2:$J$51,5,FALSE)</f>
        <v>50</v>
      </c>
      <c r="N3004">
        <f t="shared" ca="1" si="386"/>
        <v>50</v>
      </c>
      <c r="O3004">
        <v>1</v>
      </c>
    </row>
    <row r="3005" spans="1:15" x14ac:dyDescent="0.25">
      <c r="A3005">
        <v>3004</v>
      </c>
      <c r="B3005" s="3">
        <v>45556</v>
      </c>
      <c r="C3005">
        <v>1</v>
      </c>
      <c r="D3005" t="str">
        <f>VLOOKUP(C3005,'Store-Salesman Details'!$A$2:$H$16,4,FALSE)</f>
        <v>Central</v>
      </c>
      <c r="E3005" t="str">
        <f>VLOOKUP(C3005,'Store-Salesman Details'!$A$2:$H$16,5,FALSE)</f>
        <v>Tanu</v>
      </c>
      <c r="F3005">
        <f t="shared" ca="1" si="389"/>
        <v>6</v>
      </c>
      <c r="G3005" t="str">
        <f ca="1">VLOOKUP(F3005,'Stock Details'!$A$2:$J$51,2,FALSE)</f>
        <v>Beverages</v>
      </c>
      <c r="H3005" t="str">
        <f ca="1">VLOOKUP(F3005,'Stock Details'!$A$2:$J$51,3,FALSE)</f>
        <v>Nescafe - Coffee Gold</v>
      </c>
      <c r="I3005" t="str">
        <f ca="1">VLOOKUP(F3005,'Stock Details'!$A$2:$J$51,7,FALSE)</f>
        <v>1-A</v>
      </c>
      <c r="J3005" t="str">
        <f t="shared" ca="1" si="384"/>
        <v>1_1-A</v>
      </c>
      <c r="K3005" t="str">
        <f ca="1">VLOOKUP(J3005,'Store-Salesman Details'!$C$2:$H$16,6,FALSE)</f>
        <v>Komal</v>
      </c>
      <c r="L3005">
        <f t="shared" ca="1" si="385"/>
        <v>4</v>
      </c>
      <c r="M3005">
        <f ca="1">VLOOKUP(F3005,'Stock Details'!$A$2:$J$51,5,FALSE)</f>
        <v>100</v>
      </c>
      <c r="N3005">
        <f t="shared" ca="1" si="386"/>
        <v>400</v>
      </c>
      <c r="O3005">
        <v>1</v>
      </c>
    </row>
    <row r="3006" spans="1:15" x14ac:dyDescent="0.25">
      <c r="A3006">
        <v>3005</v>
      </c>
      <c r="B3006" s="3">
        <v>45556</v>
      </c>
      <c r="C3006">
        <v>1</v>
      </c>
      <c r="D3006" t="str">
        <f>VLOOKUP(C3006,'Store-Salesman Details'!$A$2:$H$16,4,FALSE)</f>
        <v>Central</v>
      </c>
      <c r="E3006" t="str">
        <f>VLOOKUP(C3006,'Store-Salesman Details'!$A$2:$H$16,5,FALSE)</f>
        <v>Tanu</v>
      </c>
      <c r="F3006">
        <f t="shared" ca="1" si="389"/>
        <v>3</v>
      </c>
      <c r="G3006" t="str">
        <f ca="1">VLOOKUP(F3006,'Stock Details'!$A$2:$J$51,2,FALSE)</f>
        <v>Beverages</v>
      </c>
      <c r="H3006" t="str">
        <f ca="1">VLOOKUP(F3006,'Stock Details'!$A$2:$J$51,3,FALSE)</f>
        <v>Taj Mahal</v>
      </c>
      <c r="I3006" t="str">
        <f ca="1">VLOOKUP(F3006,'Stock Details'!$A$2:$J$51,7,FALSE)</f>
        <v>1-A</v>
      </c>
      <c r="J3006" t="str">
        <f t="shared" ca="1" si="384"/>
        <v>1_1-A</v>
      </c>
      <c r="K3006" t="str">
        <f ca="1">VLOOKUP(J3006,'Store-Salesman Details'!$C$2:$H$16,6,FALSE)</f>
        <v>Komal</v>
      </c>
      <c r="L3006">
        <f t="shared" ca="1" si="385"/>
        <v>5</v>
      </c>
      <c r="M3006">
        <f ca="1">VLOOKUP(F3006,'Stock Details'!$A$2:$J$51,5,FALSE)</f>
        <v>50</v>
      </c>
      <c r="N3006">
        <f t="shared" ca="1" si="386"/>
        <v>250</v>
      </c>
      <c r="O3006">
        <v>1</v>
      </c>
    </row>
    <row r="3007" spans="1:15" x14ac:dyDescent="0.25">
      <c r="A3007">
        <v>3006</v>
      </c>
      <c r="B3007" s="3">
        <v>45556</v>
      </c>
      <c r="C3007">
        <v>1</v>
      </c>
      <c r="D3007" t="str">
        <f>VLOOKUP(C3007,'Store-Salesman Details'!$A$2:$H$16,4,FALSE)</f>
        <v>Central</v>
      </c>
      <c r="E3007" t="str">
        <f>VLOOKUP(C3007,'Store-Salesman Details'!$A$2:$H$16,5,FALSE)</f>
        <v>Tanu</v>
      </c>
      <c r="F3007">
        <f t="shared" ca="1" si="389"/>
        <v>14</v>
      </c>
      <c r="G3007" t="str">
        <f ca="1">VLOOKUP(F3007,'Stock Details'!$A$2:$J$51,2,FALSE)</f>
        <v>Foods</v>
      </c>
      <c r="H3007" t="str">
        <f ca="1">VLOOKUP(F3007,'Stock Details'!$A$2:$J$51,3,FALSE)</f>
        <v>Kissan Mango Juice</v>
      </c>
      <c r="I3007" t="str">
        <f ca="1">VLOOKUP(F3007,'Stock Details'!$A$2:$J$51,7,FALSE)</f>
        <v>1-A</v>
      </c>
      <c r="J3007" t="str">
        <f t="shared" ca="1" si="384"/>
        <v>1_1-A</v>
      </c>
      <c r="K3007" t="str">
        <f ca="1">VLOOKUP(J3007,'Store-Salesman Details'!$C$2:$H$16,6,FALSE)</f>
        <v>Komal</v>
      </c>
      <c r="L3007">
        <f t="shared" ca="1" si="385"/>
        <v>4</v>
      </c>
      <c r="M3007">
        <f ca="1">VLOOKUP(F3007,'Stock Details'!$A$2:$J$51,5,FALSE)</f>
        <v>165</v>
      </c>
      <c r="N3007">
        <f t="shared" ca="1" si="386"/>
        <v>660</v>
      </c>
      <c r="O3007">
        <v>1</v>
      </c>
    </row>
    <row r="3008" spans="1:15" x14ac:dyDescent="0.25">
      <c r="A3008">
        <v>3007</v>
      </c>
      <c r="B3008" s="3">
        <v>45556</v>
      </c>
      <c r="C3008">
        <v>1</v>
      </c>
      <c r="D3008" t="str">
        <f>VLOOKUP(C3008,'Store-Salesman Details'!$A$2:$H$16,4,FALSE)</f>
        <v>Central</v>
      </c>
      <c r="E3008" t="str">
        <f>VLOOKUP(C3008,'Store-Salesman Details'!$A$2:$H$16,5,FALSE)</f>
        <v>Tanu</v>
      </c>
      <c r="F3008">
        <f t="shared" ca="1" si="389"/>
        <v>5</v>
      </c>
      <c r="G3008" t="str">
        <f ca="1">VLOOKUP(F3008,'Stock Details'!$A$2:$J$51,2,FALSE)</f>
        <v>Beverages</v>
      </c>
      <c r="H3008" t="str">
        <f ca="1">VLOOKUP(F3008,'Stock Details'!$A$2:$J$51,3,FALSE)</f>
        <v>Nescafe - Coffee Classic</v>
      </c>
      <c r="I3008" t="str">
        <f ca="1">VLOOKUP(F3008,'Stock Details'!$A$2:$J$51,7,FALSE)</f>
        <v>1-A</v>
      </c>
      <c r="J3008" t="str">
        <f t="shared" ca="1" si="384"/>
        <v>1_1-A</v>
      </c>
      <c r="K3008" t="str">
        <f ca="1">VLOOKUP(J3008,'Store-Salesman Details'!$C$2:$H$16,6,FALSE)</f>
        <v>Komal</v>
      </c>
      <c r="L3008">
        <f t="shared" ca="1" si="385"/>
        <v>2</v>
      </c>
      <c r="M3008">
        <f ca="1">VLOOKUP(F3008,'Stock Details'!$A$2:$J$51,5,FALSE)</f>
        <v>10</v>
      </c>
      <c r="N3008">
        <f t="shared" ca="1" si="386"/>
        <v>20</v>
      </c>
      <c r="O3008">
        <v>1</v>
      </c>
    </row>
    <row r="3009" spans="1:15" x14ac:dyDescent="0.25">
      <c r="A3009">
        <v>3008</v>
      </c>
      <c r="B3009" s="3">
        <v>45556</v>
      </c>
      <c r="C3009">
        <v>1</v>
      </c>
      <c r="D3009" t="str">
        <f>VLOOKUP(C3009,'Store-Salesman Details'!$A$2:$H$16,4,FALSE)</f>
        <v>Central</v>
      </c>
      <c r="E3009" t="str">
        <f>VLOOKUP(C3009,'Store-Salesman Details'!$A$2:$H$16,5,FALSE)</f>
        <v>Tanu</v>
      </c>
      <c r="F3009">
        <f t="shared" ca="1" si="389"/>
        <v>9</v>
      </c>
      <c r="G3009" t="str">
        <f ca="1">VLOOKUP(F3009,'Stock Details'!$A$2:$J$51,2,FALSE)</f>
        <v>Disinfectant</v>
      </c>
      <c r="H3009" t="str">
        <f ca="1">VLOOKUP(F3009,'Stock Details'!$A$2:$J$51,3,FALSE)</f>
        <v>Domex</v>
      </c>
      <c r="I3009" t="str">
        <f ca="1">VLOOKUP(F3009,'Stock Details'!$A$2:$J$51,7,FALSE)</f>
        <v>1-A</v>
      </c>
      <c r="J3009" t="str">
        <f t="shared" ca="1" si="384"/>
        <v>1_1-A</v>
      </c>
      <c r="K3009" t="str">
        <f ca="1">VLOOKUP(J3009,'Store-Salesman Details'!$C$2:$H$16,6,FALSE)</f>
        <v>Komal</v>
      </c>
      <c r="L3009">
        <f t="shared" ca="1" si="385"/>
        <v>5</v>
      </c>
      <c r="M3009">
        <f ca="1">VLOOKUP(F3009,'Stock Details'!$A$2:$J$51,5,FALSE)</f>
        <v>92</v>
      </c>
      <c r="N3009">
        <f t="shared" ca="1" si="386"/>
        <v>460</v>
      </c>
      <c r="O3009">
        <v>1</v>
      </c>
    </row>
    <row r="3010" spans="1:15" x14ac:dyDescent="0.25">
      <c r="A3010">
        <v>3009</v>
      </c>
      <c r="B3010" s="3">
        <v>45556</v>
      </c>
      <c r="C3010">
        <v>1</v>
      </c>
      <c r="D3010" t="str">
        <f>VLOOKUP(C3010,'Store-Salesman Details'!$A$2:$H$16,4,FALSE)</f>
        <v>Central</v>
      </c>
      <c r="E3010" t="str">
        <f>VLOOKUP(C3010,'Store-Salesman Details'!$A$2:$H$16,5,FALSE)</f>
        <v>Tanu</v>
      </c>
      <c r="F3010">
        <f t="shared" ca="1" si="389"/>
        <v>7</v>
      </c>
      <c r="G3010" t="str">
        <f ca="1">VLOOKUP(F3010,'Stock Details'!$A$2:$J$51,2,FALSE)</f>
        <v>Beverages</v>
      </c>
      <c r="H3010" t="str">
        <f ca="1">VLOOKUP(F3010,'Stock Details'!$A$2:$J$51,3,FALSE)</f>
        <v>Nescafe - Coffee Instant</v>
      </c>
      <c r="I3010" t="str">
        <f ca="1">VLOOKUP(F3010,'Stock Details'!$A$2:$J$51,7,FALSE)</f>
        <v>1-A</v>
      </c>
      <c r="J3010" t="str">
        <f t="shared" ref="J3010:J3073" ca="1" si="390">CONCATENATE(C3010,"_",I3010)</f>
        <v>1_1-A</v>
      </c>
      <c r="K3010" t="str">
        <f ca="1">VLOOKUP(J3010,'Store-Salesman Details'!$C$2:$H$16,6,FALSE)</f>
        <v>Komal</v>
      </c>
      <c r="L3010">
        <f t="shared" ref="L3010:L3073" ca="1" si="391">RANDBETWEEN(1,5)</f>
        <v>4</v>
      </c>
      <c r="M3010">
        <f ca="1">VLOOKUP(F3010,'Stock Details'!$A$2:$J$51,5,FALSE)</f>
        <v>50</v>
      </c>
      <c r="N3010">
        <f t="shared" ref="N3010:N3073" ca="1" si="392">L3010*M3010</f>
        <v>200</v>
      </c>
      <c r="O3010">
        <v>1</v>
      </c>
    </row>
    <row r="3011" spans="1:15" x14ac:dyDescent="0.25">
      <c r="A3011">
        <v>3010</v>
      </c>
      <c r="B3011" s="3">
        <v>45556</v>
      </c>
      <c r="C3011">
        <v>1</v>
      </c>
      <c r="D3011" t="str">
        <f>VLOOKUP(C3011,'Store-Salesman Details'!$A$2:$H$16,4,FALSE)</f>
        <v>Central</v>
      </c>
      <c r="E3011" t="str">
        <f>VLOOKUP(C3011,'Store-Salesman Details'!$A$2:$H$16,5,FALSE)</f>
        <v>Tanu</v>
      </c>
      <c r="F3011">
        <f t="shared" ca="1" si="389"/>
        <v>7</v>
      </c>
      <c r="G3011" t="str">
        <f ca="1">VLOOKUP(F3011,'Stock Details'!$A$2:$J$51,2,FALSE)</f>
        <v>Beverages</v>
      </c>
      <c r="H3011" t="str">
        <f ca="1">VLOOKUP(F3011,'Stock Details'!$A$2:$J$51,3,FALSE)</f>
        <v>Nescafe - Coffee Instant</v>
      </c>
      <c r="I3011" t="str">
        <f ca="1">VLOOKUP(F3011,'Stock Details'!$A$2:$J$51,7,FALSE)</f>
        <v>1-A</v>
      </c>
      <c r="J3011" t="str">
        <f t="shared" ca="1" si="390"/>
        <v>1_1-A</v>
      </c>
      <c r="K3011" t="str">
        <f ca="1">VLOOKUP(J3011,'Store-Salesman Details'!$C$2:$H$16,6,FALSE)</f>
        <v>Komal</v>
      </c>
      <c r="L3011">
        <f t="shared" ca="1" si="391"/>
        <v>5</v>
      </c>
      <c r="M3011">
        <f ca="1">VLOOKUP(F3011,'Stock Details'!$A$2:$J$51,5,FALSE)</f>
        <v>50</v>
      </c>
      <c r="N3011">
        <f t="shared" ca="1" si="392"/>
        <v>250</v>
      </c>
      <c r="O3011">
        <v>1</v>
      </c>
    </row>
    <row r="3012" spans="1:15" x14ac:dyDescent="0.25">
      <c r="A3012">
        <v>3011</v>
      </c>
      <c r="B3012" s="3">
        <v>45556</v>
      </c>
      <c r="C3012">
        <v>1</v>
      </c>
      <c r="D3012" t="str">
        <f>VLOOKUP(C3012,'Store-Salesman Details'!$A$2:$H$16,4,FALSE)</f>
        <v>Central</v>
      </c>
      <c r="E3012" t="str">
        <f>VLOOKUP(C3012,'Store-Salesman Details'!$A$2:$H$16,5,FALSE)</f>
        <v>Tanu</v>
      </c>
      <c r="F3012">
        <f t="shared" ca="1" si="389"/>
        <v>18</v>
      </c>
      <c r="G3012" t="str">
        <f ca="1">VLOOKUP(F3012,'Stock Details'!$A$2:$J$51,2,FALSE)</f>
        <v>Ice Cream</v>
      </c>
      <c r="H3012" t="str">
        <f ca="1">VLOOKUP(F3012,'Stock Details'!$A$2:$J$51,3,FALSE)</f>
        <v>Kwality Wall's - Chocolate</v>
      </c>
      <c r="I3012" t="str">
        <f ca="1">VLOOKUP(F3012,'Stock Details'!$A$2:$J$51,7,FALSE)</f>
        <v>1-A</v>
      </c>
      <c r="J3012" t="str">
        <f t="shared" ca="1" si="390"/>
        <v>1_1-A</v>
      </c>
      <c r="K3012" t="str">
        <f ca="1">VLOOKUP(J3012,'Store-Salesman Details'!$C$2:$H$16,6,FALSE)</f>
        <v>Komal</v>
      </c>
      <c r="L3012">
        <f t="shared" ca="1" si="391"/>
        <v>3</v>
      </c>
      <c r="M3012">
        <f ca="1">VLOOKUP(F3012,'Stock Details'!$A$2:$J$51,5,FALSE)</f>
        <v>145</v>
      </c>
      <c r="N3012">
        <f t="shared" ca="1" si="392"/>
        <v>435</v>
      </c>
      <c r="O3012">
        <v>1</v>
      </c>
    </row>
    <row r="3013" spans="1:15" x14ac:dyDescent="0.25">
      <c r="A3013">
        <v>3012</v>
      </c>
      <c r="B3013" s="3">
        <v>45556</v>
      </c>
      <c r="C3013">
        <v>1</v>
      </c>
      <c r="D3013" t="str">
        <f>VLOOKUP(C3013,'Store-Salesman Details'!$A$2:$H$16,4,FALSE)</f>
        <v>Central</v>
      </c>
      <c r="E3013" t="str">
        <f>VLOOKUP(C3013,'Store-Salesman Details'!$A$2:$H$16,5,FALSE)</f>
        <v>Tanu</v>
      </c>
      <c r="F3013">
        <f t="shared" ref="F3013:F3044" ca="1" si="393">RANDBETWEEN(1,20)</f>
        <v>19</v>
      </c>
      <c r="G3013" t="str">
        <f ca="1">VLOOKUP(F3013,'Stock Details'!$A$2:$J$51,2,FALSE)</f>
        <v>Ice Cream</v>
      </c>
      <c r="H3013" t="str">
        <f ca="1">VLOOKUP(F3013,'Stock Details'!$A$2:$J$51,3,FALSE)</f>
        <v>Kwality Wall's - Tutty Fruity</v>
      </c>
      <c r="I3013" t="str">
        <f ca="1">VLOOKUP(F3013,'Stock Details'!$A$2:$J$51,7,FALSE)</f>
        <v>1-A</v>
      </c>
      <c r="J3013" t="str">
        <f t="shared" ca="1" si="390"/>
        <v>1_1-A</v>
      </c>
      <c r="K3013" t="str">
        <f ca="1">VLOOKUP(J3013,'Store-Salesman Details'!$C$2:$H$16,6,FALSE)</f>
        <v>Komal</v>
      </c>
      <c r="L3013">
        <f t="shared" ca="1" si="391"/>
        <v>4</v>
      </c>
      <c r="M3013">
        <f ca="1">VLOOKUP(F3013,'Stock Details'!$A$2:$J$51,5,FALSE)</f>
        <v>155</v>
      </c>
      <c r="N3013">
        <f t="shared" ca="1" si="392"/>
        <v>620</v>
      </c>
      <c r="O3013">
        <v>1</v>
      </c>
    </row>
    <row r="3014" spans="1:15" x14ac:dyDescent="0.25">
      <c r="A3014">
        <v>3013</v>
      </c>
      <c r="B3014" s="3">
        <v>45556</v>
      </c>
      <c r="C3014">
        <v>1</v>
      </c>
      <c r="D3014" t="str">
        <f>VLOOKUP(C3014,'Store-Salesman Details'!$A$2:$H$16,4,FALSE)</f>
        <v>Central</v>
      </c>
      <c r="E3014" t="str">
        <f>VLOOKUP(C3014,'Store-Salesman Details'!$A$2:$H$16,5,FALSE)</f>
        <v>Tanu</v>
      </c>
      <c r="F3014">
        <f t="shared" ca="1" si="393"/>
        <v>7</v>
      </c>
      <c r="G3014" t="str">
        <f ca="1">VLOOKUP(F3014,'Stock Details'!$A$2:$J$51,2,FALSE)</f>
        <v>Beverages</v>
      </c>
      <c r="H3014" t="str">
        <f ca="1">VLOOKUP(F3014,'Stock Details'!$A$2:$J$51,3,FALSE)</f>
        <v>Nescafe - Coffee Instant</v>
      </c>
      <c r="I3014" t="str">
        <f ca="1">VLOOKUP(F3014,'Stock Details'!$A$2:$J$51,7,FALSE)</f>
        <v>1-A</v>
      </c>
      <c r="J3014" t="str">
        <f t="shared" ca="1" si="390"/>
        <v>1_1-A</v>
      </c>
      <c r="K3014" t="str">
        <f ca="1">VLOOKUP(J3014,'Store-Salesman Details'!$C$2:$H$16,6,FALSE)</f>
        <v>Komal</v>
      </c>
      <c r="L3014">
        <f t="shared" ca="1" si="391"/>
        <v>4</v>
      </c>
      <c r="M3014">
        <f ca="1">VLOOKUP(F3014,'Stock Details'!$A$2:$J$51,5,FALSE)</f>
        <v>50</v>
      </c>
      <c r="N3014">
        <f t="shared" ca="1" si="392"/>
        <v>200</v>
      </c>
      <c r="O3014">
        <v>1</v>
      </c>
    </row>
    <row r="3015" spans="1:15" x14ac:dyDescent="0.25">
      <c r="A3015">
        <v>3014</v>
      </c>
      <c r="B3015" s="3">
        <v>45556</v>
      </c>
      <c r="C3015">
        <v>1</v>
      </c>
      <c r="D3015" t="str">
        <f>VLOOKUP(C3015,'Store-Salesman Details'!$A$2:$H$16,4,FALSE)</f>
        <v>Central</v>
      </c>
      <c r="E3015" t="str">
        <f>VLOOKUP(C3015,'Store-Salesman Details'!$A$2:$H$16,5,FALSE)</f>
        <v>Tanu</v>
      </c>
      <c r="F3015">
        <f t="shared" ca="1" si="393"/>
        <v>10</v>
      </c>
      <c r="G3015" t="str">
        <f ca="1">VLOOKUP(F3015,'Stock Details'!$A$2:$J$51,2,FALSE)</f>
        <v>Disinfectant</v>
      </c>
      <c r="H3015" t="str">
        <f ca="1">VLOOKUP(F3015,'Stock Details'!$A$2:$J$51,3,FALSE)</f>
        <v>Cif</v>
      </c>
      <c r="I3015" t="str">
        <f ca="1">VLOOKUP(F3015,'Stock Details'!$A$2:$J$51,7,FALSE)</f>
        <v>1-A</v>
      </c>
      <c r="J3015" t="str">
        <f t="shared" ca="1" si="390"/>
        <v>1_1-A</v>
      </c>
      <c r="K3015" t="str">
        <f ca="1">VLOOKUP(J3015,'Store-Salesman Details'!$C$2:$H$16,6,FALSE)</f>
        <v>Komal</v>
      </c>
      <c r="L3015">
        <f t="shared" ca="1" si="391"/>
        <v>4</v>
      </c>
      <c r="M3015">
        <f ca="1">VLOOKUP(F3015,'Stock Details'!$A$2:$J$51,5,FALSE)</f>
        <v>269</v>
      </c>
      <c r="N3015">
        <f t="shared" ca="1" si="392"/>
        <v>1076</v>
      </c>
      <c r="O3015">
        <v>1</v>
      </c>
    </row>
    <row r="3016" spans="1:15" x14ac:dyDescent="0.25">
      <c r="A3016">
        <v>3015</v>
      </c>
      <c r="B3016" s="3">
        <v>45556</v>
      </c>
      <c r="C3016">
        <v>1</v>
      </c>
      <c r="D3016" t="str">
        <f>VLOOKUP(C3016,'Store-Salesman Details'!$A$2:$H$16,4,FALSE)</f>
        <v>Central</v>
      </c>
      <c r="E3016" t="str">
        <f>VLOOKUP(C3016,'Store-Salesman Details'!$A$2:$H$16,5,FALSE)</f>
        <v>Tanu</v>
      </c>
      <c r="F3016">
        <f t="shared" ca="1" si="393"/>
        <v>16</v>
      </c>
      <c r="G3016" t="str">
        <f ca="1">VLOOKUP(F3016,'Stock Details'!$A$2:$J$51,2,FALSE)</f>
        <v>Ice Cream</v>
      </c>
      <c r="H3016" t="str">
        <f ca="1">VLOOKUP(F3016,'Stock Details'!$A$2:$J$51,3,FALSE)</f>
        <v>Kwality Wall's - Butterscotch</v>
      </c>
      <c r="I3016" t="str">
        <f ca="1">VLOOKUP(F3016,'Stock Details'!$A$2:$J$51,7,FALSE)</f>
        <v>1-A</v>
      </c>
      <c r="J3016" t="str">
        <f t="shared" ca="1" si="390"/>
        <v>1_1-A</v>
      </c>
      <c r="K3016" t="str">
        <f ca="1">VLOOKUP(J3016,'Store-Salesman Details'!$C$2:$H$16,6,FALSE)</f>
        <v>Komal</v>
      </c>
      <c r="L3016">
        <f t="shared" ca="1" si="391"/>
        <v>3</v>
      </c>
      <c r="M3016">
        <f ca="1">VLOOKUP(F3016,'Stock Details'!$A$2:$J$51,5,FALSE)</f>
        <v>145</v>
      </c>
      <c r="N3016">
        <f t="shared" ca="1" si="392"/>
        <v>435</v>
      </c>
      <c r="O3016">
        <v>1</v>
      </c>
    </row>
    <row r="3017" spans="1:15" x14ac:dyDescent="0.25">
      <c r="A3017">
        <v>3016</v>
      </c>
      <c r="B3017" s="3">
        <v>45556</v>
      </c>
      <c r="C3017">
        <v>1</v>
      </c>
      <c r="D3017" t="str">
        <f>VLOOKUP(C3017,'Store-Salesman Details'!$A$2:$H$16,4,FALSE)</f>
        <v>Central</v>
      </c>
      <c r="E3017" t="str">
        <f>VLOOKUP(C3017,'Store-Salesman Details'!$A$2:$H$16,5,FALSE)</f>
        <v>Tanu</v>
      </c>
      <c r="F3017">
        <f t="shared" ca="1" si="393"/>
        <v>8</v>
      </c>
      <c r="G3017" t="str">
        <f ca="1">VLOOKUP(F3017,'Stock Details'!$A$2:$J$51,2,FALSE)</f>
        <v>Dishwasher</v>
      </c>
      <c r="H3017" t="str">
        <f ca="1">VLOOKUP(F3017,'Stock Details'!$A$2:$J$51,3,FALSE)</f>
        <v>Vim</v>
      </c>
      <c r="I3017" t="str">
        <f ca="1">VLOOKUP(F3017,'Stock Details'!$A$2:$J$51,7,FALSE)</f>
        <v>1-A</v>
      </c>
      <c r="J3017" t="str">
        <f t="shared" ca="1" si="390"/>
        <v>1_1-A</v>
      </c>
      <c r="K3017" t="str">
        <f ca="1">VLOOKUP(J3017,'Store-Salesman Details'!$C$2:$H$16,6,FALSE)</f>
        <v>Komal</v>
      </c>
      <c r="L3017">
        <f t="shared" ca="1" si="391"/>
        <v>3</v>
      </c>
      <c r="M3017">
        <f ca="1">VLOOKUP(F3017,'Stock Details'!$A$2:$J$51,5,FALSE)</f>
        <v>10</v>
      </c>
      <c r="N3017">
        <f t="shared" ca="1" si="392"/>
        <v>30</v>
      </c>
      <c r="O3017">
        <v>1</v>
      </c>
    </row>
    <row r="3018" spans="1:15" x14ac:dyDescent="0.25">
      <c r="A3018">
        <v>3017</v>
      </c>
      <c r="B3018" s="3">
        <v>45556</v>
      </c>
      <c r="C3018">
        <v>1</v>
      </c>
      <c r="D3018" t="str">
        <f>VLOOKUP(C3018,'Store-Salesman Details'!$A$2:$H$16,4,FALSE)</f>
        <v>Central</v>
      </c>
      <c r="E3018" t="str">
        <f>VLOOKUP(C3018,'Store-Salesman Details'!$A$2:$H$16,5,FALSE)</f>
        <v>Tanu</v>
      </c>
      <c r="F3018">
        <f t="shared" ca="1" si="393"/>
        <v>15</v>
      </c>
      <c r="G3018" t="str">
        <f ca="1">VLOOKUP(F3018,'Stock Details'!$A$2:$J$51,2,FALSE)</f>
        <v>Foods</v>
      </c>
      <c r="H3018" t="str">
        <f ca="1">VLOOKUP(F3018,'Stock Details'!$A$2:$J$51,3,FALSE)</f>
        <v>Kissan Mixed Fruit Juice</v>
      </c>
      <c r="I3018" t="str">
        <f ca="1">VLOOKUP(F3018,'Stock Details'!$A$2:$J$51,7,FALSE)</f>
        <v>1-A</v>
      </c>
      <c r="J3018" t="str">
        <f t="shared" ca="1" si="390"/>
        <v>1_1-A</v>
      </c>
      <c r="K3018" t="str">
        <f ca="1">VLOOKUP(J3018,'Store-Salesman Details'!$C$2:$H$16,6,FALSE)</f>
        <v>Komal</v>
      </c>
      <c r="L3018">
        <f t="shared" ca="1" si="391"/>
        <v>2</v>
      </c>
      <c r="M3018">
        <f ca="1">VLOOKUP(F3018,'Stock Details'!$A$2:$J$51,5,FALSE)</f>
        <v>165</v>
      </c>
      <c r="N3018">
        <f t="shared" ca="1" si="392"/>
        <v>330</v>
      </c>
      <c r="O3018">
        <v>1</v>
      </c>
    </row>
    <row r="3019" spans="1:15" x14ac:dyDescent="0.25">
      <c r="A3019">
        <v>3018</v>
      </c>
      <c r="B3019" s="3">
        <v>45556</v>
      </c>
      <c r="C3019">
        <v>1</v>
      </c>
      <c r="D3019" t="str">
        <f>VLOOKUP(C3019,'Store-Salesman Details'!$A$2:$H$16,4,FALSE)</f>
        <v>Central</v>
      </c>
      <c r="E3019" t="str">
        <f>VLOOKUP(C3019,'Store-Salesman Details'!$A$2:$H$16,5,FALSE)</f>
        <v>Tanu</v>
      </c>
      <c r="F3019">
        <f t="shared" ca="1" si="393"/>
        <v>5</v>
      </c>
      <c r="G3019" t="str">
        <f ca="1">VLOOKUP(F3019,'Stock Details'!$A$2:$J$51,2,FALSE)</f>
        <v>Beverages</v>
      </c>
      <c r="H3019" t="str">
        <f ca="1">VLOOKUP(F3019,'Stock Details'!$A$2:$J$51,3,FALSE)</f>
        <v>Nescafe - Coffee Classic</v>
      </c>
      <c r="I3019" t="str">
        <f ca="1">VLOOKUP(F3019,'Stock Details'!$A$2:$J$51,7,FALSE)</f>
        <v>1-A</v>
      </c>
      <c r="J3019" t="str">
        <f t="shared" ca="1" si="390"/>
        <v>1_1-A</v>
      </c>
      <c r="K3019" t="str">
        <f ca="1">VLOOKUP(J3019,'Store-Salesman Details'!$C$2:$H$16,6,FALSE)</f>
        <v>Komal</v>
      </c>
      <c r="L3019">
        <f t="shared" ca="1" si="391"/>
        <v>2</v>
      </c>
      <c r="M3019">
        <f ca="1">VLOOKUP(F3019,'Stock Details'!$A$2:$J$51,5,FALSE)</f>
        <v>10</v>
      </c>
      <c r="N3019">
        <f t="shared" ca="1" si="392"/>
        <v>20</v>
      </c>
      <c r="O3019">
        <v>1</v>
      </c>
    </row>
    <row r="3020" spans="1:15" x14ac:dyDescent="0.25">
      <c r="A3020">
        <v>3019</v>
      </c>
      <c r="B3020" s="3">
        <v>45556</v>
      </c>
      <c r="C3020">
        <v>1</v>
      </c>
      <c r="D3020" t="str">
        <f>VLOOKUP(C3020,'Store-Salesman Details'!$A$2:$H$16,4,FALSE)</f>
        <v>Central</v>
      </c>
      <c r="E3020" t="str">
        <f>VLOOKUP(C3020,'Store-Salesman Details'!$A$2:$H$16,5,FALSE)</f>
        <v>Tanu</v>
      </c>
      <c r="F3020">
        <f t="shared" ca="1" si="393"/>
        <v>14</v>
      </c>
      <c r="G3020" t="str">
        <f ca="1">VLOOKUP(F3020,'Stock Details'!$A$2:$J$51,2,FALSE)</f>
        <v>Foods</v>
      </c>
      <c r="H3020" t="str">
        <f ca="1">VLOOKUP(F3020,'Stock Details'!$A$2:$J$51,3,FALSE)</f>
        <v>Kissan Mango Juice</v>
      </c>
      <c r="I3020" t="str">
        <f ca="1">VLOOKUP(F3020,'Stock Details'!$A$2:$J$51,7,FALSE)</f>
        <v>1-A</v>
      </c>
      <c r="J3020" t="str">
        <f t="shared" ca="1" si="390"/>
        <v>1_1-A</v>
      </c>
      <c r="K3020" t="str">
        <f ca="1">VLOOKUP(J3020,'Store-Salesman Details'!$C$2:$H$16,6,FALSE)</f>
        <v>Komal</v>
      </c>
      <c r="L3020">
        <f t="shared" ca="1" si="391"/>
        <v>1</v>
      </c>
      <c r="M3020">
        <f ca="1">VLOOKUP(F3020,'Stock Details'!$A$2:$J$51,5,FALSE)</f>
        <v>165</v>
      </c>
      <c r="N3020">
        <f t="shared" ca="1" si="392"/>
        <v>165</v>
      </c>
      <c r="O3020">
        <v>1</v>
      </c>
    </row>
    <row r="3021" spans="1:15" x14ac:dyDescent="0.25">
      <c r="A3021">
        <v>3020</v>
      </c>
      <c r="B3021" s="3">
        <v>45556</v>
      </c>
      <c r="C3021">
        <v>1</v>
      </c>
      <c r="D3021" t="str">
        <f>VLOOKUP(C3021,'Store-Salesman Details'!$A$2:$H$16,4,FALSE)</f>
        <v>Central</v>
      </c>
      <c r="E3021" t="str">
        <f>VLOOKUP(C3021,'Store-Salesman Details'!$A$2:$H$16,5,FALSE)</f>
        <v>Tanu</v>
      </c>
      <c r="F3021">
        <f t="shared" ca="1" si="393"/>
        <v>5</v>
      </c>
      <c r="G3021" t="str">
        <f ca="1">VLOOKUP(F3021,'Stock Details'!$A$2:$J$51,2,FALSE)</f>
        <v>Beverages</v>
      </c>
      <c r="H3021" t="str">
        <f ca="1">VLOOKUP(F3021,'Stock Details'!$A$2:$J$51,3,FALSE)</f>
        <v>Nescafe - Coffee Classic</v>
      </c>
      <c r="I3021" t="str">
        <f ca="1">VLOOKUP(F3021,'Stock Details'!$A$2:$J$51,7,FALSE)</f>
        <v>1-A</v>
      </c>
      <c r="J3021" t="str">
        <f t="shared" ca="1" si="390"/>
        <v>1_1-A</v>
      </c>
      <c r="K3021" t="str">
        <f ca="1">VLOOKUP(J3021,'Store-Salesman Details'!$C$2:$H$16,6,FALSE)</f>
        <v>Komal</v>
      </c>
      <c r="L3021">
        <f t="shared" ca="1" si="391"/>
        <v>1</v>
      </c>
      <c r="M3021">
        <f ca="1">VLOOKUP(F3021,'Stock Details'!$A$2:$J$51,5,FALSE)</f>
        <v>10</v>
      </c>
      <c r="N3021">
        <f t="shared" ca="1" si="392"/>
        <v>10</v>
      </c>
      <c r="O3021">
        <v>1</v>
      </c>
    </row>
    <row r="3022" spans="1:15" x14ac:dyDescent="0.25">
      <c r="A3022">
        <v>3021</v>
      </c>
      <c r="B3022" s="3">
        <v>45556</v>
      </c>
      <c r="C3022">
        <v>1</v>
      </c>
      <c r="D3022" t="str">
        <f>VLOOKUP(C3022,'Store-Salesman Details'!$A$2:$H$16,4,FALSE)</f>
        <v>Central</v>
      </c>
      <c r="E3022" t="str">
        <f>VLOOKUP(C3022,'Store-Salesman Details'!$A$2:$H$16,5,FALSE)</f>
        <v>Tanu</v>
      </c>
      <c r="F3022">
        <f t="shared" ca="1" si="393"/>
        <v>4</v>
      </c>
      <c r="G3022" t="str">
        <f ca="1">VLOOKUP(F3022,'Stock Details'!$A$2:$J$51,2,FALSE)</f>
        <v>Beverages</v>
      </c>
      <c r="H3022" t="str">
        <f ca="1">VLOOKUP(F3022,'Stock Details'!$A$2:$J$51,3,FALSE)</f>
        <v>Bru</v>
      </c>
      <c r="I3022" t="str">
        <f ca="1">VLOOKUP(F3022,'Stock Details'!$A$2:$J$51,7,FALSE)</f>
        <v>1-A</v>
      </c>
      <c r="J3022" t="str">
        <f t="shared" ca="1" si="390"/>
        <v>1_1-A</v>
      </c>
      <c r="K3022" t="str">
        <f ca="1">VLOOKUP(J3022,'Store-Salesman Details'!$C$2:$H$16,6,FALSE)</f>
        <v>Komal</v>
      </c>
      <c r="L3022">
        <f t="shared" ca="1" si="391"/>
        <v>2</v>
      </c>
      <c r="M3022">
        <f ca="1">VLOOKUP(F3022,'Stock Details'!$A$2:$J$51,5,FALSE)</f>
        <v>45</v>
      </c>
      <c r="N3022">
        <f t="shared" ca="1" si="392"/>
        <v>90</v>
      </c>
      <c r="O3022">
        <v>1</v>
      </c>
    </row>
    <row r="3023" spans="1:15" x14ac:dyDescent="0.25">
      <c r="A3023">
        <v>3022</v>
      </c>
      <c r="B3023" s="3">
        <v>45556</v>
      </c>
      <c r="C3023">
        <v>1</v>
      </c>
      <c r="D3023" t="str">
        <f>VLOOKUP(C3023,'Store-Salesman Details'!$A$2:$H$16,4,FALSE)</f>
        <v>Central</v>
      </c>
      <c r="E3023" t="str">
        <f>VLOOKUP(C3023,'Store-Salesman Details'!$A$2:$H$16,5,FALSE)</f>
        <v>Tanu</v>
      </c>
      <c r="F3023">
        <f t="shared" ca="1" si="393"/>
        <v>9</v>
      </c>
      <c r="G3023" t="str">
        <f ca="1">VLOOKUP(F3023,'Stock Details'!$A$2:$J$51,2,FALSE)</f>
        <v>Disinfectant</v>
      </c>
      <c r="H3023" t="str">
        <f ca="1">VLOOKUP(F3023,'Stock Details'!$A$2:$J$51,3,FALSE)</f>
        <v>Domex</v>
      </c>
      <c r="I3023" t="str">
        <f ca="1">VLOOKUP(F3023,'Stock Details'!$A$2:$J$51,7,FALSE)</f>
        <v>1-A</v>
      </c>
      <c r="J3023" t="str">
        <f t="shared" ca="1" si="390"/>
        <v>1_1-A</v>
      </c>
      <c r="K3023" t="str">
        <f ca="1">VLOOKUP(J3023,'Store-Salesman Details'!$C$2:$H$16,6,FALSE)</f>
        <v>Komal</v>
      </c>
      <c r="L3023">
        <f t="shared" ca="1" si="391"/>
        <v>1</v>
      </c>
      <c r="M3023">
        <f ca="1">VLOOKUP(F3023,'Stock Details'!$A$2:$J$51,5,FALSE)</f>
        <v>92</v>
      </c>
      <c r="N3023">
        <f t="shared" ca="1" si="392"/>
        <v>92</v>
      </c>
      <c r="O3023">
        <v>1</v>
      </c>
    </row>
    <row r="3024" spans="1:15" x14ac:dyDescent="0.25">
      <c r="A3024">
        <v>3023</v>
      </c>
      <c r="B3024" s="3">
        <v>45556</v>
      </c>
      <c r="C3024">
        <v>1</v>
      </c>
      <c r="D3024" t="str">
        <f>VLOOKUP(C3024,'Store-Salesman Details'!$A$2:$H$16,4,FALSE)</f>
        <v>Central</v>
      </c>
      <c r="E3024" t="str">
        <f>VLOOKUP(C3024,'Store-Salesman Details'!$A$2:$H$16,5,FALSE)</f>
        <v>Tanu</v>
      </c>
      <c r="F3024">
        <f t="shared" ca="1" si="393"/>
        <v>11</v>
      </c>
      <c r="G3024" t="str">
        <f ca="1">VLOOKUP(F3024,'Stock Details'!$A$2:$J$51,2,FALSE)</f>
        <v>Foods</v>
      </c>
      <c r="H3024" t="str">
        <f ca="1">VLOOKUP(F3024,'Stock Details'!$A$2:$J$51,3,FALSE)</f>
        <v>Kissan Jam</v>
      </c>
      <c r="I3024" t="str">
        <f ca="1">VLOOKUP(F3024,'Stock Details'!$A$2:$J$51,7,FALSE)</f>
        <v>1-A</v>
      </c>
      <c r="J3024" t="str">
        <f t="shared" ca="1" si="390"/>
        <v>1_1-A</v>
      </c>
      <c r="K3024" t="str">
        <f ca="1">VLOOKUP(J3024,'Store-Salesman Details'!$C$2:$H$16,6,FALSE)</f>
        <v>Komal</v>
      </c>
      <c r="L3024">
        <f t="shared" ca="1" si="391"/>
        <v>4</v>
      </c>
      <c r="M3024">
        <f ca="1">VLOOKUP(F3024,'Stock Details'!$A$2:$J$51,5,FALSE)</f>
        <v>15</v>
      </c>
      <c r="N3024">
        <f t="shared" ca="1" si="392"/>
        <v>60</v>
      </c>
      <c r="O3024">
        <v>1</v>
      </c>
    </row>
    <row r="3025" spans="1:15" x14ac:dyDescent="0.25">
      <c r="A3025">
        <v>3024</v>
      </c>
      <c r="B3025" s="3">
        <v>45556</v>
      </c>
      <c r="C3025">
        <v>1</v>
      </c>
      <c r="D3025" t="str">
        <f>VLOOKUP(C3025,'Store-Salesman Details'!$A$2:$H$16,4,FALSE)</f>
        <v>Central</v>
      </c>
      <c r="E3025" t="str">
        <f>VLOOKUP(C3025,'Store-Salesman Details'!$A$2:$H$16,5,FALSE)</f>
        <v>Tanu</v>
      </c>
      <c r="F3025">
        <f t="shared" ca="1" si="393"/>
        <v>20</v>
      </c>
      <c r="G3025" t="str">
        <f ca="1">VLOOKUP(F3025,'Stock Details'!$A$2:$J$51,2,FALSE)</f>
        <v>Ice Cream</v>
      </c>
      <c r="H3025" t="str">
        <f ca="1">VLOOKUP(F3025,'Stock Details'!$A$2:$J$51,3,FALSE)</f>
        <v>Kwality Wall's - Strawberry</v>
      </c>
      <c r="I3025" t="str">
        <f ca="1">VLOOKUP(F3025,'Stock Details'!$A$2:$J$51,7,FALSE)</f>
        <v>1-A</v>
      </c>
      <c r="J3025" t="str">
        <f t="shared" ca="1" si="390"/>
        <v>1_1-A</v>
      </c>
      <c r="K3025" t="str">
        <f ca="1">VLOOKUP(J3025,'Store-Salesman Details'!$C$2:$H$16,6,FALSE)</f>
        <v>Komal</v>
      </c>
      <c r="L3025">
        <f t="shared" ca="1" si="391"/>
        <v>5</v>
      </c>
      <c r="M3025">
        <f ca="1">VLOOKUP(F3025,'Stock Details'!$A$2:$J$51,5,FALSE)</f>
        <v>140</v>
      </c>
      <c r="N3025">
        <f t="shared" ca="1" si="392"/>
        <v>700</v>
      </c>
      <c r="O3025">
        <v>1</v>
      </c>
    </row>
    <row r="3026" spans="1:15" x14ac:dyDescent="0.25">
      <c r="A3026">
        <v>3025</v>
      </c>
      <c r="B3026" s="3">
        <v>45556</v>
      </c>
      <c r="C3026">
        <v>1</v>
      </c>
      <c r="D3026" t="str">
        <f>VLOOKUP(C3026,'Store-Salesman Details'!$A$2:$H$16,4,FALSE)</f>
        <v>Central</v>
      </c>
      <c r="E3026" t="str">
        <f>VLOOKUP(C3026,'Store-Salesman Details'!$A$2:$H$16,5,FALSE)</f>
        <v>Tanu</v>
      </c>
      <c r="F3026">
        <f t="shared" ca="1" si="393"/>
        <v>17</v>
      </c>
      <c r="G3026" t="str">
        <f ca="1">VLOOKUP(F3026,'Stock Details'!$A$2:$J$51,2,FALSE)</f>
        <v>Ice Cream</v>
      </c>
      <c r="H3026" t="str">
        <f ca="1">VLOOKUP(F3026,'Stock Details'!$A$2:$J$51,3,FALSE)</f>
        <v>Kwality Wall's - Vanilla</v>
      </c>
      <c r="I3026" t="str">
        <f ca="1">VLOOKUP(F3026,'Stock Details'!$A$2:$J$51,7,FALSE)</f>
        <v>1-A</v>
      </c>
      <c r="J3026" t="str">
        <f t="shared" ca="1" si="390"/>
        <v>1_1-A</v>
      </c>
      <c r="K3026" t="str">
        <f ca="1">VLOOKUP(J3026,'Store-Salesman Details'!$C$2:$H$16,6,FALSE)</f>
        <v>Komal</v>
      </c>
      <c r="L3026">
        <f t="shared" ca="1" si="391"/>
        <v>2</v>
      </c>
      <c r="M3026">
        <f ca="1">VLOOKUP(F3026,'Stock Details'!$A$2:$J$51,5,FALSE)</f>
        <v>135</v>
      </c>
      <c r="N3026">
        <f t="shared" ca="1" si="392"/>
        <v>270</v>
      </c>
      <c r="O3026">
        <v>1</v>
      </c>
    </row>
    <row r="3027" spans="1:15" x14ac:dyDescent="0.25">
      <c r="A3027">
        <v>3026</v>
      </c>
      <c r="B3027" s="3">
        <v>45556</v>
      </c>
      <c r="C3027">
        <v>1</v>
      </c>
      <c r="D3027" t="str">
        <f>VLOOKUP(C3027,'Store-Salesman Details'!$A$2:$H$16,4,FALSE)</f>
        <v>Central</v>
      </c>
      <c r="E3027" t="str">
        <f>VLOOKUP(C3027,'Store-Salesman Details'!$A$2:$H$16,5,FALSE)</f>
        <v>Tanu</v>
      </c>
      <c r="F3027">
        <f t="shared" ca="1" si="393"/>
        <v>7</v>
      </c>
      <c r="G3027" t="str">
        <f ca="1">VLOOKUP(F3027,'Stock Details'!$A$2:$J$51,2,FALSE)</f>
        <v>Beverages</v>
      </c>
      <c r="H3027" t="str">
        <f ca="1">VLOOKUP(F3027,'Stock Details'!$A$2:$J$51,3,FALSE)</f>
        <v>Nescafe - Coffee Instant</v>
      </c>
      <c r="I3027" t="str">
        <f ca="1">VLOOKUP(F3027,'Stock Details'!$A$2:$J$51,7,FALSE)</f>
        <v>1-A</v>
      </c>
      <c r="J3027" t="str">
        <f t="shared" ca="1" si="390"/>
        <v>1_1-A</v>
      </c>
      <c r="K3027" t="str">
        <f ca="1">VLOOKUP(J3027,'Store-Salesman Details'!$C$2:$H$16,6,FALSE)</f>
        <v>Komal</v>
      </c>
      <c r="L3027">
        <f t="shared" ca="1" si="391"/>
        <v>3</v>
      </c>
      <c r="M3027">
        <f ca="1">VLOOKUP(F3027,'Stock Details'!$A$2:$J$51,5,FALSE)</f>
        <v>50</v>
      </c>
      <c r="N3027">
        <f t="shared" ca="1" si="392"/>
        <v>150</v>
      </c>
      <c r="O3027">
        <v>1</v>
      </c>
    </row>
    <row r="3028" spans="1:15" x14ac:dyDescent="0.25">
      <c r="A3028">
        <v>3027</v>
      </c>
      <c r="B3028" s="3">
        <v>45556</v>
      </c>
      <c r="C3028">
        <v>1</v>
      </c>
      <c r="D3028" t="str">
        <f>VLOOKUP(C3028,'Store-Salesman Details'!$A$2:$H$16,4,FALSE)</f>
        <v>Central</v>
      </c>
      <c r="E3028" t="str">
        <f>VLOOKUP(C3028,'Store-Salesman Details'!$A$2:$H$16,5,FALSE)</f>
        <v>Tanu</v>
      </c>
      <c r="F3028">
        <f t="shared" ca="1" si="393"/>
        <v>2</v>
      </c>
      <c r="G3028" t="str">
        <f ca="1">VLOOKUP(F3028,'Stock Details'!$A$2:$J$51,2,FALSE)</f>
        <v>Beverages</v>
      </c>
      <c r="H3028" t="str">
        <f ca="1">VLOOKUP(F3028,'Stock Details'!$A$2:$J$51,3,FALSE)</f>
        <v>Lipton</v>
      </c>
      <c r="I3028" t="str">
        <f ca="1">VLOOKUP(F3028,'Stock Details'!$A$2:$J$51,7,FALSE)</f>
        <v>1-A</v>
      </c>
      <c r="J3028" t="str">
        <f t="shared" ca="1" si="390"/>
        <v>1_1-A</v>
      </c>
      <c r="K3028" t="str">
        <f ca="1">VLOOKUP(J3028,'Store-Salesman Details'!$C$2:$H$16,6,FALSE)</f>
        <v>Komal</v>
      </c>
      <c r="L3028">
        <f t="shared" ca="1" si="391"/>
        <v>5</v>
      </c>
      <c r="M3028">
        <f ca="1">VLOOKUP(F3028,'Stock Details'!$A$2:$J$51,5,FALSE)</f>
        <v>150</v>
      </c>
      <c r="N3028">
        <f t="shared" ca="1" si="392"/>
        <v>750</v>
      </c>
      <c r="O3028">
        <v>1</v>
      </c>
    </row>
    <row r="3029" spans="1:15" x14ac:dyDescent="0.25">
      <c r="A3029">
        <v>3028</v>
      </c>
      <c r="B3029" s="3">
        <v>45556</v>
      </c>
      <c r="C3029">
        <v>1</v>
      </c>
      <c r="D3029" t="str">
        <f>VLOOKUP(C3029,'Store-Salesman Details'!$A$2:$H$16,4,FALSE)</f>
        <v>Central</v>
      </c>
      <c r="E3029" t="str">
        <f>VLOOKUP(C3029,'Store-Salesman Details'!$A$2:$H$16,5,FALSE)</f>
        <v>Tanu</v>
      </c>
      <c r="F3029">
        <f t="shared" ca="1" si="393"/>
        <v>7</v>
      </c>
      <c r="G3029" t="str">
        <f ca="1">VLOOKUP(F3029,'Stock Details'!$A$2:$J$51,2,FALSE)</f>
        <v>Beverages</v>
      </c>
      <c r="H3029" t="str">
        <f ca="1">VLOOKUP(F3029,'Stock Details'!$A$2:$J$51,3,FALSE)</f>
        <v>Nescafe - Coffee Instant</v>
      </c>
      <c r="I3029" t="str">
        <f ca="1">VLOOKUP(F3029,'Stock Details'!$A$2:$J$51,7,FALSE)</f>
        <v>1-A</v>
      </c>
      <c r="J3029" t="str">
        <f t="shared" ca="1" si="390"/>
        <v>1_1-A</v>
      </c>
      <c r="K3029" t="str">
        <f ca="1">VLOOKUP(J3029,'Store-Salesman Details'!$C$2:$H$16,6,FALSE)</f>
        <v>Komal</v>
      </c>
      <c r="L3029">
        <f t="shared" ca="1" si="391"/>
        <v>4</v>
      </c>
      <c r="M3029">
        <f ca="1">VLOOKUP(F3029,'Stock Details'!$A$2:$J$51,5,FALSE)</f>
        <v>50</v>
      </c>
      <c r="N3029">
        <f t="shared" ca="1" si="392"/>
        <v>200</v>
      </c>
      <c r="O3029">
        <v>1</v>
      </c>
    </row>
    <row r="3030" spans="1:15" x14ac:dyDescent="0.25">
      <c r="A3030">
        <v>3029</v>
      </c>
      <c r="B3030" s="3">
        <v>45556</v>
      </c>
      <c r="C3030">
        <v>1</v>
      </c>
      <c r="D3030" t="str">
        <f>VLOOKUP(C3030,'Store-Salesman Details'!$A$2:$H$16,4,FALSE)</f>
        <v>Central</v>
      </c>
      <c r="E3030" t="str">
        <f>VLOOKUP(C3030,'Store-Salesman Details'!$A$2:$H$16,5,FALSE)</f>
        <v>Tanu</v>
      </c>
      <c r="F3030">
        <f t="shared" ca="1" si="393"/>
        <v>18</v>
      </c>
      <c r="G3030" t="str">
        <f ca="1">VLOOKUP(F3030,'Stock Details'!$A$2:$J$51,2,FALSE)</f>
        <v>Ice Cream</v>
      </c>
      <c r="H3030" t="str">
        <f ca="1">VLOOKUP(F3030,'Stock Details'!$A$2:$J$51,3,FALSE)</f>
        <v>Kwality Wall's - Chocolate</v>
      </c>
      <c r="I3030" t="str">
        <f ca="1">VLOOKUP(F3030,'Stock Details'!$A$2:$J$51,7,FALSE)</f>
        <v>1-A</v>
      </c>
      <c r="J3030" t="str">
        <f t="shared" ca="1" si="390"/>
        <v>1_1-A</v>
      </c>
      <c r="K3030" t="str">
        <f ca="1">VLOOKUP(J3030,'Store-Salesman Details'!$C$2:$H$16,6,FALSE)</f>
        <v>Komal</v>
      </c>
      <c r="L3030">
        <f t="shared" ca="1" si="391"/>
        <v>1</v>
      </c>
      <c r="M3030">
        <f ca="1">VLOOKUP(F3030,'Stock Details'!$A$2:$J$51,5,FALSE)</f>
        <v>145</v>
      </c>
      <c r="N3030">
        <f t="shared" ca="1" si="392"/>
        <v>145</v>
      </c>
      <c r="O3030">
        <v>1</v>
      </c>
    </row>
    <row r="3031" spans="1:15" x14ac:dyDescent="0.25">
      <c r="A3031">
        <v>3030</v>
      </c>
      <c r="B3031" s="3">
        <v>45556</v>
      </c>
      <c r="C3031">
        <v>1</v>
      </c>
      <c r="D3031" t="str">
        <f>VLOOKUP(C3031,'Store-Salesman Details'!$A$2:$H$16,4,FALSE)</f>
        <v>Central</v>
      </c>
      <c r="E3031" t="str">
        <f>VLOOKUP(C3031,'Store-Salesman Details'!$A$2:$H$16,5,FALSE)</f>
        <v>Tanu</v>
      </c>
      <c r="F3031">
        <f t="shared" ca="1" si="393"/>
        <v>12</v>
      </c>
      <c r="G3031" t="str">
        <f ca="1">VLOOKUP(F3031,'Stock Details'!$A$2:$J$51,2,FALSE)</f>
        <v>Foods</v>
      </c>
      <c r="H3031" t="str">
        <f ca="1">VLOOKUP(F3031,'Stock Details'!$A$2:$J$51,3,FALSE)</f>
        <v>Kissan Ketchup</v>
      </c>
      <c r="I3031" t="str">
        <f ca="1">VLOOKUP(F3031,'Stock Details'!$A$2:$J$51,7,FALSE)</f>
        <v>1-A</v>
      </c>
      <c r="J3031" t="str">
        <f t="shared" ca="1" si="390"/>
        <v>1_1-A</v>
      </c>
      <c r="K3031" t="str">
        <f ca="1">VLOOKUP(J3031,'Store-Salesman Details'!$C$2:$H$16,6,FALSE)</f>
        <v>Komal</v>
      </c>
      <c r="L3031">
        <f t="shared" ca="1" si="391"/>
        <v>2</v>
      </c>
      <c r="M3031">
        <f ca="1">VLOOKUP(F3031,'Stock Details'!$A$2:$J$51,5,FALSE)</f>
        <v>15</v>
      </c>
      <c r="N3031">
        <f t="shared" ca="1" si="392"/>
        <v>30</v>
      </c>
      <c r="O3031">
        <v>1</v>
      </c>
    </row>
    <row r="3032" spans="1:15" x14ac:dyDescent="0.25">
      <c r="A3032">
        <v>3031</v>
      </c>
      <c r="B3032" s="3">
        <v>45556</v>
      </c>
      <c r="C3032">
        <v>1</v>
      </c>
      <c r="D3032" t="str">
        <f>VLOOKUP(C3032,'Store-Salesman Details'!$A$2:$H$16,4,FALSE)</f>
        <v>Central</v>
      </c>
      <c r="E3032" t="str">
        <f>VLOOKUP(C3032,'Store-Salesman Details'!$A$2:$H$16,5,FALSE)</f>
        <v>Tanu</v>
      </c>
      <c r="F3032">
        <f t="shared" ca="1" si="393"/>
        <v>10</v>
      </c>
      <c r="G3032" t="str">
        <f ca="1">VLOOKUP(F3032,'Stock Details'!$A$2:$J$51,2,FALSE)</f>
        <v>Disinfectant</v>
      </c>
      <c r="H3032" t="str">
        <f ca="1">VLOOKUP(F3032,'Stock Details'!$A$2:$J$51,3,FALSE)</f>
        <v>Cif</v>
      </c>
      <c r="I3032" t="str">
        <f ca="1">VLOOKUP(F3032,'Stock Details'!$A$2:$J$51,7,FALSE)</f>
        <v>1-A</v>
      </c>
      <c r="J3032" t="str">
        <f t="shared" ca="1" si="390"/>
        <v>1_1-A</v>
      </c>
      <c r="K3032" t="str">
        <f ca="1">VLOOKUP(J3032,'Store-Salesman Details'!$C$2:$H$16,6,FALSE)</f>
        <v>Komal</v>
      </c>
      <c r="L3032">
        <f t="shared" ca="1" si="391"/>
        <v>2</v>
      </c>
      <c r="M3032">
        <f ca="1">VLOOKUP(F3032,'Stock Details'!$A$2:$J$51,5,FALSE)</f>
        <v>269</v>
      </c>
      <c r="N3032">
        <f t="shared" ca="1" si="392"/>
        <v>538</v>
      </c>
      <c r="O3032">
        <v>1</v>
      </c>
    </row>
    <row r="3033" spans="1:15" x14ac:dyDescent="0.25">
      <c r="A3033">
        <v>3032</v>
      </c>
      <c r="B3033" s="3">
        <v>45556</v>
      </c>
      <c r="C3033">
        <v>1</v>
      </c>
      <c r="D3033" t="str">
        <f>VLOOKUP(C3033,'Store-Salesman Details'!$A$2:$H$16,4,FALSE)</f>
        <v>Central</v>
      </c>
      <c r="E3033" t="str">
        <f>VLOOKUP(C3033,'Store-Salesman Details'!$A$2:$H$16,5,FALSE)</f>
        <v>Tanu</v>
      </c>
      <c r="F3033">
        <f t="shared" ca="1" si="393"/>
        <v>10</v>
      </c>
      <c r="G3033" t="str">
        <f ca="1">VLOOKUP(F3033,'Stock Details'!$A$2:$J$51,2,FALSE)</f>
        <v>Disinfectant</v>
      </c>
      <c r="H3033" t="str">
        <f ca="1">VLOOKUP(F3033,'Stock Details'!$A$2:$J$51,3,FALSE)</f>
        <v>Cif</v>
      </c>
      <c r="I3033" t="str">
        <f ca="1">VLOOKUP(F3033,'Stock Details'!$A$2:$J$51,7,FALSE)</f>
        <v>1-A</v>
      </c>
      <c r="J3033" t="str">
        <f t="shared" ca="1" si="390"/>
        <v>1_1-A</v>
      </c>
      <c r="K3033" t="str">
        <f ca="1">VLOOKUP(J3033,'Store-Salesman Details'!$C$2:$H$16,6,FALSE)</f>
        <v>Komal</v>
      </c>
      <c r="L3033">
        <f t="shared" ca="1" si="391"/>
        <v>4</v>
      </c>
      <c r="M3033">
        <f ca="1">VLOOKUP(F3033,'Stock Details'!$A$2:$J$51,5,FALSE)</f>
        <v>269</v>
      </c>
      <c r="N3033">
        <f t="shared" ca="1" si="392"/>
        <v>1076</v>
      </c>
      <c r="O3033">
        <v>1</v>
      </c>
    </row>
    <row r="3034" spans="1:15" x14ac:dyDescent="0.25">
      <c r="A3034">
        <v>3033</v>
      </c>
      <c r="B3034" s="3">
        <v>45556</v>
      </c>
      <c r="C3034">
        <v>1</v>
      </c>
      <c r="D3034" t="str">
        <f>VLOOKUP(C3034,'Store-Salesman Details'!$A$2:$H$16,4,FALSE)</f>
        <v>Central</v>
      </c>
      <c r="E3034" t="str">
        <f>VLOOKUP(C3034,'Store-Salesman Details'!$A$2:$H$16,5,FALSE)</f>
        <v>Tanu</v>
      </c>
      <c r="F3034">
        <f t="shared" ca="1" si="393"/>
        <v>12</v>
      </c>
      <c r="G3034" t="str">
        <f ca="1">VLOOKUP(F3034,'Stock Details'!$A$2:$J$51,2,FALSE)</f>
        <v>Foods</v>
      </c>
      <c r="H3034" t="str">
        <f ca="1">VLOOKUP(F3034,'Stock Details'!$A$2:$J$51,3,FALSE)</f>
        <v>Kissan Ketchup</v>
      </c>
      <c r="I3034" t="str">
        <f ca="1">VLOOKUP(F3034,'Stock Details'!$A$2:$J$51,7,FALSE)</f>
        <v>1-A</v>
      </c>
      <c r="J3034" t="str">
        <f t="shared" ca="1" si="390"/>
        <v>1_1-A</v>
      </c>
      <c r="K3034" t="str">
        <f ca="1">VLOOKUP(J3034,'Store-Salesman Details'!$C$2:$H$16,6,FALSE)</f>
        <v>Komal</v>
      </c>
      <c r="L3034">
        <f t="shared" ca="1" si="391"/>
        <v>5</v>
      </c>
      <c r="M3034">
        <f ca="1">VLOOKUP(F3034,'Stock Details'!$A$2:$J$51,5,FALSE)</f>
        <v>15</v>
      </c>
      <c r="N3034">
        <f t="shared" ca="1" si="392"/>
        <v>75</v>
      </c>
      <c r="O3034">
        <v>1</v>
      </c>
    </row>
    <row r="3035" spans="1:15" x14ac:dyDescent="0.25">
      <c r="A3035">
        <v>3034</v>
      </c>
      <c r="B3035" s="3">
        <v>45556</v>
      </c>
      <c r="C3035">
        <v>1</v>
      </c>
      <c r="D3035" t="str">
        <f>VLOOKUP(C3035,'Store-Salesman Details'!$A$2:$H$16,4,FALSE)</f>
        <v>Central</v>
      </c>
      <c r="E3035" t="str">
        <f>VLOOKUP(C3035,'Store-Salesman Details'!$A$2:$H$16,5,FALSE)</f>
        <v>Tanu</v>
      </c>
      <c r="F3035">
        <f t="shared" ca="1" si="393"/>
        <v>6</v>
      </c>
      <c r="G3035" t="str">
        <f ca="1">VLOOKUP(F3035,'Stock Details'!$A$2:$J$51,2,FALSE)</f>
        <v>Beverages</v>
      </c>
      <c r="H3035" t="str">
        <f ca="1">VLOOKUP(F3035,'Stock Details'!$A$2:$J$51,3,FALSE)</f>
        <v>Nescafe - Coffee Gold</v>
      </c>
      <c r="I3035" t="str">
        <f ca="1">VLOOKUP(F3035,'Stock Details'!$A$2:$J$51,7,FALSE)</f>
        <v>1-A</v>
      </c>
      <c r="J3035" t="str">
        <f t="shared" ca="1" si="390"/>
        <v>1_1-A</v>
      </c>
      <c r="K3035" t="str">
        <f ca="1">VLOOKUP(J3035,'Store-Salesman Details'!$C$2:$H$16,6,FALSE)</f>
        <v>Komal</v>
      </c>
      <c r="L3035">
        <f t="shared" ca="1" si="391"/>
        <v>1</v>
      </c>
      <c r="M3035">
        <f ca="1">VLOOKUP(F3035,'Stock Details'!$A$2:$J$51,5,FALSE)</f>
        <v>100</v>
      </c>
      <c r="N3035">
        <f t="shared" ca="1" si="392"/>
        <v>100</v>
      </c>
      <c r="O3035">
        <v>1</v>
      </c>
    </row>
    <row r="3036" spans="1:15" x14ac:dyDescent="0.25">
      <c r="A3036">
        <v>3035</v>
      </c>
      <c r="B3036" s="3">
        <v>45556</v>
      </c>
      <c r="C3036">
        <v>1</v>
      </c>
      <c r="D3036" t="str">
        <f>VLOOKUP(C3036,'Store-Salesman Details'!$A$2:$H$16,4,FALSE)</f>
        <v>Central</v>
      </c>
      <c r="E3036" t="str">
        <f>VLOOKUP(C3036,'Store-Salesman Details'!$A$2:$H$16,5,FALSE)</f>
        <v>Tanu</v>
      </c>
      <c r="F3036">
        <f t="shared" ca="1" si="393"/>
        <v>11</v>
      </c>
      <c r="G3036" t="str">
        <f ca="1">VLOOKUP(F3036,'Stock Details'!$A$2:$J$51,2,FALSE)</f>
        <v>Foods</v>
      </c>
      <c r="H3036" t="str">
        <f ca="1">VLOOKUP(F3036,'Stock Details'!$A$2:$J$51,3,FALSE)</f>
        <v>Kissan Jam</v>
      </c>
      <c r="I3036" t="str">
        <f ca="1">VLOOKUP(F3036,'Stock Details'!$A$2:$J$51,7,FALSE)</f>
        <v>1-A</v>
      </c>
      <c r="J3036" t="str">
        <f t="shared" ca="1" si="390"/>
        <v>1_1-A</v>
      </c>
      <c r="K3036" t="str">
        <f ca="1">VLOOKUP(J3036,'Store-Salesman Details'!$C$2:$H$16,6,FALSE)</f>
        <v>Komal</v>
      </c>
      <c r="L3036">
        <f t="shared" ca="1" si="391"/>
        <v>2</v>
      </c>
      <c r="M3036">
        <f ca="1">VLOOKUP(F3036,'Stock Details'!$A$2:$J$51,5,FALSE)</f>
        <v>15</v>
      </c>
      <c r="N3036">
        <f t="shared" ca="1" si="392"/>
        <v>30</v>
      </c>
      <c r="O3036">
        <v>1</v>
      </c>
    </row>
    <row r="3037" spans="1:15" x14ac:dyDescent="0.25">
      <c r="A3037">
        <v>3036</v>
      </c>
      <c r="B3037" s="3">
        <v>45556</v>
      </c>
      <c r="C3037">
        <v>1</v>
      </c>
      <c r="D3037" t="str">
        <f>VLOOKUP(C3037,'Store-Salesman Details'!$A$2:$H$16,4,FALSE)</f>
        <v>Central</v>
      </c>
      <c r="E3037" t="str">
        <f>VLOOKUP(C3037,'Store-Salesman Details'!$A$2:$H$16,5,FALSE)</f>
        <v>Tanu</v>
      </c>
      <c r="F3037">
        <f t="shared" ca="1" si="393"/>
        <v>5</v>
      </c>
      <c r="G3037" t="str">
        <f ca="1">VLOOKUP(F3037,'Stock Details'!$A$2:$J$51,2,FALSE)</f>
        <v>Beverages</v>
      </c>
      <c r="H3037" t="str">
        <f ca="1">VLOOKUP(F3037,'Stock Details'!$A$2:$J$51,3,FALSE)</f>
        <v>Nescafe - Coffee Classic</v>
      </c>
      <c r="I3037" t="str">
        <f ca="1">VLOOKUP(F3037,'Stock Details'!$A$2:$J$51,7,FALSE)</f>
        <v>1-A</v>
      </c>
      <c r="J3037" t="str">
        <f t="shared" ca="1" si="390"/>
        <v>1_1-A</v>
      </c>
      <c r="K3037" t="str">
        <f ca="1">VLOOKUP(J3037,'Store-Salesman Details'!$C$2:$H$16,6,FALSE)</f>
        <v>Komal</v>
      </c>
      <c r="L3037">
        <f t="shared" ca="1" si="391"/>
        <v>1</v>
      </c>
      <c r="M3037">
        <f ca="1">VLOOKUP(F3037,'Stock Details'!$A$2:$J$51,5,FALSE)</f>
        <v>10</v>
      </c>
      <c r="N3037">
        <f t="shared" ca="1" si="392"/>
        <v>10</v>
      </c>
      <c r="O3037">
        <v>1</v>
      </c>
    </row>
    <row r="3038" spans="1:15" x14ac:dyDescent="0.25">
      <c r="A3038">
        <v>3037</v>
      </c>
      <c r="B3038" s="3">
        <v>45556</v>
      </c>
      <c r="C3038">
        <v>1</v>
      </c>
      <c r="D3038" t="str">
        <f>VLOOKUP(C3038,'Store-Salesman Details'!$A$2:$H$16,4,FALSE)</f>
        <v>Central</v>
      </c>
      <c r="E3038" t="str">
        <f>VLOOKUP(C3038,'Store-Salesman Details'!$A$2:$H$16,5,FALSE)</f>
        <v>Tanu</v>
      </c>
      <c r="F3038">
        <f t="shared" ca="1" si="393"/>
        <v>8</v>
      </c>
      <c r="G3038" t="str">
        <f ca="1">VLOOKUP(F3038,'Stock Details'!$A$2:$J$51,2,FALSE)</f>
        <v>Dishwasher</v>
      </c>
      <c r="H3038" t="str">
        <f ca="1">VLOOKUP(F3038,'Stock Details'!$A$2:$J$51,3,FALSE)</f>
        <v>Vim</v>
      </c>
      <c r="I3038" t="str">
        <f ca="1">VLOOKUP(F3038,'Stock Details'!$A$2:$J$51,7,FALSE)</f>
        <v>1-A</v>
      </c>
      <c r="J3038" t="str">
        <f t="shared" ca="1" si="390"/>
        <v>1_1-A</v>
      </c>
      <c r="K3038" t="str">
        <f ca="1">VLOOKUP(J3038,'Store-Salesman Details'!$C$2:$H$16,6,FALSE)</f>
        <v>Komal</v>
      </c>
      <c r="L3038">
        <f t="shared" ca="1" si="391"/>
        <v>4</v>
      </c>
      <c r="M3038">
        <f ca="1">VLOOKUP(F3038,'Stock Details'!$A$2:$J$51,5,FALSE)</f>
        <v>10</v>
      </c>
      <c r="N3038">
        <f t="shared" ca="1" si="392"/>
        <v>40</v>
      </c>
      <c r="O3038">
        <v>1</v>
      </c>
    </row>
    <row r="3039" spans="1:15" x14ac:dyDescent="0.25">
      <c r="A3039">
        <v>3038</v>
      </c>
      <c r="B3039" s="3">
        <v>45556</v>
      </c>
      <c r="C3039">
        <v>1</v>
      </c>
      <c r="D3039" t="str">
        <f>VLOOKUP(C3039,'Store-Salesman Details'!$A$2:$H$16,4,FALSE)</f>
        <v>Central</v>
      </c>
      <c r="E3039" t="str">
        <f>VLOOKUP(C3039,'Store-Salesman Details'!$A$2:$H$16,5,FALSE)</f>
        <v>Tanu</v>
      </c>
      <c r="F3039">
        <f t="shared" ca="1" si="393"/>
        <v>9</v>
      </c>
      <c r="G3039" t="str">
        <f ca="1">VLOOKUP(F3039,'Stock Details'!$A$2:$J$51,2,FALSE)</f>
        <v>Disinfectant</v>
      </c>
      <c r="H3039" t="str">
        <f ca="1">VLOOKUP(F3039,'Stock Details'!$A$2:$J$51,3,FALSE)</f>
        <v>Domex</v>
      </c>
      <c r="I3039" t="str">
        <f ca="1">VLOOKUP(F3039,'Stock Details'!$A$2:$J$51,7,FALSE)</f>
        <v>1-A</v>
      </c>
      <c r="J3039" t="str">
        <f t="shared" ca="1" si="390"/>
        <v>1_1-A</v>
      </c>
      <c r="K3039" t="str">
        <f ca="1">VLOOKUP(J3039,'Store-Salesman Details'!$C$2:$H$16,6,FALSE)</f>
        <v>Komal</v>
      </c>
      <c r="L3039">
        <f t="shared" ca="1" si="391"/>
        <v>3</v>
      </c>
      <c r="M3039">
        <f ca="1">VLOOKUP(F3039,'Stock Details'!$A$2:$J$51,5,FALSE)</f>
        <v>92</v>
      </c>
      <c r="N3039">
        <f t="shared" ca="1" si="392"/>
        <v>276</v>
      </c>
      <c r="O3039">
        <v>1</v>
      </c>
    </row>
    <row r="3040" spans="1:15" x14ac:dyDescent="0.25">
      <c r="A3040">
        <v>3039</v>
      </c>
      <c r="B3040" s="3">
        <v>45556</v>
      </c>
      <c r="C3040">
        <v>1</v>
      </c>
      <c r="D3040" t="str">
        <f>VLOOKUP(C3040,'Store-Salesman Details'!$A$2:$H$16,4,FALSE)</f>
        <v>Central</v>
      </c>
      <c r="E3040" t="str">
        <f>VLOOKUP(C3040,'Store-Salesman Details'!$A$2:$H$16,5,FALSE)</f>
        <v>Tanu</v>
      </c>
      <c r="F3040">
        <f t="shared" ca="1" si="393"/>
        <v>10</v>
      </c>
      <c r="G3040" t="str">
        <f ca="1">VLOOKUP(F3040,'Stock Details'!$A$2:$J$51,2,FALSE)</f>
        <v>Disinfectant</v>
      </c>
      <c r="H3040" t="str">
        <f ca="1">VLOOKUP(F3040,'Stock Details'!$A$2:$J$51,3,FALSE)</f>
        <v>Cif</v>
      </c>
      <c r="I3040" t="str">
        <f ca="1">VLOOKUP(F3040,'Stock Details'!$A$2:$J$51,7,FALSE)</f>
        <v>1-A</v>
      </c>
      <c r="J3040" t="str">
        <f t="shared" ca="1" si="390"/>
        <v>1_1-A</v>
      </c>
      <c r="K3040" t="str">
        <f ca="1">VLOOKUP(J3040,'Store-Salesman Details'!$C$2:$H$16,6,FALSE)</f>
        <v>Komal</v>
      </c>
      <c r="L3040">
        <f t="shared" ca="1" si="391"/>
        <v>2</v>
      </c>
      <c r="M3040">
        <f ca="1">VLOOKUP(F3040,'Stock Details'!$A$2:$J$51,5,FALSE)</f>
        <v>269</v>
      </c>
      <c r="N3040">
        <f t="shared" ca="1" si="392"/>
        <v>538</v>
      </c>
      <c r="O3040">
        <v>1</v>
      </c>
    </row>
    <row r="3041" spans="1:15" x14ac:dyDescent="0.25">
      <c r="A3041">
        <v>3040</v>
      </c>
      <c r="B3041" s="3">
        <v>45556</v>
      </c>
      <c r="C3041">
        <v>1</v>
      </c>
      <c r="D3041" t="str">
        <f>VLOOKUP(C3041,'Store-Salesman Details'!$A$2:$H$16,4,FALSE)</f>
        <v>Central</v>
      </c>
      <c r="E3041" t="str">
        <f>VLOOKUP(C3041,'Store-Salesman Details'!$A$2:$H$16,5,FALSE)</f>
        <v>Tanu</v>
      </c>
      <c r="F3041">
        <f t="shared" ca="1" si="393"/>
        <v>7</v>
      </c>
      <c r="G3041" t="str">
        <f ca="1">VLOOKUP(F3041,'Stock Details'!$A$2:$J$51,2,FALSE)</f>
        <v>Beverages</v>
      </c>
      <c r="H3041" t="str">
        <f ca="1">VLOOKUP(F3041,'Stock Details'!$A$2:$J$51,3,FALSE)</f>
        <v>Nescafe - Coffee Instant</v>
      </c>
      <c r="I3041" t="str">
        <f ca="1">VLOOKUP(F3041,'Stock Details'!$A$2:$J$51,7,FALSE)</f>
        <v>1-A</v>
      </c>
      <c r="J3041" t="str">
        <f t="shared" ca="1" si="390"/>
        <v>1_1-A</v>
      </c>
      <c r="K3041" t="str">
        <f ca="1">VLOOKUP(J3041,'Store-Salesman Details'!$C$2:$H$16,6,FALSE)</f>
        <v>Komal</v>
      </c>
      <c r="L3041">
        <f t="shared" ca="1" si="391"/>
        <v>2</v>
      </c>
      <c r="M3041">
        <f ca="1">VLOOKUP(F3041,'Stock Details'!$A$2:$J$51,5,FALSE)</f>
        <v>50</v>
      </c>
      <c r="N3041">
        <f t="shared" ca="1" si="392"/>
        <v>100</v>
      </c>
      <c r="O3041">
        <v>1</v>
      </c>
    </row>
    <row r="3042" spans="1:15" x14ac:dyDescent="0.25">
      <c r="A3042">
        <v>3041</v>
      </c>
      <c r="B3042" s="3">
        <v>45556</v>
      </c>
      <c r="C3042">
        <v>1</v>
      </c>
      <c r="D3042" t="str">
        <f>VLOOKUP(C3042,'Store-Salesman Details'!$A$2:$H$16,4,FALSE)</f>
        <v>Central</v>
      </c>
      <c r="E3042" t="str">
        <f>VLOOKUP(C3042,'Store-Salesman Details'!$A$2:$H$16,5,FALSE)</f>
        <v>Tanu</v>
      </c>
      <c r="F3042">
        <f t="shared" ca="1" si="393"/>
        <v>10</v>
      </c>
      <c r="G3042" t="str">
        <f ca="1">VLOOKUP(F3042,'Stock Details'!$A$2:$J$51,2,FALSE)</f>
        <v>Disinfectant</v>
      </c>
      <c r="H3042" t="str">
        <f ca="1">VLOOKUP(F3042,'Stock Details'!$A$2:$J$51,3,FALSE)</f>
        <v>Cif</v>
      </c>
      <c r="I3042" t="str">
        <f ca="1">VLOOKUP(F3042,'Stock Details'!$A$2:$J$51,7,FALSE)</f>
        <v>1-A</v>
      </c>
      <c r="J3042" t="str">
        <f t="shared" ca="1" si="390"/>
        <v>1_1-A</v>
      </c>
      <c r="K3042" t="str">
        <f ca="1">VLOOKUP(J3042,'Store-Salesman Details'!$C$2:$H$16,6,FALSE)</f>
        <v>Komal</v>
      </c>
      <c r="L3042">
        <f t="shared" ca="1" si="391"/>
        <v>1</v>
      </c>
      <c r="M3042">
        <f ca="1">VLOOKUP(F3042,'Stock Details'!$A$2:$J$51,5,FALSE)</f>
        <v>269</v>
      </c>
      <c r="N3042">
        <f t="shared" ca="1" si="392"/>
        <v>269</v>
      </c>
      <c r="O3042">
        <v>1</v>
      </c>
    </row>
    <row r="3043" spans="1:15" x14ac:dyDescent="0.25">
      <c r="A3043">
        <v>3042</v>
      </c>
      <c r="B3043" s="3">
        <v>45556</v>
      </c>
      <c r="C3043">
        <v>1</v>
      </c>
      <c r="D3043" t="str">
        <f>VLOOKUP(C3043,'Store-Salesman Details'!$A$2:$H$16,4,FALSE)</f>
        <v>Central</v>
      </c>
      <c r="E3043" t="str">
        <f>VLOOKUP(C3043,'Store-Salesman Details'!$A$2:$H$16,5,FALSE)</f>
        <v>Tanu</v>
      </c>
      <c r="F3043">
        <f t="shared" ca="1" si="393"/>
        <v>19</v>
      </c>
      <c r="G3043" t="str">
        <f ca="1">VLOOKUP(F3043,'Stock Details'!$A$2:$J$51,2,FALSE)</f>
        <v>Ice Cream</v>
      </c>
      <c r="H3043" t="str">
        <f ca="1">VLOOKUP(F3043,'Stock Details'!$A$2:$J$51,3,FALSE)</f>
        <v>Kwality Wall's - Tutty Fruity</v>
      </c>
      <c r="I3043" t="str">
        <f ca="1">VLOOKUP(F3043,'Stock Details'!$A$2:$J$51,7,FALSE)</f>
        <v>1-A</v>
      </c>
      <c r="J3043" t="str">
        <f t="shared" ca="1" si="390"/>
        <v>1_1-A</v>
      </c>
      <c r="K3043" t="str">
        <f ca="1">VLOOKUP(J3043,'Store-Salesman Details'!$C$2:$H$16,6,FALSE)</f>
        <v>Komal</v>
      </c>
      <c r="L3043">
        <f t="shared" ca="1" si="391"/>
        <v>2</v>
      </c>
      <c r="M3043">
        <f ca="1">VLOOKUP(F3043,'Stock Details'!$A$2:$J$51,5,FALSE)</f>
        <v>155</v>
      </c>
      <c r="N3043">
        <f t="shared" ca="1" si="392"/>
        <v>310</v>
      </c>
      <c r="O3043">
        <v>1</v>
      </c>
    </row>
    <row r="3044" spans="1:15" x14ac:dyDescent="0.25">
      <c r="A3044">
        <v>3043</v>
      </c>
      <c r="B3044" s="3">
        <v>45556</v>
      </c>
      <c r="C3044">
        <v>1</v>
      </c>
      <c r="D3044" t="str">
        <f>VLOOKUP(C3044,'Store-Salesman Details'!$A$2:$H$16,4,FALSE)</f>
        <v>Central</v>
      </c>
      <c r="E3044" t="str">
        <f>VLOOKUP(C3044,'Store-Salesman Details'!$A$2:$H$16,5,FALSE)</f>
        <v>Tanu</v>
      </c>
      <c r="F3044">
        <f t="shared" ca="1" si="393"/>
        <v>12</v>
      </c>
      <c r="G3044" t="str">
        <f ca="1">VLOOKUP(F3044,'Stock Details'!$A$2:$J$51,2,FALSE)</f>
        <v>Foods</v>
      </c>
      <c r="H3044" t="str">
        <f ca="1">VLOOKUP(F3044,'Stock Details'!$A$2:$J$51,3,FALSE)</f>
        <v>Kissan Ketchup</v>
      </c>
      <c r="I3044" t="str">
        <f ca="1">VLOOKUP(F3044,'Stock Details'!$A$2:$J$51,7,FALSE)</f>
        <v>1-A</v>
      </c>
      <c r="J3044" t="str">
        <f t="shared" ca="1" si="390"/>
        <v>1_1-A</v>
      </c>
      <c r="K3044" t="str">
        <f ca="1">VLOOKUP(J3044,'Store-Salesman Details'!$C$2:$H$16,6,FALSE)</f>
        <v>Komal</v>
      </c>
      <c r="L3044">
        <f t="shared" ca="1" si="391"/>
        <v>2</v>
      </c>
      <c r="M3044">
        <f ca="1">VLOOKUP(F3044,'Stock Details'!$A$2:$J$51,5,FALSE)</f>
        <v>15</v>
      </c>
      <c r="N3044">
        <f t="shared" ca="1" si="392"/>
        <v>30</v>
      </c>
      <c r="O3044">
        <v>1</v>
      </c>
    </row>
    <row r="3045" spans="1:15" x14ac:dyDescent="0.25">
      <c r="A3045">
        <v>3044</v>
      </c>
      <c r="B3045" s="3">
        <v>45556</v>
      </c>
      <c r="C3045">
        <v>1</v>
      </c>
      <c r="D3045" t="str">
        <f>VLOOKUP(C3045,'Store-Salesman Details'!$A$2:$H$16,4,FALSE)</f>
        <v>Central</v>
      </c>
      <c r="E3045" t="str">
        <f>VLOOKUP(C3045,'Store-Salesman Details'!$A$2:$H$16,5,FALSE)</f>
        <v>Tanu</v>
      </c>
      <c r="F3045">
        <f t="shared" ref="F3045:F3059" ca="1" si="394">RANDBETWEEN(1,20)</f>
        <v>19</v>
      </c>
      <c r="G3045" t="str">
        <f ca="1">VLOOKUP(F3045,'Stock Details'!$A$2:$J$51,2,FALSE)</f>
        <v>Ice Cream</v>
      </c>
      <c r="H3045" t="str">
        <f ca="1">VLOOKUP(F3045,'Stock Details'!$A$2:$J$51,3,FALSE)</f>
        <v>Kwality Wall's - Tutty Fruity</v>
      </c>
      <c r="I3045" t="str">
        <f ca="1">VLOOKUP(F3045,'Stock Details'!$A$2:$J$51,7,FALSE)</f>
        <v>1-A</v>
      </c>
      <c r="J3045" t="str">
        <f t="shared" ca="1" si="390"/>
        <v>1_1-A</v>
      </c>
      <c r="K3045" t="str">
        <f ca="1">VLOOKUP(J3045,'Store-Salesman Details'!$C$2:$H$16,6,FALSE)</f>
        <v>Komal</v>
      </c>
      <c r="L3045">
        <f t="shared" ca="1" si="391"/>
        <v>5</v>
      </c>
      <c r="M3045">
        <f ca="1">VLOOKUP(F3045,'Stock Details'!$A$2:$J$51,5,FALSE)</f>
        <v>155</v>
      </c>
      <c r="N3045">
        <f t="shared" ca="1" si="392"/>
        <v>775</v>
      </c>
      <c r="O3045">
        <v>1</v>
      </c>
    </row>
    <row r="3046" spans="1:15" x14ac:dyDescent="0.25">
      <c r="A3046">
        <v>3045</v>
      </c>
      <c r="B3046" s="3">
        <v>45556</v>
      </c>
      <c r="C3046">
        <v>1</v>
      </c>
      <c r="D3046" t="str">
        <f>VLOOKUP(C3046,'Store-Salesman Details'!$A$2:$H$16,4,FALSE)</f>
        <v>Central</v>
      </c>
      <c r="E3046" t="str">
        <f>VLOOKUP(C3046,'Store-Salesman Details'!$A$2:$H$16,5,FALSE)</f>
        <v>Tanu</v>
      </c>
      <c r="F3046">
        <f t="shared" ca="1" si="394"/>
        <v>18</v>
      </c>
      <c r="G3046" t="str">
        <f ca="1">VLOOKUP(F3046,'Stock Details'!$A$2:$J$51,2,FALSE)</f>
        <v>Ice Cream</v>
      </c>
      <c r="H3046" t="str">
        <f ca="1">VLOOKUP(F3046,'Stock Details'!$A$2:$J$51,3,FALSE)</f>
        <v>Kwality Wall's - Chocolate</v>
      </c>
      <c r="I3046" t="str">
        <f ca="1">VLOOKUP(F3046,'Stock Details'!$A$2:$J$51,7,FALSE)</f>
        <v>1-A</v>
      </c>
      <c r="J3046" t="str">
        <f t="shared" ca="1" si="390"/>
        <v>1_1-A</v>
      </c>
      <c r="K3046" t="str">
        <f ca="1">VLOOKUP(J3046,'Store-Salesman Details'!$C$2:$H$16,6,FALSE)</f>
        <v>Komal</v>
      </c>
      <c r="L3046">
        <f t="shared" ca="1" si="391"/>
        <v>3</v>
      </c>
      <c r="M3046">
        <f ca="1">VLOOKUP(F3046,'Stock Details'!$A$2:$J$51,5,FALSE)</f>
        <v>145</v>
      </c>
      <c r="N3046">
        <f t="shared" ca="1" si="392"/>
        <v>435</v>
      </c>
      <c r="O3046">
        <v>1</v>
      </c>
    </row>
    <row r="3047" spans="1:15" x14ac:dyDescent="0.25">
      <c r="A3047">
        <v>3046</v>
      </c>
      <c r="B3047" s="3">
        <v>45556</v>
      </c>
      <c r="C3047">
        <v>1</v>
      </c>
      <c r="D3047" t="str">
        <f>VLOOKUP(C3047,'Store-Salesman Details'!$A$2:$H$16,4,FALSE)</f>
        <v>Central</v>
      </c>
      <c r="E3047" t="str">
        <f>VLOOKUP(C3047,'Store-Salesman Details'!$A$2:$H$16,5,FALSE)</f>
        <v>Tanu</v>
      </c>
      <c r="F3047">
        <f t="shared" ca="1" si="394"/>
        <v>4</v>
      </c>
      <c r="G3047" t="str">
        <f ca="1">VLOOKUP(F3047,'Stock Details'!$A$2:$J$51,2,FALSE)</f>
        <v>Beverages</v>
      </c>
      <c r="H3047" t="str">
        <f ca="1">VLOOKUP(F3047,'Stock Details'!$A$2:$J$51,3,FALSE)</f>
        <v>Bru</v>
      </c>
      <c r="I3047" t="str">
        <f ca="1">VLOOKUP(F3047,'Stock Details'!$A$2:$J$51,7,FALSE)</f>
        <v>1-A</v>
      </c>
      <c r="J3047" t="str">
        <f t="shared" ca="1" si="390"/>
        <v>1_1-A</v>
      </c>
      <c r="K3047" t="str">
        <f ca="1">VLOOKUP(J3047,'Store-Salesman Details'!$C$2:$H$16,6,FALSE)</f>
        <v>Komal</v>
      </c>
      <c r="L3047">
        <f t="shared" ca="1" si="391"/>
        <v>2</v>
      </c>
      <c r="M3047">
        <f ca="1">VLOOKUP(F3047,'Stock Details'!$A$2:$J$51,5,FALSE)</f>
        <v>45</v>
      </c>
      <c r="N3047">
        <f t="shared" ca="1" si="392"/>
        <v>90</v>
      </c>
      <c r="O3047">
        <v>1</v>
      </c>
    </row>
    <row r="3048" spans="1:15" x14ac:dyDescent="0.25">
      <c r="A3048">
        <v>3047</v>
      </c>
      <c r="B3048" s="3">
        <v>45556</v>
      </c>
      <c r="C3048">
        <v>1</v>
      </c>
      <c r="D3048" t="str">
        <f>VLOOKUP(C3048,'Store-Salesman Details'!$A$2:$H$16,4,FALSE)</f>
        <v>Central</v>
      </c>
      <c r="E3048" t="str">
        <f>VLOOKUP(C3048,'Store-Salesman Details'!$A$2:$H$16,5,FALSE)</f>
        <v>Tanu</v>
      </c>
      <c r="F3048">
        <f t="shared" ca="1" si="394"/>
        <v>9</v>
      </c>
      <c r="G3048" t="str">
        <f ca="1">VLOOKUP(F3048,'Stock Details'!$A$2:$J$51,2,FALSE)</f>
        <v>Disinfectant</v>
      </c>
      <c r="H3048" t="str">
        <f ca="1">VLOOKUP(F3048,'Stock Details'!$A$2:$J$51,3,FALSE)</f>
        <v>Domex</v>
      </c>
      <c r="I3048" t="str">
        <f ca="1">VLOOKUP(F3048,'Stock Details'!$A$2:$J$51,7,FALSE)</f>
        <v>1-A</v>
      </c>
      <c r="J3048" t="str">
        <f t="shared" ca="1" si="390"/>
        <v>1_1-A</v>
      </c>
      <c r="K3048" t="str">
        <f ca="1">VLOOKUP(J3048,'Store-Salesman Details'!$C$2:$H$16,6,FALSE)</f>
        <v>Komal</v>
      </c>
      <c r="L3048">
        <f t="shared" ca="1" si="391"/>
        <v>3</v>
      </c>
      <c r="M3048">
        <f ca="1">VLOOKUP(F3048,'Stock Details'!$A$2:$J$51,5,FALSE)</f>
        <v>92</v>
      </c>
      <c r="N3048">
        <f t="shared" ca="1" si="392"/>
        <v>276</v>
      </c>
      <c r="O3048">
        <v>1</v>
      </c>
    </row>
    <row r="3049" spans="1:15" x14ac:dyDescent="0.25">
      <c r="A3049">
        <v>3048</v>
      </c>
      <c r="B3049" s="3">
        <v>45556</v>
      </c>
      <c r="C3049">
        <v>1</v>
      </c>
      <c r="D3049" t="str">
        <f>VLOOKUP(C3049,'Store-Salesman Details'!$A$2:$H$16,4,FALSE)</f>
        <v>Central</v>
      </c>
      <c r="E3049" t="str">
        <f>VLOOKUP(C3049,'Store-Salesman Details'!$A$2:$H$16,5,FALSE)</f>
        <v>Tanu</v>
      </c>
      <c r="F3049">
        <f t="shared" ca="1" si="394"/>
        <v>7</v>
      </c>
      <c r="G3049" t="str">
        <f ca="1">VLOOKUP(F3049,'Stock Details'!$A$2:$J$51,2,FALSE)</f>
        <v>Beverages</v>
      </c>
      <c r="H3049" t="str">
        <f ca="1">VLOOKUP(F3049,'Stock Details'!$A$2:$J$51,3,FALSE)</f>
        <v>Nescafe - Coffee Instant</v>
      </c>
      <c r="I3049" t="str">
        <f ca="1">VLOOKUP(F3049,'Stock Details'!$A$2:$J$51,7,FALSE)</f>
        <v>1-A</v>
      </c>
      <c r="J3049" t="str">
        <f t="shared" ca="1" si="390"/>
        <v>1_1-A</v>
      </c>
      <c r="K3049" t="str">
        <f ca="1">VLOOKUP(J3049,'Store-Salesman Details'!$C$2:$H$16,6,FALSE)</f>
        <v>Komal</v>
      </c>
      <c r="L3049">
        <f t="shared" ca="1" si="391"/>
        <v>5</v>
      </c>
      <c r="M3049">
        <f ca="1">VLOOKUP(F3049,'Stock Details'!$A$2:$J$51,5,FALSE)</f>
        <v>50</v>
      </c>
      <c r="N3049">
        <f t="shared" ca="1" si="392"/>
        <v>250</v>
      </c>
      <c r="O3049">
        <v>1</v>
      </c>
    </row>
    <row r="3050" spans="1:15" x14ac:dyDescent="0.25">
      <c r="A3050">
        <v>3049</v>
      </c>
      <c r="B3050" s="3">
        <v>45556</v>
      </c>
      <c r="C3050">
        <v>1</v>
      </c>
      <c r="D3050" t="str">
        <f>VLOOKUP(C3050,'Store-Salesman Details'!$A$2:$H$16,4,FALSE)</f>
        <v>Central</v>
      </c>
      <c r="E3050" t="str">
        <f>VLOOKUP(C3050,'Store-Salesman Details'!$A$2:$H$16,5,FALSE)</f>
        <v>Tanu</v>
      </c>
      <c r="F3050">
        <f t="shared" ca="1" si="394"/>
        <v>11</v>
      </c>
      <c r="G3050" t="str">
        <f ca="1">VLOOKUP(F3050,'Stock Details'!$A$2:$J$51,2,FALSE)</f>
        <v>Foods</v>
      </c>
      <c r="H3050" t="str">
        <f ca="1">VLOOKUP(F3050,'Stock Details'!$A$2:$J$51,3,FALSE)</f>
        <v>Kissan Jam</v>
      </c>
      <c r="I3050" t="str">
        <f ca="1">VLOOKUP(F3050,'Stock Details'!$A$2:$J$51,7,FALSE)</f>
        <v>1-A</v>
      </c>
      <c r="J3050" t="str">
        <f t="shared" ca="1" si="390"/>
        <v>1_1-A</v>
      </c>
      <c r="K3050" t="str">
        <f ca="1">VLOOKUP(J3050,'Store-Salesman Details'!$C$2:$H$16,6,FALSE)</f>
        <v>Komal</v>
      </c>
      <c r="L3050">
        <f t="shared" ca="1" si="391"/>
        <v>1</v>
      </c>
      <c r="M3050">
        <f ca="1">VLOOKUP(F3050,'Stock Details'!$A$2:$J$51,5,FALSE)</f>
        <v>15</v>
      </c>
      <c r="N3050">
        <f t="shared" ca="1" si="392"/>
        <v>15</v>
      </c>
      <c r="O3050">
        <v>1</v>
      </c>
    </row>
    <row r="3051" spans="1:15" x14ac:dyDescent="0.25">
      <c r="A3051">
        <v>3050</v>
      </c>
      <c r="B3051" s="3">
        <v>45556</v>
      </c>
      <c r="C3051">
        <v>1</v>
      </c>
      <c r="D3051" t="str">
        <f>VLOOKUP(C3051,'Store-Salesman Details'!$A$2:$H$16,4,FALSE)</f>
        <v>Central</v>
      </c>
      <c r="E3051" t="str">
        <f>VLOOKUP(C3051,'Store-Salesman Details'!$A$2:$H$16,5,FALSE)</f>
        <v>Tanu</v>
      </c>
      <c r="F3051">
        <f t="shared" ca="1" si="394"/>
        <v>9</v>
      </c>
      <c r="G3051" t="str">
        <f ca="1">VLOOKUP(F3051,'Stock Details'!$A$2:$J$51,2,FALSE)</f>
        <v>Disinfectant</v>
      </c>
      <c r="H3051" t="str">
        <f ca="1">VLOOKUP(F3051,'Stock Details'!$A$2:$J$51,3,FALSE)</f>
        <v>Domex</v>
      </c>
      <c r="I3051" t="str">
        <f ca="1">VLOOKUP(F3051,'Stock Details'!$A$2:$J$51,7,FALSE)</f>
        <v>1-A</v>
      </c>
      <c r="J3051" t="str">
        <f t="shared" ca="1" si="390"/>
        <v>1_1-A</v>
      </c>
      <c r="K3051" t="str">
        <f ca="1">VLOOKUP(J3051,'Store-Salesman Details'!$C$2:$H$16,6,FALSE)</f>
        <v>Komal</v>
      </c>
      <c r="L3051">
        <f t="shared" ca="1" si="391"/>
        <v>5</v>
      </c>
      <c r="M3051">
        <f ca="1">VLOOKUP(F3051,'Stock Details'!$A$2:$J$51,5,FALSE)</f>
        <v>92</v>
      </c>
      <c r="N3051">
        <f t="shared" ca="1" si="392"/>
        <v>460</v>
      </c>
      <c r="O3051">
        <v>1</v>
      </c>
    </row>
    <row r="3052" spans="1:15" x14ac:dyDescent="0.25">
      <c r="A3052">
        <v>3051</v>
      </c>
      <c r="B3052" s="3">
        <v>45556</v>
      </c>
      <c r="C3052">
        <v>1</v>
      </c>
      <c r="D3052" t="str">
        <f>VLOOKUP(C3052,'Store-Salesman Details'!$A$2:$H$16,4,FALSE)</f>
        <v>Central</v>
      </c>
      <c r="E3052" t="str">
        <f>VLOOKUP(C3052,'Store-Salesman Details'!$A$2:$H$16,5,FALSE)</f>
        <v>Tanu</v>
      </c>
      <c r="F3052">
        <f t="shared" ca="1" si="394"/>
        <v>17</v>
      </c>
      <c r="G3052" t="str">
        <f ca="1">VLOOKUP(F3052,'Stock Details'!$A$2:$J$51,2,FALSE)</f>
        <v>Ice Cream</v>
      </c>
      <c r="H3052" t="str">
        <f ca="1">VLOOKUP(F3052,'Stock Details'!$A$2:$J$51,3,FALSE)</f>
        <v>Kwality Wall's - Vanilla</v>
      </c>
      <c r="I3052" t="str">
        <f ca="1">VLOOKUP(F3052,'Stock Details'!$A$2:$J$51,7,FALSE)</f>
        <v>1-A</v>
      </c>
      <c r="J3052" t="str">
        <f t="shared" ca="1" si="390"/>
        <v>1_1-A</v>
      </c>
      <c r="K3052" t="str">
        <f ca="1">VLOOKUP(J3052,'Store-Salesman Details'!$C$2:$H$16,6,FALSE)</f>
        <v>Komal</v>
      </c>
      <c r="L3052">
        <f t="shared" ca="1" si="391"/>
        <v>4</v>
      </c>
      <c r="M3052">
        <f ca="1">VLOOKUP(F3052,'Stock Details'!$A$2:$J$51,5,FALSE)</f>
        <v>135</v>
      </c>
      <c r="N3052">
        <f t="shared" ca="1" si="392"/>
        <v>540</v>
      </c>
      <c r="O3052">
        <v>1</v>
      </c>
    </row>
    <row r="3053" spans="1:15" x14ac:dyDescent="0.25">
      <c r="A3053">
        <v>3052</v>
      </c>
      <c r="B3053" s="3">
        <v>45556</v>
      </c>
      <c r="C3053">
        <v>1</v>
      </c>
      <c r="D3053" t="str">
        <f>VLOOKUP(C3053,'Store-Salesman Details'!$A$2:$H$16,4,FALSE)</f>
        <v>Central</v>
      </c>
      <c r="E3053" t="str">
        <f>VLOOKUP(C3053,'Store-Salesman Details'!$A$2:$H$16,5,FALSE)</f>
        <v>Tanu</v>
      </c>
      <c r="F3053">
        <f t="shared" ca="1" si="394"/>
        <v>18</v>
      </c>
      <c r="G3053" t="str">
        <f ca="1">VLOOKUP(F3053,'Stock Details'!$A$2:$J$51,2,FALSE)</f>
        <v>Ice Cream</v>
      </c>
      <c r="H3053" t="str">
        <f ca="1">VLOOKUP(F3053,'Stock Details'!$A$2:$J$51,3,FALSE)</f>
        <v>Kwality Wall's - Chocolate</v>
      </c>
      <c r="I3053" t="str">
        <f ca="1">VLOOKUP(F3053,'Stock Details'!$A$2:$J$51,7,FALSE)</f>
        <v>1-A</v>
      </c>
      <c r="J3053" t="str">
        <f t="shared" ca="1" si="390"/>
        <v>1_1-A</v>
      </c>
      <c r="K3053" t="str">
        <f ca="1">VLOOKUP(J3053,'Store-Salesman Details'!$C$2:$H$16,6,FALSE)</f>
        <v>Komal</v>
      </c>
      <c r="L3053">
        <f t="shared" ca="1" si="391"/>
        <v>1</v>
      </c>
      <c r="M3053">
        <f ca="1">VLOOKUP(F3053,'Stock Details'!$A$2:$J$51,5,FALSE)</f>
        <v>145</v>
      </c>
      <c r="N3053">
        <f t="shared" ca="1" si="392"/>
        <v>145</v>
      </c>
      <c r="O3053">
        <v>1</v>
      </c>
    </row>
    <row r="3054" spans="1:15" x14ac:dyDescent="0.25">
      <c r="A3054">
        <v>3053</v>
      </c>
      <c r="B3054" s="3">
        <v>45556</v>
      </c>
      <c r="C3054">
        <v>1</v>
      </c>
      <c r="D3054" t="str">
        <f>VLOOKUP(C3054,'Store-Salesman Details'!$A$2:$H$16,4,FALSE)</f>
        <v>Central</v>
      </c>
      <c r="E3054" t="str">
        <f>VLOOKUP(C3054,'Store-Salesman Details'!$A$2:$H$16,5,FALSE)</f>
        <v>Tanu</v>
      </c>
      <c r="F3054">
        <f t="shared" ca="1" si="394"/>
        <v>20</v>
      </c>
      <c r="G3054" t="str">
        <f ca="1">VLOOKUP(F3054,'Stock Details'!$A$2:$J$51,2,FALSE)</f>
        <v>Ice Cream</v>
      </c>
      <c r="H3054" t="str">
        <f ca="1">VLOOKUP(F3054,'Stock Details'!$A$2:$J$51,3,FALSE)</f>
        <v>Kwality Wall's - Strawberry</v>
      </c>
      <c r="I3054" t="str">
        <f ca="1">VLOOKUP(F3054,'Stock Details'!$A$2:$J$51,7,FALSE)</f>
        <v>1-A</v>
      </c>
      <c r="J3054" t="str">
        <f t="shared" ca="1" si="390"/>
        <v>1_1-A</v>
      </c>
      <c r="K3054" t="str">
        <f ca="1">VLOOKUP(J3054,'Store-Salesman Details'!$C$2:$H$16,6,FALSE)</f>
        <v>Komal</v>
      </c>
      <c r="L3054">
        <f t="shared" ca="1" si="391"/>
        <v>5</v>
      </c>
      <c r="M3054">
        <f ca="1">VLOOKUP(F3054,'Stock Details'!$A$2:$J$51,5,FALSE)</f>
        <v>140</v>
      </c>
      <c r="N3054">
        <f t="shared" ca="1" si="392"/>
        <v>700</v>
      </c>
      <c r="O3054">
        <v>1</v>
      </c>
    </row>
    <row r="3055" spans="1:15" x14ac:dyDescent="0.25">
      <c r="A3055">
        <v>3054</v>
      </c>
      <c r="B3055" s="3">
        <v>45556</v>
      </c>
      <c r="C3055">
        <v>1</v>
      </c>
      <c r="D3055" t="str">
        <f>VLOOKUP(C3055,'Store-Salesman Details'!$A$2:$H$16,4,FALSE)</f>
        <v>Central</v>
      </c>
      <c r="E3055" t="str">
        <f>VLOOKUP(C3055,'Store-Salesman Details'!$A$2:$H$16,5,FALSE)</f>
        <v>Tanu</v>
      </c>
      <c r="F3055">
        <f t="shared" ca="1" si="394"/>
        <v>6</v>
      </c>
      <c r="G3055" t="str">
        <f ca="1">VLOOKUP(F3055,'Stock Details'!$A$2:$J$51,2,FALSE)</f>
        <v>Beverages</v>
      </c>
      <c r="H3055" t="str">
        <f ca="1">VLOOKUP(F3055,'Stock Details'!$A$2:$J$51,3,FALSE)</f>
        <v>Nescafe - Coffee Gold</v>
      </c>
      <c r="I3055" t="str">
        <f ca="1">VLOOKUP(F3055,'Stock Details'!$A$2:$J$51,7,FALSE)</f>
        <v>1-A</v>
      </c>
      <c r="J3055" t="str">
        <f t="shared" ca="1" si="390"/>
        <v>1_1-A</v>
      </c>
      <c r="K3055" t="str">
        <f ca="1">VLOOKUP(J3055,'Store-Salesman Details'!$C$2:$H$16,6,FALSE)</f>
        <v>Komal</v>
      </c>
      <c r="L3055">
        <f t="shared" ca="1" si="391"/>
        <v>1</v>
      </c>
      <c r="M3055">
        <f ca="1">VLOOKUP(F3055,'Stock Details'!$A$2:$J$51,5,FALSE)</f>
        <v>100</v>
      </c>
      <c r="N3055">
        <f t="shared" ca="1" si="392"/>
        <v>100</v>
      </c>
      <c r="O3055">
        <v>1</v>
      </c>
    </row>
    <row r="3056" spans="1:15" x14ac:dyDescent="0.25">
      <c r="A3056">
        <v>3055</v>
      </c>
      <c r="B3056" s="3">
        <v>45556</v>
      </c>
      <c r="C3056">
        <v>1</v>
      </c>
      <c r="D3056" t="str">
        <f>VLOOKUP(C3056,'Store-Salesman Details'!$A$2:$H$16,4,FALSE)</f>
        <v>Central</v>
      </c>
      <c r="E3056" t="str">
        <f>VLOOKUP(C3056,'Store-Salesman Details'!$A$2:$H$16,5,FALSE)</f>
        <v>Tanu</v>
      </c>
      <c r="F3056">
        <f t="shared" ca="1" si="394"/>
        <v>7</v>
      </c>
      <c r="G3056" t="str">
        <f ca="1">VLOOKUP(F3056,'Stock Details'!$A$2:$J$51,2,FALSE)</f>
        <v>Beverages</v>
      </c>
      <c r="H3056" t="str">
        <f ca="1">VLOOKUP(F3056,'Stock Details'!$A$2:$J$51,3,FALSE)</f>
        <v>Nescafe - Coffee Instant</v>
      </c>
      <c r="I3056" t="str">
        <f ca="1">VLOOKUP(F3056,'Stock Details'!$A$2:$J$51,7,FALSE)</f>
        <v>1-A</v>
      </c>
      <c r="J3056" t="str">
        <f t="shared" ca="1" si="390"/>
        <v>1_1-A</v>
      </c>
      <c r="K3056" t="str">
        <f ca="1">VLOOKUP(J3056,'Store-Salesman Details'!$C$2:$H$16,6,FALSE)</f>
        <v>Komal</v>
      </c>
      <c r="L3056">
        <f t="shared" ca="1" si="391"/>
        <v>5</v>
      </c>
      <c r="M3056">
        <f ca="1">VLOOKUP(F3056,'Stock Details'!$A$2:$J$51,5,FALSE)</f>
        <v>50</v>
      </c>
      <c r="N3056">
        <f t="shared" ca="1" si="392"/>
        <v>250</v>
      </c>
      <c r="O3056">
        <v>1</v>
      </c>
    </row>
    <row r="3057" spans="1:15" x14ac:dyDescent="0.25">
      <c r="A3057">
        <v>3056</v>
      </c>
      <c r="B3057" s="3">
        <v>45556</v>
      </c>
      <c r="C3057">
        <v>1</v>
      </c>
      <c r="D3057" t="str">
        <f>VLOOKUP(C3057,'Store-Salesman Details'!$A$2:$H$16,4,FALSE)</f>
        <v>Central</v>
      </c>
      <c r="E3057" t="str">
        <f>VLOOKUP(C3057,'Store-Salesman Details'!$A$2:$H$16,5,FALSE)</f>
        <v>Tanu</v>
      </c>
      <c r="F3057">
        <f t="shared" ca="1" si="394"/>
        <v>4</v>
      </c>
      <c r="G3057" t="str">
        <f ca="1">VLOOKUP(F3057,'Stock Details'!$A$2:$J$51,2,FALSE)</f>
        <v>Beverages</v>
      </c>
      <c r="H3057" t="str">
        <f ca="1">VLOOKUP(F3057,'Stock Details'!$A$2:$J$51,3,FALSE)</f>
        <v>Bru</v>
      </c>
      <c r="I3057" t="str">
        <f ca="1">VLOOKUP(F3057,'Stock Details'!$A$2:$J$51,7,FALSE)</f>
        <v>1-A</v>
      </c>
      <c r="J3057" t="str">
        <f t="shared" ca="1" si="390"/>
        <v>1_1-A</v>
      </c>
      <c r="K3057" t="str">
        <f ca="1">VLOOKUP(J3057,'Store-Salesman Details'!$C$2:$H$16,6,FALSE)</f>
        <v>Komal</v>
      </c>
      <c r="L3057">
        <f t="shared" ca="1" si="391"/>
        <v>1</v>
      </c>
      <c r="M3057">
        <f ca="1">VLOOKUP(F3057,'Stock Details'!$A$2:$J$51,5,FALSE)</f>
        <v>45</v>
      </c>
      <c r="N3057">
        <f t="shared" ca="1" si="392"/>
        <v>45</v>
      </c>
      <c r="O3057">
        <v>1</v>
      </c>
    </row>
    <row r="3058" spans="1:15" x14ac:dyDescent="0.25">
      <c r="A3058">
        <v>3057</v>
      </c>
      <c r="B3058" s="3">
        <v>45556</v>
      </c>
      <c r="C3058">
        <v>1</v>
      </c>
      <c r="D3058" t="str">
        <f>VLOOKUP(C3058,'Store-Salesman Details'!$A$2:$H$16,4,FALSE)</f>
        <v>Central</v>
      </c>
      <c r="E3058" t="str">
        <f>VLOOKUP(C3058,'Store-Salesman Details'!$A$2:$H$16,5,FALSE)</f>
        <v>Tanu</v>
      </c>
      <c r="F3058">
        <f t="shared" ca="1" si="394"/>
        <v>7</v>
      </c>
      <c r="G3058" t="str">
        <f ca="1">VLOOKUP(F3058,'Stock Details'!$A$2:$J$51,2,FALSE)</f>
        <v>Beverages</v>
      </c>
      <c r="H3058" t="str">
        <f ca="1">VLOOKUP(F3058,'Stock Details'!$A$2:$J$51,3,FALSE)</f>
        <v>Nescafe - Coffee Instant</v>
      </c>
      <c r="I3058" t="str">
        <f ca="1">VLOOKUP(F3058,'Stock Details'!$A$2:$J$51,7,FALSE)</f>
        <v>1-A</v>
      </c>
      <c r="J3058" t="str">
        <f t="shared" ca="1" si="390"/>
        <v>1_1-A</v>
      </c>
      <c r="K3058" t="str">
        <f ca="1">VLOOKUP(J3058,'Store-Salesman Details'!$C$2:$H$16,6,FALSE)</f>
        <v>Komal</v>
      </c>
      <c r="L3058">
        <f t="shared" ca="1" si="391"/>
        <v>1</v>
      </c>
      <c r="M3058">
        <f ca="1">VLOOKUP(F3058,'Stock Details'!$A$2:$J$51,5,FALSE)</f>
        <v>50</v>
      </c>
      <c r="N3058">
        <f t="shared" ca="1" si="392"/>
        <v>50</v>
      </c>
      <c r="O3058">
        <v>1</v>
      </c>
    </row>
    <row r="3059" spans="1:15" x14ac:dyDescent="0.25">
      <c r="A3059">
        <v>3058</v>
      </c>
      <c r="B3059" s="3">
        <v>45556</v>
      </c>
      <c r="C3059">
        <v>1</v>
      </c>
      <c r="D3059" t="str">
        <f>VLOOKUP(C3059,'Store-Salesman Details'!$A$2:$H$16,4,FALSE)</f>
        <v>Central</v>
      </c>
      <c r="E3059" t="str">
        <f>VLOOKUP(C3059,'Store-Salesman Details'!$A$2:$H$16,5,FALSE)</f>
        <v>Tanu</v>
      </c>
      <c r="F3059">
        <f t="shared" ca="1" si="394"/>
        <v>9</v>
      </c>
      <c r="G3059" t="str">
        <f ca="1">VLOOKUP(F3059,'Stock Details'!$A$2:$J$51,2,FALSE)</f>
        <v>Disinfectant</v>
      </c>
      <c r="H3059" t="str">
        <f ca="1">VLOOKUP(F3059,'Stock Details'!$A$2:$J$51,3,FALSE)</f>
        <v>Domex</v>
      </c>
      <c r="I3059" t="str">
        <f ca="1">VLOOKUP(F3059,'Stock Details'!$A$2:$J$51,7,FALSE)</f>
        <v>1-A</v>
      </c>
      <c r="J3059" t="str">
        <f t="shared" ca="1" si="390"/>
        <v>1_1-A</v>
      </c>
      <c r="K3059" t="str">
        <f ca="1">VLOOKUP(J3059,'Store-Salesman Details'!$C$2:$H$16,6,FALSE)</f>
        <v>Komal</v>
      </c>
      <c r="L3059">
        <f t="shared" ca="1" si="391"/>
        <v>4</v>
      </c>
      <c r="M3059">
        <f ca="1">VLOOKUP(F3059,'Stock Details'!$A$2:$J$51,5,FALSE)</f>
        <v>92</v>
      </c>
      <c r="N3059">
        <f t="shared" ca="1" si="392"/>
        <v>368</v>
      </c>
      <c r="O3059">
        <v>1</v>
      </c>
    </row>
    <row r="3060" spans="1:15" x14ac:dyDescent="0.25">
      <c r="A3060">
        <v>3059</v>
      </c>
      <c r="B3060" s="3">
        <v>45556</v>
      </c>
      <c r="C3060">
        <v>2</v>
      </c>
      <c r="D3060" t="str">
        <f>VLOOKUP(C3060,'Store-Salesman Details'!$A$2:$H$16,4,FALSE)</f>
        <v>East</v>
      </c>
      <c r="E3060" t="str">
        <f>VLOOKUP(C3060,'Store-Salesman Details'!$A$2:$H$16,5,FALSE)</f>
        <v>Ritesh Kumar</v>
      </c>
      <c r="F3060">
        <f t="shared" ref="F3060:F3091" ca="1" si="395">RANDBETWEEN(26,46)</f>
        <v>35</v>
      </c>
      <c r="G3060" t="str">
        <f ca="1">VLOOKUP(F3060,'Stock Details'!$A$2:$J$51,2,FALSE)</f>
        <v>Personal Care</v>
      </c>
      <c r="H3060" t="str">
        <f ca="1">VLOOKUP(F3060,'Stock Details'!$A$2:$J$51,3,FALSE)</f>
        <v>Close Up</v>
      </c>
      <c r="I3060" t="str">
        <f ca="1">VLOOKUP(F3060,'Stock Details'!$A$2:$J$51,7,FALSE)</f>
        <v>3-P</v>
      </c>
      <c r="J3060" t="str">
        <f t="shared" ca="1" si="390"/>
        <v>2_3-P</v>
      </c>
      <c r="K3060" t="str">
        <f ca="1">VLOOKUP(J3060,'Store-Salesman Details'!$C$2:$H$16,6,FALSE)</f>
        <v>Sneha</v>
      </c>
      <c r="L3060">
        <f t="shared" ca="1" si="391"/>
        <v>5</v>
      </c>
      <c r="M3060">
        <f ca="1">VLOOKUP(F3060,'Stock Details'!$A$2:$J$51,5,FALSE)</f>
        <v>20</v>
      </c>
      <c r="N3060">
        <f t="shared" ca="1" si="392"/>
        <v>100</v>
      </c>
      <c r="O3060">
        <v>1</v>
      </c>
    </row>
    <row r="3061" spans="1:15" x14ac:dyDescent="0.25">
      <c r="A3061">
        <v>3060</v>
      </c>
      <c r="B3061" s="3">
        <v>45556</v>
      </c>
      <c r="C3061">
        <v>2</v>
      </c>
      <c r="D3061" t="str">
        <f>VLOOKUP(C3061,'Store-Salesman Details'!$A$2:$H$16,4,FALSE)</f>
        <v>East</v>
      </c>
      <c r="E3061" t="str">
        <f>VLOOKUP(C3061,'Store-Salesman Details'!$A$2:$H$16,5,FALSE)</f>
        <v>Ritesh Kumar</v>
      </c>
      <c r="F3061">
        <f t="shared" ca="1" si="395"/>
        <v>33</v>
      </c>
      <c r="G3061" t="str">
        <f ca="1">VLOOKUP(F3061,'Stock Details'!$A$2:$J$51,2,FALSE)</f>
        <v>Personal Care</v>
      </c>
      <c r="H3061" t="str">
        <f ca="1">VLOOKUP(F3061,'Stock Details'!$A$2:$J$51,3,FALSE)</f>
        <v>Lakme(moisturizer)</v>
      </c>
      <c r="I3061" t="str">
        <f ca="1">VLOOKUP(F3061,'Stock Details'!$A$2:$J$51,7,FALSE)</f>
        <v>3-P</v>
      </c>
      <c r="J3061" t="str">
        <f t="shared" ca="1" si="390"/>
        <v>2_3-P</v>
      </c>
      <c r="K3061" t="str">
        <f ca="1">VLOOKUP(J3061,'Store-Salesman Details'!$C$2:$H$16,6,FALSE)</f>
        <v>Sneha</v>
      </c>
      <c r="L3061">
        <f t="shared" ca="1" si="391"/>
        <v>2</v>
      </c>
      <c r="M3061">
        <f ca="1">VLOOKUP(F3061,'Stock Details'!$A$2:$J$51,5,FALSE)</f>
        <v>173</v>
      </c>
      <c r="N3061">
        <f t="shared" ca="1" si="392"/>
        <v>346</v>
      </c>
      <c r="O3061">
        <v>1</v>
      </c>
    </row>
    <row r="3062" spans="1:15" x14ac:dyDescent="0.25">
      <c r="A3062">
        <v>3061</v>
      </c>
      <c r="B3062" s="3">
        <v>45556</v>
      </c>
      <c r="C3062">
        <v>2</v>
      </c>
      <c r="D3062" t="str">
        <f>VLOOKUP(C3062,'Store-Salesman Details'!$A$2:$H$16,4,FALSE)</f>
        <v>East</v>
      </c>
      <c r="E3062" t="str">
        <f>VLOOKUP(C3062,'Store-Salesman Details'!$A$2:$H$16,5,FALSE)</f>
        <v>Ritesh Kumar</v>
      </c>
      <c r="F3062">
        <f t="shared" ca="1" si="395"/>
        <v>40</v>
      </c>
      <c r="G3062" t="str">
        <f ca="1">VLOOKUP(F3062,'Stock Details'!$A$2:$J$51,2,FALSE)</f>
        <v>Personal Care</v>
      </c>
      <c r="H3062" t="str">
        <f ca="1">VLOOKUP(F3062,'Stock Details'!$A$2:$J$51,3,FALSE)</f>
        <v>7 'o' clock</v>
      </c>
      <c r="I3062" t="str">
        <f ca="1">VLOOKUP(F3062,'Stock Details'!$A$2:$J$51,7,FALSE)</f>
        <v>3-P</v>
      </c>
      <c r="J3062" t="str">
        <f t="shared" ca="1" si="390"/>
        <v>2_3-P</v>
      </c>
      <c r="K3062" t="str">
        <f ca="1">VLOOKUP(J3062,'Store-Salesman Details'!$C$2:$H$16,6,FALSE)</f>
        <v>Sneha</v>
      </c>
      <c r="L3062">
        <f t="shared" ca="1" si="391"/>
        <v>1</v>
      </c>
      <c r="M3062">
        <f ca="1">VLOOKUP(F3062,'Stock Details'!$A$2:$J$51,5,FALSE)</f>
        <v>68</v>
      </c>
      <c r="N3062">
        <f t="shared" ca="1" si="392"/>
        <v>68</v>
      </c>
      <c r="O3062">
        <v>1</v>
      </c>
    </row>
    <row r="3063" spans="1:15" x14ac:dyDescent="0.25">
      <c r="A3063">
        <v>3062</v>
      </c>
      <c r="B3063" s="3">
        <v>45556</v>
      </c>
      <c r="C3063">
        <v>2</v>
      </c>
      <c r="D3063" t="str">
        <f>VLOOKUP(C3063,'Store-Salesman Details'!$A$2:$H$16,4,FALSE)</f>
        <v>East</v>
      </c>
      <c r="E3063" t="str">
        <f>VLOOKUP(C3063,'Store-Salesman Details'!$A$2:$H$16,5,FALSE)</f>
        <v>Ritesh Kumar</v>
      </c>
      <c r="F3063">
        <f t="shared" ca="1" si="395"/>
        <v>41</v>
      </c>
      <c r="G3063" t="str">
        <f ca="1">VLOOKUP(F3063,'Stock Details'!$A$2:$J$51,2,FALSE)</f>
        <v>Personal Care</v>
      </c>
      <c r="H3063" t="str">
        <f ca="1">VLOOKUP(F3063,'Stock Details'!$A$2:$J$51,3,FALSE)</f>
        <v>Oral-B Toothbrush</v>
      </c>
      <c r="I3063" t="str">
        <f ca="1">VLOOKUP(F3063,'Stock Details'!$A$2:$J$51,7,FALSE)</f>
        <v>3-P</v>
      </c>
      <c r="J3063" t="str">
        <f t="shared" ca="1" si="390"/>
        <v>2_3-P</v>
      </c>
      <c r="K3063" t="str">
        <f ca="1">VLOOKUP(J3063,'Store-Salesman Details'!$C$2:$H$16,6,FALSE)</f>
        <v>Sneha</v>
      </c>
      <c r="L3063">
        <f t="shared" ca="1" si="391"/>
        <v>1</v>
      </c>
      <c r="M3063">
        <f ca="1">VLOOKUP(F3063,'Stock Details'!$A$2:$J$51,5,FALSE)</f>
        <v>24</v>
      </c>
      <c r="N3063">
        <f t="shared" ca="1" si="392"/>
        <v>24</v>
      </c>
      <c r="O3063">
        <v>1</v>
      </c>
    </row>
    <row r="3064" spans="1:15" x14ac:dyDescent="0.25">
      <c r="A3064">
        <v>3063</v>
      </c>
      <c r="B3064" s="3">
        <v>45556</v>
      </c>
      <c r="C3064">
        <v>2</v>
      </c>
      <c r="D3064" t="str">
        <f>VLOOKUP(C3064,'Store-Salesman Details'!$A$2:$H$16,4,FALSE)</f>
        <v>East</v>
      </c>
      <c r="E3064" t="str">
        <f>VLOOKUP(C3064,'Store-Salesman Details'!$A$2:$H$16,5,FALSE)</f>
        <v>Ritesh Kumar</v>
      </c>
      <c r="F3064">
        <f t="shared" ca="1" si="395"/>
        <v>39</v>
      </c>
      <c r="G3064" t="str">
        <f ca="1">VLOOKUP(F3064,'Stock Details'!$A$2:$J$51,2,FALSE)</f>
        <v>Personal Care</v>
      </c>
      <c r="H3064" t="str">
        <f ca="1">VLOOKUP(F3064,'Stock Details'!$A$2:$J$51,3,FALSE)</f>
        <v>Wilkison Sword</v>
      </c>
      <c r="I3064" t="str">
        <f ca="1">VLOOKUP(F3064,'Stock Details'!$A$2:$J$51,7,FALSE)</f>
        <v>3-P</v>
      </c>
      <c r="J3064" t="str">
        <f t="shared" ca="1" si="390"/>
        <v>2_3-P</v>
      </c>
      <c r="K3064" t="str">
        <f ca="1">VLOOKUP(J3064,'Store-Salesman Details'!$C$2:$H$16,6,FALSE)</f>
        <v>Sneha</v>
      </c>
      <c r="L3064">
        <f t="shared" ca="1" si="391"/>
        <v>5</v>
      </c>
      <c r="M3064">
        <f ca="1">VLOOKUP(F3064,'Stock Details'!$A$2:$J$51,5,FALSE)</f>
        <v>9</v>
      </c>
      <c r="N3064">
        <f t="shared" ca="1" si="392"/>
        <v>45</v>
      </c>
      <c r="O3064">
        <v>1</v>
      </c>
    </row>
    <row r="3065" spans="1:15" x14ac:dyDescent="0.25">
      <c r="A3065">
        <v>3064</v>
      </c>
      <c r="B3065" s="3">
        <v>45556</v>
      </c>
      <c r="C3065">
        <v>2</v>
      </c>
      <c r="D3065" t="str">
        <f>VLOOKUP(C3065,'Store-Salesman Details'!$A$2:$H$16,4,FALSE)</f>
        <v>East</v>
      </c>
      <c r="E3065" t="str">
        <f>VLOOKUP(C3065,'Store-Salesman Details'!$A$2:$H$16,5,FALSE)</f>
        <v>Ritesh Kumar</v>
      </c>
      <c r="F3065">
        <f t="shared" ca="1" si="395"/>
        <v>35</v>
      </c>
      <c r="G3065" t="str">
        <f ca="1">VLOOKUP(F3065,'Stock Details'!$A$2:$J$51,2,FALSE)</f>
        <v>Personal Care</v>
      </c>
      <c r="H3065" t="str">
        <f ca="1">VLOOKUP(F3065,'Stock Details'!$A$2:$J$51,3,FALSE)</f>
        <v>Close Up</v>
      </c>
      <c r="I3065" t="str">
        <f ca="1">VLOOKUP(F3065,'Stock Details'!$A$2:$J$51,7,FALSE)</f>
        <v>3-P</v>
      </c>
      <c r="J3065" t="str">
        <f t="shared" ca="1" si="390"/>
        <v>2_3-P</v>
      </c>
      <c r="K3065" t="str">
        <f ca="1">VLOOKUP(J3065,'Store-Salesman Details'!$C$2:$H$16,6,FALSE)</f>
        <v>Sneha</v>
      </c>
      <c r="L3065">
        <f t="shared" ca="1" si="391"/>
        <v>1</v>
      </c>
      <c r="M3065">
        <f ca="1">VLOOKUP(F3065,'Stock Details'!$A$2:$J$51,5,FALSE)</f>
        <v>20</v>
      </c>
      <c r="N3065">
        <f t="shared" ca="1" si="392"/>
        <v>20</v>
      </c>
      <c r="O3065">
        <v>1</v>
      </c>
    </row>
    <row r="3066" spans="1:15" x14ac:dyDescent="0.25">
      <c r="A3066">
        <v>3065</v>
      </c>
      <c r="B3066" s="3">
        <v>45556</v>
      </c>
      <c r="C3066">
        <v>2</v>
      </c>
      <c r="D3066" t="str">
        <f>VLOOKUP(C3066,'Store-Salesman Details'!$A$2:$H$16,4,FALSE)</f>
        <v>East</v>
      </c>
      <c r="E3066" t="str">
        <f>VLOOKUP(C3066,'Store-Salesman Details'!$A$2:$H$16,5,FALSE)</f>
        <v>Ritesh Kumar</v>
      </c>
      <c r="F3066">
        <f t="shared" ca="1" si="395"/>
        <v>36</v>
      </c>
      <c r="G3066" t="str">
        <f ca="1">VLOOKUP(F3066,'Stock Details'!$A$2:$J$51,2,FALSE)</f>
        <v>Personal Care</v>
      </c>
      <c r="H3066" t="str">
        <f ca="1">VLOOKUP(F3066,'Stock Details'!$A$2:$J$51,3,FALSE)</f>
        <v>Pepsodent</v>
      </c>
      <c r="I3066" t="str">
        <f ca="1">VLOOKUP(F3066,'Stock Details'!$A$2:$J$51,7,FALSE)</f>
        <v>3-P</v>
      </c>
      <c r="J3066" t="str">
        <f t="shared" ca="1" si="390"/>
        <v>2_3-P</v>
      </c>
      <c r="K3066" t="str">
        <f ca="1">VLOOKUP(J3066,'Store-Salesman Details'!$C$2:$H$16,6,FALSE)</f>
        <v>Sneha</v>
      </c>
      <c r="L3066">
        <f t="shared" ca="1" si="391"/>
        <v>5</v>
      </c>
      <c r="M3066">
        <f ca="1">VLOOKUP(F3066,'Stock Details'!$A$2:$J$51,5,FALSE)</f>
        <v>104</v>
      </c>
      <c r="N3066">
        <f t="shared" ca="1" si="392"/>
        <v>520</v>
      </c>
      <c r="O3066">
        <v>1</v>
      </c>
    </row>
    <row r="3067" spans="1:15" x14ac:dyDescent="0.25">
      <c r="A3067">
        <v>3066</v>
      </c>
      <c r="B3067" s="3">
        <v>45556</v>
      </c>
      <c r="C3067">
        <v>2</v>
      </c>
      <c r="D3067" t="str">
        <f>VLOOKUP(C3067,'Store-Salesman Details'!$A$2:$H$16,4,FALSE)</f>
        <v>East</v>
      </c>
      <c r="E3067" t="str">
        <f>VLOOKUP(C3067,'Store-Salesman Details'!$A$2:$H$16,5,FALSE)</f>
        <v>Ritesh Kumar</v>
      </c>
      <c r="F3067">
        <f t="shared" ca="1" si="395"/>
        <v>41</v>
      </c>
      <c r="G3067" t="str">
        <f ca="1">VLOOKUP(F3067,'Stock Details'!$A$2:$J$51,2,FALSE)</f>
        <v>Personal Care</v>
      </c>
      <c r="H3067" t="str">
        <f ca="1">VLOOKUP(F3067,'Stock Details'!$A$2:$J$51,3,FALSE)</f>
        <v>Oral-B Toothbrush</v>
      </c>
      <c r="I3067" t="str">
        <f ca="1">VLOOKUP(F3067,'Stock Details'!$A$2:$J$51,7,FALSE)</f>
        <v>3-P</v>
      </c>
      <c r="J3067" t="str">
        <f t="shared" ca="1" si="390"/>
        <v>2_3-P</v>
      </c>
      <c r="K3067" t="str">
        <f ca="1">VLOOKUP(J3067,'Store-Salesman Details'!$C$2:$H$16,6,FALSE)</f>
        <v>Sneha</v>
      </c>
      <c r="L3067">
        <f t="shared" ca="1" si="391"/>
        <v>3</v>
      </c>
      <c r="M3067">
        <f ca="1">VLOOKUP(F3067,'Stock Details'!$A$2:$J$51,5,FALSE)</f>
        <v>24</v>
      </c>
      <c r="N3067">
        <f t="shared" ca="1" si="392"/>
        <v>72</v>
      </c>
      <c r="O3067">
        <v>1</v>
      </c>
    </row>
    <row r="3068" spans="1:15" x14ac:dyDescent="0.25">
      <c r="A3068">
        <v>3067</v>
      </c>
      <c r="B3068" s="3">
        <v>45556</v>
      </c>
      <c r="C3068">
        <v>2</v>
      </c>
      <c r="D3068" t="str">
        <f>VLOOKUP(C3068,'Store-Salesman Details'!$A$2:$H$16,4,FALSE)</f>
        <v>East</v>
      </c>
      <c r="E3068" t="str">
        <f>VLOOKUP(C3068,'Store-Salesman Details'!$A$2:$H$16,5,FALSE)</f>
        <v>Ritesh Kumar</v>
      </c>
      <c r="F3068">
        <f t="shared" ca="1" si="395"/>
        <v>35</v>
      </c>
      <c r="G3068" t="str">
        <f ca="1">VLOOKUP(F3068,'Stock Details'!$A$2:$J$51,2,FALSE)</f>
        <v>Personal Care</v>
      </c>
      <c r="H3068" t="str">
        <f ca="1">VLOOKUP(F3068,'Stock Details'!$A$2:$J$51,3,FALSE)</f>
        <v>Close Up</v>
      </c>
      <c r="I3068" t="str">
        <f ca="1">VLOOKUP(F3068,'Stock Details'!$A$2:$J$51,7,FALSE)</f>
        <v>3-P</v>
      </c>
      <c r="J3068" t="str">
        <f t="shared" ca="1" si="390"/>
        <v>2_3-P</v>
      </c>
      <c r="K3068" t="str">
        <f ca="1">VLOOKUP(J3068,'Store-Salesman Details'!$C$2:$H$16,6,FALSE)</f>
        <v>Sneha</v>
      </c>
      <c r="L3068">
        <f t="shared" ca="1" si="391"/>
        <v>3</v>
      </c>
      <c r="M3068">
        <f ca="1">VLOOKUP(F3068,'Stock Details'!$A$2:$J$51,5,FALSE)</f>
        <v>20</v>
      </c>
      <c r="N3068">
        <f t="shared" ca="1" si="392"/>
        <v>60</v>
      </c>
      <c r="O3068">
        <v>1</v>
      </c>
    </row>
    <row r="3069" spans="1:15" x14ac:dyDescent="0.25">
      <c r="A3069">
        <v>3068</v>
      </c>
      <c r="B3069" s="3">
        <v>45556</v>
      </c>
      <c r="C3069">
        <v>2</v>
      </c>
      <c r="D3069" t="str">
        <f>VLOOKUP(C3069,'Store-Salesman Details'!$A$2:$H$16,4,FALSE)</f>
        <v>East</v>
      </c>
      <c r="E3069" t="str">
        <f>VLOOKUP(C3069,'Store-Salesman Details'!$A$2:$H$16,5,FALSE)</f>
        <v>Ritesh Kumar</v>
      </c>
      <c r="F3069">
        <f t="shared" ca="1" si="395"/>
        <v>40</v>
      </c>
      <c r="G3069" t="str">
        <f ca="1">VLOOKUP(F3069,'Stock Details'!$A$2:$J$51,2,FALSE)</f>
        <v>Personal Care</v>
      </c>
      <c r="H3069" t="str">
        <f ca="1">VLOOKUP(F3069,'Stock Details'!$A$2:$J$51,3,FALSE)</f>
        <v>7 'o' clock</v>
      </c>
      <c r="I3069" t="str">
        <f ca="1">VLOOKUP(F3069,'Stock Details'!$A$2:$J$51,7,FALSE)</f>
        <v>3-P</v>
      </c>
      <c r="J3069" t="str">
        <f t="shared" ca="1" si="390"/>
        <v>2_3-P</v>
      </c>
      <c r="K3069" t="str">
        <f ca="1">VLOOKUP(J3069,'Store-Salesman Details'!$C$2:$H$16,6,FALSE)</f>
        <v>Sneha</v>
      </c>
      <c r="L3069">
        <f t="shared" ca="1" si="391"/>
        <v>3</v>
      </c>
      <c r="M3069">
        <f ca="1">VLOOKUP(F3069,'Stock Details'!$A$2:$J$51,5,FALSE)</f>
        <v>68</v>
      </c>
      <c r="N3069">
        <f t="shared" ca="1" si="392"/>
        <v>204</v>
      </c>
      <c r="O3069">
        <v>1</v>
      </c>
    </row>
    <row r="3070" spans="1:15" x14ac:dyDescent="0.25">
      <c r="A3070">
        <v>3069</v>
      </c>
      <c r="B3070" s="3">
        <v>45556</v>
      </c>
      <c r="C3070">
        <v>2</v>
      </c>
      <c r="D3070" t="str">
        <f>VLOOKUP(C3070,'Store-Salesman Details'!$A$2:$H$16,4,FALSE)</f>
        <v>East</v>
      </c>
      <c r="E3070" t="str">
        <f>VLOOKUP(C3070,'Store-Salesman Details'!$A$2:$H$16,5,FALSE)</f>
        <v>Ritesh Kumar</v>
      </c>
      <c r="F3070">
        <f t="shared" ca="1" si="395"/>
        <v>29</v>
      </c>
      <c r="G3070" t="str">
        <f ca="1">VLOOKUP(F3070,'Stock Details'!$A$2:$J$51,2,FALSE)</f>
        <v>Personal Care</v>
      </c>
      <c r="H3070" t="str">
        <f ca="1">VLOOKUP(F3070,'Stock Details'!$A$2:$J$51,3,FALSE)</f>
        <v>Lifebuoy</v>
      </c>
      <c r="I3070" t="str">
        <f ca="1">VLOOKUP(F3070,'Stock Details'!$A$2:$J$51,7,FALSE)</f>
        <v>3-P</v>
      </c>
      <c r="J3070" t="str">
        <f t="shared" ca="1" si="390"/>
        <v>2_3-P</v>
      </c>
      <c r="K3070" t="str">
        <f ca="1">VLOOKUP(J3070,'Store-Salesman Details'!$C$2:$H$16,6,FALSE)</f>
        <v>Sneha</v>
      </c>
      <c r="L3070">
        <f t="shared" ca="1" si="391"/>
        <v>2</v>
      </c>
      <c r="M3070">
        <f ca="1">VLOOKUP(F3070,'Stock Details'!$A$2:$J$51,5,FALSE)</f>
        <v>10</v>
      </c>
      <c r="N3070">
        <f t="shared" ca="1" si="392"/>
        <v>20</v>
      </c>
      <c r="O3070">
        <v>1</v>
      </c>
    </row>
    <row r="3071" spans="1:15" x14ac:dyDescent="0.25">
      <c r="A3071">
        <v>3070</v>
      </c>
      <c r="B3071" s="3">
        <v>45556</v>
      </c>
      <c r="C3071">
        <v>2</v>
      </c>
      <c r="D3071" t="str">
        <f>VLOOKUP(C3071,'Store-Salesman Details'!$A$2:$H$16,4,FALSE)</f>
        <v>East</v>
      </c>
      <c r="E3071" t="str">
        <f>VLOOKUP(C3071,'Store-Salesman Details'!$A$2:$H$16,5,FALSE)</f>
        <v>Ritesh Kumar</v>
      </c>
      <c r="F3071">
        <f t="shared" ca="1" si="395"/>
        <v>27</v>
      </c>
      <c r="G3071" t="str">
        <f ca="1">VLOOKUP(F3071,'Stock Details'!$A$2:$J$51,2,FALSE)</f>
        <v>Personal Care</v>
      </c>
      <c r="H3071" t="str">
        <f ca="1">VLOOKUP(F3071,'Stock Details'!$A$2:$J$51,3,FALSE)</f>
        <v>Dove</v>
      </c>
      <c r="I3071" t="str">
        <f ca="1">VLOOKUP(F3071,'Stock Details'!$A$2:$J$51,7,FALSE)</f>
        <v>3-P</v>
      </c>
      <c r="J3071" t="str">
        <f t="shared" ca="1" si="390"/>
        <v>2_3-P</v>
      </c>
      <c r="K3071" t="str">
        <f ca="1">VLOOKUP(J3071,'Store-Salesman Details'!$C$2:$H$16,6,FALSE)</f>
        <v>Sneha</v>
      </c>
      <c r="L3071">
        <f t="shared" ca="1" si="391"/>
        <v>4</v>
      </c>
      <c r="M3071">
        <f ca="1">VLOOKUP(F3071,'Stock Details'!$A$2:$J$51,5,FALSE)</f>
        <v>28</v>
      </c>
      <c r="N3071">
        <f t="shared" ca="1" si="392"/>
        <v>112</v>
      </c>
      <c r="O3071">
        <v>1</v>
      </c>
    </row>
    <row r="3072" spans="1:15" x14ac:dyDescent="0.25">
      <c r="A3072">
        <v>3071</v>
      </c>
      <c r="B3072" s="3">
        <v>45556</v>
      </c>
      <c r="C3072">
        <v>2</v>
      </c>
      <c r="D3072" t="str">
        <f>VLOOKUP(C3072,'Store-Salesman Details'!$A$2:$H$16,4,FALSE)</f>
        <v>East</v>
      </c>
      <c r="E3072" t="str">
        <f>VLOOKUP(C3072,'Store-Salesman Details'!$A$2:$H$16,5,FALSE)</f>
        <v>Ritesh Kumar</v>
      </c>
      <c r="F3072">
        <f t="shared" ca="1" si="395"/>
        <v>42</v>
      </c>
      <c r="G3072" t="str">
        <f ca="1">VLOOKUP(F3072,'Stock Details'!$A$2:$J$51,2,FALSE)</f>
        <v>Personal Care</v>
      </c>
      <c r="H3072" t="str">
        <f ca="1">VLOOKUP(F3072,'Stock Details'!$A$2:$J$51,3,FALSE)</f>
        <v>Head &amp; Shoulder Shampoo</v>
      </c>
      <c r="I3072" t="str">
        <f ca="1">VLOOKUP(F3072,'Stock Details'!$A$2:$J$51,7,FALSE)</f>
        <v>3-P</v>
      </c>
      <c r="J3072" t="str">
        <f t="shared" ca="1" si="390"/>
        <v>2_3-P</v>
      </c>
      <c r="K3072" t="str">
        <f ca="1">VLOOKUP(J3072,'Store-Salesman Details'!$C$2:$H$16,6,FALSE)</f>
        <v>Sneha</v>
      </c>
      <c r="L3072">
        <f t="shared" ca="1" si="391"/>
        <v>1</v>
      </c>
      <c r="M3072">
        <f ca="1">VLOOKUP(F3072,'Stock Details'!$A$2:$J$51,5,FALSE)</f>
        <v>68</v>
      </c>
      <c r="N3072">
        <f t="shared" ca="1" si="392"/>
        <v>68</v>
      </c>
      <c r="O3072">
        <v>1</v>
      </c>
    </row>
    <row r="3073" spans="1:15" x14ac:dyDescent="0.25">
      <c r="A3073">
        <v>3072</v>
      </c>
      <c r="B3073" s="3">
        <v>45556</v>
      </c>
      <c r="C3073">
        <v>2</v>
      </c>
      <c r="D3073" t="str">
        <f>VLOOKUP(C3073,'Store-Salesman Details'!$A$2:$H$16,4,FALSE)</f>
        <v>East</v>
      </c>
      <c r="E3073" t="str">
        <f>VLOOKUP(C3073,'Store-Salesman Details'!$A$2:$H$16,5,FALSE)</f>
        <v>Ritesh Kumar</v>
      </c>
      <c r="F3073">
        <f t="shared" ca="1" si="395"/>
        <v>31</v>
      </c>
      <c r="G3073" t="str">
        <f ca="1">VLOOKUP(F3073,'Stock Details'!$A$2:$J$51,2,FALSE)</f>
        <v>Personal Care</v>
      </c>
      <c r="H3073" t="str">
        <f ca="1">VLOOKUP(F3073,'Stock Details'!$A$2:$J$51,3,FALSE)</f>
        <v>Pond's</v>
      </c>
      <c r="I3073" t="str">
        <f ca="1">VLOOKUP(F3073,'Stock Details'!$A$2:$J$51,7,FALSE)</f>
        <v>3-P</v>
      </c>
      <c r="J3073" t="str">
        <f t="shared" ca="1" si="390"/>
        <v>2_3-P</v>
      </c>
      <c r="K3073" t="str">
        <f ca="1">VLOOKUP(J3073,'Store-Salesman Details'!$C$2:$H$16,6,FALSE)</f>
        <v>Sneha</v>
      </c>
      <c r="L3073">
        <f t="shared" ca="1" si="391"/>
        <v>2</v>
      </c>
      <c r="M3073">
        <f ca="1">VLOOKUP(F3073,'Stock Details'!$A$2:$J$51,5,FALSE)</f>
        <v>10</v>
      </c>
      <c r="N3073">
        <f t="shared" ca="1" si="392"/>
        <v>20</v>
      </c>
      <c r="O3073">
        <v>1</v>
      </c>
    </row>
    <row r="3074" spans="1:15" x14ac:dyDescent="0.25">
      <c r="A3074">
        <v>3073</v>
      </c>
      <c r="B3074" s="3">
        <v>45556</v>
      </c>
      <c r="C3074">
        <v>2</v>
      </c>
      <c r="D3074" t="str">
        <f>VLOOKUP(C3074,'Store-Salesman Details'!$A$2:$H$16,4,FALSE)</f>
        <v>East</v>
      </c>
      <c r="E3074" t="str">
        <f>VLOOKUP(C3074,'Store-Salesman Details'!$A$2:$H$16,5,FALSE)</f>
        <v>Ritesh Kumar</v>
      </c>
      <c r="F3074">
        <f t="shared" ca="1" si="395"/>
        <v>39</v>
      </c>
      <c r="G3074" t="str">
        <f ca="1">VLOOKUP(F3074,'Stock Details'!$A$2:$J$51,2,FALSE)</f>
        <v>Personal Care</v>
      </c>
      <c r="H3074" t="str">
        <f ca="1">VLOOKUP(F3074,'Stock Details'!$A$2:$J$51,3,FALSE)</f>
        <v>Wilkison Sword</v>
      </c>
      <c r="I3074" t="str">
        <f ca="1">VLOOKUP(F3074,'Stock Details'!$A$2:$J$51,7,FALSE)</f>
        <v>3-P</v>
      </c>
      <c r="J3074" t="str">
        <f t="shared" ref="J3074:J3137" ca="1" si="396">CONCATENATE(C3074,"_",I3074)</f>
        <v>2_3-P</v>
      </c>
      <c r="K3074" t="str">
        <f ca="1">VLOOKUP(J3074,'Store-Salesman Details'!$C$2:$H$16,6,FALSE)</f>
        <v>Sneha</v>
      </c>
      <c r="L3074">
        <f t="shared" ref="L3074:L3137" ca="1" si="397">RANDBETWEEN(1,5)</f>
        <v>1</v>
      </c>
      <c r="M3074">
        <f ca="1">VLOOKUP(F3074,'Stock Details'!$A$2:$J$51,5,FALSE)</f>
        <v>9</v>
      </c>
      <c r="N3074">
        <f t="shared" ref="N3074:N3137" ca="1" si="398">L3074*M3074</f>
        <v>9</v>
      </c>
      <c r="O3074">
        <v>1</v>
      </c>
    </row>
    <row r="3075" spans="1:15" x14ac:dyDescent="0.25">
      <c r="A3075">
        <v>3074</v>
      </c>
      <c r="B3075" s="3">
        <v>45556</v>
      </c>
      <c r="C3075">
        <v>2</v>
      </c>
      <c r="D3075" t="str">
        <f>VLOOKUP(C3075,'Store-Salesman Details'!$A$2:$H$16,4,FALSE)</f>
        <v>East</v>
      </c>
      <c r="E3075" t="str">
        <f>VLOOKUP(C3075,'Store-Salesman Details'!$A$2:$H$16,5,FALSE)</f>
        <v>Ritesh Kumar</v>
      </c>
      <c r="F3075">
        <f t="shared" ca="1" si="395"/>
        <v>28</v>
      </c>
      <c r="G3075" t="str">
        <f ca="1">VLOOKUP(F3075,'Stock Details'!$A$2:$J$51,2,FALSE)</f>
        <v>Personal Care</v>
      </c>
      <c r="H3075" t="str">
        <f ca="1">VLOOKUP(F3075,'Stock Details'!$A$2:$J$51,3,FALSE)</f>
        <v>Pears</v>
      </c>
      <c r="I3075" t="str">
        <f ca="1">VLOOKUP(F3075,'Stock Details'!$A$2:$J$51,7,FALSE)</f>
        <v>3-P</v>
      </c>
      <c r="J3075" t="str">
        <f t="shared" ca="1" si="396"/>
        <v>2_3-P</v>
      </c>
      <c r="K3075" t="str">
        <f ca="1">VLOOKUP(J3075,'Store-Salesman Details'!$C$2:$H$16,6,FALSE)</f>
        <v>Sneha</v>
      </c>
      <c r="L3075">
        <f t="shared" ca="1" si="397"/>
        <v>2</v>
      </c>
      <c r="M3075">
        <f ca="1">VLOOKUP(F3075,'Stock Details'!$A$2:$J$51,5,FALSE)</f>
        <v>48</v>
      </c>
      <c r="N3075">
        <f t="shared" ca="1" si="398"/>
        <v>96</v>
      </c>
      <c r="O3075">
        <v>1</v>
      </c>
    </row>
    <row r="3076" spans="1:15" x14ac:dyDescent="0.25">
      <c r="A3076">
        <v>3075</v>
      </c>
      <c r="B3076" s="3">
        <v>45556</v>
      </c>
      <c r="C3076">
        <v>2</v>
      </c>
      <c r="D3076" t="str">
        <f>VLOOKUP(C3076,'Store-Salesman Details'!$A$2:$H$16,4,FALSE)</f>
        <v>East</v>
      </c>
      <c r="E3076" t="str">
        <f>VLOOKUP(C3076,'Store-Salesman Details'!$A$2:$H$16,5,FALSE)</f>
        <v>Ritesh Kumar</v>
      </c>
      <c r="F3076">
        <f t="shared" ca="1" si="395"/>
        <v>45</v>
      </c>
      <c r="G3076" t="str">
        <f ca="1">VLOOKUP(F3076,'Stock Details'!$A$2:$J$51,2,FALSE)</f>
        <v>Personal Care</v>
      </c>
      <c r="H3076" t="str">
        <f ca="1">VLOOKUP(F3076,'Stock Details'!$A$2:$J$51,3,FALSE)</f>
        <v>Pampers Baby Napkins</v>
      </c>
      <c r="I3076" t="str">
        <f ca="1">VLOOKUP(F3076,'Stock Details'!$A$2:$J$51,7,FALSE)</f>
        <v>3-P</v>
      </c>
      <c r="J3076" t="str">
        <f t="shared" ca="1" si="396"/>
        <v>2_3-P</v>
      </c>
      <c r="K3076" t="str">
        <f ca="1">VLOOKUP(J3076,'Store-Salesman Details'!$C$2:$H$16,6,FALSE)</f>
        <v>Sneha</v>
      </c>
      <c r="L3076">
        <f t="shared" ca="1" si="397"/>
        <v>3</v>
      </c>
      <c r="M3076">
        <f ca="1">VLOOKUP(F3076,'Stock Details'!$A$2:$J$51,5,FALSE)</f>
        <v>128</v>
      </c>
      <c r="N3076">
        <f t="shared" ca="1" si="398"/>
        <v>384</v>
      </c>
      <c r="O3076">
        <v>1</v>
      </c>
    </row>
    <row r="3077" spans="1:15" x14ac:dyDescent="0.25">
      <c r="A3077">
        <v>3076</v>
      </c>
      <c r="B3077" s="3">
        <v>45556</v>
      </c>
      <c r="C3077">
        <v>2</v>
      </c>
      <c r="D3077" t="str">
        <f>VLOOKUP(C3077,'Store-Salesman Details'!$A$2:$H$16,4,FALSE)</f>
        <v>East</v>
      </c>
      <c r="E3077" t="str">
        <f>VLOOKUP(C3077,'Store-Salesman Details'!$A$2:$H$16,5,FALSE)</f>
        <v>Ritesh Kumar</v>
      </c>
      <c r="F3077">
        <f t="shared" ca="1" si="395"/>
        <v>42</v>
      </c>
      <c r="G3077" t="str">
        <f ca="1">VLOOKUP(F3077,'Stock Details'!$A$2:$J$51,2,FALSE)</f>
        <v>Personal Care</v>
      </c>
      <c r="H3077" t="str">
        <f ca="1">VLOOKUP(F3077,'Stock Details'!$A$2:$J$51,3,FALSE)</f>
        <v>Head &amp; Shoulder Shampoo</v>
      </c>
      <c r="I3077" t="str">
        <f ca="1">VLOOKUP(F3077,'Stock Details'!$A$2:$J$51,7,FALSE)</f>
        <v>3-P</v>
      </c>
      <c r="J3077" t="str">
        <f t="shared" ca="1" si="396"/>
        <v>2_3-P</v>
      </c>
      <c r="K3077" t="str">
        <f ca="1">VLOOKUP(J3077,'Store-Salesman Details'!$C$2:$H$16,6,FALSE)</f>
        <v>Sneha</v>
      </c>
      <c r="L3077">
        <f t="shared" ca="1" si="397"/>
        <v>5</v>
      </c>
      <c r="M3077">
        <f ca="1">VLOOKUP(F3077,'Stock Details'!$A$2:$J$51,5,FALSE)</f>
        <v>68</v>
      </c>
      <c r="N3077">
        <f t="shared" ca="1" si="398"/>
        <v>340</v>
      </c>
      <c r="O3077">
        <v>1</v>
      </c>
    </row>
    <row r="3078" spans="1:15" x14ac:dyDescent="0.25">
      <c r="A3078">
        <v>3077</v>
      </c>
      <c r="B3078" s="3">
        <v>45556</v>
      </c>
      <c r="C3078">
        <v>2</v>
      </c>
      <c r="D3078" t="str">
        <f>VLOOKUP(C3078,'Store-Salesman Details'!$A$2:$H$16,4,FALSE)</f>
        <v>East</v>
      </c>
      <c r="E3078" t="str">
        <f>VLOOKUP(C3078,'Store-Salesman Details'!$A$2:$H$16,5,FALSE)</f>
        <v>Ritesh Kumar</v>
      </c>
      <c r="F3078">
        <f t="shared" ca="1" si="395"/>
        <v>41</v>
      </c>
      <c r="G3078" t="str">
        <f ca="1">VLOOKUP(F3078,'Stock Details'!$A$2:$J$51,2,FALSE)</f>
        <v>Personal Care</v>
      </c>
      <c r="H3078" t="str">
        <f ca="1">VLOOKUP(F3078,'Stock Details'!$A$2:$J$51,3,FALSE)</f>
        <v>Oral-B Toothbrush</v>
      </c>
      <c r="I3078" t="str">
        <f ca="1">VLOOKUP(F3078,'Stock Details'!$A$2:$J$51,7,FALSE)</f>
        <v>3-P</v>
      </c>
      <c r="J3078" t="str">
        <f t="shared" ca="1" si="396"/>
        <v>2_3-P</v>
      </c>
      <c r="K3078" t="str">
        <f ca="1">VLOOKUP(J3078,'Store-Salesman Details'!$C$2:$H$16,6,FALSE)</f>
        <v>Sneha</v>
      </c>
      <c r="L3078">
        <f t="shared" ca="1" si="397"/>
        <v>2</v>
      </c>
      <c r="M3078">
        <f ca="1">VLOOKUP(F3078,'Stock Details'!$A$2:$J$51,5,FALSE)</f>
        <v>24</v>
      </c>
      <c r="N3078">
        <f t="shared" ca="1" si="398"/>
        <v>48</v>
      </c>
      <c r="O3078">
        <v>1</v>
      </c>
    </row>
    <row r="3079" spans="1:15" x14ac:dyDescent="0.25">
      <c r="A3079">
        <v>3078</v>
      </c>
      <c r="B3079" s="3">
        <v>45556</v>
      </c>
      <c r="C3079">
        <v>2</v>
      </c>
      <c r="D3079" t="str">
        <f>VLOOKUP(C3079,'Store-Salesman Details'!$A$2:$H$16,4,FALSE)</f>
        <v>East</v>
      </c>
      <c r="E3079" t="str">
        <f>VLOOKUP(C3079,'Store-Salesman Details'!$A$2:$H$16,5,FALSE)</f>
        <v>Ritesh Kumar</v>
      </c>
      <c r="F3079">
        <f t="shared" ca="1" si="395"/>
        <v>31</v>
      </c>
      <c r="G3079" t="str">
        <f ca="1">VLOOKUP(F3079,'Stock Details'!$A$2:$J$51,2,FALSE)</f>
        <v>Personal Care</v>
      </c>
      <c r="H3079" t="str">
        <f ca="1">VLOOKUP(F3079,'Stock Details'!$A$2:$J$51,3,FALSE)</f>
        <v>Pond's</v>
      </c>
      <c r="I3079" t="str">
        <f ca="1">VLOOKUP(F3079,'Stock Details'!$A$2:$J$51,7,FALSE)</f>
        <v>3-P</v>
      </c>
      <c r="J3079" t="str">
        <f t="shared" ca="1" si="396"/>
        <v>2_3-P</v>
      </c>
      <c r="K3079" t="str">
        <f ca="1">VLOOKUP(J3079,'Store-Salesman Details'!$C$2:$H$16,6,FALSE)</f>
        <v>Sneha</v>
      </c>
      <c r="L3079">
        <f t="shared" ca="1" si="397"/>
        <v>2</v>
      </c>
      <c r="M3079">
        <f ca="1">VLOOKUP(F3079,'Stock Details'!$A$2:$J$51,5,FALSE)</f>
        <v>10</v>
      </c>
      <c r="N3079">
        <f t="shared" ca="1" si="398"/>
        <v>20</v>
      </c>
      <c r="O3079">
        <v>1</v>
      </c>
    </row>
    <row r="3080" spans="1:15" x14ac:dyDescent="0.25">
      <c r="A3080">
        <v>3079</v>
      </c>
      <c r="B3080" s="3">
        <v>45556</v>
      </c>
      <c r="C3080">
        <v>2</v>
      </c>
      <c r="D3080" t="str">
        <f>VLOOKUP(C3080,'Store-Salesman Details'!$A$2:$H$16,4,FALSE)</f>
        <v>East</v>
      </c>
      <c r="E3080" t="str">
        <f>VLOOKUP(C3080,'Store-Salesman Details'!$A$2:$H$16,5,FALSE)</f>
        <v>Ritesh Kumar</v>
      </c>
      <c r="F3080">
        <f t="shared" ca="1" si="395"/>
        <v>44</v>
      </c>
      <c r="G3080" t="str">
        <f ca="1">VLOOKUP(F3080,'Stock Details'!$A$2:$J$51,2,FALSE)</f>
        <v>Personal Care</v>
      </c>
      <c r="H3080" t="str">
        <f ca="1">VLOOKUP(F3080,'Stock Details'!$A$2:$J$51,3,FALSE)</f>
        <v>Whisper</v>
      </c>
      <c r="I3080" t="str">
        <f ca="1">VLOOKUP(F3080,'Stock Details'!$A$2:$J$51,7,FALSE)</f>
        <v>3-P</v>
      </c>
      <c r="J3080" t="str">
        <f t="shared" ca="1" si="396"/>
        <v>2_3-P</v>
      </c>
      <c r="K3080" t="str">
        <f ca="1">VLOOKUP(J3080,'Store-Salesman Details'!$C$2:$H$16,6,FALSE)</f>
        <v>Sneha</v>
      </c>
      <c r="L3080">
        <f t="shared" ca="1" si="397"/>
        <v>4</v>
      </c>
      <c r="M3080">
        <f ca="1">VLOOKUP(F3080,'Stock Details'!$A$2:$J$51,5,FALSE)</f>
        <v>34</v>
      </c>
      <c r="N3080">
        <f t="shared" ca="1" si="398"/>
        <v>136</v>
      </c>
      <c r="O3080">
        <v>1</v>
      </c>
    </row>
    <row r="3081" spans="1:15" x14ac:dyDescent="0.25">
      <c r="A3081">
        <v>3080</v>
      </c>
      <c r="B3081" s="3">
        <v>45556</v>
      </c>
      <c r="C3081">
        <v>2</v>
      </c>
      <c r="D3081" t="str">
        <f>VLOOKUP(C3081,'Store-Salesman Details'!$A$2:$H$16,4,FALSE)</f>
        <v>East</v>
      </c>
      <c r="E3081" t="str">
        <f>VLOOKUP(C3081,'Store-Salesman Details'!$A$2:$H$16,5,FALSE)</f>
        <v>Ritesh Kumar</v>
      </c>
      <c r="F3081">
        <f t="shared" ca="1" si="395"/>
        <v>28</v>
      </c>
      <c r="G3081" t="str">
        <f ca="1">VLOOKUP(F3081,'Stock Details'!$A$2:$J$51,2,FALSE)</f>
        <v>Personal Care</v>
      </c>
      <c r="H3081" t="str">
        <f ca="1">VLOOKUP(F3081,'Stock Details'!$A$2:$J$51,3,FALSE)</f>
        <v>Pears</v>
      </c>
      <c r="I3081" t="str">
        <f ca="1">VLOOKUP(F3081,'Stock Details'!$A$2:$J$51,7,FALSE)</f>
        <v>3-P</v>
      </c>
      <c r="J3081" t="str">
        <f t="shared" ca="1" si="396"/>
        <v>2_3-P</v>
      </c>
      <c r="K3081" t="str">
        <f ca="1">VLOOKUP(J3081,'Store-Salesman Details'!$C$2:$H$16,6,FALSE)</f>
        <v>Sneha</v>
      </c>
      <c r="L3081">
        <f t="shared" ca="1" si="397"/>
        <v>4</v>
      </c>
      <c r="M3081">
        <f ca="1">VLOOKUP(F3081,'Stock Details'!$A$2:$J$51,5,FALSE)</f>
        <v>48</v>
      </c>
      <c r="N3081">
        <f t="shared" ca="1" si="398"/>
        <v>192</v>
      </c>
      <c r="O3081">
        <v>1</v>
      </c>
    </row>
    <row r="3082" spans="1:15" x14ac:dyDescent="0.25">
      <c r="A3082">
        <v>3081</v>
      </c>
      <c r="B3082" s="3">
        <v>45556</v>
      </c>
      <c r="C3082">
        <v>2</v>
      </c>
      <c r="D3082" t="str">
        <f>VLOOKUP(C3082,'Store-Salesman Details'!$A$2:$H$16,4,FALSE)</f>
        <v>East</v>
      </c>
      <c r="E3082" t="str">
        <f>VLOOKUP(C3082,'Store-Salesman Details'!$A$2:$H$16,5,FALSE)</f>
        <v>Ritesh Kumar</v>
      </c>
      <c r="F3082">
        <f t="shared" ca="1" si="395"/>
        <v>32</v>
      </c>
      <c r="G3082" t="str">
        <f ca="1">VLOOKUP(F3082,'Stock Details'!$A$2:$J$51,2,FALSE)</f>
        <v>Personal Care</v>
      </c>
      <c r="H3082" t="str">
        <f ca="1">VLOOKUP(F3082,'Stock Details'!$A$2:$J$51,3,FALSE)</f>
        <v>Vaseline</v>
      </c>
      <c r="I3082" t="str">
        <f ca="1">VLOOKUP(F3082,'Stock Details'!$A$2:$J$51,7,FALSE)</f>
        <v>3-P</v>
      </c>
      <c r="J3082" t="str">
        <f t="shared" ca="1" si="396"/>
        <v>2_3-P</v>
      </c>
      <c r="K3082" t="str">
        <f ca="1">VLOOKUP(J3082,'Store-Salesman Details'!$C$2:$H$16,6,FALSE)</f>
        <v>Sneha</v>
      </c>
      <c r="L3082">
        <f t="shared" ca="1" si="397"/>
        <v>2</v>
      </c>
      <c r="M3082">
        <f ca="1">VLOOKUP(F3082,'Stock Details'!$A$2:$J$51,5,FALSE)</f>
        <v>10</v>
      </c>
      <c r="N3082">
        <f t="shared" ca="1" si="398"/>
        <v>20</v>
      </c>
      <c r="O3082">
        <v>1</v>
      </c>
    </row>
    <row r="3083" spans="1:15" x14ac:dyDescent="0.25">
      <c r="A3083">
        <v>3082</v>
      </c>
      <c r="B3083" s="3">
        <v>45556</v>
      </c>
      <c r="C3083">
        <v>2</v>
      </c>
      <c r="D3083" t="str">
        <f>VLOOKUP(C3083,'Store-Salesman Details'!$A$2:$H$16,4,FALSE)</f>
        <v>East</v>
      </c>
      <c r="E3083" t="str">
        <f>VLOOKUP(C3083,'Store-Salesman Details'!$A$2:$H$16,5,FALSE)</f>
        <v>Ritesh Kumar</v>
      </c>
      <c r="F3083">
        <f t="shared" ca="1" si="395"/>
        <v>27</v>
      </c>
      <c r="G3083" t="str">
        <f ca="1">VLOOKUP(F3083,'Stock Details'!$A$2:$J$51,2,FALSE)</f>
        <v>Personal Care</v>
      </c>
      <c r="H3083" t="str">
        <f ca="1">VLOOKUP(F3083,'Stock Details'!$A$2:$J$51,3,FALSE)</f>
        <v>Dove</v>
      </c>
      <c r="I3083" t="str">
        <f ca="1">VLOOKUP(F3083,'Stock Details'!$A$2:$J$51,7,FALSE)</f>
        <v>3-P</v>
      </c>
      <c r="J3083" t="str">
        <f t="shared" ca="1" si="396"/>
        <v>2_3-P</v>
      </c>
      <c r="K3083" t="str">
        <f ca="1">VLOOKUP(J3083,'Store-Salesman Details'!$C$2:$H$16,6,FALSE)</f>
        <v>Sneha</v>
      </c>
      <c r="L3083">
        <f t="shared" ca="1" si="397"/>
        <v>2</v>
      </c>
      <c r="M3083">
        <f ca="1">VLOOKUP(F3083,'Stock Details'!$A$2:$J$51,5,FALSE)</f>
        <v>28</v>
      </c>
      <c r="N3083">
        <f t="shared" ca="1" si="398"/>
        <v>56</v>
      </c>
      <c r="O3083">
        <v>1</v>
      </c>
    </row>
    <row r="3084" spans="1:15" x14ac:dyDescent="0.25">
      <c r="A3084">
        <v>3083</v>
      </c>
      <c r="B3084" s="3">
        <v>45556</v>
      </c>
      <c r="C3084">
        <v>2</v>
      </c>
      <c r="D3084" t="str">
        <f>VLOOKUP(C3084,'Store-Salesman Details'!$A$2:$H$16,4,FALSE)</f>
        <v>East</v>
      </c>
      <c r="E3084" t="str">
        <f>VLOOKUP(C3084,'Store-Salesman Details'!$A$2:$H$16,5,FALSE)</f>
        <v>Ritesh Kumar</v>
      </c>
      <c r="F3084">
        <f t="shared" ca="1" si="395"/>
        <v>32</v>
      </c>
      <c r="G3084" t="str">
        <f ca="1">VLOOKUP(F3084,'Stock Details'!$A$2:$J$51,2,FALSE)</f>
        <v>Personal Care</v>
      </c>
      <c r="H3084" t="str">
        <f ca="1">VLOOKUP(F3084,'Stock Details'!$A$2:$J$51,3,FALSE)</f>
        <v>Vaseline</v>
      </c>
      <c r="I3084" t="str">
        <f ca="1">VLOOKUP(F3084,'Stock Details'!$A$2:$J$51,7,FALSE)</f>
        <v>3-P</v>
      </c>
      <c r="J3084" t="str">
        <f t="shared" ca="1" si="396"/>
        <v>2_3-P</v>
      </c>
      <c r="K3084" t="str">
        <f ca="1">VLOOKUP(J3084,'Store-Salesman Details'!$C$2:$H$16,6,FALSE)</f>
        <v>Sneha</v>
      </c>
      <c r="L3084">
        <f t="shared" ca="1" si="397"/>
        <v>2</v>
      </c>
      <c r="M3084">
        <f ca="1">VLOOKUP(F3084,'Stock Details'!$A$2:$J$51,5,FALSE)</f>
        <v>10</v>
      </c>
      <c r="N3084">
        <f t="shared" ca="1" si="398"/>
        <v>20</v>
      </c>
      <c r="O3084">
        <v>1</v>
      </c>
    </row>
    <row r="3085" spans="1:15" x14ac:dyDescent="0.25">
      <c r="A3085">
        <v>3084</v>
      </c>
      <c r="B3085" s="3">
        <v>45556</v>
      </c>
      <c r="C3085">
        <v>2</v>
      </c>
      <c r="D3085" t="str">
        <f>VLOOKUP(C3085,'Store-Salesman Details'!$A$2:$H$16,4,FALSE)</f>
        <v>East</v>
      </c>
      <c r="E3085" t="str">
        <f>VLOOKUP(C3085,'Store-Salesman Details'!$A$2:$H$16,5,FALSE)</f>
        <v>Ritesh Kumar</v>
      </c>
      <c r="F3085">
        <f t="shared" ca="1" si="395"/>
        <v>40</v>
      </c>
      <c r="G3085" t="str">
        <f ca="1">VLOOKUP(F3085,'Stock Details'!$A$2:$J$51,2,FALSE)</f>
        <v>Personal Care</v>
      </c>
      <c r="H3085" t="str">
        <f ca="1">VLOOKUP(F3085,'Stock Details'!$A$2:$J$51,3,FALSE)</f>
        <v>7 'o' clock</v>
      </c>
      <c r="I3085" t="str">
        <f ca="1">VLOOKUP(F3085,'Stock Details'!$A$2:$J$51,7,FALSE)</f>
        <v>3-P</v>
      </c>
      <c r="J3085" t="str">
        <f t="shared" ca="1" si="396"/>
        <v>2_3-P</v>
      </c>
      <c r="K3085" t="str">
        <f ca="1">VLOOKUP(J3085,'Store-Salesman Details'!$C$2:$H$16,6,FALSE)</f>
        <v>Sneha</v>
      </c>
      <c r="L3085">
        <f t="shared" ca="1" si="397"/>
        <v>1</v>
      </c>
      <c r="M3085">
        <f ca="1">VLOOKUP(F3085,'Stock Details'!$A$2:$J$51,5,FALSE)</f>
        <v>68</v>
      </c>
      <c r="N3085">
        <f t="shared" ca="1" si="398"/>
        <v>68</v>
      </c>
      <c r="O3085">
        <v>1</v>
      </c>
    </row>
    <row r="3086" spans="1:15" x14ac:dyDescent="0.25">
      <c r="A3086">
        <v>3085</v>
      </c>
      <c r="B3086" s="3">
        <v>45556</v>
      </c>
      <c r="C3086">
        <v>2</v>
      </c>
      <c r="D3086" t="str">
        <f>VLOOKUP(C3086,'Store-Salesman Details'!$A$2:$H$16,4,FALSE)</f>
        <v>East</v>
      </c>
      <c r="E3086" t="str">
        <f>VLOOKUP(C3086,'Store-Salesman Details'!$A$2:$H$16,5,FALSE)</f>
        <v>Ritesh Kumar</v>
      </c>
      <c r="F3086">
        <f t="shared" ca="1" si="395"/>
        <v>34</v>
      </c>
      <c r="G3086" t="str">
        <f ca="1">VLOOKUP(F3086,'Stock Details'!$A$2:$J$51,2,FALSE)</f>
        <v>Personal Care</v>
      </c>
      <c r="H3086" t="str">
        <f ca="1">VLOOKUP(F3086,'Stock Details'!$A$2:$J$51,3,FALSE)</f>
        <v>Clinic Plus</v>
      </c>
      <c r="I3086" t="str">
        <f ca="1">VLOOKUP(F3086,'Stock Details'!$A$2:$J$51,7,FALSE)</f>
        <v>3-P</v>
      </c>
      <c r="J3086" t="str">
        <f t="shared" ca="1" si="396"/>
        <v>2_3-P</v>
      </c>
      <c r="K3086" t="str">
        <f ca="1">VLOOKUP(J3086,'Store-Salesman Details'!$C$2:$H$16,6,FALSE)</f>
        <v>Sneha</v>
      </c>
      <c r="L3086">
        <f t="shared" ca="1" si="397"/>
        <v>4</v>
      </c>
      <c r="M3086">
        <f ca="1">VLOOKUP(F3086,'Stock Details'!$A$2:$J$51,5,FALSE)</f>
        <v>479</v>
      </c>
      <c r="N3086">
        <f t="shared" ca="1" si="398"/>
        <v>1916</v>
      </c>
      <c r="O3086">
        <v>1</v>
      </c>
    </row>
    <row r="3087" spans="1:15" x14ac:dyDescent="0.25">
      <c r="A3087">
        <v>3086</v>
      </c>
      <c r="B3087" s="3">
        <v>45556</v>
      </c>
      <c r="C3087">
        <v>2</v>
      </c>
      <c r="D3087" t="str">
        <f>VLOOKUP(C3087,'Store-Salesman Details'!$A$2:$H$16,4,FALSE)</f>
        <v>East</v>
      </c>
      <c r="E3087" t="str">
        <f>VLOOKUP(C3087,'Store-Salesman Details'!$A$2:$H$16,5,FALSE)</f>
        <v>Ritesh Kumar</v>
      </c>
      <c r="F3087">
        <f t="shared" ca="1" si="395"/>
        <v>26</v>
      </c>
      <c r="G3087" t="str">
        <f ca="1">VLOOKUP(F3087,'Stock Details'!$A$2:$J$51,2,FALSE)</f>
        <v>Personal Care</v>
      </c>
      <c r="H3087" t="str">
        <f ca="1">VLOOKUP(F3087,'Stock Details'!$A$2:$J$51,3,FALSE)</f>
        <v>Lux</v>
      </c>
      <c r="I3087" t="str">
        <f ca="1">VLOOKUP(F3087,'Stock Details'!$A$2:$J$51,7,FALSE)</f>
        <v>3-P</v>
      </c>
      <c r="J3087" t="str">
        <f t="shared" ca="1" si="396"/>
        <v>2_3-P</v>
      </c>
      <c r="K3087" t="str">
        <f ca="1">VLOOKUP(J3087,'Store-Salesman Details'!$C$2:$H$16,6,FALSE)</f>
        <v>Sneha</v>
      </c>
      <c r="L3087">
        <f t="shared" ca="1" si="397"/>
        <v>2</v>
      </c>
      <c r="M3087">
        <f ca="1">VLOOKUP(F3087,'Stock Details'!$A$2:$J$51,5,FALSE)</f>
        <v>10</v>
      </c>
      <c r="N3087">
        <f t="shared" ca="1" si="398"/>
        <v>20</v>
      </c>
      <c r="O3087">
        <v>1</v>
      </c>
    </row>
    <row r="3088" spans="1:15" x14ac:dyDescent="0.25">
      <c r="A3088">
        <v>3087</v>
      </c>
      <c r="B3088" s="3">
        <v>45556</v>
      </c>
      <c r="C3088">
        <v>2</v>
      </c>
      <c r="D3088" t="str">
        <f>VLOOKUP(C3088,'Store-Salesman Details'!$A$2:$H$16,4,FALSE)</f>
        <v>East</v>
      </c>
      <c r="E3088" t="str">
        <f>VLOOKUP(C3088,'Store-Salesman Details'!$A$2:$H$16,5,FALSE)</f>
        <v>Ritesh Kumar</v>
      </c>
      <c r="F3088">
        <f t="shared" ca="1" si="395"/>
        <v>40</v>
      </c>
      <c r="G3088" t="str">
        <f ca="1">VLOOKUP(F3088,'Stock Details'!$A$2:$J$51,2,FALSE)</f>
        <v>Personal Care</v>
      </c>
      <c r="H3088" t="str">
        <f ca="1">VLOOKUP(F3088,'Stock Details'!$A$2:$J$51,3,FALSE)</f>
        <v>7 'o' clock</v>
      </c>
      <c r="I3088" t="str">
        <f ca="1">VLOOKUP(F3088,'Stock Details'!$A$2:$J$51,7,FALSE)</f>
        <v>3-P</v>
      </c>
      <c r="J3088" t="str">
        <f t="shared" ca="1" si="396"/>
        <v>2_3-P</v>
      </c>
      <c r="K3088" t="str">
        <f ca="1">VLOOKUP(J3088,'Store-Salesman Details'!$C$2:$H$16,6,FALSE)</f>
        <v>Sneha</v>
      </c>
      <c r="L3088">
        <f t="shared" ca="1" si="397"/>
        <v>2</v>
      </c>
      <c r="M3088">
        <f ca="1">VLOOKUP(F3088,'Stock Details'!$A$2:$J$51,5,FALSE)</f>
        <v>68</v>
      </c>
      <c r="N3088">
        <f t="shared" ca="1" si="398"/>
        <v>136</v>
      </c>
      <c r="O3088">
        <v>1</v>
      </c>
    </row>
    <row r="3089" spans="1:15" x14ac:dyDescent="0.25">
      <c r="A3089">
        <v>3088</v>
      </c>
      <c r="B3089" s="3">
        <v>45556</v>
      </c>
      <c r="C3089">
        <v>2</v>
      </c>
      <c r="D3089" t="str">
        <f>VLOOKUP(C3089,'Store-Salesman Details'!$A$2:$H$16,4,FALSE)</f>
        <v>East</v>
      </c>
      <c r="E3089" t="str">
        <f>VLOOKUP(C3089,'Store-Salesman Details'!$A$2:$H$16,5,FALSE)</f>
        <v>Ritesh Kumar</v>
      </c>
      <c r="F3089">
        <f t="shared" ca="1" si="395"/>
        <v>33</v>
      </c>
      <c r="G3089" t="str">
        <f ca="1">VLOOKUP(F3089,'Stock Details'!$A$2:$J$51,2,FALSE)</f>
        <v>Personal Care</v>
      </c>
      <c r="H3089" t="str">
        <f ca="1">VLOOKUP(F3089,'Stock Details'!$A$2:$J$51,3,FALSE)</f>
        <v>Lakme(moisturizer)</v>
      </c>
      <c r="I3089" t="str">
        <f ca="1">VLOOKUP(F3089,'Stock Details'!$A$2:$J$51,7,FALSE)</f>
        <v>3-P</v>
      </c>
      <c r="J3089" t="str">
        <f t="shared" ca="1" si="396"/>
        <v>2_3-P</v>
      </c>
      <c r="K3089" t="str">
        <f ca="1">VLOOKUP(J3089,'Store-Salesman Details'!$C$2:$H$16,6,FALSE)</f>
        <v>Sneha</v>
      </c>
      <c r="L3089">
        <f t="shared" ca="1" si="397"/>
        <v>5</v>
      </c>
      <c r="M3089">
        <f ca="1">VLOOKUP(F3089,'Stock Details'!$A$2:$J$51,5,FALSE)</f>
        <v>173</v>
      </c>
      <c r="N3089">
        <f t="shared" ca="1" si="398"/>
        <v>865</v>
      </c>
      <c r="O3089">
        <v>1</v>
      </c>
    </row>
    <row r="3090" spans="1:15" x14ac:dyDescent="0.25">
      <c r="A3090">
        <v>3089</v>
      </c>
      <c r="B3090" s="3">
        <v>45556</v>
      </c>
      <c r="C3090">
        <v>2</v>
      </c>
      <c r="D3090" t="str">
        <f>VLOOKUP(C3090,'Store-Salesman Details'!$A$2:$H$16,4,FALSE)</f>
        <v>East</v>
      </c>
      <c r="E3090" t="str">
        <f>VLOOKUP(C3090,'Store-Salesman Details'!$A$2:$H$16,5,FALSE)</f>
        <v>Ritesh Kumar</v>
      </c>
      <c r="F3090">
        <f t="shared" ca="1" si="395"/>
        <v>33</v>
      </c>
      <c r="G3090" t="str">
        <f ca="1">VLOOKUP(F3090,'Stock Details'!$A$2:$J$51,2,FALSE)</f>
        <v>Personal Care</v>
      </c>
      <c r="H3090" t="str">
        <f ca="1">VLOOKUP(F3090,'Stock Details'!$A$2:$J$51,3,FALSE)</f>
        <v>Lakme(moisturizer)</v>
      </c>
      <c r="I3090" t="str">
        <f ca="1">VLOOKUP(F3090,'Stock Details'!$A$2:$J$51,7,FALSE)</f>
        <v>3-P</v>
      </c>
      <c r="J3090" t="str">
        <f t="shared" ca="1" si="396"/>
        <v>2_3-P</v>
      </c>
      <c r="K3090" t="str">
        <f ca="1">VLOOKUP(J3090,'Store-Salesman Details'!$C$2:$H$16,6,FALSE)</f>
        <v>Sneha</v>
      </c>
      <c r="L3090">
        <f t="shared" ca="1" si="397"/>
        <v>1</v>
      </c>
      <c r="M3090">
        <f ca="1">VLOOKUP(F3090,'Stock Details'!$A$2:$J$51,5,FALSE)</f>
        <v>173</v>
      </c>
      <c r="N3090">
        <f t="shared" ca="1" si="398"/>
        <v>173</v>
      </c>
      <c r="O3090">
        <v>1</v>
      </c>
    </row>
    <row r="3091" spans="1:15" x14ac:dyDescent="0.25">
      <c r="A3091">
        <v>3090</v>
      </c>
      <c r="B3091" s="3">
        <v>45556</v>
      </c>
      <c r="C3091">
        <v>2</v>
      </c>
      <c r="D3091" t="str">
        <f>VLOOKUP(C3091,'Store-Salesman Details'!$A$2:$H$16,4,FALSE)</f>
        <v>East</v>
      </c>
      <c r="E3091" t="str">
        <f>VLOOKUP(C3091,'Store-Salesman Details'!$A$2:$H$16,5,FALSE)</f>
        <v>Ritesh Kumar</v>
      </c>
      <c r="F3091">
        <f t="shared" ca="1" si="395"/>
        <v>37</v>
      </c>
      <c r="G3091" t="str">
        <f ca="1">VLOOKUP(F3091,'Stock Details'!$A$2:$J$51,2,FALSE)</f>
        <v>Personal Care</v>
      </c>
      <c r="H3091" t="str">
        <f ca="1">VLOOKUP(F3091,'Stock Details'!$A$2:$J$51,3,FALSE)</f>
        <v>Axe</v>
      </c>
      <c r="I3091" t="str">
        <f ca="1">VLOOKUP(F3091,'Stock Details'!$A$2:$J$51,7,FALSE)</f>
        <v>3-P</v>
      </c>
      <c r="J3091" t="str">
        <f t="shared" ca="1" si="396"/>
        <v>2_3-P</v>
      </c>
      <c r="K3091" t="str">
        <f ca="1">VLOOKUP(J3091,'Store-Salesman Details'!$C$2:$H$16,6,FALSE)</f>
        <v>Sneha</v>
      </c>
      <c r="L3091">
        <f t="shared" ca="1" si="397"/>
        <v>5</v>
      </c>
      <c r="M3091">
        <f ca="1">VLOOKUP(F3091,'Stock Details'!$A$2:$J$51,5,FALSE)</f>
        <v>202</v>
      </c>
      <c r="N3091">
        <f t="shared" ca="1" si="398"/>
        <v>1010</v>
      </c>
      <c r="O3091">
        <v>1</v>
      </c>
    </row>
    <row r="3092" spans="1:15" x14ac:dyDescent="0.25">
      <c r="A3092">
        <v>3091</v>
      </c>
      <c r="B3092" s="3">
        <v>45556</v>
      </c>
      <c r="C3092">
        <v>2</v>
      </c>
      <c r="D3092" t="str">
        <f>VLOOKUP(C3092,'Store-Salesman Details'!$A$2:$H$16,4,FALSE)</f>
        <v>East</v>
      </c>
      <c r="E3092" t="str">
        <f>VLOOKUP(C3092,'Store-Salesman Details'!$A$2:$H$16,5,FALSE)</f>
        <v>Ritesh Kumar</v>
      </c>
      <c r="F3092">
        <f t="shared" ref="F3092:F3123" ca="1" si="399">RANDBETWEEN(26,46)</f>
        <v>40</v>
      </c>
      <c r="G3092" t="str">
        <f ca="1">VLOOKUP(F3092,'Stock Details'!$A$2:$J$51,2,FALSE)</f>
        <v>Personal Care</v>
      </c>
      <c r="H3092" t="str">
        <f ca="1">VLOOKUP(F3092,'Stock Details'!$A$2:$J$51,3,FALSE)</f>
        <v>7 'o' clock</v>
      </c>
      <c r="I3092" t="str">
        <f ca="1">VLOOKUP(F3092,'Stock Details'!$A$2:$J$51,7,FALSE)</f>
        <v>3-P</v>
      </c>
      <c r="J3092" t="str">
        <f t="shared" ca="1" si="396"/>
        <v>2_3-P</v>
      </c>
      <c r="K3092" t="str">
        <f ca="1">VLOOKUP(J3092,'Store-Salesman Details'!$C$2:$H$16,6,FALSE)</f>
        <v>Sneha</v>
      </c>
      <c r="L3092">
        <f t="shared" ca="1" si="397"/>
        <v>5</v>
      </c>
      <c r="M3092">
        <f ca="1">VLOOKUP(F3092,'Stock Details'!$A$2:$J$51,5,FALSE)</f>
        <v>68</v>
      </c>
      <c r="N3092">
        <f t="shared" ca="1" si="398"/>
        <v>340</v>
      </c>
      <c r="O3092">
        <v>1</v>
      </c>
    </row>
    <row r="3093" spans="1:15" x14ac:dyDescent="0.25">
      <c r="A3093">
        <v>3092</v>
      </c>
      <c r="B3093" s="3">
        <v>45556</v>
      </c>
      <c r="C3093">
        <v>2</v>
      </c>
      <c r="D3093" t="str">
        <f>VLOOKUP(C3093,'Store-Salesman Details'!$A$2:$H$16,4,FALSE)</f>
        <v>East</v>
      </c>
      <c r="E3093" t="str">
        <f>VLOOKUP(C3093,'Store-Salesman Details'!$A$2:$H$16,5,FALSE)</f>
        <v>Ritesh Kumar</v>
      </c>
      <c r="F3093">
        <f t="shared" ca="1" si="399"/>
        <v>29</v>
      </c>
      <c r="G3093" t="str">
        <f ca="1">VLOOKUP(F3093,'Stock Details'!$A$2:$J$51,2,FALSE)</f>
        <v>Personal Care</v>
      </c>
      <c r="H3093" t="str">
        <f ca="1">VLOOKUP(F3093,'Stock Details'!$A$2:$J$51,3,FALSE)</f>
        <v>Lifebuoy</v>
      </c>
      <c r="I3093" t="str">
        <f ca="1">VLOOKUP(F3093,'Stock Details'!$A$2:$J$51,7,FALSE)</f>
        <v>3-P</v>
      </c>
      <c r="J3093" t="str">
        <f t="shared" ca="1" si="396"/>
        <v>2_3-P</v>
      </c>
      <c r="K3093" t="str">
        <f ca="1">VLOOKUP(J3093,'Store-Salesman Details'!$C$2:$H$16,6,FALSE)</f>
        <v>Sneha</v>
      </c>
      <c r="L3093">
        <f t="shared" ca="1" si="397"/>
        <v>1</v>
      </c>
      <c r="M3093">
        <f ca="1">VLOOKUP(F3093,'Stock Details'!$A$2:$J$51,5,FALSE)</f>
        <v>10</v>
      </c>
      <c r="N3093">
        <f t="shared" ca="1" si="398"/>
        <v>10</v>
      </c>
      <c r="O3093">
        <v>1</v>
      </c>
    </row>
    <row r="3094" spans="1:15" x14ac:dyDescent="0.25">
      <c r="A3094">
        <v>3093</v>
      </c>
      <c r="B3094" s="3">
        <v>45556</v>
      </c>
      <c r="C3094">
        <v>2</v>
      </c>
      <c r="D3094" t="str">
        <f>VLOOKUP(C3094,'Store-Salesman Details'!$A$2:$H$16,4,FALSE)</f>
        <v>East</v>
      </c>
      <c r="E3094" t="str">
        <f>VLOOKUP(C3094,'Store-Salesman Details'!$A$2:$H$16,5,FALSE)</f>
        <v>Ritesh Kumar</v>
      </c>
      <c r="F3094">
        <f t="shared" ca="1" si="399"/>
        <v>42</v>
      </c>
      <c r="G3094" t="str">
        <f ca="1">VLOOKUP(F3094,'Stock Details'!$A$2:$J$51,2,FALSE)</f>
        <v>Personal Care</v>
      </c>
      <c r="H3094" t="str">
        <f ca="1">VLOOKUP(F3094,'Stock Details'!$A$2:$J$51,3,FALSE)</f>
        <v>Head &amp; Shoulder Shampoo</v>
      </c>
      <c r="I3094" t="str">
        <f ca="1">VLOOKUP(F3094,'Stock Details'!$A$2:$J$51,7,FALSE)</f>
        <v>3-P</v>
      </c>
      <c r="J3094" t="str">
        <f t="shared" ca="1" si="396"/>
        <v>2_3-P</v>
      </c>
      <c r="K3094" t="str">
        <f ca="1">VLOOKUP(J3094,'Store-Salesman Details'!$C$2:$H$16,6,FALSE)</f>
        <v>Sneha</v>
      </c>
      <c r="L3094">
        <f t="shared" ca="1" si="397"/>
        <v>3</v>
      </c>
      <c r="M3094">
        <f ca="1">VLOOKUP(F3094,'Stock Details'!$A$2:$J$51,5,FALSE)</f>
        <v>68</v>
      </c>
      <c r="N3094">
        <f t="shared" ca="1" si="398"/>
        <v>204</v>
      </c>
      <c r="O3094">
        <v>1</v>
      </c>
    </row>
    <row r="3095" spans="1:15" x14ac:dyDescent="0.25">
      <c r="A3095">
        <v>3094</v>
      </c>
      <c r="B3095" s="3">
        <v>45556</v>
      </c>
      <c r="C3095">
        <v>2</v>
      </c>
      <c r="D3095" t="str">
        <f>VLOOKUP(C3095,'Store-Salesman Details'!$A$2:$H$16,4,FALSE)</f>
        <v>East</v>
      </c>
      <c r="E3095" t="str">
        <f>VLOOKUP(C3095,'Store-Salesman Details'!$A$2:$H$16,5,FALSE)</f>
        <v>Ritesh Kumar</v>
      </c>
      <c r="F3095">
        <f t="shared" ca="1" si="399"/>
        <v>46</v>
      </c>
      <c r="G3095" t="str">
        <f ca="1">VLOOKUP(F3095,'Stock Details'!$A$2:$J$51,2,FALSE)</f>
        <v>Personal Care</v>
      </c>
      <c r="H3095" t="str">
        <f ca="1">VLOOKUP(F3095,'Stock Details'!$A$2:$J$51,3,FALSE)</f>
        <v>Rjoice Shampoo</v>
      </c>
      <c r="I3095" t="str">
        <f ca="1">VLOOKUP(F3095,'Stock Details'!$A$2:$J$51,7,FALSE)</f>
        <v>3-P</v>
      </c>
      <c r="J3095" t="str">
        <f t="shared" ca="1" si="396"/>
        <v>2_3-P</v>
      </c>
      <c r="K3095" t="str">
        <f ca="1">VLOOKUP(J3095,'Store-Salesman Details'!$C$2:$H$16,6,FALSE)</f>
        <v>Sneha</v>
      </c>
      <c r="L3095">
        <f t="shared" ca="1" si="397"/>
        <v>2</v>
      </c>
      <c r="M3095">
        <f ca="1">VLOOKUP(F3095,'Stock Details'!$A$2:$J$51,5,FALSE)</f>
        <v>56</v>
      </c>
      <c r="N3095">
        <f t="shared" ca="1" si="398"/>
        <v>112</v>
      </c>
      <c r="O3095">
        <v>1</v>
      </c>
    </row>
    <row r="3096" spans="1:15" x14ac:dyDescent="0.25">
      <c r="A3096">
        <v>3095</v>
      </c>
      <c r="B3096" s="3">
        <v>45556</v>
      </c>
      <c r="C3096">
        <v>2</v>
      </c>
      <c r="D3096" t="str">
        <f>VLOOKUP(C3096,'Store-Salesman Details'!$A$2:$H$16,4,FALSE)</f>
        <v>East</v>
      </c>
      <c r="E3096" t="str">
        <f>VLOOKUP(C3096,'Store-Salesman Details'!$A$2:$H$16,5,FALSE)</f>
        <v>Ritesh Kumar</v>
      </c>
      <c r="F3096">
        <f t="shared" ca="1" si="399"/>
        <v>46</v>
      </c>
      <c r="G3096" t="str">
        <f ca="1">VLOOKUP(F3096,'Stock Details'!$A$2:$J$51,2,FALSE)</f>
        <v>Personal Care</v>
      </c>
      <c r="H3096" t="str">
        <f ca="1">VLOOKUP(F3096,'Stock Details'!$A$2:$J$51,3,FALSE)</f>
        <v>Rjoice Shampoo</v>
      </c>
      <c r="I3096" t="str">
        <f ca="1">VLOOKUP(F3096,'Stock Details'!$A$2:$J$51,7,FALSE)</f>
        <v>3-P</v>
      </c>
      <c r="J3096" t="str">
        <f t="shared" ca="1" si="396"/>
        <v>2_3-P</v>
      </c>
      <c r="K3096" t="str">
        <f ca="1">VLOOKUP(J3096,'Store-Salesman Details'!$C$2:$H$16,6,FALSE)</f>
        <v>Sneha</v>
      </c>
      <c r="L3096">
        <f t="shared" ca="1" si="397"/>
        <v>1</v>
      </c>
      <c r="M3096">
        <f ca="1">VLOOKUP(F3096,'Stock Details'!$A$2:$J$51,5,FALSE)</f>
        <v>56</v>
      </c>
      <c r="N3096">
        <f t="shared" ca="1" si="398"/>
        <v>56</v>
      </c>
      <c r="O3096">
        <v>1</v>
      </c>
    </row>
    <row r="3097" spans="1:15" x14ac:dyDescent="0.25">
      <c r="A3097">
        <v>3096</v>
      </c>
      <c r="B3097" s="3">
        <v>45556</v>
      </c>
      <c r="C3097">
        <v>2</v>
      </c>
      <c r="D3097" t="str">
        <f>VLOOKUP(C3097,'Store-Salesman Details'!$A$2:$H$16,4,FALSE)</f>
        <v>East</v>
      </c>
      <c r="E3097" t="str">
        <f>VLOOKUP(C3097,'Store-Salesman Details'!$A$2:$H$16,5,FALSE)</f>
        <v>Ritesh Kumar</v>
      </c>
      <c r="F3097">
        <f t="shared" ca="1" si="399"/>
        <v>28</v>
      </c>
      <c r="G3097" t="str">
        <f ca="1">VLOOKUP(F3097,'Stock Details'!$A$2:$J$51,2,FALSE)</f>
        <v>Personal Care</v>
      </c>
      <c r="H3097" t="str">
        <f ca="1">VLOOKUP(F3097,'Stock Details'!$A$2:$J$51,3,FALSE)</f>
        <v>Pears</v>
      </c>
      <c r="I3097" t="str">
        <f ca="1">VLOOKUP(F3097,'Stock Details'!$A$2:$J$51,7,FALSE)</f>
        <v>3-P</v>
      </c>
      <c r="J3097" t="str">
        <f t="shared" ca="1" si="396"/>
        <v>2_3-P</v>
      </c>
      <c r="K3097" t="str">
        <f ca="1">VLOOKUP(J3097,'Store-Salesman Details'!$C$2:$H$16,6,FALSE)</f>
        <v>Sneha</v>
      </c>
      <c r="L3097">
        <f t="shared" ca="1" si="397"/>
        <v>5</v>
      </c>
      <c r="M3097">
        <f ca="1">VLOOKUP(F3097,'Stock Details'!$A$2:$J$51,5,FALSE)</f>
        <v>48</v>
      </c>
      <c r="N3097">
        <f t="shared" ca="1" si="398"/>
        <v>240</v>
      </c>
      <c r="O3097">
        <v>1</v>
      </c>
    </row>
    <row r="3098" spans="1:15" x14ac:dyDescent="0.25">
      <c r="A3098">
        <v>3097</v>
      </c>
      <c r="B3098" s="3">
        <v>45556</v>
      </c>
      <c r="C3098">
        <v>2</v>
      </c>
      <c r="D3098" t="str">
        <f>VLOOKUP(C3098,'Store-Salesman Details'!$A$2:$H$16,4,FALSE)</f>
        <v>East</v>
      </c>
      <c r="E3098" t="str">
        <f>VLOOKUP(C3098,'Store-Salesman Details'!$A$2:$H$16,5,FALSE)</f>
        <v>Ritesh Kumar</v>
      </c>
      <c r="F3098">
        <f t="shared" ca="1" si="399"/>
        <v>39</v>
      </c>
      <c r="G3098" t="str">
        <f ca="1">VLOOKUP(F3098,'Stock Details'!$A$2:$J$51,2,FALSE)</f>
        <v>Personal Care</v>
      </c>
      <c r="H3098" t="str">
        <f ca="1">VLOOKUP(F3098,'Stock Details'!$A$2:$J$51,3,FALSE)</f>
        <v>Wilkison Sword</v>
      </c>
      <c r="I3098" t="str">
        <f ca="1">VLOOKUP(F3098,'Stock Details'!$A$2:$J$51,7,FALSE)</f>
        <v>3-P</v>
      </c>
      <c r="J3098" t="str">
        <f t="shared" ca="1" si="396"/>
        <v>2_3-P</v>
      </c>
      <c r="K3098" t="str">
        <f ca="1">VLOOKUP(J3098,'Store-Salesman Details'!$C$2:$H$16,6,FALSE)</f>
        <v>Sneha</v>
      </c>
      <c r="L3098">
        <f t="shared" ca="1" si="397"/>
        <v>2</v>
      </c>
      <c r="M3098">
        <f ca="1">VLOOKUP(F3098,'Stock Details'!$A$2:$J$51,5,FALSE)</f>
        <v>9</v>
      </c>
      <c r="N3098">
        <f t="shared" ca="1" si="398"/>
        <v>18</v>
      </c>
      <c r="O3098">
        <v>1</v>
      </c>
    </row>
    <row r="3099" spans="1:15" x14ac:dyDescent="0.25">
      <c r="A3099">
        <v>3098</v>
      </c>
      <c r="B3099" s="3">
        <v>45556</v>
      </c>
      <c r="C3099">
        <v>2</v>
      </c>
      <c r="D3099" t="str">
        <f>VLOOKUP(C3099,'Store-Salesman Details'!$A$2:$H$16,4,FALSE)</f>
        <v>East</v>
      </c>
      <c r="E3099" t="str">
        <f>VLOOKUP(C3099,'Store-Salesman Details'!$A$2:$H$16,5,FALSE)</f>
        <v>Ritesh Kumar</v>
      </c>
      <c r="F3099">
        <f t="shared" ca="1" si="399"/>
        <v>32</v>
      </c>
      <c r="G3099" t="str">
        <f ca="1">VLOOKUP(F3099,'Stock Details'!$A$2:$J$51,2,FALSE)</f>
        <v>Personal Care</v>
      </c>
      <c r="H3099" t="str">
        <f ca="1">VLOOKUP(F3099,'Stock Details'!$A$2:$J$51,3,FALSE)</f>
        <v>Vaseline</v>
      </c>
      <c r="I3099" t="str">
        <f ca="1">VLOOKUP(F3099,'Stock Details'!$A$2:$J$51,7,FALSE)</f>
        <v>3-P</v>
      </c>
      <c r="J3099" t="str">
        <f t="shared" ca="1" si="396"/>
        <v>2_3-P</v>
      </c>
      <c r="K3099" t="str">
        <f ca="1">VLOOKUP(J3099,'Store-Salesman Details'!$C$2:$H$16,6,FALSE)</f>
        <v>Sneha</v>
      </c>
      <c r="L3099">
        <f t="shared" ca="1" si="397"/>
        <v>4</v>
      </c>
      <c r="M3099">
        <f ca="1">VLOOKUP(F3099,'Stock Details'!$A$2:$J$51,5,FALSE)</f>
        <v>10</v>
      </c>
      <c r="N3099">
        <f t="shared" ca="1" si="398"/>
        <v>40</v>
      </c>
      <c r="O3099">
        <v>1</v>
      </c>
    </row>
    <row r="3100" spans="1:15" x14ac:dyDescent="0.25">
      <c r="A3100">
        <v>3099</v>
      </c>
      <c r="B3100" s="3">
        <v>45556</v>
      </c>
      <c r="C3100">
        <v>2</v>
      </c>
      <c r="D3100" t="str">
        <f>VLOOKUP(C3100,'Store-Salesman Details'!$A$2:$H$16,4,FALSE)</f>
        <v>East</v>
      </c>
      <c r="E3100" t="str">
        <f>VLOOKUP(C3100,'Store-Salesman Details'!$A$2:$H$16,5,FALSE)</f>
        <v>Ritesh Kumar</v>
      </c>
      <c r="F3100">
        <f t="shared" ca="1" si="399"/>
        <v>39</v>
      </c>
      <c r="G3100" t="str">
        <f ca="1">VLOOKUP(F3100,'Stock Details'!$A$2:$J$51,2,FALSE)</f>
        <v>Personal Care</v>
      </c>
      <c r="H3100" t="str">
        <f ca="1">VLOOKUP(F3100,'Stock Details'!$A$2:$J$51,3,FALSE)</f>
        <v>Wilkison Sword</v>
      </c>
      <c r="I3100" t="str">
        <f ca="1">VLOOKUP(F3100,'Stock Details'!$A$2:$J$51,7,FALSE)</f>
        <v>3-P</v>
      </c>
      <c r="J3100" t="str">
        <f t="shared" ca="1" si="396"/>
        <v>2_3-P</v>
      </c>
      <c r="K3100" t="str">
        <f ca="1">VLOOKUP(J3100,'Store-Salesman Details'!$C$2:$H$16,6,FALSE)</f>
        <v>Sneha</v>
      </c>
      <c r="L3100">
        <f t="shared" ca="1" si="397"/>
        <v>2</v>
      </c>
      <c r="M3100">
        <f ca="1">VLOOKUP(F3100,'Stock Details'!$A$2:$J$51,5,FALSE)</f>
        <v>9</v>
      </c>
      <c r="N3100">
        <f t="shared" ca="1" si="398"/>
        <v>18</v>
      </c>
      <c r="O3100">
        <v>1</v>
      </c>
    </row>
    <row r="3101" spans="1:15" x14ac:dyDescent="0.25">
      <c r="A3101">
        <v>3100</v>
      </c>
      <c r="B3101" s="3">
        <v>45556</v>
      </c>
      <c r="C3101">
        <v>2</v>
      </c>
      <c r="D3101" t="str">
        <f>VLOOKUP(C3101,'Store-Salesman Details'!$A$2:$H$16,4,FALSE)</f>
        <v>East</v>
      </c>
      <c r="E3101" t="str">
        <f>VLOOKUP(C3101,'Store-Salesman Details'!$A$2:$H$16,5,FALSE)</f>
        <v>Ritesh Kumar</v>
      </c>
      <c r="F3101">
        <f t="shared" ca="1" si="399"/>
        <v>38</v>
      </c>
      <c r="G3101" t="str">
        <f ca="1">VLOOKUP(F3101,'Stock Details'!$A$2:$J$51,2,FALSE)</f>
        <v>Personal Care</v>
      </c>
      <c r="H3101" t="str">
        <f ca="1">VLOOKUP(F3101,'Stock Details'!$A$2:$J$51,3,FALSE)</f>
        <v>Gellete</v>
      </c>
      <c r="I3101" t="str">
        <f ca="1">VLOOKUP(F3101,'Stock Details'!$A$2:$J$51,7,FALSE)</f>
        <v>3-P</v>
      </c>
      <c r="J3101" t="str">
        <f t="shared" ca="1" si="396"/>
        <v>2_3-P</v>
      </c>
      <c r="K3101" t="str">
        <f ca="1">VLOOKUP(J3101,'Store-Salesman Details'!$C$2:$H$16,6,FALSE)</f>
        <v>Sneha</v>
      </c>
      <c r="L3101">
        <f t="shared" ca="1" si="397"/>
        <v>3</v>
      </c>
      <c r="M3101">
        <f ca="1">VLOOKUP(F3101,'Stock Details'!$A$2:$J$51,5,FALSE)</f>
        <v>99</v>
      </c>
      <c r="N3101">
        <f t="shared" ca="1" si="398"/>
        <v>297</v>
      </c>
      <c r="O3101">
        <v>1</v>
      </c>
    </row>
    <row r="3102" spans="1:15" x14ac:dyDescent="0.25">
      <c r="A3102">
        <v>3101</v>
      </c>
      <c r="B3102" s="3">
        <v>45556</v>
      </c>
      <c r="C3102">
        <v>2</v>
      </c>
      <c r="D3102" t="str">
        <f>VLOOKUP(C3102,'Store-Salesman Details'!$A$2:$H$16,4,FALSE)</f>
        <v>East</v>
      </c>
      <c r="E3102" t="str">
        <f>VLOOKUP(C3102,'Store-Salesman Details'!$A$2:$H$16,5,FALSE)</f>
        <v>Ritesh Kumar</v>
      </c>
      <c r="F3102">
        <f t="shared" ca="1" si="399"/>
        <v>36</v>
      </c>
      <c r="G3102" t="str">
        <f ca="1">VLOOKUP(F3102,'Stock Details'!$A$2:$J$51,2,FALSE)</f>
        <v>Personal Care</v>
      </c>
      <c r="H3102" t="str">
        <f ca="1">VLOOKUP(F3102,'Stock Details'!$A$2:$J$51,3,FALSE)</f>
        <v>Pepsodent</v>
      </c>
      <c r="I3102" t="str">
        <f ca="1">VLOOKUP(F3102,'Stock Details'!$A$2:$J$51,7,FALSE)</f>
        <v>3-P</v>
      </c>
      <c r="J3102" t="str">
        <f t="shared" ca="1" si="396"/>
        <v>2_3-P</v>
      </c>
      <c r="K3102" t="str">
        <f ca="1">VLOOKUP(J3102,'Store-Salesman Details'!$C$2:$H$16,6,FALSE)</f>
        <v>Sneha</v>
      </c>
      <c r="L3102">
        <f t="shared" ca="1" si="397"/>
        <v>3</v>
      </c>
      <c r="M3102">
        <f ca="1">VLOOKUP(F3102,'Stock Details'!$A$2:$J$51,5,FALSE)</f>
        <v>104</v>
      </c>
      <c r="N3102">
        <f t="shared" ca="1" si="398"/>
        <v>312</v>
      </c>
      <c r="O3102">
        <v>1</v>
      </c>
    </row>
    <row r="3103" spans="1:15" x14ac:dyDescent="0.25">
      <c r="A3103">
        <v>3102</v>
      </c>
      <c r="B3103" s="3">
        <v>45556</v>
      </c>
      <c r="C3103">
        <v>2</v>
      </c>
      <c r="D3103" t="str">
        <f>VLOOKUP(C3103,'Store-Salesman Details'!$A$2:$H$16,4,FALSE)</f>
        <v>East</v>
      </c>
      <c r="E3103" t="str">
        <f>VLOOKUP(C3103,'Store-Salesman Details'!$A$2:$H$16,5,FALSE)</f>
        <v>Ritesh Kumar</v>
      </c>
      <c r="F3103">
        <f t="shared" ca="1" si="399"/>
        <v>40</v>
      </c>
      <c r="G3103" t="str">
        <f ca="1">VLOOKUP(F3103,'Stock Details'!$A$2:$J$51,2,FALSE)</f>
        <v>Personal Care</v>
      </c>
      <c r="H3103" t="str">
        <f ca="1">VLOOKUP(F3103,'Stock Details'!$A$2:$J$51,3,FALSE)</f>
        <v>7 'o' clock</v>
      </c>
      <c r="I3103" t="str">
        <f ca="1">VLOOKUP(F3103,'Stock Details'!$A$2:$J$51,7,FALSE)</f>
        <v>3-P</v>
      </c>
      <c r="J3103" t="str">
        <f t="shared" ca="1" si="396"/>
        <v>2_3-P</v>
      </c>
      <c r="K3103" t="str">
        <f ca="1">VLOOKUP(J3103,'Store-Salesman Details'!$C$2:$H$16,6,FALSE)</f>
        <v>Sneha</v>
      </c>
      <c r="L3103">
        <f t="shared" ca="1" si="397"/>
        <v>4</v>
      </c>
      <c r="M3103">
        <f ca="1">VLOOKUP(F3103,'Stock Details'!$A$2:$J$51,5,FALSE)</f>
        <v>68</v>
      </c>
      <c r="N3103">
        <f t="shared" ca="1" si="398"/>
        <v>272</v>
      </c>
      <c r="O3103">
        <v>1</v>
      </c>
    </row>
    <row r="3104" spans="1:15" x14ac:dyDescent="0.25">
      <c r="A3104">
        <v>3103</v>
      </c>
      <c r="B3104" s="3">
        <v>45556</v>
      </c>
      <c r="C3104">
        <v>2</v>
      </c>
      <c r="D3104" t="str">
        <f>VLOOKUP(C3104,'Store-Salesman Details'!$A$2:$H$16,4,FALSE)</f>
        <v>East</v>
      </c>
      <c r="E3104" t="str">
        <f>VLOOKUP(C3104,'Store-Salesman Details'!$A$2:$H$16,5,FALSE)</f>
        <v>Ritesh Kumar</v>
      </c>
      <c r="F3104">
        <f t="shared" ca="1" si="399"/>
        <v>29</v>
      </c>
      <c r="G3104" t="str">
        <f ca="1">VLOOKUP(F3104,'Stock Details'!$A$2:$J$51,2,FALSE)</f>
        <v>Personal Care</v>
      </c>
      <c r="H3104" t="str">
        <f ca="1">VLOOKUP(F3104,'Stock Details'!$A$2:$J$51,3,FALSE)</f>
        <v>Lifebuoy</v>
      </c>
      <c r="I3104" t="str">
        <f ca="1">VLOOKUP(F3104,'Stock Details'!$A$2:$J$51,7,FALSE)</f>
        <v>3-P</v>
      </c>
      <c r="J3104" t="str">
        <f t="shared" ca="1" si="396"/>
        <v>2_3-P</v>
      </c>
      <c r="K3104" t="str">
        <f ca="1">VLOOKUP(J3104,'Store-Salesman Details'!$C$2:$H$16,6,FALSE)</f>
        <v>Sneha</v>
      </c>
      <c r="L3104">
        <f t="shared" ca="1" si="397"/>
        <v>3</v>
      </c>
      <c r="M3104">
        <f ca="1">VLOOKUP(F3104,'Stock Details'!$A$2:$J$51,5,FALSE)</f>
        <v>10</v>
      </c>
      <c r="N3104">
        <f t="shared" ca="1" si="398"/>
        <v>30</v>
      </c>
      <c r="O3104">
        <v>1</v>
      </c>
    </row>
    <row r="3105" spans="1:15" x14ac:dyDescent="0.25">
      <c r="A3105">
        <v>3104</v>
      </c>
      <c r="B3105" s="3">
        <v>45556</v>
      </c>
      <c r="C3105">
        <v>2</v>
      </c>
      <c r="D3105" t="str">
        <f>VLOOKUP(C3105,'Store-Salesman Details'!$A$2:$H$16,4,FALSE)</f>
        <v>East</v>
      </c>
      <c r="E3105" t="str">
        <f>VLOOKUP(C3105,'Store-Salesman Details'!$A$2:$H$16,5,FALSE)</f>
        <v>Ritesh Kumar</v>
      </c>
      <c r="F3105">
        <f t="shared" ca="1" si="399"/>
        <v>26</v>
      </c>
      <c r="G3105" t="str">
        <f ca="1">VLOOKUP(F3105,'Stock Details'!$A$2:$J$51,2,FALSE)</f>
        <v>Personal Care</v>
      </c>
      <c r="H3105" t="str">
        <f ca="1">VLOOKUP(F3105,'Stock Details'!$A$2:$J$51,3,FALSE)</f>
        <v>Lux</v>
      </c>
      <c r="I3105" t="str">
        <f ca="1">VLOOKUP(F3105,'Stock Details'!$A$2:$J$51,7,FALSE)</f>
        <v>3-P</v>
      </c>
      <c r="J3105" t="str">
        <f t="shared" ca="1" si="396"/>
        <v>2_3-P</v>
      </c>
      <c r="K3105" t="str">
        <f ca="1">VLOOKUP(J3105,'Store-Salesman Details'!$C$2:$H$16,6,FALSE)</f>
        <v>Sneha</v>
      </c>
      <c r="L3105">
        <f t="shared" ca="1" si="397"/>
        <v>1</v>
      </c>
      <c r="M3105">
        <f ca="1">VLOOKUP(F3105,'Stock Details'!$A$2:$J$51,5,FALSE)</f>
        <v>10</v>
      </c>
      <c r="N3105">
        <f t="shared" ca="1" si="398"/>
        <v>10</v>
      </c>
      <c r="O3105">
        <v>1</v>
      </c>
    </row>
    <row r="3106" spans="1:15" x14ac:dyDescent="0.25">
      <c r="A3106">
        <v>3105</v>
      </c>
      <c r="B3106" s="3">
        <v>45556</v>
      </c>
      <c r="C3106">
        <v>2</v>
      </c>
      <c r="D3106" t="str">
        <f>VLOOKUP(C3106,'Store-Salesman Details'!$A$2:$H$16,4,FALSE)</f>
        <v>East</v>
      </c>
      <c r="E3106" t="str">
        <f>VLOOKUP(C3106,'Store-Salesman Details'!$A$2:$H$16,5,FALSE)</f>
        <v>Ritesh Kumar</v>
      </c>
      <c r="F3106">
        <f t="shared" ca="1" si="399"/>
        <v>29</v>
      </c>
      <c r="G3106" t="str">
        <f ca="1">VLOOKUP(F3106,'Stock Details'!$A$2:$J$51,2,FALSE)</f>
        <v>Personal Care</v>
      </c>
      <c r="H3106" t="str">
        <f ca="1">VLOOKUP(F3106,'Stock Details'!$A$2:$J$51,3,FALSE)</f>
        <v>Lifebuoy</v>
      </c>
      <c r="I3106" t="str">
        <f ca="1">VLOOKUP(F3106,'Stock Details'!$A$2:$J$51,7,FALSE)</f>
        <v>3-P</v>
      </c>
      <c r="J3106" t="str">
        <f t="shared" ca="1" si="396"/>
        <v>2_3-P</v>
      </c>
      <c r="K3106" t="str">
        <f ca="1">VLOOKUP(J3106,'Store-Salesman Details'!$C$2:$H$16,6,FALSE)</f>
        <v>Sneha</v>
      </c>
      <c r="L3106">
        <f t="shared" ca="1" si="397"/>
        <v>2</v>
      </c>
      <c r="M3106">
        <f ca="1">VLOOKUP(F3106,'Stock Details'!$A$2:$J$51,5,FALSE)</f>
        <v>10</v>
      </c>
      <c r="N3106">
        <f t="shared" ca="1" si="398"/>
        <v>20</v>
      </c>
      <c r="O3106">
        <v>1</v>
      </c>
    </row>
    <row r="3107" spans="1:15" x14ac:dyDescent="0.25">
      <c r="A3107">
        <v>3106</v>
      </c>
      <c r="B3107" s="3">
        <v>45556</v>
      </c>
      <c r="C3107">
        <v>2</v>
      </c>
      <c r="D3107" t="str">
        <f>VLOOKUP(C3107,'Store-Salesman Details'!$A$2:$H$16,4,FALSE)</f>
        <v>East</v>
      </c>
      <c r="E3107" t="str">
        <f>VLOOKUP(C3107,'Store-Salesman Details'!$A$2:$H$16,5,FALSE)</f>
        <v>Ritesh Kumar</v>
      </c>
      <c r="F3107">
        <f t="shared" ca="1" si="399"/>
        <v>38</v>
      </c>
      <c r="G3107" t="str">
        <f ca="1">VLOOKUP(F3107,'Stock Details'!$A$2:$J$51,2,FALSE)</f>
        <v>Personal Care</v>
      </c>
      <c r="H3107" t="str">
        <f ca="1">VLOOKUP(F3107,'Stock Details'!$A$2:$J$51,3,FALSE)</f>
        <v>Gellete</v>
      </c>
      <c r="I3107" t="str">
        <f ca="1">VLOOKUP(F3107,'Stock Details'!$A$2:$J$51,7,FALSE)</f>
        <v>3-P</v>
      </c>
      <c r="J3107" t="str">
        <f t="shared" ca="1" si="396"/>
        <v>2_3-P</v>
      </c>
      <c r="K3107" t="str">
        <f ca="1">VLOOKUP(J3107,'Store-Salesman Details'!$C$2:$H$16,6,FALSE)</f>
        <v>Sneha</v>
      </c>
      <c r="L3107">
        <f t="shared" ca="1" si="397"/>
        <v>4</v>
      </c>
      <c r="M3107">
        <f ca="1">VLOOKUP(F3107,'Stock Details'!$A$2:$J$51,5,FALSE)</f>
        <v>99</v>
      </c>
      <c r="N3107">
        <f t="shared" ca="1" si="398"/>
        <v>396</v>
      </c>
      <c r="O3107">
        <v>1</v>
      </c>
    </row>
    <row r="3108" spans="1:15" x14ac:dyDescent="0.25">
      <c r="A3108">
        <v>3107</v>
      </c>
      <c r="B3108" s="3">
        <v>45556</v>
      </c>
      <c r="C3108">
        <v>2</v>
      </c>
      <c r="D3108" t="str">
        <f>VLOOKUP(C3108,'Store-Salesman Details'!$A$2:$H$16,4,FALSE)</f>
        <v>East</v>
      </c>
      <c r="E3108" t="str">
        <f>VLOOKUP(C3108,'Store-Salesman Details'!$A$2:$H$16,5,FALSE)</f>
        <v>Ritesh Kumar</v>
      </c>
      <c r="F3108">
        <f t="shared" ca="1" si="399"/>
        <v>37</v>
      </c>
      <c r="G3108" t="str">
        <f ca="1">VLOOKUP(F3108,'Stock Details'!$A$2:$J$51,2,FALSE)</f>
        <v>Personal Care</v>
      </c>
      <c r="H3108" t="str">
        <f ca="1">VLOOKUP(F3108,'Stock Details'!$A$2:$J$51,3,FALSE)</f>
        <v>Axe</v>
      </c>
      <c r="I3108" t="str">
        <f ca="1">VLOOKUP(F3108,'Stock Details'!$A$2:$J$51,7,FALSE)</f>
        <v>3-P</v>
      </c>
      <c r="J3108" t="str">
        <f t="shared" ca="1" si="396"/>
        <v>2_3-P</v>
      </c>
      <c r="K3108" t="str">
        <f ca="1">VLOOKUP(J3108,'Store-Salesman Details'!$C$2:$H$16,6,FALSE)</f>
        <v>Sneha</v>
      </c>
      <c r="L3108">
        <f t="shared" ca="1" si="397"/>
        <v>3</v>
      </c>
      <c r="M3108">
        <f ca="1">VLOOKUP(F3108,'Stock Details'!$A$2:$J$51,5,FALSE)</f>
        <v>202</v>
      </c>
      <c r="N3108">
        <f t="shared" ca="1" si="398"/>
        <v>606</v>
      </c>
      <c r="O3108">
        <v>1</v>
      </c>
    </row>
    <row r="3109" spans="1:15" x14ac:dyDescent="0.25">
      <c r="A3109">
        <v>3108</v>
      </c>
      <c r="B3109" s="3">
        <v>45556</v>
      </c>
      <c r="C3109">
        <v>2</v>
      </c>
      <c r="D3109" t="str">
        <f>VLOOKUP(C3109,'Store-Salesman Details'!$A$2:$H$16,4,FALSE)</f>
        <v>East</v>
      </c>
      <c r="E3109" t="str">
        <f>VLOOKUP(C3109,'Store-Salesman Details'!$A$2:$H$16,5,FALSE)</f>
        <v>Ritesh Kumar</v>
      </c>
      <c r="F3109">
        <f t="shared" ca="1" si="399"/>
        <v>30</v>
      </c>
      <c r="G3109" t="str">
        <f ca="1">VLOOKUP(F3109,'Stock Details'!$A$2:$J$51,2,FALSE)</f>
        <v>Personal Care</v>
      </c>
      <c r="H3109" t="str">
        <f ca="1">VLOOKUP(F3109,'Stock Details'!$A$2:$J$51,3,FALSE)</f>
        <v>Fair &amp; Lovely</v>
      </c>
      <c r="I3109" t="str">
        <f ca="1">VLOOKUP(F3109,'Stock Details'!$A$2:$J$51,7,FALSE)</f>
        <v>3-P</v>
      </c>
      <c r="J3109" t="str">
        <f t="shared" ca="1" si="396"/>
        <v>2_3-P</v>
      </c>
      <c r="K3109" t="str">
        <f ca="1">VLOOKUP(J3109,'Store-Salesman Details'!$C$2:$H$16,6,FALSE)</f>
        <v>Sneha</v>
      </c>
      <c r="L3109">
        <f t="shared" ca="1" si="397"/>
        <v>2</v>
      </c>
      <c r="M3109">
        <f ca="1">VLOOKUP(F3109,'Stock Details'!$A$2:$J$51,5,FALSE)</f>
        <v>10</v>
      </c>
      <c r="N3109">
        <f t="shared" ca="1" si="398"/>
        <v>20</v>
      </c>
      <c r="O3109">
        <v>1</v>
      </c>
    </row>
    <row r="3110" spans="1:15" x14ac:dyDescent="0.25">
      <c r="A3110">
        <v>3109</v>
      </c>
      <c r="B3110" s="3">
        <v>45556</v>
      </c>
      <c r="C3110">
        <v>2</v>
      </c>
      <c r="D3110" t="str">
        <f>VLOOKUP(C3110,'Store-Salesman Details'!$A$2:$H$16,4,FALSE)</f>
        <v>East</v>
      </c>
      <c r="E3110" t="str">
        <f>VLOOKUP(C3110,'Store-Salesman Details'!$A$2:$H$16,5,FALSE)</f>
        <v>Ritesh Kumar</v>
      </c>
      <c r="F3110">
        <f t="shared" ca="1" si="399"/>
        <v>31</v>
      </c>
      <c r="G3110" t="str">
        <f ca="1">VLOOKUP(F3110,'Stock Details'!$A$2:$J$51,2,FALSE)</f>
        <v>Personal Care</v>
      </c>
      <c r="H3110" t="str">
        <f ca="1">VLOOKUP(F3110,'Stock Details'!$A$2:$J$51,3,FALSE)</f>
        <v>Pond's</v>
      </c>
      <c r="I3110" t="str">
        <f ca="1">VLOOKUP(F3110,'Stock Details'!$A$2:$J$51,7,FALSE)</f>
        <v>3-P</v>
      </c>
      <c r="J3110" t="str">
        <f t="shared" ca="1" si="396"/>
        <v>2_3-P</v>
      </c>
      <c r="K3110" t="str">
        <f ca="1">VLOOKUP(J3110,'Store-Salesman Details'!$C$2:$H$16,6,FALSE)</f>
        <v>Sneha</v>
      </c>
      <c r="L3110">
        <f t="shared" ca="1" si="397"/>
        <v>2</v>
      </c>
      <c r="M3110">
        <f ca="1">VLOOKUP(F3110,'Stock Details'!$A$2:$J$51,5,FALSE)</f>
        <v>10</v>
      </c>
      <c r="N3110">
        <f t="shared" ca="1" si="398"/>
        <v>20</v>
      </c>
      <c r="O3110">
        <v>1</v>
      </c>
    </row>
    <row r="3111" spans="1:15" x14ac:dyDescent="0.25">
      <c r="A3111">
        <v>3110</v>
      </c>
      <c r="B3111" s="3">
        <v>45556</v>
      </c>
      <c r="C3111">
        <v>2</v>
      </c>
      <c r="D3111" t="str">
        <f>VLOOKUP(C3111,'Store-Salesman Details'!$A$2:$H$16,4,FALSE)</f>
        <v>East</v>
      </c>
      <c r="E3111" t="str">
        <f>VLOOKUP(C3111,'Store-Salesman Details'!$A$2:$H$16,5,FALSE)</f>
        <v>Ritesh Kumar</v>
      </c>
      <c r="F3111">
        <f t="shared" ca="1" si="399"/>
        <v>39</v>
      </c>
      <c r="G3111" t="str">
        <f ca="1">VLOOKUP(F3111,'Stock Details'!$A$2:$J$51,2,FALSE)</f>
        <v>Personal Care</v>
      </c>
      <c r="H3111" t="str">
        <f ca="1">VLOOKUP(F3111,'Stock Details'!$A$2:$J$51,3,FALSE)</f>
        <v>Wilkison Sword</v>
      </c>
      <c r="I3111" t="str">
        <f ca="1">VLOOKUP(F3111,'Stock Details'!$A$2:$J$51,7,FALSE)</f>
        <v>3-P</v>
      </c>
      <c r="J3111" t="str">
        <f t="shared" ca="1" si="396"/>
        <v>2_3-P</v>
      </c>
      <c r="K3111" t="str">
        <f ca="1">VLOOKUP(J3111,'Store-Salesman Details'!$C$2:$H$16,6,FALSE)</f>
        <v>Sneha</v>
      </c>
      <c r="L3111">
        <f t="shared" ca="1" si="397"/>
        <v>3</v>
      </c>
      <c r="M3111">
        <f ca="1">VLOOKUP(F3111,'Stock Details'!$A$2:$J$51,5,FALSE)</f>
        <v>9</v>
      </c>
      <c r="N3111">
        <f t="shared" ca="1" si="398"/>
        <v>27</v>
      </c>
      <c r="O3111">
        <v>1</v>
      </c>
    </row>
    <row r="3112" spans="1:15" x14ac:dyDescent="0.25">
      <c r="A3112">
        <v>3111</v>
      </c>
      <c r="B3112" s="3">
        <v>45556</v>
      </c>
      <c r="C3112">
        <v>2</v>
      </c>
      <c r="D3112" t="str">
        <f>VLOOKUP(C3112,'Store-Salesman Details'!$A$2:$H$16,4,FALSE)</f>
        <v>East</v>
      </c>
      <c r="E3112" t="str">
        <f>VLOOKUP(C3112,'Store-Salesman Details'!$A$2:$H$16,5,FALSE)</f>
        <v>Ritesh Kumar</v>
      </c>
      <c r="F3112">
        <f t="shared" ca="1" si="399"/>
        <v>36</v>
      </c>
      <c r="G3112" t="str">
        <f ca="1">VLOOKUP(F3112,'Stock Details'!$A$2:$J$51,2,FALSE)</f>
        <v>Personal Care</v>
      </c>
      <c r="H3112" t="str">
        <f ca="1">VLOOKUP(F3112,'Stock Details'!$A$2:$J$51,3,FALSE)</f>
        <v>Pepsodent</v>
      </c>
      <c r="I3112" t="str">
        <f ca="1">VLOOKUP(F3112,'Stock Details'!$A$2:$J$51,7,FALSE)</f>
        <v>3-P</v>
      </c>
      <c r="J3112" t="str">
        <f t="shared" ca="1" si="396"/>
        <v>2_3-P</v>
      </c>
      <c r="K3112" t="str">
        <f ca="1">VLOOKUP(J3112,'Store-Salesman Details'!$C$2:$H$16,6,FALSE)</f>
        <v>Sneha</v>
      </c>
      <c r="L3112">
        <f t="shared" ca="1" si="397"/>
        <v>5</v>
      </c>
      <c r="M3112">
        <f ca="1">VLOOKUP(F3112,'Stock Details'!$A$2:$J$51,5,FALSE)</f>
        <v>104</v>
      </c>
      <c r="N3112">
        <f t="shared" ca="1" si="398"/>
        <v>520</v>
      </c>
      <c r="O3112">
        <v>1</v>
      </c>
    </row>
    <row r="3113" spans="1:15" x14ac:dyDescent="0.25">
      <c r="A3113">
        <v>3112</v>
      </c>
      <c r="B3113" s="3">
        <v>45556</v>
      </c>
      <c r="C3113">
        <v>2</v>
      </c>
      <c r="D3113" t="str">
        <f>VLOOKUP(C3113,'Store-Salesman Details'!$A$2:$H$16,4,FALSE)</f>
        <v>East</v>
      </c>
      <c r="E3113" t="str">
        <f>VLOOKUP(C3113,'Store-Salesman Details'!$A$2:$H$16,5,FALSE)</f>
        <v>Ritesh Kumar</v>
      </c>
      <c r="F3113">
        <f t="shared" ca="1" si="399"/>
        <v>28</v>
      </c>
      <c r="G3113" t="str">
        <f ca="1">VLOOKUP(F3113,'Stock Details'!$A$2:$J$51,2,FALSE)</f>
        <v>Personal Care</v>
      </c>
      <c r="H3113" t="str">
        <f ca="1">VLOOKUP(F3113,'Stock Details'!$A$2:$J$51,3,FALSE)</f>
        <v>Pears</v>
      </c>
      <c r="I3113" t="str">
        <f ca="1">VLOOKUP(F3113,'Stock Details'!$A$2:$J$51,7,FALSE)</f>
        <v>3-P</v>
      </c>
      <c r="J3113" t="str">
        <f t="shared" ca="1" si="396"/>
        <v>2_3-P</v>
      </c>
      <c r="K3113" t="str">
        <f ca="1">VLOOKUP(J3113,'Store-Salesman Details'!$C$2:$H$16,6,FALSE)</f>
        <v>Sneha</v>
      </c>
      <c r="L3113">
        <f t="shared" ca="1" si="397"/>
        <v>5</v>
      </c>
      <c r="M3113">
        <f ca="1">VLOOKUP(F3113,'Stock Details'!$A$2:$J$51,5,FALSE)</f>
        <v>48</v>
      </c>
      <c r="N3113">
        <f t="shared" ca="1" si="398"/>
        <v>240</v>
      </c>
      <c r="O3113">
        <v>1</v>
      </c>
    </row>
    <row r="3114" spans="1:15" x14ac:dyDescent="0.25">
      <c r="A3114">
        <v>3113</v>
      </c>
      <c r="B3114" s="3">
        <v>45556</v>
      </c>
      <c r="C3114">
        <v>2</v>
      </c>
      <c r="D3114" t="str">
        <f>VLOOKUP(C3114,'Store-Salesman Details'!$A$2:$H$16,4,FALSE)</f>
        <v>East</v>
      </c>
      <c r="E3114" t="str">
        <f>VLOOKUP(C3114,'Store-Salesman Details'!$A$2:$H$16,5,FALSE)</f>
        <v>Ritesh Kumar</v>
      </c>
      <c r="F3114">
        <f t="shared" ca="1" si="399"/>
        <v>30</v>
      </c>
      <c r="G3114" t="str">
        <f ca="1">VLOOKUP(F3114,'Stock Details'!$A$2:$J$51,2,FALSE)</f>
        <v>Personal Care</v>
      </c>
      <c r="H3114" t="str">
        <f ca="1">VLOOKUP(F3114,'Stock Details'!$A$2:$J$51,3,FALSE)</f>
        <v>Fair &amp; Lovely</v>
      </c>
      <c r="I3114" t="str">
        <f ca="1">VLOOKUP(F3114,'Stock Details'!$A$2:$J$51,7,FALSE)</f>
        <v>3-P</v>
      </c>
      <c r="J3114" t="str">
        <f t="shared" ca="1" si="396"/>
        <v>2_3-P</v>
      </c>
      <c r="K3114" t="str">
        <f ca="1">VLOOKUP(J3114,'Store-Salesman Details'!$C$2:$H$16,6,FALSE)</f>
        <v>Sneha</v>
      </c>
      <c r="L3114">
        <f t="shared" ca="1" si="397"/>
        <v>1</v>
      </c>
      <c r="M3114">
        <f ca="1">VLOOKUP(F3114,'Stock Details'!$A$2:$J$51,5,FALSE)</f>
        <v>10</v>
      </c>
      <c r="N3114">
        <f t="shared" ca="1" si="398"/>
        <v>10</v>
      </c>
      <c r="O3114">
        <v>1</v>
      </c>
    </row>
    <row r="3115" spans="1:15" x14ac:dyDescent="0.25">
      <c r="A3115">
        <v>3114</v>
      </c>
      <c r="B3115" s="3">
        <v>45556</v>
      </c>
      <c r="C3115">
        <v>2</v>
      </c>
      <c r="D3115" t="str">
        <f>VLOOKUP(C3115,'Store-Salesman Details'!$A$2:$H$16,4,FALSE)</f>
        <v>East</v>
      </c>
      <c r="E3115" t="str">
        <f>VLOOKUP(C3115,'Store-Salesman Details'!$A$2:$H$16,5,FALSE)</f>
        <v>Ritesh Kumar</v>
      </c>
      <c r="F3115">
        <f t="shared" ca="1" si="399"/>
        <v>44</v>
      </c>
      <c r="G3115" t="str">
        <f ca="1">VLOOKUP(F3115,'Stock Details'!$A$2:$J$51,2,FALSE)</f>
        <v>Personal Care</v>
      </c>
      <c r="H3115" t="str">
        <f ca="1">VLOOKUP(F3115,'Stock Details'!$A$2:$J$51,3,FALSE)</f>
        <v>Whisper</v>
      </c>
      <c r="I3115" t="str">
        <f ca="1">VLOOKUP(F3115,'Stock Details'!$A$2:$J$51,7,FALSE)</f>
        <v>3-P</v>
      </c>
      <c r="J3115" t="str">
        <f t="shared" ca="1" si="396"/>
        <v>2_3-P</v>
      </c>
      <c r="K3115" t="str">
        <f ca="1">VLOOKUP(J3115,'Store-Salesman Details'!$C$2:$H$16,6,FALSE)</f>
        <v>Sneha</v>
      </c>
      <c r="L3115">
        <f t="shared" ca="1" si="397"/>
        <v>5</v>
      </c>
      <c r="M3115">
        <f ca="1">VLOOKUP(F3115,'Stock Details'!$A$2:$J$51,5,FALSE)</f>
        <v>34</v>
      </c>
      <c r="N3115">
        <f t="shared" ca="1" si="398"/>
        <v>170</v>
      </c>
      <c r="O3115">
        <v>1</v>
      </c>
    </row>
    <row r="3116" spans="1:15" x14ac:dyDescent="0.25">
      <c r="A3116">
        <v>3115</v>
      </c>
      <c r="B3116" s="3">
        <v>45556</v>
      </c>
      <c r="C3116">
        <v>2</v>
      </c>
      <c r="D3116" t="str">
        <f>VLOOKUP(C3116,'Store-Salesman Details'!$A$2:$H$16,4,FALSE)</f>
        <v>East</v>
      </c>
      <c r="E3116" t="str">
        <f>VLOOKUP(C3116,'Store-Salesman Details'!$A$2:$H$16,5,FALSE)</f>
        <v>Ritesh Kumar</v>
      </c>
      <c r="F3116">
        <f t="shared" ca="1" si="399"/>
        <v>30</v>
      </c>
      <c r="G3116" t="str">
        <f ca="1">VLOOKUP(F3116,'Stock Details'!$A$2:$J$51,2,FALSE)</f>
        <v>Personal Care</v>
      </c>
      <c r="H3116" t="str">
        <f ca="1">VLOOKUP(F3116,'Stock Details'!$A$2:$J$51,3,FALSE)</f>
        <v>Fair &amp; Lovely</v>
      </c>
      <c r="I3116" t="str">
        <f ca="1">VLOOKUP(F3116,'Stock Details'!$A$2:$J$51,7,FALSE)</f>
        <v>3-P</v>
      </c>
      <c r="J3116" t="str">
        <f t="shared" ca="1" si="396"/>
        <v>2_3-P</v>
      </c>
      <c r="K3116" t="str">
        <f ca="1">VLOOKUP(J3116,'Store-Salesman Details'!$C$2:$H$16,6,FALSE)</f>
        <v>Sneha</v>
      </c>
      <c r="L3116">
        <f t="shared" ca="1" si="397"/>
        <v>1</v>
      </c>
      <c r="M3116">
        <f ca="1">VLOOKUP(F3116,'Stock Details'!$A$2:$J$51,5,FALSE)</f>
        <v>10</v>
      </c>
      <c r="N3116">
        <f t="shared" ca="1" si="398"/>
        <v>10</v>
      </c>
      <c r="O3116">
        <v>1</v>
      </c>
    </row>
    <row r="3117" spans="1:15" x14ac:dyDescent="0.25">
      <c r="A3117">
        <v>3116</v>
      </c>
      <c r="B3117" s="3">
        <v>45556</v>
      </c>
      <c r="C3117">
        <v>2</v>
      </c>
      <c r="D3117" t="str">
        <f>VLOOKUP(C3117,'Store-Salesman Details'!$A$2:$H$16,4,FALSE)</f>
        <v>East</v>
      </c>
      <c r="E3117" t="str">
        <f>VLOOKUP(C3117,'Store-Salesman Details'!$A$2:$H$16,5,FALSE)</f>
        <v>Ritesh Kumar</v>
      </c>
      <c r="F3117">
        <f t="shared" ca="1" si="399"/>
        <v>45</v>
      </c>
      <c r="G3117" t="str">
        <f ca="1">VLOOKUP(F3117,'Stock Details'!$A$2:$J$51,2,FALSE)</f>
        <v>Personal Care</v>
      </c>
      <c r="H3117" t="str">
        <f ca="1">VLOOKUP(F3117,'Stock Details'!$A$2:$J$51,3,FALSE)</f>
        <v>Pampers Baby Napkins</v>
      </c>
      <c r="I3117" t="str">
        <f ca="1">VLOOKUP(F3117,'Stock Details'!$A$2:$J$51,7,FALSE)</f>
        <v>3-P</v>
      </c>
      <c r="J3117" t="str">
        <f t="shared" ca="1" si="396"/>
        <v>2_3-P</v>
      </c>
      <c r="K3117" t="str">
        <f ca="1">VLOOKUP(J3117,'Store-Salesman Details'!$C$2:$H$16,6,FALSE)</f>
        <v>Sneha</v>
      </c>
      <c r="L3117">
        <f t="shared" ca="1" si="397"/>
        <v>1</v>
      </c>
      <c r="M3117">
        <f ca="1">VLOOKUP(F3117,'Stock Details'!$A$2:$J$51,5,FALSE)</f>
        <v>128</v>
      </c>
      <c r="N3117">
        <f t="shared" ca="1" si="398"/>
        <v>128</v>
      </c>
      <c r="O3117">
        <v>1</v>
      </c>
    </row>
    <row r="3118" spans="1:15" x14ac:dyDescent="0.25">
      <c r="A3118">
        <v>3117</v>
      </c>
      <c r="B3118" s="3">
        <v>45556</v>
      </c>
      <c r="C3118">
        <v>2</v>
      </c>
      <c r="D3118" t="str">
        <f>VLOOKUP(C3118,'Store-Salesman Details'!$A$2:$H$16,4,FALSE)</f>
        <v>East</v>
      </c>
      <c r="E3118" t="str">
        <f>VLOOKUP(C3118,'Store-Salesman Details'!$A$2:$H$16,5,FALSE)</f>
        <v>Ritesh Kumar</v>
      </c>
      <c r="F3118">
        <f t="shared" ca="1" si="399"/>
        <v>34</v>
      </c>
      <c r="G3118" t="str">
        <f ca="1">VLOOKUP(F3118,'Stock Details'!$A$2:$J$51,2,FALSE)</f>
        <v>Personal Care</v>
      </c>
      <c r="H3118" t="str">
        <f ca="1">VLOOKUP(F3118,'Stock Details'!$A$2:$J$51,3,FALSE)</f>
        <v>Clinic Plus</v>
      </c>
      <c r="I3118" t="str">
        <f ca="1">VLOOKUP(F3118,'Stock Details'!$A$2:$J$51,7,FALSE)</f>
        <v>3-P</v>
      </c>
      <c r="J3118" t="str">
        <f t="shared" ca="1" si="396"/>
        <v>2_3-P</v>
      </c>
      <c r="K3118" t="str">
        <f ca="1">VLOOKUP(J3118,'Store-Salesman Details'!$C$2:$H$16,6,FALSE)</f>
        <v>Sneha</v>
      </c>
      <c r="L3118">
        <f t="shared" ca="1" si="397"/>
        <v>2</v>
      </c>
      <c r="M3118">
        <f ca="1">VLOOKUP(F3118,'Stock Details'!$A$2:$J$51,5,FALSE)</f>
        <v>479</v>
      </c>
      <c r="N3118">
        <f t="shared" ca="1" si="398"/>
        <v>958</v>
      </c>
      <c r="O3118">
        <v>1</v>
      </c>
    </row>
    <row r="3119" spans="1:15" x14ac:dyDescent="0.25">
      <c r="A3119">
        <v>3118</v>
      </c>
      <c r="B3119" s="3">
        <v>45556</v>
      </c>
      <c r="C3119">
        <v>2</v>
      </c>
      <c r="D3119" t="str">
        <f>VLOOKUP(C3119,'Store-Salesman Details'!$A$2:$H$16,4,FALSE)</f>
        <v>East</v>
      </c>
      <c r="E3119" t="str">
        <f>VLOOKUP(C3119,'Store-Salesman Details'!$A$2:$H$16,5,FALSE)</f>
        <v>Ritesh Kumar</v>
      </c>
      <c r="F3119">
        <f t="shared" ca="1" si="399"/>
        <v>43</v>
      </c>
      <c r="G3119" t="str">
        <f ca="1">VLOOKUP(F3119,'Stock Details'!$A$2:$J$51,2,FALSE)</f>
        <v>Personal Care</v>
      </c>
      <c r="H3119" t="str">
        <f ca="1">VLOOKUP(F3119,'Stock Details'!$A$2:$J$51,3,FALSE)</f>
        <v xml:space="preserve"> Pantine Shampoo</v>
      </c>
      <c r="I3119" t="str">
        <f ca="1">VLOOKUP(F3119,'Stock Details'!$A$2:$J$51,7,FALSE)</f>
        <v>3-P</v>
      </c>
      <c r="J3119" t="str">
        <f t="shared" ca="1" si="396"/>
        <v>2_3-P</v>
      </c>
      <c r="K3119" t="str">
        <f ca="1">VLOOKUP(J3119,'Store-Salesman Details'!$C$2:$H$16,6,FALSE)</f>
        <v>Sneha</v>
      </c>
      <c r="L3119">
        <f t="shared" ca="1" si="397"/>
        <v>3</v>
      </c>
      <c r="M3119">
        <f ca="1">VLOOKUP(F3119,'Stock Details'!$A$2:$J$51,5,FALSE)</f>
        <v>72</v>
      </c>
      <c r="N3119">
        <f t="shared" ca="1" si="398"/>
        <v>216</v>
      </c>
      <c r="O3119">
        <v>1</v>
      </c>
    </row>
    <row r="3120" spans="1:15" x14ac:dyDescent="0.25">
      <c r="A3120">
        <v>3119</v>
      </c>
      <c r="B3120" s="3">
        <v>45556</v>
      </c>
      <c r="C3120">
        <v>2</v>
      </c>
      <c r="D3120" t="str">
        <f>VLOOKUP(C3120,'Store-Salesman Details'!$A$2:$H$16,4,FALSE)</f>
        <v>East</v>
      </c>
      <c r="E3120" t="str">
        <f>VLOOKUP(C3120,'Store-Salesman Details'!$A$2:$H$16,5,FALSE)</f>
        <v>Ritesh Kumar</v>
      </c>
      <c r="F3120">
        <f t="shared" ca="1" si="399"/>
        <v>33</v>
      </c>
      <c r="G3120" t="str">
        <f ca="1">VLOOKUP(F3120,'Stock Details'!$A$2:$J$51,2,FALSE)</f>
        <v>Personal Care</v>
      </c>
      <c r="H3120" t="str">
        <f ca="1">VLOOKUP(F3120,'Stock Details'!$A$2:$J$51,3,FALSE)</f>
        <v>Lakme(moisturizer)</v>
      </c>
      <c r="I3120" t="str">
        <f ca="1">VLOOKUP(F3120,'Stock Details'!$A$2:$J$51,7,FALSE)</f>
        <v>3-P</v>
      </c>
      <c r="J3120" t="str">
        <f t="shared" ca="1" si="396"/>
        <v>2_3-P</v>
      </c>
      <c r="K3120" t="str">
        <f ca="1">VLOOKUP(J3120,'Store-Salesman Details'!$C$2:$H$16,6,FALSE)</f>
        <v>Sneha</v>
      </c>
      <c r="L3120">
        <f t="shared" ca="1" si="397"/>
        <v>1</v>
      </c>
      <c r="M3120">
        <f ca="1">VLOOKUP(F3120,'Stock Details'!$A$2:$J$51,5,FALSE)</f>
        <v>173</v>
      </c>
      <c r="N3120">
        <f t="shared" ca="1" si="398"/>
        <v>173</v>
      </c>
      <c r="O3120">
        <v>1</v>
      </c>
    </row>
    <row r="3121" spans="1:15" x14ac:dyDescent="0.25">
      <c r="A3121">
        <v>3120</v>
      </c>
      <c r="B3121" s="3">
        <v>45556</v>
      </c>
      <c r="C3121">
        <v>2</v>
      </c>
      <c r="D3121" t="str">
        <f>VLOOKUP(C3121,'Store-Salesman Details'!$A$2:$H$16,4,FALSE)</f>
        <v>East</v>
      </c>
      <c r="E3121" t="str">
        <f>VLOOKUP(C3121,'Store-Salesman Details'!$A$2:$H$16,5,FALSE)</f>
        <v>Ritesh Kumar</v>
      </c>
      <c r="F3121">
        <f t="shared" ca="1" si="399"/>
        <v>34</v>
      </c>
      <c r="G3121" t="str">
        <f ca="1">VLOOKUP(F3121,'Stock Details'!$A$2:$J$51,2,FALSE)</f>
        <v>Personal Care</v>
      </c>
      <c r="H3121" t="str">
        <f ca="1">VLOOKUP(F3121,'Stock Details'!$A$2:$J$51,3,FALSE)</f>
        <v>Clinic Plus</v>
      </c>
      <c r="I3121" t="str">
        <f ca="1">VLOOKUP(F3121,'Stock Details'!$A$2:$J$51,7,FALSE)</f>
        <v>3-P</v>
      </c>
      <c r="J3121" t="str">
        <f t="shared" ca="1" si="396"/>
        <v>2_3-P</v>
      </c>
      <c r="K3121" t="str">
        <f ca="1">VLOOKUP(J3121,'Store-Salesman Details'!$C$2:$H$16,6,FALSE)</f>
        <v>Sneha</v>
      </c>
      <c r="L3121">
        <f t="shared" ca="1" si="397"/>
        <v>2</v>
      </c>
      <c r="M3121">
        <f ca="1">VLOOKUP(F3121,'Stock Details'!$A$2:$J$51,5,FALSE)</f>
        <v>479</v>
      </c>
      <c r="N3121">
        <f t="shared" ca="1" si="398"/>
        <v>958</v>
      </c>
      <c r="O3121">
        <v>1</v>
      </c>
    </row>
    <row r="3122" spans="1:15" x14ac:dyDescent="0.25">
      <c r="A3122">
        <v>3121</v>
      </c>
      <c r="B3122" s="3">
        <v>45556</v>
      </c>
      <c r="C3122">
        <v>2</v>
      </c>
      <c r="D3122" t="str">
        <f>VLOOKUP(C3122,'Store-Salesman Details'!$A$2:$H$16,4,FALSE)</f>
        <v>East</v>
      </c>
      <c r="E3122" t="str">
        <f>VLOOKUP(C3122,'Store-Salesman Details'!$A$2:$H$16,5,FALSE)</f>
        <v>Ritesh Kumar</v>
      </c>
      <c r="F3122">
        <f t="shared" ca="1" si="399"/>
        <v>29</v>
      </c>
      <c r="G3122" t="str">
        <f ca="1">VLOOKUP(F3122,'Stock Details'!$A$2:$J$51,2,FALSE)</f>
        <v>Personal Care</v>
      </c>
      <c r="H3122" t="str">
        <f ca="1">VLOOKUP(F3122,'Stock Details'!$A$2:$J$51,3,FALSE)</f>
        <v>Lifebuoy</v>
      </c>
      <c r="I3122" t="str">
        <f ca="1">VLOOKUP(F3122,'Stock Details'!$A$2:$J$51,7,FALSE)</f>
        <v>3-P</v>
      </c>
      <c r="J3122" t="str">
        <f t="shared" ca="1" si="396"/>
        <v>2_3-P</v>
      </c>
      <c r="K3122" t="str">
        <f ca="1">VLOOKUP(J3122,'Store-Salesman Details'!$C$2:$H$16,6,FALSE)</f>
        <v>Sneha</v>
      </c>
      <c r="L3122">
        <f t="shared" ca="1" si="397"/>
        <v>3</v>
      </c>
      <c r="M3122">
        <f ca="1">VLOOKUP(F3122,'Stock Details'!$A$2:$J$51,5,FALSE)</f>
        <v>10</v>
      </c>
      <c r="N3122">
        <f t="shared" ca="1" si="398"/>
        <v>30</v>
      </c>
      <c r="O3122">
        <v>1</v>
      </c>
    </row>
    <row r="3123" spans="1:15" x14ac:dyDescent="0.25">
      <c r="A3123">
        <v>3122</v>
      </c>
      <c r="B3123" s="3">
        <v>45556</v>
      </c>
      <c r="C3123">
        <v>2</v>
      </c>
      <c r="D3123" t="str">
        <f>VLOOKUP(C3123,'Store-Salesman Details'!$A$2:$H$16,4,FALSE)</f>
        <v>East</v>
      </c>
      <c r="E3123" t="str">
        <f>VLOOKUP(C3123,'Store-Salesman Details'!$A$2:$H$16,5,FALSE)</f>
        <v>Ritesh Kumar</v>
      </c>
      <c r="F3123">
        <f t="shared" ca="1" si="399"/>
        <v>39</v>
      </c>
      <c r="G3123" t="str">
        <f ca="1">VLOOKUP(F3123,'Stock Details'!$A$2:$J$51,2,FALSE)</f>
        <v>Personal Care</v>
      </c>
      <c r="H3123" t="str">
        <f ca="1">VLOOKUP(F3123,'Stock Details'!$A$2:$J$51,3,FALSE)</f>
        <v>Wilkison Sword</v>
      </c>
      <c r="I3123" t="str">
        <f ca="1">VLOOKUP(F3123,'Stock Details'!$A$2:$J$51,7,FALSE)</f>
        <v>3-P</v>
      </c>
      <c r="J3123" t="str">
        <f t="shared" ca="1" si="396"/>
        <v>2_3-P</v>
      </c>
      <c r="K3123" t="str">
        <f ca="1">VLOOKUP(J3123,'Store-Salesman Details'!$C$2:$H$16,6,FALSE)</f>
        <v>Sneha</v>
      </c>
      <c r="L3123">
        <f t="shared" ca="1" si="397"/>
        <v>3</v>
      </c>
      <c r="M3123">
        <f ca="1">VLOOKUP(F3123,'Stock Details'!$A$2:$J$51,5,FALSE)</f>
        <v>9</v>
      </c>
      <c r="N3123">
        <f t="shared" ca="1" si="398"/>
        <v>27</v>
      </c>
      <c r="O3123">
        <v>1</v>
      </c>
    </row>
    <row r="3124" spans="1:15" x14ac:dyDescent="0.25">
      <c r="A3124">
        <v>3123</v>
      </c>
      <c r="B3124" s="3">
        <v>45556</v>
      </c>
      <c r="C3124">
        <v>2</v>
      </c>
      <c r="D3124" t="str">
        <f>VLOOKUP(C3124,'Store-Salesman Details'!$A$2:$H$16,4,FALSE)</f>
        <v>East</v>
      </c>
      <c r="E3124" t="str">
        <f>VLOOKUP(C3124,'Store-Salesman Details'!$A$2:$H$16,5,FALSE)</f>
        <v>Ritesh Kumar</v>
      </c>
      <c r="F3124">
        <f t="shared" ref="F3124:F3155" ca="1" si="400">RANDBETWEEN(26,46)</f>
        <v>32</v>
      </c>
      <c r="G3124" t="str">
        <f ca="1">VLOOKUP(F3124,'Stock Details'!$A$2:$J$51,2,FALSE)</f>
        <v>Personal Care</v>
      </c>
      <c r="H3124" t="str">
        <f ca="1">VLOOKUP(F3124,'Stock Details'!$A$2:$J$51,3,FALSE)</f>
        <v>Vaseline</v>
      </c>
      <c r="I3124" t="str">
        <f ca="1">VLOOKUP(F3124,'Stock Details'!$A$2:$J$51,7,FALSE)</f>
        <v>3-P</v>
      </c>
      <c r="J3124" t="str">
        <f t="shared" ca="1" si="396"/>
        <v>2_3-P</v>
      </c>
      <c r="K3124" t="str">
        <f ca="1">VLOOKUP(J3124,'Store-Salesman Details'!$C$2:$H$16,6,FALSE)</f>
        <v>Sneha</v>
      </c>
      <c r="L3124">
        <f t="shared" ca="1" si="397"/>
        <v>1</v>
      </c>
      <c r="M3124">
        <f ca="1">VLOOKUP(F3124,'Stock Details'!$A$2:$J$51,5,FALSE)</f>
        <v>10</v>
      </c>
      <c r="N3124">
        <f t="shared" ca="1" si="398"/>
        <v>10</v>
      </c>
      <c r="O3124">
        <v>1</v>
      </c>
    </row>
    <row r="3125" spans="1:15" x14ac:dyDescent="0.25">
      <c r="A3125">
        <v>3124</v>
      </c>
      <c r="B3125" s="3">
        <v>45556</v>
      </c>
      <c r="C3125">
        <v>2</v>
      </c>
      <c r="D3125" t="str">
        <f>VLOOKUP(C3125,'Store-Salesman Details'!$A$2:$H$16,4,FALSE)</f>
        <v>East</v>
      </c>
      <c r="E3125" t="str">
        <f>VLOOKUP(C3125,'Store-Salesman Details'!$A$2:$H$16,5,FALSE)</f>
        <v>Ritesh Kumar</v>
      </c>
      <c r="F3125">
        <f t="shared" ca="1" si="400"/>
        <v>41</v>
      </c>
      <c r="G3125" t="str">
        <f ca="1">VLOOKUP(F3125,'Stock Details'!$A$2:$J$51,2,FALSE)</f>
        <v>Personal Care</v>
      </c>
      <c r="H3125" t="str">
        <f ca="1">VLOOKUP(F3125,'Stock Details'!$A$2:$J$51,3,FALSE)</f>
        <v>Oral-B Toothbrush</v>
      </c>
      <c r="I3125" t="str">
        <f ca="1">VLOOKUP(F3125,'Stock Details'!$A$2:$J$51,7,FALSE)</f>
        <v>3-P</v>
      </c>
      <c r="J3125" t="str">
        <f t="shared" ca="1" si="396"/>
        <v>2_3-P</v>
      </c>
      <c r="K3125" t="str">
        <f ca="1">VLOOKUP(J3125,'Store-Salesman Details'!$C$2:$H$16,6,FALSE)</f>
        <v>Sneha</v>
      </c>
      <c r="L3125">
        <f t="shared" ca="1" si="397"/>
        <v>1</v>
      </c>
      <c r="M3125">
        <f ca="1">VLOOKUP(F3125,'Stock Details'!$A$2:$J$51,5,FALSE)</f>
        <v>24</v>
      </c>
      <c r="N3125">
        <f t="shared" ca="1" si="398"/>
        <v>24</v>
      </c>
      <c r="O3125">
        <v>1</v>
      </c>
    </row>
    <row r="3126" spans="1:15" x14ac:dyDescent="0.25">
      <c r="A3126">
        <v>3125</v>
      </c>
      <c r="B3126" s="3">
        <v>45556</v>
      </c>
      <c r="C3126">
        <v>2</v>
      </c>
      <c r="D3126" t="str">
        <f>VLOOKUP(C3126,'Store-Salesman Details'!$A$2:$H$16,4,FALSE)</f>
        <v>East</v>
      </c>
      <c r="E3126" t="str">
        <f>VLOOKUP(C3126,'Store-Salesman Details'!$A$2:$H$16,5,FALSE)</f>
        <v>Ritesh Kumar</v>
      </c>
      <c r="F3126">
        <f t="shared" ca="1" si="400"/>
        <v>37</v>
      </c>
      <c r="G3126" t="str">
        <f ca="1">VLOOKUP(F3126,'Stock Details'!$A$2:$J$51,2,FALSE)</f>
        <v>Personal Care</v>
      </c>
      <c r="H3126" t="str">
        <f ca="1">VLOOKUP(F3126,'Stock Details'!$A$2:$J$51,3,FALSE)</f>
        <v>Axe</v>
      </c>
      <c r="I3126" t="str">
        <f ca="1">VLOOKUP(F3126,'Stock Details'!$A$2:$J$51,7,FALSE)</f>
        <v>3-P</v>
      </c>
      <c r="J3126" t="str">
        <f t="shared" ca="1" si="396"/>
        <v>2_3-P</v>
      </c>
      <c r="K3126" t="str">
        <f ca="1">VLOOKUP(J3126,'Store-Salesman Details'!$C$2:$H$16,6,FALSE)</f>
        <v>Sneha</v>
      </c>
      <c r="L3126">
        <f t="shared" ca="1" si="397"/>
        <v>3</v>
      </c>
      <c r="M3126">
        <f ca="1">VLOOKUP(F3126,'Stock Details'!$A$2:$J$51,5,FALSE)</f>
        <v>202</v>
      </c>
      <c r="N3126">
        <f t="shared" ca="1" si="398"/>
        <v>606</v>
      </c>
      <c r="O3126">
        <v>1</v>
      </c>
    </row>
    <row r="3127" spans="1:15" x14ac:dyDescent="0.25">
      <c r="A3127">
        <v>3126</v>
      </c>
      <c r="B3127" s="3">
        <v>45556</v>
      </c>
      <c r="C3127">
        <v>2</v>
      </c>
      <c r="D3127" t="str">
        <f>VLOOKUP(C3127,'Store-Salesman Details'!$A$2:$H$16,4,FALSE)</f>
        <v>East</v>
      </c>
      <c r="E3127" t="str">
        <f>VLOOKUP(C3127,'Store-Salesman Details'!$A$2:$H$16,5,FALSE)</f>
        <v>Ritesh Kumar</v>
      </c>
      <c r="F3127">
        <f t="shared" ca="1" si="400"/>
        <v>26</v>
      </c>
      <c r="G3127" t="str">
        <f ca="1">VLOOKUP(F3127,'Stock Details'!$A$2:$J$51,2,FALSE)</f>
        <v>Personal Care</v>
      </c>
      <c r="H3127" t="str">
        <f ca="1">VLOOKUP(F3127,'Stock Details'!$A$2:$J$51,3,FALSE)</f>
        <v>Lux</v>
      </c>
      <c r="I3127" t="str">
        <f ca="1">VLOOKUP(F3127,'Stock Details'!$A$2:$J$51,7,FALSE)</f>
        <v>3-P</v>
      </c>
      <c r="J3127" t="str">
        <f t="shared" ca="1" si="396"/>
        <v>2_3-P</v>
      </c>
      <c r="K3127" t="str">
        <f ca="1">VLOOKUP(J3127,'Store-Salesman Details'!$C$2:$H$16,6,FALSE)</f>
        <v>Sneha</v>
      </c>
      <c r="L3127">
        <f t="shared" ca="1" si="397"/>
        <v>1</v>
      </c>
      <c r="M3127">
        <f ca="1">VLOOKUP(F3127,'Stock Details'!$A$2:$J$51,5,FALSE)</f>
        <v>10</v>
      </c>
      <c r="N3127">
        <f t="shared" ca="1" si="398"/>
        <v>10</v>
      </c>
      <c r="O3127">
        <v>1</v>
      </c>
    </row>
    <row r="3128" spans="1:15" x14ac:dyDescent="0.25">
      <c r="A3128">
        <v>3127</v>
      </c>
      <c r="B3128" s="3">
        <v>45556</v>
      </c>
      <c r="C3128">
        <v>2</v>
      </c>
      <c r="D3128" t="str">
        <f>VLOOKUP(C3128,'Store-Salesman Details'!$A$2:$H$16,4,FALSE)</f>
        <v>East</v>
      </c>
      <c r="E3128" t="str">
        <f>VLOOKUP(C3128,'Store-Salesman Details'!$A$2:$H$16,5,FALSE)</f>
        <v>Ritesh Kumar</v>
      </c>
      <c r="F3128">
        <f t="shared" ca="1" si="400"/>
        <v>43</v>
      </c>
      <c r="G3128" t="str">
        <f ca="1">VLOOKUP(F3128,'Stock Details'!$A$2:$J$51,2,FALSE)</f>
        <v>Personal Care</v>
      </c>
      <c r="H3128" t="str">
        <f ca="1">VLOOKUP(F3128,'Stock Details'!$A$2:$J$51,3,FALSE)</f>
        <v xml:space="preserve"> Pantine Shampoo</v>
      </c>
      <c r="I3128" t="str">
        <f ca="1">VLOOKUP(F3128,'Stock Details'!$A$2:$J$51,7,FALSE)</f>
        <v>3-P</v>
      </c>
      <c r="J3128" t="str">
        <f t="shared" ca="1" si="396"/>
        <v>2_3-P</v>
      </c>
      <c r="K3128" t="str">
        <f ca="1">VLOOKUP(J3128,'Store-Salesman Details'!$C$2:$H$16,6,FALSE)</f>
        <v>Sneha</v>
      </c>
      <c r="L3128">
        <f t="shared" ca="1" si="397"/>
        <v>4</v>
      </c>
      <c r="M3128">
        <f ca="1">VLOOKUP(F3128,'Stock Details'!$A$2:$J$51,5,FALSE)</f>
        <v>72</v>
      </c>
      <c r="N3128">
        <f t="shared" ca="1" si="398"/>
        <v>288</v>
      </c>
      <c r="O3128">
        <v>1</v>
      </c>
    </row>
    <row r="3129" spans="1:15" x14ac:dyDescent="0.25">
      <c r="A3129">
        <v>3128</v>
      </c>
      <c r="B3129" s="3">
        <v>45556</v>
      </c>
      <c r="C3129">
        <v>2</v>
      </c>
      <c r="D3129" t="str">
        <f>VLOOKUP(C3129,'Store-Salesman Details'!$A$2:$H$16,4,FALSE)</f>
        <v>East</v>
      </c>
      <c r="E3129" t="str">
        <f>VLOOKUP(C3129,'Store-Salesman Details'!$A$2:$H$16,5,FALSE)</f>
        <v>Ritesh Kumar</v>
      </c>
      <c r="F3129">
        <f t="shared" ca="1" si="400"/>
        <v>36</v>
      </c>
      <c r="G3129" t="str">
        <f ca="1">VLOOKUP(F3129,'Stock Details'!$A$2:$J$51,2,FALSE)</f>
        <v>Personal Care</v>
      </c>
      <c r="H3129" t="str">
        <f ca="1">VLOOKUP(F3129,'Stock Details'!$A$2:$J$51,3,FALSE)</f>
        <v>Pepsodent</v>
      </c>
      <c r="I3129" t="str">
        <f ca="1">VLOOKUP(F3129,'Stock Details'!$A$2:$J$51,7,FALSE)</f>
        <v>3-P</v>
      </c>
      <c r="J3129" t="str">
        <f t="shared" ca="1" si="396"/>
        <v>2_3-P</v>
      </c>
      <c r="K3129" t="str">
        <f ca="1">VLOOKUP(J3129,'Store-Salesman Details'!$C$2:$H$16,6,FALSE)</f>
        <v>Sneha</v>
      </c>
      <c r="L3129">
        <f t="shared" ca="1" si="397"/>
        <v>3</v>
      </c>
      <c r="M3129">
        <f ca="1">VLOOKUP(F3129,'Stock Details'!$A$2:$J$51,5,FALSE)</f>
        <v>104</v>
      </c>
      <c r="N3129">
        <f t="shared" ca="1" si="398"/>
        <v>312</v>
      </c>
      <c r="O3129">
        <v>1</v>
      </c>
    </row>
    <row r="3130" spans="1:15" x14ac:dyDescent="0.25">
      <c r="A3130">
        <v>3129</v>
      </c>
      <c r="B3130" s="3">
        <v>45556</v>
      </c>
      <c r="C3130">
        <v>2</v>
      </c>
      <c r="D3130" t="str">
        <f>VLOOKUP(C3130,'Store-Salesman Details'!$A$2:$H$16,4,FALSE)</f>
        <v>East</v>
      </c>
      <c r="E3130" t="str">
        <f>VLOOKUP(C3130,'Store-Salesman Details'!$A$2:$H$16,5,FALSE)</f>
        <v>Ritesh Kumar</v>
      </c>
      <c r="F3130">
        <f t="shared" ca="1" si="400"/>
        <v>37</v>
      </c>
      <c r="G3130" t="str">
        <f ca="1">VLOOKUP(F3130,'Stock Details'!$A$2:$J$51,2,FALSE)</f>
        <v>Personal Care</v>
      </c>
      <c r="H3130" t="str">
        <f ca="1">VLOOKUP(F3130,'Stock Details'!$A$2:$J$51,3,FALSE)</f>
        <v>Axe</v>
      </c>
      <c r="I3130" t="str">
        <f ca="1">VLOOKUP(F3130,'Stock Details'!$A$2:$J$51,7,FALSE)</f>
        <v>3-P</v>
      </c>
      <c r="J3130" t="str">
        <f t="shared" ca="1" si="396"/>
        <v>2_3-P</v>
      </c>
      <c r="K3130" t="str">
        <f ca="1">VLOOKUP(J3130,'Store-Salesman Details'!$C$2:$H$16,6,FALSE)</f>
        <v>Sneha</v>
      </c>
      <c r="L3130">
        <f t="shared" ca="1" si="397"/>
        <v>4</v>
      </c>
      <c r="M3130">
        <f ca="1">VLOOKUP(F3130,'Stock Details'!$A$2:$J$51,5,FALSE)</f>
        <v>202</v>
      </c>
      <c r="N3130">
        <f t="shared" ca="1" si="398"/>
        <v>808</v>
      </c>
      <c r="O3130">
        <v>1</v>
      </c>
    </row>
    <row r="3131" spans="1:15" x14ac:dyDescent="0.25">
      <c r="A3131">
        <v>3130</v>
      </c>
      <c r="B3131" s="3">
        <v>45556</v>
      </c>
      <c r="C3131">
        <v>2</v>
      </c>
      <c r="D3131" t="str">
        <f>VLOOKUP(C3131,'Store-Salesman Details'!$A$2:$H$16,4,FALSE)</f>
        <v>East</v>
      </c>
      <c r="E3131" t="str">
        <f>VLOOKUP(C3131,'Store-Salesman Details'!$A$2:$H$16,5,FALSE)</f>
        <v>Ritesh Kumar</v>
      </c>
      <c r="F3131">
        <f t="shared" ca="1" si="400"/>
        <v>41</v>
      </c>
      <c r="G3131" t="str">
        <f ca="1">VLOOKUP(F3131,'Stock Details'!$A$2:$J$51,2,FALSE)</f>
        <v>Personal Care</v>
      </c>
      <c r="H3131" t="str">
        <f ca="1">VLOOKUP(F3131,'Stock Details'!$A$2:$J$51,3,FALSE)</f>
        <v>Oral-B Toothbrush</v>
      </c>
      <c r="I3131" t="str">
        <f ca="1">VLOOKUP(F3131,'Stock Details'!$A$2:$J$51,7,FALSE)</f>
        <v>3-P</v>
      </c>
      <c r="J3131" t="str">
        <f t="shared" ca="1" si="396"/>
        <v>2_3-P</v>
      </c>
      <c r="K3131" t="str">
        <f ca="1">VLOOKUP(J3131,'Store-Salesman Details'!$C$2:$H$16,6,FALSE)</f>
        <v>Sneha</v>
      </c>
      <c r="L3131">
        <f t="shared" ca="1" si="397"/>
        <v>1</v>
      </c>
      <c r="M3131">
        <f ca="1">VLOOKUP(F3131,'Stock Details'!$A$2:$J$51,5,FALSE)</f>
        <v>24</v>
      </c>
      <c r="N3131">
        <f t="shared" ca="1" si="398"/>
        <v>24</v>
      </c>
      <c r="O3131">
        <v>1</v>
      </c>
    </row>
    <row r="3132" spans="1:15" x14ac:dyDescent="0.25">
      <c r="A3132">
        <v>3131</v>
      </c>
      <c r="B3132" s="3">
        <v>45556</v>
      </c>
      <c r="C3132">
        <v>2</v>
      </c>
      <c r="D3132" t="str">
        <f>VLOOKUP(C3132,'Store-Salesman Details'!$A$2:$H$16,4,FALSE)</f>
        <v>East</v>
      </c>
      <c r="E3132" t="str">
        <f>VLOOKUP(C3132,'Store-Salesman Details'!$A$2:$H$16,5,FALSE)</f>
        <v>Ritesh Kumar</v>
      </c>
      <c r="F3132">
        <f t="shared" ca="1" si="400"/>
        <v>30</v>
      </c>
      <c r="G3132" t="str">
        <f ca="1">VLOOKUP(F3132,'Stock Details'!$A$2:$J$51,2,FALSE)</f>
        <v>Personal Care</v>
      </c>
      <c r="H3132" t="str">
        <f ca="1">VLOOKUP(F3132,'Stock Details'!$A$2:$J$51,3,FALSE)</f>
        <v>Fair &amp; Lovely</v>
      </c>
      <c r="I3132" t="str">
        <f ca="1">VLOOKUP(F3132,'Stock Details'!$A$2:$J$51,7,FALSE)</f>
        <v>3-P</v>
      </c>
      <c r="J3132" t="str">
        <f t="shared" ca="1" si="396"/>
        <v>2_3-P</v>
      </c>
      <c r="K3132" t="str">
        <f ca="1">VLOOKUP(J3132,'Store-Salesman Details'!$C$2:$H$16,6,FALSE)</f>
        <v>Sneha</v>
      </c>
      <c r="L3132">
        <f t="shared" ca="1" si="397"/>
        <v>1</v>
      </c>
      <c r="M3132">
        <f ca="1">VLOOKUP(F3132,'Stock Details'!$A$2:$J$51,5,FALSE)</f>
        <v>10</v>
      </c>
      <c r="N3132">
        <f t="shared" ca="1" si="398"/>
        <v>10</v>
      </c>
      <c r="O3132">
        <v>1</v>
      </c>
    </row>
    <row r="3133" spans="1:15" x14ac:dyDescent="0.25">
      <c r="A3133">
        <v>3132</v>
      </c>
      <c r="B3133" s="3">
        <v>45556</v>
      </c>
      <c r="C3133">
        <v>2</v>
      </c>
      <c r="D3133" t="str">
        <f>VLOOKUP(C3133,'Store-Salesman Details'!$A$2:$H$16,4,FALSE)</f>
        <v>East</v>
      </c>
      <c r="E3133" t="str">
        <f>VLOOKUP(C3133,'Store-Salesman Details'!$A$2:$H$16,5,FALSE)</f>
        <v>Ritesh Kumar</v>
      </c>
      <c r="F3133">
        <f t="shared" ca="1" si="400"/>
        <v>34</v>
      </c>
      <c r="G3133" t="str">
        <f ca="1">VLOOKUP(F3133,'Stock Details'!$A$2:$J$51,2,FALSE)</f>
        <v>Personal Care</v>
      </c>
      <c r="H3133" t="str">
        <f ca="1">VLOOKUP(F3133,'Stock Details'!$A$2:$J$51,3,FALSE)</f>
        <v>Clinic Plus</v>
      </c>
      <c r="I3133" t="str">
        <f ca="1">VLOOKUP(F3133,'Stock Details'!$A$2:$J$51,7,FALSE)</f>
        <v>3-P</v>
      </c>
      <c r="J3133" t="str">
        <f t="shared" ca="1" si="396"/>
        <v>2_3-P</v>
      </c>
      <c r="K3133" t="str">
        <f ca="1">VLOOKUP(J3133,'Store-Salesman Details'!$C$2:$H$16,6,FALSE)</f>
        <v>Sneha</v>
      </c>
      <c r="L3133">
        <f t="shared" ca="1" si="397"/>
        <v>1</v>
      </c>
      <c r="M3133">
        <f ca="1">VLOOKUP(F3133,'Stock Details'!$A$2:$J$51,5,FALSE)</f>
        <v>479</v>
      </c>
      <c r="N3133">
        <f t="shared" ca="1" si="398"/>
        <v>479</v>
      </c>
      <c r="O3133">
        <v>1</v>
      </c>
    </row>
    <row r="3134" spans="1:15" x14ac:dyDescent="0.25">
      <c r="A3134">
        <v>3133</v>
      </c>
      <c r="B3134" s="3">
        <v>45556</v>
      </c>
      <c r="C3134">
        <v>2</v>
      </c>
      <c r="D3134" t="str">
        <f>VLOOKUP(C3134,'Store-Salesman Details'!$A$2:$H$16,4,FALSE)</f>
        <v>East</v>
      </c>
      <c r="E3134" t="str">
        <f>VLOOKUP(C3134,'Store-Salesman Details'!$A$2:$H$16,5,FALSE)</f>
        <v>Ritesh Kumar</v>
      </c>
      <c r="F3134">
        <f t="shared" ca="1" si="400"/>
        <v>38</v>
      </c>
      <c r="G3134" t="str">
        <f ca="1">VLOOKUP(F3134,'Stock Details'!$A$2:$J$51,2,FALSE)</f>
        <v>Personal Care</v>
      </c>
      <c r="H3134" t="str">
        <f ca="1">VLOOKUP(F3134,'Stock Details'!$A$2:$J$51,3,FALSE)</f>
        <v>Gellete</v>
      </c>
      <c r="I3134" t="str">
        <f ca="1">VLOOKUP(F3134,'Stock Details'!$A$2:$J$51,7,FALSE)</f>
        <v>3-P</v>
      </c>
      <c r="J3134" t="str">
        <f t="shared" ca="1" si="396"/>
        <v>2_3-P</v>
      </c>
      <c r="K3134" t="str">
        <f ca="1">VLOOKUP(J3134,'Store-Salesman Details'!$C$2:$H$16,6,FALSE)</f>
        <v>Sneha</v>
      </c>
      <c r="L3134">
        <f t="shared" ca="1" si="397"/>
        <v>1</v>
      </c>
      <c r="M3134">
        <f ca="1">VLOOKUP(F3134,'Stock Details'!$A$2:$J$51,5,FALSE)</f>
        <v>99</v>
      </c>
      <c r="N3134">
        <f t="shared" ca="1" si="398"/>
        <v>99</v>
      </c>
      <c r="O3134">
        <v>1</v>
      </c>
    </row>
    <row r="3135" spans="1:15" x14ac:dyDescent="0.25">
      <c r="A3135">
        <v>3134</v>
      </c>
      <c r="B3135" s="3">
        <v>45556</v>
      </c>
      <c r="C3135">
        <v>2</v>
      </c>
      <c r="D3135" t="str">
        <f>VLOOKUP(C3135,'Store-Salesman Details'!$A$2:$H$16,4,FALSE)</f>
        <v>East</v>
      </c>
      <c r="E3135" t="str">
        <f>VLOOKUP(C3135,'Store-Salesman Details'!$A$2:$H$16,5,FALSE)</f>
        <v>Ritesh Kumar</v>
      </c>
      <c r="F3135">
        <f t="shared" ca="1" si="400"/>
        <v>43</v>
      </c>
      <c r="G3135" t="str">
        <f ca="1">VLOOKUP(F3135,'Stock Details'!$A$2:$J$51,2,FALSE)</f>
        <v>Personal Care</v>
      </c>
      <c r="H3135" t="str">
        <f ca="1">VLOOKUP(F3135,'Stock Details'!$A$2:$J$51,3,FALSE)</f>
        <v xml:space="preserve"> Pantine Shampoo</v>
      </c>
      <c r="I3135" t="str">
        <f ca="1">VLOOKUP(F3135,'Stock Details'!$A$2:$J$51,7,FALSE)</f>
        <v>3-P</v>
      </c>
      <c r="J3135" t="str">
        <f t="shared" ca="1" si="396"/>
        <v>2_3-P</v>
      </c>
      <c r="K3135" t="str">
        <f ca="1">VLOOKUP(J3135,'Store-Salesman Details'!$C$2:$H$16,6,FALSE)</f>
        <v>Sneha</v>
      </c>
      <c r="L3135">
        <f t="shared" ca="1" si="397"/>
        <v>2</v>
      </c>
      <c r="M3135">
        <f ca="1">VLOOKUP(F3135,'Stock Details'!$A$2:$J$51,5,FALSE)</f>
        <v>72</v>
      </c>
      <c r="N3135">
        <f t="shared" ca="1" si="398"/>
        <v>144</v>
      </c>
      <c r="O3135">
        <v>1</v>
      </c>
    </row>
    <row r="3136" spans="1:15" x14ac:dyDescent="0.25">
      <c r="A3136">
        <v>3135</v>
      </c>
      <c r="B3136" s="3">
        <v>45556</v>
      </c>
      <c r="C3136">
        <v>2</v>
      </c>
      <c r="D3136" t="str">
        <f>VLOOKUP(C3136,'Store-Salesman Details'!$A$2:$H$16,4,FALSE)</f>
        <v>East</v>
      </c>
      <c r="E3136" t="str">
        <f>VLOOKUP(C3136,'Store-Salesman Details'!$A$2:$H$16,5,FALSE)</f>
        <v>Ritesh Kumar</v>
      </c>
      <c r="F3136">
        <f t="shared" ca="1" si="400"/>
        <v>29</v>
      </c>
      <c r="G3136" t="str">
        <f ca="1">VLOOKUP(F3136,'Stock Details'!$A$2:$J$51,2,FALSE)</f>
        <v>Personal Care</v>
      </c>
      <c r="H3136" t="str">
        <f ca="1">VLOOKUP(F3136,'Stock Details'!$A$2:$J$51,3,FALSE)</f>
        <v>Lifebuoy</v>
      </c>
      <c r="I3136" t="str">
        <f ca="1">VLOOKUP(F3136,'Stock Details'!$A$2:$J$51,7,FALSE)</f>
        <v>3-P</v>
      </c>
      <c r="J3136" t="str">
        <f t="shared" ca="1" si="396"/>
        <v>2_3-P</v>
      </c>
      <c r="K3136" t="str">
        <f ca="1">VLOOKUP(J3136,'Store-Salesman Details'!$C$2:$H$16,6,FALSE)</f>
        <v>Sneha</v>
      </c>
      <c r="L3136">
        <f t="shared" ca="1" si="397"/>
        <v>2</v>
      </c>
      <c r="M3136">
        <f ca="1">VLOOKUP(F3136,'Stock Details'!$A$2:$J$51,5,FALSE)</f>
        <v>10</v>
      </c>
      <c r="N3136">
        <f t="shared" ca="1" si="398"/>
        <v>20</v>
      </c>
      <c r="O3136">
        <v>1</v>
      </c>
    </row>
    <row r="3137" spans="1:15" x14ac:dyDescent="0.25">
      <c r="A3137">
        <v>3136</v>
      </c>
      <c r="B3137" s="3">
        <v>45556</v>
      </c>
      <c r="C3137">
        <v>2</v>
      </c>
      <c r="D3137" t="str">
        <f>VLOOKUP(C3137,'Store-Salesman Details'!$A$2:$H$16,4,FALSE)</f>
        <v>East</v>
      </c>
      <c r="E3137" t="str">
        <f>VLOOKUP(C3137,'Store-Salesman Details'!$A$2:$H$16,5,FALSE)</f>
        <v>Ritesh Kumar</v>
      </c>
      <c r="F3137">
        <f t="shared" ca="1" si="400"/>
        <v>31</v>
      </c>
      <c r="G3137" t="str">
        <f ca="1">VLOOKUP(F3137,'Stock Details'!$A$2:$J$51,2,FALSE)</f>
        <v>Personal Care</v>
      </c>
      <c r="H3137" t="str">
        <f ca="1">VLOOKUP(F3137,'Stock Details'!$A$2:$J$51,3,FALSE)</f>
        <v>Pond's</v>
      </c>
      <c r="I3137" t="str">
        <f ca="1">VLOOKUP(F3137,'Stock Details'!$A$2:$J$51,7,FALSE)</f>
        <v>3-P</v>
      </c>
      <c r="J3137" t="str">
        <f t="shared" ca="1" si="396"/>
        <v>2_3-P</v>
      </c>
      <c r="K3137" t="str">
        <f ca="1">VLOOKUP(J3137,'Store-Salesman Details'!$C$2:$H$16,6,FALSE)</f>
        <v>Sneha</v>
      </c>
      <c r="L3137">
        <f t="shared" ca="1" si="397"/>
        <v>2</v>
      </c>
      <c r="M3137">
        <f ca="1">VLOOKUP(F3137,'Stock Details'!$A$2:$J$51,5,FALSE)</f>
        <v>10</v>
      </c>
      <c r="N3137">
        <f t="shared" ca="1" si="398"/>
        <v>20</v>
      </c>
      <c r="O3137">
        <v>1</v>
      </c>
    </row>
    <row r="3138" spans="1:15" x14ac:dyDescent="0.25">
      <c r="A3138">
        <v>3137</v>
      </c>
      <c r="B3138" s="3">
        <v>45556</v>
      </c>
      <c r="C3138">
        <v>2</v>
      </c>
      <c r="D3138" t="str">
        <f>VLOOKUP(C3138,'Store-Salesman Details'!$A$2:$H$16,4,FALSE)</f>
        <v>East</v>
      </c>
      <c r="E3138" t="str">
        <f>VLOOKUP(C3138,'Store-Salesman Details'!$A$2:$H$16,5,FALSE)</f>
        <v>Ritesh Kumar</v>
      </c>
      <c r="F3138">
        <f t="shared" ca="1" si="400"/>
        <v>37</v>
      </c>
      <c r="G3138" t="str">
        <f ca="1">VLOOKUP(F3138,'Stock Details'!$A$2:$J$51,2,FALSE)</f>
        <v>Personal Care</v>
      </c>
      <c r="H3138" t="str">
        <f ca="1">VLOOKUP(F3138,'Stock Details'!$A$2:$J$51,3,FALSE)</f>
        <v>Axe</v>
      </c>
      <c r="I3138" t="str">
        <f ca="1">VLOOKUP(F3138,'Stock Details'!$A$2:$J$51,7,FALSE)</f>
        <v>3-P</v>
      </c>
      <c r="J3138" t="str">
        <f t="shared" ref="J3138:J3201" ca="1" si="401">CONCATENATE(C3138,"_",I3138)</f>
        <v>2_3-P</v>
      </c>
      <c r="K3138" t="str">
        <f ca="1">VLOOKUP(J3138,'Store-Salesman Details'!$C$2:$H$16,6,FALSE)</f>
        <v>Sneha</v>
      </c>
      <c r="L3138">
        <f t="shared" ref="L3138:L3201" ca="1" si="402">RANDBETWEEN(1,5)</f>
        <v>4</v>
      </c>
      <c r="M3138">
        <f ca="1">VLOOKUP(F3138,'Stock Details'!$A$2:$J$51,5,FALSE)</f>
        <v>202</v>
      </c>
      <c r="N3138">
        <f t="shared" ref="N3138:N3201" ca="1" si="403">L3138*M3138</f>
        <v>808</v>
      </c>
      <c r="O3138">
        <v>1</v>
      </c>
    </row>
    <row r="3139" spans="1:15" x14ac:dyDescent="0.25">
      <c r="A3139">
        <v>3138</v>
      </c>
      <c r="B3139" s="3">
        <v>45556</v>
      </c>
      <c r="C3139">
        <v>2</v>
      </c>
      <c r="D3139" t="str">
        <f>VLOOKUP(C3139,'Store-Salesman Details'!$A$2:$H$16,4,FALSE)</f>
        <v>East</v>
      </c>
      <c r="E3139" t="str">
        <f>VLOOKUP(C3139,'Store-Salesman Details'!$A$2:$H$16,5,FALSE)</f>
        <v>Ritesh Kumar</v>
      </c>
      <c r="F3139">
        <f t="shared" ca="1" si="400"/>
        <v>26</v>
      </c>
      <c r="G3139" t="str">
        <f ca="1">VLOOKUP(F3139,'Stock Details'!$A$2:$J$51,2,FALSE)</f>
        <v>Personal Care</v>
      </c>
      <c r="H3139" t="str">
        <f ca="1">VLOOKUP(F3139,'Stock Details'!$A$2:$J$51,3,FALSE)</f>
        <v>Lux</v>
      </c>
      <c r="I3139" t="str">
        <f ca="1">VLOOKUP(F3139,'Stock Details'!$A$2:$J$51,7,FALSE)</f>
        <v>3-P</v>
      </c>
      <c r="J3139" t="str">
        <f t="shared" ca="1" si="401"/>
        <v>2_3-P</v>
      </c>
      <c r="K3139" t="str">
        <f ca="1">VLOOKUP(J3139,'Store-Salesman Details'!$C$2:$H$16,6,FALSE)</f>
        <v>Sneha</v>
      </c>
      <c r="L3139">
        <f t="shared" ca="1" si="402"/>
        <v>5</v>
      </c>
      <c r="M3139">
        <f ca="1">VLOOKUP(F3139,'Stock Details'!$A$2:$J$51,5,FALSE)</f>
        <v>10</v>
      </c>
      <c r="N3139">
        <f t="shared" ca="1" si="403"/>
        <v>50</v>
      </c>
      <c r="O3139">
        <v>1</v>
      </c>
    </row>
    <row r="3140" spans="1:15" x14ac:dyDescent="0.25">
      <c r="A3140">
        <v>3139</v>
      </c>
      <c r="B3140" s="3">
        <v>45556</v>
      </c>
      <c r="C3140">
        <v>2</v>
      </c>
      <c r="D3140" t="str">
        <f>VLOOKUP(C3140,'Store-Salesman Details'!$A$2:$H$16,4,FALSE)</f>
        <v>East</v>
      </c>
      <c r="E3140" t="str">
        <f>VLOOKUP(C3140,'Store-Salesman Details'!$A$2:$H$16,5,FALSE)</f>
        <v>Ritesh Kumar</v>
      </c>
      <c r="F3140">
        <f t="shared" ca="1" si="400"/>
        <v>36</v>
      </c>
      <c r="G3140" t="str">
        <f ca="1">VLOOKUP(F3140,'Stock Details'!$A$2:$J$51,2,FALSE)</f>
        <v>Personal Care</v>
      </c>
      <c r="H3140" t="str">
        <f ca="1">VLOOKUP(F3140,'Stock Details'!$A$2:$J$51,3,FALSE)</f>
        <v>Pepsodent</v>
      </c>
      <c r="I3140" t="str">
        <f ca="1">VLOOKUP(F3140,'Stock Details'!$A$2:$J$51,7,FALSE)</f>
        <v>3-P</v>
      </c>
      <c r="J3140" t="str">
        <f t="shared" ca="1" si="401"/>
        <v>2_3-P</v>
      </c>
      <c r="K3140" t="str">
        <f ca="1">VLOOKUP(J3140,'Store-Salesman Details'!$C$2:$H$16,6,FALSE)</f>
        <v>Sneha</v>
      </c>
      <c r="L3140">
        <f t="shared" ca="1" si="402"/>
        <v>2</v>
      </c>
      <c r="M3140">
        <f ca="1">VLOOKUP(F3140,'Stock Details'!$A$2:$J$51,5,FALSE)</f>
        <v>104</v>
      </c>
      <c r="N3140">
        <f t="shared" ca="1" si="403"/>
        <v>208</v>
      </c>
      <c r="O3140">
        <v>1</v>
      </c>
    </row>
    <row r="3141" spans="1:15" x14ac:dyDescent="0.25">
      <c r="A3141">
        <v>3140</v>
      </c>
      <c r="B3141" s="3">
        <v>45556</v>
      </c>
      <c r="C3141">
        <v>2</v>
      </c>
      <c r="D3141" t="str">
        <f>VLOOKUP(C3141,'Store-Salesman Details'!$A$2:$H$16,4,FALSE)</f>
        <v>East</v>
      </c>
      <c r="E3141" t="str">
        <f>VLOOKUP(C3141,'Store-Salesman Details'!$A$2:$H$16,5,FALSE)</f>
        <v>Ritesh Kumar</v>
      </c>
      <c r="F3141">
        <f t="shared" ca="1" si="400"/>
        <v>33</v>
      </c>
      <c r="G3141" t="str">
        <f ca="1">VLOOKUP(F3141,'Stock Details'!$A$2:$J$51,2,FALSE)</f>
        <v>Personal Care</v>
      </c>
      <c r="H3141" t="str">
        <f ca="1">VLOOKUP(F3141,'Stock Details'!$A$2:$J$51,3,FALSE)</f>
        <v>Lakme(moisturizer)</v>
      </c>
      <c r="I3141" t="str">
        <f ca="1">VLOOKUP(F3141,'Stock Details'!$A$2:$J$51,7,FALSE)</f>
        <v>3-P</v>
      </c>
      <c r="J3141" t="str">
        <f t="shared" ca="1" si="401"/>
        <v>2_3-P</v>
      </c>
      <c r="K3141" t="str">
        <f ca="1">VLOOKUP(J3141,'Store-Salesman Details'!$C$2:$H$16,6,FALSE)</f>
        <v>Sneha</v>
      </c>
      <c r="L3141">
        <f t="shared" ca="1" si="402"/>
        <v>5</v>
      </c>
      <c r="M3141">
        <f ca="1">VLOOKUP(F3141,'Stock Details'!$A$2:$J$51,5,FALSE)</f>
        <v>173</v>
      </c>
      <c r="N3141">
        <f t="shared" ca="1" si="403"/>
        <v>865</v>
      </c>
      <c r="O3141">
        <v>1</v>
      </c>
    </row>
    <row r="3142" spans="1:15" x14ac:dyDescent="0.25">
      <c r="A3142">
        <v>3141</v>
      </c>
      <c r="B3142" s="3">
        <v>45556</v>
      </c>
      <c r="C3142">
        <v>2</v>
      </c>
      <c r="D3142" t="str">
        <f>VLOOKUP(C3142,'Store-Salesman Details'!$A$2:$H$16,4,FALSE)</f>
        <v>East</v>
      </c>
      <c r="E3142" t="str">
        <f>VLOOKUP(C3142,'Store-Salesman Details'!$A$2:$H$16,5,FALSE)</f>
        <v>Ritesh Kumar</v>
      </c>
      <c r="F3142">
        <f t="shared" ca="1" si="400"/>
        <v>40</v>
      </c>
      <c r="G3142" t="str">
        <f ca="1">VLOOKUP(F3142,'Stock Details'!$A$2:$J$51,2,FALSE)</f>
        <v>Personal Care</v>
      </c>
      <c r="H3142" t="str">
        <f ca="1">VLOOKUP(F3142,'Stock Details'!$A$2:$J$51,3,FALSE)</f>
        <v>7 'o' clock</v>
      </c>
      <c r="I3142" t="str">
        <f ca="1">VLOOKUP(F3142,'Stock Details'!$A$2:$J$51,7,FALSE)</f>
        <v>3-P</v>
      </c>
      <c r="J3142" t="str">
        <f t="shared" ca="1" si="401"/>
        <v>2_3-P</v>
      </c>
      <c r="K3142" t="str">
        <f ca="1">VLOOKUP(J3142,'Store-Salesman Details'!$C$2:$H$16,6,FALSE)</f>
        <v>Sneha</v>
      </c>
      <c r="L3142">
        <f t="shared" ca="1" si="402"/>
        <v>3</v>
      </c>
      <c r="M3142">
        <f ca="1">VLOOKUP(F3142,'Stock Details'!$A$2:$J$51,5,FALSE)</f>
        <v>68</v>
      </c>
      <c r="N3142">
        <f t="shared" ca="1" si="403"/>
        <v>204</v>
      </c>
      <c r="O3142">
        <v>1</v>
      </c>
    </row>
    <row r="3143" spans="1:15" x14ac:dyDescent="0.25">
      <c r="A3143">
        <v>3142</v>
      </c>
      <c r="B3143" s="3">
        <v>45556</v>
      </c>
      <c r="C3143">
        <v>2</v>
      </c>
      <c r="D3143" t="str">
        <f>VLOOKUP(C3143,'Store-Salesman Details'!$A$2:$H$16,4,FALSE)</f>
        <v>East</v>
      </c>
      <c r="E3143" t="str">
        <f>VLOOKUP(C3143,'Store-Salesman Details'!$A$2:$H$16,5,FALSE)</f>
        <v>Ritesh Kumar</v>
      </c>
      <c r="F3143">
        <f t="shared" ca="1" si="400"/>
        <v>37</v>
      </c>
      <c r="G3143" t="str">
        <f ca="1">VLOOKUP(F3143,'Stock Details'!$A$2:$J$51,2,FALSE)</f>
        <v>Personal Care</v>
      </c>
      <c r="H3143" t="str">
        <f ca="1">VLOOKUP(F3143,'Stock Details'!$A$2:$J$51,3,FALSE)</f>
        <v>Axe</v>
      </c>
      <c r="I3143" t="str">
        <f ca="1">VLOOKUP(F3143,'Stock Details'!$A$2:$J$51,7,FALSE)</f>
        <v>3-P</v>
      </c>
      <c r="J3143" t="str">
        <f t="shared" ca="1" si="401"/>
        <v>2_3-P</v>
      </c>
      <c r="K3143" t="str">
        <f ca="1">VLOOKUP(J3143,'Store-Salesman Details'!$C$2:$H$16,6,FALSE)</f>
        <v>Sneha</v>
      </c>
      <c r="L3143">
        <f t="shared" ca="1" si="402"/>
        <v>4</v>
      </c>
      <c r="M3143">
        <f ca="1">VLOOKUP(F3143,'Stock Details'!$A$2:$J$51,5,FALSE)</f>
        <v>202</v>
      </c>
      <c r="N3143">
        <f t="shared" ca="1" si="403"/>
        <v>808</v>
      </c>
      <c r="O3143">
        <v>1</v>
      </c>
    </row>
    <row r="3144" spans="1:15" x14ac:dyDescent="0.25">
      <c r="A3144">
        <v>3143</v>
      </c>
      <c r="B3144" s="3">
        <v>45556</v>
      </c>
      <c r="C3144">
        <v>2</v>
      </c>
      <c r="D3144" t="str">
        <f>VLOOKUP(C3144,'Store-Salesman Details'!$A$2:$H$16,4,FALSE)</f>
        <v>East</v>
      </c>
      <c r="E3144" t="str">
        <f>VLOOKUP(C3144,'Store-Salesman Details'!$A$2:$H$16,5,FALSE)</f>
        <v>Ritesh Kumar</v>
      </c>
      <c r="F3144">
        <f t="shared" ca="1" si="400"/>
        <v>38</v>
      </c>
      <c r="G3144" t="str">
        <f ca="1">VLOOKUP(F3144,'Stock Details'!$A$2:$J$51,2,FALSE)</f>
        <v>Personal Care</v>
      </c>
      <c r="H3144" t="str">
        <f ca="1">VLOOKUP(F3144,'Stock Details'!$A$2:$J$51,3,FALSE)</f>
        <v>Gellete</v>
      </c>
      <c r="I3144" t="str">
        <f ca="1">VLOOKUP(F3144,'Stock Details'!$A$2:$J$51,7,FALSE)</f>
        <v>3-P</v>
      </c>
      <c r="J3144" t="str">
        <f t="shared" ca="1" si="401"/>
        <v>2_3-P</v>
      </c>
      <c r="K3144" t="str">
        <f ca="1">VLOOKUP(J3144,'Store-Salesman Details'!$C$2:$H$16,6,FALSE)</f>
        <v>Sneha</v>
      </c>
      <c r="L3144">
        <f t="shared" ca="1" si="402"/>
        <v>5</v>
      </c>
      <c r="M3144">
        <f ca="1">VLOOKUP(F3144,'Stock Details'!$A$2:$J$51,5,FALSE)</f>
        <v>99</v>
      </c>
      <c r="N3144">
        <f t="shared" ca="1" si="403"/>
        <v>495</v>
      </c>
      <c r="O3144">
        <v>1</v>
      </c>
    </row>
    <row r="3145" spans="1:15" x14ac:dyDescent="0.25">
      <c r="A3145">
        <v>3144</v>
      </c>
      <c r="B3145" s="3">
        <v>45556</v>
      </c>
      <c r="C3145">
        <v>2</v>
      </c>
      <c r="D3145" t="str">
        <f>VLOOKUP(C3145,'Store-Salesman Details'!$A$2:$H$16,4,FALSE)</f>
        <v>East</v>
      </c>
      <c r="E3145" t="str">
        <f>VLOOKUP(C3145,'Store-Salesman Details'!$A$2:$H$16,5,FALSE)</f>
        <v>Ritesh Kumar</v>
      </c>
      <c r="F3145">
        <f t="shared" ca="1" si="400"/>
        <v>37</v>
      </c>
      <c r="G3145" t="str">
        <f ca="1">VLOOKUP(F3145,'Stock Details'!$A$2:$J$51,2,FALSE)</f>
        <v>Personal Care</v>
      </c>
      <c r="H3145" t="str">
        <f ca="1">VLOOKUP(F3145,'Stock Details'!$A$2:$J$51,3,FALSE)</f>
        <v>Axe</v>
      </c>
      <c r="I3145" t="str">
        <f ca="1">VLOOKUP(F3145,'Stock Details'!$A$2:$J$51,7,FALSE)</f>
        <v>3-P</v>
      </c>
      <c r="J3145" t="str">
        <f t="shared" ca="1" si="401"/>
        <v>2_3-P</v>
      </c>
      <c r="K3145" t="str">
        <f ca="1">VLOOKUP(J3145,'Store-Salesman Details'!$C$2:$H$16,6,FALSE)</f>
        <v>Sneha</v>
      </c>
      <c r="L3145">
        <f t="shared" ca="1" si="402"/>
        <v>1</v>
      </c>
      <c r="M3145">
        <f ca="1">VLOOKUP(F3145,'Stock Details'!$A$2:$J$51,5,FALSE)</f>
        <v>202</v>
      </c>
      <c r="N3145">
        <f t="shared" ca="1" si="403"/>
        <v>202</v>
      </c>
      <c r="O3145">
        <v>1</v>
      </c>
    </row>
    <row r="3146" spans="1:15" x14ac:dyDescent="0.25">
      <c r="A3146">
        <v>3145</v>
      </c>
      <c r="B3146" s="3">
        <v>45556</v>
      </c>
      <c r="C3146">
        <v>2</v>
      </c>
      <c r="D3146" t="str">
        <f>VLOOKUP(C3146,'Store-Salesman Details'!$A$2:$H$16,4,FALSE)</f>
        <v>East</v>
      </c>
      <c r="E3146" t="str">
        <f>VLOOKUP(C3146,'Store-Salesman Details'!$A$2:$H$16,5,FALSE)</f>
        <v>Ritesh Kumar</v>
      </c>
      <c r="F3146">
        <f t="shared" ca="1" si="400"/>
        <v>27</v>
      </c>
      <c r="G3146" t="str">
        <f ca="1">VLOOKUP(F3146,'Stock Details'!$A$2:$J$51,2,FALSE)</f>
        <v>Personal Care</v>
      </c>
      <c r="H3146" t="str">
        <f ca="1">VLOOKUP(F3146,'Stock Details'!$A$2:$J$51,3,FALSE)</f>
        <v>Dove</v>
      </c>
      <c r="I3146" t="str">
        <f ca="1">VLOOKUP(F3146,'Stock Details'!$A$2:$J$51,7,FALSE)</f>
        <v>3-P</v>
      </c>
      <c r="J3146" t="str">
        <f t="shared" ca="1" si="401"/>
        <v>2_3-P</v>
      </c>
      <c r="K3146" t="str">
        <f ca="1">VLOOKUP(J3146,'Store-Salesman Details'!$C$2:$H$16,6,FALSE)</f>
        <v>Sneha</v>
      </c>
      <c r="L3146">
        <f t="shared" ca="1" si="402"/>
        <v>3</v>
      </c>
      <c r="M3146">
        <f ca="1">VLOOKUP(F3146,'Stock Details'!$A$2:$J$51,5,FALSE)</f>
        <v>28</v>
      </c>
      <c r="N3146">
        <f t="shared" ca="1" si="403"/>
        <v>84</v>
      </c>
      <c r="O3146">
        <v>1</v>
      </c>
    </row>
    <row r="3147" spans="1:15" x14ac:dyDescent="0.25">
      <c r="A3147">
        <v>3146</v>
      </c>
      <c r="B3147" s="3">
        <v>45556</v>
      </c>
      <c r="C3147">
        <v>2</v>
      </c>
      <c r="D3147" t="str">
        <f>VLOOKUP(C3147,'Store-Salesman Details'!$A$2:$H$16,4,FALSE)</f>
        <v>East</v>
      </c>
      <c r="E3147" t="str">
        <f>VLOOKUP(C3147,'Store-Salesman Details'!$A$2:$H$16,5,FALSE)</f>
        <v>Ritesh Kumar</v>
      </c>
      <c r="F3147">
        <f t="shared" ca="1" si="400"/>
        <v>43</v>
      </c>
      <c r="G3147" t="str">
        <f ca="1">VLOOKUP(F3147,'Stock Details'!$A$2:$J$51,2,FALSE)</f>
        <v>Personal Care</v>
      </c>
      <c r="H3147" t="str">
        <f ca="1">VLOOKUP(F3147,'Stock Details'!$A$2:$J$51,3,FALSE)</f>
        <v xml:space="preserve"> Pantine Shampoo</v>
      </c>
      <c r="I3147" t="str">
        <f ca="1">VLOOKUP(F3147,'Stock Details'!$A$2:$J$51,7,FALSE)</f>
        <v>3-P</v>
      </c>
      <c r="J3147" t="str">
        <f t="shared" ca="1" si="401"/>
        <v>2_3-P</v>
      </c>
      <c r="K3147" t="str">
        <f ca="1">VLOOKUP(J3147,'Store-Salesman Details'!$C$2:$H$16,6,FALSE)</f>
        <v>Sneha</v>
      </c>
      <c r="L3147">
        <f t="shared" ca="1" si="402"/>
        <v>5</v>
      </c>
      <c r="M3147">
        <f ca="1">VLOOKUP(F3147,'Stock Details'!$A$2:$J$51,5,FALSE)</f>
        <v>72</v>
      </c>
      <c r="N3147">
        <f t="shared" ca="1" si="403"/>
        <v>360</v>
      </c>
      <c r="O3147">
        <v>1</v>
      </c>
    </row>
    <row r="3148" spans="1:15" x14ac:dyDescent="0.25">
      <c r="A3148">
        <v>3147</v>
      </c>
      <c r="B3148" s="3">
        <v>45556</v>
      </c>
      <c r="C3148">
        <v>2</v>
      </c>
      <c r="D3148" t="str">
        <f>VLOOKUP(C3148,'Store-Salesman Details'!$A$2:$H$16,4,FALSE)</f>
        <v>East</v>
      </c>
      <c r="E3148" t="str">
        <f>VLOOKUP(C3148,'Store-Salesman Details'!$A$2:$H$16,5,FALSE)</f>
        <v>Ritesh Kumar</v>
      </c>
      <c r="F3148">
        <f t="shared" ca="1" si="400"/>
        <v>34</v>
      </c>
      <c r="G3148" t="str">
        <f ca="1">VLOOKUP(F3148,'Stock Details'!$A$2:$J$51,2,FALSE)</f>
        <v>Personal Care</v>
      </c>
      <c r="H3148" t="str">
        <f ca="1">VLOOKUP(F3148,'Stock Details'!$A$2:$J$51,3,FALSE)</f>
        <v>Clinic Plus</v>
      </c>
      <c r="I3148" t="str">
        <f ca="1">VLOOKUP(F3148,'Stock Details'!$A$2:$J$51,7,FALSE)</f>
        <v>3-P</v>
      </c>
      <c r="J3148" t="str">
        <f t="shared" ca="1" si="401"/>
        <v>2_3-P</v>
      </c>
      <c r="K3148" t="str">
        <f ca="1">VLOOKUP(J3148,'Store-Salesman Details'!$C$2:$H$16,6,FALSE)</f>
        <v>Sneha</v>
      </c>
      <c r="L3148">
        <f t="shared" ca="1" si="402"/>
        <v>2</v>
      </c>
      <c r="M3148">
        <f ca="1">VLOOKUP(F3148,'Stock Details'!$A$2:$J$51,5,FALSE)</f>
        <v>479</v>
      </c>
      <c r="N3148">
        <f t="shared" ca="1" si="403"/>
        <v>958</v>
      </c>
      <c r="O3148">
        <v>1</v>
      </c>
    </row>
    <row r="3149" spans="1:15" x14ac:dyDescent="0.25">
      <c r="A3149">
        <v>3148</v>
      </c>
      <c r="B3149" s="3">
        <v>45556</v>
      </c>
      <c r="C3149">
        <v>2</v>
      </c>
      <c r="D3149" t="str">
        <f>VLOOKUP(C3149,'Store-Salesman Details'!$A$2:$H$16,4,FALSE)</f>
        <v>East</v>
      </c>
      <c r="E3149" t="str">
        <f>VLOOKUP(C3149,'Store-Salesman Details'!$A$2:$H$16,5,FALSE)</f>
        <v>Ritesh Kumar</v>
      </c>
      <c r="F3149">
        <f t="shared" ca="1" si="400"/>
        <v>39</v>
      </c>
      <c r="G3149" t="str">
        <f ca="1">VLOOKUP(F3149,'Stock Details'!$A$2:$J$51,2,FALSE)</f>
        <v>Personal Care</v>
      </c>
      <c r="H3149" t="str">
        <f ca="1">VLOOKUP(F3149,'Stock Details'!$A$2:$J$51,3,FALSE)</f>
        <v>Wilkison Sword</v>
      </c>
      <c r="I3149" t="str">
        <f ca="1">VLOOKUP(F3149,'Stock Details'!$A$2:$J$51,7,FALSE)</f>
        <v>3-P</v>
      </c>
      <c r="J3149" t="str">
        <f t="shared" ca="1" si="401"/>
        <v>2_3-P</v>
      </c>
      <c r="K3149" t="str">
        <f ca="1">VLOOKUP(J3149,'Store-Salesman Details'!$C$2:$H$16,6,FALSE)</f>
        <v>Sneha</v>
      </c>
      <c r="L3149">
        <f t="shared" ca="1" si="402"/>
        <v>2</v>
      </c>
      <c r="M3149">
        <f ca="1">VLOOKUP(F3149,'Stock Details'!$A$2:$J$51,5,FALSE)</f>
        <v>9</v>
      </c>
      <c r="N3149">
        <f t="shared" ca="1" si="403"/>
        <v>18</v>
      </c>
      <c r="O3149">
        <v>1</v>
      </c>
    </row>
    <row r="3150" spans="1:15" x14ac:dyDescent="0.25">
      <c r="A3150">
        <v>3149</v>
      </c>
      <c r="B3150" s="3">
        <v>45556</v>
      </c>
      <c r="C3150">
        <v>2</v>
      </c>
      <c r="D3150" t="str">
        <f>VLOOKUP(C3150,'Store-Salesman Details'!$A$2:$H$16,4,FALSE)</f>
        <v>East</v>
      </c>
      <c r="E3150" t="str">
        <f>VLOOKUP(C3150,'Store-Salesman Details'!$A$2:$H$16,5,FALSE)</f>
        <v>Ritesh Kumar</v>
      </c>
      <c r="F3150">
        <f t="shared" ca="1" si="400"/>
        <v>45</v>
      </c>
      <c r="G3150" t="str">
        <f ca="1">VLOOKUP(F3150,'Stock Details'!$A$2:$J$51,2,FALSE)</f>
        <v>Personal Care</v>
      </c>
      <c r="H3150" t="str">
        <f ca="1">VLOOKUP(F3150,'Stock Details'!$A$2:$J$51,3,FALSE)</f>
        <v>Pampers Baby Napkins</v>
      </c>
      <c r="I3150" t="str">
        <f ca="1">VLOOKUP(F3150,'Stock Details'!$A$2:$J$51,7,FALSE)</f>
        <v>3-P</v>
      </c>
      <c r="J3150" t="str">
        <f t="shared" ca="1" si="401"/>
        <v>2_3-P</v>
      </c>
      <c r="K3150" t="str">
        <f ca="1">VLOOKUP(J3150,'Store-Salesman Details'!$C$2:$H$16,6,FALSE)</f>
        <v>Sneha</v>
      </c>
      <c r="L3150">
        <f t="shared" ca="1" si="402"/>
        <v>1</v>
      </c>
      <c r="M3150">
        <f ca="1">VLOOKUP(F3150,'Stock Details'!$A$2:$J$51,5,FALSE)</f>
        <v>128</v>
      </c>
      <c r="N3150">
        <f t="shared" ca="1" si="403"/>
        <v>128</v>
      </c>
      <c r="O3150">
        <v>1</v>
      </c>
    </row>
    <row r="3151" spans="1:15" x14ac:dyDescent="0.25">
      <c r="A3151">
        <v>3150</v>
      </c>
      <c r="B3151" s="3">
        <v>45556</v>
      </c>
      <c r="C3151">
        <v>2</v>
      </c>
      <c r="D3151" t="str">
        <f>VLOOKUP(C3151,'Store-Salesman Details'!$A$2:$H$16,4,FALSE)</f>
        <v>East</v>
      </c>
      <c r="E3151" t="str">
        <f>VLOOKUP(C3151,'Store-Salesman Details'!$A$2:$H$16,5,FALSE)</f>
        <v>Ritesh Kumar</v>
      </c>
      <c r="F3151">
        <f t="shared" ca="1" si="400"/>
        <v>35</v>
      </c>
      <c r="G3151" t="str">
        <f ca="1">VLOOKUP(F3151,'Stock Details'!$A$2:$J$51,2,FALSE)</f>
        <v>Personal Care</v>
      </c>
      <c r="H3151" t="str">
        <f ca="1">VLOOKUP(F3151,'Stock Details'!$A$2:$J$51,3,FALSE)</f>
        <v>Close Up</v>
      </c>
      <c r="I3151" t="str">
        <f ca="1">VLOOKUP(F3151,'Stock Details'!$A$2:$J$51,7,FALSE)</f>
        <v>3-P</v>
      </c>
      <c r="J3151" t="str">
        <f t="shared" ca="1" si="401"/>
        <v>2_3-P</v>
      </c>
      <c r="K3151" t="str">
        <f ca="1">VLOOKUP(J3151,'Store-Salesman Details'!$C$2:$H$16,6,FALSE)</f>
        <v>Sneha</v>
      </c>
      <c r="L3151">
        <f t="shared" ca="1" si="402"/>
        <v>5</v>
      </c>
      <c r="M3151">
        <f ca="1">VLOOKUP(F3151,'Stock Details'!$A$2:$J$51,5,FALSE)</f>
        <v>20</v>
      </c>
      <c r="N3151">
        <f t="shared" ca="1" si="403"/>
        <v>100</v>
      </c>
      <c r="O3151">
        <v>1</v>
      </c>
    </row>
    <row r="3152" spans="1:15" x14ac:dyDescent="0.25">
      <c r="A3152">
        <v>3151</v>
      </c>
      <c r="B3152" s="3">
        <v>45556</v>
      </c>
      <c r="C3152">
        <v>2</v>
      </c>
      <c r="D3152" t="str">
        <f>VLOOKUP(C3152,'Store-Salesman Details'!$A$2:$H$16,4,FALSE)</f>
        <v>East</v>
      </c>
      <c r="E3152" t="str">
        <f>VLOOKUP(C3152,'Store-Salesman Details'!$A$2:$H$16,5,FALSE)</f>
        <v>Ritesh Kumar</v>
      </c>
      <c r="F3152">
        <f t="shared" ca="1" si="400"/>
        <v>37</v>
      </c>
      <c r="G3152" t="str">
        <f ca="1">VLOOKUP(F3152,'Stock Details'!$A$2:$J$51,2,FALSE)</f>
        <v>Personal Care</v>
      </c>
      <c r="H3152" t="str">
        <f ca="1">VLOOKUP(F3152,'Stock Details'!$A$2:$J$51,3,FALSE)</f>
        <v>Axe</v>
      </c>
      <c r="I3152" t="str">
        <f ca="1">VLOOKUP(F3152,'Stock Details'!$A$2:$J$51,7,FALSE)</f>
        <v>3-P</v>
      </c>
      <c r="J3152" t="str">
        <f t="shared" ca="1" si="401"/>
        <v>2_3-P</v>
      </c>
      <c r="K3152" t="str">
        <f ca="1">VLOOKUP(J3152,'Store-Salesman Details'!$C$2:$H$16,6,FALSE)</f>
        <v>Sneha</v>
      </c>
      <c r="L3152">
        <f t="shared" ca="1" si="402"/>
        <v>2</v>
      </c>
      <c r="M3152">
        <f ca="1">VLOOKUP(F3152,'Stock Details'!$A$2:$J$51,5,FALSE)</f>
        <v>202</v>
      </c>
      <c r="N3152">
        <f t="shared" ca="1" si="403"/>
        <v>404</v>
      </c>
      <c r="O3152">
        <v>1</v>
      </c>
    </row>
    <row r="3153" spans="1:15" x14ac:dyDescent="0.25">
      <c r="A3153">
        <v>3152</v>
      </c>
      <c r="B3153" s="3">
        <v>45556</v>
      </c>
      <c r="C3153">
        <v>2</v>
      </c>
      <c r="D3153" t="str">
        <f>VLOOKUP(C3153,'Store-Salesman Details'!$A$2:$H$16,4,FALSE)</f>
        <v>East</v>
      </c>
      <c r="E3153" t="str">
        <f>VLOOKUP(C3153,'Store-Salesman Details'!$A$2:$H$16,5,FALSE)</f>
        <v>Ritesh Kumar</v>
      </c>
      <c r="F3153">
        <f t="shared" ca="1" si="400"/>
        <v>30</v>
      </c>
      <c r="G3153" t="str">
        <f ca="1">VLOOKUP(F3153,'Stock Details'!$A$2:$J$51,2,FALSE)</f>
        <v>Personal Care</v>
      </c>
      <c r="H3153" t="str">
        <f ca="1">VLOOKUP(F3153,'Stock Details'!$A$2:$J$51,3,FALSE)</f>
        <v>Fair &amp; Lovely</v>
      </c>
      <c r="I3153" t="str">
        <f ca="1">VLOOKUP(F3153,'Stock Details'!$A$2:$J$51,7,FALSE)</f>
        <v>3-P</v>
      </c>
      <c r="J3153" t="str">
        <f t="shared" ca="1" si="401"/>
        <v>2_3-P</v>
      </c>
      <c r="K3153" t="str">
        <f ca="1">VLOOKUP(J3153,'Store-Salesman Details'!$C$2:$H$16,6,FALSE)</f>
        <v>Sneha</v>
      </c>
      <c r="L3153">
        <f t="shared" ca="1" si="402"/>
        <v>1</v>
      </c>
      <c r="M3153">
        <f ca="1">VLOOKUP(F3153,'Stock Details'!$A$2:$J$51,5,FALSE)</f>
        <v>10</v>
      </c>
      <c r="N3153">
        <f t="shared" ca="1" si="403"/>
        <v>10</v>
      </c>
      <c r="O3153">
        <v>1</v>
      </c>
    </row>
    <row r="3154" spans="1:15" x14ac:dyDescent="0.25">
      <c r="A3154">
        <v>3153</v>
      </c>
      <c r="B3154" s="3">
        <v>45556</v>
      </c>
      <c r="C3154">
        <v>2</v>
      </c>
      <c r="D3154" t="str">
        <f>VLOOKUP(C3154,'Store-Salesman Details'!$A$2:$H$16,4,FALSE)</f>
        <v>East</v>
      </c>
      <c r="E3154" t="str">
        <f>VLOOKUP(C3154,'Store-Salesman Details'!$A$2:$H$16,5,FALSE)</f>
        <v>Ritesh Kumar</v>
      </c>
      <c r="F3154">
        <f t="shared" ca="1" si="400"/>
        <v>26</v>
      </c>
      <c r="G3154" t="str">
        <f ca="1">VLOOKUP(F3154,'Stock Details'!$A$2:$J$51,2,FALSE)</f>
        <v>Personal Care</v>
      </c>
      <c r="H3154" t="str">
        <f ca="1">VLOOKUP(F3154,'Stock Details'!$A$2:$J$51,3,FALSE)</f>
        <v>Lux</v>
      </c>
      <c r="I3154" t="str">
        <f ca="1">VLOOKUP(F3154,'Stock Details'!$A$2:$J$51,7,FALSE)</f>
        <v>3-P</v>
      </c>
      <c r="J3154" t="str">
        <f t="shared" ca="1" si="401"/>
        <v>2_3-P</v>
      </c>
      <c r="K3154" t="str">
        <f ca="1">VLOOKUP(J3154,'Store-Salesman Details'!$C$2:$H$16,6,FALSE)</f>
        <v>Sneha</v>
      </c>
      <c r="L3154">
        <f t="shared" ca="1" si="402"/>
        <v>2</v>
      </c>
      <c r="M3154">
        <f ca="1">VLOOKUP(F3154,'Stock Details'!$A$2:$J$51,5,FALSE)</f>
        <v>10</v>
      </c>
      <c r="N3154">
        <f t="shared" ca="1" si="403"/>
        <v>20</v>
      </c>
      <c r="O3154">
        <v>1</v>
      </c>
    </row>
    <row r="3155" spans="1:15" x14ac:dyDescent="0.25">
      <c r="A3155">
        <v>3154</v>
      </c>
      <c r="B3155" s="3">
        <v>45556</v>
      </c>
      <c r="C3155">
        <v>2</v>
      </c>
      <c r="D3155" t="str">
        <f>VLOOKUP(C3155,'Store-Salesman Details'!$A$2:$H$16,4,FALSE)</f>
        <v>East</v>
      </c>
      <c r="E3155" t="str">
        <f>VLOOKUP(C3155,'Store-Salesman Details'!$A$2:$H$16,5,FALSE)</f>
        <v>Ritesh Kumar</v>
      </c>
      <c r="F3155">
        <f t="shared" ca="1" si="400"/>
        <v>30</v>
      </c>
      <c r="G3155" t="str">
        <f ca="1">VLOOKUP(F3155,'Stock Details'!$A$2:$J$51,2,FALSE)</f>
        <v>Personal Care</v>
      </c>
      <c r="H3155" t="str">
        <f ca="1">VLOOKUP(F3155,'Stock Details'!$A$2:$J$51,3,FALSE)</f>
        <v>Fair &amp; Lovely</v>
      </c>
      <c r="I3155" t="str">
        <f ca="1">VLOOKUP(F3155,'Stock Details'!$A$2:$J$51,7,FALSE)</f>
        <v>3-P</v>
      </c>
      <c r="J3155" t="str">
        <f t="shared" ca="1" si="401"/>
        <v>2_3-P</v>
      </c>
      <c r="K3155" t="str">
        <f ca="1">VLOOKUP(J3155,'Store-Salesman Details'!$C$2:$H$16,6,FALSE)</f>
        <v>Sneha</v>
      </c>
      <c r="L3155">
        <f t="shared" ca="1" si="402"/>
        <v>4</v>
      </c>
      <c r="M3155">
        <f ca="1">VLOOKUP(F3155,'Stock Details'!$A$2:$J$51,5,FALSE)</f>
        <v>10</v>
      </c>
      <c r="N3155">
        <f t="shared" ca="1" si="403"/>
        <v>40</v>
      </c>
      <c r="O3155">
        <v>1</v>
      </c>
    </row>
    <row r="3156" spans="1:15" x14ac:dyDescent="0.25">
      <c r="A3156">
        <v>3155</v>
      </c>
      <c r="B3156" s="3">
        <v>45556</v>
      </c>
      <c r="C3156">
        <v>2</v>
      </c>
      <c r="D3156" t="str">
        <f>VLOOKUP(C3156,'Store-Salesman Details'!$A$2:$H$16,4,FALSE)</f>
        <v>East</v>
      </c>
      <c r="E3156" t="str">
        <f>VLOOKUP(C3156,'Store-Salesman Details'!$A$2:$H$16,5,FALSE)</f>
        <v>Ritesh Kumar</v>
      </c>
      <c r="F3156">
        <f t="shared" ref="F3156:F3173" ca="1" si="404">RANDBETWEEN(26,46)</f>
        <v>40</v>
      </c>
      <c r="G3156" t="str">
        <f ca="1">VLOOKUP(F3156,'Stock Details'!$A$2:$J$51,2,FALSE)</f>
        <v>Personal Care</v>
      </c>
      <c r="H3156" t="str">
        <f ca="1">VLOOKUP(F3156,'Stock Details'!$A$2:$J$51,3,FALSE)</f>
        <v>7 'o' clock</v>
      </c>
      <c r="I3156" t="str">
        <f ca="1">VLOOKUP(F3156,'Stock Details'!$A$2:$J$51,7,FALSE)</f>
        <v>3-P</v>
      </c>
      <c r="J3156" t="str">
        <f t="shared" ca="1" si="401"/>
        <v>2_3-P</v>
      </c>
      <c r="K3156" t="str">
        <f ca="1">VLOOKUP(J3156,'Store-Salesman Details'!$C$2:$H$16,6,FALSE)</f>
        <v>Sneha</v>
      </c>
      <c r="L3156">
        <f t="shared" ca="1" si="402"/>
        <v>1</v>
      </c>
      <c r="M3156">
        <f ca="1">VLOOKUP(F3156,'Stock Details'!$A$2:$J$51,5,FALSE)</f>
        <v>68</v>
      </c>
      <c r="N3156">
        <f t="shared" ca="1" si="403"/>
        <v>68</v>
      </c>
      <c r="O3156">
        <v>1</v>
      </c>
    </row>
    <row r="3157" spans="1:15" x14ac:dyDescent="0.25">
      <c r="A3157">
        <v>3156</v>
      </c>
      <c r="B3157" s="3">
        <v>45556</v>
      </c>
      <c r="C3157">
        <v>2</v>
      </c>
      <c r="D3157" t="str">
        <f>VLOOKUP(C3157,'Store-Salesman Details'!$A$2:$H$16,4,FALSE)</f>
        <v>East</v>
      </c>
      <c r="E3157" t="str">
        <f>VLOOKUP(C3157,'Store-Salesman Details'!$A$2:$H$16,5,FALSE)</f>
        <v>Ritesh Kumar</v>
      </c>
      <c r="F3157">
        <f t="shared" ca="1" si="404"/>
        <v>28</v>
      </c>
      <c r="G3157" t="str">
        <f ca="1">VLOOKUP(F3157,'Stock Details'!$A$2:$J$51,2,FALSE)</f>
        <v>Personal Care</v>
      </c>
      <c r="H3157" t="str">
        <f ca="1">VLOOKUP(F3157,'Stock Details'!$A$2:$J$51,3,FALSE)</f>
        <v>Pears</v>
      </c>
      <c r="I3157" t="str">
        <f ca="1">VLOOKUP(F3157,'Stock Details'!$A$2:$J$51,7,FALSE)</f>
        <v>3-P</v>
      </c>
      <c r="J3157" t="str">
        <f t="shared" ca="1" si="401"/>
        <v>2_3-P</v>
      </c>
      <c r="K3157" t="str">
        <f ca="1">VLOOKUP(J3157,'Store-Salesman Details'!$C$2:$H$16,6,FALSE)</f>
        <v>Sneha</v>
      </c>
      <c r="L3157">
        <f t="shared" ca="1" si="402"/>
        <v>5</v>
      </c>
      <c r="M3157">
        <f ca="1">VLOOKUP(F3157,'Stock Details'!$A$2:$J$51,5,FALSE)</f>
        <v>48</v>
      </c>
      <c r="N3157">
        <f t="shared" ca="1" si="403"/>
        <v>240</v>
      </c>
      <c r="O3157">
        <v>1</v>
      </c>
    </row>
    <row r="3158" spans="1:15" x14ac:dyDescent="0.25">
      <c r="A3158">
        <v>3157</v>
      </c>
      <c r="B3158" s="3">
        <v>45556</v>
      </c>
      <c r="C3158">
        <v>2</v>
      </c>
      <c r="D3158" t="str">
        <f>VLOOKUP(C3158,'Store-Salesman Details'!$A$2:$H$16,4,FALSE)</f>
        <v>East</v>
      </c>
      <c r="E3158" t="str">
        <f>VLOOKUP(C3158,'Store-Salesman Details'!$A$2:$H$16,5,FALSE)</f>
        <v>Ritesh Kumar</v>
      </c>
      <c r="F3158">
        <f t="shared" ca="1" si="404"/>
        <v>30</v>
      </c>
      <c r="G3158" t="str">
        <f ca="1">VLOOKUP(F3158,'Stock Details'!$A$2:$J$51,2,FALSE)</f>
        <v>Personal Care</v>
      </c>
      <c r="H3158" t="str">
        <f ca="1">VLOOKUP(F3158,'Stock Details'!$A$2:$J$51,3,FALSE)</f>
        <v>Fair &amp; Lovely</v>
      </c>
      <c r="I3158" t="str">
        <f ca="1">VLOOKUP(F3158,'Stock Details'!$A$2:$J$51,7,FALSE)</f>
        <v>3-P</v>
      </c>
      <c r="J3158" t="str">
        <f t="shared" ca="1" si="401"/>
        <v>2_3-P</v>
      </c>
      <c r="K3158" t="str">
        <f ca="1">VLOOKUP(J3158,'Store-Salesman Details'!$C$2:$H$16,6,FALSE)</f>
        <v>Sneha</v>
      </c>
      <c r="L3158">
        <f t="shared" ca="1" si="402"/>
        <v>5</v>
      </c>
      <c r="M3158">
        <f ca="1">VLOOKUP(F3158,'Stock Details'!$A$2:$J$51,5,FALSE)</f>
        <v>10</v>
      </c>
      <c r="N3158">
        <f t="shared" ca="1" si="403"/>
        <v>50</v>
      </c>
      <c r="O3158">
        <v>1</v>
      </c>
    </row>
    <row r="3159" spans="1:15" x14ac:dyDescent="0.25">
      <c r="A3159">
        <v>3158</v>
      </c>
      <c r="B3159" s="3">
        <v>45556</v>
      </c>
      <c r="C3159">
        <v>2</v>
      </c>
      <c r="D3159" t="str">
        <f>VLOOKUP(C3159,'Store-Salesman Details'!$A$2:$H$16,4,FALSE)</f>
        <v>East</v>
      </c>
      <c r="E3159" t="str">
        <f>VLOOKUP(C3159,'Store-Salesman Details'!$A$2:$H$16,5,FALSE)</f>
        <v>Ritesh Kumar</v>
      </c>
      <c r="F3159">
        <f t="shared" ca="1" si="404"/>
        <v>42</v>
      </c>
      <c r="G3159" t="str">
        <f ca="1">VLOOKUP(F3159,'Stock Details'!$A$2:$J$51,2,FALSE)</f>
        <v>Personal Care</v>
      </c>
      <c r="H3159" t="str">
        <f ca="1">VLOOKUP(F3159,'Stock Details'!$A$2:$J$51,3,FALSE)</f>
        <v>Head &amp; Shoulder Shampoo</v>
      </c>
      <c r="I3159" t="str">
        <f ca="1">VLOOKUP(F3159,'Stock Details'!$A$2:$J$51,7,FALSE)</f>
        <v>3-P</v>
      </c>
      <c r="J3159" t="str">
        <f t="shared" ca="1" si="401"/>
        <v>2_3-P</v>
      </c>
      <c r="K3159" t="str">
        <f ca="1">VLOOKUP(J3159,'Store-Salesman Details'!$C$2:$H$16,6,FALSE)</f>
        <v>Sneha</v>
      </c>
      <c r="L3159">
        <f t="shared" ca="1" si="402"/>
        <v>3</v>
      </c>
      <c r="M3159">
        <f ca="1">VLOOKUP(F3159,'Stock Details'!$A$2:$J$51,5,FALSE)</f>
        <v>68</v>
      </c>
      <c r="N3159">
        <f t="shared" ca="1" si="403"/>
        <v>204</v>
      </c>
      <c r="O3159">
        <v>1</v>
      </c>
    </row>
    <row r="3160" spans="1:15" x14ac:dyDescent="0.25">
      <c r="A3160">
        <v>3159</v>
      </c>
      <c r="B3160" s="3">
        <v>45556</v>
      </c>
      <c r="C3160">
        <v>2</v>
      </c>
      <c r="D3160" t="str">
        <f>VLOOKUP(C3160,'Store-Salesman Details'!$A$2:$H$16,4,FALSE)</f>
        <v>East</v>
      </c>
      <c r="E3160" t="str">
        <f>VLOOKUP(C3160,'Store-Salesman Details'!$A$2:$H$16,5,FALSE)</f>
        <v>Ritesh Kumar</v>
      </c>
      <c r="F3160">
        <f t="shared" ca="1" si="404"/>
        <v>35</v>
      </c>
      <c r="G3160" t="str">
        <f ca="1">VLOOKUP(F3160,'Stock Details'!$A$2:$J$51,2,FALSE)</f>
        <v>Personal Care</v>
      </c>
      <c r="H3160" t="str">
        <f ca="1">VLOOKUP(F3160,'Stock Details'!$A$2:$J$51,3,FALSE)</f>
        <v>Close Up</v>
      </c>
      <c r="I3160" t="str">
        <f ca="1">VLOOKUP(F3160,'Stock Details'!$A$2:$J$51,7,FALSE)</f>
        <v>3-P</v>
      </c>
      <c r="J3160" t="str">
        <f t="shared" ca="1" si="401"/>
        <v>2_3-P</v>
      </c>
      <c r="K3160" t="str">
        <f ca="1">VLOOKUP(J3160,'Store-Salesman Details'!$C$2:$H$16,6,FALSE)</f>
        <v>Sneha</v>
      </c>
      <c r="L3160">
        <f t="shared" ca="1" si="402"/>
        <v>5</v>
      </c>
      <c r="M3160">
        <f ca="1">VLOOKUP(F3160,'Stock Details'!$A$2:$J$51,5,FALSE)</f>
        <v>20</v>
      </c>
      <c r="N3160">
        <f t="shared" ca="1" si="403"/>
        <v>100</v>
      </c>
      <c r="O3160">
        <v>1</v>
      </c>
    </row>
    <row r="3161" spans="1:15" x14ac:dyDescent="0.25">
      <c r="A3161">
        <v>3160</v>
      </c>
      <c r="B3161" s="3">
        <v>45556</v>
      </c>
      <c r="C3161">
        <v>2</v>
      </c>
      <c r="D3161" t="str">
        <f>VLOOKUP(C3161,'Store-Salesman Details'!$A$2:$H$16,4,FALSE)</f>
        <v>East</v>
      </c>
      <c r="E3161" t="str">
        <f>VLOOKUP(C3161,'Store-Salesman Details'!$A$2:$H$16,5,FALSE)</f>
        <v>Ritesh Kumar</v>
      </c>
      <c r="F3161">
        <f t="shared" ca="1" si="404"/>
        <v>30</v>
      </c>
      <c r="G3161" t="str">
        <f ca="1">VLOOKUP(F3161,'Stock Details'!$A$2:$J$51,2,FALSE)</f>
        <v>Personal Care</v>
      </c>
      <c r="H3161" t="str">
        <f ca="1">VLOOKUP(F3161,'Stock Details'!$A$2:$J$51,3,FALSE)</f>
        <v>Fair &amp; Lovely</v>
      </c>
      <c r="I3161" t="str">
        <f ca="1">VLOOKUP(F3161,'Stock Details'!$A$2:$J$51,7,FALSE)</f>
        <v>3-P</v>
      </c>
      <c r="J3161" t="str">
        <f t="shared" ca="1" si="401"/>
        <v>2_3-P</v>
      </c>
      <c r="K3161" t="str">
        <f ca="1">VLOOKUP(J3161,'Store-Salesman Details'!$C$2:$H$16,6,FALSE)</f>
        <v>Sneha</v>
      </c>
      <c r="L3161">
        <f t="shared" ca="1" si="402"/>
        <v>1</v>
      </c>
      <c r="M3161">
        <f ca="1">VLOOKUP(F3161,'Stock Details'!$A$2:$J$51,5,FALSE)</f>
        <v>10</v>
      </c>
      <c r="N3161">
        <f t="shared" ca="1" si="403"/>
        <v>10</v>
      </c>
      <c r="O3161">
        <v>1</v>
      </c>
    </row>
    <row r="3162" spans="1:15" x14ac:dyDescent="0.25">
      <c r="A3162">
        <v>3161</v>
      </c>
      <c r="B3162" s="3">
        <v>45556</v>
      </c>
      <c r="C3162">
        <v>2</v>
      </c>
      <c r="D3162" t="str">
        <f>VLOOKUP(C3162,'Store-Salesman Details'!$A$2:$H$16,4,FALSE)</f>
        <v>East</v>
      </c>
      <c r="E3162" t="str">
        <f>VLOOKUP(C3162,'Store-Salesman Details'!$A$2:$H$16,5,FALSE)</f>
        <v>Ritesh Kumar</v>
      </c>
      <c r="F3162">
        <f t="shared" ca="1" si="404"/>
        <v>46</v>
      </c>
      <c r="G3162" t="str">
        <f ca="1">VLOOKUP(F3162,'Stock Details'!$A$2:$J$51,2,FALSE)</f>
        <v>Personal Care</v>
      </c>
      <c r="H3162" t="str">
        <f ca="1">VLOOKUP(F3162,'Stock Details'!$A$2:$J$51,3,FALSE)</f>
        <v>Rjoice Shampoo</v>
      </c>
      <c r="I3162" t="str">
        <f ca="1">VLOOKUP(F3162,'Stock Details'!$A$2:$J$51,7,FALSE)</f>
        <v>3-P</v>
      </c>
      <c r="J3162" t="str">
        <f t="shared" ca="1" si="401"/>
        <v>2_3-P</v>
      </c>
      <c r="K3162" t="str">
        <f ca="1">VLOOKUP(J3162,'Store-Salesman Details'!$C$2:$H$16,6,FALSE)</f>
        <v>Sneha</v>
      </c>
      <c r="L3162">
        <f t="shared" ca="1" si="402"/>
        <v>3</v>
      </c>
      <c r="M3162">
        <f ca="1">VLOOKUP(F3162,'Stock Details'!$A$2:$J$51,5,FALSE)</f>
        <v>56</v>
      </c>
      <c r="N3162">
        <f t="shared" ca="1" si="403"/>
        <v>168</v>
      </c>
      <c r="O3162">
        <v>1</v>
      </c>
    </row>
    <row r="3163" spans="1:15" x14ac:dyDescent="0.25">
      <c r="A3163">
        <v>3162</v>
      </c>
      <c r="B3163" s="3">
        <v>45556</v>
      </c>
      <c r="C3163">
        <v>2</v>
      </c>
      <c r="D3163" t="str">
        <f>VLOOKUP(C3163,'Store-Salesman Details'!$A$2:$H$16,4,FALSE)</f>
        <v>East</v>
      </c>
      <c r="E3163" t="str">
        <f>VLOOKUP(C3163,'Store-Salesman Details'!$A$2:$H$16,5,FALSE)</f>
        <v>Ritesh Kumar</v>
      </c>
      <c r="F3163">
        <f t="shared" ca="1" si="404"/>
        <v>32</v>
      </c>
      <c r="G3163" t="str">
        <f ca="1">VLOOKUP(F3163,'Stock Details'!$A$2:$J$51,2,FALSE)</f>
        <v>Personal Care</v>
      </c>
      <c r="H3163" t="str">
        <f ca="1">VLOOKUP(F3163,'Stock Details'!$A$2:$J$51,3,FALSE)</f>
        <v>Vaseline</v>
      </c>
      <c r="I3163" t="str">
        <f ca="1">VLOOKUP(F3163,'Stock Details'!$A$2:$J$51,7,FALSE)</f>
        <v>3-P</v>
      </c>
      <c r="J3163" t="str">
        <f t="shared" ca="1" si="401"/>
        <v>2_3-P</v>
      </c>
      <c r="K3163" t="str">
        <f ca="1">VLOOKUP(J3163,'Store-Salesman Details'!$C$2:$H$16,6,FALSE)</f>
        <v>Sneha</v>
      </c>
      <c r="L3163">
        <f t="shared" ca="1" si="402"/>
        <v>1</v>
      </c>
      <c r="M3163">
        <f ca="1">VLOOKUP(F3163,'Stock Details'!$A$2:$J$51,5,FALSE)</f>
        <v>10</v>
      </c>
      <c r="N3163">
        <f t="shared" ca="1" si="403"/>
        <v>10</v>
      </c>
      <c r="O3163">
        <v>1</v>
      </c>
    </row>
    <row r="3164" spans="1:15" x14ac:dyDescent="0.25">
      <c r="A3164">
        <v>3163</v>
      </c>
      <c r="B3164" s="3">
        <v>45556</v>
      </c>
      <c r="C3164">
        <v>2</v>
      </c>
      <c r="D3164" t="str">
        <f>VLOOKUP(C3164,'Store-Salesman Details'!$A$2:$H$16,4,FALSE)</f>
        <v>East</v>
      </c>
      <c r="E3164" t="str">
        <f>VLOOKUP(C3164,'Store-Salesman Details'!$A$2:$H$16,5,FALSE)</f>
        <v>Ritesh Kumar</v>
      </c>
      <c r="F3164">
        <f t="shared" ca="1" si="404"/>
        <v>46</v>
      </c>
      <c r="G3164" t="str">
        <f ca="1">VLOOKUP(F3164,'Stock Details'!$A$2:$J$51,2,FALSE)</f>
        <v>Personal Care</v>
      </c>
      <c r="H3164" t="str">
        <f ca="1">VLOOKUP(F3164,'Stock Details'!$A$2:$J$51,3,FALSE)</f>
        <v>Rjoice Shampoo</v>
      </c>
      <c r="I3164" t="str">
        <f ca="1">VLOOKUP(F3164,'Stock Details'!$A$2:$J$51,7,FALSE)</f>
        <v>3-P</v>
      </c>
      <c r="J3164" t="str">
        <f t="shared" ca="1" si="401"/>
        <v>2_3-P</v>
      </c>
      <c r="K3164" t="str">
        <f ca="1">VLOOKUP(J3164,'Store-Salesman Details'!$C$2:$H$16,6,FALSE)</f>
        <v>Sneha</v>
      </c>
      <c r="L3164">
        <f t="shared" ca="1" si="402"/>
        <v>2</v>
      </c>
      <c r="M3164">
        <f ca="1">VLOOKUP(F3164,'Stock Details'!$A$2:$J$51,5,FALSE)</f>
        <v>56</v>
      </c>
      <c r="N3164">
        <f t="shared" ca="1" si="403"/>
        <v>112</v>
      </c>
      <c r="O3164">
        <v>1</v>
      </c>
    </row>
    <row r="3165" spans="1:15" x14ac:dyDescent="0.25">
      <c r="A3165">
        <v>3164</v>
      </c>
      <c r="B3165" s="3">
        <v>45556</v>
      </c>
      <c r="C3165">
        <v>2</v>
      </c>
      <c r="D3165" t="str">
        <f>VLOOKUP(C3165,'Store-Salesman Details'!$A$2:$H$16,4,FALSE)</f>
        <v>East</v>
      </c>
      <c r="E3165" t="str">
        <f>VLOOKUP(C3165,'Store-Salesman Details'!$A$2:$H$16,5,FALSE)</f>
        <v>Ritesh Kumar</v>
      </c>
      <c r="F3165">
        <f t="shared" ca="1" si="404"/>
        <v>32</v>
      </c>
      <c r="G3165" t="str">
        <f ca="1">VLOOKUP(F3165,'Stock Details'!$A$2:$J$51,2,FALSE)</f>
        <v>Personal Care</v>
      </c>
      <c r="H3165" t="str">
        <f ca="1">VLOOKUP(F3165,'Stock Details'!$A$2:$J$51,3,FALSE)</f>
        <v>Vaseline</v>
      </c>
      <c r="I3165" t="str">
        <f ca="1">VLOOKUP(F3165,'Stock Details'!$A$2:$J$51,7,FALSE)</f>
        <v>3-P</v>
      </c>
      <c r="J3165" t="str">
        <f t="shared" ca="1" si="401"/>
        <v>2_3-P</v>
      </c>
      <c r="K3165" t="str">
        <f ca="1">VLOOKUP(J3165,'Store-Salesman Details'!$C$2:$H$16,6,FALSE)</f>
        <v>Sneha</v>
      </c>
      <c r="L3165">
        <f t="shared" ca="1" si="402"/>
        <v>1</v>
      </c>
      <c r="M3165">
        <f ca="1">VLOOKUP(F3165,'Stock Details'!$A$2:$J$51,5,FALSE)</f>
        <v>10</v>
      </c>
      <c r="N3165">
        <f t="shared" ca="1" si="403"/>
        <v>10</v>
      </c>
      <c r="O3165">
        <v>1</v>
      </c>
    </row>
    <row r="3166" spans="1:15" x14ac:dyDescent="0.25">
      <c r="A3166">
        <v>3165</v>
      </c>
      <c r="B3166" s="3">
        <v>45556</v>
      </c>
      <c r="C3166">
        <v>2</v>
      </c>
      <c r="D3166" t="str">
        <f>VLOOKUP(C3166,'Store-Salesman Details'!$A$2:$H$16,4,FALSE)</f>
        <v>East</v>
      </c>
      <c r="E3166" t="str">
        <f>VLOOKUP(C3166,'Store-Salesman Details'!$A$2:$H$16,5,FALSE)</f>
        <v>Ritesh Kumar</v>
      </c>
      <c r="F3166">
        <f t="shared" ca="1" si="404"/>
        <v>34</v>
      </c>
      <c r="G3166" t="str">
        <f ca="1">VLOOKUP(F3166,'Stock Details'!$A$2:$J$51,2,FALSE)</f>
        <v>Personal Care</v>
      </c>
      <c r="H3166" t="str">
        <f ca="1">VLOOKUP(F3166,'Stock Details'!$A$2:$J$51,3,FALSE)</f>
        <v>Clinic Plus</v>
      </c>
      <c r="I3166" t="str">
        <f ca="1">VLOOKUP(F3166,'Stock Details'!$A$2:$J$51,7,FALSE)</f>
        <v>3-P</v>
      </c>
      <c r="J3166" t="str">
        <f t="shared" ca="1" si="401"/>
        <v>2_3-P</v>
      </c>
      <c r="K3166" t="str">
        <f ca="1">VLOOKUP(J3166,'Store-Salesman Details'!$C$2:$H$16,6,FALSE)</f>
        <v>Sneha</v>
      </c>
      <c r="L3166">
        <f t="shared" ca="1" si="402"/>
        <v>2</v>
      </c>
      <c r="M3166">
        <f ca="1">VLOOKUP(F3166,'Stock Details'!$A$2:$J$51,5,FALSE)</f>
        <v>479</v>
      </c>
      <c r="N3166">
        <f t="shared" ca="1" si="403"/>
        <v>958</v>
      </c>
      <c r="O3166">
        <v>1</v>
      </c>
    </row>
    <row r="3167" spans="1:15" x14ac:dyDescent="0.25">
      <c r="A3167">
        <v>3166</v>
      </c>
      <c r="B3167" s="3">
        <v>45556</v>
      </c>
      <c r="C3167">
        <v>2</v>
      </c>
      <c r="D3167" t="str">
        <f>VLOOKUP(C3167,'Store-Salesman Details'!$A$2:$H$16,4,FALSE)</f>
        <v>East</v>
      </c>
      <c r="E3167" t="str">
        <f>VLOOKUP(C3167,'Store-Salesman Details'!$A$2:$H$16,5,FALSE)</f>
        <v>Ritesh Kumar</v>
      </c>
      <c r="F3167">
        <f t="shared" ca="1" si="404"/>
        <v>38</v>
      </c>
      <c r="G3167" t="str">
        <f ca="1">VLOOKUP(F3167,'Stock Details'!$A$2:$J$51,2,FALSE)</f>
        <v>Personal Care</v>
      </c>
      <c r="H3167" t="str">
        <f ca="1">VLOOKUP(F3167,'Stock Details'!$A$2:$J$51,3,FALSE)</f>
        <v>Gellete</v>
      </c>
      <c r="I3167" t="str">
        <f ca="1">VLOOKUP(F3167,'Stock Details'!$A$2:$J$51,7,FALSE)</f>
        <v>3-P</v>
      </c>
      <c r="J3167" t="str">
        <f t="shared" ca="1" si="401"/>
        <v>2_3-P</v>
      </c>
      <c r="K3167" t="str">
        <f ca="1">VLOOKUP(J3167,'Store-Salesman Details'!$C$2:$H$16,6,FALSE)</f>
        <v>Sneha</v>
      </c>
      <c r="L3167">
        <f t="shared" ca="1" si="402"/>
        <v>1</v>
      </c>
      <c r="M3167">
        <f ca="1">VLOOKUP(F3167,'Stock Details'!$A$2:$J$51,5,FALSE)</f>
        <v>99</v>
      </c>
      <c r="N3167">
        <f t="shared" ca="1" si="403"/>
        <v>99</v>
      </c>
      <c r="O3167">
        <v>1</v>
      </c>
    </row>
    <row r="3168" spans="1:15" x14ac:dyDescent="0.25">
      <c r="A3168">
        <v>3167</v>
      </c>
      <c r="B3168" s="3">
        <v>45556</v>
      </c>
      <c r="C3168">
        <v>2</v>
      </c>
      <c r="D3168" t="str">
        <f>VLOOKUP(C3168,'Store-Salesman Details'!$A$2:$H$16,4,FALSE)</f>
        <v>East</v>
      </c>
      <c r="E3168" t="str">
        <f>VLOOKUP(C3168,'Store-Salesman Details'!$A$2:$H$16,5,FALSE)</f>
        <v>Ritesh Kumar</v>
      </c>
      <c r="F3168">
        <f t="shared" ca="1" si="404"/>
        <v>30</v>
      </c>
      <c r="G3168" t="str">
        <f ca="1">VLOOKUP(F3168,'Stock Details'!$A$2:$J$51,2,FALSE)</f>
        <v>Personal Care</v>
      </c>
      <c r="H3168" t="str">
        <f ca="1">VLOOKUP(F3168,'Stock Details'!$A$2:$J$51,3,FALSE)</f>
        <v>Fair &amp; Lovely</v>
      </c>
      <c r="I3168" t="str">
        <f ca="1">VLOOKUP(F3168,'Stock Details'!$A$2:$J$51,7,FALSE)</f>
        <v>3-P</v>
      </c>
      <c r="J3168" t="str">
        <f t="shared" ca="1" si="401"/>
        <v>2_3-P</v>
      </c>
      <c r="K3168" t="str">
        <f ca="1">VLOOKUP(J3168,'Store-Salesman Details'!$C$2:$H$16,6,FALSE)</f>
        <v>Sneha</v>
      </c>
      <c r="L3168">
        <f t="shared" ca="1" si="402"/>
        <v>1</v>
      </c>
      <c r="M3168">
        <f ca="1">VLOOKUP(F3168,'Stock Details'!$A$2:$J$51,5,FALSE)</f>
        <v>10</v>
      </c>
      <c r="N3168">
        <f t="shared" ca="1" si="403"/>
        <v>10</v>
      </c>
      <c r="O3168">
        <v>1</v>
      </c>
    </row>
    <row r="3169" spans="1:15" x14ac:dyDescent="0.25">
      <c r="A3169">
        <v>3168</v>
      </c>
      <c r="B3169" s="3">
        <v>45556</v>
      </c>
      <c r="C3169">
        <v>2</v>
      </c>
      <c r="D3169" t="str">
        <f>VLOOKUP(C3169,'Store-Salesman Details'!$A$2:$H$16,4,FALSE)</f>
        <v>East</v>
      </c>
      <c r="E3169" t="str">
        <f>VLOOKUP(C3169,'Store-Salesman Details'!$A$2:$H$16,5,FALSE)</f>
        <v>Ritesh Kumar</v>
      </c>
      <c r="F3169">
        <f t="shared" ca="1" si="404"/>
        <v>33</v>
      </c>
      <c r="G3169" t="str">
        <f ca="1">VLOOKUP(F3169,'Stock Details'!$A$2:$J$51,2,FALSE)</f>
        <v>Personal Care</v>
      </c>
      <c r="H3169" t="str">
        <f ca="1">VLOOKUP(F3169,'Stock Details'!$A$2:$J$51,3,FALSE)</f>
        <v>Lakme(moisturizer)</v>
      </c>
      <c r="I3169" t="str">
        <f ca="1">VLOOKUP(F3169,'Stock Details'!$A$2:$J$51,7,FALSE)</f>
        <v>3-P</v>
      </c>
      <c r="J3169" t="str">
        <f t="shared" ca="1" si="401"/>
        <v>2_3-P</v>
      </c>
      <c r="K3169" t="str">
        <f ca="1">VLOOKUP(J3169,'Store-Salesman Details'!$C$2:$H$16,6,FALSE)</f>
        <v>Sneha</v>
      </c>
      <c r="L3169">
        <f t="shared" ca="1" si="402"/>
        <v>2</v>
      </c>
      <c r="M3169">
        <f ca="1">VLOOKUP(F3169,'Stock Details'!$A$2:$J$51,5,FALSE)</f>
        <v>173</v>
      </c>
      <c r="N3169">
        <f t="shared" ca="1" si="403"/>
        <v>346</v>
      </c>
      <c r="O3169">
        <v>1</v>
      </c>
    </row>
    <row r="3170" spans="1:15" x14ac:dyDescent="0.25">
      <c r="A3170">
        <v>3169</v>
      </c>
      <c r="B3170" s="3">
        <v>45556</v>
      </c>
      <c r="C3170">
        <v>2</v>
      </c>
      <c r="D3170" t="str">
        <f>VLOOKUP(C3170,'Store-Salesman Details'!$A$2:$H$16,4,FALSE)</f>
        <v>East</v>
      </c>
      <c r="E3170" t="str">
        <f>VLOOKUP(C3170,'Store-Salesman Details'!$A$2:$H$16,5,FALSE)</f>
        <v>Ritesh Kumar</v>
      </c>
      <c r="F3170">
        <f t="shared" ca="1" si="404"/>
        <v>31</v>
      </c>
      <c r="G3170" t="str">
        <f ca="1">VLOOKUP(F3170,'Stock Details'!$A$2:$J$51,2,FALSE)</f>
        <v>Personal Care</v>
      </c>
      <c r="H3170" t="str">
        <f ca="1">VLOOKUP(F3170,'Stock Details'!$A$2:$J$51,3,FALSE)</f>
        <v>Pond's</v>
      </c>
      <c r="I3170" t="str">
        <f ca="1">VLOOKUP(F3170,'Stock Details'!$A$2:$J$51,7,FALSE)</f>
        <v>3-P</v>
      </c>
      <c r="J3170" t="str">
        <f t="shared" ca="1" si="401"/>
        <v>2_3-P</v>
      </c>
      <c r="K3170" t="str">
        <f ca="1">VLOOKUP(J3170,'Store-Salesman Details'!$C$2:$H$16,6,FALSE)</f>
        <v>Sneha</v>
      </c>
      <c r="L3170">
        <f t="shared" ca="1" si="402"/>
        <v>2</v>
      </c>
      <c r="M3170">
        <f ca="1">VLOOKUP(F3170,'Stock Details'!$A$2:$J$51,5,FALSE)</f>
        <v>10</v>
      </c>
      <c r="N3170">
        <f t="shared" ca="1" si="403"/>
        <v>20</v>
      </c>
      <c r="O3170">
        <v>1</v>
      </c>
    </row>
    <row r="3171" spans="1:15" x14ac:dyDescent="0.25">
      <c r="A3171">
        <v>3170</v>
      </c>
      <c r="B3171" s="3">
        <v>45556</v>
      </c>
      <c r="C3171">
        <v>2</v>
      </c>
      <c r="D3171" t="str">
        <f>VLOOKUP(C3171,'Store-Salesman Details'!$A$2:$H$16,4,FALSE)</f>
        <v>East</v>
      </c>
      <c r="E3171" t="str">
        <f>VLOOKUP(C3171,'Store-Salesman Details'!$A$2:$H$16,5,FALSE)</f>
        <v>Ritesh Kumar</v>
      </c>
      <c r="F3171">
        <f t="shared" ca="1" si="404"/>
        <v>35</v>
      </c>
      <c r="G3171" t="str">
        <f ca="1">VLOOKUP(F3171,'Stock Details'!$A$2:$J$51,2,FALSE)</f>
        <v>Personal Care</v>
      </c>
      <c r="H3171" t="str">
        <f ca="1">VLOOKUP(F3171,'Stock Details'!$A$2:$J$51,3,FALSE)</f>
        <v>Close Up</v>
      </c>
      <c r="I3171" t="str">
        <f ca="1">VLOOKUP(F3171,'Stock Details'!$A$2:$J$51,7,FALSE)</f>
        <v>3-P</v>
      </c>
      <c r="J3171" t="str">
        <f t="shared" ca="1" si="401"/>
        <v>2_3-P</v>
      </c>
      <c r="K3171" t="str">
        <f ca="1">VLOOKUP(J3171,'Store-Salesman Details'!$C$2:$H$16,6,FALSE)</f>
        <v>Sneha</v>
      </c>
      <c r="L3171">
        <f t="shared" ca="1" si="402"/>
        <v>1</v>
      </c>
      <c r="M3171">
        <f ca="1">VLOOKUP(F3171,'Stock Details'!$A$2:$J$51,5,FALSE)</f>
        <v>20</v>
      </c>
      <c r="N3171">
        <f t="shared" ca="1" si="403"/>
        <v>20</v>
      </c>
      <c r="O3171">
        <v>1</v>
      </c>
    </row>
    <row r="3172" spans="1:15" x14ac:dyDescent="0.25">
      <c r="A3172">
        <v>3171</v>
      </c>
      <c r="B3172" s="3">
        <v>45556</v>
      </c>
      <c r="C3172">
        <v>2</v>
      </c>
      <c r="D3172" t="str">
        <f>VLOOKUP(C3172,'Store-Salesman Details'!$A$2:$H$16,4,FALSE)</f>
        <v>East</v>
      </c>
      <c r="E3172" t="str">
        <f>VLOOKUP(C3172,'Store-Salesman Details'!$A$2:$H$16,5,FALSE)</f>
        <v>Ritesh Kumar</v>
      </c>
      <c r="F3172">
        <f t="shared" ca="1" si="404"/>
        <v>30</v>
      </c>
      <c r="G3172" t="str">
        <f ca="1">VLOOKUP(F3172,'Stock Details'!$A$2:$J$51,2,FALSE)</f>
        <v>Personal Care</v>
      </c>
      <c r="H3172" t="str">
        <f ca="1">VLOOKUP(F3172,'Stock Details'!$A$2:$J$51,3,FALSE)</f>
        <v>Fair &amp; Lovely</v>
      </c>
      <c r="I3172" t="str">
        <f ca="1">VLOOKUP(F3172,'Stock Details'!$A$2:$J$51,7,FALSE)</f>
        <v>3-P</v>
      </c>
      <c r="J3172" t="str">
        <f t="shared" ca="1" si="401"/>
        <v>2_3-P</v>
      </c>
      <c r="K3172" t="str">
        <f ca="1">VLOOKUP(J3172,'Store-Salesman Details'!$C$2:$H$16,6,FALSE)</f>
        <v>Sneha</v>
      </c>
      <c r="L3172">
        <f t="shared" ca="1" si="402"/>
        <v>1</v>
      </c>
      <c r="M3172">
        <f ca="1">VLOOKUP(F3172,'Stock Details'!$A$2:$J$51,5,FALSE)</f>
        <v>10</v>
      </c>
      <c r="N3172">
        <f t="shared" ca="1" si="403"/>
        <v>10</v>
      </c>
      <c r="O3172">
        <v>1</v>
      </c>
    </row>
    <row r="3173" spans="1:15" x14ac:dyDescent="0.25">
      <c r="A3173">
        <v>3172</v>
      </c>
      <c r="B3173" s="3">
        <v>45556</v>
      </c>
      <c r="C3173">
        <v>2</v>
      </c>
      <c r="D3173" t="str">
        <f>VLOOKUP(C3173,'Store-Salesman Details'!$A$2:$H$16,4,FALSE)</f>
        <v>East</v>
      </c>
      <c r="E3173" t="str">
        <f>VLOOKUP(C3173,'Store-Salesman Details'!$A$2:$H$16,5,FALSE)</f>
        <v>Ritesh Kumar</v>
      </c>
      <c r="F3173">
        <f t="shared" ca="1" si="404"/>
        <v>46</v>
      </c>
      <c r="G3173" t="str">
        <f ca="1">VLOOKUP(F3173,'Stock Details'!$A$2:$J$51,2,FALSE)</f>
        <v>Personal Care</v>
      </c>
      <c r="H3173" t="str">
        <f ca="1">VLOOKUP(F3173,'Stock Details'!$A$2:$J$51,3,FALSE)</f>
        <v>Rjoice Shampoo</v>
      </c>
      <c r="I3173" t="str">
        <f ca="1">VLOOKUP(F3173,'Stock Details'!$A$2:$J$51,7,FALSE)</f>
        <v>3-P</v>
      </c>
      <c r="J3173" t="str">
        <f t="shared" ca="1" si="401"/>
        <v>2_3-P</v>
      </c>
      <c r="K3173" t="str">
        <f ca="1">VLOOKUP(J3173,'Store-Salesman Details'!$C$2:$H$16,6,FALSE)</f>
        <v>Sneha</v>
      </c>
      <c r="L3173">
        <f t="shared" ca="1" si="402"/>
        <v>3</v>
      </c>
      <c r="M3173">
        <f ca="1">VLOOKUP(F3173,'Stock Details'!$A$2:$J$51,5,FALSE)</f>
        <v>56</v>
      </c>
      <c r="N3173">
        <f t="shared" ca="1" si="403"/>
        <v>168</v>
      </c>
      <c r="O3173">
        <v>1</v>
      </c>
    </row>
    <row r="3174" spans="1:15" x14ac:dyDescent="0.25">
      <c r="A3174">
        <v>3173</v>
      </c>
      <c r="B3174" s="3">
        <v>45556</v>
      </c>
      <c r="C3174">
        <v>2</v>
      </c>
      <c r="D3174" t="str">
        <f>VLOOKUP(C3174,'Store-Salesman Details'!$A$2:$H$16,4,FALSE)</f>
        <v>East</v>
      </c>
      <c r="E3174" t="str">
        <f>VLOOKUP(C3174,'Store-Salesman Details'!$A$2:$H$16,5,FALSE)</f>
        <v>Ritesh Kumar</v>
      </c>
      <c r="F3174">
        <f t="shared" ref="F3174:F3205" ca="1" si="405">RANDBETWEEN(21,25)</f>
        <v>23</v>
      </c>
      <c r="G3174" t="str">
        <f ca="1">VLOOKUP(F3174,'Stock Details'!$A$2:$J$51,2,FALSE)</f>
        <v>Laundry</v>
      </c>
      <c r="H3174" t="str">
        <f ca="1">VLOOKUP(F3174,'Stock Details'!$A$2:$J$51,3,FALSE)</f>
        <v>Wheel</v>
      </c>
      <c r="I3174" t="str">
        <f ca="1">VLOOKUP(F3174,'Stock Details'!$A$2:$J$51,7,FALSE)</f>
        <v>2-W</v>
      </c>
      <c r="J3174" t="str">
        <f t="shared" ca="1" si="401"/>
        <v>2_2-W</v>
      </c>
      <c r="K3174" t="str">
        <f ca="1">VLOOKUP(J3174,'Store-Salesman Details'!$C$2:$H$16,6,FALSE)</f>
        <v>Sunaina</v>
      </c>
      <c r="L3174">
        <f t="shared" ca="1" si="402"/>
        <v>2</v>
      </c>
      <c r="M3174">
        <f ca="1">VLOOKUP(F3174,'Stock Details'!$A$2:$J$51,5,FALSE)</f>
        <v>10</v>
      </c>
      <c r="N3174">
        <f t="shared" ca="1" si="403"/>
        <v>20</v>
      </c>
      <c r="O3174">
        <v>1</v>
      </c>
    </row>
    <row r="3175" spans="1:15" x14ac:dyDescent="0.25">
      <c r="A3175">
        <v>3174</v>
      </c>
      <c r="B3175" s="3">
        <v>45556</v>
      </c>
      <c r="C3175">
        <v>2</v>
      </c>
      <c r="D3175" t="str">
        <f>VLOOKUP(C3175,'Store-Salesman Details'!$A$2:$H$16,4,FALSE)</f>
        <v>East</v>
      </c>
      <c r="E3175" t="str">
        <f>VLOOKUP(C3175,'Store-Salesman Details'!$A$2:$H$16,5,FALSE)</f>
        <v>Ritesh Kumar</v>
      </c>
      <c r="F3175">
        <f t="shared" ca="1" si="405"/>
        <v>22</v>
      </c>
      <c r="G3175" t="str">
        <f ca="1">VLOOKUP(F3175,'Stock Details'!$A$2:$J$51,2,FALSE)</f>
        <v>Laundry</v>
      </c>
      <c r="H3175" t="str">
        <f ca="1">VLOOKUP(F3175,'Stock Details'!$A$2:$J$51,3,FALSE)</f>
        <v>Rin</v>
      </c>
      <c r="I3175" t="str">
        <f ca="1">VLOOKUP(F3175,'Stock Details'!$A$2:$J$51,7,FALSE)</f>
        <v>2-W</v>
      </c>
      <c r="J3175" t="str">
        <f t="shared" ca="1" si="401"/>
        <v>2_2-W</v>
      </c>
      <c r="K3175" t="str">
        <f ca="1">VLOOKUP(J3175,'Store-Salesman Details'!$C$2:$H$16,6,FALSE)</f>
        <v>Sunaina</v>
      </c>
      <c r="L3175">
        <f t="shared" ca="1" si="402"/>
        <v>5</v>
      </c>
      <c r="M3175">
        <f ca="1">VLOOKUP(F3175,'Stock Details'!$A$2:$J$51,5,FALSE)</f>
        <v>10</v>
      </c>
      <c r="N3175">
        <f t="shared" ca="1" si="403"/>
        <v>50</v>
      </c>
      <c r="O3175">
        <v>1</v>
      </c>
    </row>
    <row r="3176" spans="1:15" x14ac:dyDescent="0.25">
      <c r="A3176">
        <v>3175</v>
      </c>
      <c r="B3176" s="3">
        <v>45556</v>
      </c>
      <c r="C3176">
        <v>2</v>
      </c>
      <c r="D3176" t="str">
        <f>VLOOKUP(C3176,'Store-Salesman Details'!$A$2:$H$16,4,FALSE)</f>
        <v>East</v>
      </c>
      <c r="E3176" t="str">
        <f>VLOOKUP(C3176,'Store-Salesman Details'!$A$2:$H$16,5,FALSE)</f>
        <v>Ritesh Kumar</v>
      </c>
      <c r="F3176">
        <f t="shared" ca="1" si="405"/>
        <v>22</v>
      </c>
      <c r="G3176" t="str">
        <f ca="1">VLOOKUP(F3176,'Stock Details'!$A$2:$J$51,2,FALSE)</f>
        <v>Laundry</v>
      </c>
      <c r="H3176" t="str">
        <f ca="1">VLOOKUP(F3176,'Stock Details'!$A$2:$J$51,3,FALSE)</f>
        <v>Rin</v>
      </c>
      <c r="I3176" t="str">
        <f ca="1">VLOOKUP(F3176,'Stock Details'!$A$2:$J$51,7,FALSE)</f>
        <v>2-W</v>
      </c>
      <c r="J3176" t="str">
        <f t="shared" ca="1" si="401"/>
        <v>2_2-W</v>
      </c>
      <c r="K3176" t="str">
        <f ca="1">VLOOKUP(J3176,'Store-Salesman Details'!$C$2:$H$16,6,FALSE)</f>
        <v>Sunaina</v>
      </c>
      <c r="L3176">
        <f t="shared" ca="1" si="402"/>
        <v>1</v>
      </c>
      <c r="M3176">
        <f ca="1">VLOOKUP(F3176,'Stock Details'!$A$2:$J$51,5,FALSE)</f>
        <v>10</v>
      </c>
      <c r="N3176">
        <f t="shared" ca="1" si="403"/>
        <v>10</v>
      </c>
      <c r="O3176">
        <v>1</v>
      </c>
    </row>
    <row r="3177" spans="1:15" x14ac:dyDescent="0.25">
      <c r="A3177">
        <v>3176</v>
      </c>
      <c r="B3177" s="3">
        <v>45556</v>
      </c>
      <c r="C3177">
        <v>2</v>
      </c>
      <c r="D3177" t="str">
        <f>VLOOKUP(C3177,'Store-Salesman Details'!$A$2:$H$16,4,FALSE)</f>
        <v>East</v>
      </c>
      <c r="E3177" t="str">
        <f>VLOOKUP(C3177,'Store-Salesman Details'!$A$2:$H$16,5,FALSE)</f>
        <v>Ritesh Kumar</v>
      </c>
      <c r="F3177">
        <f t="shared" ca="1" si="405"/>
        <v>23</v>
      </c>
      <c r="G3177" t="str">
        <f ca="1">VLOOKUP(F3177,'Stock Details'!$A$2:$J$51,2,FALSE)</f>
        <v>Laundry</v>
      </c>
      <c r="H3177" t="str">
        <f ca="1">VLOOKUP(F3177,'Stock Details'!$A$2:$J$51,3,FALSE)</f>
        <v>Wheel</v>
      </c>
      <c r="I3177" t="str">
        <f ca="1">VLOOKUP(F3177,'Stock Details'!$A$2:$J$51,7,FALSE)</f>
        <v>2-W</v>
      </c>
      <c r="J3177" t="str">
        <f t="shared" ca="1" si="401"/>
        <v>2_2-W</v>
      </c>
      <c r="K3177" t="str">
        <f ca="1">VLOOKUP(J3177,'Store-Salesman Details'!$C$2:$H$16,6,FALSE)</f>
        <v>Sunaina</v>
      </c>
      <c r="L3177">
        <f t="shared" ca="1" si="402"/>
        <v>2</v>
      </c>
      <c r="M3177">
        <f ca="1">VLOOKUP(F3177,'Stock Details'!$A$2:$J$51,5,FALSE)</f>
        <v>10</v>
      </c>
      <c r="N3177">
        <f t="shared" ca="1" si="403"/>
        <v>20</v>
      </c>
      <c r="O3177">
        <v>1</v>
      </c>
    </row>
    <row r="3178" spans="1:15" x14ac:dyDescent="0.25">
      <c r="A3178">
        <v>3177</v>
      </c>
      <c r="B3178" s="3">
        <v>45556</v>
      </c>
      <c r="C3178">
        <v>2</v>
      </c>
      <c r="D3178" t="str">
        <f>VLOOKUP(C3178,'Store-Salesman Details'!$A$2:$H$16,4,FALSE)</f>
        <v>East</v>
      </c>
      <c r="E3178" t="str">
        <f>VLOOKUP(C3178,'Store-Salesman Details'!$A$2:$H$16,5,FALSE)</f>
        <v>Ritesh Kumar</v>
      </c>
      <c r="F3178">
        <f t="shared" ca="1" si="405"/>
        <v>25</v>
      </c>
      <c r="G3178" t="str">
        <f ca="1">VLOOKUP(F3178,'Stock Details'!$A$2:$J$51,2,FALSE)</f>
        <v>Laundry</v>
      </c>
      <c r="H3178" t="str">
        <f ca="1">VLOOKUP(F3178,'Stock Details'!$A$2:$J$51,3,FALSE)</f>
        <v>Ariel</v>
      </c>
      <c r="I3178" t="str">
        <f ca="1">VLOOKUP(F3178,'Stock Details'!$A$2:$J$51,7,FALSE)</f>
        <v>2-W</v>
      </c>
      <c r="J3178" t="str">
        <f t="shared" ca="1" si="401"/>
        <v>2_2-W</v>
      </c>
      <c r="K3178" t="str">
        <f ca="1">VLOOKUP(J3178,'Store-Salesman Details'!$C$2:$H$16,6,FALSE)</f>
        <v>Sunaina</v>
      </c>
      <c r="L3178">
        <f t="shared" ca="1" si="402"/>
        <v>3</v>
      </c>
      <c r="M3178">
        <f ca="1">VLOOKUP(F3178,'Stock Details'!$A$2:$J$51,5,FALSE)</f>
        <v>10</v>
      </c>
      <c r="N3178">
        <f t="shared" ca="1" si="403"/>
        <v>30</v>
      </c>
      <c r="O3178">
        <v>1</v>
      </c>
    </row>
    <row r="3179" spans="1:15" x14ac:dyDescent="0.25">
      <c r="A3179">
        <v>3178</v>
      </c>
      <c r="B3179" s="3">
        <v>45556</v>
      </c>
      <c r="C3179">
        <v>2</v>
      </c>
      <c r="D3179" t="str">
        <f>VLOOKUP(C3179,'Store-Salesman Details'!$A$2:$H$16,4,FALSE)</f>
        <v>East</v>
      </c>
      <c r="E3179" t="str">
        <f>VLOOKUP(C3179,'Store-Salesman Details'!$A$2:$H$16,5,FALSE)</f>
        <v>Ritesh Kumar</v>
      </c>
      <c r="F3179">
        <f t="shared" ca="1" si="405"/>
        <v>21</v>
      </c>
      <c r="G3179" t="str">
        <f ca="1">VLOOKUP(F3179,'Stock Details'!$A$2:$J$51,2,FALSE)</f>
        <v>Laundry</v>
      </c>
      <c r="H3179" t="str">
        <f ca="1">VLOOKUP(F3179,'Stock Details'!$A$2:$J$51,3,FALSE)</f>
        <v>Surf Excel</v>
      </c>
      <c r="I3179" t="str">
        <f ca="1">VLOOKUP(F3179,'Stock Details'!$A$2:$J$51,7,FALSE)</f>
        <v>2-W</v>
      </c>
      <c r="J3179" t="str">
        <f t="shared" ca="1" si="401"/>
        <v>2_2-W</v>
      </c>
      <c r="K3179" t="str">
        <f ca="1">VLOOKUP(J3179,'Store-Salesman Details'!$C$2:$H$16,6,FALSE)</f>
        <v>Sunaina</v>
      </c>
      <c r="L3179">
        <f t="shared" ca="1" si="402"/>
        <v>5</v>
      </c>
      <c r="M3179">
        <f ca="1">VLOOKUP(F3179,'Stock Details'!$A$2:$J$51,5,FALSE)</f>
        <v>10</v>
      </c>
      <c r="N3179">
        <f t="shared" ca="1" si="403"/>
        <v>50</v>
      </c>
      <c r="O3179">
        <v>1</v>
      </c>
    </row>
    <row r="3180" spans="1:15" x14ac:dyDescent="0.25">
      <c r="A3180">
        <v>3179</v>
      </c>
      <c r="B3180" s="3">
        <v>45556</v>
      </c>
      <c r="C3180">
        <v>2</v>
      </c>
      <c r="D3180" t="str">
        <f>VLOOKUP(C3180,'Store-Salesman Details'!$A$2:$H$16,4,FALSE)</f>
        <v>East</v>
      </c>
      <c r="E3180" t="str">
        <f>VLOOKUP(C3180,'Store-Salesman Details'!$A$2:$H$16,5,FALSE)</f>
        <v>Ritesh Kumar</v>
      </c>
      <c r="F3180">
        <f t="shared" ca="1" si="405"/>
        <v>25</v>
      </c>
      <c r="G3180" t="str">
        <f ca="1">VLOOKUP(F3180,'Stock Details'!$A$2:$J$51,2,FALSE)</f>
        <v>Laundry</v>
      </c>
      <c r="H3180" t="str">
        <f ca="1">VLOOKUP(F3180,'Stock Details'!$A$2:$J$51,3,FALSE)</f>
        <v>Ariel</v>
      </c>
      <c r="I3180" t="str">
        <f ca="1">VLOOKUP(F3180,'Stock Details'!$A$2:$J$51,7,FALSE)</f>
        <v>2-W</v>
      </c>
      <c r="J3180" t="str">
        <f t="shared" ca="1" si="401"/>
        <v>2_2-W</v>
      </c>
      <c r="K3180" t="str">
        <f ca="1">VLOOKUP(J3180,'Store-Salesman Details'!$C$2:$H$16,6,FALSE)</f>
        <v>Sunaina</v>
      </c>
      <c r="L3180">
        <f t="shared" ca="1" si="402"/>
        <v>3</v>
      </c>
      <c r="M3180">
        <f ca="1">VLOOKUP(F3180,'Stock Details'!$A$2:$J$51,5,FALSE)</f>
        <v>10</v>
      </c>
      <c r="N3180">
        <f t="shared" ca="1" si="403"/>
        <v>30</v>
      </c>
      <c r="O3180">
        <v>1</v>
      </c>
    </row>
    <row r="3181" spans="1:15" x14ac:dyDescent="0.25">
      <c r="A3181">
        <v>3180</v>
      </c>
      <c r="B3181" s="3">
        <v>45556</v>
      </c>
      <c r="C3181">
        <v>2</v>
      </c>
      <c r="D3181" t="str">
        <f>VLOOKUP(C3181,'Store-Salesman Details'!$A$2:$H$16,4,FALSE)</f>
        <v>East</v>
      </c>
      <c r="E3181" t="str">
        <f>VLOOKUP(C3181,'Store-Salesman Details'!$A$2:$H$16,5,FALSE)</f>
        <v>Ritesh Kumar</v>
      </c>
      <c r="F3181">
        <f t="shared" ca="1" si="405"/>
        <v>23</v>
      </c>
      <c r="G3181" t="str">
        <f ca="1">VLOOKUP(F3181,'Stock Details'!$A$2:$J$51,2,FALSE)</f>
        <v>Laundry</v>
      </c>
      <c r="H3181" t="str">
        <f ca="1">VLOOKUP(F3181,'Stock Details'!$A$2:$J$51,3,FALSE)</f>
        <v>Wheel</v>
      </c>
      <c r="I3181" t="str">
        <f ca="1">VLOOKUP(F3181,'Stock Details'!$A$2:$J$51,7,FALSE)</f>
        <v>2-W</v>
      </c>
      <c r="J3181" t="str">
        <f t="shared" ca="1" si="401"/>
        <v>2_2-W</v>
      </c>
      <c r="K3181" t="str">
        <f ca="1">VLOOKUP(J3181,'Store-Salesman Details'!$C$2:$H$16,6,FALSE)</f>
        <v>Sunaina</v>
      </c>
      <c r="L3181">
        <f t="shared" ca="1" si="402"/>
        <v>1</v>
      </c>
      <c r="M3181">
        <f ca="1">VLOOKUP(F3181,'Stock Details'!$A$2:$J$51,5,FALSE)</f>
        <v>10</v>
      </c>
      <c r="N3181">
        <f t="shared" ca="1" si="403"/>
        <v>10</v>
      </c>
      <c r="O3181">
        <v>1</v>
      </c>
    </row>
    <row r="3182" spans="1:15" x14ac:dyDescent="0.25">
      <c r="A3182">
        <v>3181</v>
      </c>
      <c r="B3182" s="3">
        <v>45556</v>
      </c>
      <c r="C3182">
        <v>2</v>
      </c>
      <c r="D3182" t="str">
        <f>VLOOKUP(C3182,'Store-Salesman Details'!$A$2:$H$16,4,FALSE)</f>
        <v>East</v>
      </c>
      <c r="E3182" t="str">
        <f>VLOOKUP(C3182,'Store-Salesman Details'!$A$2:$H$16,5,FALSE)</f>
        <v>Ritesh Kumar</v>
      </c>
      <c r="F3182">
        <f t="shared" ca="1" si="405"/>
        <v>22</v>
      </c>
      <c r="G3182" t="str">
        <f ca="1">VLOOKUP(F3182,'Stock Details'!$A$2:$J$51,2,FALSE)</f>
        <v>Laundry</v>
      </c>
      <c r="H3182" t="str">
        <f ca="1">VLOOKUP(F3182,'Stock Details'!$A$2:$J$51,3,FALSE)</f>
        <v>Rin</v>
      </c>
      <c r="I3182" t="str">
        <f ca="1">VLOOKUP(F3182,'Stock Details'!$A$2:$J$51,7,FALSE)</f>
        <v>2-W</v>
      </c>
      <c r="J3182" t="str">
        <f t="shared" ca="1" si="401"/>
        <v>2_2-W</v>
      </c>
      <c r="K3182" t="str">
        <f ca="1">VLOOKUP(J3182,'Store-Salesman Details'!$C$2:$H$16,6,FALSE)</f>
        <v>Sunaina</v>
      </c>
      <c r="L3182">
        <f t="shared" ca="1" si="402"/>
        <v>4</v>
      </c>
      <c r="M3182">
        <f ca="1">VLOOKUP(F3182,'Stock Details'!$A$2:$J$51,5,FALSE)</f>
        <v>10</v>
      </c>
      <c r="N3182">
        <f t="shared" ca="1" si="403"/>
        <v>40</v>
      </c>
      <c r="O3182">
        <v>1</v>
      </c>
    </row>
    <row r="3183" spans="1:15" x14ac:dyDescent="0.25">
      <c r="A3183">
        <v>3182</v>
      </c>
      <c r="B3183" s="3">
        <v>45556</v>
      </c>
      <c r="C3183">
        <v>2</v>
      </c>
      <c r="D3183" t="str">
        <f>VLOOKUP(C3183,'Store-Salesman Details'!$A$2:$H$16,4,FALSE)</f>
        <v>East</v>
      </c>
      <c r="E3183" t="str">
        <f>VLOOKUP(C3183,'Store-Salesman Details'!$A$2:$H$16,5,FALSE)</f>
        <v>Ritesh Kumar</v>
      </c>
      <c r="F3183">
        <f t="shared" ca="1" si="405"/>
        <v>25</v>
      </c>
      <c r="G3183" t="str">
        <f ca="1">VLOOKUP(F3183,'Stock Details'!$A$2:$J$51,2,FALSE)</f>
        <v>Laundry</v>
      </c>
      <c r="H3183" t="str">
        <f ca="1">VLOOKUP(F3183,'Stock Details'!$A$2:$J$51,3,FALSE)</f>
        <v>Ariel</v>
      </c>
      <c r="I3183" t="str">
        <f ca="1">VLOOKUP(F3183,'Stock Details'!$A$2:$J$51,7,FALSE)</f>
        <v>2-W</v>
      </c>
      <c r="J3183" t="str">
        <f t="shared" ca="1" si="401"/>
        <v>2_2-W</v>
      </c>
      <c r="K3183" t="str">
        <f ca="1">VLOOKUP(J3183,'Store-Salesman Details'!$C$2:$H$16,6,FALSE)</f>
        <v>Sunaina</v>
      </c>
      <c r="L3183">
        <f t="shared" ca="1" si="402"/>
        <v>5</v>
      </c>
      <c r="M3183">
        <f ca="1">VLOOKUP(F3183,'Stock Details'!$A$2:$J$51,5,FALSE)</f>
        <v>10</v>
      </c>
      <c r="N3183">
        <f t="shared" ca="1" si="403"/>
        <v>50</v>
      </c>
      <c r="O3183">
        <v>1</v>
      </c>
    </row>
    <row r="3184" spans="1:15" x14ac:dyDescent="0.25">
      <c r="A3184">
        <v>3183</v>
      </c>
      <c r="B3184" s="3">
        <v>45556</v>
      </c>
      <c r="C3184">
        <v>2</v>
      </c>
      <c r="D3184" t="str">
        <f>VLOOKUP(C3184,'Store-Salesman Details'!$A$2:$H$16,4,FALSE)</f>
        <v>East</v>
      </c>
      <c r="E3184" t="str">
        <f>VLOOKUP(C3184,'Store-Salesman Details'!$A$2:$H$16,5,FALSE)</f>
        <v>Ritesh Kumar</v>
      </c>
      <c r="F3184">
        <f t="shared" ca="1" si="405"/>
        <v>25</v>
      </c>
      <c r="G3184" t="str">
        <f ca="1">VLOOKUP(F3184,'Stock Details'!$A$2:$J$51,2,FALSE)</f>
        <v>Laundry</v>
      </c>
      <c r="H3184" t="str">
        <f ca="1">VLOOKUP(F3184,'Stock Details'!$A$2:$J$51,3,FALSE)</f>
        <v>Ariel</v>
      </c>
      <c r="I3184" t="str">
        <f ca="1">VLOOKUP(F3184,'Stock Details'!$A$2:$J$51,7,FALSE)</f>
        <v>2-W</v>
      </c>
      <c r="J3184" t="str">
        <f t="shared" ca="1" si="401"/>
        <v>2_2-W</v>
      </c>
      <c r="K3184" t="str">
        <f ca="1">VLOOKUP(J3184,'Store-Salesman Details'!$C$2:$H$16,6,FALSE)</f>
        <v>Sunaina</v>
      </c>
      <c r="L3184">
        <f t="shared" ca="1" si="402"/>
        <v>5</v>
      </c>
      <c r="M3184">
        <f ca="1">VLOOKUP(F3184,'Stock Details'!$A$2:$J$51,5,FALSE)</f>
        <v>10</v>
      </c>
      <c r="N3184">
        <f t="shared" ca="1" si="403"/>
        <v>50</v>
      </c>
      <c r="O3184">
        <v>1</v>
      </c>
    </row>
    <row r="3185" spans="1:15" x14ac:dyDescent="0.25">
      <c r="A3185">
        <v>3184</v>
      </c>
      <c r="B3185" s="3">
        <v>45556</v>
      </c>
      <c r="C3185">
        <v>2</v>
      </c>
      <c r="D3185" t="str">
        <f>VLOOKUP(C3185,'Store-Salesman Details'!$A$2:$H$16,4,FALSE)</f>
        <v>East</v>
      </c>
      <c r="E3185" t="str">
        <f>VLOOKUP(C3185,'Store-Salesman Details'!$A$2:$H$16,5,FALSE)</f>
        <v>Ritesh Kumar</v>
      </c>
      <c r="F3185">
        <f t="shared" ca="1" si="405"/>
        <v>23</v>
      </c>
      <c r="G3185" t="str">
        <f ca="1">VLOOKUP(F3185,'Stock Details'!$A$2:$J$51,2,FALSE)</f>
        <v>Laundry</v>
      </c>
      <c r="H3185" t="str">
        <f ca="1">VLOOKUP(F3185,'Stock Details'!$A$2:$J$51,3,FALSE)</f>
        <v>Wheel</v>
      </c>
      <c r="I3185" t="str">
        <f ca="1">VLOOKUP(F3185,'Stock Details'!$A$2:$J$51,7,FALSE)</f>
        <v>2-W</v>
      </c>
      <c r="J3185" t="str">
        <f t="shared" ca="1" si="401"/>
        <v>2_2-W</v>
      </c>
      <c r="K3185" t="str">
        <f ca="1">VLOOKUP(J3185,'Store-Salesman Details'!$C$2:$H$16,6,FALSE)</f>
        <v>Sunaina</v>
      </c>
      <c r="L3185">
        <f t="shared" ca="1" si="402"/>
        <v>3</v>
      </c>
      <c r="M3185">
        <f ca="1">VLOOKUP(F3185,'Stock Details'!$A$2:$J$51,5,FALSE)</f>
        <v>10</v>
      </c>
      <c r="N3185">
        <f t="shared" ca="1" si="403"/>
        <v>30</v>
      </c>
      <c r="O3185">
        <v>1</v>
      </c>
    </row>
    <row r="3186" spans="1:15" x14ac:dyDescent="0.25">
      <c r="A3186">
        <v>3185</v>
      </c>
      <c r="B3186" s="3">
        <v>45556</v>
      </c>
      <c r="C3186">
        <v>2</v>
      </c>
      <c r="D3186" t="str">
        <f>VLOOKUP(C3186,'Store-Salesman Details'!$A$2:$H$16,4,FALSE)</f>
        <v>East</v>
      </c>
      <c r="E3186" t="str">
        <f>VLOOKUP(C3186,'Store-Salesman Details'!$A$2:$H$16,5,FALSE)</f>
        <v>Ritesh Kumar</v>
      </c>
      <c r="F3186">
        <f t="shared" ca="1" si="405"/>
        <v>23</v>
      </c>
      <c r="G3186" t="str">
        <f ca="1">VLOOKUP(F3186,'Stock Details'!$A$2:$J$51,2,FALSE)</f>
        <v>Laundry</v>
      </c>
      <c r="H3186" t="str">
        <f ca="1">VLOOKUP(F3186,'Stock Details'!$A$2:$J$51,3,FALSE)</f>
        <v>Wheel</v>
      </c>
      <c r="I3186" t="str">
        <f ca="1">VLOOKUP(F3186,'Stock Details'!$A$2:$J$51,7,FALSE)</f>
        <v>2-W</v>
      </c>
      <c r="J3186" t="str">
        <f t="shared" ca="1" si="401"/>
        <v>2_2-W</v>
      </c>
      <c r="K3186" t="str">
        <f ca="1">VLOOKUP(J3186,'Store-Salesman Details'!$C$2:$H$16,6,FALSE)</f>
        <v>Sunaina</v>
      </c>
      <c r="L3186">
        <f t="shared" ca="1" si="402"/>
        <v>2</v>
      </c>
      <c r="M3186">
        <f ca="1">VLOOKUP(F3186,'Stock Details'!$A$2:$J$51,5,FALSE)</f>
        <v>10</v>
      </c>
      <c r="N3186">
        <f t="shared" ca="1" si="403"/>
        <v>20</v>
      </c>
      <c r="O3186">
        <v>1</v>
      </c>
    </row>
    <row r="3187" spans="1:15" x14ac:dyDescent="0.25">
      <c r="A3187">
        <v>3186</v>
      </c>
      <c r="B3187" s="3">
        <v>45556</v>
      </c>
      <c r="C3187">
        <v>2</v>
      </c>
      <c r="D3187" t="str">
        <f>VLOOKUP(C3187,'Store-Salesman Details'!$A$2:$H$16,4,FALSE)</f>
        <v>East</v>
      </c>
      <c r="E3187" t="str">
        <f>VLOOKUP(C3187,'Store-Salesman Details'!$A$2:$H$16,5,FALSE)</f>
        <v>Ritesh Kumar</v>
      </c>
      <c r="F3187">
        <f t="shared" ca="1" si="405"/>
        <v>23</v>
      </c>
      <c r="G3187" t="str">
        <f ca="1">VLOOKUP(F3187,'Stock Details'!$A$2:$J$51,2,FALSE)</f>
        <v>Laundry</v>
      </c>
      <c r="H3187" t="str">
        <f ca="1">VLOOKUP(F3187,'Stock Details'!$A$2:$J$51,3,FALSE)</f>
        <v>Wheel</v>
      </c>
      <c r="I3187" t="str">
        <f ca="1">VLOOKUP(F3187,'Stock Details'!$A$2:$J$51,7,FALSE)</f>
        <v>2-W</v>
      </c>
      <c r="J3187" t="str">
        <f t="shared" ca="1" si="401"/>
        <v>2_2-W</v>
      </c>
      <c r="K3187" t="str">
        <f ca="1">VLOOKUP(J3187,'Store-Salesman Details'!$C$2:$H$16,6,FALSE)</f>
        <v>Sunaina</v>
      </c>
      <c r="L3187">
        <f t="shared" ca="1" si="402"/>
        <v>4</v>
      </c>
      <c r="M3187">
        <f ca="1">VLOOKUP(F3187,'Stock Details'!$A$2:$J$51,5,FALSE)</f>
        <v>10</v>
      </c>
      <c r="N3187">
        <f t="shared" ca="1" si="403"/>
        <v>40</v>
      </c>
      <c r="O3187">
        <v>1</v>
      </c>
    </row>
    <row r="3188" spans="1:15" x14ac:dyDescent="0.25">
      <c r="A3188">
        <v>3187</v>
      </c>
      <c r="B3188" s="3">
        <v>45556</v>
      </c>
      <c r="C3188">
        <v>2</v>
      </c>
      <c r="D3188" t="str">
        <f>VLOOKUP(C3188,'Store-Salesman Details'!$A$2:$H$16,4,FALSE)</f>
        <v>East</v>
      </c>
      <c r="E3188" t="str">
        <f>VLOOKUP(C3188,'Store-Salesman Details'!$A$2:$H$16,5,FALSE)</f>
        <v>Ritesh Kumar</v>
      </c>
      <c r="F3188">
        <f t="shared" ca="1" si="405"/>
        <v>23</v>
      </c>
      <c r="G3188" t="str">
        <f ca="1">VLOOKUP(F3188,'Stock Details'!$A$2:$J$51,2,FALSE)</f>
        <v>Laundry</v>
      </c>
      <c r="H3188" t="str">
        <f ca="1">VLOOKUP(F3188,'Stock Details'!$A$2:$J$51,3,FALSE)</f>
        <v>Wheel</v>
      </c>
      <c r="I3188" t="str">
        <f ca="1">VLOOKUP(F3188,'Stock Details'!$A$2:$J$51,7,FALSE)</f>
        <v>2-W</v>
      </c>
      <c r="J3188" t="str">
        <f t="shared" ca="1" si="401"/>
        <v>2_2-W</v>
      </c>
      <c r="K3188" t="str">
        <f ca="1">VLOOKUP(J3188,'Store-Salesman Details'!$C$2:$H$16,6,FALSE)</f>
        <v>Sunaina</v>
      </c>
      <c r="L3188">
        <f t="shared" ca="1" si="402"/>
        <v>2</v>
      </c>
      <c r="M3188">
        <f ca="1">VLOOKUP(F3188,'Stock Details'!$A$2:$J$51,5,FALSE)</f>
        <v>10</v>
      </c>
      <c r="N3188">
        <f t="shared" ca="1" si="403"/>
        <v>20</v>
      </c>
      <c r="O3188">
        <v>1</v>
      </c>
    </row>
    <row r="3189" spans="1:15" x14ac:dyDescent="0.25">
      <c r="A3189">
        <v>3188</v>
      </c>
      <c r="B3189" s="3">
        <v>45556</v>
      </c>
      <c r="C3189">
        <v>2</v>
      </c>
      <c r="D3189" t="str">
        <f>VLOOKUP(C3189,'Store-Salesman Details'!$A$2:$H$16,4,FALSE)</f>
        <v>East</v>
      </c>
      <c r="E3189" t="str">
        <f>VLOOKUP(C3189,'Store-Salesman Details'!$A$2:$H$16,5,FALSE)</f>
        <v>Ritesh Kumar</v>
      </c>
      <c r="F3189">
        <f t="shared" ca="1" si="405"/>
        <v>21</v>
      </c>
      <c r="G3189" t="str">
        <f ca="1">VLOOKUP(F3189,'Stock Details'!$A$2:$J$51,2,FALSE)</f>
        <v>Laundry</v>
      </c>
      <c r="H3189" t="str">
        <f ca="1">VLOOKUP(F3189,'Stock Details'!$A$2:$J$51,3,FALSE)</f>
        <v>Surf Excel</v>
      </c>
      <c r="I3189" t="str">
        <f ca="1">VLOOKUP(F3189,'Stock Details'!$A$2:$J$51,7,FALSE)</f>
        <v>2-W</v>
      </c>
      <c r="J3189" t="str">
        <f t="shared" ca="1" si="401"/>
        <v>2_2-W</v>
      </c>
      <c r="K3189" t="str">
        <f ca="1">VLOOKUP(J3189,'Store-Salesman Details'!$C$2:$H$16,6,FALSE)</f>
        <v>Sunaina</v>
      </c>
      <c r="L3189">
        <f t="shared" ca="1" si="402"/>
        <v>1</v>
      </c>
      <c r="M3189">
        <f ca="1">VLOOKUP(F3189,'Stock Details'!$A$2:$J$51,5,FALSE)</f>
        <v>10</v>
      </c>
      <c r="N3189">
        <f t="shared" ca="1" si="403"/>
        <v>10</v>
      </c>
      <c r="O3189">
        <v>1</v>
      </c>
    </row>
    <row r="3190" spans="1:15" x14ac:dyDescent="0.25">
      <c r="A3190">
        <v>3189</v>
      </c>
      <c r="B3190" s="3">
        <v>45556</v>
      </c>
      <c r="C3190">
        <v>2</v>
      </c>
      <c r="D3190" t="str">
        <f>VLOOKUP(C3190,'Store-Salesman Details'!$A$2:$H$16,4,FALSE)</f>
        <v>East</v>
      </c>
      <c r="E3190" t="str">
        <f>VLOOKUP(C3190,'Store-Salesman Details'!$A$2:$H$16,5,FALSE)</f>
        <v>Ritesh Kumar</v>
      </c>
      <c r="F3190">
        <f t="shared" ca="1" si="405"/>
        <v>21</v>
      </c>
      <c r="G3190" t="str">
        <f ca="1">VLOOKUP(F3190,'Stock Details'!$A$2:$J$51,2,FALSE)</f>
        <v>Laundry</v>
      </c>
      <c r="H3190" t="str">
        <f ca="1">VLOOKUP(F3190,'Stock Details'!$A$2:$J$51,3,FALSE)</f>
        <v>Surf Excel</v>
      </c>
      <c r="I3190" t="str">
        <f ca="1">VLOOKUP(F3190,'Stock Details'!$A$2:$J$51,7,FALSE)</f>
        <v>2-W</v>
      </c>
      <c r="J3190" t="str">
        <f t="shared" ca="1" si="401"/>
        <v>2_2-W</v>
      </c>
      <c r="K3190" t="str">
        <f ca="1">VLOOKUP(J3190,'Store-Salesman Details'!$C$2:$H$16,6,FALSE)</f>
        <v>Sunaina</v>
      </c>
      <c r="L3190">
        <f t="shared" ca="1" si="402"/>
        <v>4</v>
      </c>
      <c r="M3190">
        <f ca="1">VLOOKUP(F3190,'Stock Details'!$A$2:$J$51,5,FALSE)</f>
        <v>10</v>
      </c>
      <c r="N3190">
        <f t="shared" ca="1" si="403"/>
        <v>40</v>
      </c>
      <c r="O3190">
        <v>1</v>
      </c>
    </row>
    <row r="3191" spans="1:15" x14ac:dyDescent="0.25">
      <c r="A3191">
        <v>3190</v>
      </c>
      <c r="B3191" s="3">
        <v>45556</v>
      </c>
      <c r="C3191">
        <v>2</v>
      </c>
      <c r="D3191" t="str">
        <f>VLOOKUP(C3191,'Store-Salesman Details'!$A$2:$H$16,4,FALSE)</f>
        <v>East</v>
      </c>
      <c r="E3191" t="str">
        <f>VLOOKUP(C3191,'Store-Salesman Details'!$A$2:$H$16,5,FALSE)</f>
        <v>Ritesh Kumar</v>
      </c>
      <c r="F3191">
        <f t="shared" ca="1" si="405"/>
        <v>25</v>
      </c>
      <c r="G3191" t="str">
        <f ca="1">VLOOKUP(F3191,'Stock Details'!$A$2:$J$51,2,FALSE)</f>
        <v>Laundry</v>
      </c>
      <c r="H3191" t="str">
        <f ca="1">VLOOKUP(F3191,'Stock Details'!$A$2:$J$51,3,FALSE)</f>
        <v>Ariel</v>
      </c>
      <c r="I3191" t="str">
        <f ca="1">VLOOKUP(F3191,'Stock Details'!$A$2:$J$51,7,FALSE)</f>
        <v>2-W</v>
      </c>
      <c r="J3191" t="str">
        <f t="shared" ca="1" si="401"/>
        <v>2_2-W</v>
      </c>
      <c r="K3191" t="str">
        <f ca="1">VLOOKUP(J3191,'Store-Salesman Details'!$C$2:$H$16,6,FALSE)</f>
        <v>Sunaina</v>
      </c>
      <c r="L3191">
        <f t="shared" ca="1" si="402"/>
        <v>2</v>
      </c>
      <c r="M3191">
        <f ca="1">VLOOKUP(F3191,'Stock Details'!$A$2:$J$51,5,FALSE)</f>
        <v>10</v>
      </c>
      <c r="N3191">
        <f t="shared" ca="1" si="403"/>
        <v>20</v>
      </c>
      <c r="O3191">
        <v>1</v>
      </c>
    </row>
    <row r="3192" spans="1:15" x14ac:dyDescent="0.25">
      <c r="A3192">
        <v>3191</v>
      </c>
      <c r="B3192" s="3">
        <v>45556</v>
      </c>
      <c r="C3192">
        <v>2</v>
      </c>
      <c r="D3192" t="str">
        <f>VLOOKUP(C3192,'Store-Salesman Details'!$A$2:$H$16,4,FALSE)</f>
        <v>East</v>
      </c>
      <c r="E3192" t="str">
        <f>VLOOKUP(C3192,'Store-Salesman Details'!$A$2:$H$16,5,FALSE)</f>
        <v>Ritesh Kumar</v>
      </c>
      <c r="F3192">
        <f t="shared" ca="1" si="405"/>
        <v>23</v>
      </c>
      <c r="G3192" t="str">
        <f ca="1">VLOOKUP(F3192,'Stock Details'!$A$2:$J$51,2,FALSE)</f>
        <v>Laundry</v>
      </c>
      <c r="H3192" t="str">
        <f ca="1">VLOOKUP(F3192,'Stock Details'!$A$2:$J$51,3,FALSE)</f>
        <v>Wheel</v>
      </c>
      <c r="I3192" t="str">
        <f ca="1">VLOOKUP(F3192,'Stock Details'!$A$2:$J$51,7,FALSE)</f>
        <v>2-W</v>
      </c>
      <c r="J3192" t="str">
        <f t="shared" ca="1" si="401"/>
        <v>2_2-W</v>
      </c>
      <c r="K3192" t="str">
        <f ca="1">VLOOKUP(J3192,'Store-Salesman Details'!$C$2:$H$16,6,FALSE)</f>
        <v>Sunaina</v>
      </c>
      <c r="L3192">
        <f t="shared" ca="1" si="402"/>
        <v>3</v>
      </c>
      <c r="M3192">
        <f ca="1">VLOOKUP(F3192,'Stock Details'!$A$2:$J$51,5,FALSE)</f>
        <v>10</v>
      </c>
      <c r="N3192">
        <f t="shared" ca="1" si="403"/>
        <v>30</v>
      </c>
      <c r="O3192">
        <v>1</v>
      </c>
    </row>
    <row r="3193" spans="1:15" x14ac:dyDescent="0.25">
      <c r="A3193">
        <v>3192</v>
      </c>
      <c r="B3193" s="3">
        <v>45556</v>
      </c>
      <c r="C3193">
        <v>2</v>
      </c>
      <c r="D3193" t="str">
        <f>VLOOKUP(C3193,'Store-Salesman Details'!$A$2:$H$16,4,FALSE)</f>
        <v>East</v>
      </c>
      <c r="E3193" t="str">
        <f>VLOOKUP(C3193,'Store-Salesman Details'!$A$2:$H$16,5,FALSE)</f>
        <v>Ritesh Kumar</v>
      </c>
      <c r="F3193">
        <f t="shared" ca="1" si="405"/>
        <v>24</v>
      </c>
      <c r="G3193" t="str">
        <f ca="1">VLOOKUP(F3193,'Stock Details'!$A$2:$J$51,2,FALSE)</f>
        <v>Laundry</v>
      </c>
      <c r="H3193" t="str">
        <f ca="1">VLOOKUP(F3193,'Stock Details'!$A$2:$J$51,3,FALSE)</f>
        <v>Tide</v>
      </c>
      <c r="I3193" t="str">
        <f ca="1">VLOOKUP(F3193,'Stock Details'!$A$2:$J$51,7,FALSE)</f>
        <v>2-W</v>
      </c>
      <c r="J3193" t="str">
        <f t="shared" ca="1" si="401"/>
        <v>2_2-W</v>
      </c>
      <c r="K3193" t="str">
        <f ca="1">VLOOKUP(J3193,'Store-Salesman Details'!$C$2:$H$16,6,FALSE)</f>
        <v>Sunaina</v>
      </c>
      <c r="L3193">
        <f t="shared" ca="1" si="402"/>
        <v>1</v>
      </c>
      <c r="M3193">
        <f ca="1">VLOOKUP(F3193,'Stock Details'!$A$2:$J$51,5,FALSE)</f>
        <v>10</v>
      </c>
      <c r="N3193">
        <f t="shared" ca="1" si="403"/>
        <v>10</v>
      </c>
      <c r="O3193">
        <v>1</v>
      </c>
    </row>
    <row r="3194" spans="1:15" x14ac:dyDescent="0.25">
      <c r="A3194">
        <v>3193</v>
      </c>
      <c r="B3194" s="3">
        <v>45556</v>
      </c>
      <c r="C3194">
        <v>2</v>
      </c>
      <c r="D3194" t="str">
        <f>VLOOKUP(C3194,'Store-Salesman Details'!$A$2:$H$16,4,FALSE)</f>
        <v>East</v>
      </c>
      <c r="E3194" t="str">
        <f>VLOOKUP(C3194,'Store-Salesman Details'!$A$2:$H$16,5,FALSE)</f>
        <v>Ritesh Kumar</v>
      </c>
      <c r="F3194">
        <f t="shared" ca="1" si="405"/>
        <v>25</v>
      </c>
      <c r="G3194" t="str">
        <f ca="1">VLOOKUP(F3194,'Stock Details'!$A$2:$J$51,2,FALSE)</f>
        <v>Laundry</v>
      </c>
      <c r="H3194" t="str">
        <f ca="1">VLOOKUP(F3194,'Stock Details'!$A$2:$J$51,3,FALSE)</f>
        <v>Ariel</v>
      </c>
      <c r="I3194" t="str">
        <f ca="1">VLOOKUP(F3194,'Stock Details'!$A$2:$J$51,7,FALSE)</f>
        <v>2-W</v>
      </c>
      <c r="J3194" t="str">
        <f t="shared" ca="1" si="401"/>
        <v>2_2-W</v>
      </c>
      <c r="K3194" t="str">
        <f ca="1">VLOOKUP(J3194,'Store-Salesman Details'!$C$2:$H$16,6,FALSE)</f>
        <v>Sunaina</v>
      </c>
      <c r="L3194">
        <f t="shared" ca="1" si="402"/>
        <v>2</v>
      </c>
      <c r="M3194">
        <f ca="1">VLOOKUP(F3194,'Stock Details'!$A$2:$J$51,5,FALSE)</f>
        <v>10</v>
      </c>
      <c r="N3194">
        <f t="shared" ca="1" si="403"/>
        <v>20</v>
      </c>
      <c r="O3194">
        <v>1</v>
      </c>
    </row>
    <row r="3195" spans="1:15" x14ac:dyDescent="0.25">
      <c r="A3195">
        <v>3194</v>
      </c>
      <c r="B3195" s="3">
        <v>45556</v>
      </c>
      <c r="C3195">
        <v>2</v>
      </c>
      <c r="D3195" t="str">
        <f>VLOOKUP(C3195,'Store-Salesman Details'!$A$2:$H$16,4,FALSE)</f>
        <v>East</v>
      </c>
      <c r="E3195" t="str">
        <f>VLOOKUP(C3195,'Store-Salesman Details'!$A$2:$H$16,5,FALSE)</f>
        <v>Ritesh Kumar</v>
      </c>
      <c r="F3195">
        <f t="shared" ca="1" si="405"/>
        <v>22</v>
      </c>
      <c r="G3195" t="str">
        <f ca="1">VLOOKUP(F3195,'Stock Details'!$A$2:$J$51,2,FALSE)</f>
        <v>Laundry</v>
      </c>
      <c r="H3195" t="str">
        <f ca="1">VLOOKUP(F3195,'Stock Details'!$A$2:$J$51,3,FALSE)</f>
        <v>Rin</v>
      </c>
      <c r="I3195" t="str">
        <f ca="1">VLOOKUP(F3195,'Stock Details'!$A$2:$J$51,7,FALSE)</f>
        <v>2-W</v>
      </c>
      <c r="J3195" t="str">
        <f t="shared" ca="1" si="401"/>
        <v>2_2-W</v>
      </c>
      <c r="K3195" t="str">
        <f ca="1">VLOOKUP(J3195,'Store-Salesman Details'!$C$2:$H$16,6,FALSE)</f>
        <v>Sunaina</v>
      </c>
      <c r="L3195">
        <f t="shared" ca="1" si="402"/>
        <v>2</v>
      </c>
      <c r="M3195">
        <f ca="1">VLOOKUP(F3195,'Stock Details'!$A$2:$J$51,5,FALSE)</f>
        <v>10</v>
      </c>
      <c r="N3195">
        <f t="shared" ca="1" si="403"/>
        <v>20</v>
      </c>
      <c r="O3195">
        <v>1</v>
      </c>
    </row>
    <row r="3196" spans="1:15" x14ac:dyDescent="0.25">
      <c r="A3196">
        <v>3195</v>
      </c>
      <c r="B3196" s="3">
        <v>45556</v>
      </c>
      <c r="C3196">
        <v>2</v>
      </c>
      <c r="D3196" t="str">
        <f>VLOOKUP(C3196,'Store-Salesman Details'!$A$2:$H$16,4,FALSE)</f>
        <v>East</v>
      </c>
      <c r="E3196" t="str">
        <f>VLOOKUP(C3196,'Store-Salesman Details'!$A$2:$H$16,5,FALSE)</f>
        <v>Ritesh Kumar</v>
      </c>
      <c r="F3196">
        <f t="shared" ca="1" si="405"/>
        <v>21</v>
      </c>
      <c r="G3196" t="str">
        <f ca="1">VLOOKUP(F3196,'Stock Details'!$A$2:$J$51,2,FALSE)</f>
        <v>Laundry</v>
      </c>
      <c r="H3196" t="str">
        <f ca="1">VLOOKUP(F3196,'Stock Details'!$A$2:$J$51,3,FALSE)</f>
        <v>Surf Excel</v>
      </c>
      <c r="I3196" t="str">
        <f ca="1">VLOOKUP(F3196,'Stock Details'!$A$2:$J$51,7,FALSE)</f>
        <v>2-W</v>
      </c>
      <c r="J3196" t="str">
        <f t="shared" ca="1" si="401"/>
        <v>2_2-W</v>
      </c>
      <c r="K3196" t="str">
        <f ca="1">VLOOKUP(J3196,'Store-Salesman Details'!$C$2:$H$16,6,FALSE)</f>
        <v>Sunaina</v>
      </c>
      <c r="L3196">
        <f t="shared" ca="1" si="402"/>
        <v>1</v>
      </c>
      <c r="M3196">
        <f ca="1">VLOOKUP(F3196,'Stock Details'!$A$2:$J$51,5,FALSE)</f>
        <v>10</v>
      </c>
      <c r="N3196">
        <f t="shared" ca="1" si="403"/>
        <v>10</v>
      </c>
      <c r="O3196">
        <v>1</v>
      </c>
    </row>
    <row r="3197" spans="1:15" x14ac:dyDescent="0.25">
      <c r="A3197">
        <v>3196</v>
      </c>
      <c r="B3197" s="3">
        <v>45556</v>
      </c>
      <c r="C3197">
        <v>2</v>
      </c>
      <c r="D3197" t="str">
        <f>VLOOKUP(C3197,'Store-Salesman Details'!$A$2:$H$16,4,FALSE)</f>
        <v>East</v>
      </c>
      <c r="E3197" t="str">
        <f>VLOOKUP(C3197,'Store-Salesman Details'!$A$2:$H$16,5,FALSE)</f>
        <v>Ritesh Kumar</v>
      </c>
      <c r="F3197">
        <f t="shared" ca="1" si="405"/>
        <v>25</v>
      </c>
      <c r="G3197" t="str">
        <f ca="1">VLOOKUP(F3197,'Stock Details'!$A$2:$J$51,2,FALSE)</f>
        <v>Laundry</v>
      </c>
      <c r="H3197" t="str">
        <f ca="1">VLOOKUP(F3197,'Stock Details'!$A$2:$J$51,3,FALSE)</f>
        <v>Ariel</v>
      </c>
      <c r="I3197" t="str">
        <f ca="1">VLOOKUP(F3197,'Stock Details'!$A$2:$J$51,7,FALSE)</f>
        <v>2-W</v>
      </c>
      <c r="J3197" t="str">
        <f t="shared" ca="1" si="401"/>
        <v>2_2-W</v>
      </c>
      <c r="K3197" t="str">
        <f ca="1">VLOOKUP(J3197,'Store-Salesman Details'!$C$2:$H$16,6,FALSE)</f>
        <v>Sunaina</v>
      </c>
      <c r="L3197">
        <f t="shared" ca="1" si="402"/>
        <v>2</v>
      </c>
      <c r="M3197">
        <f ca="1">VLOOKUP(F3197,'Stock Details'!$A$2:$J$51,5,FALSE)</f>
        <v>10</v>
      </c>
      <c r="N3197">
        <f t="shared" ca="1" si="403"/>
        <v>20</v>
      </c>
      <c r="O3197">
        <v>1</v>
      </c>
    </row>
    <row r="3198" spans="1:15" x14ac:dyDescent="0.25">
      <c r="A3198">
        <v>3197</v>
      </c>
      <c r="B3198" s="3">
        <v>45556</v>
      </c>
      <c r="C3198">
        <v>2</v>
      </c>
      <c r="D3198" t="str">
        <f>VLOOKUP(C3198,'Store-Salesman Details'!$A$2:$H$16,4,FALSE)</f>
        <v>East</v>
      </c>
      <c r="E3198" t="str">
        <f>VLOOKUP(C3198,'Store-Salesman Details'!$A$2:$H$16,5,FALSE)</f>
        <v>Ritesh Kumar</v>
      </c>
      <c r="F3198">
        <f t="shared" ca="1" si="405"/>
        <v>24</v>
      </c>
      <c r="G3198" t="str">
        <f ca="1">VLOOKUP(F3198,'Stock Details'!$A$2:$J$51,2,FALSE)</f>
        <v>Laundry</v>
      </c>
      <c r="H3198" t="str">
        <f ca="1">VLOOKUP(F3198,'Stock Details'!$A$2:$J$51,3,FALSE)</f>
        <v>Tide</v>
      </c>
      <c r="I3198" t="str">
        <f ca="1">VLOOKUP(F3198,'Stock Details'!$A$2:$J$51,7,FALSE)</f>
        <v>2-W</v>
      </c>
      <c r="J3198" t="str">
        <f t="shared" ca="1" si="401"/>
        <v>2_2-W</v>
      </c>
      <c r="K3198" t="str">
        <f ca="1">VLOOKUP(J3198,'Store-Salesman Details'!$C$2:$H$16,6,FALSE)</f>
        <v>Sunaina</v>
      </c>
      <c r="L3198">
        <f t="shared" ca="1" si="402"/>
        <v>3</v>
      </c>
      <c r="M3198">
        <f ca="1">VLOOKUP(F3198,'Stock Details'!$A$2:$J$51,5,FALSE)</f>
        <v>10</v>
      </c>
      <c r="N3198">
        <f t="shared" ca="1" si="403"/>
        <v>30</v>
      </c>
      <c r="O3198">
        <v>1</v>
      </c>
    </row>
    <row r="3199" spans="1:15" x14ac:dyDescent="0.25">
      <c r="A3199">
        <v>3198</v>
      </c>
      <c r="B3199" s="3">
        <v>45556</v>
      </c>
      <c r="C3199">
        <v>2</v>
      </c>
      <c r="D3199" t="str">
        <f>VLOOKUP(C3199,'Store-Salesman Details'!$A$2:$H$16,4,FALSE)</f>
        <v>East</v>
      </c>
      <c r="E3199" t="str">
        <f>VLOOKUP(C3199,'Store-Salesman Details'!$A$2:$H$16,5,FALSE)</f>
        <v>Ritesh Kumar</v>
      </c>
      <c r="F3199">
        <f t="shared" ca="1" si="405"/>
        <v>22</v>
      </c>
      <c r="G3199" t="str">
        <f ca="1">VLOOKUP(F3199,'Stock Details'!$A$2:$J$51,2,FALSE)</f>
        <v>Laundry</v>
      </c>
      <c r="H3199" t="str">
        <f ca="1">VLOOKUP(F3199,'Stock Details'!$A$2:$J$51,3,FALSE)</f>
        <v>Rin</v>
      </c>
      <c r="I3199" t="str">
        <f ca="1">VLOOKUP(F3199,'Stock Details'!$A$2:$J$51,7,FALSE)</f>
        <v>2-W</v>
      </c>
      <c r="J3199" t="str">
        <f t="shared" ca="1" si="401"/>
        <v>2_2-W</v>
      </c>
      <c r="K3199" t="str">
        <f ca="1">VLOOKUP(J3199,'Store-Salesman Details'!$C$2:$H$16,6,FALSE)</f>
        <v>Sunaina</v>
      </c>
      <c r="L3199">
        <f t="shared" ca="1" si="402"/>
        <v>1</v>
      </c>
      <c r="M3199">
        <f ca="1">VLOOKUP(F3199,'Stock Details'!$A$2:$J$51,5,FALSE)</f>
        <v>10</v>
      </c>
      <c r="N3199">
        <f t="shared" ca="1" si="403"/>
        <v>10</v>
      </c>
      <c r="O3199">
        <v>1</v>
      </c>
    </row>
    <row r="3200" spans="1:15" x14ac:dyDescent="0.25">
      <c r="A3200">
        <v>3199</v>
      </c>
      <c r="B3200" s="3">
        <v>45556</v>
      </c>
      <c r="C3200">
        <v>2</v>
      </c>
      <c r="D3200" t="str">
        <f>VLOOKUP(C3200,'Store-Salesman Details'!$A$2:$H$16,4,FALSE)</f>
        <v>East</v>
      </c>
      <c r="E3200" t="str">
        <f>VLOOKUP(C3200,'Store-Salesman Details'!$A$2:$H$16,5,FALSE)</f>
        <v>Ritesh Kumar</v>
      </c>
      <c r="F3200">
        <f t="shared" ca="1" si="405"/>
        <v>24</v>
      </c>
      <c r="G3200" t="str">
        <f ca="1">VLOOKUP(F3200,'Stock Details'!$A$2:$J$51,2,FALSE)</f>
        <v>Laundry</v>
      </c>
      <c r="H3200" t="str">
        <f ca="1">VLOOKUP(F3200,'Stock Details'!$A$2:$J$51,3,FALSE)</f>
        <v>Tide</v>
      </c>
      <c r="I3200" t="str">
        <f ca="1">VLOOKUP(F3200,'Stock Details'!$A$2:$J$51,7,FALSE)</f>
        <v>2-W</v>
      </c>
      <c r="J3200" t="str">
        <f t="shared" ca="1" si="401"/>
        <v>2_2-W</v>
      </c>
      <c r="K3200" t="str">
        <f ca="1">VLOOKUP(J3200,'Store-Salesman Details'!$C$2:$H$16,6,FALSE)</f>
        <v>Sunaina</v>
      </c>
      <c r="L3200">
        <f t="shared" ca="1" si="402"/>
        <v>4</v>
      </c>
      <c r="M3200">
        <f ca="1">VLOOKUP(F3200,'Stock Details'!$A$2:$J$51,5,FALSE)</f>
        <v>10</v>
      </c>
      <c r="N3200">
        <f t="shared" ca="1" si="403"/>
        <v>40</v>
      </c>
      <c r="O3200">
        <v>1</v>
      </c>
    </row>
    <row r="3201" spans="1:15" x14ac:dyDescent="0.25">
      <c r="A3201">
        <v>3200</v>
      </c>
      <c r="B3201" s="3">
        <v>45556</v>
      </c>
      <c r="C3201">
        <v>2</v>
      </c>
      <c r="D3201" t="str">
        <f>VLOOKUP(C3201,'Store-Salesman Details'!$A$2:$H$16,4,FALSE)</f>
        <v>East</v>
      </c>
      <c r="E3201" t="str">
        <f>VLOOKUP(C3201,'Store-Salesman Details'!$A$2:$H$16,5,FALSE)</f>
        <v>Ritesh Kumar</v>
      </c>
      <c r="F3201">
        <f t="shared" ca="1" si="405"/>
        <v>25</v>
      </c>
      <c r="G3201" t="str">
        <f ca="1">VLOOKUP(F3201,'Stock Details'!$A$2:$J$51,2,FALSE)</f>
        <v>Laundry</v>
      </c>
      <c r="H3201" t="str">
        <f ca="1">VLOOKUP(F3201,'Stock Details'!$A$2:$J$51,3,FALSE)</f>
        <v>Ariel</v>
      </c>
      <c r="I3201" t="str">
        <f ca="1">VLOOKUP(F3201,'Stock Details'!$A$2:$J$51,7,FALSE)</f>
        <v>2-W</v>
      </c>
      <c r="J3201" t="str">
        <f t="shared" ca="1" si="401"/>
        <v>2_2-W</v>
      </c>
      <c r="K3201" t="str">
        <f ca="1">VLOOKUP(J3201,'Store-Salesman Details'!$C$2:$H$16,6,FALSE)</f>
        <v>Sunaina</v>
      </c>
      <c r="L3201">
        <f t="shared" ca="1" si="402"/>
        <v>1</v>
      </c>
      <c r="M3201">
        <f ca="1">VLOOKUP(F3201,'Stock Details'!$A$2:$J$51,5,FALSE)</f>
        <v>10</v>
      </c>
      <c r="N3201">
        <f t="shared" ca="1" si="403"/>
        <v>10</v>
      </c>
      <c r="O3201">
        <v>1</v>
      </c>
    </row>
    <row r="3202" spans="1:15" x14ac:dyDescent="0.25">
      <c r="A3202">
        <v>3201</v>
      </c>
      <c r="B3202" s="3">
        <v>45556</v>
      </c>
      <c r="C3202">
        <v>2</v>
      </c>
      <c r="D3202" t="str">
        <f>VLOOKUP(C3202,'Store-Salesman Details'!$A$2:$H$16,4,FALSE)</f>
        <v>East</v>
      </c>
      <c r="E3202" t="str">
        <f>VLOOKUP(C3202,'Store-Salesman Details'!$A$2:$H$16,5,FALSE)</f>
        <v>Ritesh Kumar</v>
      </c>
      <c r="F3202">
        <f t="shared" ca="1" si="405"/>
        <v>21</v>
      </c>
      <c r="G3202" t="str">
        <f ca="1">VLOOKUP(F3202,'Stock Details'!$A$2:$J$51,2,FALSE)</f>
        <v>Laundry</v>
      </c>
      <c r="H3202" t="str">
        <f ca="1">VLOOKUP(F3202,'Stock Details'!$A$2:$J$51,3,FALSE)</f>
        <v>Surf Excel</v>
      </c>
      <c r="I3202" t="str">
        <f ca="1">VLOOKUP(F3202,'Stock Details'!$A$2:$J$51,7,FALSE)</f>
        <v>2-W</v>
      </c>
      <c r="J3202" t="str">
        <f t="shared" ref="J3202:J3265" ca="1" si="406">CONCATENATE(C3202,"_",I3202)</f>
        <v>2_2-W</v>
      </c>
      <c r="K3202" t="str">
        <f ca="1">VLOOKUP(J3202,'Store-Salesman Details'!$C$2:$H$16,6,FALSE)</f>
        <v>Sunaina</v>
      </c>
      <c r="L3202">
        <f t="shared" ref="L3202:L3265" ca="1" si="407">RANDBETWEEN(1,5)</f>
        <v>4</v>
      </c>
      <c r="M3202">
        <f ca="1">VLOOKUP(F3202,'Stock Details'!$A$2:$J$51,5,FALSE)</f>
        <v>10</v>
      </c>
      <c r="N3202">
        <f t="shared" ref="N3202:N3265" ca="1" si="408">L3202*M3202</f>
        <v>40</v>
      </c>
      <c r="O3202">
        <v>1</v>
      </c>
    </row>
    <row r="3203" spans="1:15" x14ac:dyDescent="0.25">
      <c r="A3203">
        <v>3202</v>
      </c>
      <c r="B3203" s="3">
        <v>45556</v>
      </c>
      <c r="C3203">
        <v>2</v>
      </c>
      <c r="D3203" t="str">
        <f>VLOOKUP(C3203,'Store-Salesman Details'!$A$2:$H$16,4,FALSE)</f>
        <v>East</v>
      </c>
      <c r="E3203" t="str">
        <f>VLOOKUP(C3203,'Store-Salesman Details'!$A$2:$H$16,5,FALSE)</f>
        <v>Ritesh Kumar</v>
      </c>
      <c r="F3203">
        <f t="shared" ca="1" si="405"/>
        <v>21</v>
      </c>
      <c r="G3203" t="str">
        <f ca="1">VLOOKUP(F3203,'Stock Details'!$A$2:$J$51,2,FALSE)</f>
        <v>Laundry</v>
      </c>
      <c r="H3203" t="str">
        <f ca="1">VLOOKUP(F3203,'Stock Details'!$A$2:$J$51,3,FALSE)</f>
        <v>Surf Excel</v>
      </c>
      <c r="I3203" t="str">
        <f ca="1">VLOOKUP(F3203,'Stock Details'!$A$2:$J$51,7,FALSE)</f>
        <v>2-W</v>
      </c>
      <c r="J3203" t="str">
        <f t="shared" ca="1" si="406"/>
        <v>2_2-W</v>
      </c>
      <c r="K3203" t="str">
        <f ca="1">VLOOKUP(J3203,'Store-Salesman Details'!$C$2:$H$16,6,FALSE)</f>
        <v>Sunaina</v>
      </c>
      <c r="L3203">
        <f t="shared" ca="1" si="407"/>
        <v>5</v>
      </c>
      <c r="M3203">
        <f ca="1">VLOOKUP(F3203,'Stock Details'!$A$2:$J$51,5,FALSE)</f>
        <v>10</v>
      </c>
      <c r="N3203">
        <f t="shared" ca="1" si="408"/>
        <v>50</v>
      </c>
      <c r="O3203">
        <v>1</v>
      </c>
    </row>
    <row r="3204" spans="1:15" x14ac:dyDescent="0.25">
      <c r="A3204">
        <v>3203</v>
      </c>
      <c r="B3204" s="3">
        <v>45556</v>
      </c>
      <c r="C3204">
        <v>2</v>
      </c>
      <c r="D3204" t="str">
        <f>VLOOKUP(C3204,'Store-Salesman Details'!$A$2:$H$16,4,FALSE)</f>
        <v>East</v>
      </c>
      <c r="E3204" t="str">
        <f>VLOOKUP(C3204,'Store-Salesman Details'!$A$2:$H$16,5,FALSE)</f>
        <v>Ritesh Kumar</v>
      </c>
      <c r="F3204">
        <f t="shared" ca="1" si="405"/>
        <v>24</v>
      </c>
      <c r="G3204" t="str">
        <f ca="1">VLOOKUP(F3204,'Stock Details'!$A$2:$J$51,2,FALSE)</f>
        <v>Laundry</v>
      </c>
      <c r="H3204" t="str">
        <f ca="1">VLOOKUP(F3204,'Stock Details'!$A$2:$J$51,3,FALSE)</f>
        <v>Tide</v>
      </c>
      <c r="I3204" t="str">
        <f ca="1">VLOOKUP(F3204,'Stock Details'!$A$2:$J$51,7,FALSE)</f>
        <v>2-W</v>
      </c>
      <c r="J3204" t="str">
        <f t="shared" ca="1" si="406"/>
        <v>2_2-W</v>
      </c>
      <c r="K3204" t="str">
        <f ca="1">VLOOKUP(J3204,'Store-Salesman Details'!$C$2:$H$16,6,FALSE)</f>
        <v>Sunaina</v>
      </c>
      <c r="L3204">
        <f t="shared" ca="1" si="407"/>
        <v>4</v>
      </c>
      <c r="M3204">
        <f ca="1">VLOOKUP(F3204,'Stock Details'!$A$2:$J$51,5,FALSE)</f>
        <v>10</v>
      </c>
      <c r="N3204">
        <f t="shared" ca="1" si="408"/>
        <v>40</v>
      </c>
      <c r="O3204">
        <v>1</v>
      </c>
    </row>
    <row r="3205" spans="1:15" x14ac:dyDescent="0.25">
      <c r="A3205">
        <v>3204</v>
      </c>
      <c r="B3205" s="3">
        <v>45556</v>
      </c>
      <c r="C3205">
        <v>2</v>
      </c>
      <c r="D3205" t="str">
        <f>VLOOKUP(C3205,'Store-Salesman Details'!$A$2:$H$16,4,FALSE)</f>
        <v>East</v>
      </c>
      <c r="E3205" t="str">
        <f>VLOOKUP(C3205,'Store-Salesman Details'!$A$2:$H$16,5,FALSE)</f>
        <v>Ritesh Kumar</v>
      </c>
      <c r="F3205">
        <f t="shared" ca="1" si="405"/>
        <v>23</v>
      </c>
      <c r="G3205" t="str">
        <f ca="1">VLOOKUP(F3205,'Stock Details'!$A$2:$J$51,2,FALSE)</f>
        <v>Laundry</v>
      </c>
      <c r="H3205" t="str">
        <f ca="1">VLOOKUP(F3205,'Stock Details'!$A$2:$J$51,3,FALSE)</f>
        <v>Wheel</v>
      </c>
      <c r="I3205" t="str">
        <f ca="1">VLOOKUP(F3205,'Stock Details'!$A$2:$J$51,7,FALSE)</f>
        <v>2-W</v>
      </c>
      <c r="J3205" t="str">
        <f t="shared" ca="1" si="406"/>
        <v>2_2-W</v>
      </c>
      <c r="K3205" t="str">
        <f ca="1">VLOOKUP(J3205,'Store-Salesman Details'!$C$2:$H$16,6,FALSE)</f>
        <v>Sunaina</v>
      </c>
      <c r="L3205">
        <f t="shared" ca="1" si="407"/>
        <v>5</v>
      </c>
      <c r="M3205">
        <f ca="1">VLOOKUP(F3205,'Stock Details'!$A$2:$J$51,5,FALSE)</f>
        <v>10</v>
      </c>
      <c r="N3205">
        <f t="shared" ca="1" si="408"/>
        <v>50</v>
      </c>
      <c r="O3205">
        <v>1</v>
      </c>
    </row>
    <row r="3206" spans="1:15" x14ac:dyDescent="0.25">
      <c r="A3206">
        <v>3205</v>
      </c>
      <c r="B3206" s="3">
        <v>45556</v>
      </c>
      <c r="C3206">
        <v>2</v>
      </c>
      <c r="D3206" t="str">
        <f>VLOOKUP(C3206,'Store-Salesman Details'!$A$2:$H$16,4,FALSE)</f>
        <v>East</v>
      </c>
      <c r="E3206" t="str">
        <f>VLOOKUP(C3206,'Store-Salesman Details'!$A$2:$H$16,5,FALSE)</f>
        <v>Ritesh Kumar</v>
      </c>
      <c r="F3206">
        <f t="shared" ref="F3206:F3228" ca="1" si="409">RANDBETWEEN(21,25)</f>
        <v>24</v>
      </c>
      <c r="G3206" t="str">
        <f ca="1">VLOOKUP(F3206,'Stock Details'!$A$2:$J$51,2,FALSE)</f>
        <v>Laundry</v>
      </c>
      <c r="H3206" t="str">
        <f ca="1">VLOOKUP(F3206,'Stock Details'!$A$2:$J$51,3,FALSE)</f>
        <v>Tide</v>
      </c>
      <c r="I3206" t="str">
        <f ca="1">VLOOKUP(F3206,'Stock Details'!$A$2:$J$51,7,FALSE)</f>
        <v>2-W</v>
      </c>
      <c r="J3206" t="str">
        <f t="shared" ca="1" si="406"/>
        <v>2_2-W</v>
      </c>
      <c r="K3206" t="str">
        <f ca="1">VLOOKUP(J3206,'Store-Salesman Details'!$C$2:$H$16,6,FALSE)</f>
        <v>Sunaina</v>
      </c>
      <c r="L3206">
        <f t="shared" ca="1" si="407"/>
        <v>2</v>
      </c>
      <c r="M3206">
        <f ca="1">VLOOKUP(F3206,'Stock Details'!$A$2:$J$51,5,FALSE)</f>
        <v>10</v>
      </c>
      <c r="N3206">
        <f t="shared" ca="1" si="408"/>
        <v>20</v>
      </c>
      <c r="O3206">
        <v>1</v>
      </c>
    </row>
    <row r="3207" spans="1:15" x14ac:dyDescent="0.25">
      <c r="A3207">
        <v>3206</v>
      </c>
      <c r="B3207" s="3">
        <v>45556</v>
      </c>
      <c r="C3207">
        <v>2</v>
      </c>
      <c r="D3207" t="str">
        <f>VLOOKUP(C3207,'Store-Salesman Details'!$A$2:$H$16,4,FALSE)</f>
        <v>East</v>
      </c>
      <c r="E3207" t="str">
        <f>VLOOKUP(C3207,'Store-Salesman Details'!$A$2:$H$16,5,FALSE)</f>
        <v>Ritesh Kumar</v>
      </c>
      <c r="F3207">
        <f t="shared" ca="1" si="409"/>
        <v>23</v>
      </c>
      <c r="G3207" t="str">
        <f ca="1">VLOOKUP(F3207,'Stock Details'!$A$2:$J$51,2,FALSE)</f>
        <v>Laundry</v>
      </c>
      <c r="H3207" t="str">
        <f ca="1">VLOOKUP(F3207,'Stock Details'!$A$2:$J$51,3,FALSE)</f>
        <v>Wheel</v>
      </c>
      <c r="I3207" t="str">
        <f ca="1">VLOOKUP(F3207,'Stock Details'!$A$2:$J$51,7,FALSE)</f>
        <v>2-W</v>
      </c>
      <c r="J3207" t="str">
        <f t="shared" ca="1" si="406"/>
        <v>2_2-W</v>
      </c>
      <c r="K3207" t="str">
        <f ca="1">VLOOKUP(J3207,'Store-Salesman Details'!$C$2:$H$16,6,FALSE)</f>
        <v>Sunaina</v>
      </c>
      <c r="L3207">
        <f t="shared" ca="1" si="407"/>
        <v>1</v>
      </c>
      <c r="M3207">
        <f ca="1">VLOOKUP(F3207,'Stock Details'!$A$2:$J$51,5,FALSE)</f>
        <v>10</v>
      </c>
      <c r="N3207">
        <f t="shared" ca="1" si="408"/>
        <v>10</v>
      </c>
      <c r="O3207">
        <v>1</v>
      </c>
    </row>
    <row r="3208" spans="1:15" x14ac:dyDescent="0.25">
      <c r="A3208">
        <v>3207</v>
      </c>
      <c r="B3208" s="3">
        <v>45556</v>
      </c>
      <c r="C3208">
        <v>2</v>
      </c>
      <c r="D3208" t="str">
        <f>VLOOKUP(C3208,'Store-Salesman Details'!$A$2:$H$16,4,FALSE)</f>
        <v>East</v>
      </c>
      <c r="E3208" t="str">
        <f>VLOOKUP(C3208,'Store-Salesman Details'!$A$2:$H$16,5,FALSE)</f>
        <v>Ritesh Kumar</v>
      </c>
      <c r="F3208">
        <f t="shared" ca="1" si="409"/>
        <v>24</v>
      </c>
      <c r="G3208" t="str">
        <f ca="1">VLOOKUP(F3208,'Stock Details'!$A$2:$J$51,2,FALSE)</f>
        <v>Laundry</v>
      </c>
      <c r="H3208" t="str">
        <f ca="1">VLOOKUP(F3208,'Stock Details'!$A$2:$J$51,3,FALSE)</f>
        <v>Tide</v>
      </c>
      <c r="I3208" t="str">
        <f ca="1">VLOOKUP(F3208,'Stock Details'!$A$2:$J$51,7,FALSE)</f>
        <v>2-W</v>
      </c>
      <c r="J3208" t="str">
        <f t="shared" ca="1" si="406"/>
        <v>2_2-W</v>
      </c>
      <c r="K3208" t="str">
        <f ca="1">VLOOKUP(J3208,'Store-Salesman Details'!$C$2:$H$16,6,FALSE)</f>
        <v>Sunaina</v>
      </c>
      <c r="L3208">
        <f t="shared" ca="1" si="407"/>
        <v>5</v>
      </c>
      <c r="M3208">
        <f ca="1">VLOOKUP(F3208,'Stock Details'!$A$2:$J$51,5,FALSE)</f>
        <v>10</v>
      </c>
      <c r="N3208">
        <f t="shared" ca="1" si="408"/>
        <v>50</v>
      </c>
      <c r="O3208">
        <v>1</v>
      </c>
    </row>
    <row r="3209" spans="1:15" x14ac:dyDescent="0.25">
      <c r="A3209">
        <v>3208</v>
      </c>
      <c r="B3209" s="3">
        <v>45556</v>
      </c>
      <c r="C3209">
        <v>2</v>
      </c>
      <c r="D3209" t="str">
        <f>VLOOKUP(C3209,'Store-Salesman Details'!$A$2:$H$16,4,FALSE)</f>
        <v>East</v>
      </c>
      <c r="E3209" t="str">
        <f>VLOOKUP(C3209,'Store-Salesman Details'!$A$2:$H$16,5,FALSE)</f>
        <v>Ritesh Kumar</v>
      </c>
      <c r="F3209">
        <f t="shared" ca="1" si="409"/>
        <v>24</v>
      </c>
      <c r="G3209" t="str">
        <f ca="1">VLOOKUP(F3209,'Stock Details'!$A$2:$J$51,2,FALSE)</f>
        <v>Laundry</v>
      </c>
      <c r="H3209" t="str">
        <f ca="1">VLOOKUP(F3209,'Stock Details'!$A$2:$J$51,3,FALSE)</f>
        <v>Tide</v>
      </c>
      <c r="I3209" t="str">
        <f ca="1">VLOOKUP(F3209,'Stock Details'!$A$2:$J$51,7,FALSE)</f>
        <v>2-W</v>
      </c>
      <c r="J3209" t="str">
        <f t="shared" ca="1" si="406"/>
        <v>2_2-W</v>
      </c>
      <c r="K3209" t="str">
        <f ca="1">VLOOKUP(J3209,'Store-Salesman Details'!$C$2:$H$16,6,FALSE)</f>
        <v>Sunaina</v>
      </c>
      <c r="L3209">
        <f t="shared" ca="1" si="407"/>
        <v>4</v>
      </c>
      <c r="M3209">
        <f ca="1">VLOOKUP(F3209,'Stock Details'!$A$2:$J$51,5,FALSE)</f>
        <v>10</v>
      </c>
      <c r="N3209">
        <f t="shared" ca="1" si="408"/>
        <v>40</v>
      </c>
      <c r="O3209">
        <v>1</v>
      </c>
    </row>
    <row r="3210" spans="1:15" x14ac:dyDescent="0.25">
      <c r="A3210">
        <v>3209</v>
      </c>
      <c r="B3210" s="3">
        <v>45556</v>
      </c>
      <c r="C3210">
        <v>2</v>
      </c>
      <c r="D3210" t="str">
        <f>VLOOKUP(C3210,'Store-Salesman Details'!$A$2:$H$16,4,FALSE)</f>
        <v>East</v>
      </c>
      <c r="E3210" t="str">
        <f>VLOOKUP(C3210,'Store-Salesman Details'!$A$2:$H$16,5,FALSE)</f>
        <v>Ritesh Kumar</v>
      </c>
      <c r="F3210">
        <f t="shared" ca="1" si="409"/>
        <v>21</v>
      </c>
      <c r="G3210" t="str">
        <f ca="1">VLOOKUP(F3210,'Stock Details'!$A$2:$J$51,2,FALSE)</f>
        <v>Laundry</v>
      </c>
      <c r="H3210" t="str">
        <f ca="1">VLOOKUP(F3210,'Stock Details'!$A$2:$J$51,3,FALSE)</f>
        <v>Surf Excel</v>
      </c>
      <c r="I3210" t="str">
        <f ca="1">VLOOKUP(F3210,'Stock Details'!$A$2:$J$51,7,FALSE)</f>
        <v>2-W</v>
      </c>
      <c r="J3210" t="str">
        <f t="shared" ca="1" si="406"/>
        <v>2_2-W</v>
      </c>
      <c r="K3210" t="str">
        <f ca="1">VLOOKUP(J3210,'Store-Salesman Details'!$C$2:$H$16,6,FALSE)</f>
        <v>Sunaina</v>
      </c>
      <c r="L3210">
        <f t="shared" ca="1" si="407"/>
        <v>5</v>
      </c>
      <c r="M3210">
        <f ca="1">VLOOKUP(F3210,'Stock Details'!$A$2:$J$51,5,FALSE)</f>
        <v>10</v>
      </c>
      <c r="N3210">
        <f t="shared" ca="1" si="408"/>
        <v>50</v>
      </c>
      <c r="O3210">
        <v>1</v>
      </c>
    </row>
    <row r="3211" spans="1:15" x14ac:dyDescent="0.25">
      <c r="A3211">
        <v>3210</v>
      </c>
      <c r="B3211" s="3">
        <v>45556</v>
      </c>
      <c r="C3211">
        <v>2</v>
      </c>
      <c r="D3211" t="str">
        <f>VLOOKUP(C3211,'Store-Salesman Details'!$A$2:$H$16,4,FALSE)</f>
        <v>East</v>
      </c>
      <c r="E3211" t="str">
        <f>VLOOKUP(C3211,'Store-Salesman Details'!$A$2:$H$16,5,FALSE)</f>
        <v>Ritesh Kumar</v>
      </c>
      <c r="F3211">
        <f t="shared" ca="1" si="409"/>
        <v>22</v>
      </c>
      <c r="G3211" t="str">
        <f ca="1">VLOOKUP(F3211,'Stock Details'!$A$2:$J$51,2,FALSE)</f>
        <v>Laundry</v>
      </c>
      <c r="H3211" t="str">
        <f ca="1">VLOOKUP(F3211,'Stock Details'!$A$2:$J$51,3,FALSE)</f>
        <v>Rin</v>
      </c>
      <c r="I3211" t="str">
        <f ca="1">VLOOKUP(F3211,'Stock Details'!$A$2:$J$51,7,FALSE)</f>
        <v>2-W</v>
      </c>
      <c r="J3211" t="str">
        <f t="shared" ca="1" si="406"/>
        <v>2_2-W</v>
      </c>
      <c r="K3211" t="str">
        <f ca="1">VLOOKUP(J3211,'Store-Salesman Details'!$C$2:$H$16,6,FALSE)</f>
        <v>Sunaina</v>
      </c>
      <c r="L3211">
        <f t="shared" ca="1" si="407"/>
        <v>1</v>
      </c>
      <c r="M3211">
        <f ca="1">VLOOKUP(F3211,'Stock Details'!$A$2:$J$51,5,FALSE)</f>
        <v>10</v>
      </c>
      <c r="N3211">
        <f t="shared" ca="1" si="408"/>
        <v>10</v>
      </c>
      <c r="O3211">
        <v>1</v>
      </c>
    </row>
    <row r="3212" spans="1:15" x14ac:dyDescent="0.25">
      <c r="A3212">
        <v>3211</v>
      </c>
      <c r="B3212" s="3">
        <v>45556</v>
      </c>
      <c r="C3212">
        <v>2</v>
      </c>
      <c r="D3212" t="str">
        <f>VLOOKUP(C3212,'Store-Salesman Details'!$A$2:$H$16,4,FALSE)</f>
        <v>East</v>
      </c>
      <c r="E3212" t="str">
        <f>VLOOKUP(C3212,'Store-Salesman Details'!$A$2:$H$16,5,FALSE)</f>
        <v>Ritesh Kumar</v>
      </c>
      <c r="F3212">
        <f t="shared" ca="1" si="409"/>
        <v>21</v>
      </c>
      <c r="G3212" t="str">
        <f ca="1">VLOOKUP(F3212,'Stock Details'!$A$2:$J$51,2,FALSE)</f>
        <v>Laundry</v>
      </c>
      <c r="H3212" t="str">
        <f ca="1">VLOOKUP(F3212,'Stock Details'!$A$2:$J$51,3,FALSE)</f>
        <v>Surf Excel</v>
      </c>
      <c r="I3212" t="str">
        <f ca="1">VLOOKUP(F3212,'Stock Details'!$A$2:$J$51,7,FALSE)</f>
        <v>2-W</v>
      </c>
      <c r="J3212" t="str">
        <f t="shared" ca="1" si="406"/>
        <v>2_2-W</v>
      </c>
      <c r="K3212" t="str">
        <f ca="1">VLOOKUP(J3212,'Store-Salesman Details'!$C$2:$H$16,6,FALSE)</f>
        <v>Sunaina</v>
      </c>
      <c r="L3212">
        <f t="shared" ca="1" si="407"/>
        <v>4</v>
      </c>
      <c r="M3212">
        <f ca="1">VLOOKUP(F3212,'Stock Details'!$A$2:$J$51,5,FALSE)</f>
        <v>10</v>
      </c>
      <c r="N3212">
        <f t="shared" ca="1" si="408"/>
        <v>40</v>
      </c>
      <c r="O3212">
        <v>1</v>
      </c>
    </row>
    <row r="3213" spans="1:15" x14ac:dyDescent="0.25">
      <c r="A3213">
        <v>3212</v>
      </c>
      <c r="B3213" s="3">
        <v>45556</v>
      </c>
      <c r="C3213">
        <v>2</v>
      </c>
      <c r="D3213" t="str">
        <f>VLOOKUP(C3213,'Store-Salesman Details'!$A$2:$H$16,4,FALSE)</f>
        <v>East</v>
      </c>
      <c r="E3213" t="str">
        <f>VLOOKUP(C3213,'Store-Salesman Details'!$A$2:$H$16,5,FALSE)</f>
        <v>Ritesh Kumar</v>
      </c>
      <c r="F3213">
        <f t="shared" ca="1" si="409"/>
        <v>24</v>
      </c>
      <c r="G3213" t="str">
        <f ca="1">VLOOKUP(F3213,'Stock Details'!$A$2:$J$51,2,FALSE)</f>
        <v>Laundry</v>
      </c>
      <c r="H3213" t="str">
        <f ca="1">VLOOKUP(F3213,'Stock Details'!$A$2:$J$51,3,FALSE)</f>
        <v>Tide</v>
      </c>
      <c r="I3213" t="str">
        <f ca="1">VLOOKUP(F3213,'Stock Details'!$A$2:$J$51,7,FALSE)</f>
        <v>2-W</v>
      </c>
      <c r="J3213" t="str">
        <f t="shared" ca="1" si="406"/>
        <v>2_2-W</v>
      </c>
      <c r="K3213" t="str">
        <f ca="1">VLOOKUP(J3213,'Store-Salesman Details'!$C$2:$H$16,6,FALSE)</f>
        <v>Sunaina</v>
      </c>
      <c r="L3213">
        <f t="shared" ca="1" si="407"/>
        <v>2</v>
      </c>
      <c r="M3213">
        <f ca="1">VLOOKUP(F3213,'Stock Details'!$A$2:$J$51,5,FALSE)</f>
        <v>10</v>
      </c>
      <c r="N3213">
        <f t="shared" ca="1" si="408"/>
        <v>20</v>
      </c>
      <c r="O3213">
        <v>1</v>
      </c>
    </row>
    <row r="3214" spans="1:15" x14ac:dyDescent="0.25">
      <c r="A3214">
        <v>3213</v>
      </c>
      <c r="B3214" s="3">
        <v>45556</v>
      </c>
      <c r="C3214">
        <v>2</v>
      </c>
      <c r="D3214" t="str">
        <f>VLOOKUP(C3214,'Store-Salesman Details'!$A$2:$H$16,4,FALSE)</f>
        <v>East</v>
      </c>
      <c r="E3214" t="str">
        <f>VLOOKUP(C3214,'Store-Salesman Details'!$A$2:$H$16,5,FALSE)</f>
        <v>Ritesh Kumar</v>
      </c>
      <c r="F3214">
        <f t="shared" ca="1" si="409"/>
        <v>23</v>
      </c>
      <c r="G3214" t="str">
        <f ca="1">VLOOKUP(F3214,'Stock Details'!$A$2:$J$51,2,FALSE)</f>
        <v>Laundry</v>
      </c>
      <c r="H3214" t="str">
        <f ca="1">VLOOKUP(F3214,'Stock Details'!$A$2:$J$51,3,FALSE)</f>
        <v>Wheel</v>
      </c>
      <c r="I3214" t="str">
        <f ca="1">VLOOKUP(F3214,'Stock Details'!$A$2:$J$51,7,FALSE)</f>
        <v>2-W</v>
      </c>
      <c r="J3214" t="str">
        <f t="shared" ca="1" si="406"/>
        <v>2_2-W</v>
      </c>
      <c r="K3214" t="str">
        <f ca="1">VLOOKUP(J3214,'Store-Salesman Details'!$C$2:$H$16,6,FALSE)</f>
        <v>Sunaina</v>
      </c>
      <c r="L3214">
        <f t="shared" ca="1" si="407"/>
        <v>5</v>
      </c>
      <c r="M3214">
        <f ca="1">VLOOKUP(F3214,'Stock Details'!$A$2:$J$51,5,FALSE)</f>
        <v>10</v>
      </c>
      <c r="N3214">
        <f t="shared" ca="1" si="408"/>
        <v>50</v>
      </c>
      <c r="O3214">
        <v>1</v>
      </c>
    </row>
    <row r="3215" spans="1:15" x14ac:dyDescent="0.25">
      <c r="A3215">
        <v>3214</v>
      </c>
      <c r="B3215" s="3">
        <v>45556</v>
      </c>
      <c r="C3215">
        <v>2</v>
      </c>
      <c r="D3215" t="str">
        <f>VLOOKUP(C3215,'Store-Salesman Details'!$A$2:$H$16,4,FALSE)</f>
        <v>East</v>
      </c>
      <c r="E3215" t="str">
        <f>VLOOKUP(C3215,'Store-Salesman Details'!$A$2:$H$16,5,FALSE)</f>
        <v>Ritesh Kumar</v>
      </c>
      <c r="F3215">
        <f t="shared" ca="1" si="409"/>
        <v>24</v>
      </c>
      <c r="G3215" t="str">
        <f ca="1">VLOOKUP(F3215,'Stock Details'!$A$2:$J$51,2,FALSE)</f>
        <v>Laundry</v>
      </c>
      <c r="H3215" t="str">
        <f ca="1">VLOOKUP(F3215,'Stock Details'!$A$2:$J$51,3,FALSE)</f>
        <v>Tide</v>
      </c>
      <c r="I3215" t="str">
        <f ca="1">VLOOKUP(F3215,'Stock Details'!$A$2:$J$51,7,FALSE)</f>
        <v>2-W</v>
      </c>
      <c r="J3215" t="str">
        <f t="shared" ca="1" si="406"/>
        <v>2_2-W</v>
      </c>
      <c r="K3215" t="str">
        <f ca="1">VLOOKUP(J3215,'Store-Salesman Details'!$C$2:$H$16,6,FALSE)</f>
        <v>Sunaina</v>
      </c>
      <c r="L3215">
        <f t="shared" ca="1" si="407"/>
        <v>4</v>
      </c>
      <c r="M3215">
        <f ca="1">VLOOKUP(F3215,'Stock Details'!$A$2:$J$51,5,FALSE)</f>
        <v>10</v>
      </c>
      <c r="N3215">
        <f t="shared" ca="1" si="408"/>
        <v>40</v>
      </c>
      <c r="O3215">
        <v>1</v>
      </c>
    </row>
    <row r="3216" spans="1:15" x14ac:dyDescent="0.25">
      <c r="A3216">
        <v>3215</v>
      </c>
      <c r="B3216" s="3">
        <v>45556</v>
      </c>
      <c r="C3216">
        <v>2</v>
      </c>
      <c r="D3216" t="str">
        <f>VLOOKUP(C3216,'Store-Salesman Details'!$A$2:$H$16,4,FALSE)</f>
        <v>East</v>
      </c>
      <c r="E3216" t="str">
        <f>VLOOKUP(C3216,'Store-Salesman Details'!$A$2:$H$16,5,FALSE)</f>
        <v>Ritesh Kumar</v>
      </c>
      <c r="F3216">
        <f t="shared" ca="1" si="409"/>
        <v>24</v>
      </c>
      <c r="G3216" t="str">
        <f ca="1">VLOOKUP(F3216,'Stock Details'!$A$2:$J$51,2,FALSE)</f>
        <v>Laundry</v>
      </c>
      <c r="H3216" t="str">
        <f ca="1">VLOOKUP(F3216,'Stock Details'!$A$2:$J$51,3,FALSE)</f>
        <v>Tide</v>
      </c>
      <c r="I3216" t="str">
        <f ca="1">VLOOKUP(F3216,'Stock Details'!$A$2:$J$51,7,FALSE)</f>
        <v>2-W</v>
      </c>
      <c r="J3216" t="str">
        <f t="shared" ca="1" si="406"/>
        <v>2_2-W</v>
      </c>
      <c r="K3216" t="str">
        <f ca="1">VLOOKUP(J3216,'Store-Salesman Details'!$C$2:$H$16,6,FALSE)</f>
        <v>Sunaina</v>
      </c>
      <c r="L3216">
        <f t="shared" ca="1" si="407"/>
        <v>1</v>
      </c>
      <c r="M3216">
        <f ca="1">VLOOKUP(F3216,'Stock Details'!$A$2:$J$51,5,FALSE)</f>
        <v>10</v>
      </c>
      <c r="N3216">
        <f t="shared" ca="1" si="408"/>
        <v>10</v>
      </c>
      <c r="O3216">
        <v>1</v>
      </c>
    </row>
    <row r="3217" spans="1:15" x14ac:dyDescent="0.25">
      <c r="A3217">
        <v>3216</v>
      </c>
      <c r="B3217" s="3">
        <v>45556</v>
      </c>
      <c r="C3217">
        <v>2</v>
      </c>
      <c r="D3217" t="str">
        <f>VLOOKUP(C3217,'Store-Salesman Details'!$A$2:$H$16,4,FALSE)</f>
        <v>East</v>
      </c>
      <c r="E3217" t="str">
        <f>VLOOKUP(C3217,'Store-Salesman Details'!$A$2:$H$16,5,FALSE)</f>
        <v>Ritesh Kumar</v>
      </c>
      <c r="F3217">
        <f t="shared" ca="1" si="409"/>
        <v>25</v>
      </c>
      <c r="G3217" t="str">
        <f ca="1">VLOOKUP(F3217,'Stock Details'!$A$2:$J$51,2,FALSE)</f>
        <v>Laundry</v>
      </c>
      <c r="H3217" t="str">
        <f ca="1">VLOOKUP(F3217,'Stock Details'!$A$2:$J$51,3,FALSE)</f>
        <v>Ariel</v>
      </c>
      <c r="I3217" t="str">
        <f ca="1">VLOOKUP(F3217,'Stock Details'!$A$2:$J$51,7,FALSE)</f>
        <v>2-W</v>
      </c>
      <c r="J3217" t="str">
        <f t="shared" ca="1" si="406"/>
        <v>2_2-W</v>
      </c>
      <c r="K3217" t="str">
        <f ca="1">VLOOKUP(J3217,'Store-Salesman Details'!$C$2:$H$16,6,FALSE)</f>
        <v>Sunaina</v>
      </c>
      <c r="L3217">
        <f t="shared" ca="1" si="407"/>
        <v>4</v>
      </c>
      <c r="M3217">
        <f ca="1">VLOOKUP(F3217,'Stock Details'!$A$2:$J$51,5,FALSE)</f>
        <v>10</v>
      </c>
      <c r="N3217">
        <f t="shared" ca="1" si="408"/>
        <v>40</v>
      </c>
      <c r="O3217">
        <v>1</v>
      </c>
    </row>
    <row r="3218" spans="1:15" x14ac:dyDescent="0.25">
      <c r="A3218">
        <v>3217</v>
      </c>
      <c r="B3218" s="3">
        <v>45556</v>
      </c>
      <c r="C3218">
        <v>2</v>
      </c>
      <c r="D3218" t="str">
        <f>VLOOKUP(C3218,'Store-Salesman Details'!$A$2:$H$16,4,FALSE)</f>
        <v>East</v>
      </c>
      <c r="E3218" t="str">
        <f>VLOOKUP(C3218,'Store-Salesman Details'!$A$2:$H$16,5,FALSE)</f>
        <v>Ritesh Kumar</v>
      </c>
      <c r="F3218">
        <f t="shared" ca="1" si="409"/>
        <v>22</v>
      </c>
      <c r="G3218" t="str">
        <f ca="1">VLOOKUP(F3218,'Stock Details'!$A$2:$J$51,2,FALSE)</f>
        <v>Laundry</v>
      </c>
      <c r="H3218" t="str">
        <f ca="1">VLOOKUP(F3218,'Stock Details'!$A$2:$J$51,3,FALSE)</f>
        <v>Rin</v>
      </c>
      <c r="I3218" t="str">
        <f ca="1">VLOOKUP(F3218,'Stock Details'!$A$2:$J$51,7,FALSE)</f>
        <v>2-W</v>
      </c>
      <c r="J3218" t="str">
        <f t="shared" ca="1" si="406"/>
        <v>2_2-W</v>
      </c>
      <c r="K3218" t="str">
        <f ca="1">VLOOKUP(J3218,'Store-Salesman Details'!$C$2:$H$16,6,FALSE)</f>
        <v>Sunaina</v>
      </c>
      <c r="L3218">
        <f t="shared" ca="1" si="407"/>
        <v>4</v>
      </c>
      <c r="M3218">
        <f ca="1">VLOOKUP(F3218,'Stock Details'!$A$2:$J$51,5,FALSE)</f>
        <v>10</v>
      </c>
      <c r="N3218">
        <f t="shared" ca="1" si="408"/>
        <v>40</v>
      </c>
      <c r="O3218">
        <v>1</v>
      </c>
    </row>
    <row r="3219" spans="1:15" x14ac:dyDescent="0.25">
      <c r="A3219">
        <v>3218</v>
      </c>
      <c r="B3219" s="3">
        <v>45556</v>
      </c>
      <c r="C3219">
        <v>2</v>
      </c>
      <c r="D3219" t="str">
        <f>VLOOKUP(C3219,'Store-Salesman Details'!$A$2:$H$16,4,FALSE)</f>
        <v>East</v>
      </c>
      <c r="E3219" t="str">
        <f>VLOOKUP(C3219,'Store-Salesman Details'!$A$2:$H$16,5,FALSE)</f>
        <v>Ritesh Kumar</v>
      </c>
      <c r="F3219">
        <f t="shared" ca="1" si="409"/>
        <v>24</v>
      </c>
      <c r="G3219" t="str">
        <f ca="1">VLOOKUP(F3219,'Stock Details'!$A$2:$J$51,2,FALSE)</f>
        <v>Laundry</v>
      </c>
      <c r="H3219" t="str">
        <f ca="1">VLOOKUP(F3219,'Stock Details'!$A$2:$J$51,3,FALSE)</f>
        <v>Tide</v>
      </c>
      <c r="I3219" t="str">
        <f ca="1">VLOOKUP(F3219,'Stock Details'!$A$2:$J$51,7,FALSE)</f>
        <v>2-W</v>
      </c>
      <c r="J3219" t="str">
        <f t="shared" ca="1" si="406"/>
        <v>2_2-W</v>
      </c>
      <c r="K3219" t="str">
        <f ca="1">VLOOKUP(J3219,'Store-Salesman Details'!$C$2:$H$16,6,FALSE)</f>
        <v>Sunaina</v>
      </c>
      <c r="L3219">
        <f t="shared" ca="1" si="407"/>
        <v>1</v>
      </c>
      <c r="M3219">
        <f ca="1">VLOOKUP(F3219,'Stock Details'!$A$2:$J$51,5,FALSE)</f>
        <v>10</v>
      </c>
      <c r="N3219">
        <f t="shared" ca="1" si="408"/>
        <v>10</v>
      </c>
      <c r="O3219">
        <v>1</v>
      </c>
    </row>
    <row r="3220" spans="1:15" x14ac:dyDescent="0.25">
      <c r="A3220">
        <v>3219</v>
      </c>
      <c r="B3220" s="3">
        <v>45556</v>
      </c>
      <c r="C3220">
        <v>2</v>
      </c>
      <c r="D3220" t="str">
        <f>VLOOKUP(C3220,'Store-Salesman Details'!$A$2:$H$16,4,FALSE)</f>
        <v>East</v>
      </c>
      <c r="E3220" t="str">
        <f>VLOOKUP(C3220,'Store-Salesman Details'!$A$2:$H$16,5,FALSE)</f>
        <v>Ritesh Kumar</v>
      </c>
      <c r="F3220">
        <f t="shared" ca="1" si="409"/>
        <v>25</v>
      </c>
      <c r="G3220" t="str">
        <f ca="1">VLOOKUP(F3220,'Stock Details'!$A$2:$J$51,2,FALSE)</f>
        <v>Laundry</v>
      </c>
      <c r="H3220" t="str">
        <f ca="1">VLOOKUP(F3220,'Stock Details'!$A$2:$J$51,3,FALSE)</f>
        <v>Ariel</v>
      </c>
      <c r="I3220" t="str">
        <f ca="1">VLOOKUP(F3220,'Stock Details'!$A$2:$J$51,7,FALSE)</f>
        <v>2-W</v>
      </c>
      <c r="J3220" t="str">
        <f t="shared" ca="1" si="406"/>
        <v>2_2-W</v>
      </c>
      <c r="K3220" t="str">
        <f ca="1">VLOOKUP(J3220,'Store-Salesman Details'!$C$2:$H$16,6,FALSE)</f>
        <v>Sunaina</v>
      </c>
      <c r="L3220">
        <f t="shared" ca="1" si="407"/>
        <v>2</v>
      </c>
      <c r="M3220">
        <f ca="1">VLOOKUP(F3220,'Stock Details'!$A$2:$J$51,5,FALSE)</f>
        <v>10</v>
      </c>
      <c r="N3220">
        <f t="shared" ca="1" si="408"/>
        <v>20</v>
      </c>
      <c r="O3220">
        <v>1</v>
      </c>
    </row>
    <row r="3221" spans="1:15" x14ac:dyDescent="0.25">
      <c r="A3221">
        <v>3220</v>
      </c>
      <c r="B3221" s="3">
        <v>45556</v>
      </c>
      <c r="C3221">
        <v>2</v>
      </c>
      <c r="D3221" t="str">
        <f>VLOOKUP(C3221,'Store-Salesman Details'!$A$2:$H$16,4,FALSE)</f>
        <v>East</v>
      </c>
      <c r="E3221" t="str">
        <f>VLOOKUP(C3221,'Store-Salesman Details'!$A$2:$H$16,5,FALSE)</f>
        <v>Ritesh Kumar</v>
      </c>
      <c r="F3221">
        <f t="shared" ca="1" si="409"/>
        <v>25</v>
      </c>
      <c r="G3221" t="str">
        <f ca="1">VLOOKUP(F3221,'Stock Details'!$A$2:$J$51,2,FALSE)</f>
        <v>Laundry</v>
      </c>
      <c r="H3221" t="str">
        <f ca="1">VLOOKUP(F3221,'Stock Details'!$A$2:$J$51,3,FALSE)</f>
        <v>Ariel</v>
      </c>
      <c r="I3221" t="str">
        <f ca="1">VLOOKUP(F3221,'Stock Details'!$A$2:$J$51,7,FALSE)</f>
        <v>2-W</v>
      </c>
      <c r="J3221" t="str">
        <f t="shared" ca="1" si="406"/>
        <v>2_2-W</v>
      </c>
      <c r="K3221" t="str">
        <f ca="1">VLOOKUP(J3221,'Store-Salesman Details'!$C$2:$H$16,6,FALSE)</f>
        <v>Sunaina</v>
      </c>
      <c r="L3221">
        <f t="shared" ca="1" si="407"/>
        <v>3</v>
      </c>
      <c r="M3221">
        <f ca="1">VLOOKUP(F3221,'Stock Details'!$A$2:$J$51,5,FALSE)</f>
        <v>10</v>
      </c>
      <c r="N3221">
        <f t="shared" ca="1" si="408"/>
        <v>30</v>
      </c>
      <c r="O3221">
        <v>1</v>
      </c>
    </row>
    <row r="3222" spans="1:15" x14ac:dyDescent="0.25">
      <c r="A3222">
        <v>3221</v>
      </c>
      <c r="B3222" s="3">
        <v>45556</v>
      </c>
      <c r="C3222">
        <v>2</v>
      </c>
      <c r="D3222" t="str">
        <f>VLOOKUP(C3222,'Store-Salesman Details'!$A$2:$H$16,4,FALSE)</f>
        <v>East</v>
      </c>
      <c r="E3222" t="str">
        <f>VLOOKUP(C3222,'Store-Salesman Details'!$A$2:$H$16,5,FALSE)</f>
        <v>Ritesh Kumar</v>
      </c>
      <c r="F3222">
        <f t="shared" ca="1" si="409"/>
        <v>25</v>
      </c>
      <c r="G3222" t="str">
        <f ca="1">VLOOKUP(F3222,'Stock Details'!$A$2:$J$51,2,FALSE)</f>
        <v>Laundry</v>
      </c>
      <c r="H3222" t="str">
        <f ca="1">VLOOKUP(F3222,'Stock Details'!$A$2:$J$51,3,FALSE)</f>
        <v>Ariel</v>
      </c>
      <c r="I3222" t="str">
        <f ca="1">VLOOKUP(F3222,'Stock Details'!$A$2:$J$51,7,FALSE)</f>
        <v>2-W</v>
      </c>
      <c r="J3222" t="str">
        <f t="shared" ca="1" si="406"/>
        <v>2_2-W</v>
      </c>
      <c r="K3222" t="str">
        <f ca="1">VLOOKUP(J3222,'Store-Salesman Details'!$C$2:$H$16,6,FALSE)</f>
        <v>Sunaina</v>
      </c>
      <c r="L3222">
        <f t="shared" ca="1" si="407"/>
        <v>4</v>
      </c>
      <c r="M3222">
        <f ca="1">VLOOKUP(F3222,'Stock Details'!$A$2:$J$51,5,FALSE)</f>
        <v>10</v>
      </c>
      <c r="N3222">
        <f t="shared" ca="1" si="408"/>
        <v>40</v>
      </c>
      <c r="O3222">
        <v>1</v>
      </c>
    </row>
    <row r="3223" spans="1:15" x14ac:dyDescent="0.25">
      <c r="A3223">
        <v>3222</v>
      </c>
      <c r="B3223" s="3">
        <v>45556</v>
      </c>
      <c r="C3223">
        <v>2</v>
      </c>
      <c r="D3223" t="str">
        <f>VLOOKUP(C3223,'Store-Salesman Details'!$A$2:$H$16,4,FALSE)</f>
        <v>East</v>
      </c>
      <c r="E3223" t="str">
        <f>VLOOKUP(C3223,'Store-Salesman Details'!$A$2:$H$16,5,FALSE)</f>
        <v>Ritesh Kumar</v>
      </c>
      <c r="F3223">
        <f t="shared" ca="1" si="409"/>
        <v>23</v>
      </c>
      <c r="G3223" t="str">
        <f ca="1">VLOOKUP(F3223,'Stock Details'!$A$2:$J$51,2,FALSE)</f>
        <v>Laundry</v>
      </c>
      <c r="H3223" t="str">
        <f ca="1">VLOOKUP(F3223,'Stock Details'!$A$2:$J$51,3,FALSE)</f>
        <v>Wheel</v>
      </c>
      <c r="I3223" t="str">
        <f ca="1">VLOOKUP(F3223,'Stock Details'!$A$2:$J$51,7,FALSE)</f>
        <v>2-W</v>
      </c>
      <c r="J3223" t="str">
        <f t="shared" ca="1" si="406"/>
        <v>2_2-W</v>
      </c>
      <c r="K3223" t="str">
        <f ca="1">VLOOKUP(J3223,'Store-Salesman Details'!$C$2:$H$16,6,FALSE)</f>
        <v>Sunaina</v>
      </c>
      <c r="L3223">
        <f t="shared" ca="1" si="407"/>
        <v>1</v>
      </c>
      <c r="M3223">
        <f ca="1">VLOOKUP(F3223,'Stock Details'!$A$2:$J$51,5,FALSE)</f>
        <v>10</v>
      </c>
      <c r="N3223">
        <f t="shared" ca="1" si="408"/>
        <v>10</v>
      </c>
      <c r="O3223">
        <v>1</v>
      </c>
    </row>
    <row r="3224" spans="1:15" x14ac:dyDescent="0.25">
      <c r="A3224">
        <v>3223</v>
      </c>
      <c r="B3224" s="3">
        <v>45556</v>
      </c>
      <c r="C3224">
        <v>2</v>
      </c>
      <c r="D3224" t="str">
        <f>VLOOKUP(C3224,'Store-Salesman Details'!$A$2:$H$16,4,FALSE)</f>
        <v>East</v>
      </c>
      <c r="E3224" t="str">
        <f>VLOOKUP(C3224,'Store-Salesman Details'!$A$2:$H$16,5,FALSE)</f>
        <v>Ritesh Kumar</v>
      </c>
      <c r="F3224">
        <f t="shared" ca="1" si="409"/>
        <v>22</v>
      </c>
      <c r="G3224" t="str">
        <f ca="1">VLOOKUP(F3224,'Stock Details'!$A$2:$J$51,2,FALSE)</f>
        <v>Laundry</v>
      </c>
      <c r="H3224" t="str">
        <f ca="1">VLOOKUP(F3224,'Stock Details'!$A$2:$J$51,3,FALSE)</f>
        <v>Rin</v>
      </c>
      <c r="I3224" t="str">
        <f ca="1">VLOOKUP(F3224,'Stock Details'!$A$2:$J$51,7,FALSE)</f>
        <v>2-W</v>
      </c>
      <c r="J3224" t="str">
        <f t="shared" ca="1" si="406"/>
        <v>2_2-W</v>
      </c>
      <c r="K3224" t="str">
        <f ca="1">VLOOKUP(J3224,'Store-Salesman Details'!$C$2:$H$16,6,FALSE)</f>
        <v>Sunaina</v>
      </c>
      <c r="L3224">
        <f t="shared" ca="1" si="407"/>
        <v>1</v>
      </c>
      <c r="M3224">
        <f ca="1">VLOOKUP(F3224,'Stock Details'!$A$2:$J$51,5,FALSE)</f>
        <v>10</v>
      </c>
      <c r="N3224">
        <f t="shared" ca="1" si="408"/>
        <v>10</v>
      </c>
      <c r="O3224">
        <v>1</v>
      </c>
    </row>
    <row r="3225" spans="1:15" x14ac:dyDescent="0.25">
      <c r="A3225">
        <v>3224</v>
      </c>
      <c r="B3225" s="3">
        <v>45556</v>
      </c>
      <c r="C3225">
        <v>2</v>
      </c>
      <c r="D3225" t="str">
        <f>VLOOKUP(C3225,'Store-Salesman Details'!$A$2:$H$16,4,FALSE)</f>
        <v>East</v>
      </c>
      <c r="E3225" t="str">
        <f>VLOOKUP(C3225,'Store-Salesman Details'!$A$2:$H$16,5,FALSE)</f>
        <v>Ritesh Kumar</v>
      </c>
      <c r="F3225">
        <f t="shared" ca="1" si="409"/>
        <v>23</v>
      </c>
      <c r="G3225" t="str">
        <f ca="1">VLOOKUP(F3225,'Stock Details'!$A$2:$J$51,2,FALSE)</f>
        <v>Laundry</v>
      </c>
      <c r="H3225" t="str">
        <f ca="1">VLOOKUP(F3225,'Stock Details'!$A$2:$J$51,3,FALSE)</f>
        <v>Wheel</v>
      </c>
      <c r="I3225" t="str">
        <f ca="1">VLOOKUP(F3225,'Stock Details'!$A$2:$J$51,7,FALSE)</f>
        <v>2-W</v>
      </c>
      <c r="J3225" t="str">
        <f t="shared" ca="1" si="406"/>
        <v>2_2-W</v>
      </c>
      <c r="K3225" t="str">
        <f ca="1">VLOOKUP(J3225,'Store-Salesman Details'!$C$2:$H$16,6,FALSE)</f>
        <v>Sunaina</v>
      </c>
      <c r="L3225">
        <f t="shared" ca="1" si="407"/>
        <v>4</v>
      </c>
      <c r="M3225">
        <f ca="1">VLOOKUP(F3225,'Stock Details'!$A$2:$J$51,5,FALSE)</f>
        <v>10</v>
      </c>
      <c r="N3225">
        <f t="shared" ca="1" si="408"/>
        <v>40</v>
      </c>
      <c r="O3225">
        <v>1</v>
      </c>
    </row>
    <row r="3226" spans="1:15" x14ac:dyDescent="0.25">
      <c r="A3226">
        <v>3225</v>
      </c>
      <c r="B3226" s="3">
        <v>45556</v>
      </c>
      <c r="C3226">
        <v>2</v>
      </c>
      <c r="D3226" t="str">
        <f>VLOOKUP(C3226,'Store-Salesman Details'!$A$2:$H$16,4,FALSE)</f>
        <v>East</v>
      </c>
      <c r="E3226" t="str">
        <f>VLOOKUP(C3226,'Store-Salesman Details'!$A$2:$H$16,5,FALSE)</f>
        <v>Ritesh Kumar</v>
      </c>
      <c r="F3226">
        <f t="shared" ca="1" si="409"/>
        <v>22</v>
      </c>
      <c r="G3226" t="str">
        <f ca="1">VLOOKUP(F3226,'Stock Details'!$A$2:$J$51,2,FALSE)</f>
        <v>Laundry</v>
      </c>
      <c r="H3226" t="str">
        <f ca="1">VLOOKUP(F3226,'Stock Details'!$A$2:$J$51,3,FALSE)</f>
        <v>Rin</v>
      </c>
      <c r="I3226" t="str">
        <f ca="1">VLOOKUP(F3226,'Stock Details'!$A$2:$J$51,7,FALSE)</f>
        <v>2-W</v>
      </c>
      <c r="J3226" t="str">
        <f t="shared" ca="1" si="406"/>
        <v>2_2-W</v>
      </c>
      <c r="K3226" t="str">
        <f ca="1">VLOOKUP(J3226,'Store-Salesman Details'!$C$2:$H$16,6,FALSE)</f>
        <v>Sunaina</v>
      </c>
      <c r="L3226">
        <f t="shared" ca="1" si="407"/>
        <v>1</v>
      </c>
      <c r="M3226">
        <f ca="1">VLOOKUP(F3226,'Stock Details'!$A$2:$J$51,5,FALSE)</f>
        <v>10</v>
      </c>
      <c r="N3226">
        <f t="shared" ca="1" si="408"/>
        <v>10</v>
      </c>
      <c r="O3226">
        <v>1</v>
      </c>
    </row>
    <row r="3227" spans="1:15" x14ac:dyDescent="0.25">
      <c r="A3227">
        <v>3226</v>
      </c>
      <c r="B3227" s="3">
        <v>45556</v>
      </c>
      <c r="C3227">
        <v>2</v>
      </c>
      <c r="D3227" t="str">
        <f>VLOOKUP(C3227,'Store-Salesman Details'!$A$2:$H$16,4,FALSE)</f>
        <v>East</v>
      </c>
      <c r="E3227" t="str">
        <f>VLOOKUP(C3227,'Store-Salesman Details'!$A$2:$H$16,5,FALSE)</f>
        <v>Ritesh Kumar</v>
      </c>
      <c r="F3227">
        <f t="shared" ca="1" si="409"/>
        <v>24</v>
      </c>
      <c r="G3227" t="str">
        <f ca="1">VLOOKUP(F3227,'Stock Details'!$A$2:$J$51,2,FALSE)</f>
        <v>Laundry</v>
      </c>
      <c r="H3227" t="str">
        <f ca="1">VLOOKUP(F3227,'Stock Details'!$A$2:$J$51,3,FALSE)</f>
        <v>Tide</v>
      </c>
      <c r="I3227" t="str">
        <f ca="1">VLOOKUP(F3227,'Stock Details'!$A$2:$J$51,7,FALSE)</f>
        <v>2-W</v>
      </c>
      <c r="J3227" t="str">
        <f t="shared" ca="1" si="406"/>
        <v>2_2-W</v>
      </c>
      <c r="K3227" t="str">
        <f ca="1">VLOOKUP(J3227,'Store-Salesman Details'!$C$2:$H$16,6,FALSE)</f>
        <v>Sunaina</v>
      </c>
      <c r="L3227">
        <f t="shared" ca="1" si="407"/>
        <v>5</v>
      </c>
      <c r="M3227">
        <f ca="1">VLOOKUP(F3227,'Stock Details'!$A$2:$J$51,5,FALSE)</f>
        <v>10</v>
      </c>
      <c r="N3227">
        <f t="shared" ca="1" si="408"/>
        <v>50</v>
      </c>
      <c r="O3227">
        <v>1</v>
      </c>
    </row>
    <row r="3228" spans="1:15" x14ac:dyDescent="0.25">
      <c r="A3228">
        <v>3227</v>
      </c>
      <c r="B3228" s="3">
        <v>45556</v>
      </c>
      <c r="C3228">
        <v>2</v>
      </c>
      <c r="D3228" t="str">
        <f>VLOOKUP(C3228,'Store-Salesman Details'!$A$2:$H$16,4,FALSE)</f>
        <v>East</v>
      </c>
      <c r="E3228" t="str">
        <f>VLOOKUP(C3228,'Store-Salesman Details'!$A$2:$H$16,5,FALSE)</f>
        <v>Ritesh Kumar</v>
      </c>
      <c r="F3228">
        <f t="shared" ca="1" si="409"/>
        <v>22</v>
      </c>
      <c r="G3228" t="str">
        <f ca="1">VLOOKUP(F3228,'Stock Details'!$A$2:$J$51,2,FALSE)</f>
        <v>Laundry</v>
      </c>
      <c r="H3228" t="str">
        <f ca="1">VLOOKUP(F3228,'Stock Details'!$A$2:$J$51,3,FALSE)</f>
        <v>Rin</v>
      </c>
      <c r="I3228" t="str">
        <f ca="1">VLOOKUP(F3228,'Stock Details'!$A$2:$J$51,7,FALSE)</f>
        <v>2-W</v>
      </c>
      <c r="J3228" t="str">
        <f t="shared" ca="1" si="406"/>
        <v>2_2-W</v>
      </c>
      <c r="K3228" t="str">
        <f ca="1">VLOOKUP(J3228,'Store-Salesman Details'!$C$2:$H$16,6,FALSE)</f>
        <v>Sunaina</v>
      </c>
      <c r="L3228">
        <f t="shared" ca="1" si="407"/>
        <v>2</v>
      </c>
      <c r="M3228">
        <f ca="1">VLOOKUP(F3228,'Stock Details'!$A$2:$J$51,5,FALSE)</f>
        <v>10</v>
      </c>
      <c r="N3228">
        <f t="shared" ca="1" si="408"/>
        <v>20</v>
      </c>
      <c r="O3228">
        <v>1</v>
      </c>
    </row>
    <row r="3229" spans="1:15" x14ac:dyDescent="0.25">
      <c r="A3229">
        <v>3228</v>
      </c>
      <c r="B3229" s="3">
        <v>45556</v>
      </c>
      <c r="C3229">
        <v>2</v>
      </c>
      <c r="D3229" t="str">
        <f>VLOOKUP(C3229,'Store-Salesman Details'!$A$2:$H$16,4,FALSE)</f>
        <v>East</v>
      </c>
      <c r="E3229" t="str">
        <f>VLOOKUP(C3229,'Store-Salesman Details'!$A$2:$H$16,5,FALSE)</f>
        <v>Ritesh Kumar</v>
      </c>
      <c r="F3229">
        <f t="shared" ref="F3229:F3260" ca="1" si="410">RANDBETWEEN(1,20)</f>
        <v>9</v>
      </c>
      <c r="G3229" t="str">
        <f ca="1">VLOOKUP(F3229,'Stock Details'!$A$2:$J$51,2,FALSE)</f>
        <v>Disinfectant</v>
      </c>
      <c r="H3229" t="str">
        <f ca="1">VLOOKUP(F3229,'Stock Details'!$A$2:$J$51,3,FALSE)</f>
        <v>Domex</v>
      </c>
      <c r="I3229" t="str">
        <f ca="1">VLOOKUP(F3229,'Stock Details'!$A$2:$J$51,7,FALSE)</f>
        <v>1-A</v>
      </c>
      <c r="J3229" t="str">
        <f t="shared" ca="1" si="406"/>
        <v>2_1-A</v>
      </c>
      <c r="K3229" t="str">
        <f ca="1">VLOOKUP(J3229,'Store-Salesman Details'!$C$2:$H$16,6,FALSE)</f>
        <v>Divesh</v>
      </c>
      <c r="L3229">
        <f t="shared" ca="1" si="407"/>
        <v>4</v>
      </c>
      <c r="M3229">
        <f ca="1">VLOOKUP(F3229,'Stock Details'!$A$2:$J$51,5,FALSE)</f>
        <v>92</v>
      </c>
      <c r="N3229">
        <f t="shared" ca="1" si="408"/>
        <v>368</v>
      </c>
      <c r="O3229">
        <v>1</v>
      </c>
    </row>
    <row r="3230" spans="1:15" x14ac:dyDescent="0.25">
      <c r="A3230">
        <v>3229</v>
      </c>
      <c r="B3230" s="3">
        <v>45556</v>
      </c>
      <c r="C3230">
        <v>2</v>
      </c>
      <c r="D3230" t="str">
        <f>VLOOKUP(C3230,'Store-Salesman Details'!$A$2:$H$16,4,FALSE)</f>
        <v>East</v>
      </c>
      <c r="E3230" t="str">
        <f>VLOOKUP(C3230,'Store-Salesman Details'!$A$2:$H$16,5,FALSE)</f>
        <v>Ritesh Kumar</v>
      </c>
      <c r="F3230">
        <f t="shared" ca="1" si="410"/>
        <v>6</v>
      </c>
      <c r="G3230" t="str">
        <f ca="1">VLOOKUP(F3230,'Stock Details'!$A$2:$J$51,2,FALSE)</f>
        <v>Beverages</v>
      </c>
      <c r="H3230" t="str">
        <f ca="1">VLOOKUP(F3230,'Stock Details'!$A$2:$J$51,3,FALSE)</f>
        <v>Nescafe - Coffee Gold</v>
      </c>
      <c r="I3230" t="str">
        <f ca="1">VLOOKUP(F3230,'Stock Details'!$A$2:$J$51,7,FALSE)</f>
        <v>1-A</v>
      </c>
      <c r="J3230" t="str">
        <f t="shared" ca="1" si="406"/>
        <v>2_1-A</v>
      </c>
      <c r="K3230" t="str">
        <f ca="1">VLOOKUP(J3230,'Store-Salesman Details'!$C$2:$H$16,6,FALSE)</f>
        <v>Divesh</v>
      </c>
      <c r="L3230">
        <f t="shared" ca="1" si="407"/>
        <v>3</v>
      </c>
      <c r="M3230">
        <f ca="1">VLOOKUP(F3230,'Stock Details'!$A$2:$J$51,5,FALSE)</f>
        <v>100</v>
      </c>
      <c r="N3230">
        <f t="shared" ca="1" si="408"/>
        <v>300</v>
      </c>
      <c r="O3230">
        <v>1</v>
      </c>
    </row>
    <row r="3231" spans="1:15" x14ac:dyDescent="0.25">
      <c r="A3231">
        <v>3230</v>
      </c>
      <c r="B3231" s="3">
        <v>45556</v>
      </c>
      <c r="C3231">
        <v>2</v>
      </c>
      <c r="D3231" t="str">
        <f>VLOOKUP(C3231,'Store-Salesman Details'!$A$2:$H$16,4,FALSE)</f>
        <v>East</v>
      </c>
      <c r="E3231" t="str">
        <f>VLOOKUP(C3231,'Store-Salesman Details'!$A$2:$H$16,5,FALSE)</f>
        <v>Ritesh Kumar</v>
      </c>
      <c r="F3231">
        <f t="shared" ca="1" si="410"/>
        <v>4</v>
      </c>
      <c r="G3231" t="str">
        <f ca="1">VLOOKUP(F3231,'Stock Details'!$A$2:$J$51,2,FALSE)</f>
        <v>Beverages</v>
      </c>
      <c r="H3231" t="str">
        <f ca="1">VLOOKUP(F3231,'Stock Details'!$A$2:$J$51,3,FALSE)</f>
        <v>Bru</v>
      </c>
      <c r="I3231" t="str">
        <f ca="1">VLOOKUP(F3231,'Stock Details'!$A$2:$J$51,7,FALSE)</f>
        <v>1-A</v>
      </c>
      <c r="J3231" t="str">
        <f t="shared" ca="1" si="406"/>
        <v>2_1-A</v>
      </c>
      <c r="K3231" t="str">
        <f ca="1">VLOOKUP(J3231,'Store-Salesman Details'!$C$2:$H$16,6,FALSE)</f>
        <v>Divesh</v>
      </c>
      <c r="L3231">
        <f t="shared" ca="1" si="407"/>
        <v>2</v>
      </c>
      <c r="M3231">
        <f ca="1">VLOOKUP(F3231,'Stock Details'!$A$2:$J$51,5,FALSE)</f>
        <v>45</v>
      </c>
      <c r="N3231">
        <f t="shared" ca="1" si="408"/>
        <v>90</v>
      </c>
      <c r="O3231">
        <v>1</v>
      </c>
    </row>
    <row r="3232" spans="1:15" x14ac:dyDescent="0.25">
      <c r="A3232">
        <v>3231</v>
      </c>
      <c r="B3232" s="3">
        <v>45556</v>
      </c>
      <c r="C3232">
        <v>2</v>
      </c>
      <c r="D3232" t="str">
        <f>VLOOKUP(C3232,'Store-Salesman Details'!$A$2:$H$16,4,FALSE)</f>
        <v>East</v>
      </c>
      <c r="E3232" t="str">
        <f>VLOOKUP(C3232,'Store-Salesman Details'!$A$2:$H$16,5,FALSE)</f>
        <v>Ritesh Kumar</v>
      </c>
      <c r="F3232">
        <f t="shared" ca="1" si="410"/>
        <v>14</v>
      </c>
      <c r="G3232" t="str">
        <f ca="1">VLOOKUP(F3232,'Stock Details'!$A$2:$J$51,2,FALSE)</f>
        <v>Foods</v>
      </c>
      <c r="H3232" t="str">
        <f ca="1">VLOOKUP(F3232,'Stock Details'!$A$2:$J$51,3,FALSE)</f>
        <v>Kissan Mango Juice</v>
      </c>
      <c r="I3232" t="str">
        <f ca="1">VLOOKUP(F3232,'Stock Details'!$A$2:$J$51,7,FALSE)</f>
        <v>1-A</v>
      </c>
      <c r="J3232" t="str">
        <f t="shared" ca="1" si="406"/>
        <v>2_1-A</v>
      </c>
      <c r="K3232" t="str">
        <f ca="1">VLOOKUP(J3232,'Store-Salesman Details'!$C$2:$H$16,6,FALSE)</f>
        <v>Divesh</v>
      </c>
      <c r="L3232">
        <f t="shared" ca="1" si="407"/>
        <v>3</v>
      </c>
      <c r="M3232">
        <f ca="1">VLOOKUP(F3232,'Stock Details'!$A$2:$J$51,5,FALSE)</f>
        <v>165</v>
      </c>
      <c r="N3232">
        <f t="shared" ca="1" si="408"/>
        <v>495</v>
      </c>
      <c r="O3232">
        <v>1</v>
      </c>
    </row>
    <row r="3233" spans="1:15" x14ac:dyDescent="0.25">
      <c r="A3233">
        <v>3232</v>
      </c>
      <c r="B3233" s="3">
        <v>45556</v>
      </c>
      <c r="C3233">
        <v>2</v>
      </c>
      <c r="D3233" t="str">
        <f>VLOOKUP(C3233,'Store-Salesman Details'!$A$2:$H$16,4,FALSE)</f>
        <v>East</v>
      </c>
      <c r="E3233" t="str">
        <f>VLOOKUP(C3233,'Store-Salesman Details'!$A$2:$H$16,5,FALSE)</f>
        <v>Ritesh Kumar</v>
      </c>
      <c r="F3233">
        <f t="shared" ca="1" si="410"/>
        <v>12</v>
      </c>
      <c r="G3233" t="str">
        <f ca="1">VLOOKUP(F3233,'Stock Details'!$A$2:$J$51,2,FALSE)</f>
        <v>Foods</v>
      </c>
      <c r="H3233" t="str">
        <f ca="1">VLOOKUP(F3233,'Stock Details'!$A$2:$J$51,3,FALSE)</f>
        <v>Kissan Ketchup</v>
      </c>
      <c r="I3233" t="str">
        <f ca="1">VLOOKUP(F3233,'Stock Details'!$A$2:$J$51,7,FALSE)</f>
        <v>1-A</v>
      </c>
      <c r="J3233" t="str">
        <f t="shared" ca="1" si="406"/>
        <v>2_1-A</v>
      </c>
      <c r="K3233" t="str">
        <f ca="1">VLOOKUP(J3233,'Store-Salesman Details'!$C$2:$H$16,6,FALSE)</f>
        <v>Divesh</v>
      </c>
      <c r="L3233">
        <f t="shared" ca="1" si="407"/>
        <v>3</v>
      </c>
      <c r="M3233">
        <f ca="1">VLOOKUP(F3233,'Stock Details'!$A$2:$J$51,5,FALSE)</f>
        <v>15</v>
      </c>
      <c r="N3233">
        <f t="shared" ca="1" si="408"/>
        <v>45</v>
      </c>
      <c r="O3233">
        <v>1</v>
      </c>
    </row>
    <row r="3234" spans="1:15" x14ac:dyDescent="0.25">
      <c r="A3234">
        <v>3233</v>
      </c>
      <c r="B3234" s="3">
        <v>45556</v>
      </c>
      <c r="C3234">
        <v>2</v>
      </c>
      <c r="D3234" t="str">
        <f>VLOOKUP(C3234,'Store-Salesman Details'!$A$2:$H$16,4,FALSE)</f>
        <v>East</v>
      </c>
      <c r="E3234" t="str">
        <f>VLOOKUP(C3234,'Store-Salesman Details'!$A$2:$H$16,5,FALSE)</f>
        <v>Ritesh Kumar</v>
      </c>
      <c r="F3234">
        <f t="shared" ca="1" si="410"/>
        <v>3</v>
      </c>
      <c r="G3234" t="str">
        <f ca="1">VLOOKUP(F3234,'Stock Details'!$A$2:$J$51,2,FALSE)</f>
        <v>Beverages</v>
      </c>
      <c r="H3234" t="str">
        <f ca="1">VLOOKUP(F3234,'Stock Details'!$A$2:$J$51,3,FALSE)</f>
        <v>Taj Mahal</v>
      </c>
      <c r="I3234" t="str">
        <f ca="1">VLOOKUP(F3234,'Stock Details'!$A$2:$J$51,7,FALSE)</f>
        <v>1-A</v>
      </c>
      <c r="J3234" t="str">
        <f t="shared" ca="1" si="406"/>
        <v>2_1-A</v>
      </c>
      <c r="K3234" t="str">
        <f ca="1">VLOOKUP(J3234,'Store-Salesman Details'!$C$2:$H$16,6,FALSE)</f>
        <v>Divesh</v>
      </c>
      <c r="L3234">
        <f t="shared" ca="1" si="407"/>
        <v>1</v>
      </c>
      <c r="M3234">
        <f ca="1">VLOOKUP(F3234,'Stock Details'!$A$2:$J$51,5,FALSE)</f>
        <v>50</v>
      </c>
      <c r="N3234">
        <f t="shared" ca="1" si="408"/>
        <v>50</v>
      </c>
      <c r="O3234">
        <v>1</v>
      </c>
    </row>
    <row r="3235" spans="1:15" x14ac:dyDescent="0.25">
      <c r="A3235">
        <v>3234</v>
      </c>
      <c r="B3235" s="3">
        <v>45556</v>
      </c>
      <c r="C3235">
        <v>2</v>
      </c>
      <c r="D3235" t="str">
        <f>VLOOKUP(C3235,'Store-Salesman Details'!$A$2:$H$16,4,FALSE)</f>
        <v>East</v>
      </c>
      <c r="E3235" t="str">
        <f>VLOOKUP(C3235,'Store-Salesman Details'!$A$2:$H$16,5,FALSE)</f>
        <v>Ritesh Kumar</v>
      </c>
      <c r="F3235">
        <f t="shared" ca="1" si="410"/>
        <v>12</v>
      </c>
      <c r="G3235" t="str">
        <f ca="1">VLOOKUP(F3235,'Stock Details'!$A$2:$J$51,2,FALSE)</f>
        <v>Foods</v>
      </c>
      <c r="H3235" t="str">
        <f ca="1">VLOOKUP(F3235,'Stock Details'!$A$2:$J$51,3,FALSE)</f>
        <v>Kissan Ketchup</v>
      </c>
      <c r="I3235" t="str">
        <f ca="1">VLOOKUP(F3235,'Stock Details'!$A$2:$J$51,7,FALSE)</f>
        <v>1-A</v>
      </c>
      <c r="J3235" t="str">
        <f t="shared" ca="1" si="406"/>
        <v>2_1-A</v>
      </c>
      <c r="K3235" t="str">
        <f ca="1">VLOOKUP(J3235,'Store-Salesman Details'!$C$2:$H$16,6,FALSE)</f>
        <v>Divesh</v>
      </c>
      <c r="L3235">
        <f t="shared" ca="1" si="407"/>
        <v>1</v>
      </c>
      <c r="M3235">
        <f ca="1">VLOOKUP(F3235,'Stock Details'!$A$2:$J$51,5,FALSE)</f>
        <v>15</v>
      </c>
      <c r="N3235">
        <f t="shared" ca="1" si="408"/>
        <v>15</v>
      </c>
      <c r="O3235">
        <v>1</v>
      </c>
    </row>
    <row r="3236" spans="1:15" x14ac:dyDescent="0.25">
      <c r="A3236">
        <v>3235</v>
      </c>
      <c r="B3236" s="3">
        <v>45556</v>
      </c>
      <c r="C3236">
        <v>2</v>
      </c>
      <c r="D3236" t="str">
        <f>VLOOKUP(C3236,'Store-Salesman Details'!$A$2:$H$16,4,FALSE)</f>
        <v>East</v>
      </c>
      <c r="E3236" t="str">
        <f>VLOOKUP(C3236,'Store-Salesman Details'!$A$2:$H$16,5,FALSE)</f>
        <v>Ritesh Kumar</v>
      </c>
      <c r="F3236">
        <f t="shared" ca="1" si="410"/>
        <v>12</v>
      </c>
      <c r="G3236" t="str">
        <f ca="1">VLOOKUP(F3236,'Stock Details'!$A$2:$J$51,2,FALSE)</f>
        <v>Foods</v>
      </c>
      <c r="H3236" t="str">
        <f ca="1">VLOOKUP(F3236,'Stock Details'!$A$2:$J$51,3,FALSE)</f>
        <v>Kissan Ketchup</v>
      </c>
      <c r="I3236" t="str">
        <f ca="1">VLOOKUP(F3236,'Stock Details'!$A$2:$J$51,7,FALSE)</f>
        <v>1-A</v>
      </c>
      <c r="J3236" t="str">
        <f t="shared" ca="1" si="406"/>
        <v>2_1-A</v>
      </c>
      <c r="K3236" t="str">
        <f ca="1">VLOOKUP(J3236,'Store-Salesman Details'!$C$2:$H$16,6,FALSE)</f>
        <v>Divesh</v>
      </c>
      <c r="L3236">
        <f t="shared" ca="1" si="407"/>
        <v>2</v>
      </c>
      <c r="M3236">
        <f ca="1">VLOOKUP(F3236,'Stock Details'!$A$2:$J$51,5,FALSE)</f>
        <v>15</v>
      </c>
      <c r="N3236">
        <f t="shared" ca="1" si="408"/>
        <v>30</v>
      </c>
      <c r="O3236">
        <v>1</v>
      </c>
    </row>
    <row r="3237" spans="1:15" x14ac:dyDescent="0.25">
      <c r="A3237">
        <v>3236</v>
      </c>
      <c r="B3237" s="3">
        <v>45556</v>
      </c>
      <c r="C3237">
        <v>2</v>
      </c>
      <c r="D3237" t="str">
        <f>VLOOKUP(C3237,'Store-Salesman Details'!$A$2:$H$16,4,FALSE)</f>
        <v>East</v>
      </c>
      <c r="E3237" t="str">
        <f>VLOOKUP(C3237,'Store-Salesman Details'!$A$2:$H$16,5,FALSE)</f>
        <v>Ritesh Kumar</v>
      </c>
      <c r="F3237">
        <f t="shared" ca="1" si="410"/>
        <v>19</v>
      </c>
      <c r="G3237" t="str">
        <f ca="1">VLOOKUP(F3237,'Stock Details'!$A$2:$J$51,2,FALSE)</f>
        <v>Ice Cream</v>
      </c>
      <c r="H3237" t="str">
        <f ca="1">VLOOKUP(F3237,'Stock Details'!$A$2:$J$51,3,FALSE)</f>
        <v>Kwality Wall's - Tutty Fruity</v>
      </c>
      <c r="I3237" t="str">
        <f ca="1">VLOOKUP(F3237,'Stock Details'!$A$2:$J$51,7,FALSE)</f>
        <v>1-A</v>
      </c>
      <c r="J3237" t="str">
        <f t="shared" ca="1" si="406"/>
        <v>2_1-A</v>
      </c>
      <c r="K3237" t="str">
        <f ca="1">VLOOKUP(J3237,'Store-Salesman Details'!$C$2:$H$16,6,FALSE)</f>
        <v>Divesh</v>
      </c>
      <c r="L3237">
        <f t="shared" ca="1" si="407"/>
        <v>5</v>
      </c>
      <c r="M3237">
        <f ca="1">VLOOKUP(F3237,'Stock Details'!$A$2:$J$51,5,FALSE)</f>
        <v>155</v>
      </c>
      <c r="N3237">
        <f t="shared" ca="1" si="408"/>
        <v>775</v>
      </c>
      <c r="O3237">
        <v>1</v>
      </c>
    </row>
    <row r="3238" spans="1:15" x14ac:dyDescent="0.25">
      <c r="A3238">
        <v>3237</v>
      </c>
      <c r="B3238" s="3">
        <v>45556</v>
      </c>
      <c r="C3238">
        <v>2</v>
      </c>
      <c r="D3238" t="str">
        <f>VLOOKUP(C3238,'Store-Salesman Details'!$A$2:$H$16,4,FALSE)</f>
        <v>East</v>
      </c>
      <c r="E3238" t="str">
        <f>VLOOKUP(C3238,'Store-Salesman Details'!$A$2:$H$16,5,FALSE)</f>
        <v>Ritesh Kumar</v>
      </c>
      <c r="F3238">
        <f t="shared" ca="1" si="410"/>
        <v>14</v>
      </c>
      <c r="G3238" t="str">
        <f ca="1">VLOOKUP(F3238,'Stock Details'!$A$2:$J$51,2,FALSE)</f>
        <v>Foods</v>
      </c>
      <c r="H3238" t="str">
        <f ca="1">VLOOKUP(F3238,'Stock Details'!$A$2:$J$51,3,FALSE)</f>
        <v>Kissan Mango Juice</v>
      </c>
      <c r="I3238" t="str">
        <f ca="1">VLOOKUP(F3238,'Stock Details'!$A$2:$J$51,7,FALSE)</f>
        <v>1-A</v>
      </c>
      <c r="J3238" t="str">
        <f t="shared" ca="1" si="406"/>
        <v>2_1-A</v>
      </c>
      <c r="K3238" t="str">
        <f ca="1">VLOOKUP(J3238,'Store-Salesman Details'!$C$2:$H$16,6,FALSE)</f>
        <v>Divesh</v>
      </c>
      <c r="L3238">
        <f t="shared" ca="1" si="407"/>
        <v>5</v>
      </c>
      <c r="M3238">
        <f ca="1">VLOOKUP(F3238,'Stock Details'!$A$2:$J$51,5,FALSE)</f>
        <v>165</v>
      </c>
      <c r="N3238">
        <f t="shared" ca="1" si="408"/>
        <v>825</v>
      </c>
      <c r="O3238">
        <v>1</v>
      </c>
    </row>
    <row r="3239" spans="1:15" x14ac:dyDescent="0.25">
      <c r="A3239">
        <v>3238</v>
      </c>
      <c r="B3239" s="3">
        <v>45556</v>
      </c>
      <c r="C3239">
        <v>2</v>
      </c>
      <c r="D3239" t="str">
        <f>VLOOKUP(C3239,'Store-Salesman Details'!$A$2:$H$16,4,FALSE)</f>
        <v>East</v>
      </c>
      <c r="E3239" t="str">
        <f>VLOOKUP(C3239,'Store-Salesman Details'!$A$2:$H$16,5,FALSE)</f>
        <v>Ritesh Kumar</v>
      </c>
      <c r="F3239">
        <f t="shared" ca="1" si="410"/>
        <v>6</v>
      </c>
      <c r="G3239" t="str">
        <f ca="1">VLOOKUP(F3239,'Stock Details'!$A$2:$J$51,2,FALSE)</f>
        <v>Beverages</v>
      </c>
      <c r="H3239" t="str">
        <f ca="1">VLOOKUP(F3239,'Stock Details'!$A$2:$J$51,3,FALSE)</f>
        <v>Nescafe - Coffee Gold</v>
      </c>
      <c r="I3239" t="str">
        <f ca="1">VLOOKUP(F3239,'Stock Details'!$A$2:$J$51,7,FALSE)</f>
        <v>1-A</v>
      </c>
      <c r="J3239" t="str">
        <f t="shared" ca="1" si="406"/>
        <v>2_1-A</v>
      </c>
      <c r="K3239" t="str">
        <f ca="1">VLOOKUP(J3239,'Store-Salesman Details'!$C$2:$H$16,6,FALSE)</f>
        <v>Divesh</v>
      </c>
      <c r="L3239">
        <f t="shared" ca="1" si="407"/>
        <v>1</v>
      </c>
      <c r="M3239">
        <f ca="1">VLOOKUP(F3239,'Stock Details'!$A$2:$J$51,5,FALSE)</f>
        <v>100</v>
      </c>
      <c r="N3239">
        <f t="shared" ca="1" si="408"/>
        <v>100</v>
      </c>
      <c r="O3239">
        <v>1</v>
      </c>
    </row>
    <row r="3240" spans="1:15" x14ac:dyDescent="0.25">
      <c r="A3240">
        <v>3239</v>
      </c>
      <c r="B3240" s="3">
        <v>45556</v>
      </c>
      <c r="C3240">
        <v>2</v>
      </c>
      <c r="D3240" t="str">
        <f>VLOOKUP(C3240,'Store-Salesman Details'!$A$2:$H$16,4,FALSE)</f>
        <v>East</v>
      </c>
      <c r="E3240" t="str">
        <f>VLOOKUP(C3240,'Store-Salesman Details'!$A$2:$H$16,5,FALSE)</f>
        <v>Ritesh Kumar</v>
      </c>
      <c r="F3240">
        <f t="shared" ca="1" si="410"/>
        <v>20</v>
      </c>
      <c r="G3240" t="str">
        <f ca="1">VLOOKUP(F3240,'Stock Details'!$A$2:$J$51,2,FALSE)</f>
        <v>Ice Cream</v>
      </c>
      <c r="H3240" t="str">
        <f ca="1">VLOOKUP(F3240,'Stock Details'!$A$2:$J$51,3,FALSE)</f>
        <v>Kwality Wall's - Strawberry</v>
      </c>
      <c r="I3240" t="str">
        <f ca="1">VLOOKUP(F3240,'Stock Details'!$A$2:$J$51,7,FALSE)</f>
        <v>1-A</v>
      </c>
      <c r="J3240" t="str">
        <f t="shared" ca="1" si="406"/>
        <v>2_1-A</v>
      </c>
      <c r="K3240" t="str">
        <f ca="1">VLOOKUP(J3240,'Store-Salesman Details'!$C$2:$H$16,6,FALSE)</f>
        <v>Divesh</v>
      </c>
      <c r="L3240">
        <f t="shared" ca="1" si="407"/>
        <v>5</v>
      </c>
      <c r="M3240">
        <f ca="1">VLOOKUP(F3240,'Stock Details'!$A$2:$J$51,5,FALSE)</f>
        <v>140</v>
      </c>
      <c r="N3240">
        <f t="shared" ca="1" si="408"/>
        <v>700</v>
      </c>
      <c r="O3240">
        <v>1</v>
      </c>
    </row>
    <row r="3241" spans="1:15" x14ac:dyDescent="0.25">
      <c r="A3241">
        <v>3240</v>
      </c>
      <c r="B3241" s="3">
        <v>45556</v>
      </c>
      <c r="C3241">
        <v>2</v>
      </c>
      <c r="D3241" t="str">
        <f>VLOOKUP(C3241,'Store-Salesman Details'!$A$2:$H$16,4,FALSE)</f>
        <v>East</v>
      </c>
      <c r="E3241" t="str">
        <f>VLOOKUP(C3241,'Store-Salesman Details'!$A$2:$H$16,5,FALSE)</f>
        <v>Ritesh Kumar</v>
      </c>
      <c r="F3241">
        <f t="shared" ca="1" si="410"/>
        <v>10</v>
      </c>
      <c r="G3241" t="str">
        <f ca="1">VLOOKUP(F3241,'Stock Details'!$A$2:$J$51,2,FALSE)</f>
        <v>Disinfectant</v>
      </c>
      <c r="H3241" t="str">
        <f ca="1">VLOOKUP(F3241,'Stock Details'!$A$2:$J$51,3,FALSE)</f>
        <v>Cif</v>
      </c>
      <c r="I3241" t="str">
        <f ca="1">VLOOKUP(F3241,'Stock Details'!$A$2:$J$51,7,FALSE)</f>
        <v>1-A</v>
      </c>
      <c r="J3241" t="str">
        <f t="shared" ca="1" si="406"/>
        <v>2_1-A</v>
      </c>
      <c r="K3241" t="str">
        <f ca="1">VLOOKUP(J3241,'Store-Salesman Details'!$C$2:$H$16,6,FALSE)</f>
        <v>Divesh</v>
      </c>
      <c r="L3241">
        <f t="shared" ca="1" si="407"/>
        <v>4</v>
      </c>
      <c r="M3241">
        <f ca="1">VLOOKUP(F3241,'Stock Details'!$A$2:$J$51,5,FALSE)</f>
        <v>269</v>
      </c>
      <c r="N3241">
        <f t="shared" ca="1" si="408"/>
        <v>1076</v>
      </c>
      <c r="O3241">
        <v>1</v>
      </c>
    </row>
    <row r="3242" spans="1:15" x14ac:dyDescent="0.25">
      <c r="A3242">
        <v>3241</v>
      </c>
      <c r="B3242" s="3">
        <v>45556</v>
      </c>
      <c r="C3242">
        <v>2</v>
      </c>
      <c r="D3242" t="str">
        <f>VLOOKUP(C3242,'Store-Salesman Details'!$A$2:$H$16,4,FALSE)</f>
        <v>East</v>
      </c>
      <c r="E3242" t="str">
        <f>VLOOKUP(C3242,'Store-Salesman Details'!$A$2:$H$16,5,FALSE)</f>
        <v>Ritesh Kumar</v>
      </c>
      <c r="F3242">
        <f t="shared" ca="1" si="410"/>
        <v>17</v>
      </c>
      <c r="G3242" t="str">
        <f ca="1">VLOOKUP(F3242,'Stock Details'!$A$2:$J$51,2,FALSE)</f>
        <v>Ice Cream</v>
      </c>
      <c r="H3242" t="str">
        <f ca="1">VLOOKUP(F3242,'Stock Details'!$A$2:$J$51,3,FALSE)</f>
        <v>Kwality Wall's - Vanilla</v>
      </c>
      <c r="I3242" t="str">
        <f ca="1">VLOOKUP(F3242,'Stock Details'!$A$2:$J$51,7,FALSE)</f>
        <v>1-A</v>
      </c>
      <c r="J3242" t="str">
        <f t="shared" ca="1" si="406"/>
        <v>2_1-A</v>
      </c>
      <c r="K3242" t="str">
        <f ca="1">VLOOKUP(J3242,'Store-Salesman Details'!$C$2:$H$16,6,FALSE)</f>
        <v>Divesh</v>
      </c>
      <c r="L3242">
        <f t="shared" ca="1" si="407"/>
        <v>1</v>
      </c>
      <c r="M3242">
        <f ca="1">VLOOKUP(F3242,'Stock Details'!$A$2:$J$51,5,FALSE)</f>
        <v>135</v>
      </c>
      <c r="N3242">
        <f t="shared" ca="1" si="408"/>
        <v>135</v>
      </c>
      <c r="O3242">
        <v>1</v>
      </c>
    </row>
    <row r="3243" spans="1:15" x14ac:dyDescent="0.25">
      <c r="A3243">
        <v>3242</v>
      </c>
      <c r="B3243" s="3">
        <v>45556</v>
      </c>
      <c r="C3243">
        <v>2</v>
      </c>
      <c r="D3243" t="str">
        <f>VLOOKUP(C3243,'Store-Salesman Details'!$A$2:$H$16,4,FALSE)</f>
        <v>East</v>
      </c>
      <c r="E3243" t="str">
        <f>VLOOKUP(C3243,'Store-Salesman Details'!$A$2:$H$16,5,FALSE)</f>
        <v>Ritesh Kumar</v>
      </c>
      <c r="F3243">
        <f t="shared" ca="1" si="410"/>
        <v>18</v>
      </c>
      <c r="G3243" t="str">
        <f ca="1">VLOOKUP(F3243,'Stock Details'!$A$2:$J$51,2,FALSE)</f>
        <v>Ice Cream</v>
      </c>
      <c r="H3243" t="str">
        <f ca="1">VLOOKUP(F3243,'Stock Details'!$A$2:$J$51,3,FALSE)</f>
        <v>Kwality Wall's - Chocolate</v>
      </c>
      <c r="I3243" t="str">
        <f ca="1">VLOOKUP(F3243,'Stock Details'!$A$2:$J$51,7,FALSE)</f>
        <v>1-A</v>
      </c>
      <c r="J3243" t="str">
        <f t="shared" ca="1" si="406"/>
        <v>2_1-A</v>
      </c>
      <c r="K3243" t="str">
        <f ca="1">VLOOKUP(J3243,'Store-Salesman Details'!$C$2:$H$16,6,FALSE)</f>
        <v>Divesh</v>
      </c>
      <c r="L3243">
        <f t="shared" ca="1" si="407"/>
        <v>3</v>
      </c>
      <c r="M3243">
        <f ca="1">VLOOKUP(F3243,'Stock Details'!$A$2:$J$51,5,FALSE)</f>
        <v>145</v>
      </c>
      <c r="N3243">
        <f t="shared" ca="1" si="408"/>
        <v>435</v>
      </c>
      <c r="O3243">
        <v>1</v>
      </c>
    </row>
    <row r="3244" spans="1:15" x14ac:dyDescent="0.25">
      <c r="A3244">
        <v>3243</v>
      </c>
      <c r="B3244" s="3">
        <v>45556</v>
      </c>
      <c r="C3244">
        <v>2</v>
      </c>
      <c r="D3244" t="str">
        <f>VLOOKUP(C3244,'Store-Salesman Details'!$A$2:$H$16,4,FALSE)</f>
        <v>East</v>
      </c>
      <c r="E3244" t="str">
        <f>VLOOKUP(C3244,'Store-Salesman Details'!$A$2:$H$16,5,FALSE)</f>
        <v>Ritesh Kumar</v>
      </c>
      <c r="F3244">
        <f t="shared" ca="1" si="410"/>
        <v>2</v>
      </c>
      <c r="G3244" t="str">
        <f ca="1">VLOOKUP(F3244,'Stock Details'!$A$2:$J$51,2,FALSE)</f>
        <v>Beverages</v>
      </c>
      <c r="H3244" t="str">
        <f ca="1">VLOOKUP(F3244,'Stock Details'!$A$2:$J$51,3,FALSE)</f>
        <v>Lipton</v>
      </c>
      <c r="I3244" t="str">
        <f ca="1">VLOOKUP(F3244,'Stock Details'!$A$2:$J$51,7,FALSE)</f>
        <v>1-A</v>
      </c>
      <c r="J3244" t="str">
        <f t="shared" ca="1" si="406"/>
        <v>2_1-A</v>
      </c>
      <c r="K3244" t="str">
        <f ca="1">VLOOKUP(J3244,'Store-Salesman Details'!$C$2:$H$16,6,FALSE)</f>
        <v>Divesh</v>
      </c>
      <c r="L3244">
        <f t="shared" ca="1" si="407"/>
        <v>5</v>
      </c>
      <c r="M3244">
        <f ca="1">VLOOKUP(F3244,'Stock Details'!$A$2:$J$51,5,FALSE)</f>
        <v>150</v>
      </c>
      <c r="N3244">
        <f t="shared" ca="1" si="408"/>
        <v>750</v>
      </c>
      <c r="O3244">
        <v>1</v>
      </c>
    </row>
    <row r="3245" spans="1:15" x14ac:dyDescent="0.25">
      <c r="A3245">
        <v>3244</v>
      </c>
      <c r="B3245" s="3">
        <v>45556</v>
      </c>
      <c r="C3245">
        <v>2</v>
      </c>
      <c r="D3245" t="str">
        <f>VLOOKUP(C3245,'Store-Salesman Details'!$A$2:$H$16,4,FALSE)</f>
        <v>East</v>
      </c>
      <c r="E3245" t="str">
        <f>VLOOKUP(C3245,'Store-Salesman Details'!$A$2:$H$16,5,FALSE)</f>
        <v>Ritesh Kumar</v>
      </c>
      <c r="F3245">
        <f t="shared" ca="1" si="410"/>
        <v>19</v>
      </c>
      <c r="G3245" t="str">
        <f ca="1">VLOOKUP(F3245,'Stock Details'!$A$2:$J$51,2,FALSE)</f>
        <v>Ice Cream</v>
      </c>
      <c r="H3245" t="str">
        <f ca="1">VLOOKUP(F3245,'Stock Details'!$A$2:$J$51,3,FALSE)</f>
        <v>Kwality Wall's - Tutty Fruity</v>
      </c>
      <c r="I3245" t="str">
        <f ca="1">VLOOKUP(F3245,'Stock Details'!$A$2:$J$51,7,FALSE)</f>
        <v>1-A</v>
      </c>
      <c r="J3245" t="str">
        <f t="shared" ca="1" si="406"/>
        <v>2_1-A</v>
      </c>
      <c r="K3245" t="str">
        <f ca="1">VLOOKUP(J3245,'Store-Salesman Details'!$C$2:$H$16,6,FALSE)</f>
        <v>Divesh</v>
      </c>
      <c r="L3245">
        <f t="shared" ca="1" si="407"/>
        <v>1</v>
      </c>
      <c r="M3245">
        <f ca="1">VLOOKUP(F3245,'Stock Details'!$A$2:$J$51,5,FALSE)</f>
        <v>155</v>
      </c>
      <c r="N3245">
        <f t="shared" ca="1" si="408"/>
        <v>155</v>
      </c>
      <c r="O3245">
        <v>1</v>
      </c>
    </row>
    <row r="3246" spans="1:15" x14ac:dyDescent="0.25">
      <c r="A3246">
        <v>3245</v>
      </c>
      <c r="B3246" s="3">
        <v>45556</v>
      </c>
      <c r="C3246">
        <v>2</v>
      </c>
      <c r="D3246" t="str">
        <f>VLOOKUP(C3246,'Store-Salesman Details'!$A$2:$H$16,4,FALSE)</f>
        <v>East</v>
      </c>
      <c r="E3246" t="str">
        <f>VLOOKUP(C3246,'Store-Salesman Details'!$A$2:$H$16,5,FALSE)</f>
        <v>Ritesh Kumar</v>
      </c>
      <c r="F3246">
        <f t="shared" ca="1" si="410"/>
        <v>8</v>
      </c>
      <c r="G3246" t="str">
        <f ca="1">VLOOKUP(F3246,'Stock Details'!$A$2:$J$51,2,FALSE)</f>
        <v>Dishwasher</v>
      </c>
      <c r="H3246" t="str">
        <f ca="1">VLOOKUP(F3246,'Stock Details'!$A$2:$J$51,3,FALSE)</f>
        <v>Vim</v>
      </c>
      <c r="I3246" t="str">
        <f ca="1">VLOOKUP(F3246,'Stock Details'!$A$2:$J$51,7,FALSE)</f>
        <v>1-A</v>
      </c>
      <c r="J3246" t="str">
        <f t="shared" ca="1" si="406"/>
        <v>2_1-A</v>
      </c>
      <c r="K3246" t="str">
        <f ca="1">VLOOKUP(J3246,'Store-Salesman Details'!$C$2:$H$16,6,FALSE)</f>
        <v>Divesh</v>
      </c>
      <c r="L3246">
        <f t="shared" ca="1" si="407"/>
        <v>2</v>
      </c>
      <c r="M3246">
        <f ca="1">VLOOKUP(F3246,'Stock Details'!$A$2:$J$51,5,FALSE)</f>
        <v>10</v>
      </c>
      <c r="N3246">
        <f t="shared" ca="1" si="408"/>
        <v>20</v>
      </c>
      <c r="O3246">
        <v>1</v>
      </c>
    </row>
    <row r="3247" spans="1:15" x14ac:dyDescent="0.25">
      <c r="A3247">
        <v>3246</v>
      </c>
      <c r="B3247" s="3">
        <v>45556</v>
      </c>
      <c r="C3247">
        <v>2</v>
      </c>
      <c r="D3247" t="str">
        <f>VLOOKUP(C3247,'Store-Salesman Details'!$A$2:$H$16,4,FALSE)</f>
        <v>East</v>
      </c>
      <c r="E3247" t="str">
        <f>VLOOKUP(C3247,'Store-Salesman Details'!$A$2:$H$16,5,FALSE)</f>
        <v>Ritesh Kumar</v>
      </c>
      <c r="F3247">
        <f t="shared" ca="1" si="410"/>
        <v>12</v>
      </c>
      <c r="G3247" t="str">
        <f ca="1">VLOOKUP(F3247,'Stock Details'!$A$2:$J$51,2,FALSE)</f>
        <v>Foods</v>
      </c>
      <c r="H3247" t="str">
        <f ca="1">VLOOKUP(F3247,'Stock Details'!$A$2:$J$51,3,FALSE)</f>
        <v>Kissan Ketchup</v>
      </c>
      <c r="I3247" t="str">
        <f ca="1">VLOOKUP(F3247,'Stock Details'!$A$2:$J$51,7,FALSE)</f>
        <v>1-A</v>
      </c>
      <c r="J3247" t="str">
        <f t="shared" ca="1" si="406"/>
        <v>2_1-A</v>
      </c>
      <c r="K3247" t="str">
        <f ca="1">VLOOKUP(J3247,'Store-Salesman Details'!$C$2:$H$16,6,FALSE)</f>
        <v>Divesh</v>
      </c>
      <c r="L3247">
        <f t="shared" ca="1" si="407"/>
        <v>1</v>
      </c>
      <c r="M3247">
        <f ca="1">VLOOKUP(F3247,'Stock Details'!$A$2:$J$51,5,FALSE)</f>
        <v>15</v>
      </c>
      <c r="N3247">
        <f t="shared" ca="1" si="408"/>
        <v>15</v>
      </c>
      <c r="O3247">
        <v>1</v>
      </c>
    </row>
    <row r="3248" spans="1:15" x14ac:dyDescent="0.25">
      <c r="A3248">
        <v>3247</v>
      </c>
      <c r="B3248" s="3">
        <v>45556</v>
      </c>
      <c r="C3248">
        <v>2</v>
      </c>
      <c r="D3248" t="str">
        <f>VLOOKUP(C3248,'Store-Salesman Details'!$A$2:$H$16,4,FALSE)</f>
        <v>East</v>
      </c>
      <c r="E3248" t="str">
        <f>VLOOKUP(C3248,'Store-Salesman Details'!$A$2:$H$16,5,FALSE)</f>
        <v>Ritesh Kumar</v>
      </c>
      <c r="F3248">
        <f t="shared" ca="1" si="410"/>
        <v>9</v>
      </c>
      <c r="G3248" t="str">
        <f ca="1">VLOOKUP(F3248,'Stock Details'!$A$2:$J$51,2,FALSE)</f>
        <v>Disinfectant</v>
      </c>
      <c r="H3248" t="str">
        <f ca="1">VLOOKUP(F3248,'Stock Details'!$A$2:$J$51,3,FALSE)</f>
        <v>Domex</v>
      </c>
      <c r="I3248" t="str">
        <f ca="1">VLOOKUP(F3248,'Stock Details'!$A$2:$J$51,7,FALSE)</f>
        <v>1-A</v>
      </c>
      <c r="J3248" t="str">
        <f t="shared" ca="1" si="406"/>
        <v>2_1-A</v>
      </c>
      <c r="K3248" t="str">
        <f ca="1">VLOOKUP(J3248,'Store-Salesman Details'!$C$2:$H$16,6,FALSE)</f>
        <v>Divesh</v>
      </c>
      <c r="L3248">
        <f t="shared" ca="1" si="407"/>
        <v>3</v>
      </c>
      <c r="M3248">
        <f ca="1">VLOOKUP(F3248,'Stock Details'!$A$2:$J$51,5,FALSE)</f>
        <v>92</v>
      </c>
      <c r="N3248">
        <f t="shared" ca="1" si="408"/>
        <v>276</v>
      </c>
      <c r="O3248">
        <v>1</v>
      </c>
    </row>
    <row r="3249" spans="1:15" x14ac:dyDescent="0.25">
      <c r="A3249">
        <v>3248</v>
      </c>
      <c r="B3249" s="3">
        <v>45556</v>
      </c>
      <c r="C3249">
        <v>2</v>
      </c>
      <c r="D3249" t="str">
        <f>VLOOKUP(C3249,'Store-Salesman Details'!$A$2:$H$16,4,FALSE)</f>
        <v>East</v>
      </c>
      <c r="E3249" t="str">
        <f>VLOOKUP(C3249,'Store-Salesman Details'!$A$2:$H$16,5,FALSE)</f>
        <v>Ritesh Kumar</v>
      </c>
      <c r="F3249">
        <f t="shared" ca="1" si="410"/>
        <v>11</v>
      </c>
      <c r="G3249" t="str">
        <f ca="1">VLOOKUP(F3249,'Stock Details'!$A$2:$J$51,2,FALSE)</f>
        <v>Foods</v>
      </c>
      <c r="H3249" t="str">
        <f ca="1">VLOOKUP(F3249,'Stock Details'!$A$2:$J$51,3,FALSE)</f>
        <v>Kissan Jam</v>
      </c>
      <c r="I3249" t="str">
        <f ca="1">VLOOKUP(F3249,'Stock Details'!$A$2:$J$51,7,FALSE)</f>
        <v>1-A</v>
      </c>
      <c r="J3249" t="str">
        <f t="shared" ca="1" si="406"/>
        <v>2_1-A</v>
      </c>
      <c r="K3249" t="str">
        <f ca="1">VLOOKUP(J3249,'Store-Salesman Details'!$C$2:$H$16,6,FALSE)</f>
        <v>Divesh</v>
      </c>
      <c r="L3249">
        <f t="shared" ca="1" si="407"/>
        <v>5</v>
      </c>
      <c r="M3249">
        <f ca="1">VLOOKUP(F3249,'Stock Details'!$A$2:$J$51,5,FALSE)</f>
        <v>15</v>
      </c>
      <c r="N3249">
        <f t="shared" ca="1" si="408"/>
        <v>75</v>
      </c>
      <c r="O3249">
        <v>1</v>
      </c>
    </row>
    <row r="3250" spans="1:15" x14ac:dyDescent="0.25">
      <c r="A3250">
        <v>3249</v>
      </c>
      <c r="B3250" s="3">
        <v>45556</v>
      </c>
      <c r="C3250">
        <v>2</v>
      </c>
      <c r="D3250" t="str">
        <f>VLOOKUP(C3250,'Store-Salesman Details'!$A$2:$H$16,4,FALSE)</f>
        <v>East</v>
      </c>
      <c r="E3250" t="str">
        <f>VLOOKUP(C3250,'Store-Salesman Details'!$A$2:$H$16,5,FALSE)</f>
        <v>Ritesh Kumar</v>
      </c>
      <c r="F3250">
        <f t="shared" ca="1" si="410"/>
        <v>16</v>
      </c>
      <c r="G3250" t="str">
        <f ca="1">VLOOKUP(F3250,'Stock Details'!$A$2:$J$51,2,FALSE)</f>
        <v>Ice Cream</v>
      </c>
      <c r="H3250" t="str">
        <f ca="1">VLOOKUP(F3250,'Stock Details'!$A$2:$J$51,3,FALSE)</f>
        <v>Kwality Wall's - Butterscotch</v>
      </c>
      <c r="I3250" t="str">
        <f ca="1">VLOOKUP(F3250,'Stock Details'!$A$2:$J$51,7,FALSE)</f>
        <v>1-A</v>
      </c>
      <c r="J3250" t="str">
        <f t="shared" ca="1" si="406"/>
        <v>2_1-A</v>
      </c>
      <c r="K3250" t="str">
        <f ca="1">VLOOKUP(J3250,'Store-Salesman Details'!$C$2:$H$16,6,FALSE)</f>
        <v>Divesh</v>
      </c>
      <c r="L3250">
        <f t="shared" ca="1" si="407"/>
        <v>1</v>
      </c>
      <c r="M3250">
        <f ca="1">VLOOKUP(F3250,'Stock Details'!$A$2:$J$51,5,FALSE)</f>
        <v>145</v>
      </c>
      <c r="N3250">
        <f t="shared" ca="1" si="408"/>
        <v>145</v>
      </c>
      <c r="O3250">
        <v>1</v>
      </c>
    </row>
    <row r="3251" spans="1:15" x14ac:dyDescent="0.25">
      <c r="A3251">
        <v>3250</v>
      </c>
      <c r="B3251" s="3">
        <v>45556</v>
      </c>
      <c r="C3251">
        <v>2</v>
      </c>
      <c r="D3251" t="str">
        <f>VLOOKUP(C3251,'Store-Salesman Details'!$A$2:$H$16,4,FALSE)</f>
        <v>East</v>
      </c>
      <c r="E3251" t="str">
        <f>VLOOKUP(C3251,'Store-Salesman Details'!$A$2:$H$16,5,FALSE)</f>
        <v>Ritesh Kumar</v>
      </c>
      <c r="F3251">
        <f t="shared" ca="1" si="410"/>
        <v>2</v>
      </c>
      <c r="G3251" t="str">
        <f ca="1">VLOOKUP(F3251,'Stock Details'!$A$2:$J$51,2,FALSE)</f>
        <v>Beverages</v>
      </c>
      <c r="H3251" t="str">
        <f ca="1">VLOOKUP(F3251,'Stock Details'!$A$2:$J$51,3,FALSE)</f>
        <v>Lipton</v>
      </c>
      <c r="I3251" t="str">
        <f ca="1">VLOOKUP(F3251,'Stock Details'!$A$2:$J$51,7,FALSE)</f>
        <v>1-A</v>
      </c>
      <c r="J3251" t="str">
        <f t="shared" ca="1" si="406"/>
        <v>2_1-A</v>
      </c>
      <c r="K3251" t="str">
        <f ca="1">VLOOKUP(J3251,'Store-Salesman Details'!$C$2:$H$16,6,FALSE)</f>
        <v>Divesh</v>
      </c>
      <c r="L3251">
        <f t="shared" ca="1" si="407"/>
        <v>4</v>
      </c>
      <c r="M3251">
        <f ca="1">VLOOKUP(F3251,'Stock Details'!$A$2:$J$51,5,FALSE)</f>
        <v>150</v>
      </c>
      <c r="N3251">
        <f t="shared" ca="1" si="408"/>
        <v>600</v>
      </c>
      <c r="O3251">
        <v>1</v>
      </c>
    </row>
    <row r="3252" spans="1:15" x14ac:dyDescent="0.25">
      <c r="A3252">
        <v>3251</v>
      </c>
      <c r="B3252" s="3">
        <v>45556</v>
      </c>
      <c r="C3252">
        <v>2</v>
      </c>
      <c r="D3252" t="str">
        <f>VLOOKUP(C3252,'Store-Salesman Details'!$A$2:$H$16,4,FALSE)</f>
        <v>East</v>
      </c>
      <c r="E3252" t="str">
        <f>VLOOKUP(C3252,'Store-Salesman Details'!$A$2:$H$16,5,FALSE)</f>
        <v>Ritesh Kumar</v>
      </c>
      <c r="F3252">
        <f t="shared" ca="1" si="410"/>
        <v>6</v>
      </c>
      <c r="G3252" t="str">
        <f ca="1">VLOOKUP(F3252,'Stock Details'!$A$2:$J$51,2,FALSE)</f>
        <v>Beverages</v>
      </c>
      <c r="H3252" t="str">
        <f ca="1">VLOOKUP(F3252,'Stock Details'!$A$2:$J$51,3,FALSE)</f>
        <v>Nescafe - Coffee Gold</v>
      </c>
      <c r="I3252" t="str">
        <f ca="1">VLOOKUP(F3252,'Stock Details'!$A$2:$J$51,7,FALSE)</f>
        <v>1-A</v>
      </c>
      <c r="J3252" t="str">
        <f t="shared" ca="1" si="406"/>
        <v>2_1-A</v>
      </c>
      <c r="K3252" t="str">
        <f ca="1">VLOOKUP(J3252,'Store-Salesman Details'!$C$2:$H$16,6,FALSE)</f>
        <v>Divesh</v>
      </c>
      <c r="L3252">
        <f t="shared" ca="1" si="407"/>
        <v>5</v>
      </c>
      <c r="M3252">
        <f ca="1">VLOOKUP(F3252,'Stock Details'!$A$2:$J$51,5,FALSE)</f>
        <v>100</v>
      </c>
      <c r="N3252">
        <f t="shared" ca="1" si="408"/>
        <v>500</v>
      </c>
      <c r="O3252">
        <v>1</v>
      </c>
    </row>
    <row r="3253" spans="1:15" x14ac:dyDescent="0.25">
      <c r="A3253">
        <v>3252</v>
      </c>
      <c r="B3253" s="3">
        <v>45556</v>
      </c>
      <c r="C3253">
        <v>2</v>
      </c>
      <c r="D3253" t="str">
        <f>VLOOKUP(C3253,'Store-Salesman Details'!$A$2:$H$16,4,FALSE)</f>
        <v>East</v>
      </c>
      <c r="E3253" t="str">
        <f>VLOOKUP(C3253,'Store-Salesman Details'!$A$2:$H$16,5,FALSE)</f>
        <v>Ritesh Kumar</v>
      </c>
      <c r="F3253">
        <f t="shared" ca="1" si="410"/>
        <v>16</v>
      </c>
      <c r="G3253" t="str">
        <f ca="1">VLOOKUP(F3253,'Stock Details'!$A$2:$J$51,2,FALSE)</f>
        <v>Ice Cream</v>
      </c>
      <c r="H3253" t="str">
        <f ca="1">VLOOKUP(F3253,'Stock Details'!$A$2:$J$51,3,FALSE)</f>
        <v>Kwality Wall's - Butterscotch</v>
      </c>
      <c r="I3253" t="str">
        <f ca="1">VLOOKUP(F3253,'Stock Details'!$A$2:$J$51,7,FALSE)</f>
        <v>1-A</v>
      </c>
      <c r="J3253" t="str">
        <f t="shared" ca="1" si="406"/>
        <v>2_1-A</v>
      </c>
      <c r="K3253" t="str">
        <f ca="1">VLOOKUP(J3253,'Store-Salesman Details'!$C$2:$H$16,6,FALSE)</f>
        <v>Divesh</v>
      </c>
      <c r="L3253">
        <f t="shared" ca="1" si="407"/>
        <v>4</v>
      </c>
      <c r="M3253">
        <f ca="1">VLOOKUP(F3253,'Stock Details'!$A$2:$J$51,5,FALSE)</f>
        <v>145</v>
      </c>
      <c r="N3253">
        <f t="shared" ca="1" si="408"/>
        <v>580</v>
      </c>
      <c r="O3253">
        <v>1</v>
      </c>
    </row>
    <row r="3254" spans="1:15" x14ac:dyDescent="0.25">
      <c r="A3254">
        <v>3253</v>
      </c>
      <c r="B3254" s="3">
        <v>45556</v>
      </c>
      <c r="C3254">
        <v>2</v>
      </c>
      <c r="D3254" t="str">
        <f>VLOOKUP(C3254,'Store-Salesman Details'!$A$2:$H$16,4,FALSE)</f>
        <v>East</v>
      </c>
      <c r="E3254" t="str">
        <f>VLOOKUP(C3254,'Store-Salesman Details'!$A$2:$H$16,5,FALSE)</f>
        <v>Ritesh Kumar</v>
      </c>
      <c r="F3254">
        <f t="shared" ca="1" si="410"/>
        <v>5</v>
      </c>
      <c r="G3254" t="str">
        <f ca="1">VLOOKUP(F3254,'Stock Details'!$A$2:$J$51,2,FALSE)</f>
        <v>Beverages</v>
      </c>
      <c r="H3254" t="str">
        <f ca="1">VLOOKUP(F3254,'Stock Details'!$A$2:$J$51,3,FALSE)</f>
        <v>Nescafe - Coffee Classic</v>
      </c>
      <c r="I3254" t="str">
        <f ca="1">VLOOKUP(F3254,'Stock Details'!$A$2:$J$51,7,FALSE)</f>
        <v>1-A</v>
      </c>
      <c r="J3254" t="str">
        <f t="shared" ca="1" si="406"/>
        <v>2_1-A</v>
      </c>
      <c r="K3254" t="str">
        <f ca="1">VLOOKUP(J3254,'Store-Salesman Details'!$C$2:$H$16,6,FALSE)</f>
        <v>Divesh</v>
      </c>
      <c r="L3254">
        <f t="shared" ca="1" si="407"/>
        <v>2</v>
      </c>
      <c r="M3254">
        <f ca="1">VLOOKUP(F3254,'Stock Details'!$A$2:$J$51,5,FALSE)</f>
        <v>10</v>
      </c>
      <c r="N3254">
        <f t="shared" ca="1" si="408"/>
        <v>20</v>
      </c>
      <c r="O3254">
        <v>1</v>
      </c>
    </row>
    <row r="3255" spans="1:15" x14ac:dyDescent="0.25">
      <c r="A3255">
        <v>3254</v>
      </c>
      <c r="B3255" s="3">
        <v>45556</v>
      </c>
      <c r="C3255">
        <v>2</v>
      </c>
      <c r="D3255" t="str">
        <f>VLOOKUP(C3255,'Store-Salesman Details'!$A$2:$H$16,4,FALSE)</f>
        <v>East</v>
      </c>
      <c r="E3255" t="str">
        <f>VLOOKUP(C3255,'Store-Salesman Details'!$A$2:$H$16,5,FALSE)</f>
        <v>Ritesh Kumar</v>
      </c>
      <c r="F3255">
        <f t="shared" ca="1" si="410"/>
        <v>6</v>
      </c>
      <c r="G3255" t="str">
        <f ca="1">VLOOKUP(F3255,'Stock Details'!$A$2:$J$51,2,FALSE)</f>
        <v>Beverages</v>
      </c>
      <c r="H3255" t="str">
        <f ca="1">VLOOKUP(F3255,'Stock Details'!$A$2:$J$51,3,FALSE)</f>
        <v>Nescafe - Coffee Gold</v>
      </c>
      <c r="I3255" t="str">
        <f ca="1">VLOOKUP(F3255,'Stock Details'!$A$2:$J$51,7,FALSE)</f>
        <v>1-A</v>
      </c>
      <c r="J3255" t="str">
        <f t="shared" ca="1" si="406"/>
        <v>2_1-A</v>
      </c>
      <c r="K3255" t="str">
        <f ca="1">VLOOKUP(J3255,'Store-Salesman Details'!$C$2:$H$16,6,FALSE)</f>
        <v>Divesh</v>
      </c>
      <c r="L3255">
        <f t="shared" ca="1" si="407"/>
        <v>5</v>
      </c>
      <c r="M3255">
        <f ca="1">VLOOKUP(F3255,'Stock Details'!$A$2:$J$51,5,FALSE)</f>
        <v>100</v>
      </c>
      <c r="N3255">
        <f t="shared" ca="1" si="408"/>
        <v>500</v>
      </c>
      <c r="O3255">
        <v>1</v>
      </c>
    </row>
    <row r="3256" spans="1:15" x14ac:dyDescent="0.25">
      <c r="A3256">
        <v>3255</v>
      </c>
      <c r="B3256" s="3">
        <v>45556</v>
      </c>
      <c r="C3256">
        <v>2</v>
      </c>
      <c r="D3256" t="str">
        <f>VLOOKUP(C3256,'Store-Salesman Details'!$A$2:$H$16,4,FALSE)</f>
        <v>East</v>
      </c>
      <c r="E3256" t="str">
        <f>VLOOKUP(C3256,'Store-Salesman Details'!$A$2:$H$16,5,FALSE)</f>
        <v>Ritesh Kumar</v>
      </c>
      <c r="F3256">
        <f t="shared" ca="1" si="410"/>
        <v>19</v>
      </c>
      <c r="G3256" t="str">
        <f ca="1">VLOOKUP(F3256,'Stock Details'!$A$2:$J$51,2,FALSE)</f>
        <v>Ice Cream</v>
      </c>
      <c r="H3256" t="str">
        <f ca="1">VLOOKUP(F3256,'Stock Details'!$A$2:$J$51,3,FALSE)</f>
        <v>Kwality Wall's - Tutty Fruity</v>
      </c>
      <c r="I3256" t="str">
        <f ca="1">VLOOKUP(F3256,'Stock Details'!$A$2:$J$51,7,FALSE)</f>
        <v>1-A</v>
      </c>
      <c r="J3256" t="str">
        <f t="shared" ca="1" si="406"/>
        <v>2_1-A</v>
      </c>
      <c r="K3256" t="str">
        <f ca="1">VLOOKUP(J3256,'Store-Salesman Details'!$C$2:$H$16,6,FALSE)</f>
        <v>Divesh</v>
      </c>
      <c r="L3256">
        <f t="shared" ca="1" si="407"/>
        <v>1</v>
      </c>
      <c r="M3256">
        <f ca="1">VLOOKUP(F3256,'Stock Details'!$A$2:$J$51,5,FALSE)</f>
        <v>155</v>
      </c>
      <c r="N3256">
        <f t="shared" ca="1" si="408"/>
        <v>155</v>
      </c>
      <c r="O3256">
        <v>1</v>
      </c>
    </row>
    <row r="3257" spans="1:15" x14ac:dyDescent="0.25">
      <c r="A3257">
        <v>3256</v>
      </c>
      <c r="B3257" s="3">
        <v>45556</v>
      </c>
      <c r="C3257">
        <v>2</v>
      </c>
      <c r="D3257" t="str">
        <f>VLOOKUP(C3257,'Store-Salesman Details'!$A$2:$H$16,4,FALSE)</f>
        <v>East</v>
      </c>
      <c r="E3257" t="str">
        <f>VLOOKUP(C3257,'Store-Salesman Details'!$A$2:$H$16,5,FALSE)</f>
        <v>Ritesh Kumar</v>
      </c>
      <c r="F3257">
        <f t="shared" ca="1" si="410"/>
        <v>12</v>
      </c>
      <c r="G3257" t="str">
        <f ca="1">VLOOKUP(F3257,'Stock Details'!$A$2:$J$51,2,FALSE)</f>
        <v>Foods</v>
      </c>
      <c r="H3257" t="str">
        <f ca="1">VLOOKUP(F3257,'Stock Details'!$A$2:$J$51,3,FALSE)</f>
        <v>Kissan Ketchup</v>
      </c>
      <c r="I3257" t="str">
        <f ca="1">VLOOKUP(F3257,'Stock Details'!$A$2:$J$51,7,FALSE)</f>
        <v>1-A</v>
      </c>
      <c r="J3257" t="str">
        <f t="shared" ca="1" si="406"/>
        <v>2_1-A</v>
      </c>
      <c r="K3257" t="str">
        <f ca="1">VLOOKUP(J3257,'Store-Salesman Details'!$C$2:$H$16,6,FALSE)</f>
        <v>Divesh</v>
      </c>
      <c r="L3257">
        <f t="shared" ca="1" si="407"/>
        <v>1</v>
      </c>
      <c r="M3257">
        <f ca="1">VLOOKUP(F3257,'Stock Details'!$A$2:$J$51,5,FALSE)</f>
        <v>15</v>
      </c>
      <c r="N3257">
        <f t="shared" ca="1" si="408"/>
        <v>15</v>
      </c>
      <c r="O3257">
        <v>1</v>
      </c>
    </row>
    <row r="3258" spans="1:15" x14ac:dyDescent="0.25">
      <c r="A3258">
        <v>3257</v>
      </c>
      <c r="B3258" s="3">
        <v>45556</v>
      </c>
      <c r="C3258">
        <v>2</v>
      </c>
      <c r="D3258" t="str">
        <f>VLOOKUP(C3258,'Store-Salesman Details'!$A$2:$H$16,4,FALSE)</f>
        <v>East</v>
      </c>
      <c r="E3258" t="str">
        <f>VLOOKUP(C3258,'Store-Salesman Details'!$A$2:$H$16,5,FALSE)</f>
        <v>Ritesh Kumar</v>
      </c>
      <c r="F3258">
        <f t="shared" ca="1" si="410"/>
        <v>19</v>
      </c>
      <c r="G3258" t="str">
        <f ca="1">VLOOKUP(F3258,'Stock Details'!$A$2:$J$51,2,FALSE)</f>
        <v>Ice Cream</v>
      </c>
      <c r="H3258" t="str">
        <f ca="1">VLOOKUP(F3258,'Stock Details'!$A$2:$J$51,3,FALSE)</f>
        <v>Kwality Wall's - Tutty Fruity</v>
      </c>
      <c r="I3258" t="str">
        <f ca="1">VLOOKUP(F3258,'Stock Details'!$A$2:$J$51,7,FALSE)</f>
        <v>1-A</v>
      </c>
      <c r="J3258" t="str">
        <f t="shared" ca="1" si="406"/>
        <v>2_1-A</v>
      </c>
      <c r="K3258" t="str">
        <f ca="1">VLOOKUP(J3258,'Store-Salesman Details'!$C$2:$H$16,6,FALSE)</f>
        <v>Divesh</v>
      </c>
      <c r="L3258">
        <f t="shared" ca="1" si="407"/>
        <v>4</v>
      </c>
      <c r="M3258">
        <f ca="1">VLOOKUP(F3258,'Stock Details'!$A$2:$J$51,5,FALSE)</f>
        <v>155</v>
      </c>
      <c r="N3258">
        <f t="shared" ca="1" si="408"/>
        <v>620</v>
      </c>
      <c r="O3258">
        <v>1</v>
      </c>
    </row>
    <row r="3259" spans="1:15" x14ac:dyDescent="0.25">
      <c r="A3259">
        <v>3258</v>
      </c>
      <c r="B3259" s="3">
        <v>45556</v>
      </c>
      <c r="C3259">
        <v>2</v>
      </c>
      <c r="D3259" t="str">
        <f>VLOOKUP(C3259,'Store-Salesman Details'!$A$2:$H$16,4,FALSE)</f>
        <v>East</v>
      </c>
      <c r="E3259" t="str">
        <f>VLOOKUP(C3259,'Store-Salesman Details'!$A$2:$H$16,5,FALSE)</f>
        <v>Ritesh Kumar</v>
      </c>
      <c r="F3259">
        <f t="shared" ca="1" si="410"/>
        <v>17</v>
      </c>
      <c r="G3259" t="str">
        <f ca="1">VLOOKUP(F3259,'Stock Details'!$A$2:$J$51,2,FALSE)</f>
        <v>Ice Cream</v>
      </c>
      <c r="H3259" t="str">
        <f ca="1">VLOOKUP(F3259,'Stock Details'!$A$2:$J$51,3,FALSE)</f>
        <v>Kwality Wall's - Vanilla</v>
      </c>
      <c r="I3259" t="str">
        <f ca="1">VLOOKUP(F3259,'Stock Details'!$A$2:$J$51,7,FALSE)</f>
        <v>1-A</v>
      </c>
      <c r="J3259" t="str">
        <f t="shared" ca="1" si="406"/>
        <v>2_1-A</v>
      </c>
      <c r="K3259" t="str">
        <f ca="1">VLOOKUP(J3259,'Store-Salesman Details'!$C$2:$H$16,6,FALSE)</f>
        <v>Divesh</v>
      </c>
      <c r="L3259">
        <f t="shared" ca="1" si="407"/>
        <v>5</v>
      </c>
      <c r="M3259">
        <f ca="1">VLOOKUP(F3259,'Stock Details'!$A$2:$J$51,5,FALSE)</f>
        <v>135</v>
      </c>
      <c r="N3259">
        <f t="shared" ca="1" si="408"/>
        <v>675</v>
      </c>
      <c r="O3259">
        <v>1</v>
      </c>
    </row>
    <row r="3260" spans="1:15" x14ac:dyDescent="0.25">
      <c r="A3260">
        <v>3259</v>
      </c>
      <c r="B3260" s="3">
        <v>45556</v>
      </c>
      <c r="C3260">
        <v>2</v>
      </c>
      <c r="D3260" t="str">
        <f>VLOOKUP(C3260,'Store-Salesman Details'!$A$2:$H$16,4,FALSE)</f>
        <v>East</v>
      </c>
      <c r="E3260" t="str">
        <f>VLOOKUP(C3260,'Store-Salesman Details'!$A$2:$H$16,5,FALSE)</f>
        <v>Ritesh Kumar</v>
      </c>
      <c r="F3260">
        <f t="shared" ca="1" si="410"/>
        <v>12</v>
      </c>
      <c r="G3260" t="str">
        <f ca="1">VLOOKUP(F3260,'Stock Details'!$A$2:$J$51,2,FALSE)</f>
        <v>Foods</v>
      </c>
      <c r="H3260" t="str">
        <f ca="1">VLOOKUP(F3260,'Stock Details'!$A$2:$J$51,3,FALSE)</f>
        <v>Kissan Ketchup</v>
      </c>
      <c r="I3260" t="str">
        <f ca="1">VLOOKUP(F3260,'Stock Details'!$A$2:$J$51,7,FALSE)</f>
        <v>1-A</v>
      </c>
      <c r="J3260" t="str">
        <f t="shared" ca="1" si="406"/>
        <v>2_1-A</v>
      </c>
      <c r="K3260" t="str">
        <f ca="1">VLOOKUP(J3260,'Store-Salesman Details'!$C$2:$H$16,6,FALSE)</f>
        <v>Divesh</v>
      </c>
      <c r="L3260">
        <f t="shared" ca="1" si="407"/>
        <v>1</v>
      </c>
      <c r="M3260">
        <f ca="1">VLOOKUP(F3260,'Stock Details'!$A$2:$J$51,5,FALSE)</f>
        <v>15</v>
      </c>
      <c r="N3260">
        <f t="shared" ca="1" si="408"/>
        <v>15</v>
      </c>
      <c r="O3260">
        <v>1</v>
      </c>
    </row>
    <row r="3261" spans="1:15" x14ac:dyDescent="0.25">
      <c r="A3261">
        <v>3260</v>
      </c>
      <c r="B3261" s="3">
        <v>45556</v>
      </c>
      <c r="C3261">
        <v>2</v>
      </c>
      <c r="D3261" t="str">
        <f>VLOOKUP(C3261,'Store-Salesman Details'!$A$2:$H$16,4,FALSE)</f>
        <v>East</v>
      </c>
      <c r="E3261" t="str">
        <f>VLOOKUP(C3261,'Store-Salesman Details'!$A$2:$H$16,5,FALSE)</f>
        <v>Ritesh Kumar</v>
      </c>
      <c r="F3261">
        <f t="shared" ref="F3261:F3292" ca="1" si="411">RANDBETWEEN(1,20)</f>
        <v>7</v>
      </c>
      <c r="G3261" t="str">
        <f ca="1">VLOOKUP(F3261,'Stock Details'!$A$2:$J$51,2,FALSE)</f>
        <v>Beverages</v>
      </c>
      <c r="H3261" t="str">
        <f ca="1">VLOOKUP(F3261,'Stock Details'!$A$2:$J$51,3,FALSE)</f>
        <v>Nescafe - Coffee Instant</v>
      </c>
      <c r="I3261" t="str">
        <f ca="1">VLOOKUP(F3261,'Stock Details'!$A$2:$J$51,7,FALSE)</f>
        <v>1-A</v>
      </c>
      <c r="J3261" t="str">
        <f t="shared" ca="1" si="406"/>
        <v>2_1-A</v>
      </c>
      <c r="K3261" t="str">
        <f ca="1">VLOOKUP(J3261,'Store-Salesman Details'!$C$2:$H$16,6,FALSE)</f>
        <v>Divesh</v>
      </c>
      <c r="L3261">
        <f t="shared" ca="1" si="407"/>
        <v>1</v>
      </c>
      <c r="M3261">
        <f ca="1">VLOOKUP(F3261,'Stock Details'!$A$2:$J$51,5,FALSE)</f>
        <v>50</v>
      </c>
      <c r="N3261">
        <f t="shared" ca="1" si="408"/>
        <v>50</v>
      </c>
      <c r="O3261">
        <v>1</v>
      </c>
    </row>
    <row r="3262" spans="1:15" x14ac:dyDescent="0.25">
      <c r="A3262">
        <v>3261</v>
      </c>
      <c r="B3262" s="3">
        <v>45556</v>
      </c>
      <c r="C3262">
        <v>2</v>
      </c>
      <c r="D3262" t="str">
        <f>VLOOKUP(C3262,'Store-Salesman Details'!$A$2:$H$16,4,FALSE)</f>
        <v>East</v>
      </c>
      <c r="E3262" t="str">
        <f>VLOOKUP(C3262,'Store-Salesman Details'!$A$2:$H$16,5,FALSE)</f>
        <v>Ritesh Kumar</v>
      </c>
      <c r="F3262">
        <f t="shared" ca="1" si="411"/>
        <v>4</v>
      </c>
      <c r="G3262" t="str">
        <f ca="1">VLOOKUP(F3262,'Stock Details'!$A$2:$J$51,2,FALSE)</f>
        <v>Beverages</v>
      </c>
      <c r="H3262" t="str">
        <f ca="1">VLOOKUP(F3262,'Stock Details'!$A$2:$J$51,3,FALSE)</f>
        <v>Bru</v>
      </c>
      <c r="I3262" t="str">
        <f ca="1">VLOOKUP(F3262,'Stock Details'!$A$2:$J$51,7,FALSE)</f>
        <v>1-A</v>
      </c>
      <c r="J3262" t="str">
        <f t="shared" ca="1" si="406"/>
        <v>2_1-A</v>
      </c>
      <c r="K3262" t="str">
        <f ca="1">VLOOKUP(J3262,'Store-Salesman Details'!$C$2:$H$16,6,FALSE)</f>
        <v>Divesh</v>
      </c>
      <c r="L3262">
        <f t="shared" ca="1" si="407"/>
        <v>3</v>
      </c>
      <c r="M3262">
        <f ca="1">VLOOKUP(F3262,'Stock Details'!$A$2:$J$51,5,FALSE)</f>
        <v>45</v>
      </c>
      <c r="N3262">
        <f t="shared" ca="1" si="408"/>
        <v>135</v>
      </c>
      <c r="O3262">
        <v>1</v>
      </c>
    </row>
    <row r="3263" spans="1:15" x14ac:dyDescent="0.25">
      <c r="A3263">
        <v>3262</v>
      </c>
      <c r="B3263" s="3">
        <v>45556</v>
      </c>
      <c r="C3263">
        <v>2</v>
      </c>
      <c r="D3263" t="str">
        <f>VLOOKUP(C3263,'Store-Salesman Details'!$A$2:$H$16,4,FALSE)</f>
        <v>East</v>
      </c>
      <c r="E3263" t="str">
        <f>VLOOKUP(C3263,'Store-Salesman Details'!$A$2:$H$16,5,FALSE)</f>
        <v>Ritesh Kumar</v>
      </c>
      <c r="F3263">
        <f t="shared" ca="1" si="411"/>
        <v>18</v>
      </c>
      <c r="G3263" t="str">
        <f ca="1">VLOOKUP(F3263,'Stock Details'!$A$2:$J$51,2,FALSE)</f>
        <v>Ice Cream</v>
      </c>
      <c r="H3263" t="str">
        <f ca="1">VLOOKUP(F3263,'Stock Details'!$A$2:$J$51,3,FALSE)</f>
        <v>Kwality Wall's - Chocolate</v>
      </c>
      <c r="I3263" t="str">
        <f ca="1">VLOOKUP(F3263,'Stock Details'!$A$2:$J$51,7,FALSE)</f>
        <v>1-A</v>
      </c>
      <c r="J3263" t="str">
        <f t="shared" ca="1" si="406"/>
        <v>2_1-A</v>
      </c>
      <c r="K3263" t="str">
        <f ca="1">VLOOKUP(J3263,'Store-Salesman Details'!$C$2:$H$16,6,FALSE)</f>
        <v>Divesh</v>
      </c>
      <c r="L3263">
        <f t="shared" ca="1" si="407"/>
        <v>1</v>
      </c>
      <c r="M3263">
        <f ca="1">VLOOKUP(F3263,'Stock Details'!$A$2:$J$51,5,FALSE)</f>
        <v>145</v>
      </c>
      <c r="N3263">
        <f t="shared" ca="1" si="408"/>
        <v>145</v>
      </c>
      <c r="O3263">
        <v>1</v>
      </c>
    </row>
    <row r="3264" spans="1:15" x14ac:dyDescent="0.25">
      <c r="A3264">
        <v>3263</v>
      </c>
      <c r="B3264" s="3">
        <v>45556</v>
      </c>
      <c r="C3264">
        <v>2</v>
      </c>
      <c r="D3264" t="str">
        <f>VLOOKUP(C3264,'Store-Salesman Details'!$A$2:$H$16,4,FALSE)</f>
        <v>East</v>
      </c>
      <c r="E3264" t="str">
        <f>VLOOKUP(C3264,'Store-Salesman Details'!$A$2:$H$16,5,FALSE)</f>
        <v>Ritesh Kumar</v>
      </c>
      <c r="F3264">
        <f t="shared" ca="1" si="411"/>
        <v>19</v>
      </c>
      <c r="G3264" t="str">
        <f ca="1">VLOOKUP(F3264,'Stock Details'!$A$2:$J$51,2,FALSE)</f>
        <v>Ice Cream</v>
      </c>
      <c r="H3264" t="str">
        <f ca="1">VLOOKUP(F3264,'Stock Details'!$A$2:$J$51,3,FALSE)</f>
        <v>Kwality Wall's - Tutty Fruity</v>
      </c>
      <c r="I3264" t="str">
        <f ca="1">VLOOKUP(F3264,'Stock Details'!$A$2:$J$51,7,FALSE)</f>
        <v>1-A</v>
      </c>
      <c r="J3264" t="str">
        <f t="shared" ca="1" si="406"/>
        <v>2_1-A</v>
      </c>
      <c r="K3264" t="str">
        <f ca="1">VLOOKUP(J3264,'Store-Salesman Details'!$C$2:$H$16,6,FALSE)</f>
        <v>Divesh</v>
      </c>
      <c r="L3264">
        <f t="shared" ca="1" si="407"/>
        <v>3</v>
      </c>
      <c r="M3264">
        <f ca="1">VLOOKUP(F3264,'Stock Details'!$A$2:$J$51,5,FALSE)</f>
        <v>155</v>
      </c>
      <c r="N3264">
        <f t="shared" ca="1" si="408"/>
        <v>465</v>
      </c>
      <c r="O3264">
        <v>1</v>
      </c>
    </row>
    <row r="3265" spans="1:15" x14ac:dyDescent="0.25">
      <c r="A3265">
        <v>3264</v>
      </c>
      <c r="B3265" s="3">
        <v>45556</v>
      </c>
      <c r="C3265">
        <v>2</v>
      </c>
      <c r="D3265" t="str">
        <f>VLOOKUP(C3265,'Store-Salesman Details'!$A$2:$H$16,4,FALSE)</f>
        <v>East</v>
      </c>
      <c r="E3265" t="str">
        <f>VLOOKUP(C3265,'Store-Salesman Details'!$A$2:$H$16,5,FALSE)</f>
        <v>Ritesh Kumar</v>
      </c>
      <c r="F3265">
        <f t="shared" ca="1" si="411"/>
        <v>18</v>
      </c>
      <c r="G3265" t="str">
        <f ca="1">VLOOKUP(F3265,'Stock Details'!$A$2:$J$51,2,FALSE)</f>
        <v>Ice Cream</v>
      </c>
      <c r="H3265" t="str">
        <f ca="1">VLOOKUP(F3265,'Stock Details'!$A$2:$J$51,3,FALSE)</f>
        <v>Kwality Wall's - Chocolate</v>
      </c>
      <c r="I3265" t="str">
        <f ca="1">VLOOKUP(F3265,'Stock Details'!$A$2:$J$51,7,FALSE)</f>
        <v>1-A</v>
      </c>
      <c r="J3265" t="str">
        <f t="shared" ca="1" si="406"/>
        <v>2_1-A</v>
      </c>
      <c r="K3265" t="str">
        <f ca="1">VLOOKUP(J3265,'Store-Salesman Details'!$C$2:$H$16,6,FALSE)</f>
        <v>Divesh</v>
      </c>
      <c r="L3265">
        <f t="shared" ca="1" si="407"/>
        <v>5</v>
      </c>
      <c r="M3265">
        <f ca="1">VLOOKUP(F3265,'Stock Details'!$A$2:$J$51,5,FALSE)</f>
        <v>145</v>
      </c>
      <c r="N3265">
        <f t="shared" ca="1" si="408"/>
        <v>725</v>
      </c>
      <c r="O3265">
        <v>1</v>
      </c>
    </row>
    <row r="3266" spans="1:15" x14ac:dyDescent="0.25">
      <c r="A3266">
        <v>3265</v>
      </c>
      <c r="B3266" s="3">
        <v>45556</v>
      </c>
      <c r="C3266">
        <v>2</v>
      </c>
      <c r="D3266" t="str">
        <f>VLOOKUP(C3266,'Store-Salesman Details'!$A$2:$H$16,4,FALSE)</f>
        <v>East</v>
      </c>
      <c r="E3266" t="str">
        <f>VLOOKUP(C3266,'Store-Salesman Details'!$A$2:$H$16,5,FALSE)</f>
        <v>Ritesh Kumar</v>
      </c>
      <c r="F3266">
        <f t="shared" ca="1" si="411"/>
        <v>3</v>
      </c>
      <c r="G3266" t="str">
        <f ca="1">VLOOKUP(F3266,'Stock Details'!$A$2:$J$51,2,FALSE)</f>
        <v>Beverages</v>
      </c>
      <c r="H3266" t="str">
        <f ca="1">VLOOKUP(F3266,'Stock Details'!$A$2:$J$51,3,FALSE)</f>
        <v>Taj Mahal</v>
      </c>
      <c r="I3266" t="str">
        <f ca="1">VLOOKUP(F3266,'Stock Details'!$A$2:$J$51,7,FALSE)</f>
        <v>1-A</v>
      </c>
      <c r="J3266" t="str">
        <f t="shared" ref="J3266:J3329" ca="1" si="412">CONCATENATE(C3266,"_",I3266)</f>
        <v>2_1-A</v>
      </c>
      <c r="K3266" t="str">
        <f ca="1">VLOOKUP(J3266,'Store-Salesman Details'!$C$2:$H$16,6,FALSE)</f>
        <v>Divesh</v>
      </c>
      <c r="L3266">
        <f t="shared" ref="L3266:L3329" ca="1" si="413">RANDBETWEEN(1,5)</f>
        <v>1</v>
      </c>
      <c r="M3266">
        <f ca="1">VLOOKUP(F3266,'Stock Details'!$A$2:$J$51,5,FALSE)</f>
        <v>50</v>
      </c>
      <c r="N3266">
        <f t="shared" ref="N3266:N3329" ca="1" si="414">L3266*M3266</f>
        <v>50</v>
      </c>
      <c r="O3266">
        <v>1</v>
      </c>
    </row>
    <row r="3267" spans="1:15" x14ac:dyDescent="0.25">
      <c r="A3267">
        <v>3266</v>
      </c>
      <c r="B3267" s="3">
        <v>45556</v>
      </c>
      <c r="C3267">
        <v>2</v>
      </c>
      <c r="D3267" t="str">
        <f>VLOOKUP(C3267,'Store-Salesman Details'!$A$2:$H$16,4,FALSE)</f>
        <v>East</v>
      </c>
      <c r="E3267" t="str">
        <f>VLOOKUP(C3267,'Store-Salesman Details'!$A$2:$H$16,5,FALSE)</f>
        <v>Ritesh Kumar</v>
      </c>
      <c r="F3267">
        <f t="shared" ca="1" si="411"/>
        <v>1</v>
      </c>
      <c r="G3267" t="str">
        <f ca="1">VLOOKUP(F3267,'Stock Details'!$A$2:$J$51,2,FALSE)</f>
        <v>Beverages</v>
      </c>
      <c r="H3267" t="str">
        <f ca="1">VLOOKUP(F3267,'Stock Details'!$A$2:$J$51,3,FALSE)</f>
        <v>Brooke Bond</v>
      </c>
      <c r="I3267" t="str">
        <f ca="1">VLOOKUP(F3267,'Stock Details'!$A$2:$J$51,7,FALSE)</f>
        <v>1-A</v>
      </c>
      <c r="J3267" t="str">
        <f t="shared" ca="1" si="412"/>
        <v>2_1-A</v>
      </c>
      <c r="K3267" t="str">
        <f ca="1">VLOOKUP(J3267,'Store-Salesman Details'!$C$2:$H$16,6,FALSE)</f>
        <v>Divesh</v>
      </c>
      <c r="L3267">
        <f t="shared" ca="1" si="413"/>
        <v>2</v>
      </c>
      <c r="M3267">
        <f ca="1">VLOOKUP(F3267,'Stock Details'!$A$2:$J$51,5,FALSE)</f>
        <v>45</v>
      </c>
      <c r="N3267">
        <f t="shared" ca="1" si="414"/>
        <v>90</v>
      </c>
      <c r="O3267">
        <v>1</v>
      </c>
    </row>
    <row r="3268" spans="1:15" x14ac:dyDescent="0.25">
      <c r="A3268">
        <v>3267</v>
      </c>
      <c r="B3268" s="3">
        <v>45556</v>
      </c>
      <c r="C3268">
        <v>2</v>
      </c>
      <c r="D3268" t="str">
        <f>VLOOKUP(C3268,'Store-Salesman Details'!$A$2:$H$16,4,FALSE)</f>
        <v>East</v>
      </c>
      <c r="E3268" t="str">
        <f>VLOOKUP(C3268,'Store-Salesman Details'!$A$2:$H$16,5,FALSE)</f>
        <v>Ritesh Kumar</v>
      </c>
      <c r="F3268">
        <f t="shared" ca="1" si="411"/>
        <v>4</v>
      </c>
      <c r="G3268" t="str">
        <f ca="1">VLOOKUP(F3268,'Stock Details'!$A$2:$J$51,2,FALSE)</f>
        <v>Beverages</v>
      </c>
      <c r="H3268" t="str">
        <f ca="1">VLOOKUP(F3268,'Stock Details'!$A$2:$J$51,3,FALSE)</f>
        <v>Bru</v>
      </c>
      <c r="I3268" t="str">
        <f ca="1">VLOOKUP(F3268,'Stock Details'!$A$2:$J$51,7,FALSE)</f>
        <v>1-A</v>
      </c>
      <c r="J3268" t="str">
        <f t="shared" ca="1" si="412"/>
        <v>2_1-A</v>
      </c>
      <c r="K3268" t="str">
        <f ca="1">VLOOKUP(J3268,'Store-Salesman Details'!$C$2:$H$16,6,FALSE)</f>
        <v>Divesh</v>
      </c>
      <c r="L3268">
        <f t="shared" ca="1" si="413"/>
        <v>5</v>
      </c>
      <c r="M3268">
        <f ca="1">VLOOKUP(F3268,'Stock Details'!$A$2:$J$51,5,FALSE)</f>
        <v>45</v>
      </c>
      <c r="N3268">
        <f t="shared" ca="1" si="414"/>
        <v>225</v>
      </c>
      <c r="O3268">
        <v>1</v>
      </c>
    </row>
    <row r="3269" spans="1:15" x14ac:dyDescent="0.25">
      <c r="A3269">
        <v>3268</v>
      </c>
      <c r="B3269" s="3">
        <v>45556</v>
      </c>
      <c r="C3269">
        <v>2</v>
      </c>
      <c r="D3269" t="str">
        <f>VLOOKUP(C3269,'Store-Salesman Details'!$A$2:$H$16,4,FALSE)</f>
        <v>East</v>
      </c>
      <c r="E3269" t="str">
        <f>VLOOKUP(C3269,'Store-Salesman Details'!$A$2:$H$16,5,FALSE)</f>
        <v>Ritesh Kumar</v>
      </c>
      <c r="F3269">
        <f t="shared" ca="1" si="411"/>
        <v>5</v>
      </c>
      <c r="G3269" t="str">
        <f ca="1">VLOOKUP(F3269,'Stock Details'!$A$2:$J$51,2,FALSE)</f>
        <v>Beverages</v>
      </c>
      <c r="H3269" t="str">
        <f ca="1">VLOOKUP(F3269,'Stock Details'!$A$2:$J$51,3,FALSE)</f>
        <v>Nescafe - Coffee Classic</v>
      </c>
      <c r="I3269" t="str">
        <f ca="1">VLOOKUP(F3269,'Stock Details'!$A$2:$J$51,7,FALSE)</f>
        <v>1-A</v>
      </c>
      <c r="J3269" t="str">
        <f t="shared" ca="1" si="412"/>
        <v>2_1-A</v>
      </c>
      <c r="K3269" t="str">
        <f ca="1">VLOOKUP(J3269,'Store-Salesman Details'!$C$2:$H$16,6,FALSE)</f>
        <v>Divesh</v>
      </c>
      <c r="L3269">
        <f t="shared" ca="1" si="413"/>
        <v>5</v>
      </c>
      <c r="M3269">
        <f ca="1">VLOOKUP(F3269,'Stock Details'!$A$2:$J$51,5,FALSE)</f>
        <v>10</v>
      </c>
      <c r="N3269">
        <f t="shared" ca="1" si="414"/>
        <v>50</v>
      </c>
      <c r="O3269">
        <v>1</v>
      </c>
    </row>
    <row r="3270" spans="1:15" x14ac:dyDescent="0.25">
      <c r="A3270">
        <v>3269</v>
      </c>
      <c r="B3270" s="3">
        <v>45556</v>
      </c>
      <c r="C3270">
        <v>2</v>
      </c>
      <c r="D3270" t="str">
        <f>VLOOKUP(C3270,'Store-Salesman Details'!$A$2:$H$16,4,FALSE)</f>
        <v>East</v>
      </c>
      <c r="E3270" t="str">
        <f>VLOOKUP(C3270,'Store-Salesman Details'!$A$2:$H$16,5,FALSE)</f>
        <v>Ritesh Kumar</v>
      </c>
      <c r="F3270">
        <f t="shared" ca="1" si="411"/>
        <v>16</v>
      </c>
      <c r="G3270" t="str">
        <f ca="1">VLOOKUP(F3270,'Stock Details'!$A$2:$J$51,2,FALSE)</f>
        <v>Ice Cream</v>
      </c>
      <c r="H3270" t="str">
        <f ca="1">VLOOKUP(F3270,'Stock Details'!$A$2:$J$51,3,FALSE)</f>
        <v>Kwality Wall's - Butterscotch</v>
      </c>
      <c r="I3270" t="str">
        <f ca="1">VLOOKUP(F3270,'Stock Details'!$A$2:$J$51,7,FALSE)</f>
        <v>1-A</v>
      </c>
      <c r="J3270" t="str">
        <f t="shared" ca="1" si="412"/>
        <v>2_1-A</v>
      </c>
      <c r="K3270" t="str">
        <f ca="1">VLOOKUP(J3270,'Store-Salesman Details'!$C$2:$H$16,6,FALSE)</f>
        <v>Divesh</v>
      </c>
      <c r="L3270">
        <f t="shared" ca="1" si="413"/>
        <v>4</v>
      </c>
      <c r="M3270">
        <f ca="1">VLOOKUP(F3270,'Stock Details'!$A$2:$J$51,5,FALSE)</f>
        <v>145</v>
      </c>
      <c r="N3270">
        <f t="shared" ca="1" si="414"/>
        <v>580</v>
      </c>
      <c r="O3270">
        <v>1</v>
      </c>
    </row>
    <row r="3271" spans="1:15" x14ac:dyDescent="0.25">
      <c r="A3271">
        <v>3270</v>
      </c>
      <c r="B3271" s="3">
        <v>45556</v>
      </c>
      <c r="C3271">
        <v>2</v>
      </c>
      <c r="D3271" t="str">
        <f>VLOOKUP(C3271,'Store-Salesman Details'!$A$2:$H$16,4,FALSE)</f>
        <v>East</v>
      </c>
      <c r="E3271" t="str">
        <f>VLOOKUP(C3271,'Store-Salesman Details'!$A$2:$H$16,5,FALSE)</f>
        <v>Ritesh Kumar</v>
      </c>
      <c r="F3271">
        <f t="shared" ca="1" si="411"/>
        <v>9</v>
      </c>
      <c r="G3271" t="str">
        <f ca="1">VLOOKUP(F3271,'Stock Details'!$A$2:$J$51,2,FALSE)</f>
        <v>Disinfectant</v>
      </c>
      <c r="H3271" t="str">
        <f ca="1">VLOOKUP(F3271,'Stock Details'!$A$2:$J$51,3,FALSE)</f>
        <v>Domex</v>
      </c>
      <c r="I3271" t="str">
        <f ca="1">VLOOKUP(F3271,'Stock Details'!$A$2:$J$51,7,FALSE)</f>
        <v>1-A</v>
      </c>
      <c r="J3271" t="str">
        <f t="shared" ca="1" si="412"/>
        <v>2_1-A</v>
      </c>
      <c r="K3271" t="str">
        <f ca="1">VLOOKUP(J3271,'Store-Salesman Details'!$C$2:$H$16,6,FALSE)</f>
        <v>Divesh</v>
      </c>
      <c r="L3271">
        <f t="shared" ca="1" si="413"/>
        <v>2</v>
      </c>
      <c r="M3271">
        <f ca="1">VLOOKUP(F3271,'Stock Details'!$A$2:$J$51,5,FALSE)</f>
        <v>92</v>
      </c>
      <c r="N3271">
        <f t="shared" ca="1" si="414"/>
        <v>184</v>
      </c>
      <c r="O3271">
        <v>1</v>
      </c>
    </row>
    <row r="3272" spans="1:15" x14ac:dyDescent="0.25">
      <c r="A3272">
        <v>3271</v>
      </c>
      <c r="B3272" s="3">
        <v>45556</v>
      </c>
      <c r="C3272">
        <v>2</v>
      </c>
      <c r="D3272" t="str">
        <f>VLOOKUP(C3272,'Store-Salesman Details'!$A$2:$H$16,4,FALSE)</f>
        <v>East</v>
      </c>
      <c r="E3272" t="str">
        <f>VLOOKUP(C3272,'Store-Salesman Details'!$A$2:$H$16,5,FALSE)</f>
        <v>Ritesh Kumar</v>
      </c>
      <c r="F3272">
        <f t="shared" ca="1" si="411"/>
        <v>19</v>
      </c>
      <c r="G3272" t="str">
        <f ca="1">VLOOKUP(F3272,'Stock Details'!$A$2:$J$51,2,FALSE)</f>
        <v>Ice Cream</v>
      </c>
      <c r="H3272" t="str">
        <f ca="1">VLOOKUP(F3272,'Stock Details'!$A$2:$J$51,3,FALSE)</f>
        <v>Kwality Wall's - Tutty Fruity</v>
      </c>
      <c r="I3272" t="str">
        <f ca="1">VLOOKUP(F3272,'Stock Details'!$A$2:$J$51,7,FALSE)</f>
        <v>1-A</v>
      </c>
      <c r="J3272" t="str">
        <f t="shared" ca="1" si="412"/>
        <v>2_1-A</v>
      </c>
      <c r="K3272" t="str">
        <f ca="1">VLOOKUP(J3272,'Store-Salesman Details'!$C$2:$H$16,6,FALSE)</f>
        <v>Divesh</v>
      </c>
      <c r="L3272">
        <f t="shared" ca="1" si="413"/>
        <v>1</v>
      </c>
      <c r="M3272">
        <f ca="1">VLOOKUP(F3272,'Stock Details'!$A$2:$J$51,5,FALSE)</f>
        <v>155</v>
      </c>
      <c r="N3272">
        <f t="shared" ca="1" si="414"/>
        <v>155</v>
      </c>
      <c r="O3272">
        <v>1</v>
      </c>
    </row>
    <row r="3273" spans="1:15" x14ac:dyDescent="0.25">
      <c r="A3273">
        <v>3272</v>
      </c>
      <c r="B3273" s="3">
        <v>45556</v>
      </c>
      <c r="C3273">
        <v>2</v>
      </c>
      <c r="D3273" t="str">
        <f>VLOOKUP(C3273,'Store-Salesman Details'!$A$2:$H$16,4,FALSE)</f>
        <v>East</v>
      </c>
      <c r="E3273" t="str">
        <f>VLOOKUP(C3273,'Store-Salesman Details'!$A$2:$H$16,5,FALSE)</f>
        <v>Ritesh Kumar</v>
      </c>
      <c r="F3273">
        <f t="shared" ca="1" si="411"/>
        <v>12</v>
      </c>
      <c r="G3273" t="str">
        <f ca="1">VLOOKUP(F3273,'Stock Details'!$A$2:$J$51,2,FALSE)</f>
        <v>Foods</v>
      </c>
      <c r="H3273" t="str">
        <f ca="1">VLOOKUP(F3273,'Stock Details'!$A$2:$J$51,3,FALSE)</f>
        <v>Kissan Ketchup</v>
      </c>
      <c r="I3273" t="str">
        <f ca="1">VLOOKUP(F3273,'Stock Details'!$A$2:$J$51,7,FALSE)</f>
        <v>1-A</v>
      </c>
      <c r="J3273" t="str">
        <f t="shared" ca="1" si="412"/>
        <v>2_1-A</v>
      </c>
      <c r="K3273" t="str">
        <f ca="1">VLOOKUP(J3273,'Store-Salesman Details'!$C$2:$H$16,6,FALSE)</f>
        <v>Divesh</v>
      </c>
      <c r="L3273">
        <f t="shared" ca="1" si="413"/>
        <v>4</v>
      </c>
      <c r="M3273">
        <f ca="1">VLOOKUP(F3273,'Stock Details'!$A$2:$J$51,5,FALSE)</f>
        <v>15</v>
      </c>
      <c r="N3273">
        <f t="shared" ca="1" si="414"/>
        <v>60</v>
      </c>
      <c r="O3273">
        <v>1</v>
      </c>
    </row>
    <row r="3274" spans="1:15" x14ac:dyDescent="0.25">
      <c r="A3274">
        <v>3273</v>
      </c>
      <c r="B3274" s="3">
        <v>45556</v>
      </c>
      <c r="C3274">
        <v>2</v>
      </c>
      <c r="D3274" t="str">
        <f>VLOOKUP(C3274,'Store-Salesman Details'!$A$2:$H$16,4,FALSE)</f>
        <v>East</v>
      </c>
      <c r="E3274" t="str">
        <f>VLOOKUP(C3274,'Store-Salesman Details'!$A$2:$H$16,5,FALSE)</f>
        <v>Ritesh Kumar</v>
      </c>
      <c r="F3274">
        <f t="shared" ca="1" si="411"/>
        <v>15</v>
      </c>
      <c r="G3274" t="str">
        <f ca="1">VLOOKUP(F3274,'Stock Details'!$A$2:$J$51,2,FALSE)</f>
        <v>Foods</v>
      </c>
      <c r="H3274" t="str">
        <f ca="1">VLOOKUP(F3274,'Stock Details'!$A$2:$J$51,3,FALSE)</f>
        <v>Kissan Mixed Fruit Juice</v>
      </c>
      <c r="I3274" t="str">
        <f ca="1">VLOOKUP(F3274,'Stock Details'!$A$2:$J$51,7,FALSE)</f>
        <v>1-A</v>
      </c>
      <c r="J3274" t="str">
        <f t="shared" ca="1" si="412"/>
        <v>2_1-A</v>
      </c>
      <c r="K3274" t="str">
        <f ca="1">VLOOKUP(J3274,'Store-Salesman Details'!$C$2:$H$16,6,FALSE)</f>
        <v>Divesh</v>
      </c>
      <c r="L3274">
        <f t="shared" ca="1" si="413"/>
        <v>2</v>
      </c>
      <c r="M3274">
        <f ca="1">VLOOKUP(F3274,'Stock Details'!$A$2:$J$51,5,FALSE)</f>
        <v>165</v>
      </c>
      <c r="N3274">
        <f t="shared" ca="1" si="414"/>
        <v>330</v>
      </c>
      <c r="O3274">
        <v>1</v>
      </c>
    </row>
    <row r="3275" spans="1:15" x14ac:dyDescent="0.25">
      <c r="A3275">
        <v>3274</v>
      </c>
      <c r="B3275" s="3">
        <v>45556</v>
      </c>
      <c r="C3275">
        <v>2</v>
      </c>
      <c r="D3275" t="str">
        <f>VLOOKUP(C3275,'Store-Salesman Details'!$A$2:$H$16,4,FALSE)</f>
        <v>East</v>
      </c>
      <c r="E3275" t="str">
        <f>VLOOKUP(C3275,'Store-Salesman Details'!$A$2:$H$16,5,FALSE)</f>
        <v>Ritesh Kumar</v>
      </c>
      <c r="F3275">
        <f t="shared" ca="1" si="411"/>
        <v>12</v>
      </c>
      <c r="G3275" t="str">
        <f ca="1">VLOOKUP(F3275,'Stock Details'!$A$2:$J$51,2,FALSE)</f>
        <v>Foods</v>
      </c>
      <c r="H3275" t="str">
        <f ca="1">VLOOKUP(F3275,'Stock Details'!$A$2:$J$51,3,FALSE)</f>
        <v>Kissan Ketchup</v>
      </c>
      <c r="I3275" t="str">
        <f ca="1">VLOOKUP(F3275,'Stock Details'!$A$2:$J$51,7,FALSE)</f>
        <v>1-A</v>
      </c>
      <c r="J3275" t="str">
        <f t="shared" ca="1" si="412"/>
        <v>2_1-A</v>
      </c>
      <c r="K3275" t="str">
        <f ca="1">VLOOKUP(J3275,'Store-Salesman Details'!$C$2:$H$16,6,FALSE)</f>
        <v>Divesh</v>
      </c>
      <c r="L3275">
        <f t="shared" ca="1" si="413"/>
        <v>3</v>
      </c>
      <c r="M3275">
        <f ca="1">VLOOKUP(F3275,'Stock Details'!$A$2:$J$51,5,FALSE)</f>
        <v>15</v>
      </c>
      <c r="N3275">
        <f t="shared" ca="1" si="414"/>
        <v>45</v>
      </c>
      <c r="O3275">
        <v>1</v>
      </c>
    </row>
    <row r="3276" spans="1:15" x14ac:dyDescent="0.25">
      <c r="A3276">
        <v>3275</v>
      </c>
      <c r="B3276" s="3">
        <v>45556</v>
      </c>
      <c r="C3276">
        <v>2</v>
      </c>
      <c r="D3276" t="str">
        <f>VLOOKUP(C3276,'Store-Salesman Details'!$A$2:$H$16,4,FALSE)</f>
        <v>East</v>
      </c>
      <c r="E3276" t="str">
        <f>VLOOKUP(C3276,'Store-Salesman Details'!$A$2:$H$16,5,FALSE)</f>
        <v>Ritesh Kumar</v>
      </c>
      <c r="F3276">
        <f t="shared" ca="1" si="411"/>
        <v>18</v>
      </c>
      <c r="G3276" t="str">
        <f ca="1">VLOOKUP(F3276,'Stock Details'!$A$2:$J$51,2,FALSE)</f>
        <v>Ice Cream</v>
      </c>
      <c r="H3276" t="str">
        <f ca="1">VLOOKUP(F3276,'Stock Details'!$A$2:$J$51,3,FALSE)</f>
        <v>Kwality Wall's - Chocolate</v>
      </c>
      <c r="I3276" t="str">
        <f ca="1">VLOOKUP(F3276,'Stock Details'!$A$2:$J$51,7,FALSE)</f>
        <v>1-A</v>
      </c>
      <c r="J3276" t="str">
        <f t="shared" ca="1" si="412"/>
        <v>2_1-A</v>
      </c>
      <c r="K3276" t="str">
        <f ca="1">VLOOKUP(J3276,'Store-Salesman Details'!$C$2:$H$16,6,FALSE)</f>
        <v>Divesh</v>
      </c>
      <c r="L3276">
        <f t="shared" ca="1" si="413"/>
        <v>1</v>
      </c>
      <c r="M3276">
        <f ca="1">VLOOKUP(F3276,'Stock Details'!$A$2:$J$51,5,FALSE)</f>
        <v>145</v>
      </c>
      <c r="N3276">
        <f t="shared" ca="1" si="414"/>
        <v>145</v>
      </c>
      <c r="O3276">
        <v>1</v>
      </c>
    </row>
    <row r="3277" spans="1:15" x14ac:dyDescent="0.25">
      <c r="A3277">
        <v>3276</v>
      </c>
      <c r="B3277" s="3">
        <v>45556</v>
      </c>
      <c r="C3277">
        <v>2</v>
      </c>
      <c r="D3277" t="str">
        <f>VLOOKUP(C3277,'Store-Salesman Details'!$A$2:$H$16,4,FALSE)</f>
        <v>East</v>
      </c>
      <c r="E3277" t="str">
        <f>VLOOKUP(C3277,'Store-Salesman Details'!$A$2:$H$16,5,FALSE)</f>
        <v>Ritesh Kumar</v>
      </c>
      <c r="F3277">
        <f t="shared" ca="1" si="411"/>
        <v>10</v>
      </c>
      <c r="G3277" t="str">
        <f ca="1">VLOOKUP(F3277,'Stock Details'!$A$2:$J$51,2,FALSE)</f>
        <v>Disinfectant</v>
      </c>
      <c r="H3277" t="str">
        <f ca="1">VLOOKUP(F3277,'Stock Details'!$A$2:$J$51,3,FALSE)</f>
        <v>Cif</v>
      </c>
      <c r="I3277" t="str">
        <f ca="1">VLOOKUP(F3277,'Stock Details'!$A$2:$J$51,7,FALSE)</f>
        <v>1-A</v>
      </c>
      <c r="J3277" t="str">
        <f t="shared" ca="1" si="412"/>
        <v>2_1-A</v>
      </c>
      <c r="K3277" t="str">
        <f ca="1">VLOOKUP(J3277,'Store-Salesman Details'!$C$2:$H$16,6,FALSE)</f>
        <v>Divesh</v>
      </c>
      <c r="L3277">
        <f t="shared" ca="1" si="413"/>
        <v>2</v>
      </c>
      <c r="M3277">
        <f ca="1">VLOOKUP(F3277,'Stock Details'!$A$2:$J$51,5,FALSE)</f>
        <v>269</v>
      </c>
      <c r="N3277">
        <f t="shared" ca="1" si="414"/>
        <v>538</v>
      </c>
      <c r="O3277">
        <v>1</v>
      </c>
    </row>
    <row r="3278" spans="1:15" x14ac:dyDescent="0.25">
      <c r="A3278">
        <v>3277</v>
      </c>
      <c r="B3278" s="3">
        <v>45556</v>
      </c>
      <c r="C3278">
        <v>2</v>
      </c>
      <c r="D3278" t="str">
        <f>VLOOKUP(C3278,'Store-Salesman Details'!$A$2:$H$16,4,FALSE)</f>
        <v>East</v>
      </c>
      <c r="E3278" t="str">
        <f>VLOOKUP(C3278,'Store-Salesman Details'!$A$2:$H$16,5,FALSE)</f>
        <v>Ritesh Kumar</v>
      </c>
      <c r="F3278">
        <f t="shared" ca="1" si="411"/>
        <v>15</v>
      </c>
      <c r="G3278" t="str">
        <f ca="1">VLOOKUP(F3278,'Stock Details'!$A$2:$J$51,2,FALSE)</f>
        <v>Foods</v>
      </c>
      <c r="H3278" t="str">
        <f ca="1">VLOOKUP(F3278,'Stock Details'!$A$2:$J$51,3,FALSE)</f>
        <v>Kissan Mixed Fruit Juice</v>
      </c>
      <c r="I3278" t="str">
        <f ca="1">VLOOKUP(F3278,'Stock Details'!$A$2:$J$51,7,FALSE)</f>
        <v>1-A</v>
      </c>
      <c r="J3278" t="str">
        <f t="shared" ca="1" si="412"/>
        <v>2_1-A</v>
      </c>
      <c r="K3278" t="str">
        <f ca="1">VLOOKUP(J3278,'Store-Salesman Details'!$C$2:$H$16,6,FALSE)</f>
        <v>Divesh</v>
      </c>
      <c r="L3278">
        <f t="shared" ca="1" si="413"/>
        <v>1</v>
      </c>
      <c r="M3278">
        <f ca="1">VLOOKUP(F3278,'Stock Details'!$A$2:$J$51,5,FALSE)</f>
        <v>165</v>
      </c>
      <c r="N3278">
        <f t="shared" ca="1" si="414"/>
        <v>165</v>
      </c>
      <c r="O3278">
        <v>1</v>
      </c>
    </row>
    <row r="3279" spans="1:15" x14ac:dyDescent="0.25">
      <c r="A3279">
        <v>3278</v>
      </c>
      <c r="B3279" s="3">
        <v>45556</v>
      </c>
      <c r="C3279">
        <v>2</v>
      </c>
      <c r="D3279" t="str">
        <f>VLOOKUP(C3279,'Store-Salesman Details'!$A$2:$H$16,4,FALSE)</f>
        <v>East</v>
      </c>
      <c r="E3279" t="str">
        <f>VLOOKUP(C3279,'Store-Salesman Details'!$A$2:$H$16,5,FALSE)</f>
        <v>Ritesh Kumar</v>
      </c>
      <c r="F3279">
        <f t="shared" ca="1" si="411"/>
        <v>12</v>
      </c>
      <c r="G3279" t="str">
        <f ca="1">VLOOKUP(F3279,'Stock Details'!$A$2:$J$51,2,FALSE)</f>
        <v>Foods</v>
      </c>
      <c r="H3279" t="str">
        <f ca="1">VLOOKUP(F3279,'Stock Details'!$A$2:$J$51,3,FALSE)</f>
        <v>Kissan Ketchup</v>
      </c>
      <c r="I3279" t="str">
        <f ca="1">VLOOKUP(F3279,'Stock Details'!$A$2:$J$51,7,FALSE)</f>
        <v>1-A</v>
      </c>
      <c r="J3279" t="str">
        <f t="shared" ca="1" si="412"/>
        <v>2_1-A</v>
      </c>
      <c r="K3279" t="str">
        <f ca="1">VLOOKUP(J3279,'Store-Salesman Details'!$C$2:$H$16,6,FALSE)</f>
        <v>Divesh</v>
      </c>
      <c r="L3279">
        <f t="shared" ca="1" si="413"/>
        <v>3</v>
      </c>
      <c r="M3279">
        <f ca="1">VLOOKUP(F3279,'Stock Details'!$A$2:$J$51,5,FALSE)</f>
        <v>15</v>
      </c>
      <c r="N3279">
        <f t="shared" ca="1" si="414"/>
        <v>45</v>
      </c>
      <c r="O3279">
        <v>1</v>
      </c>
    </row>
    <row r="3280" spans="1:15" x14ac:dyDescent="0.25">
      <c r="A3280">
        <v>3279</v>
      </c>
      <c r="B3280" s="3">
        <v>45556</v>
      </c>
      <c r="C3280">
        <v>2</v>
      </c>
      <c r="D3280" t="str">
        <f>VLOOKUP(C3280,'Store-Salesman Details'!$A$2:$H$16,4,FALSE)</f>
        <v>East</v>
      </c>
      <c r="E3280" t="str">
        <f>VLOOKUP(C3280,'Store-Salesman Details'!$A$2:$H$16,5,FALSE)</f>
        <v>Ritesh Kumar</v>
      </c>
      <c r="F3280">
        <f t="shared" ca="1" si="411"/>
        <v>15</v>
      </c>
      <c r="G3280" t="str">
        <f ca="1">VLOOKUP(F3280,'Stock Details'!$A$2:$J$51,2,FALSE)</f>
        <v>Foods</v>
      </c>
      <c r="H3280" t="str">
        <f ca="1">VLOOKUP(F3280,'Stock Details'!$A$2:$J$51,3,FALSE)</f>
        <v>Kissan Mixed Fruit Juice</v>
      </c>
      <c r="I3280" t="str">
        <f ca="1">VLOOKUP(F3280,'Stock Details'!$A$2:$J$51,7,FALSE)</f>
        <v>1-A</v>
      </c>
      <c r="J3280" t="str">
        <f t="shared" ca="1" si="412"/>
        <v>2_1-A</v>
      </c>
      <c r="K3280" t="str">
        <f ca="1">VLOOKUP(J3280,'Store-Salesman Details'!$C$2:$H$16,6,FALSE)</f>
        <v>Divesh</v>
      </c>
      <c r="L3280">
        <f t="shared" ca="1" si="413"/>
        <v>3</v>
      </c>
      <c r="M3280">
        <f ca="1">VLOOKUP(F3280,'Stock Details'!$A$2:$J$51,5,FALSE)</f>
        <v>165</v>
      </c>
      <c r="N3280">
        <f t="shared" ca="1" si="414"/>
        <v>495</v>
      </c>
      <c r="O3280">
        <v>1</v>
      </c>
    </row>
    <row r="3281" spans="1:15" x14ac:dyDescent="0.25">
      <c r="A3281">
        <v>3280</v>
      </c>
      <c r="B3281" s="3">
        <v>45556</v>
      </c>
      <c r="C3281">
        <v>2</v>
      </c>
      <c r="D3281" t="str">
        <f>VLOOKUP(C3281,'Store-Salesman Details'!$A$2:$H$16,4,FALSE)</f>
        <v>East</v>
      </c>
      <c r="E3281" t="str">
        <f>VLOOKUP(C3281,'Store-Salesman Details'!$A$2:$H$16,5,FALSE)</f>
        <v>Ritesh Kumar</v>
      </c>
      <c r="F3281">
        <f t="shared" ca="1" si="411"/>
        <v>16</v>
      </c>
      <c r="G3281" t="str">
        <f ca="1">VLOOKUP(F3281,'Stock Details'!$A$2:$J$51,2,FALSE)</f>
        <v>Ice Cream</v>
      </c>
      <c r="H3281" t="str">
        <f ca="1">VLOOKUP(F3281,'Stock Details'!$A$2:$J$51,3,FALSE)</f>
        <v>Kwality Wall's - Butterscotch</v>
      </c>
      <c r="I3281" t="str">
        <f ca="1">VLOOKUP(F3281,'Stock Details'!$A$2:$J$51,7,FALSE)</f>
        <v>1-A</v>
      </c>
      <c r="J3281" t="str">
        <f t="shared" ca="1" si="412"/>
        <v>2_1-A</v>
      </c>
      <c r="K3281" t="str">
        <f ca="1">VLOOKUP(J3281,'Store-Salesman Details'!$C$2:$H$16,6,FALSE)</f>
        <v>Divesh</v>
      </c>
      <c r="L3281">
        <f t="shared" ca="1" si="413"/>
        <v>5</v>
      </c>
      <c r="M3281">
        <f ca="1">VLOOKUP(F3281,'Stock Details'!$A$2:$J$51,5,FALSE)</f>
        <v>145</v>
      </c>
      <c r="N3281">
        <f t="shared" ca="1" si="414"/>
        <v>725</v>
      </c>
      <c r="O3281">
        <v>1</v>
      </c>
    </row>
    <row r="3282" spans="1:15" x14ac:dyDescent="0.25">
      <c r="A3282">
        <v>3281</v>
      </c>
      <c r="B3282" s="3">
        <v>45556</v>
      </c>
      <c r="C3282">
        <v>2</v>
      </c>
      <c r="D3282" t="str">
        <f>VLOOKUP(C3282,'Store-Salesman Details'!$A$2:$H$16,4,FALSE)</f>
        <v>East</v>
      </c>
      <c r="E3282" t="str">
        <f>VLOOKUP(C3282,'Store-Salesman Details'!$A$2:$H$16,5,FALSE)</f>
        <v>Ritesh Kumar</v>
      </c>
      <c r="F3282">
        <f t="shared" ca="1" si="411"/>
        <v>3</v>
      </c>
      <c r="G3282" t="str">
        <f ca="1">VLOOKUP(F3282,'Stock Details'!$A$2:$J$51,2,FALSE)</f>
        <v>Beverages</v>
      </c>
      <c r="H3282" t="str">
        <f ca="1">VLOOKUP(F3282,'Stock Details'!$A$2:$J$51,3,FALSE)</f>
        <v>Taj Mahal</v>
      </c>
      <c r="I3282" t="str">
        <f ca="1">VLOOKUP(F3282,'Stock Details'!$A$2:$J$51,7,FALSE)</f>
        <v>1-A</v>
      </c>
      <c r="J3282" t="str">
        <f t="shared" ca="1" si="412"/>
        <v>2_1-A</v>
      </c>
      <c r="K3282" t="str">
        <f ca="1">VLOOKUP(J3282,'Store-Salesman Details'!$C$2:$H$16,6,FALSE)</f>
        <v>Divesh</v>
      </c>
      <c r="L3282">
        <f t="shared" ca="1" si="413"/>
        <v>2</v>
      </c>
      <c r="M3282">
        <f ca="1">VLOOKUP(F3282,'Stock Details'!$A$2:$J$51,5,FALSE)</f>
        <v>50</v>
      </c>
      <c r="N3282">
        <f t="shared" ca="1" si="414"/>
        <v>100</v>
      </c>
      <c r="O3282">
        <v>1</v>
      </c>
    </row>
    <row r="3283" spans="1:15" x14ac:dyDescent="0.25">
      <c r="A3283">
        <v>3282</v>
      </c>
      <c r="B3283" s="3">
        <v>45556</v>
      </c>
      <c r="C3283">
        <v>2</v>
      </c>
      <c r="D3283" t="str">
        <f>VLOOKUP(C3283,'Store-Salesman Details'!$A$2:$H$16,4,FALSE)</f>
        <v>East</v>
      </c>
      <c r="E3283" t="str">
        <f>VLOOKUP(C3283,'Store-Salesman Details'!$A$2:$H$16,5,FALSE)</f>
        <v>Ritesh Kumar</v>
      </c>
      <c r="F3283">
        <f t="shared" ca="1" si="411"/>
        <v>10</v>
      </c>
      <c r="G3283" t="str">
        <f ca="1">VLOOKUP(F3283,'Stock Details'!$A$2:$J$51,2,FALSE)</f>
        <v>Disinfectant</v>
      </c>
      <c r="H3283" t="str">
        <f ca="1">VLOOKUP(F3283,'Stock Details'!$A$2:$J$51,3,FALSE)</f>
        <v>Cif</v>
      </c>
      <c r="I3283" t="str">
        <f ca="1">VLOOKUP(F3283,'Stock Details'!$A$2:$J$51,7,FALSE)</f>
        <v>1-A</v>
      </c>
      <c r="J3283" t="str">
        <f t="shared" ca="1" si="412"/>
        <v>2_1-A</v>
      </c>
      <c r="K3283" t="str">
        <f ca="1">VLOOKUP(J3283,'Store-Salesman Details'!$C$2:$H$16,6,FALSE)</f>
        <v>Divesh</v>
      </c>
      <c r="L3283">
        <f t="shared" ca="1" si="413"/>
        <v>1</v>
      </c>
      <c r="M3283">
        <f ca="1">VLOOKUP(F3283,'Stock Details'!$A$2:$J$51,5,FALSE)</f>
        <v>269</v>
      </c>
      <c r="N3283">
        <f t="shared" ca="1" si="414"/>
        <v>269</v>
      </c>
      <c r="O3283">
        <v>1</v>
      </c>
    </row>
    <row r="3284" spans="1:15" x14ac:dyDescent="0.25">
      <c r="A3284">
        <v>3283</v>
      </c>
      <c r="B3284" s="3">
        <v>45556</v>
      </c>
      <c r="C3284">
        <v>2</v>
      </c>
      <c r="D3284" t="str">
        <f>VLOOKUP(C3284,'Store-Salesman Details'!$A$2:$H$16,4,FALSE)</f>
        <v>East</v>
      </c>
      <c r="E3284" t="str">
        <f>VLOOKUP(C3284,'Store-Salesman Details'!$A$2:$H$16,5,FALSE)</f>
        <v>Ritesh Kumar</v>
      </c>
      <c r="F3284">
        <f t="shared" ca="1" si="411"/>
        <v>5</v>
      </c>
      <c r="G3284" t="str">
        <f ca="1">VLOOKUP(F3284,'Stock Details'!$A$2:$J$51,2,FALSE)</f>
        <v>Beverages</v>
      </c>
      <c r="H3284" t="str">
        <f ca="1">VLOOKUP(F3284,'Stock Details'!$A$2:$J$51,3,FALSE)</f>
        <v>Nescafe - Coffee Classic</v>
      </c>
      <c r="I3284" t="str">
        <f ca="1">VLOOKUP(F3284,'Stock Details'!$A$2:$J$51,7,FALSE)</f>
        <v>1-A</v>
      </c>
      <c r="J3284" t="str">
        <f t="shared" ca="1" si="412"/>
        <v>2_1-A</v>
      </c>
      <c r="K3284" t="str">
        <f ca="1">VLOOKUP(J3284,'Store-Salesman Details'!$C$2:$H$16,6,FALSE)</f>
        <v>Divesh</v>
      </c>
      <c r="L3284">
        <f t="shared" ca="1" si="413"/>
        <v>3</v>
      </c>
      <c r="M3284">
        <f ca="1">VLOOKUP(F3284,'Stock Details'!$A$2:$J$51,5,FALSE)</f>
        <v>10</v>
      </c>
      <c r="N3284">
        <f t="shared" ca="1" si="414"/>
        <v>30</v>
      </c>
      <c r="O3284">
        <v>1</v>
      </c>
    </row>
    <row r="3285" spans="1:15" x14ac:dyDescent="0.25">
      <c r="A3285">
        <v>3284</v>
      </c>
      <c r="B3285" s="3">
        <v>45556</v>
      </c>
      <c r="C3285">
        <v>2</v>
      </c>
      <c r="D3285" t="str">
        <f>VLOOKUP(C3285,'Store-Salesman Details'!$A$2:$H$16,4,FALSE)</f>
        <v>East</v>
      </c>
      <c r="E3285" t="str">
        <f>VLOOKUP(C3285,'Store-Salesman Details'!$A$2:$H$16,5,FALSE)</f>
        <v>Ritesh Kumar</v>
      </c>
      <c r="F3285">
        <f t="shared" ca="1" si="411"/>
        <v>6</v>
      </c>
      <c r="G3285" t="str">
        <f ca="1">VLOOKUP(F3285,'Stock Details'!$A$2:$J$51,2,FALSE)</f>
        <v>Beverages</v>
      </c>
      <c r="H3285" t="str">
        <f ca="1">VLOOKUP(F3285,'Stock Details'!$A$2:$J$51,3,FALSE)</f>
        <v>Nescafe - Coffee Gold</v>
      </c>
      <c r="I3285" t="str">
        <f ca="1">VLOOKUP(F3285,'Stock Details'!$A$2:$J$51,7,FALSE)</f>
        <v>1-A</v>
      </c>
      <c r="J3285" t="str">
        <f t="shared" ca="1" si="412"/>
        <v>2_1-A</v>
      </c>
      <c r="K3285" t="str">
        <f ca="1">VLOOKUP(J3285,'Store-Salesman Details'!$C$2:$H$16,6,FALSE)</f>
        <v>Divesh</v>
      </c>
      <c r="L3285">
        <f t="shared" ca="1" si="413"/>
        <v>5</v>
      </c>
      <c r="M3285">
        <f ca="1">VLOOKUP(F3285,'Stock Details'!$A$2:$J$51,5,FALSE)</f>
        <v>100</v>
      </c>
      <c r="N3285">
        <f t="shared" ca="1" si="414"/>
        <v>500</v>
      </c>
      <c r="O3285">
        <v>1</v>
      </c>
    </row>
    <row r="3286" spans="1:15" x14ac:dyDescent="0.25">
      <c r="A3286">
        <v>3285</v>
      </c>
      <c r="B3286" s="3">
        <v>45556</v>
      </c>
      <c r="C3286">
        <v>2</v>
      </c>
      <c r="D3286" t="str">
        <f>VLOOKUP(C3286,'Store-Salesman Details'!$A$2:$H$16,4,FALSE)</f>
        <v>East</v>
      </c>
      <c r="E3286" t="str">
        <f>VLOOKUP(C3286,'Store-Salesman Details'!$A$2:$H$16,5,FALSE)</f>
        <v>Ritesh Kumar</v>
      </c>
      <c r="F3286">
        <f t="shared" ca="1" si="411"/>
        <v>11</v>
      </c>
      <c r="G3286" t="str">
        <f ca="1">VLOOKUP(F3286,'Stock Details'!$A$2:$J$51,2,FALSE)</f>
        <v>Foods</v>
      </c>
      <c r="H3286" t="str">
        <f ca="1">VLOOKUP(F3286,'Stock Details'!$A$2:$J$51,3,FALSE)</f>
        <v>Kissan Jam</v>
      </c>
      <c r="I3286" t="str">
        <f ca="1">VLOOKUP(F3286,'Stock Details'!$A$2:$J$51,7,FALSE)</f>
        <v>1-A</v>
      </c>
      <c r="J3286" t="str">
        <f t="shared" ca="1" si="412"/>
        <v>2_1-A</v>
      </c>
      <c r="K3286" t="str">
        <f ca="1">VLOOKUP(J3286,'Store-Salesman Details'!$C$2:$H$16,6,FALSE)</f>
        <v>Divesh</v>
      </c>
      <c r="L3286">
        <f t="shared" ca="1" si="413"/>
        <v>5</v>
      </c>
      <c r="M3286">
        <f ca="1">VLOOKUP(F3286,'Stock Details'!$A$2:$J$51,5,FALSE)</f>
        <v>15</v>
      </c>
      <c r="N3286">
        <f t="shared" ca="1" si="414"/>
        <v>75</v>
      </c>
      <c r="O3286">
        <v>1</v>
      </c>
    </row>
    <row r="3287" spans="1:15" x14ac:dyDescent="0.25">
      <c r="A3287">
        <v>3286</v>
      </c>
      <c r="B3287" s="3">
        <v>45556</v>
      </c>
      <c r="C3287">
        <v>2</v>
      </c>
      <c r="D3287" t="str">
        <f>VLOOKUP(C3287,'Store-Salesman Details'!$A$2:$H$16,4,FALSE)</f>
        <v>East</v>
      </c>
      <c r="E3287" t="str">
        <f>VLOOKUP(C3287,'Store-Salesman Details'!$A$2:$H$16,5,FALSE)</f>
        <v>Ritesh Kumar</v>
      </c>
      <c r="F3287">
        <f t="shared" ca="1" si="411"/>
        <v>14</v>
      </c>
      <c r="G3287" t="str">
        <f ca="1">VLOOKUP(F3287,'Stock Details'!$A$2:$J$51,2,FALSE)</f>
        <v>Foods</v>
      </c>
      <c r="H3287" t="str">
        <f ca="1">VLOOKUP(F3287,'Stock Details'!$A$2:$J$51,3,FALSE)</f>
        <v>Kissan Mango Juice</v>
      </c>
      <c r="I3287" t="str">
        <f ca="1">VLOOKUP(F3287,'Stock Details'!$A$2:$J$51,7,FALSE)</f>
        <v>1-A</v>
      </c>
      <c r="J3287" t="str">
        <f t="shared" ca="1" si="412"/>
        <v>2_1-A</v>
      </c>
      <c r="K3287" t="str">
        <f ca="1">VLOOKUP(J3287,'Store-Salesman Details'!$C$2:$H$16,6,FALSE)</f>
        <v>Divesh</v>
      </c>
      <c r="L3287">
        <f t="shared" ca="1" si="413"/>
        <v>4</v>
      </c>
      <c r="M3287">
        <f ca="1">VLOOKUP(F3287,'Stock Details'!$A$2:$J$51,5,FALSE)</f>
        <v>165</v>
      </c>
      <c r="N3287">
        <f t="shared" ca="1" si="414"/>
        <v>660</v>
      </c>
      <c r="O3287">
        <v>1</v>
      </c>
    </row>
    <row r="3288" spans="1:15" x14ac:dyDescent="0.25">
      <c r="A3288">
        <v>3287</v>
      </c>
      <c r="B3288" s="3">
        <v>45556</v>
      </c>
      <c r="C3288">
        <v>2</v>
      </c>
      <c r="D3288" t="str">
        <f>VLOOKUP(C3288,'Store-Salesman Details'!$A$2:$H$16,4,FALSE)</f>
        <v>East</v>
      </c>
      <c r="E3288" t="str">
        <f>VLOOKUP(C3288,'Store-Salesman Details'!$A$2:$H$16,5,FALSE)</f>
        <v>Ritesh Kumar</v>
      </c>
      <c r="F3288">
        <f t="shared" ca="1" si="411"/>
        <v>6</v>
      </c>
      <c r="G3288" t="str">
        <f ca="1">VLOOKUP(F3288,'Stock Details'!$A$2:$J$51,2,FALSE)</f>
        <v>Beverages</v>
      </c>
      <c r="H3288" t="str">
        <f ca="1">VLOOKUP(F3288,'Stock Details'!$A$2:$J$51,3,FALSE)</f>
        <v>Nescafe - Coffee Gold</v>
      </c>
      <c r="I3288" t="str">
        <f ca="1">VLOOKUP(F3288,'Stock Details'!$A$2:$J$51,7,FALSE)</f>
        <v>1-A</v>
      </c>
      <c r="J3288" t="str">
        <f t="shared" ca="1" si="412"/>
        <v>2_1-A</v>
      </c>
      <c r="K3288" t="str">
        <f ca="1">VLOOKUP(J3288,'Store-Salesman Details'!$C$2:$H$16,6,FALSE)</f>
        <v>Divesh</v>
      </c>
      <c r="L3288">
        <f t="shared" ca="1" si="413"/>
        <v>2</v>
      </c>
      <c r="M3288">
        <f ca="1">VLOOKUP(F3288,'Stock Details'!$A$2:$J$51,5,FALSE)</f>
        <v>100</v>
      </c>
      <c r="N3288">
        <f t="shared" ca="1" si="414"/>
        <v>200</v>
      </c>
      <c r="O3288">
        <v>1</v>
      </c>
    </row>
    <row r="3289" spans="1:15" x14ac:dyDescent="0.25">
      <c r="A3289">
        <v>3288</v>
      </c>
      <c r="B3289" s="3">
        <v>45556</v>
      </c>
      <c r="C3289">
        <v>2</v>
      </c>
      <c r="D3289" t="str">
        <f>VLOOKUP(C3289,'Store-Salesman Details'!$A$2:$H$16,4,FALSE)</f>
        <v>East</v>
      </c>
      <c r="E3289" t="str">
        <f>VLOOKUP(C3289,'Store-Salesman Details'!$A$2:$H$16,5,FALSE)</f>
        <v>Ritesh Kumar</v>
      </c>
      <c r="F3289">
        <f t="shared" ca="1" si="411"/>
        <v>14</v>
      </c>
      <c r="G3289" t="str">
        <f ca="1">VLOOKUP(F3289,'Stock Details'!$A$2:$J$51,2,FALSE)</f>
        <v>Foods</v>
      </c>
      <c r="H3289" t="str">
        <f ca="1">VLOOKUP(F3289,'Stock Details'!$A$2:$J$51,3,FALSE)</f>
        <v>Kissan Mango Juice</v>
      </c>
      <c r="I3289" t="str">
        <f ca="1">VLOOKUP(F3289,'Stock Details'!$A$2:$J$51,7,FALSE)</f>
        <v>1-A</v>
      </c>
      <c r="J3289" t="str">
        <f t="shared" ca="1" si="412"/>
        <v>2_1-A</v>
      </c>
      <c r="K3289" t="str">
        <f ca="1">VLOOKUP(J3289,'Store-Salesman Details'!$C$2:$H$16,6,FALSE)</f>
        <v>Divesh</v>
      </c>
      <c r="L3289">
        <f t="shared" ca="1" si="413"/>
        <v>5</v>
      </c>
      <c r="M3289">
        <f ca="1">VLOOKUP(F3289,'Stock Details'!$A$2:$J$51,5,FALSE)</f>
        <v>165</v>
      </c>
      <c r="N3289">
        <f t="shared" ca="1" si="414"/>
        <v>825</v>
      </c>
      <c r="O3289">
        <v>1</v>
      </c>
    </row>
    <row r="3290" spans="1:15" x14ac:dyDescent="0.25">
      <c r="A3290">
        <v>3289</v>
      </c>
      <c r="B3290" s="3">
        <v>45556</v>
      </c>
      <c r="C3290">
        <v>2</v>
      </c>
      <c r="D3290" t="str">
        <f>VLOOKUP(C3290,'Store-Salesman Details'!$A$2:$H$16,4,FALSE)</f>
        <v>East</v>
      </c>
      <c r="E3290" t="str">
        <f>VLOOKUP(C3290,'Store-Salesman Details'!$A$2:$H$16,5,FALSE)</f>
        <v>Ritesh Kumar</v>
      </c>
      <c r="F3290">
        <f t="shared" ca="1" si="411"/>
        <v>9</v>
      </c>
      <c r="G3290" t="str">
        <f ca="1">VLOOKUP(F3290,'Stock Details'!$A$2:$J$51,2,FALSE)</f>
        <v>Disinfectant</v>
      </c>
      <c r="H3290" t="str">
        <f ca="1">VLOOKUP(F3290,'Stock Details'!$A$2:$J$51,3,FALSE)</f>
        <v>Domex</v>
      </c>
      <c r="I3290" t="str">
        <f ca="1">VLOOKUP(F3290,'Stock Details'!$A$2:$J$51,7,FALSE)</f>
        <v>1-A</v>
      </c>
      <c r="J3290" t="str">
        <f t="shared" ca="1" si="412"/>
        <v>2_1-A</v>
      </c>
      <c r="K3290" t="str">
        <f ca="1">VLOOKUP(J3290,'Store-Salesman Details'!$C$2:$H$16,6,FALSE)</f>
        <v>Divesh</v>
      </c>
      <c r="L3290">
        <f t="shared" ca="1" si="413"/>
        <v>4</v>
      </c>
      <c r="M3290">
        <f ca="1">VLOOKUP(F3290,'Stock Details'!$A$2:$J$51,5,FALSE)</f>
        <v>92</v>
      </c>
      <c r="N3290">
        <f t="shared" ca="1" si="414"/>
        <v>368</v>
      </c>
      <c r="O3290">
        <v>1</v>
      </c>
    </row>
    <row r="3291" spans="1:15" x14ac:dyDescent="0.25">
      <c r="A3291">
        <v>3290</v>
      </c>
      <c r="B3291" s="3">
        <v>45556</v>
      </c>
      <c r="C3291">
        <v>2</v>
      </c>
      <c r="D3291" t="str">
        <f>VLOOKUP(C3291,'Store-Salesman Details'!$A$2:$H$16,4,FALSE)</f>
        <v>East</v>
      </c>
      <c r="E3291" t="str">
        <f>VLOOKUP(C3291,'Store-Salesman Details'!$A$2:$H$16,5,FALSE)</f>
        <v>Ritesh Kumar</v>
      </c>
      <c r="F3291">
        <f t="shared" ca="1" si="411"/>
        <v>10</v>
      </c>
      <c r="G3291" t="str">
        <f ca="1">VLOOKUP(F3291,'Stock Details'!$A$2:$J$51,2,FALSE)</f>
        <v>Disinfectant</v>
      </c>
      <c r="H3291" t="str">
        <f ca="1">VLOOKUP(F3291,'Stock Details'!$A$2:$J$51,3,FALSE)</f>
        <v>Cif</v>
      </c>
      <c r="I3291" t="str">
        <f ca="1">VLOOKUP(F3291,'Stock Details'!$A$2:$J$51,7,FALSE)</f>
        <v>1-A</v>
      </c>
      <c r="J3291" t="str">
        <f t="shared" ca="1" si="412"/>
        <v>2_1-A</v>
      </c>
      <c r="K3291" t="str">
        <f ca="1">VLOOKUP(J3291,'Store-Salesman Details'!$C$2:$H$16,6,FALSE)</f>
        <v>Divesh</v>
      </c>
      <c r="L3291">
        <f t="shared" ca="1" si="413"/>
        <v>2</v>
      </c>
      <c r="M3291">
        <f ca="1">VLOOKUP(F3291,'Stock Details'!$A$2:$J$51,5,FALSE)</f>
        <v>269</v>
      </c>
      <c r="N3291">
        <f t="shared" ca="1" si="414"/>
        <v>538</v>
      </c>
      <c r="O3291">
        <v>1</v>
      </c>
    </row>
    <row r="3292" spans="1:15" x14ac:dyDescent="0.25">
      <c r="A3292">
        <v>3291</v>
      </c>
      <c r="B3292" s="3">
        <v>45556</v>
      </c>
      <c r="C3292">
        <v>2</v>
      </c>
      <c r="D3292" t="str">
        <f>VLOOKUP(C3292,'Store-Salesman Details'!$A$2:$H$16,4,FALSE)</f>
        <v>East</v>
      </c>
      <c r="E3292" t="str">
        <f>VLOOKUP(C3292,'Store-Salesman Details'!$A$2:$H$16,5,FALSE)</f>
        <v>Ritesh Kumar</v>
      </c>
      <c r="F3292">
        <f t="shared" ca="1" si="411"/>
        <v>8</v>
      </c>
      <c r="G3292" t="str">
        <f ca="1">VLOOKUP(F3292,'Stock Details'!$A$2:$J$51,2,FALSE)</f>
        <v>Dishwasher</v>
      </c>
      <c r="H3292" t="str">
        <f ca="1">VLOOKUP(F3292,'Stock Details'!$A$2:$J$51,3,FALSE)</f>
        <v>Vim</v>
      </c>
      <c r="I3292" t="str">
        <f ca="1">VLOOKUP(F3292,'Stock Details'!$A$2:$J$51,7,FALSE)</f>
        <v>1-A</v>
      </c>
      <c r="J3292" t="str">
        <f t="shared" ca="1" si="412"/>
        <v>2_1-A</v>
      </c>
      <c r="K3292" t="str">
        <f ca="1">VLOOKUP(J3292,'Store-Salesman Details'!$C$2:$H$16,6,FALSE)</f>
        <v>Divesh</v>
      </c>
      <c r="L3292">
        <f t="shared" ca="1" si="413"/>
        <v>4</v>
      </c>
      <c r="M3292">
        <f ca="1">VLOOKUP(F3292,'Stock Details'!$A$2:$J$51,5,FALSE)</f>
        <v>10</v>
      </c>
      <c r="N3292">
        <f t="shared" ca="1" si="414"/>
        <v>40</v>
      </c>
      <c r="O3292">
        <v>1</v>
      </c>
    </row>
    <row r="3293" spans="1:15" x14ac:dyDescent="0.25">
      <c r="A3293">
        <v>3292</v>
      </c>
      <c r="B3293" s="3">
        <v>45556</v>
      </c>
      <c r="C3293">
        <v>2</v>
      </c>
      <c r="D3293" t="str">
        <f>VLOOKUP(C3293,'Store-Salesman Details'!$A$2:$H$16,4,FALSE)</f>
        <v>East</v>
      </c>
      <c r="E3293" t="str">
        <f>VLOOKUP(C3293,'Store-Salesman Details'!$A$2:$H$16,5,FALSE)</f>
        <v>Ritesh Kumar</v>
      </c>
      <c r="F3293">
        <f t="shared" ref="F3293:F3318" ca="1" si="415">RANDBETWEEN(1,20)</f>
        <v>19</v>
      </c>
      <c r="G3293" t="str">
        <f ca="1">VLOOKUP(F3293,'Stock Details'!$A$2:$J$51,2,FALSE)</f>
        <v>Ice Cream</v>
      </c>
      <c r="H3293" t="str">
        <f ca="1">VLOOKUP(F3293,'Stock Details'!$A$2:$J$51,3,FALSE)</f>
        <v>Kwality Wall's - Tutty Fruity</v>
      </c>
      <c r="I3293" t="str">
        <f ca="1">VLOOKUP(F3293,'Stock Details'!$A$2:$J$51,7,FALSE)</f>
        <v>1-A</v>
      </c>
      <c r="J3293" t="str">
        <f t="shared" ca="1" si="412"/>
        <v>2_1-A</v>
      </c>
      <c r="K3293" t="str">
        <f ca="1">VLOOKUP(J3293,'Store-Salesman Details'!$C$2:$H$16,6,FALSE)</f>
        <v>Divesh</v>
      </c>
      <c r="L3293">
        <f t="shared" ca="1" si="413"/>
        <v>2</v>
      </c>
      <c r="M3293">
        <f ca="1">VLOOKUP(F3293,'Stock Details'!$A$2:$J$51,5,FALSE)</f>
        <v>155</v>
      </c>
      <c r="N3293">
        <f t="shared" ca="1" si="414"/>
        <v>310</v>
      </c>
      <c r="O3293">
        <v>1</v>
      </c>
    </row>
    <row r="3294" spans="1:15" x14ac:dyDescent="0.25">
      <c r="A3294">
        <v>3293</v>
      </c>
      <c r="B3294" s="3">
        <v>45556</v>
      </c>
      <c r="C3294">
        <v>2</v>
      </c>
      <c r="D3294" t="str">
        <f>VLOOKUP(C3294,'Store-Salesman Details'!$A$2:$H$16,4,FALSE)</f>
        <v>East</v>
      </c>
      <c r="E3294" t="str">
        <f>VLOOKUP(C3294,'Store-Salesman Details'!$A$2:$H$16,5,FALSE)</f>
        <v>Ritesh Kumar</v>
      </c>
      <c r="F3294">
        <f t="shared" ca="1" si="415"/>
        <v>4</v>
      </c>
      <c r="G3294" t="str">
        <f ca="1">VLOOKUP(F3294,'Stock Details'!$A$2:$J$51,2,FALSE)</f>
        <v>Beverages</v>
      </c>
      <c r="H3294" t="str">
        <f ca="1">VLOOKUP(F3294,'Stock Details'!$A$2:$J$51,3,FALSE)</f>
        <v>Bru</v>
      </c>
      <c r="I3294" t="str">
        <f ca="1">VLOOKUP(F3294,'Stock Details'!$A$2:$J$51,7,FALSE)</f>
        <v>1-A</v>
      </c>
      <c r="J3294" t="str">
        <f t="shared" ca="1" si="412"/>
        <v>2_1-A</v>
      </c>
      <c r="K3294" t="str">
        <f ca="1">VLOOKUP(J3294,'Store-Salesman Details'!$C$2:$H$16,6,FALSE)</f>
        <v>Divesh</v>
      </c>
      <c r="L3294">
        <f t="shared" ca="1" si="413"/>
        <v>4</v>
      </c>
      <c r="M3294">
        <f ca="1">VLOOKUP(F3294,'Stock Details'!$A$2:$J$51,5,FALSE)</f>
        <v>45</v>
      </c>
      <c r="N3294">
        <f t="shared" ca="1" si="414"/>
        <v>180</v>
      </c>
      <c r="O3294">
        <v>1</v>
      </c>
    </row>
    <row r="3295" spans="1:15" x14ac:dyDescent="0.25">
      <c r="A3295">
        <v>3294</v>
      </c>
      <c r="B3295" s="3">
        <v>45556</v>
      </c>
      <c r="C3295">
        <v>2</v>
      </c>
      <c r="D3295" t="str">
        <f>VLOOKUP(C3295,'Store-Salesman Details'!$A$2:$H$16,4,FALSE)</f>
        <v>East</v>
      </c>
      <c r="E3295" t="str">
        <f>VLOOKUP(C3295,'Store-Salesman Details'!$A$2:$H$16,5,FALSE)</f>
        <v>Ritesh Kumar</v>
      </c>
      <c r="F3295">
        <f t="shared" ca="1" si="415"/>
        <v>8</v>
      </c>
      <c r="G3295" t="str">
        <f ca="1">VLOOKUP(F3295,'Stock Details'!$A$2:$J$51,2,FALSE)</f>
        <v>Dishwasher</v>
      </c>
      <c r="H3295" t="str">
        <f ca="1">VLOOKUP(F3295,'Stock Details'!$A$2:$J$51,3,FALSE)</f>
        <v>Vim</v>
      </c>
      <c r="I3295" t="str">
        <f ca="1">VLOOKUP(F3295,'Stock Details'!$A$2:$J$51,7,FALSE)</f>
        <v>1-A</v>
      </c>
      <c r="J3295" t="str">
        <f t="shared" ca="1" si="412"/>
        <v>2_1-A</v>
      </c>
      <c r="K3295" t="str">
        <f ca="1">VLOOKUP(J3295,'Store-Salesman Details'!$C$2:$H$16,6,FALSE)</f>
        <v>Divesh</v>
      </c>
      <c r="L3295">
        <f t="shared" ca="1" si="413"/>
        <v>1</v>
      </c>
      <c r="M3295">
        <f ca="1">VLOOKUP(F3295,'Stock Details'!$A$2:$J$51,5,FALSE)</f>
        <v>10</v>
      </c>
      <c r="N3295">
        <f t="shared" ca="1" si="414"/>
        <v>10</v>
      </c>
      <c r="O3295">
        <v>1</v>
      </c>
    </row>
    <row r="3296" spans="1:15" x14ac:dyDescent="0.25">
      <c r="A3296">
        <v>3295</v>
      </c>
      <c r="B3296" s="3">
        <v>45556</v>
      </c>
      <c r="C3296">
        <v>2</v>
      </c>
      <c r="D3296" t="str">
        <f>VLOOKUP(C3296,'Store-Salesman Details'!$A$2:$H$16,4,FALSE)</f>
        <v>East</v>
      </c>
      <c r="E3296" t="str">
        <f>VLOOKUP(C3296,'Store-Salesman Details'!$A$2:$H$16,5,FALSE)</f>
        <v>Ritesh Kumar</v>
      </c>
      <c r="F3296">
        <f t="shared" ca="1" si="415"/>
        <v>13</v>
      </c>
      <c r="G3296" t="str">
        <f ca="1">VLOOKUP(F3296,'Stock Details'!$A$2:$J$51,2,FALSE)</f>
        <v>Foods</v>
      </c>
      <c r="H3296" t="str">
        <f ca="1">VLOOKUP(F3296,'Stock Details'!$A$2:$J$51,3,FALSE)</f>
        <v>Kissan Orange Juice</v>
      </c>
      <c r="I3296" t="str">
        <f ca="1">VLOOKUP(F3296,'Stock Details'!$A$2:$J$51,7,FALSE)</f>
        <v>1-A</v>
      </c>
      <c r="J3296" t="str">
        <f t="shared" ca="1" si="412"/>
        <v>2_1-A</v>
      </c>
      <c r="K3296" t="str">
        <f ca="1">VLOOKUP(J3296,'Store-Salesman Details'!$C$2:$H$16,6,FALSE)</f>
        <v>Divesh</v>
      </c>
      <c r="L3296">
        <f t="shared" ca="1" si="413"/>
        <v>5</v>
      </c>
      <c r="M3296">
        <f ca="1">VLOOKUP(F3296,'Stock Details'!$A$2:$J$51,5,FALSE)</f>
        <v>165</v>
      </c>
      <c r="N3296">
        <f t="shared" ca="1" si="414"/>
        <v>825</v>
      </c>
      <c r="O3296">
        <v>1</v>
      </c>
    </row>
    <row r="3297" spans="1:15" x14ac:dyDescent="0.25">
      <c r="A3297">
        <v>3296</v>
      </c>
      <c r="B3297" s="3">
        <v>45556</v>
      </c>
      <c r="C3297">
        <v>2</v>
      </c>
      <c r="D3297" t="str">
        <f>VLOOKUP(C3297,'Store-Salesman Details'!$A$2:$H$16,4,FALSE)</f>
        <v>East</v>
      </c>
      <c r="E3297" t="str">
        <f>VLOOKUP(C3297,'Store-Salesman Details'!$A$2:$H$16,5,FALSE)</f>
        <v>Ritesh Kumar</v>
      </c>
      <c r="F3297">
        <f t="shared" ca="1" si="415"/>
        <v>7</v>
      </c>
      <c r="G3297" t="str">
        <f ca="1">VLOOKUP(F3297,'Stock Details'!$A$2:$J$51,2,FALSE)</f>
        <v>Beverages</v>
      </c>
      <c r="H3297" t="str">
        <f ca="1">VLOOKUP(F3297,'Stock Details'!$A$2:$J$51,3,FALSE)</f>
        <v>Nescafe - Coffee Instant</v>
      </c>
      <c r="I3297" t="str">
        <f ca="1">VLOOKUP(F3297,'Stock Details'!$A$2:$J$51,7,FALSE)</f>
        <v>1-A</v>
      </c>
      <c r="J3297" t="str">
        <f t="shared" ca="1" si="412"/>
        <v>2_1-A</v>
      </c>
      <c r="K3297" t="str">
        <f ca="1">VLOOKUP(J3297,'Store-Salesman Details'!$C$2:$H$16,6,FALSE)</f>
        <v>Divesh</v>
      </c>
      <c r="L3297">
        <f t="shared" ca="1" si="413"/>
        <v>4</v>
      </c>
      <c r="M3297">
        <f ca="1">VLOOKUP(F3297,'Stock Details'!$A$2:$J$51,5,FALSE)</f>
        <v>50</v>
      </c>
      <c r="N3297">
        <f t="shared" ca="1" si="414"/>
        <v>200</v>
      </c>
      <c r="O3297">
        <v>1</v>
      </c>
    </row>
    <row r="3298" spans="1:15" x14ac:dyDescent="0.25">
      <c r="A3298">
        <v>3297</v>
      </c>
      <c r="B3298" s="3">
        <v>45556</v>
      </c>
      <c r="C3298">
        <v>2</v>
      </c>
      <c r="D3298" t="str">
        <f>VLOOKUP(C3298,'Store-Salesman Details'!$A$2:$H$16,4,FALSE)</f>
        <v>East</v>
      </c>
      <c r="E3298" t="str">
        <f>VLOOKUP(C3298,'Store-Salesman Details'!$A$2:$H$16,5,FALSE)</f>
        <v>Ritesh Kumar</v>
      </c>
      <c r="F3298">
        <f t="shared" ca="1" si="415"/>
        <v>17</v>
      </c>
      <c r="G3298" t="str">
        <f ca="1">VLOOKUP(F3298,'Stock Details'!$A$2:$J$51,2,FALSE)</f>
        <v>Ice Cream</v>
      </c>
      <c r="H3298" t="str">
        <f ca="1">VLOOKUP(F3298,'Stock Details'!$A$2:$J$51,3,FALSE)</f>
        <v>Kwality Wall's - Vanilla</v>
      </c>
      <c r="I3298" t="str">
        <f ca="1">VLOOKUP(F3298,'Stock Details'!$A$2:$J$51,7,FALSE)</f>
        <v>1-A</v>
      </c>
      <c r="J3298" t="str">
        <f t="shared" ca="1" si="412"/>
        <v>2_1-A</v>
      </c>
      <c r="K3298" t="str">
        <f ca="1">VLOOKUP(J3298,'Store-Salesman Details'!$C$2:$H$16,6,FALSE)</f>
        <v>Divesh</v>
      </c>
      <c r="L3298">
        <f t="shared" ca="1" si="413"/>
        <v>4</v>
      </c>
      <c r="M3298">
        <f ca="1">VLOOKUP(F3298,'Stock Details'!$A$2:$J$51,5,FALSE)</f>
        <v>135</v>
      </c>
      <c r="N3298">
        <f t="shared" ca="1" si="414"/>
        <v>540</v>
      </c>
      <c r="O3298">
        <v>1</v>
      </c>
    </row>
    <row r="3299" spans="1:15" x14ac:dyDescent="0.25">
      <c r="A3299">
        <v>3298</v>
      </c>
      <c r="B3299" s="3">
        <v>45556</v>
      </c>
      <c r="C3299">
        <v>2</v>
      </c>
      <c r="D3299" t="str">
        <f>VLOOKUP(C3299,'Store-Salesman Details'!$A$2:$H$16,4,FALSE)</f>
        <v>East</v>
      </c>
      <c r="E3299" t="str">
        <f>VLOOKUP(C3299,'Store-Salesman Details'!$A$2:$H$16,5,FALSE)</f>
        <v>Ritesh Kumar</v>
      </c>
      <c r="F3299">
        <f t="shared" ca="1" si="415"/>
        <v>12</v>
      </c>
      <c r="G3299" t="str">
        <f ca="1">VLOOKUP(F3299,'Stock Details'!$A$2:$J$51,2,FALSE)</f>
        <v>Foods</v>
      </c>
      <c r="H3299" t="str">
        <f ca="1">VLOOKUP(F3299,'Stock Details'!$A$2:$J$51,3,FALSE)</f>
        <v>Kissan Ketchup</v>
      </c>
      <c r="I3299" t="str">
        <f ca="1">VLOOKUP(F3299,'Stock Details'!$A$2:$J$51,7,FALSE)</f>
        <v>1-A</v>
      </c>
      <c r="J3299" t="str">
        <f t="shared" ca="1" si="412"/>
        <v>2_1-A</v>
      </c>
      <c r="K3299" t="str">
        <f ca="1">VLOOKUP(J3299,'Store-Salesman Details'!$C$2:$H$16,6,FALSE)</f>
        <v>Divesh</v>
      </c>
      <c r="L3299">
        <f t="shared" ca="1" si="413"/>
        <v>3</v>
      </c>
      <c r="M3299">
        <f ca="1">VLOOKUP(F3299,'Stock Details'!$A$2:$J$51,5,FALSE)</f>
        <v>15</v>
      </c>
      <c r="N3299">
        <f t="shared" ca="1" si="414"/>
        <v>45</v>
      </c>
      <c r="O3299">
        <v>1</v>
      </c>
    </row>
    <row r="3300" spans="1:15" x14ac:dyDescent="0.25">
      <c r="A3300">
        <v>3299</v>
      </c>
      <c r="B3300" s="3">
        <v>45556</v>
      </c>
      <c r="C3300">
        <v>2</v>
      </c>
      <c r="D3300" t="str">
        <f>VLOOKUP(C3300,'Store-Salesman Details'!$A$2:$H$16,4,FALSE)</f>
        <v>East</v>
      </c>
      <c r="E3300" t="str">
        <f>VLOOKUP(C3300,'Store-Salesman Details'!$A$2:$H$16,5,FALSE)</f>
        <v>Ritesh Kumar</v>
      </c>
      <c r="F3300">
        <f t="shared" ca="1" si="415"/>
        <v>14</v>
      </c>
      <c r="G3300" t="str">
        <f ca="1">VLOOKUP(F3300,'Stock Details'!$A$2:$J$51,2,FALSE)</f>
        <v>Foods</v>
      </c>
      <c r="H3300" t="str">
        <f ca="1">VLOOKUP(F3300,'Stock Details'!$A$2:$J$51,3,FALSE)</f>
        <v>Kissan Mango Juice</v>
      </c>
      <c r="I3300" t="str">
        <f ca="1">VLOOKUP(F3300,'Stock Details'!$A$2:$J$51,7,FALSE)</f>
        <v>1-A</v>
      </c>
      <c r="J3300" t="str">
        <f t="shared" ca="1" si="412"/>
        <v>2_1-A</v>
      </c>
      <c r="K3300" t="str">
        <f ca="1">VLOOKUP(J3300,'Store-Salesman Details'!$C$2:$H$16,6,FALSE)</f>
        <v>Divesh</v>
      </c>
      <c r="L3300">
        <f t="shared" ca="1" si="413"/>
        <v>1</v>
      </c>
      <c r="M3300">
        <f ca="1">VLOOKUP(F3300,'Stock Details'!$A$2:$J$51,5,FALSE)</f>
        <v>165</v>
      </c>
      <c r="N3300">
        <f t="shared" ca="1" si="414"/>
        <v>165</v>
      </c>
      <c r="O3300">
        <v>1</v>
      </c>
    </row>
    <row r="3301" spans="1:15" x14ac:dyDescent="0.25">
      <c r="A3301">
        <v>3300</v>
      </c>
      <c r="B3301" s="3">
        <v>45556</v>
      </c>
      <c r="C3301">
        <v>2</v>
      </c>
      <c r="D3301" t="str">
        <f>VLOOKUP(C3301,'Store-Salesman Details'!$A$2:$H$16,4,FALSE)</f>
        <v>East</v>
      </c>
      <c r="E3301" t="str">
        <f>VLOOKUP(C3301,'Store-Salesman Details'!$A$2:$H$16,5,FALSE)</f>
        <v>Ritesh Kumar</v>
      </c>
      <c r="F3301">
        <f t="shared" ca="1" si="415"/>
        <v>3</v>
      </c>
      <c r="G3301" t="str">
        <f ca="1">VLOOKUP(F3301,'Stock Details'!$A$2:$J$51,2,FALSE)</f>
        <v>Beverages</v>
      </c>
      <c r="H3301" t="str">
        <f ca="1">VLOOKUP(F3301,'Stock Details'!$A$2:$J$51,3,FALSE)</f>
        <v>Taj Mahal</v>
      </c>
      <c r="I3301" t="str">
        <f ca="1">VLOOKUP(F3301,'Stock Details'!$A$2:$J$51,7,FALSE)</f>
        <v>1-A</v>
      </c>
      <c r="J3301" t="str">
        <f t="shared" ca="1" si="412"/>
        <v>2_1-A</v>
      </c>
      <c r="K3301" t="str">
        <f ca="1">VLOOKUP(J3301,'Store-Salesman Details'!$C$2:$H$16,6,FALSE)</f>
        <v>Divesh</v>
      </c>
      <c r="L3301">
        <f t="shared" ca="1" si="413"/>
        <v>5</v>
      </c>
      <c r="M3301">
        <f ca="1">VLOOKUP(F3301,'Stock Details'!$A$2:$J$51,5,FALSE)</f>
        <v>50</v>
      </c>
      <c r="N3301">
        <f t="shared" ca="1" si="414"/>
        <v>250</v>
      </c>
      <c r="O3301">
        <v>1</v>
      </c>
    </row>
    <row r="3302" spans="1:15" x14ac:dyDescent="0.25">
      <c r="A3302">
        <v>3301</v>
      </c>
      <c r="B3302" s="3">
        <v>45556</v>
      </c>
      <c r="C3302">
        <v>2</v>
      </c>
      <c r="D3302" t="str">
        <f>VLOOKUP(C3302,'Store-Salesman Details'!$A$2:$H$16,4,FALSE)</f>
        <v>East</v>
      </c>
      <c r="E3302" t="str">
        <f>VLOOKUP(C3302,'Store-Salesman Details'!$A$2:$H$16,5,FALSE)</f>
        <v>Ritesh Kumar</v>
      </c>
      <c r="F3302">
        <f t="shared" ca="1" si="415"/>
        <v>20</v>
      </c>
      <c r="G3302" t="str">
        <f ca="1">VLOOKUP(F3302,'Stock Details'!$A$2:$J$51,2,FALSE)</f>
        <v>Ice Cream</v>
      </c>
      <c r="H3302" t="str">
        <f ca="1">VLOOKUP(F3302,'Stock Details'!$A$2:$J$51,3,FALSE)</f>
        <v>Kwality Wall's - Strawberry</v>
      </c>
      <c r="I3302" t="str">
        <f ca="1">VLOOKUP(F3302,'Stock Details'!$A$2:$J$51,7,FALSE)</f>
        <v>1-A</v>
      </c>
      <c r="J3302" t="str">
        <f t="shared" ca="1" si="412"/>
        <v>2_1-A</v>
      </c>
      <c r="K3302" t="str">
        <f ca="1">VLOOKUP(J3302,'Store-Salesman Details'!$C$2:$H$16,6,FALSE)</f>
        <v>Divesh</v>
      </c>
      <c r="L3302">
        <f t="shared" ca="1" si="413"/>
        <v>4</v>
      </c>
      <c r="M3302">
        <f ca="1">VLOOKUP(F3302,'Stock Details'!$A$2:$J$51,5,FALSE)</f>
        <v>140</v>
      </c>
      <c r="N3302">
        <f t="shared" ca="1" si="414"/>
        <v>560</v>
      </c>
      <c r="O3302">
        <v>1</v>
      </c>
    </row>
    <row r="3303" spans="1:15" x14ac:dyDescent="0.25">
      <c r="A3303">
        <v>3302</v>
      </c>
      <c r="B3303" s="3">
        <v>45556</v>
      </c>
      <c r="C3303">
        <v>2</v>
      </c>
      <c r="D3303" t="str">
        <f>VLOOKUP(C3303,'Store-Salesman Details'!$A$2:$H$16,4,FALSE)</f>
        <v>East</v>
      </c>
      <c r="E3303" t="str">
        <f>VLOOKUP(C3303,'Store-Salesman Details'!$A$2:$H$16,5,FALSE)</f>
        <v>Ritesh Kumar</v>
      </c>
      <c r="F3303">
        <f t="shared" ca="1" si="415"/>
        <v>5</v>
      </c>
      <c r="G3303" t="str">
        <f ca="1">VLOOKUP(F3303,'Stock Details'!$A$2:$J$51,2,FALSE)</f>
        <v>Beverages</v>
      </c>
      <c r="H3303" t="str">
        <f ca="1">VLOOKUP(F3303,'Stock Details'!$A$2:$J$51,3,FALSE)</f>
        <v>Nescafe - Coffee Classic</v>
      </c>
      <c r="I3303" t="str">
        <f ca="1">VLOOKUP(F3303,'Stock Details'!$A$2:$J$51,7,FALSE)</f>
        <v>1-A</v>
      </c>
      <c r="J3303" t="str">
        <f t="shared" ca="1" si="412"/>
        <v>2_1-A</v>
      </c>
      <c r="K3303" t="str">
        <f ca="1">VLOOKUP(J3303,'Store-Salesman Details'!$C$2:$H$16,6,FALSE)</f>
        <v>Divesh</v>
      </c>
      <c r="L3303">
        <f t="shared" ca="1" si="413"/>
        <v>4</v>
      </c>
      <c r="M3303">
        <f ca="1">VLOOKUP(F3303,'Stock Details'!$A$2:$J$51,5,FALSE)</f>
        <v>10</v>
      </c>
      <c r="N3303">
        <f t="shared" ca="1" si="414"/>
        <v>40</v>
      </c>
      <c r="O3303">
        <v>1</v>
      </c>
    </row>
    <row r="3304" spans="1:15" x14ac:dyDescent="0.25">
      <c r="A3304">
        <v>3303</v>
      </c>
      <c r="B3304" s="3">
        <v>45556</v>
      </c>
      <c r="C3304">
        <v>2</v>
      </c>
      <c r="D3304" t="str">
        <f>VLOOKUP(C3304,'Store-Salesman Details'!$A$2:$H$16,4,FALSE)</f>
        <v>East</v>
      </c>
      <c r="E3304" t="str">
        <f>VLOOKUP(C3304,'Store-Salesman Details'!$A$2:$H$16,5,FALSE)</f>
        <v>Ritesh Kumar</v>
      </c>
      <c r="F3304">
        <f t="shared" ca="1" si="415"/>
        <v>20</v>
      </c>
      <c r="G3304" t="str">
        <f ca="1">VLOOKUP(F3304,'Stock Details'!$A$2:$J$51,2,FALSE)</f>
        <v>Ice Cream</v>
      </c>
      <c r="H3304" t="str">
        <f ca="1">VLOOKUP(F3304,'Stock Details'!$A$2:$J$51,3,FALSE)</f>
        <v>Kwality Wall's - Strawberry</v>
      </c>
      <c r="I3304" t="str">
        <f ca="1">VLOOKUP(F3304,'Stock Details'!$A$2:$J$51,7,FALSE)</f>
        <v>1-A</v>
      </c>
      <c r="J3304" t="str">
        <f t="shared" ca="1" si="412"/>
        <v>2_1-A</v>
      </c>
      <c r="K3304" t="str">
        <f ca="1">VLOOKUP(J3304,'Store-Salesman Details'!$C$2:$H$16,6,FALSE)</f>
        <v>Divesh</v>
      </c>
      <c r="L3304">
        <f t="shared" ca="1" si="413"/>
        <v>5</v>
      </c>
      <c r="M3304">
        <f ca="1">VLOOKUP(F3304,'Stock Details'!$A$2:$J$51,5,FALSE)</f>
        <v>140</v>
      </c>
      <c r="N3304">
        <f t="shared" ca="1" si="414"/>
        <v>700</v>
      </c>
      <c r="O3304">
        <v>1</v>
      </c>
    </row>
    <row r="3305" spans="1:15" x14ac:dyDescent="0.25">
      <c r="A3305">
        <v>3304</v>
      </c>
      <c r="B3305" s="3">
        <v>45556</v>
      </c>
      <c r="C3305">
        <v>2</v>
      </c>
      <c r="D3305" t="str">
        <f>VLOOKUP(C3305,'Store-Salesman Details'!$A$2:$H$16,4,FALSE)</f>
        <v>East</v>
      </c>
      <c r="E3305" t="str">
        <f>VLOOKUP(C3305,'Store-Salesman Details'!$A$2:$H$16,5,FALSE)</f>
        <v>Ritesh Kumar</v>
      </c>
      <c r="F3305">
        <f t="shared" ca="1" si="415"/>
        <v>9</v>
      </c>
      <c r="G3305" t="str">
        <f ca="1">VLOOKUP(F3305,'Stock Details'!$A$2:$J$51,2,FALSE)</f>
        <v>Disinfectant</v>
      </c>
      <c r="H3305" t="str">
        <f ca="1">VLOOKUP(F3305,'Stock Details'!$A$2:$J$51,3,FALSE)</f>
        <v>Domex</v>
      </c>
      <c r="I3305" t="str">
        <f ca="1">VLOOKUP(F3305,'Stock Details'!$A$2:$J$51,7,FALSE)</f>
        <v>1-A</v>
      </c>
      <c r="J3305" t="str">
        <f t="shared" ca="1" si="412"/>
        <v>2_1-A</v>
      </c>
      <c r="K3305" t="str">
        <f ca="1">VLOOKUP(J3305,'Store-Salesman Details'!$C$2:$H$16,6,FALSE)</f>
        <v>Divesh</v>
      </c>
      <c r="L3305">
        <f t="shared" ca="1" si="413"/>
        <v>1</v>
      </c>
      <c r="M3305">
        <f ca="1">VLOOKUP(F3305,'Stock Details'!$A$2:$J$51,5,FALSE)</f>
        <v>92</v>
      </c>
      <c r="N3305">
        <f t="shared" ca="1" si="414"/>
        <v>92</v>
      </c>
      <c r="O3305">
        <v>1</v>
      </c>
    </row>
    <row r="3306" spans="1:15" x14ac:dyDescent="0.25">
      <c r="A3306">
        <v>3305</v>
      </c>
      <c r="B3306" s="3">
        <v>45556</v>
      </c>
      <c r="C3306">
        <v>2</v>
      </c>
      <c r="D3306" t="str">
        <f>VLOOKUP(C3306,'Store-Salesman Details'!$A$2:$H$16,4,FALSE)</f>
        <v>East</v>
      </c>
      <c r="E3306" t="str">
        <f>VLOOKUP(C3306,'Store-Salesman Details'!$A$2:$H$16,5,FALSE)</f>
        <v>Ritesh Kumar</v>
      </c>
      <c r="F3306">
        <f t="shared" ca="1" si="415"/>
        <v>18</v>
      </c>
      <c r="G3306" t="str">
        <f ca="1">VLOOKUP(F3306,'Stock Details'!$A$2:$J$51,2,FALSE)</f>
        <v>Ice Cream</v>
      </c>
      <c r="H3306" t="str">
        <f ca="1">VLOOKUP(F3306,'Stock Details'!$A$2:$J$51,3,FALSE)</f>
        <v>Kwality Wall's - Chocolate</v>
      </c>
      <c r="I3306" t="str">
        <f ca="1">VLOOKUP(F3306,'Stock Details'!$A$2:$J$51,7,FALSE)</f>
        <v>1-A</v>
      </c>
      <c r="J3306" t="str">
        <f t="shared" ca="1" si="412"/>
        <v>2_1-A</v>
      </c>
      <c r="K3306" t="str">
        <f ca="1">VLOOKUP(J3306,'Store-Salesman Details'!$C$2:$H$16,6,FALSE)</f>
        <v>Divesh</v>
      </c>
      <c r="L3306">
        <f t="shared" ca="1" si="413"/>
        <v>5</v>
      </c>
      <c r="M3306">
        <f ca="1">VLOOKUP(F3306,'Stock Details'!$A$2:$J$51,5,FALSE)</f>
        <v>145</v>
      </c>
      <c r="N3306">
        <f t="shared" ca="1" si="414"/>
        <v>725</v>
      </c>
      <c r="O3306">
        <v>1</v>
      </c>
    </row>
    <row r="3307" spans="1:15" x14ac:dyDescent="0.25">
      <c r="A3307">
        <v>3306</v>
      </c>
      <c r="B3307" s="3">
        <v>45556</v>
      </c>
      <c r="C3307">
        <v>2</v>
      </c>
      <c r="D3307" t="str">
        <f>VLOOKUP(C3307,'Store-Salesman Details'!$A$2:$H$16,4,FALSE)</f>
        <v>East</v>
      </c>
      <c r="E3307" t="str">
        <f>VLOOKUP(C3307,'Store-Salesman Details'!$A$2:$H$16,5,FALSE)</f>
        <v>Ritesh Kumar</v>
      </c>
      <c r="F3307">
        <f t="shared" ca="1" si="415"/>
        <v>11</v>
      </c>
      <c r="G3307" t="str">
        <f ca="1">VLOOKUP(F3307,'Stock Details'!$A$2:$J$51,2,FALSE)</f>
        <v>Foods</v>
      </c>
      <c r="H3307" t="str">
        <f ca="1">VLOOKUP(F3307,'Stock Details'!$A$2:$J$51,3,FALSE)</f>
        <v>Kissan Jam</v>
      </c>
      <c r="I3307" t="str">
        <f ca="1">VLOOKUP(F3307,'Stock Details'!$A$2:$J$51,7,FALSE)</f>
        <v>1-A</v>
      </c>
      <c r="J3307" t="str">
        <f t="shared" ca="1" si="412"/>
        <v>2_1-A</v>
      </c>
      <c r="K3307" t="str">
        <f ca="1">VLOOKUP(J3307,'Store-Salesman Details'!$C$2:$H$16,6,FALSE)</f>
        <v>Divesh</v>
      </c>
      <c r="L3307">
        <f t="shared" ca="1" si="413"/>
        <v>3</v>
      </c>
      <c r="M3307">
        <f ca="1">VLOOKUP(F3307,'Stock Details'!$A$2:$J$51,5,FALSE)</f>
        <v>15</v>
      </c>
      <c r="N3307">
        <f t="shared" ca="1" si="414"/>
        <v>45</v>
      </c>
      <c r="O3307">
        <v>1</v>
      </c>
    </row>
    <row r="3308" spans="1:15" x14ac:dyDescent="0.25">
      <c r="A3308">
        <v>3307</v>
      </c>
      <c r="B3308" s="3">
        <v>45556</v>
      </c>
      <c r="C3308">
        <v>2</v>
      </c>
      <c r="D3308" t="str">
        <f>VLOOKUP(C3308,'Store-Salesman Details'!$A$2:$H$16,4,FALSE)</f>
        <v>East</v>
      </c>
      <c r="E3308" t="str">
        <f>VLOOKUP(C3308,'Store-Salesman Details'!$A$2:$H$16,5,FALSE)</f>
        <v>Ritesh Kumar</v>
      </c>
      <c r="F3308">
        <f t="shared" ca="1" si="415"/>
        <v>3</v>
      </c>
      <c r="G3308" t="str">
        <f ca="1">VLOOKUP(F3308,'Stock Details'!$A$2:$J$51,2,FALSE)</f>
        <v>Beverages</v>
      </c>
      <c r="H3308" t="str">
        <f ca="1">VLOOKUP(F3308,'Stock Details'!$A$2:$J$51,3,FALSE)</f>
        <v>Taj Mahal</v>
      </c>
      <c r="I3308" t="str">
        <f ca="1">VLOOKUP(F3308,'Stock Details'!$A$2:$J$51,7,FALSE)</f>
        <v>1-A</v>
      </c>
      <c r="J3308" t="str">
        <f t="shared" ca="1" si="412"/>
        <v>2_1-A</v>
      </c>
      <c r="K3308" t="str">
        <f ca="1">VLOOKUP(J3308,'Store-Salesman Details'!$C$2:$H$16,6,FALSE)</f>
        <v>Divesh</v>
      </c>
      <c r="L3308">
        <f t="shared" ca="1" si="413"/>
        <v>2</v>
      </c>
      <c r="M3308">
        <f ca="1">VLOOKUP(F3308,'Stock Details'!$A$2:$J$51,5,FALSE)</f>
        <v>50</v>
      </c>
      <c r="N3308">
        <f t="shared" ca="1" si="414"/>
        <v>100</v>
      </c>
      <c r="O3308">
        <v>1</v>
      </c>
    </row>
    <row r="3309" spans="1:15" x14ac:dyDescent="0.25">
      <c r="A3309">
        <v>3308</v>
      </c>
      <c r="B3309" s="3">
        <v>45556</v>
      </c>
      <c r="C3309">
        <v>2</v>
      </c>
      <c r="D3309" t="str">
        <f>VLOOKUP(C3309,'Store-Salesman Details'!$A$2:$H$16,4,FALSE)</f>
        <v>East</v>
      </c>
      <c r="E3309" t="str">
        <f>VLOOKUP(C3309,'Store-Salesman Details'!$A$2:$H$16,5,FALSE)</f>
        <v>Ritesh Kumar</v>
      </c>
      <c r="F3309">
        <f t="shared" ca="1" si="415"/>
        <v>16</v>
      </c>
      <c r="G3309" t="str">
        <f ca="1">VLOOKUP(F3309,'Stock Details'!$A$2:$J$51,2,FALSE)</f>
        <v>Ice Cream</v>
      </c>
      <c r="H3309" t="str">
        <f ca="1">VLOOKUP(F3309,'Stock Details'!$A$2:$J$51,3,FALSE)</f>
        <v>Kwality Wall's - Butterscotch</v>
      </c>
      <c r="I3309" t="str">
        <f ca="1">VLOOKUP(F3309,'Stock Details'!$A$2:$J$51,7,FALSE)</f>
        <v>1-A</v>
      </c>
      <c r="J3309" t="str">
        <f t="shared" ca="1" si="412"/>
        <v>2_1-A</v>
      </c>
      <c r="K3309" t="str">
        <f ca="1">VLOOKUP(J3309,'Store-Salesman Details'!$C$2:$H$16,6,FALSE)</f>
        <v>Divesh</v>
      </c>
      <c r="L3309">
        <f t="shared" ca="1" si="413"/>
        <v>4</v>
      </c>
      <c r="M3309">
        <f ca="1">VLOOKUP(F3309,'Stock Details'!$A$2:$J$51,5,FALSE)</f>
        <v>145</v>
      </c>
      <c r="N3309">
        <f t="shared" ca="1" si="414"/>
        <v>580</v>
      </c>
      <c r="O3309">
        <v>1</v>
      </c>
    </row>
    <row r="3310" spans="1:15" x14ac:dyDescent="0.25">
      <c r="A3310">
        <v>3309</v>
      </c>
      <c r="B3310" s="3">
        <v>45556</v>
      </c>
      <c r="C3310">
        <v>2</v>
      </c>
      <c r="D3310" t="str">
        <f>VLOOKUP(C3310,'Store-Salesman Details'!$A$2:$H$16,4,FALSE)</f>
        <v>East</v>
      </c>
      <c r="E3310" t="str">
        <f>VLOOKUP(C3310,'Store-Salesman Details'!$A$2:$H$16,5,FALSE)</f>
        <v>Ritesh Kumar</v>
      </c>
      <c r="F3310">
        <f t="shared" ca="1" si="415"/>
        <v>18</v>
      </c>
      <c r="G3310" t="str">
        <f ca="1">VLOOKUP(F3310,'Stock Details'!$A$2:$J$51,2,FALSE)</f>
        <v>Ice Cream</v>
      </c>
      <c r="H3310" t="str">
        <f ca="1">VLOOKUP(F3310,'Stock Details'!$A$2:$J$51,3,FALSE)</f>
        <v>Kwality Wall's - Chocolate</v>
      </c>
      <c r="I3310" t="str">
        <f ca="1">VLOOKUP(F3310,'Stock Details'!$A$2:$J$51,7,FALSE)</f>
        <v>1-A</v>
      </c>
      <c r="J3310" t="str">
        <f t="shared" ca="1" si="412"/>
        <v>2_1-A</v>
      </c>
      <c r="K3310" t="str">
        <f ca="1">VLOOKUP(J3310,'Store-Salesman Details'!$C$2:$H$16,6,FALSE)</f>
        <v>Divesh</v>
      </c>
      <c r="L3310">
        <f t="shared" ca="1" si="413"/>
        <v>5</v>
      </c>
      <c r="M3310">
        <f ca="1">VLOOKUP(F3310,'Stock Details'!$A$2:$J$51,5,FALSE)</f>
        <v>145</v>
      </c>
      <c r="N3310">
        <f t="shared" ca="1" si="414"/>
        <v>725</v>
      </c>
      <c r="O3310">
        <v>1</v>
      </c>
    </row>
    <row r="3311" spans="1:15" x14ac:dyDescent="0.25">
      <c r="A3311">
        <v>3310</v>
      </c>
      <c r="B3311" s="3">
        <v>45556</v>
      </c>
      <c r="C3311">
        <v>2</v>
      </c>
      <c r="D3311" t="str">
        <f>VLOOKUP(C3311,'Store-Salesman Details'!$A$2:$H$16,4,FALSE)</f>
        <v>East</v>
      </c>
      <c r="E3311" t="str">
        <f>VLOOKUP(C3311,'Store-Salesman Details'!$A$2:$H$16,5,FALSE)</f>
        <v>Ritesh Kumar</v>
      </c>
      <c r="F3311">
        <f t="shared" ca="1" si="415"/>
        <v>13</v>
      </c>
      <c r="G3311" t="str">
        <f ca="1">VLOOKUP(F3311,'Stock Details'!$A$2:$J$51,2,FALSE)</f>
        <v>Foods</v>
      </c>
      <c r="H3311" t="str">
        <f ca="1">VLOOKUP(F3311,'Stock Details'!$A$2:$J$51,3,FALSE)</f>
        <v>Kissan Orange Juice</v>
      </c>
      <c r="I3311" t="str">
        <f ca="1">VLOOKUP(F3311,'Stock Details'!$A$2:$J$51,7,FALSE)</f>
        <v>1-A</v>
      </c>
      <c r="J3311" t="str">
        <f t="shared" ca="1" si="412"/>
        <v>2_1-A</v>
      </c>
      <c r="K3311" t="str">
        <f ca="1">VLOOKUP(J3311,'Store-Salesman Details'!$C$2:$H$16,6,FALSE)</f>
        <v>Divesh</v>
      </c>
      <c r="L3311">
        <f t="shared" ca="1" si="413"/>
        <v>1</v>
      </c>
      <c r="M3311">
        <f ca="1">VLOOKUP(F3311,'Stock Details'!$A$2:$J$51,5,FALSE)</f>
        <v>165</v>
      </c>
      <c r="N3311">
        <f t="shared" ca="1" si="414"/>
        <v>165</v>
      </c>
      <c r="O3311">
        <v>1</v>
      </c>
    </row>
    <row r="3312" spans="1:15" x14ac:dyDescent="0.25">
      <c r="A3312">
        <v>3311</v>
      </c>
      <c r="B3312" s="3">
        <v>45556</v>
      </c>
      <c r="C3312">
        <v>2</v>
      </c>
      <c r="D3312" t="str">
        <f>VLOOKUP(C3312,'Store-Salesman Details'!$A$2:$H$16,4,FALSE)</f>
        <v>East</v>
      </c>
      <c r="E3312" t="str">
        <f>VLOOKUP(C3312,'Store-Salesman Details'!$A$2:$H$16,5,FALSE)</f>
        <v>Ritesh Kumar</v>
      </c>
      <c r="F3312">
        <f t="shared" ca="1" si="415"/>
        <v>11</v>
      </c>
      <c r="G3312" t="str">
        <f ca="1">VLOOKUP(F3312,'Stock Details'!$A$2:$J$51,2,FALSE)</f>
        <v>Foods</v>
      </c>
      <c r="H3312" t="str">
        <f ca="1">VLOOKUP(F3312,'Stock Details'!$A$2:$J$51,3,FALSE)</f>
        <v>Kissan Jam</v>
      </c>
      <c r="I3312" t="str">
        <f ca="1">VLOOKUP(F3312,'Stock Details'!$A$2:$J$51,7,FALSE)</f>
        <v>1-A</v>
      </c>
      <c r="J3312" t="str">
        <f t="shared" ca="1" si="412"/>
        <v>2_1-A</v>
      </c>
      <c r="K3312" t="str">
        <f ca="1">VLOOKUP(J3312,'Store-Salesman Details'!$C$2:$H$16,6,FALSE)</f>
        <v>Divesh</v>
      </c>
      <c r="L3312">
        <f t="shared" ca="1" si="413"/>
        <v>3</v>
      </c>
      <c r="M3312">
        <f ca="1">VLOOKUP(F3312,'Stock Details'!$A$2:$J$51,5,FALSE)</f>
        <v>15</v>
      </c>
      <c r="N3312">
        <f t="shared" ca="1" si="414"/>
        <v>45</v>
      </c>
      <c r="O3312">
        <v>1</v>
      </c>
    </row>
    <row r="3313" spans="1:15" x14ac:dyDescent="0.25">
      <c r="A3313">
        <v>3312</v>
      </c>
      <c r="B3313" s="3">
        <v>45556</v>
      </c>
      <c r="C3313">
        <v>2</v>
      </c>
      <c r="D3313" t="str">
        <f>VLOOKUP(C3313,'Store-Salesman Details'!$A$2:$H$16,4,FALSE)</f>
        <v>East</v>
      </c>
      <c r="E3313" t="str">
        <f>VLOOKUP(C3313,'Store-Salesman Details'!$A$2:$H$16,5,FALSE)</f>
        <v>Ritesh Kumar</v>
      </c>
      <c r="F3313">
        <f t="shared" ca="1" si="415"/>
        <v>5</v>
      </c>
      <c r="G3313" t="str">
        <f ca="1">VLOOKUP(F3313,'Stock Details'!$A$2:$J$51,2,FALSE)</f>
        <v>Beverages</v>
      </c>
      <c r="H3313" t="str">
        <f ca="1">VLOOKUP(F3313,'Stock Details'!$A$2:$J$51,3,FALSE)</f>
        <v>Nescafe - Coffee Classic</v>
      </c>
      <c r="I3313" t="str">
        <f ca="1">VLOOKUP(F3313,'Stock Details'!$A$2:$J$51,7,FALSE)</f>
        <v>1-A</v>
      </c>
      <c r="J3313" t="str">
        <f t="shared" ca="1" si="412"/>
        <v>2_1-A</v>
      </c>
      <c r="K3313" t="str">
        <f ca="1">VLOOKUP(J3313,'Store-Salesman Details'!$C$2:$H$16,6,FALSE)</f>
        <v>Divesh</v>
      </c>
      <c r="L3313">
        <f t="shared" ca="1" si="413"/>
        <v>4</v>
      </c>
      <c r="M3313">
        <f ca="1">VLOOKUP(F3313,'Stock Details'!$A$2:$J$51,5,FALSE)</f>
        <v>10</v>
      </c>
      <c r="N3313">
        <f t="shared" ca="1" si="414"/>
        <v>40</v>
      </c>
      <c r="O3313">
        <v>1</v>
      </c>
    </row>
    <row r="3314" spans="1:15" x14ac:dyDescent="0.25">
      <c r="A3314">
        <v>3313</v>
      </c>
      <c r="B3314" s="3">
        <v>45556</v>
      </c>
      <c r="C3314">
        <v>2</v>
      </c>
      <c r="D3314" t="str">
        <f>VLOOKUP(C3314,'Store-Salesman Details'!$A$2:$H$16,4,FALSE)</f>
        <v>East</v>
      </c>
      <c r="E3314" t="str">
        <f>VLOOKUP(C3314,'Store-Salesman Details'!$A$2:$H$16,5,FALSE)</f>
        <v>Ritesh Kumar</v>
      </c>
      <c r="F3314">
        <f t="shared" ca="1" si="415"/>
        <v>14</v>
      </c>
      <c r="G3314" t="str">
        <f ca="1">VLOOKUP(F3314,'Stock Details'!$A$2:$J$51,2,FALSE)</f>
        <v>Foods</v>
      </c>
      <c r="H3314" t="str">
        <f ca="1">VLOOKUP(F3314,'Stock Details'!$A$2:$J$51,3,FALSE)</f>
        <v>Kissan Mango Juice</v>
      </c>
      <c r="I3314" t="str">
        <f ca="1">VLOOKUP(F3314,'Stock Details'!$A$2:$J$51,7,FALSE)</f>
        <v>1-A</v>
      </c>
      <c r="J3314" t="str">
        <f t="shared" ca="1" si="412"/>
        <v>2_1-A</v>
      </c>
      <c r="K3314" t="str">
        <f ca="1">VLOOKUP(J3314,'Store-Salesman Details'!$C$2:$H$16,6,FALSE)</f>
        <v>Divesh</v>
      </c>
      <c r="L3314">
        <f t="shared" ca="1" si="413"/>
        <v>3</v>
      </c>
      <c r="M3314">
        <f ca="1">VLOOKUP(F3314,'Stock Details'!$A$2:$J$51,5,FALSE)</f>
        <v>165</v>
      </c>
      <c r="N3314">
        <f t="shared" ca="1" si="414"/>
        <v>495</v>
      </c>
      <c r="O3314">
        <v>1</v>
      </c>
    </row>
    <row r="3315" spans="1:15" x14ac:dyDescent="0.25">
      <c r="A3315">
        <v>3314</v>
      </c>
      <c r="B3315" s="3">
        <v>45556</v>
      </c>
      <c r="C3315">
        <v>2</v>
      </c>
      <c r="D3315" t="str">
        <f>VLOOKUP(C3315,'Store-Salesman Details'!$A$2:$H$16,4,FALSE)</f>
        <v>East</v>
      </c>
      <c r="E3315" t="str">
        <f>VLOOKUP(C3315,'Store-Salesman Details'!$A$2:$H$16,5,FALSE)</f>
        <v>Ritesh Kumar</v>
      </c>
      <c r="F3315">
        <f t="shared" ca="1" si="415"/>
        <v>12</v>
      </c>
      <c r="G3315" t="str">
        <f ca="1">VLOOKUP(F3315,'Stock Details'!$A$2:$J$51,2,FALSE)</f>
        <v>Foods</v>
      </c>
      <c r="H3315" t="str">
        <f ca="1">VLOOKUP(F3315,'Stock Details'!$A$2:$J$51,3,FALSE)</f>
        <v>Kissan Ketchup</v>
      </c>
      <c r="I3315" t="str">
        <f ca="1">VLOOKUP(F3315,'Stock Details'!$A$2:$J$51,7,FALSE)</f>
        <v>1-A</v>
      </c>
      <c r="J3315" t="str">
        <f t="shared" ca="1" si="412"/>
        <v>2_1-A</v>
      </c>
      <c r="K3315" t="str">
        <f ca="1">VLOOKUP(J3315,'Store-Salesman Details'!$C$2:$H$16,6,FALSE)</f>
        <v>Divesh</v>
      </c>
      <c r="L3315">
        <f t="shared" ca="1" si="413"/>
        <v>5</v>
      </c>
      <c r="M3315">
        <f ca="1">VLOOKUP(F3315,'Stock Details'!$A$2:$J$51,5,FALSE)</f>
        <v>15</v>
      </c>
      <c r="N3315">
        <f t="shared" ca="1" si="414"/>
        <v>75</v>
      </c>
      <c r="O3315">
        <v>1</v>
      </c>
    </row>
    <row r="3316" spans="1:15" x14ac:dyDescent="0.25">
      <c r="A3316">
        <v>3315</v>
      </c>
      <c r="B3316" s="3">
        <v>45556</v>
      </c>
      <c r="C3316">
        <v>2</v>
      </c>
      <c r="D3316" t="str">
        <f>VLOOKUP(C3316,'Store-Salesman Details'!$A$2:$H$16,4,FALSE)</f>
        <v>East</v>
      </c>
      <c r="E3316" t="str">
        <f>VLOOKUP(C3316,'Store-Salesman Details'!$A$2:$H$16,5,FALSE)</f>
        <v>Ritesh Kumar</v>
      </c>
      <c r="F3316">
        <f t="shared" ca="1" si="415"/>
        <v>14</v>
      </c>
      <c r="G3316" t="str">
        <f ca="1">VLOOKUP(F3316,'Stock Details'!$A$2:$J$51,2,FALSE)</f>
        <v>Foods</v>
      </c>
      <c r="H3316" t="str">
        <f ca="1">VLOOKUP(F3316,'Stock Details'!$A$2:$J$51,3,FALSE)</f>
        <v>Kissan Mango Juice</v>
      </c>
      <c r="I3316" t="str">
        <f ca="1">VLOOKUP(F3316,'Stock Details'!$A$2:$J$51,7,FALSE)</f>
        <v>1-A</v>
      </c>
      <c r="J3316" t="str">
        <f t="shared" ca="1" si="412"/>
        <v>2_1-A</v>
      </c>
      <c r="K3316" t="str">
        <f ca="1">VLOOKUP(J3316,'Store-Salesman Details'!$C$2:$H$16,6,FALSE)</f>
        <v>Divesh</v>
      </c>
      <c r="L3316">
        <f t="shared" ca="1" si="413"/>
        <v>2</v>
      </c>
      <c r="M3316">
        <f ca="1">VLOOKUP(F3316,'Stock Details'!$A$2:$J$51,5,FALSE)</f>
        <v>165</v>
      </c>
      <c r="N3316">
        <f t="shared" ca="1" si="414"/>
        <v>330</v>
      </c>
      <c r="O3316">
        <v>1</v>
      </c>
    </row>
    <row r="3317" spans="1:15" x14ac:dyDescent="0.25">
      <c r="A3317">
        <v>3316</v>
      </c>
      <c r="B3317" s="3">
        <v>45556</v>
      </c>
      <c r="C3317">
        <v>2</v>
      </c>
      <c r="D3317" t="str">
        <f>VLOOKUP(C3317,'Store-Salesman Details'!$A$2:$H$16,4,FALSE)</f>
        <v>East</v>
      </c>
      <c r="E3317" t="str">
        <f>VLOOKUP(C3317,'Store-Salesman Details'!$A$2:$H$16,5,FALSE)</f>
        <v>Ritesh Kumar</v>
      </c>
      <c r="F3317">
        <f t="shared" ca="1" si="415"/>
        <v>11</v>
      </c>
      <c r="G3317" t="str">
        <f ca="1">VLOOKUP(F3317,'Stock Details'!$A$2:$J$51,2,FALSE)</f>
        <v>Foods</v>
      </c>
      <c r="H3317" t="str">
        <f ca="1">VLOOKUP(F3317,'Stock Details'!$A$2:$J$51,3,FALSE)</f>
        <v>Kissan Jam</v>
      </c>
      <c r="I3317" t="str">
        <f ca="1">VLOOKUP(F3317,'Stock Details'!$A$2:$J$51,7,FALSE)</f>
        <v>1-A</v>
      </c>
      <c r="J3317" t="str">
        <f t="shared" ca="1" si="412"/>
        <v>2_1-A</v>
      </c>
      <c r="K3317" t="str">
        <f ca="1">VLOOKUP(J3317,'Store-Salesman Details'!$C$2:$H$16,6,FALSE)</f>
        <v>Divesh</v>
      </c>
      <c r="L3317">
        <f t="shared" ca="1" si="413"/>
        <v>5</v>
      </c>
      <c r="M3317">
        <f ca="1">VLOOKUP(F3317,'Stock Details'!$A$2:$J$51,5,FALSE)</f>
        <v>15</v>
      </c>
      <c r="N3317">
        <f t="shared" ca="1" si="414"/>
        <v>75</v>
      </c>
      <c r="O3317">
        <v>1</v>
      </c>
    </row>
    <row r="3318" spans="1:15" x14ac:dyDescent="0.25">
      <c r="A3318">
        <v>3317</v>
      </c>
      <c r="B3318" s="3">
        <v>45556</v>
      </c>
      <c r="C3318">
        <v>2</v>
      </c>
      <c r="D3318" t="str">
        <f>VLOOKUP(C3318,'Store-Salesman Details'!$A$2:$H$16,4,FALSE)</f>
        <v>East</v>
      </c>
      <c r="E3318" t="str">
        <f>VLOOKUP(C3318,'Store-Salesman Details'!$A$2:$H$16,5,FALSE)</f>
        <v>Ritesh Kumar</v>
      </c>
      <c r="F3318">
        <f t="shared" ca="1" si="415"/>
        <v>13</v>
      </c>
      <c r="G3318" t="str">
        <f ca="1">VLOOKUP(F3318,'Stock Details'!$A$2:$J$51,2,FALSE)</f>
        <v>Foods</v>
      </c>
      <c r="H3318" t="str">
        <f ca="1">VLOOKUP(F3318,'Stock Details'!$A$2:$J$51,3,FALSE)</f>
        <v>Kissan Orange Juice</v>
      </c>
      <c r="I3318" t="str">
        <f ca="1">VLOOKUP(F3318,'Stock Details'!$A$2:$J$51,7,FALSE)</f>
        <v>1-A</v>
      </c>
      <c r="J3318" t="str">
        <f t="shared" ca="1" si="412"/>
        <v>2_1-A</v>
      </c>
      <c r="K3318" t="str">
        <f ca="1">VLOOKUP(J3318,'Store-Salesman Details'!$C$2:$H$16,6,FALSE)</f>
        <v>Divesh</v>
      </c>
      <c r="L3318">
        <f t="shared" ca="1" si="413"/>
        <v>4</v>
      </c>
      <c r="M3318">
        <f ca="1">VLOOKUP(F3318,'Stock Details'!$A$2:$J$51,5,FALSE)</f>
        <v>165</v>
      </c>
      <c r="N3318">
        <f t="shared" ca="1" si="414"/>
        <v>660</v>
      </c>
      <c r="O3318">
        <v>1</v>
      </c>
    </row>
    <row r="3319" spans="1:15" x14ac:dyDescent="0.25">
      <c r="A3319">
        <v>3318</v>
      </c>
      <c r="B3319" s="3">
        <v>45556</v>
      </c>
      <c r="C3319">
        <v>3</v>
      </c>
      <c r="D3319" t="str">
        <f>VLOOKUP(C3319,'Store-Salesman Details'!$A$2:$H$16,4,FALSE)</f>
        <v>North</v>
      </c>
      <c r="E3319" t="str">
        <f>VLOOKUP(C3319,'Store-Salesman Details'!$A$2:$H$16,5,FALSE)</f>
        <v>Karan</v>
      </c>
      <c r="F3319">
        <f t="shared" ref="F3319:F3350" ca="1" si="416">RANDBETWEEN(26,46)</f>
        <v>46</v>
      </c>
      <c r="G3319" t="str">
        <f ca="1">VLOOKUP(F3319,'Stock Details'!$A$2:$J$51,2,FALSE)</f>
        <v>Personal Care</v>
      </c>
      <c r="H3319" t="str">
        <f ca="1">VLOOKUP(F3319,'Stock Details'!$A$2:$J$51,3,FALSE)</f>
        <v>Rjoice Shampoo</v>
      </c>
      <c r="I3319" t="str">
        <f ca="1">VLOOKUP(F3319,'Stock Details'!$A$2:$J$51,7,FALSE)</f>
        <v>3-P</v>
      </c>
      <c r="J3319" t="str">
        <f t="shared" ca="1" si="412"/>
        <v>3_3-P</v>
      </c>
      <c r="K3319" t="str">
        <f ca="1">VLOOKUP(J3319,'Store-Salesman Details'!$C$2:$H$16,6,FALSE)</f>
        <v>Rajat</v>
      </c>
      <c r="L3319">
        <f t="shared" ca="1" si="413"/>
        <v>5</v>
      </c>
      <c r="M3319">
        <f ca="1">VLOOKUP(F3319,'Stock Details'!$A$2:$J$51,5,FALSE)</f>
        <v>56</v>
      </c>
      <c r="N3319">
        <f t="shared" ca="1" si="414"/>
        <v>280</v>
      </c>
      <c r="O3319">
        <v>1</v>
      </c>
    </row>
    <row r="3320" spans="1:15" x14ac:dyDescent="0.25">
      <c r="A3320">
        <v>3319</v>
      </c>
      <c r="B3320" s="3">
        <v>45556</v>
      </c>
      <c r="C3320">
        <v>3</v>
      </c>
      <c r="D3320" t="str">
        <f>VLOOKUP(C3320,'Store-Salesman Details'!$A$2:$H$16,4,FALSE)</f>
        <v>North</v>
      </c>
      <c r="E3320" t="str">
        <f>VLOOKUP(C3320,'Store-Salesman Details'!$A$2:$H$16,5,FALSE)</f>
        <v>Karan</v>
      </c>
      <c r="F3320">
        <f t="shared" ca="1" si="416"/>
        <v>40</v>
      </c>
      <c r="G3320" t="str">
        <f ca="1">VLOOKUP(F3320,'Stock Details'!$A$2:$J$51,2,FALSE)</f>
        <v>Personal Care</v>
      </c>
      <c r="H3320" t="str">
        <f ca="1">VLOOKUP(F3320,'Stock Details'!$A$2:$J$51,3,FALSE)</f>
        <v>7 'o' clock</v>
      </c>
      <c r="I3320" t="str">
        <f ca="1">VLOOKUP(F3320,'Stock Details'!$A$2:$J$51,7,FALSE)</f>
        <v>3-P</v>
      </c>
      <c r="J3320" t="str">
        <f t="shared" ca="1" si="412"/>
        <v>3_3-P</v>
      </c>
      <c r="K3320" t="str">
        <f ca="1">VLOOKUP(J3320,'Store-Salesman Details'!$C$2:$H$16,6,FALSE)</f>
        <v>Rajat</v>
      </c>
      <c r="L3320">
        <f t="shared" ca="1" si="413"/>
        <v>5</v>
      </c>
      <c r="M3320">
        <f ca="1">VLOOKUP(F3320,'Stock Details'!$A$2:$J$51,5,FALSE)</f>
        <v>68</v>
      </c>
      <c r="N3320">
        <f t="shared" ca="1" si="414"/>
        <v>340</v>
      </c>
      <c r="O3320">
        <v>1</v>
      </c>
    </row>
    <row r="3321" spans="1:15" x14ac:dyDescent="0.25">
      <c r="A3321">
        <v>3320</v>
      </c>
      <c r="B3321" s="3">
        <v>45556</v>
      </c>
      <c r="C3321">
        <v>3</v>
      </c>
      <c r="D3321" t="str">
        <f>VLOOKUP(C3321,'Store-Salesman Details'!$A$2:$H$16,4,FALSE)</f>
        <v>North</v>
      </c>
      <c r="E3321" t="str">
        <f>VLOOKUP(C3321,'Store-Salesman Details'!$A$2:$H$16,5,FALSE)</f>
        <v>Karan</v>
      </c>
      <c r="F3321">
        <f t="shared" ca="1" si="416"/>
        <v>44</v>
      </c>
      <c r="G3321" t="str">
        <f ca="1">VLOOKUP(F3321,'Stock Details'!$A$2:$J$51,2,FALSE)</f>
        <v>Personal Care</v>
      </c>
      <c r="H3321" t="str">
        <f ca="1">VLOOKUP(F3321,'Stock Details'!$A$2:$J$51,3,FALSE)</f>
        <v>Whisper</v>
      </c>
      <c r="I3321" t="str">
        <f ca="1">VLOOKUP(F3321,'Stock Details'!$A$2:$J$51,7,FALSE)</f>
        <v>3-P</v>
      </c>
      <c r="J3321" t="str">
        <f t="shared" ca="1" si="412"/>
        <v>3_3-P</v>
      </c>
      <c r="K3321" t="str">
        <f ca="1">VLOOKUP(J3321,'Store-Salesman Details'!$C$2:$H$16,6,FALSE)</f>
        <v>Rajat</v>
      </c>
      <c r="L3321">
        <f t="shared" ca="1" si="413"/>
        <v>3</v>
      </c>
      <c r="M3321">
        <f ca="1">VLOOKUP(F3321,'Stock Details'!$A$2:$J$51,5,FALSE)</f>
        <v>34</v>
      </c>
      <c r="N3321">
        <f t="shared" ca="1" si="414"/>
        <v>102</v>
      </c>
      <c r="O3321">
        <v>1</v>
      </c>
    </row>
    <row r="3322" spans="1:15" x14ac:dyDescent="0.25">
      <c r="A3322">
        <v>3321</v>
      </c>
      <c r="B3322" s="3">
        <v>45556</v>
      </c>
      <c r="C3322">
        <v>3</v>
      </c>
      <c r="D3322" t="str">
        <f>VLOOKUP(C3322,'Store-Salesman Details'!$A$2:$H$16,4,FALSE)</f>
        <v>North</v>
      </c>
      <c r="E3322" t="str">
        <f>VLOOKUP(C3322,'Store-Salesman Details'!$A$2:$H$16,5,FALSE)</f>
        <v>Karan</v>
      </c>
      <c r="F3322">
        <f t="shared" ca="1" si="416"/>
        <v>46</v>
      </c>
      <c r="G3322" t="str">
        <f ca="1">VLOOKUP(F3322,'Stock Details'!$A$2:$J$51,2,FALSE)</f>
        <v>Personal Care</v>
      </c>
      <c r="H3322" t="str">
        <f ca="1">VLOOKUP(F3322,'Stock Details'!$A$2:$J$51,3,FALSE)</f>
        <v>Rjoice Shampoo</v>
      </c>
      <c r="I3322" t="str">
        <f ca="1">VLOOKUP(F3322,'Stock Details'!$A$2:$J$51,7,FALSE)</f>
        <v>3-P</v>
      </c>
      <c r="J3322" t="str">
        <f t="shared" ca="1" si="412"/>
        <v>3_3-P</v>
      </c>
      <c r="K3322" t="str">
        <f ca="1">VLOOKUP(J3322,'Store-Salesman Details'!$C$2:$H$16,6,FALSE)</f>
        <v>Rajat</v>
      </c>
      <c r="L3322">
        <f t="shared" ca="1" si="413"/>
        <v>5</v>
      </c>
      <c r="M3322">
        <f ca="1">VLOOKUP(F3322,'Stock Details'!$A$2:$J$51,5,FALSE)</f>
        <v>56</v>
      </c>
      <c r="N3322">
        <f t="shared" ca="1" si="414"/>
        <v>280</v>
      </c>
      <c r="O3322">
        <v>1</v>
      </c>
    </row>
    <row r="3323" spans="1:15" x14ac:dyDescent="0.25">
      <c r="A3323">
        <v>3322</v>
      </c>
      <c r="B3323" s="3">
        <v>45556</v>
      </c>
      <c r="C3323">
        <v>3</v>
      </c>
      <c r="D3323" t="str">
        <f>VLOOKUP(C3323,'Store-Salesman Details'!$A$2:$H$16,4,FALSE)</f>
        <v>North</v>
      </c>
      <c r="E3323" t="str">
        <f>VLOOKUP(C3323,'Store-Salesman Details'!$A$2:$H$16,5,FALSE)</f>
        <v>Karan</v>
      </c>
      <c r="F3323">
        <f t="shared" ca="1" si="416"/>
        <v>44</v>
      </c>
      <c r="G3323" t="str">
        <f ca="1">VLOOKUP(F3323,'Stock Details'!$A$2:$J$51,2,FALSE)</f>
        <v>Personal Care</v>
      </c>
      <c r="H3323" t="str">
        <f ca="1">VLOOKUP(F3323,'Stock Details'!$A$2:$J$51,3,FALSE)</f>
        <v>Whisper</v>
      </c>
      <c r="I3323" t="str">
        <f ca="1">VLOOKUP(F3323,'Stock Details'!$A$2:$J$51,7,FALSE)</f>
        <v>3-P</v>
      </c>
      <c r="J3323" t="str">
        <f t="shared" ca="1" si="412"/>
        <v>3_3-P</v>
      </c>
      <c r="K3323" t="str">
        <f ca="1">VLOOKUP(J3323,'Store-Salesman Details'!$C$2:$H$16,6,FALSE)</f>
        <v>Rajat</v>
      </c>
      <c r="L3323">
        <f t="shared" ca="1" si="413"/>
        <v>4</v>
      </c>
      <c r="M3323">
        <f ca="1">VLOOKUP(F3323,'Stock Details'!$A$2:$J$51,5,FALSE)</f>
        <v>34</v>
      </c>
      <c r="N3323">
        <f t="shared" ca="1" si="414"/>
        <v>136</v>
      </c>
      <c r="O3323">
        <v>1</v>
      </c>
    </row>
    <row r="3324" spans="1:15" x14ac:dyDescent="0.25">
      <c r="A3324">
        <v>3323</v>
      </c>
      <c r="B3324" s="3">
        <v>45556</v>
      </c>
      <c r="C3324">
        <v>3</v>
      </c>
      <c r="D3324" t="str">
        <f>VLOOKUP(C3324,'Store-Salesman Details'!$A$2:$H$16,4,FALSE)</f>
        <v>North</v>
      </c>
      <c r="E3324" t="str">
        <f>VLOOKUP(C3324,'Store-Salesman Details'!$A$2:$H$16,5,FALSE)</f>
        <v>Karan</v>
      </c>
      <c r="F3324">
        <f t="shared" ca="1" si="416"/>
        <v>38</v>
      </c>
      <c r="G3324" t="str">
        <f ca="1">VLOOKUP(F3324,'Stock Details'!$A$2:$J$51,2,FALSE)</f>
        <v>Personal Care</v>
      </c>
      <c r="H3324" t="str">
        <f ca="1">VLOOKUP(F3324,'Stock Details'!$A$2:$J$51,3,FALSE)</f>
        <v>Gellete</v>
      </c>
      <c r="I3324" t="str">
        <f ca="1">VLOOKUP(F3324,'Stock Details'!$A$2:$J$51,7,FALSE)</f>
        <v>3-P</v>
      </c>
      <c r="J3324" t="str">
        <f t="shared" ca="1" si="412"/>
        <v>3_3-P</v>
      </c>
      <c r="K3324" t="str">
        <f ca="1">VLOOKUP(J3324,'Store-Salesman Details'!$C$2:$H$16,6,FALSE)</f>
        <v>Rajat</v>
      </c>
      <c r="L3324">
        <f t="shared" ca="1" si="413"/>
        <v>4</v>
      </c>
      <c r="M3324">
        <f ca="1">VLOOKUP(F3324,'Stock Details'!$A$2:$J$51,5,FALSE)</f>
        <v>99</v>
      </c>
      <c r="N3324">
        <f t="shared" ca="1" si="414"/>
        <v>396</v>
      </c>
      <c r="O3324">
        <v>1</v>
      </c>
    </row>
    <row r="3325" spans="1:15" x14ac:dyDescent="0.25">
      <c r="A3325">
        <v>3324</v>
      </c>
      <c r="B3325" s="3">
        <v>45556</v>
      </c>
      <c r="C3325">
        <v>3</v>
      </c>
      <c r="D3325" t="str">
        <f>VLOOKUP(C3325,'Store-Salesman Details'!$A$2:$H$16,4,FALSE)</f>
        <v>North</v>
      </c>
      <c r="E3325" t="str">
        <f>VLOOKUP(C3325,'Store-Salesman Details'!$A$2:$H$16,5,FALSE)</f>
        <v>Karan</v>
      </c>
      <c r="F3325">
        <f t="shared" ca="1" si="416"/>
        <v>31</v>
      </c>
      <c r="G3325" t="str">
        <f ca="1">VLOOKUP(F3325,'Stock Details'!$A$2:$J$51,2,FALSE)</f>
        <v>Personal Care</v>
      </c>
      <c r="H3325" t="str">
        <f ca="1">VLOOKUP(F3325,'Stock Details'!$A$2:$J$51,3,FALSE)</f>
        <v>Pond's</v>
      </c>
      <c r="I3325" t="str">
        <f ca="1">VLOOKUP(F3325,'Stock Details'!$A$2:$J$51,7,FALSE)</f>
        <v>3-P</v>
      </c>
      <c r="J3325" t="str">
        <f t="shared" ca="1" si="412"/>
        <v>3_3-P</v>
      </c>
      <c r="K3325" t="str">
        <f ca="1">VLOOKUP(J3325,'Store-Salesman Details'!$C$2:$H$16,6,FALSE)</f>
        <v>Rajat</v>
      </c>
      <c r="L3325">
        <f t="shared" ca="1" si="413"/>
        <v>2</v>
      </c>
      <c r="M3325">
        <f ca="1">VLOOKUP(F3325,'Stock Details'!$A$2:$J$51,5,FALSE)</f>
        <v>10</v>
      </c>
      <c r="N3325">
        <f t="shared" ca="1" si="414"/>
        <v>20</v>
      </c>
      <c r="O3325">
        <v>1</v>
      </c>
    </row>
    <row r="3326" spans="1:15" x14ac:dyDescent="0.25">
      <c r="A3326">
        <v>3325</v>
      </c>
      <c r="B3326" s="3">
        <v>45556</v>
      </c>
      <c r="C3326">
        <v>3</v>
      </c>
      <c r="D3326" t="str">
        <f>VLOOKUP(C3326,'Store-Salesman Details'!$A$2:$H$16,4,FALSE)</f>
        <v>North</v>
      </c>
      <c r="E3326" t="str">
        <f>VLOOKUP(C3326,'Store-Salesman Details'!$A$2:$H$16,5,FALSE)</f>
        <v>Karan</v>
      </c>
      <c r="F3326">
        <f t="shared" ca="1" si="416"/>
        <v>29</v>
      </c>
      <c r="G3326" t="str">
        <f ca="1">VLOOKUP(F3326,'Stock Details'!$A$2:$J$51,2,FALSE)</f>
        <v>Personal Care</v>
      </c>
      <c r="H3326" t="str">
        <f ca="1">VLOOKUP(F3326,'Stock Details'!$A$2:$J$51,3,FALSE)</f>
        <v>Lifebuoy</v>
      </c>
      <c r="I3326" t="str">
        <f ca="1">VLOOKUP(F3326,'Stock Details'!$A$2:$J$51,7,FALSE)</f>
        <v>3-P</v>
      </c>
      <c r="J3326" t="str">
        <f t="shared" ca="1" si="412"/>
        <v>3_3-P</v>
      </c>
      <c r="K3326" t="str">
        <f ca="1">VLOOKUP(J3326,'Store-Salesman Details'!$C$2:$H$16,6,FALSE)</f>
        <v>Rajat</v>
      </c>
      <c r="L3326">
        <f t="shared" ca="1" si="413"/>
        <v>2</v>
      </c>
      <c r="M3326">
        <f ca="1">VLOOKUP(F3326,'Stock Details'!$A$2:$J$51,5,FALSE)</f>
        <v>10</v>
      </c>
      <c r="N3326">
        <f t="shared" ca="1" si="414"/>
        <v>20</v>
      </c>
      <c r="O3326">
        <v>1</v>
      </c>
    </row>
    <row r="3327" spans="1:15" x14ac:dyDescent="0.25">
      <c r="A3327">
        <v>3326</v>
      </c>
      <c r="B3327" s="3">
        <v>45556</v>
      </c>
      <c r="C3327">
        <v>3</v>
      </c>
      <c r="D3327" t="str">
        <f>VLOOKUP(C3327,'Store-Salesman Details'!$A$2:$H$16,4,FALSE)</f>
        <v>North</v>
      </c>
      <c r="E3327" t="str">
        <f>VLOOKUP(C3327,'Store-Salesman Details'!$A$2:$H$16,5,FALSE)</f>
        <v>Karan</v>
      </c>
      <c r="F3327">
        <f t="shared" ca="1" si="416"/>
        <v>35</v>
      </c>
      <c r="G3327" t="str">
        <f ca="1">VLOOKUP(F3327,'Stock Details'!$A$2:$J$51,2,FALSE)</f>
        <v>Personal Care</v>
      </c>
      <c r="H3327" t="str">
        <f ca="1">VLOOKUP(F3327,'Stock Details'!$A$2:$J$51,3,FALSE)</f>
        <v>Close Up</v>
      </c>
      <c r="I3327" t="str">
        <f ca="1">VLOOKUP(F3327,'Stock Details'!$A$2:$J$51,7,FALSE)</f>
        <v>3-P</v>
      </c>
      <c r="J3327" t="str">
        <f t="shared" ca="1" si="412"/>
        <v>3_3-P</v>
      </c>
      <c r="K3327" t="str">
        <f ca="1">VLOOKUP(J3327,'Store-Salesman Details'!$C$2:$H$16,6,FALSE)</f>
        <v>Rajat</v>
      </c>
      <c r="L3327">
        <f t="shared" ca="1" si="413"/>
        <v>2</v>
      </c>
      <c r="M3327">
        <f ca="1">VLOOKUP(F3327,'Stock Details'!$A$2:$J$51,5,FALSE)</f>
        <v>20</v>
      </c>
      <c r="N3327">
        <f t="shared" ca="1" si="414"/>
        <v>40</v>
      </c>
      <c r="O3327">
        <v>1</v>
      </c>
    </row>
    <row r="3328" spans="1:15" x14ac:dyDescent="0.25">
      <c r="A3328">
        <v>3327</v>
      </c>
      <c r="B3328" s="3">
        <v>45556</v>
      </c>
      <c r="C3328">
        <v>3</v>
      </c>
      <c r="D3328" t="str">
        <f>VLOOKUP(C3328,'Store-Salesman Details'!$A$2:$H$16,4,FALSE)</f>
        <v>North</v>
      </c>
      <c r="E3328" t="str">
        <f>VLOOKUP(C3328,'Store-Salesman Details'!$A$2:$H$16,5,FALSE)</f>
        <v>Karan</v>
      </c>
      <c r="F3328">
        <f t="shared" ca="1" si="416"/>
        <v>46</v>
      </c>
      <c r="G3328" t="str">
        <f ca="1">VLOOKUP(F3328,'Stock Details'!$A$2:$J$51,2,FALSE)</f>
        <v>Personal Care</v>
      </c>
      <c r="H3328" t="str">
        <f ca="1">VLOOKUP(F3328,'Stock Details'!$A$2:$J$51,3,FALSE)</f>
        <v>Rjoice Shampoo</v>
      </c>
      <c r="I3328" t="str">
        <f ca="1">VLOOKUP(F3328,'Stock Details'!$A$2:$J$51,7,FALSE)</f>
        <v>3-P</v>
      </c>
      <c r="J3328" t="str">
        <f t="shared" ca="1" si="412"/>
        <v>3_3-P</v>
      </c>
      <c r="K3328" t="str">
        <f ca="1">VLOOKUP(J3328,'Store-Salesman Details'!$C$2:$H$16,6,FALSE)</f>
        <v>Rajat</v>
      </c>
      <c r="L3328">
        <f t="shared" ca="1" si="413"/>
        <v>2</v>
      </c>
      <c r="M3328">
        <f ca="1">VLOOKUP(F3328,'Stock Details'!$A$2:$J$51,5,FALSE)</f>
        <v>56</v>
      </c>
      <c r="N3328">
        <f t="shared" ca="1" si="414"/>
        <v>112</v>
      </c>
      <c r="O3328">
        <v>1</v>
      </c>
    </row>
    <row r="3329" spans="1:15" x14ac:dyDescent="0.25">
      <c r="A3329">
        <v>3328</v>
      </c>
      <c r="B3329" s="3">
        <v>45556</v>
      </c>
      <c r="C3329">
        <v>3</v>
      </c>
      <c r="D3329" t="str">
        <f>VLOOKUP(C3329,'Store-Salesman Details'!$A$2:$H$16,4,FALSE)</f>
        <v>North</v>
      </c>
      <c r="E3329" t="str">
        <f>VLOOKUP(C3329,'Store-Salesman Details'!$A$2:$H$16,5,FALSE)</f>
        <v>Karan</v>
      </c>
      <c r="F3329">
        <f t="shared" ca="1" si="416"/>
        <v>31</v>
      </c>
      <c r="G3329" t="str">
        <f ca="1">VLOOKUP(F3329,'Stock Details'!$A$2:$J$51,2,FALSE)</f>
        <v>Personal Care</v>
      </c>
      <c r="H3329" t="str">
        <f ca="1">VLOOKUP(F3329,'Stock Details'!$A$2:$J$51,3,FALSE)</f>
        <v>Pond's</v>
      </c>
      <c r="I3329" t="str">
        <f ca="1">VLOOKUP(F3329,'Stock Details'!$A$2:$J$51,7,FALSE)</f>
        <v>3-P</v>
      </c>
      <c r="J3329" t="str">
        <f t="shared" ca="1" si="412"/>
        <v>3_3-P</v>
      </c>
      <c r="K3329" t="str">
        <f ca="1">VLOOKUP(J3329,'Store-Salesman Details'!$C$2:$H$16,6,FALSE)</f>
        <v>Rajat</v>
      </c>
      <c r="L3329">
        <f t="shared" ca="1" si="413"/>
        <v>3</v>
      </c>
      <c r="M3329">
        <f ca="1">VLOOKUP(F3329,'Stock Details'!$A$2:$J$51,5,FALSE)</f>
        <v>10</v>
      </c>
      <c r="N3329">
        <f t="shared" ca="1" si="414"/>
        <v>30</v>
      </c>
      <c r="O3329">
        <v>1</v>
      </c>
    </row>
    <row r="3330" spans="1:15" x14ac:dyDescent="0.25">
      <c r="A3330">
        <v>3329</v>
      </c>
      <c r="B3330" s="3">
        <v>45556</v>
      </c>
      <c r="C3330">
        <v>3</v>
      </c>
      <c r="D3330" t="str">
        <f>VLOOKUP(C3330,'Store-Salesman Details'!$A$2:$H$16,4,FALSE)</f>
        <v>North</v>
      </c>
      <c r="E3330" t="str">
        <f>VLOOKUP(C3330,'Store-Salesman Details'!$A$2:$H$16,5,FALSE)</f>
        <v>Karan</v>
      </c>
      <c r="F3330">
        <f t="shared" ca="1" si="416"/>
        <v>43</v>
      </c>
      <c r="G3330" t="str">
        <f ca="1">VLOOKUP(F3330,'Stock Details'!$A$2:$J$51,2,FALSE)</f>
        <v>Personal Care</v>
      </c>
      <c r="H3330" t="str">
        <f ca="1">VLOOKUP(F3330,'Stock Details'!$A$2:$J$51,3,FALSE)</f>
        <v xml:space="preserve"> Pantine Shampoo</v>
      </c>
      <c r="I3330" t="str">
        <f ca="1">VLOOKUP(F3330,'Stock Details'!$A$2:$J$51,7,FALSE)</f>
        <v>3-P</v>
      </c>
      <c r="J3330" t="str">
        <f t="shared" ref="J3330:J3393" ca="1" si="417">CONCATENATE(C3330,"_",I3330)</f>
        <v>3_3-P</v>
      </c>
      <c r="K3330" t="str">
        <f ca="1">VLOOKUP(J3330,'Store-Salesman Details'!$C$2:$H$16,6,FALSE)</f>
        <v>Rajat</v>
      </c>
      <c r="L3330">
        <f t="shared" ref="L3330:L3393" ca="1" si="418">RANDBETWEEN(1,5)</f>
        <v>1</v>
      </c>
      <c r="M3330">
        <f ca="1">VLOOKUP(F3330,'Stock Details'!$A$2:$J$51,5,FALSE)</f>
        <v>72</v>
      </c>
      <c r="N3330">
        <f t="shared" ref="N3330:N3393" ca="1" si="419">L3330*M3330</f>
        <v>72</v>
      </c>
      <c r="O3330">
        <v>1</v>
      </c>
    </row>
    <row r="3331" spans="1:15" x14ac:dyDescent="0.25">
      <c r="A3331">
        <v>3330</v>
      </c>
      <c r="B3331" s="3">
        <v>45556</v>
      </c>
      <c r="C3331">
        <v>3</v>
      </c>
      <c r="D3331" t="str">
        <f>VLOOKUP(C3331,'Store-Salesman Details'!$A$2:$H$16,4,FALSE)</f>
        <v>North</v>
      </c>
      <c r="E3331" t="str">
        <f>VLOOKUP(C3331,'Store-Salesman Details'!$A$2:$H$16,5,FALSE)</f>
        <v>Karan</v>
      </c>
      <c r="F3331">
        <f t="shared" ca="1" si="416"/>
        <v>46</v>
      </c>
      <c r="G3331" t="str">
        <f ca="1">VLOOKUP(F3331,'Stock Details'!$A$2:$J$51,2,FALSE)</f>
        <v>Personal Care</v>
      </c>
      <c r="H3331" t="str">
        <f ca="1">VLOOKUP(F3331,'Stock Details'!$A$2:$J$51,3,FALSE)</f>
        <v>Rjoice Shampoo</v>
      </c>
      <c r="I3331" t="str">
        <f ca="1">VLOOKUP(F3331,'Stock Details'!$A$2:$J$51,7,FALSE)</f>
        <v>3-P</v>
      </c>
      <c r="J3331" t="str">
        <f t="shared" ca="1" si="417"/>
        <v>3_3-P</v>
      </c>
      <c r="K3331" t="str">
        <f ca="1">VLOOKUP(J3331,'Store-Salesman Details'!$C$2:$H$16,6,FALSE)</f>
        <v>Rajat</v>
      </c>
      <c r="L3331">
        <f t="shared" ca="1" si="418"/>
        <v>2</v>
      </c>
      <c r="M3331">
        <f ca="1">VLOOKUP(F3331,'Stock Details'!$A$2:$J$51,5,FALSE)</f>
        <v>56</v>
      </c>
      <c r="N3331">
        <f t="shared" ca="1" si="419"/>
        <v>112</v>
      </c>
      <c r="O3331">
        <v>1</v>
      </c>
    </row>
    <row r="3332" spans="1:15" x14ac:dyDescent="0.25">
      <c r="A3332">
        <v>3331</v>
      </c>
      <c r="B3332" s="3">
        <v>45556</v>
      </c>
      <c r="C3332">
        <v>3</v>
      </c>
      <c r="D3332" t="str">
        <f>VLOOKUP(C3332,'Store-Salesman Details'!$A$2:$H$16,4,FALSE)</f>
        <v>North</v>
      </c>
      <c r="E3332" t="str">
        <f>VLOOKUP(C3332,'Store-Salesman Details'!$A$2:$H$16,5,FALSE)</f>
        <v>Karan</v>
      </c>
      <c r="F3332">
        <f t="shared" ca="1" si="416"/>
        <v>26</v>
      </c>
      <c r="G3332" t="str">
        <f ca="1">VLOOKUP(F3332,'Stock Details'!$A$2:$J$51,2,FALSE)</f>
        <v>Personal Care</v>
      </c>
      <c r="H3332" t="str">
        <f ca="1">VLOOKUP(F3332,'Stock Details'!$A$2:$J$51,3,FALSE)</f>
        <v>Lux</v>
      </c>
      <c r="I3332" t="str">
        <f ca="1">VLOOKUP(F3332,'Stock Details'!$A$2:$J$51,7,FALSE)</f>
        <v>3-P</v>
      </c>
      <c r="J3332" t="str">
        <f t="shared" ca="1" si="417"/>
        <v>3_3-P</v>
      </c>
      <c r="K3332" t="str">
        <f ca="1">VLOOKUP(J3332,'Store-Salesman Details'!$C$2:$H$16,6,FALSE)</f>
        <v>Rajat</v>
      </c>
      <c r="L3332">
        <f t="shared" ca="1" si="418"/>
        <v>1</v>
      </c>
      <c r="M3332">
        <f ca="1">VLOOKUP(F3332,'Stock Details'!$A$2:$J$51,5,FALSE)</f>
        <v>10</v>
      </c>
      <c r="N3332">
        <f t="shared" ca="1" si="419"/>
        <v>10</v>
      </c>
      <c r="O3332">
        <v>1</v>
      </c>
    </row>
    <row r="3333" spans="1:15" x14ac:dyDescent="0.25">
      <c r="A3333">
        <v>3332</v>
      </c>
      <c r="B3333" s="3">
        <v>45556</v>
      </c>
      <c r="C3333">
        <v>3</v>
      </c>
      <c r="D3333" t="str">
        <f>VLOOKUP(C3333,'Store-Salesman Details'!$A$2:$H$16,4,FALSE)</f>
        <v>North</v>
      </c>
      <c r="E3333" t="str">
        <f>VLOOKUP(C3333,'Store-Salesman Details'!$A$2:$H$16,5,FALSE)</f>
        <v>Karan</v>
      </c>
      <c r="F3333">
        <f t="shared" ca="1" si="416"/>
        <v>31</v>
      </c>
      <c r="G3333" t="str">
        <f ca="1">VLOOKUP(F3333,'Stock Details'!$A$2:$J$51,2,FALSE)</f>
        <v>Personal Care</v>
      </c>
      <c r="H3333" t="str">
        <f ca="1">VLOOKUP(F3333,'Stock Details'!$A$2:$J$51,3,FALSE)</f>
        <v>Pond's</v>
      </c>
      <c r="I3333" t="str">
        <f ca="1">VLOOKUP(F3333,'Stock Details'!$A$2:$J$51,7,FALSE)</f>
        <v>3-P</v>
      </c>
      <c r="J3333" t="str">
        <f t="shared" ca="1" si="417"/>
        <v>3_3-P</v>
      </c>
      <c r="K3333" t="str">
        <f ca="1">VLOOKUP(J3333,'Store-Salesman Details'!$C$2:$H$16,6,FALSE)</f>
        <v>Rajat</v>
      </c>
      <c r="L3333">
        <f t="shared" ca="1" si="418"/>
        <v>5</v>
      </c>
      <c r="M3333">
        <f ca="1">VLOOKUP(F3333,'Stock Details'!$A$2:$J$51,5,FALSE)</f>
        <v>10</v>
      </c>
      <c r="N3333">
        <f t="shared" ca="1" si="419"/>
        <v>50</v>
      </c>
      <c r="O3333">
        <v>1</v>
      </c>
    </row>
    <row r="3334" spans="1:15" x14ac:dyDescent="0.25">
      <c r="A3334">
        <v>3333</v>
      </c>
      <c r="B3334" s="3">
        <v>45556</v>
      </c>
      <c r="C3334">
        <v>3</v>
      </c>
      <c r="D3334" t="str">
        <f>VLOOKUP(C3334,'Store-Salesman Details'!$A$2:$H$16,4,FALSE)</f>
        <v>North</v>
      </c>
      <c r="E3334" t="str">
        <f>VLOOKUP(C3334,'Store-Salesman Details'!$A$2:$H$16,5,FALSE)</f>
        <v>Karan</v>
      </c>
      <c r="F3334">
        <f t="shared" ca="1" si="416"/>
        <v>42</v>
      </c>
      <c r="G3334" t="str">
        <f ca="1">VLOOKUP(F3334,'Stock Details'!$A$2:$J$51,2,FALSE)</f>
        <v>Personal Care</v>
      </c>
      <c r="H3334" t="str">
        <f ca="1">VLOOKUP(F3334,'Stock Details'!$A$2:$J$51,3,FALSE)</f>
        <v>Head &amp; Shoulder Shampoo</v>
      </c>
      <c r="I3334" t="str">
        <f ca="1">VLOOKUP(F3334,'Stock Details'!$A$2:$J$51,7,FALSE)</f>
        <v>3-P</v>
      </c>
      <c r="J3334" t="str">
        <f t="shared" ca="1" si="417"/>
        <v>3_3-P</v>
      </c>
      <c r="K3334" t="str">
        <f ca="1">VLOOKUP(J3334,'Store-Salesman Details'!$C$2:$H$16,6,FALSE)</f>
        <v>Rajat</v>
      </c>
      <c r="L3334">
        <f t="shared" ca="1" si="418"/>
        <v>5</v>
      </c>
      <c r="M3334">
        <f ca="1">VLOOKUP(F3334,'Stock Details'!$A$2:$J$51,5,FALSE)</f>
        <v>68</v>
      </c>
      <c r="N3334">
        <f t="shared" ca="1" si="419"/>
        <v>340</v>
      </c>
      <c r="O3334">
        <v>1</v>
      </c>
    </row>
    <row r="3335" spans="1:15" x14ac:dyDescent="0.25">
      <c r="A3335">
        <v>3334</v>
      </c>
      <c r="B3335" s="3">
        <v>45556</v>
      </c>
      <c r="C3335">
        <v>3</v>
      </c>
      <c r="D3335" t="str">
        <f>VLOOKUP(C3335,'Store-Salesman Details'!$A$2:$H$16,4,FALSE)</f>
        <v>North</v>
      </c>
      <c r="E3335" t="str">
        <f>VLOOKUP(C3335,'Store-Salesman Details'!$A$2:$H$16,5,FALSE)</f>
        <v>Karan</v>
      </c>
      <c r="F3335">
        <f t="shared" ca="1" si="416"/>
        <v>40</v>
      </c>
      <c r="G3335" t="str">
        <f ca="1">VLOOKUP(F3335,'Stock Details'!$A$2:$J$51,2,FALSE)</f>
        <v>Personal Care</v>
      </c>
      <c r="H3335" t="str">
        <f ca="1">VLOOKUP(F3335,'Stock Details'!$A$2:$J$51,3,FALSE)</f>
        <v>7 'o' clock</v>
      </c>
      <c r="I3335" t="str">
        <f ca="1">VLOOKUP(F3335,'Stock Details'!$A$2:$J$51,7,FALSE)</f>
        <v>3-P</v>
      </c>
      <c r="J3335" t="str">
        <f t="shared" ca="1" si="417"/>
        <v>3_3-P</v>
      </c>
      <c r="K3335" t="str">
        <f ca="1">VLOOKUP(J3335,'Store-Salesman Details'!$C$2:$H$16,6,FALSE)</f>
        <v>Rajat</v>
      </c>
      <c r="L3335">
        <f t="shared" ca="1" si="418"/>
        <v>4</v>
      </c>
      <c r="M3335">
        <f ca="1">VLOOKUP(F3335,'Stock Details'!$A$2:$J$51,5,FALSE)</f>
        <v>68</v>
      </c>
      <c r="N3335">
        <f t="shared" ca="1" si="419"/>
        <v>272</v>
      </c>
      <c r="O3335">
        <v>1</v>
      </c>
    </row>
    <row r="3336" spans="1:15" x14ac:dyDescent="0.25">
      <c r="A3336">
        <v>3335</v>
      </c>
      <c r="B3336" s="3">
        <v>45556</v>
      </c>
      <c r="C3336">
        <v>3</v>
      </c>
      <c r="D3336" t="str">
        <f>VLOOKUP(C3336,'Store-Salesman Details'!$A$2:$H$16,4,FALSE)</f>
        <v>North</v>
      </c>
      <c r="E3336" t="str">
        <f>VLOOKUP(C3336,'Store-Salesman Details'!$A$2:$H$16,5,FALSE)</f>
        <v>Karan</v>
      </c>
      <c r="F3336">
        <f t="shared" ca="1" si="416"/>
        <v>28</v>
      </c>
      <c r="G3336" t="str">
        <f ca="1">VLOOKUP(F3336,'Stock Details'!$A$2:$J$51,2,FALSE)</f>
        <v>Personal Care</v>
      </c>
      <c r="H3336" t="str">
        <f ca="1">VLOOKUP(F3336,'Stock Details'!$A$2:$J$51,3,FALSE)</f>
        <v>Pears</v>
      </c>
      <c r="I3336" t="str">
        <f ca="1">VLOOKUP(F3336,'Stock Details'!$A$2:$J$51,7,FALSE)</f>
        <v>3-P</v>
      </c>
      <c r="J3336" t="str">
        <f t="shared" ca="1" si="417"/>
        <v>3_3-P</v>
      </c>
      <c r="K3336" t="str">
        <f ca="1">VLOOKUP(J3336,'Store-Salesman Details'!$C$2:$H$16,6,FALSE)</f>
        <v>Rajat</v>
      </c>
      <c r="L3336">
        <f t="shared" ca="1" si="418"/>
        <v>2</v>
      </c>
      <c r="M3336">
        <f ca="1">VLOOKUP(F3336,'Stock Details'!$A$2:$J$51,5,FALSE)</f>
        <v>48</v>
      </c>
      <c r="N3336">
        <f t="shared" ca="1" si="419"/>
        <v>96</v>
      </c>
      <c r="O3336">
        <v>1</v>
      </c>
    </row>
    <row r="3337" spans="1:15" x14ac:dyDescent="0.25">
      <c r="A3337">
        <v>3336</v>
      </c>
      <c r="B3337" s="3">
        <v>45556</v>
      </c>
      <c r="C3337">
        <v>3</v>
      </c>
      <c r="D3337" t="str">
        <f>VLOOKUP(C3337,'Store-Salesman Details'!$A$2:$H$16,4,FALSE)</f>
        <v>North</v>
      </c>
      <c r="E3337" t="str">
        <f>VLOOKUP(C3337,'Store-Salesman Details'!$A$2:$H$16,5,FALSE)</f>
        <v>Karan</v>
      </c>
      <c r="F3337">
        <f t="shared" ca="1" si="416"/>
        <v>46</v>
      </c>
      <c r="G3337" t="str">
        <f ca="1">VLOOKUP(F3337,'Stock Details'!$A$2:$J$51,2,FALSE)</f>
        <v>Personal Care</v>
      </c>
      <c r="H3337" t="str">
        <f ca="1">VLOOKUP(F3337,'Stock Details'!$A$2:$J$51,3,FALSE)</f>
        <v>Rjoice Shampoo</v>
      </c>
      <c r="I3337" t="str">
        <f ca="1">VLOOKUP(F3337,'Stock Details'!$A$2:$J$51,7,FALSE)</f>
        <v>3-P</v>
      </c>
      <c r="J3337" t="str">
        <f t="shared" ca="1" si="417"/>
        <v>3_3-P</v>
      </c>
      <c r="K3337" t="str">
        <f ca="1">VLOOKUP(J3337,'Store-Salesman Details'!$C$2:$H$16,6,FALSE)</f>
        <v>Rajat</v>
      </c>
      <c r="L3337">
        <f t="shared" ca="1" si="418"/>
        <v>2</v>
      </c>
      <c r="M3337">
        <f ca="1">VLOOKUP(F3337,'Stock Details'!$A$2:$J$51,5,FALSE)</f>
        <v>56</v>
      </c>
      <c r="N3337">
        <f t="shared" ca="1" si="419"/>
        <v>112</v>
      </c>
      <c r="O3337">
        <v>1</v>
      </c>
    </row>
    <row r="3338" spans="1:15" x14ac:dyDescent="0.25">
      <c r="A3338">
        <v>3337</v>
      </c>
      <c r="B3338" s="3">
        <v>45556</v>
      </c>
      <c r="C3338">
        <v>3</v>
      </c>
      <c r="D3338" t="str">
        <f>VLOOKUP(C3338,'Store-Salesman Details'!$A$2:$H$16,4,FALSE)</f>
        <v>North</v>
      </c>
      <c r="E3338" t="str">
        <f>VLOOKUP(C3338,'Store-Salesman Details'!$A$2:$H$16,5,FALSE)</f>
        <v>Karan</v>
      </c>
      <c r="F3338">
        <f t="shared" ca="1" si="416"/>
        <v>32</v>
      </c>
      <c r="G3338" t="str">
        <f ca="1">VLOOKUP(F3338,'Stock Details'!$A$2:$J$51,2,FALSE)</f>
        <v>Personal Care</v>
      </c>
      <c r="H3338" t="str">
        <f ca="1">VLOOKUP(F3338,'Stock Details'!$A$2:$J$51,3,FALSE)</f>
        <v>Vaseline</v>
      </c>
      <c r="I3338" t="str">
        <f ca="1">VLOOKUP(F3338,'Stock Details'!$A$2:$J$51,7,FALSE)</f>
        <v>3-P</v>
      </c>
      <c r="J3338" t="str">
        <f t="shared" ca="1" si="417"/>
        <v>3_3-P</v>
      </c>
      <c r="K3338" t="str">
        <f ca="1">VLOOKUP(J3338,'Store-Salesman Details'!$C$2:$H$16,6,FALSE)</f>
        <v>Rajat</v>
      </c>
      <c r="L3338">
        <f t="shared" ca="1" si="418"/>
        <v>5</v>
      </c>
      <c r="M3338">
        <f ca="1">VLOOKUP(F3338,'Stock Details'!$A$2:$J$51,5,FALSE)</f>
        <v>10</v>
      </c>
      <c r="N3338">
        <f t="shared" ca="1" si="419"/>
        <v>50</v>
      </c>
      <c r="O3338">
        <v>1</v>
      </c>
    </row>
    <row r="3339" spans="1:15" x14ac:dyDescent="0.25">
      <c r="A3339">
        <v>3338</v>
      </c>
      <c r="B3339" s="3">
        <v>45556</v>
      </c>
      <c r="C3339">
        <v>3</v>
      </c>
      <c r="D3339" t="str">
        <f>VLOOKUP(C3339,'Store-Salesman Details'!$A$2:$H$16,4,FALSE)</f>
        <v>North</v>
      </c>
      <c r="E3339" t="str">
        <f>VLOOKUP(C3339,'Store-Salesman Details'!$A$2:$H$16,5,FALSE)</f>
        <v>Karan</v>
      </c>
      <c r="F3339">
        <f t="shared" ca="1" si="416"/>
        <v>40</v>
      </c>
      <c r="G3339" t="str">
        <f ca="1">VLOOKUP(F3339,'Stock Details'!$A$2:$J$51,2,FALSE)</f>
        <v>Personal Care</v>
      </c>
      <c r="H3339" t="str">
        <f ca="1">VLOOKUP(F3339,'Stock Details'!$A$2:$J$51,3,FALSE)</f>
        <v>7 'o' clock</v>
      </c>
      <c r="I3339" t="str">
        <f ca="1">VLOOKUP(F3339,'Stock Details'!$A$2:$J$51,7,FALSE)</f>
        <v>3-P</v>
      </c>
      <c r="J3339" t="str">
        <f t="shared" ca="1" si="417"/>
        <v>3_3-P</v>
      </c>
      <c r="K3339" t="str">
        <f ca="1">VLOOKUP(J3339,'Store-Salesman Details'!$C$2:$H$16,6,FALSE)</f>
        <v>Rajat</v>
      </c>
      <c r="L3339">
        <f t="shared" ca="1" si="418"/>
        <v>2</v>
      </c>
      <c r="M3339">
        <f ca="1">VLOOKUP(F3339,'Stock Details'!$A$2:$J$51,5,FALSE)</f>
        <v>68</v>
      </c>
      <c r="N3339">
        <f t="shared" ca="1" si="419"/>
        <v>136</v>
      </c>
      <c r="O3339">
        <v>1</v>
      </c>
    </row>
    <row r="3340" spans="1:15" x14ac:dyDescent="0.25">
      <c r="A3340">
        <v>3339</v>
      </c>
      <c r="B3340" s="3">
        <v>45556</v>
      </c>
      <c r="C3340">
        <v>3</v>
      </c>
      <c r="D3340" t="str">
        <f>VLOOKUP(C3340,'Store-Salesman Details'!$A$2:$H$16,4,FALSE)</f>
        <v>North</v>
      </c>
      <c r="E3340" t="str">
        <f>VLOOKUP(C3340,'Store-Salesman Details'!$A$2:$H$16,5,FALSE)</f>
        <v>Karan</v>
      </c>
      <c r="F3340">
        <f t="shared" ca="1" si="416"/>
        <v>32</v>
      </c>
      <c r="G3340" t="str">
        <f ca="1">VLOOKUP(F3340,'Stock Details'!$A$2:$J$51,2,FALSE)</f>
        <v>Personal Care</v>
      </c>
      <c r="H3340" t="str">
        <f ca="1">VLOOKUP(F3340,'Stock Details'!$A$2:$J$51,3,FALSE)</f>
        <v>Vaseline</v>
      </c>
      <c r="I3340" t="str">
        <f ca="1">VLOOKUP(F3340,'Stock Details'!$A$2:$J$51,7,FALSE)</f>
        <v>3-P</v>
      </c>
      <c r="J3340" t="str">
        <f t="shared" ca="1" si="417"/>
        <v>3_3-P</v>
      </c>
      <c r="K3340" t="str">
        <f ca="1">VLOOKUP(J3340,'Store-Salesman Details'!$C$2:$H$16,6,FALSE)</f>
        <v>Rajat</v>
      </c>
      <c r="L3340">
        <f t="shared" ca="1" si="418"/>
        <v>5</v>
      </c>
      <c r="M3340">
        <f ca="1">VLOOKUP(F3340,'Stock Details'!$A$2:$J$51,5,FALSE)</f>
        <v>10</v>
      </c>
      <c r="N3340">
        <f t="shared" ca="1" si="419"/>
        <v>50</v>
      </c>
      <c r="O3340">
        <v>1</v>
      </c>
    </row>
    <row r="3341" spans="1:15" x14ac:dyDescent="0.25">
      <c r="A3341">
        <v>3340</v>
      </c>
      <c r="B3341" s="3">
        <v>45556</v>
      </c>
      <c r="C3341">
        <v>3</v>
      </c>
      <c r="D3341" t="str">
        <f>VLOOKUP(C3341,'Store-Salesman Details'!$A$2:$H$16,4,FALSE)</f>
        <v>North</v>
      </c>
      <c r="E3341" t="str">
        <f>VLOOKUP(C3341,'Store-Salesman Details'!$A$2:$H$16,5,FALSE)</f>
        <v>Karan</v>
      </c>
      <c r="F3341">
        <f t="shared" ca="1" si="416"/>
        <v>38</v>
      </c>
      <c r="G3341" t="str">
        <f ca="1">VLOOKUP(F3341,'Stock Details'!$A$2:$J$51,2,FALSE)</f>
        <v>Personal Care</v>
      </c>
      <c r="H3341" t="str">
        <f ca="1">VLOOKUP(F3341,'Stock Details'!$A$2:$J$51,3,FALSE)</f>
        <v>Gellete</v>
      </c>
      <c r="I3341" t="str">
        <f ca="1">VLOOKUP(F3341,'Stock Details'!$A$2:$J$51,7,FALSE)</f>
        <v>3-P</v>
      </c>
      <c r="J3341" t="str">
        <f t="shared" ca="1" si="417"/>
        <v>3_3-P</v>
      </c>
      <c r="K3341" t="str">
        <f ca="1">VLOOKUP(J3341,'Store-Salesman Details'!$C$2:$H$16,6,FALSE)</f>
        <v>Rajat</v>
      </c>
      <c r="L3341">
        <f t="shared" ca="1" si="418"/>
        <v>3</v>
      </c>
      <c r="M3341">
        <f ca="1">VLOOKUP(F3341,'Stock Details'!$A$2:$J$51,5,FALSE)</f>
        <v>99</v>
      </c>
      <c r="N3341">
        <f t="shared" ca="1" si="419"/>
        <v>297</v>
      </c>
      <c r="O3341">
        <v>1</v>
      </c>
    </row>
    <row r="3342" spans="1:15" x14ac:dyDescent="0.25">
      <c r="A3342">
        <v>3341</v>
      </c>
      <c r="B3342" s="3">
        <v>45556</v>
      </c>
      <c r="C3342">
        <v>3</v>
      </c>
      <c r="D3342" t="str">
        <f>VLOOKUP(C3342,'Store-Salesman Details'!$A$2:$H$16,4,FALSE)</f>
        <v>North</v>
      </c>
      <c r="E3342" t="str">
        <f>VLOOKUP(C3342,'Store-Salesman Details'!$A$2:$H$16,5,FALSE)</f>
        <v>Karan</v>
      </c>
      <c r="F3342">
        <f t="shared" ca="1" si="416"/>
        <v>45</v>
      </c>
      <c r="G3342" t="str">
        <f ca="1">VLOOKUP(F3342,'Stock Details'!$A$2:$J$51,2,FALSE)</f>
        <v>Personal Care</v>
      </c>
      <c r="H3342" t="str">
        <f ca="1">VLOOKUP(F3342,'Stock Details'!$A$2:$J$51,3,FALSE)</f>
        <v>Pampers Baby Napkins</v>
      </c>
      <c r="I3342" t="str">
        <f ca="1">VLOOKUP(F3342,'Stock Details'!$A$2:$J$51,7,FALSE)</f>
        <v>3-P</v>
      </c>
      <c r="J3342" t="str">
        <f t="shared" ca="1" si="417"/>
        <v>3_3-P</v>
      </c>
      <c r="K3342" t="str">
        <f ca="1">VLOOKUP(J3342,'Store-Salesman Details'!$C$2:$H$16,6,FALSE)</f>
        <v>Rajat</v>
      </c>
      <c r="L3342">
        <f t="shared" ca="1" si="418"/>
        <v>2</v>
      </c>
      <c r="M3342">
        <f ca="1">VLOOKUP(F3342,'Stock Details'!$A$2:$J$51,5,FALSE)</f>
        <v>128</v>
      </c>
      <c r="N3342">
        <f t="shared" ca="1" si="419"/>
        <v>256</v>
      </c>
      <c r="O3342">
        <v>1</v>
      </c>
    </row>
    <row r="3343" spans="1:15" x14ac:dyDescent="0.25">
      <c r="A3343">
        <v>3342</v>
      </c>
      <c r="B3343" s="3">
        <v>45556</v>
      </c>
      <c r="C3343">
        <v>3</v>
      </c>
      <c r="D3343" t="str">
        <f>VLOOKUP(C3343,'Store-Salesman Details'!$A$2:$H$16,4,FALSE)</f>
        <v>North</v>
      </c>
      <c r="E3343" t="str">
        <f>VLOOKUP(C3343,'Store-Salesman Details'!$A$2:$H$16,5,FALSE)</f>
        <v>Karan</v>
      </c>
      <c r="F3343">
        <f t="shared" ca="1" si="416"/>
        <v>44</v>
      </c>
      <c r="G3343" t="str">
        <f ca="1">VLOOKUP(F3343,'Stock Details'!$A$2:$J$51,2,FALSE)</f>
        <v>Personal Care</v>
      </c>
      <c r="H3343" t="str">
        <f ca="1">VLOOKUP(F3343,'Stock Details'!$A$2:$J$51,3,FALSE)</f>
        <v>Whisper</v>
      </c>
      <c r="I3343" t="str">
        <f ca="1">VLOOKUP(F3343,'Stock Details'!$A$2:$J$51,7,FALSE)</f>
        <v>3-P</v>
      </c>
      <c r="J3343" t="str">
        <f t="shared" ca="1" si="417"/>
        <v>3_3-P</v>
      </c>
      <c r="K3343" t="str">
        <f ca="1">VLOOKUP(J3343,'Store-Salesman Details'!$C$2:$H$16,6,FALSE)</f>
        <v>Rajat</v>
      </c>
      <c r="L3343">
        <f t="shared" ca="1" si="418"/>
        <v>1</v>
      </c>
      <c r="M3343">
        <f ca="1">VLOOKUP(F3343,'Stock Details'!$A$2:$J$51,5,FALSE)</f>
        <v>34</v>
      </c>
      <c r="N3343">
        <f t="shared" ca="1" si="419"/>
        <v>34</v>
      </c>
      <c r="O3343">
        <v>1</v>
      </c>
    </row>
    <row r="3344" spans="1:15" x14ac:dyDescent="0.25">
      <c r="A3344">
        <v>3343</v>
      </c>
      <c r="B3344" s="3">
        <v>45556</v>
      </c>
      <c r="C3344">
        <v>3</v>
      </c>
      <c r="D3344" t="str">
        <f>VLOOKUP(C3344,'Store-Salesman Details'!$A$2:$H$16,4,FALSE)</f>
        <v>North</v>
      </c>
      <c r="E3344" t="str">
        <f>VLOOKUP(C3344,'Store-Salesman Details'!$A$2:$H$16,5,FALSE)</f>
        <v>Karan</v>
      </c>
      <c r="F3344">
        <f t="shared" ca="1" si="416"/>
        <v>33</v>
      </c>
      <c r="G3344" t="str">
        <f ca="1">VLOOKUP(F3344,'Stock Details'!$A$2:$J$51,2,FALSE)</f>
        <v>Personal Care</v>
      </c>
      <c r="H3344" t="str">
        <f ca="1">VLOOKUP(F3344,'Stock Details'!$A$2:$J$51,3,FALSE)</f>
        <v>Lakme(moisturizer)</v>
      </c>
      <c r="I3344" t="str">
        <f ca="1">VLOOKUP(F3344,'Stock Details'!$A$2:$J$51,7,FALSE)</f>
        <v>3-P</v>
      </c>
      <c r="J3344" t="str">
        <f t="shared" ca="1" si="417"/>
        <v>3_3-P</v>
      </c>
      <c r="K3344" t="str">
        <f ca="1">VLOOKUP(J3344,'Store-Salesman Details'!$C$2:$H$16,6,FALSE)</f>
        <v>Rajat</v>
      </c>
      <c r="L3344">
        <f t="shared" ca="1" si="418"/>
        <v>2</v>
      </c>
      <c r="M3344">
        <f ca="1">VLOOKUP(F3344,'Stock Details'!$A$2:$J$51,5,FALSE)</f>
        <v>173</v>
      </c>
      <c r="N3344">
        <f t="shared" ca="1" si="419"/>
        <v>346</v>
      </c>
      <c r="O3344">
        <v>1</v>
      </c>
    </row>
    <row r="3345" spans="1:15" x14ac:dyDescent="0.25">
      <c r="A3345">
        <v>3344</v>
      </c>
      <c r="B3345" s="3">
        <v>45556</v>
      </c>
      <c r="C3345">
        <v>3</v>
      </c>
      <c r="D3345" t="str">
        <f>VLOOKUP(C3345,'Store-Salesman Details'!$A$2:$H$16,4,FALSE)</f>
        <v>North</v>
      </c>
      <c r="E3345" t="str">
        <f>VLOOKUP(C3345,'Store-Salesman Details'!$A$2:$H$16,5,FALSE)</f>
        <v>Karan</v>
      </c>
      <c r="F3345">
        <f t="shared" ca="1" si="416"/>
        <v>42</v>
      </c>
      <c r="G3345" t="str">
        <f ca="1">VLOOKUP(F3345,'Stock Details'!$A$2:$J$51,2,FALSE)</f>
        <v>Personal Care</v>
      </c>
      <c r="H3345" t="str">
        <f ca="1">VLOOKUP(F3345,'Stock Details'!$A$2:$J$51,3,FALSE)</f>
        <v>Head &amp; Shoulder Shampoo</v>
      </c>
      <c r="I3345" t="str">
        <f ca="1">VLOOKUP(F3345,'Stock Details'!$A$2:$J$51,7,FALSE)</f>
        <v>3-P</v>
      </c>
      <c r="J3345" t="str">
        <f t="shared" ca="1" si="417"/>
        <v>3_3-P</v>
      </c>
      <c r="K3345" t="str">
        <f ca="1">VLOOKUP(J3345,'Store-Salesman Details'!$C$2:$H$16,6,FALSE)</f>
        <v>Rajat</v>
      </c>
      <c r="L3345">
        <f t="shared" ca="1" si="418"/>
        <v>3</v>
      </c>
      <c r="M3345">
        <f ca="1">VLOOKUP(F3345,'Stock Details'!$A$2:$J$51,5,FALSE)</f>
        <v>68</v>
      </c>
      <c r="N3345">
        <f t="shared" ca="1" si="419"/>
        <v>204</v>
      </c>
      <c r="O3345">
        <v>1</v>
      </c>
    </row>
    <row r="3346" spans="1:15" x14ac:dyDescent="0.25">
      <c r="A3346">
        <v>3345</v>
      </c>
      <c r="B3346" s="3">
        <v>45556</v>
      </c>
      <c r="C3346">
        <v>3</v>
      </c>
      <c r="D3346" t="str">
        <f>VLOOKUP(C3346,'Store-Salesman Details'!$A$2:$H$16,4,FALSE)</f>
        <v>North</v>
      </c>
      <c r="E3346" t="str">
        <f>VLOOKUP(C3346,'Store-Salesman Details'!$A$2:$H$16,5,FALSE)</f>
        <v>Karan</v>
      </c>
      <c r="F3346">
        <f t="shared" ca="1" si="416"/>
        <v>33</v>
      </c>
      <c r="G3346" t="str">
        <f ca="1">VLOOKUP(F3346,'Stock Details'!$A$2:$J$51,2,FALSE)</f>
        <v>Personal Care</v>
      </c>
      <c r="H3346" t="str">
        <f ca="1">VLOOKUP(F3346,'Stock Details'!$A$2:$J$51,3,FALSE)</f>
        <v>Lakme(moisturizer)</v>
      </c>
      <c r="I3346" t="str">
        <f ca="1">VLOOKUP(F3346,'Stock Details'!$A$2:$J$51,7,FALSE)</f>
        <v>3-P</v>
      </c>
      <c r="J3346" t="str">
        <f t="shared" ca="1" si="417"/>
        <v>3_3-P</v>
      </c>
      <c r="K3346" t="str">
        <f ca="1">VLOOKUP(J3346,'Store-Salesman Details'!$C$2:$H$16,6,FALSE)</f>
        <v>Rajat</v>
      </c>
      <c r="L3346">
        <f t="shared" ca="1" si="418"/>
        <v>5</v>
      </c>
      <c r="M3346">
        <f ca="1">VLOOKUP(F3346,'Stock Details'!$A$2:$J$51,5,FALSE)</f>
        <v>173</v>
      </c>
      <c r="N3346">
        <f t="shared" ca="1" si="419"/>
        <v>865</v>
      </c>
      <c r="O3346">
        <v>1</v>
      </c>
    </row>
    <row r="3347" spans="1:15" x14ac:dyDescent="0.25">
      <c r="A3347">
        <v>3346</v>
      </c>
      <c r="B3347" s="3">
        <v>45556</v>
      </c>
      <c r="C3347">
        <v>3</v>
      </c>
      <c r="D3347" t="str">
        <f>VLOOKUP(C3347,'Store-Salesman Details'!$A$2:$H$16,4,FALSE)</f>
        <v>North</v>
      </c>
      <c r="E3347" t="str">
        <f>VLOOKUP(C3347,'Store-Salesman Details'!$A$2:$H$16,5,FALSE)</f>
        <v>Karan</v>
      </c>
      <c r="F3347">
        <f t="shared" ca="1" si="416"/>
        <v>41</v>
      </c>
      <c r="G3347" t="str">
        <f ca="1">VLOOKUP(F3347,'Stock Details'!$A$2:$J$51,2,FALSE)</f>
        <v>Personal Care</v>
      </c>
      <c r="H3347" t="str">
        <f ca="1">VLOOKUP(F3347,'Stock Details'!$A$2:$J$51,3,FALSE)</f>
        <v>Oral-B Toothbrush</v>
      </c>
      <c r="I3347" t="str">
        <f ca="1">VLOOKUP(F3347,'Stock Details'!$A$2:$J$51,7,FALSE)</f>
        <v>3-P</v>
      </c>
      <c r="J3347" t="str">
        <f t="shared" ca="1" si="417"/>
        <v>3_3-P</v>
      </c>
      <c r="K3347" t="str">
        <f ca="1">VLOOKUP(J3347,'Store-Salesman Details'!$C$2:$H$16,6,FALSE)</f>
        <v>Rajat</v>
      </c>
      <c r="L3347">
        <f t="shared" ca="1" si="418"/>
        <v>4</v>
      </c>
      <c r="M3347">
        <f ca="1">VLOOKUP(F3347,'Stock Details'!$A$2:$J$51,5,FALSE)</f>
        <v>24</v>
      </c>
      <c r="N3347">
        <f t="shared" ca="1" si="419"/>
        <v>96</v>
      </c>
      <c r="O3347">
        <v>1</v>
      </c>
    </row>
    <row r="3348" spans="1:15" x14ac:dyDescent="0.25">
      <c r="A3348">
        <v>3347</v>
      </c>
      <c r="B3348" s="3">
        <v>45556</v>
      </c>
      <c r="C3348">
        <v>3</v>
      </c>
      <c r="D3348" t="str">
        <f>VLOOKUP(C3348,'Store-Salesman Details'!$A$2:$H$16,4,FALSE)</f>
        <v>North</v>
      </c>
      <c r="E3348" t="str">
        <f>VLOOKUP(C3348,'Store-Salesman Details'!$A$2:$H$16,5,FALSE)</f>
        <v>Karan</v>
      </c>
      <c r="F3348">
        <f t="shared" ca="1" si="416"/>
        <v>43</v>
      </c>
      <c r="G3348" t="str">
        <f ca="1">VLOOKUP(F3348,'Stock Details'!$A$2:$J$51,2,FALSE)</f>
        <v>Personal Care</v>
      </c>
      <c r="H3348" t="str">
        <f ca="1">VLOOKUP(F3348,'Stock Details'!$A$2:$J$51,3,FALSE)</f>
        <v xml:space="preserve"> Pantine Shampoo</v>
      </c>
      <c r="I3348" t="str">
        <f ca="1">VLOOKUP(F3348,'Stock Details'!$A$2:$J$51,7,FALSE)</f>
        <v>3-P</v>
      </c>
      <c r="J3348" t="str">
        <f t="shared" ca="1" si="417"/>
        <v>3_3-P</v>
      </c>
      <c r="K3348" t="str">
        <f ca="1">VLOOKUP(J3348,'Store-Salesman Details'!$C$2:$H$16,6,FALSE)</f>
        <v>Rajat</v>
      </c>
      <c r="L3348">
        <f t="shared" ca="1" si="418"/>
        <v>3</v>
      </c>
      <c r="M3348">
        <f ca="1">VLOOKUP(F3348,'Stock Details'!$A$2:$J$51,5,FALSE)</f>
        <v>72</v>
      </c>
      <c r="N3348">
        <f t="shared" ca="1" si="419"/>
        <v>216</v>
      </c>
      <c r="O3348">
        <v>1</v>
      </c>
    </row>
    <row r="3349" spans="1:15" x14ac:dyDescent="0.25">
      <c r="A3349">
        <v>3348</v>
      </c>
      <c r="B3349" s="3">
        <v>45556</v>
      </c>
      <c r="C3349">
        <v>3</v>
      </c>
      <c r="D3349" t="str">
        <f>VLOOKUP(C3349,'Store-Salesman Details'!$A$2:$H$16,4,FALSE)</f>
        <v>North</v>
      </c>
      <c r="E3349" t="str">
        <f>VLOOKUP(C3349,'Store-Salesman Details'!$A$2:$H$16,5,FALSE)</f>
        <v>Karan</v>
      </c>
      <c r="F3349">
        <f t="shared" ca="1" si="416"/>
        <v>36</v>
      </c>
      <c r="G3349" t="str">
        <f ca="1">VLOOKUP(F3349,'Stock Details'!$A$2:$J$51,2,FALSE)</f>
        <v>Personal Care</v>
      </c>
      <c r="H3349" t="str">
        <f ca="1">VLOOKUP(F3349,'Stock Details'!$A$2:$J$51,3,FALSE)</f>
        <v>Pepsodent</v>
      </c>
      <c r="I3349" t="str">
        <f ca="1">VLOOKUP(F3349,'Stock Details'!$A$2:$J$51,7,FALSE)</f>
        <v>3-P</v>
      </c>
      <c r="J3349" t="str">
        <f t="shared" ca="1" si="417"/>
        <v>3_3-P</v>
      </c>
      <c r="K3349" t="str">
        <f ca="1">VLOOKUP(J3349,'Store-Salesman Details'!$C$2:$H$16,6,FALSE)</f>
        <v>Rajat</v>
      </c>
      <c r="L3349">
        <f t="shared" ca="1" si="418"/>
        <v>5</v>
      </c>
      <c r="M3349">
        <f ca="1">VLOOKUP(F3349,'Stock Details'!$A$2:$J$51,5,FALSE)</f>
        <v>104</v>
      </c>
      <c r="N3349">
        <f t="shared" ca="1" si="419"/>
        <v>520</v>
      </c>
      <c r="O3349">
        <v>1</v>
      </c>
    </row>
    <row r="3350" spans="1:15" x14ac:dyDescent="0.25">
      <c r="A3350">
        <v>3349</v>
      </c>
      <c r="B3350" s="3">
        <v>45556</v>
      </c>
      <c r="C3350">
        <v>3</v>
      </c>
      <c r="D3350" t="str">
        <f>VLOOKUP(C3350,'Store-Salesman Details'!$A$2:$H$16,4,FALSE)</f>
        <v>North</v>
      </c>
      <c r="E3350" t="str">
        <f>VLOOKUP(C3350,'Store-Salesman Details'!$A$2:$H$16,5,FALSE)</f>
        <v>Karan</v>
      </c>
      <c r="F3350">
        <f t="shared" ca="1" si="416"/>
        <v>44</v>
      </c>
      <c r="G3350" t="str">
        <f ca="1">VLOOKUP(F3350,'Stock Details'!$A$2:$J$51,2,FALSE)</f>
        <v>Personal Care</v>
      </c>
      <c r="H3350" t="str">
        <f ca="1">VLOOKUP(F3350,'Stock Details'!$A$2:$J$51,3,FALSE)</f>
        <v>Whisper</v>
      </c>
      <c r="I3350" t="str">
        <f ca="1">VLOOKUP(F3350,'Stock Details'!$A$2:$J$51,7,FALSE)</f>
        <v>3-P</v>
      </c>
      <c r="J3350" t="str">
        <f t="shared" ca="1" si="417"/>
        <v>3_3-P</v>
      </c>
      <c r="K3350" t="str">
        <f ca="1">VLOOKUP(J3350,'Store-Salesman Details'!$C$2:$H$16,6,FALSE)</f>
        <v>Rajat</v>
      </c>
      <c r="L3350">
        <f t="shared" ca="1" si="418"/>
        <v>5</v>
      </c>
      <c r="M3350">
        <f ca="1">VLOOKUP(F3350,'Stock Details'!$A$2:$J$51,5,FALSE)</f>
        <v>34</v>
      </c>
      <c r="N3350">
        <f t="shared" ca="1" si="419"/>
        <v>170</v>
      </c>
      <c r="O3350">
        <v>1</v>
      </c>
    </row>
    <row r="3351" spans="1:15" x14ac:dyDescent="0.25">
      <c r="A3351">
        <v>3350</v>
      </c>
      <c r="B3351" s="3">
        <v>45556</v>
      </c>
      <c r="C3351">
        <f t="shared" ref="C3351:C3414" ca="1" si="420">RANDBETWEEN(1,5)</f>
        <v>3</v>
      </c>
      <c r="D3351" t="str">
        <f ca="1">VLOOKUP(C3351,'Store-Salesman Details'!$A$2:$H$16,4,FALSE)</f>
        <v>North</v>
      </c>
      <c r="E3351" t="str">
        <f ca="1">VLOOKUP(C3351,'Store-Salesman Details'!$A$2:$H$16,5,FALSE)</f>
        <v>Karan</v>
      </c>
      <c r="F3351">
        <f ca="1">RANDBETWEEN(1,20)</f>
        <v>9</v>
      </c>
      <c r="G3351" t="str">
        <f ca="1">VLOOKUP(F3351,'Stock Details'!$A$2:$J$51,2,FALSE)</f>
        <v>Disinfectant</v>
      </c>
      <c r="H3351" t="str">
        <f ca="1">VLOOKUP(F3351,'Stock Details'!$A$2:$J$51,3,FALSE)</f>
        <v>Domex</v>
      </c>
      <c r="I3351" t="str">
        <f ca="1">VLOOKUP(F3351,'Stock Details'!$A$2:$J$51,7,FALSE)</f>
        <v>1-A</v>
      </c>
      <c r="J3351" t="str">
        <f t="shared" ca="1" si="417"/>
        <v>3_1-A</v>
      </c>
      <c r="K3351" t="str">
        <f ca="1">VLOOKUP(J3351,'Store-Salesman Details'!$C$2:$H$16,6,FALSE)</f>
        <v>Suresh</v>
      </c>
      <c r="L3351">
        <f t="shared" ca="1" si="418"/>
        <v>3</v>
      </c>
      <c r="M3351">
        <f ca="1">VLOOKUP(F3351,'Stock Details'!$A$2:$J$51,5,FALSE)</f>
        <v>92</v>
      </c>
      <c r="N3351">
        <f t="shared" ca="1" si="419"/>
        <v>276</v>
      </c>
      <c r="O3351">
        <v>1</v>
      </c>
    </row>
    <row r="3352" spans="1:15" x14ac:dyDescent="0.25">
      <c r="A3352">
        <v>3351</v>
      </c>
      <c r="B3352" s="3">
        <v>45556</v>
      </c>
      <c r="C3352">
        <f t="shared" ca="1" si="420"/>
        <v>3</v>
      </c>
      <c r="D3352" t="str">
        <f ca="1">VLOOKUP(C3352,'Store-Salesman Details'!$A$2:$H$16,4,FALSE)</f>
        <v>North</v>
      </c>
      <c r="E3352" t="str">
        <f ca="1">VLOOKUP(C3352,'Store-Salesman Details'!$A$2:$H$16,5,FALSE)</f>
        <v>Karan</v>
      </c>
      <c r="F3352">
        <f ca="1">RANDBETWEEN(1,20)</f>
        <v>11</v>
      </c>
      <c r="G3352" t="str">
        <f ca="1">VLOOKUP(F3352,'Stock Details'!$A$2:$J$51,2,FALSE)</f>
        <v>Foods</v>
      </c>
      <c r="H3352" t="str">
        <f ca="1">VLOOKUP(F3352,'Stock Details'!$A$2:$J$51,3,FALSE)</f>
        <v>Kissan Jam</v>
      </c>
      <c r="I3352" t="str">
        <f ca="1">VLOOKUP(F3352,'Stock Details'!$A$2:$J$51,7,FALSE)</f>
        <v>1-A</v>
      </c>
      <c r="J3352" t="str">
        <f t="shared" ca="1" si="417"/>
        <v>3_1-A</v>
      </c>
      <c r="K3352" t="str">
        <f ca="1">VLOOKUP(J3352,'Store-Salesman Details'!$C$2:$H$16,6,FALSE)</f>
        <v>Suresh</v>
      </c>
      <c r="L3352">
        <f t="shared" ca="1" si="418"/>
        <v>4</v>
      </c>
      <c r="M3352">
        <f ca="1">VLOOKUP(F3352,'Stock Details'!$A$2:$J$51,5,FALSE)</f>
        <v>15</v>
      </c>
      <c r="N3352">
        <f t="shared" ca="1" si="419"/>
        <v>60</v>
      </c>
      <c r="O3352">
        <v>1</v>
      </c>
    </row>
    <row r="3353" spans="1:15" x14ac:dyDescent="0.25">
      <c r="A3353">
        <v>3352</v>
      </c>
      <c r="B3353" s="3">
        <v>45556</v>
      </c>
      <c r="C3353">
        <f t="shared" ca="1" si="420"/>
        <v>4</v>
      </c>
      <c r="D3353" t="str">
        <f ca="1">VLOOKUP(C3353,'Store-Salesman Details'!$A$2:$H$16,4,FALSE)</f>
        <v>South</v>
      </c>
      <c r="E3353" t="str">
        <f ca="1">VLOOKUP(C3353,'Store-Salesman Details'!$A$2:$H$16,5,FALSE)</f>
        <v>Ayush</v>
      </c>
      <c r="F3353">
        <f ca="1">RANDBETWEEN(1,20)</f>
        <v>11</v>
      </c>
      <c r="G3353" t="str">
        <f ca="1">VLOOKUP(F3353,'Stock Details'!$A$2:$J$51,2,FALSE)</f>
        <v>Foods</v>
      </c>
      <c r="H3353" t="str">
        <f ca="1">VLOOKUP(F3353,'Stock Details'!$A$2:$J$51,3,FALSE)</f>
        <v>Kissan Jam</v>
      </c>
      <c r="I3353" t="str">
        <f ca="1">VLOOKUP(F3353,'Stock Details'!$A$2:$J$51,7,FALSE)</f>
        <v>1-A</v>
      </c>
      <c r="J3353" t="str">
        <f t="shared" ca="1" si="417"/>
        <v>4_1-A</v>
      </c>
      <c r="K3353" t="str">
        <f ca="1">VLOOKUP(J3353,'Store-Salesman Details'!$C$2:$H$16,6,FALSE)</f>
        <v>Divya</v>
      </c>
      <c r="L3353">
        <f t="shared" ca="1" si="418"/>
        <v>2</v>
      </c>
      <c r="M3353">
        <f ca="1">VLOOKUP(F3353,'Stock Details'!$A$2:$J$51,5,FALSE)</f>
        <v>15</v>
      </c>
      <c r="N3353">
        <f t="shared" ca="1" si="419"/>
        <v>30</v>
      </c>
      <c r="O3353">
        <v>1</v>
      </c>
    </row>
    <row r="3354" spans="1:15" x14ac:dyDescent="0.25">
      <c r="A3354">
        <v>3353</v>
      </c>
      <c r="B3354" s="3">
        <v>45556</v>
      </c>
      <c r="C3354">
        <f t="shared" ca="1" si="420"/>
        <v>4</v>
      </c>
      <c r="D3354" t="str">
        <f ca="1">VLOOKUP(C3354,'Store-Salesman Details'!$A$2:$H$16,4,FALSE)</f>
        <v>South</v>
      </c>
      <c r="E3354" t="str">
        <f ca="1">VLOOKUP(C3354,'Store-Salesman Details'!$A$2:$H$16,5,FALSE)</f>
        <v>Ayush</v>
      </c>
      <c r="F3354">
        <f ca="1">RANDBETWEEN(1,20)</f>
        <v>18</v>
      </c>
      <c r="G3354" t="str">
        <f ca="1">VLOOKUP(F3354,'Stock Details'!$A$2:$J$51,2,FALSE)</f>
        <v>Ice Cream</v>
      </c>
      <c r="H3354" t="str">
        <f ca="1">VLOOKUP(F3354,'Stock Details'!$A$2:$J$51,3,FALSE)</f>
        <v>Kwality Wall's - Chocolate</v>
      </c>
      <c r="I3354" t="str">
        <f ca="1">VLOOKUP(F3354,'Stock Details'!$A$2:$J$51,7,FALSE)</f>
        <v>1-A</v>
      </c>
      <c r="J3354" t="str">
        <f t="shared" ca="1" si="417"/>
        <v>4_1-A</v>
      </c>
      <c r="K3354" t="str">
        <f ca="1">VLOOKUP(J3354,'Store-Salesman Details'!$C$2:$H$16,6,FALSE)</f>
        <v>Divya</v>
      </c>
      <c r="L3354">
        <f t="shared" ca="1" si="418"/>
        <v>1</v>
      </c>
      <c r="M3354">
        <f ca="1">VLOOKUP(F3354,'Stock Details'!$A$2:$J$51,5,FALSE)</f>
        <v>145</v>
      </c>
      <c r="N3354">
        <f t="shared" ca="1" si="419"/>
        <v>145</v>
      </c>
      <c r="O3354">
        <v>1</v>
      </c>
    </row>
    <row r="3355" spans="1:15" x14ac:dyDescent="0.25">
      <c r="A3355">
        <v>3354</v>
      </c>
      <c r="B3355" s="3">
        <v>45556</v>
      </c>
      <c r="C3355">
        <f t="shared" ca="1" si="420"/>
        <v>2</v>
      </c>
      <c r="D3355" t="str">
        <f ca="1">VLOOKUP(C3355,'Store-Salesman Details'!$A$2:$H$16,4,FALSE)</f>
        <v>East</v>
      </c>
      <c r="E3355" t="str">
        <f ca="1">VLOOKUP(C3355,'Store-Salesman Details'!$A$2:$H$16,5,FALSE)</f>
        <v>Ritesh Kumar</v>
      </c>
      <c r="F3355">
        <f t="shared" ref="F3355:F3361" ca="1" si="421">RANDBETWEEN(26,46)</f>
        <v>36</v>
      </c>
      <c r="G3355" t="str">
        <f ca="1">VLOOKUP(F3355,'Stock Details'!$A$2:$J$51,2,FALSE)</f>
        <v>Personal Care</v>
      </c>
      <c r="H3355" t="str">
        <f ca="1">VLOOKUP(F3355,'Stock Details'!$A$2:$J$51,3,FALSE)</f>
        <v>Pepsodent</v>
      </c>
      <c r="I3355" t="str">
        <f ca="1">VLOOKUP(F3355,'Stock Details'!$A$2:$J$51,7,FALSE)</f>
        <v>3-P</v>
      </c>
      <c r="J3355" t="str">
        <f t="shared" ca="1" si="417"/>
        <v>2_3-P</v>
      </c>
      <c r="K3355" t="str">
        <f ca="1">VLOOKUP(J3355,'Store-Salesman Details'!$C$2:$H$16,6,FALSE)</f>
        <v>Sneha</v>
      </c>
      <c r="L3355">
        <f t="shared" ca="1" si="418"/>
        <v>4</v>
      </c>
      <c r="M3355">
        <f ca="1">VLOOKUP(F3355,'Stock Details'!$A$2:$J$51,5,FALSE)</f>
        <v>104</v>
      </c>
      <c r="N3355">
        <f t="shared" ca="1" si="419"/>
        <v>416</v>
      </c>
      <c r="O3355">
        <v>1</v>
      </c>
    </row>
    <row r="3356" spans="1:15" x14ac:dyDescent="0.25">
      <c r="A3356">
        <v>3355</v>
      </c>
      <c r="B3356" s="3">
        <v>45556</v>
      </c>
      <c r="C3356">
        <f t="shared" ca="1" si="420"/>
        <v>1</v>
      </c>
      <c r="D3356" t="str">
        <f ca="1">VLOOKUP(C3356,'Store-Salesman Details'!$A$2:$H$16,4,FALSE)</f>
        <v>Central</v>
      </c>
      <c r="E3356" t="str">
        <f ca="1">VLOOKUP(C3356,'Store-Salesman Details'!$A$2:$H$16,5,FALSE)</f>
        <v>Tanu</v>
      </c>
      <c r="F3356">
        <f t="shared" ca="1" si="421"/>
        <v>32</v>
      </c>
      <c r="G3356" t="str">
        <f ca="1">VLOOKUP(F3356,'Stock Details'!$A$2:$J$51,2,FALSE)</f>
        <v>Personal Care</v>
      </c>
      <c r="H3356" t="str">
        <f ca="1">VLOOKUP(F3356,'Stock Details'!$A$2:$J$51,3,FALSE)</f>
        <v>Vaseline</v>
      </c>
      <c r="I3356" t="str">
        <f ca="1">VLOOKUP(F3356,'Stock Details'!$A$2:$J$51,7,FALSE)</f>
        <v>3-P</v>
      </c>
      <c r="J3356" t="str">
        <f t="shared" ca="1" si="417"/>
        <v>1_3-P</v>
      </c>
      <c r="K3356" t="str">
        <f ca="1">VLOOKUP(J3356,'Store-Salesman Details'!$C$2:$H$16,6,FALSE)</f>
        <v>Sohan</v>
      </c>
      <c r="L3356">
        <f t="shared" ca="1" si="418"/>
        <v>3</v>
      </c>
      <c r="M3356">
        <f ca="1">VLOOKUP(F3356,'Stock Details'!$A$2:$J$51,5,FALSE)</f>
        <v>10</v>
      </c>
      <c r="N3356">
        <f t="shared" ca="1" si="419"/>
        <v>30</v>
      </c>
      <c r="O3356">
        <v>1</v>
      </c>
    </row>
    <row r="3357" spans="1:15" x14ac:dyDescent="0.25">
      <c r="A3357">
        <v>3356</v>
      </c>
      <c r="B3357" s="3">
        <v>45556</v>
      </c>
      <c r="C3357">
        <f t="shared" ca="1" si="420"/>
        <v>3</v>
      </c>
      <c r="D3357" t="str">
        <f ca="1">VLOOKUP(C3357,'Store-Salesman Details'!$A$2:$H$16,4,FALSE)</f>
        <v>North</v>
      </c>
      <c r="E3357" t="str">
        <f ca="1">VLOOKUP(C3357,'Store-Salesman Details'!$A$2:$H$16,5,FALSE)</f>
        <v>Karan</v>
      </c>
      <c r="F3357">
        <f t="shared" ca="1" si="421"/>
        <v>35</v>
      </c>
      <c r="G3357" t="str">
        <f ca="1">VLOOKUP(F3357,'Stock Details'!$A$2:$J$51,2,FALSE)</f>
        <v>Personal Care</v>
      </c>
      <c r="H3357" t="str">
        <f ca="1">VLOOKUP(F3357,'Stock Details'!$A$2:$J$51,3,FALSE)</f>
        <v>Close Up</v>
      </c>
      <c r="I3357" t="str">
        <f ca="1">VLOOKUP(F3357,'Stock Details'!$A$2:$J$51,7,FALSE)</f>
        <v>3-P</v>
      </c>
      <c r="J3357" t="str">
        <f t="shared" ca="1" si="417"/>
        <v>3_3-P</v>
      </c>
      <c r="K3357" t="str">
        <f ca="1">VLOOKUP(J3357,'Store-Salesman Details'!$C$2:$H$16,6,FALSE)</f>
        <v>Rajat</v>
      </c>
      <c r="L3357">
        <f t="shared" ca="1" si="418"/>
        <v>5</v>
      </c>
      <c r="M3357">
        <f ca="1">VLOOKUP(F3357,'Stock Details'!$A$2:$J$51,5,FALSE)</f>
        <v>20</v>
      </c>
      <c r="N3357">
        <f t="shared" ca="1" si="419"/>
        <v>100</v>
      </c>
      <c r="O3357">
        <v>1</v>
      </c>
    </row>
    <row r="3358" spans="1:15" x14ac:dyDescent="0.25">
      <c r="A3358">
        <v>3357</v>
      </c>
      <c r="B3358" s="3">
        <v>45556</v>
      </c>
      <c r="C3358">
        <f t="shared" ca="1" si="420"/>
        <v>2</v>
      </c>
      <c r="D3358" t="str">
        <f ca="1">VLOOKUP(C3358,'Store-Salesman Details'!$A$2:$H$16,4,FALSE)</f>
        <v>East</v>
      </c>
      <c r="E3358" t="str">
        <f ca="1">VLOOKUP(C3358,'Store-Salesman Details'!$A$2:$H$16,5,FALSE)</f>
        <v>Ritesh Kumar</v>
      </c>
      <c r="F3358">
        <f t="shared" ca="1" si="421"/>
        <v>44</v>
      </c>
      <c r="G3358" t="str">
        <f ca="1">VLOOKUP(F3358,'Stock Details'!$A$2:$J$51,2,FALSE)</f>
        <v>Personal Care</v>
      </c>
      <c r="H3358" t="str">
        <f ca="1">VLOOKUP(F3358,'Stock Details'!$A$2:$J$51,3,FALSE)</f>
        <v>Whisper</v>
      </c>
      <c r="I3358" t="str">
        <f ca="1">VLOOKUP(F3358,'Stock Details'!$A$2:$J$51,7,FALSE)</f>
        <v>3-P</v>
      </c>
      <c r="J3358" t="str">
        <f t="shared" ca="1" si="417"/>
        <v>2_3-P</v>
      </c>
      <c r="K3358" t="str">
        <f ca="1">VLOOKUP(J3358,'Store-Salesman Details'!$C$2:$H$16,6,FALSE)</f>
        <v>Sneha</v>
      </c>
      <c r="L3358">
        <f t="shared" ca="1" si="418"/>
        <v>1</v>
      </c>
      <c r="M3358">
        <f ca="1">VLOOKUP(F3358,'Stock Details'!$A$2:$J$51,5,FALSE)</f>
        <v>34</v>
      </c>
      <c r="N3358">
        <f t="shared" ca="1" si="419"/>
        <v>34</v>
      </c>
      <c r="O3358">
        <v>1</v>
      </c>
    </row>
    <row r="3359" spans="1:15" x14ac:dyDescent="0.25">
      <c r="A3359">
        <v>3358</v>
      </c>
      <c r="B3359" s="3">
        <v>45556</v>
      </c>
      <c r="C3359">
        <f t="shared" ca="1" si="420"/>
        <v>4</v>
      </c>
      <c r="D3359" t="str">
        <f ca="1">VLOOKUP(C3359,'Store-Salesman Details'!$A$2:$H$16,4,FALSE)</f>
        <v>South</v>
      </c>
      <c r="E3359" t="str">
        <f ca="1">VLOOKUP(C3359,'Store-Salesman Details'!$A$2:$H$16,5,FALSE)</f>
        <v>Ayush</v>
      </c>
      <c r="F3359">
        <f t="shared" ca="1" si="421"/>
        <v>44</v>
      </c>
      <c r="G3359" t="str">
        <f ca="1">VLOOKUP(F3359,'Stock Details'!$A$2:$J$51,2,FALSE)</f>
        <v>Personal Care</v>
      </c>
      <c r="H3359" t="str">
        <f ca="1">VLOOKUP(F3359,'Stock Details'!$A$2:$J$51,3,FALSE)</f>
        <v>Whisper</v>
      </c>
      <c r="I3359" t="str">
        <f ca="1">VLOOKUP(F3359,'Stock Details'!$A$2:$J$51,7,FALSE)</f>
        <v>3-P</v>
      </c>
      <c r="J3359" t="str">
        <f t="shared" ca="1" si="417"/>
        <v>4_3-P</v>
      </c>
      <c r="K3359" t="str">
        <f ca="1">VLOOKUP(J3359,'Store-Salesman Details'!$C$2:$H$16,6,FALSE)</f>
        <v>Mohan</v>
      </c>
      <c r="L3359">
        <f t="shared" ca="1" si="418"/>
        <v>4</v>
      </c>
      <c r="M3359">
        <f ca="1">VLOOKUP(F3359,'Stock Details'!$A$2:$J$51,5,FALSE)</f>
        <v>34</v>
      </c>
      <c r="N3359">
        <f t="shared" ca="1" si="419"/>
        <v>136</v>
      </c>
      <c r="O3359">
        <v>1</v>
      </c>
    </row>
    <row r="3360" spans="1:15" x14ac:dyDescent="0.25">
      <c r="A3360">
        <v>3359</v>
      </c>
      <c r="B3360" s="3">
        <v>45556</v>
      </c>
      <c r="C3360">
        <f t="shared" ca="1" si="420"/>
        <v>5</v>
      </c>
      <c r="D3360" t="str">
        <f ca="1">VLOOKUP(C3360,'Store-Salesman Details'!$A$2:$H$16,4,FALSE)</f>
        <v>West</v>
      </c>
      <c r="E3360" t="str">
        <f ca="1">VLOOKUP(C3360,'Store-Salesman Details'!$A$2:$H$16,5,FALSE)</f>
        <v>Abhishek</v>
      </c>
      <c r="F3360">
        <f t="shared" ca="1" si="421"/>
        <v>39</v>
      </c>
      <c r="G3360" t="str">
        <f ca="1">VLOOKUP(F3360,'Stock Details'!$A$2:$J$51,2,FALSE)</f>
        <v>Personal Care</v>
      </c>
      <c r="H3360" t="str">
        <f ca="1">VLOOKUP(F3360,'Stock Details'!$A$2:$J$51,3,FALSE)</f>
        <v>Wilkison Sword</v>
      </c>
      <c r="I3360" t="str">
        <f ca="1">VLOOKUP(F3360,'Stock Details'!$A$2:$J$51,7,FALSE)</f>
        <v>3-P</v>
      </c>
      <c r="J3360" t="str">
        <f t="shared" ca="1" si="417"/>
        <v>5_3-P</v>
      </c>
      <c r="K3360" t="str">
        <f ca="1">VLOOKUP(J3360,'Store-Salesman Details'!$C$2:$H$16,6,FALSE)</f>
        <v>Kritika</v>
      </c>
      <c r="L3360">
        <f t="shared" ca="1" si="418"/>
        <v>1</v>
      </c>
      <c r="M3360">
        <f ca="1">VLOOKUP(F3360,'Stock Details'!$A$2:$J$51,5,FALSE)</f>
        <v>9</v>
      </c>
      <c r="N3360">
        <f t="shared" ca="1" si="419"/>
        <v>9</v>
      </c>
      <c r="O3360">
        <v>1</v>
      </c>
    </row>
    <row r="3361" spans="1:15" x14ac:dyDescent="0.25">
      <c r="A3361">
        <v>3360</v>
      </c>
      <c r="B3361" s="3">
        <v>45556</v>
      </c>
      <c r="C3361">
        <f t="shared" ca="1" si="420"/>
        <v>3</v>
      </c>
      <c r="D3361" t="str">
        <f ca="1">VLOOKUP(C3361,'Store-Salesman Details'!$A$2:$H$16,4,FALSE)</f>
        <v>North</v>
      </c>
      <c r="E3361" t="str">
        <f ca="1">VLOOKUP(C3361,'Store-Salesman Details'!$A$2:$H$16,5,FALSE)</f>
        <v>Karan</v>
      </c>
      <c r="F3361">
        <f t="shared" ca="1" si="421"/>
        <v>44</v>
      </c>
      <c r="G3361" t="str">
        <f ca="1">VLOOKUP(F3361,'Stock Details'!$A$2:$J$51,2,FALSE)</f>
        <v>Personal Care</v>
      </c>
      <c r="H3361" t="str">
        <f ca="1">VLOOKUP(F3361,'Stock Details'!$A$2:$J$51,3,FALSE)</f>
        <v>Whisper</v>
      </c>
      <c r="I3361" t="str">
        <f ca="1">VLOOKUP(F3361,'Stock Details'!$A$2:$J$51,7,FALSE)</f>
        <v>3-P</v>
      </c>
      <c r="J3361" t="str">
        <f t="shared" ca="1" si="417"/>
        <v>3_3-P</v>
      </c>
      <c r="K3361" t="str">
        <f ca="1">VLOOKUP(J3361,'Store-Salesman Details'!$C$2:$H$16,6,FALSE)</f>
        <v>Rajat</v>
      </c>
      <c r="L3361">
        <f t="shared" ca="1" si="418"/>
        <v>3</v>
      </c>
      <c r="M3361">
        <f ca="1">VLOOKUP(F3361,'Stock Details'!$A$2:$J$51,5,FALSE)</f>
        <v>34</v>
      </c>
      <c r="N3361">
        <f t="shared" ca="1" si="419"/>
        <v>102</v>
      </c>
      <c r="O3361">
        <v>1</v>
      </c>
    </row>
    <row r="3362" spans="1:15" x14ac:dyDescent="0.25">
      <c r="A3362">
        <v>3361</v>
      </c>
      <c r="B3362" s="3">
        <v>45556</v>
      </c>
      <c r="C3362">
        <f t="shared" ca="1" si="420"/>
        <v>4</v>
      </c>
      <c r="D3362" t="str">
        <f ca="1">VLOOKUP(C3362,'Store-Salesman Details'!$A$2:$H$16,4,FALSE)</f>
        <v>South</v>
      </c>
      <c r="E3362" t="str">
        <f ca="1">VLOOKUP(C3362,'Store-Salesman Details'!$A$2:$H$16,5,FALSE)</f>
        <v>Ayush</v>
      </c>
      <c r="F3362">
        <f ca="1">RANDBETWEEN(21,25)</f>
        <v>23</v>
      </c>
      <c r="G3362" t="str">
        <f ca="1">VLOOKUP(F3362,'Stock Details'!$A$2:$J$51,2,FALSE)</f>
        <v>Laundry</v>
      </c>
      <c r="H3362" t="str">
        <f ca="1">VLOOKUP(F3362,'Stock Details'!$A$2:$J$51,3,FALSE)</f>
        <v>Wheel</v>
      </c>
      <c r="I3362" t="str">
        <f ca="1">VLOOKUP(F3362,'Stock Details'!$A$2:$J$51,7,FALSE)</f>
        <v>2-W</v>
      </c>
      <c r="J3362" t="str">
        <f t="shared" ca="1" si="417"/>
        <v>4_2-W</v>
      </c>
      <c r="K3362" t="str">
        <f ca="1">VLOOKUP(J3362,'Store-Salesman Details'!$C$2:$H$16,6,FALSE)</f>
        <v>Saloni</v>
      </c>
      <c r="L3362">
        <f t="shared" ca="1" si="418"/>
        <v>3</v>
      </c>
      <c r="M3362">
        <f ca="1">VLOOKUP(F3362,'Stock Details'!$A$2:$J$51,5,FALSE)</f>
        <v>10</v>
      </c>
      <c r="N3362">
        <f t="shared" ca="1" si="419"/>
        <v>30</v>
      </c>
      <c r="O3362">
        <v>1</v>
      </c>
    </row>
    <row r="3363" spans="1:15" x14ac:dyDescent="0.25">
      <c r="A3363">
        <v>3362</v>
      </c>
      <c r="B3363" s="3">
        <v>45556</v>
      </c>
      <c r="C3363">
        <f t="shared" ca="1" si="420"/>
        <v>4</v>
      </c>
      <c r="D3363" t="str">
        <f ca="1">VLOOKUP(C3363,'Store-Salesman Details'!$A$2:$H$16,4,FALSE)</f>
        <v>South</v>
      </c>
      <c r="E3363" t="str">
        <f ca="1">VLOOKUP(C3363,'Store-Salesman Details'!$A$2:$H$16,5,FALSE)</f>
        <v>Ayush</v>
      </c>
      <c r="F3363">
        <f ca="1">RANDBETWEEN(21,25)</f>
        <v>22</v>
      </c>
      <c r="G3363" t="str">
        <f ca="1">VLOOKUP(F3363,'Stock Details'!$A$2:$J$51,2,FALSE)</f>
        <v>Laundry</v>
      </c>
      <c r="H3363" t="str">
        <f ca="1">VLOOKUP(F3363,'Stock Details'!$A$2:$J$51,3,FALSE)</f>
        <v>Rin</v>
      </c>
      <c r="I3363" t="str">
        <f ca="1">VLOOKUP(F3363,'Stock Details'!$A$2:$J$51,7,FALSE)</f>
        <v>2-W</v>
      </c>
      <c r="J3363" t="str">
        <f t="shared" ca="1" si="417"/>
        <v>4_2-W</v>
      </c>
      <c r="K3363" t="str">
        <f ca="1">VLOOKUP(J3363,'Store-Salesman Details'!$C$2:$H$16,6,FALSE)</f>
        <v>Saloni</v>
      </c>
      <c r="L3363">
        <f t="shared" ca="1" si="418"/>
        <v>5</v>
      </c>
      <c r="M3363">
        <f ca="1">VLOOKUP(F3363,'Stock Details'!$A$2:$J$51,5,FALSE)</f>
        <v>10</v>
      </c>
      <c r="N3363">
        <f t="shared" ca="1" si="419"/>
        <v>50</v>
      </c>
      <c r="O3363">
        <v>1</v>
      </c>
    </row>
    <row r="3364" spans="1:15" x14ac:dyDescent="0.25">
      <c r="A3364">
        <v>3363</v>
      </c>
      <c r="B3364" s="3">
        <v>45556</v>
      </c>
      <c r="C3364">
        <f t="shared" ca="1" si="420"/>
        <v>5</v>
      </c>
      <c r="D3364" t="str">
        <f ca="1">VLOOKUP(C3364,'Store-Salesman Details'!$A$2:$H$16,4,FALSE)</f>
        <v>West</v>
      </c>
      <c r="E3364" t="str">
        <f ca="1">VLOOKUP(C3364,'Store-Salesman Details'!$A$2:$H$16,5,FALSE)</f>
        <v>Abhishek</v>
      </c>
      <c r="F3364">
        <f ca="1">RANDBETWEEN(21,25)</f>
        <v>24</v>
      </c>
      <c r="G3364" t="str">
        <f ca="1">VLOOKUP(F3364,'Stock Details'!$A$2:$J$51,2,FALSE)</f>
        <v>Laundry</v>
      </c>
      <c r="H3364" t="str">
        <f ca="1">VLOOKUP(F3364,'Stock Details'!$A$2:$J$51,3,FALSE)</f>
        <v>Tide</v>
      </c>
      <c r="I3364" t="str">
        <f ca="1">VLOOKUP(F3364,'Stock Details'!$A$2:$J$51,7,FALSE)</f>
        <v>2-W</v>
      </c>
      <c r="J3364" t="str">
        <f t="shared" ca="1" si="417"/>
        <v>5_2-W</v>
      </c>
      <c r="K3364" t="str">
        <f ca="1">VLOOKUP(J3364,'Store-Salesman Details'!$C$2:$H$16,6,FALSE)</f>
        <v>Kavya</v>
      </c>
      <c r="L3364">
        <f t="shared" ca="1" si="418"/>
        <v>2</v>
      </c>
      <c r="M3364">
        <f ca="1">VLOOKUP(F3364,'Stock Details'!$A$2:$J$51,5,FALSE)</f>
        <v>10</v>
      </c>
      <c r="N3364">
        <f t="shared" ca="1" si="419"/>
        <v>20</v>
      </c>
      <c r="O3364">
        <v>1</v>
      </c>
    </row>
    <row r="3365" spans="1:15" x14ac:dyDescent="0.25">
      <c r="A3365">
        <v>3364</v>
      </c>
      <c r="B3365" s="3">
        <v>45556</v>
      </c>
      <c r="C3365">
        <f t="shared" ca="1" si="420"/>
        <v>5</v>
      </c>
      <c r="D3365" t="str">
        <f ca="1">VLOOKUP(C3365,'Store-Salesman Details'!$A$2:$H$16,4,FALSE)</f>
        <v>West</v>
      </c>
      <c r="E3365" t="str">
        <f ca="1">VLOOKUP(C3365,'Store-Salesman Details'!$A$2:$H$16,5,FALSE)</f>
        <v>Abhishek</v>
      </c>
      <c r="F3365">
        <f ca="1">RANDBETWEEN(21,25)</f>
        <v>23</v>
      </c>
      <c r="G3365" t="str">
        <f ca="1">VLOOKUP(F3365,'Stock Details'!$A$2:$J$51,2,FALSE)</f>
        <v>Laundry</v>
      </c>
      <c r="H3365" t="str">
        <f ca="1">VLOOKUP(F3365,'Stock Details'!$A$2:$J$51,3,FALSE)</f>
        <v>Wheel</v>
      </c>
      <c r="I3365" t="str">
        <f ca="1">VLOOKUP(F3365,'Stock Details'!$A$2:$J$51,7,FALSE)</f>
        <v>2-W</v>
      </c>
      <c r="J3365" t="str">
        <f t="shared" ca="1" si="417"/>
        <v>5_2-W</v>
      </c>
      <c r="K3365" t="str">
        <f ca="1">VLOOKUP(J3365,'Store-Salesman Details'!$C$2:$H$16,6,FALSE)</f>
        <v>Kavya</v>
      </c>
      <c r="L3365">
        <f t="shared" ca="1" si="418"/>
        <v>5</v>
      </c>
      <c r="M3365">
        <f ca="1">VLOOKUP(F3365,'Stock Details'!$A$2:$J$51,5,FALSE)</f>
        <v>10</v>
      </c>
      <c r="N3365">
        <f t="shared" ca="1" si="419"/>
        <v>50</v>
      </c>
      <c r="O3365">
        <v>1</v>
      </c>
    </row>
    <row r="3366" spans="1:15" x14ac:dyDescent="0.25">
      <c r="A3366">
        <v>3365</v>
      </c>
      <c r="B3366" s="3">
        <v>45556</v>
      </c>
      <c r="C3366">
        <f t="shared" ca="1" si="420"/>
        <v>3</v>
      </c>
      <c r="D3366" t="str">
        <f ca="1">VLOOKUP(C3366,'Store-Salesman Details'!$A$2:$H$16,4,FALSE)</f>
        <v>North</v>
      </c>
      <c r="E3366" t="str">
        <f ca="1">VLOOKUP(C3366,'Store-Salesman Details'!$A$2:$H$16,5,FALSE)</f>
        <v>Karan</v>
      </c>
      <c r="F3366">
        <f ca="1">RANDBETWEEN(21,25)</f>
        <v>22</v>
      </c>
      <c r="G3366" t="str">
        <f ca="1">VLOOKUP(F3366,'Stock Details'!$A$2:$J$51,2,FALSE)</f>
        <v>Laundry</v>
      </c>
      <c r="H3366" t="str">
        <f ca="1">VLOOKUP(F3366,'Stock Details'!$A$2:$J$51,3,FALSE)</f>
        <v>Rin</v>
      </c>
      <c r="I3366" t="str">
        <f ca="1">VLOOKUP(F3366,'Stock Details'!$A$2:$J$51,7,FALSE)</f>
        <v>2-W</v>
      </c>
      <c r="J3366" t="str">
        <f t="shared" ca="1" si="417"/>
        <v>3_2-W</v>
      </c>
      <c r="K3366" t="str">
        <f ca="1">VLOOKUP(J3366,'Store-Salesman Details'!$C$2:$H$16,6,FALSE)</f>
        <v>Sonam</v>
      </c>
      <c r="L3366">
        <f t="shared" ca="1" si="418"/>
        <v>5</v>
      </c>
      <c r="M3366">
        <f ca="1">VLOOKUP(F3366,'Stock Details'!$A$2:$J$51,5,FALSE)</f>
        <v>10</v>
      </c>
      <c r="N3366">
        <f t="shared" ca="1" si="419"/>
        <v>50</v>
      </c>
      <c r="O3366">
        <v>1</v>
      </c>
    </row>
    <row r="3367" spans="1:15" x14ac:dyDescent="0.25">
      <c r="A3367">
        <v>3366</v>
      </c>
      <c r="B3367" s="3">
        <v>45556</v>
      </c>
      <c r="C3367">
        <f t="shared" ca="1" si="420"/>
        <v>3</v>
      </c>
      <c r="D3367" t="str">
        <f ca="1">VLOOKUP(C3367,'Store-Salesman Details'!$A$2:$H$16,4,FALSE)</f>
        <v>North</v>
      </c>
      <c r="E3367" t="str">
        <f ca="1">VLOOKUP(C3367,'Store-Salesman Details'!$A$2:$H$16,5,FALSE)</f>
        <v>Karan</v>
      </c>
      <c r="F3367">
        <f t="shared" ref="F3367:F3377" ca="1" si="422">RANDBETWEEN(1,20)</f>
        <v>11</v>
      </c>
      <c r="G3367" t="str">
        <f ca="1">VLOOKUP(F3367,'Stock Details'!$A$2:$J$51,2,FALSE)</f>
        <v>Foods</v>
      </c>
      <c r="H3367" t="str">
        <f ca="1">VLOOKUP(F3367,'Stock Details'!$A$2:$J$51,3,FALSE)</f>
        <v>Kissan Jam</v>
      </c>
      <c r="I3367" t="str">
        <f ca="1">VLOOKUP(F3367,'Stock Details'!$A$2:$J$51,7,FALSE)</f>
        <v>1-A</v>
      </c>
      <c r="J3367" t="str">
        <f t="shared" ca="1" si="417"/>
        <v>3_1-A</v>
      </c>
      <c r="K3367" t="str">
        <f ca="1">VLOOKUP(J3367,'Store-Salesman Details'!$C$2:$H$16,6,FALSE)</f>
        <v>Suresh</v>
      </c>
      <c r="L3367">
        <f t="shared" ca="1" si="418"/>
        <v>1</v>
      </c>
      <c r="M3367">
        <f ca="1">VLOOKUP(F3367,'Stock Details'!$A$2:$J$51,5,FALSE)</f>
        <v>15</v>
      </c>
      <c r="N3367">
        <f t="shared" ca="1" si="419"/>
        <v>15</v>
      </c>
      <c r="O3367">
        <v>1</v>
      </c>
    </row>
    <row r="3368" spans="1:15" x14ac:dyDescent="0.25">
      <c r="A3368">
        <v>3367</v>
      </c>
      <c r="B3368" s="3">
        <v>45556</v>
      </c>
      <c r="C3368">
        <f t="shared" ca="1" si="420"/>
        <v>2</v>
      </c>
      <c r="D3368" t="str">
        <f ca="1">VLOOKUP(C3368,'Store-Salesman Details'!$A$2:$H$16,4,FALSE)</f>
        <v>East</v>
      </c>
      <c r="E3368" t="str">
        <f ca="1">VLOOKUP(C3368,'Store-Salesman Details'!$A$2:$H$16,5,FALSE)</f>
        <v>Ritesh Kumar</v>
      </c>
      <c r="F3368">
        <f t="shared" ca="1" si="422"/>
        <v>10</v>
      </c>
      <c r="G3368" t="str">
        <f ca="1">VLOOKUP(F3368,'Stock Details'!$A$2:$J$51,2,FALSE)</f>
        <v>Disinfectant</v>
      </c>
      <c r="H3368" t="str">
        <f ca="1">VLOOKUP(F3368,'Stock Details'!$A$2:$J$51,3,FALSE)</f>
        <v>Cif</v>
      </c>
      <c r="I3368" t="str">
        <f ca="1">VLOOKUP(F3368,'Stock Details'!$A$2:$J$51,7,FALSE)</f>
        <v>1-A</v>
      </c>
      <c r="J3368" t="str">
        <f t="shared" ca="1" si="417"/>
        <v>2_1-A</v>
      </c>
      <c r="K3368" t="str">
        <f ca="1">VLOOKUP(J3368,'Store-Salesman Details'!$C$2:$H$16,6,FALSE)</f>
        <v>Divesh</v>
      </c>
      <c r="L3368">
        <f t="shared" ca="1" si="418"/>
        <v>2</v>
      </c>
      <c r="M3368">
        <f ca="1">VLOOKUP(F3368,'Stock Details'!$A$2:$J$51,5,FALSE)</f>
        <v>269</v>
      </c>
      <c r="N3368">
        <f t="shared" ca="1" si="419"/>
        <v>538</v>
      </c>
      <c r="O3368">
        <v>1</v>
      </c>
    </row>
    <row r="3369" spans="1:15" x14ac:dyDescent="0.25">
      <c r="A3369">
        <v>3368</v>
      </c>
      <c r="B3369" s="3">
        <v>45556</v>
      </c>
      <c r="C3369">
        <f t="shared" ca="1" si="420"/>
        <v>4</v>
      </c>
      <c r="D3369" t="str">
        <f ca="1">VLOOKUP(C3369,'Store-Salesman Details'!$A$2:$H$16,4,FALSE)</f>
        <v>South</v>
      </c>
      <c r="E3369" t="str">
        <f ca="1">VLOOKUP(C3369,'Store-Salesman Details'!$A$2:$H$16,5,FALSE)</f>
        <v>Ayush</v>
      </c>
      <c r="F3369">
        <f t="shared" ca="1" si="422"/>
        <v>17</v>
      </c>
      <c r="G3369" t="str">
        <f ca="1">VLOOKUP(F3369,'Stock Details'!$A$2:$J$51,2,FALSE)</f>
        <v>Ice Cream</v>
      </c>
      <c r="H3369" t="str">
        <f ca="1">VLOOKUP(F3369,'Stock Details'!$A$2:$J$51,3,FALSE)</f>
        <v>Kwality Wall's - Vanilla</v>
      </c>
      <c r="I3369" t="str">
        <f ca="1">VLOOKUP(F3369,'Stock Details'!$A$2:$J$51,7,FALSE)</f>
        <v>1-A</v>
      </c>
      <c r="J3369" t="str">
        <f t="shared" ca="1" si="417"/>
        <v>4_1-A</v>
      </c>
      <c r="K3369" t="str">
        <f ca="1">VLOOKUP(J3369,'Store-Salesman Details'!$C$2:$H$16,6,FALSE)</f>
        <v>Divya</v>
      </c>
      <c r="L3369">
        <f t="shared" ca="1" si="418"/>
        <v>4</v>
      </c>
      <c r="M3369">
        <f ca="1">VLOOKUP(F3369,'Stock Details'!$A$2:$J$51,5,FALSE)</f>
        <v>135</v>
      </c>
      <c r="N3369">
        <f t="shared" ca="1" si="419"/>
        <v>540</v>
      </c>
      <c r="O3369">
        <v>1</v>
      </c>
    </row>
    <row r="3370" spans="1:15" x14ac:dyDescent="0.25">
      <c r="A3370">
        <v>3369</v>
      </c>
      <c r="B3370" s="3">
        <v>45556</v>
      </c>
      <c r="C3370">
        <f t="shared" ca="1" si="420"/>
        <v>1</v>
      </c>
      <c r="D3370" t="str">
        <f ca="1">VLOOKUP(C3370,'Store-Salesman Details'!$A$2:$H$16,4,FALSE)</f>
        <v>Central</v>
      </c>
      <c r="E3370" t="str">
        <f ca="1">VLOOKUP(C3370,'Store-Salesman Details'!$A$2:$H$16,5,FALSE)</f>
        <v>Tanu</v>
      </c>
      <c r="F3370">
        <f t="shared" ca="1" si="422"/>
        <v>7</v>
      </c>
      <c r="G3370" t="str">
        <f ca="1">VLOOKUP(F3370,'Stock Details'!$A$2:$J$51,2,FALSE)</f>
        <v>Beverages</v>
      </c>
      <c r="H3370" t="str">
        <f ca="1">VLOOKUP(F3370,'Stock Details'!$A$2:$J$51,3,FALSE)</f>
        <v>Nescafe - Coffee Instant</v>
      </c>
      <c r="I3370" t="str">
        <f ca="1">VLOOKUP(F3370,'Stock Details'!$A$2:$J$51,7,FALSE)</f>
        <v>1-A</v>
      </c>
      <c r="J3370" t="str">
        <f t="shared" ca="1" si="417"/>
        <v>1_1-A</v>
      </c>
      <c r="K3370" t="str">
        <f ca="1">VLOOKUP(J3370,'Store-Salesman Details'!$C$2:$H$16,6,FALSE)</f>
        <v>Komal</v>
      </c>
      <c r="L3370">
        <f t="shared" ca="1" si="418"/>
        <v>4</v>
      </c>
      <c r="M3370">
        <f ca="1">VLOOKUP(F3370,'Stock Details'!$A$2:$J$51,5,FALSE)</f>
        <v>50</v>
      </c>
      <c r="N3370">
        <f t="shared" ca="1" si="419"/>
        <v>200</v>
      </c>
      <c r="O3370">
        <v>1</v>
      </c>
    </row>
    <row r="3371" spans="1:15" x14ac:dyDescent="0.25">
      <c r="A3371">
        <v>3370</v>
      </c>
      <c r="B3371" s="3">
        <v>45556</v>
      </c>
      <c r="C3371">
        <f t="shared" ca="1" si="420"/>
        <v>5</v>
      </c>
      <c r="D3371" t="str">
        <f ca="1">VLOOKUP(C3371,'Store-Salesman Details'!$A$2:$H$16,4,FALSE)</f>
        <v>West</v>
      </c>
      <c r="E3371" t="str">
        <f ca="1">VLOOKUP(C3371,'Store-Salesman Details'!$A$2:$H$16,5,FALSE)</f>
        <v>Abhishek</v>
      </c>
      <c r="F3371">
        <f t="shared" ca="1" si="422"/>
        <v>12</v>
      </c>
      <c r="G3371" t="str">
        <f ca="1">VLOOKUP(F3371,'Stock Details'!$A$2:$J$51,2,FALSE)</f>
        <v>Foods</v>
      </c>
      <c r="H3371" t="str">
        <f ca="1">VLOOKUP(F3371,'Stock Details'!$A$2:$J$51,3,FALSE)</f>
        <v>Kissan Ketchup</v>
      </c>
      <c r="I3371" t="str">
        <f ca="1">VLOOKUP(F3371,'Stock Details'!$A$2:$J$51,7,FALSE)</f>
        <v>1-A</v>
      </c>
      <c r="J3371" t="str">
        <f t="shared" ca="1" si="417"/>
        <v>5_1-A</v>
      </c>
      <c r="K3371" t="str">
        <f ca="1">VLOOKUP(J3371,'Store-Salesman Details'!$C$2:$H$16,6,FALSE)</f>
        <v>Ramesh</v>
      </c>
      <c r="L3371">
        <f t="shared" ca="1" si="418"/>
        <v>2</v>
      </c>
      <c r="M3371">
        <f ca="1">VLOOKUP(F3371,'Stock Details'!$A$2:$J$51,5,FALSE)</f>
        <v>15</v>
      </c>
      <c r="N3371">
        <f t="shared" ca="1" si="419"/>
        <v>30</v>
      </c>
      <c r="O3371">
        <v>1</v>
      </c>
    </row>
    <row r="3372" spans="1:15" x14ac:dyDescent="0.25">
      <c r="A3372">
        <v>3371</v>
      </c>
      <c r="B3372" s="3">
        <v>45556</v>
      </c>
      <c r="C3372">
        <f t="shared" ca="1" si="420"/>
        <v>2</v>
      </c>
      <c r="D3372" t="str">
        <f ca="1">VLOOKUP(C3372,'Store-Salesman Details'!$A$2:$H$16,4,FALSE)</f>
        <v>East</v>
      </c>
      <c r="E3372" t="str">
        <f ca="1">VLOOKUP(C3372,'Store-Salesman Details'!$A$2:$H$16,5,FALSE)</f>
        <v>Ritesh Kumar</v>
      </c>
      <c r="F3372">
        <f t="shared" ca="1" si="422"/>
        <v>3</v>
      </c>
      <c r="G3372" t="str">
        <f ca="1">VLOOKUP(F3372,'Stock Details'!$A$2:$J$51,2,FALSE)</f>
        <v>Beverages</v>
      </c>
      <c r="H3372" t="str">
        <f ca="1">VLOOKUP(F3372,'Stock Details'!$A$2:$J$51,3,FALSE)</f>
        <v>Taj Mahal</v>
      </c>
      <c r="I3372" t="str">
        <f ca="1">VLOOKUP(F3372,'Stock Details'!$A$2:$J$51,7,FALSE)</f>
        <v>1-A</v>
      </c>
      <c r="J3372" t="str">
        <f t="shared" ca="1" si="417"/>
        <v>2_1-A</v>
      </c>
      <c r="K3372" t="str">
        <f ca="1">VLOOKUP(J3372,'Store-Salesman Details'!$C$2:$H$16,6,FALSE)</f>
        <v>Divesh</v>
      </c>
      <c r="L3372">
        <f t="shared" ca="1" si="418"/>
        <v>3</v>
      </c>
      <c r="M3372">
        <f ca="1">VLOOKUP(F3372,'Stock Details'!$A$2:$J$51,5,FALSE)</f>
        <v>50</v>
      </c>
      <c r="N3372">
        <f t="shared" ca="1" si="419"/>
        <v>150</v>
      </c>
      <c r="O3372">
        <v>1</v>
      </c>
    </row>
    <row r="3373" spans="1:15" x14ac:dyDescent="0.25">
      <c r="A3373">
        <v>3372</v>
      </c>
      <c r="B3373" s="3">
        <v>45556</v>
      </c>
      <c r="C3373">
        <f t="shared" ca="1" si="420"/>
        <v>5</v>
      </c>
      <c r="D3373" t="str">
        <f ca="1">VLOOKUP(C3373,'Store-Salesman Details'!$A$2:$H$16,4,FALSE)</f>
        <v>West</v>
      </c>
      <c r="E3373" t="str">
        <f ca="1">VLOOKUP(C3373,'Store-Salesman Details'!$A$2:$H$16,5,FALSE)</f>
        <v>Abhishek</v>
      </c>
      <c r="F3373">
        <f t="shared" ca="1" si="422"/>
        <v>9</v>
      </c>
      <c r="G3373" t="str">
        <f ca="1">VLOOKUP(F3373,'Stock Details'!$A$2:$J$51,2,FALSE)</f>
        <v>Disinfectant</v>
      </c>
      <c r="H3373" t="str">
        <f ca="1">VLOOKUP(F3373,'Stock Details'!$A$2:$J$51,3,FALSE)</f>
        <v>Domex</v>
      </c>
      <c r="I3373" t="str">
        <f ca="1">VLOOKUP(F3373,'Stock Details'!$A$2:$J$51,7,FALSE)</f>
        <v>1-A</v>
      </c>
      <c r="J3373" t="str">
        <f t="shared" ca="1" si="417"/>
        <v>5_1-A</v>
      </c>
      <c r="K3373" t="str">
        <f ca="1">VLOOKUP(J3373,'Store-Salesman Details'!$C$2:$H$16,6,FALSE)</f>
        <v>Ramesh</v>
      </c>
      <c r="L3373">
        <f t="shared" ca="1" si="418"/>
        <v>2</v>
      </c>
      <c r="M3373">
        <f ca="1">VLOOKUP(F3373,'Stock Details'!$A$2:$J$51,5,FALSE)</f>
        <v>92</v>
      </c>
      <c r="N3373">
        <f t="shared" ca="1" si="419"/>
        <v>184</v>
      </c>
      <c r="O3373">
        <v>1</v>
      </c>
    </row>
    <row r="3374" spans="1:15" x14ac:dyDescent="0.25">
      <c r="A3374">
        <v>3373</v>
      </c>
      <c r="B3374" s="3">
        <v>45556</v>
      </c>
      <c r="C3374">
        <f t="shared" ca="1" si="420"/>
        <v>5</v>
      </c>
      <c r="D3374" t="str">
        <f ca="1">VLOOKUP(C3374,'Store-Salesman Details'!$A$2:$H$16,4,FALSE)</f>
        <v>West</v>
      </c>
      <c r="E3374" t="str">
        <f ca="1">VLOOKUP(C3374,'Store-Salesman Details'!$A$2:$H$16,5,FALSE)</f>
        <v>Abhishek</v>
      </c>
      <c r="F3374">
        <f t="shared" ca="1" si="422"/>
        <v>18</v>
      </c>
      <c r="G3374" t="str">
        <f ca="1">VLOOKUP(F3374,'Stock Details'!$A$2:$J$51,2,FALSE)</f>
        <v>Ice Cream</v>
      </c>
      <c r="H3374" t="str">
        <f ca="1">VLOOKUP(F3374,'Stock Details'!$A$2:$J$51,3,FALSE)</f>
        <v>Kwality Wall's - Chocolate</v>
      </c>
      <c r="I3374" t="str">
        <f ca="1">VLOOKUP(F3374,'Stock Details'!$A$2:$J$51,7,FALSE)</f>
        <v>1-A</v>
      </c>
      <c r="J3374" t="str">
        <f t="shared" ca="1" si="417"/>
        <v>5_1-A</v>
      </c>
      <c r="K3374" t="str">
        <f ca="1">VLOOKUP(J3374,'Store-Salesman Details'!$C$2:$H$16,6,FALSE)</f>
        <v>Ramesh</v>
      </c>
      <c r="L3374">
        <f t="shared" ca="1" si="418"/>
        <v>1</v>
      </c>
      <c r="M3374">
        <f ca="1">VLOOKUP(F3374,'Stock Details'!$A$2:$J$51,5,FALSE)</f>
        <v>145</v>
      </c>
      <c r="N3374">
        <f t="shared" ca="1" si="419"/>
        <v>145</v>
      </c>
      <c r="O3374">
        <v>1</v>
      </c>
    </row>
    <row r="3375" spans="1:15" x14ac:dyDescent="0.25">
      <c r="A3375">
        <v>3374</v>
      </c>
      <c r="B3375" s="3">
        <v>45556</v>
      </c>
      <c r="C3375">
        <f t="shared" ca="1" si="420"/>
        <v>1</v>
      </c>
      <c r="D3375" t="str">
        <f ca="1">VLOOKUP(C3375,'Store-Salesman Details'!$A$2:$H$16,4,FALSE)</f>
        <v>Central</v>
      </c>
      <c r="E3375" t="str">
        <f ca="1">VLOOKUP(C3375,'Store-Salesman Details'!$A$2:$H$16,5,FALSE)</f>
        <v>Tanu</v>
      </c>
      <c r="F3375">
        <f t="shared" ca="1" si="422"/>
        <v>20</v>
      </c>
      <c r="G3375" t="str">
        <f ca="1">VLOOKUP(F3375,'Stock Details'!$A$2:$J$51,2,FALSE)</f>
        <v>Ice Cream</v>
      </c>
      <c r="H3375" t="str">
        <f ca="1">VLOOKUP(F3375,'Stock Details'!$A$2:$J$51,3,FALSE)</f>
        <v>Kwality Wall's - Strawberry</v>
      </c>
      <c r="I3375" t="str">
        <f ca="1">VLOOKUP(F3375,'Stock Details'!$A$2:$J$51,7,FALSE)</f>
        <v>1-A</v>
      </c>
      <c r="J3375" t="str">
        <f t="shared" ca="1" si="417"/>
        <v>1_1-A</v>
      </c>
      <c r="K3375" t="str">
        <f ca="1">VLOOKUP(J3375,'Store-Salesman Details'!$C$2:$H$16,6,FALSE)</f>
        <v>Komal</v>
      </c>
      <c r="L3375">
        <f t="shared" ca="1" si="418"/>
        <v>4</v>
      </c>
      <c r="M3375">
        <f ca="1">VLOOKUP(F3375,'Stock Details'!$A$2:$J$51,5,FALSE)</f>
        <v>140</v>
      </c>
      <c r="N3375">
        <f t="shared" ca="1" si="419"/>
        <v>560</v>
      </c>
      <c r="O3375">
        <v>1</v>
      </c>
    </row>
    <row r="3376" spans="1:15" x14ac:dyDescent="0.25">
      <c r="A3376">
        <v>3375</v>
      </c>
      <c r="B3376" s="3">
        <v>45556</v>
      </c>
      <c r="C3376">
        <f t="shared" ca="1" si="420"/>
        <v>4</v>
      </c>
      <c r="D3376" t="str">
        <f ca="1">VLOOKUP(C3376,'Store-Salesman Details'!$A$2:$H$16,4,FALSE)</f>
        <v>South</v>
      </c>
      <c r="E3376" t="str">
        <f ca="1">VLOOKUP(C3376,'Store-Salesman Details'!$A$2:$H$16,5,FALSE)</f>
        <v>Ayush</v>
      </c>
      <c r="F3376">
        <f t="shared" ca="1" si="422"/>
        <v>4</v>
      </c>
      <c r="G3376" t="str">
        <f ca="1">VLOOKUP(F3376,'Stock Details'!$A$2:$J$51,2,FALSE)</f>
        <v>Beverages</v>
      </c>
      <c r="H3376" t="str">
        <f ca="1">VLOOKUP(F3376,'Stock Details'!$A$2:$J$51,3,FALSE)</f>
        <v>Bru</v>
      </c>
      <c r="I3376" t="str">
        <f ca="1">VLOOKUP(F3376,'Stock Details'!$A$2:$J$51,7,FALSE)</f>
        <v>1-A</v>
      </c>
      <c r="J3376" t="str">
        <f t="shared" ca="1" si="417"/>
        <v>4_1-A</v>
      </c>
      <c r="K3376" t="str">
        <f ca="1">VLOOKUP(J3376,'Store-Salesman Details'!$C$2:$H$16,6,FALSE)</f>
        <v>Divya</v>
      </c>
      <c r="L3376">
        <f t="shared" ca="1" si="418"/>
        <v>3</v>
      </c>
      <c r="M3376">
        <f ca="1">VLOOKUP(F3376,'Stock Details'!$A$2:$J$51,5,FALSE)</f>
        <v>45</v>
      </c>
      <c r="N3376">
        <f t="shared" ca="1" si="419"/>
        <v>135</v>
      </c>
      <c r="O3376">
        <v>1</v>
      </c>
    </row>
    <row r="3377" spans="1:15" x14ac:dyDescent="0.25">
      <c r="A3377">
        <v>3376</v>
      </c>
      <c r="B3377" s="3">
        <v>45556</v>
      </c>
      <c r="C3377">
        <f t="shared" ca="1" si="420"/>
        <v>2</v>
      </c>
      <c r="D3377" t="str">
        <f ca="1">VLOOKUP(C3377,'Store-Salesman Details'!$A$2:$H$16,4,FALSE)</f>
        <v>East</v>
      </c>
      <c r="E3377" t="str">
        <f ca="1">VLOOKUP(C3377,'Store-Salesman Details'!$A$2:$H$16,5,FALSE)</f>
        <v>Ritesh Kumar</v>
      </c>
      <c r="F3377">
        <f t="shared" ca="1" si="422"/>
        <v>14</v>
      </c>
      <c r="G3377" t="str">
        <f ca="1">VLOOKUP(F3377,'Stock Details'!$A$2:$J$51,2,FALSE)</f>
        <v>Foods</v>
      </c>
      <c r="H3377" t="str">
        <f ca="1">VLOOKUP(F3377,'Stock Details'!$A$2:$J$51,3,FALSE)</f>
        <v>Kissan Mango Juice</v>
      </c>
      <c r="I3377" t="str">
        <f ca="1">VLOOKUP(F3377,'Stock Details'!$A$2:$J$51,7,FALSE)</f>
        <v>1-A</v>
      </c>
      <c r="J3377" t="str">
        <f t="shared" ca="1" si="417"/>
        <v>2_1-A</v>
      </c>
      <c r="K3377" t="str">
        <f ca="1">VLOOKUP(J3377,'Store-Salesman Details'!$C$2:$H$16,6,FALSE)</f>
        <v>Divesh</v>
      </c>
      <c r="L3377">
        <f t="shared" ca="1" si="418"/>
        <v>1</v>
      </c>
      <c r="M3377">
        <f ca="1">VLOOKUP(F3377,'Stock Details'!$A$2:$J$51,5,FALSE)</f>
        <v>165</v>
      </c>
      <c r="N3377">
        <f t="shared" ca="1" si="419"/>
        <v>165</v>
      </c>
      <c r="O3377">
        <v>1</v>
      </c>
    </row>
    <row r="3378" spans="1:15" x14ac:dyDescent="0.25">
      <c r="A3378">
        <v>3377</v>
      </c>
      <c r="B3378" s="3">
        <v>45556</v>
      </c>
      <c r="C3378">
        <f t="shared" ca="1" si="420"/>
        <v>2</v>
      </c>
      <c r="D3378" t="str">
        <f ca="1">VLOOKUP(C3378,'Store-Salesman Details'!$A$2:$H$16,4,FALSE)</f>
        <v>East</v>
      </c>
      <c r="E3378" t="str">
        <f ca="1">VLOOKUP(C3378,'Store-Salesman Details'!$A$2:$H$16,5,FALSE)</f>
        <v>Ritesh Kumar</v>
      </c>
      <c r="F3378">
        <f t="shared" ref="F3378:F3384" ca="1" si="423">RANDBETWEEN(26,46)</f>
        <v>36</v>
      </c>
      <c r="G3378" t="str">
        <f ca="1">VLOOKUP(F3378,'Stock Details'!$A$2:$J$51,2,FALSE)</f>
        <v>Personal Care</v>
      </c>
      <c r="H3378" t="str">
        <f ca="1">VLOOKUP(F3378,'Stock Details'!$A$2:$J$51,3,FALSE)</f>
        <v>Pepsodent</v>
      </c>
      <c r="I3378" t="str">
        <f ca="1">VLOOKUP(F3378,'Stock Details'!$A$2:$J$51,7,FALSE)</f>
        <v>3-P</v>
      </c>
      <c r="J3378" t="str">
        <f t="shared" ca="1" si="417"/>
        <v>2_3-P</v>
      </c>
      <c r="K3378" t="str">
        <f ca="1">VLOOKUP(J3378,'Store-Salesman Details'!$C$2:$H$16,6,FALSE)</f>
        <v>Sneha</v>
      </c>
      <c r="L3378">
        <f t="shared" ca="1" si="418"/>
        <v>2</v>
      </c>
      <c r="M3378">
        <f ca="1">VLOOKUP(F3378,'Stock Details'!$A$2:$J$51,5,FALSE)</f>
        <v>104</v>
      </c>
      <c r="N3378">
        <f t="shared" ca="1" si="419"/>
        <v>208</v>
      </c>
      <c r="O3378">
        <v>1</v>
      </c>
    </row>
    <row r="3379" spans="1:15" x14ac:dyDescent="0.25">
      <c r="A3379">
        <v>3378</v>
      </c>
      <c r="B3379" s="3">
        <v>45556</v>
      </c>
      <c r="C3379">
        <f t="shared" ca="1" si="420"/>
        <v>3</v>
      </c>
      <c r="D3379" t="str">
        <f ca="1">VLOOKUP(C3379,'Store-Salesman Details'!$A$2:$H$16,4,FALSE)</f>
        <v>North</v>
      </c>
      <c r="E3379" t="str">
        <f ca="1">VLOOKUP(C3379,'Store-Salesman Details'!$A$2:$H$16,5,FALSE)</f>
        <v>Karan</v>
      </c>
      <c r="F3379">
        <f t="shared" ca="1" si="423"/>
        <v>44</v>
      </c>
      <c r="G3379" t="str">
        <f ca="1">VLOOKUP(F3379,'Stock Details'!$A$2:$J$51,2,FALSE)</f>
        <v>Personal Care</v>
      </c>
      <c r="H3379" t="str">
        <f ca="1">VLOOKUP(F3379,'Stock Details'!$A$2:$J$51,3,FALSE)</f>
        <v>Whisper</v>
      </c>
      <c r="I3379" t="str">
        <f ca="1">VLOOKUP(F3379,'Stock Details'!$A$2:$J$51,7,FALSE)</f>
        <v>3-P</v>
      </c>
      <c r="J3379" t="str">
        <f t="shared" ca="1" si="417"/>
        <v>3_3-P</v>
      </c>
      <c r="K3379" t="str">
        <f ca="1">VLOOKUP(J3379,'Store-Salesman Details'!$C$2:$H$16,6,FALSE)</f>
        <v>Rajat</v>
      </c>
      <c r="L3379">
        <f t="shared" ca="1" si="418"/>
        <v>2</v>
      </c>
      <c r="M3379">
        <f ca="1">VLOOKUP(F3379,'Stock Details'!$A$2:$J$51,5,FALSE)</f>
        <v>34</v>
      </c>
      <c r="N3379">
        <f t="shared" ca="1" si="419"/>
        <v>68</v>
      </c>
      <c r="O3379">
        <v>1</v>
      </c>
    </row>
    <row r="3380" spans="1:15" x14ac:dyDescent="0.25">
      <c r="A3380">
        <v>3379</v>
      </c>
      <c r="B3380" s="3">
        <v>45556</v>
      </c>
      <c r="C3380">
        <f t="shared" ca="1" si="420"/>
        <v>2</v>
      </c>
      <c r="D3380" t="str">
        <f ca="1">VLOOKUP(C3380,'Store-Salesman Details'!$A$2:$H$16,4,FALSE)</f>
        <v>East</v>
      </c>
      <c r="E3380" t="str">
        <f ca="1">VLOOKUP(C3380,'Store-Salesman Details'!$A$2:$H$16,5,FALSE)</f>
        <v>Ritesh Kumar</v>
      </c>
      <c r="F3380">
        <f t="shared" ca="1" si="423"/>
        <v>30</v>
      </c>
      <c r="G3380" t="str">
        <f ca="1">VLOOKUP(F3380,'Stock Details'!$A$2:$J$51,2,FALSE)</f>
        <v>Personal Care</v>
      </c>
      <c r="H3380" t="str">
        <f ca="1">VLOOKUP(F3380,'Stock Details'!$A$2:$J$51,3,FALSE)</f>
        <v>Fair &amp; Lovely</v>
      </c>
      <c r="I3380" t="str">
        <f ca="1">VLOOKUP(F3380,'Stock Details'!$A$2:$J$51,7,FALSE)</f>
        <v>3-P</v>
      </c>
      <c r="J3380" t="str">
        <f t="shared" ca="1" si="417"/>
        <v>2_3-P</v>
      </c>
      <c r="K3380" t="str">
        <f ca="1">VLOOKUP(J3380,'Store-Salesman Details'!$C$2:$H$16,6,FALSE)</f>
        <v>Sneha</v>
      </c>
      <c r="L3380">
        <f t="shared" ca="1" si="418"/>
        <v>1</v>
      </c>
      <c r="M3380">
        <f ca="1">VLOOKUP(F3380,'Stock Details'!$A$2:$J$51,5,FALSE)</f>
        <v>10</v>
      </c>
      <c r="N3380">
        <f t="shared" ca="1" si="419"/>
        <v>10</v>
      </c>
      <c r="O3380">
        <v>1</v>
      </c>
    </row>
    <row r="3381" spans="1:15" x14ac:dyDescent="0.25">
      <c r="A3381">
        <v>3380</v>
      </c>
      <c r="B3381" s="3">
        <v>45556</v>
      </c>
      <c r="C3381">
        <f t="shared" ca="1" si="420"/>
        <v>2</v>
      </c>
      <c r="D3381" t="str">
        <f ca="1">VLOOKUP(C3381,'Store-Salesman Details'!$A$2:$H$16,4,FALSE)</f>
        <v>East</v>
      </c>
      <c r="E3381" t="str">
        <f ca="1">VLOOKUP(C3381,'Store-Salesman Details'!$A$2:$H$16,5,FALSE)</f>
        <v>Ritesh Kumar</v>
      </c>
      <c r="F3381">
        <f t="shared" ca="1" si="423"/>
        <v>39</v>
      </c>
      <c r="G3381" t="str">
        <f ca="1">VLOOKUP(F3381,'Stock Details'!$A$2:$J$51,2,FALSE)</f>
        <v>Personal Care</v>
      </c>
      <c r="H3381" t="str">
        <f ca="1">VLOOKUP(F3381,'Stock Details'!$A$2:$J$51,3,FALSE)</f>
        <v>Wilkison Sword</v>
      </c>
      <c r="I3381" t="str">
        <f ca="1">VLOOKUP(F3381,'Stock Details'!$A$2:$J$51,7,FALSE)</f>
        <v>3-P</v>
      </c>
      <c r="J3381" t="str">
        <f t="shared" ca="1" si="417"/>
        <v>2_3-P</v>
      </c>
      <c r="K3381" t="str">
        <f ca="1">VLOOKUP(J3381,'Store-Salesman Details'!$C$2:$H$16,6,FALSE)</f>
        <v>Sneha</v>
      </c>
      <c r="L3381">
        <f t="shared" ca="1" si="418"/>
        <v>3</v>
      </c>
      <c r="M3381">
        <f ca="1">VLOOKUP(F3381,'Stock Details'!$A$2:$J$51,5,FALSE)</f>
        <v>9</v>
      </c>
      <c r="N3381">
        <f t="shared" ca="1" si="419"/>
        <v>27</v>
      </c>
      <c r="O3381">
        <v>1</v>
      </c>
    </row>
    <row r="3382" spans="1:15" x14ac:dyDescent="0.25">
      <c r="A3382">
        <v>3381</v>
      </c>
      <c r="B3382" s="3">
        <v>45556</v>
      </c>
      <c r="C3382">
        <f t="shared" ca="1" si="420"/>
        <v>2</v>
      </c>
      <c r="D3382" t="str">
        <f ca="1">VLOOKUP(C3382,'Store-Salesman Details'!$A$2:$H$16,4,FALSE)</f>
        <v>East</v>
      </c>
      <c r="E3382" t="str">
        <f ca="1">VLOOKUP(C3382,'Store-Salesman Details'!$A$2:$H$16,5,FALSE)</f>
        <v>Ritesh Kumar</v>
      </c>
      <c r="F3382">
        <f t="shared" ca="1" si="423"/>
        <v>36</v>
      </c>
      <c r="G3382" t="str">
        <f ca="1">VLOOKUP(F3382,'Stock Details'!$A$2:$J$51,2,FALSE)</f>
        <v>Personal Care</v>
      </c>
      <c r="H3382" t="str">
        <f ca="1">VLOOKUP(F3382,'Stock Details'!$A$2:$J$51,3,FALSE)</f>
        <v>Pepsodent</v>
      </c>
      <c r="I3382" t="str">
        <f ca="1">VLOOKUP(F3382,'Stock Details'!$A$2:$J$51,7,FALSE)</f>
        <v>3-P</v>
      </c>
      <c r="J3382" t="str">
        <f t="shared" ca="1" si="417"/>
        <v>2_3-P</v>
      </c>
      <c r="K3382" t="str">
        <f ca="1">VLOOKUP(J3382,'Store-Salesman Details'!$C$2:$H$16,6,FALSE)</f>
        <v>Sneha</v>
      </c>
      <c r="L3382">
        <f t="shared" ca="1" si="418"/>
        <v>5</v>
      </c>
      <c r="M3382">
        <f ca="1">VLOOKUP(F3382,'Stock Details'!$A$2:$J$51,5,FALSE)</f>
        <v>104</v>
      </c>
      <c r="N3382">
        <f t="shared" ca="1" si="419"/>
        <v>520</v>
      </c>
      <c r="O3382">
        <v>1</v>
      </c>
    </row>
    <row r="3383" spans="1:15" x14ac:dyDescent="0.25">
      <c r="A3383">
        <v>3382</v>
      </c>
      <c r="B3383" s="3">
        <v>45556</v>
      </c>
      <c r="C3383">
        <f t="shared" ca="1" si="420"/>
        <v>4</v>
      </c>
      <c r="D3383" t="str">
        <f ca="1">VLOOKUP(C3383,'Store-Salesman Details'!$A$2:$H$16,4,FALSE)</f>
        <v>South</v>
      </c>
      <c r="E3383" t="str">
        <f ca="1">VLOOKUP(C3383,'Store-Salesman Details'!$A$2:$H$16,5,FALSE)</f>
        <v>Ayush</v>
      </c>
      <c r="F3383">
        <f t="shared" ca="1" si="423"/>
        <v>26</v>
      </c>
      <c r="G3383" t="str">
        <f ca="1">VLOOKUP(F3383,'Stock Details'!$A$2:$J$51,2,FALSE)</f>
        <v>Personal Care</v>
      </c>
      <c r="H3383" t="str">
        <f ca="1">VLOOKUP(F3383,'Stock Details'!$A$2:$J$51,3,FALSE)</f>
        <v>Lux</v>
      </c>
      <c r="I3383" t="str">
        <f ca="1">VLOOKUP(F3383,'Stock Details'!$A$2:$J$51,7,FALSE)</f>
        <v>3-P</v>
      </c>
      <c r="J3383" t="str">
        <f t="shared" ca="1" si="417"/>
        <v>4_3-P</v>
      </c>
      <c r="K3383" t="str">
        <f ca="1">VLOOKUP(J3383,'Store-Salesman Details'!$C$2:$H$16,6,FALSE)</f>
        <v>Mohan</v>
      </c>
      <c r="L3383">
        <f t="shared" ca="1" si="418"/>
        <v>4</v>
      </c>
      <c r="M3383">
        <f ca="1">VLOOKUP(F3383,'Stock Details'!$A$2:$J$51,5,FALSE)</f>
        <v>10</v>
      </c>
      <c r="N3383">
        <f t="shared" ca="1" si="419"/>
        <v>40</v>
      </c>
      <c r="O3383">
        <v>1</v>
      </c>
    </row>
    <row r="3384" spans="1:15" x14ac:dyDescent="0.25">
      <c r="A3384">
        <v>3383</v>
      </c>
      <c r="B3384" s="3">
        <v>45556</v>
      </c>
      <c r="C3384">
        <f t="shared" ca="1" si="420"/>
        <v>5</v>
      </c>
      <c r="D3384" t="str">
        <f ca="1">VLOOKUP(C3384,'Store-Salesman Details'!$A$2:$H$16,4,FALSE)</f>
        <v>West</v>
      </c>
      <c r="E3384" t="str">
        <f ca="1">VLOOKUP(C3384,'Store-Salesman Details'!$A$2:$H$16,5,FALSE)</f>
        <v>Abhishek</v>
      </c>
      <c r="F3384">
        <f t="shared" ca="1" si="423"/>
        <v>40</v>
      </c>
      <c r="G3384" t="str">
        <f ca="1">VLOOKUP(F3384,'Stock Details'!$A$2:$J$51,2,FALSE)</f>
        <v>Personal Care</v>
      </c>
      <c r="H3384" t="str">
        <f ca="1">VLOOKUP(F3384,'Stock Details'!$A$2:$J$51,3,FALSE)</f>
        <v>7 'o' clock</v>
      </c>
      <c r="I3384" t="str">
        <f ca="1">VLOOKUP(F3384,'Stock Details'!$A$2:$J$51,7,FALSE)</f>
        <v>3-P</v>
      </c>
      <c r="J3384" t="str">
        <f t="shared" ca="1" si="417"/>
        <v>5_3-P</v>
      </c>
      <c r="K3384" t="str">
        <f ca="1">VLOOKUP(J3384,'Store-Salesman Details'!$C$2:$H$16,6,FALSE)</f>
        <v>Kritika</v>
      </c>
      <c r="L3384">
        <f t="shared" ca="1" si="418"/>
        <v>5</v>
      </c>
      <c r="M3384">
        <f ca="1">VLOOKUP(F3384,'Stock Details'!$A$2:$J$51,5,FALSE)</f>
        <v>68</v>
      </c>
      <c r="N3384">
        <f t="shared" ca="1" si="419"/>
        <v>340</v>
      </c>
      <c r="O3384">
        <v>1</v>
      </c>
    </row>
    <row r="3385" spans="1:15" x14ac:dyDescent="0.25">
      <c r="A3385">
        <v>3384</v>
      </c>
      <c r="B3385" s="3">
        <v>45556</v>
      </c>
      <c r="C3385">
        <f t="shared" ca="1" si="420"/>
        <v>2</v>
      </c>
      <c r="D3385" t="str">
        <f ca="1">VLOOKUP(C3385,'Store-Salesman Details'!$A$2:$H$16,4,FALSE)</f>
        <v>East</v>
      </c>
      <c r="E3385" t="str">
        <f ca="1">VLOOKUP(C3385,'Store-Salesman Details'!$A$2:$H$16,5,FALSE)</f>
        <v>Ritesh Kumar</v>
      </c>
      <c r="F3385">
        <f ca="1">RANDBETWEEN(21,25)</f>
        <v>25</v>
      </c>
      <c r="G3385" t="str">
        <f ca="1">VLOOKUP(F3385,'Stock Details'!$A$2:$J$51,2,FALSE)</f>
        <v>Laundry</v>
      </c>
      <c r="H3385" t="str">
        <f ca="1">VLOOKUP(F3385,'Stock Details'!$A$2:$J$51,3,FALSE)</f>
        <v>Ariel</v>
      </c>
      <c r="I3385" t="str">
        <f ca="1">VLOOKUP(F3385,'Stock Details'!$A$2:$J$51,7,FALSE)</f>
        <v>2-W</v>
      </c>
      <c r="J3385" t="str">
        <f t="shared" ca="1" si="417"/>
        <v>2_2-W</v>
      </c>
      <c r="K3385" t="str">
        <f ca="1">VLOOKUP(J3385,'Store-Salesman Details'!$C$2:$H$16,6,FALSE)</f>
        <v>Sunaina</v>
      </c>
      <c r="L3385">
        <f t="shared" ca="1" si="418"/>
        <v>5</v>
      </c>
      <c r="M3385">
        <f ca="1">VLOOKUP(F3385,'Stock Details'!$A$2:$J$51,5,FALSE)</f>
        <v>10</v>
      </c>
      <c r="N3385">
        <f t="shared" ca="1" si="419"/>
        <v>50</v>
      </c>
      <c r="O3385">
        <v>1</v>
      </c>
    </row>
    <row r="3386" spans="1:15" x14ac:dyDescent="0.25">
      <c r="A3386">
        <v>3385</v>
      </c>
      <c r="B3386" s="3">
        <v>45556</v>
      </c>
      <c r="C3386">
        <f t="shared" ca="1" si="420"/>
        <v>2</v>
      </c>
      <c r="D3386" t="str">
        <f ca="1">VLOOKUP(C3386,'Store-Salesman Details'!$A$2:$H$16,4,FALSE)</f>
        <v>East</v>
      </c>
      <c r="E3386" t="str">
        <f ca="1">VLOOKUP(C3386,'Store-Salesman Details'!$A$2:$H$16,5,FALSE)</f>
        <v>Ritesh Kumar</v>
      </c>
      <c r="F3386">
        <f ca="1">RANDBETWEEN(21,25)</f>
        <v>22</v>
      </c>
      <c r="G3386" t="str">
        <f ca="1">VLOOKUP(F3386,'Stock Details'!$A$2:$J$51,2,FALSE)</f>
        <v>Laundry</v>
      </c>
      <c r="H3386" t="str">
        <f ca="1">VLOOKUP(F3386,'Stock Details'!$A$2:$J$51,3,FALSE)</f>
        <v>Rin</v>
      </c>
      <c r="I3386" t="str">
        <f ca="1">VLOOKUP(F3386,'Stock Details'!$A$2:$J$51,7,FALSE)</f>
        <v>2-W</v>
      </c>
      <c r="J3386" t="str">
        <f t="shared" ca="1" si="417"/>
        <v>2_2-W</v>
      </c>
      <c r="K3386" t="str">
        <f ca="1">VLOOKUP(J3386,'Store-Salesman Details'!$C$2:$H$16,6,FALSE)</f>
        <v>Sunaina</v>
      </c>
      <c r="L3386">
        <f t="shared" ca="1" si="418"/>
        <v>4</v>
      </c>
      <c r="M3386">
        <f ca="1">VLOOKUP(F3386,'Stock Details'!$A$2:$J$51,5,FALSE)</f>
        <v>10</v>
      </c>
      <c r="N3386">
        <f t="shared" ca="1" si="419"/>
        <v>40</v>
      </c>
      <c r="O3386">
        <v>1</v>
      </c>
    </row>
    <row r="3387" spans="1:15" x14ac:dyDescent="0.25">
      <c r="A3387">
        <v>3386</v>
      </c>
      <c r="B3387" s="3">
        <v>45556</v>
      </c>
      <c r="C3387">
        <f t="shared" ca="1" si="420"/>
        <v>1</v>
      </c>
      <c r="D3387" t="str">
        <f ca="1">VLOOKUP(C3387,'Store-Salesman Details'!$A$2:$H$16,4,FALSE)</f>
        <v>Central</v>
      </c>
      <c r="E3387" t="str">
        <f ca="1">VLOOKUP(C3387,'Store-Salesman Details'!$A$2:$H$16,5,FALSE)</f>
        <v>Tanu</v>
      </c>
      <c r="F3387">
        <f ca="1">RANDBETWEEN(21,25)</f>
        <v>24</v>
      </c>
      <c r="G3387" t="str">
        <f ca="1">VLOOKUP(F3387,'Stock Details'!$A$2:$J$51,2,FALSE)</f>
        <v>Laundry</v>
      </c>
      <c r="H3387" t="str">
        <f ca="1">VLOOKUP(F3387,'Stock Details'!$A$2:$J$51,3,FALSE)</f>
        <v>Tide</v>
      </c>
      <c r="I3387" t="str">
        <f ca="1">VLOOKUP(F3387,'Stock Details'!$A$2:$J$51,7,FALSE)</f>
        <v>2-W</v>
      </c>
      <c r="J3387" t="str">
        <f t="shared" ca="1" si="417"/>
        <v>1_2-W</v>
      </c>
      <c r="K3387" t="str">
        <f ca="1">VLOOKUP(J3387,'Store-Salesman Details'!$C$2:$H$16,6,FALSE)</f>
        <v>Sakshi</v>
      </c>
      <c r="L3387">
        <f t="shared" ca="1" si="418"/>
        <v>1</v>
      </c>
      <c r="M3387">
        <f ca="1">VLOOKUP(F3387,'Stock Details'!$A$2:$J$51,5,FALSE)</f>
        <v>10</v>
      </c>
      <c r="N3387">
        <f t="shared" ca="1" si="419"/>
        <v>10</v>
      </c>
      <c r="O3387">
        <v>1</v>
      </c>
    </row>
    <row r="3388" spans="1:15" x14ac:dyDescent="0.25">
      <c r="A3388">
        <v>3387</v>
      </c>
      <c r="B3388" s="3">
        <v>45556</v>
      </c>
      <c r="C3388">
        <f t="shared" ca="1" si="420"/>
        <v>3</v>
      </c>
      <c r="D3388" t="str">
        <f ca="1">VLOOKUP(C3388,'Store-Salesman Details'!$A$2:$H$16,4,FALSE)</f>
        <v>North</v>
      </c>
      <c r="E3388" t="str">
        <f ca="1">VLOOKUP(C3388,'Store-Salesman Details'!$A$2:$H$16,5,FALSE)</f>
        <v>Karan</v>
      </c>
      <c r="F3388">
        <f ca="1">RANDBETWEEN(21,25)</f>
        <v>22</v>
      </c>
      <c r="G3388" t="str">
        <f ca="1">VLOOKUP(F3388,'Stock Details'!$A$2:$J$51,2,FALSE)</f>
        <v>Laundry</v>
      </c>
      <c r="H3388" t="str">
        <f ca="1">VLOOKUP(F3388,'Stock Details'!$A$2:$J$51,3,FALSE)</f>
        <v>Rin</v>
      </c>
      <c r="I3388" t="str">
        <f ca="1">VLOOKUP(F3388,'Stock Details'!$A$2:$J$51,7,FALSE)</f>
        <v>2-W</v>
      </c>
      <c r="J3388" t="str">
        <f t="shared" ca="1" si="417"/>
        <v>3_2-W</v>
      </c>
      <c r="K3388" t="str">
        <f ca="1">VLOOKUP(J3388,'Store-Salesman Details'!$C$2:$H$16,6,FALSE)</f>
        <v>Sonam</v>
      </c>
      <c r="L3388">
        <f t="shared" ca="1" si="418"/>
        <v>3</v>
      </c>
      <c r="M3388">
        <f ca="1">VLOOKUP(F3388,'Stock Details'!$A$2:$J$51,5,FALSE)</f>
        <v>10</v>
      </c>
      <c r="N3388">
        <f t="shared" ca="1" si="419"/>
        <v>30</v>
      </c>
      <c r="O3388">
        <v>1</v>
      </c>
    </row>
    <row r="3389" spans="1:15" x14ac:dyDescent="0.25">
      <c r="A3389">
        <v>3388</v>
      </c>
      <c r="B3389" s="3">
        <v>45556</v>
      </c>
      <c r="C3389">
        <f t="shared" ca="1" si="420"/>
        <v>5</v>
      </c>
      <c r="D3389" t="str">
        <f ca="1">VLOOKUP(C3389,'Store-Salesman Details'!$A$2:$H$16,4,FALSE)</f>
        <v>West</v>
      </c>
      <c r="E3389" t="str">
        <f ca="1">VLOOKUP(C3389,'Store-Salesman Details'!$A$2:$H$16,5,FALSE)</f>
        <v>Abhishek</v>
      </c>
      <c r="F3389">
        <f ca="1">RANDBETWEEN(21,25)</f>
        <v>23</v>
      </c>
      <c r="G3389" t="str">
        <f ca="1">VLOOKUP(F3389,'Stock Details'!$A$2:$J$51,2,FALSE)</f>
        <v>Laundry</v>
      </c>
      <c r="H3389" t="str">
        <f ca="1">VLOOKUP(F3389,'Stock Details'!$A$2:$J$51,3,FALSE)</f>
        <v>Wheel</v>
      </c>
      <c r="I3389" t="str">
        <f ca="1">VLOOKUP(F3389,'Stock Details'!$A$2:$J$51,7,FALSE)</f>
        <v>2-W</v>
      </c>
      <c r="J3389" t="str">
        <f t="shared" ca="1" si="417"/>
        <v>5_2-W</v>
      </c>
      <c r="K3389" t="str">
        <f ca="1">VLOOKUP(J3389,'Store-Salesman Details'!$C$2:$H$16,6,FALSE)</f>
        <v>Kavya</v>
      </c>
      <c r="L3389">
        <f t="shared" ca="1" si="418"/>
        <v>3</v>
      </c>
      <c r="M3389">
        <f ca="1">VLOOKUP(F3389,'Stock Details'!$A$2:$J$51,5,FALSE)</f>
        <v>10</v>
      </c>
      <c r="N3389">
        <f t="shared" ca="1" si="419"/>
        <v>30</v>
      </c>
      <c r="O3389">
        <v>1</v>
      </c>
    </row>
    <row r="3390" spans="1:15" x14ac:dyDescent="0.25">
      <c r="A3390">
        <v>3389</v>
      </c>
      <c r="B3390" s="3">
        <v>45556</v>
      </c>
      <c r="C3390">
        <f t="shared" ca="1" si="420"/>
        <v>2</v>
      </c>
      <c r="D3390" t="str">
        <f ca="1">VLOOKUP(C3390,'Store-Salesman Details'!$A$2:$H$16,4,FALSE)</f>
        <v>East</v>
      </c>
      <c r="E3390" t="str">
        <f ca="1">VLOOKUP(C3390,'Store-Salesman Details'!$A$2:$H$16,5,FALSE)</f>
        <v>Ritesh Kumar</v>
      </c>
      <c r="F3390">
        <f t="shared" ref="F3390:F3400" ca="1" si="424">RANDBETWEEN(1,20)</f>
        <v>15</v>
      </c>
      <c r="G3390" t="str">
        <f ca="1">VLOOKUP(F3390,'Stock Details'!$A$2:$J$51,2,FALSE)</f>
        <v>Foods</v>
      </c>
      <c r="H3390" t="str">
        <f ca="1">VLOOKUP(F3390,'Stock Details'!$A$2:$J$51,3,FALSE)</f>
        <v>Kissan Mixed Fruit Juice</v>
      </c>
      <c r="I3390" t="str">
        <f ca="1">VLOOKUP(F3390,'Stock Details'!$A$2:$J$51,7,FALSE)</f>
        <v>1-A</v>
      </c>
      <c r="J3390" t="str">
        <f t="shared" ca="1" si="417"/>
        <v>2_1-A</v>
      </c>
      <c r="K3390" t="str">
        <f ca="1">VLOOKUP(J3390,'Store-Salesman Details'!$C$2:$H$16,6,FALSE)</f>
        <v>Divesh</v>
      </c>
      <c r="L3390">
        <f t="shared" ca="1" si="418"/>
        <v>5</v>
      </c>
      <c r="M3390">
        <f ca="1">VLOOKUP(F3390,'Stock Details'!$A$2:$J$51,5,FALSE)</f>
        <v>165</v>
      </c>
      <c r="N3390">
        <f t="shared" ca="1" si="419"/>
        <v>825</v>
      </c>
      <c r="O3390">
        <v>1</v>
      </c>
    </row>
    <row r="3391" spans="1:15" x14ac:dyDescent="0.25">
      <c r="A3391">
        <v>3390</v>
      </c>
      <c r="B3391" s="3">
        <v>45556</v>
      </c>
      <c r="C3391">
        <f t="shared" ca="1" si="420"/>
        <v>2</v>
      </c>
      <c r="D3391" t="str">
        <f ca="1">VLOOKUP(C3391,'Store-Salesman Details'!$A$2:$H$16,4,FALSE)</f>
        <v>East</v>
      </c>
      <c r="E3391" t="str">
        <f ca="1">VLOOKUP(C3391,'Store-Salesman Details'!$A$2:$H$16,5,FALSE)</f>
        <v>Ritesh Kumar</v>
      </c>
      <c r="F3391">
        <f t="shared" ca="1" si="424"/>
        <v>10</v>
      </c>
      <c r="G3391" t="str">
        <f ca="1">VLOOKUP(F3391,'Stock Details'!$A$2:$J$51,2,FALSE)</f>
        <v>Disinfectant</v>
      </c>
      <c r="H3391" t="str">
        <f ca="1">VLOOKUP(F3391,'Stock Details'!$A$2:$J$51,3,FALSE)</f>
        <v>Cif</v>
      </c>
      <c r="I3391" t="str">
        <f ca="1">VLOOKUP(F3391,'Stock Details'!$A$2:$J$51,7,FALSE)</f>
        <v>1-A</v>
      </c>
      <c r="J3391" t="str">
        <f t="shared" ca="1" si="417"/>
        <v>2_1-A</v>
      </c>
      <c r="K3391" t="str">
        <f ca="1">VLOOKUP(J3391,'Store-Salesman Details'!$C$2:$H$16,6,FALSE)</f>
        <v>Divesh</v>
      </c>
      <c r="L3391">
        <f t="shared" ca="1" si="418"/>
        <v>5</v>
      </c>
      <c r="M3391">
        <f ca="1">VLOOKUP(F3391,'Stock Details'!$A$2:$J$51,5,FALSE)</f>
        <v>269</v>
      </c>
      <c r="N3391">
        <f t="shared" ca="1" si="419"/>
        <v>1345</v>
      </c>
      <c r="O3391">
        <v>1</v>
      </c>
    </row>
    <row r="3392" spans="1:15" x14ac:dyDescent="0.25">
      <c r="A3392">
        <v>3391</v>
      </c>
      <c r="B3392" s="3">
        <v>45556</v>
      </c>
      <c r="C3392">
        <f t="shared" ca="1" si="420"/>
        <v>1</v>
      </c>
      <c r="D3392" t="str">
        <f ca="1">VLOOKUP(C3392,'Store-Salesman Details'!$A$2:$H$16,4,FALSE)</f>
        <v>Central</v>
      </c>
      <c r="E3392" t="str">
        <f ca="1">VLOOKUP(C3392,'Store-Salesman Details'!$A$2:$H$16,5,FALSE)</f>
        <v>Tanu</v>
      </c>
      <c r="F3392">
        <f t="shared" ca="1" si="424"/>
        <v>10</v>
      </c>
      <c r="G3392" t="str">
        <f ca="1">VLOOKUP(F3392,'Stock Details'!$A$2:$J$51,2,FALSE)</f>
        <v>Disinfectant</v>
      </c>
      <c r="H3392" t="str">
        <f ca="1">VLOOKUP(F3392,'Stock Details'!$A$2:$J$51,3,FALSE)</f>
        <v>Cif</v>
      </c>
      <c r="I3392" t="str">
        <f ca="1">VLOOKUP(F3392,'Stock Details'!$A$2:$J$51,7,FALSE)</f>
        <v>1-A</v>
      </c>
      <c r="J3392" t="str">
        <f t="shared" ca="1" si="417"/>
        <v>1_1-A</v>
      </c>
      <c r="K3392" t="str">
        <f ca="1">VLOOKUP(J3392,'Store-Salesman Details'!$C$2:$H$16,6,FALSE)</f>
        <v>Komal</v>
      </c>
      <c r="L3392">
        <f t="shared" ca="1" si="418"/>
        <v>5</v>
      </c>
      <c r="M3392">
        <f ca="1">VLOOKUP(F3392,'Stock Details'!$A$2:$J$51,5,FALSE)</f>
        <v>269</v>
      </c>
      <c r="N3392">
        <f t="shared" ca="1" si="419"/>
        <v>1345</v>
      </c>
      <c r="O3392">
        <v>1</v>
      </c>
    </row>
    <row r="3393" spans="1:15" x14ac:dyDescent="0.25">
      <c r="A3393">
        <v>3392</v>
      </c>
      <c r="B3393" s="3">
        <v>45556</v>
      </c>
      <c r="C3393">
        <f t="shared" ca="1" si="420"/>
        <v>1</v>
      </c>
      <c r="D3393" t="str">
        <f ca="1">VLOOKUP(C3393,'Store-Salesman Details'!$A$2:$H$16,4,FALSE)</f>
        <v>Central</v>
      </c>
      <c r="E3393" t="str">
        <f ca="1">VLOOKUP(C3393,'Store-Salesman Details'!$A$2:$H$16,5,FALSE)</f>
        <v>Tanu</v>
      </c>
      <c r="F3393">
        <f t="shared" ca="1" si="424"/>
        <v>16</v>
      </c>
      <c r="G3393" t="str">
        <f ca="1">VLOOKUP(F3393,'Stock Details'!$A$2:$J$51,2,FALSE)</f>
        <v>Ice Cream</v>
      </c>
      <c r="H3393" t="str">
        <f ca="1">VLOOKUP(F3393,'Stock Details'!$A$2:$J$51,3,FALSE)</f>
        <v>Kwality Wall's - Butterscotch</v>
      </c>
      <c r="I3393" t="str">
        <f ca="1">VLOOKUP(F3393,'Stock Details'!$A$2:$J$51,7,FALSE)</f>
        <v>1-A</v>
      </c>
      <c r="J3393" t="str">
        <f t="shared" ca="1" si="417"/>
        <v>1_1-A</v>
      </c>
      <c r="K3393" t="str">
        <f ca="1">VLOOKUP(J3393,'Store-Salesman Details'!$C$2:$H$16,6,FALSE)</f>
        <v>Komal</v>
      </c>
      <c r="L3393">
        <f t="shared" ca="1" si="418"/>
        <v>2</v>
      </c>
      <c r="M3393">
        <f ca="1">VLOOKUP(F3393,'Stock Details'!$A$2:$J$51,5,FALSE)</f>
        <v>145</v>
      </c>
      <c r="N3393">
        <f t="shared" ca="1" si="419"/>
        <v>290</v>
      </c>
      <c r="O3393">
        <v>1</v>
      </c>
    </row>
    <row r="3394" spans="1:15" x14ac:dyDescent="0.25">
      <c r="A3394">
        <v>3393</v>
      </c>
      <c r="B3394" s="3">
        <v>45556</v>
      </c>
      <c r="C3394">
        <f t="shared" ca="1" si="420"/>
        <v>1</v>
      </c>
      <c r="D3394" t="str">
        <f ca="1">VLOOKUP(C3394,'Store-Salesman Details'!$A$2:$H$16,4,FALSE)</f>
        <v>Central</v>
      </c>
      <c r="E3394" t="str">
        <f ca="1">VLOOKUP(C3394,'Store-Salesman Details'!$A$2:$H$16,5,FALSE)</f>
        <v>Tanu</v>
      </c>
      <c r="F3394">
        <f t="shared" ca="1" si="424"/>
        <v>8</v>
      </c>
      <c r="G3394" t="str">
        <f ca="1">VLOOKUP(F3394,'Stock Details'!$A$2:$J$51,2,FALSE)</f>
        <v>Dishwasher</v>
      </c>
      <c r="H3394" t="str">
        <f ca="1">VLOOKUP(F3394,'Stock Details'!$A$2:$J$51,3,FALSE)</f>
        <v>Vim</v>
      </c>
      <c r="I3394" t="str">
        <f ca="1">VLOOKUP(F3394,'Stock Details'!$A$2:$J$51,7,FALSE)</f>
        <v>1-A</v>
      </c>
      <c r="J3394" t="str">
        <f t="shared" ref="J3394:J3457" ca="1" si="425">CONCATENATE(C3394,"_",I3394)</f>
        <v>1_1-A</v>
      </c>
      <c r="K3394" t="str">
        <f ca="1">VLOOKUP(J3394,'Store-Salesman Details'!$C$2:$H$16,6,FALSE)</f>
        <v>Komal</v>
      </c>
      <c r="L3394">
        <f t="shared" ref="L3394:L3457" ca="1" si="426">RANDBETWEEN(1,5)</f>
        <v>2</v>
      </c>
      <c r="M3394">
        <f ca="1">VLOOKUP(F3394,'Stock Details'!$A$2:$J$51,5,FALSE)</f>
        <v>10</v>
      </c>
      <c r="N3394">
        <f t="shared" ref="N3394:N3457" ca="1" si="427">L3394*M3394</f>
        <v>20</v>
      </c>
      <c r="O3394">
        <v>1</v>
      </c>
    </row>
    <row r="3395" spans="1:15" x14ac:dyDescent="0.25">
      <c r="A3395">
        <v>3394</v>
      </c>
      <c r="B3395" s="3">
        <v>45556</v>
      </c>
      <c r="C3395">
        <f t="shared" ca="1" si="420"/>
        <v>1</v>
      </c>
      <c r="D3395" t="str">
        <f ca="1">VLOOKUP(C3395,'Store-Salesman Details'!$A$2:$H$16,4,FALSE)</f>
        <v>Central</v>
      </c>
      <c r="E3395" t="str">
        <f ca="1">VLOOKUP(C3395,'Store-Salesman Details'!$A$2:$H$16,5,FALSE)</f>
        <v>Tanu</v>
      </c>
      <c r="F3395">
        <f t="shared" ca="1" si="424"/>
        <v>5</v>
      </c>
      <c r="G3395" t="str">
        <f ca="1">VLOOKUP(F3395,'Stock Details'!$A$2:$J$51,2,FALSE)</f>
        <v>Beverages</v>
      </c>
      <c r="H3395" t="str">
        <f ca="1">VLOOKUP(F3395,'Stock Details'!$A$2:$J$51,3,FALSE)</f>
        <v>Nescafe - Coffee Classic</v>
      </c>
      <c r="I3395" t="str">
        <f ca="1">VLOOKUP(F3395,'Stock Details'!$A$2:$J$51,7,FALSE)</f>
        <v>1-A</v>
      </c>
      <c r="J3395" t="str">
        <f t="shared" ca="1" si="425"/>
        <v>1_1-A</v>
      </c>
      <c r="K3395" t="str">
        <f ca="1">VLOOKUP(J3395,'Store-Salesman Details'!$C$2:$H$16,6,FALSE)</f>
        <v>Komal</v>
      </c>
      <c r="L3395">
        <f t="shared" ca="1" si="426"/>
        <v>4</v>
      </c>
      <c r="M3395">
        <f ca="1">VLOOKUP(F3395,'Stock Details'!$A$2:$J$51,5,FALSE)</f>
        <v>10</v>
      </c>
      <c r="N3395">
        <f t="shared" ca="1" si="427"/>
        <v>40</v>
      </c>
      <c r="O3395">
        <v>1</v>
      </c>
    </row>
    <row r="3396" spans="1:15" x14ac:dyDescent="0.25">
      <c r="A3396">
        <v>3395</v>
      </c>
      <c r="B3396" s="3">
        <v>45556</v>
      </c>
      <c r="C3396">
        <f t="shared" ca="1" si="420"/>
        <v>4</v>
      </c>
      <c r="D3396" t="str">
        <f ca="1">VLOOKUP(C3396,'Store-Salesman Details'!$A$2:$H$16,4,FALSE)</f>
        <v>South</v>
      </c>
      <c r="E3396" t="str">
        <f ca="1">VLOOKUP(C3396,'Store-Salesman Details'!$A$2:$H$16,5,FALSE)</f>
        <v>Ayush</v>
      </c>
      <c r="F3396">
        <f t="shared" ca="1" si="424"/>
        <v>11</v>
      </c>
      <c r="G3396" t="str">
        <f ca="1">VLOOKUP(F3396,'Stock Details'!$A$2:$J$51,2,FALSE)</f>
        <v>Foods</v>
      </c>
      <c r="H3396" t="str">
        <f ca="1">VLOOKUP(F3396,'Stock Details'!$A$2:$J$51,3,FALSE)</f>
        <v>Kissan Jam</v>
      </c>
      <c r="I3396" t="str">
        <f ca="1">VLOOKUP(F3396,'Stock Details'!$A$2:$J$51,7,FALSE)</f>
        <v>1-A</v>
      </c>
      <c r="J3396" t="str">
        <f t="shared" ca="1" si="425"/>
        <v>4_1-A</v>
      </c>
      <c r="K3396" t="str">
        <f ca="1">VLOOKUP(J3396,'Store-Salesman Details'!$C$2:$H$16,6,FALSE)</f>
        <v>Divya</v>
      </c>
      <c r="L3396">
        <f t="shared" ca="1" si="426"/>
        <v>2</v>
      </c>
      <c r="M3396">
        <f ca="1">VLOOKUP(F3396,'Stock Details'!$A$2:$J$51,5,FALSE)</f>
        <v>15</v>
      </c>
      <c r="N3396">
        <f t="shared" ca="1" si="427"/>
        <v>30</v>
      </c>
      <c r="O3396">
        <v>1</v>
      </c>
    </row>
    <row r="3397" spans="1:15" x14ac:dyDescent="0.25">
      <c r="A3397">
        <v>3396</v>
      </c>
      <c r="B3397" s="3">
        <v>45556</v>
      </c>
      <c r="C3397">
        <f t="shared" ca="1" si="420"/>
        <v>2</v>
      </c>
      <c r="D3397" t="str">
        <f ca="1">VLOOKUP(C3397,'Store-Salesman Details'!$A$2:$H$16,4,FALSE)</f>
        <v>East</v>
      </c>
      <c r="E3397" t="str">
        <f ca="1">VLOOKUP(C3397,'Store-Salesman Details'!$A$2:$H$16,5,FALSE)</f>
        <v>Ritesh Kumar</v>
      </c>
      <c r="F3397">
        <f t="shared" ca="1" si="424"/>
        <v>7</v>
      </c>
      <c r="G3397" t="str">
        <f ca="1">VLOOKUP(F3397,'Stock Details'!$A$2:$J$51,2,FALSE)</f>
        <v>Beverages</v>
      </c>
      <c r="H3397" t="str">
        <f ca="1">VLOOKUP(F3397,'Stock Details'!$A$2:$J$51,3,FALSE)</f>
        <v>Nescafe - Coffee Instant</v>
      </c>
      <c r="I3397" t="str">
        <f ca="1">VLOOKUP(F3397,'Stock Details'!$A$2:$J$51,7,FALSE)</f>
        <v>1-A</v>
      </c>
      <c r="J3397" t="str">
        <f t="shared" ca="1" si="425"/>
        <v>2_1-A</v>
      </c>
      <c r="K3397" t="str">
        <f ca="1">VLOOKUP(J3397,'Store-Salesman Details'!$C$2:$H$16,6,FALSE)</f>
        <v>Divesh</v>
      </c>
      <c r="L3397">
        <f t="shared" ca="1" si="426"/>
        <v>1</v>
      </c>
      <c r="M3397">
        <f ca="1">VLOOKUP(F3397,'Stock Details'!$A$2:$J$51,5,FALSE)</f>
        <v>50</v>
      </c>
      <c r="N3397">
        <f t="shared" ca="1" si="427"/>
        <v>50</v>
      </c>
      <c r="O3397">
        <v>1</v>
      </c>
    </row>
    <row r="3398" spans="1:15" x14ac:dyDescent="0.25">
      <c r="A3398">
        <v>3397</v>
      </c>
      <c r="B3398" s="3">
        <v>45556</v>
      </c>
      <c r="C3398">
        <f t="shared" ca="1" si="420"/>
        <v>5</v>
      </c>
      <c r="D3398" t="str">
        <f ca="1">VLOOKUP(C3398,'Store-Salesman Details'!$A$2:$H$16,4,FALSE)</f>
        <v>West</v>
      </c>
      <c r="E3398" t="str">
        <f ca="1">VLOOKUP(C3398,'Store-Salesman Details'!$A$2:$H$16,5,FALSE)</f>
        <v>Abhishek</v>
      </c>
      <c r="F3398">
        <f t="shared" ca="1" si="424"/>
        <v>6</v>
      </c>
      <c r="G3398" t="str">
        <f ca="1">VLOOKUP(F3398,'Stock Details'!$A$2:$J$51,2,FALSE)</f>
        <v>Beverages</v>
      </c>
      <c r="H3398" t="str">
        <f ca="1">VLOOKUP(F3398,'Stock Details'!$A$2:$J$51,3,FALSE)</f>
        <v>Nescafe - Coffee Gold</v>
      </c>
      <c r="I3398" t="str">
        <f ca="1">VLOOKUP(F3398,'Stock Details'!$A$2:$J$51,7,FALSE)</f>
        <v>1-A</v>
      </c>
      <c r="J3398" t="str">
        <f t="shared" ca="1" si="425"/>
        <v>5_1-A</v>
      </c>
      <c r="K3398" t="str">
        <f ca="1">VLOOKUP(J3398,'Store-Salesman Details'!$C$2:$H$16,6,FALSE)</f>
        <v>Ramesh</v>
      </c>
      <c r="L3398">
        <f t="shared" ca="1" si="426"/>
        <v>1</v>
      </c>
      <c r="M3398">
        <f ca="1">VLOOKUP(F3398,'Stock Details'!$A$2:$J$51,5,FALSE)</f>
        <v>100</v>
      </c>
      <c r="N3398">
        <f t="shared" ca="1" si="427"/>
        <v>100</v>
      </c>
      <c r="O3398">
        <v>1</v>
      </c>
    </row>
    <row r="3399" spans="1:15" x14ac:dyDescent="0.25">
      <c r="A3399">
        <v>3398</v>
      </c>
      <c r="B3399" s="3">
        <v>45556</v>
      </c>
      <c r="C3399">
        <f t="shared" ca="1" si="420"/>
        <v>2</v>
      </c>
      <c r="D3399" t="str">
        <f ca="1">VLOOKUP(C3399,'Store-Salesman Details'!$A$2:$H$16,4,FALSE)</f>
        <v>East</v>
      </c>
      <c r="E3399" t="str">
        <f ca="1">VLOOKUP(C3399,'Store-Salesman Details'!$A$2:$H$16,5,FALSE)</f>
        <v>Ritesh Kumar</v>
      </c>
      <c r="F3399">
        <f t="shared" ca="1" si="424"/>
        <v>9</v>
      </c>
      <c r="G3399" t="str">
        <f ca="1">VLOOKUP(F3399,'Stock Details'!$A$2:$J$51,2,FALSE)</f>
        <v>Disinfectant</v>
      </c>
      <c r="H3399" t="str">
        <f ca="1">VLOOKUP(F3399,'Stock Details'!$A$2:$J$51,3,FALSE)</f>
        <v>Domex</v>
      </c>
      <c r="I3399" t="str">
        <f ca="1">VLOOKUP(F3399,'Stock Details'!$A$2:$J$51,7,FALSE)</f>
        <v>1-A</v>
      </c>
      <c r="J3399" t="str">
        <f t="shared" ca="1" si="425"/>
        <v>2_1-A</v>
      </c>
      <c r="K3399" t="str">
        <f ca="1">VLOOKUP(J3399,'Store-Salesman Details'!$C$2:$H$16,6,FALSE)</f>
        <v>Divesh</v>
      </c>
      <c r="L3399">
        <f t="shared" ca="1" si="426"/>
        <v>2</v>
      </c>
      <c r="M3399">
        <f ca="1">VLOOKUP(F3399,'Stock Details'!$A$2:$J$51,5,FALSE)</f>
        <v>92</v>
      </c>
      <c r="N3399">
        <f t="shared" ca="1" si="427"/>
        <v>184</v>
      </c>
      <c r="O3399">
        <v>1</v>
      </c>
    </row>
    <row r="3400" spans="1:15" x14ac:dyDescent="0.25">
      <c r="A3400">
        <v>3399</v>
      </c>
      <c r="B3400" s="3">
        <v>45556</v>
      </c>
      <c r="C3400">
        <f t="shared" ca="1" si="420"/>
        <v>2</v>
      </c>
      <c r="D3400" t="str">
        <f ca="1">VLOOKUP(C3400,'Store-Salesman Details'!$A$2:$H$16,4,FALSE)</f>
        <v>East</v>
      </c>
      <c r="E3400" t="str">
        <f ca="1">VLOOKUP(C3400,'Store-Salesman Details'!$A$2:$H$16,5,FALSE)</f>
        <v>Ritesh Kumar</v>
      </c>
      <c r="F3400">
        <f t="shared" ca="1" si="424"/>
        <v>3</v>
      </c>
      <c r="G3400" t="str">
        <f ca="1">VLOOKUP(F3400,'Stock Details'!$A$2:$J$51,2,FALSE)</f>
        <v>Beverages</v>
      </c>
      <c r="H3400" t="str">
        <f ca="1">VLOOKUP(F3400,'Stock Details'!$A$2:$J$51,3,FALSE)</f>
        <v>Taj Mahal</v>
      </c>
      <c r="I3400" t="str">
        <f ca="1">VLOOKUP(F3400,'Stock Details'!$A$2:$J$51,7,FALSE)</f>
        <v>1-A</v>
      </c>
      <c r="J3400" t="str">
        <f t="shared" ca="1" si="425"/>
        <v>2_1-A</v>
      </c>
      <c r="K3400" t="str">
        <f ca="1">VLOOKUP(J3400,'Store-Salesman Details'!$C$2:$H$16,6,FALSE)</f>
        <v>Divesh</v>
      </c>
      <c r="L3400">
        <f t="shared" ca="1" si="426"/>
        <v>1</v>
      </c>
      <c r="M3400">
        <f ca="1">VLOOKUP(F3400,'Stock Details'!$A$2:$J$51,5,FALSE)</f>
        <v>50</v>
      </c>
      <c r="N3400">
        <f t="shared" ca="1" si="427"/>
        <v>50</v>
      </c>
      <c r="O3400">
        <v>1</v>
      </c>
    </row>
    <row r="3401" spans="1:15" x14ac:dyDescent="0.25">
      <c r="A3401">
        <v>3400</v>
      </c>
      <c r="B3401" s="3">
        <v>45556</v>
      </c>
      <c r="C3401">
        <f t="shared" ca="1" si="420"/>
        <v>4</v>
      </c>
      <c r="D3401" t="str">
        <f ca="1">VLOOKUP(C3401,'Store-Salesman Details'!$A$2:$H$16,4,FALSE)</f>
        <v>South</v>
      </c>
      <c r="E3401" t="str">
        <f ca="1">VLOOKUP(C3401,'Store-Salesman Details'!$A$2:$H$16,5,FALSE)</f>
        <v>Ayush</v>
      </c>
      <c r="F3401">
        <f t="shared" ref="F3401:F3407" ca="1" si="428">RANDBETWEEN(26,46)</f>
        <v>32</v>
      </c>
      <c r="G3401" t="str">
        <f ca="1">VLOOKUP(F3401,'Stock Details'!$A$2:$J$51,2,FALSE)</f>
        <v>Personal Care</v>
      </c>
      <c r="H3401" t="str">
        <f ca="1">VLOOKUP(F3401,'Stock Details'!$A$2:$J$51,3,FALSE)</f>
        <v>Vaseline</v>
      </c>
      <c r="I3401" t="str">
        <f ca="1">VLOOKUP(F3401,'Stock Details'!$A$2:$J$51,7,FALSE)</f>
        <v>3-P</v>
      </c>
      <c r="J3401" t="str">
        <f t="shared" ca="1" si="425"/>
        <v>4_3-P</v>
      </c>
      <c r="K3401" t="str">
        <f ca="1">VLOOKUP(J3401,'Store-Salesman Details'!$C$2:$H$16,6,FALSE)</f>
        <v>Mohan</v>
      </c>
      <c r="L3401">
        <f t="shared" ca="1" si="426"/>
        <v>4</v>
      </c>
      <c r="M3401">
        <f ca="1">VLOOKUP(F3401,'Stock Details'!$A$2:$J$51,5,FALSE)</f>
        <v>10</v>
      </c>
      <c r="N3401">
        <f t="shared" ca="1" si="427"/>
        <v>40</v>
      </c>
      <c r="O3401">
        <v>1</v>
      </c>
    </row>
    <row r="3402" spans="1:15" x14ac:dyDescent="0.25">
      <c r="A3402">
        <v>3401</v>
      </c>
      <c r="B3402" s="3">
        <v>45556</v>
      </c>
      <c r="C3402">
        <f t="shared" ca="1" si="420"/>
        <v>1</v>
      </c>
      <c r="D3402" t="str">
        <f ca="1">VLOOKUP(C3402,'Store-Salesman Details'!$A$2:$H$16,4,FALSE)</f>
        <v>Central</v>
      </c>
      <c r="E3402" t="str">
        <f ca="1">VLOOKUP(C3402,'Store-Salesman Details'!$A$2:$H$16,5,FALSE)</f>
        <v>Tanu</v>
      </c>
      <c r="F3402">
        <f t="shared" ca="1" si="428"/>
        <v>44</v>
      </c>
      <c r="G3402" t="str">
        <f ca="1">VLOOKUP(F3402,'Stock Details'!$A$2:$J$51,2,FALSE)</f>
        <v>Personal Care</v>
      </c>
      <c r="H3402" t="str">
        <f ca="1">VLOOKUP(F3402,'Stock Details'!$A$2:$J$51,3,FALSE)</f>
        <v>Whisper</v>
      </c>
      <c r="I3402" t="str">
        <f ca="1">VLOOKUP(F3402,'Stock Details'!$A$2:$J$51,7,FALSE)</f>
        <v>3-P</v>
      </c>
      <c r="J3402" t="str">
        <f t="shared" ca="1" si="425"/>
        <v>1_3-P</v>
      </c>
      <c r="K3402" t="str">
        <f ca="1">VLOOKUP(J3402,'Store-Salesman Details'!$C$2:$H$16,6,FALSE)</f>
        <v>Sohan</v>
      </c>
      <c r="L3402">
        <f t="shared" ca="1" si="426"/>
        <v>2</v>
      </c>
      <c r="M3402">
        <f ca="1">VLOOKUP(F3402,'Stock Details'!$A$2:$J$51,5,FALSE)</f>
        <v>34</v>
      </c>
      <c r="N3402">
        <f t="shared" ca="1" si="427"/>
        <v>68</v>
      </c>
      <c r="O3402">
        <v>1</v>
      </c>
    </row>
    <row r="3403" spans="1:15" x14ac:dyDescent="0.25">
      <c r="A3403">
        <v>3402</v>
      </c>
      <c r="B3403" s="3">
        <v>45556</v>
      </c>
      <c r="C3403">
        <f t="shared" ca="1" si="420"/>
        <v>3</v>
      </c>
      <c r="D3403" t="str">
        <f ca="1">VLOOKUP(C3403,'Store-Salesman Details'!$A$2:$H$16,4,FALSE)</f>
        <v>North</v>
      </c>
      <c r="E3403" t="str">
        <f ca="1">VLOOKUP(C3403,'Store-Salesman Details'!$A$2:$H$16,5,FALSE)</f>
        <v>Karan</v>
      </c>
      <c r="F3403">
        <f t="shared" ca="1" si="428"/>
        <v>32</v>
      </c>
      <c r="G3403" t="str">
        <f ca="1">VLOOKUP(F3403,'Stock Details'!$A$2:$J$51,2,FALSE)</f>
        <v>Personal Care</v>
      </c>
      <c r="H3403" t="str">
        <f ca="1">VLOOKUP(F3403,'Stock Details'!$A$2:$J$51,3,FALSE)</f>
        <v>Vaseline</v>
      </c>
      <c r="I3403" t="str">
        <f ca="1">VLOOKUP(F3403,'Stock Details'!$A$2:$J$51,7,FALSE)</f>
        <v>3-P</v>
      </c>
      <c r="J3403" t="str">
        <f t="shared" ca="1" si="425"/>
        <v>3_3-P</v>
      </c>
      <c r="K3403" t="str">
        <f ca="1">VLOOKUP(J3403,'Store-Salesman Details'!$C$2:$H$16,6,FALSE)</f>
        <v>Rajat</v>
      </c>
      <c r="L3403">
        <f t="shared" ca="1" si="426"/>
        <v>1</v>
      </c>
      <c r="M3403">
        <f ca="1">VLOOKUP(F3403,'Stock Details'!$A$2:$J$51,5,FALSE)</f>
        <v>10</v>
      </c>
      <c r="N3403">
        <f t="shared" ca="1" si="427"/>
        <v>10</v>
      </c>
      <c r="O3403">
        <v>1</v>
      </c>
    </row>
    <row r="3404" spans="1:15" x14ac:dyDescent="0.25">
      <c r="A3404">
        <v>3403</v>
      </c>
      <c r="B3404" s="3">
        <v>45556</v>
      </c>
      <c r="C3404">
        <f t="shared" ca="1" si="420"/>
        <v>3</v>
      </c>
      <c r="D3404" t="str">
        <f ca="1">VLOOKUP(C3404,'Store-Salesman Details'!$A$2:$H$16,4,FALSE)</f>
        <v>North</v>
      </c>
      <c r="E3404" t="str">
        <f ca="1">VLOOKUP(C3404,'Store-Salesman Details'!$A$2:$H$16,5,FALSE)</f>
        <v>Karan</v>
      </c>
      <c r="F3404">
        <f t="shared" ca="1" si="428"/>
        <v>43</v>
      </c>
      <c r="G3404" t="str">
        <f ca="1">VLOOKUP(F3404,'Stock Details'!$A$2:$J$51,2,FALSE)</f>
        <v>Personal Care</v>
      </c>
      <c r="H3404" t="str">
        <f ca="1">VLOOKUP(F3404,'Stock Details'!$A$2:$J$51,3,FALSE)</f>
        <v xml:space="preserve"> Pantine Shampoo</v>
      </c>
      <c r="I3404" t="str">
        <f ca="1">VLOOKUP(F3404,'Stock Details'!$A$2:$J$51,7,FALSE)</f>
        <v>3-P</v>
      </c>
      <c r="J3404" t="str">
        <f t="shared" ca="1" si="425"/>
        <v>3_3-P</v>
      </c>
      <c r="K3404" t="str">
        <f ca="1">VLOOKUP(J3404,'Store-Salesman Details'!$C$2:$H$16,6,FALSE)</f>
        <v>Rajat</v>
      </c>
      <c r="L3404">
        <f t="shared" ca="1" si="426"/>
        <v>3</v>
      </c>
      <c r="M3404">
        <f ca="1">VLOOKUP(F3404,'Stock Details'!$A$2:$J$51,5,FALSE)</f>
        <v>72</v>
      </c>
      <c r="N3404">
        <f t="shared" ca="1" si="427"/>
        <v>216</v>
      </c>
      <c r="O3404">
        <v>1</v>
      </c>
    </row>
    <row r="3405" spans="1:15" x14ac:dyDescent="0.25">
      <c r="A3405">
        <v>3404</v>
      </c>
      <c r="B3405" s="3">
        <v>45556</v>
      </c>
      <c r="C3405">
        <f t="shared" ca="1" si="420"/>
        <v>4</v>
      </c>
      <c r="D3405" t="str">
        <f ca="1">VLOOKUP(C3405,'Store-Salesman Details'!$A$2:$H$16,4,FALSE)</f>
        <v>South</v>
      </c>
      <c r="E3405" t="str">
        <f ca="1">VLOOKUP(C3405,'Store-Salesman Details'!$A$2:$H$16,5,FALSE)</f>
        <v>Ayush</v>
      </c>
      <c r="F3405">
        <f t="shared" ca="1" si="428"/>
        <v>28</v>
      </c>
      <c r="G3405" t="str">
        <f ca="1">VLOOKUP(F3405,'Stock Details'!$A$2:$J$51,2,FALSE)</f>
        <v>Personal Care</v>
      </c>
      <c r="H3405" t="str">
        <f ca="1">VLOOKUP(F3405,'Stock Details'!$A$2:$J$51,3,FALSE)</f>
        <v>Pears</v>
      </c>
      <c r="I3405" t="str">
        <f ca="1">VLOOKUP(F3405,'Stock Details'!$A$2:$J$51,7,FALSE)</f>
        <v>3-P</v>
      </c>
      <c r="J3405" t="str">
        <f t="shared" ca="1" si="425"/>
        <v>4_3-P</v>
      </c>
      <c r="K3405" t="str">
        <f ca="1">VLOOKUP(J3405,'Store-Salesman Details'!$C$2:$H$16,6,FALSE)</f>
        <v>Mohan</v>
      </c>
      <c r="L3405">
        <f t="shared" ca="1" si="426"/>
        <v>1</v>
      </c>
      <c r="M3405">
        <f ca="1">VLOOKUP(F3405,'Stock Details'!$A$2:$J$51,5,FALSE)</f>
        <v>48</v>
      </c>
      <c r="N3405">
        <f t="shared" ca="1" si="427"/>
        <v>48</v>
      </c>
      <c r="O3405">
        <v>1</v>
      </c>
    </row>
    <row r="3406" spans="1:15" x14ac:dyDescent="0.25">
      <c r="A3406">
        <v>3405</v>
      </c>
      <c r="B3406" s="3">
        <v>45556</v>
      </c>
      <c r="C3406">
        <f t="shared" ca="1" si="420"/>
        <v>4</v>
      </c>
      <c r="D3406" t="str">
        <f ca="1">VLOOKUP(C3406,'Store-Salesman Details'!$A$2:$H$16,4,FALSE)</f>
        <v>South</v>
      </c>
      <c r="E3406" t="str">
        <f ca="1">VLOOKUP(C3406,'Store-Salesman Details'!$A$2:$H$16,5,FALSE)</f>
        <v>Ayush</v>
      </c>
      <c r="F3406">
        <f t="shared" ca="1" si="428"/>
        <v>42</v>
      </c>
      <c r="G3406" t="str">
        <f ca="1">VLOOKUP(F3406,'Stock Details'!$A$2:$J$51,2,FALSE)</f>
        <v>Personal Care</v>
      </c>
      <c r="H3406" t="str">
        <f ca="1">VLOOKUP(F3406,'Stock Details'!$A$2:$J$51,3,FALSE)</f>
        <v>Head &amp; Shoulder Shampoo</v>
      </c>
      <c r="I3406" t="str">
        <f ca="1">VLOOKUP(F3406,'Stock Details'!$A$2:$J$51,7,FALSE)</f>
        <v>3-P</v>
      </c>
      <c r="J3406" t="str">
        <f t="shared" ca="1" si="425"/>
        <v>4_3-P</v>
      </c>
      <c r="K3406" t="str">
        <f ca="1">VLOOKUP(J3406,'Store-Salesman Details'!$C$2:$H$16,6,FALSE)</f>
        <v>Mohan</v>
      </c>
      <c r="L3406">
        <f t="shared" ca="1" si="426"/>
        <v>1</v>
      </c>
      <c r="M3406">
        <f ca="1">VLOOKUP(F3406,'Stock Details'!$A$2:$J$51,5,FALSE)</f>
        <v>68</v>
      </c>
      <c r="N3406">
        <f t="shared" ca="1" si="427"/>
        <v>68</v>
      </c>
      <c r="O3406">
        <v>1</v>
      </c>
    </row>
    <row r="3407" spans="1:15" x14ac:dyDescent="0.25">
      <c r="A3407">
        <v>3406</v>
      </c>
      <c r="B3407" s="3">
        <v>45556</v>
      </c>
      <c r="C3407">
        <f t="shared" ca="1" si="420"/>
        <v>4</v>
      </c>
      <c r="D3407" t="str">
        <f ca="1">VLOOKUP(C3407,'Store-Salesman Details'!$A$2:$H$16,4,FALSE)</f>
        <v>South</v>
      </c>
      <c r="E3407" t="str">
        <f ca="1">VLOOKUP(C3407,'Store-Salesman Details'!$A$2:$H$16,5,FALSE)</f>
        <v>Ayush</v>
      </c>
      <c r="F3407">
        <f t="shared" ca="1" si="428"/>
        <v>45</v>
      </c>
      <c r="G3407" t="str">
        <f ca="1">VLOOKUP(F3407,'Stock Details'!$A$2:$J$51,2,FALSE)</f>
        <v>Personal Care</v>
      </c>
      <c r="H3407" t="str">
        <f ca="1">VLOOKUP(F3407,'Stock Details'!$A$2:$J$51,3,FALSE)</f>
        <v>Pampers Baby Napkins</v>
      </c>
      <c r="I3407" t="str">
        <f ca="1">VLOOKUP(F3407,'Stock Details'!$A$2:$J$51,7,FALSE)</f>
        <v>3-P</v>
      </c>
      <c r="J3407" t="str">
        <f t="shared" ca="1" si="425"/>
        <v>4_3-P</v>
      </c>
      <c r="K3407" t="str">
        <f ca="1">VLOOKUP(J3407,'Store-Salesman Details'!$C$2:$H$16,6,FALSE)</f>
        <v>Mohan</v>
      </c>
      <c r="L3407">
        <f t="shared" ca="1" si="426"/>
        <v>4</v>
      </c>
      <c r="M3407">
        <f ca="1">VLOOKUP(F3407,'Stock Details'!$A$2:$J$51,5,FALSE)</f>
        <v>128</v>
      </c>
      <c r="N3407">
        <f t="shared" ca="1" si="427"/>
        <v>512</v>
      </c>
      <c r="O3407">
        <v>1</v>
      </c>
    </row>
    <row r="3408" spans="1:15" x14ac:dyDescent="0.25">
      <c r="A3408">
        <v>3407</v>
      </c>
      <c r="B3408" s="3">
        <v>45556</v>
      </c>
      <c r="C3408">
        <f t="shared" ca="1" si="420"/>
        <v>3</v>
      </c>
      <c r="D3408" t="str">
        <f ca="1">VLOOKUP(C3408,'Store-Salesman Details'!$A$2:$H$16,4,FALSE)</f>
        <v>North</v>
      </c>
      <c r="E3408" t="str">
        <f ca="1">VLOOKUP(C3408,'Store-Salesman Details'!$A$2:$H$16,5,FALSE)</f>
        <v>Karan</v>
      </c>
      <c r="F3408">
        <f ca="1">RANDBETWEEN(21,25)</f>
        <v>23</v>
      </c>
      <c r="G3408" t="str">
        <f ca="1">VLOOKUP(F3408,'Stock Details'!$A$2:$J$51,2,FALSE)</f>
        <v>Laundry</v>
      </c>
      <c r="H3408" t="str">
        <f ca="1">VLOOKUP(F3408,'Stock Details'!$A$2:$J$51,3,FALSE)</f>
        <v>Wheel</v>
      </c>
      <c r="I3408" t="str">
        <f ca="1">VLOOKUP(F3408,'Stock Details'!$A$2:$J$51,7,FALSE)</f>
        <v>2-W</v>
      </c>
      <c r="J3408" t="str">
        <f t="shared" ca="1" si="425"/>
        <v>3_2-W</v>
      </c>
      <c r="K3408" t="str">
        <f ca="1">VLOOKUP(J3408,'Store-Salesman Details'!$C$2:$H$16,6,FALSE)</f>
        <v>Sonam</v>
      </c>
      <c r="L3408">
        <f t="shared" ca="1" si="426"/>
        <v>1</v>
      </c>
      <c r="M3408">
        <f ca="1">VLOOKUP(F3408,'Stock Details'!$A$2:$J$51,5,FALSE)</f>
        <v>10</v>
      </c>
      <c r="N3408">
        <f t="shared" ca="1" si="427"/>
        <v>10</v>
      </c>
      <c r="O3408">
        <v>1</v>
      </c>
    </row>
    <row r="3409" spans="1:15" x14ac:dyDescent="0.25">
      <c r="A3409">
        <v>3408</v>
      </c>
      <c r="B3409" s="3">
        <v>45556</v>
      </c>
      <c r="C3409">
        <f t="shared" ca="1" si="420"/>
        <v>4</v>
      </c>
      <c r="D3409" t="str">
        <f ca="1">VLOOKUP(C3409,'Store-Salesman Details'!$A$2:$H$16,4,FALSE)</f>
        <v>South</v>
      </c>
      <c r="E3409" t="str">
        <f ca="1">VLOOKUP(C3409,'Store-Salesman Details'!$A$2:$H$16,5,FALSE)</f>
        <v>Ayush</v>
      </c>
      <c r="F3409">
        <f ca="1">RANDBETWEEN(21,25)</f>
        <v>25</v>
      </c>
      <c r="G3409" t="str">
        <f ca="1">VLOOKUP(F3409,'Stock Details'!$A$2:$J$51,2,FALSE)</f>
        <v>Laundry</v>
      </c>
      <c r="H3409" t="str">
        <f ca="1">VLOOKUP(F3409,'Stock Details'!$A$2:$J$51,3,FALSE)</f>
        <v>Ariel</v>
      </c>
      <c r="I3409" t="str">
        <f ca="1">VLOOKUP(F3409,'Stock Details'!$A$2:$J$51,7,FALSE)</f>
        <v>2-W</v>
      </c>
      <c r="J3409" t="str">
        <f t="shared" ca="1" si="425"/>
        <v>4_2-W</v>
      </c>
      <c r="K3409" t="str">
        <f ca="1">VLOOKUP(J3409,'Store-Salesman Details'!$C$2:$H$16,6,FALSE)</f>
        <v>Saloni</v>
      </c>
      <c r="L3409">
        <f t="shared" ca="1" si="426"/>
        <v>4</v>
      </c>
      <c r="M3409">
        <f ca="1">VLOOKUP(F3409,'Stock Details'!$A$2:$J$51,5,FALSE)</f>
        <v>10</v>
      </c>
      <c r="N3409">
        <f t="shared" ca="1" si="427"/>
        <v>40</v>
      </c>
      <c r="O3409">
        <v>1</v>
      </c>
    </row>
    <row r="3410" spans="1:15" x14ac:dyDescent="0.25">
      <c r="A3410">
        <v>3409</v>
      </c>
      <c r="B3410" s="3">
        <v>45556</v>
      </c>
      <c r="C3410">
        <f t="shared" ca="1" si="420"/>
        <v>2</v>
      </c>
      <c r="D3410" t="str">
        <f ca="1">VLOOKUP(C3410,'Store-Salesman Details'!$A$2:$H$16,4,FALSE)</f>
        <v>East</v>
      </c>
      <c r="E3410" t="str">
        <f ca="1">VLOOKUP(C3410,'Store-Salesman Details'!$A$2:$H$16,5,FALSE)</f>
        <v>Ritesh Kumar</v>
      </c>
      <c r="F3410">
        <f ca="1">RANDBETWEEN(21,25)</f>
        <v>25</v>
      </c>
      <c r="G3410" t="str">
        <f ca="1">VLOOKUP(F3410,'Stock Details'!$A$2:$J$51,2,FALSE)</f>
        <v>Laundry</v>
      </c>
      <c r="H3410" t="str">
        <f ca="1">VLOOKUP(F3410,'Stock Details'!$A$2:$J$51,3,FALSE)</f>
        <v>Ariel</v>
      </c>
      <c r="I3410" t="str">
        <f ca="1">VLOOKUP(F3410,'Stock Details'!$A$2:$J$51,7,FALSE)</f>
        <v>2-W</v>
      </c>
      <c r="J3410" t="str">
        <f t="shared" ca="1" si="425"/>
        <v>2_2-W</v>
      </c>
      <c r="K3410" t="str">
        <f ca="1">VLOOKUP(J3410,'Store-Salesman Details'!$C$2:$H$16,6,FALSE)</f>
        <v>Sunaina</v>
      </c>
      <c r="L3410">
        <f t="shared" ca="1" si="426"/>
        <v>5</v>
      </c>
      <c r="M3410">
        <f ca="1">VLOOKUP(F3410,'Stock Details'!$A$2:$J$51,5,FALSE)</f>
        <v>10</v>
      </c>
      <c r="N3410">
        <f t="shared" ca="1" si="427"/>
        <v>50</v>
      </c>
      <c r="O3410">
        <v>1</v>
      </c>
    </row>
    <row r="3411" spans="1:15" x14ac:dyDescent="0.25">
      <c r="A3411">
        <v>3410</v>
      </c>
      <c r="B3411" s="3">
        <v>45556</v>
      </c>
      <c r="C3411">
        <f t="shared" ca="1" si="420"/>
        <v>5</v>
      </c>
      <c r="D3411" t="str">
        <f ca="1">VLOOKUP(C3411,'Store-Salesman Details'!$A$2:$H$16,4,FALSE)</f>
        <v>West</v>
      </c>
      <c r="E3411" t="str">
        <f ca="1">VLOOKUP(C3411,'Store-Salesman Details'!$A$2:$H$16,5,FALSE)</f>
        <v>Abhishek</v>
      </c>
      <c r="F3411">
        <f ca="1">RANDBETWEEN(21,25)</f>
        <v>22</v>
      </c>
      <c r="G3411" t="str">
        <f ca="1">VLOOKUP(F3411,'Stock Details'!$A$2:$J$51,2,FALSE)</f>
        <v>Laundry</v>
      </c>
      <c r="H3411" t="str">
        <f ca="1">VLOOKUP(F3411,'Stock Details'!$A$2:$J$51,3,FALSE)</f>
        <v>Rin</v>
      </c>
      <c r="I3411" t="str">
        <f ca="1">VLOOKUP(F3411,'Stock Details'!$A$2:$J$51,7,FALSE)</f>
        <v>2-W</v>
      </c>
      <c r="J3411" t="str">
        <f t="shared" ca="1" si="425"/>
        <v>5_2-W</v>
      </c>
      <c r="K3411" t="str">
        <f ca="1">VLOOKUP(J3411,'Store-Salesman Details'!$C$2:$H$16,6,FALSE)</f>
        <v>Kavya</v>
      </c>
      <c r="L3411">
        <f t="shared" ca="1" si="426"/>
        <v>2</v>
      </c>
      <c r="M3411">
        <f ca="1">VLOOKUP(F3411,'Stock Details'!$A$2:$J$51,5,FALSE)</f>
        <v>10</v>
      </c>
      <c r="N3411">
        <f t="shared" ca="1" si="427"/>
        <v>20</v>
      </c>
      <c r="O3411">
        <v>1</v>
      </c>
    </row>
    <row r="3412" spans="1:15" x14ac:dyDescent="0.25">
      <c r="A3412">
        <v>3411</v>
      </c>
      <c r="B3412" s="3">
        <v>45556</v>
      </c>
      <c r="C3412">
        <f t="shared" ca="1" si="420"/>
        <v>2</v>
      </c>
      <c r="D3412" t="str">
        <f ca="1">VLOOKUP(C3412,'Store-Salesman Details'!$A$2:$H$16,4,FALSE)</f>
        <v>East</v>
      </c>
      <c r="E3412" t="str">
        <f ca="1">VLOOKUP(C3412,'Store-Salesman Details'!$A$2:$H$16,5,FALSE)</f>
        <v>Ritesh Kumar</v>
      </c>
      <c r="F3412">
        <f ca="1">RANDBETWEEN(21,25)</f>
        <v>24</v>
      </c>
      <c r="G3412" t="str">
        <f ca="1">VLOOKUP(F3412,'Stock Details'!$A$2:$J$51,2,FALSE)</f>
        <v>Laundry</v>
      </c>
      <c r="H3412" t="str">
        <f ca="1">VLOOKUP(F3412,'Stock Details'!$A$2:$J$51,3,FALSE)</f>
        <v>Tide</v>
      </c>
      <c r="I3412" t="str">
        <f ca="1">VLOOKUP(F3412,'Stock Details'!$A$2:$J$51,7,FALSE)</f>
        <v>2-W</v>
      </c>
      <c r="J3412" t="str">
        <f t="shared" ca="1" si="425"/>
        <v>2_2-W</v>
      </c>
      <c r="K3412" t="str">
        <f ca="1">VLOOKUP(J3412,'Store-Salesman Details'!$C$2:$H$16,6,FALSE)</f>
        <v>Sunaina</v>
      </c>
      <c r="L3412">
        <f t="shared" ca="1" si="426"/>
        <v>2</v>
      </c>
      <c r="M3412">
        <f ca="1">VLOOKUP(F3412,'Stock Details'!$A$2:$J$51,5,FALSE)</f>
        <v>10</v>
      </c>
      <c r="N3412">
        <f t="shared" ca="1" si="427"/>
        <v>20</v>
      </c>
      <c r="O3412">
        <v>1</v>
      </c>
    </row>
    <row r="3413" spans="1:15" x14ac:dyDescent="0.25">
      <c r="A3413">
        <v>3412</v>
      </c>
      <c r="B3413" s="3">
        <v>45556</v>
      </c>
      <c r="C3413">
        <f t="shared" ca="1" si="420"/>
        <v>1</v>
      </c>
      <c r="D3413" t="str">
        <f ca="1">VLOOKUP(C3413,'Store-Salesman Details'!$A$2:$H$16,4,FALSE)</f>
        <v>Central</v>
      </c>
      <c r="E3413" t="str">
        <f ca="1">VLOOKUP(C3413,'Store-Salesman Details'!$A$2:$H$16,5,FALSE)</f>
        <v>Tanu</v>
      </c>
      <c r="F3413">
        <f t="shared" ref="F3413:F3423" ca="1" si="429">RANDBETWEEN(1,20)</f>
        <v>19</v>
      </c>
      <c r="G3413" t="str">
        <f ca="1">VLOOKUP(F3413,'Stock Details'!$A$2:$J$51,2,FALSE)</f>
        <v>Ice Cream</v>
      </c>
      <c r="H3413" t="str">
        <f ca="1">VLOOKUP(F3413,'Stock Details'!$A$2:$J$51,3,FALSE)</f>
        <v>Kwality Wall's - Tutty Fruity</v>
      </c>
      <c r="I3413" t="str">
        <f ca="1">VLOOKUP(F3413,'Stock Details'!$A$2:$J$51,7,FALSE)</f>
        <v>1-A</v>
      </c>
      <c r="J3413" t="str">
        <f t="shared" ca="1" si="425"/>
        <v>1_1-A</v>
      </c>
      <c r="K3413" t="str">
        <f ca="1">VLOOKUP(J3413,'Store-Salesman Details'!$C$2:$H$16,6,FALSE)</f>
        <v>Komal</v>
      </c>
      <c r="L3413">
        <f t="shared" ca="1" si="426"/>
        <v>1</v>
      </c>
      <c r="M3413">
        <f ca="1">VLOOKUP(F3413,'Stock Details'!$A$2:$J$51,5,FALSE)</f>
        <v>155</v>
      </c>
      <c r="N3413">
        <f t="shared" ca="1" si="427"/>
        <v>155</v>
      </c>
      <c r="O3413">
        <v>1</v>
      </c>
    </row>
    <row r="3414" spans="1:15" x14ac:dyDescent="0.25">
      <c r="A3414">
        <v>3413</v>
      </c>
      <c r="B3414" s="3">
        <v>45556</v>
      </c>
      <c r="C3414">
        <f t="shared" ca="1" si="420"/>
        <v>4</v>
      </c>
      <c r="D3414" t="str">
        <f ca="1">VLOOKUP(C3414,'Store-Salesman Details'!$A$2:$H$16,4,FALSE)</f>
        <v>South</v>
      </c>
      <c r="E3414" t="str">
        <f ca="1">VLOOKUP(C3414,'Store-Salesman Details'!$A$2:$H$16,5,FALSE)</f>
        <v>Ayush</v>
      </c>
      <c r="F3414">
        <f t="shared" ca="1" si="429"/>
        <v>15</v>
      </c>
      <c r="G3414" t="str">
        <f ca="1">VLOOKUP(F3414,'Stock Details'!$A$2:$J$51,2,FALSE)</f>
        <v>Foods</v>
      </c>
      <c r="H3414" t="str">
        <f ca="1">VLOOKUP(F3414,'Stock Details'!$A$2:$J$51,3,FALSE)</f>
        <v>Kissan Mixed Fruit Juice</v>
      </c>
      <c r="I3414" t="str">
        <f ca="1">VLOOKUP(F3414,'Stock Details'!$A$2:$J$51,7,FALSE)</f>
        <v>1-A</v>
      </c>
      <c r="J3414" t="str">
        <f t="shared" ca="1" si="425"/>
        <v>4_1-A</v>
      </c>
      <c r="K3414" t="str">
        <f ca="1">VLOOKUP(J3414,'Store-Salesman Details'!$C$2:$H$16,6,FALSE)</f>
        <v>Divya</v>
      </c>
      <c r="L3414">
        <f t="shared" ca="1" si="426"/>
        <v>2</v>
      </c>
      <c r="M3414">
        <f ca="1">VLOOKUP(F3414,'Stock Details'!$A$2:$J$51,5,FALSE)</f>
        <v>165</v>
      </c>
      <c r="N3414">
        <f t="shared" ca="1" si="427"/>
        <v>330</v>
      </c>
      <c r="O3414">
        <v>1</v>
      </c>
    </row>
    <row r="3415" spans="1:15" x14ac:dyDescent="0.25">
      <c r="A3415">
        <v>3414</v>
      </c>
      <c r="B3415" s="3">
        <v>45556</v>
      </c>
      <c r="C3415">
        <f t="shared" ref="C3415:C3478" ca="1" si="430">RANDBETWEEN(1,5)</f>
        <v>3</v>
      </c>
      <c r="D3415" t="str">
        <f ca="1">VLOOKUP(C3415,'Store-Salesman Details'!$A$2:$H$16,4,FALSE)</f>
        <v>North</v>
      </c>
      <c r="E3415" t="str">
        <f ca="1">VLOOKUP(C3415,'Store-Salesman Details'!$A$2:$H$16,5,FALSE)</f>
        <v>Karan</v>
      </c>
      <c r="F3415">
        <f t="shared" ca="1" si="429"/>
        <v>8</v>
      </c>
      <c r="G3415" t="str">
        <f ca="1">VLOOKUP(F3415,'Stock Details'!$A$2:$J$51,2,FALSE)</f>
        <v>Dishwasher</v>
      </c>
      <c r="H3415" t="str">
        <f ca="1">VLOOKUP(F3415,'Stock Details'!$A$2:$J$51,3,FALSE)</f>
        <v>Vim</v>
      </c>
      <c r="I3415" t="str">
        <f ca="1">VLOOKUP(F3415,'Stock Details'!$A$2:$J$51,7,FALSE)</f>
        <v>1-A</v>
      </c>
      <c r="J3415" t="str">
        <f t="shared" ca="1" si="425"/>
        <v>3_1-A</v>
      </c>
      <c r="K3415" t="str">
        <f ca="1">VLOOKUP(J3415,'Store-Salesman Details'!$C$2:$H$16,6,FALSE)</f>
        <v>Suresh</v>
      </c>
      <c r="L3415">
        <f t="shared" ca="1" si="426"/>
        <v>3</v>
      </c>
      <c r="M3415">
        <f ca="1">VLOOKUP(F3415,'Stock Details'!$A$2:$J$51,5,FALSE)</f>
        <v>10</v>
      </c>
      <c r="N3415">
        <f t="shared" ca="1" si="427"/>
        <v>30</v>
      </c>
      <c r="O3415">
        <v>1</v>
      </c>
    </row>
    <row r="3416" spans="1:15" x14ac:dyDescent="0.25">
      <c r="A3416">
        <v>3415</v>
      </c>
      <c r="B3416" s="3">
        <v>45556</v>
      </c>
      <c r="C3416">
        <f t="shared" ca="1" si="430"/>
        <v>2</v>
      </c>
      <c r="D3416" t="str">
        <f ca="1">VLOOKUP(C3416,'Store-Salesman Details'!$A$2:$H$16,4,FALSE)</f>
        <v>East</v>
      </c>
      <c r="E3416" t="str">
        <f ca="1">VLOOKUP(C3416,'Store-Salesman Details'!$A$2:$H$16,5,FALSE)</f>
        <v>Ritesh Kumar</v>
      </c>
      <c r="F3416">
        <f t="shared" ca="1" si="429"/>
        <v>9</v>
      </c>
      <c r="G3416" t="str">
        <f ca="1">VLOOKUP(F3416,'Stock Details'!$A$2:$J$51,2,FALSE)</f>
        <v>Disinfectant</v>
      </c>
      <c r="H3416" t="str">
        <f ca="1">VLOOKUP(F3416,'Stock Details'!$A$2:$J$51,3,FALSE)</f>
        <v>Domex</v>
      </c>
      <c r="I3416" t="str">
        <f ca="1">VLOOKUP(F3416,'Stock Details'!$A$2:$J$51,7,FALSE)</f>
        <v>1-A</v>
      </c>
      <c r="J3416" t="str">
        <f t="shared" ca="1" si="425"/>
        <v>2_1-A</v>
      </c>
      <c r="K3416" t="str">
        <f ca="1">VLOOKUP(J3416,'Store-Salesman Details'!$C$2:$H$16,6,FALSE)</f>
        <v>Divesh</v>
      </c>
      <c r="L3416">
        <f t="shared" ca="1" si="426"/>
        <v>2</v>
      </c>
      <c r="M3416">
        <f ca="1">VLOOKUP(F3416,'Stock Details'!$A$2:$J$51,5,FALSE)</f>
        <v>92</v>
      </c>
      <c r="N3416">
        <f t="shared" ca="1" si="427"/>
        <v>184</v>
      </c>
      <c r="O3416">
        <v>1</v>
      </c>
    </row>
    <row r="3417" spans="1:15" x14ac:dyDescent="0.25">
      <c r="A3417">
        <v>3416</v>
      </c>
      <c r="B3417" s="3">
        <v>45556</v>
      </c>
      <c r="C3417">
        <f t="shared" ca="1" si="430"/>
        <v>1</v>
      </c>
      <c r="D3417" t="str">
        <f ca="1">VLOOKUP(C3417,'Store-Salesman Details'!$A$2:$H$16,4,FALSE)</f>
        <v>Central</v>
      </c>
      <c r="E3417" t="str">
        <f ca="1">VLOOKUP(C3417,'Store-Salesman Details'!$A$2:$H$16,5,FALSE)</f>
        <v>Tanu</v>
      </c>
      <c r="F3417">
        <f t="shared" ca="1" si="429"/>
        <v>12</v>
      </c>
      <c r="G3417" t="str">
        <f ca="1">VLOOKUP(F3417,'Stock Details'!$A$2:$J$51,2,FALSE)</f>
        <v>Foods</v>
      </c>
      <c r="H3417" t="str">
        <f ca="1">VLOOKUP(F3417,'Stock Details'!$A$2:$J$51,3,FALSE)</f>
        <v>Kissan Ketchup</v>
      </c>
      <c r="I3417" t="str">
        <f ca="1">VLOOKUP(F3417,'Stock Details'!$A$2:$J$51,7,FALSE)</f>
        <v>1-A</v>
      </c>
      <c r="J3417" t="str">
        <f t="shared" ca="1" si="425"/>
        <v>1_1-A</v>
      </c>
      <c r="K3417" t="str">
        <f ca="1">VLOOKUP(J3417,'Store-Salesman Details'!$C$2:$H$16,6,FALSE)</f>
        <v>Komal</v>
      </c>
      <c r="L3417">
        <f t="shared" ca="1" si="426"/>
        <v>5</v>
      </c>
      <c r="M3417">
        <f ca="1">VLOOKUP(F3417,'Stock Details'!$A$2:$J$51,5,FALSE)</f>
        <v>15</v>
      </c>
      <c r="N3417">
        <f t="shared" ca="1" si="427"/>
        <v>75</v>
      </c>
      <c r="O3417">
        <v>1</v>
      </c>
    </row>
    <row r="3418" spans="1:15" x14ac:dyDescent="0.25">
      <c r="A3418">
        <v>3417</v>
      </c>
      <c r="B3418" s="3">
        <v>45556</v>
      </c>
      <c r="C3418">
        <f t="shared" ca="1" si="430"/>
        <v>3</v>
      </c>
      <c r="D3418" t="str">
        <f ca="1">VLOOKUP(C3418,'Store-Salesman Details'!$A$2:$H$16,4,FALSE)</f>
        <v>North</v>
      </c>
      <c r="E3418" t="str">
        <f ca="1">VLOOKUP(C3418,'Store-Salesman Details'!$A$2:$H$16,5,FALSE)</f>
        <v>Karan</v>
      </c>
      <c r="F3418">
        <f t="shared" ca="1" si="429"/>
        <v>10</v>
      </c>
      <c r="G3418" t="str">
        <f ca="1">VLOOKUP(F3418,'Stock Details'!$A$2:$J$51,2,FALSE)</f>
        <v>Disinfectant</v>
      </c>
      <c r="H3418" t="str">
        <f ca="1">VLOOKUP(F3418,'Stock Details'!$A$2:$J$51,3,FALSE)</f>
        <v>Cif</v>
      </c>
      <c r="I3418" t="str">
        <f ca="1">VLOOKUP(F3418,'Stock Details'!$A$2:$J$51,7,FALSE)</f>
        <v>1-A</v>
      </c>
      <c r="J3418" t="str">
        <f t="shared" ca="1" si="425"/>
        <v>3_1-A</v>
      </c>
      <c r="K3418" t="str">
        <f ca="1">VLOOKUP(J3418,'Store-Salesman Details'!$C$2:$H$16,6,FALSE)</f>
        <v>Suresh</v>
      </c>
      <c r="L3418">
        <f t="shared" ca="1" si="426"/>
        <v>3</v>
      </c>
      <c r="M3418">
        <f ca="1">VLOOKUP(F3418,'Stock Details'!$A$2:$J$51,5,FALSE)</f>
        <v>269</v>
      </c>
      <c r="N3418">
        <f t="shared" ca="1" si="427"/>
        <v>807</v>
      </c>
      <c r="O3418">
        <v>1</v>
      </c>
    </row>
    <row r="3419" spans="1:15" x14ac:dyDescent="0.25">
      <c r="A3419">
        <v>3418</v>
      </c>
      <c r="B3419" s="3">
        <v>45556</v>
      </c>
      <c r="C3419">
        <f t="shared" ca="1" si="430"/>
        <v>1</v>
      </c>
      <c r="D3419" t="str">
        <f ca="1">VLOOKUP(C3419,'Store-Salesman Details'!$A$2:$H$16,4,FALSE)</f>
        <v>Central</v>
      </c>
      <c r="E3419" t="str">
        <f ca="1">VLOOKUP(C3419,'Store-Salesman Details'!$A$2:$H$16,5,FALSE)</f>
        <v>Tanu</v>
      </c>
      <c r="F3419">
        <f t="shared" ca="1" si="429"/>
        <v>13</v>
      </c>
      <c r="G3419" t="str">
        <f ca="1">VLOOKUP(F3419,'Stock Details'!$A$2:$J$51,2,FALSE)</f>
        <v>Foods</v>
      </c>
      <c r="H3419" t="str">
        <f ca="1">VLOOKUP(F3419,'Stock Details'!$A$2:$J$51,3,FALSE)</f>
        <v>Kissan Orange Juice</v>
      </c>
      <c r="I3419" t="str">
        <f ca="1">VLOOKUP(F3419,'Stock Details'!$A$2:$J$51,7,FALSE)</f>
        <v>1-A</v>
      </c>
      <c r="J3419" t="str">
        <f t="shared" ca="1" si="425"/>
        <v>1_1-A</v>
      </c>
      <c r="K3419" t="str">
        <f ca="1">VLOOKUP(J3419,'Store-Salesman Details'!$C$2:$H$16,6,FALSE)</f>
        <v>Komal</v>
      </c>
      <c r="L3419">
        <f t="shared" ca="1" si="426"/>
        <v>4</v>
      </c>
      <c r="M3419">
        <f ca="1">VLOOKUP(F3419,'Stock Details'!$A$2:$J$51,5,FALSE)</f>
        <v>165</v>
      </c>
      <c r="N3419">
        <f t="shared" ca="1" si="427"/>
        <v>660</v>
      </c>
      <c r="O3419">
        <v>1</v>
      </c>
    </row>
    <row r="3420" spans="1:15" x14ac:dyDescent="0.25">
      <c r="A3420">
        <v>3419</v>
      </c>
      <c r="B3420" s="3">
        <v>45556</v>
      </c>
      <c r="C3420">
        <f t="shared" ca="1" si="430"/>
        <v>4</v>
      </c>
      <c r="D3420" t="str">
        <f ca="1">VLOOKUP(C3420,'Store-Salesman Details'!$A$2:$H$16,4,FALSE)</f>
        <v>South</v>
      </c>
      <c r="E3420" t="str">
        <f ca="1">VLOOKUP(C3420,'Store-Salesman Details'!$A$2:$H$16,5,FALSE)</f>
        <v>Ayush</v>
      </c>
      <c r="F3420">
        <f t="shared" ca="1" si="429"/>
        <v>4</v>
      </c>
      <c r="G3420" t="str">
        <f ca="1">VLOOKUP(F3420,'Stock Details'!$A$2:$J$51,2,FALSE)</f>
        <v>Beverages</v>
      </c>
      <c r="H3420" t="str">
        <f ca="1">VLOOKUP(F3420,'Stock Details'!$A$2:$J$51,3,FALSE)</f>
        <v>Bru</v>
      </c>
      <c r="I3420" t="str">
        <f ca="1">VLOOKUP(F3420,'Stock Details'!$A$2:$J$51,7,FALSE)</f>
        <v>1-A</v>
      </c>
      <c r="J3420" t="str">
        <f t="shared" ca="1" si="425"/>
        <v>4_1-A</v>
      </c>
      <c r="K3420" t="str">
        <f ca="1">VLOOKUP(J3420,'Store-Salesman Details'!$C$2:$H$16,6,FALSE)</f>
        <v>Divya</v>
      </c>
      <c r="L3420">
        <f t="shared" ca="1" si="426"/>
        <v>2</v>
      </c>
      <c r="M3420">
        <f ca="1">VLOOKUP(F3420,'Stock Details'!$A$2:$J$51,5,FALSE)</f>
        <v>45</v>
      </c>
      <c r="N3420">
        <f t="shared" ca="1" si="427"/>
        <v>90</v>
      </c>
      <c r="O3420">
        <v>1</v>
      </c>
    </row>
    <row r="3421" spans="1:15" x14ac:dyDescent="0.25">
      <c r="A3421">
        <v>3420</v>
      </c>
      <c r="B3421" s="3">
        <v>45556</v>
      </c>
      <c r="C3421">
        <f t="shared" ca="1" si="430"/>
        <v>3</v>
      </c>
      <c r="D3421" t="str">
        <f ca="1">VLOOKUP(C3421,'Store-Salesman Details'!$A$2:$H$16,4,FALSE)</f>
        <v>North</v>
      </c>
      <c r="E3421" t="str">
        <f ca="1">VLOOKUP(C3421,'Store-Salesman Details'!$A$2:$H$16,5,FALSE)</f>
        <v>Karan</v>
      </c>
      <c r="F3421">
        <f t="shared" ca="1" si="429"/>
        <v>7</v>
      </c>
      <c r="G3421" t="str">
        <f ca="1">VLOOKUP(F3421,'Stock Details'!$A$2:$J$51,2,FALSE)</f>
        <v>Beverages</v>
      </c>
      <c r="H3421" t="str">
        <f ca="1">VLOOKUP(F3421,'Stock Details'!$A$2:$J$51,3,FALSE)</f>
        <v>Nescafe - Coffee Instant</v>
      </c>
      <c r="I3421" t="str">
        <f ca="1">VLOOKUP(F3421,'Stock Details'!$A$2:$J$51,7,FALSE)</f>
        <v>1-A</v>
      </c>
      <c r="J3421" t="str">
        <f t="shared" ca="1" si="425"/>
        <v>3_1-A</v>
      </c>
      <c r="K3421" t="str">
        <f ca="1">VLOOKUP(J3421,'Store-Salesman Details'!$C$2:$H$16,6,FALSE)</f>
        <v>Suresh</v>
      </c>
      <c r="L3421">
        <f t="shared" ca="1" si="426"/>
        <v>1</v>
      </c>
      <c r="M3421">
        <f ca="1">VLOOKUP(F3421,'Stock Details'!$A$2:$J$51,5,FALSE)</f>
        <v>50</v>
      </c>
      <c r="N3421">
        <f t="shared" ca="1" si="427"/>
        <v>50</v>
      </c>
      <c r="O3421">
        <v>1</v>
      </c>
    </row>
    <row r="3422" spans="1:15" x14ac:dyDescent="0.25">
      <c r="A3422">
        <v>3421</v>
      </c>
      <c r="B3422" s="3">
        <v>45556</v>
      </c>
      <c r="C3422">
        <f t="shared" ca="1" si="430"/>
        <v>4</v>
      </c>
      <c r="D3422" t="str">
        <f ca="1">VLOOKUP(C3422,'Store-Salesman Details'!$A$2:$H$16,4,FALSE)</f>
        <v>South</v>
      </c>
      <c r="E3422" t="str">
        <f ca="1">VLOOKUP(C3422,'Store-Salesman Details'!$A$2:$H$16,5,FALSE)</f>
        <v>Ayush</v>
      </c>
      <c r="F3422">
        <f t="shared" ca="1" si="429"/>
        <v>20</v>
      </c>
      <c r="G3422" t="str">
        <f ca="1">VLOOKUP(F3422,'Stock Details'!$A$2:$J$51,2,FALSE)</f>
        <v>Ice Cream</v>
      </c>
      <c r="H3422" t="str">
        <f ca="1">VLOOKUP(F3422,'Stock Details'!$A$2:$J$51,3,FALSE)</f>
        <v>Kwality Wall's - Strawberry</v>
      </c>
      <c r="I3422" t="str">
        <f ca="1">VLOOKUP(F3422,'Stock Details'!$A$2:$J$51,7,FALSE)</f>
        <v>1-A</v>
      </c>
      <c r="J3422" t="str">
        <f t="shared" ca="1" si="425"/>
        <v>4_1-A</v>
      </c>
      <c r="K3422" t="str">
        <f ca="1">VLOOKUP(J3422,'Store-Salesman Details'!$C$2:$H$16,6,FALSE)</f>
        <v>Divya</v>
      </c>
      <c r="L3422">
        <f t="shared" ca="1" si="426"/>
        <v>3</v>
      </c>
      <c r="M3422">
        <f ca="1">VLOOKUP(F3422,'Stock Details'!$A$2:$J$51,5,FALSE)</f>
        <v>140</v>
      </c>
      <c r="N3422">
        <f t="shared" ca="1" si="427"/>
        <v>420</v>
      </c>
      <c r="O3422">
        <v>1</v>
      </c>
    </row>
    <row r="3423" spans="1:15" x14ac:dyDescent="0.25">
      <c r="A3423">
        <v>3422</v>
      </c>
      <c r="B3423" s="3">
        <v>45556</v>
      </c>
      <c r="C3423">
        <f t="shared" ca="1" si="430"/>
        <v>2</v>
      </c>
      <c r="D3423" t="str">
        <f ca="1">VLOOKUP(C3423,'Store-Salesman Details'!$A$2:$H$16,4,FALSE)</f>
        <v>East</v>
      </c>
      <c r="E3423" t="str">
        <f ca="1">VLOOKUP(C3423,'Store-Salesman Details'!$A$2:$H$16,5,FALSE)</f>
        <v>Ritesh Kumar</v>
      </c>
      <c r="F3423">
        <f t="shared" ca="1" si="429"/>
        <v>18</v>
      </c>
      <c r="G3423" t="str">
        <f ca="1">VLOOKUP(F3423,'Stock Details'!$A$2:$J$51,2,FALSE)</f>
        <v>Ice Cream</v>
      </c>
      <c r="H3423" t="str">
        <f ca="1">VLOOKUP(F3423,'Stock Details'!$A$2:$J$51,3,FALSE)</f>
        <v>Kwality Wall's - Chocolate</v>
      </c>
      <c r="I3423" t="str">
        <f ca="1">VLOOKUP(F3423,'Stock Details'!$A$2:$J$51,7,FALSE)</f>
        <v>1-A</v>
      </c>
      <c r="J3423" t="str">
        <f t="shared" ca="1" si="425"/>
        <v>2_1-A</v>
      </c>
      <c r="K3423" t="str">
        <f ca="1">VLOOKUP(J3423,'Store-Salesman Details'!$C$2:$H$16,6,FALSE)</f>
        <v>Divesh</v>
      </c>
      <c r="L3423">
        <f t="shared" ca="1" si="426"/>
        <v>4</v>
      </c>
      <c r="M3423">
        <f ca="1">VLOOKUP(F3423,'Stock Details'!$A$2:$J$51,5,FALSE)</f>
        <v>145</v>
      </c>
      <c r="N3423">
        <f t="shared" ca="1" si="427"/>
        <v>580</v>
      </c>
      <c r="O3423">
        <v>1</v>
      </c>
    </row>
    <row r="3424" spans="1:15" x14ac:dyDescent="0.25">
      <c r="A3424">
        <v>3423</v>
      </c>
      <c r="B3424" s="3">
        <v>45556</v>
      </c>
      <c r="C3424">
        <f t="shared" ca="1" si="430"/>
        <v>4</v>
      </c>
      <c r="D3424" t="str">
        <f ca="1">VLOOKUP(C3424,'Store-Salesman Details'!$A$2:$H$16,4,FALSE)</f>
        <v>South</v>
      </c>
      <c r="E3424" t="str">
        <f ca="1">VLOOKUP(C3424,'Store-Salesman Details'!$A$2:$H$16,5,FALSE)</f>
        <v>Ayush</v>
      </c>
      <c r="F3424">
        <f t="shared" ref="F3424:F3430" ca="1" si="431">RANDBETWEEN(26,46)</f>
        <v>30</v>
      </c>
      <c r="G3424" t="str">
        <f ca="1">VLOOKUP(F3424,'Stock Details'!$A$2:$J$51,2,FALSE)</f>
        <v>Personal Care</v>
      </c>
      <c r="H3424" t="str">
        <f ca="1">VLOOKUP(F3424,'Stock Details'!$A$2:$J$51,3,FALSE)</f>
        <v>Fair &amp; Lovely</v>
      </c>
      <c r="I3424" t="str">
        <f ca="1">VLOOKUP(F3424,'Stock Details'!$A$2:$J$51,7,FALSE)</f>
        <v>3-P</v>
      </c>
      <c r="J3424" t="str">
        <f t="shared" ca="1" si="425"/>
        <v>4_3-P</v>
      </c>
      <c r="K3424" t="str">
        <f ca="1">VLOOKUP(J3424,'Store-Salesman Details'!$C$2:$H$16,6,FALSE)</f>
        <v>Mohan</v>
      </c>
      <c r="L3424">
        <f t="shared" ca="1" si="426"/>
        <v>1</v>
      </c>
      <c r="M3424">
        <f ca="1">VLOOKUP(F3424,'Stock Details'!$A$2:$J$51,5,FALSE)</f>
        <v>10</v>
      </c>
      <c r="N3424">
        <f t="shared" ca="1" si="427"/>
        <v>10</v>
      </c>
      <c r="O3424">
        <v>1</v>
      </c>
    </row>
    <row r="3425" spans="1:15" x14ac:dyDescent="0.25">
      <c r="A3425">
        <v>3424</v>
      </c>
      <c r="B3425" s="3">
        <v>45556</v>
      </c>
      <c r="C3425">
        <f t="shared" ca="1" si="430"/>
        <v>2</v>
      </c>
      <c r="D3425" t="str">
        <f ca="1">VLOOKUP(C3425,'Store-Salesman Details'!$A$2:$H$16,4,FALSE)</f>
        <v>East</v>
      </c>
      <c r="E3425" t="str">
        <f ca="1">VLOOKUP(C3425,'Store-Salesman Details'!$A$2:$H$16,5,FALSE)</f>
        <v>Ritesh Kumar</v>
      </c>
      <c r="F3425">
        <f t="shared" ca="1" si="431"/>
        <v>35</v>
      </c>
      <c r="G3425" t="str">
        <f ca="1">VLOOKUP(F3425,'Stock Details'!$A$2:$J$51,2,FALSE)</f>
        <v>Personal Care</v>
      </c>
      <c r="H3425" t="str">
        <f ca="1">VLOOKUP(F3425,'Stock Details'!$A$2:$J$51,3,FALSE)</f>
        <v>Close Up</v>
      </c>
      <c r="I3425" t="str">
        <f ca="1">VLOOKUP(F3425,'Stock Details'!$A$2:$J$51,7,FALSE)</f>
        <v>3-P</v>
      </c>
      <c r="J3425" t="str">
        <f t="shared" ca="1" si="425"/>
        <v>2_3-P</v>
      </c>
      <c r="K3425" t="str">
        <f ca="1">VLOOKUP(J3425,'Store-Salesman Details'!$C$2:$H$16,6,FALSE)</f>
        <v>Sneha</v>
      </c>
      <c r="L3425">
        <f t="shared" ca="1" si="426"/>
        <v>5</v>
      </c>
      <c r="M3425">
        <f ca="1">VLOOKUP(F3425,'Stock Details'!$A$2:$J$51,5,FALSE)</f>
        <v>20</v>
      </c>
      <c r="N3425">
        <f t="shared" ca="1" si="427"/>
        <v>100</v>
      </c>
      <c r="O3425">
        <v>1</v>
      </c>
    </row>
    <row r="3426" spans="1:15" x14ac:dyDescent="0.25">
      <c r="A3426">
        <v>3425</v>
      </c>
      <c r="B3426" s="3">
        <v>45556</v>
      </c>
      <c r="C3426">
        <f t="shared" ca="1" si="430"/>
        <v>3</v>
      </c>
      <c r="D3426" t="str">
        <f ca="1">VLOOKUP(C3426,'Store-Salesman Details'!$A$2:$H$16,4,FALSE)</f>
        <v>North</v>
      </c>
      <c r="E3426" t="str">
        <f ca="1">VLOOKUP(C3426,'Store-Salesman Details'!$A$2:$H$16,5,FALSE)</f>
        <v>Karan</v>
      </c>
      <c r="F3426">
        <f t="shared" ca="1" si="431"/>
        <v>44</v>
      </c>
      <c r="G3426" t="str">
        <f ca="1">VLOOKUP(F3426,'Stock Details'!$A$2:$J$51,2,FALSE)</f>
        <v>Personal Care</v>
      </c>
      <c r="H3426" t="str">
        <f ca="1">VLOOKUP(F3426,'Stock Details'!$A$2:$J$51,3,FALSE)</f>
        <v>Whisper</v>
      </c>
      <c r="I3426" t="str">
        <f ca="1">VLOOKUP(F3426,'Stock Details'!$A$2:$J$51,7,FALSE)</f>
        <v>3-P</v>
      </c>
      <c r="J3426" t="str">
        <f t="shared" ca="1" si="425"/>
        <v>3_3-P</v>
      </c>
      <c r="K3426" t="str">
        <f ca="1">VLOOKUP(J3426,'Store-Salesman Details'!$C$2:$H$16,6,FALSE)</f>
        <v>Rajat</v>
      </c>
      <c r="L3426">
        <f t="shared" ca="1" si="426"/>
        <v>2</v>
      </c>
      <c r="M3426">
        <f ca="1">VLOOKUP(F3426,'Stock Details'!$A$2:$J$51,5,FALSE)</f>
        <v>34</v>
      </c>
      <c r="N3426">
        <f t="shared" ca="1" si="427"/>
        <v>68</v>
      </c>
      <c r="O3426">
        <v>1</v>
      </c>
    </row>
    <row r="3427" spans="1:15" x14ac:dyDescent="0.25">
      <c r="A3427">
        <v>3426</v>
      </c>
      <c r="B3427" s="3">
        <v>45556</v>
      </c>
      <c r="C3427">
        <f t="shared" ca="1" si="430"/>
        <v>5</v>
      </c>
      <c r="D3427" t="str">
        <f ca="1">VLOOKUP(C3427,'Store-Salesman Details'!$A$2:$H$16,4,FALSE)</f>
        <v>West</v>
      </c>
      <c r="E3427" t="str">
        <f ca="1">VLOOKUP(C3427,'Store-Salesman Details'!$A$2:$H$16,5,FALSE)</f>
        <v>Abhishek</v>
      </c>
      <c r="F3427">
        <f t="shared" ca="1" si="431"/>
        <v>36</v>
      </c>
      <c r="G3427" t="str">
        <f ca="1">VLOOKUP(F3427,'Stock Details'!$A$2:$J$51,2,FALSE)</f>
        <v>Personal Care</v>
      </c>
      <c r="H3427" t="str">
        <f ca="1">VLOOKUP(F3427,'Stock Details'!$A$2:$J$51,3,FALSE)</f>
        <v>Pepsodent</v>
      </c>
      <c r="I3427" t="str">
        <f ca="1">VLOOKUP(F3427,'Stock Details'!$A$2:$J$51,7,FALSE)</f>
        <v>3-P</v>
      </c>
      <c r="J3427" t="str">
        <f t="shared" ca="1" si="425"/>
        <v>5_3-P</v>
      </c>
      <c r="K3427" t="str">
        <f ca="1">VLOOKUP(J3427,'Store-Salesman Details'!$C$2:$H$16,6,FALSE)</f>
        <v>Kritika</v>
      </c>
      <c r="L3427">
        <f t="shared" ca="1" si="426"/>
        <v>2</v>
      </c>
      <c r="M3427">
        <f ca="1">VLOOKUP(F3427,'Stock Details'!$A$2:$J$51,5,FALSE)</f>
        <v>104</v>
      </c>
      <c r="N3427">
        <f t="shared" ca="1" si="427"/>
        <v>208</v>
      </c>
      <c r="O3427">
        <v>1</v>
      </c>
    </row>
    <row r="3428" spans="1:15" x14ac:dyDescent="0.25">
      <c r="A3428">
        <v>3427</v>
      </c>
      <c r="B3428" s="3">
        <v>45556</v>
      </c>
      <c r="C3428">
        <f t="shared" ca="1" si="430"/>
        <v>2</v>
      </c>
      <c r="D3428" t="str">
        <f ca="1">VLOOKUP(C3428,'Store-Salesman Details'!$A$2:$H$16,4,FALSE)</f>
        <v>East</v>
      </c>
      <c r="E3428" t="str">
        <f ca="1">VLOOKUP(C3428,'Store-Salesman Details'!$A$2:$H$16,5,FALSE)</f>
        <v>Ritesh Kumar</v>
      </c>
      <c r="F3428">
        <f t="shared" ca="1" si="431"/>
        <v>44</v>
      </c>
      <c r="G3428" t="str">
        <f ca="1">VLOOKUP(F3428,'Stock Details'!$A$2:$J$51,2,FALSE)</f>
        <v>Personal Care</v>
      </c>
      <c r="H3428" t="str">
        <f ca="1">VLOOKUP(F3428,'Stock Details'!$A$2:$J$51,3,FALSE)</f>
        <v>Whisper</v>
      </c>
      <c r="I3428" t="str">
        <f ca="1">VLOOKUP(F3428,'Stock Details'!$A$2:$J$51,7,FALSE)</f>
        <v>3-P</v>
      </c>
      <c r="J3428" t="str">
        <f t="shared" ca="1" si="425"/>
        <v>2_3-P</v>
      </c>
      <c r="K3428" t="str">
        <f ca="1">VLOOKUP(J3428,'Store-Salesman Details'!$C$2:$H$16,6,FALSE)</f>
        <v>Sneha</v>
      </c>
      <c r="L3428">
        <f t="shared" ca="1" si="426"/>
        <v>5</v>
      </c>
      <c r="M3428">
        <f ca="1">VLOOKUP(F3428,'Stock Details'!$A$2:$J$51,5,FALSE)</f>
        <v>34</v>
      </c>
      <c r="N3428">
        <f t="shared" ca="1" si="427"/>
        <v>170</v>
      </c>
      <c r="O3428">
        <v>1</v>
      </c>
    </row>
    <row r="3429" spans="1:15" x14ac:dyDescent="0.25">
      <c r="A3429">
        <v>3428</v>
      </c>
      <c r="B3429" s="3">
        <v>45556</v>
      </c>
      <c r="C3429">
        <f t="shared" ca="1" si="430"/>
        <v>1</v>
      </c>
      <c r="D3429" t="str">
        <f ca="1">VLOOKUP(C3429,'Store-Salesman Details'!$A$2:$H$16,4,FALSE)</f>
        <v>Central</v>
      </c>
      <c r="E3429" t="str">
        <f ca="1">VLOOKUP(C3429,'Store-Salesman Details'!$A$2:$H$16,5,FALSE)</f>
        <v>Tanu</v>
      </c>
      <c r="F3429">
        <f t="shared" ca="1" si="431"/>
        <v>28</v>
      </c>
      <c r="G3429" t="str">
        <f ca="1">VLOOKUP(F3429,'Stock Details'!$A$2:$J$51,2,FALSE)</f>
        <v>Personal Care</v>
      </c>
      <c r="H3429" t="str">
        <f ca="1">VLOOKUP(F3429,'Stock Details'!$A$2:$J$51,3,FALSE)</f>
        <v>Pears</v>
      </c>
      <c r="I3429" t="str">
        <f ca="1">VLOOKUP(F3429,'Stock Details'!$A$2:$J$51,7,FALSE)</f>
        <v>3-P</v>
      </c>
      <c r="J3429" t="str">
        <f t="shared" ca="1" si="425"/>
        <v>1_3-P</v>
      </c>
      <c r="K3429" t="str">
        <f ca="1">VLOOKUP(J3429,'Store-Salesman Details'!$C$2:$H$16,6,FALSE)</f>
        <v>Sohan</v>
      </c>
      <c r="L3429">
        <f t="shared" ca="1" si="426"/>
        <v>2</v>
      </c>
      <c r="M3429">
        <f ca="1">VLOOKUP(F3429,'Stock Details'!$A$2:$J$51,5,FALSE)</f>
        <v>48</v>
      </c>
      <c r="N3429">
        <f t="shared" ca="1" si="427"/>
        <v>96</v>
      </c>
      <c r="O3429">
        <v>1</v>
      </c>
    </row>
    <row r="3430" spans="1:15" x14ac:dyDescent="0.25">
      <c r="A3430">
        <v>3429</v>
      </c>
      <c r="B3430" s="3">
        <v>45556</v>
      </c>
      <c r="C3430">
        <f t="shared" ca="1" si="430"/>
        <v>4</v>
      </c>
      <c r="D3430" t="str">
        <f ca="1">VLOOKUP(C3430,'Store-Salesman Details'!$A$2:$H$16,4,FALSE)</f>
        <v>South</v>
      </c>
      <c r="E3430" t="str">
        <f ca="1">VLOOKUP(C3430,'Store-Salesman Details'!$A$2:$H$16,5,FALSE)</f>
        <v>Ayush</v>
      </c>
      <c r="F3430">
        <f t="shared" ca="1" si="431"/>
        <v>40</v>
      </c>
      <c r="G3430" t="str">
        <f ca="1">VLOOKUP(F3430,'Stock Details'!$A$2:$J$51,2,FALSE)</f>
        <v>Personal Care</v>
      </c>
      <c r="H3430" t="str">
        <f ca="1">VLOOKUP(F3430,'Stock Details'!$A$2:$J$51,3,FALSE)</f>
        <v>7 'o' clock</v>
      </c>
      <c r="I3430" t="str">
        <f ca="1">VLOOKUP(F3430,'Stock Details'!$A$2:$J$51,7,FALSE)</f>
        <v>3-P</v>
      </c>
      <c r="J3430" t="str">
        <f t="shared" ca="1" si="425"/>
        <v>4_3-P</v>
      </c>
      <c r="K3430" t="str">
        <f ca="1">VLOOKUP(J3430,'Store-Salesman Details'!$C$2:$H$16,6,FALSE)</f>
        <v>Mohan</v>
      </c>
      <c r="L3430">
        <f t="shared" ca="1" si="426"/>
        <v>5</v>
      </c>
      <c r="M3430">
        <f ca="1">VLOOKUP(F3430,'Stock Details'!$A$2:$J$51,5,FALSE)</f>
        <v>68</v>
      </c>
      <c r="N3430">
        <f t="shared" ca="1" si="427"/>
        <v>340</v>
      </c>
      <c r="O3430">
        <v>1</v>
      </c>
    </row>
    <row r="3431" spans="1:15" x14ac:dyDescent="0.25">
      <c r="A3431">
        <v>3430</v>
      </c>
      <c r="B3431" s="3">
        <v>45556</v>
      </c>
      <c r="C3431">
        <f t="shared" ca="1" si="430"/>
        <v>2</v>
      </c>
      <c r="D3431" t="str">
        <f ca="1">VLOOKUP(C3431,'Store-Salesman Details'!$A$2:$H$16,4,FALSE)</f>
        <v>East</v>
      </c>
      <c r="E3431" t="str">
        <f ca="1">VLOOKUP(C3431,'Store-Salesman Details'!$A$2:$H$16,5,FALSE)</f>
        <v>Ritesh Kumar</v>
      </c>
      <c r="F3431">
        <f ca="1">RANDBETWEEN(21,25)</f>
        <v>25</v>
      </c>
      <c r="G3431" t="str">
        <f ca="1">VLOOKUP(F3431,'Stock Details'!$A$2:$J$51,2,FALSE)</f>
        <v>Laundry</v>
      </c>
      <c r="H3431" t="str">
        <f ca="1">VLOOKUP(F3431,'Stock Details'!$A$2:$J$51,3,FALSE)</f>
        <v>Ariel</v>
      </c>
      <c r="I3431" t="str">
        <f ca="1">VLOOKUP(F3431,'Stock Details'!$A$2:$J$51,7,FALSE)</f>
        <v>2-W</v>
      </c>
      <c r="J3431" t="str">
        <f t="shared" ca="1" si="425"/>
        <v>2_2-W</v>
      </c>
      <c r="K3431" t="str">
        <f ca="1">VLOOKUP(J3431,'Store-Salesman Details'!$C$2:$H$16,6,FALSE)</f>
        <v>Sunaina</v>
      </c>
      <c r="L3431">
        <f t="shared" ca="1" si="426"/>
        <v>2</v>
      </c>
      <c r="M3431">
        <f ca="1">VLOOKUP(F3431,'Stock Details'!$A$2:$J$51,5,FALSE)</f>
        <v>10</v>
      </c>
      <c r="N3431">
        <f t="shared" ca="1" si="427"/>
        <v>20</v>
      </c>
      <c r="O3431">
        <v>1</v>
      </c>
    </row>
    <row r="3432" spans="1:15" x14ac:dyDescent="0.25">
      <c r="A3432">
        <v>3431</v>
      </c>
      <c r="B3432" s="3">
        <v>45556</v>
      </c>
      <c r="C3432">
        <f t="shared" ca="1" si="430"/>
        <v>5</v>
      </c>
      <c r="D3432" t="str">
        <f ca="1">VLOOKUP(C3432,'Store-Salesman Details'!$A$2:$H$16,4,FALSE)</f>
        <v>West</v>
      </c>
      <c r="E3432" t="str">
        <f ca="1">VLOOKUP(C3432,'Store-Salesman Details'!$A$2:$H$16,5,FALSE)</f>
        <v>Abhishek</v>
      </c>
      <c r="F3432">
        <f ca="1">RANDBETWEEN(21,25)</f>
        <v>21</v>
      </c>
      <c r="G3432" t="str">
        <f ca="1">VLOOKUP(F3432,'Stock Details'!$A$2:$J$51,2,FALSE)</f>
        <v>Laundry</v>
      </c>
      <c r="H3432" t="str">
        <f ca="1">VLOOKUP(F3432,'Stock Details'!$A$2:$J$51,3,FALSE)</f>
        <v>Surf Excel</v>
      </c>
      <c r="I3432" t="str">
        <f ca="1">VLOOKUP(F3432,'Stock Details'!$A$2:$J$51,7,FALSE)</f>
        <v>2-W</v>
      </c>
      <c r="J3432" t="str">
        <f t="shared" ca="1" si="425"/>
        <v>5_2-W</v>
      </c>
      <c r="K3432" t="str">
        <f ca="1">VLOOKUP(J3432,'Store-Salesman Details'!$C$2:$H$16,6,FALSE)</f>
        <v>Kavya</v>
      </c>
      <c r="L3432">
        <f t="shared" ca="1" si="426"/>
        <v>3</v>
      </c>
      <c r="M3432">
        <f ca="1">VLOOKUP(F3432,'Stock Details'!$A$2:$J$51,5,FALSE)</f>
        <v>10</v>
      </c>
      <c r="N3432">
        <f t="shared" ca="1" si="427"/>
        <v>30</v>
      </c>
      <c r="O3432">
        <v>1</v>
      </c>
    </row>
    <row r="3433" spans="1:15" x14ac:dyDescent="0.25">
      <c r="A3433">
        <v>3432</v>
      </c>
      <c r="B3433" s="3">
        <v>45556</v>
      </c>
      <c r="C3433">
        <f t="shared" ca="1" si="430"/>
        <v>1</v>
      </c>
      <c r="D3433" t="str">
        <f ca="1">VLOOKUP(C3433,'Store-Salesman Details'!$A$2:$H$16,4,FALSE)</f>
        <v>Central</v>
      </c>
      <c r="E3433" t="str">
        <f ca="1">VLOOKUP(C3433,'Store-Salesman Details'!$A$2:$H$16,5,FALSE)</f>
        <v>Tanu</v>
      </c>
      <c r="F3433">
        <f ca="1">RANDBETWEEN(21,25)</f>
        <v>22</v>
      </c>
      <c r="G3433" t="str">
        <f ca="1">VLOOKUP(F3433,'Stock Details'!$A$2:$J$51,2,FALSE)</f>
        <v>Laundry</v>
      </c>
      <c r="H3433" t="str">
        <f ca="1">VLOOKUP(F3433,'Stock Details'!$A$2:$J$51,3,FALSE)</f>
        <v>Rin</v>
      </c>
      <c r="I3433" t="str">
        <f ca="1">VLOOKUP(F3433,'Stock Details'!$A$2:$J$51,7,FALSE)</f>
        <v>2-W</v>
      </c>
      <c r="J3433" t="str">
        <f t="shared" ca="1" si="425"/>
        <v>1_2-W</v>
      </c>
      <c r="K3433" t="str">
        <f ca="1">VLOOKUP(J3433,'Store-Salesman Details'!$C$2:$H$16,6,FALSE)</f>
        <v>Sakshi</v>
      </c>
      <c r="L3433">
        <f t="shared" ca="1" si="426"/>
        <v>5</v>
      </c>
      <c r="M3433">
        <f ca="1">VLOOKUP(F3433,'Stock Details'!$A$2:$J$51,5,FALSE)</f>
        <v>10</v>
      </c>
      <c r="N3433">
        <f t="shared" ca="1" si="427"/>
        <v>50</v>
      </c>
      <c r="O3433">
        <v>1</v>
      </c>
    </row>
    <row r="3434" spans="1:15" x14ac:dyDescent="0.25">
      <c r="A3434">
        <v>3433</v>
      </c>
      <c r="B3434" s="3">
        <v>45556</v>
      </c>
      <c r="C3434">
        <f t="shared" ca="1" si="430"/>
        <v>3</v>
      </c>
      <c r="D3434" t="str">
        <f ca="1">VLOOKUP(C3434,'Store-Salesman Details'!$A$2:$H$16,4,FALSE)</f>
        <v>North</v>
      </c>
      <c r="E3434" t="str">
        <f ca="1">VLOOKUP(C3434,'Store-Salesman Details'!$A$2:$H$16,5,FALSE)</f>
        <v>Karan</v>
      </c>
      <c r="F3434">
        <f ca="1">RANDBETWEEN(21,25)</f>
        <v>24</v>
      </c>
      <c r="G3434" t="str">
        <f ca="1">VLOOKUP(F3434,'Stock Details'!$A$2:$J$51,2,FALSE)</f>
        <v>Laundry</v>
      </c>
      <c r="H3434" t="str">
        <f ca="1">VLOOKUP(F3434,'Stock Details'!$A$2:$J$51,3,FALSE)</f>
        <v>Tide</v>
      </c>
      <c r="I3434" t="str">
        <f ca="1">VLOOKUP(F3434,'Stock Details'!$A$2:$J$51,7,FALSE)</f>
        <v>2-W</v>
      </c>
      <c r="J3434" t="str">
        <f t="shared" ca="1" si="425"/>
        <v>3_2-W</v>
      </c>
      <c r="K3434" t="str">
        <f ca="1">VLOOKUP(J3434,'Store-Salesman Details'!$C$2:$H$16,6,FALSE)</f>
        <v>Sonam</v>
      </c>
      <c r="L3434">
        <f t="shared" ca="1" si="426"/>
        <v>5</v>
      </c>
      <c r="M3434">
        <f ca="1">VLOOKUP(F3434,'Stock Details'!$A$2:$J$51,5,FALSE)</f>
        <v>10</v>
      </c>
      <c r="N3434">
        <f t="shared" ca="1" si="427"/>
        <v>50</v>
      </c>
      <c r="O3434">
        <v>1</v>
      </c>
    </row>
    <row r="3435" spans="1:15" x14ac:dyDescent="0.25">
      <c r="A3435">
        <v>3434</v>
      </c>
      <c r="B3435" s="3">
        <v>45556</v>
      </c>
      <c r="C3435">
        <f t="shared" ca="1" si="430"/>
        <v>4</v>
      </c>
      <c r="D3435" t="str">
        <f ca="1">VLOOKUP(C3435,'Store-Salesman Details'!$A$2:$H$16,4,FALSE)</f>
        <v>South</v>
      </c>
      <c r="E3435" t="str">
        <f ca="1">VLOOKUP(C3435,'Store-Salesman Details'!$A$2:$H$16,5,FALSE)</f>
        <v>Ayush</v>
      </c>
      <c r="F3435">
        <f ca="1">RANDBETWEEN(21,25)</f>
        <v>23</v>
      </c>
      <c r="G3435" t="str">
        <f ca="1">VLOOKUP(F3435,'Stock Details'!$A$2:$J$51,2,FALSE)</f>
        <v>Laundry</v>
      </c>
      <c r="H3435" t="str">
        <f ca="1">VLOOKUP(F3435,'Stock Details'!$A$2:$J$51,3,FALSE)</f>
        <v>Wheel</v>
      </c>
      <c r="I3435" t="str">
        <f ca="1">VLOOKUP(F3435,'Stock Details'!$A$2:$J$51,7,FALSE)</f>
        <v>2-W</v>
      </c>
      <c r="J3435" t="str">
        <f t="shared" ca="1" si="425"/>
        <v>4_2-W</v>
      </c>
      <c r="K3435" t="str">
        <f ca="1">VLOOKUP(J3435,'Store-Salesman Details'!$C$2:$H$16,6,FALSE)</f>
        <v>Saloni</v>
      </c>
      <c r="L3435">
        <f t="shared" ca="1" si="426"/>
        <v>3</v>
      </c>
      <c r="M3435">
        <f ca="1">VLOOKUP(F3435,'Stock Details'!$A$2:$J$51,5,FALSE)</f>
        <v>10</v>
      </c>
      <c r="N3435">
        <f t="shared" ca="1" si="427"/>
        <v>30</v>
      </c>
      <c r="O3435">
        <v>1</v>
      </c>
    </row>
    <row r="3436" spans="1:15" x14ac:dyDescent="0.25">
      <c r="A3436">
        <v>3435</v>
      </c>
      <c r="B3436" s="3">
        <v>45556</v>
      </c>
      <c r="C3436">
        <f t="shared" ca="1" si="430"/>
        <v>3</v>
      </c>
      <c r="D3436" t="str">
        <f ca="1">VLOOKUP(C3436,'Store-Salesman Details'!$A$2:$H$16,4,FALSE)</f>
        <v>North</v>
      </c>
      <c r="E3436" t="str">
        <f ca="1">VLOOKUP(C3436,'Store-Salesman Details'!$A$2:$H$16,5,FALSE)</f>
        <v>Karan</v>
      </c>
      <c r="F3436">
        <f t="shared" ref="F3436:F3446" ca="1" si="432">RANDBETWEEN(1,20)</f>
        <v>20</v>
      </c>
      <c r="G3436" t="str">
        <f ca="1">VLOOKUP(F3436,'Stock Details'!$A$2:$J$51,2,FALSE)</f>
        <v>Ice Cream</v>
      </c>
      <c r="H3436" t="str">
        <f ca="1">VLOOKUP(F3436,'Stock Details'!$A$2:$J$51,3,FALSE)</f>
        <v>Kwality Wall's - Strawberry</v>
      </c>
      <c r="I3436" t="str">
        <f ca="1">VLOOKUP(F3436,'Stock Details'!$A$2:$J$51,7,FALSE)</f>
        <v>1-A</v>
      </c>
      <c r="J3436" t="str">
        <f t="shared" ca="1" si="425"/>
        <v>3_1-A</v>
      </c>
      <c r="K3436" t="str">
        <f ca="1">VLOOKUP(J3436,'Store-Salesman Details'!$C$2:$H$16,6,FALSE)</f>
        <v>Suresh</v>
      </c>
      <c r="L3436">
        <f t="shared" ca="1" si="426"/>
        <v>3</v>
      </c>
      <c r="M3436">
        <f ca="1">VLOOKUP(F3436,'Stock Details'!$A$2:$J$51,5,FALSE)</f>
        <v>140</v>
      </c>
      <c r="N3436">
        <f t="shared" ca="1" si="427"/>
        <v>420</v>
      </c>
      <c r="O3436">
        <v>1</v>
      </c>
    </row>
    <row r="3437" spans="1:15" x14ac:dyDescent="0.25">
      <c r="A3437">
        <v>3436</v>
      </c>
      <c r="B3437" s="3">
        <v>45556</v>
      </c>
      <c r="C3437">
        <f t="shared" ca="1" si="430"/>
        <v>2</v>
      </c>
      <c r="D3437" t="str">
        <f ca="1">VLOOKUP(C3437,'Store-Salesman Details'!$A$2:$H$16,4,FALSE)</f>
        <v>East</v>
      </c>
      <c r="E3437" t="str">
        <f ca="1">VLOOKUP(C3437,'Store-Salesman Details'!$A$2:$H$16,5,FALSE)</f>
        <v>Ritesh Kumar</v>
      </c>
      <c r="F3437">
        <f t="shared" ca="1" si="432"/>
        <v>20</v>
      </c>
      <c r="G3437" t="str">
        <f ca="1">VLOOKUP(F3437,'Stock Details'!$A$2:$J$51,2,FALSE)</f>
        <v>Ice Cream</v>
      </c>
      <c r="H3437" t="str">
        <f ca="1">VLOOKUP(F3437,'Stock Details'!$A$2:$J$51,3,FALSE)</f>
        <v>Kwality Wall's - Strawberry</v>
      </c>
      <c r="I3437" t="str">
        <f ca="1">VLOOKUP(F3437,'Stock Details'!$A$2:$J$51,7,FALSE)</f>
        <v>1-A</v>
      </c>
      <c r="J3437" t="str">
        <f t="shared" ca="1" si="425"/>
        <v>2_1-A</v>
      </c>
      <c r="K3437" t="str">
        <f ca="1">VLOOKUP(J3437,'Store-Salesman Details'!$C$2:$H$16,6,FALSE)</f>
        <v>Divesh</v>
      </c>
      <c r="L3437">
        <f t="shared" ca="1" si="426"/>
        <v>4</v>
      </c>
      <c r="M3437">
        <f ca="1">VLOOKUP(F3437,'Stock Details'!$A$2:$J$51,5,FALSE)</f>
        <v>140</v>
      </c>
      <c r="N3437">
        <f t="shared" ca="1" si="427"/>
        <v>560</v>
      </c>
      <c r="O3437">
        <v>1</v>
      </c>
    </row>
    <row r="3438" spans="1:15" x14ac:dyDescent="0.25">
      <c r="A3438">
        <v>3437</v>
      </c>
      <c r="B3438" s="3">
        <v>45556</v>
      </c>
      <c r="C3438">
        <f t="shared" ca="1" si="430"/>
        <v>1</v>
      </c>
      <c r="D3438" t="str">
        <f ca="1">VLOOKUP(C3438,'Store-Salesman Details'!$A$2:$H$16,4,FALSE)</f>
        <v>Central</v>
      </c>
      <c r="E3438" t="str">
        <f ca="1">VLOOKUP(C3438,'Store-Salesman Details'!$A$2:$H$16,5,FALSE)</f>
        <v>Tanu</v>
      </c>
      <c r="F3438">
        <f t="shared" ca="1" si="432"/>
        <v>15</v>
      </c>
      <c r="G3438" t="str">
        <f ca="1">VLOOKUP(F3438,'Stock Details'!$A$2:$J$51,2,FALSE)</f>
        <v>Foods</v>
      </c>
      <c r="H3438" t="str">
        <f ca="1">VLOOKUP(F3438,'Stock Details'!$A$2:$J$51,3,FALSE)</f>
        <v>Kissan Mixed Fruit Juice</v>
      </c>
      <c r="I3438" t="str">
        <f ca="1">VLOOKUP(F3438,'Stock Details'!$A$2:$J$51,7,FALSE)</f>
        <v>1-A</v>
      </c>
      <c r="J3438" t="str">
        <f t="shared" ca="1" si="425"/>
        <v>1_1-A</v>
      </c>
      <c r="K3438" t="str">
        <f ca="1">VLOOKUP(J3438,'Store-Salesman Details'!$C$2:$H$16,6,FALSE)</f>
        <v>Komal</v>
      </c>
      <c r="L3438">
        <f t="shared" ca="1" si="426"/>
        <v>4</v>
      </c>
      <c r="M3438">
        <f ca="1">VLOOKUP(F3438,'Stock Details'!$A$2:$J$51,5,FALSE)</f>
        <v>165</v>
      </c>
      <c r="N3438">
        <f t="shared" ca="1" si="427"/>
        <v>660</v>
      </c>
      <c r="O3438">
        <v>1</v>
      </c>
    </row>
    <row r="3439" spans="1:15" x14ac:dyDescent="0.25">
      <c r="A3439">
        <v>3438</v>
      </c>
      <c r="B3439" s="3">
        <v>45556</v>
      </c>
      <c r="C3439">
        <f t="shared" ca="1" si="430"/>
        <v>5</v>
      </c>
      <c r="D3439" t="str">
        <f ca="1">VLOOKUP(C3439,'Store-Salesman Details'!$A$2:$H$16,4,FALSE)</f>
        <v>West</v>
      </c>
      <c r="E3439" t="str">
        <f ca="1">VLOOKUP(C3439,'Store-Salesman Details'!$A$2:$H$16,5,FALSE)</f>
        <v>Abhishek</v>
      </c>
      <c r="F3439">
        <f t="shared" ca="1" si="432"/>
        <v>6</v>
      </c>
      <c r="G3439" t="str">
        <f ca="1">VLOOKUP(F3439,'Stock Details'!$A$2:$J$51,2,FALSE)</f>
        <v>Beverages</v>
      </c>
      <c r="H3439" t="str">
        <f ca="1">VLOOKUP(F3439,'Stock Details'!$A$2:$J$51,3,FALSE)</f>
        <v>Nescafe - Coffee Gold</v>
      </c>
      <c r="I3439" t="str">
        <f ca="1">VLOOKUP(F3439,'Stock Details'!$A$2:$J$51,7,FALSE)</f>
        <v>1-A</v>
      </c>
      <c r="J3439" t="str">
        <f t="shared" ca="1" si="425"/>
        <v>5_1-A</v>
      </c>
      <c r="K3439" t="str">
        <f ca="1">VLOOKUP(J3439,'Store-Salesman Details'!$C$2:$H$16,6,FALSE)</f>
        <v>Ramesh</v>
      </c>
      <c r="L3439">
        <f t="shared" ca="1" si="426"/>
        <v>4</v>
      </c>
      <c r="M3439">
        <f ca="1">VLOOKUP(F3439,'Stock Details'!$A$2:$J$51,5,FALSE)</f>
        <v>100</v>
      </c>
      <c r="N3439">
        <f t="shared" ca="1" si="427"/>
        <v>400</v>
      </c>
      <c r="O3439">
        <v>1</v>
      </c>
    </row>
    <row r="3440" spans="1:15" x14ac:dyDescent="0.25">
      <c r="A3440">
        <v>3439</v>
      </c>
      <c r="B3440" s="3">
        <v>45556</v>
      </c>
      <c r="C3440">
        <f t="shared" ca="1" si="430"/>
        <v>5</v>
      </c>
      <c r="D3440" t="str">
        <f ca="1">VLOOKUP(C3440,'Store-Salesman Details'!$A$2:$H$16,4,FALSE)</f>
        <v>West</v>
      </c>
      <c r="E3440" t="str">
        <f ca="1">VLOOKUP(C3440,'Store-Salesman Details'!$A$2:$H$16,5,FALSE)</f>
        <v>Abhishek</v>
      </c>
      <c r="F3440">
        <f t="shared" ca="1" si="432"/>
        <v>18</v>
      </c>
      <c r="G3440" t="str">
        <f ca="1">VLOOKUP(F3440,'Stock Details'!$A$2:$J$51,2,FALSE)</f>
        <v>Ice Cream</v>
      </c>
      <c r="H3440" t="str">
        <f ca="1">VLOOKUP(F3440,'Stock Details'!$A$2:$J$51,3,FALSE)</f>
        <v>Kwality Wall's - Chocolate</v>
      </c>
      <c r="I3440" t="str">
        <f ca="1">VLOOKUP(F3440,'Stock Details'!$A$2:$J$51,7,FALSE)</f>
        <v>1-A</v>
      </c>
      <c r="J3440" t="str">
        <f t="shared" ca="1" si="425"/>
        <v>5_1-A</v>
      </c>
      <c r="K3440" t="str">
        <f ca="1">VLOOKUP(J3440,'Store-Salesman Details'!$C$2:$H$16,6,FALSE)</f>
        <v>Ramesh</v>
      </c>
      <c r="L3440">
        <f t="shared" ca="1" si="426"/>
        <v>4</v>
      </c>
      <c r="M3440">
        <f ca="1">VLOOKUP(F3440,'Stock Details'!$A$2:$J$51,5,FALSE)</f>
        <v>145</v>
      </c>
      <c r="N3440">
        <f t="shared" ca="1" si="427"/>
        <v>580</v>
      </c>
      <c r="O3440">
        <v>1</v>
      </c>
    </row>
    <row r="3441" spans="1:15" x14ac:dyDescent="0.25">
      <c r="A3441">
        <v>3440</v>
      </c>
      <c r="B3441" s="3">
        <v>45556</v>
      </c>
      <c r="C3441">
        <f t="shared" ca="1" si="430"/>
        <v>5</v>
      </c>
      <c r="D3441" t="str">
        <f ca="1">VLOOKUP(C3441,'Store-Salesman Details'!$A$2:$H$16,4,FALSE)</f>
        <v>West</v>
      </c>
      <c r="E3441" t="str">
        <f ca="1">VLOOKUP(C3441,'Store-Salesman Details'!$A$2:$H$16,5,FALSE)</f>
        <v>Abhishek</v>
      </c>
      <c r="F3441">
        <f t="shared" ca="1" si="432"/>
        <v>3</v>
      </c>
      <c r="G3441" t="str">
        <f ca="1">VLOOKUP(F3441,'Stock Details'!$A$2:$J$51,2,FALSE)</f>
        <v>Beverages</v>
      </c>
      <c r="H3441" t="str">
        <f ca="1">VLOOKUP(F3441,'Stock Details'!$A$2:$J$51,3,FALSE)</f>
        <v>Taj Mahal</v>
      </c>
      <c r="I3441" t="str">
        <f ca="1">VLOOKUP(F3441,'Stock Details'!$A$2:$J$51,7,FALSE)</f>
        <v>1-A</v>
      </c>
      <c r="J3441" t="str">
        <f t="shared" ca="1" si="425"/>
        <v>5_1-A</v>
      </c>
      <c r="K3441" t="str">
        <f ca="1">VLOOKUP(J3441,'Store-Salesman Details'!$C$2:$H$16,6,FALSE)</f>
        <v>Ramesh</v>
      </c>
      <c r="L3441">
        <f t="shared" ca="1" si="426"/>
        <v>5</v>
      </c>
      <c r="M3441">
        <f ca="1">VLOOKUP(F3441,'Stock Details'!$A$2:$J$51,5,FALSE)</f>
        <v>50</v>
      </c>
      <c r="N3441">
        <f t="shared" ca="1" si="427"/>
        <v>250</v>
      </c>
      <c r="O3441">
        <v>1</v>
      </c>
    </row>
    <row r="3442" spans="1:15" x14ac:dyDescent="0.25">
      <c r="A3442">
        <v>3441</v>
      </c>
      <c r="B3442" s="3">
        <v>45556</v>
      </c>
      <c r="C3442">
        <f t="shared" ca="1" si="430"/>
        <v>5</v>
      </c>
      <c r="D3442" t="str">
        <f ca="1">VLOOKUP(C3442,'Store-Salesman Details'!$A$2:$H$16,4,FALSE)</f>
        <v>West</v>
      </c>
      <c r="E3442" t="str">
        <f ca="1">VLOOKUP(C3442,'Store-Salesman Details'!$A$2:$H$16,5,FALSE)</f>
        <v>Abhishek</v>
      </c>
      <c r="F3442">
        <f t="shared" ca="1" si="432"/>
        <v>3</v>
      </c>
      <c r="G3442" t="str">
        <f ca="1">VLOOKUP(F3442,'Stock Details'!$A$2:$J$51,2,FALSE)</f>
        <v>Beverages</v>
      </c>
      <c r="H3442" t="str">
        <f ca="1">VLOOKUP(F3442,'Stock Details'!$A$2:$J$51,3,FALSE)</f>
        <v>Taj Mahal</v>
      </c>
      <c r="I3442" t="str">
        <f ca="1">VLOOKUP(F3442,'Stock Details'!$A$2:$J$51,7,FALSE)</f>
        <v>1-A</v>
      </c>
      <c r="J3442" t="str">
        <f t="shared" ca="1" si="425"/>
        <v>5_1-A</v>
      </c>
      <c r="K3442" t="str">
        <f ca="1">VLOOKUP(J3442,'Store-Salesman Details'!$C$2:$H$16,6,FALSE)</f>
        <v>Ramesh</v>
      </c>
      <c r="L3442">
        <f t="shared" ca="1" si="426"/>
        <v>1</v>
      </c>
      <c r="M3442">
        <f ca="1">VLOOKUP(F3442,'Stock Details'!$A$2:$J$51,5,FALSE)</f>
        <v>50</v>
      </c>
      <c r="N3442">
        <f t="shared" ca="1" si="427"/>
        <v>50</v>
      </c>
      <c r="O3442">
        <v>1</v>
      </c>
    </row>
    <row r="3443" spans="1:15" x14ac:dyDescent="0.25">
      <c r="A3443">
        <v>3442</v>
      </c>
      <c r="B3443" s="3">
        <v>45556</v>
      </c>
      <c r="C3443">
        <f t="shared" ca="1" si="430"/>
        <v>3</v>
      </c>
      <c r="D3443" t="str">
        <f ca="1">VLOOKUP(C3443,'Store-Salesman Details'!$A$2:$H$16,4,FALSE)</f>
        <v>North</v>
      </c>
      <c r="E3443" t="str">
        <f ca="1">VLOOKUP(C3443,'Store-Salesman Details'!$A$2:$H$16,5,FALSE)</f>
        <v>Karan</v>
      </c>
      <c r="F3443">
        <f t="shared" ca="1" si="432"/>
        <v>19</v>
      </c>
      <c r="G3443" t="str">
        <f ca="1">VLOOKUP(F3443,'Stock Details'!$A$2:$J$51,2,FALSE)</f>
        <v>Ice Cream</v>
      </c>
      <c r="H3443" t="str">
        <f ca="1">VLOOKUP(F3443,'Stock Details'!$A$2:$J$51,3,FALSE)</f>
        <v>Kwality Wall's - Tutty Fruity</v>
      </c>
      <c r="I3443" t="str">
        <f ca="1">VLOOKUP(F3443,'Stock Details'!$A$2:$J$51,7,FALSE)</f>
        <v>1-A</v>
      </c>
      <c r="J3443" t="str">
        <f t="shared" ca="1" si="425"/>
        <v>3_1-A</v>
      </c>
      <c r="K3443" t="str">
        <f ca="1">VLOOKUP(J3443,'Store-Salesman Details'!$C$2:$H$16,6,FALSE)</f>
        <v>Suresh</v>
      </c>
      <c r="L3443">
        <f t="shared" ca="1" si="426"/>
        <v>3</v>
      </c>
      <c r="M3443">
        <f ca="1">VLOOKUP(F3443,'Stock Details'!$A$2:$J$51,5,FALSE)</f>
        <v>155</v>
      </c>
      <c r="N3443">
        <f t="shared" ca="1" si="427"/>
        <v>465</v>
      </c>
      <c r="O3443">
        <v>1</v>
      </c>
    </row>
    <row r="3444" spans="1:15" x14ac:dyDescent="0.25">
      <c r="A3444">
        <v>3443</v>
      </c>
      <c r="B3444" s="3">
        <v>45556</v>
      </c>
      <c r="C3444">
        <f t="shared" ca="1" si="430"/>
        <v>1</v>
      </c>
      <c r="D3444" t="str">
        <f ca="1">VLOOKUP(C3444,'Store-Salesman Details'!$A$2:$H$16,4,FALSE)</f>
        <v>Central</v>
      </c>
      <c r="E3444" t="str">
        <f ca="1">VLOOKUP(C3444,'Store-Salesman Details'!$A$2:$H$16,5,FALSE)</f>
        <v>Tanu</v>
      </c>
      <c r="F3444">
        <f t="shared" ca="1" si="432"/>
        <v>18</v>
      </c>
      <c r="G3444" t="str">
        <f ca="1">VLOOKUP(F3444,'Stock Details'!$A$2:$J$51,2,FALSE)</f>
        <v>Ice Cream</v>
      </c>
      <c r="H3444" t="str">
        <f ca="1">VLOOKUP(F3444,'Stock Details'!$A$2:$J$51,3,FALSE)</f>
        <v>Kwality Wall's - Chocolate</v>
      </c>
      <c r="I3444" t="str">
        <f ca="1">VLOOKUP(F3444,'Stock Details'!$A$2:$J$51,7,FALSE)</f>
        <v>1-A</v>
      </c>
      <c r="J3444" t="str">
        <f t="shared" ca="1" si="425"/>
        <v>1_1-A</v>
      </c>
      <c r="K3444" t="str">
        <f ca="1">VLOOKUP(J3444,'Store-Salesman Details'!$C$2:$H$16,6,FALSE)</f>
        <v>Komal</v>
      </c>
      <c r="L3444">
        <f t="shared" ca="1" si="426"/>
        <v>1</v>
      </c>
      <c r="M3444">
        <f ca="1">VLOOKUP(F3444,'Stock Details'!$A$2:$J$51,5,FALSE)</f>
        <v>145</v>
      </c>
      <c r="N3444">
        <f t="shared" ca="1" si="427"/>
        <v>145</v>
      </c>
      <c r="O3444">
        <v>1</v>
      </c>
    </row>
    <row r="3445" spans="1:15" x14ac:dyDescent="0.25">
      <c r="A3445">
        <v>3444</v>
      </c>
      <c r="B3445" s="3">
        <v>45556</v>
      </c>
      <c r="C3445">
        <f t="shared" ca="1" si="430"/>
        <v>1</v>
      </c>
      <c r="D3445" t="str">
        <f ca="1">VLOOKUP(C3445,'Store-Salesman Details'!$A$2:$H$16,4,FALSE)</f>
        <v>Central</v>
      </c>
      <c r="E3445" t="str">
        <f ca="1">VLOOKUP(C3445,'Store-Salesman Details'!$A$2:$H$16,5,FALSE)</f>
        <v>Tanu</v>
      </c>
      <c r="F3445">
        <f t="shared" ca="1" si="432"/>
        <v>19</v>
      </c>
      <c r="G3445" t="str">
        <f ca="1">VLOOKUP(F3445,'Stock Details'!$A$2:$J$51,2,FALSE)</f>
        <v>Ice Cream</v>
      </c>
      <c r="H3445" t="str">
        <f ca="1">VLOOKUP(F3445,'Stock Details'!$A$2:$J$51,3,FALSE)</f>
        <v>Kwality Wall's - Tutty Fruity</v>
      </c>
      <c r="I3445" t="str">
        <f ca="1">VLOOKUP(F3445,'Stock Details'!$A$2:$J$51,7,FALSE)</f>
        <v>1-A</v>
      </c>
      <c r="J3445" t="str">
        <f t="shared" ca="1" si="425"/>
        <v>1_1-A</v>
      </c>
      <c r="K3445" t="str">
        <f ca="1">VLOOKUP(J3445,'Store-Salesman Details'!$C$2:$H$16,6,FALSE)</f>
        <v>Komal</v>
      </c>
      <c r="L3445">
        <f t="shared" ca="1" si="426"/>
        <v>3</v>
      </c>
      <c r="M3445">
        <f ca="1">VLOOKUP(F3445,'Stock Details'!$A$2:$J$51,5,FALSE)</f>
        <v>155</v>
      </c>
      <c r="N3445">
        <f t="shared" ca="1" si="427"/>
        <v>465</v>
      </c>
      <c r="O3445">
        <v>1</v>
      </c>
    </row>
    <row r="3446" spans="1:15" x14ac:dyDescent="0.25">
      <c r="A3446">
        <v>3445</v>
      </c>
      <c r="B3446" s="3">
        <v>45556</v>
      </c>
      <c r="C3446">
        <f t="shared" ca="1" si="430"/>
        <v>1</v>
      </c>
      <c r="D3446" t="str">
        <f ca="1">VLOOKUP(C3446,'Store-Salesman Details'!$A$2:$H$16,4,FALSE)</f>
        <v>Central</v>
      </c>
      <c r="E3446" t="str">
        <f ca="1">VLOOKUP(C3446,'Store-Salesman Details'!$A$2:$H$16,5,FALSE)</f>
        <v>Tanu</v>
      </c>
      <c r="F3446">
        <f t="shared" ca="1" si="432"/>
        <v>20</v>
      </c>
      <c r="G3446" t="str">
        <f ca="1">VLOOKUP(F3446,'Stock Details'!$A$2:$J$51,2,FALSE)</f>
        <v>Ice Cream</v>
      </c>
      <c r="H3446" t="str">
        <f ca="1">VLOOKUP(F3446,'Stock Details'!$A$2:$J$51,3,FALSE)</f>
        <v>Kwality Wall's - Strawberry</v>
      </c>
      <c r="I3446" t="str">
        <f ca="1">VLOOKUP(F3446,'Stock Details'!$A$2:$J$51,7,FALSE)</f>
        <v>1-A</v>
      </c>
      <c r="J3446" t="str">
        <f t="shared" ca="1" si="425"/>
        <v>1_1-A</v>
      </c>
      <c r="K3446" t="str">
        <f ca="1">VLOOKUP(J3446,'Store-Salesman Details'!$C$2:$H$16,6,FALSE)</f>
        <v>Komal</v>
      </c>
      <c r="L3446">
        <f t="shared" ca="1" si="426"/>
        <v>3</v>
      </c>
      <c r="M3446">
        <f ca="1">VLOOKUP(F3446,'Stock Details'!$A$2:$J$51,5,FALSE)</f>
        <v>140</v>
      </c>
      <c r="N3446">
        <f t="shared" ca="1" si="427"/>
        <v>420</v>
      </c>
      <c r="O3446">
        <v>1</v>
      </c>
    </row>
    <row r="3447" spans="1:15" x14ac:dyDescent="0.25">
      <c r="A3447">
        <v>3446</v>
      </c>
      <c r="B3447" s="3">
        <v>45556</v>
      </c>
      <c r="C3447">
        <f t="shared" ca="1" si="430"/>
        <v>4</v>
      </c>
      <c r="D3447" t="str">
        <f ca="1">VLOOKUP(C3447,'Store-Salesman Details'!$A$2:$H$16,4,FALSE)</f>
        <v>South</v>
      </c>
      <c r="E3447" t="str">
        <f ca="1">VLOOKUP(C3447,'Store-Salesman Details'!$A$2:$H$16,5,FALSE)</f>
        <v>Ayush</v>
      </c>
      <c r="F3447">
        <f t="shared" ref="F3447:F3453" ca="1" si="433">RANDBETWEEN(26,46)</f>
        <v>39</v>
      </c>
      <c r="G3447" t="str">
        <f ca="1">VLOOKUP(F3447,'Stock Details'!$A$2:$J$51,2,FALSE)</f>
        <v>Personal Care</v>
      </c>
      <c r="H3447" t="str">
        <f ca="1">VLOOKUP(F3447,'Stock Details'!$A$2:$J$51,3,FALSE)</f>
        <v>Wilkison Sword</v>
      </c>
      <c r="I3447" t="str">
        <f ca="1">VLOOKUP(F3447,'Stock Details'!$A$2:$J$51,7,FALSE)</f>
        <v>3-P</v>
      </c>
      <c r="J3447" t="str">
        <f t="shared" ca="1" si="425"/>
        <v>4_3-P</v>
      </c>
      <c r="K3447" t="str">
        <f ca="1">VLOOKUP(J3447,'Store-Salesman Details'!$C$2:$H$16,6,FALSE)</f>
        <v>Mohan</v>
      </c>
      <c r="L3447">
        <f t="shared" ca="1" si="426"/>
        <v>2</v>
      </c>
      <c r="M3447">
        <f ca="1">VLOOKUP(F3447,'Stock Details'!$A$2:$J$51,5,FALSE)</f>
        <v>9</v>
      </c>
      <c r="N3447">
        <f t="shared" ca="1" si="427"/>
        <v>18</v>
      </c>
      <c r="O3447">
        <v>1</v>
      </c>
    </row>
    <row r="3448" spans="1:15" x14ac:dyDescent="0.25">
      <c r="A3448">
        <v>3447</v>
      </c>
      <c r="B3448" s="3">
        <v>45556</v>
      </c>
      <c r="C3448">
        <f t="shared" ca="1" si="430"/>
        <v>1</v>
      </c>
      <c r="D3448" t="str">
        <f ca="1">VLOOKUP(C3448,'Store-Salesman Details'!$A$2:$H$16,4,FALSE)</f>
        <v>Central</v>
      </c>
      <c r="E3448" t="str">
        <f ca="1">VLOOKUP(C3448,'Store-Salesman Details'!$A$2:$H$16,5,FALSE)</f>
        <v>Tanu</v>
      </c>
      <c r="F3448">
        <f t="shared" ca="1" si="433"/>
        <v>31</v>
      </c>
      <c r="G3448" t="str">
        <f ca="1">VLOOKUP(F3448,'Stock Details'!$A$2:$J$51,2,FALSE)</f>
        <v>Personal Care</v>
      </c>
      <c r="H3448" t="str">
        <f ca="1">VLOOKUP(F3448,'Stock Details'!$A$2:$J$51,3,FALSE)</f>
        <v>Pond's</v>
      </c>
      <c r="I3448" t="str">
        <f ca="1">VLOOKUP(F3448,'Stock Details'!$A$2:$J$51,7,FALSE)</f>
        <v>3-P</v>
      </c>
      <c r="J3448" t="str">
        <f t="shared" ca="1" si="425"/>
        <v>1_3-P</v>
      </c>
      <c r="K3448" t="str">
        <f ca="1">VLOOKUP(J3448,'Store-Salesman Details'!$C$2:$H$16,6,FALSE)</f>
        <v>Sohan</v>
      </c>
      <c r="L3448">
        <f t="shared" ca="1" si="426"/>
        <v>1</v>
      </c>
      <c r="M3448">
        <f ca="1">VLOOKUP(F3448,'Stock Details'!$A$2:$J$51,5,FALSE)</f>
        <v>10</v>
      </c>
      <c r="N3448">
        <f t="shared" ca="1" si="427"/>
        <v>10</v>
      </c>
      <c r="O3448">
        <v>1</v>
      </c>
    </row>
    <row r="3449" spans="1:15" x14ac:dyDescent="0.25">
      <c r="A3449">
        <v>3448</v>
      </c>
      <c r="B3449" s="3">
        <v>45556</v>
      </c>
      <c r="C3449">
        <f t="shared" ca="1" si="430"/>
        <v>5</v>
      </c>
      <c r="D3449" t="str">
        <f ca="1">VLOOKUP(C3449,'Store-Salesman Details'!$A$2:$H$16,4,FALSE)</f>
        <v>West</v>
      </c>
      <c r="E3449" t="str">
        <f ca="1">VLOOKUP(C3449,'Store-Salesman Details'!$A$2:$H$16,5,FALSE)</f>
        <v>Abhishek</v>
      </c>
      <c r="F3449">
        <f t="shared" ca="1" si="433"/>
        <v>27</v>
      </c>
      <c r="G3449" t="str">
        <f ca="1">VLOOKUP(F3449,'Stock Details'!$A$2:$J$51,2,FALSE)</f>
        <v>Personal Care</v>
      </c>
      <c r="H3449" t="str">
        <f ca="1">VLOOKUP(F3449,'Stock Details'!$A$2:$J$51,3,FALSE)</f>
        <v>Dove</v>
      </c>
      <c r="I3449" t="str">
        <f ca="1">VLOOKUP(F3449,'Stock Details'!$A$2:$J$51,7,FALSE)</f>
        <v>3-P</v>
      </c>
      <c r="J3449" t="str">
        <f t="shared" ca="1" si="425"/>
        <v>5_3-P</v>
      </c>
      <c r="K3449" t="str">
        <f ca="1">VLOOKUP(J3449,'Store-Salesman Details'!$C$2:$H$16,6,FALSE)</f>
        <v>Kritika</v>
      </c>
      <c r="L3449">
        <f t="shared" ca="1" si="426"/>
        <v>3</v>
      </c>
      <c r="M3449">
        <f ca="1">VLOOKUP(F3449,'Stock Details'!$A$2:$J$51,5,FALSE)</f>
        <v>28</v>
      </c>
      <c r="N3449">
        <f t="shared" ca="1" si="427"/>
        <v>84</v>
      </c>
      <c r="O3449">
        <v>1</v>
      </c>
    </row>
    <row r="3450" spans="1:15" x14ac:dyDescent="0.25">
      <c r="A3450">
        <v>3449</v>
      </c>
      <c r="B3450" s="3">
        <v>45556</v>
      </c>
      <c r="C3450">
        <f t="shared" ca="1" si="430"/>
        <v>2</v>
      </c>
      <c r="D3450" t="str">
        <f ca="1">VLOOKUP(C3450,'Store-Salesman Details'!$A$2:$H$16,4,FALSE)</f>
        <v>East</v>
      </c>
      <c r="E3450" t="str">
        <f ca="1">VLOOKUP(C3450,'Store-Salesman Details'!$A$2:$H$16,5,FALSE)</f>
        <v>Ritesh Kumar</v>
      </c>
      <c r="F3450">
        <f t="shared" ca="1" si="433"/>
        <v>33</v>
      </c>
      <c r="G3450" t="str">
        <f ca="1">VLOOKUP(F3450,'Stock Details'!$A$2:$J$51,2,FALSE)</f>
        <v>Personal Care</v>
      </c>
      <c r="H3450" t="str">
        <f ca="1">VLOOKUP(F3450,'Stock Details'!$A$2:$J$51,3,FALSE)</f>
        <v>Lakme(moisturizer)</v>
      </c>
      <c r="I3450" t="str">
        <f ca="1">VLOOKUP(F3450,'Stock Details'!$A$2:$J$51,7,FALSE)</f>
        <v>3-P</v>
      </c>
      <c r="J3450" t="str">
        <f t="shared" ca="1" si="425"/>
        <v>2_3-P</v>
      </c>
      <c r="K3450" t="str">
        <f ca="1">VLOOKUP(J3450,'Store-Salesman Details'!$C$2:$H$16,6,FALSE)</f>
        <v>Sneha</v>
      </c>
      <c r="L3450">
        <f t="shared" ca="1" si="426"/>
        <v>5</v>
      </c>
      <c r="M3450">
        <f ca="1">VLOOKUP(F3450,'Stock Details'!$A$2:$J$51,5,FALSE)</f>
        <v>173</v>
      </c>
      <c r="N3450">
        <f t="shared" ca="1" si="427"/>
        <v>865</v>
      </c>
      <c r="O3450">
        <v>1</v>
      </c>
    </row>
    <row r="3451" spans="1:15" x14ac:dyDescent="0.25">
      <c r="A3451">
        <v>3450</v>
      </c>
      <c r="B3451" s="3">
        <v>45556</v>
      </c>
      <c r="C3451">
        <f t="shared" ca="1" si="430"/>
        <v>4</v>
      </c>
      <c r="D3451" t="str">
        <f ca="1">VLOOKUP(C3451,'Store-Salesman Details'!$A$2:$H$16,4,FALSE)</f>
        <v>South</v>
      </c>
      <c r="E3451" t="str">
        <f ca="1">VLOOKUP(C3451,'Store-Salesman Details'!$A$2:$H$16,5,FALSE)</f>
        <v>Ayush</v>
      </c>
      <c r="F3451">
        <f t="shared" ca="1" si="433"/>
        <v>34</v>
      </c>
      <c r="G3451" t="str">
        <f ca="1">VLOOKUP(F3451,'Stock Details'!$A$2:$J$51,2,FALSE)</f>
        <v>Personal Care</v>
      </c>
      <c r="H3451" t="str">
        <f ca="1">VLOOKUP(F3451,'Stock Details'!$A$2:$J$51,3,FALSE)</f>
        <v>Clinic Plus</v>
      </c>
      <c r="I3451" t="str">
        <f ca="1">VLOOKUP(F3451,'Stock Details'!$A$2:$J$51,7,FALSE)</f>
        <v>3-P</v>
      </c>
      <c r="J3451" t="str">
        <f t="shared" ca="1" si="425"/>
        <v>4_3-P</v>
      </c>
      <c r="K3451" t="str">
        <f ca="1">VLOOKUP(J3451,'Store-Salesman Details'!$C$2:$H$16,6,FALSE)</f>
        <v>Mohan</v>
      </c>
      <c r="L3451">
        <f t="shared" ca="1" si="426"/>
        <v>1</v>
      </c>
      <c r="M3451">
        <f ca="1">VLOOKUP(F3451,'Stock Details'!$A$2:$J$51,5,FALSE)</f>
        <v>479</v>
      </c>
      <c r="N3451">
        <f t="shared" ca="1" si="427"/>
        <v>479</v>
      </c>
      <c r="O3451">
        <v>1</v>
      </c>
    </row>
    <row r="3452" spans="1:15" x14ac:dyDescent="0.25">
      <c r="A3452">
        <v>3451</v>
      </c>
      <c r="B3452" s="3">
        <v>45556</v>
      </c>
      <c r="C3452">
        <f t="shared" ca="1" si="430"/>
        <v>2</v>
      </c>
      <c r="D3452" t="str">
        <f ca="1">VLOOKUP(C3452,'Store-Salesman Details'!$A$2:$H$16,4,FALSE)</f>
        <v>East</v>
      </c>
      <c r="E3452" t="str">
        <f ca="1">VLOOKUP(C3452,'Store-Salesman Details'!$A$2:$H$16,5,FALSE)</f>
        <v>Ritesh Kumar</v>
      </c>
      <c r="F3452">
        <f t="shared" ca="1" si="433"/>
        <v>39</v>
      </c>
      <c r="G3452" t="str">
        <f ca="1">VLOOKUP(F3452,'Stock Details'!$A$2:$J$51,2,FALSE)</f>
        <v>Personal Care</v>
      </c>
      <c r="H3452" t="str">
        <f ca="1">VLOOKUP(F3452,'Stock Details'!$A$2:$J$51,3,FALSE)</f>
        <v>Wilkison Sword</v>
      </c>
      <c r="I3452" t="str">
        <f ca="1">VLOOKUP(F3452,'Stock Details'!$A$2:$J$51,7,FALSE)</f>
        <v>3-P</v>
      </c>
      <c r="J3452" t="str">
        <f t="shared" ca="1" si="425"/>
        <v>2_3-P</v>
      </c>
      <c r="K3452" t="str">
        <f ca="1">VLOOKUP(J3452,'Store-Salesman Details'!$C$2:$H$16,6,FALSE)</f>
        <v>Sneha</v>
      </c>
      <c r="L3452">
        <f t="shared" ca="1" si="426"/>
        <v>1</v>
      </c>
      <c r="M3452">
        <f ca="1">VLOOKUP(F3452,'Stock Details'!$A$2:$J$51,5,FALSE)</f>
        <v>9</v>
      </c>
      <c r="N3452">
        <f t="shared" ca="1" si="427"/>
        <v>9</v>
      </c>
      <c r="O3452">
        <v>1</v>
      </c>
    </row>
    <row r="3453" spans="1:15" x14ac:dyDescent="0.25">
      <c r="A3453">
        <v>3452</v>
      </c>
      <c r="B3453" s="3">
        <v>45556</v>
      </c>
      <c r="C3453">
        <f t="shared" ca="1" si="430"/>
        <v>3</v>
      </c>
      <c r="D3453" t="str">
        <f ca="1">VLOOKUP(C3453,'Store-Salesman Details'!$A$2:$H$16,4,FALSE)</f>
        <v>North</v>
      </c>
      <c r="E3453" t="str">
        <f ca="1">VLOOKUP(C3453,'Store-Salesman Details'!$A$2:$H$16,5,FALSE)</f>
        <v>Karan</v>
      </c>
      <c r="F3453">
        <f t="shared" ca="1" si="433"/>
        <v>33</v>
      </c>
      <c r="G3453" t="str">
        <f ca="1">VLOOKUP(F3453,'Stock Details'!$A$2:$J$51,2,FALSE)</f>
        <v>Personal Care</v>
      </c>
      <c r="H3453" t="str">
        <f ca="1">VLOOKUP(F3453,'Stock Details'!$A$2:$J$51,3,FALSE)</f>
        <v>Lakme(moisturizer)</v>
      </c>
      <c r="I3453" t="str">
        <f ca="1">VLOOKUP(F3453,'Stock Details'!$A$2:$J$51,7,FALSE)</f>
        <v>3-P</v>
      </c>
      <c r="J3453" t="str">
        <f t="shared" ca="1" si="425"/>
        <v>3_3-P</v>
      </c>
      <c r="K3453" t="str">
        <f ca="1">VLOOKUP(J3453,'Store-Salesman Details'!$C$2:$H$16,6,FALSE)</f>
        <v>Rajat</v>
      </c>
      <c r="L3453">
        <f t="shared" ca="1" si="426"/>
        <v>5</v>
      </c>
      <c r="M3453">
        <f ca="1">VLOOKUP(F3453,'Stock Details'!$A$2:$J$51,5,FALSE)</f>
        <v>173</v>
      </c>
      <c r="N3453">
        <f t="shared" ca="1" si="427"/>
        <v>865</v>
      </c>
      <c r="O3453">
        <v>1</v>
      </c>
    </row>
    <row r="3454" spans="1:15" x14ac:dyDescent="0.25">
      <c r="A3454">
        <v>3453</v>
      </c>
      <c r="B3454" s="3">
        <v>45556</v>
      </c>
      <c r="C3454">
        <f t="shared" ca="1" si="430"/>
        <v>5</v>
      </c>
      <c r="D3454" t="str">
        <f ca="1">VLOOKUP(C3454,'Store-Salesman Details'!$A$2:$H$16,4,FALSE)</f>
        <v>West</v>
      </c>
      <c r="E3454" t="str">
        <f ca="1">VLOOKUP(C3454,'Store-Salesman Details'!$A$2:$H$16,5,FALSE)</f>
        <v>Abhishek</v>
      </c>
      <c r="F3454">
        <f ca="1">RANDBETWEEN(21,25)</f>
        <v>23</v>
      </c>
      <c r="G3454" t="str">
        <f ca="1">VLOOKUP(F3454,'Stock Details'!$A$2:$J$51,2,FALSE)</f>
        <v>Laundry</v>
      </c>
      <c r="H3454" t="str">
        <f ca="1">VLOOKUP(F3454,'Stock Details'!$A$2:$J$51,3,FALSE)</f>
        <v>Wheel</v>
      </c>
      <c r="I3454" t="str">
        <f ca="1">VLOOKUP(F3454,'Stock Details'!$A$2:$J$51,7,FALSE)</f>
        <v>2-W</v>
      </c>
      <c r="J3454" t="str">
        <f t="shared" ca="1" si="425"/>
        <v>5_2-W</v>
      </c>
      <c r="K3454" t="str">
        <f ca="1">VLOOKUP(J3454,'Store-Salesman Details'!$C$2:$H$16,6,FALSE)</f>
        <v>Kavya</v>
      </c>
      <c r="L3454">
        <f t="shared" ca="1" si="426"/>
        <v>3</v>
      </c>
      <c r="M3454">
        <f ca="1">VLOOKUP(F3454,'Stock Details'!$A$2:$J$51,5,FALSE)</f>
        <v>10</v>
      </c>
      <c r="N3454">
        <f t="shared" ca="1" si="427"/>
        <v>30</v>
      </c>
      <c r="O3454">
        <v>1</v>
      </c>
    </row>
    <row r="3455" spans="1:15" x14ac:dyDescent="0.25">
      <c r="A3455">
        <v>3454</v>
      </c>
      <c r="B3455" s="3">
        <v>45556</v>
      </c>
      <c r="C3455">
        <f t="shared" ca="1" si="430"/>
        <v>4</v>
      </c>
      <c r="D3455" t="str">
        <f ca="1">VLOOKUP(C3455,'Store-Salesman Details'!$A$2:$H$16,4,FALSE)</f>
        <v>South</v>
      </c>
      <c r="E3455" t="str">
        <f ca="1">VLOOKUP(C3455,'Store-Salesman Details'!$A$2:$H$16,5,FALSE)</f>
        <v>Ayush</v>
      </c>
      <c r="F3455">
        <f ca="1">RANDBETWEEN(21,25)</f>
        <v>23</v>
      </c>
      <c r="G3455" t="str">
        <f ca="1">VLOOKUP(F3455,'Stock Details'!$A$2:$J$51,2,FALSE)</f>
        <v>Laundry</v>
      </c>
      <c r="H3455" t="str">
        <f ca="1">VLOOKUP(F3455,'Stock Details'!$A$2:$J$51,3,FALSE)</f>
        <v>Wheel</v>
      </c>
      <c r="I3455" t="str">
        <f ca="1">VLOOKUP(F3455,'Stock Details'!$A$2:$J$51,7,FALSE)</f>
        <v>2-W</v>
      </c>
      <c r="J3455" t="str">
        <f t="shared" ca="1" si="425"/>
        <v>4_2-W</v>
      </c>
      <c r="K3455" t="str">
        <f ca="1">VLOOKUP(J3455,'Store-Salesman Details'!$C$2:$H$16,6,FALSE)</f>
        <v>Saloni</v>
      </c>
      <c r="L3455">
        <f t="shared" ca="1" si="426"/>
        <v>5</v>
      </c>
      <c r="M3455">
        <f ca="1">VLOOKUP(F3455,'Stock Details'!$A$2:$J$51,5,FALSE)</f>
        <v>10</v>
      </c>
      <c r="N3455">
        <f t="shared" ca="1" si="427"/>
        <v>50</v>
      </c>
      <c r="O3455">
        <v>1</v>
      </c>
    </row>
    <row r="3456" spans="1:15" x14ac:dyDescent="0.25">
      <c r="A3456">
        <v>3455</v>
      </c>
      <c r="B3456" s="3">
        <v>45556</v>
      </c>
      <c r="C3456">
        <f t="shared" ca="1" si="430"/>
        <v>5</v>
      </c>
      <c r="D3456" t="str">
        <f ca="1">VLOOKUP(C3456,'Store-Salesman Details'!$A$2:$H$16,4,FALSE)</f>
        <v>West</v>
      </c>
      <c r="E3456" t="str">
        <f ca="1">VLOOKUP(C3456,'Store-Salesman Details'!$A$2:$H$16,5,FALSE)</f>
        <v>Abhishek</v>
      </c>
      <c r="F3456">
        <f ca="1">RANDBETWEEN(21,25)</f>
        <v>25</v>
      </c>
      <c r="G3456" t="str">
        <f ca="1">VLOOKUP(F3456,'Stock Details'!$A$2:$J$51,2,FALSE)</f>
        <v>Laundry</v>
      </c>
      <c r="H3456" t="str">
        <f ca="1">VLOOKUP(F3456,'Stock Details'!$A$2:$J$51,3,FALSE)</f>
        <v>Ariel</v>
      </c>
      <c r="I3456" t="str">
        <f ca="1">VLOOKUP(F3456,'Stock Details'!$A$2:$J$51,7,FALSE)</f>
        <v>2-W</v>
      </c>
      <c r="J3456" t="str">
        <f t="shared" ca="1" si="425"/>
        <v>5_2-W</v>
      </c>
      <c r="K3456" t="str">
        <f ca="1">VLOOKUP(J3456,'Store-Salesman Details'!$C$2:$H$16,6,FALSE)</f>
        <v>Kavya</v>
      </c>
      <c r="L3456">
        <f t="shared" ca="1" si="426"/>
        <v>3</v>
      </c>
      <c r="M3456">
        <f ca="1">VLOOKUP(F3456,'Stock Details'!$A$2:$J$51,5,FALSE)</f>
        <v>10</v>
      </c>
      <c r="N3456">
        <f t="shared" ca="1" si="427"/>
        <v>30</v>
      </c>
      <c r="O3456">
        <v>1</v>
      </c>
    </row>
    <row r="3457" spans="1:15" x14ac:dyDescent="0.25">
      <c r="A3457">
        <v>3456</v>
      </c>
      <c r="B3457" s="3">
        <v>45556</v>
      </c>
      <c r="C3457">
        <f t="shared" ca="1" si="430"/>
        <v>5</v>
      </c>
      <c r="D3457" t="str">
        <f ca="1">VLOOKUP(C3457,'Store-Salesman Details'!$A$2:$H$16,4,FALSE)</f>
        <v>West</v>
      </c>
      <c r="E3457" t="str">
        <f ca="1">VLOOKUP(C3457,'Store-Salesman Details'!$A$2:$H$16,5,FALSE)</f>
        <v>Abhishek</v>
      </c>
      <c r="F3457">
        <f ca="1">RANDBETWEEN(21,25)</f>
        <v>25</v>
      </c>
      <c r="G3457" t="str">
        <f ca="1">VLOOKUP(F3457,'Stock Details'!$A$2:$J$51,2,FALSE)</f>
        <v>Laundry</v>
      </c>
      <c r="H3457" t="str">
        <f ca="1">VLOOKUP(F3457,'Stock Details'!$A$2:$J$51,3,FALSE)</f>
        <v>Ariel</v>
      </c>
      <c r="I3457" t="str">
        <f ca="1">VLOOKUP(F3457,'Stock Details'!$A$2:$J$51,7,FALSE)</f>
        <v>2-W</v>
      </c>
      <c r="J3457" t="str">
        <f t="shared" ca="1" si="425"/>
        <v>5_2-W</v>
      </c>
      <c r="K3457" t="str">
        <f ca="1">VLOOKUP(J3457,'Store-Salesman Details'!$C$2:$H$16,6,FALSE)</f>
        <v>Kavya</v>
      </c>
      <c r="L3457">
        <f t="shared" ca="1" si="426"/>
        <v>3</v>
      </c>
      <c r="M3457">
        <f ca="1">VLOOKUP(F3457,'Stock Details'!$A$2:$J$51,5,FALSE)</f>
        <v>10</v>
      </c>
      <c r="N3457">
        <f t="shared" ca="1" si="427"/>
        <v>30</v>
      </c>
      <c r="O3457">
        <v>1</v>
      </c>
    </row>
    <row r="3458" spans="1:15" x14ac:dyDescent="0.25">
      <c r="A3458">
        <v>3457</v>
      </c>
      <c r="B3458" s="3">
        <v>45556</v>
      </c>
      <c r="C3458">
        <f t="shared" ca="1" si="430"/>
        <v>5</v>
      </c>
      <c r="D3458" t="str">
        <f ca="1">VLOOKUP(C3458,'Store-Salesman Details'!$A$2:$H$16,4,FALSE)</f>
        <v>West</v>
      </c>
      <c r="E3458" t="str">
        <f ca="1">VLOOKUP(C3458,'Store-Salesman Details'!$A$2:$H$16,5,FALSE)</f>
        <v>Abhishek</v>
      </c>
      <c r="F3458">
        <f ca="1">RANDBETWEEN(21,25)</f>
        <v>22</v>
      </c>
      <c r="G3458" t="str">
        <f ca="1">VLOOKUP(F3458,'Stock Details'!$A$2:$J$51,2,FALSE)</f>
        <v>Laundry</v>
      </c>
      <c r="H3458" t="str">
        <f ca="1">VLOOKUP(F3458,'Stock Details'!$A$2:$J$51,3,FALSE)</f>
        <v>Rin</v>
      </c>
      <c r="I3458" t="str">
        <f ca="1">VLOOKUP(F3458,'Stock Details'!$A$2:$J$51,7,FALSE)</f>
        <v>2-W</v>
      </c>
      <c r="J3458" t="str">
        <f t="shared" ref="J3458:J3521" ca="1" si="434">CONCATENATE(C3458,"_",I3458)</f>
        <v>5_2-W</v>
      </c>
      <c r="K3458" t="str">
        <f ca="1">VLOOKUP(J3458,'Store-Salesman Details'!$C$2:$H$16,6,FALSE)</f>
        <v>Kavya</v>
      </c>
      <c r="L3458">
        <f t="shared" ref="L3458:L3521" ca="1" si="435">RANDBETWEEN(1,5)</f>
        <v>1</v>
      </c>
      <c r="M3458">
        <f ca="1">VLOOKUP(F3458,'Stock Details'!$A$2:$J$51,5,FALSE)</f>
        <v>10</v>
      </c>
      <c r="N3458">
        <f t="shared" ref="N3458:N3521" ca="1" si="436">L3458*M3458</f>
        <v>10</v>
      </c>
      <c r="O3458">
        <v>1</v>
      </c>
    </row>
    <row r="3459" spans="1:15" x14ac:dyDescent="0.25">
      <c r="A3459">
        <v>3458</v>
      </c>
      <c r="B3459" s="3">
        <v>45556</v>
      </c>
      <c r="C3459">
        <f t="shared" ca="1" si="430"/>
        <v>2</v>
      </c>
      <c r="D3459" t="str">
        <f ca="1">VLOOKUP(C3459,'Store-Salesman Details'!$A$2:$H$16,4,FALSE)</f>
        <v>East</v>
      </c>
      <c r="E3459" t="str">
        <f ca="1">VLOOKUP(C3459,'Store-Salesman Details'!$A$2:$H$16,5,FALSE)</f>
        <v>Ritesh Kumar</v>
      </c>
      <c r="F3459">
        <f t="shared" ref="F3459:F3469" ca="1" si="437">RANDBETWEEN(1,20)</f>
        <v>1</v>
      </c>
      <c r="G3459" t="str">
        <f ca="1">VLOOKUP(F3459,'Stock Details'!$A$2:$J$51,2,FALSE)</f>
        <v>Beverages</v>
      </c>
      <c r="H3459" t="str">
        <f ca="1">VLOOKUP(F3459,'Stock Details'!$A$2:$J$51,3,FALSE)</f>
        <v>Brooke Bond</v>
      </c>
      <c r="I3459" t="str">
        <f ca="1">VLOOKUP(F3459,'Stock Details'!$A$2:$J$51,7,FALSE)</f>
        <v>1-A</v>
      </c>
      <c r="J3459" t="str">
        <f t="shared" ca="1" si="434"/>
        <v>2_1-A</v>
      </c>
      <c r="K3459" t="str">
        <f ca="1">VLOOKUP(J3459,'Store-Salesman Details'!$C$2:$H$16,6,FALSE)</f>
        <v>Divesh</v>
      </c>
      <c r="L3459">
        <f t="shared" ca="1" si="435"/>
        <v>5</v>
      </c>
      <c r="M3459">
        <f ca="1">VLOOKUP(F3459,'Stock Details'!$A$2:$J$51,5,FALSE)</f>
        <v>45</v>
      </c>
      <c r="N3459">
        <f t="shared" ca="1" si="436"/>
        <v>225</v>
      </c>
      <c r="O3459">
        <v>1</v>
      </c>
    </row>
    <row r="3460" spans="1:15" x14ac:dyDescent="0.25">
      <c r="A3460">
        <v>3459</v>
      </c>
      <c r="B3460" s="3">
        <v>45556</v>
      </c>
      <c r="C3460">
        <f t="shared" ca="1" si="430"/>
        <v>4</v>
      </c>
      <c r="D3460" t="str">
        <f ca="1">VLOOKUP(C3460,'Store-Salesman Details'!$A$2:$H$16,4,FALSE)</f>
        <v>South</v>
      </c>
      <c r="E3460" t="str">
        <f ca="1">VLOOKUP(C3460,'Store-Salesman Details'!$A$2:$H$16,5,FALSE)</f>
        <v>Ayush</v>
      </c>
      <c r="F3460">
        <f t="shared" ca="1" si="437"/>
        <v>7</v>
      </c>
      <c r="G3460" t="str">
        <f ca="1">VLOOKUP(F3460,'Stock Details'!$A$2:$J$51,2,FALSE)</f>
        <v>Beverages</v>
      </c>
      <c r="H3460" t="str">
        <f ca="1">VLOOKUP(F3460,'Stock Details'!$A$2:$J$51,3,FALSE)</f>
        <v>Nescafe - Coffee Instant</v>
      </c>
      <c r="I3460" t="str">
        <f ca="1">VLOOKUP(F3460,'Stock Details'!$A$2:$J$51,7,FALSE)</f>
        <v>1-A</v>
      </c>
      <c r="J3460" t="str">
        <f t="shared" ca="1" si="434"/>
        <v>4_1-A</v>
      </c>
      <c r="K3460" t="str">
        <f ca="1">VLOOKUP(J3460,'Store-Salesman Details'!$C$2:$H$16,6,FALSE)</f>
        <v>Divya</v>
      </c>
      <c r="L3460">
        <f t="shared" ca="1" si="435"/>
        <v>2</v>
      </c>
      <c r="M3460">
        <f ca="1">VLOOKUP(F3460,'Stock Details'!$A$2:$J$51,5,FALSE)</f>
        <v>50</v>
      </c>
      <c r="N3460">
        <f t="shared" ca="1" si="436"/>
        <v>100</v>
      </c>
      <c r="O3460">
        <v>1</v>
      </c>
    </row>
    <row r="3461" spans="1:15" x14ac:dyDescent="0.25">
      <c r="A3461">
        <v>3460</v>
      </c>
      <c r="B3461" s="3">
        <v>45556</v>
      </c>
      <c r="C3461">
        <f t="shared" ca="1" si="430"/>
        <v>5</v>
      </c>
      <c r="D3461" t="str">
        <f ca="1">VLOOKUP(C3461,'Store-Salesman Details'!$A$2:$H$16,4,FALSE)</f>
        <v>West</v>
      </c>
      <c r="E3461" t="str">
        <f ca="1">VLOOKUP(C3461,'Store-Salesman Details'!$A$2:$H$16,5,FALSE)</f>
        <v>Abhishek</v>
      </c>
      <c r="F3461">
        <f t="shared" ca="1" si="437"/>
        <v>18</v>
      </c>
      <c r="G3461" t="str">
        <f ca="1">VLOOKUP(F3461,'Stock Details'!$A$2:$J$51,2,FALSE)</f>
        <v>Ice Cream</v>
      </c>
      <c r="H3461" t="str">
        <f ca="1">VLOOKUP(F3461,'Stock Details'!$A$2:$J$51,3,FALSE)</f>
        <v>Kwality Wall's - Chocolate</v>
      </c>
      <c r="I3461" t="str">
        <f ca="1">VLOOKUP(F3461,'Stock Details'!$A$2:$J$51,7,FALSE)</f>
        <v>1-A</v>
      </c>
      <c r="J3461" t="str">
        <f t="shared" ca="1" si="434"/>
        <v>5_1-A</v>
      </c>
      <c r="K3461" t="str">
        <f ca="1">VLOOKUP(J3461,'Store-Salesman Details'!$C$2:$H$16,6,FALSE)</f>
        <v>Ramesh</v>
      </c>
      <c r="L3461">
        <f t="shared" ca="1" si="435"/>
        <v>4</v>
      </c>
      <c r="M3461">
        <f ca="1">VLOOKUP(F3461,'Stock Details'!$A$2:$J$51,5,FALSE)</f>
        <v>145</v>
      </c>
      <c r="N3461">
        <f t="shared" ca="1" si="436"/>
        <v>580</v>
      </c>
      <c r="O3461">
        <v>1</v>
      </c>
    </row>
    <row r="3462" spans="1:15" x14ac:dyDescent="0.25">
      <c r="A3462">
        <v>3461</v>
      </c>
      <c r="B3462" s="3">
        <v>45556</v>
      </c>
      <c r="C3462">
        <f t="shared" ca="1" si="430"/>
        <v>5</v>
      </c>
      <c r="D3462" t="str">
        <f ca="1">VLOOKUP(C3462,'Store-Salesman Details'!$A$2:$H$16,4,FALSE)</f>
        <v>West</v>
      </c>
      <c r="E3462" t="str">
        <f ca="1">VLOOKUP(C3462,'Store-Salesman Details'!$A$2:$H$16,5,FALSE)</f>
        <v>Abhishek</v>
      </c>
      <c r="F3462">
        <f t="shared" ca="1" si="437"/>
        <v>18</v>
      </c>
      <c r="G3462" t="str">
        <f ca="1">VLOOKUP(F3462,'Stock Details'!$A$2:$J$51,2,FALSE)</f>
        <v>Ice Cream</v>
      </c>
      <c r="H3462" t="str">
        <f ca="1">VLOOKUP(F3462,'Stock Details'!$A$2:$J$51,3,FALSE)</f>
        <v>Kwality Wall's - Chocolate</v>
      </c>
      <c r="I3462" t="str">
        <f ca="1">VLOOKUP(F3462,'Stock Details'!$A$2:$J$51,7,FALSE)</f>
        <v>1-A</v>
      </c>
      <c r="J3462" t="str">
        <f t="shared" ca="1" si="434"/>
        <v>5_1-A</v>
      </c>
      <c r="K3462" t="str">
        <f ca="1">VLOOKUP(J3462,'Store-Salesman Details'!$C$2:$H$16,6,FALSE)</f>
        <v>Ramesh</v>
      </c>
      <c r="L3462">
        <f t="shared" ca="1" si="435"/>
        <v>4</v>
      </c>
      <c r="M3462">
        <f ca="1">VLOOKUP(F3462,'Stock Details'!$A$2:$J$51,5,FALSE)</f>
        <v>145</v>
      </c>
      <c r="N3462">
        <f t="shared" ca="1" si="436"/>
        <v>580</v>
      </c>
      <c r="O3462">
        <v>1</v>
      </c>
    </row>
    <row r="3463" spans="1:15" x14ac:dyDescent="0.25">
      <c r="A3463">
        <v>3462</v>
      </c>
      <c r="B3463" s="3">
        <v>45556</v>
      </c>
      <c r="C3463">
        <f t="shared" ca="1" si="430"/>
        <v>1</v>
      </c>
      <c r="D3463" t="str">
        <f ca="1">VLOOKUP(C3463,'Store-Salesman Details'!$A$2:$H$16,4,FALSE)</f>
        <v>Central</v>
      </c>
      <c r="E3463" t="str">
        <f ca="1">VLOOKUP(C3463,'Store-Salesman Details'!$A$2:$H$16,5,FALSE)</f>
        <v>Tanu</v>
      </c>
      <c r="F3463">
        <f t="shared" ca="1" si="437"/>
        <v>20</v>
      </c>
      <c r="G3463" t="str">
        <f ca="1">VLOOKUP(F3463,'Stock Details'!$A$2:$J$51,2,FALSE)</f>
        <v>Ice Cream</v>
      </c>
      <c r="H3463" t="str">
        <f ca="1">VLOOKUP(F3463,'Stock Details'!$A$2:$J$51,3,FALSE)</f>
        <v>Kwality Wall's - Strawberry</v>
      </c>
      <c r="I3463" t="str">
        <f ca="1">VLOOKUP(F3463,'Stock Details'!$A$2:$J$51,7,FALSE)</f>
        <v>1-A</v>
      </c>
      <c r="J3463" t="str">
        <f t="shared" ca="1" si="434"/>
        <v>1_1-A</v>
      </c>
      <c r="K3463" t="str">
        <f ca="1">VLOOKUP(J3463,'Store-Salesman Details'!$C$2:$H$16,6,FALSE)</f>
        <v>Komal</v>
      </c>
      <c r="L3463">
        <f t="shared" ca="1" si="435"/>
        <v>2</v>
      </c>
      <c r="M3463">
        <f ca="1">VLOOKUP(F3463,'Stock Details'!$A$2:$J$51,5,FALSE)</f>
        <v>140</v>
      </c>
      <c r="N3463">
        <f t="shared" ca="1" si="436"/>
        <v>280</v>
      </c>
      <c r="O3463">
        <v>1</v>
      </c>
    </row>
    <row r="3464" spans="1:15" x14ac:dyDescent="0.25">
      <c r="A3464">
        <v>3463</v>
      </c>
      <c r="B3464" s="3">
        <v>45556</v>
      </c>
      <c r="C3464">
        <f t="shared" ca="1" si="430"/>
        <v>2</v>
      </c>
      <c r="D3464" t="str">
        <f ca="1">VLOOKUP(C3464,'Store-Salesman Details'!$A$2:$H$16,4,FALSE)</f>
        <v>East</v>
      </c>
      <c r="E3464" t="str">
        <f ca="1">VLOOKUP(C3464,'Store-Salesman Details'!$A$2:$H$16,5,FALSE)</f>
        <v>Ritesh Kumar</v>
      </c>
      <c r="F3464">
        <f t="shared" ca="1" si="437"/>
        <v>14</v>
      </c>
      <c r="G3464" t="str">
        <f ca="1">VLOOKUP(F3464,'Stock Details'!$A$2:$J$51,2,FALSE)</f>
        <v>Foods</v>
      </c>
      <c r="H3464" t="str">
        <f ca="1">VLOOKUP(F3464,'Stock Details'!$A$2:$J$51,3,FALSE)</f>
        <v>Kissan Mango Juice</v>
      </c>
      <c r="I3464" t="str">
        <f ca="1">VLOOKUP(F3464,'Stock Details'!$A$2:$J$51,7,FALSE)</f>
        <v>1-A</v>
      </c>
      <c r="J3464" t="str">
        <f t="shared" ca="1" si="434"/>
        <v>2_1-A</v>
      </c>
      <c r="K3464" t="str">
        <f ca="1">VLOOKUP(J3464,'Store-Salesman Details'!$C$2:$H$16,6,FALSE)</f>
        <v>Divesh</v>
      </c>
      <c r="L3464">
        <f t="shared" ca="1" si="435"/>
        <v>5</v>
      </c>
      <c r="M3464">
        <f ca="1">VLOOKUP(F3464,'Stock Details'!$A$2:$J$51,5,FALSE)</f>
        <v>165</v>
      </c>
      <c r="N3464">
        <f t="shared" ca="1" si="436"/>
        <v>825</v>
      </c>
      <c r="O3464">
        <v>1</v>
      </c>
    </row>
    <row r="3465" spans="1:15" x14ac:dyDescent="0.25">
      <c r="A3465">
        <v>3464</v>
      </c>
      <c r="B3465" s="3">
        <v>45556</v>
      </c>
      <c r="C3465">
        <f t="shared" ca="1" si="430"/>
        <v>3</v>
      </c>
      <c r="D3465" t="str">
        <f ca="1">VLOOKUP(C3465,'Store-Salesman Details'!$A$2:$H$16,4,FALSE)</f>
        <v>North</v>
      </c>
      <c r="E3465" t="str">
        <f ca="1">VLOOKUP(C3465,'Store-Salesman Details'!$A$2:$H$16,5,FALSE)</f>
        <v>Karan</v>
      </c>
      <c r="F3465">
        <f t="shared" ca="1" si="437"/>
        <v>1</v>
      </c>
      <c r="G3465" t="str">
        <f ca="1">VLOOKUP(F3465,'Stock Details'!$A$2:$J$51,2,FALSE)</f>
        <v>Beverages</v>
      </c>
      <c r="H3465" t="str">
        <f ca="1">VLOOKUP(F3465,'Stock Details'!$A$2:$J$51,3,FALSE)</f>
        <v>Brooke Bond</v>
      </c>
      <c r="I3465" t="str">
        <f ca="1">VLOOKUP(F3465,'Stock Details'!$A$2:$J$51,7,FALSE)</f>
        <v>1-A</v>
      </c>
      <c r="J3465" t="str">
        <f t="shared" ca="1" si="434"/>
        <v>3_1-A</v>
      </c>
      <c r="K3465" t="str">
        <f ca="1">VLOOKUP(J3465,'Store-Salesman Details'!$C$2:$H$16,6,FALSE)</f>
        <v>Suresh</v>
      </c>
      <c r="L3465">
        <f t="shared" ca="1" si="435"/>
        <v>2</v>
      </c>
      <c r="M3465">
        <f ca="1">VLOOKUP(F3465,'Stock Details'!$A$2:$J$51,5,FALSE)</f>
        <v>45</v>
      </c>
      <c r="N3465">
        <f t="shared" ca="1" si="436"/>
        <v>90</v>
      </c>
      <c r="O3465">
        <v>1</v>
      </c>
    </row>
    <row r="3466" spans="1:15" x14ac:dyDescent="0.25">
      <c r="A3466">
        <v>3465</v>
      </c>
      <c r="B3466" s="3">
        <v>45556</v>
      </c>
      <c r="C3466">
        <f t="shared" ca="1" si="430"/>
        <v>4</v>
      </c>
      <c r="D3466" t="str">
        <f ca="1">VLOOKUP(C3466,'Store-Salesman Details'!$A$2:$H$16,4,FALSE)</f>
        <v>South</v>
      </c>
      <c r="E3466" t="str">
        <f ca="1">VLOOKUP(C3466,'Store-Salesman Details'!$A$2:$H$16,5,FALSE)</f>
        <v>Ayush</v>
      </c>
      <c r="F3466">
        <f t="shared" ca="1" si="437"/>
        <v>2</v>
      </c>
      <c r="G3466" t="str">
        <f ca="1">VLOOKUP(F3466,'Stock Details'!$A$2:$J$51,2,FALSE)</f>
        <v>Beverages</v>
      </c>
      <c r="H3466" t="str">
        <f ca="1">VLOOKUP(F3466,'Stock Details'!$A$2:$J$51,3,FALSE)</f>
        <v>Lipton</v>
      </c>
      <c r="I3466" t="str">
        <f ca="1">VLOOKUP(F3466,'Stock Details'!$A$2:$J$51,7,FALSE)</f>
        <v>1-A</v>
      </c>
      <c r="J3466" t="str">
        <f t="shared" ca="1" si="434"/>
        <v>4_1-A</v>
      </c>
      <c r="K3466" t="str">
        <f ca="1">VLOOKUP(J3466,'Store-Salesman Details'!$C$2:$H$16,6,FALSE)</f>
        <v>Divya</v>
      </c>
      <c r="L3466">
        <f t="shared" ca="1" si="435"/>
        <v>5</v>
      </c>
      <c r="M3466">
        <f ca="1">VLOOKUP(F3466,'Stock Details'!$A$2:$J$51,5,FALSE)</f>
        <v>150</v>
      </c>
      <c r="N3466">
        <f t="shared" ca="1" si="436"/>
        <v>750</v>
      </c>
      <c r="O3466">
        <v>1</v>
      </c>
    </row>
    <row r="3467" spans="1:15" x14ac:dyDescent="0.25">
      <c r="A3467">
        <v>3466</v>
      </c>
      <c r="B3467" s="3">
        <v>45556</v>
      </c>
      <c r="C3467">
        <f t="shared" ca="1" si="430"/>
        <v>4</v>
      </c>
      <c r="D3467" t="str">
        <f ca="1">VLOOKUP(C3467,'Store-Salesman Details'!$A$2:$H$16,4,FALSE)</f>
        <v>South</v>
      </c>
      <c r="E3467" t="str">
        <f ca="1">VLOOKUP(C3467,'Store-Salesman Details'!$A$2:$H$16,5,FALSE)</f>
        <v>Ayush</v>
      </c>
      <c r="F3467">
        <f t="shared" ca="1" si="437"/>
        <v>14</v>
      </c>
      <c r="G3467" t="str">
        <f ca="1">VLOOKUP(F3467,'Stock Details'!$A$2:$J$51,2,FALSE)</f>
        <v>Foods</v>
      </c>
      <c r="H3467" t="str">
        <f ca="1">VLOOKUP(F3467,'Stock Details'!$A$2:$J$51,3,FALSE)</f>
        <v>Kissan Mango Juice</v>
      </c>
      <c r="I3467" t="str">
        <f ca="1">VLOOKUP(F3467,'Stock Details'!$A$2:$J$51,7,FALSE)</f>
        <v>1-A</v>
      </c>
      <c r="J3467" t="str">
        <f t="shared" ca="1" si="434"/>
        <v>4_1-A</v>
      </c>
      <c r="K3467" t="str">
        <f ca="1">VLOOKUP(J3467,'Store-Salesman Details'!$C$2:$H$16,6,FALSE)</f>
        <v>Divya</v>
      </c>
      <c r="L3467">
        <f t="shared" ca="1" si="435"/>
        <v>4</v>
      </c>
      <c r="M3467">
        <f ca="1">VLOOKUP(F3467,'Stock Details'!$A$2:$J$51,5,FALSE)</f>
        <v>165</v>
      </c>
      <c r="N3467">
        <f t="shared" ca="1" si="436"/>
        <v>660</v>
      </c>
      <c r="O3467">
        <v>1</v>
      </c>
    </row>
    <row r="3468" spans="1:15" x14ac:dyDescent="0.25">
      <c r="A3468">
        <v>3467</v>
      </c>
      <c r="B3468" s="3">
        <v>45556</v>
      </c>
      <c r="C3468">
        <f t="shared" ca="1" si="430"/>
        <v>5</v>
      </c>
      <c r="D3468" t="str">
        <f ca="1">VLOOKUP(C3468,'Store-Salesman Details'!$A$2:$H$16,4,FALSE)</f>
        <v>West</v>
      </c>
      <c r="E3468" t="str">
        <f ca="1">VLOOKUP(C3468,'Store-Salesman Details'!$A$2:$H$16,5,FALSE)</f>
        <v>Abhishek</v>
      </c>
      <c r="F3468">
        <f t="shared" ca="1" si="437"/>
        <v>7</v>
      </c>
      <c r="G3468" t="str">
        <f ca="1">VLOOKUP(F3468,'Stock Details'!$A$2:$J$51,2,FALSE)</f>
        <v>Beverages</v>
      </c>
      <c r="H3468" t="str">
        <f ca="1">VLOOKUP(F3468,'Stock Details'!$A$2:$J$51,3,FALSE)</f>
        <v>Nescafe - Coffee Instant</v>
      </c>
      <c r="I3468" t="str">
        <f ca="1">VLOOKUP(F3468,'Stock Details'!$A$2:$J$51,7,FALSE)</f>
        <v>1-A</v>
      </c>
      <c r="J3468" t="str">
        <f t="shared" ca="1" si="434"/>
        <v>5_1-A</v>
      </c>
      <c r="K3468" t="str">
        <f ca="1">VLOOKUP(J3468,'Store-Salesman Details'!$C$2:$H$16,6,FALSE)</f>
        <v>Ramesh</v>
      </c>
      <c r="L3468">
        <f t="shared" ca="1" si="435"/>
        <v>1</v>
      </c>
      <c r="M3468">
        <f ca="1">VLOOKUP(F3468,'Stock Details'!$A$2:$J$51,5,FALSE)</f>
        <v>50</v>
      </c>
      <c r="N3468">
        <f t="shared" ca="1" si="436"/>
        <v>50</v>
      </c>
      <c r="O3468">
        <v>1</v>
      </c>
    </row>
    <row r="3469" spans="1:15" x14ac:dyDescent="0.25">
      <c r="A3469">
        <v>3468</v>
      </c>
      <c r="B3469" s="3">
        <v>45556</v>
      </c>
      <c r="C3469">
        <f t="shared" ca="1" si="430"/>
        <v>1</v>
      </c>
      <c r="D3469" t="str">
        <f ca="1">VLOOKUP(C3469,'Store-Salesman Details'!$A$2:$H$16,4,FALSE)</f>
        <v>Central</v>
      </c>
      <c r="E3469" t="str">
        <f ca="1">VLOOKUP(C3469,'Store-Salesman Details'!$A$2:$H$16,5,FALSE)</f>
        <v>Tanu</v>
      </c>
      <c r="F3469">
        <f t="shared" ca="1" si="437"/>
        <v>18</v>
      </c>
      <c r="G3469" t="str">
        <f ca="1">VLOOKUP(F3469,'Stock Details'!$A$2:$J$51,2,FALSE)</f>
        <v>Ice Cream</v>
      </c>
      <c r="H3469" t="str">
        <f ca="1">VLOOKUP(F3469,'Stock Details'!$A$2:$J$51,3,FALSE)</f>
        <v>Kwality Wall's - Chocolate</v>
      </c>
      <c r="I3469" t="str">
        <f ca="1">VLOOKUP(F3469,'Stock Details'!$A$2:$J$51,7,FALSE)</f>
        <v>1-A</v>
      </c>
      <c r="J3469" t="str">
        <f t="shared" ca="1" si="434"/>
        <v>1_1-A</v>
      </c>
      <c r="K3469" t="str">
        <f ca="1">VLOOKUP(J3469,'Store-Salesman Details'!$C$2:$H$16,6,FALSE)</f>
        <v>Komal</v>
      </c>
      <c r="L3469">
        <f t="shared" ca="1" si="435"/>
        <v>3</v>
      </c>
      <c r="M3469">
        <f ca="1">VLOOKUP(F3469,'Stock Details'!$A$2:$J$51,5,FALSE)</f>
        <v>145</v>
      </c>
      <c r="N3469">
        <f t="shared" ca="1" si="436"/>
        <v>435</v>
      </c>
      <c r="O3469">
        <v>1</v>
      </c>
    </row>
    <row r="3470" spans="1:15" x14ac:dyDescent="0.25">
      <c r="A3470">
        <v>3469</v>
      </c>
      <c r="B3470" s="3">
        <v>45556</v>
      </c>
      <c r="C3470">
        <f t="shared" ca="1" si="430"/>
        <v>4</v>
      </c>
      <c r="D3470" t="str">
        <f ca="1">VLOOKUP(C3470,'Store-Salesman Details'!$A$2:$H$16,4,FALSE)</f>
        <v>South</v>
      </c>
      <c r="E3470" t="str">
        <f ca="1">VLOOKUP(C3470,'Store-Salesman Details'!$A$2:$H$16,5,FALSE)</f>
        <v>Ayush</v>
      </c>
      <c r="F3470">
        <f t="shared" ref="F3470:F3476" ca="1" si="438">RANDBETWEEN(26,46)</f>
        <v>29</v>
      </c>
      <c r="G3470" t="str">
        <f ca="1">VLOOKUP(F3470,'Stock Details'!$A$2:$J$51,2,FALSE)</f>
        <v>Personal Care</v>
      </c>
      <c r="H3470" t="str">
        <f ca="1">VLOOKUP(F3470,'Stock Details'!$A$2:$J$51,3,FALSE)</f>
        <v>Lifebuoy</v>
      </c>
      <c r="I3470" t="str">
        <f ca="1">VLOOKUP(F3470,'Stock Details'!$A$2:$J$51,7,FALSE)</f>
        <v>3-P</v>
      </c>
      <c r="J3470" t="str">
        <f t="shared" ca="1" si="434"/>
        <v>4_3-P</v>
      </c>
      <c r="K3470" t="str">
        <f ca="1">VLOOKUP(J3470,'Store-Salesman Details'!$C$2:$H$16,6,FALSE)</f>
        <v>Mohan</v>
      </c>
      <c r="L3470">
        <f t="shared" ca="1" si="435"/>
        <v>3</v>
      </c>
      <c r="M3470">
        <f ca="1">VLOOKUP(F3470,'Stock Details'!$A$2:$J$51,5,FALSE)</f>
        <v>10</v>
      </c>
      <c r="N3470">
        <f t="shared" ca="1" si="436"/>
        <v>30</v>
      </c>
      <c r="O3470">
        <v>1</v>
      </c>
    </row>
    <row r="3471" spans="1:15" x14ac:dyDescent="0.25">
      <c r="A3471">
        <v>3470</v>
      </c>
      <c r="B3471" s="3">
        <v>45556</v>
      </c>
      <c r="C3471">
        <f t="shared" ca="1" si="430"/>
        <v>5</v>
      </c>
      <c r="D3471" t="str">
        <f ca="1">VLOOKUP(C3471,'Store-Salesman Details'!$A$2:$H$16,4,FALSE)</f>
        <v>West</v>
      </c>
      <c r="E3471" t="str">
        <f ca="1">VLOOKUP(C3471,'Store-Salesman Details'!$A$2:$H$16,5,FALSE)</f>
        <v>Abhishek</v>
      </c>
      <c r="F3471">
        <f t="shared" ca="1" si="438"/>
        <v>36</v>
      </c>
      <c r="G3471" t="str">
        <f ca="1">VLOOKUP(F3471,'Stock Details'!$A$2:$J$51,2,FALSE)</f>
        <v>Personal Care</v>
      </c>
      <c r="H3471" t="str">
        <f ca="1">VLOOKUP(F3471,'Stock Details'!$A$2:$J$51,3,FALSE)</f>
        <v>Pepsodent</v>
      </c>
      <c r="I3471" t="str">
        <f ca="1">VLOOKUP(F3471,'Stock Details'!$A$2:$J$51,7,FALSE)</f>
        <v>3-P</v>
      </c>
      <c r="J3471" t="str">
        <f t="shared" ca="1" si="434"/>
        <v>5_3-P</v>
      </c>
      <c r="K3471" t="str">
        <f ca="1">VLOOKUP(J3471,'Store-Salesman Details'!$C$2:$H$16,6,FALSE)</f>
        <v>Kritika</v>
      </c>
      <c r="L3471">
        <f t="shared" ca="1" si="435"/>
        <v>1</v>
      </c>
      <c r="M3471">
        <f ca="1">VLOOKUP(F3471,'Stock Details'!$A$2:$J$51,5,FALSE)</f>
        <v>104</v>
      </c>
      <c r="N3471">
        <f t="shared" ca="1" si="436"/>
        <v>104</v>
      </c>
      <c r="O3471">
        <v>1</v>
      </c>
    </row>
    <row r="3472" spans="1:15" x14ac:dyDescent="0.25">
      <c r="A3472">
        <v>3471</v>
      </c>
      <c r="B3472" s="3">
        <v>45556</v>
      </c>
      <c r="C3472">
        <f t="shared" ca="1" si="430"/>
        <v>5</v>
      </c>
      <c r="D3472" t="str">
        <f ca="1">VLOOKUP(C3472,'Store-Salesman Details'!$A$2:$H$16,4,FALSE)</f>
        <v>West</v>
      </c>
      <c r="E3472" t="str">
        <f ca="1">VLOOKUP(C3472,'Store-Salesman Details'!$A$2:$H$16,5,FALSE)</f>
        <v>Abhishek</v>
      </c>
      <c r="F3472">
        <f t="shared" ca="1" si="438"/>
        <v>29</v>
      </c>
      <c r="G3472" t="str">
        <f ca="1">VLOOKUP(F3472,'Stock Details'!$A$2:$J$51,2,FALSE)</f>
        <v>Personal Care</v>
      </c>
      <c r="H3472" t="str">
        <f ca="1">VLOOKUP(F3472,'Stock Details'!$A$2:$J$51,3,FALSE)</f>
        <v>Lifebuoy</v>
      </c>
      <c r="I3472" t="str">
        <f ca="1">VLOOKUP(F3472,'Stock Details'!$A$2:$J$51,7,FALSE)</f>
        <v>3-P</v>
      </c>
      <c r="J3472" t="str">
        <f t="shared" ca="1" si="434"/>
        <v>5_3-P</v>
      </c>
      <c r="K3472" t="str">
        <f ca="1">VLOOKUP(J3472,'Store-Salesman Details'!$C$2:$H$16,6,FALSE)</f>
        <v>Kritika</v>
      </c>
      <c r="L3472">
        <f t="shared" ca="1" si="435"/>
        <v>4</v>
      </c>
      <c r="M3472">
        <f ca="1">VLOOKUP(F3472,'Stock Details'!$A$2:$J$51,5,FALSE)</f>
        <v>10</v>
      </c>
      <c r="N3472">
        <f t="shared" ca="1" si="436"/>
        <v>40</v>
      </c>
      <c r="O3472">
        <v>1</v>
      </c>
    </row>
    <row r="3473" spans="1:15" x14ac:dyDescent="0.25">
      <c r="A3473">
        <v>3472</v>
      </c>
      <c r="B3473" s="3">
        <v>45556</v>
      </c>
      <c r="C3473">
        <f t="shared" ca="1" si="430"/>
        <v>5</v>
      </c>
      <c r="D3473" t="str">
        <f ca="1">VLOOKUP(C3473,'Store-Salesman Details'!$A$2:$H$16,4,FALSE)</f>
        <v>West</v>
      </c>
      <c r="E3473" t="str">
        <f ca="1">VLOOKUP(C3473,'Store-Salesman Details'!$A$2:$H$16,5,FALSE)</f>
        <v>Abhishek</v>
      </c>
      <c r="F3473">
        <f t="shared" ca="1" si="438"/>
        <v>30</v>
      </c>
      <c r="G3473" t="str">
        <f ca="1">VLOOKUP(F3473,'Stock Details'!$A$2:$J$51,2,FALSE)</f>
        <v>Personal Care</v>
      </c>
      <c r="H3473" t="str">
        <f ca="1">VLOOKUP(F3473,'Stock Details'!$A$2:$J$51,3,FALSE)</f>
        <v>Fair &amp; Lovely</v>
      </c>
      <c r="I3473" t="str">
        <f ca="1">VLOOKUP(F3473,'Stock Details'!$A$2:$J$51,7,FALSE)</f>
        <v>3-P</v>
      </c>
      <c r="J3473" t="str">
        <f t="shared" ca="1" si="434"/>
        <v>5_3-P</v>
      </c>
      <c r="K3473" t="str">
        <f ca="1">VLOOKUP(J3473,'Store-Salesman Details'!$C$2:$H$16,6,FALSE)</f>
        <v>Kritika</v>
      </c>
      <c r="L3473">
        <f t="shared" ca="1" si="435"/>
        <v>1</v>
      </c>
      <c r="M3473">
        <f ca="1">VLOOKUP(F3473,'Stock Details'!$A$2:$J$51,5,FALSE)</f>
        <v>10</v>
      </c>
      <c r="N3473">
        <f t="shared" ca="1" si="436"/>
        <v>10</v>
      </c>
      <c r="O3473">
        <v>1</v>
      </c>
    </row>
    <row r="3474" spans="1:15" x14ac:dyDescent="0.25">
      <c r="A3474">
        <v>3473</v>
      </c>
      <c r="B3474" s="3">
        <v>45556</v>
      </c>
      <c r="C3474">
        <f t="shared" ca="1" si="430"/>
        <v>4</v>
      </c>
      <c r="D3474" t="str">
        <f ca="1">VLOOKUP(C3474,'Store-Salesman Details'!$A$2:$H$16,4,FALSE)</f>
        <v>South</v>
      </c>
      <c r="E3474" t="str">
        <f ca="1">VLOOKUP(C3474,'Store-Salesman Details'!$A$2:$H$16,5,FALSE)</f>
        <v>Ayush</v>
      </c>
      <c r="F3474">
        <f t="shared" ca="1" si="438"/>
        <v>45</v>
      </c>
      <c r="G3474" t="str">
        <f ca="1">VLOOKUP(F3474,'Stock Details'!$A$2:$J$51,2,FALSE)</f>
        <v>Personal Care</v>
      </c>
      <c r="H3474" t="str">
        <f ca="1">VLOOKUP(F3474,'Stock Details'!$A$2:$J$51,3,FALSE)</f>
        <v>Pampers Baby Napkins</v>
      </c>
      <c r="I3474" t="str">
        <f ca="1">VLOOKUP(F3474,'Stock Details'!$A$2:$J$51,7,FALSE)</f>
        <v>3-P</v>
      </c>
      <c r="J3474" t="str">
        <f t="shared" ca="1" si="434"/>
        <v>4_3-P</v>
      </c>
      <c r="K3474" t="str">
        <f ca="1">VLOOKUP(J3474,'Store-Salesman Details'!$C$2:$H$16,6,FALSE)</f>
        <v>Mohan</v>
      </c>
      <c r="L3474">
        <f t="shared" ca="1" si="435"/>
        <v>4</v>
      </c>
      <c r="M3474">
        <f ca="1">VLOOKUP(F3474,'Stock Details'!$A$2:$J$51,5,FALSE)</f>
        <v>128</v>
      </c>
      <c r="N3474">
        <f t="shared" ca="1" si="436"/>
        <v>512</v>
      </c>
      <c r="O3474">
        <v>1</v>
      </c>
    </row>
    <row r="3475" spans="1:15" x14ac:dyDescent="0.25">
      <c r="A3475">
        <v>3474</v>
      </c>
      <c r="B3475" s="3">
        <v>45556</v>
      </c>
      <c r="C3475">
        <f t="shared" ca="1" si="430"/>
        <v>1</v>
      </c>
      <c r="D3475" t="str">
        <f ca="1">VLOOKUP(C3475,'Store-Salesman Details'!$A$2:$H$16,4,FALSE)</f>
        <v>Central</v>
      </c>
      <c r="E3475" t="str">
        <f ca="1">VLOOKUP(C3475,'Store-Salesman Details'!$A$2:$H$16,5,FALSE)</f>
        <v>Tanu</v>
      </c>
      <c r="F3475">
        <f t="shared" ca="1" si="438"/>
        <v>42</v>
      </c>
      <c r="G3475" t="str">
        <f ca="1">VLOOKUP(F3475,'Stock Details'!$A$2:$J$51,2,FALSE)</f>
        <v>Personal Care</v>
      </c>
      <c r="H3475" t="str">
        <f ca="1">VLOOKUP(F3475,'Stock Details'!$A$2:$J$51,3,FALSE)</f>
        <v>Head &amp; Shoulder Shampoo</v>
      </c>
      <c r="I3475" t="str">
        <f ca="1">VLOOKUP(F3475,'Stock Details'!$A$2:$J$51,7,FALSE)</f>
        <v>3-P</v>
      </c>
      <c r="J3475" t="str">
        <f t="shared" ca="1" si="434"/>
        <v>1_3-P</v>
      </c>
      <c r="K3475" t="str">
        <f ca="1">VLOOKUP(J3475,'Store-Salesman Details'!$C$2:$H$16,6,FALSE)</f>
        <v>Sohan</v>
      </c>
      <c r="L3475">
        <f t="shared" ca="1" si="435"/>
        <v>5</v>
      </c>
      <c r="M3475">
        <f ca="1">VLOOKUP(F3475,'Stock Details'!$A$2:$J$51,5,FALSE)</f>
        <v>68</v>
      </c>
      <c r="N3475">
        <f t="shared" ca="1" si="436"/>
        <v>340</v>
      </c>
      <c r="O3475">
        <v>1</v>
      </c>
    </row>
    <row r="3476" spans="1:15" x14ac:dyDescent="0.25">
      <c r="A3476">
        <v>3475</v>
      </c>
      <c r="B3476" s="3">
        <v>45556</v>
      </c>
      <c r="C3476">
        <f t="shared" ca="1" si="430"/>
        <v>1</v>
      </c>
      <c r="D3476" t="str">
        <f ca="1">VLOOKUP(C3476,'Store-Salesman Details'!$A$2:$H$16,4,FALSE)</f>
        <v>Central</v>
      </c>
      <c r="E3476" t="str">
        <f ca="1">VLOOKUP(C3476,'Store-Salesman Details'!$A$2:$H$16,5,FALSE)</f>
        <v>Tanu</v>
      </c>
      <c r="F3476">
        <f t="shared" ca="1" si="438"/>
        <v>37</v>
      </c>
      <c r="G3476" t="str">
        <f ca="1">VLOOKUP(F3476,'Stock Details'!$A$2:$J$51,2,FALSE)</f>
        <v>Personal Care</v>
      </c>
      <c r="H3476" t="str">
        <f ca="1">VLOOKUP(F3476,'Stock Details'!$A$2:$J$51,3,FALSE)</f>
        <v>Axe</v>
      </c>
      <c r="I3476" t="str">
        <f ca="1">VLOOKUP(F3476,'Stock Details'!$A$2:$J$51,7,FALSE)</f>
        <v>3-P</v>
      </c>
      <c r="J3476" t="str">
        <f t="shared" ca="1" si="434"/>
        <v>1_3-P</v>
      </c>
      <c r="K3476" t="str">
        <f ca="1">VLOOKUP(J3476,'Store-Salesman Details'!$C$2:$H$16,6,FALSE)</f>
        <v>Sohan</v>
      </c>
      <c r="L3476">
        <f t="shared" ca="1" si="435"/>
        <v>2</v>
      </c>
      <c r="M3476">
        <f ca="1">VLOOKUP(F3476,'Stock Details'!$A$2:$J$51,5,FALSE)</f>
        <v>202</v>
      </c>
      <c r="N3476">
        <f t="shared" ca="1" si="436"/>
        <v>404</v>
      </c>
      <c r="O3476">
        <v>1</v>
      </c>
    </row>
    <row r="3477" spans="1:15" x14ac:dyDescent="0.25">
      <c r="A3477">
        <v>3476</v>
      </c>
      <c r="B3477" s="3">
        <v>45556</v>
      </c>
      <c r="C3477">
        <f t="shared" ca="1" si="430"/>
        <v>2</v>
      </c>
      <c r="D3477" t="str">
        <f ca="1">VLOOKUP(C3477,'Store-Salesman Details'!$A$2:$H$16,4,FALSE)</f>
        <v>East</v>
      </c>
      <c r="E3477" t="str">
        <f ca="1">VLOOKUP(C3477,'Store-Salesman Details'!$A$2:$H$16,5,FALSE)</f>
        <v>Ritesh Kumar</v>
      </c>
      <c r="F3477">
        <f ca="1">RANDBETWEEN(21,25)</f>
        <v>25</v>
      </c>
      <c r="G3477" t="str">
        <f ca="1">VLOOKUP(F3477,'Stock Details'!$A$2:$J$51,2,FALSE)</f>
        <v>Laundry</v>
      </c>
      <c r="H3477" t="str">
        <f ca="1">VLOOKUP(F3477,'Stock Details'!$A$2:$J$51,3,FALSE)</f>
        <v>Ariel</v>
      </c>
      <c r="I3477" t="str">
        <f ca="1">VLOOKUP(F3477,'Stock Details'!$A$2:$J$51,7,FALSE)</f>
        <v>2-W</v>
      </c>
      <c r="J3477" t="str">
        <f t="shared" ca="1" si="434"/>
        <v>2_2-W</v>
      </c>
      <c r="K3477" t="str">
        <f ca="1">VLOOKUP(J3477,'Store-Salesman Details'!$C$2:$H$16,6,FALSE)</f>
        <v>Sunaina</v>
      </c>
      <c r="L3477">
        <f t="shared" ca="1" si="435"/>
        <v>1</v>
      </c>
      <c r="M3477">
        <f ca="1">VLOOKUP(F3477,'Stock Details'!$A$2:$J$51,5,FALSE)</f>
        <v>10</v>
      </c>
      <c r="N3477">
        <f t="shared" ca="1" si="436"/>
        <v>10</v>
      </c>
      <c r="O3477">
        <v>1</v>
      </c>
    </row>
    <row r="3478" spans="1:15" x14ac:dyDescent="0.25">
      <c r="A3478">
        <v>3477</v>
      </c>
      <c r="B3478" s="3">
        <v>45556</v>
      </c>
      <c r="C3478">
        <f t="shared" ca="1" si="430"/>
        <v>4</v>
      </c>
      <c r="D3478" t="str">
        <f ca="1">VLOOKUP(C3478,'Store-Salesman Details'!$A$2:$H$16,4,FALSE)</f>
        <v>South</v>
      </c>
      <c r="E3478" t="str">
        <f ca="1">VLOOKUP(C3478,'Store-Salesman Details'!$A$2:$H$16,5,FALSE)</f>
        <v>Ayush</v>
      </c>
      <c r="F3478">
        <f ca="1">RANDBETWEEN(21,25)</f>
        <v>23</v>
      </c>
      <c r="G3478" t="str">
        <f ca="1">VLOOKUP(F3478,'Stock Details'!$A$2:$J$51,2,FALSE)</f>
        <v>Laundry</v>
      </c>
      <c r="H3478" t="str">
        <f ca="1">VLOOKUP(F3478,'Stock Details'!$A$2:$J$51,3,FALSE)</f>
        <v>Wheel</v>
      </c>
      <c r="I3478" t="str">
        <f ca="1">VLOOKUP(F3478,'Stock Details'!$A$2:$J$51,7,FALSE)</f>
        <v>2-W</v>
      </c>
      <c r="J3478" t="str">
        <f t="shared" ca="1" si="434"/>
        <v>4_2-W</v>
      </c>
      <c r="K3478" t="str">
        <f ca="1">VLOOKUP(J3478,'Store-Salesman Details'!$C$2:$H$16,6,FALSE)</f>
        <v>Saloni</v>
      </c>
      <c r="L3478">
        <f t="shared" ca="1" si="435"/>
        <v>4</v>
      </c>
      <c r="M3478">
        <f ca="1">VLOOKUP(F3478,'Stock Details'!$A$2:$J$51,5,FALSE)</f>
        <v>10</v>
      </c>
      <c r="N3478">
        <f t="shared" ca="1" si="436"/>
        <v>40</v>
      </c>
      <c r="O3478">
        <v>1</v>
      </c>
    </row>
    <row r="3479" spans="1:15" x14ac:dyDescent="0.25">
      <c r="A3479">
        <v>3478</v>
      </c>
      <c r="B3479" s="3">
        <v>45556</v>
      </c>
      <c r="C3479">
        <f t="shared" ref="C3479:C3542" ca="1" si="439">RANDBETWEEN(1,5)</f>
        <v>4</v>
      </c>
      <c r="D3479" t="str">
        <f ca="1">VLOOKUP(C3479,'Store-Salesman Details'!$A$2:$H$16,4,FALSE)</f>
        <v>South</v>
      </c>
      <c r="E3479" t="str">
        <f ca="1">VLOOKUP(C3479,'Store-Salesman Details'!$A$2:$H$16,5,FALSE)</f>
        <v>Ayush</v>
      </c>
      <c r="F3479">
        <f ca="1">RANDBETWEEN(21,25)</f>
        <v>23</v>
      </c>
      <c r="G3479" t="str">
        <f ca="1">VLOOKUP(F3479,'Stock Details'!$A$2:$J$51,2,FALSE)</f>
        <v>Laundry</v>
      </c>
      <c r="H3479" t="str">
        <f ca="1">VLOOKUP(F3479,'Stock Details'!$A$2:$J$51,3,FALSE)</f>
        <v>Wheel</v>
      </c>
      <c r="I3479" t="str">
        <f ca="1">VLOOKUP(F3479,'Stock Details'!$A$2:$J$51,7,FALSE)</f>
        <v>2-W</v>
      </c>
      <c r="J3479" t="str">
        <f t="shared" ca="1" si="434"/>
        <v>4_2-W</v>
      </c>
      <c r="K3479" t="str">
        <f ca="1">VLOOKUP(J3479,'Store-Salesman Details'!$C$2:$H$16,6,FALSE)</f>
        <v>Saloni</v>
      </c>
      <c r="L3479">
        <f t="shared" ca="1" si="435"/>
        <v>5</v>
      </c>
      <c r="M3479">
        <f ca="1">VLOOKUP(F3479,'Stock Details'!$A$2:$J$51,5,FALSE)</f>
        <v>10</v>
      </c>
      <c r="N3479">
        <f t="shared" ca="1" si="436"/>
        <v>50</v>
      </c>
      <c r="O3479">
        <v>1</v>
      </c>
    </row>
    <row r="3480" spans="1:15" x14ac:dyDescent="0.25">
      <c r="A3480">
        <v>3479</v>
      </c>
      <c r="B3480" s="3">
        <v>45556</v>
      </c>
      <c r="C3480">
        <f t="shared" ca="1" si="439"/>
        <v>2</v>
      </c>
      <c r="D3480" t="str">
        <f ca="1">VLOOKUP(C3480,'Store-Salesman Details'!$A$2:$H$16,4,FALSE)</f>
        <v>East</v>
      </c>
      <c r="E3480" t="str">
        <f ca="1">VLOOKUP(C3480,'Store-Salesman Details'!$A$2:$H$16,5,FALSE)</f>
        <v>Ritesh Kumar</v>
      </c>
      <c r="F3480">
        <f ca="1">RANDBETWEEN(21,25)</f>
        <v>21</v>
      </c>
      <c r="G3480" t="str">
        <f ca="1">VLOOKUP(F3480,'Stock Details'!$A$2:$J$51,2,FALSE)</f>
        <v>Laundry</v>
      </c>
      <c r="H3480" t="str">
        <f ca="1">VLOOKUP(F3480,'Stock Details'!$A$2:$J$51,3,FALSE)</f>
        <v>Surf Excel</v>
      </c>
      <c r="I3480" t="str">
        <f ca="1">VLOOKUP(F3480,'Stock Details'!$A$2:$J$51,7,FALSE)</f>
        <v>2-W</v>
      </c>
      <c r="J3480" t="str">
        <f t="shared" ca="1" si="434"/>
        <v>2_2-W</v>
      </c>
      <c r="K3480" t="str">
        <f ca="1">VLOOKUP(J3480,'Store-Salesman Details'!$C$2:$H$16,6,FALSE)</f>
        <v>Sunaina</v>
      </c>
      <c r="L3480">
        <f t="shared" ca="1" si="435"/>
        <v>1</v>
      </c>
      <c r="M3480">
        <f ca="1">VLOOKUP(F3480,'Stock Details'!$A$2:$J$51,5,FALSE)</f>
        <v>10</v>
      </c>
      <c r="N3480">
        <f t="shared" ca="1" si="436"/>
        <v>10</v>
      </c>
      <c r="O3480">
        <v>1</v>
      </c>
    </row>
    <row r="3481" spans="1:15" x14ac:dyDescent="0.25">
      <c r="A3481">
        <v>3480</v>
      </c>
      <c r="B3481" s="3">
        <v>45556</v>
      </c>
      <c r="C3481">
        <f t="shared" ca="1" si="439"/>
        <v>1</v>
      </c>
      <c r="D3481" t="str">
        <f ca="1">VLOOKUP(C3481,'Store-Salesman Details'!$A$2:$H$16,4,FALSE)</f>
        <v>Central</v>
      </c>
      <c r="E3481" t="str">
        <f ca="1">VLOOKUP(C3481,'Store-Salesman Details'!$A$2:$H$16,5,FALSE)</f>
        <v>Tanu</v>
      </c>
      <c r="F3481">
        <f ca="1">RANDBETWEEN(21,25)</f>
        <v>23</v>
      </c>
      <c r="G3481" t="str">
        <f ca="1">VLOOKUP(F3481,'Stock Details'!$A$2:$J$51,2,FALSE)</f>
        <v>Laundry</v>
      </c>
      <c r="H3481" t="str">
        <f ca="1">VLOOKUP(F3481,'Stock Details'!$A$2:$J$51,3,FALSE)</f>
        <v>Wheel</v>
      </c>
      <c r="I3481" t="str">
        <f ca="1">VLOOKUP(F3481,'Stock Details'!$A$2:$J$51,7,FALSE)</f>
        <v>2-W</v>
      </c>
      <c r="J3481" t="str">
        <f t="shared" ca="1" si="434"/>
        <v>1_2-W</v>
      </c>
      <c r="K3481" t="str">
        <f ca="1">VLOOKUP(J3481,'Store-Salesman Details'!$C$2:$H$16,6,FALSE)</f>
        <v>Sakshi</v>
      </c>
      <c r="L3481">
        <f t="shared" ca="1" si="435"/>
        <v>5</v>
      </c>
      <c r="M3481">
        <f ca="1">VLOOKUP(F3481,'Stock Details'!$A$2:$J$51,5,FALSE)</f>
        <v>10</v>
      </c>
      <c r="N3481">
        <f t="shared" ca="1" si="436"/>
        <v>50</v>
      </c>
      <c r="O3481">
        <v>1</v>
      </c>
    </row>
    <row r="3482" spans="1:15" x14ac:dyDescent="0.25">
      <c r="A3482">
        <v>3481</v>
      </c>
      <c r="B3482" s="3">
        <v>45556</v>
      </c>
      <c r="C3482">
        <f t="shared" ca="1" si="439"/>
        <v>2</v>
      </c>
      <c r="D3482" t="str">
        <f ca="1">VLOOKUP(C3482,'Store-Salesman Details'!$A$2:$H$16,4,FALSE)</f>
        <v>East</v>
      </c>
      <c r="E3482" t="str">
        <f ca="1">VLOOKUP(C3482,'Store-Salesman Details'!$A$2:$H$16,5,FALSE)</f>
        <v>Ritesh Kumar</v>
      </c>
      <c r="F3482">
        <f t="shared" ref="F3482:F3492" ca="1" si="440">RANDBETWEEN(1,20)</f>
        <v>7</v>
      </c>
      <c r="G3482" t="str">
        <f ca="1">VLOOKUP(F3482,'Stock Details'!$A$2:$J$51,2,FALSE)</f>
        <v>Beverages</v>
      </c>
      <c r="H3482" t="str">
        <f ca="1">VLOOKUP(F3482,'Stock Details'!$A$2:$J$51,3,FALSE)</f>
        <v>Nescafe - Coffee Instant</v>
      </c>
      <c r="I3482" t="str">
        <f ca="1">VLOOKUP(F3482,'Stock Details'!$A$2:$J$51,7,FALSE)</f>
        <v>1-A</v>
      </c>
      <c r="J3482" t="str">
        <f t="shared" ca="1" si="434"/>
        <v>2_1-A</v>
      </c>
      <c r="K3482" t="str">
        <f ca="1">VLOOKUP(J3482,'Store-Salesman Details'!$C$2:$H$16,6,FALSE)</f>
        <v>Divesh</v>
      </c>
      <c r="L3482">
        <f t="shared" ca="1" si="435"/>
        <v>4</v>
      </c>
      <c r="M3482">
        <f ca="1">VLOOKUP(F3482,'Stock Details'!$A$2:$J$51,5,FALSE)</f>
        <v>50</v>
      </c>
      <c r="N3482">
        <f t="shared" ca="1" si="436"/>
        <v>200</v>
      </c>
      <c r="O3482">
        <v>1</v>
      </c>
    </row>
    <row r="3483" spans="1:15" x14ac:dyDescent="0.25">
      <c r="A3483">
        <v>3482</v>
      </c>
      <c r="B3483" s="3">
        <v>45556</v>
      </c>
      <c r="C3483">
        <f t="shared" ca="1" si="439"/>
        <v>3</v>
      </c>
      <c r="D3483" t="str">
        <f ca="1">VLOOKUP(C3483,'Store-Salesman Details'!$A$2:$H$16,4,FALSE)</f>
        <v>North</v>
      </c>
      <c r="E3483" t="str">
        <f ca="1">VLOOKUP(C3483,'Store-Salesman Details'!$A$2:$H$16,5,FALSE)</f>
        <v>Karan</v>
      </c>
      <c r="F3483">
        <f t="shared" ca="1" si="440"/>
        <v>12</v>
      </c>
      <c r="G3483" t="str">
        <f ca="1">VLOOKUP(F3483,'Stock Details'!$A$2:$J$51,2,FALSE)</f>
        <v>Foods</v>
      </c>
      <c r="H3483" t="str">
        <f ca="1">VLOOKUP(F3483,'Stock Details'!$A$2:$J$51,3,FALSE)</f>
        <v>Kissan Ketchup</v>
      </c>
      <c r="I3483" t="str">
        <f ca="1">VLOOKUP(F3483,'Stock Details'!$A$2:$J$51,7,FALSE)</f>
        <v>1-A</v>
      </c>
      <c r="J3483" t="str">
        <f t="shared" ca="1" si="434"/>
        <v>3_1-A</v>
      </c>
      <c r="K3483" t="str">
        <f ca="1">VLOOKUP(J3483,'Store-Salesman Details'!$C$2:$H$16,6,FALSE)</f>
        <v>Suresh</v>
      </c>
      <c r="L3483">
        <f t="shared" ca="1" si="435"/>
        <v>4</v>
      </c>
      <c r="M3483">
        <f ca="1">VLOOKUP(F3483,'Stock Details'!$A$2:$J$51,5,FALSE)</f>
        <v>15</v>
      </c>
      <c r="N3483">
        <f t="shared" ca="1" si="436"/>
        <v>60</v>
      </c>
      <c r="O3483">
        <v>1</v>
      </c>
    </row>
    <row r="3484" spans="1:15" x14ac:dyDescent="0.25">
      <c r="A3484">
        <v>3483</v>
      </c>
      <c r="B3484" s="3">
        <v>45556</v>
      </c>
      <c r="C3484">
        <f t="shared" ca="1" si="439"/>
        <v>3</v>
      </c>
      <c r="D3484" t="str">
        <f ca="1">VLOOKUP(C3484,'Store-Salesman Details'!$A$2:$H$16,4,FALSE)</f>
        <v>North</v>
      </c>
      <c r="E3484" t="str">
        <f ca="1">VLOOKUP(C3484,'Store-Salesman Details'!$A$2:$H$16,5,FALSE)</f>
        <v>Karan</v>
      </c>
      <c r="F3484">
        <f t="shared" ca="1" si="440"/>
        <v>3</v>
      </c>
      <c r="G3484" t="str">
        <f ca="1">VLOOKUP(F3484,'Stock Details'!$A$2:$J$51,2,FALSE)</f>
        <v>Beverages</v>
      </c>
      <c r="H3484" t="str">
        <f ca="1">VLOOKUP(F3484,'Stock Details'!$A$2:$J$51,3,FALSE)</f>
        <v>Taj Mahal</v>
      </c>
      <c r="I3484" t="str">
        <f ca="1">VLOOKUP(F3484,'Stock Details'!$A$2:$J$51,7,FALSE)</f>
        <v>1-A</v>
      </c>
      <c r="J3484" t="str">
        <f t="shared" ca="1" si="434"/>
        <v>3_1-A</v>
      </c>
      <c r="K3484" t="str">
        <f ca="1">VLOOKUP(J3484,'Store-Salesman Details'!$C$2:$H$16,6,FALSE)</f>
        <v>Suresh</v>
      </c>
      <c r="L3484">
        <f t="shared" ca="1" si="435"/>
        <v>5</v>
      </c>
      <c r="M3484">
        <f ca="1">VLOOKUP(F3484,'Stock Details'!$A$2:$J$51,5,FALSE)</f>
        <v>50</v>
      </c>
      <c r="N3484">
        <f t="shared" ca="1" si="436"/>
        <v>250</v>
      </c>
      <c r="O3484">
        <v>1</v>
      </c>
    </row>
    <row r="3485" spans="1:15" x14ac:dyDescent="0.25">
      <c r="A3485">
        <v>3484</v>
      </c>
      <c r="B3485" s="3">
        <v>45556</v>
      </c>
      <c r="C3485">
        <f t="shared" ca="1" si="439"/>
        <v>4</v>
      </c>
      <c r="D3485" t="str">
        <f ca="1">VLOOKUP(C3485,'Store-Salesman Details'!$A$2:$H$16,4,FALSE)</f>
        <v>South</v>
      </c>
      <c r="E3485" t="str">
        <f ca="1">VLOOKUP(C3485,'Store-Salesman Details'!$A$2:$H$16,5,FALSE)</f>
        <v>Ayush</v>
      </c>
      <c r="F3485">
        <f t="shared" ca="1" si="440"/>
        <v>12</v>
      </c>
      <c r="G3485" t="str">
        <f ca="1">VLOOKUP(F3485,'Stock Details'!$A$2:$J$51,2,FALSE)</f>
        <v>Foods</v>
      </c>
      <c r="H3485" t="str">
        <f ca="1">VLOOKUP(F3485,'Stock Details'!$A$2:$J$51,3,FALSE)</f>
        <v>Kissan Ketchup</v>
      </c>
      <c r="I3485" t="str">
        <f ca="1">VLOOKUP(F3485,'Stock Details'!$A$2:$J$51,7,FALSE)</f>
        <v>1-A</v>
      </c>
      <c r="J3485" t="str">
        <f t="shared" ca="1" si="434"/>
        <v>4_1-A</v>
      </c>
      <c r="K3485" t="str">
        <f ca="1">VLOOKUP(J3485,'Store-Salesman Details'!$C$2:$H$16,6,FALSE)</f>
        <v>Divya</v>
      </c>
      <c r="L3485">
        <f t="shared" ca="1" si="435"/>
        <v>5</v>
      </c>
      <c r="M3485">
        <f ca="1">VLOOKUP(F3485,'Stock Details'!$A$2:$J$51,5,FALSE)</f>
        <v>15</v>
      </c>
      <c r="N3485">
        <f t="shared" ca="1" si="436"/>
        <v>75</v>
      </c>
      <c r="O3485">
        <v>1</v>
      </c>
    </row>
    <row r="3486" spans="1:15" x14ac:dyDescent="0.25">
      <c r="A3486">
        <v>3485</v>
      </c>
      <c r="B3486" s="3">
        <v>45556</v>
      </c>
      <c r="C3486">
        <f t="shared" ca="1" si="439"/>
        <v>5</v>
      </c>
      <c r="D3486" t="str">
        <f ca="1">VLOOKUP(C3486,'Store-Salesman Details'!$A$2:$H$16,4,FALSE)</f>
        <v>West</v>
      </c>
      <c r="E3486" t="str">
        <f ca="1">VLOOKUP(C3486,'Store-Salesman Details'!$A$2:$H$16,5,FALSE)</f>
        <v>Abhishek</v>
      </c>
      <c r="F3486">
        <f t="shared" ca="1" si="440"/>
        <v>20</v>
      </c>
      <c r="G3486" t="str">
        <f ca="1">VLOOKUP(F3486,'Stock Details'!$A$2:$J$51,2,FALSE)</f>
        <v>Ice Cream</v>
      </c>
      <c r="H3486" t="str">
        <f ca="1">VLOOKUP(F3486,'Stock Details'!$A$2:$J$51,3,FALSE)</f>
        <v>Kwality Wall's - Strawberry</v>
      </c>
      <c r="I3486" t="str">
        <f ca="1">VLOOKUP(F3486,'Stock Details'!$A$2:$J$51,7,FALSE)</f>
        <v>1-A</v>
      </c>
      <c r="J3486" t="str">
        <f t="shared" ca="1" si="434"/>
        <v>5_1-A</v>
      </c>
      <c r="K3486" t="str">
        <f ca="1">VLOOKUP(J3486,'Store-Salesman Details'!$C$2:$H$16,6,FALSE)</f>
        <v>Ramesh</v>
      </c>
      <c r="L3486">
        <f t="shared" ca="1" si="435"/>
        <v>4</v>
      </c>
      <c r="M3486">
        <f ca="1">VLOOKUP(F3486,'Stock Details'!$A$2:$J$51,5,FALSE)</f>
        <v>140</v>
      </c>
      <c r="N3486">
        <f t="shared" ca="1" si="436"/>
        <v>560</v>
      </c>
      <c r="O3486">
        <v>1</v>
      </c>
    </row>
    <row r="3487" spans="1:15" x14ac:dyDescent="0.25">
      <c r="A3487">
        <v>3486</v>
      </c>
      <c r="B3487" s="3">
        <v>45556</v>
      </c>
      <c r="C3487">
        <f t="shared" ca="1" si="439"/>
        <v>4</v>
      </c>
      <c r="D3487" t="str">
        <f ca="1">VLOOKUP(C3487,'Store-Salesman Details'!$A$2:$H$16,4,FALSE)</f>
        <v>South</v>
      </c>
      <c r="E3487" t="str">
        <f ca="1">VLOOKUP(C3487,'Store-Salesman Details'!$A$2:$H$16,5,FALSE)</f>
        <v>Ayush</v>
      </c>
      <c r="F3487">
        <f t="shared" ca="1" si="440"/>
        <v>20</v>
      </c>
      <c r="G3487" t="str">
        <f ca="1">VLOOKUP(F3487,'Stock Details'!$A$2:$J$51,2,FALSE)</f>
        <v>Ice Cream</v>
      </c>
      <c r="H3487" t="str">
        <f ca="1">VLOOKUP(F3487,'Stock Details'!$A$2:$J$51,3,FALSE)</f>
        <v>Kwality Wall's - Strawberry</v>
      </c>
      <c r="I3487" t="str">
        <f ca="1">VLOOKUP(F3487,'Stock Details'!$A$2:$J$51,7,FALSE)</f>
        <v>1-A</v>
      </c>
      <c r="J3487" t="str">
        <f t="shared" ca="1" si="434"/>
        <v>4_1-A</v>
      </c>
      <c r="K3487" t="str">
        <f ca="1">VLOOKUP(J3487,'Store-Salesman Details'!$C$2:$H$16,6,FALSE)</f>
        <v>Divya</v>
      </c>
      <c r="L3487">
        <f t="shared" ca="1" si="435"/>
        <v>2</v>
      </c>
      <c r="M3487">
        <f ca="1">VLOOKUP(F3487,'Stock Details'!$A$2:$J$51,5,FALSE)</f>
        <v>140</v>
      </c>
      <c r="N3487">
        <f t="shared" ca="1" si="436"/>
        <v>280</v>
      </c>
      <c r="O3487">
        <v>1</v>
      </c>
    </row>
    <row r="3488" spans="1:15" x14ac:dyDescent="0.25">
      <c r="A3488">
        <v>3487</v>
      </c>
      <c r="B3488" s="3">
        <v>45556</v>
      </c>
      <c r="C3488">
        <f t="shared" ca="1" si="439"/>
        <v>3</v>
      </c>
      <c r="D3488" t="str">
        <f ca="1">VLOOKUP(C3488,'Store-Salesman Details'!$A$2:$H$16,4,FALSE)</f>
        <v>North</v>
      </c>
      <c r="E3488" t="str">
        <f ca="1">VLOOKUP(C3488,'Store-Salesman Details'!$A$2:$H$16,5,FALSE)</f>
        <v>Karan</v>
      </c>
      <c r="F3488">
        <f t="shared" ca="1" si="440"/>
        <v>14</v>
      </c>
      <c r="G3488" t="str">
        <f ca="1">VLOOKUP(F3488,'Stock Details'!$A$2:$J$51,2,FALSE)</f>
        <v>Foods</v>
      </c>
      <c r="H3488" t="str">
        <f ca="1">VLOOKUP(F3488,'Stock Details'!$A$2:$J$51,3,FALSE)</f>
        <v>Kissan Mango Juice</v>
      </c>
      <c r="I3488" t="str">
        <f ca="1">VLOOKUP(F3488,'Stock Details'!$A$2:$J$51,7,FALSE)</f>
        <v>1-A</v>
      </c>
      <c r="J3488" t="str">
        <f t="shared" ca="1" si="434"/>
        <v>3_1-A</v>
      </c>
      <c r="K3488" t="str">
        <f ca="1">VLOOKUP(J3488,'Store-Salesman Details'!$C$2:$H$16,6,FALSE)</f>
        <v>Suresh</v>
      </c>
      <c r="L3488">
        <f t="shared" ca="1" si="435"/>
        <v>2</v>
      </c>
      <c r="M3488">
        <f ca="1">VLOOKUP(F3488,'Stock Details'!$A$2:$J$51,5,FALSE)</f>
        <v>165</v>
      </c>
      <c r="N3488">
        <f t="shared" ca="1" si="436"/>
        <v>330</v>
      </c>
      <c r="O3488">
        <v>1</v>
      </c>
    </row>
    <row r="3489" spans="1:15" x14ac:dyDescent="0.25">
      <c r="A3489">
        <v>3488</v>
      </c>
      <c r="B3489" s="3">
        <v>45556</v>
      </c>
      <c r="C3489">
        <f t="shared" ca="1" si="439"/>
        <v>5</v>
      </c>
      <c r="D3489" t="str">
        <f ca="1">VLOOKUP(C3489,'Store-Salesman Details'!$A$2:$H$16,4,FALSE)</f>
        <v>West</v>
      </c>
      <c r="E3489" t="str">
        <f ca="1">VLOOKUP(C3489,'Store-Salesman Details'!$A$2:$H$16,5,FALSE)</f>
        <v>Abhishek</v>
      </c>
      <c r="F3489">
        <f t="shared" ca="1" si="440"/>
        <v>14</v>
      </c>
      <c r="G3489" t="str">
        <f ca="1">VLOOKUP(F3489,'Stock Details'!$A$2:$J$51,2,FALSE)</f>
        <v>Foods</v>
      </c>
      <c r="H3489" t="str">
        <f ca="1">VLOOKUP(F3489,'Stock Details'!$A$2:$J$51,3,FALSE)</f>
        <v>Kissan Mango Juice</v>
      </c>
      <c r="I3489" t="str">
        <f ca="1">VLOOKUP(F3489,'Stock Details'!$A$2:$J$51,7,FALSE)</f>
        <v>1-A</v>
      </c>
      <c r="J3489" t="str">
        <f t="shared" ca="1" si="434"/>
        <v>5_1-A</v>
      </c>
      <c r="K3489" t="str">
        <f ca="1">VLOOKUP(J3489,'Store-Salesman Details'!$C$2:$H$16,6,FALSE)</f>
        <v>Ramesh</v>
      </c>
      <c r="L3489">
        <f t="shared" ca="1" si="435"/>
        <v>4</v>
      </c>
      <c r="M3489">
        <f ca="1">VLOOKUP(F3489,'Stock Details'!$A$2:$J$51,5,FALSE)</f>
        <v>165</v>
      </c>
      <c r="N3489">
        <f t="shared" ca="1" si="436"/>
        <v>660</v>
      </c>
      <c r="O3489">
        <v>1</v>
      </c>
    </row>
    <row r="3490" spans="1:15" x14ac:dyDescent="0.25">
      <c r="A3490">
        <v>3489</v>
      </c>
      <c r="B3490" s="3">
        <v>45556</v>
      </c>
      <c r="C3490">
        <f t="shared" ca="1" si="439"/>
        <v>4</v>
      </c>
      <c r="D3490" t="str">
        <f ca="1">VLOOKUP(C3490,'Store-Salesman Details'!$A$2:$H$16,4,FALSE)</f>
        <v>South</v>
      </c>
      <c r="E3490" t="str">
        <f ca="1">VLOOKUP(C3490,'Store-Salesman Details'!$A$2:$H$16,5,FALSE)</f>
        <v>Ayush</v>
      </c>
      <c r="F3490">
        <f t="shared" ca="1" si="440"/>
        <v>9</v>
      </c>
      <c r="G3490" t="str">
        <f ca="1">VLOOKUP(F3490,'Stock Details'!$A$2:$J$51,2,FALSE)</f>
        <v>Disinfectant</v>
      </c>
      <c r="H3490" t="str">
        <f ca="1">VLOOKUP(F3490,'Stock Details'!$A$2:$J$51,3,FALSE)</f>
        <v>Domex</v>
      </c>
      <c r="I3490" t="str">
        <f ca="1">VLOOKUP(F3490,'Stock Details'!$A$2:$J$51,7,FALSE)</f>
        <v>1-A</v>
      </c>
      <c r="J3490" t="str">
        <f t="shared" ca="1" si="434"/>
        <v>4_1-A</v>
      </c>
      <c r="K3490" t="str">
        <f ca="1">VLOOKUP(J3490,'Store-Salesman Details'!$C$2:$H$16,6,FALSE)</f>
        <v>Divya</v>
      </c>
      <c r="L3490">
        <f t="shared" ca="1" si="435"/>
        <v>2</v>
      </c>
      <c r="M3490">
        <f ca="1">VLOOKUP(F3490,'Stock Details'!$A$2:$J$51,5,FALSE)</f>
        <v>92</v>
      </c>
      <c r="N3490">
        <f t="shared" ca="1" si="436"/>
        <v>184</v>
      </c>
      <c r="O3490">
        <v>1</v>
      </c>
    </row>
    <row r="3491" spans="1:15" x14ac:dyDescent="0.25">
      <c r="A3491">
        <v>3490</v>
      </c>
      <c r="B3491" s="3">
        <v>45556</v>
      </c>
      <c r="C3491">
        <f t="shared" ca="1" si="439"/>
        <v>5</v>
      </c>
      <c r="D3491" t="str">
        <f ca="1">VLOOKUP(C3491,'Store-Salesman Details'!$A$2:$H$16,4,FALSE)</f>
        <v>West</v>
      </c>
      <c r="E3491" t="str">
        <f ca="1">VLOOKUP(C3491,'Store-Salesman Details'!$A$2:$H$16,5,FALSE)</f>
        <v>Abhishek</v>
      </c>
      <c r="F3491">
        <f t="shared" ca="1" si="440"/>
        <v>19</v>
      </c>
      <c r="G3491" t="str">
        <f ca="1">VLOOKUP(F3491,'Stock Details'!$A$2:$J$51,2,FALSE)</f>
        <v>Ice Cream</v>
      </c>
      <c r="H3491" t="str">
        <f ca="1">VLOOKUP(F3491,'Stock Details'!$A$2:$J$51,3,FALSE)</f>
        <v>Kwality Wall's - Tutty Fruity</v>
      </c>
      <c r="I3491" t="str">
        <f ca="1">VLOOKUP(F3491,'Stock Details'!$A$2:$J$51,7,FALSE)</f>
        <v>1-A</v>
      </c>
      <c r="J3491" t="str">
        <f t="shared" ca="1" si="434"/>
        <v>5_1-A</v>
      </c>
      <c r="K3491" t="str">
        <f ca="1">VLOOKUP(J3491,'Store-Salesman Details'!$C$2:$H$16,6,FALSE)</f>
        <v>Ramesh</v>
      </c>
      <c r="L3491">
        <f t="shared" ca="1" si="435"/>
        <v>2</v>
      </c>
      <c r="M3491">
        <f ca="1">VLOOKUP(F3491,'Stock Details'!$A$2:$J$51,5,FALSE)</f>
        <v>155</v>
      </c>
      <c r="N3491">
        <f t="shared" ca="1" si="436"/>
        <v>310</v>
      </c>
      <c r="O3491">
        <v>1</v>
      </c>
    </row>
    <row r="3492" spans="1:15" x14ac:dyDescent="0.25">
      <c r="A3492">
        <v>3491</v>
      </c>
      <c r="B3492" s="3">
        <v>45556</v>
      </c>
      <c r="C3492">
        <f t="shared" ca="1" si="439"/>
        <v>4</v>
      </c>
      <c r="D3492" t="str">
        <f ca="1">VLOOKUP(C3492,'Store-Salesman Details'!$A$2:$H$16,4,FALSE)</f>
        <v>South</v>
      </c>
      <c r="E3492" t="str">
        <f ca="1">VLOOKUP(C3492,'Store-Salesman Details'!$A$2:$H$16,5,FALSE)</f>
        <v>Ayush</v>
      </c>
      <c r="F3492">
        <f t="shared" ca="1" si="440"/>
        <v>4</v>
      </c>
      <c r="G3492" t="str">
        <f ca="1">VLOOKUP(F3492,'Stock Details'!$A$2:$J$51,2,FALSE)</f>
        <v>Beverages</v>
      </c>
      <c r="H3492" t="str">
        <f ca="1">VLOOKUP(F3492,'Stock Details'!$A$2:$J$51,3,FALSE)</f>
        <v>Bru</v>
      </c>
      <c r="I3492" t="str">
        <f ca="1">VLOOKUP(F3492,'Stock Details'!$A$2:$J$51,7,FALSE)</f>
        <v>1-A</v>
      </c>
      <c r="J3492" t="str">
        <f t="shared" ca="1" si="434"/>
        <v>4_1-A</v>
      </c>
      <c r="K3492" t="str">
        <f ca="1">VLOOKUP(J3492,'Store-Salesman Details'!$C$2:$H$16,6,FALSE)</f>
        <v>Divya</v>
      </c>
      <c r="L3492">
        <f t="shared" ca="1" si="435"/>
        <v>5</v>
      </c>
      <c r="M3492">
        <f ca="1">VLOOKUP(F3492,'Stock Details'!$A$2:$J$51,5,FALSE)</f>
        <v>45</v>
      </c>
      <c r="N3492">
        <f t="shared" ca="1" si="436"/>
        <v>225</v>
      </c>
      <c r="O3492">
        <v>1</v>
      </c>
    </row>
    <row r="3493" spans="1:15" x14ac:dyDescent="0.25">
      <c r="A3493">
        <v>3492</v>
      </c>
      <c r="B3493" s="3">
        <v>45556</v>
      </c>
      <c r="C3493">
        <f t="shared" ca="1" si="439"/>
        <v>4</v>
      </c>
      <c r="D3493" t="str">
        <f ca="1">VLOOKUP(C3493,'Store-Salesman Details'!$A$2:$H$16,4,FALSE)</f>
        <v>South</v>
      </c>
      <c r="E3493" t="str">
        <f ca="1">VLOOKUP(C3493,'Store-Salesman Details'!$A$2:$H$16,5,FALSE)</f>
        <v>Ayush</v>
      </c>
      <c r="F3493">
        <f t="shared" ref="F3493:F3499" ca="1" si="441">RANDBETWEEN(26,46)</f>
        <v>37</v>
      </c>
      <c r="G3493" t="str">
        <f ca="1">VLOOKUP(F3493,'Stock Details'!$A$2:$J$51,2,FALSE)</f>
        <v>Personal Care</v>
      </c>
      <c r="H3493" t="str">
        <f ca="1">VLOOKUP(F3493,'Stock Details'!$A$2:$J$51,3,FALSE)</f>
        <v>Axe</v>
      </c>
      <c r="I3493" t="str">
        <f ca="1">VLOOKUP(F3493,'Stock Details'!$A$2:$J$51,7,FALSE)</f>
        <v>3-P</v>
      </c>
      <c r="J3493" t="str">
        <f t="shared" ca="1" si="434"/>
        <v>4_3-P</v>
      </c>
      <c r="K3493" t="str">
        <f ca="1">VLOOKUP(J3493,'Store-Salesman Details'!$C$2:$H$16,6,FALSE)</f>
        <v>Mohan</v>
      </c>
      <c r="L3493">
        <f t="shared" ca="1" si="435"/>
        <v>1</v>
      </c>
      <c r="M3493">
        <f ca="1">VLOOKUP(F3493,'Stock Details'!$A$2:$J$51,5,FALSE)</f>
        <v>202</v>
      </c>
      <c r="N3493">
        <f t="shared" ca="1" si="436"/>
        <v>202</v>
      </c>
      <c r="O3493">
        <v>1</v>
      </c>
    </row>
    <row r="3494" spans="1:15" x14ac:dyDescent="0.25">
      <c r="A3494">
        <v>3493</v>
      </c>
      <c r="B3494" s="3">
        <v>45556</v>
      </c>
      <c r="C3494">
        <f t="shared" ca="1" si="439"/>
        <v>5</v>
      </c>
      <c r="D3494" t="str">
        <f ca="1">VLOOKUP(C3494,'Store-Salesman Details'!$A$2:$H$16,4,FALSE)</f>
        <v>West</v>
      </c>
      <c r="E3494" t="str">
        <f ca="1">VLOOKUP(C3494,'Store-Salesman Details'!$A$2:$H$16,5,FALSE)</f>
        <v>Abhishek</v>
      </c>
      <c r="F3494">
        <f t="shared" ca="1" si="441"/>
        <v>32</v>
      </c>
      <c r="G3494" t="str">
        <f ca="1">VLOOKUP(F3494,'Stock Details'!$A$2:$J$51,2,FALSE)</f>
        <v>Personal Care</v>
      </c>
      <c r="H3494" t="str">
        <f ca="1">VLOOKUP(F3494,'Stock Details'!$A$2:$J$51,3,FALSE)</f>
        <v>Vaseline</v>
      </c>
      <c r="I3494" t="str">
        <f ca="1">VLOOKUP(F3494,'Stock Details'!$A$2:$J$51,7,FALSE)</f>
        <v>3-P</v>
      </c>
      <c r="J3494" t="str">
        <f t="shared" ca="1" si="434"/>
        <v>5_3-P</v>
      </c>
      <c r="K3494" t="str">
        <f ca="1">VLOOKUP(J3494,'Store-Salesman Details'!$C$2:$H$16,6,FALSE)</f>
        <v>Kritika</v>
      </c>
      <c r="L3494">
        <f t="shared" ca="1" si="435"/>
        <v>3</v>
      </c>
      <c r="M3494">
        <f ca="1">VLOOKUP(F3494,'Stock Details'!$A$2:$J$51,5,FALSE)</f>
        <v>10</v>
      </c>
      <c r="N3494">
        <f t="shared" ca="1" si="436"/>
        <v>30</v>
      </c>
      <c r="O3494">
        <v>1</v>
      </c>
    </row>
    <row r="3495" spans="1:15" x14ac:dyDescent="0.25">
      <c r="A3495">
        <v>3494</v>
      </c>
      <c r="B3495" s="3">
        <v>45556</v>
      </c>
      <c r="C3495">
        <f t="shared" ca="1" si="439"/>
        <v>5</v>
      </c>
      <c r="D3495" t="str">
        <f ca="1">VLOOKUP(C3495,'Store-Salesman Details'!$A$2:$H$16,4,FALSE)</f>
        <v>West</v>
      </c>
      <c r="E3495" t="str">
        <f ca="1">VLOOKUP(C3495,'Store-Salesman Details'!$A$2:$H$16,5,FALSE)</f>
        <v>Abhishek</v>
      </c>
      <c r="F3495">
        <f t="shared" ca="1" si="441"/>
        <v>29</v>
      </c>
      <c r="G3495" t="str">
        <f ca="1">VLOOKUP(F3495,'Stock Details'!$A$2:$J$51,2,FALSE)</f>
        <v>Personal Care</v>
      </c>
      <c r="H3495" t="str">
        <f ca="1">VLOOKUP(F3495,'Stock Details'!$A$2:$J$51,3,FALSE)</f>
        <v>Lifebuoy</v>
      </c>
      <c r="I3495" t="str">
        <f ca="1">VLOOKUP(F3495,'Stock Details'!$A$2:$J$51,7,FALSE)</f>
        <v>3-P</v>
      </c>
      <c r="J3495" t="str">
        <f t="shared" ca="1" si="434"/>
        <v>5_3-P</v>
      </c>
      <c r="K3495" t="str">
        <f ca="1">VLOOKUP(J3495,'Store-Salesman Details'!$C$2:$H$16,6,FALSE)</f>
        <v>Kritika</v>
      </c>
      <c r="L3495">
        <f t="shared" ca="1" si="435"/>
        <v>1</v>
      </c>
      <c r="M3495">
        <f ca="1">VLOOKUP(F3495,'Stock Details'!$A$2:$J$51,5,FALSE)</f>
        <v>10</v>
      </c>
      <c r="N3495">
        <f t="shared" ca="1" si="436"/>
        <v>10</v>
      </c>
      <c r="O3495">
        <v>1</v>
      </c>
    </row>
    <row r="3496" spans="1:15" x14ac:dyDescent="0.25">
      <c r="A3496">
        <v>3495</v>
      </c>
      <c r="B3496" s="3">
        <v>45556</v>
      </c>
      <c r="C3496">
        <f t="shared" ca="1" si="439"/>
        <v>2</v>
      </c>
      <c r="D3496" t="str">
        <f ca="1">VLOOKUP(C3496,'Store-Salesman Details'!$A$2:$H$16,4,FALSE)</f>
        <v>East</v>
      </c>
      <c r="E3496" t="str">
        <f ca="1">VLOOKUP(C3496,'Store-Salesman Details'!$A$2:$H$16,5,FALSE)</f>
        <v>Ritesh Kumar</v>
      </c>
      <c r="F3496">
        <f t="shared" ca="1" si="441"/>
        <v>41</v>
      </c>
      <c r="G3496" t="str">
        <f ca="1">VLOOKUP(F3496,'Stock Details'!$A$2:$J$51,2,FALSE)</f>
        <v>Personal Care</v>
      </c>
      <c r="H3496" t="str">
        <f ca="1">VLOOKUP(F3496,'Stock Details'!$A$2:$J$51,3,FALSE)</f>
        <v>Oral-B Toothbrush</v>
      </c>
      <c r="I3496" t="str">
        <f ca="1">VLOOKUP(F3496,'Stock Details'!$A$2:$J$51,7,FALSE)</f>
        <v>3-P</v>
      </c>
      <c r="J3496" t="str">
        <f t="shared" ca="1" si="434"/>
        <v>2_3-P</v>
      </c>
      <c r="K3496" t="str">
        <f ca="1">VLOOKUP(J3496,'Store-Salesman Details'!$C$2:$H$16,6,FALSE)</f>
        <v>Sneha</v>
      </c>
      <c r="L3496">
        <f t="shared" ca="1" si="435"/>
        <v>4</v>
      </c>
      <c r="M3496">
        <f ca="1">VLOOKUP(F3496,'Stock Details'!$A$2:$J$51,5,FALSE)</f>
        <v>24</v>
      </c>
      <c r="N3496">
        <f t="shared" ca="1" si="436"/>
        <v>96</v>
      </c>
      <c r="O3496">
        <v>1</v>
      </c>
    </row>
    <row r="3497" spans="1:15" x14ac:dyDescent="0.25">
      <c r="A3497">
        <v>3496</v>
      </c>
      <c r="B3497" s="3">
        <v>45556</v>
      </c>
      <c r="C3497">
        <f t="shared" ca="1" si="439"/>
        <v>1</v>
      </c>
      <c r="D3497" t="str">
        <f ca="1">VLOOKUP(C3497,'Store-Salesman Details'!$A$2:$H$16,4,FALSE)</f>
        <v>Central</v>
      </c>
      <c r="E3497" t="str">
        <f ca="1">VLOOKUP(C3497,'Store-Salesman Details'!$A$2:$H$16,5,FALSE)</f>
        <v>Tanu</v>
      </c>
      <c r="F3497">
        <f t="shared" ca="1" si="441"/>
        <v>37</v>
      </c>
      <c r="G3497" t="str">
        <f ca="1">VLOOKUP(F3497,'Stock Details'!$A$2:$J$51,2,FALSE)</f>
        <v>Personal Care</v>
      </c>
      <c r="H3497" t="str">
        <f ca="1">VLOOKUP(F3497,'Stock Details'!$A$2:$J$51,3,FALSE)</f>
        <v>Axe</v>
      </c>
      <c r="I3497" t="str">
        <f ca="1">VLOOKUP(F3497,'Stock Details'!$A$2:$J$51,7,FALSE)</f>
        <v>3-P</v>
      </c>
      <c r="J3497" t="str">
        <f t="shared" ca="1" si="434"/>
        <v>1_3-P</v>
      </c>
      <c r="K3497" t="str">
        <f ca="1">VLOOKUP(J3497,'Store-Salesman Details'!$C$2:$H$16,6,FALSE)</f>
        <v>Sohan</v>
      </c>
      <c r="L3497">
        <f t="shared" ca="1" si="435"/>
        <v>4</v>
      </c>
      <c r="M3497">
        <f ca="1">VLOOKUP(F3497,'Stock Details'!$A$2:$J$51,5,FALSE)</f>
        <v>202</v>
      </c>
      <c r="N3497">
        <f t="shared" ca="1" si="436"/>
        <v>808</v>
      </c>
      <c r="O3497">
        <v>1</v>
      </c>
    </row>
    <row r="3498" spans="1:15" x14ac:dyDescent="0.25">
      <c r="A3498">
        <v>3497</v>
      </c>
      <c r="B3498" s="3">
        <v>45556</v>
      </c>
      <c r="C3498">
        <f t="shared" ca="1" si="439"/>
        <v>3</v>
      </c>
      <c r="D3498" t="str">
        <f ca="1">VLOOKUP(C3498,'Store-Salesman Details'!$A$2:$H$16,4,FALSE)</f>
        <v>North</v>
      </c>
      <c r="E3498" t="str">
        <f ca="1">VLOOKUP(C3498,'Store-Salesman Details'!$A$2:$H$16,5,FALSE)</f>
        <v>Karan</v>
      </c>
      <c r="F3498">
        <f t="shared" ca="1" si="441"/>
        <v>27</v>
      </c>
      <c r="G3498" t="str">
        <f ca="1">VLOOKUP(F3498,'Stock Details'!$A$2:$J$51,2,FALSE)</f>
        <v>Personal Care</v>
      </c>
      <c r="H3498" t="str">
        <f ca="1">VLOOKUP(F3498,'Stock Details'!$A$2:$J$51,3,FALSE)</f>
        <v>Dove</v>
      </c>
      <c r="I3498" t="str">
        <f ca="1">VLOOKUP(F3498,'Stock Details'!$A$2:$J$51,7,FALSE)</f>
        <v>3-P</v>
      </c>
      <c r="J3498" t="str">
        <f t="shared" ca="1" si="434"/>
        <v>3_3-P</v>
      </c>
      <c r="K3498" t="str">
        <f ca="1">VLOOKUP(J3498,'Store-Salesman Details'!$C$2:$H$16,6,FALSE)</f>
        <v>Rajat</v>
      </c>
      <c r="L3498">
        <f t="shared" ca="1" si="435"/>
        <v>3</v>
      </c>
      <c r="M3498">
        <f ca="1">VLOOKUP(F3498,'Stock Details'!$A$2:$J$51,5,FALSE)</f>
        <v>28</v>
      </c>
      <c r="N3498">
        <f t="shared" ca="1" si="436"/>
        <v>84</v>
      </c>
      <c r="O3498">
        <v>1</v>
      </c>
    </row>
    <row r="3499" spans="1:15" x14ac:dyDescent="0.25">
      <c r="A3499">
        <v>3498</v>
      </c>
      <c r="B3499" s="3">
        <v>45556</v>
      </c>
      <c r="C3499">
        <f t="shared" ca="1" si="439"/>
        <v>1</v>
      </c>
      <c r="D3499" t="str">
        <f ca="1">VLOOKUP(C3499,'Store-Salesman Details'!$A$2:$H$16,4,FALSE)</f>
        <v>Central</v>
      </c>
      <c r="E3499" t="str">
        <f ca="1">VLOOKUP(C3499,'Store-Salesman Details'!$A$2:$H$16,5,FALSE)</f>
        <v>Tanu</v>
      </c>
      <c r="F3499">
        <f t="shared" ca="1" si="441"/>
        <v>46</v>
      </c>
      <c r="G3499" t="str">
        <f ca="1">VLOOKUP(F3499,'Stock Details'!$A$2:$J$51,2,FALSE)</f>
        <v>Personal Care</v>
      </c>
      <c r="H3499" t="str">
        <f ca="1">VLOOKUP(F3499,'Stock Details'!$A$2:$J$51,3,FALSE)</f>
        <v>Rjoice Shampoo</v>
      </c>
      <c r="I3499" t="str">
        <f ca="1">VLOOKUP(F3499,'Stock Details'!$A$2:$J$51,7,FALSE)</f>
        <v>3-P</v>
      </c>
      <c r="J3499" t="str">
        <f t="shared" ca="1" si="434"/>
        <v>1_3-P</v>
      </c>
      <c r="K3499" t="str">
        <f ca="1">VLOOKUP(J3499,'Store-Salesman Details'!$C$2:$H$16,6,FALSE)</f>
        <v>Sohan</v>
      </c>
      <c r="L3499">
        <f t="shared" ca="1" si="435"/>
        <v>2</v>
      </c>
      <c r="M3499">
        <f ca="1">VLOOKUP(F3499,'Stock Details'!$A$2:$J$51,5,FALSE)</f>
        <v>56</v>
      </c>
      <c r="N3499">
        <f t="shared" ca="1" si="436"/>
        <v>112</v>
      </c>
      <c r="O3499">
        <v>1</v>
      </c>
    </row>
    <row r="3500" spans="1:15" x14ac:dyDescent="0.25">
      <c r="A3500">
        <v>3499</v>
      </c>
      <c r="B3500" s="3">
        <v>45556</v>
      </c>
      <c r="C3500">
        <f t="shared" ca="1" si="439"/>
        <v>4</v>
      </c>
      <c r="D3500" t="str">
        <f ca="1">VLOOKUP(C3500,'Store-Salesman Details'!$A$2:$H$16,4,FALSE)</f>
        <v>South</v>
      </c>
      <c r="E3500" t="str">
        <f ca="1">VLOOKUP(C3500,'Store-Salesman Details'!$A$2:$H$16,5,FALSE)</f>
        <v>Ayush</v>
      </c>
      <c r="F3500">
        <f ca="1">RANDBETWEEN(21,25)</f>
        <v>22</v>
      </c>
      <c r="G3500" t="str">
        <f ca="1">VLOOKUP(F3500,'Stock Details'!$A$2:$J$51,2,FALSE)</f>
        <v>Laundry</v>
      </c>
      <c r="H3500" t="str">
        <f ca="1">VLOOKUP(F3500,'Stock Details'!$A$2:$J$51,3,FALSE)</f>
        <v>Rin</v>
      </c>
      <c r="I3500" t="str">
        <f ca="1">VLOOKUP(F3500,'Stock Details'!$A$2:$J$51,7,FALSE)</f>
        <v>2-W</v>
      </c>
      <c r="J3500" t="str">
        <f t="shared" ca="1" si="434"/>
        <v>4_2-W</v>
      </c>
      <c r="K3500" t="str">
        <f ca="1">VLOOKUP(J3500,'Store-Salesman Details'!$C$2:$H$16,6,FALSE)</f>
        <v>Saloni</v>
      </c>
      <c r="L3500">
        <f t="shared" ca="1" si="435"/>
        <v>2</v>
      </c>
      <c r="M3500">
        <f ca="1">VLOOKUP(F3500,'Stock Details'!$A$2:$J$51,5,FALSE)</f>
        <v>10</v>
      </c>
      <c r="N3500">
        <f t="shared" ca="1" si="436"/>
        <v>20</v>
      </c>
      <c r="O3500">
        <v>1</v>
      </c>
    </row>
    <row r="3501" spans="1:15" x14ac:dyDescent="0.25">
      <c r="A3501">
        <v>3500</v>
      </c>
      <c r="B3501" s="3">
        <v>45556</v>
      </c>
      <c r="C3501">
        <f t="shared" ca="1" si="439"/>
        <v>4</v>
      </c>
      <c r="D3501" t="str">
        <f ca="1">VLOOKUP(C3501,'Store-Salesman Details'!$A$2:$H$16,4,FALSE)</f>
        <v>South</v>
      </c>
      <c r="E3501" t="str">
        <f ca="1">VLOOKUP(C3501,'Store-Salesman Details'!$A$2:$H$16,5,FALSE)</f>
        <v>Ayush</v>
      </c>
      <c r="F3501">
        <f ca="1">RANDBETWEEN(21,25)</f>
        <v>22</v>
      </c>
      <c r="G3501" t="str">
        <f ca="1">VLOOKUP(F3501,'Stock Details'!$A$2:$J$51,2,FALSE)</f>
        <v>Laundry</v>
      </c>
      <c r="H3501" t="str">
        <f ca="1">VLOOKUP(F3501,'Stock Details'!$A$2:$J$51,3,FALSE)</f>
        <v>Rin</v>
      </c>
      <c r="I3501" t="str">
        <f ca="1">VLOOKUP(F3501,'Stock Details'!$A$2:$J$51,7,FALSE)</f>
        <v>2-W</v>
      </c>
      <c r="J3501" t="str">
        <f t="shared" ca="1" si="434"/>
        <v>4_2-W</v>
      </c>
      <c r="K3501" t="str">
        <f ca="1">VLOOKUP(J3501,'Store-Salesman Details'!$C$2:$H$16,6,FALSE)</f>
        <v>Saloni</v>
      </c>
      <c r="L3501">
        <f t="shared" ca="1" si="435"/>
        <v>3</v>
      </c>
      <c r="M3501">
        <f ca="1">VLOOKUP(F3501,'Stock Details'!$A$2:$J$51,5,FALSE)</f>
        <v>10</v>
      </c>
      <c r="N3501">
        <f t="shared" ca="1" si="436"/>
        <v>30</v>
      </c>
      <c r="O3501">
        <v>1</v>
      </c>
    </row>
    <row r="3502" spans="1:15" x14ac:dyDescent="0.25">
      <c r="A3502">
        <v>3501</v>
      </c>
      <c r="B3502" s="3">
        <v>45556</v>
      </c>
      <c r="C3502">
        <f t="shared" ca="1" si="439"/>
        <v>2</v>
      </c>
      <c r="D3502" t="str">
        <f ca="1">VLOOKUP(C3502,'Store-Salesman Details'!$A$2:$H$16,4,FALSE)</f>
        <v>East</v>
      </c>
      <c r="E3502" t="str">
        <f ca="1">VLOOKUP(C3502,'Store-Salesman Details'!$A$2:$H$16,5,FALSE)</f>
        <v>Ritesh Kumar</v>
      </c>
      <c r="F3502">
        <f ca="1">RANDBETWEEN(21,25)</f>
        <v>21</v>
      </c>
      <c r="G3502" t="str">
        <f ca="1">VLOOKUP(F3502,'Stock Details'!$A$2:$J$51,2,FALSE)</f>
        <v>Laundry</v>
      </c>
      <c r="H3502" t="str">
        <f ca="1">VLOOKUP(F3502,'Stock Details'!$A$2:$J$51,3,FALSE)</f>
        <v>Surf Excel</v>
      </c>
      <c r="I3502" t="str">
        <f ca="1">VLOOKUP(F3502,'Stock Details'!$A$2:$J$51,7,FALSE)</f>
        <v>2-W</v>
      </c>
      <c r="J3502" t="str">
        <f t="shared" ca="1" si="434"/>
        <v>2_2-W</v>
      </c>
      <c r="K3502" t="str">
        <f ca="1">VLOOKUP(J3502,'Store-Salesman Details'!$C$2:$H$16,6,FALSE)</f>
        <v>Sunaina</v>
      </c>
      <c r="L3502">
        <f t="shared" ca="1" si="435"/>
        <v>2</v>
      </c>
      <c r="M3502">
        <f ca="1">VLOOKUP(F3502,'Stock Details'!$A$2:$J$51,5,FALSE)</f>
        <v>10</v>
      </c>
      <c r="N3502">
        <f t="shared" ca="1" si="436"/>
        <v>20</v>
      </c>
      <c r="O3502">
        <v>1</v>
      </c>
    </row>
    <row r="3503" spans="1:15" x14ac:dyDescent="0.25">
      <c r="A3503">
        <v>3502</v>
      </c>
      <c r="B3503" s="3">
        <v>45556</v>
      </c>
      <c r="C3503">
        <f t="shared" ca="1" si="439"/>
        <v>3</v>
      </c>
      <c r="D3503" t="str">
        <f ca="1">VLOOKUP(C3503,'Store-Salesman Details'!$A$2:$H$16,4,FALSE)</f>
        <v>North</v>
      </c>
      <c r="E3503" t="str">
        <f ca="1">VLOOKUP(C3503,'Store-Salesman Details'!$A$2:$H$16,5,FALSE)</f>
        <v>Karan</v>
      </c>
      <c r="F3503">
        <f ca="1">RANDBETWEEN(21,25)</f>
        <v>24</v>
      </c>
      <c r="G3503" t="str">
        <f ca="1">VLOOKUP(F3503,'Stock Details'!$A$2:$J$51,2,FALSE)</f>
        <v>Laundry</v>
      </c>
      <c r="H3503" t="str">
        <f ca="1">VLOOKUP(F3503,'Stock Details'!$A$2:$J$51,3,FALSE)</f>
        <v>Tide</v>
      </c>
      <c r="I3503" t="str">
        <f ca="1">VLOOKUP(F3503,'Stock Details'!$A$2:$J$51,7,FALSE)</f>
        <v>2-W</v>
      </c>
      <c r="J3503" t="str">
        <f t="shared" ca="1" si="434"/>
        <v>3_2-W</v>
      </c>
      <c r="K3503" t="str">
        <f ca="1">VLOOKUP(J3503,'Store-Salesman Details'!$C$2:$H$16,6,FALSE)</f>
        <v>Sonam</v>
      </c>
      <c r="L3503">
        <f t="shared" ca="1" si="435"/>
        <v>3</v>
      </c>
      <c r="M3503">
        <f ca="1">VLOOKUP(F3503,'Stock Details'!$A$2:$J$51,5,FALSE)</f>
        <v>10</v>
      </c>
      <c r="N3503">
        <f t="shared" ca="1" si="436"/>
        <v>30</v>
      </c>
      <c r="O3503">
        <v>1</v>
      </c>
    </row>
    <row r="3504" spans="1:15" x14ac:dyDescent="0.25">
      <c r="A3504">
        <v>3503</v>
      </c>
      <c r="B3504" s="3">
        <v>45556</v>
      </c>
      <c r="C3504">
        <f t="shared" ca="1" si="439"/>
        <v>5</v>
      </c>
      <c r="D3504" t="str">
        <f ca="1">VLOOKUP(C3504,'Store-Salesman Details'!$A$2:$H$16,4,FALSE)</f>
        <v>West</v>
      </c>
      <c r="E3504" t="str">
        <f ca="1">VLOOKUP(C3504,'Store-Salesman Details'!$A$2:$H$16,5,FALSE)</f>
        <v>Abhishek</v>
      </c>
      <c r="F3504">
        <f ca="1">RANDBETWEEN(21,25)</f>
        <v>24</v>
      </c>
      <c r="G3504" t="str">
        <f ca="1">VLOOKUP(F3504,'Stock Details'!$A$2:$J$51,2,FALSE)</f>
        <v>Laundry</v>
      </c>
      <c r="H3504" t="str">
        <f ca="1">VLOOKUP(F3504,'Stock Details'!$A$2:$J$51,3,FALSE)</f>
        <v>Tide</v>
      </c>
      <c r="I3504" t="str">
        <f ca="1">VLOOKUP(F3504,'Stock Details'!$A$2:$J$51,7,FALSE)</f>
        <v>2-W</v>
      </c>
      <c r="J3504" t="str">
        <f t="shared" ca="1" si="434"/>
        <v>5_2-W</v>
      </c>
      <c r="K3504" t="str">
        <f ca="1">VLOOKUP(J3504,'Store-Salesman Details'!$C$2:$H$16,6,FALSE)</f>
        <v>Kavya</v>
      </c>
      <c r="L3504">
        <f t="shared" ca="1" si="435"/>
        <v>1</v>
      </c>
      <c r="M3504">
        <f ca="1">VLOOKUP(F3504,'Stock Details'!$A$2:$J$51,5,FALSE)</f>
        <v>10</v>
      </c>
      <c r="N3504">
        <f t="shared" ca="1" si="436"/>
        <v>10</v>
      </c>
      <c r="O3504">
        <v>1</v>
      </c>
    </row>
    <row r="3505" spans="1:15" x14ac:dyDescent="0.25">
      <c r="A3505">
        <v>3504</v>
      </c>
      <c r="B3505" s="3">
        <v>45556</v>
      </c>
      <c r="C3505">
        <f t="shared" ca="1" si="439"/>
        <v>5</v>
      </c>
      <c r="D3505" t="str">
        <f ca="1">VLOOKUP(C3505,'Store-Salesman Details'!$A$2:$H$16,4,FALSE)</f>
        <v>West</v>
      </c>
      <c r="E3505" t="str">
        <f ca="1">VLOOKUP(C3505,'Store-Salesman Details'!$A$2:$H$16,5,FALSE)</f>
        <v>Abhishek</v>
      </c>
      <c r="F3505">
        <f t="shared" ref="F3505:F3515" ca="1" si="442">RANDBETWEEN(1,20)</f>
        <v>20</v>
      </c>
      <c r="G3505" t="str">
        <f ca="1">VLOOKUP(F3505,'Stock Details'!$A$2:$J$51,2,FALSE)</f>
        <v>Ice Cream</v>
      </c>
      <c r="H3505" t="str">
        <f ca="1">VLOOKUP(F3505,'Stock Details'!$A$2:$J$51,3,FALSE)</f>
        <v>Kwality Wall's - Strawberry</v>
      </c>
      <c r="I3505" t="str">
        <f ca="1">VLOOKUP(F3505,'Stock Details'!$A$2:$J$51,7,FALSE)</f>
        <v>1-A</v>
      </c>
      <c r="J3505" t="str">
        <f t="shared" ca="1" si="434"/>
        <v>5_1-A</v>
      </c>
      <c r="K3505" t="str">
        <f ca="1">VLOOKUP(J3505,'Store-Salesman Details'!$C$2:$H$16,6,FALSE)</f>
        <v>Ramesh</v>
      </c>
      <c r="L3505">
        <f t="shared" ca="1" si="435"/>
        <v>4</v>
      </c>
      <c r="M3505">
        <f ca="1">VLOOKUP(F3505,'Stock Details'!$A$2:$J$51,5,FALSE)</f>
        <v>140</v>
      </c>
      <c r="N3505">
        <f t="shared" ca="1" si="436"/>
        <v>560</v>
      </c>
      <c r="O3505">
        <v>1</v>
      </c>
    </row>
    <row r="3506" spans="1:15" x14ac:dyDescent="0.25">
      <c r="A3506">
        <v>3505</v>
      </c>
      <c r="B3506" s="3">
        <v>45556</v>
      </c>
      <c r="C3506">
        <f t="shared" ca="1" si="439"/>
        <v>5</v>
      </c>
      <c r="D3506" t="str">
        <f ca="1">VLOOKUP(C3506,'Store-Salesman Details'!$A$2:$H$16,4,FALSE)</f>
        <v>West</v>
      </c>
      <c r="E3506" t="str">
        <f ca="1">VLOOKUP(C3506,'Store-Salesman Details'!$A$2:$H$16,5,FALSE)</f>
        <v>Abhishek</v>
      </c>
      <c r="F3506">
        <f t="shared" ca="1" si="442"/>
        <v>8</v>
      </c>
      <c r="G3506" t="str">
        <f ca="1">VLOOKUP(F3506,'Stock Details'!$A$2:$J$51,2,FALSE)</f>
        <v>Dishwasher</v>
      </c>
      <c r="H3506" t="str">
        <f ca="1">VLOOKUP(F3506,'Stock Details'!$A$2:$J$51,3,FALSE)</f>
        <v>Vim</v>
      </c>
      <c r="I3506" t="str">
        <f ca="1">VLOOKUP(F3506,'Stock Details'!$A$2:$J$51,7,FALSE)</f>
        <v>1-A</v>
      </c>
      <c r="J3506" t="str">
        <f t="shared" ca="1" si="434"/>
        <v>5_1-A</v>
      </c>
      <c r="K3506" t="str">
        <f ca="1">VLOOKUP(J3506,'Store-Salesman Details'!$C$2:$H$16,6,FALSE)</f>
        <v>Ramesh</v>
      </c>
      <c r="L3506">
        <f t="shared" ca="1" si="435"/>
        <v>1</v>
      </c>
      <c r="M3506">
        <f ca="1">VLOOKUP(F3506,'Stock Details'!$A$2:$J$51,5,FALSE)</f>
        <v>10</v>
      </c>
      <c r="N3506">
        <f t="shared" ca="1" si="436"/>
        <v>10</v>
      </c>
      <c r="O3506">
        <v>1</v>
      </c>
    </row>
    <row r="3507" spans="1:15" x14ac:dyDescent="0.25">
      <c r="A3507">
        <v>3506</v>
      </c>
      <c r="B3507" s="3">
        <v>45556</v>
      </c>
      <c r="C3507">
        <f t="shared" ca="1" si="439"/>
        <v>4</v>
      </c>
      <c r="D3507" t="str">
        <f ca="1">VLOOKUP(C3507,'Store-Salesman Details'!$A$2:$H$16,4,FALSE)</f>
        <v>South</v>
      </c>
      <c r="E3507" t="str">
        <f ca="1">VLOOKUP(C3507,'Store-Salesman Details'!$A$2:$H$16,5,FALSE)</f>
        <v>Ayush</v>
      </c>
      <c r="F3507">
        <f t="shared" ca="1" si="442"/>
        <v>5</v>
      </c>
      <c r="G3507" t="str">
        <f ca="1">VLOOKUP(F3507,'Stock Details'!$A$2:$J$51,2,FALSE)</f>
        <v>Beverages</v>
      </c>
      <c r="H3507" t="str">
        <f ca="1">VLOOKUP(F3507,'Stock Details'!$A$2:$J$51,3,FALSE)</f>
        <v>Nescafe - Coffee Classic</v>
      </c>
      <c r="I3507" t="str">
        <f ca="1">VLOOKUP(F3507,'Stock Details'!$A$2:$J$51,7,FALSE)</f>
        <v>1-A</v>
      </c>
      <c r="J3507" t="str">
        <f t="shared" ca="1" si="434"/>
        <v>4_1-A</v>
      </c>
      <c r="K3507" t="str">
        <f ca="1">VLOOKUP(J3507,'Store-Salesman Details'!$C$2:$H$16,6,FALSE)</f>
        <v>Divya</v>
      </c>
      <c r="L3507">
        <f t="shared" ca="1" si="435"/>
        <v>4</v>
      </c>
      <c r="M3507">
        <f ca="1">VLOOKUP(F3507,'Stock Details'!$A$2:$J$51,5,FALSE)</f>
        <v>10</v>
      </c>
      <c r="N3507">
        <f t="shared" ca="1" si="436"/>
        <v>40</v>
      </c>
      <c r="O3507">
        <v>1</v>
      </c>
    </row>
    <row r="3508" spans="1:15" x14ac:dyDescent="0.25">
      <c r="A3508">
        <v>3507</v>
      </c>
      <c r="B3508" s="3">
        <v>45556</v>
      </c>
      <c r="C3508">
        <f t="shared" ca="1" si="439"/>
        <v>5</v>
      </c>
      <c r="D3508" t="str">
        <f ca="1">VLOOKUP(C3508,'Store-Salesman Details'!$A$2:$H$16,4,FALSE)</f>
        <v>West</v>
      </c>
      <c r="E3508" t="str">
        <f ca="1">VLOOKUP(C3508,'Store-Salesman Details'!$A$2:$H$16,5,FALSE)</f>
        <v>Abhishek</v>
      </c>
      <c r="F3508">
        <f t="shared" ca="1" si="442"/>
        <v>10</v>
      </c>
      <c r="G3508" t="str">
        <f ca="1">VLOOKUP(F3508,'Stock Details'!$A$2:$J$51,2,FALSE)</f>
        <v>Disinfectant</v>
      </c>
      <c r="H3508" t="str">
        <f ca="1">VLOOKUP(F3508,'Stock Details'!$A$2:$J$51,3,FALSE)</f>
        <v>Cif</v>
      </c>
      <c r="I3508" t="str">
        <f ca="1">VLOOKUP(F3508,'Stock Details'!$A$2:$J$51,7,FALSE)</f>
        <v>1-A</v>
      </c>
      <c r="J3508" t="str">
        <f t="shared" ca="1" si="434"/>
        <v>5_1-A</v>
      </c>
      <c r="K3508" t="str">
        <f ca="1">VLOOKUP(J3508,'Store-Salesman Details'!$C$2:$H$16,6,FALSE)</f>
        <v>Ramesh</v>
      </c>
      <c r="L3508">
        <f t="shared" ca="1" si="435"/>
        <v>1</v>
      </c>
      <c r="M3508">
        <f ca="1">VLOOKUP(F3508,'Stock Details'!$A$2:$J$51,5,FALSE)</f>
        <v>269</v>
      </c>
      <c r="N3508">
        <f t="shared" ca="1" si="436"/>
        <v>269</v>
      </c>
      <c r="O3508">
        <v>1</v>
      </c>
    </row>
    <row r="3509" spans="1:15" x14ac:dyDescent="0.25">
      <c r="A3509">
        <v>3508</v>
      </c>
      <c r="B3509" s="3">
        <v>45556</v>
      </c>
      <c r="C3509">
        <f t="shared" ca="1" si="439"/>
        <v>1</v>
      </c>
      <c r="D3509" t="str">
        <f ca="1">VLOOKUP(C3509,'Store-Salesman Details'!$A$2:$H$16,4,FALSE)</f>
        <v>Central</v>
      </c>
      <c r="E3509" t="str">
        <f ca="1">VLOOKUP(C3509,'Store-Salesman Details'!$A$2:$H$16,5,FALSE)</f>
        <v>Tanu</v>
      </c>
      <c r="F3509">
        <f t="shared" ca="1" si="442"/>
        <v>20</v>
      </c>
      <c r="G3509" t="str">
        <f ca="1">VLOOKUP(F3509,'Stock Details'!$A$2:$J$51,2,FALSE)</f>
        <v>Ice Cream</v>
      </c>
      <c r="H3509" t="str">
        <f ca="1">VLOOKUP(F3509,'Stock Details'!$A$2:$J$51,3,FALSE)</f>
        <v>Kwality Wall's - Strawberry</v>
      </c>
      <c r="I3509" t="str">
        <f ca="1">VLOOKUP(F3509,'Stock Details'!$A$2:$J$51,7,FALSE)</f>
        <v>1-A</v>
      </c>
      <c r="J3509" t="str">
        <f t="shared" ca="1" si="434"/>
        <v>1_1-A</v>
      </c>
      <c r="K3509" t="str">
        <f ca="1">VLOOKUP(J3509,'Store-Salesman Details'!$C$2:$H$16,6,FALSE)</f>
        <v>Komal</v>
      </c>
      <c r="L3509">
        <f t="shared" ca="1" si="435"/>
        <v>5</v>
      </c>
      <c r="M3509">
        <f ca="1">VLOOKUP(F3509,'Stock Details'!$A$2:$J$51,5,FALSE)</f>
        <v>140</v>
      </c>
      <c r="N3509">
        <f t="shared" ca="1" si="436"/>
        <v>700</v>
      </c>
      <c r="O3509">
        <v>1</v>
      </c>
    </row>
    <row r="3510" spans="1:15" x14ac:dyDescent="0.25">
      <c r="A3510">
        <v>3509</v>
      </c>
      <c r="B3510" s="3">
        <v>45556</v>
      </c>
      <c r="C3510">
        <f t="shared" ca="1" si="439"/>
        <v>4</v>
      </c>
      <c r="D3510" t="str">
        <f ca="1">VLOOKUP(C3510,'Store-Salesman Details'!$A$2:$H$16,4,FALSE)</f>
        <v>South</v>
      </c>
      <c r="E3510" t="str">
        <f ca="1">VLOOKUP(C3510,'Store-Salesman Details'!$A$2:$H$16,5,FALSE)</f>
        <v>Ayush</v>
      </c>
      <c r="F3510">
        <f t="shared" ca="1" si="442"/>
        <v>2</v>
      </c>
      <c r="G3510" t="str">
        <f ca="1">VLOOKUP(F3510,'Stock Details'!$A$2:$J$51,2,FALSE)</f>
        <v>Beverages</v>
      </c>
      <c r="H3510" t="str">
        <f ca="1">VLOOKUP(F3510,'Stock Details'!$A$2:$J$51,3,FALSE)</f>
        <v>Lipton</v>
      </c>
      <c r="I3510" t="str">
        <f ca="1">VLOOKUP(F3510,'Stock Details'!$A$2:$J$51,7,FALSE)</f>
        <v>1-A</v>
      </c>
      <c r="J3510" t="str">
        <f t="shared" ca="1" si="434"/>
        <v>4_1-A</v>
      </c>
      <c r="K3510" t="str">
        <f ca="1">VLOOKUP(J3510,'Store-Salesman Details'!$C$2:$H$16,6,FALSE)</f>
        <v>Divya</v>
      </c>
      <c r="L3510">
        <f t="shared" ca="1" si="435"/>
        <v>5</v>
      </c>
      <c r="M3510">
        <f ca="1">VLOOKUP(F3510,'Stock Details'!$A$2:$J$51,5,FALSE)</f>
        <v>150</v>
      </c>
      <c r="N3510">
        <f t="shared" ca="1" si="436"/>
        <v>750</v>
      </c>
      <c r="O3510">
        <v>1</v>
      </c>
    </row>
    <row r="3511" spans="1:15" x14ac:dyDescent="0.25">
      <c r="A3511">
        <v>3510</v>
      </c>
      <c r="B3511" s="3">
        <v>45556</v>
      </c>
      <c r="C3511">
        <f t="shared" ca="1" si="439"/>
        <v>1</v>
      </c>
      <c r="D3511" t="str">
        <f ca="1">VLOOKUP(C3511,'Store-Salesman Details'!$A$2:$H$16,4,FALSE)</f>
        <v>Central</v>
      </c>
      <c r="E3511" t="str">
        <f ca="1">VLOOKUP(C3511,'Store-Salesman Details'!$A$2:$H$16,5,FALSE)</f>
        <v>Tanu</v>
      </c>
      <c r="F3511">
        <f t="shared" ca="1" si="442"/>
        <v>17</v>
      </c>
      <c r="G3511" t="str">
        <f ca="1">VLOOKUP(F3511,'Stock Details'!$A$2:$J$51,2,FALSE)</f>
        <v>Ice Cream</v>
      </c>
      <c r="H3511" t="str">
        <f ca="1">VLOOKUP(F3511,'Stock Details'!$A$2:$J$51,3,FALSE)</f>
        <v>Kwality Wall's - Vanilla</v>
      </c>
      <c r="I3511" t="str">
        <f ca="1">VLOOKUP(F3511,'Stock Details'!$A$2:$J$51,7,FALSE)</f>
        <v>1-A</v>
      </c>
      <c r="J3511" t="str">
        <f t="shared" ca="1" si="434"/>
        <v>1_1-A</v>
      </c>
      <c r="K3511" t="str">
        <f ca="1">VLOOKUP(J3511,'Store-Salesman Details'!$C$2:$H$16,6,FALSE)</f>
        <v>Komal</v>
      </c>
      <c r="L3511">
        <f t="shared" ca="1" si="435"/>
        <v>5</v>
      </c>
      <c r="M3511">
        <f ca="1">VLOOKUP(F3511,'Stock Details'!$A$2:$J$51,5,FALSE)</f>
        <v>135</v>
      </c>
      <c r="N3511">
        <f t="shared" ca="1" si="436"/>
        <v>675</v>
      </c>
      <c r="O3511">
        <v>1</v>
      </c>
    </row>
    <row r="3512" spans="1:15" x14ac:dyDescent="0.25">
      <c r="A3512">
        <v>3511</v>
      </c>
      <c r="B3512" s="3">
        <v>45556</v>
      </c>
      <c r="C3512">
        <f t="shared" ca="1" si="439"/>
        <v>2</v>
      </c>
      <c r="D3512" t="str">
        <f ca="1">VLOOKUP(C3512,'Store-Salesman Details'!$A$2:$H$16,4,FALSE)</f>
        <v>East</v>
      </c>
      <c r="E3512" t="str">
        <f ca="1">VLOOKUP(C3512,'Store-Salesman Details'!$A$2:$H$16,5,FALSE)</f>
        <v>Ritesh Kumar</v>
      </c>
      <c r="F3512">
        <f t="shared" ca="1" si="442"/>
        <v>5</v>
      </c>
      <c r="G3512" t="str">
        <f ca="1">VLOOKUP(F3512,'Stock Details'!$A$2:$J$51,2,FALSE)</f>
        <v>Beverages</v>
      </c>
      <c r="H3512" t="str">
        <f ca="1">VLOOKUP(F3512,'Stock Details'!$A$2:$J$51,3,FALSE)</f>
        <v>Nescafe - Coffee Classic</v>
      </c>
      <c r="I3512" t="str">
        <f ca="1">VLOOKUP(F3512,'Stock Details'!$A$2:$J$51,7,FALSE)</f>
        <v>1-A</v>
      </c>
      <c r="J3512" t="str">
        <f t="shared" ca="1" si="434"/>
        <v>2_1-A</v>
      </c>
      <c r="K3512" t="str">
        <f ca="1">VLOOKUP(J3512,'Store-Salesman Details'!$C$2:$H$16,6,FALSE)</f>
        <v>Divesh</v>
      </c>
      <c r="L3512">
        <f t="shared" ca="1" si="435"/>
        <v>3</v>
      </c>
      <c r="M3512">
        <f ca="1">VLOOKUP(F3512,'Stock Details'!$A$2:$J$51,5,FALSE)</f>
        <v>10</v>
      </c>
      <c r="N3512">
        <f t="shared" ca="1" si="436"/>
        <v>30</v>
      </c>
      <c r="O3512">
        <v>1</v>
      </c>
    </row>
    <row r="3513" spans="1:15" x14ac:dyDescent="0.25">
      <c r="A3513">
        <v>3512</v>
      </c>
      <c r="B3513" s="3">
        <v>45556</v>
      </c>
      <c r="C3513">
        <f t="shared" ca="1" si="439"/>
        <v>5</v>
      </c>
      <c r="D3513" t="str">
        <f ca="1">VLOOKUP(C3513,'Store-Salesman Details'!$A$2:$H$16,4,FALSE)</f>
        <v>West</v>
      </c>
      <c r="E3513" t="str">
        <f ca="1">VLOOKUP(C3513,'Store-Salesman Details'!$A$2:$H$16,5,FALSE)</f>
        <v>Abhishek</v>
      </c>
      <c r="F3513">
        <f t="shared" ca="1" si="442"/>
        <v>12</v>
      </c>
      <c r="G3513" t="str">
        <f ca="1">VLOOKUP(F3513,'Stock Details'!$A$2:$J$51,2,FALSE)</f>
        <v>Foods</v>
      </c>
      <c r="H3513" t="str">
        <f ca="1">VLOOKUP(F3513,'Stock Details'!$A$2:$J$51,3,FALSE)</f>
        <v>Kissan Ketchup</v>
      </c>
      <c r="I3513" t="str">
        <f ca="1">VLOOKUP(F3513,'Stock Details'!$A$2:$J$51,7,FALSE)</f>
        <v>1-A</v>
      </c>
      <c r="J3513" t="str">
        <f t="shared" ca="1" si="434"/>
        <v>5_1-A</v>
      </c>
      <c r="K3513" t="str">
        <f ca="1">VLOOKUP(J3513,'Store-Salesman Details'!$C$2:$H$16,6,FALSE)</f>
        <v>Ramesh</v>
      </c>
      <c r="L3513">
        <f t="shared" ca="1" si="435"/>
        <v>2</v>
      </c>
      <c r="M3513">
        <f ca="1">VLOOKUP(F3513,'Stock Details'!$A$2:$J$51,5,FALSE)</f>
        <v>15</v>
      </c>
      <c r="N3513">
        <f t="shared" ca="1" si="436"/>
        <v>30</v>
      </c>
      <c r="O3513">
        <v>1</v>
      </c>
    </row>
    <row r="3514" spans="1:15" x14ac:dyDescent="0.25">
      <c r="A3514">
        <v>3513</v>
      </c>
      <c r="B3514" s="3">
        <v>45556</v>
      </c>
      <c r="C3514">
        <f t="shared" ca="1" si="439"/>
        <v>1</v>
      </c>
      <c r="D3514" t="str">
        <f ca="1">VLOOKUP(C3514,'Store-Salesman Details'!$A$2:$H$16,4,FALSE)</f>
        <v>Central</v>
      </c>
      <c r="E3514" t="str">
        <f ca="1">VLOOKUP(C3514,'Store-Salesman Details'!$A$2:$H$16,5,FALSE)</f>
        <v>Tanu</v>
      </c>
      <c r="F3514">
        <f t="shared" ca="1" si="442"/>
        <v>17</v>
      </c>
      <c r="G3514" t="str">
        <f ca="1">VLOOKUP(F3514,'Stock Details'!$A$2:$J$51,2,FALSE)</f>
        <v>Ice Cream</v>
      </c>
      <c r="H3514" t="str">
        <f ca="1">VLOOKUP(F3514,'Stock Details'!$A$2:$J$51,3,FALSE)</f>
        <v>Kwality Wall's - Vanilla</v>
      </c>
      <c r="I3514" t="str">
        <f ca="1">VLOOKUP(F3514,'Stock Details'!$A$2:$J$51,7,FALSE)</f>
        <v>1-A</v>
      </c>
      <c r="J3514" t="str">
        <f t="shared" ca="1" si="434"/>
        <v>1_1-A</v>
      </c>
      <c r="K3514" t="str">
        <f ca="1">VLOOKUP(J3514,'Store-Salesman Details'!$C$2:$H$16,6,FALSE)</f>
        <v>Komal</v>
      </c>
      <c r="L3514">
        <f t="shared" ca="1" si="435"/>
        <v>2</v>
      </c>
      <c r="M3514">
        <f ca="1">VLOOKUP(F3514,'Stock Details'!$A$2:$J$51,5,FALSE)</f>
        <v>135</v>
      </c>
      <c r="N3514">
        <f t="shared" ca="1" si="436"/>
        <v>270</v>
      </c>
      <c r="O3514">
        <v>1</v>
      </c>
    </row>
    <row r="3515" spans="1:15" x14ac:dyDescent="0.25">
      <c r="A3515">
        <v>3514</v>
      </c>
      <c r="B3515" s="3">
        <v>45556</v>
      </c>
      <c r="C3515">
        <f t="shared" ca="1" si="439"/>
        <v>1</v>
      </c>
      <c r="D3515" t="str">
        <f ca="1">VLOOKUP(C3515,'Store-Salesman Details'!$A$2:$H$16,4,FALSE)</f>
        <v>Central</v>
      </c>
      <c r="E3515" t="str">
        <f ca="1">VLOOKUP(C3515,'Store-Salesman Details'!$A$2:$H$16,5,FALSE)</f>
        <v>Tanu</v>
      </c>
      <c r="F3515">
        <f t="shared" ca="1" si="442"/>
        <v>18</v>
      </c>
      <c r="G3515" t="str">
        <f ca="1">VLOOKUP(F3515,'Stock Details'!$A$2:$J$51,2,FALSE)</f>
        <v>Ice Cream</v>
      </c>
      <c r="H3515" t="str">
        <f ca="1">VLOOKUP(F3515,'Stock Details'!$A$2:$J$51,3,FALSE)</f>
        <v>Kwality Wall's - Chocolate</v>
      </c>
      <c r="I3515" t="str">
        <f ca="1">VLOOKUP(F3515,'Stock Details'!$A$2:$J$51,7,FALSE)</f>
        <v>1-A</v>
      </c>
      <c r="J3515" t="str">
        <f t="shared" ca="1" si="434"/>
        <v>1_1-A</v>
      </c>
      <c r="K3515" t="str">
        <f ca="1">VLOOKUP(J3515,'Store-Salesman Details'!$C$2:$H$16,6,FALSE)</f>
        <v>Komal</v>
      </c>
      <c r="L3515">
        <f t="shared" ca="1" si="435"/>
        <v>3</v>
      </c>
      <c r="M3515">
        <f ca="1">VLOOKUP(F3515,'Stock Details'!$A$2:$J$51,5,FALSE)</f>
        <v>145</v>
      </c>
      <c r="N3515">
        <f t="shared" ca="1" si="436"/>
        <v>435</v>
      </c>
      <c r="O3515">
        <v>1</v>
      </c>
    </row>
    <row r="3516" spans="1:15" x14ac:dyDescent="0.25">
      <c r="A3516">
        <v>3515</v>
      </c>
      <c r="B3516" s="3">
        <v>45556</v>
      </c>
      <c r="C3516">
        <f t="shared" ca="1" si="439"/>
        <v>2</v>
      </c>
      <c r="D3516" t="str">
        <f ca="1">VLOOKUP(C3516,'Store-Salesman Details'!$A$2:$H$16,4,FALSE)</f>
        <v>East</v>
      </c>
      <c r="E3516" t="str">
        <f ca="1">VLOOKUP(C3516,'Store-Salesman Details'!$A$2:$H$16,5,FALSE)</f>
        <v>Ritesh Kumar</v>
      </c>
      <c r="F3516">
        <f t="shared" ref="F3516:F3522" ca="1" si="443">RANDBETWEEN(26,46)</f>
        <v>42</v>
      </c>
      <c r="G3516" t="str">
        <f ca="1">VLOOKUP(F3516,'Stock Details'!$A$2:$J$51,2,FALSE)</f>
        <v>Personal Care</v>
      </c>
      <c r="H3516" t="str">
        <f ca="1">VLOOKUP(F3516,'Stock Details'!$A$2:$J$51,3,FALSE)</f>
        <v>Head &amp; Shoulder Shampoo</v>
      </c>
      <c r="I3516" t="str">
        <f ca="1">VLOOKUP(F3516,'Stock Details'!$A$2:$J$51,7,FALSE)</f>
        <v>3-P</v>
      </c>
      <c r="J3516" t="str">
        <f t="shared" ca="1" si="434"/>
        <v>2_3-P</v>
      </c>
      <c r="K3516" t="str">
        <f ca="1">VLOOKUP(J3516,'Store-Salesman Details'!$C$2:$H$16,6,FALSE)</f>
        <v>Sneha</v>
      </c>
      <c r="L3516">
        <f t="shared" ca="1" si="435"/>
        <v>3</v>
      </c>
      <c r="M3516">
        <f ca="1">VLOOKUP(F3516,'Stock Details'!$A$2:$J$51,5,FALSE)</f>
        <v>68</v>
      </c>
      <c r="N3516">
        <f t="shared" ca="1" si="436"/>
        <v>204</v>
      </c>
      <c r="O3516">
        <v>1</v>
      </c>
    </row>
    <row r="3517" spans="1:15" x14ac:dyDescent="0.25">
      <c r="A3517">
        <v>3516</v>
      </c>
      <c r="B3517" s="3">
        <v>45556</v>
      </c>
      <c r="C3517">
        <f t="shared" ca="1" si="439"/>
        <v>5</v>
      </c>
      <c r="D3517" t="str">
        <f ca="1">VLOOKUP(C3517,'Store-Salesman Details'!$A$2:$H$16,4,FALSE)</f>
        <v>West</v>
      </c>
      <c r="E3517" t="str">
        <f ca="1">VLOOKUP(C3517,'Store-Salesman Details'!$A$2:$H$16,5,FALSE)</f>
        <v>Abhishek</v>
      </c>
      <c r="F3517">
        <f t="shared" ca="1" si="443"/>
        <v>38</v>
      </c>
      <c r="G3517" t="str">
        <f ca="1">VLOOKUP(F3517,'Stock Details'!$A$2:$J$51,2,FALSE)</f>
        <v>Personal Care</v>
      </c>
      <c r="H3517" t="str">
        <f ca="1">VLOOKUP(F3517,'Stock Details'!$A$2:$J$51,3,FALSE)</f>
        <v>Gellete</v>
      </c>
      <c r="I3517" t="str">
        <f ca="1">VLOOKUP(F3517,'Stock Details'!$A$2:$J$51,7,FALSE)</f>
        <v>3-P</v>
      </c>
      <c r="J3517" t="str">
        <f t="shared" ca="1" si="434"/>
        <v>5_3-P</v>
      </c>
      <c r="K3517" t="str">
        <f ca="1">VLOOKUP(J3517,'Store-Salesman Details'!$C$2:$H$16,6,FALSE)</f>
        <v>Kritika</v>
      </c>
      <c r="L3517">
        <f t="shared" ca="1" si="435"/>
        <v>4</v>
      </c>
      <c r="M3517">
        <f ca="1">VLOOKUP(F3517,'Stock Details'!$A$2:$J$51,5,FALSE)</f>
        <v>99</v>
      </c>
      <c r="N3517">
        <f t="shared" ca="1" si="436"/>
        <v>396</v>
      </c>
      <c r="O3517">
        <v>1</v>
      </c>
    </row>
    <row r="3518" spans="1:15" x14ac:dyDescent="0.25">
      <c r="A3518">
        <v>3517</v>
      </c>
      <c r="B3518" s="3">
        <v>45556</v>
      </c>
      <c r="C3518">
        <f t="shared" ca="1" si="439"/>
        <v>2</v>
      </c>
      <c r="D3518" t="str">
        <f ca="1">VLOOKUP(C3518,'Store-Salesman Details'!$A$2:$H$16,4,FALSE)</f>
        <v>East</v>
      </c>
      <c r="E3518" t="str">
        <f ca="1">VLOOKUP(C3518,'Store-Salesman Details'!$A$2:$H$16,5,FALSE)</f>
        <v>Ritesh Kumar</v>
      </c>
      <c r="F3518">
        <f t="shared" ca="1" si="443"/>
        <v>44</v>
      </c>
      <c r="G3518" t="str">
        <f ca="1">VLOOKUP(F3518,'Stock Details'!$A$2:$J$51,2,FALSE)</f>
        <v>Personal Care</v>
      </c>
      <c r="H3518" t="str">
        <f ca="1">VLOOKUP(F3518,'Stock Details'!$A$2:$J$51,3,FALSE)</f>
        <v>Whisper</v>
      </c>
      <c r="I3518" t="str">
        <f ca="1">VLOOKUP(F3518,'Stock Details'!$A$2:$J$51,7,FALSE)</f>
        <v>3-P</v>
      </c>
      <c r="J3518" t="str">
        <f t="shared" ca="1" si="434"/>
        <v>2_3-P</v>
      </c>
      <c r="K3518" t="str">
        <f ca="1">VLOOKUP(J3518,'Store-Salesman Details'!$C$2:$H$16,6,FALSE)</f>
        <v>Sneha</v>
      </c>
      <c r="L3518">
        <f t="shared" ca="1" si="435"/>
        <v>5</v>
      </c>
      <c r="M3518">
        <f ca="1">VLOOKUP(F3518,'Stock Details'!$A$2:$J$51,5,FALSE)</f>
        <v>34</v>
      </c>
      <c r="N3518">
        <f t="shared" ca="1" si="436"/>
        <v>170</v>
      </c>
      <c r="O3518">
        <v>1</v>
      </c>
    </row>
    <row r="3519" spans="1:15" x14ac:dyDescent="0.25">
      <c r="A3519">
        <v>3518</v>
      </c>
      <c r="B3519" s="3">
        <v>45556</v>
      </c>
      <c r="C3519">
        <f t="shared" ca="1" si="439"/>
        <v>5</v>
      </c>
      <c r="D3519" t="str">
        <f ca="1">VLOOKUP(C3519,'Store-Salesman Details'!$A$2:$H$16,4,FALSE)</f>
        <v>West</v>
      </c>
      <c r="E3519" t="str">
        <f ca="1">VLOOKUP(C3519,'Store-Salesman Details'!$A$2:$H$16,5,FALSE)</f>
        <v>Abhishek</v>
      </c>
      <c r="F3519">
        <f t="shared" ca="1" si="443"/>
        <v>34</v>
      </c>
      <c r="G3519" t="str">
        <f ca="1">VLOOKUP(F3519,'Stock Details'!$A$2:$J$51,2,FALSE)</f>
        <v>Personal Care</v>
      </c>
      <c r="H3519" t="str">
        <f ca="1">VLOOKUP(F3519,'Stock Details'!$A$2:$J$51,3,FALSE)</f>
        <v>Clinic Plus</v>
      </c>
      <c r="I3519" t="str">
        <f ca="1">VLOOKUP(F3519,'Stock Details'!$A$2:$J$51,7,FALSE)</f>
        <v>3-P</v>
      </c>
      <c r="J3519" t="str">
        <f t="shared" ca="1" si="434"/>
        <v>5_3-P</v>
      </c>
      <c r="K3519" t="str">
        <f ca="1">VLOOKUP(J3519,'Store-Salesman Details'!$C$2:$H$16,6,FALSE)</f>
        <v>Kritika</v>
      </c>
      <c r="L3519">
        <f t="shared" ca="1" si="435"/>
        <v>1</v>
      </c>
      <c r="M3519">
        <f ca="1">VLOOKUP(F3519,'Stock Details'!$A$2:$J$51,5,FALSE)</f>
        <v>479</v>
      </c>
      <c r="N3519">
        <f t="shared" ca="1" si="436"/>
        <v>479</v>
      </c>
      <c r="O3519">
        <v>1</v>
      </c>
    </row>
    <row r="3520" spans="1:15" x14ac:dyDescent="0.25">
      <c r="A3520">
        <v>3519</v>
      </c>
      <c r="B3520" s="3">
        <v>45556</v>
      </c>
      <c r="C3520">
        <f t="shared" ca="1" si="439"/>
        <v>5</v>
      </c>
      <c r="D3520" t="str">
        <f ca="1">VLOOKUP(C3520,'Store-Salesman Details'!$A$2:$H$16,4,FALSE)</f>
        <v>West</v>
      </c>
      <c r="E3520" t="str">
        <f ca="1">VLOOKUP(C3520,'Store-Salesman Details'!$A$2:$H$16,5,FALSE)</f>
        <v>Abhishek</v>
      </c>
      <c r="F3520">
        <f t="shared" ca="1" si="443"/>
        <v>38</v>
      </c>
      <c r="G3520" t="str">
        <f ca="1">VLOOKUP(F3520,'Stock Details'!$A$2:$J$51,2,FALSE)</f>
        <v>Personal Care</v>
      </c>
      <c r="H3520" t="str">
        <f ca="1">VLOOKUP(F3520,'Stock Details'!$A$2:$J$51,3,FALSE)</f>
        <v>Gellete</v>
      </c>
      <c r="I3520" t="str">
        <f ca="1">VLOOKUP(F3520,'Stock Details'!$A$2:$J$51,7,FALSE)</f>
        <v>3-P</v>
      </c>
      <c r="J3520" t="str">
        <f t="shared" ca="1" si="434"/>
        <v>5_3-P</v>
      </c>
      <c r="K3520" t="str">
        <f ca="1">VLOOKUP(J3520,'Store-Salesman Details'!$C$2:$H$16,6,FALSE)</f>
        <v>Kritika</v>
      </c>
      <c r="L3520">
        <f t="shared" ca="1" si="435"/>
        <v>2</v>
      </c>
      <c r="M3520">
        <f ca="1">VLOOKUP(F3520,'Stock Details'!$A$2:$J$51,5,FALSE)</f>
        <v>99</v>
      </c>
      <c r="N3520">
        <f t="shared" ca="1" si="436"/>
        <v>198</v>
      </c>
      <c r="O3520">
        <v>1</v>
      </c>
    </row>
    <row r="3521" spans="1:15" x14ac:dyDescent="0.25">
      <c r="A3521">
        <v>3520</v>
      </c>
      <c r="B3521" s="3">
        <v>45556</v>
      </c>
      <c r="C3521">
        <f t="shared" ca="1" si="439"/>
        <v>5</v>
      </c>
      <c r="D3521" t="str">
        <f ca="1">VLOOKUP(C3521,'Store-Salesman Details'!$A$2:$H$16,4,FALSE)</f>
        <v>West</v>
      </c>
      <c r="E3521" t="str">
        <f ca="1">VLOOKUP(C3521,'Store-Salesman Details'!$A$2:$H$16,5,FALSE)</f>
        <v>Abhishek</v>
      </c>
      <c r="F3521">
        <f t="shared" ca="1" si="443"/>
        <v>46</v>
      </c>
      <c r="G3521" t="str">
        <f ca="1">VLOOKUP(F3521,'Stock Details'!$A$2:$J$51,2,FALSE)</f>
        <v>Personal Care</v>
      </c>
      <c r="H3521" t="str">
        <f ca="1">VLOOKUP(F3521,'Stock Details'!$A$2:$J$51,3,FALSE)</f>
        <v>Rjoice Shampoo</v>
      </c>
      <c r="I3521" t="str">
        <f ca="1">VLOOKUP(F3521,'Stock Details'!$A$2:$J$51,7,FALSE)</f>
        <v>3-P</v>
      </c>
      <c r="J3521" t="str">
        <f t="shared" ca="1" si="434"/>
        <v>5_3-P</v>
      </c>
      <c r="K3521" t="str">
        <f ca="1">VLOOKUP(J3521,'Store-Salesman Details'!$C$2:$H$16,6,FALSE)</f>
        <v>Kritika</v>
      </c>
      <c r="L3521">
        <f t="shared" ca="1" si="435"/>
        <v>3</v>
      </c>
      <c r="M3521">
        <f ca="1">VLOOKUP(F3521,'Stock Details'!$A$2:$J$51,5,FALSE)</f>
        <v>56</v>
      </c>
      <c r="N3521">
        <f t="shared" ca="1" si="436"/>
        <v>168</v>
      </c>
      <c r="O3521">
        <v>1</v>
      </c>
    </row>
    <row r="3522" spans="1:15" x14ac:dyDescent="0.25">
      <c r="A3522">
        <v>3521</v>
      </c>
      <c r="B3522" s="3">
        <v>45556</v>
      </c>
      <c r="C3522">
        <f t="shared" ca="1" si="439"/>
        <v>5</v>
      </c>
      <c r="D3522" t="str">
        <f ca="1">VLOOKUP(C3522,'Store-Salesman Details'!$A$2:$H$16,4,FALSE)</f>
        <v>West</v>
      </c>
      <c r="E3522" t="str">
        <f ca="1">VLOOKUP(C3522,'Store-Salesman Details'!$A$2:$H$16,5,FALSE)</f>
        <v>Abhishek</v>
      </c>
      <c r="F3522">
        <f t="shared" ca="1" si="443"/>
        <v>40</v>
      </c>
      <c r="G3522" t="str">
        <f ca="1">VLOOKUP(F3522,'Stock Details'!$A$2:$J$51,2,FALSE)</f>
        <v>Personal Care</v>
      </c>
      <c r="H3522" t="str">
        <f ca="1">VLOOKUP(F3522,'Stock Details'!$A$2:$J$51,3,FALSE)</f>
        <v>7 'o' clock</v>
      </c>
      <c r="I3522" t="str">
        <f ca="1">VLOOKUP(F3522,'Stock Details'!$A$2:$J$51,7,FALSE)</f>
        <v>3-P</v>
      </c>
      <c r="J3522" t="str">
        <f t="shared" ref="J3522:J3585" ca="1" si="444">CONCATENATE(C3522,"_",I3522)</f>
        <v>5_3-P</v>
      </c>
      <c r="K3522" t="str">
        <f ca="1">VLOOKUP(J3522,'Store-Salesman Details'!$C$2:$H$16,6,FALSE)</f>
        <v>Kritika</v>
      </c>
      <c r="L3522">
        <f t="shared" ref="L3522:L3585" ca="1" si="445">RANDBETWEEN(1,5)</f>
        <v>2</v>
      </c>
      <c r="M3522">
        <f ca="1">VLOOKUP(F3522,'Stock Details'!$A$2:$J$51,5,FALSE)</f>
        <v>68</v>
      </c>
      <c r="N3522">
        <f t="shared" ref="N3522:N3585" ca="1" si="446">L3522*M3522</f>
        <v>136</v>
      </c>
      <c r="O3522">
        <v>1</v>
      </c>
    </row>
    <row r="3523" spans="1:15" x14ac:dyDescent="0.25">
      <c r="A3523">
        <v>3522</v>
      </c>
      <c r="B3523" s="3">
        <v>45556</v>
      </c>
      <c r="C3523">
        <f t="shared" ca="1" si="439"/>
        <v>5</v>
      </c>
      <c r="D3523" t="str">
        <f ca="1">VLOOKUP(C3523,'Store-Salesman Details'!$A$2:$H$16,4,FALSE)</f>
        <v>West</v>
      </c>
      <c r="E3523" t="str">
        <f ca="1">VLOOKUP(C3523,'Store-Salesman Details'!$A$2:$H$16,5,FALSE)</f>
        <v>Abhishek</v>
      </c>
      <c r="F3523">
        <f ca="1">RANDBETWEEN(21,25)</f>
        <v>24</v>
      </c>
      <c r="G3523" t="str">
        <f ca="1">VLOOKUP(F3523,'Stock Details'!$A$2:$J$51,2,FALSE)</f>
        <v>Laundry</v>
      </c>
      <c r="H3523" t="str">
        <f ca="1">VLOOKUP(F3523,'Stock Details'!$A$2:$J$51,3,FALSE)</f>
        <v>Tide</v>
      </c>
      <c r="I3523" t="str">
        <f ca="1">VLOOKUP(F3523,'Stock Details'!$A$2:$J$51,7,FALSE)</f>
        <v>2-W</v>
      </c>
      <c r="J3523" t="str">
        <f t="shared" ca="1" si="444"/>
        <v>5_2-W</v>
      </c>
      <c r="K3523" t="str">
        <f ca="1">VLOOKUP(J3523,'Store-Salesman Details'!$C$2:$H$16,6,FALSE)</f>
        <v>Kavya</v>
      </c>
      <c r="L3523">
        <f t="shared" ca="1" si="445"/>
        <v>2</v>
      </c>
      <c r="M3523">
        <f ca="1">VLOOKUP(F3523,'Stock Details'!$A$2:$J$51,5,FALSE)</f>
        <v>10</v>
      </c>
      <c r="N3523">
        <f t="shared" ca="1" si="446"/>
        <v>20</v>
      </c>
      <c r="O3523">
        <v>1</v>
      </c>
    </row>
    <row r="3524" spans="1:15" x14ac:dyDescent="0.25">
      <c r="A3524">
        <v>3523</v>
      </c>
      <c r="B3524" s="3">
        <v>45556</v>
      </c>
      <c r="C3524">
        <f t="shared" ca="1" si="439"/>
        <v>3</v>
      </c>
      <c r="D3524" t="str">
        <f ca="1">VLOOKUP(C3524,'Store-Salesman Details'!$A$2:$H$16,4,FALSE)</f>
        <v>North</v>
      </c>
      <c r="E3524" t="str">
        <f ca="1">VLOOKUP(C3524,'Store-Salesman Details'!$A$2:$H$16,5,FALSE)</f>
        <v>Karan</v>
      </c>
      <c r="F3524">
        <f ca="1">RANDBETWEEN(21,25)</f>
        <v>24</v>
      </c>
      <c r="G3524" t="str">
        <f ca="1">VLOOKUP(F3524,'Stock Details'!$A$2:$J$51,2,FALSE)</f>
        <v>Laundry</v>
      </c>
      <c r="H3524" t="str">
        <f ca="1">VLOOKUP(F3524,'Stock Details'!$A$2:$J$51,3,FALSE)</f>
        <v>Tide</v>
      </c>
      <c r="I3524" t="str">
        <f ca="1">VLOOKUP(F3524,'Stock Details'!$A$2:$J$51,7,FALSE)</f>
        <v>2-W</v>
      </c>
      <c r="J3524" t="str">
        <f t="shared" ca="1" si="444"/>
        <v>3_2-W</v>
      </c>
      <c r="K3524" t="str">
        <f ca="1">VLOOKUP(J3524,'Store-Salesman Details'!$C$2:$H$16,6,FALSE)</f>
        <v>Sonam</v>
      </c>
      <c r="L3524">
        <f t="shared" ca="1" si="445"/>
        <v>4</v>
      </c>
      <c r="M3524">
        <f ca="1">VLOOKUP(F3524,'Stock Details'!$A$2:$J$51,5,FALSE)</f>
        <v>10</v>
      </c>
      <c r="N3524">
        <f t="shared" ca="1" si="446"/>
        <v>40</v>
      </c>
      <c r="O3524">
        <v>1</v>
      </c>
    </row>
    <row r="3525" spans="1:15" x14ac:dyDescent="0.25">
      <c r="A3525">
        <v>3524</v>
      </c>
      <c r="B3525" s="3">
        <v>45556</v>
      </c>
      <c r="C3525">
        <f t="shared" ca="1" si="439"/>
        <v>3</v>
      </c>
      <c r="D3525" t="str">
        <f ca="1">VLOOKUP(C3525,'Store-Salesman Details'!$A$2:$H$16,4,FALSE)</f>
        <v>North</v>
      </c>
      <c r="E3525" t="str">
        <f ca="1">VLOOKUP(C3525,'Store-Salesman Details'!$A$2:$H$16,5,FALSE)</f>
        <v>Karan</v>
      </c>
      <c r="F3525">
        <f ca="1">RANDBETWEEN(21,25)</f>
        <v>21</v>
      </c>
      <c r="G3525" t="str">
        <f ca="1">VLOOKUP(F3525,'Stock Details'!$A$2:$J$51,2,FALSE)</f>
        <v>Laundry</v>
      </c>
      <c r="H3525" t="str">
        <f ca="1">VLOOKUP(F3525,'Stock Details'!$A$2:$J$51,3,FALSE)</f>
        <v>Surf Excel</v>
      </c>
      <c r="I3525" t="str">
        <f ca="1">VLOOKUP(F3525,'Stock Details'!$A$2:$J$51,7,FALSE)</f>
        <v>2-W</v>
      </c>
      <c r="J3525" t="str">
        <f t="shared" ca="1" si="444"/>
        <v>3_2-W</v>
      </c>
      <c r="K3525" t="str">
        <f ca="1">VLOOKUP(J3525,'Store-Salesman Details'!$C$2:$H$16,6,FALSE)</f>
        <v>Sonam</v>
      </c>
      <c r="L3525">
        <f t="shared" ca="1" si="445"/>
        <v>5</v>
      </c>
      <c r="M3525">
        <f ca="1">VLOOKUP(F3525,'Stock Details'!$A$2:$J$51,5,FALSE)</f>
        <v>10</v>
      </c>
      <c r="N3525">
        <f t="shared" ca="1" si="446"/>
        <v>50</v>
      </c>
      <c r="O3525">
        <v>1</v>
      </c>
    </row>
    <row r="3526" spans="1:15" x14ac:dyDescent="0.25">
      <c r="A3526">
        <v>3525</v>
      </c>
      <c r="B3526" s="3">
        <v>45556</v>
      </c>
      <c r="C3526">
        <f t="shared" ca="1" si="439"/>
        <v>5</v>
      </c>
      <c r="D3526" t="str">
        <f ca="1">VLOOKUP(C3526,'Store-Salesman Details'!$A$2:$H$16,4,FALSE)</f>
        <v>West</v>
      </c>
      <c r="E3526" t="str">
        <f ca="1">VLOOKUP(C3526,'Store-Salesman Details'!$A$2:$H$16,5,FALSE)</f>
        <v>Abhishek</v>
      </c>
      <c r="F3526">
        <f ca="1">RANDBETWEEN(21,25)</f>
        <v>22</v>
      </c>
      <c r="G3526" t="str">
        <f ca="1">VLOOKUP(F3526,'Stock Details'!$A$2:$J$51,2,FALSE)</f>
        <v>Laundry</v>
      </c>
      <c r="H3526" t="str">
        <f ca="1">VLOOKUP(F3526,'Stock Details'!$A$2:$J$51,3,FALSE)</f>
        <v>Rin</v>
      </c>
      <c r="I3526" t="str">
        <f ca="1">VLOOKUP(F3526,'Stock Details'!$A$2:$J$51,7,FALSE)</f>
        <v>2-W</v>
      </c>
      <c r="J3526" t="str">
        <f t="shared" ca="1" si="444"/>
        <v>5_2-W</v>
      </c>
      <c r="K3526" t="str">
        <f ca="1">VLOOKUP(J3526,'Store-Salesman Details'!$C$2:$H$16,6,FALSE)</f>
        <v>Kavya</v>
      </c>
      <c r="L3526">
        <f t="shared" ca="1" si="445"/>
        <v>4</v>
      </c>
      <c r="M3526">
        <f ca="1">VLOOKUP(F3526,'Stock Details'!$A$2:$J$51,5,FALSE)</f>
        <v>10</v>
      </c>
      <c r="N3526">
        <f t="shared" ca="1" si="446"/>
        <v>40</v>
      </c>
      <c r="O3526">
        <v>1</v>
      </c>
    </row>
    <row r="3527" spans="1:15" x14ac:dyDescent="0.25">
      <c r="A3527">
        <v>3526</v>
      </c>
      <c r="B3527" s="3">
        <v>45556</v>
      </c>
      <c r="C3527">
        <f t="shared" ca="1" si="439"/>
        <v>5</v>
      </c>
      <c r="D3527" t="str">
        <f ca="1">VLOOKUP(C3527,'Store-Salesman Details'!$A$2:$H$16,4,FALSE)</f>
        <v>West</v>
      </c>
      <c r="E3527" t="str">
        <f ca="1">VLOOKUP(C3527,'Store-Salesman Details'!$A$2:$H$16,5,FALSE)</f>
        <v>Abhishek</v>
      </c>
      <c r="F3527">
        <f ca="1">RANDBETWEEN(21,25)</f>
        <v>21</v>
      </c>
      <c r="G3527" t="str">
        <f ca="1">VLOOKUP(F3527,'Stock Details'!$A$2:$J$51,2,FALSE)</f>
        <v>Laundry</v>
      </c>
      <c r="H3527" t="str">
        <f ca="1">VLOOKUP(F3527,'Stock Details'!$A$2:$J$51,3,FALSE)</f>
        <v>Surf Excel</v>
      </c>
      <c r="I3527" t="str">
        <f ca="1">VLOOKUP(F3527,'Stock Details'!$A$2:$J$51,7,FALSE)</f>
        <v>2-W</v>
      </c>
      <c r="J3527" t="str">
        <f t="shared" ca="1" si="444"/>
        <v>5_2-W</v>
      </c>
      <c r="K3527" t="str">
        <f ca="1">VLOOKUP(J3527,'Store-Salesman Details'!$C$2:$H$16,6,FALSE)</f>
        <v>Kavya</v>
      </c>
      <c r="L3527">
        <f t="shared" ca="1" si="445"/>
        <v>3</v>
      </c>
      <c r="M3527">
        <f ca="1">VLOOKUP(F3527,'Stock Details'!$A$2:$J$51,5,FALSE)</f>
        <v>10</v>
      </c>
      <c r="N3527">
        <f t="shared" ca="1" si="446"/>
        <v>30</v>
      </c>
      <c r="O3527">
        <v>1</v>
      </c>
    </row>
    <row r="3528" spans="1:15" x14ac:dyDescent="0.25">
      <c r="A3528">
        <v>3527</v>
      </c>
      <c r="B3528" s="3">
        <v>45556</v>
      </c>
      <c r="C3528">
        <f t="shared" ca="1" si="439"/>
        <v>1</v>
      </c>
      <c r="D3528" t="str">
        <f ca="1">VLOOKUP(C3528,'Store-Salesman Details'!$A$2:$H$16,4,FALSE)</f>
        <v>Central</v>
      </c>
      <c r="E3528" t="str">
        <f ca="1">VLOOKUP(C3528,'Store-Salesman Details'!$A$2:$H$16,5,FALSE)</f>
        <v>Tanu</v>
      </c>
      <c r="F3528">
        <f t="shared" ref="F3528:F3538" ca="1" si="447">RANDBETWEEN(1,20)</f>
        <v>19</v>
      </c>
      <c r="G3528" t="str">
        <f ca="1">VLOOKUP(F3528,'Stock Details'!$A$2:$J$51,2,FALSE)</f>
        <v>Ice Cream</v>
      </c>
      <c r="H3528" t="str">
        <f ca="1">VLOOKUP(F3528,'Stock Details'!$A$2:$J$51,3,FALSE)</f>
        <v>Kwality Wall's - Tutty Fruity</v>
      </c>
      <c r="I3528" t="str">
        <f ca="1">VLOOKUP(F3528,'Stock Details'!$A$2:$J$51,7,FALSE)</f>
        <v>1-A</v>
      </c>
      <c r="J3528" t="str">
        <f t="shared" ca="1" si="444"/>
        <v>1_1-A</v>
      </c>
      <c r="K3528" t="str">
        <f ca="1">VLOOKUP(J3528,'Store-Salesman Details'!$C$2:$H$16,6,FALSE)</f>
        <v>Komal</v>
      </c>
      <c r="L3528">
        <f t="shared" ca="1" si="445"/>
        <v>5</v>
      </c>
      <c r="M3528">
        <f ca="1">VLOOKUP(F3528,'Stock Details'!$A$2:$J$51,5,FALSE)</f>
        <v>155</v>
      </c>
      <c r="N3528">
        <f t="shared" ca="1" si="446"/>
        <v>775</v>
      </c>
      <c r="O3528">
        <v>1</v>
      </c>
    </row>
    <row r="3529" spans="1:15" x14ac:dyDescent="0.25">
      <c r="A3529">
        <v>3528</v>
      </c>
      <c r="B3529" s="3">
        <v>45556</v>
      </c>
      <c r="C3529">
        <f t="shared" ca="1" si="439"/>
        <v>2</v>
      </c>
      <c r="D3529" t="str">
        <f ca="1">VLOOKUP(C3529,'Store-Salesman Details'!$A$2:$H$16,4,FALSE)</f>
        <v>East</v>
      </c>
      <c r="E3529" t="str">
        <f ca="1">VLOOKUP(C3529,'Store-Salesman Details'!$A$2:$H$16,5,FALSE)</f>
        <v>Ritesh Kumar</v>
      </c>
      <c r="F3529">
        <f t="shared" ca="1" si="447"/>
        <v>9</v>
      </c>
      <c r="G3529" t="str">
        <f ca="1">VLOOKUP(F3529,'Stock Details'!$A$2:$J$51,2,FALSE)</f>
        <v>Disinfectant</v>
      </c>
      <c r="H3529" t="str">
        <f ca="1">VLOOKUP(F3529,'Stock Details'!$A$2:$J$51,3,FALSE)</f>
        <v>Domex</v>
      </c>
      <c r="I3529" t="str">
        <f ca="1">VLOOKUP(F3529,'Stock Details'!$A$2:$J$51,7,FALSE)</f>
        <v>1-A</v>
      </c>
      <c r="J3529" t="str">
        <f t="shared" ca="1" si="444"/>
        <v>2_1-A</v>
      </c>
      <c r="K3529" t="str">
        <f ca="1">VLOOKUP(J3529,'Store-Salesman Details'!$C$2:$H$16,6,FALSE)</f>
        <v>Divesh</v>
      </c>
      <c r="L3529">
        <f t="shared" ca="1" si="445"/>
        <v>2</v>
      </c>
      <c r="M3529">
        <f ca="1">VLOOKUP(F3529,'Stock Details'!$A$2:$J$51,5,FALSE)</f>
        <v>92</v>
      </c>
      <c r="N3529">
        <f t="shared" ca="1" si="446"/>
        <v>184</v>
      </c>
      <c r="O3529">
        <v>1</v>
      </c>
    </row>
    <row r="3530" spans="1:15" x14ac:dyDescent="0.25">
      <c r="A3530">
        <v>3529</v>
      </c>
      <c r="B3530" s="3">
        <v>45556</v>
      </c>
      <c r="C3530">
        <f t="shared" ca="1" si="439"/>
        <v>3</v>
      </c>
      <c r="D3530" t="str">
        <f ca="1">VLOOKUP(C3530,'Store-Salesman Details'!$A$2:$H$16,4,FALSE)</f>
        <v>North</v>
      </c>
      <c r="E3530" t="str">
        <f ca="1">VLOOKUP(C3530,'Store-Salesman Details'!$A$2:$H$16,5,FALSE)</f>
        <v>Karan</v>
      </c>
      <c r="F3530">
        <f t="shared" ca="1" si="447"/>
        <v>17</v>
      </c>
      <c r="G3530" t="str">
        <f ca="1">VLOOKUP(F3530,'Stock Details'!$A$2:$J$51,2,FALSE)</f>
        <v>Ice Cream</v>
      </c>
      <c r="H3530" t="str">
        <f ca="1">VLOOKUP(F3530,'Stock Details'!$A$2:$J$51,3,FALSE)</f>
        <v>Kwality Wall's - Vanilla</v>
      </c>
      <c r="I3530" t="str">
        <f ca="1">VLOOKUP(F3530,'Stock Details'!$A$2:$J$51,7,FALSE)</f>
        <v>1-A</v>
      </c>
      <c r="J3530" t="str">
        <f t="shared" ca="1" si="444"/>
        <v>3_1-A</v>
      </c>
      <c r="K3530" t="str">
        <f ca="1">VLOOKUP(J3530,'Store-Salesman Details'!$C$2:$H$16,6,FALSE)</f>
        <v>Suresh</v>
      </c>
      <c r="L3530">
        <f t="shared" ca="1" si="445"/>
        <v>1</v>
      </c>
      <c r="M3530">
        <f ca="1">VLOOKUP(F3530,'Stock Details'!$A$2:$J$51,5,FALSE)</f>
        <v>135</v>
      </c>
      <c r="N3530">
        <f t="shared" ca="1" si="446"/>
        <v>135</v>
      </c>
      <c r="O3530">
        <v>1</v>
      </c>
    </row>
    <row r="3531" spans="1:15" x14ac:dyDescent="0.25">
      <c r="A3531">
        <v>3530</v>
      </c>
      <c r="B3531" s="3">
        <v>45556</v>
      </c>
      <c r="C3531">
        <f t="shared" ca="1" si="439"/>
        <v>1</v>
      </c>
      <c r="D3531" t="str">
        <f ca="1">VLOOKUP(C3531,'Store-Salesman Details'!$A$2:$H$16,4,FALSE)</f>
        <v>Central</v>
      </c>
      <c r="E3531" t="str">
        <f ca="1">VLOOKUP(C3531,'Store-Salesman Details'!$A$2:$H$16,5,FALSE)</f>
        <v>Tanu</v>
      </c>
      <c r="F3531">
        <f t="shared" ca="1" si="447"/>
        <v>7</v>
      </c>
      <c r="G3531" t="str">
        <f ca="1">VLOOKUP(F3531,'Stock Details'!$A$2:$J$51,2,FALSE)</f>
        <v>Beverages</v>
      </c>
      <c r="H3531" t="str">
        <f ca="1">VLOOKUP(F3531,'Stock Details'!$A$2:$J$51,3,FALSE)</f>
        <v>Nescafe - Coffee Instant</v>
      </c>
      <c r="I3531" t="str">
        <f ca="1">VLOOKUP(F3531,'Stock Details'!$A$2:$J$51,7,FALSE)</f>
        <v>1-A</v>
      </c>
      <c r="J3531" t="str">
        <f t="shared" ca="1" si="444"/>
        <v>1_1-A</v>
      </c>
      <c r="K3531" t="str">
        <f ca="1">VLOOKUP(J3531,'Store-Salesman Details'!$C$2:$H$16,6,FALSE)</f>
        <v>Komal</v>
      </c>
      <c r="L3531">
        <f t="shared" ca="1" si="445"/>
        <v>2</v>
      </c>
      <c r="M3531">
        <f ca="1">VLOOKUP(F3531,'Stock Details'!$A$2:$J$51,5,FALSE)</f>
        <v>50</v>
      </c>
      <c r="N3531">
        <f t="shared" ca="1" si="446"/>
        <v>100</v>
      </c>
      <c r="O3531">
        <v>1</v>
      </c>
    </row>
    <row r="3532" spans="1:15" x14ac:dyDescent="0.25">
      <c r="A3532">
        <v>3531</v>
      </c>
      <c r="B3532" s="3">
        <v>45556</v>
      </c>
      <c r="C3532">
        <f t="shared" ca="1" si="439"/>
        <v>5</v>
      </c>
      <c r="D3532" t="str">
        <f ca="1">VLOOKUP(C3532,'Store-Salesman Details'!$A$2:$H$16,4,FALSE)</f>
        <v>West</v>
      </c>
      <c r="E3532" t="str">
        <f ca="1">VLOOKUP(C3532,'Store-Salesman Details'!$A$2:$H$16,5,FALSE)</f>
        <v>Abhishek</v>
      </c>
      <c r="F3532">
        <f t="shared" ca="1" si="447"/>
        <v>4</v>
      </c>
      <c r="G3532" t="str">
        <f ca="1">VLOOKUP(F3532,'Stock Details'!$A$2:$J$51,2,FALSE)</f>
        <v>Beverages</v>
      </c>
      <c r="H3532" t="str">
        <f ca="1">VLOOKUP(F3532,'Stock Details'!$A$2:$J$51,3,FALSE)</f>
        <v>Bru</v>
      </c>
      <c r="I3532" t="str">
        <f ca="1">VLOOKUP(F3532,'Stock Details'!$A$2:$J$51,7,FALSE)</f>
        <v>1-A</v>
      </c>
      <c r="J3532" t="str">
        <f t="shared" ca="1" si="444"/>
        <v>5_1-A</v>
      </c>
      <c r="K3532" t="str">
        <f ca="1">VLOOKUP(J3532,'Store-Salesman Details'!$C$2:$H$16,6,FALSE)</f>
        <v>Ramesh</v>
      </c>
      <c r="L3532">
        <f t="shared" ca="1" si="445"/>
        <v>1</v>
      </c>
      <c r="M3532">
        <f ca="1">VLOOKUP(F3532,'Stock Details'!$A$2:$J$51,5,FALSE)</f>
        <v>45</v>
      </c>
      <c r="N3532">
        <f t="shared" ca="1" si="446"/>
        <v>45</v>
      </c>
      <c r="O3532">
        <v>1</v>
      </c>
    </row>
    <row r="3533" spans="1:15" x14ac:dyDescent="0.25">
      <c r="A3533">
        <v>3532</v>
      </c>
      <c r="B3533" s="3">
        <v>45556</v>
      </c>
      <c r="C3533">
        <f t="shared" ca="1" si="439"/>
        <v>5</v>
      </c>
      <c r="D3533" t="str">
        <f ca="1">VLOOKUP(C3533,'Store-Salesman Details'!$A$2:$H$16,4,FALSE)</f>
        <v>West</v>
      </c>
      <c r="E3533" t="str">
        <f ca="1">VLOOKUP(C3533,'Store-Salesman Details'!$A$2:$H$16,5,FALSE)</f>
        <v>Abhishek</v>
      </c>
      <c r="F3533">
        <f t="shared" ca="1" si="447"/>
        <v>2</v>
      </c>
      <c r="G3533" t="str">
        <f ca="1">VLOOKUP(F3533,'Stock Details'!$A$2:$J$51,2,FALSE)</f>
        <v>Beverages</v>
      </c>
      <c r="H3533" t="str">
        <f ca="1">VLOOKUP(F3533,'Stock Details'!$A$2:$J$51,3,FALSE)</f>
        <v>Lipton</v>
      </c>
      <c r="I3533" t="str">
        <f ca="1">VLOOKUP(F3533,'Stock Details'!$A$2:$J$51,7,FALSE)</f>
        <v>1-A</v>
      </c>
      <c r="J3533" t="str">
        <f t="shared" ca="1" si="444"/>
        <v>5_1-A</v>
      </c>
      <c r="K3533" t="str">
        <f ca="1">VLOOKUP(J3533,'Store-Salesman Details'!$C$2:$H$16,6,FALSE)</f>
        <v>Ramesh</v>
      </c>
      <c r="L3533">
        <f t="shared" ca="1" si="445"/>
        <v>2</v>
      </c>
      <c r="M3533">
        <f ca="1">VLOOKUP(F3533,'Stock Details'!$A$2:$J$51,5,FALSE)</f>
        <v>150</v>
      </c>
      <c r="N3533">
        <f t="shared" ca="1" si="446"/>
        <v>300</v>
      </c>
      <c r="O3533">
        <v>1</v>
      </c>
    </row>
    <row r="3534" spans="1:15" x14ac:dyDescent="0.25">
      <c r="A3534">
        <v>3533</v>
      </c>
      <c r="B3534" s="3">
        <v>45556</v>
      </c>
      <c r="C3534">
        <f t="shared" ca="1" si="439"/>
        <v>3</v>
      </c>
      <c r="D3534" t="str">
        <f ca="1">VLOOKUP(C3534,'Store-Salesman Details'!$A$2:$H$16,4,FALSE)</f>
        <v>North</v>
      </c>
      <c r="E3534" t="str">
        <f ca="1">VLOOKUP(C3534,'Store-Salesman Details'!$A$2:$H$16,5,FALSE)</f>
        <v>Karan</v>
      </c>
      <c r="F3534">
        <f t="shared" ca="1" si="447"/>
        <v>15</v>
      </c>
      <c r="G3534" t="str">
        <f ca="1">VLOOKUP(F3534,'Stock Details'!$A$2:$J$51,2,FALSE)</f>
        <v>Foods</v>
      </c>
      <c r="H3534" t="str">
        <f ca="1">VLOOKUP(F3534,'Stock Details'!$A$2:$J$51,3,FALSE)</f>
        <v>Kissan Mixed Fruit Juice</v>
      </c>
      <c r="I3534" t="str">
        <f ca="1">VLOOKUP(F3534,'Stock Details'!$A$2:$J$51,7,FALSE)</f>
        <v>1-A</v>
      </c>
      <c r="J3534" t="str">
        <f t="shared" ca="1" si="444"/>
        <v>3_1-A</v>
      </c>
      <c r="K3534" t="str">
        <f ca="1">VLOOKUP(J3534,'Store-Salesman Details'!$C$2:$H$16,6,FALSE)</f>
        <v>Suresh</v>
      </c>
      <c r="L3534">
        <f t="shared" ca="1" si="445"/>
        <v>2</v>
      </c>
      <c r="M3534">
        <f ca="1">VLOOKUP(F3534,'Stock Details'!$A$2:$J$51,5,FALSE)</f>
        <v>165</v>
      </c>
      <c r="N3534">
        <f t="shared" ca="1" si="446"/>
        <v>330</v>
      </c>
      <c r="O3534">
        <v>1</v>
      </c>
    </row>
    <row r="3535" spans="1:15" x14ac:dyDescent="0.25">
      <c r="A3535">
        <v>3534</v>
      </c>
      <c r="B3535" s="3">
        <v>45556</v>
      </c>
      <c r="C3535">
        <f t="shared" ca="1" si="439"/>
        <v>4</v>
      </c>
      <c r="D3535" t="str">
        <f ca="1">VLOOKUP(C3535,'Store-Salesman Details'!$A$2:$H$16,4,FALSE)</f>
        <v>South</v>
      </c>
      <c r="E3535" t="str">
        <f ca="1">VLOOKUP(C3535,'Store-Salesman Details'!$A$2:$H$16,5,FALSE)</f>
        <v>Ayush</v>
      </c>
      <c r="F3535">
        <f t="shared" ca="1" si="447"/>
        <v>2</v>
      </c>
      <c r="G3535" t="str">
        <f ca="1">VLOOKUP(F3535,'Stock Details'!$A$2:$J$51,2,FALSE)</f>
        <v>Beverages</v>
      </c>
      <c r="H3535" t="str">
        <f ca="1">VLOOKUP(F3535,'Stock Details'!$A$2:$J$51,3,FALSE)</f>
        <v>Lipton</v>
      </c>
      <c r="I3535" t="str">
        <f ca="1">VLOOKUP(F3535,'Stock Details'!$A$2:$J$51,7,FALSE)</f>
        <v>1-A</v>
      </c>
      <c r="J3535" t="str">
        <f t="shared" ca="1" si="444"/>
        <v>4_1-A</v>
      </c>
      <c r="K3535" t="str">
        <f ca="1">VLOOKUP(J3535,'Store-Salesman Details'!$C$2:$H$16,6,FALSE)</f>
        <v>Divya</v>
      </c>
      <c r="L3535">
        <f t="shared" ca="1" si="445"/>
        <v>2</v>
      </c>
      <c r="M3535">
        <f ca="1">VLOOKUP(F3535,'Stock Details'!$A$2:$J$51,5,FALSE)</f>
        <v>150</v>
      </c>
      <c r="N3535">
        <f t="shared" ca="1" si="446"/>
        <v>300</v>
      </c>
      <c r="O3535">
        <v>1</v>
      </c>
    </row>
    <row r="3536" spans="1:15" x14ac:dyDescent="0.25">
      <c r="A3536">
        <v>3535</v>
      </c>
      <c r="B3536" s="3">
        <v>45556</v>
      </c>
      <c r="C3536">
        <f t="shared" ca="1" si="439"/>
        <v>5</v>
      </c>
      <c r="D3536" t="str">
        <f ca="1">VLOOKUP(C3536,'Store-Salesman Details'!$A$2:$H$16,4,FALSE)</f>
        <v>West</v>
      </c>
      <c r="E3536" t="str">
        <f ca="1">VLOOKUP(C3536,'Store-Salesman Details'!$A$2:$H$16,5,FALSE)</f>
        <v>Abhishek</v>
      </c>
      <c r="F3536">
        <f t="shared" ca="1" si="447"/>
        <v>5</v>
      </c>
      <c r="G3536" t="str">
        <f ca="1">VLOOKUP(F3536,'Stock Details'!$A$2:$J$51,2,FALSE)</f>
        <v>Beverages</v>
      </c>
      <c r="H3536" t="str">
        <f ca="1">VLOOKUP(F3536,'Stock Details'!$A$2:$J$51,3,FALSE)</f>
        <v>Nescafe - Coffee Classic</v>
      </c>
      <c r="I3536" t="str">
        <f ca="1">VLOOKUP(F3536,'Stock Details'!$A$2:$J$51,7,FALSE)</f>
        <v>1-A</v>
      </c>
      <c r="J3536" t="str">
        <f t="shared" ca="1" si="444"/>
        <v>5_1-A</v>
      </c>
      <c r="K3536" t="str">
        <f ca="1">VLOOKUP(J3536,'Store-Salesman Details'!$C$2:$H$16,6,FALSE)</f>
        <v>Ramesh</v>
      </c>
      <c r="L3536">
        <f t="shared" ca="1" si="445"/>
        <v>4</v>
      </c>
      <c r="M3536">
        <f ca="1">VLOOKUP(F3536,'Stock Details'!$A$2:$J$51,5,FALSE)</f>
        <v>10</v>
      </c>
      <c r="N3536">
        <f t="shared" ca="1" si="446"/>
        <v>40</v>
      </c>
      <c r="O3536">
        <v>1</v>
      </c>
    </row>
    <row r="3537" spans="1:15" x14ac:dyDescent="0.25">
      <c r="A3537">
        <v>3536</v>
      </c>
      <c r="B3537" s="3">
        <v>45556</v>
      </c>
      <c r="C3537">
        <f t="shared" ca="1" si="439"/>
        <v>1</v>
      </c>
      <c r="D3537" t="str">
        <f ca="1">VLOOKUP(C3537,'Store-Salesman Details'!$A$2:$H$16,4,FALSE)</f>
        <v>Central</v>
      </c>
      <c r="E3537" t="str">
        <f ca="1">VLOOKUP(C3537,'Store-Salesman Details'!$A$2:$H$16,5,FALSE)</f>
        <v>Tanu</v>
      </c>
      <c r="F3537">
        <f t="shared" ca="1" si="447"/>
        <v>16</v>
      </c>
      <c r="G3537" t="str">
        <f ca="1">VLOOKUP(F3537,'Stock Details'!$A$2:$J$51,2,FALSE)</f>
        <v>Ice Cream</v>
      </c>
      <c r="H3537" t="str">
        <f ca="1">VLOOKUP(F3537,'Stock Details'!$A$2:$J$51,3,FALSE)</f>
        <v>Kwality Wall's - Butterscotch</v>
      </c>
      <c r="I3537" t="str">
        <f ca="1">VLOOKUP(F3537,'Stock Details'!$A$2:$J$51,7,FALSE)</f>
        <v>1-A</v>
      </c>
      <c r="J3537" t="str">
        <f t="shared" ca="1" si="444"/>
        <v>1_1-A</v>
      </c>
      <c r="K3537" t="str">
        <f ca="1">VLOOKUP(J3537,'Store-Salesman Details'!$C$2:$H$16,6,FALSE)</f>
        <v>Komal</v>
      </c>
      <c r="L3537">
        <f t="shared" ca="1" si="445"/>
        <v>4</v>
      </c>
      <c r="M3537">
        <f ca="1">VLOOKUP(F3537,'Stock Details'!$A$2:$J$51,5,FALSE)</f>
        <v>145</v>
      </c>
      <c r="N3537">
        <f t="shared" ca="1" si="446"/>
        <v>580</v>
      </c>
      <c r="O3537">
        <v>1</v>
      </c>
    </row>
    <row r="3538" spans="1:15" x14ac:dyDescent="0.25">
      <c r="A3538">
        <v>3537</v>
      </c>
      <c r="B3538" s="3">
        <v>45556</v>
      </c>
      <c r="C3538">
        <f t="shared" ca="1" si="439"/>
        <v>2</v>
      </c>
      <c r="D3538" t="str">
        <f ca="1">VLOOKUP(C3538,'Store-Salesman Details'!$A$2:$H$16,4,FALSE)</f>
        <v>East</v>
      </c>
      <c r="E3538" t="str">
        <f ca="1">VLOOKUP(C3538,'Store-Salesman Details'!$A$2:$H$16,5,FALSE)</f>
        <v>Ritesh Kumar</v>
      </c>
      <c r="F3538">
        <f t="shared" ca="1" si="447"/>
        <v>20</v>
      </c>
      <c r="G3538" t="str">
        <f ca="1">VLOOKUP(F3538,'Stock Details'!$A$2:$J$51,2,FALSE)</f>
        <v>Ice Cream</v>
      </c>
      <c r="H3538" t="str">
        <f ca="1">VLOOKUP(F3538,'Stock Details'!$A$2:$J$51,3,FALSE)</f>
        <v>Kwality Wall's - Strawberry</v>
      </c>
      <c r="I3538" t="str">
        <f ca="1">VLOOKUP(F3538,'Stock Details'!$A$2:$J$51,7,FALSE)</f>
        <v>1-A</v>
      </c>
      <c r="J3538" t="str">
        <f t="shared" ca="1" si="444"/>
        <v>2_1-A</v>
      </c>
      <c r="K3538" t="str">
        <f ca="1">VLOOKUP(J3538,'Store-Salesman Details'!$C$2:$H$16,6,FALSE)</f>
        <v>Divesh</v>
      </c>
      <c r="L3538">
        <f t="shared" ca="1" si="445"/>
        <v>1</v>
      </c>
      <c r="M3538">
        <f ca="1">VLOOKUP(F3538,'Stock Details'!$A$2:$J$51,5,FALSE)</f>
        <v>140</v>
      </c>
      <c r="N3538">
        <f t="shared" ca="1" si="446"/>
        <v>140</v>
      </c>
      <c r="O3538">
        <v>1</v>
      </c>
    </row>
    <row r="3539" spans="1:15" x14ac:dyDescent="0.25">
      <c r="A3539">
        <v>3538</v>
      </c>
      <c r="B3539" s="3">
        <v>45556</v>
      </c>
      <c r="C3539">
        <f t="shared" ca="1" si="439"/>
        <v>2</v>
      </c>
      <c r="D3539" t="str">
        <f ca="1">VLOOKUP(C3539,'Store-Salesman Details'!$A$2:$H$16,4,FALSE)</f>
        <v>East</v>
      </c>
      <c r="E3539" t="str">
        <f ca="1">VLOOKUP(C3539,'Store-Salesman Details'!$A$2:$H$16,5,FALSE)</f>
        <v>Ritesh Kumar</v>
      </c>
      <c r="F3539">
        <f t="shared" ref="F3539:F3545" ca="1" si="448">RANDBETWEEN(26,46)</f>
        <v>42</v>
      </c>
      <c r="G3539" t="str">
        <f ca="1">VLOOKUP(F3539,'Stock Details'!$A$2:$J$51,2,FALSE)</f>
        <v>Personal Care</v>
      </c>
      <c r="H3539" t="str">
        <f ca="1">VLOOKUP(F3539,'Stock Details'!$A$2:$J$51,3,FALSE)</f>
        <v>Head &amp; Shoulder Shampoo</v>
      </c>
      <c r="I3539" t="str">
        <f ca="1">VLOOKUP(F3539,'Stock Details'!$A$2:$J$51,7,FALSE)</f>
        <v>3-P</v>
      </c>
      <c r="J3539" t="str">
        <f t="shared" ca="1" si="444"/>
        <v>2_3-P</v>
      </c>
      <c r="K3539" t="str">
        <f ca="1">VLOOKUP(J3539,'Store-Salesman Details'!$C$2:$H$16,6,FALSE)</f>
        <v>Sneha</v>
      </c>
      <c r="L3539">
        <f t="shared" ca="1" si="445"/>
        <v>1</v>
      </c>
      <c r="M3539">
        <f ca="1">VLOOKUP(F3539,'Stock Details'!$A$2:$J$51,5,FALSE)</f>
        <v>68</v>
      </c>
      <c r="N3539">
        <f t="shared" ca="1" si="446"/>
        <v>68</v>
      </c>
      <c r="O3539">
        <v>1</v>
      </c>
    </row>
    <row r="3540" spans="1:15" x14ac:dyDescent="0.25">
      <c r="A3540">
        <v>3539</v>
      </c>
      <c r="B3540" s="3">
        <v>45556</v>
      </c>
      <c r="C3540">
        <f t="shared" ca="1" si="439"/>
        <v>5</v>
      </c>
      <c r="D3540" t="str">
        <f ca="1">VLOOKUP(C3540,'Store-Salesman Details'!$A$2:$H$16,4,FALSE)</f>
        <v>West</v>
      </c>
      <c r="E3540" t="str">
        <f ca="1">VLOOKUP(C3540,'Store-Salesman Details'!$A$2:$H$16,5,FALSE)</f>
        <v>Abhishek</v>
      </c>
      <c r="F3540">
        <f t="shared" ca="1" si="448"/>
        <v>33</v>
      </c>
      <c r="G3540" t="str">
        <f ca="1">VLOOKUP(F3540,'Stock Details'!$A$2:$J$51,2,FALSE)</f>
        <v>Personal Care</v>
      </c>
      <c r="H3540" t="str">
        <f ca="1">VLOOKUP(F3540,'Stock Details'!$A$2:$J$51,3,FALSE)</f>
        <v>Lakme(moisturizer)</v>
      </c>
      <c r="I3540" t="str">
        <f ca="1">VLOOKUP(F3540,'Stock Details'!$A$2:$J$51,7,FALSE)</f>
        <v>3-P</v>
      </c>
      <c r="J3540" t="str">
        <f t="shared" ca="1" si="444"/>
        <v>5_3-P</v>
      </c>
      <c r="K3540" t="str">
        <f ca="1">VLOOKUP(J3540,'Store-Salesman Details'!$C$2:$H$16,6,FALSE)</f>
        <v>Kritika</v>
      </c>
      <c r="L3540">
        <f t="shared" ca="1" si="445"/>
        <v>5</v>
      </c>
      <c r="M3540">
        <f ca="1">VLOOKUP(F3540,'Stock Details'!$A$2:$J$51,5,FALSE)</f>
        <v>173</v>
      </c>
      <c r="N3540">
        <f t="shared" ca="1" si="446"/>
        <v>865</v>
      </c>
      <c r="O3540">
        <v>1</v>
      </c>
    </row>
    <row r="3541" spans="1:15" x14ac:dyDescent="0.25">
      <c r="A3541">
        <v>3540</v>
      </c>
      <c r="B3541" s="3">
        <v>45556</v>
      </c>
      <c r="C3541">
        <f t="shared" ca="1" si="439"/>
        <v>3</v>
      </c>
      <c r="D3541" t="str">
        <f ca="1">VLOOKUP(C3541,'Store-Salesman Details'!$A$2:$H$16,4,FALSE)</f>
        <v>North</v>
      </c>
      <c r="E3541" t="str">
        <f ca="1">VLOOKUP(C3541,'Store-Salesman Details'!$A$2:$H$16,5,FALSE)</f>
        <v>Karan</v>
      </c>
      <c r="F3541">
        <f t="shared" ca="1" si="448"/>
        <v>33</v>
      </c>
      <c r="G3541" t="str">
        <f ca="1">VLOOKUP(F3541,'Stock Details'!$A$2:$J$51,2,FALSE)</f>
        <v>Personal Care</v>
      </c>
      <c r="H3541" t="str">
        <f ca="1">VLOOKUP(F3541,'Stock Details'!$A$2:$J$51,3,FALSE)</f>
        <v>Lakme(moisturizer)</v>
      </c>
      <c r="I3541" t="str">
        <f ca="1">VLOOKUP(F3541,'Stock Details'!$A$2:$J$51,7,FALSE)</f>
        <v>3-P</v>
      </c>
      <c r="J3541" t="str">
        <f t="shared" ca="1" si="444"/>
        <v>3_3-P</v>
      </c>
      <c r="K3541" t="str">
        <f ca="1">VLOOKUP(J3541,'Store-Salesman Details'!$C$2:$H$16,6,FALSE)</f>
        <v>Rajat</v>
      </c>
      <c r="L3541">
        <f t="shared" ca="1" si="445"/>
        <v>4</v>
      </c>
      <c r="M3541">
        <f ca="1">VLOOKUP(F3541,'Stock Details'!$A$2:$J$51,5,FALSE)</f>
        <v>173</v>
      </c>
      <c r="N3541">
        <f t="shared" ca="1" si="446"/>
        <v>692</v>
      </c>
      <c r="O3541">
        <v>1</v>
      </c>
    </row>
    <row r="3542" spans="1:15" x14ac:dyDescent="0.25">
      <c r="A3542">
        <v>3541</v>
      </c>
      <c r="B3542" s="3">
        <v>45556</v>
      </c>
      <c r="C3542">
        <f t="shared" ca="1" si="439"/>
        <v>5</v>
      </c>
      <c r="D3542" t="str">
        <f ca="1">VLOOKUP(C3542,'Store-Salesman Details'!$A$2:$H$16,4,FALSE)</f>
        <v>West</v>
      </c>
      <c r="E3542" t="str">
        <f ca="1">VLOOKUP(C3542,'Store-Salesman Details'!$A$2:$H$16,5,FALSE)</f>
        <v>Abhishek</v>
      </c>
      <c r="F3542">
        <f t="shared" ca="1" si="448"/>
        <v>40</v>
      </c>
      <c r="G3542" t="str">
        <f ca="1">VLOOKUP(F3542,'Stock Details'!$A$2:$J$51,2,FALSE)</f>
        <v>Personal Care</v>
      </c>
      <c r="H3542" t="str">
        <f ca="1">VLOOKUP(F3542,'Stock Details'!$A$2:$J$51,3,FALSE)</f>
        <v>7 'o' clock</v>
      </c>
      <c r="I3542" t="str">
        <f ca="1">VLOOKUP(F3542,'Stock Details'!$A$2:$J$51,7,FALSE)</f>
        <v>3-P</v>
      </c>
      <c r="J3542" t="str">
        <f t="shared" ca="1" si="444"/>
        <v>5_3-P</v>
      </c>
      <c r="K3542" t="str">
        <f ca="1">VLOOKUP(J3542,'Store-Salesman Details'!$C$2:$H$16,6,FALSE)</f>
        <v>Kritika</v>
      </c>
      <c r="L3542">
        <f t="shared" ca="1" si="445"/>
        <v>1</v>
      </c>
      <c r="M3542">
        <f ca="1">VLOOKUP(F3542,'Stock Details'!$A$2:$J$51,5,FALSE)</f>
        <v>68</v>
      </c>
      <c r="N3542">
        <f t="shared" ca="1" si="446"/>
        <v>68</v>
      </c>
      <c r="O3542">
        <v>1</v>
      </c>
    </row>
    <row r="3543" spans="1:15" x14ac:dyDescent="0.25">
      <c r="A3543">
        <v>3542</v>
      </c>
      <c r="B3543" s="3">
        <v>45556</v>
      </c>
      <c r="C3543">
        <f t="shared" ref="C3543:C3606" ca="1" si="449">RANDBETWEEN(1,5)</f>
        <v>2</v>
      </c>
      <c r="D3543" t="str">
        <f ca="1">VLOOKUP(C3543,'Store-Salesman Details'!$A$2:$H$16,4,FALSE)</f>
        <v>East</v>
      </c>
      <c r="E3543" t="str">
        <f ca="1">VLOOKUP(C3543,'Store-Salesman Details'!$A$2:$H$16,5,FALSE)</f>
        <v>Ritesh Kumar</v>
      </c>
      <c r="F3543">
        <f t="shared" ca="1" si="448"/>
        <v>30</v>
      </c>
      <c r="G3543" t="str">
        <f ca="1">VLOOKUP(F3543,'Stock Details'!$A$2:$J$51,2,FALSE)</f>
        <v>Personal Care</v>
      </c>
      <c r="H3543" t="str">
        <f ca="1">VLOOKUP(F3543,'Stock Details'!$A$2:$J$51,3,FALSE)</f>
        <v>Fair &amp; Lovely</v>
      </c>
      <c r="I3543" t="str">
        <f ca="1">VLOOKUP(F3543,'Stock Details'!$A$2:$J$51,7,FALSE)</f>
        <v>3-P</v>
      </c>
      <c r="J3543" t="str">
        <f t="shared" ca="1" si="444"/>
        <v>2_3-P</v>
      </c>
      <c r="K3543" t="str">
        <f ca="1">VLOOKUP(J3543,'Store-Salesman Details'!$C$2:$H$16,6,FALSE)</f>
        <v>Sneha</v>
      </c>
      <c r="L3543">
        <f t="shared" ca="1" si="445"/>
        <v>1</v>
      </c>
      <c r="M3543">
        <f ca="1">VLOOKUP(F3543,'Stock Details'!$A$2:$J$51,5,FALSE)</f>
        <v>10</v>
      </c>
      <c r="N3543">
        <f t="shared" ca="1" si="446"/>
        <v>10</v>
      </c>
      <c r="O3543">
        <v>1</v>
      </c>
    </row>
    <row r="3544" spans="1:15" x14ac:dyDescent="0.25">
      <c r="A3544">
        <v>3543</v>
      </c>
      <c r="B3544" s="3">
        <v>45556</v>
      </c>
      <c r="C3544">
        <f t="shared" ca="1" si="449"/>
        <v>1</v>
      </c>
      <c r="D3544" t="str">
        <f ca="1">VLOOKUP(C3544,'Store-Salesman Details'!$A$2:$H$16,4,FALSE)</f>
        <v>Central</v>
      </c>
      <c r="E3544" t="str">
        <f ca="1">VLOOKUP(C3544,'Store-Salesman Details'!$A$2:$H$16,5,FALSE)</f>
        <v>Tanu</v>
      </c>
      <c r="F3544">
        <f t="shared" ca="1" si="448"/>
        <v>45</v>
      </c>
      <c r="G3544" t="str">
        <f ca="1">VLOOKUP(F3544,'Stock Details'!$A$2:$J$51,2,FALSE)</f>
        <v>Personal Care</v>
      </c>
      <c r="H3544" t="str">
        <f ca="1">VLOOKUP(F3544,'Stock Details'!$A$2:$J$51,3,FALSE)</f>
        <v>Pampers Baby Napkins</v>
      </c>
      <c r="I3544" t="str">
        <f ca="1">VLOOKUP(F3544,'Stock Details'!$A$2:$J$51,7,FALSE)</f>
        <v>3-P</v>
      </c>
      <c r="J3544" t="str">
        <f t="shared" ca="1" si="444"/>
        <v>1_3-P</v>
      </c>
      <c r="K3544" t="str">
        <f ca="1">VLOOKUP(J3544,'Store-Salesman Details'!$C$2:$H$16,6,FALSE)</f>
        <v>Sohan</v>
      </c>
      <c r="L3544">
        <f t="shared" ca="1" si="445"/>
        <v>3</v>
      </c>
      <c r="M3544">
        <f ca="1">VLOOKUP(F3544,'Stock Details'!$A$2:$J$51,5,FALSE)</f>
        <v>128</v>
      </c>
      <c r="N3544">
        <f t="shared" ca="1" si="446"/>
        <v>384</v>
      </c>
      <c r="O3544">
        <v>1</v>
      </c>
    </row>
    <row r="3545" spans="1:15" x14ac:dyDescent="0.25">
      <c r="A3545">
        <v>3544</v>
      </c>
      <c r="B3545" s="3">
        <v>45556</v>
      </c>
      <c r="C3545">
        <f t="shared" ca="1" si="449"/>
        <v>4</v>
      </c>
      <c r="D3545" t="str">
        <f ca="1">VLOOKUP(C3545,'Store-Salesman Details'!$A$2:$H$16,4,FALSE)</f>
        <v>South</v>
      </c>
      <c r="E3545" t="str">
        <f ca="1">VLOOKUP(C3545,'Store-Salesman Details'!$A$2:$H$16,5,FALSE)</f>
        <v>Ayush</v>
      </c>
      <c r="F3545">
        <f t="shared" ca="1" si="448"/>
        <v>43</v>
      </c>
      <c r="G3545" t="str">
        <f ca="1">VLOOKUP(F3545,'Stock Details'!$A$2:$J$51,2,FALSE)</f>
        <v>Personal Care</v>
      </c>
      <c r="H3545" t="str">
        <f ca="1">VLOOKUP(F3545,'Stock Details'!$A$2:$J$51,3,FALSE)</f>
        <v xml:space="preserve"> Pantine Shampoo</v>
      </c>
      <c r="I3545" t="str">
        <f ca="1">VLOOKUP(F3545,'Stock Details'!$A$2:$J$51,7,FALSE)</f>
        <v>3-P</v>
      </c>
      <c r="J3545" t="str">
        <f t="shared" ca="1" si="444"/>
        <v>4_3-P</v>
      </c>
      <c r="K3545" t="str">
        <f ca="1">VLOOKUP(J3545,'Store-Salesman Details'!$C$2:$H$16,6,FALSE)</f>
        <v>Mohan</v>
      </c>
      <c r="L3545">
        <f t="shared" ca="1" si="445"/>
        <v>3</v>
      </c>
      <c r="M3545">
        <f ca="1">VLOOKUP(F3545,'Stock Details'!$A$2:$J$51,5,FALSE)</f>
        <v>72</v>
      </c>
      <c r="N3545">
        <f t="shared" ca="1" si="446"/>
        <v>216</v>
      </c>
      <c r="O3545">
        <v>1</v>
      </c>
    </row>
    <row r="3546" spans="1:15" x14ac:dyDescent="0.25">
      <c r="A3546">
        <v>3545</v>
      </c>
      <c r="B3546" s="3">
        <v>45556</v>
      </c>
      <c r="C3546">
        <f t="shared" ca="1" si="449"/>
        <v>5</v>
      </c>
      <c r="D3546" t="str">
        <f ca="1">VLOOKUP(C3546,'Store-Salesman Details'!$A$2:$H$16,4,FALSE)</f>
        <v>West</v>
      </c>
      <c r="E3546" t="str">
        <f ca="1">VLOOKUP(C3546,'Store-Salesman Details'!$A$2:$H$16,5,FALSE)</f>
        <v>Abhishek</v>
      </c>
      <c r="F3546">
        <f ca="1">RANDBETWEEN(21,25)</f>
        <v>21</v>
      </c>
      <c r="G3546" t="str">
        <f ca="1">VLOOKUP(F3546,'Stock Details'!$A$2:$J$51,2,FALSE)</f>
        <v>Laundry</v>
      </c>
      <c r="H3546" t="str">
        <f ca="1">VLOOKUP(F3546,'Stock Details'!$A$2:$J$51,3,FALSE)</f>
        <v>Surf Excel</v>
      </c>
      <c r="I3546" t="str">
        <f ca="1">VLOOKUP(F3546,'Stock Details'!$A$2:$J$51,7,FALSE)</f>
        <v>2-W</v>
      </c>
      <c r="J3546" t="str">
        <f t="shared" ca="1" si="444"/>
        <v>5_2-W</v>
      </c>
      <c r="K3546" t="str">
        <f ca="1">VLOOKUP(J3546,'Store-Salesman Details'!$C$2:$H$16,6,FALSE)</f>
        <v>Kavya</v>
      </c>
      <c r="L3546">
        <f t="shared" ca="1" si="445"/>
        <v>2</v>
      </c>
      <c r="M3546">
        <f ca="1">VLOOKUP(F3546,'Stock Details'!$A$2:$J$51,5,FALSE)</f>
        <v>10</v>
      </c>
      <c r="N3546">
        <f t="shared" ca="1" si="446"/>
        <v>20</v>
      </c>
      <c r="O3546">
        <v>1</v>
      </c>
    </row>
    <row r="3547" spans="1:15" x14ac:dyDescent="0.25">
      <c r="A3547">
        <v>3546</v>
      </c>
      <c r="B3547" s="3">
        <v>45556</v>
      </c>
      <c r="C3547">
        <f t="shared" ca="1" si="449"/>
        <v>2</v>
      </c>
      <c r="D3547" t="str">
        <f ca="1">VLOOKUP(C3547,'Store-Salesman Details'!$A$2:$H$16,4,FALSE)</f>
        <v>East</v>
      </c>
      <c r="E3547" t="str">
        <f ca="1">VLOOKUP(C3547,'Store-Salesman Details'!$A$2:$H$16,5,FALSE)</f>
        <v>Ritesh Kumar</v>
      </c>
      <c r="F3547">
        <f ca="1">RANDBETWEEN(21,25)</f>
        <v>24</v>
      </c>
      <c r="G3547" t="str">
        <f ca="1">VLOOKUP(F3547,'Stock Details'!$A$2:$J$51,2,FALSE)</f>
        <v>Laundry</v>
      </c>
      <c r="H3547" t="str">
        <f ca="1">VLOOKUP(F3547,'Stock Details'!$A$2:$J$51,3,FALSE)</f>
        <v>Tide</v>
      </c>
      <c r="I3547" t="str">
        <f ca="1">VLOOKUP(F3547,'Stock Details'!$A$2:$J$51,7,FALSE)</f>
        <v>2-W</v>
      </c>
      <c r="J3547" t="str">
        <f t="shared" ca="1" si="444"/>
        <v>2_2-W</v>
      </c>
      <c r="K3547" t="str">
        <f ca="1">VLOOKUP(J3547,'Store-Salesman Details'!$C$2:$H$16,6,FALSE)</f>
        <v>Sunaina</v>
      </c>
      <c r="L3547">
        <f t="shared" ca="1" si="445"/>
        <v>5</v>
      </c>
      <c r="M3547">
        <f ca="1">VLOOKUP(F3547,'Stock Details'!$A$2:$J$51,5,FALSE)</f>
        <v>10</v>
      </c>
      <c r="N3547">
        <f t="shared" ca="1" si="446"/>
        <v>50</v>
      </c>
      <c r="O3547">
        <v>1</v>
      </c>
    </row>
    <row r="3548" spans="1:15" x14ac:dyDescent="0.25">
      <c r="A3548">
        <v>3547</v>
      </c>
      <c r="B3548" s="3">
        <v>45556</v>
      </c>
      <c r="C3548">
        <f t="shared" ca="1" si="449"/>
        <v>4</v>
      </c>
      <c r="D3548" t="str">
        <f ca="1">VLOOKUP(C3548,'Store-Salesman Details'!$A$2:$H$16,4,FALSE)</f>
        <v>South</v>
      </c>
      <c r="E3548" t="str">
        <f ca="1">VLOOKUP(C3548,'Store-Salesman Details'!$A$2:$H$16,5,FALSE)</f>
        <v>Ayush</v>
      </c>
      <c r="F3548">
        <f ca="1">RANDBETWEEN(21,25)</f>
        <v>23</v>
      </c>
      <c r="G3548" t="str">
        <f ca="1">VLOOKUP(F3548,'Stock Details'!$A$2:$J$51,2,FALSE)</f>
        <v>Laundry</v>
      </c>
      <c r="H3548" t="str">
        <f ca="1">VLOOKUP(F3548,'Stock Details'!$A$2:$J$51,3,FALSE)</f>
        <v>Wheel</v>
      </c>
      <c r="I3548" t="str">
        <f ca="1">VLOOKUP(F3548,'Stock Details'!$A$2:$J$51,7,FALSE)</f>
        <v>2-W</v>
      </c>
      <c r="J3548" t="str">
        <f t="shared" ca="1" si="444"/>
        <v>4_2-W</v>
      </c>
      <c r="K3548" t="str">
        <f ca="1">VLOOKUP(J3548,'Store-Salesman Details'!$C$2:$H$16,6,FALSE)</f>
        <v>Saloni</v>
      </c>
      <c r="L3548">
        <f t="shared" ca="1" si="445"/>
        <v>2</v>
      </c>
      <c r="M3548">
        <f ca="1">VLOOKUP(F3548,'Stock Details'!$A$2:$J$51,5,FALSE)</f>
        <v>10</v>
      </c>
      <c r="N3548">
        <f t="shared" ca="1" si="446"/>
        <v>20</v>
      </c>
      <c r="O3548">
        <v>1</v>
      </c>
    </row>
    <row r="3549" spans="1:15" x14ac:dyDescent="0.25">
      <c r="A3549">
        <v>3548</v>
      </c>
      <c r="B3549" s="3">
        <v>45556</v>
      </c>
      <c r="C3549">
        <f t="shared" ca="1" si="449"/>
        <v>4</v>
      </c>
      <c r="D3549" t="str">
        <f ca="1">VLOOKUP(C3549,'Store-Salesman Details'!$A$2:$H$16,4,FALSE)</f>
        <v>South</v>
      </c>
      <c r="E3549" t="str">
        <f ca="1">VLOOKUP(C3549,'Store-Salesman Details'!$A$2:$H$16,5,FALSE)</f>
        <v>Ayush</v>
      </c>
      <c r="F3549">
        <f ca="1">RANDBETWEEN(21,25)</f>
        <v>23</v>
      </c>
      <c r="G3549" t="str">
        <f ca="1">VLOOKUP(F3549,'Stock Details'!$A$2:$J$51,2,FALSE)</f>
        <v>Laundry</v>
      </c>
      <c r="H3549" t="str">
        <f ca="1">VLOOKUP(F3549,'Stock Details'!$A$2:$J$51,3,FALSE)</f>
        <v>Wheel</v>
      </c>
      <c r="I3549" t="str">
        <f ca="1">VLOOKUP(F3549,'Stock Details'!$A$2:$J$51,7,FALSE)</f>
        <v>2-W</v>
      </c>
      <c r="J3549" t="str">
        <f t="shared" ca="1" si="444"/>
        <v>4_2-W</v>
      </c>
      <c r="K3549" t="str">
        <f ca="1">VLOOKUP(J3549,'Store-Salesman Details'!$C$2:$H$16,6,FALSE)</f>
        <v>Saloni</v>
      </c>
      <c r="L3549">
        <f t="shared" ca="1" si="445"/>
        <v>3</v>
      </c>
      <c r="M3549">
        <f ca="1">VLOOKUP(F3549,'Stock Details'!$A$2:$J$51,5,FALSE)</f>
        <v>10</v>
      </c>
      <c r="N3549">
        <f t="shared" ca="1" si="446"/>
        <v>30</v>
      </c>
      <c r="O3549">
        <v>1</v>
      </c>
    </row>
    <row r="3550" spans="1:15" x14ac:dyDescent="0.25">
      <c r="A3550">
        <v>3549</v>
      </c>
      <c r="B3550" s="3">
        <v>45556</v>
      </c>
      <c r="C3550">
        <f t="shared" ca="1" si="449"/>
        <v>5</v>
      </c>
      <c r="D3550" t="str">
        <f ca="1">VLOOKUP(C3550,'Store-Salesman Details'!$A$2:$H$16,4,FALSE)</f>
        <v>West</v>
      </c>
      <c r="E3550" t="str">
        <f ca="1">VLOOKUP(C3550,'Store-Salesman Details'!$A$2:$H$16,5,FALSE)</f>
        <v>Abhishek</v>
      </c>
      <c r="F3550">
        <f ca="1">RANDBETWEEN(21,25)</f>
        <v>24</v>
      </c>
      <c r="G3550" t="str">
        <f ca="1">VLOOKUP(F3550,'Stock Details'!$A$2:$J$51,2,FALSE)</f>
        <v>Laundry</v>
      </c>
      <c r="H3550" t="str">
        <f ca="1">VLOOKUP(F3550,'Stock Details'!$A$2:$J$51,3,FALSE)</f>
        <v>Tide</v>
      </c>
      <c r="I3550" t="str">
        <f ca="1">VLOOKUP(F3550,'Stock Details'!$A$2:$J$51,7,FALSE)</f>
        <v>2-W</v>
      </c>
      <c r="J3550" t="str">
        <f t="shared" ca="1" si="444"/>
        <v>5_2-W</v>
      </c>
      <c r="K3550" t="str">
        <f ca="1">VLOOKUP(J3550,'Store-Salesman Details'!$C$2:$H$16,6,FALSE)</f>
        <v>Kavya</v>
      </c>
      <c r="L3550">
        <f t="shared" ca="1" si="445"/>
        <v>1</v>
      </c>
      <c r="M3550">
        <f ca="1">VLOOKUP(F3550,'Stock Details'!$A$2:$J$51,5,FALSE)</f>
        <v>10</v>
      </c>
      <c r="N3550">
        <f t="shared" ca="1" si="446"/>
        <v>10</v>
      </c>
      <c r="O3550">
        <v>1</v>
      </c>
    </row>
    <row r="3551" spans="1:15" x14ac:dyDescent="0.25">
      <c r="A3551">
        <v>3550</v>
      </c>
      <c r="B3551" s="3">
        <v>45556</v>
      </c>
      <c r="C3551">
        <f t="shared" ca="1" si="449"/>
        <v>3</v>
      </c>
      <c r="D3551" t="str">
        <f ca="1">VLOOKUP(C3551,'Store-Salesman Details'!$A$2:$H$16,4,FALSE)</f>
        <v>North</v>
      </c>
      <c r="E3551" t="str">
        <f ca="1">VLOOKUP(C3551,'Store-Salesman Details'!$A$2:$H$16,5,FALSE)</f>
        <v>Karan</v>
      </c>
      <c r="F3551">
        <f t="shared" ref="F3551:F3561" ca="1" si="450">RANDBETWEEN(1,20)</f>
        <v>19</v>
      </c>
      <c r="G3551" t="str">
        <f ca="1">VLOOKUP(F3551,'Stock Details'!$A$2:$J$51,2,FALSE)</f>
        <v>Ice Cream</v>
      </c>
      <c r="H3551" t="str">
        <f ca="1">VLOOKUP(F3551,'Stock Details'!$A$2:$J$51,3,FALSE)</f>
        <v>Kwality Wall's - Tutty Fruity</v>
      </c>
      <c r="I3551" t="str">
        <f ca="1">VLOOKUP(F3551,'Stock Details'!$A$2:$J$51,7,FALSE)</f>
        <v>1-A</v>
      </c>
      <c r="J3551" t="str">
        <f t="shared" ca="1" si="444"/>
        <v>3_1-A</v>
      </c>
      <c r="K3551" t="str">
        <f ca="1">VLOOKUP(J3551,'Store-Salesman Details'!$C$2:$H$16,6,FALSE)</f>
        <v>Suresh</v>
      </c>
      <c r="L3551">
        <f t="shared" ca="1" si="445"/>
        <v>5</v>
      </c>
      <c r="M3551">
        <f ca="1">VLOOKUP(F3551,'Stock Details'!$A$2:$J$51,5,FALSE)</f>
        <v>155</v>
      </c>
      <c r="N3551">
        <f t="shared" ca="1" si="446"/>
        <v>775</v>
      </c>
      <c r="O3551">
        <v>1</v>
      </c>
    </row>
    <row r="3552" spans="1:15" x14ac:dyDescent="0.25">
      <c r="A3552">
        <v>3551</v>
      </c>
      <c r="B3552" s="3">
        <v>45556</v>
      </c>
      <c r="C3552">
        <f t="shared" ca="1" si="449"/>
        <v>2</v>
      </c>
      <c r="D3552" t="str">
        <f ca="1">VLOOKUP(C3552,'Store-Salesman Details'!$A$2:$H$16,4,FALSE)</f>
        <v>East</v>
      </c>
      <c r="E3552" t="str">
        <f ca="1">VLOOKUP(C3552,'Store-Salesman Details'!$A$2:$H$16,5,FALSE)</f>
        <v>Ritesh Kumar</v>
      </c>
      <c r="F3552">
        <f t="shared" ca="1" si="450"/>
        <v>14</v>
      </c>
      <c r="G3552" t="str">
        <f ca="1">VLOOKUP(F3552,'Stock Details'!$A$2:$J$51,2,FALSE)</f>
        <v>Foods</v>
      </c>
      <c r="H3552" t="str">
        <f ca="1">VLOOKUP(F3552,'Stock Details'!$A$2:$J$51,3,FALSE)</f>
        <v>Kissan Mango Juice</v>
      </c>
      <c r="I3552" t="str">
        <f ca="1">VLOOKUP(F3552,'Stock Details'!$A$2:$J$51,7,FALSE)</f>
        <v>1-A</v>
      </c>
      <c r="J3552" t="str">
        <f t="shared" ca="1" si="444"/>
        <v>2_1-A</v>
      </c>
      <c r="K3552" t="str">
        <f ca="1">VLOOKUP(J3552,'Store-Salesman Details'!$C$2:$H$16,6,FALSE)</f>
        <v>Divesh</v>
      </c>
      <c r="L3552">
        <f t="shared" ca="1" si="445"/>
        <v>3</v>
      </c>
      <c r="M3552">
        <f ca="1">VLOOKUP(F3552,'Stock Details'!$A$2:$J$51,5,FALSE)</f>
        <v>165</v>
      </c>
      <c r="N3552">
        <f t="shared" ca="1" si="446"/>
        <v>495</v>
      </c>
      <c r="O3552">
        <v>1</v>
      </c>
    </row>
    <row r="3553" spans="1:15" x14ac:dyDescent="0.25">
      <c r="A3553">
        <v>3552</v>
      </c>
      <c r="B3553" s="3">
        <v>45556</v>
      </c>
      <c r="C3553">
        <f t="shared" ca="1" si="449"/>
        <v>4</v>
      </c>
      <c r="D3553" t="str">
        <f ca="1">VLOOKUP(C3553,'Store-Salesman Details'!$A$2:$H$16,4,FALSE)</f>
        <v>South</v>
      </c>
      <c r="E3553" t="str">
        <f ca="1">VLOOKUP(C3553,'Store-Salesman Details'!$A$2:$H$16,5,FALSE)</f>
        <v>Ayush</v>
      </c>
      <c r="F3553">
        <f t="shared" ca="1" si="450"/>
        <v>20</v>
      </c>
      <c r="G3553" t="str">
        <f ca="1">VLOOKUP(F3553,'Stock Details'!$A$2:$J$51,2,FALSE)</f>
        <v>Ice Cream</v>
      </c>
      <c r="H3553" t="str">
        <f ca="1">VLOOKUP(F3553,'Stock Details'!$A$2:$J$51,3,FALSE)</f>
        <v>Kwality Wall's - Strawberry</v>
      </c>
      <c r="I3553" t="str">
        <f ca="1">VLOOKUP(F3553,'Stock Details'!$A$2:$J$51,7,FALSE)</f>
        <v>1-A</v>
      </c>
      <c r="J3553" t="str">
        <f t="shared" ca="1" si="444"/>
        <v>4_1-A</v>
      </c>
      <c r="K3553" t="str">
        <f ca="1">VLOOKUP(J3553,'Store-Salesman Details'!$C$2:$H$16,6,FALSE)</f>
        <v>Divya</v>
      </c>
      <c r="L3553">
        <f t="shared" ca="1" si="445"/>
        <v>5</v>
      </c>
      <c r="M3553">
        <f ca="1">VLOOKUP(F3553,'Stock Details'!$A$2:$J$51,5,FALSE)</f>
        <v>140</v>
      </c>
      <c r="N3553">
        <f t="shared" ca="1" si="446"/>
        <v>700</v>
      </c>
      <c r="O3553">
        <v>1</v>
      </c>
    </row>
    <row r="3554" spans="1:15" x14ac:dyDescent="0.25">
      <c r="A3554">
        <v>3553</v>
      </c>
      <c r="B3554" s="3">
        <v>45556</v>
      </c>
      <c r="C3554">
        <f t="shared" ca="1" si="449"/>
        <v>3</v>
      </c>
      <c r="D3554" t="str">
        <f ca="1">VLOOKUP(C3554,'Store-Salesman Details'!$A$2:$H$16,4,FALSE)</f>
        <v>North</v>
      </c>
      <c r="E3554" t="str">
        <f ca="1">VLOOKUP(C3554,'Store-Salesman Details'!$A$2:$H$16,5,FALSE)</f>
        <v>Karan</v>
      </c>
      <c r="F3554">
        <f t="shared" ca="1" si="450"/>
        <v>1</v>
      </c>
      <c r="G3554" t="str">
        <f ca="1">VLOOKUP(F3554,'Stock Details'!$A$2:$J$51,2,FALSE)</f>
        <v>Beverages</v>
      </c>
      <c r="H3554" t="str">
        <f ca="1">VLOOKUP(F3554,'Stock Details'!$A$2:$J$51,3,FALSE)</f>
        <v>Brooke Bond</v>
      </c>
      <c r="I3554" t="str">
        <f ca="1">VLOOKUP(F3554,'Stock Details'!$A$2:$J$51,7,FALSE)</f>
        <v>1-A</v>
      </c>
      <c r="J3554" t="str">
        <f t="shared" ca="1" si="444"/>
        <v>3_1-A</v>
      </c>
      <c r="K3554" t="str">
        <f ca="1">VLOOKUP(J3554,'Store-Salesman Details'!$C$2:$H$16,6,FALSE)</f>
        <v>Suresh</v>
      </c>
      <c r="L3554">
        <f t="shared" ca="1" si="445"/>
        <v>4</v>
      </c>
      <c r="M3554">
        <f ca="1">VLOOKUP(F3554,'Stock Details'!$A$2:$J$51,5,FALSE)</f>
        <v>45</v>
      </c>
      <c r="N3554">
        <f t="shared" ca="1" si="446"/>
        <v>180</v>
      </c>
      <c r="O3554">
        <v>1</v>
      </c>
    </row>
    <row r="3555" spans="1:15" x14ac:dyDescent="0.25">
      <c r="A3555">
        <v>3554</v>
      </c>
      <c r="B3555" s="3">
        <v>45556</v>
      </c>
      <c r="C3555">
        <f t="shared" ca="1" si="449"/>
        <v>2</v>
      </c>
      <c r="D3555" t="str">
        <f ca="1">VLOOKUP(C3555,'Store-Salesman Details'!$A$2:$H$16,4,FALSE)</f>
        <v>East</v>
      </c>
      <c r="E3555" t="str">
        <f ca="1">VLOOKUP(C3555,'Store-Salesman Details'!$A$2:$H$16,5,FALSE)</f>
        <v>Ritesh Kumar</v>
      </c>
      <c r="F3555">
        <f t="shared" ca="1" si="450"/>
        <v>9</v>
      </c>
      <c r="G3555" t="str">
        <f ca="1">VLOOKUP(F3555,'Stock Details'!$A$2:$J$51,2,FALSE)</f>
        <v>Disinfectant</v>
      </c>
      <c r="H3555" t="str">
        <f ca="1">VLOOKUP(F3555,'Stock Details'!$A$2:$J$51,3,FALSE)</f>
        <v>Domex</v>
      </c>
      <c r="I3555" t="str">
        <f ca="1">VLOOKUP(F3555,'Stock Details'!$A$2:$J$51,7,FALSE)</f>
        <v>1-A</v>
      </c>
      <c r="J3555" t="str">
        <f t="shared" ca="1" si="444"/>
        <v>2_1-A</v>
      </c>
      <c r="K3555" t="str">
        <f ca="1">VLOOKUP(J3555,'Store-Salesman Details'!$C$2:$H$16,6,FALSE)</f>
        <v>Divesh</v>
      </c>
      <c r="L3555">
        <f t="shared" ca="1" si="445"/>
        <v>5</v>
      </c>
      <c r="M3555">
        <f ca="1">VLOOKUP(F3555,'Stock Details'!$A$2:$J$51,5,FALSE)</f>
        <v>92</v>
      </c>
      <c r="N3555">
        <f t="shared" ca="1" si="446"/>
        <v>460</v>
      </c>
      <c r="O3555">
        <v>1</v>
      </c>
    </row>
    <row r="3556" spans="1:15" x14ac:dyDescent="0.25">
      <c r="A3556">
        <v>3555</v>
      </c>
      <c r="B3556" s="3">
        <v>45556</v>
      </c>
      <c r="C3556">
        <f t="shared" ca="1" si="449"/>
        <v>2</v>
      </c>
      <c r="D3556" t="str">
        <f ca="1">VLOOKUP(C3556,'Store-Salesman Details'!$A$2:$H$16,4,FALSE)</f>
        <v>East</v>
      </c>
      <c r="E3556" t="str">
        <f ca="1">VLOOKUP(C3556,'Store-Salesman Details'!$A$2:$H$16,5,FALSE)</f>
        <v>Ritesh Kumar</v>
      </c>
      <c r="F3556">
        <f t="shared" ca="1" si="450"/>
        <v>8</v>
      </c>
      <c r="G3556" t="str">
        <f ca="1">VLOOKUP(F3556,'Stock Details'!$A$2:$J$51,2,FALSE)</f>
        <v>Dishwasher</v>
      </c>
      <c r="H3556" t="str">
        <f ca="1">VLOOKUP(F3556,'Stock Details'!$A$2:$J$51,3,FALSE)</f>
        <v>Vim</v>
      </c>
      <c r="I3556" t="str">
        <f ca="1">VLOOKUP(F3556,'Stock Details'!$A$2:$J$51,7,FALSE)</f>
        <v>1-A</v>
      </c>
      <c r="J3556" t="str">
        <f t="shared" ca="1" si="444"/>
        <v>2_1-A</v>
      </c>
      <c r="K3556" t="str">
        <f ca="1">VLOOKUP(J3556,'Store-Salesman Details'!$C$2:$H$16,6,FALSE)</f>
        <v>Divesh</v>
      </c>
      <c r="L3556">
        <f t="shared" ca="1" si="445"/>
        <v>4</v>
      </c>
      <c r="M3556">
        <f ca="1">VLOOKUP(F3556,'Stock Details'!$A$2:$J$51,5,FALSE)</f>
        <v>10</v>
      </c>
      <c r="N3556">
        <f t="shared" ca="1" si="446"/>
        <v>40</v>
      </c>
      <c r="O3556">
        <v>1</v>
      </c>
    </row>
    <row r="3557" spans="1:15" x14ac:dyDescent="0.25">
      <c r="A3557">
        <v>3556</v>
      </c>
      <c r="B3557" s="3">
        <v>45556</v>
      </c>
      <c r="C3557">
        <f t="shared" ca="1" si="449"/>
        <v>1</v>
      </c>
      <c r="D3557" t="str">
        <f ca="1">VLOOKUP(C3557,'Store-Salesman Details'!$A$2:$H$16,4,FALSE)</f>
        <v>Central</v>
      </c>
      <c r="E3557" t="str">
        <f ca="1">VLOOKUP(C3557,'Store-Salesman Details'!$A$2:$H$16,5,FALSE)</f>
        <v>Tanu</v>
      </c>
      <c r="F3557">
        <f t="shared" ca="1" si="450"/>
        <v>1</v>
      </c>
      <c r="G3557" t="str">
        <f ca="1">VLOOKUP(F3557,'Stock Details'!$A$2:$J$51,2,FALSE)</f>
        <v>Beverages</v>
      </c>
      <c r="H3557" t="str">
        <f ca="1">VLOOKUP(F3557,'Stock Details'!$A$2:$J$51,3,FALSE)</f>
        <v>Brooke Bond</v>
      </c>
      <c r="I3557" t="str">
        <f ca="1">VLOOKUP(F3557,'Stock Details'!$A$2:$J$51,7,FALSE)</f>
        <v>1-A</v>
      </c>
      <c r="J3557" t="str">
        <f t="shared" ca="1" si="444"/>
        <v>1_1-A</v>
      </c>
      <c r="K3557" t="str">
        <f ca="1">VLOOKUP(J3557,'Store-Salesman Details'!$C$2:$H$16,6,FALSE)</f>
        <v>Komal</v>
      </c>
      <c r="L3557">
        <f t="shared" ca="1" si="445"/>
        <v>1</v>
      </c>
      <c r="M3557">
        <f ca="1">VLOOKUP(F3557,'Stock Details'!$A$2:$J$51,5,FALSE)</f>
        <v>45</v>
      </c>
      <c r="N3557">
        <f t="shared" ca="1" si="446"/>
        <v>45</v>
      </c>
      <c r="O3557">
        <v>1</v>
      </c>
    </row>
    <row r="3558" spans="1:15" x14ac:dyDescent="0.25">
      <c r="A3558">
        <v>3557</v>
      </c>
      <c r="B3558" s="3">
        <v>45556</v>
      </c>
      <c r="C3558">
        <f t="shared" ca="1" si="449"/>
        <v>4</v>
      </c>
      <c r="D3558" t="str">
        <f ca="1">VLOOKUP(C3558,'Store-Salesman Details'!$A$2:$H$16,4,FALSE)</f>
        <v>South</v>
      </c>
      <c r="E3558" t="str">
        <f ca="1">VLOOKUP(C3558,'Store-Salesman Details'!$A$2:$H$16,5,FALSE)</f>
        <v>Ayush</v>
      </c>
      <c r="F3558">
        <f t="shared" ca="1" si="450"/>
        <v>8</v>
      </c>
      <c r="G3558" t="str">
        <f ca="1">VLOOKUP(F3558,'Stock Details'!$A$2:$J$51,2,FALSE)</f>
        <v>Dishwasher</v>
      </c>
      <c r="H3558" t="str">
        <f ca="1">VLOOKUP(F3558,'Stock Details'!$A$2:$J$51,3,FALSE)</f>
        <v>Vim</v>
      </c>
      <c r="I3558" t="str">
        <f ca="1">VLOOKUP(F3558,'Stock Details'!$A$2:$J$51,7,FALSE)</f>
        <v>1-A</v>
      </c>
      <c r="J3558" t="str">
        <f t="shared" ca="1" si="444"/>
        <v>4_1-A</v>
      </c>
      <c r="K3558" t="str">
        <f ca="1">VLOOKUP(J3558,'Store-Salesman Details'!$C$2:$H$16,6,FALSE)</f>
        <v>Divya</v>
      </c>
      <c r="L3558">
        <f t="shared" ca="1" si="445"/>
        <v>2</v>
      </c>
      <c r="M3558">
        <f ca="1">VLOOKUP(F3558,'Stock Details'!$A$2:$J$51,5,FALSE)</f>
        <v>10</v>
      </c>
      <c r="N3558">
        <f t="shared" ca="1" si="446"/>
        <v>20</v>
      </c>
      <c r="O3558">
        <v>1</v>
      </c>
    </row>
    <row r="3559" spans="1:15" x14ac:dyDescent="0.25">
      <c r="A3559">
        <v>3558</v>
      </c>
      <c r="B3559" s="3">
        <v>45556</v>
      </c>
      <c r="C3559">
        <f t="shared" ca="1" si="449"/>
        <v>1</v>
      </c>
      <c r="D3559" t="str">
        <f ca="1">VLOOKUP(C3559,'Store-Salesman Details'!$A$2:$H$16,4,FALSE)</f>
        <v>Central</v>
      </c>
      <c r="E3559" t="str">
        <f ca="1">VLOOKUP(C3559,'Store-Salesman Details'!$A$2:$H$16,5,FALSE)</f>
        <v>Tanu</v>
      </c>
      <c r="F3559">
        <f t="shared" ca="1" si="450"/>
        <v>14</v>
      </c>
      <c r="G3559" t="str">
        <f ca="1">VLOOKUP(F3559,'Stock Details'!$A$2:$J$51,2,FALSE)</f>
        <v>Foods</v>
      </c>
      <c r="H3559" t="str">
        <f ca="1">VLOOKUP(F3559,'Stock Details'!$A$2:$J$51,3,FALSE)</f>
        <v>Kissan Mango Juice</v>
      </c>
      <c r="I3559" t="str">
        <f ca="1">VLOOKUP(F3559,'Stock Details'!$A$2:$J$51,7,FALSE)</f>
        <v>1-A</v>
      </c>
      <c r="J3559" t="str">
        <f t="shared" ca="1" si="444"/>
        <v>1_1-A</v>
      </c>
      <c r="K3559" t="str">
        <f ca="1">VLOOKUP(J3559,'Store-Salesman Details'!$C$2:$H$16,6,FALSE)</f>
        <v>Komal</v>
      </c>
      <c r="L3559">
        <f t="shared" ca="1" si="445"/>
        <v>4</v>
      </c>
      <c r="M3559">
        <f ca="1">VLOOKUP(F3559,'Stock Details'!$A$2:$J$51,5,FALSE)</f>
        <v>165</v>
      </c>
      <c r="N3559">
        <f t="shared" ca="1" si="446"/>
        <v>660</v>
      </c>
      <c r="O3559">
        <v>1</v>
      </c>
    </row>
    <row r="3560" spans="1:15" x14ac:dyDescent="0.25">
      <c r="A3560">
        <v>3559</v>
      </c>
      <c r="B3560" s="3">
        <v>45556</v>
      </c>
      <c r="C3560">
        <f t="shared" ca="1" si="449"/>
        <v>1</v>
      </c>
      <c r="D3560" t="str">
        <f ca="1">VLOOKUP(C3560,'Store-Salesman Details'!$A$2:$H$16,4,FALSE)</f>
        <v>Central</v>
      </c>
      <c r="E3560" t="str">
        <f ca="1">VLOOKUP(C3560,'Store-Salesman Details'!$A$2:$H$16,5,FALSE)</f>
        <v>Tanu</v>
      </c>
      <c r="F3560">
        <f t="shared" ca="1" si="450"/>
        <v>9</v>
      </c>
      <c r="G3560" t="str">
        <f ca="1">VLOOKUP(F3560,'Stock Details'!$A$2:$J$51,2,FALSE)</f>
        <v>Disinfectant</v>
      </c>
      <c r="H3560" t="str">
        <f ca="1">VLOOKUP(F3560,'Stock Details'!$A$2:$J$51,3,FALSE)</f>
        <v>Domex</v>
      </c>
      <c r="I3560" t="str">
        <f ca="1">VLOOKUP(F3560,'Stock Details'!$A$2:$J$51,7,FALSE)</f>
        <v>1-A</v>
      </c>
      <c r="J3560" t="str">
        <f t="shared" ca="1" si="444"/>
        <v>1_1-A</v>
      </c>
      <c r="K3560" t="str">
        <f ca="1">VLOOKUP(J3560,'Store-Salesman Details'!$C$2:$H$16,6,FALSE)</f>
        <v>Komal</v>
      </c>
      <c r="L3560">
        <f t="shared" ca="1" si="445"/>
        <v>3</v>
      </c>
      <c r="M3560">
        <f ca="1">VLOOKUP(F3560,'Stock Details'!$A$2:$J$51,5,FALSE)</f>
        <v>92</v>
      </c>
      <c r="N3560">
        <f t="shared" ca="1" si="446"/>
        <v>276</v>
      </c>
      <c r="O3560">
        <v>1</v>
      </c>
    </row>
    <row r="3561" spans="1:15" x14ac:dyDescent="0.25">
      <c r="A3561">
        <v>3560</v>
      </c>
      <c r="B3561" s="3">
        <v>45556</v>
      </c>
      <c r="C3561">
        <f t="shared" ca="1" si="449"/>
        <v>4</v>
      </c>
      <c r="D3561" t="str">
        <f ca="1">VLOOKUP(C3561,'Store-Salesman Details'!$A$2:$H$16,4,FALSE)</f>
        <v>South</v>
      </c>
      <c r="E3561" t="str">
        <f ca="1">VLOOKUP(C3561,'Store-Salesman Details'!$A$2:$H$16,5,FALSE)</f>
        <v>Ayush</v>
      </c>
      <c r="F3561">
        <f t="shared" ca="1" si="450"/>
        <v>8</v>
      </c>
      <c r="G3561" t="str">
        <f ca="1">VLOOKUP(F3561,'Stock Details'!$A$2:$J$51,2,FALSE)</f>
        <v>Dishwasher</v>
      </c>
      <c r="H3561" t="str">
        <f ca="1">VLOOKUP(F3561,'Stock Details'!$A$2:$J$51,3,FALSE)</f>
        <v>Vim</v>
      </c>
      <c r="I3561" t="str">
        <f ca="1">VLOOKUP(F3561,'Stock Details'!$A$2:$J$51,7,FALSE)</f>
        <v>1-A</v>
      </c>
      <c r="J3561" t="str">
        <f t="shared" ca="1" si="444"/>
        <v>4_1-A</v>
      </c>
      <c r="K3561" t="str">
        <f ca="1">VLOOKUP(J3561,'Store-Salesman Details'!$C$2:$H$16,6,FALSE)</f>
        <v>Divya</v>
      </c>
      <c r="L3561">
        <f t="shared" ca="1" si="445"/>
        <v>2</v>
      </c>
      <c r="M3561">
        <f ca="1">VLOOKUP(F3561,'Stock Details'!$A$2:$J$51,5,FALSE)</f>
        <v>10</v>
      </c>
      <c r="N3561">
        <f t="shared" ca="1" si="446"/>
        <v>20</v>
      </c>
      <c r="O3561">
        <v>1</v>
      </c>
    </row>
    <row r="3562" spans="1:15" x14ac:dyDescent="0.25">
      <c r="A3562">
        <v>3561</v>
      </c>
      <c r="B3562" s="3">
        <v>45556</v>
      </c>
      <c r="C3562">
        <f t="shared" ca="1" si="449"/>
        <v>5</v>
      </c>
      <c r="D3562" t="str">
        <f ca="1">VLOOKUP(C3562,'Store-Salesman Details'!$A$2:$H$16,4,FALSE)</f>
        <v>West</v>
      </c>
      <c r="E3562" t="str">
        <f ca="1">VLOOKUP(C3562,'Store-Salesman Details'!$A$2:$H$16,5,FALSE)</f>
        <v>Abhishek</v>
      </c>
      <c r="F3562">
        <f t="shared" ref="F3562:F3568" ca="1" si="451">RANDBETWEEN(26,46)</f>
        <v>44</v>
      </c>
      <c r="G3562" t="str">
        <f ca="1">VLOOKUP(F3562,'Stock Details'!$A$2:$J$51,2,FALSE)</f>
        <v>Personal Care</v>
      </c>
      <c r="H3562" t="str">
        <f ca="1">VLOOKUP(F3562,'Stock Details'!$A$2:$J$51,3,FALSE)</f>
        <v>Whisper</v>
      </c>
      <c r="I3562" t="str">
        <f ca="1">VLOOKUP(F3562,'Stock Details'!$A$2:$J$51,7,FALSE)</f>
        <v>3-P</v>
      </c>
      <c r="J3562" t="str">
        <f t="shared" ca="1" si="444"/>
        <v>5_3-P</v>
      </c>
      <c r="K3562" t="str">
        <f ca="1">VLOOKUP(J3562,'Store-Salesman Details'!$C$2:$H$16,6,FALSE)</f>
        <v>Kritika</v>
      </c>
      <c r="L3562">
        <f t="shared" ca="1" si="445"/>
        <v>4</v>
      </c>
      <c r="M3562">
        <f ca="1">VLOOKUP(F3562,'Stock Details'!$A$2:$J$51,5,FALSE)</f>
        <v>34</v>
      </c>
      <c r="N3562">
        <f t="shared" ca="1" si="446"/>
        <v>136</v>
      </c>
      <c r="O3562">
        <v>1</v>
      </c>
    </row>
    <row r="3563" spans="1:15" x14ac:dyDescent="0.25">
      <c r="A3563">
        <v>3562</v>
      </c>
      <c r="B3563" s="3">
        <v>45556</v>
      </c>
      <c r="C3563">
        <f t="shared" ca="1" si="449"/>
        <v>2</v>
      </c>
      <c r="D3563" t="str">
        <f ca="1">VLOOKUP(C3563,'Store-Salesman Details'!$A$2:$H$16,4,FALSE)</f>
        <v>East</v>
      </c>
      <c r="E3563" t="str">
        <f ca="1">VLOOKUP(C3563,'Store-Salesman Details'!$A$2:$H$16,5,FALSE)</f>
        <v>Ritesh Kumar</v>
      </c>
      <c r="F3563">
        <f t="shared" ca="1" si="451"/>
        <v>31</v>
      </c>
      <c r="G3563" t="str">
        <f ca="1">VLOOKUP(F3563,'Stock Details'!$A$2:$J$51,2,FALSE)</f>
        <v>Personal Care</v>
      </c>
      <c r="H3563" t="str">
        <f ca="1">VLOOKUP(F3563,'Stock Details'!$A$2:$J$51,3,FALSE)</f>
        <v>Pond's</v>
      </c>
      <c r="I3563" t="str">
        <f ca="1">VLOOKUP(F3563,'Stock Details'!$A$2:$J$51,7,FALSE)</f>
        <v>3-P</v>
      </c>
      <c r="J3563" t="str">
        <f t="shared" ca="1" si="444"/>
        <v>2_3-P</v>
      </c>
      <c r="K3563" t="str">
        <f ca="1">VLOOKUP(J3563,'Store-Salesman Details'!$C$2:$H$16,6,FALSE)</f>
        <v>Sneha</v>
      </c>
      <c r="L3563">
        <f t="shared" ca="1" si="445"/>
        <v>5</v>
      </c>
      <c r="M3563">
        <f ca="1">VLOOKUP(F3563,'Stock Details'!$A$2:$J$51,5,FALSE)</f>
        <v>10</v>
      </c>
      <c r="N3563">
        <f t="shared" ca="1" si="446"/>
        <v>50</v>
      </c>
      <c r="O3563">
        <v>1</v>
      </c>
    </row>
    <row r="3564" spans="1:15" x14ac:dyDescent="0.25">
      <c r="A3564">
        <v>3563</v>
      </c>
      <c r="B3564" s="3">
        <v>45556</v>
      </c>
      <c r="C3564">
        <f t="shared" ca="1" si="449"/>
        <v>5</v>
      </c>
      <c r="D3564" t="str">
        <f ca="1">VLOOKUP(C3564,'Store-Salesman Details'!$A$2:$H$16,4,FALSE)</f>
        <v>West</v>
      </c>
      <c r="E3564" t="str">
        <f ca="1">VLOOKUP(C3564,'Store-Salesman Details'!$A$2:$H$16,5,FALSE)</f>
        <v>Abhishek</v>
      </c>
      <c r="F3564">
        <f t="shared" ca="1" si="451"/>
        <v>44</v>
      </c>
      <c r="G3564" t="str">
        <f ca="1">VLOOKUP(F3564,'Stock Details'!$A$2:$J$51,2,FALSE)</f>
        <v>Personal Care</v>
      </c>
      <c r="H3564" t="str">
        <f ca="1">VLOOKUP(F3564,'Stock Details'!$A$2:$J$51,3,FALSE)</f>
        <v>Whisper</v>
      </c>
      <c r="I3564" t="str">
        <f ca="1">VLOOKUP(F3564,'Stock Details'!$A$2:$J$51,7,FALSE)</f>
        <v>3-P</v>
      </c>
      <c r="J3564" t="str">
        <f t="shared" ca="1" si="444"/>
        <v>5_3-P</v>
      </c>
      <c r="K3564" t="str">
        <f ca="1">VLOOKUP(J3564,'Store-Salesman Details'!$C$2:$H$16,6,FALSE)</f>
        <v>Kritika</v>
      </c>
      <c r="L3564">
        <f t="shared" ca="1" si="445"/>
        <v>1</v>
      </c>
      <c r="M3564">
        <f ca="1">VLOOKUP(F3564,'Stock Details'!$A$2:$J$51,5,FALSE)</f>
        <v>34</v>
      </c>
      <c r="N3564">
        <f t="shared" ca="1" si="446"/>
        <v>34</v>
      </c>
      <c r="O3564">
        <v>1</v>
      </c>
    </row>
    <row r="3565" spans="1:15" x14ac:dyDescent="0.25">
      <c r="A3565">
        <v>3564</v>
      </c>
      <c r="B3565" s="3">
        <v>45556</v>
      </c>
      <c r="C3565">
        <f t="shared" ca="1" si="449"/>
        <v>4</v>
      </c>
      <c r="D3565" t="str">
        <f ca="1">VLOOKUP(C3565,'Store-Salesman Details'!$A$2:$H$16,4,FALSE)</f>
        <v>South</v>
      </c>
      <c r="E3565" t="str">
        <f ca="1">VLOOKUP(C3565,'Store-Salesman Details'!$A$2:$H$16,5,FALSE)</f>
        <v>Ayush</v>
      </c>
      <c r="F3565">
        <f t="shared" ca="1" si="451"/>
        <v>35</v>
      </c>
      <c r="G3565" t="str">
        <f ca="1">VLOOKUP(F3565,'Stock Details'!$A$2:$J$51,2,FALSE)</f>
        <v>Personal Care</v>
      </c>
      <c r="H3565" t="str">
        <f ca="1">VLOOKUP(F3565,'Stock Details'!$A$2:$J$51,3,FALSE)</f>
        <v>Close Up</v>
      </c>
      <c r="I3565" t="str">
        <f ca="1">VLOOKUP(F3565,'Stock Details'!$A$2:$J$51,7,FALSE)</f>
        <v>3-P</v>
      </c>
      <c r="J3565" t="str">
        <f t="shared" ca="1" si="444"/>
        <v>4_3-P</v>
      </c>
      <c r="K3565" t="str">
        <f ca="1">VLOOKUP(J3565,'Store-Salesman Details'!$C$2:$H$16,6,FALSE)</f>
        <v>Mohan</v>
      </c>
      <c r="L3565">
        <f t="shared" ca="1" si="445"/>
        <v>3</v>
      </c>
      <c r="M3565">
        <f ca="1">VLOOKUP(F3565,'Stock Details'!$A$2:$J$51,5,FALSE)</f>
        <v>20</v>
      </c>
      <c r="N3565">
        <f t="shared" ca="1" si="446"/>
        <v>60</v>
      </c>
      <c r="O3565">
        <v>1</v>
      </c>
    </row>
    <row r="3566" spans="1:15" x14ac:dyDescent="0.25">
      <c r="A3566">
        <v>3565</v>
      </c>
      <c r="B3566" s="3">
        <v>45556</v>
      </c>
      <c r="C3566">
        <f t="shared" ca="1" si="449"/>
        <v>3</v>
      </c>
      <c r="D3566" t="str">
        <f ca="1">VLOOKUP(C3566,'Store-Salesman Details'!$A$2:$H$16,4,FALSE)</f>
        <v>North</v>
      </c>
      <c r="E3566" t="str">
        <f ca="1">VLOOKUP(C3566,'Store-Salesman Details'!$A$2:$H$16,5,FALSE)</f>
        <v>Karan</v>
      </c>
      <c r="F3566">
        <f t="shared" ca="1" si="451"/>
        <v>27</v>
      </c>
      <c r="G3566" t="str">
        <f ca="1">VLOOKUP(F3566,'Stock Details'!$A$2:$J$51,2,FALSE)</f>
        <v>Personal Care</v>
      </c>
      <c r="H3566" t="str">
        <f ca="1">VLOOKUP(F3566,'Stock Details'!$A$2:$J$51,3,FALSE)</f>
        <v>Dove</v>
      </c>
      <c r="I3566" t="str">
        <f ca="1">VLOOKUP(F3566,'Stock Details'!$A$2:$J$51,7,FALSE)</f>
        <v>3-P</v>
      </c>
      <c r="J3566" t="str">
        <f t="shared" ca="1" si="444"/>
        <v>3_3-P</v>
      </c>
      <c r="K3566" t="str">
        <f ca="1">VLOOKUP(J3566,'Store-Salesman Details'!$C$2:$H$16,6,FALSE)</f>
        <v>Rajat</v>
      </c>
      <c r="L3566">
        <f t="shared" ca="1" si="445"/>
        <v>3</v>
      </c>
      <c r="M3566">
        <f ca="1">VLOOKUP(F3566,'Stock Details'!$A$2:$J$51,5,FALSE)</f>
        <v>28</v>
      </c>
      <c r="N3566">
        <f t="shared" ca="1" si="446"/>
        <v>84</v>
      </c>
      <c r="O3566">
        <v>1</v>
      </c>
    </row>
    <row r="3567" spans="1:15" x14ac:dyDescent="0.25">
      <c r="A3567">
        <v>3566</v>
      </c>
      <c r="B3567" s="3">
        <v>45556</v>
      </c>
      <c r="C3567">
        <f t="shared" ca="1" si="449"/>
        <v>4</v>
      </c>
      <c r="D3567" t="str">
        <f ca="1">VLOOKUP(C3567,'Store-Salesman Details'!$A$2:$H$16,4,FALSE)</f>
        <v>South</v>
      </c>
      <c r="E3567" t="str">
        <f ca="1">VLOOKUP(C3567,'Store-Salesman Details'!$A$2:$H$16,5,FALSE)</f>
        <v>Ayush</v>
      </c>
      <c r="F3567">
        <f t="shared" ca="1" si="451"/>
        <v>41</v>
      </c>
      <c r="G3567" t="str">
        <f ca="1">VLOOKUP(F3567,'Stock Details'!$A$2:$J$51,2,FALSE)</f>
        <v>Personal Care</v>
      </c>
      <c r="H3567" t="str">
        <f ca="1">VLOOKUP(F3567,'Stock Details'!$A$2:$J$51,3,FALSE)</f>
        <v>Oral-B Toothbrush</v>
      </c>
      <c r="I3567" t="str">
        <f ca="1">VLOOKUP(F3567,'Stock Details'!$A$2:$J$51,7,FALSE)</f>
        <v>3-P</v>
      </c>
      <c r="J3567" t="str">
        <f t="shared" ca="1" si="444"/>
        <v>4_3-P</v>
      </c>
      <c r="K3567" t="str">
        <f ca="1">VLOOKUP(J3567,'Store-Salesman Details'!$C$2:$H$16,6,FALSE)</f>
        <v>Mohan</v>
      </c>
      <c r="L3567">
        <f t="shared" ca="1" si="445"/>
        <v>4</v>
      </c>
      <c r="M3567">
        <f ca="1">VLOOKUP(F3567,'Stock Details'!$A$2:$J$51,5,FALSE)</f>
        <v>24</v>
      </c>
      <c r="N3567">
        <f t="shared" ca="1" si="446"/>
        <v>96</v>
      </c>
      <c r="O3567">
        <v>1</v>
      </c>
    </row>
    <row r="3568" spans="1:15" x14ac:dyDescent="0.25">
      <c r="A3568">
        <v>3567</v>
      </c>
      <c r="B3568" s="3">
        <v>45556</v>
      </c>
      <c r="C3568">
        <f t="shared" ca="1" si="449"/>
        <v>5</v>
      </c>
      <c r="D3568" t="str">
        <f ca="1">VLOOKUP(C3568,'Store-Salesman Details'!$A$2:$H$16,4,FALSE)</f>
        <v>West</v>
      </c>
      <c r="E3568" t="str">
        <f ca="1">VLOOKUP(C3568,'Store-Salesman Details'!$A$2:$H$16,5,FALSE)</f>
        <v>Abhishek</v>
      </c>
      <c r="F3568">
        <f t="shared" ca="1" si="451"/>
        <v>30</v>
      </c>
      <c r="G3568" t="str">
        <f ca="1">VLOOKUP(F3568,'Stock Details'!$A$2:$J$51,2,FALSE)</f>
        <v>Personal Care</v>
      </c>
      <c r="H3568" t="str">
        <f ca="1">VLOOKUP(F3568,'Stock Details'!$A$2:$J$51,3,FALSE)</f>
        <v>Fair &amp; Lovely</v>
      </c>
      <c r="I3568" t="str">
        <f ca="1">VLOOKUP(F3568,'Stock Details'!$A$2:$J$51,7,FALSE)</f>
        <v>3-P</v>
      </c>
      <c r="J3568" t="str">
        <f t="shared" ca="1" si="444"/>
        <v>5_3-P</v>
      </c>
      <c r="K3568" t="str">
        <f ca="1">VLOOKUP(J3568,'Store-Salesman Details'!$C$2:$H$16,6,FALSE)</f>
        <v>Kritika</v>
      </c>
      <c r="L3568">
        <f t="shared" ca="1" si="445"/>
        <v>1</v>
      </c>
      <c r="M3568">
        <f ca="1">VLOOKUP(F3568,'Stock Details'!$A$2:$J$51,5,FALSE)</f>
        <v>10</v>
      </c>
      <c r="N3568">
        <f t="shared" ca="1" si="446"/>
        <v>10</v>
      </c>
      <c r="O3568">
        <v>1</v>
      </c>
    </row>
    <row r="3569" spans="1:15" x14ac:dyDescent="0.25">
      <c r="A3569">
        <v>3568</v>
      </c>
      <c r="B3569" s="3">
        <v>45556</v>
      </c>
      <c r="C3569">
        <f t="shared" ca="1" si="449"/>
        <v>2</v>
      </c>
      <c r="D3569" t="str">
        <f ca="1">VLOOKUP(C3569,'Store-Salesman Details'!$A$2:$H$16,4,FALSE)</f>
        <v>East</v>
      </c>
      <c r="E3569" t="str">
        <f ca="1">VLOOKUP(C3569,'Store-Salesman Details'!$A$2:$H$16,5,FALSE)</f>
        <v>Ritesh Kumar</v>
      </c>
      <c r="F3569">
        <f ca="1">RANDBETWEEN(21,25)</f>
        <v>23</v>
      </c>
      <c r="G3569" t="str">
        <f ca="1">VLOOKUP(F3569,'Stock Details'!$A$2:$J$51,2,FALSE)</f>
        <v>Laundry</v>
      </c>
      <c r="H3569" t="str">
        <f ca="1">VLOOKUP(F3569,'Stock Details'!$A$2:$J$51,3,FALSE)</f>
        <v>Wheel</v>
      </c>
      <c r="I3569" t="str">
        <f ca="1">VLOOKUP(F3569,'Stock Details'!$A$2:$J$51,7,FALSE)</f>
        <v>2-W</v>
      </c>
      <c r="J3569" t="str">
        <f t="shared" ca="1" si="444"/>
        <v>2_2-W</v>
      </c>
      <c r="K3569" t="str">
        <f ca="1">VLOOKUP(J3569,'Store-Salesman Details'!$C$2:$H$16,6,FALSE)</f>
        <v>Sunaina</v>
      </c>
      <c r="L3569">
        <f t="shared" ca="1" si="445"/>
        <v>3</v>
      </c>
      <c r="M3569">
        <f ca="1">VLOOKUP(F3569,'Stock Details'!$A$2:$J$51,5,FALSE)</f>
        <v>10</v>
      </c>
      <c r="N3569">
        <f t="shared" ca="1" si="446"/>
        <v>30</v>
      </c>
      <c r="O3569">
        <v>1</v>
      </c>
    </row>
    <row r="3570" spans="1:15" x14ac:dyDescent="0.25">
      <c r="A3570">
        <v>3569</v>
      </c>
      <c r="B3570" s="3">
        <v>45556</v>
      </c>
      <c r="C3570">
        <f t="shared" ca="1" si="449"/>
        <v>3</v>
      </c>
      <c r="D3570" t="str">
        <f ca="1">VLOOKUP(C3570,'Store-Salesman Details'!$A$2:$H$16,4,FALSE)</f>
        <v>North</v>
      </c>
      <c r="E3570" t="str">
        <f ca="1">VLOOKUP(C3570,'Store-Salesman Details'!$A$2:$H$16,5,FALSE)</f>
        <v>Karan</v>
      </c>
      <c r="F3570">
        <f ca="1">RANDBETWEEN(21,25)</f>
        <v>21</v>
      </c>
      <c r="G3570" t="str">
        <f ca="1">VLOOKUP(F3570,'Stock Details'!$A$2:$J$51,2,FALSE)</f>
        <v>Laundry</v>
      </c>
      <c r="H3570" t="str">
        <f ca="1">VLOOKUP(F3570,'Stock Details'!$A$2:$J$51,3,FALSE)</f>
        <v>Surf Excel</v>
      </c>
      <c r="I3570" t="str">
        <f ca="1">VLOOKUP(F3570,'Stock Details'!$A$2:$J$51,7,FALSE)</f>
        <v>2-W</v>
      </c>
      <c r="J3570" t="str">
        <f t="shared" ca="1" si="444"/>
        <v>3_2-W</v>
      </c>
      <c r="K3570" t="str">
        <f ca="1">VLOOKUP(J3570,'Store-Salesman Details'!$C$2:$H$16,6,FALSE)</f>
        <v>Sonam</v>
      </c>
      <c r="L3570">
        <f t="shared" ca="1" si="445"/>
        <v>1</v>
      </c>
      <c r="M3570">
        <f ca="1">VLOOKUP(F3570,'Stock Details'!$A$2:$J$51,5,FALSE)</f>
        <v>10</v>
      </c>
      <c r="N3570">
        <f t="shared" ca="1" si="446"/>
        <v>10</v>
      </c>
      <c r="O3570">
        <v>1</v>
      </c>
    </row>
    <row r="3571" spans="1:15" x14ac:dyDescent="0.25">
      <c r="A3571">
        <v>3570</v>
      </c>
      <c r="B3571" s="3">
        <v>45556</v>
      </c>
      <c r="C3571">
        <f t="shared" ca="1" si="449"/>
        <v>5</v>
      </c>
      <c r="D3571" t="str">
        <f ca="1">VLOOKUP(C3571,'Store-Salesman Details'!$A$2:$H$16,4,FALSE)</f>
        <v>West</v>
      </c>
      <c r="E3571" t="str">
        <f ca="1">VLOOKUP(C3571,'Store-Salesman Details'!$A$2:$H$16,5,FALSE)</f>
        <v>Abhishek</v>
      </c>
      <c r="F3571">
        <f ca="1">RANDBETWEEN(21,25)</f>
        <v>25</v>
      </c>
      <c r="G3571" t="str">
        <f ca="1">VLOOKUP(F3571,'Stock Details'!$A$2:$J$51,2,FALSE)</f>
        <v>Laundry</v>
      </c>
      <c r="H3571" t="str">
        <f ca="1">VLOOKUP(F3571,'Stock Details'!$A$2:$J$51,3,FALSE)</f>
        <v>Ariel</v>
      </c>
      <c r="I3571" t="str">
        <f ca="1">VLOOKUP(F3571,'Stock Details'!$A$2:$J$51,7,FALSE)</f>
        <v>2-W</v>
      </c>
      <c r="J3571" t="str">
        <f t="shared" ca="1" si="444"/>
        <v>5_2-W</v>
      </c>
      <c r="K3571" t="str">
        <f ca="1">VLOOKUP(J3571,'Store-Salesman Details'!$C$2:$H$16,6,FALSE)</f>
        <v>Kavya</v>
      </c>
      <c r="L3571">
        <f t="shared" ca="1" si="445"/>
        <v>3</v>
      </c>
      <c r="M3571">
        <f ca="1">VLOOKUP(F3571,'Stock Details'!$A$2:$J$51,5,FALSE)</f>
        <v>10</v>
      </c>
      <c r="N3571">
        <f t="shared" ca="1" si="446"/>
        <v>30</v>
      </c>
      <c r="O3571">
        <v>1</v>
      </c>
    </row>
    <row r="3572" spans="1:15" x14ac:dyDescent="0.25">
      <c r="A3572">
        <v>3571</v>
      </c>
      <c r="B3572" s="3">
        <v>45556</v>
      </c>
      <c r="C3572">
        <f t="shared" ca="1" si="449"/>
        <v>5</v>
      </c>
      <c r="D3572" t="str">
        <f ca="1">VLOOKUP(C3572,'Store-Salesman Details'!$A$2:$H$16,4,FALSE)</f>
        <v>West</v>
      </c>
      <c r="E3572" t="str">
        <f ca="1">VLOOKUP(C3572,'Store-Salesman Details'!$A$2:$H$16,5,FALSE)</f>
        <v>Abhishek</v>
      </c>
      <c r="F3572">
        <f ca="1">RANDBETWEEN(21,25)</f>
        <v>23</v>
      </c>
      <c r="G3572" t="str">
        <f ca="1">VLOOKUP(F3572,'Stock Details'!$A$2:$J$51,2,FALSE)</f>
        <v>Laundry</v>
      </c>
      <c r="H3572" t="str">
        <f ca="1">VLOOKUP(F3572,'Stock Details'!$A$2:$J$51,3,FALSE)</f>
        <v>Wheel</v>
      </c>
      <c r="I3572" t="str">
        <f ca="1">VLOOKUP(F3572,'Stock Details'!$A$2:$J$51,7,FALSE)</f>
        <v>2-W</v>
      </c>
      <c r="J3572" t="str">
        <f t="shared" ca="1" si="444"/>
        <v>5_2-W</v>
      </c>
      <c r="K3572" t="str">
        <f ca="1">VLOOKUP(J3572,'Store-Salesman Details'!$C$2:$H$16,6,FALSE)</f>
        <v>Kavya</v>
      </c>
      <c r="L3572">
        <f t="shared" ca="1" si="445"/>
        <v>2</v>
      </c>
      <c r="M3572">
        <f ca="1">VLOOKUP(F3572,'Stock Details'!$A$2:$J$51,5,FALSE)</f>
        <v>10</v>
      </c>
      <c r="N3572">
        <f t="shared" ca="1" si="446"/>
        <v>20</v>
      </c>
      <c r="O3572">
        <v>1</v>
      </c>
    </row>
    <row r="3573" spans="1:15" x14ac:dyDescent="0.25">
      <c r="A3573">
        <v>3572</v>
      </c>
      <c r="B3573" s="3">
        <v>45556</v>
      </c>
      <c r="C3573">
        <f t="shared" ca="1" si="449"/>
        <v>5</v>
      </c>
      <c r="D3573" t="str">
        <f ca="1">VLOOKUP(C3573,'Store-Salesman Details'!$A$2:$H$16,4,FALSE)</f>
        <v>West</v>
      </c>
      <c r="E3573" t="str">
        <f ca="1">VLOOKUP(C3573,'Store-Salesman Details'!$A$2:$H$16,5,FALSE)</f>
        <v>Abhishek</v>
      </c>
      <c r="F3573">
        <f ca="1">RANDBETWEEN(21,25)</f>
        <v>24</v>
      </c>
      <c r="G3573" t="str">
        <f ca="1">VLOOKUP(F3573,'Stock Details'!$A$2:$J$51,2,FALSE)</f>
        <v>Laundry</v>
      </c>
      <c r="H3573" t="str">
        <f ca="1">VLOOKUP(F3573,'Stock Details'!$A$2:$J$51,3,FALSE)</f>
        <v>Tide</v>
      </c>
      <c r="I3573" t="str">
        <f ca="1">VLOOKUP(F3573,'Stock Details'!$A$2:$J$51,7,FALSE)</f>
        <v>2-W</v>
      </c>
      <c r="J3573" t="str">
        <f t="shared" ca="1" si="444"/>
        <v>5_2-W</v>
      </c>
      <c r="K3573" t="str">
        <f ca="1">VLOOKUP(J3573,'Store-Salesman Details'!$C$2:$H$16,6,FALSE)</f>
        <v>Kavya</v>
      </c>
      <c r="L3573">
        <f t="shared" ca="1" si="445"/>
        <v>5</v>
      </c>
      <c r="M3573">
        <f ca="1">VLOOKUP(F3573,'Stock Details'!$A$2:$J$51,5,FALSE)</f>
        <v>10</v>
      </c>
      <c r="N3573">
        <f t="shared" ca="1" si="446"/>
        <v>50</v>
      </c>
      <c r="O3573">
        <v>1</v>
      </c>
    </row>
    <row r="3574" spans="1:15" x14ac:dyDescent="0.25">
      <c r="A3574">
        <v>3573</v>
      </c>
      <c r="B3574" s="3">
        <v>45556</v>
      </c>
      <c r="C3574">
        <f t="shared" ca="1" si="449"/>
        <v>3</v>
      </c>
      <c r="D3574" t="str">
        <f ca="1">VLOOKUP(C3574,'Store-Salesman Details'!$A$2:$H$16,4,FALSE)</f>
        <v>North</v>
      </c>
      <c r="E3574" t="str">
        <f ca="1">VLOOKUP(C3574,'Store-Salesman Details'!$A$2:$H$16,5,FALSE)</f>
        <v>Karan</v>
      </c>
      <c r="F3574">
        <f t="shared" ref="F3574:F3584" ca="1" si="452">RANDBETWEEN(1,20)</f>
        <v>11</v>
      </c>
      <c r="G3574" t="str">
        <f ca="1">VLOOKUP(F3574,'Stock Details'!$A$2:$J$51,2,FALSE)</f>
        <v>Foods</v>
      </c>
      <c r="H3574" t="str">
        <f ca="1">VLOOKUP(F3574,'Stock Details'!$A$2:$J$51,3,FALSE)</f>
        <v>Kissan Jam</v>
      </c>
      <c r="I3574" t="str">
        <f ca="1">VLOOKUP(F3574,'Stock Details'!$A$2:$J$51,7,FALSE)</f>
        <v>1-A</v>
      </c>
      <c r="J3574" t="str">
        <f t="shared" ca="1" si="444"/>
        <v>3_1-A</v>
      </c>
      <c r="K3574" t="str">
        <f ca="1">VLOOKUP(J3574,'Store-Salesman Details'!$C$2:$H$16,6,FALSE)</f>
        <v>Suresh</v>
      </c>
      <c r="L3574">
        <f t="shared" ca="1" si="445"/>
        <v>3</v>
      </c>
      <c r="M3574">
        <f ca="1">VLOOKUP(F3574,'Stock Details'!$A$2:$J$51,5,FALSE)</f>
        <v>15</v>
      </c>
      <c r="N3574">
        <f t="shared" ca="1" si="446"/>
        <v>45</v>
      </c>
      <c r="O3574">
        <v>1</v>
      </c>
    </row>
    <row r="3575" spans="1:15" x14ac:dyDescent="0.25">
      <c r="A3575">
        <v>3574</v>
      </c>
      <c r="B3575" s="3">
        <v>45556</v>
      </c>
      <c r="C3575">
        <f t="shared" ca="1" si="449"/>
        <v>1</v>
      </c>
      <c r="D3575" t="str">
        <f ca="1">VLOOKUP(C3575,'Store-Salesman Details'!$A$2:$H$16,4,FALSE)</f>
        <v>Central</v>
      </c>
      <c r="E3575" t="str">
        <f ca="1">VLOOKUP(C3575,'Store-Salesman Details'!$A$2:$H$16,5,FALSE)</f>
        <v>Tanu</v>
      </c>
      <c r="F3575">
        <f t="shared" ca="1" si="452"/>
        <v>18</v>
      </c>
      <c r="G3575" t="str">
        <f ca="1">VLOOKUP(F3575,'Stock Details'!$A$2:$J$51,2,FALSE)</f>
        <v>Ice Cream</v>
      </c>
      <c r="H3575" t="str">
        <f ca="1">VLOOKUP(F3575,'Stock Details'!$A$2:$J$51,3,FALSE)</f>
        <v>Kwality Wall's - Chocolate</v>
      </c>
      <c r="I3575" t="str">
        <f ca="1">VLOOKUP(F3575,'Stock Details'!$A$2:$J$51,7,FALSE)</f>
        <v>1-A</v>
      </c>
      <c r="J3575" t="str">
        <f t="shared" ca="1" si="444"/>
        <v>1_1-A</v>
      </c>
      <c r="K3575" t="str">
        <f ca="1">VLOOKUP(J3575,'Store-Salesman Details'!$C$2:$H$16,6,FALSE)</f>
        <v>Komal</v>
      </c>
      <c r="L3575">
        <f t="shared" ca="1" si="445"/>
        <v>4</v>
      </c>
      <c r="M3575">
        <f ca="1">VLOOKUP(F3575,'Stock Details'!$A$2:$J$51,5,FALSE)</f>
        <v>145</v>
      </c>
      <c r="N3575">
        <f t="shared" ca="1" si="446"/>
        <v>580</v>
      </c>
      <c r="O3575">
        <v>1</v>
      </c>
    </row>
    <row r="3576" spans="1:15" x14ac:dyDescent="0.25">
      <c r="A3576">
        <v>3575</v>
      </c>
      <c r="B3576" s="3">
        <v>45556</v>
      </c>
      <c r="C3576">
        <f t="shared" ca="1" si="449"/>
        <v>1</v>
      </c>
      <c r="D3576" t="str">
        <f ca="1">VLOOKUP(C3576,'Store-Salesman Details'!$A$2:$H$16,4,FALSE)</f>
        <v>Central</v>
      </c>
      <c r="E3576" t="str">
        <f ca="1">VLOOKUP(C3576,'Store-Salesman Details'!$A$2:$H$16,5,FALSE)</f>
        <v>Tanu</v>
      </c>
      <c r="F3576">
        <f t="shared" ca="1" si="452"/>
        <v>16</v>
      </c>
      <c r="G3576" t="str">
        <f ca="1">VLOOKUP(F3576,'Stock Details'!$A$2:$J$51,2,FALSE)</f>
        <v>Ice Cream</v>
      </c>
      <c r="H3576" t="str">
        <f ca="1">VLOOKUP(F3576,'Stock Details'!$A$2:$J$51,3,FALSE)</f>
        <v>Kwality Wall's - Butterscotch</v>
      </c>
      <c r="I3576" t="str">
        <f ca="1">VLOOKUP(F3576,'Stock Details'!$A$2:$J$51,7,FALSE)</f>
        <v>1-A</v>
      </c>
      <c r="J3576" t="str">
        <f t="shared" ca="1" si="444"/>
        <v>1_1-A</v>
      </c>
      <c r="K3576" t="str">
        <f ca="1">VLOOKUP(J3576,'Store-Salesman Details'!$C$2:$H$16,6,FALSE)</f>
        <v>Komal</v>
      </c>
      <c r="L3576">
        <f t="shared" ca="1" si="445"/>
        <v>2</v>
      </c>
      <c r="M3576">
        <f ca="1">VLOOKUP(F3576,'Stock Details'!$A$2:$J$51,5,FALSE)</f>
        <v>145</v>
      </c>
      <c r="N3576">
        <f t="shared" ca="1" si="446"/>
        <v>290</v>
      </c>
      <c r="O3576">
        <v>1</v>
      </c>
    </row>
    <row r="3577" spans="1:15" x14ac:dyDescent="0.25">
      <c r="A3577">
        <v>3576</v>
      </c>
      <c r="B3577" s="3">
        <v>45556</v>
      </c>
      <c r="C3577">
        <f t="shared" ca="1" si="449"/>
        <v>3</v>
      </c>
      <c r="D3577" t="str">
        <f ca="1">VLOOKUP(C3577,'Store-Salesman Details'!$A$2:$H$16,4,FALSE)</f>
        <v>North</v>
      </c>
      <c r="E3577" t="str">
        <f ca="1">VLOOKUP(C3577,'Store-Salesman Details'!$A$2:$H$16,5,FALSE)</f>
        <v>Karan</v>
      </c>
      <c r="F3577">
        <f t="shared" ca="1" si="452"/>
        <v>15</v>
      </c>
      <c r="G3577" t="str">
        <f ca="1">VLOOKUP(F3577,'Stock Details'!$A$2:$J$51,2,FALSE)</f>
        <v>Foods</v>
      </c>
      <c r="H3577" t="str">
        <f ca="1">VLOOKUP(F3577,'Stock Details'!$A$2:$J$51,3,FALSE)</f>
        <v>Kissan Mixed Fruit Juice</v>
      </c>
      <c r="I3577" t="str">
        <f ca="1">VLOOKUP(F3577,'Stock Details'!$A$2:$J$51,7,FALSE)</f>
        <v>1-A</v>
      </c>
      <c r="J3577" t="str">
        <f t="shared" ca="1" si="444"/>
        <v>3_1-A</v>
      </c>
      <c r="K3577" t="str">
        <f ca="1">VLOOKUP(J3577,'Store-Salesman Details'!$C$2:$H$16,6,FALSE)</f>
        <v>Suresh</v>
      </c>
      <c r="L3577">
        <f t="shared" ca="1" si="445"/>
        <v>1</v>
      </c>
      <c r="M3577">
        <f ca="1">VLOOKUP(F3577,'Stock Details'!$A$2:$J$51,5,FALSE)</f>
        <v>165</v>
      </c>
      <c r="N3577">
        <f t="shared" ca="1" si="446"/>
        <v>165</v>
      </c>
      <c r="O3577">
        <v>1</v>
      </c>
    </row>
    <row r="3578" spans="1:15" x14ac:dyDescent="0.25">
      <c r="A3578">
        <v>3577</v>
      </c>
      <c r="B3578" s="3">
        <v>45556</v>
      </c>
      <c r="C3578">
        <f t="shared" ca="1" si="449"/>
        <v>2</v>
      </c>
      <c r="D3578" t="str">
        <f ca="1">VLOOKUP(C3578,'Store-Salesman Details'!$A$2:$H$16,4,FALSE)</f>
        <v>East</v>
      </c>
      <c r="E3578" t="str">
        <f ca="1">VLOOKUP(C3578,'Store-Salesman Details'!$A$2:$H$16,5,FALSE)</f>
        <v>Ritesh Kumar</v>
      </c>
      <c r="F3578">
        <f t="shared" ca="1" si="452"/>
        <v>7</v>
      </c>
      <c r="G3578" t="str">
        <f ca="1">VLOOKUP(F3578,'Stock Details'!$A$2:$J$51,2,FALSE)</f>
        <v>Beverages</v>
      </c>
      <c r="H3578" t="str">
        <f ca="1">VLOOKUP(F3578,'Stock Details'!$A$2:$J$51,3,FALSE)</f>
        <v>Nescafe - Coffee Instant</v>
      </c>
      <c r="I3578" t="str">
        <f ca="1">VLOOKUP(F3578,'Stock Details'!$A$2:$J$51,7,FALSE)</f>
        <v>1-A</v>
      </c>
      <c r="J3578" t="str">
        <f t="shared" ca="1" si="444"/>
        <v>2_1-A</v>
      </c>
      <c r="K3578" t="str">
        <f ca="1">VLOOKUP(J3578,'Store-Salesman Details'!$C$2:$H$16,6,FALSE)</f>
        <v>Divesh</v>
      </c>
      <c r="L3578">
        <f t="shared" ca="1" si="445"/>
        <v>4</v>
      </c>
      <c r="M3578">
        <f ca="1">VLOOKUP(F3578,'Stock Details'!$A$2:$J$51,5,FALSE)</f>
        <v>50</v>
      </c>
      <c r="N3578">
        <f t="shared" ca="1" si="446"/>
        <v>200</v>
      </c>
      <c r="O3578">
        <v>1</v>
      </c>
    </row>
    <row r="3579" spans="1:15" x14ac:dyDescent="0.25">
      <c r="A3579">
        <v>3578</v>
      </c>
      <c r="B3579" s="3">
        <v>45556</v>
      </c>
      <c r="C3579">
        <f t="shared" ca="1" si="449"/>
        <v>2</v>
      </c>
      <c r="D3579" t="str">
        <f ca="1">VLOOKUP(C3579,'Store-Salesman Details'!$A$2:$H$16,4,FALSE)</f>
        <v>East</v>
      </c>
      <c r="E3579" t="str">
        <f ca="1">VLOOKUP(C3579,'Store-Salesman Details'!$A$2:$H$16,5,FALSE)</f>
        <v>Ritesh Kumar</v>
      </c>
      <c r="F3579">
        <f t="shared" ca="1" si="452"/>
        <v>2</v>
      </c>
      <c r="G3579" t="str">
        <f ca="1">VLOOKUP(F3579,'Stock Details'!$A$2:$J$51,2,FALSE)</f>
        <v>Beverages</v>
      </c>
      <c r="H3579" t="str">
        <f ca="1">VLOOKUP(F3579,'Stock Details'!$A$2:$J$51,3,FALSE)</f>
        <v>Lipton</v>
      </c>
      <c r="I3579" t="str">
        <f ca="1">VLOOKUP(F3579,'Stock Details'!$A$2:$J$51,7,FALSE)</f>
        <v>1-A</v>
      </c>
      <c r="J3579" t="str">
        <f t="shared" ca="1" si="444"/>
        <v>2_1-A</v>
      </c>
      <c r="K3579" t="str">
        <f ca="1">VLOOKUP(J3579,'Store-Salesman Details'!$C$2:$H$16,6,FALSE)</f>
        <v>Divesh</v>
      </c>
      <c r="L3579">
        <f t="shared" ca="1" si="445"/>
        <v>5</v>
      </c>
      <c r="M3579">
        <f ca="1">VLOOKUP(F3579,'Stock Details'!$A$2:$J$51,5,FALSE)</f>
        <v>150</v>
      </c>
      <c r="N3579">
        <f t="shared" ca="1" si="446"/>
        <v>750</v>
      </c>
      <c r="O3579">
        <v>1</v>
      </c>
    </row>
    <row r="3580" spans="1:15" x14ac:dyDescent="0.25">
      <c r="A3580">
        <v>3579</v>
      </c>
      <c r="B3580" s="3">
        <v>45556</v>
      </c>
      <c r="C3580">
        <f t="shared" ca="1" si="449"/>
        <v>3</v>
      </c>
      <c r="D3580" t="str">
        <f ca="1">VLOOKUP(C3580,'Store-Salesman Details'!$A$2:$H$16,4,FALSE)</f>
        <v>North</v>
      </c>
      <c r="E3580" t="str">
        <f ca="1">VLOOKUP(C3580,'Store-Salesman Details'!$A$2:$H$16,5,FALSE)</f>
        <v>Karan</v>
      </c>
      <c r="F3580">
        <f t="shared" ca="1" si="452"/>
        <v>6</v>
      </c>
      <c r="G3580" t="str">
        <f ca="1">VLOOKUP(F3580,'Stock Details'!$A$2:$J$51,2,FALSE)</f>
        <v>Beverages</v>
      </c>
      <c r="H3580" t="str">
        <f ca="1">VLOOKUP(F3580,'Stock Details'!$A$2:$J$51,3,FALSE)</f>
        <v>Nescafe - Coffee Gold</v>
      </c>
      <c r="I3580" t="str">
        <f ca="1">VLOOKUP(F3580,'Stock Details'!$A$2:$J$51,7,FALSE)</f>
        <v>1-A</v>
      </c>
      <c r="J3580" t="str">
        <f t="shared" ca="1" si="444"/>
        <v>3_1-A</v>
      </c>
      <c r="K3580" t="str">
        <f ca="1">VLOOKUP(J3580,'Store-Salesman Details'!$C$2:$H$16,6,FALSE)</f>
        <v>Suresh</v>
      </c>
      <c r="L3580">
        <f t="shared" ca="1" si="445"/>
        <v>5</v>
      </c>
      <c r="M3580">
        <f ca="1">VLOOKUP(F3580,'Stock Details'!$A$2:$J$51,5,FALSE)</f>
        <v>100</v>
      </c>
      <c r="N3580">
        <f t="shared" ca="1" si="446"/>
        <v>500</v>
      </c>
      <c r="O3580">
        <v>1</v>
      </c>
    </row>
    <row r="3581" spans="1:15" x14ac:dyDescent="0.25">
      <c r="A3581">
        <v>3580</v>
      </c>
      <c r="B3581" s="3">
        <v>45556</v>
      </c>
      <c r="C3581">
        <f t="shared" ca="1" si="449"/>
        <v>3</v>
      </c>
      <c r="D3581" t="str">
        <f ca="1">VLOOKUP(C3581,'Store-Salesman Details'!$A$2:$H$16,4,FALSE)</f>
        <v>North</v>
      </c>
      <c r="E3581" t="str">
        <f ca="1">VLOOKUP(C3581,'Store-Salesman Details'!$A$2:$H$16,5,FALSE)</f>
        <v>Karan</v>
      </c>
      <c r="F3581">
        <f t="shared" ca="1" si="452"/>
        <v>9</v>
      </c>
      <c r="G3581" t="str">
        <f ca="1">VLOOKUP(F3581,'Stock Details'!$A$2:$J$51,2,FALSE)</f>
        <v>Disinfectant</v>
      </c>
      <c r="H3581" t="str">
        <f ca="1">VLOOKUP(F3581,'Stock Details'!$A$2:$J$51,3,FALSE)</f>
        <v>Domex</v>
      </c>
      <c r="I3581" t="str">
        <f ca="1">VLOOKUP(F3581,'Stock Details'!$A$2:$J$51,7,FALSE)</f>
        <v>1-A</v>
      </c>
      <c r="J3581" t="str">
        <f t="shared" ca="1" si="444"/>
        <v>3_1-A</v>
      </c>
      <c r="K3581" t="str">
        <f ca="1">VLOOKUP(J3581,'Store-Salesman Details'!$C$2:$H$16,6,FALSE)</f>
        <v>Suresh</v>
      </c>
      <c r="L3581">
        <f t="shared" ca="1" si="445"/>
        <v>1</v>
      </c>
      <c r="M3581">
        <f ca="1">VLOOKUP(F3581,'Stock Details'!$A$2:$J$51,5,FALSE)</f>
        <v>92</v>
      </c>
      <c r="N3581">
        <f t="shared" ca="1" si="446"/>
        <v>92</v>
      </c>
      <c r="O3581">
        <v>1</v>
      </c>
    </row>
    <row r="3582" spans="1:15" x14ac:dyDescent="0.25">
      <c r="A3582">
        <v>3581</v>
      </c>
      <c r="B3582" s="3">
        <v>45556</v>
      </c>
      <c r="C3582">
        <f t="shared" ca="1" si="449"/>
        <v>4</v>
      </c>
      <c r="D3582" t="str">
        <f ca="1">VLOOKUP(C3582,'Store-Salesman Details'!$A$2:$H$16,4,FALSE)</f>
        <v>South</v>
      </c>
      <c r="E3582" t="str">
        <f ca="1">VLOOKUP(C3582,'Store-Salesman Details'!$A$2:$H$16,5,FALSE)</f>
        <v>Ayush</v>
      </c>
      <c r="F3582">
        <f t="shared" ca="1" si="452"/>
        <v>2</v>
      </c>
      <c r="G3582" t="str">
        <f ca="1">VLOOKUP(F3582,'Stock Details'!$A$2:$J$51,2,FALSE)</f>
        <v>Beverages</v>
      </c>
      <c r="H3582" t="str">
        <f ca="1">VLOOKUP(F3582,'Stock Details'!$A$2:$J$51,3,FALSE)</f>
        <v>Lipton</v>
      </c>
      <c r="I3582" t="str">
        <f ca="1">VLOOKUP(F3582,'Stock Details'!$A$2:$J$51,7,FALSE)</f>
        <v>1-A</v>
      </c>
      <c r="J3582" t="str">
        <f t="shared" ca="1" si="444"/>
        <v>4_1-A</v>
      </c>
      <c r="K3582" t="str">
        <f ca="1">VLOOKUP(J3582,'Store-Salesman Details'!$C$2:$H$16,6,FALSE)</f>
        <v>Divya</v>
      </c>
      <c r="L3582">
        <f t="shared" ca="1" si="445"/>
        <v>4</v>
      </c>
      <c r="M3582">
        <f ca="1">VLOOKUP(F3582,'Stock Details'!$A$2:$J$51,5,FALSE)</f>
        <v>150</v>
      </c>
      <c r="N3582">
        <f t="shared" ca="1" si="446"/>
        <v>600</v>
      </c>
      <c r="O3582">
        <v>1</v>
      </c>
    </row>
    <row r="3583" spans="1:15" x14ac:dyDescent="0.25">
      <c r="A3583">
        <v>3582</v>
      </c>
      <c r="B3583" s="3">
        <v>45556</v>
      </c>
      <c r="C3583">
        <f t="shared" ca="1" si="449"/>
        <v>3</v>
      </c>
      <c r="D3583" t="str">
        <f ca="1">VLOOKUP(C3583,'Store-Salesman Details'!$A$2:$H$16,4,FALSE)</f>
        <v>North</v>
      </c>
      <c r="E3583" t="str">
        <f ca="1">VLOOKUP(C3583,'Store-Salesman Details'!$A$2:$H$16,5,FALSE)</f>
        <v>Karan</v>
      </c>
      <c r="F3583">
        <f t="shared" ca="1" si="452"/>
        <v>19</v>
      </c>
      <c r="G3583" t="str">
        <f ca="1">VLOOKUP(F3583,'Stock Details'!$A$2:$J$51,2,FALSE)</f>
        <v>Ice Cream</v>
      </c>
      <c r="H3583" t="str">
        <f ca="1">VLOOKUP(F3583,'Stock Details'!$A$2:$J$51,3,FALSE)</f>
        <v>Kwality Wall's - Tutty Fruity</v>
      </c>
      <c r="I3583" t="str">
        <f ca="1">VLOOKUP(F3583,'Stock Details'!$A$2:$J$51,7,FALSE)</f>
        <v>1-A</v>
      </c>
      <c r="J3583" t="str">
        <f t="shared" ca="1" si="444"/>
        <v>3_1-A</v>
      </c>
      <c r="K3583" t="str">
        <f ca="1">VLOOKUP(J3583,'Store-Salesman Details'!$C$2:$H$16,6,FALSE)</f>
        <v>Suresh</v>
      </c>
      <c r="L3583">
        <f t="shared" ca="1" si="445"/>
        <v>4</v>
      </c>
      <c r="M3583">
        <f ca="1">VLOOKUP(F3583,'Stock Details'!$A$2:$J$51,5,FALSE)</f>
        <v>155</v>
      </c>
      <c r="N3583">
        <f t="shared" ca="1" si="446"/>
        <v>620</v>
      </c>
      <c r="O3583">
        <v>1</v>
      </c>
    </row>
    <row r="3584" spans="1:15" x14ac:dyDescent="0.25">
      <c r="A3584">
        <v>3583</v>
      </c>
      <c r="B3584" s="3">
        <v>45556</v>
      </c>
      <c r="C3584">
        <f t="shared" ca="1" si="449"/>
        <v>3</v>
      </c>
      <c r="D3584" t="str">
        <f ca="1">VLOOKUP(C3584,'Store-Salesman Details'!$A$2:$H$16,4,FALSE)</f>
        <v>North</v>
      </c>
      <c r="E3584" t="str">
        <f ca="1">VLOOKUP(C3584,'Store-Salesman Details'!$A$2:$H$16,5,FALSE)</f>
        <v>Karan</v>
      </c>
      <c r="F3584">
        <f t="shared" ca="1" si="452"/>
        <v>1</v>
      </c>
      <c r="G3584" t="str">
        <f ca="1">VLOOKUP(F3584,'Stock Details'!$A$2:$J$51,2,FALSE)</f>
        <v>Beverages</v>
      </c>
      <c r="H3584" t="str">
        <f ca="1">VLOOKUP(F3584,'Stock Details'!$A$2:$J$51,3,FALSE)</f>
        <v>Brooke Bond</v>
      </c>
      <c r="I3584" t="str">
        <f ca="1">VLOOKUP(F3584,'Stock Details'!$A$2:$J$51,7,FALSE)</f>
        <v>1-A</v>
      </c>
      <c r="J3584" t="str">
        <f t="shared" ca="1" si="444"/>
        <v>3_1-A</v>
      </c>
      <c r="K3584" t="str">
        <f ca="1">VLOOKUP(J3584,'Store-Salesman Details'!$C$2:$H$16,6,FALSE)</f>
        <v>Suresh</v>
      </c>
      <c r="L3584">
        <f t="shared" ca="1" si="445"/>
        <v>1</v>
      </c>
      <c r="M3584">
        <f ca="1">VLOOKUP(F3584,'Stock Details'!$A$2:$J$51,5,FALSE)</f>
        <v>45</v>
      </c>
      <c r="N3584">
        <f t="shared" ca="1" si="446"/>
        <v>45</v>
      </c>
      <c r="O3584">
        <v>1</v>
      </c>
    </row>
    <row r="3585" spans="1:15" x14ac:dyDescent="0.25">
      <c r="A3585">
        <v>3584</v>
      </c>
      <c r="B3585" s="3">
        <v>45556</v>
      </c>
      <c r="C3585">
        <f t="shared" ca="1" si="449"/>
        <v>5</v>
      </c>
      <c r="D3585" t="str">
        <f ca="1">VLOOKUP(C3585,'Store-Salesman Details'!$A$2:$H$16,4,FALSE)</f>
        <v>West</v>
      </c>
      <c r="E3585" t="str">
        <f ca="1">VLOOKUP(C3585,'Store-Salesman Details'!$A$2:$H$16,5,FALSE)</f>
        <v>Abhishek</v>
      </c>
      <c r="F3585">
        <f t="shared" ref="F3585:F3591" ca="1" si="453">RANDBETWEEN(26,46)</f>
        <v>30</v>
      </c>
      <c r="G3585" t="str">
        <f ca="1">VLOOKUP(F3585,'Stock Details'!$A$2:$J$51,2,FALSE)</f>
        <v>Personal Care</v>
      </c>
      <c r="H3585" t="str">
        <f ca="1">VLOOKUP(F3585,'Stock Details'!$A$2:$J$51,3,FALSE)</f>
        <v>Fair &amp; Lovely</v>
      </c>
      <c r="I3585" t="str">
        <f ca="1">VLOOKUP(F3585,'Stock Details'!$A$2:$J$51,7,FALSE)</f>
        <v>3-P</v>
      </c>
      <c r="J3585" t="str">
        <f t="shared" ca="1" si="444"/>
        <v>5_3-P</v>
      </c>
      <c r="K3585" t="str">
        <f ca="1">VLOOKUP(J3585,'Store-Salesman Details'!$C$2:$H$16,6,FALSE)</f>
        <v>Kritika</v>
      </c>
      <c r="L3585">
        <f t="shared" ca="1" si="445"/>
        <v>3</v>
      </c>
      <c r="M3585">
        <f ca="1">VLOOKUP(F3585,'Stock Details'!$A$2:$J$51,5,FALSE)</f>
        <v>10</v>
      </c>
      <c r="N3585">
        <f t="shared" ca="1" si="446"/>
        <v>30</v>
      </c>
      <c r="O3585">
        <v>1</v>
      </c>
    </row>
    <row r="3586" spans="1:15" x14ac:dyDescent="0.25">
      <c r="A3586">
        <v>3585</v>
      </c>
      <c r="B3586" s="3">
        <v>45556</v>
      </c>
      <c r="C3586">
        <f t="shared" ca="1" si="449"/>
        <v>5</v>
      </c>
      <c r="D3586" t="str">
        <f ca="1">VLOOKUP(C3586,'Store-Salesman Details'!$A$2:$H$16,4,FALSE)</f>
        <v>West</v>
      </c>
      <c r="E3586" t="str">
        <f ca="1">VLOOKUP(C3586,'Store-Salesman Details'!$A$2:$H$16,5,FALSE)</f>
        <v>Abhishek</v>
      </c>
      <c r="F3586">
        <f t="shared" ca="1" si="453"/>
        <v>26</v>
      </c>
      <c r="G3586" t="str">
        <f ca="1">VLOOKUP(F3586,'Stock Details'!$A$2:$J$51,2,FALSE)</f>
        <v>Personal Care</v>
      </c>
      <c r="H3586" t="str">
        <f ca="1">VLOOKUP(F3586,'Stock Details'!$A$2:$J$51,3,FALSE)</f>
        <v>Lux</v>
      </c>
      <c r="I3586" t="str">
        <f ca="1">VLOOKUP(F3586,'Stock Details'!$A$2:$J$51,7,FALSE)</f>
        <v>3-P</v>
      </c>
      <c r="J3586" t="str">
        <f t="shared" ref="J3586:J3649" ca="1" si="454">CONCATENATE(C3586,"_",I3586)</f>
        <v>5_3-P</v>
      </c>
      <c r="K3586" t="str">
        <f ca="1">VLOOKUP(J3586,'Store-Salesman Details'!$C$2:$H$16,6,FALSE)</f>
        <v>Kritika</v>
      </c>
      <c r="L3586">
        <f t="shared" ref="L3586:L3649" ca="1" si="455">RANDBETWEEN(1,5)</f>
        <v>5</v>
      </c>
      <c r="M3586">
        <f ca="1">VLOOKUP(F3586,'Stock Details'!$A$2:$J$51,5,FALSE)</f>
        <v>10</v>
      </c>
      <c r="N3586">
        <f t="shared" ref="N3586:N3649" ca="1" si="456">L3586*M3586</f>
        <v>50</v>
      </c>
      <c r="O3586">
        <v>1</v>
      </c>
    </row>
    <row r="3587" spans="1:15" x14ac:dyDescent="0.25">
      <c r="A3587">
        <v>3586</v>
      </c>
      <c r="B3587" s="3">
        <v>45556</v>
      </c>
      <c r="C3587">
        <f t="shared" ca="1" si="449"/>
        <v>5</v>
      </c>
      <c r="D3587" t="str">
        <f ca="1">VLOOKUP(C3587,'Store-Salesman Details'!$A$2:$H$16,4,FALSE)</f>
        <v>West</v>
      </c>
      <c r="E3587" t="str">
        <f ca="1">VLOOKUP(C3587,'Store-Salesman Details'!$A$2:$H$16,5,FALSE)</f>
        <v>Abhishek</v>
      </c>
      <c r="F3587">
        <f t="shared" ca="1" si="453"/>
        <v>37</v>
      </c>
      <c r="G3587" t="str">
        <f ca="1">VLOOKUP(F3587,'Stock Details'!$A$2:$J$51,2,FALSE)</f>
        <v>Personal Care</v>
      </c>
      <c r="H3587" t="str">
        <f ca="1">VLOOKUP(F3587,'Stock Details'!$A$2:$J$51,3,FALSE)</f>
        <v>Axe</v>
      </c>
      <c r="I3587" t="str">
        <f ca="1">VLOOKUP(F3587,'Stock Details'!$A$2:$J$51,7,FALSE)</f>
        <v>3-P</v>
      </c>
      <c r="J3587" t="str">
        <f t="shared" ca="1" si="454"/>
        <v>5_3-P</v>
      </c>
      <c r="K3587" t="str">
        <f ca="1">VLOOKUP(J3587,'Store-Salesman Details'!$C$2:$H$16,6,FALSE)</f>
        <v>Kritika</v>
      </c>
      <c r="L3587">
        <f t="shared" ca="1" si="455"/>
        <v>1</v>
      </c>
      <c r="M3587">
        <f ca="1">VLOOKUP(F3587,'Stock Details'!$A$2:$J$51,5,FALSE)</f>
        <v>202</v>
      </c>
      <c r="N3587">
        <f t="shared" ca="1" si="456"/>
        <v>202</v>
      </c>
      <c r="O3587">
        <v>1</v>
      </c>
    </row>
    <row r="3588" spans="1:15" x14ac:dyDescent="0.25">
      <c r="A3588">
        <v>3587</v>
      </c>
      <c r="B3588" s="3">
        <v>45556</v>
      </c>
      <c r="C3588">
        <f t="shared" ca="1" si="449"/>
        <v>5</v>
      </c>
      <c r="D3588" t="str">
        <f ca="1">VLOOKUP(C3588,'Store-Salesman Details'!$A$2:$H$16,4,FALSE)</f>
        <v>West</v>
      </c>
      <c r="E3588" t="str">
        <f ca="1">VLOOKUP(C3588,'Store-Salesman Details'!$A$2:$H$16,5,FALSE)</f>
        <v>Abhishek</v>
      </c>
      <c r="F3588">
        <f t="shared" ca="1" si="453"/>
        <v>42</v>
      </c>
      <c r="G3588" t="str">
        <f ca="1">VLOOKUP(F3588,'Stock Details'!$A$2:$J$51,2,FALSE)</f>
        <v>Personal Care</v>
      </c>
      <c r="H3588" t="str">
        <f ca="1">VLOOKUP(F3588,'Stock Details'!$A$2:$J$51,3,FALSE)</f>
        <v>Head &amp; Shoulder Shampoo</v>
      </c>
      <c r="I3588" t="str">
        <f ca="1">VLOOKUP(F3588,'Stock Details'!$A$2:$J$51,7,FALSE)</f>
        <v>3-P</v>
      </c>
      <c r="J3588" t="str">
        <f t="shared" ca="1" si="454"/>
        <v>5_3-P</v>
      </c>
      <c r="K3588" t="str">
        <f ca="1">VLOOKUP(J3588,'Store-Salesman Details'!$C$2:$H$16,6,FALSE)</f>
        <v>Kritika</v>
      </c>
      <c r="L3588">
        <f t="shared" ca="1" si="455"/>
        <v>4</v>
      </c>
      <c r="M3588">
        <f ca="1">VLOOKUP(F3588,'Stock Details'!$A$2:$J$51,5,FALSE)</f>
        <v>68</v>
      </c>
      <c r="N3588">
        <f t="shared" ca="1" si="456"/>
        <v>272</v>
      </c>
      <c r="O3588">
        <v>1</v>
      </c>
    </row>
    <row r="3589" spans="1:15" x14ac:dyDescent="0.25">
      <c r="A3589">
        <v>3588</v>
      </c>
      <c r="B3589" s="3">
        <v>45556</v>
      </c>
      <c r="C3589">
        <f t="shared" ca="1" si="449"/>
        <v>4</v>
      </c>
      <c r="D3589" t="str">
        <f ca="1">VLOOKUP(C3589,'Store-Salesman Details'!$A$2:$H$16,4,FALSE)</f>
        <v>South</v>
      </c>
      <c r="E3589" t="str">
        <f ca="1">VLOOKUP(C3589,'Store-Salesman Details'!$A$2:$H$16,5,FALSE)</f>
        <v>Ayush</v>
      </c>
      <c r="F3589">
        <f t="shared" ca="1" si="453"/>
        <v>39</v>
      </c>
      <c r="G3589" t="str">
        <f ca="1">VLOOKUP(F3589,'Stock Details'!$A$2:$J$51,2,FALSE)</f>
        <v>Personal Care</v>
      </c>
      <c r="H3589" t="str">
        <f ca="1">VLOOKUP(F3589,'Stock Details'!$A$2:$J$51,3,FALSE)</f>
        <v>Wilkison Sword</v>
      </c>
      <c r="I3589" t="str">
        <f ca="1">VLOOKUP(F3589,'Stock Details'!$A$2:$J$51,7,FALSE)</f>
        <v>3-P</v>
      </c>
      <c r="J3589" t="str">
        <f t="shared" ca="1" si="454"/>
        <v>4_3-P</v>
      </c>
      <c r="K3589" t="str">
        <f ca="1">VLOOKUP(J3589,'Store-Salesman Details'!$C$2:$H$16,6,FALSE)</f>
        <v>Mohan</v>
      </c>
      <c r="L3589">
        <f t="shared" ca="1" si="455"/>
        <v>1</v>
      </c>
      <c r="M3589">
        <f ca="1">VLOOKUP(F3589,'Stock Details'!$A$2:$J$51,5,FALSE)</f>
        <v>9</v>
      </c>
      <c r="N3589">
        <f t="shared" ca="1" si="456"/>
        <v>9</v>
      </c>
      <c r="O3589">
        <v>1</v>
      </c>
    </row>
    <row r="3590" spans="1:15" x14ac:dyDescent="0.25">
      <c r="A3590">
        <v>3589</v>
      </c>
      <c r="B3590" s="3">
        <v>45556</v>
      </c>
      <c r="C3590">
        <f t="shared" ca="1" si="449"/>
        <v>1</v>
      </c>
      <c r="D3590" t="str">
        <f ca="1">VLOOKUP(C3590,'Store-Salesman Details'!$A$2:$H$16,4,FALSE)</f>
        <v>Central</v>
      </c>
      <c r="E3590" t="str">
        <f ca="1">VLOOKUP(C3590,'Store-Salesman Details'!$A$2:$H$16,5,FALSE)</f>
        <v>Tanu</v>
      </c>
      <c r="F3590">
        <f t="shared" ca="1" si="453"/>
        <v>38</v>
      </c>
      <c r="G3590" t="str">
        <f ca="1">VLOOKUP(F3590,'Stock Details'!$A$2:$J$51,2,FALSE)</f>
        <v>Personal Care</v>
      </c>
      <c r="H3590" t="str">
        <f ca="1">VLOOKUP(F3590,'Stock Details'!$A$2:$J$51,3,FALSE)</f>
        <v>Gellete</v>
      </c>
      <c r="I3590" t="str">
        <f ca="1">VLOOKUP(F3590,'Stock Details'!$A$2:$J$51,7,FALSE)</f>
        <v>3-P</v>
      </c>
      <c r="J3590" t="str">
        <f t="shared" ca="1" si="454"/>
        <v>1_3-P</v>
      </c>
      <c r="K3590" t="str">
        <f ca="1">VLOOKUP(J3590,'Store-Salesman Details'!$C$2:$H$16,6,FALSE)</f>
        <v>Sohan</v>
      </c>
      <c r="L3590">
        <f t="shared" ca="1" si="455"/>
        <v>5</v>
      </c>
      <c r="M3590">
        <f ca="1">VLOOKUP(F3590,'Stock Details'!$A$2:$J$51,5,FALSE)</f>
        <v>99</v>
      </c>
      <c r="N3590">
        <f t="shared" ca="1" si="456"/>
        <v>495</v>
      </c>
      <c r="O3590">
        <v>1</v>
      </c>
    </row>
    <row r="3591" spans="1:15" x14ac:dyDescent="0.25">
      <c r="A3591">
        <v>3590</v>
      </c>
      <c r="B3591" s="3">
        <v>45556</v>
      </c>
      <c r="C3591">
        <f t="shared" ca="1" si="449"/>
        <v>5</v>
      </c>
      <c r="D3591" t="str">
        <f ca="1">VLOOKUP(C3591,'Store-Salesman Details'!$A$2:$H$16,4,FALSE)</f>
        <v>West</v>
      </c>
      <c r="E3591" t="str">
        <f ca="1">VLOOKUP(C3591,'Store-Salesman Details'!$A$2:$H$16,5,FALSE)</f>
        <v>Abhishek</v>
      </c>
      <c r="F3591">
        <f t="shared" ca="1" si="453"/>
        <v>35</v>
      </c>
      <c r="G3591" t="str">
        <f ca="1">VLOOKUP(F3591,'Stock Details'!$A$2:$J$51,2,FALSE)</f>
        <v>Personal Care</v>
      </c>
      <c r="H3591" t="str">
        <f ca="1">VLOOKUP(F3591,'Stock Details'!$A$2:$J$51,3,FALSE)</f>
        <v>Close Up</v>
      </c>
      <c r="I3591" t="str">
        <f ca="1">VLOOKUP(F3591,'Stock Details'!$A$2:$J$51,7,FALSE)</f>
        <v>3-P</v>
      </c>
      <c r="J3591" t="str">
        <f t="shared" ca="1" si="454"/>
        <v>5_3-P</v>
      </c>
      <c r="K3591" t="str">
        <f ca="1">VLOOKUP(J3591,'Store-Salesman Details'!$C$2:$H$16,6,FALSE)</f>
        <v>Kritika</v>
      </c>
      <c r="L3591">
        <f t="shared" ca="1" si="455"/>
        <v>4</v>
      </c>
      <c r="M3591">
        <f ca="1">VLOOKUP(F3591,'Stock Details'!$A$2:$J$51,5,FALSE)</f>
        <v>20</v>
      </c>
      <c r="N3591">
        <f t="shared" ca="1" si="456"/>
        <v>80</v>
      </c>
      <c r="O3591">
        <v>1</v>
      </c>
    </row>
    <row r="3592" spans="1:15" x14ac:dyDescent="0.25">
      <c r="A3592">
        <v>3591</v>
      </c>
      <c r="B3592" s="3">
        <v>45556</v>
      </c>
      <c r="C3592">
        <f t="shared" ca="1" si="449"/>
        <v>5</v>
      </c>
      <c r="D3592" t="str">
        <f ca="1">VLOOKUP(C3592,'Store-Salesman Details'!$A$2:$H$16,4,FALSE)</f>
        <v>West</v>
      </c>
      <c r="E3592" t="str">
        <f ca="1">VLOOKUP(C3592,'Store-Salesman Details'!$A$2:$H$16,5,FALSE)</f>
        <v>Abhishek</v>
      </c>
      <c r="F3592">
        <f ca="1">RANDBETWEEN(21,25)</f>
        <v>23</v>
      </c>
      <c r="G3592" t="str">
        <f ca="1">VLOOKUP(F3592,'Stock Details'!$A$2:$J$51,2,FALSE)</f>
        <v>Laundry</v>
      </c>
      <c r="H3592" t="str">
        <f ca="1">VLOOKUP(F3592,'Stock Details'!$A$2:$J$51,3,FALSE)</f>
        <v>Wheel</v>
      </c>
      <c r="I3592" t="str">
        <f ca="1">VLOOKUP(F3592,'Stock Details'!$A$2:$J$51,7,FALSE)</f>
        <v>2-W</v>
      </c>
      <c r="J3592" t="str">
        <f t="shared" ca="1" si="454"/>
        <v>5_2-W</v>
      </c>
      <c r="K3592" t="str">
        <f ca="1">VLOOKUP(J3592,'Store-Salesman Details'!$C$2:$H$16,6,FALSE)</f>
        <v>Kavya</v>
      </c>
      <c r="L3592">
        <f t="shared" ca="1" si="455"/>
        <v>2</v>
      </c>
      <c r="M3592">
        <f ca="1">VLOOKUP(F3592,'Stock Details'!$A$2:$J$51,5,FALSE)</f>
        <v>10</v>
      </c>
      <c r="N3592">
        <f t="shared" ca="1" si="456"/>
        <v>20</v>
      </c>
      <c r="O3592">
        <v>1</v>
      </c>
    </row>
    <row r="3593" spans="1:15" x14ac:dyDescent="0.25">
      <c r="A3593">
        <v>3592</v>
      </c>
      <c r="B3593" s="3">
        <v>45556</v>
      </c>
      <c r="C3593">
        <f t="shared" ca="1" si="449"/>
        <v>4</v>
      </c>
      <c r="D3593" t="str">
        <f ca="1">VLOOKUP(C3593,'Store-Salesman Details'!$A$2:$H$16,4,FALSE)</f>
        <v>South</v>
      </c>
      <c r="E3593" t="str">
        <f ca="1">VLOOKUP(C3593,'Store-Salesman Details'!$A$2:$H$16,5,FALSE)</f>
        <v>Ayush</v>
      </c>
      <c r="F3593">
        <f ca="1">RANDBETWEEN(21,25)</f>
        <v>21</v>
      </c>
      <c r="G3593" t="str">
        <f ca="1">VLOOKUP(F3593,'Stock Details'!$A$2:$J$51,2,FALSE)</f>
        <v>Laundry</v>
      </c>
      <c r="H3593" t="str">
        <f ca="1">VLOOKUP(F3593,'Stock Details'!$A$2:$J$51,3,FALSE)</f>
        <v>Surf Excel</v>
      </c>
      <c r="I3593" t="str">
        <f ca="1">VLOOKUP(F3593,'Stock Details'!$A$2:$J$51,7,FALSE)</f>
        <v>2-W</v>
      </c>
      <c r="J3593" t="str">
        <f t="shared" ca="1" si="454"/>
        <v>4_2-W</v>
      </c>
      <c r="K3593" t="str">
        <f ca="1">VLOOKUP(J3593,'Store-Salesman Details'!$C$2:$H$16,6,FALSE)</f>
        <v>Saloni</v>
      </c>
      <c r="L3593">
        <f t="shared" ca="1" si="455"/>
        <v>3</v>
      </c>
      <c r="M3593">
        <f ca="1">VLOOKUP(F3593,'Stock Details'!$A$2:$J$51,5,FALSE)</f>
        <v>10</v>
      </c>
      <c r="N3593">
        <f t="shared" ca="1" si="456"/>
        <v>30</v>
      </c>
      <c r="O3593">
        <v>1</v>
      </c>
    </row>
    <row r="3594" spans="1:15" x14ac:dyDescent="0.25">
      <c r="A3594">
        <v>3593</v>
      </c>
      <c r="B3594" s="3">
        <v>45556</v>
      </c>
      <c r="C3594">
        <f t="shared" ca="1" si="449"/>
        <v>4</v>
      </c>
      <c r="D3594" t="str">
        <f ca="1">VLOOKUP(C3594,'Store-Salesman Details'!$A$2:$H$16,4,FALSE)</f>
        <v>South</v>
      </c>
      <c r="E3594" t="str">
        <f ca="1">VLOOKUP(C3594,'Store-Salesman Details'!$A$2:$H$16,5,FALSE)</f>
        <v>Ayush</v>
      </c>
      <c r="F3594">
        <f ca="1">RANDBETWEEN(21,25)</f>
        <v>25</v>
      </c>
      <c r="G3594" t="str">
        <f ca="1">VLOOKUP(F3594,'Stock Details'!$A$2:$J$51,2,FALSE)</f>
        <v>Laundry</v>
      </c>
      <c r="H3594" t="str">
        <f ca="1">VLOOKUP(F3594,'Stock Details'!$A$2:$J$51,3,FALSE)</f>
        <v>Ariel</v>
      </c>
      <c r="I3594" t="str">
        <f ca="1">VLOOKUP(F3594,'Stock Details'!$A$2:$J$51,7,FALSE)</f>
        <v>2-W</v>
      </c>
      <c r="J3594" t="str">
        <f t="shared" ca="1" si="454"/>
        <v>4_2-W</v>
      </c>
      <c r="K3594" t="str">
        <f ca="1">VLOOKUP(J3594,'Store-Salesman Details'!$C$2:$H$16,6,FALSE)</f>
        <v>Saloni</v>
      </c>
      <c r="L3594">
        <f t="shared" ca="1" si="455"/>
        <v>5</v>
      </c>
      <c r="M3594">
        <f ca="1">VLOOKUP(F3594,'Stock Details'!$A$2:$J$51,5,FALSE)</f>
        <v>10</v>
      </c>
      <c r="N3594">
        <f t="shared" ca="1" si="456"/>
        <v>50</v>
      </c>
      <c r="O3594">
        <v>1</v>
      </c>
    </row>
    <row r="3595" spans="1:15" x14ac:dyDescent="0.25">
      <c r="A3595">
        <v>3594</v>
      </c>
      <c r="B3595" s="3">
        <v>45556</v>
      </c>
      <c r="C3595">
        <f t="shared" ca="1" si="449"/>
        <v>5</v>
      </c>
      <c r="D3595" t="str">
        <f ca="1">VLOOKUP(C3595,'Store-Salesman Details'!$A$2:$H$16,4,FALSE)</f>
        <v>West</v>
      </c>
      <c r="E3595" t="str">
        <f ca="1">VLOOKUP(C3595,'Store-Salesman Details'!$A$2:$H$16,5,FALSE)</f>
        <v>Abhishek</v>
      </c>
      <c r="F3595">
        <f ca="1">RANDBETWEEN(21,25)</f>
        <v>24</v>
      </c>
      <c r="G3595" t="str">
        <f ca="1">VLOOKUP(F3595,'Stock Details'!$A$2:$J$51,2,FALSE)</f>
        <v>Laundry</v>
      </c>
      <c r="H3595" t="str">
        <f ca="1">VLOOKUP(F3595,'Stock Details'!$A$2:$J$51,3,FALSE)</f>
        <v>Tide</v>
      </c>
      <c r="I3595" t="str">
        <f ca="1">VLOOKUP(F3595,'Stock Details'!$A$2:$J$51,7,FALSE)</f>
        <v>2-W</v>
      </c>
      <c r="J3595" t="str">
        <f t="shared" ca="1" si="454"/>
        <v>5_2-W</v>
      </c>
      <c r="K3595" t="str">
        <f ca="1">VLOOKUP(J3595,'Store-Salesman Details'!$C$2:$H$16,6,FALSE)</f>
        <v>Kavya</v>
      </c>
      <c r="L3595">
        <f t="shared" ca="1" si="455"/>
        <v>4</v>
      </c>
      <c r="M3595">
        <f ca="1">VLOOKUP(F3595,'Stock Details'!$A$2:$J$51,5,FALSE)</f>
        <v>10</v>
      </c>
      <c r="N3595">
        <f t="shared" ca="1" si="456"/>
        <v>40</v>
      </c>
      <c r="O3595">
        <v>1</v>
      </c>
    </row>
    <row r="3596" spans="1:15" x14ac:dyDescent="0.25">
      <c r="A3596">
        <v>3595</v>
      </c>
      <c r="B3596" s="3">
        <v>45556</v>
      </c>
      <c r="C3596">
        <f t="shared" ca="1" si="449"/>
        <v>3</v>
      </c>
      <c r="D3596" t="str">
        <f ca="1">VLOOKUP(C3596,'Store-Salesman Details'!$A$2:$H$16,4,FALSE)</f>
        <v>North</v>
      </c>
      <c r="E3596" t="str">
        <f ca="1">VLOOKUP(C3596,'Store-Salesman Details'!$A$2:$H$16,5,FALSE)</f>
        <v>Karan</v>
      </c>
      <c r="F3596">
        <f ca="1">RANDBETWEEN(21,25)</f>
        <v>21</v>
      </c>
      <c r="G3596" t="str">
        <f ca="1">VLOOKUP(F3596,'Stock Details'!$A$2:$J$51,2,FALSE)</f>
        <v>Laundry</v>
      </c>
      <c r="H3596" t="str">
        <f ca="1">VLOOKUP(F3596,'Stock Details'!$A$2:$J$51,3,FALSE)</f>
        <v>Surf Excel</v>
      </c>
      <c r="I3596" t="str">
        <f ca="1">VLOOKUP(F3596,'Stock Details'!$A$2:$J$51,7,FALSE)</f>
        <v>2-W</v>
      </c>
      <c r="J3596" t="str">
        <f t="shared" ca="1" si="454"/>
        <v>3_2-W</v>
      </c>
      <c r="K3596" t="str">
        <f ca="1">VLOOKUP(J3596,'Store-Salesman Details'!$C$2:$H$16,6,FALSE)</f>
        <v>Sonam</v>
      </c>
      <c r="L3596">
        <f t="shared" ca="1" si="455"/>
        <v>5</v>
      </c>
      <c r="M3596">
        <f ca="1">VLOOKUP(F3596,'Stock Details'!$A$2:$J$51,5,FALSE)</f>
        <v>10</v>
      </c>
      <c r="N3596">
        <f t="shared" ca="1" si="456"/>
        <v>50</v>
      </c>
      <c r="O3596">
        <v>1</v>
      </c>
    </row>
    <row r="3597" spans="1:15" x14ac:dyDescent="0.25">
      <c r="A3597">
        <v>3596</v>
      </c>
      <c r="B3597" s="3">
        <v>45556</v>
      </c>
      <c r="C3597">
        <f t="shared" ca="1" si="449"/>
        <v>2</v>
      </c>
      <c r="D3597" t="str">
        <f ca="1">VLOOKUP(C3597,'Store-Salesman Details'!$A$2:$H$16,4,FALSE)</f>
        <v>East</v>
      </c>
      <c r="E3597" t="str">
        <f ca="1">VLOOKUP(C3597,'Store-Salesman Details'!$A$2:$H$16,5,FALSE)</f>
        <v>Ritesh Kumar</v>
      </c>
      <c r="F3597">
        <f t="shared" ref="F3597:F3607" ca="1" si="457">RANDBETWEEN(1,20)</f>
        <v>13</v>
      </c>
      <c r="G3597" t="str">
        <f ca="1">VLOOKUP(F3597,'Stock Details'!$A$2:$J$51,2,FALSE)</f>
        <v>Foods</v>
      </c>
      <c r="H3597" t="str">
        <f ca="1">VLOOKUP(F3597,'Stock Details'!$A$2:$J$51,3,FALSE)</f>
        <v>Kissan Orange Juice</v>
      </c>
      <c r="I3597" t="str">
        <f ca="1">VLOOKUP(F3597,'Stock Details'!$A$2:$J$51,7,FALSE)</f>
        <v>1-A</v>
      </c>
      <c r="J3597" t="str">
        <f t="shared" ca="1" si="454"/>
        <v>2_1-A</v>
      </c>
      <c r="K3597" t="str">
        <f ca="1">VLOOKUP(J3597,'Store-Salesman Details'!$C$2:$H$16,6,FALSE)</f>
        <v>Divesh</v>
      </c>
      <c r="L3597">
        <f t="shared" ca="1" si="455"/>
        <v>3</v>
      </c>
      <c r="M3597">
        <f ca="1">VLOOKUP(F3597,'Stock Details'!$A$2:$J$51,5,FALSE)</f>
        <v>165</v>
      </c>
      <c r="N3597">
        <f t="shared" ca="1" si="456"/>
        <v>495</v>
      </c>
      <c r="O3597">
        <v>1</v>
      </c>
    </row>
    <row r="3598" spans="1:15" x14ac:dyDescent="0.25">
      <c r="A3598">
        <v>3597</v>
      </c>
      <c r="B3598" s="3">
        <v>45556</v>
      </c>
      <c r="C3598">
        <f t="shared" ca="1" si="449"/>
        <v>4</v>
      </c>
      <c r="D3598" t="str">
        <f ca="1">VLOOKUP(C3598,'Store-Salesman Details'!$A$2:$H$16,4,FALSE)</f>
        <v>South</v>
      </c>
      <c r="E3598" t="str">
        <f ca="1">VLOOKUP(C3598,'Store-Salesman Details'!$A$2:$H$16,5,FALSE)</f>
        <v>Ayush</v>
      </c>
      <c r="F3598">
        <f t="shared" ca="1" si="457"/>
        <v>16</v>
      </c>
      <c r="G3598" t="str">
        <f ca="1">VLOOKUP(F3598,'Stock Details'!$A$2:$J$51,2,FALSE)</f>
        <v>Ice Cream</v>
      </c>
      <c r="H3598" t="str">
        <f ca="1">VLOOKUP(F3598,'Stock Details'!$A$2:$J$51,3,FALSE)</f>
        <v>Kwality Wall's - Butterscotch</v>
      </c>
      <c r="I3598" t="str">
        <f ca="1">VLOOKUP(F3598,'Stock Details'!$A$2:$J$51,7,FALSE)</f>
        <v>1-A</v>
      </c>
      <c r="J3598" t="str">
        <f t="shared" ca="1" si="454"/>
        <v>4_1-A</v>
      </c>
      <c r="K3598" t="str">
        <f ca="1">VLOOKUP(J3598,'Store-Salesman Details'!$C$2:$H$16,6,FALSE)</f>
        <v>Divya</v>
      </c>
      <c r="L3598">
        <f t="shared" ca="1" si="455"/>
        <v>3</v>
      </c>
      <c r="M3598">
        <f ca="1">VLOOKUP(F3598,'Stock Details'!$A$2:$J$51,5,FALSE)</f>
        <v>145</v>
      </c>
      <c r="N3598">
        <f t="shared" ca="1" si="456"/>
        <v>435</v>
      </c>
      <c r="O3598">
        <v>1</v>
      </c>
    </row>
    <row r="3599" spans="1:15" x14ac:dyDescent="0.25">
      <c r="A3599">
        <v>3598</v>
      </c>
      <c r="B3599" s="3">
        <v>45556</v>
      </c>
      <c r="C3599">
        <f t="shared" ca="1" si="449"/>
        <v>5</v>
      </c>
      <c r="D3599" t="str">
        <f ca="1">VLOOKUP(C3599,'Store-Salesman Details'!$A$2:$H$16,4,FALSE)</f>
        <v>West</v>
      </c>
      <c r="E3599" t="str">
        <f ca="1">VLOOKUP(C3599,'Store-Salesman Details'!$A$2:$H$16,5,FALSE)</f>
        <v>Abhishek</v>
      </c>
      <c r="F3599">
        <f t="shared" ca="1" si="457"/>
        <v>4</v>
      </c>
      <c r="G3599" t="str">
        <f ca="1">VLOOKUP(F3599,'Stock Details'!$A$2:$J$51,2,FALSE)</f>
        <v>Beverages</v>
      </c>
      <c r="H3599" t="str">
        <f ca="1">VLOOKUP(F3599,'Stock Details'!$A$2:$J$51,3,FALSE)</f>
        <v>Bru</v>
      </c>
      <c r="I3599" t="str">
        <f ca="1">VLOOKUP(F3599,'Stock Details'!$A$2:$J$51,7,FALSE)</f>
        <v>1-A</v>
      </c>
      <c r="J3599" t="str">
        <f t="shared" ca="1" si="454"/>
        <v>5_1-A</v>
      </c>
      <c r="K3599" t="str">
        <f ca="1">VLOOKUP(J3599,'Store-Salesman Details'!$C$2:$H$16,6,FALSE)</f>
        <v>Ramesh</v>
      </c>
      <c r="L3599">
        <f t="shared" ca="1" si="455"/>
        <v>1</v>
      </c>
      <c r="M3599">
        <f ca="1">VLOOKUP(F3599,'Stock Details'!$A$2:$J$51,5,FALSE)</f>
        <v>45</v>
      </c>
      <c r="N3599">
        <f t="shared" ca="1" si="456"/>
        <v>45</v>
      </c>
      <c r="O3599">
        <v>1</v>
      </c>
    </row>
    <row r="3600" spans="1:15" x14ac:dyDescent="0.25">
      <c r="A3600">
        <v>3599</v>
      </c>
      <c r="B3600" s="3">
        <v>45556</v>
      </c>
      <c r="C3600">
        <f t="shared" ca="1" si="449"/>
        <v>3</v>
      </c>
      <c r="D3600" t="str">
        <f ca="1">VLOOKUP(C3600,'Store-Salesman Details'!$A$2:$H$16,4,FALSE)</f>
        <v>North</v>
      </c>
      <c r="E3600" t="str">
        <f ca="1">VLOOKUP(C3600,'Store-Salesman Details'!$A$2:$H$16,5,FALSE)</f>
        <v>Karan</v>
      </c>
      <c r="F3600">
        <f t="shared" ca="1" si="457"/>
        <v>9</v>
      </c>
      <c r="G3600" t="str">
        <f ca="1">VLOOKUP(F3600,'Stock Details'!$A$2:$J$51,2,FALSE)</f>
        <v>Disinfectant</v>
      </c>
      <c r="H3600" t="str">
        <f ca="1">VLOOKUP(F3600,'Stock Details'!$A$2:$J$51,3,FALSE)</f>
        <v>Domex</v>
      </c>
      <c r="I3600" t="str">
        <f ca="1">VLOOKUP(F3600,'Stock Details'!$A$2:$J$51,7,FALSE)</f>
        <v>1-A</v>
      </c>
      <c r="J3600" t="str">
        <f t="shared" ca="1" si="454"/>
        <v>3_1-A</v>
      </c>
      <c r="K3600" t="str">
        <f ca="1">VLOOKUP(J3600,'Store-Salesman Details'!$C$2:$H$16,6,FALSE)</f>
        <v>Suresh</v>
      </c>
      <c r="L3600">
        <f t="shared" ca="1" si="455"/>
        <v>4</v>
      </c>
      <c r="M3600">
        <f ca="1">VLOOKUP(F3600,'Stock Details'!$A$2:$J$51,5,FALSE)</f>
        <v>92</v>
      </c>
      <c r="N3600">
        <f t="shared" ca="1" si="456"/>
        <v>368</v>
      </c>
      <c r="O3600">
        <v>1</v>
      </c>
    </row>
    <row r="3601" spans="1:15" x14ac:dyDescent="0.25">
      <c r="A3601">
        <v>3600</v>
      </c>
      <c r="B3601" s="3">
        <v>45556</v>
      </c>
      <c r="C3601">
        <f t="shared" ca="1" si="449"/>
        <v>5</v>
      </c>
      <c r="D3601" t="str">
        <f ca="1">VLOOKUP(C3601,'Store-Salesman Details'!$A$2:$H$16,4,FALSE)</f>
        <v>West</v>
      </c>
      <c r="E3601" t="str">
        <f ca="1">VLOOKUP(C3601,'Store-Salesman Details'!$A$2:$H$16,5,FALSE)</f>
        <v>Abhishek</v>
      </c>
      <c r="F3601">
        <f t="shared" ca="1" si="457"/>
        <v>3</v>
      </c>
      <c r="G3601" t="str">
        <f ca="1">VLOOKUP(F3601,'Stock Details'!$A$2:$J$51,2,FALSE)</f>
        <v>Beverages</v>
      </c>
      <c r="H3601" t="str">
        <f ca="1">VLOOKUP(F3601,'Stock Details'!$A$2:$J$51,3,FALSE)</f>
        <v>Taj Mahal</v>
      </c>
      <c r="I3601" t="str">
        <f ca="1">VLOOKUP(F3601,'Stock Details'!$A$2:$J$51,7,FALSE)</f>
        <v>1-A</v>
      </c>
      <c r="J3601" t="str">
        <f t="shared" ca="1" si="454"/>
        <v>5_1-A</v>
      </c>
      <c r="K3601" t="str">
        <f ca="1">VLOOKUP(J3601,'Store-Salesman Details'!$C$2:$H$16,6,FALSE)</f>
        <v>Ramesh</v>
      </c>
      <c r="L3601">
        <f t="shared" ca="1" si="455"/>
        <v>1</v>
      </c>
      <c r="M3601">
        <f ca="1">VLOOKUP(F3601,'Stock Details'!$A$2:$J$51,5,FALSE)</f>
        <v>50</v>
      </c>
      <c r="N3601">
        <f t="shared" ca="1" si="456"/>
        <v>50</v>
      </c>
      <c r="O3601">
        <v>1</v>
      </c>
    </row>
    <row r="3602" spans="1:15" x14ac:dyDescent="0.25">
      <c r="A3602">
        <v>3601</v>
      </c>
      <c r="B3602" s="3">
        <v>45556</v>
      </c>
      <c r="C3602">
        <f t="shared" ca="1" si="449"/>
        <v>3</v>
      </c>
      <c r="D3602" t="str">
        <f ca="1">VLOOKUP(C3602,'Store-Salesman Details'!$A$2:$H$16,4,FALSE)</f>
        <v>North</v>
      </c>
      <c r="E3602" t="str">
        <f ca="1">VLOOKUP(C3602,'Store-Salesman Details'!$A$2:$H$16,5,FALSE)</f>
        <v>Karan</v>
      </c>
      <c r="F3602">
        <f t="shared" ca="1" si="457"/>
        <v>6</v>
      </c>
      <c r="G3602" t="str">
        <f ca="1">VLOOKUP(F3602,'Stock Details'!$A$2:$J$51,2,FALSE)</f>
        <v>Beverages</v>
      </c>
      <c r="H3602" t="str">
        <f ca="1">VLOOKUP(F3602,'Stock Details'!$A$2:$J$51,3,FALSE)</f>
        <v>Nescafe - Coffee Gold</v>
      </c>
      <c r="I3602" t="str">
        <f ca="1">VLOOKUP(F3602,'Stock Details'!$A$2:$J$51,7,FALSE)</f>
        <v>1-A</v>
      </c>
      <c r="J3602" t="str">
        <f t="shared" ca="1" si="454"/>
        <v>3_1-A</v>
      </c>
      <c r="K3602" t="str">
        <f ca="1">VLOOKUP(J3602,'Store-Salesman Details'!$C$2:$H$16,6,FALSE)</f>
        <v>Suresh</v>
      </c>
      <c r="L3602">
        <f t="shared" ca="1" si="455"/>
        <v>3</v>
      </c>
      <c r="M3602">
        <f ca="1">VLOOKUP(F3602,'Stock Details'!$A$2:$J$51,5,FALSE)</f>
        <v>100</v>
      </c>
      <c r="N3602">
        <f t="shared" ca="1" si="456"/>
        <v>300</v>
      </c>
      <c r="O3602">
        <v>1</v>
      </c>
    </row>
    <row r="3603" spans="1:15" x14ac:dyDescent="0.25">
      <c r="A3603">
        <v>3602</v>
      </c>
      <c r="B3603" s="3">
        <v>45556</v>
      </c>
      <c r="C3603">
        <f t="shared" ca="1" si="449"/>
        <v>2</v>
      </c>
      <c r="D3603" t="str">
        <f ca="1">VLOOKUP(C3603,'Store-Salesman Details'!$A$2:$H$16,4,FALSE)</f>
        <v>East</v>
      </c>
      <c r="E3603" t="str">
        <f ca="1">VLOOKUP(C3603,'Store-Salesman Details'!$A$2:$H$16,5,FALSE)</f>
        <v>Ritesh Kumar</v>
      </c>
      <c r="F3603">
        <f t="shared" ca="1" si="457"/>
        <v>8</v>
      </c>
      <c r="G3603" t="str">
        <f ca="1">VLOOKUP(F3603,'Stock Details'!$A$2:$J$51,2,FALSE)</f>
        <v>Dishwasher</v>
      </c>
      <c r="H3603" t="str">
        <f ca="1">VLOOKUP(F3603,'Stock Details'!$A$2:$J$51,3,FALSE)</f>
        <v>Vim</v>
      </c>
      <c r="I3603" t="str">
        <f ca="1">VLOOKUP(F3603,'Stock Details'!$A$2:$J$51,7,FALSE)</f>
        <v>1-A</v>
      </c>
      <c r="J3603" t="str">
        <f t="shared" ca="1" si="454"/>
        <v>2_1-A</v>
      </c>
      <c r="K3603" t="str">
        <f ca="1">VLOOKUP(J3603,'Store-Salesman Details'!$C$2:$H$16,6,FALSE)</f>
        <v>Divesh</v>
      </c>
      <c r="L3603">
        <f t="shared" ca="1" si="455"/>
        <v>1</v>
      </c>
      <c r="M3603">
        <f ca="1">VLOOKUP(F3603,'Stock Details'!$A$2:$J$51,5,FALSE)</f>
        <v>10</v>
      </c>
      <c r="N3603">
        <f t="shared" ca="1" si="456"/>
        <v>10</v>
      </c>
      <c r="O3603">
        <v>1</v>
      </c>
    </row>
    <row r="3604" spans="1:15" x14ac:dyDescent="0.25">
      <c r="A3604">
        <v>3603</v>
      </c>
      <c r="B3604" s="3">
        <v>45556</v>
      </c>
      <c r="C3604">
        <f t="shared" ca="1" si="449"/>
        <v>1</v>
      </c>
      <c r="D3604" t="str">
        <f ca="1">VLOOKUP(C3604,'Store-Salesman Details'!$A$2:$H$16,4,FALSE)</f>
        <v>Central</v>
      </c>
      <c r="E3604" t="str">
        <f ca="1">VLOOKUP(C3604,'Store-Salesman Details'!$A$2:$H$16,5,FALSE)</f>
        <v>Tanu</v>
      </c>
      <c r="F3604">
        <f t="shared" ca="1" si="457"/>
        <v>6</v>
      </c>
      <c r="G3604" t="str">
        <f ca="1">VLOOKUP(F3604,'Stock Details'!$A$2:$J$51,2,FALSE)</f>
        <v>Beverages</v>
      </c>
      <c r="H3604" t="str">
        <f ca="1">VLOOKUP(F3604,'Stock Details'!$A$2:$J$51,3,FALSE)</f>
        <v>Nescafe - Coffee Gold</v>
      </c>
      <c r="I3604" t="str">
        <f ca="1">VLOOKUP(F3604,'Stock Details'!$A$2:$J$51,7,FALSE)</f>
        <v>1-A</v>
      </c>
      <c r="J3604" t="str">
        <f t="shared" ca="1" si="454"/>
        <v>1_1-A</v>
      </c>
      <c r="K3604" t="str">
        <f ca="1">VLOOKUP(J3604,'Store-Salesman Details'!$C$2:$H$16,6,FALSE)</f>
        <v>Komal</v>
      </c>
      <c r="L3604">
        <f t="shared" ca="1" si="455"/>
        <v>1</v>
      </c>
      <c r="M3604">
        <f ca="1">VLOOKUP(F3604,'Stock Details'!$A$2:$J$51,5,FALSE)</f>
        <v>100</v>
      </c>
      <c r="N3604">
        <f t="shared" ca="1" si="456"/>
        <v>100</v>
      </c>
      <c r="O3604">
        <v>1</v>
      </c>
    </row>
    <row r="3605" spans="1:15" x14ac:dyDescent="0.25">
      <c r="A3605">
        <v>3604</v>
      </c>
      <c r="B3605" s="3">
        <v>45556</v>
      </c>
      <c r="C3605">
        <f t="shared" ca="1" si="449"/>
        <v>2</v>
      </c>
      <c r="D3605" t="str">
        <f ca="1">VLOOKUP(C3605,'Store-Salesman Details'!$A$2:$H$16,4,FALSE)</f>
        <v>East</v>
      </c>
      <c r="E3605" t="str">
        <f ca="1">VLOOKUP(C3605,'Store-Salesman Details'!$A$2:$H$16,5,FALSE)</f>
        <v>Ritesh Kumar</v>
      </c>
      <c r="F3605">
        <f t="shared" ca="1" si="457"/>
        <v>11</v>
      </c>
      <c r="G3605" t="str">
        <f ca="1">VLOOKUP(F3605,'Stock Details'!$A$2:$J$51,2,FALSE)</f>
        <v>Foods</v>
      </c>
      <c r="H3605" t="str">
        <f ca="1">VLOOKUP(F3605,'Stock Details'!$A$2:$J$51,3,FALSE)</f>
        <v>Kissan Jam</v>
      </c>
      <c r="I3605" t="str">
        <f ca="1">VLOOKUP(F3605,'Stock Details'!$A$2:$J$51,7,FALSE)</f>
        <v>1-A</v>
      </c>
      <c r="J3605" t="str">
        <f t="shared" ca="1" si="454"/>
        <v>2_1-A</v>
      </c>
      <c r="K3605" t="str">
        <f ca="1">VLOOKUP(J3605,'Store-Salesman Details'!$C$2:$H$16,6,FALSE)</f>
        <v>Divesh</v>
      </c>
      <c r="L3605">
        <f t="shared" ca="1" si="455"/>
        <v>1</v>
      </c>
      <c r="M3605">
        <f ca="1">VLOOKUP(F3605,'Stock Details'!$A$2:$J$51,5,FALSE)</f>
        <v>15</v>
      </c>
      <c r="N3605">
        <f t="shared" ca="1" si="456"/>
        <v>15</v>
      </c>
      <c r="O3605">
        <v>1</v>
      </c>
    </row>
    <row r="3606" spans="1:15" x14ac:dyDescent="0.25">
      <c r="A3606">
        <v>3605</v>
      </c>
      <c r="B3606" s="3">
        <v>45556</v>
      </c>
      <c r="C3606">
        <f t="shared" ca="1" si="449"/>
        <v>3</v>
      </c>
      <c r="D3606" t="str">
        <f ca="1">VLOOKUP(C3606,'Store-Salesman Details'!$A$2:$H$16,4,FALSE)</f>
        <v>North</v>
      </c>
      <c r="E3606" t="str">
        <f ca="1">VLOOKUP(C3606,'Store-Salesman Details'!$A$2:$H$16,5,FALSE)</f>
        <v>Karan</v>
      </c>
      <c r="F3606">
        <f t="shared" ca="1" si="457"/>
        <v>15</v>
      </c>
      <c r="G3606" t="str">
        <f ca="1">VLOOKUP(F3606,'Stock Details'!$A$2:$J$51,2,FALSE)</f>
        <v>Foods</v>
      </c>
      <c r="H3606" t="str">
        <f ca="1">VLOOKUP(F3606,'Stock Details'!$A$2:$J$51,3,FALSE)</f>
        <v>Kissan Mixed Fruit Juice</v>
      </c>
      <c r="I3606" t="str">
        <f ca="1">VLOOKUP(F3606,'Stock Details'!$A$2:$J$51,7,FALSE)</f>
        <v>1-A</v>
      </c>
      <c r="J3606" t="str">
        <f t="shared" ca="1" si="454"/>
        <v>3_1-A</v>
      </c>
      <c r="K3606" t="str">
        <f ca="1">VLOOKUP(J3606,'Store-Salesman Details'!$C$2:$H$16,6,FALSE)</f>
        <v>Suresh</v>
      </c>
      <c r="L3606">
        <f t="shared" ca="1" si="455"/>
        <v>5</v>
      </c>
      <c r="M3606">
        <f ca="1">VLOOKUP(F3606,'Stock Details'!$A$2:$J$51,5,FALSE)</f>
        <v>165</v>
      </c>
      <c r="N3606">
        <f t="shared" ca="1" si="456"/>
        <v>825</v>
      </c>
      <c r="O3606">
        <v>1</v>
      </c>
    </row>
    <row r="3607" spans="1:15" x14ac:dyDescent="0.25">
      <c r="A3607">
        <v>3606</v>
      </c>
      <c r="B3607" s="3">
        <v>45556</v>
      </c>
      <c r="C3607">
        <f t="shared" ref="C3607:C3655" ca="1" si="458">RANDBETWEEN(1,5)</f>
        <v>1</v>
      </c>
      <c r="D3607" t="str">
        <f ca="1">VLOOKUP(C3607,'Store-Salesman Details'!$A$2:$H$16,4,FALSE)</f>
        <v>Central</v>
      </c>
      <c r="E3607" t="str">
        <f ca="1">VLOOKUP(C3607,'Store-Salesman Details'!$A$2:$H$16,5,FALSE)</f>
        <v>Tanu</v>
      </c>
      <c r="F3607">
        <f t="shared" ca="1" si="457"/>
        <v>8</v>
      </c>
      <c r="G3607" t="str">
        <f ca="1">VLOOKUP(F3607,'Stock Details'!$A$2:$J$51,2,FALSE)</f>
        <v>Dishwasher</v>
      </c>
      <c r="H3607" t="str">
        <f ca="1">VLOOKUP(F3607,'Stock Details'!$A$2:$J$51,3,FALSE)</f>
        <v>Vim</v>
      </c>
      <c r="I3607" t="str">
        <f ca="1">VLOOKUP(F3607,'Stock Details'!$A$2:$J$51,7,FALSE)</f>
        <v>1-A</v>
      </c>
      <c r="J3607" t="str">
        <f t="shared" ca="1" si="454"/>
        <v>1_1-A</v>
      </c>
      <c r="K3607" t="str">
        <f ca="1">VLOOKUP(J3607,'Store-Salesman Details'!$C$2:$H$16,6,FALSE)</f>
        <v>Komal</v>
      </c>
      <c r="L3607">
        <f t="shared" ca="1" si="455"/>
        <v>3</v>
      </c>
      <c r="M3607">
        <f ca="1">VLOOKUP(F3607,'Stock Details'!$A$2:$J$51,5,FALSE)</f>
        <v>10</v>
      </c>
      <c r="N3607">
        <f t="shared" ca="1" si="456"/>
        <v>30</v>
      </c>
      <c r="O3607">
        <v>1</v>
      </c>
    </row>
    <row r="3608" spans="1:15" x14ac:dyDescent="0.25">
      <c r="A3608">
        <v>3607</v>
      </c>
      <c r="B3608" s="3">
        <v>45556</v>
      </c>
      <c r="C3608">
        <f t="shared" ca="1" si="458"/>
        <v>4</v>
      </c>
      <c r="D3608" t="str">
        <f ca="1">VLOOKUP(C3608,'Store-Salesman Details'!$A$2:$H$16,4,FALSE)</f>
        <v>South</v>
      </c>
      <c r="E3608" t="str">
        <f ca="1">VLOOKUP(C3608,'Store-Salesman Details'!$A$2:$H$16,5,FALSE)</f>
        <v>Ayush</v>
      </c>
      <c r="F3608">
        <f t="shared" ref="F3608:F3614" ca="1" si="459">RANDBETWEEN(26,46)</f>
        <v>29</v>
      </c>
      <c r="G3608" t="str">
        <f ca="1">VLOOKUP(F3608,'Stock Details'!$A$2:$J$51,2,FALSE)</f>
        <v>Personal Care</v>
      </c>
      <c r="H3608" t="str">
        <f ca="1">VLOOKUP(F3608,'Stock Details'!$A$2:$J$51,3,FALSE)</f>
        <v>Lifebuoy</v>
      </c>
      <c r="I3608" t="str">
        <f ca="1">VLOOKUP(F3608,'Stock Details'!$A$2:$J$51,7,FALSE)</f>
        <v>3-P</v>
      </c>
      <c r="J3608" t="str">
        <f t="shared" ca="1" si="454"/>
        <v>4_3-P</v>
      </c>
      <c r="K3608" t="str">
        <f ca="1">VLOOKUP(J3608,'Store-Salesman Details'!$C$2:$H$16,6,FALSE)</f>
        <v>Mohan</v>
      </c>
      <c r="L3608">
        <f t="shared" ca="1" si="455"/>
        <v>2</v>
      </c>
      <c r="M3608">
        <f ca="1">VLOOKUP(F3608,'Stock Details'!$A$2:$J$51,5,FALSE)</f>
        <v>10</v>
      </c>
      <c r="N3608">
        <f t="shared" ca="1" si="456"/>
        <v>20</v>
      </c>
      <c r="O3608">
        <v>1</v>
      </c>
    </row>
    <row r="3609" spans="1:15" x14ac:dyDescent="0.25">
      <c r="A3609">
        <v>3608</v>
      </c>
      <c r="B3609" s="3">
        <v>45556</v>
      </c>
      <c r="C3609">
        <f t="shared" ca="1" si="458"/>
        <v>5</v>
      </c>
      <c r="D3609" t="str">
        <f ca="1">VLOOKUP(C3609,'Store-Salesman Details'!$A$2:$H$16,4,FALSE)</f>
        <v>West</v>
      </c>
      <c r="E3609" t="str">
        <f ca="1">VLOOKUP(C3609,'Store-Salesman Details'!$A$2:$H$16,5,FALSE)</f>
        <v>Abhishek</v>
      </c>
      <c r="F3609">
        <f t="shared" ca="1" si="459"/>
        <v>26</v>
      </c>
      <c r="G3609" t="str">
        <f ca="1">VLOOKUP(F3609,'Stock Details'!$A$2:$J$51,2,FALSE)</f>
        <v>Personal Care</v>
      </c>
      <c r="H3609" t="str">
        <f ca="1">VLOOKUP(F3609,'Stock Details'!$A$2:$J$51,3,FALSE)</f>
        <v>Lux</v>
      </c>
      <c r="I3609" t="str">
        <f ca="1">VLOOKUP(F3609,'Stock Details'!$A$2:$J$51,7,FALSE)</f>
        <v>3-P</v>
      </c>
      <c r="J3609" t="str">
        <f t="shared" ca="1" si="454"/>
        <v>5_3-P</v>
      </c>
      <c r="K3609" t="str">
        <f ca="1">VLOOKUP(J3609,'Store-Salesman Details'!$C$2:$H$16,6,FALSE)</f>
        <v>Kritika</v>
      </c>
      <c r="L3609">
        <f t="shared" ca="1" si="455"/>
        <v>5</v>
      </c>
      <c r="M3609">
        <f ca="1">VLOOKUP(F3609,'Stock Details'!$A$2:$J$51,5,FALSE)</f>
        <v>10</v>
      </c>
      <c r="N3609">
        <f t="shared" ca="1" si="456"/>
        <v>50</v>
      </c>
      <c r="O3609">
        <v>1</v>
      </c>
    </row>
    <row r="3610" spans="1:15" x14ac:dyDescent="0.25">
      <c r="A3610">
        <v>3609</v>
      </c>
      <c r="B3610" s="3">
        <v>45556</v>
      </c>
      <c r="C3610">
        <f t="shared" ca="1" si="458"/>
        <v>3</v>
      </c>
      <c r="D3610" t="str">
        <f ca="1">VLOOKUP(C3610,'Store-Salesman Details'!$A$2:$H$16,4,FALSE)</f>
        <v>North</v>
      </c>
      <c r="E3610" t="str">
        <f ca="1">VLOOKUP(C3610,'Store-Salesman Details'!$A$2:$H$16,5,FALSE)</f>
        <v>Karan</v>
      </c>
      <c r="F3610">
        <f t="shared" ca="1" si="459"/>
        <v>44</v>
      </c>
      <c r="G3610" t="str">
        <f ca="1">VLOOKUP(F3610,'Stock Details'!$A$2:$J$51,2,FALSE)</f>
        <v>Personal Care</v>
      </c>
      <c r="H3610" t="str">
        <f ca="1">VLOOKUP(F3610,'Stock Details'!$A$2:$J$51,3,FALSE)</f>
        <v>Whisper</v>
      </c>
      <c r="I3610" t="str">
        <f ca="1">VLOOKUP(F3610,'Stock Details'!$A$2:$J$51,7,FALSE)</f>
        <v>3-P</v>
      </c>
      <c r="J3610" t="str">
        <f t="shared" ca="1" si="454"/>
        <v>3_3-P</v>
      </c>
      <c r="K3610" t="str">
        <f ca="1">VLOOKUP(J3610,'Store-Salesman Details'!$C$2:$H$16,6,FALSE)</f>
        <v>Rajat</v>
      </c>
      <c r="L3610">
        <f t="shared" ca="1" si="455"/>
        <v>4</v>
      </c>
      <c r="M3610">
        <f ca="1">VLOOKUP(F3610,'Stock Details'!$A$2:$J$51,5,FALSE)</f>
        <v>34</v>
      </c>
      <c r="N3610">
        <f t="shared" ca="1" si="456"/>
        <v>136</v>
      </c>
      <c r="O3610">
        <v>1</v>
      </c>
    </row>
    <row r="3611" spans="1:15" x14ac:dyDescent="0.25">
      <c r="A3611">
        <v>3610</v>
      </c>
      <c r="B3611" s="3">
        <v>45556</v>
      </c>
      <c r="C3611">
        <f t="shared" ca="1" si="458"/>
        <v>4</v>
      </c>
      <c r="D3611" t="str">
        <f ca="1">VLOOKUP(C3611,'Store-Salesman Details'!$A$2:$H$16,4,FALSE)</f>
        <v>South</v>
      </c>
      <c r="E3611" t="str">
        <f ca="1">VLOOKUP(C3611,'Store-Salesman Details'!$A$2:$H$16,5,FALSE)</f>
        <v>Ayush</v>
      </c>
      <c r="F3611">
        <f t="shared" ca="1" si="459"/>
        <v>44</v>
      </c>
      <c r="G3611" t="str">
        <f ca="1">VLOOKUP(F3611,'Stock Details'!$A$2:$J$51,2,FALSE)</f>
        <v>Personal Care</v>
      </c>
      <c r="H3611" t="str">
        <f ca="1">VLOOKUP(F3611,'Stock Details'!$A$2:$J$51,3,FALSE)</f>
        <v>Whisper</v>
      </c>
      <c r="I3611" t="str">
        <f ca="1">VLOOKUP(F3611,'Stock Details'!$A$2:$J$51,7,FALSE)</f>
        <v>3-P</v>
      </c>
      <c r="J3611" t="str">
        <f t="shared" ca="1" si="454"/>
        <v>4_3-P</v>
      </c>
      <c r="K3611" t="str">
        <f ca="1">VLOOKUP(J3611,'Store-Salesman Details'!$C$2:$H$16,6,FALSE)</f>
        <v>Mohan</v>
      </c>
      <c r="L3611">
        <f t="shared" ca="1" si="455"/>
        <v>2</v>
      </c>
      <c r="M3611">
        <f ca="1">VLOOKUP(F3611,'Stock Details'!$A$2:$J$51,5,FALSE)</f>
        <v>34</v>
      </c>
      <c r="N3611">
        <f t="shared" ca="1" si="456"/>
        <v>68</v>
      </c>
      <c r="O3611">
        <v>1</v>
      </c>
    </row>
    <row r="3612" spans="1:15" x14ac:dyDescent="0.25">
      <c r="A3612">
        <v>3611</v>
      </c>
      <c r="B3612" s="3">
        <v>45556</v>
      </c>
      <c r="C3612">
        <f t="shared" ca="1" si="458"/>
        <v>1</v>
      </c>
      <c r="D3612" t="str">
        <f ca="1">VLOOKUP(C3612,'Store-Salesman Details'!$A$2:$H$16,4,FALSE)</f>
        <v>Central</v>
      </c>
      <c r="E3612" t="str">
        <f ca="1">VLOOKUP(C3612,'Store-Salesman Details'!$A$2:$H$16,5,FALSE)</f>
        <v>Tanu</v>
      </c>
      <c r="F3612">
        <f t="shared" ca="1" si="459"/>
        <v>27</v>
      </c>
      <c r="G3612" t="str">
        <f ca="1">VLOOKUP(F3612,'Stock Details'!$A$2:$J$51,2,FALSE)</f>
        <v>Personal Care</v>
      </c>
      <c r="H3612" t="str">
        <f ca="1">VLOOKUP(F3612,'Stock Details'!$A$2:$J$51,3,FALSE)</f>
        <v>Dove</v>
      </c>
      <c r="I3612" t="str">
        <f ca="1">VLOOKUP(F3612,'Stock Details'!$A$2:$J$51,7,FALSE)</f>
        <v>3-P</v>
      </c>
      <c r="J3612" t="str">
        <f t="shared" ca="1" si="454"/>
        <v>1_3-P</v>
      </c>
      <c r="K3612" t="str">
        <f ca="1">VLOOKUP(J3612,'Store-Salesman Details'!$C$2:$H$16,6,FALSE)</f>
        <v>Sohan</v>
      </c>
      <c r="L3612">
        <f t="shared" ca="1" si="455"/>
        <v>4</v>
      </c>
      <c r="M3612">
        <f ca="1">VLOOKUP(F3612,'Stock Details'!$A$2:$J$51,5,FALSE)</f>
        <v>28</v>
      </c>
      <c r="N3612">
        <f t="shared" ca="1" si="456"/>
        <v>112</v>
      </c>
      <c r="O3612">
        <v>1</v>
      </c>
    </row>
    <row r="3613" spans="1:15" x14ac:dyDescent="0.25">
      <c r="A3613">
        <v>3612</v>
      </c>
      <c r="B3613" s="3">
        <v>45556</v>
      </c>
      <c r="C3613">
        <f t="shared" ca="1" si="458"/>
        <v>5</v>
      </c>
      <c r="D3613" t="str">
        <f ca="1">VLOOKUP(C3613,'Store-Salesman Details'!$A$2:$H$16,4,FALSE)</f>
        <v>West</v>
      </c>
      <c r="E3613" t="str">
        <f ca="1">VLOOKUP(C3613,'Store-Salesman Details'!$A$2:$H$16,5,FALSE)</f>
        <v>Abhishek</v>
      </c>
      <c r="F3613">
        <f t="shared" ca="1" si="459"/>
        <v>43</v>
      </c>
      <c r="G3613" t="str">
        <f ca="1">VLOOKUP(F3613,'Stock Details'!$A$2:$J$51,2,FALSE)</f>
        <v>Personal Care</v>
      </c>
      <c r="H3613" t="str">
        <f ca="1">VLOOKUP(F3613,'Stock Details'!$A$2:$J$51,3,FALSE)</f>
        <v xml:space="preserve"> Pantine Shampoo</v>
      </c>
      <c r="I3613" t="str">
        <f ca="1">VLOOKUP(F3613,'Stock Details'!$A$2:$J$51,7,FALSE)</f>
        <v>3-P</v>
      </c>
      <c r="J3613" t="str">
        <f t="shared" ca="1" si="454"/>
        <v>5_3-P</v>
      </c>
      <c r="K3613" t="str">
        <f ca="1">VLOOKUP(J3613,'Store-Salesman Details'!$C$2:$H$16,6,FALSE)</f>
        <v>Kritika</v>
      </c>
      <c r="L3613">
        <f t="shared" ca="1" si="455"/>
        <v>4</v>
      </c>
      <c r="M3613">
        <f ca="1">VLOOKUP(F3613,'Stock Details'!$A$2:$J$51,5,FALSE)</f>
        <v>72</v>
      </c>
      <c r="N3613">
        <f t="shared" ca="1" si="456"/>
        <v>288</v>
      </c>
      <c r="O3613">
        <v>1</v>
      </c>
    </row>
    <row r="3614" spans="1:15" x14ac:dyDescent="0.25">
      <c r="A3614">
        <v>3613</v>
      </c>
      <c r="B3614" s="3">
        <v>45556</v>
      </c>
      <c r="C3614">
        <f t="shared" ca="1" si="458"/>
        <v>3</v>
      </c>
      <c r="D3614" t="str">
        <f ca="1">VLOOKUP(C3614,'Store-Salesman Details'!$A$2:$H$16,4,FALSE)</f>
        <v>North</v>
      </c>
      <c r="E3614" t="str">
        <f ca="1">VLOOKUP(C3614,'Store-Salesman Details'!$A$2:$H$16,5,FALSE)</f>
        <v>Karan</v>
      </c>
      <c r="F3614">
        <f t="shared" ca="1" si="459"/>
        <v>30</v>
      </c>
      <c r="G3614" t="str">
        <f ca="1">VLOOKUP(F3614,'Stock Details'!$A$2:$J$51,2,FALSE)</f>
        <v>Personal Care</v>
      </c>
      <c r="H3614" t="str">
        <f ca="1">VLOOKUP(F3614,'Stock Details'!$A$2:$J$51,3,FALSE)</f>
        <v>Fair &amp; Lovely</v>
      </c>
      <c r="I3614" t="str">
        <f ca="1">VLOOKUP(F3614,'Stock Details'!$A$2:$J$51,7,FALSE)</f>
        <v>3-P</v>
      </c>
      <c r="J3614" t="str">
        <f t="shared" ca="1" si="454"/>
        <v>3_3-P</v>
      </c>
      <c r="K3614" t="str">
        <f ca="1">VLOOKUP(J3614,'Store-Salesman Details'!$C$2:$H$16,6,FALSE)</f>
        <v>Rajat</v>
      </c>
      <c r="L3614">
        <f t="shared" ca="1" si="455"/>
        <v>4</v>
      </c>
      <c r="M3614">
        <f ca="1">VLOOKUP(F3614,'Stock Details'!$A$2:$J$51,5,FALSE)</f>
        <v>10</v>
      </c>
      <c r="N3614">
        <f t="shared" ca="1" si="456"/>
        <v>40</v>
      </c>
      <c r="O3614">
        <v>1</v>
      </c>
    </row>
    <row r="3615" spans="1:15" x14ac:dyDescent="0.25">
      <c r="A3615">
        <v>3614</v>
      </c>
      <c r="B3615" s="3">
        <v>45556</v>
      </c>
      <c r="C3615">
        <f t="shared" ca="1" si="458"/>
        <v>4</v>
      </c>
      <c r="D3615" t="str">
        <f ca="1">VLOOKUP(C3615,'Store-Salesman Details'!$A$2:$H$16,4,FALSE)</f>
        <v>South</v>
      </c>
      <c r="E3615" t="str">
        <f ca="1">VLOOKUP(C3615,'Store-Salesman Details'!$A$2:$H$16,5,FALSE)</f>
        <v>Ayush</v>
      </c>
      <c r="F3615">
        <f ca="1">RANDBETWEEN(21,25)</f>
        <v>25</v>
      </c>
      <c r="G3615" t="str">
        <f ca="1">VLOOKUP(F3615,'Stock Details'!$A$2:$J$51,2,FALSE)</f>
        <v>Laundry</v>
      </c>
      <c r="H3615" t="str">
        <f ca="1">VLOOKUP(F3615,'Stock Details'!$A$2:$J$51,3,FALSE)</f>
        <v>Ariel</v>
      </c>
      <c r="I3615" t="str">
        <f ca="1">VLOOKUP(F3615,'Stock Details'!$A$2:$J$51,7,FALSE)</f>
        <v>2-W</v>
      </c>
      <c r="J3615" t="str">
        <f t="shared" ca="1" si="454"/>
        <v>4_2-W</v>
      </c>
      <c r="K3615" t="str">
        <f ca="1">VLOOKUP(J3615,'Store-Salesman Details'!$C$2:$H$16,6,FALSE)</f>
        <v>Saloni</v>
      </c>
      <c r="L3615">
        <f t="shared" ca="1" si="455"/>
        <v>5</v>
      </c>
      <c r="M3615">
        <f ca="1">VLOOKUP(F3615,'Stock Details'!$A$2:$J$51,5,FALSE)</f>
        <v>10</v>
      </c>
      <c r="N3615">
        <f t="shared" ca="1" si="456"/>
        <v>50</v>
      </c>
      <c r="O3615">
        <v>1</v>
      </c>
    </row>
    <row r="3616" spans="1:15" x14ac:dyDescent="0.25">
      <c r="A3616">
        <v>3615</v>
      </c>
      <c r="B3616" s="3">
        <v>45556</v>
      </c>
      <c r="C3616">
        <f t="shared" ca="1" si="458"/>
        <v>1</v>
      </c>
      <c r="D3616" t="str">
        <f ca="1">VLOOKUP(C3616,'Store-Salesman Details'!$A$2:$H$16,4,FALSE)</f>
        <v>Central</v>
      </c>
      <c r="E3616" t="str">
        <f ca="1">VLOOKUP(C3616,'Store-Salesman Details'!$A$2:$H$16,5,FALSE)</f>
        <v>Tanu</v>
      </c>
      <c r="F3616">
        <f ca="1">RANDBETWEEN(21,25)</f>
        <v>24</v>
      </c>
      <c r="G3616" t="str">
        <f ca="1">VLOOKUP(F3616,'Stock Details'!$A$2:$J$51,2,FALSE)</f>
        <v>Laundry</v>
      </c>
      <c r="H3616" t="str">
        <f ca="1">VLOOKUP(F3616,'Stock Details'!$A$2:$J$51,3,FALSE)</f>
        <v>Tide</v>
      </c>
      <c r="I3616" t="str">
        <f ca="1">VLOOKUP(F3616,'Stock Details'!$A$2:$J$51,7,FALSE)</f>
        <v>2-W</v>
      </c>
      <c r="J3616" t="str">
        <f t="shared" ca="1" si="454"/>
        <v>1_2-W</v>
      </c>
      <c r="K3616" t="str">
        <f ca="1">VLOOKUP(J3616,'Store-Salesman Details'!$C$2:$H$16,6,FALSE)</f>
        <v>Sakshi</v>
      </c>
      <c r="L3616">
        <f t="shared" ca="1" si="455"/>
        <v>4</v>
      </c>
      <c r="M3616">
        <f ca="1">VLOOKUP(F3616,'Stock Details'!$A$2:$J$51,5,FALSE)</f>
        <v>10</v>
      </c>
      <c r="N3616">
        <f t="shared" ca="1" si="456"/>
        <v>40</v>
      </c>
      <c r="O3616">
        <v>1</v>
      </c>
    </row>
    <row r="3617" spans="1:15" x14ac:dyDescent="0.25">
      <c r="A3617">
        <v>3616</v>
      </c>
      <c r="B3617" s="3">
        <v>45556</v>
      </c>
      <c r="C3617">
        <f t="shared" ca="1" si="458"/>
        <v>3</v>
      </c>
      <c r="D3617" t="str">
        <f ca="1">VLOOKUP(C3617,'Store-Salesman Details'!$A$2:$H$16,4,FALSE)</f>
        <v>North</v>
      </c>
      <c r="E3617" t="str">
        <f ca="1">VLOOKUP(C3617,'Store-Salesman Details'!$A$2:$H$16,5,FALSE)</f>
        <v>Karan</v>
      </c>
      <c r="F3617">
        <f ca="1">RANDBETWEEN(21,25)</f>
        <v>23</v>
      </c>
      <c r="G3617" t="str">
        <f ca="1">VLOOKUP(F3617,'Stock Details'!$A$2:$J$51,2,FALSE)</f>
        <v>Laundry</v>
      </c>
      <c r="H3617" t="str">
        <f ca="1">VLOOKUP(F3617,'Stock Details'!$A$2:$J$51,3,FALSE)</f>
        <v>Wheel</v>
      </c>
      <c r="I3617" t="str">
        <f ca="1">VLOOKUP(F3617,'Stock Details'!$A$2:$J$51,7,FALSE)</f>
        <v>2-W</v>
      </c>
      <c r="J3617" t="str">
        <f t="shared" ca="1" si="454"/>
        <v>3_2-W</v>
      </c>
      <c r="K3617" t="str">
        <f ca="1">VLOOKUP(J3617,'Store-Salesman Details'!$C$2:$H$16,6,FALSE)</f>
        <v>Sonam</v>
      </c>
      <c r="L3617">
        <f t="shared" ca="1" si="455"/>
        <v>5</v>
      </c>
      <c r="M3617">
        <f ca="1">VLOOKUP(F3617,'Stock Details'!$A$2:$J$51,5,FALSE)</f>
        <v>10</v>
      </c>
      <c r="N3617">
        <f t="shared" ca="1" si="456"/>
        <v>50</v>
      </c>
      <c r="O3617">
        <v>1</v>
      </c>
    </row>
    <row r="3618" spans="1:15" x14ac:dyDescent="0.25">
      <c r="A3618">
        <v>3617</v>
      </c>
      <c r="B3618" s="3">
        <v>45556</v>
      </c>
      <c r="C3618">
        <f t="shared" ca="1" si="458"/>
        <v>4</v>
      </c>
      <c r="D3618" t="str">
        <f ca="1">VLOOKUP(C3618,'Store-Salesman Details'!$A$2:$H$16,4,FALSE)</f>
        <v>South</v>
      </c>
      <c r="E3618" t="str">
        <f ca="1">VLOOKUP(C3618,'Store-Salesman Details'!$A$2:$H$16,5,FALSE)</f>
        <v>Ayush</v>
      </c>
      <c r="F3618">
        <f ca="1">RANDBETWEEN(21,25)</f>
        <v>25</v>
      </c>
      <c r="G3618" t="str">
        <f ca="1">VLOOKUP(F3618,'Stock Details'!$A$2:$J$51,2,FALSE)</f>
        <v>Laundry</v>
      </c>
      <c r="H3618" t="str">
        <f ca="1">VLOOKUP(F3618,'Stock Details'!$A$2:$J$51,3,FALSE)</f>
        <v>Ariel</v>
      </c>
      <c r="I3618" t="str">
        <f ca="1">VLOOKUP(F3618,'Stock Details'!$A$2:$J$51,7,FALSE)</f>
        <v>2-W</v>
      </c>
      <c r="J3618" t="str">
        <f t="shared" ca="1" si="454"/>
        <v>4_2-W</v>
      </c>
      <c r="K3618" t="str">
        <f ca="1">VLOOKUP(J3618,'Store-Salesman Details'!$C$2:$H$16,6,FALSE)</f>
        <v>Saloni</v>
      </c>
      <c r="L3618">
        <f t="shared" ca="1" si="455"/>
        <v>5</v>
      </c>
      <c r="M3618">
        <f ca="1">VLOOKUP(F3618,'Stock Details'!$A$2:$J$51,5,FALSE)</f>
        <v>10</v>
      </c>
      <c r="N3618">
        <f t="shared" ca="1" si="456"/>
        <v>50</v>
      </c>
      <c r="O3618">
        <v>1</v>
      </c>
    </row>
    <row r="3619" spans="1:15" x14ac:dyDescent="0.25">
      <c r="A3619">
        <v>3618</v>
      </c>
      <c r="B3619" s="3">
        <v>45556</v>
      </c>
      <c r="C3619">
        <f t="shared" ca="1" si="458"/>
        <v>3</v>
      </c>
      <c r="D3619" t="str">
        <f ca="1">VLOOKUP(C3619,'Store-Salesman Details'!$A$2:$H$16,4,FALSE)</f>
        <v>North</v>
      </c>
      <c r="E3619" t="str">
        <f ca="1">VLOOKUP(C3619,'Store-Salesman Details'!$A$2:$H$16,5,FALSE)</f>
        <v>Karan</v>
      </c>
      <c r="F3619">
        <f ca="1">RANDBETWEEN(21,25)</f>
        <v>25</v>
      </c>
      <c r="G3619" t="str">
        <f ca="1">VLOOKUP(F3619,'Stock Details'!$A$2:$J$51,2,FALSE)</f>
        <v>Laundry</v>
      </c>
      <c r="H3619" t="str">
        <f ca="1">VLOOKUP(F3619,'Stock Details'!$A$2:$J$51,3,FALSE)</f>
        <v>Ariel</v>
      </c>
      <c r="I3619" t="str">
        <f ca="1">VLOOKUP(F3619,'Stock Details'!$A$2:$J$51,7,FALSE)</f>
        <v>2-W</v>
      </c>
      <c r="J3619" t="str">
        <f t="shared" ca="1" si="454"/>
        <v>3_2-W</v>
      </c>
      <c r="K3619" t="str">
        <f ca="1">VLOOKUP(J3619,'Store-Salesman Details'!$C$2:$H$16,6,FALSE)</f>
        <v>Sonam</v>
      </c>
      <c r="L3619">
        <f t="shared" ca="1" si="455"/>
        <v>2</v>
      </c>
      <c r="M3619">
        <f ca="1">VLOOKUP(F3619,'Stock Details'!$A$2:$J$51,5,FALSE)</f>
        <v>10</v>
      </c>
      <c r="N3619">
        <f t="shared" ca="1" si="456"/>
        <v>20</v>
      </c>
      <c r="O3619">
        <v>1</v>
      </c>
    </row>
    <row r="3620" spans="1:15" x14ac:dyDescent="0.25">
      <c r="A3620">
        <v>3619</v>
      </c>
      <c r="B3620" s="3">
        <v>45556</v>
      </c>
      <c r="C3620">
        <f t="shared" ca="1" si="458"/>
        <v>2</v>
      </c>
      <c r="D3620" t="str">
        <f ca="1">VLOOKUP(C3620,'Store-Salesman Details'!$A$2:$H$16,4,FALSE)</f>
        <v>East</v>
      </c>
      <c r="E3620" t="str">
        <f ca="1">VLOOKUP(C3620,'Store-Salesman Details'!$A$2:$H$16,5,FALSE)</f>
        <v>Ritesh Kumar</v>
      </c>
      <c r="F3620">
        <f t="shared" ref="F3620:F3630" ca="1" si="460">RANDBETWEEN(1,20)</f>
        <v>12</v>
      </c>
      <c r="G3620" t="str">
        <f ca="1">VLOOKUP(F3620,'Stock Details'!$A$2:$J$51,2,FALSE)</f>
        <v>Foods</v>
      </c>
      <c r="H3620" t="str">
        <f ca="1">VLOOKUP(F3620,'Stock Details'!$A$2:$J$51,3,FALSE)</f>
        <v>Kissan Ketchup</v>
      </c>
      <c r="I3620" t="str">
        <f ca="1">VLOOKUP(F3620,'Stock Details'!$A$2:$J$51,7,FALSE)</f>
        <v>1-A</v>
      </c>
      <c r="J3620" t="str">
        <f t="shared" ca="1" si="454"/>
        <v>2_1-A</v>
      </c>
      <c r="K3620" t="str">
        <f ca="1">VLOOKUP(J3620,'Store-Salesman Details'!$C$2:$H$16,6,FALSE)</f>
        <v>Divesh</v>
      </c>
      <c r="L3620">
        <f t="shared" ca="1" si="455"/>
        <v>2</v>
      </c>
      <c r="M3620">
        <f ca="1">VLOOKUP(F3620,'Stock Details'!$A$2:$J$51,5,FALSE)</f>
        <v>15</v>
      </c>
      <c r="N3620">
        <f t="shared" ca="1" si="456"/>
        <v>30</v>
      </c>
      <c r="O3620">
        <v>1</v>
      </c>
    </row>
    <row r="3621" spans="1:15" x14ac:dyDescent="0.25">
      <c r="A3621">
        <v>3620</v>
      </c>
      <c r="B3621" s="3">
        <v>45556</v>
      </c>
      <c r="C3621">
        <f t="shared" ca="1" si="458"/>
        <v>4</v>
      </c>
      <c r="D3621" t="str">
        <f ca="1">VLOOKUP(C3621,'Store-Salesman Details'!$A$2:$H$16,4,FALSE)</f>
        <v>South</v>
      </c>
      <c r="E3621" t="str">
        <f ca="1">VLOOKUP(C3621,'Store-Salesman Details'!$A$2:$H$16,5,FALSE)</f>
        <v>Ayush</v>
      </c>
      <c r="F3621">
        <f t="shared" ca="1" si="460"/>
        <v>13</v>
      </c>
      <c r="G3621" t="str">
        <f ca="1">VLOOKUP(F3621,'Stock Details'!$A$2:$J$51,2,FALSE)</f>
        <v>Foods</v>
      </c>
      <c r="H3621" t="str">
        <f ca="1">VLOOKUP(F3621,'Stock Details'!$A$2:$J$51,3,FALSE)</f>
        <v>Kissan Orange Juice</v>
      </c>
      <c r="I3621" t="str">
        <f ca="1">VLOOKUP(F3621,'Stock Details'!$A$2:$J$51,7,FALSE)</f>
        <v>1-A</v>
      </c>
      <c r="J3621" t="str">
        <f t="shared" ca="1" si="454"/>
        <v>4_1-A</v>
      </c>
      <c r="K3621" t="str">
        <f ca="1">VLOOKUP(J3621,'Store-Salesman Details'!$C$2:$H$16,6,FALSE)</f>
        <v>Divya</v>
      </c>
      <c r="L3621">
        <f t="shared" ca="1" si="455"/>
        <v>4</v>
      </c>
      <c r="M3621">
        <f ca="1">VLOOKUP(F3621,'Stock Details'!$A$2:$J$51,5,FALSE)</f>
        <v>165</v>
      </c>
      <c r="N3621">
        <f t="shared" ca="1" si="456"/>
        <v>660</v>
      </c>
      <c r="O3621">
        <v>1</v>
      </c>
    </row>
    <row r="3622" spans="1:15" x14ac:dyDescent="0.25">
      <c r="A3622">
        <v>3621</v>
      </c>
      <c r="B3622" s="3">
        <v>45556</v>
      </c>
      <c r="C3622">
        <f t="shared" ca="1" si="458"/>
        <v>1</v>
      </c>
      <c r="D3622" t="str">
        <f ca="1">VLOOKUP(C3622,'Store-Salesman Details'!$A$2:$H$16,4,FALSE)</f>
        <v>Central</v>
      </c>
      <c r="E3622" t="str">
        <f ca="1">VLOOKUP(C3622,'Store-Salesman Details'!$A$2:$H$16,5,FALSE)</f>
        <v>Tanu</v>
      </c>
      <c r="F3622">
        <f t="shared" ca="1" si="460"/>
        <v>7</v>
      </c>
      <c r="G3622" t="str">
        <f ca="1">VLOOKUP(F3622,'Stock Details'!$A$2:$J$51,2,FALSE)</f>
        <v>Beverages</v>
      </c>
      <c r="H3622" t="str">
        <f ca="1">VLOOKUP(F3622,'Stock Details'!$A$2:$J$51,3,FALSE)</f>
        <v>Nescafe - Coffee Instant</v>
      </c>
      <c r="I3622" t="str">
        <f ca="1">VLOOKUP(F3622,'Stock Details'!$A$2:$J$51,7,FALSE)</f>
        <v>1-A</v>
      </c>
      <c r="J3622" t="str">
        <f t="shared" ca="1" si="454"/>
        <v>1_1-A</v>
      </c>
      <c r="K3622" t="str">
        <f ca="1">VLOOKUP(J3622,'Store-Salesman Details'!$C$2:$H$16,6,FALSE)</f>
        <v>Komal</v>
      </c>
      <c r="L3622">
        <f t="shared" ca="1" si="455"/>
        <v>1</v>
      </c>
      <c r="M3622">
        <f ca="1">VLOOKUP(F3622,'Stock Details'!$A$2:$J$51,5,FALSE)</f>
        <v>50</v>
      </c>
      <c r="N3622">
        <f t="shared" ca="1" si="456"/>
        <v>50</v>
      </c>
      <c r="O3622">
        <v>1</v>
      </c>
    </row>
    <row r="3623" spans="1:15" x14ac:dyDescent="0.25">
      <c r="A3623">
        <v>3622</v>
      </c>
      <c r="B3623" s="3">
        <v>45556</v>
      </c>
      <c r="C3623">
        <f t="shared" ca="1" si="458"/>
        <v>2</v>
      </c>
      <c r="D3623" t="str">
        <f ca="1">VLOOKUP(C3623,'Store-Salesman Details'!$A$2:$H$16,4,FALSE)</f>
        <v>East</v>
      </c>
      <c r="E3623" t="str">
        <f ca="1">VLOOKUP(C3623,'Store-Salesman Details'!$A$2:$H$16,5,FALSE)</f>
        <v>Ritesh Kumar</v>
      </c>
      <c r="F3623">
        <f t="shared" ca="1" si="460"/>
        <v>18</v>
      </c>
      <c r="G3623" t="str">
        <f ca="1">VLOOKUP(F3623,'Stock Details'!$A$2:$J$51,2,FALSE)</f>
        <v>Ice Cream</v>
      </c>
      <c r="H3623" t="str">
        <f ca="1">VLOOKUP(F3623,'Stock Details'!$A$2:$J$51,3,FALSE)</f>
        <v>Kwality Wall's - Chocolate</v>
      </c>
      <c r="I3623" t="str">
        <f ca="1">VLOOKUP(F3623,'Stock Details'!$A$2:$J$51,7,FALSE)</f>
        <v>1-A</v>
      </c>
      <c r="J3623" t="str">
        <f t="shared" ca="1" si="454"/>
        <v>2_1-A</v>
      </c>
      <c r="K3623" t="str">
        <f ca="1">VLOOKUP(J3623,'Store-Salesman Details'!$C$2:$H$16,6,FALSE)</f>
        <v>Divesh</v>
      </c>
      <c r="L3623">
        <f t="shared" ca="1" si="455"/>
        <v>2</v>
      </c>
      <c r="M3623">
        <f ca="1">VLOOKUP(F3623,'Stock Details'!$A$2:$J$51,5,FALSE)</f>
        <v>145</v>
      </c>
      <c r="N3623">
        <f t="shared" ca="1" si="456"/>
        <v>290</v>
      </c>
      <c r="O3623">
        <v>1</v>
      </c>
    </row>
    <row r="3624" spans="1:15" x14ac:dyDescent="0.25">
      <c r="A3624">
        <v>3623</v>
      </c>
      <c r="B3624" s="3">
        <v>45556</v>
      </c>
      <c r="C3624">
        <f t="shared" ca="1" si="458"/>
        <v>2</v>
      </c>
      <c r="D3624" t="str">
        <f ca="1">VLOOKUP(C3624,'Store-Salesman Details'!$A$2:$H$16,4,FALSE)</f>
        <v>East</v>
      </c>
      <c r="E3624" t="str">
        <f ca="1">VLOOKUP(C3624,'Store-Salesman Details'!$A$2:$H$16,5,FALSE)</f>
        <v>Ritesh Kumar</v>
      </c>
      <c r="F3624">
        <f t="shared" ca="1" si="460"/>
        <v>17</v>
      </c>
      <c r="G3624" t="str">
        <f ca="1">VLOOKUP(F3624,'Stock Details'!$A$2:$J$51,2,FALSE)</f>
        <v>Ice Cream</v>
      </c>
      <c r="H3624" t="str">
        <f ca="1">VLOOKUP(F3624,'Stock Details'!$A$2:$J$51,3,FALSE)</f>
        <v>Kwality Wall's - Vanilla</v>
      </c>
      <c r="I3624" t="str">
        <f ca="1">VLOOKUP(F3624,'Stock Details'!$A$2:$J$51,7,FALSE)</f>
        <v>1-A</v>
      </c>
      <c r="J3624" t="str">
        <f t="shared" ca="1" si="454"/>
        <v>2_1-A</v>
      </c>
      <c r="K3624" t="str">
        <f ca="1">VLOOKUP(J3624,'Store-Salesman Details'!$C$2:$H$16,6,FALSE)</f>
        <v>Divesh</v>
      </c>
      <c r="L3624">
        <f t="shared" ca="1" si="455"/>
        <v>1</v>
      </c>
      <c r="M3624">
        <f ca="1">VLOOKUP(F3624,'Stock Details'!$A$2:$J$51,5,FALSE)</f>
        <v>135</v>
      </c>
      <c r="N3624">
        <f t="shared" ca="1" si="456"/>
        <v>135</v>
      </c>
      <c r="O3624">
        <v>1</v>
      </c>
    </row>
    <row r="3625" spans="1:15" x14ac:dyDescent="0.25">
      <c r="A3625">
        <v>3624</v>
      </c>
      <c r="B3625" s="3">
        <v>45556</v>
      </c>
      <c r="C3625">
        <f t="shared" ca="1" si="458"/>
        <v>5</v>
      </c>
      <c r="D3625" t="str">
        <f ca="1">VLOOKUP(C3625,'Store-Salesman Details'!$A$2:$H$16,4,FALSE)</f>
        <v>West</v>
      </c>
      <c r="E3625" t="str">
        <f ca="1">VLOOKUP(C3625,'Store-Salesman Details'!$A$2:$H$16,5,FALSE)</f>
        <v>Abhishek</v>
      </c>
      <c r="F3625">
        <f t="shared" ca="1" si="460"/>
        <v>10</v>
      </c>
      <c r="G3625" t="str">
        <f ca="1">VLOOKUP(F3625,'Stock Details'!$A$2:$J$51,2,FALSE)</f>
        <v>Disinfectant</v>
      </c>
      <c r="H3625" t="str">
        <f ca="1">VLOOKUP(F3625,'Stock Details'!$A$2:$J$51,3,FALSE)</f>
        <v>Cif</v>
      </c>
      <c r="I3625" t="str">
        <f ca="1">VLOOKUP(F3625,'Stock Details'!$A$2:$J$51,7,FALSE)</f>
        <v>1-A</v>
      </c>
      <c r="J3625" t="str">
        <f t="shared" ca="1" si="454"/>
        <v>5_1-A</v>
      </c>
      <c r="K3625" t="str">
        <f ca="1">VLOOKUP(J3625,'Store-Salesman Details'!$C$2:$H$16,6,FALSE)</f>
        <v>Ramesh</v>
      </c>
      <c r="L3625">
        <f t="shared" ca="1" si="455"/>
        <v>2</v>
      </c>
      <c r="M3625">
        <f ca="1">VLOOKUP(F3625,'Stock Details'!$A$2:$J$51,5,FALSE)</f>
        <v>269</v>
      </c>
      <c r="N3625">
        <f t="shared" ca="1" si="456"/>
        <v>538</v>
      </c>
      <c r="O3625">
        <v>1</v>
      </c>
    </row>
    <row r="3626" spans="1:15" x14ac:dyDescent="0.25">
      <c r="A3626">
        <v>3625</v>
      </c>
      <c r="B3626" s="3">
        <v>45556</v>
      </c>
      <c r="C3626">
        <f t="shared" ca="1" si="458"/>
        <v>1</v>
      </c>
      <c r="D3626" t="str">
        <f ca="1">VLOOKUP(C3626,'Store-Salesman Details'!$A$2:$H$16,4,FALSE)</f>
        <v>Central</v>
      </c>
      <c r="E3626" t="str">
        <f ca="1">VLOOKUP(C3626,'Store-Salesman Details'!$A$2:$H$16,5,FALSE)</f>
        <v>Tanu</v>
      </c>
      <c r="F3626">
        <f t="shared" ca="1" si="460"/>
        <v>9</v>
      </c>
      <c r="G3626" t="str">
        <f ca="1">VLOOKUP(F3626,'Stock Details'!$A$2:$J$51,2,FALSE)</f>
        <v>Disinfectant</v>
      </c>
      <c r="H3626" t="str">
        <f ca="1">VLOOKUP(F3626,'Stock Details'!$A$2:$J$51,3,FALSE)</f>
        <v>Domex</v>
      </c>
      <c r="I3626" t="str">
        <f ca="1">VLOOKUP(F3626,'Stock Details'!$A$2:$J$51,7,FALSE)</f>
        <v>1-A</v>
      </c>
      <c r="J3626" t="str">
        <f t="shared" ca="1" si="454"/>
        <v>1_1-A</v>
      </c>
      <c r="K3626" t="str">
        <f ca="1">VLOOKUP(J3626,'Store-Salesman Details'!$C$2:$H$16,6,FALSE)</f>
        <v>Komal</v>
      </c>
      <c r="L3626">
        <f t="shared" ca="1" si="455"/>
        <v>1</v>
      </c>
      <c r="M3626">
        <f ca="1">VLOOKUP(F3626,'Stock Details'!$A$2:$J$51,5,FALSE)</f>
        <v>92</v>
      </c>
      <c r="N3626">
        <f t="shared" ca="1" si="456"/>
        <v>92</v>
      </c>
      <c r="O3626">
        <v>1</v>
      </c>
    </row>
    <row r="3627" spans="1:15" x14ac:dyDescent="0.25">
      <c r="A3627">
        <v>3626</v>
      </c>
      <c r="B3627" s="3">
        <v>45556</v>
      </c>
      <c r="C3627">
        <f t="shared" ca="1" si="458"/>
        <v>3</v>
      </c>
      <c r="D3627" t="str">
        <f ca="1">VLOOKUP(C3627,'Store-Salesman Details'!$A$2:$H$16,4,FALSE)</f>
        <v>North</v>
      </c>
      <c r="E3627" t="str">
        <f ca="1">VLOOKUP(C3627,'Store-Salesman Details'!$A$2:$H$16,5,FALSE)</f>
        <v>Karan</v>
      </c>
      <c r="F3627">
        <f t="shared" ca="1" si="460"/>
        <v>5</v>
      </c>
      <c r="G3627" t="str">
        <f ca="1">VLOOKUP(F3627,'Stock Details'!$A$2:$J$51,2,FALSE)</f>
        <v>Beverages</v>
      </c>
      <c r="H3627" t="str">
        <f ca="1">VLOOKUP(F3627,'Stock Details'!$A$2:$J$51,3,FALSE)</f>
        <v>Nescafe - Coffee Classic</v>
      </c>
      <c r="I3627" t="str">
        <f ca="1">VLOOKUP(F3627,'Stock Details'!$A$2:$J$51,7,FALSE)</f>
        <v>1-A</v>
      </c>
      <c r="J3627" t="str">
        <f t="shared" ca="1" si="454"/>
        <v>3_1-A</v>
      </c>
      <c r="K3627" t="str">
        <f ca="1">VLOOKUP(J3627,'Store-Salesman Details'!$C$2:$H$16,6,FALSE)</f>
        <v>Suresh</v>
      </c>
      <c r="L3627">
        <f t="shared" ca="1" si="455"/>
        <v>2</v>
      </c>
      <c r="M3627">
        <f ca="1">VLOOKUP(F3627,'Stock Details'!$A$2:$J$51,5,FALSE)</f>
        <v>10</v>
      </c>
      <c r="N3627">
        <f t="shared" ca="1" si="456"/>
        <v>20</v>
      </c>
      <c r="O3627">
        <v>1</v>
      </c>
    </row>
    <row r="3628" spans="1:15" x14ac:dyDescent="0.25">
      <c r="A3628">
        <v>3627</v>
      </c>
      <c r="B3628" s="3">
        <v>45556</v>
      </c>
      <c r="C3628">
        <f t="shared" ca="1" si="458"/>
        <v>5</v>
      </c>
      <c r="D3628" t="str">
        <f ca="1">VLOOKUP(C3628,'Store-Salesman Details'!$A$2:$H$16,4,FALSE)</f>
        <v>West</v>
      </c>
      <c r="E3628" t="str">
        <f ca="1">VLOOKUP(C3628,'Store-Salesman Details'!$A$2:$H$16,5,FALSE)</f>
        <v>Abhishek</v>
      </c>
      <c r="F3628">
        <f t="shared" ca="1" si="460"/>
        <v>12</v>
      </c>
      <c r="G3628" t="str">
        <f ca="1">VLOOKUP(F3628,'Stock Details'!$A$2:$J$51,2,FALSE)</f>
        <v>Foods</v>
      </c>
      <c r="H3628" t="str">
        <f ca="1">VLOOKUP(F3628,'Stock Details'!$A$2:$J$51,3,FALSE)</f>
        <v>Kissan Ketchup</v>
      </c>
      <c r="I3628" t="str">
        <f ca="1">VLOOKUP(F3628,'Stock Details'!$A$2:$J$51,7,FALSE)</f>
        <v>1-A</v>
      </c>
      <c r="J3628" t="str">
        <f t="shared" ca="1" si="454"/>
        <v>5_1-A</v>
      </c>
      <c r="K3628" t="str">
        <f ca="1">VLOOKUP(J3628,'Store-Salesman Details'!$C$2:$H$16,6,FALSE)</f>
        <v>Ramesh</v>
      </c>
      <c r="L3628">
        <f t="shared" ca="1" si="455"/>
        <v>1</v>
      </c>
      <c r="M3628">
        <f ca="1">VLOOKUP(F3628,'Stock Details'!$A$2:$J$51,5,FALSE)</f>
        <v>15</v>
      </c>
      <c r="N3628">
        <f t="shared" ca="1" si="456"/>
        <v>15</v>
      </c>
      <c r="O3628">
        <v>1</v>
      </c>
    </row>
    <row r="3629" spans="1:15" x14ac:dyDescent="0.25">
      <c r="A3629">
        <v>3628</v>
      </c>
      <c r="B3629" s="3">
        <v>45556</v>
      </c>
      <c r="C3629">
        <f t="shared" ca="1" si="458"/>
        <v>5</v>
      </c>
      <c r="D3629" t="str">
        <f ca="1">VLOOKUP(C3629,'Store-Salesman Details'!$A$2:$H$16,4,FALSE)</f>
        <v>West</v>
      </c>
      <c r="E3629" t="str">
        <f ca="1">VLOOKUP(C3629,'Store-Salesman Details'!$A$2:$H$16,5,FALSE)</f>
        <v>Abhishek</v>
      </c>
      <c r="F3629">
        <f t="shared" ca="1" si="460"/>
        <v>9</v>
      </c>
      <c r="G3629" t="str">
        <f ca="1">VLOOKUP(F3629,'Stock Details'!$A$2:$J$51,2,FALSE)</f>
        <v>Disinfectant</v>
      </c>
      <c r="H3629" t="str">
        <f ca="1">VLOOKUP(F3629,'Stock Details'!$A$2:$J$51,3,FALSE)</f>
        <v>Domex</v>
      </c>
      <c r="I3629" t="str">
        <f ca="1">VLOOKUP(F3629,'Stock Details'!$A$2:$J$51,7,FALSE)</f>
        <v>1-A</v>
      </c>
      <c r="J3629" t="str">
        <f t="shared" ca="1" si="454"/>
        <v>5_1-A</v>
      </c>
      <c r="K3629" t="str">
        <f ca="1">VLOOKUP(J3629,'Store-Salesman Details'!$C$2:$H$16,6,FALSE)</f>
        <v>Ramesh</v>
      </c>
      <c r="L3629">
        <f t="shared" ca="1" si="455"/>
        <v>3</v>
      </c>
      <c r="M3629">
        <f ca="1">VLOOKUP(F3629,'Stock Details'!$A$2:$J$51,5,FALSE)</f>
        <v>92</v>
      </c>
      <c r="N3629">
        <f t="shared" ca="1" si="456"/>
        <v>276</v>
      </c>
      <c r="O3629">
        <v>1</v>
      </c>
    </row>
    <row r="3630" spans="1:15" x14ac:dyDescent="0.25">
      <c r="A3630">
        <v>3629</v>
      </c>
      <c r="B3630" s="3">
        <v>45556</v>
      </c>
      <c r="C3630">
        <f t="shared" ca="1" si="458"/>
        <v>2</v>
      </c>
      <c r="D3630" t="str">
        <f ca="1">VLOOKUP(C3630,'Store-Salesman Details'!$A$2:$H$16,4,FALSE)</f>
        <v>East</v>
      </c>
      <c r="E3630" t="str">
        <f ca="1">VLOOKUP(C3630,'Store-Salesman Details'!$A$2:$H$16,5,FALSE)</f>
        <v>Ritesh Kumar</v>
      </c>
      <c r="F3630">
        <f t="shared" ca="1" si="460"/>
        <v>2</v>
      </c>
      <c r="G3630" t="str">
        <f ca="1">VLOOKUP(F3630,'Stock Details'!$A$2:$J$51,2,FALSE)</f>
        <v>Beverages</v>
      </c>
      <c r="H3630" t="str">
        <f ca="1">VLOOKUP(F3630,'Stock Details'!$A$2:$J$51,3,FALSE)</f>
        <v>Lipton</v>
      </c>
      <c r="I3630" t="str">
        <f ca="1">VLOOKUP(F3630,'Stock Details'!$A$2:$J$51,7,FALSE)</f>
        <v>1-A</v>
      </c>
      <c r="J3630" t="str">
        <f t="shared" ca="1" si="454"/>
        <v>2_1-A</v>
      </c>
      <c r="K3630" t="str">
        <f ca="1">VLOOKUP(J3630,'Store-Salesman Details'!$C$2:$H$16,6,FALSE)</f>
        <v>Divesh</v>
      </c>
      <c r="L3630">
        <f t="shared" ca="1" si="455"/>
        <v>3</v>
      </c>
      <c r="M3630">
        <f ca="1">VLOOKUP(F3630,'Stock Details'!$A$2:$J$51,5,FALSE)</f>
        <v>150</v>
      </c>
      <c r="N3630">
        <f t="shared" ca="1" si="456"/>
        <v>450</v>
      </c>
      <c r="O3630">
        <v>1</v>
      </c>
    </row>
    <row r="3631" spans="1:15" x14ac:dyDescent="0.25">
      <c r="A3631">
        <v>3630</v>
      </c>
      <c r="B3631" s="3">
        <v>45556</v>
      </c>
      <c r="C3631">
        <f t="shared" ca="1" si="458"/>
        <v>4</v>
      </c>
      <c r="D3631" t="str">
        <f ca="1">VLOOKUP(C3631,'Store-Salesman Details'!$A$2:$H$16,4,FALSE)</f>
        <v>South</v>
      </c>
      <c r="E3631" t="str">
        <f ca="1">VLOOKUP(C3631,'Store-Salesman Details'!$A$2:$H$16,5,FALSE)</f>
        <v>Ayush</v>
      </c>
      <c r="F3631">
        <f t="shared" ref="F3631:F3637" ca="1" si="461">RANDBETWEEN(26,46)</f>
        <v>46</v>
      </c>
      <c r="G3631" t="str">
        <f ca="1">VLOOKUP(F3631,'Stock Details'!$A$2:$J$51,2,FALSE)</f>
        <v>Personal Care</v>
      </c>
      <c r="H3631" t="str">
        <f ca="1">VLOOKUP(F3631,'Stock Details'!$A$2:$J$51,3,FALSE)</f>
        <v>Rjoice Shampoo</v>
      </c>
      <c r="I3631" t="str">
        <f ca="1">VLOOKUP(F3631,'Stock Details'!$A$2:$J$51,7,FALSE)</f>
        <v>3-P</v>
      </c>
      <c r="J3631" t="str">
        <f t="shared" ca="1" si="454"/>
        <v>4_3-P</v>
      </c>
      <c r="K3631" t="str">
        <f ca="1">VLOOKUP(J3631,'Store-Salesman Details'!$C$2:$H$16,6,FALSE)</f>
        <v>Mohan</v>
      </c>
      <c r="L3631">
        <f t="shared" ca="1" si="455"/>
        <v>3</v>
      </c>
      <c r="M3631">
        <f ca="1">VLOOKUP(F3631,'Stock Details'!$A$2:$J$51,5,FALSE)</f>
        <v>56</v>
      </c>
      <c r="N3631">
        <f t="shared" ca="1" si="456"/>
        <v>168</v>
      </c>
      <c r="O3631">
        <v>1</v>
      </c>
    </row>
    <row r="3632" spans="1:15" x14ac:dyDescent="0.25">
      <c r="A3632">
        <v>3631</v>
      </c>
      <c r="B3632" s="3">
        <v>45556</v>
      </c>
      <c r="C3632">
        <f t="shared" ca="1" si="458"/>
        <v>5</v>
      </c>
      <c r="D3632" t="str">
        <f ca="1">VLOOKUP(C3632,'Store-Salesman Details'!$A$2:$H$16,4,FALSE)</f>
        <v>West</v>
      </c>
      <c r="E3632" t="str">
        <f ca="1">VLOOKUP(C3632,'Store-Salesman Details'!$A$2:$H$16,5,FALSE)</f>
        <v>Abhishek</v>
      </c>
      <c r="F3632">
        <f t="shared" ca="1" si="461"/>
        <v>32</v>
      </c>
      <c r="G3632" t="str">
        <f ca="1">VLOOKUP(F3632,'Stock Details'!$A$2:$J$51,2,FALSE)</f>
        <v>Personal Care</v>
      </c>
      <c r="H3632" t="str">
        <f ca="1">VLOOKUP(F3632,'Stock Details'!$A$2:$J$51,3,FALSE)</f>
        <v>Vaseline</v>
      </c>
      <c r="I3632" t="str">
        <f ca="1">VLOOKUP(F3632,'Stock Details'!$A$2:$J$51,7,FALSE)</f>
        <v>3-P</v>
      </c>
      <c r="J3632" t="str">
        <f t="shared" ca="1" si="454"/>
        <v>5_3-P</v>
      </c>
      <c r="K3632" t="str">
        <f ca="1">VLOOKUP(J3632,'Store-Salesman Details'!$C$2:$H$16,6,FALSE)</f>
        <v>Kritika</v>
      </c>
      <c r="L3632">
        <f t="shared" ca="1" si="455"/>
        <v>2</v>
      </c>
      <c r="M3632">
        <f ca="1">VLOOKUP(F3632,'Stock Details'!$A$2:$J$51,5,FALSE)</f>
        <v>10</v>
      </c>
      <c r="N3632">
        <f t="shared" ca="1" si="456"/>
        <v>20</v>
      </c>
      <c r="O3632">
        <v>1</v>
      </c>
    </row>
    <row r="3633" spans="1:15" x14ac:dyDescent="0.25">
      <c r="A3633">
        <v>3632</v>
      </c>
      <c r="B3633" s="3">
        <v>45556</v>
      </c>
      <c r="C3633">
        <f t="shared" ca="1" si="458"/>
        <v>5</v>
      </c>
      <c r="D3633" t="str">
        <f ca="1">VLOOKUP(C3633,'Store-Salesman Details'!$A$2:$H$16,4,FALSE)</f>
        <v>West</v>
      </c>
      <c r="E3633" t="str">
        <f ca="1">VLOOKUP(C3633,'Store-Salesman Details'!$A$2:$H$16,5,FALSE)</f>
        <v>Abhishek</v>
      </c>
      <c r="F3633">
        <f t="shared" ca="1" si="461"/>
        <v>33</v>
      </c>
      <c r="G3633" t="str">
        <f ca="1">VLOOKUP(F3633,'Stock Details'!$A$2:$J$51,2,FALSE)</f>
        <v>Personal Care</v>
      </c>
      <c r="H3633" t="str">
        <f ca="1">VLOOKUP(F3633,'Stock Details'!$A$2:$J$51,3,FALSE)</f>
        <v>Lakme(moisturizer)</v>
      </c>
      <c r="I3633" t="str">
        <f ca="1">VLOOKUP(F3633,'Stock Details'!$A$2:$J$51,7,FALSE)</f>
        <v>3-P</v>
      </c>
      <c r="J3633" t="str">
        <f t="shared" ca="1" si="454"/>
        <v>5_3-P</v>
      </c>
      <c r="K3633" t="str">
        <f ca="1">VLOOKUP(J3633,'Store-Salesman Details'!$C$2:$H$16,6,FALSE)</f>
        <v>Kritika</v>
      </c>
      <c r="L3633">
        <f t="shared" ca="1" si="455"/>
        <v>5</v>
      </c>
      <c r="M3633">
        <f ca="1">VLOOKUP(F3633,'Stock Details'!$A$2:$J$51,5,FALSE)</f>
        <v>173</v>
      </c>
      <c r="N3633">
        <f t="shared" ca="1" si="456"/>
        <v>865</v>
      </c>
      <c r="O3633">
        <v>1</v>
      </c>
    </row>
    <row r="3634" spans="1:15" x14ac:dyDescent="0.25">
      <c r="A3634">
        <v>3633</v>
      </c>
      <c r="B3634" s="3">
        <v>45556</v>
      </c>
      <c r="C3634">
        <f t="shared" ca="1" si="458"/>
        <v>4</v>
      </c>
      <c r="D3634" t="str">
        <f ca="1">VLOOKUP(C3634,'Store-Salesman Details'!$A$2:$H$16,4,FALSE)</f>
        <v>South</v>
      </c>
      <c r="E3634" t="str">
        <f ca="1">VLOOKUP(C3634,'Store-Salesman Details'!$A$2:$H$16,5,FALSE)</f>
        <v>Ayush</v>
      </c>
      <c r="F3634">
        <f t="shared" ca="1" si="461"/>
        <v>46</v>
      </c>
      <c r="G3634" t="str">
        <f ca="1">VLOOKUP(F3634,'Stock Details'!$A$2:$J$51,2,FALSE)</f>
        <v>Personal Care</v>
      </c>
      <c r="H3634" t="str">
        <f ca="1">VLOOKUP(F3634,'Stock Details'!$A$2:$J$51,3,FALSE)</f>
        <v>Rjoice Shampoo</v>
      </c>
      <c r="I3634" t="str">
        <f ca="1">VLOOKUP(F3634,'Stock Details'!$A$2:$J$51,7,FALSE)</f>
        <v>3-P</v>
      </c>
      <c r="J3634" t="str">
        <f t="shared" ca="1" si="454"/>
        <v>4_3-P</v>
      </c>
      <c r="K3634" t="str">
        <f ca="1">VLOOKUP(J3634,'Store-Salesman Details'!$C$2:$H$16,6,FALSE)</f>
        <v>Mohan</v>
      </c>
      <c r="L3634">
        <f t="shared" ca="1" si="455"/>
        <v>5</v>
      </c>
      <c r="M3634">
        <f ca="1">VLOOKUP(F3634,'Stock Details'!$A$2:$J$51,5,FALSE)</f>
        <v>56</v>
      </c>
      <c r="N3634">
        <f t="shared" ca="1" si="456"/>
        <v>280</v>
      </c>
      <c r="O3634">
        <v>1</v>
      </c>
    </row>
    <row r="3635" spans="1:15" x14ac:dyDescent="0.25">
      <c r="A3635">
        <v>3634</v>
      </c>
      <c r="B3635" s="3">
        <v>45556</v>
      </c>
      <c r="C3635">
        <f t="shared" ca="1" si="458"/>
        <v>5</v>
      </c>
      <c r="D3635" t="str">
        <f ca="1">VLOOKUP(C3635,'Store-Salesman Details'!$A$2:$H$16,4,FALSE)</f>
        <v>West</v>
      </c>
      <c r="E3635" t="str">
        <f ca="1">VLOOKUP(C3635,'Store-Salesman Details'!$A$2:$H$16,5,FALSE)</f>
        <v>Abhishek</v>
      </c>
      <c r="F3635">
        <f t="shared" ca="1" si="461"/>
        <v>38</v>
      </c>
      <c r="G3635" t="str">
        <f ca="1">VLOOKUP(F3635,'Stock Details'!$A$2:$J$51,2,FALSE)</f>
        <v>Personal Care</v>
      </c>
      <c r="H3635" t="str">
        <f ca="1">VLOOKUP(F3635,'Stock Details'!$A$2:$J$51,3,FALSE)</f>
        <v>Gellete</v>
      </c>
      <c r="I3635" t="str">
        <f ca="1">VLOOKUP(F3635,'Stock Details'!$A$2:$J$51,7,FALSE)</f>
        <v>3-P</v>
      </c>
      <c r="J3635" t="str">
        <f t="shared" ca="1" si="454"/>
        <v>5_3-P</v>
      </c>
      <c r="K3635" t="str">
        <f ca="1">VLOOKUP(J3635,'Store-Salesman Details'!$C$2:$H$16,6,FALSE)</f>
        <v>Kritika</v>
      </c>
      <c r="L3635">
        <f t="shared" ca="1" si="455"/>
        <v>3</v>
      </c>
      <c r="M3635">
        <f ca="1">VLOOKUP(F3635,'Stock Details'!$A$2:$J$51,5,FALSE)</f>
        <v>99</v>
      </c>
      <c r="N3635">
        <f t="shared" ca="1" si="456"/>
        <v>297</v>
      </c>
      <c r="O3635">
        <v>1</v>
      </c>
    </row>
    <row r="3636" spans="1:15" x14ac:dyDescent="0.25">
      <c r="A3636">
        <v>3635</v>
      </c>
      <c r="B3636" s="3">
        <v>45556</v>
      </c>
      <c r="C3636">
        <f t="shared" ca="1" si="458"/>
        <v>1</v>
      </c>
      <c r="D3636" t="str">
        <f ca="1">VLOOKUP(C3636,'Store-Salesman Details'!$A$2:$H$16,4,FALSE)</f>
        <v>Central</v>
      </c>
      <c r="E3636" t="str">
        <f ca="1">VLOOKUP(C3636,'Store-Salesman Details'!$A$2:$H$16,5,FALSE)</f>
        <v>Tanu</v>
      </c>
      <c r="F3636">
        <f t="shared" ca="1" si="461"/>
        <v>40</v>
      </c>
      <c r="G3636" t="str">
        <f ca="1">VLOOKUP(F3636,'Stock Details'!$A$2:$J$51,2,FALSE)</f>
        <v>Personal Care</v>
      </c>
      <c r="H3636" t="str">
        <f ca="1">VLOOKUP(F3636,'Stock Details'!$A$2:$J$51,3,FALSE)</f>
        <v>7 'o' clock</v>
      </c>
      <c r="I3636" t="str">
        <f ca="1">VLOOKUP(F3636,'Stock Details'!$A$2:$J$51,7,FALSE)</f>
        <v>3-P</v>
      </c>
      <c r="J3636" t="str">
        <f t="shared" ca="1" si="454"/>
        <v>1_3-P</v>
      </c>
      <c r="K3636" t="str">
        <f ca="1">VLOOKUP(J3636,'Store-Salesman Details'!$C$2:$H$16,6,FALSE)</f>
        <v>Sohan</v>
      </c>
      <c r="L3636">
        <f t="shared" ca="1" si="455"/>
        <v>5</v>
      </c>
      <c r="M3636">
        <f ca="1">VLOOKUP(F3636,'Stock Details'!$A$2:$J$51,5,FALSE)</f>
        <v>68</v>
      </c>
      <c r="N3636">
        <f t="shared" ca="1" si="456"/>
        <v>340</v>
      </c>
      <c r="O3636">
        <v>1</v>
      </c>
    </row>
    <row r="3637" spans="1:15" x14ac:dyDescent="0.25">
      <c r="A3637">
        <v>3636</v>
      </c>
      <c r="B3637" s="3">
        <v>45556</v>
      </c>
      <c r="C3637">
        <f t="shared" ca="1" si="458"/>
        <v>5</v>
      </c>
      <c r="D3637" t="str">
        <f ca="1">VLOOKUP(C3637,'Store-Salesman Details'!$A$2:$H$16,4,FALSE)</f>
        <v>West</v>
      </c>
      <c r="E3637" t="str">
        <f ca="1">VLOOKUP(C3637,'Store-Salesman Details'!$A$2:$H$16,5,FALSE)</f>
        <v>Abhishek</v>
      </c>
      <c r="F3637">
        <f t="shared" ca="1" si="461"/>
        <v>27</v>
      </c>
      <c r="G3637" t="str">
        <f ca="1">VLOOKUP(F3637,'Stock Details'!$A$2:$J$51,2,FALSE)</f>
        <v>Personal Care</v>
      </c>
      <c r="H3637" t="str">
        <f ca="1">VLOOKUP(F3637,'Stock Details'!$A$2:$J$51,3,FALSE)</f>
        <v>Dove</v>
      </c>
      <c r="I3637" t="str">
        <f ca="1">VLOOKUP(F3637,'Stock Details'!$A$2:$J$51,7,FALSE)</f>
        <v>3-P</v>
      </c>
      <c r="J3637" t="str">
        <f t="shared" ca="1" si="454"/>
        <v>5_3-P</v>
      </c>
      <c r="K3637" t="str">
        <f ca="1">VLOOKUP(J3637,'Store-Salesman Details'!$C$2:$H$16,6,FALSE)</f>
        <v>Kritika</v>
      </c>
      <c r="L3637">
        <f t="shared" ca="1" si="455"/>
        <v>1</v>
      </c>
      <c r="M3637">
        <f ca="1">VLOOKUP(F3637,'Stock Details'!$A$2:$J$51,5,FALSE)</f>
        <v>28</v>
      </c>
      <c r="N3637">
        <f t="shared" ca="1" si="456"/>
        <v>28</v>
      </c>
      <c r="O3637">
        <v>1</v>
      </c>
    </row>
    <row r="3638" spans="1:15" x14ac:dyDescent="0.25">
      <c r="A3638">
        <v>3637</v>
      </c>
      <c r="B3638" s="3">
        <v>45556</v>
      </c>
      <c r="C3638">
        <f t="shared" ca="1" si="458"/>
        <v>3</v>
      </c>
      <c r="D3638" t="str">
        <f ca="1">VLOOKUP(C3638,'Store-Salesman Details'!$A$2:$H$16,4,FALSE)</f>
        <v>North</v>
      </c>
      <c r="E3638" t="str">
        <f ca="1">VLOOKUP(C3638,'Store-Salesman Details'!$A$2:$H$16,5,FALSE)</f>
        <v>Karan</v>
      </c>
      <c r="F3638">
        <f ca="1">RANDBETWEEN(21,25)</f>
        <v>24</v>
      </c>
      <c r="G3638" t="str">
        <f ca="1">VLOOKUP(F3638,'Stock Details'!$A$2:$J$51,2,FALSE)</f>
        <v>Laundry</v>
      </c>
      <c r="H3638" t="str">
        <f ca="1">VLOOKUP(F3638,'Stock Details'!$A$2:$J$51,3,FALSE)</f>
        <v>Tide</v>
      </c>
      <c r="I3638" t="str">
        <f ca="1">VLOOKUP(F3638,'Stock Details'!$A$2:$J$51,7,FALSE)</f>
        <v>2-W</v>
      </c>
      <c r="J3638" t="str">
        <f t="shared" ca="1" si="454"/>
        <v>3_2-W</v>
      </c>
      <c r="K3638" t="str">
        <f ca="1">VLOOKUP(J3638,'Store-Salesman Details'!$C$2:$H$16,6,FALSE)</f>
        <v>Sonam</v>
      </c>
      <c r="L3638">
        <f t="shared" ca="1" si="455"/>
        <v>1</v>
      </c>
      <c r="M3638">
        <f ca="1">VLOOKUP(F3638,'Stock Details'!$A$2:$J$51,5,FALSE)</f>
        <v>10</v>
      </c>
      <c r="N3638">
        <f t="shared" ca="1" si="456"/>
        <v>10</v>
      </c>
      <c r="O3638">
        <v>1</v>
      </c>
    </row>
    <row r="3639" spans="1:15" x14ac:dyDescent="0.25">
      <c r="A3639">
        <v>3638</v>
      </c>
      <c r="B3639" s="3">
        <v>45556</v>
      </c>
      <c r="C3639">
        <f t="shared" ca="1" si="458"/>
        <v>1</v>
      </c>
      <c r="D3639" t="str">
        <f ca="1">VLOOKUP(C3639,'Store-Salesman Details'!$A$2:$H$16,4,FALSE)</f>
        <v>Central</v>
      </c>
      <c r="E3639" t="str">
        <f ca="1">VLOOKUP(C3639,'Store-Salesman Details'!$A$2:$H$16,5,FALSE)</f>
        <v>Tanu</v>
      </c>
      <c r="F3639">
        <f ca="1">RANDBETWEEN(21,25)</f>
        <v>21</v>
      </c>
      <c r="G3639" t="str">
        <f ca="1">VLOOKUP(F3639,'Stock Details'!$A$2:$J$51,2,FALSE)</f>
        <v>Laundry</v>
      </c>
      <c r="H3639" t="str">
        <f ca="1">VLOOKUP(F3639,'Stock Details'!$A$2:$J$51,3,FALSE)</f>
        <v>Surf Excel</v>
      </c>
      <c r="I3639" t="str">
        <f ca="1">VLOOKUP(F3639,'Stock Details'!$A$2:$J$51,7,FALSE)</f>
        <v>2-W</v>
      </c>
      <c r="J3639" t="str">
        <f t="shared" ca="1" si="454"/>
        <v>1_2-W</v>
      </c>
      <c r="K3639" t="str">
        <f ca="1">VLOOKUP(J3639,'Store-Salesman Details'!$C$2:$H$16,6,FALSE)</f>
        <v>Sakshi</v>
      </c>
      <c r="L3639">
        <f t="shared" ca="1" si="455"/>
        <v>3</v>
      </c>
      <c r="M3639">
        <f ca="1">VLOOKUP(F3639,'Stock Details'!$A$2:$J$51,5,FALSE)</f>
        <v>10</v>
      </c>
      <c r="N3639">
        <f t="shared" ca="1" si="456"/>
        <v>30</v>
      </c>
      <c r="O3639">
        <v>1</v>
      </c>
    </row>
    <row r="3640" spans="1:15" x14ac:dyDescent="0.25">
      <c r="A3640">
        <v>3639</v>
      </c>
      <c r="B3640" s="3">
        <v>45556</v>
      </c>
      <c r="C3640">
        <f t="shared" ca="1" si="458"/>
        <v>1</v>
      </c>
      <c r="D3640" t="str">
        <f ca="1">VLOOKUP(C3640,'Store-Salesman Details'!$A$2:$H$16,4,FALSE)</f>
        <v>Central</v>
      </c>
      <c r="E3640" t="str">
        <f ca="1">VLOOKUP(C3640,'Store-Salesman Details'!$A$2:$H$16,5,FALSE)</f>
        <v>Tanu</v>
      </c>
      <c r="F3640">
        <f ca="1">RANDBETWEEN(21,25)</f>
        <v>21</v>
      </c>
      <c r="G3640" t="str">
        <f ca="1">VLOOKUP(F3640,'Stock Details'!$A$2:$J$51,2,FALSE)</f>
        <v>Laundry</v>
      </c>
      <c r="H3640" t="str">
        <f ca="1">VLOOKUP(F3640,'Stock Details'!$A$2:$J$51,3,FALSE)</f>
        <v>Surf Excel</v>
      </c>
      <c r="I3640" t="str">
        <f ca="1">VLOOKUP(F3640,'Stock Details'!$A$2:$J$51,7,FALSE)</f>
        <v>2-W</v>
      </c>
      <c r="J3640" t="str">
        <f t="shared" ca="1" si="454"/>
        <v>1_2-W</v>
      </c>
      <c r="K3640" t="str">
        <f ca="1">VLOOKUP(J3640,'Store-Salesman Details'!$C$2:$H$16,6,FALSE)</f>
        <v>Sakshi</v>
      </c>
      <c r="L3640">
        <f t="shared" ca="1" si="455"/>
        <v>4</v>
      </c>
      <c r="M3640">
        <f ca="1">VLOOKUP(F3640,'Stock Details'!$A$2:$J$51,5,FALSE)</f>
        <v>10</v>
      </c>
      <c r="N3640">
        <f t="shared" ca="1" si="456"/>
        <v>40</v>
      </c>
      <c r="O3640">
        <v>1</v>
      </c>
    </row>
    <row r="3641" spans="1:15" x14ac:dyDescent="0.25">
      <c r="A3641">
        <v>3640</v>
      </c>
      <c r="B3641" s="3">
        <v>45556</v>
      </c>
      <c r="C3641">
        <f t="shared" ca="1" si="458"/>
        <v>1</v>
      </c>
      <c r="D3641" t="str">
        <f ca="1">VLOOKUP(C3641,'Store-Salesman Details'!$A$2:$H$16,4,FALSE)</f>
        <v>Central</v>
      </c>
      <c r="E3641" t="str">
        <f ca="1">VLOOKUP(C3641,'Store-Salesman Details'!$A$2:$H$16,5,FALSE)</f>
        <v>Tanu</v>
      </c>
      <c r="F3641">
        <f ca="1">RANDBETWEEN(21,25)</f>
        <v>22</v>
      </c>
      <c r="G3641" t="str">
        <f ca="1">VLOOKUP(F3641,'Stock Details'!$A$2:$J$51,2,FALSE)</f>
        <v>Laundry</v>
      </c>
      <c r="H3641" t="str">
        <f ca="1">VLOOKUP(F3641,'Stock Details'!$A$2:$J$51,3,FALSE)</f>
        <v>Rin</v>
      </c>
      <c r="I3641" t="str">
        <f ca="1">VLOOKUP(F3641,'Stock Details'!$A$2:$J$51,7,FALSE)</f>
        <v>2-W</v>
      </c>
      <c r="J3641" t="str">
        <f t="shared" ca="1" si="454"/>
        <v>1_2-W</v>
      </c>
      <c r="K3641" t="str">
        <f ca="1">VLOOKUP(J3641,'Store-Salesman Details'!$C$2:$H$16,6,FALSE)</f>
        <v>Sakshi</v>
      </c>
      <c r="L3641">
        <f t="shared" ca="1" si="455"/>
        <v>1</v>
      </c>
      <c r="M3641">
        <f ca="1">VLOOKUP(F3641,'Stock Details'!$A$2:$J$51,5,FALSE)</f>
        <v>10</v>
      </c>
      <c r="N3641">
        <f t="shared" ca="1" si="456"/>
        <v>10</v>
      </c>
      <c r="O3641">
        <v>1</v>
      </c>
    </row>
    <row r="3642" spans="1:15" x14ac:dyDescent="0.25">
      <c r="A3642">
        <v>3641</v>
      </c>
      <c r="B3642" s="3">
        <v>45556</v>
      </c>
      <c r="C3642">
        <f t="shared" ca="1" si="458"/>
        <v>4</v>
      </c>
      <c r="D3642" t="str">
        <f ca="1">VLOOKUP(C3642,'Store-Salesman Details'!$A$2:$H$16,4,FALSE)</f>
        <v>South</v>
      </c>
      <c r="E3642" t="str">
        <f ca="1">VLOOKUP(C3642,'Store-Salesman Details'!$A$2:$H$16,5,FALSE)</f>
        <v>Ayush</v>
      </c>
      <c r="F3642">
        <f ca="1">RANDBETWEEN(21,25)</f>
        <v>21</v>
      </c>
      <c r="G3642" t="str">
        <f ca="1">VLOOKUP(F3642,'Stock Details'!$A$2:$J$51,2,FALSE)</f>
        <v>Laundry</v>
      </c>
      <c r="H3642" t="str">
        <f ca="1">VLOOKUP(F3642,'Stock Details'!$A$2:$J$51,3,FALSE)</f>
        <v>Surf Excel</v>
      </c>
      <c r="I3642" t="str">
        <f ca="1">VLOOKUP(F3642,'Stock Details'!$A$2:$J$51,7,FALSE)</f>
        <v>2-W</v>
      </c>
      <c r="J3642" t="str">
        <f t="shared" ca="1" si="454"/>
        <v>4_2-W</v>
      </c>
      <c r="K3642" t="str">
        <f ca="1">VLOOKUP(J3642,'Store-Salesman Details'!$C$2:$H$16,6,FALSE)</f>
        <v>Saloni</v>
      </c>
      <c r="L3642">
        <f t="shared" ca="1" si="455"/>
        <v>1</v>
      </c>
      <c r="M3642">
        <f ca="1">VLOOKUP(F3642,'Stock Details'!$A$2:$J$51,5,FALSE)</f>
        <v>10</v>
      </c>
      <c r="N3642">
        <f t="shared" ca="1" si="456"/>
        <v>10</v>
      </c>
      <c r="O3642">
        <v>1</v>
      </c>
    </row>
    <row r="3643" spans="1:15" x14ac:dyDescent="0.25">
      <c r="A3643">
        <v>3642</v>
      </c>
      <c r="B3643" s="3">
        <v>45556</v>
      </c>
      <c r="C3643">
        <f t="shared" ca="1" si="458"/>
        <v>5</v>
      </c>
      <c r="D3643" t="str">
        <f ca="1">VLOOKUP(C3643,'Store-Salesman Details'!$A$2:$H$16,4,FALSE)</f>
        <v>West</v>
      </c>
      <c r="E3643" t="str">
        <f ca="1">VLOOKUP(C3643,'Store-Salesman Details'!$A$2:$H$16,5,FALSE)</f>
        <v>Abhishek</v>
      </c>
      <c r="F3643">
        <f t="shared" ref="F3643:F3653" ca="1" si="462">RANDBETWEEN(1,20)</f>
        <v>10</v>
      </c>
      <c r="G3643" t="str">
        <f ca="1">VLOOKUP(F3643,'Stock Details'!$A$2:$J$51,2,FALSE)</f>
        <v>Disinfectant</v>
      </c>
      <c r="H3643" t="str">
        <f ca="1">VLOOKUP(F3643,'Stock Details'!$A$2:$J$51,3,FALSE)</f>
        <v>Cif</v>
      </c>
      <c r="I3643" t="str">
        <f ca="1">VLOOKUP(F3643,'Stock Details'!$A$2:$J$51,7,FALSE)</f>
        <v>1-A</v>
      </c>
      <c r="J3643" t="str">
        <f t="shared" ca="1" si="454"/>
        <v>5_1-A</v>
      </c>
      <c r="K3643" t="str">
        <f ca="1">VLOOKUP(J3643,'Store-Salesman Details'!$C$2:$H$16,6,FALSE)</f>
        <v>Ramesh</v>
      </c>
      <c r="L3643">
        <f t="shared" ca="1" si="455"/>
        <v>2</v>
      </c>
      <c r="M3643">
        <f ca="1">VLOOKUP(F3643,'Stock Details'!$A$2:$J$51,5,FALSE)</f>
        <v>269</v>
      </c>
      <c r="N3643">
        <f t="shared" ca="1" si="456"/>
        <v>538</v>
      </c>
      <c r="O3643">
        <v>1</v>
      </c>
    </row>
    <row r="3644" spans="1:15" x14ac:dyDescent="0.25">
      <c r="A3644">
        <v>3643</v>
      </c>
      <c r="B3644" s="3">
        <v>45556</v>
      </c>
      <c r="C3644">
        <f t="shared" ca="1" si="458"/>
        <v>4</v>
      </c>
      <c r="D3644" t="str">
        <f ca="1">VLOOKUP(C3644,'Store-Salesman Details'!$A$2:$H$16,4,FALSE)</f>
        <v>South</v>
      </c>
      <c r="E3644" t="str">
        <f ca="1">VLOOKUP(C3644,'Store-Salesman Details'!$A$2:$H$16,5,FALSE)</f>
        <v>Ayush</v>
      </c>
      <c r="F3644">
        <f t="shared" ca="1" si="462"/>
        <v>6</v>
      </c>
      <c r="G3644" t="str">
        <f ca="1">VLOOKUP(F3644,'Stock Details'!$A$2:$J$51,2,FALSE)</f>
        <v>Beverages</v>
      </c>
      <c r="H3644" t="str">
        <f ca="1">VLOOKUP(F3644,'Stock Details'!$A$2:$J$51,3,FALSE)</f>
        <v>Nescafe - Coffee Gold</v>
      </c>
      <c r="I3644" t="str">
        <f ca="1">VLOOKUP(F3644,'Stock Details'!$A$2:$J$51,7,FALSE)</f>
        <v>1-A</v>
      </c>
      <c r="J3644" t="str">
        <f t="shared" ca="1" si="454"/>
        <v>4_1-A</v>
      </c>
      <c r="K3644" t="str">
        <f ca="1">VLOOKUP(J3644,'Store-Salesman Details'!$C$2:$H$16,6,FALSE)</f>
        <v>Divya</v>
      </c>
      <c r="L3644">
        <f t="shared" ca="1" si="455"/>
        <v>5</v>
      </c>
      <c r="M3644">
        <f ca="1">VLOOKUP(F3644,'Stock Details'!$A$2:$J$51,5,FALSE)</f>
        <v>100</v>
      </c>
      <c r="N3644">
        <f t="shared" ca="1" si="456"/>
        <v>500</v>
      </c>
      <c r="O3644">
        <v>1</v>
      </c>
    </row>
    <row r="3645" spans="1:15" x14ac:dyDescent="0.25">
      <c r="A3645">
        <v>3644</v>
      </c>
      <c r="B3645" s="3">
        <v>45556</v>
      </c>
      <c r="C3645">
        <f t="shared" ca="1" si="458"/>
        <v>5</v>
      </c>
      <c r="D3645" t="str">
        <f ca="1">VLOOKUP(C3645,'Store-Salesman Details'!$A$2:$H$16,4,FALSE)</f>
        <v>West</v>
      </c>
      <c r="E3645" t="str">
        <f ca="1">VLOOKUP(C3645,'Store-Salesman Details'!$A$2:$H$16,5,FALSE)</f>
        <v>Abhishek</v>
      </c>
      <c r="F3645">
        <f t="shared" ca="1" si="462"/>
        <v>6</v>
      </c>
      <c r="G3645" t="str">
        <f ca="1">VLOOKUP(F3645,'Stock Details'!$A$2:$J$51,2,FALSE)</f>
        <v>Beverages</v>
      </c>
      <c r="H3645" t="str">
        <f ca="1">VLOOKUP(F3645,'Stock Details'!$A$2:$J$51,3,FALSE)</f>
        <v>Nescafe - Coffee Gold</v>
      </c>
      <c r="I3645" t="str">
        <f ca="1">VLOOKUP(F3645,'Stock Details'!$A$2:$J$51,7,FALSE)</f>
        <v>1-A</v>
      </c>
      <c r="J3645" t="str">
        <f t="shared" ca="1" si="454"/>
        <v>5_1-A</v>
      </c>
      <c r="K3645" t="str">
        <f ca="1">VLOOKUP(J3645,'Store-Salesman Details'!$C$2:$H$16,6,FALSE)</f>
        <v>Ramesh</v>
      </c>
      <c r="L3645">
        <f t="shared" ca="1" si="455"/>
        <v>5</v>
      </c>
      <c r="M3645">
        <f ca="1">VLOOKUP(F3645,'Stock Details'!$A$2:$J$51,5,FALSE)</f>
        <v>100</v>
      </c>
      <c r="N3645">
        <f t="shared" ca="1" si="456"/>
        <v>500</v>
      </c>
      <c r="O3645">
        <v>1</v>
      </c>
    </row>
    <row r="3646" spans="1:15" x14ac:dyDescent="0.25">
      <c r="A3646">
        <v>3645</v>
      </c>
      <c r="B3646" s="3">
        <v>45556</v>
      </c>
      <c r="C3646">
        <f t="shared" ca="1" si="458"/>
        <v>2</v>
      </c>
      <c r="D3646" t="str">
        <f ca="1">VLOOKUP(C3646,'Store-Salesman Details'!$A$2:$H$16,4,FALSE)</f>
        <v>East</v>
      </c>
      <c r="E3646" t="str">
        <f ca="1">VLOOKUP(C3646,'Store-Salesman Details'!$A$2:$H$16,5,FALSE)</f>
        <v>Ritesh Kumar</v>
      </c>
      <c r="F3646">
        <f t="shared" ca="1" si="462"/>
        <v>12</v>
      </c>
      <c r="G3646" t="str">
        <f ca="1">VLOOKUP(F3646,'Stock Details'!$A$2:$J$51,2,FALSE)</f>
        <v>Foods</v>
      </c>
      <c r="H3646" t="str">
        <f ca="1">VLOOKUP(F3646,'Stock Details'!$A$2:$J$51,3,FALSE)</f>
        <v>Kissan Ketchup</v>
      </c>
      <c r="I3646" t="str">
        <f ca="1">VLOOKUP(F3646,'Stock Details'!$A$2:$J$51,7,FALSE)</f>
        <v>1-A</v>
      </c>
      <c r="J3646" t="str">
        <f t="shared" ca="1" si="454"/>
        <v>2_1-A</v>
      </c>
      <c r="K3646" t="str">
        <f ca="1">VLOOKUP(J3646,'Store-Salesman Details'!$C$2:$H$16,6,FALSE)</f>
        <v>Divesh</v>
      </c>
      <c r="L3646">
        <f t="shared" ca="1" si="455"/>
        <v>4</v>
      </c>
      <c r="M3646">
        <f ca="1">VLOOKUP(F3646,'Stock Details'!$A$2:$J$51,5,FALSE)</f>
        <v>15</v>
      </c>
      <c r="N3646">
        <f t="shared" ca="1" si="456"/>
        <v>60</v>
      </c>
      <c r="O3646">
        <v>1</v>
      </c>
    </row>
    <row r="3647" spans="1:15" x14ac:dyDescent="0.25">
      <c r="A3647">
        <v>3646</v>
      </c>
      <c r="B3647" s="3">
        <v>45556</v>
      </c>
      <c r="C3647">
        <f t="shared" ca="1" si="458"/>
        <v>1</v>
      </c>
      <c r="D3647" t="str">
        <f ca="1">VLOOKUP(C3647,'Store-Salesman Details'!$A$2:$H$16,4,FALSE)</f>
        <v>Central</v>
      </c>
      <c r="E3647" t="str">
        <f ca="1">VLOOKUP(C3647,'Store-Salesman Details'!$A$2:$H$16,5,FALSE)</f>
        <v>Tanu</v>
      </c>
      <c r="F3647">
        <f t="shared" ca="1" si="462"/>
        <v>15</v>
      </c>
      <c r="G3647" t="str">
        <f ca="1">VLOOKUP(F3647,'Stock Details'!$A$2:$J$51,2,FALSE)</f>
        <v>Foods</v>
      </c>
      <c r="H3647" t="str">
        <f ca="1">VLOOKUP(F3647,'Stock Details'!$A$2:$J$51,3,FALSE)</f>
        <v>Kissan Mixed Fruit Juice</v>
      </c>
      <c r="I3647" t="str">
        <f ca="1">VLOOKUP(F3647,'Stock Details'!$A$2:$J$51,7,FALSE)</f>
        <v>1-A</v>
      </c>
      <c r="J3647" t="str">
        <f t="shared" ca="1" si="454"/>
        <v>1_1-A</v>
      </c>
      <c r="K3647" t="str">
        <f ca="1">VLOOKUP(J3647,'Store-Salesman Details'!$C$2:$H$16,6,FALSE)</f>
        <v>Komal</v>
      </c>
      <c r="L3647">
        <f t="shared" ca="1" si="455"/>
        <v>3</v>
      </c>
      <c r="M3647">
        <f ca="1">VLOOKUP(F3647,'Stock Details'!$A$2:$J$51,5,FALSE)</f>
        <v>165</v>
      </c>
      <c r="N3647">
        <f t="shared" ca="1" si="456"/>
        <v>495</v>
      </c>
      <c r="O3647">
        <v>1</v>
      </c>
    </row>
    <row r="3648" spans="1:15" x14ac:dyDescent="0.25">
      <c r="A3648">
        <v>3647</v>
      </c>
      <c r="B3648" s="3">
        <v>45556</v>
      </c>
      <c r="C3648">
        <f t="shared" ca="1" si="458"/>
        <v>1</v>
      </c>
      <c r="D3648" t="str">
        <f ca="1">VLOOKUP(C3648,'Store-Salesman Details'!$A$2:$H$16,4,FALSE)</f>
        <v>Central</v>
      </c>
      <c r="E3648" t="str">
        <f ca="1">VLOOKUP(C3648,'Store-Salesman Details'!$A$2:$H$16,5,FALSE)</f>
        <v>Tanu</v>
      </c>
      <c r="F3648">
        <f t="shared" ca="1" si="462"/>
        <v>18</v>
      </c>
      <c r="G3648" t="str">
        <f ca="1">VLOOKUP(F3648,'Stock Details'!$A$2:$J$51,2,FALSE)</f>
        <v>Ice Cream</v>
      </c>
      <c r="H3648" t="str">
        <f ca="1">VLOOKUP(F3648,'Stock Details'!$A$2:$J$51,3,FALSE)</f>
        <v>Kwality Wall's - Chocolate</v>
      </c>
      <c r="I3648" t="str">
        <f ca="1">VLOOKUP(F3648,'Stock Details'!$A$2:$J$51,7,FALSE)</f>
        <v>1-A</v>
      </c>
      <c r="J3648" t="str">
        <f t="shared" ca="1" si="454"/>
        <v>1_1-A</v>
      </c>
      <c r="K3648" t="str">
        <f ca="1">VLOOKUP(J3648,'Store-Salesman Details'!$C$2:$H$16,6,FALSE)</f>
        <v>Komal</v>
      </c>
      <c r="L3648">
        <f t="shared" ca="1" si="455"/>
        <v>3</v>
      </c>
      <c r="M3648">
        <f ca="1">VLOOKUP(F3648,'Stock Details'!$A$2:$J$51,5,FALSE)</f>
        <v>145</v>
      </c>
      <c r="N3648">
        <f t="shared" ca="1" si="456"/>
        <v>435</v>
      </c>
      <c r="O3648">
        <v>1</v>
      </c>
    </row>
    <row r="3649" spans="1:15" x14ac:dyDescent="0.25">
      <c r="A3649">
        <v>3648</v>
      </c>
      <c r="B3649" s="3">
        <v>45556</v>
      </c>
      <c r="C3649">
        <f t="shared" ca="1" si="458"/>
        <v>5</v>
      </c>
      <c r="D3649" t="str">
        <f ca="1">VLOOKUP(C3649,'Store-Salesman Details'!$A$2:$H$16,4,FALSE)</f>
        <v>West</v>
      </c>
      <c r="E3649" t="str">
        <f ca="1">VLOOKUP(C3649,'Store-Salesman Details'!$A$2:$H$16,5,FALSE)</f>
        <v>Abhishek</v>
      </c>
      <c r="F3649">
        <f t="shared" ca="1" si="462"/>
        <v>8</v>
      </c>
      <c r="G3649" t="str">
        <f ca="1">VLOOKUP(F3649,'Stock Details'!$A$2:$J$51,2,FALSE)</f>
        <v>Dishwasher</v>
      </c>
      <c r="H3649" t="str">
        <f ca="1">VLOOKUP(F3649,'Stock Details'!$A$2:$J$51,3,FALSE)</f>
        <v>Vim</v>
      </c>
      <c r="I3649" t="str">
        <f ca="1">VLOOKUP(F3649,'Stock Details'!$A$2:$J$51,7,FALSE)</f>
        <v>1-A</v>
      </c>
      <c r="J3649" t="str">
        <f t="shared" ca="1" si="454"/>
        <v>5_1-A</v>
      </c>
      <c r="K3649" t="str">
        <f ca="1">VLOOKUP(J3649,'Store-Salesman Details'!$C$2:$H$16,6,FALSE)</f>
        <v>Ramesh</v>
      </c>
      <c r="L3649">
        <f t="shared" ca="1" si="455"/>
        <v>1</v>
      </c>
      <c r="M3649">
        <f ca="1">VLOOKUP(F3649,'Stock Details'!$A$2:$J$51,5,FALSE)</f>
        <v>10</v>
      </c>
      <c r="N3649">
        <f t="shared" ca="1" si="456"/>
        <v>10</v>
      </c>
      <c r="O3649">
        <v>1</v>
      </c>
    </row>
    <row r="3650" spans="1:15" x14ac:dyDescent="0.25">
      <c r="A3650">
        <v>3649</v>
      </c>
      <c r="B3650" s="3">
        <v>45556</v>
      </c>
      <c r="C3650">
        <f t="shared" ca="1" si="458"/>
        <v>4</v>
      </c>
      <c r="D3650" t="str">
        <f ca="1">VLOOKUP(C3650,'Store-Salesman Details'!$A$2:$H$16,4,FALSE)</f>
        <v>South</v>
      </c>
      <c r="E3650" t="str">
        <f ca="1">VLOOKUP(C3650,'Store-Salesman Details'!$A$2:$H$16,5,FALSE)</f>
        <v>Ayush</v>
      </c>
      <c r="F3650">
        <f t="shared" ca="1" si="462"/>
        <v>17</v>
      </c>
      <c r="G3650" t="str">
        <f ca="1">VLOOKUP(F3650,'Stock Details'!$A$2:$J$51,2,FALSE)</f>
        <v>Ice Cream</v>
      </c>
      <c r="H3650" t="str">
        <f ca="1">VLOOKUP(F3650,'Stock Details'!$A$2:$J$51,3,FALSE)</f>
        <v>Kwality Wall's - Vanilla</v>
      </c>
      <c r="I3650" t="str">
        <f ca="1">VLOOKUP(F3650,'Stock Details'!$A$2:$J$51,7,FALSE)</f>
        <v>1-A</v>
      </c>
      <c r="J3650" t="str">
        <f t="shared" ref="J3650:J3713" ca="1" si="463">CONCATENATE(C3650,"_",I3650)</f>
        <v>4_1-A</v>
      </c>
      <c r="K3650" t="str">
        <f ca="1">VLOOKUP(J3650,'Store-Salesman Details'!$C$2:$H$16,6,FALSE)</f>
        <v>Divya</v>
      </c>
      <c r="L3650">
        <f t="shared" ref="L3650:L3713" ca="1" si="464">RANDBETWEEN(1,5)</f>
        <v>2</v>
      </c>
      <c r="M3650">
        <f ca="1">VLOOKUP(F3650,'Stock Details'!$A$2:$J$51,5,FALSE)</f>
        <v>135</v>
      </c>
      <c r="N3650">
        <f t="shared" ref="N3650:N3713" ca="1" si="465">L3650*M3650</f>
        <v>270</v>
      </c>
      <c r="O3650">
        <v>1</v>
      </c>
    </row>
    <row r="3651" spans="1:15" x14ac:dyDescent="0.25">
      <c r="A3651">
        <v>3650</v>
      </c>
      <c r="B3651" s="3">
        <v>45556</v>
      </c>
      <c r="C3651">
        <f t="shared" ca="1" si="458"/>
        <v>2</v>
      </c>
      <c r="D3651" t="str">
        <f ca="1">VLOOKUP(C3651,'Store-Salesman Details'!$A$2:$H$16,4,FALSE)</f>
        <v>East</v>
      </c>
      <c r="E3651" t="str">
        <f ca="1">VLOOKUP(C3651,'Store-Salesman Details'!$A$2:$H$16,5,FALSE)</f>
        <v>Ritesh Kumar</v>
      </c>
      <c r="F3651">
        <f t="shared" ca="1" si="462"/>
        <v>13</v>
      </c>
      <c r="G3651" t="str">
        <f ca="1">VLOOKUP(F3651,'Stock Details'!$A$2:$J$51,2,FALSE)</f>
        <v>Foods</v>
      </c>
      <c r="H3651" t="str">
        <f ca="1">VLOOKUP(F3651,'Stock Details'!$A$2:$J$51,3,FALSE)</f>
        <v>Kissan Orange Juice</v>
      </c>
      <c r="I3651" t="str">
        <f ca="1">VLOOKUP(F3651,'Stock Details'!$A$2:$J$51,7,FALSE)</f>
        <v>1-A</v>
      </c>
      <c r="J3651" t="str">
        <f t="shared" ca="1" si="463"/>
        <v>2_1-A</v>
      </c>
      <c r="K3651" t="str">
        <f ca="1">VLOOKUP(J3651,'Store-Salesman Details'!$C$2:$H$16,6,FALSE)</f>
        <v>Divesh</v>
      </c>
      <c r="L3651">
        <f t="shared" ca="1" si="464"/>
        <v>2</v>
      </c>
      <c r="M3651">
        <f ca="1">VLOOKUP(F3651,'Stock Details'!$A$2:$J$51,5,FALSE)</f>
        <v>165</v>
      </c>
      <c r="N3651">
        <f t="shared" ca="1" si="465"/>
        <v>330</v>
      </c>
      <c r="O3651">
        <v>1</v>
      </c>
    </row>
    <row r="3652" spans="1:15" x14ac:dyDescent="0.25">
      <c r="A3652">
        <v>3651</v>
      </c>
      <c r="B3652" s="3">
        <v>45556</v>
      </c>
      <c r="C3652">
        <f t="shared" ca="1" si="458"/>
        <v>2</v>
      </c>
      <c r="D3652" t="str">
        <f ca="1">VLOOKUP(C3652,'Store-Salesman Details'!$A$2:$H$16,4,FALSE)</f>
        <v>East</v>
      </c>
      <c r="E3652" t="str">
        <f ca="1">VLOOKUP(C3652,'Store-Salesman Details'!$A$2:$H$16,5,FALSE)</f>
        <v>Ritesh Kumar</v>
      </c>
      <c r="F3652">
        <f t="shared" ca="1" si="462"/>
        <v>18</v>
      </c>
      <c r="G3652" t="str">
        <f ca="1">VLOOKUP(F3652,'Stock Details'!$A$2:$J$51,2,FALSE)</f>
        <v>Ice Cream</v>
      </c>
      <c r="H3652" t="str">
        <f ca="1">VLOOKUP(F3652,'Stock Details'!$A$2:$J$51,3,FALSE)</f>
        <v>Kwality Wall's - Chocolate</v>
      </c>
      <c r="I3652" t="str">
        <f ca="1">VLOOKUP(F3652,'Stock Details'!$A$2:$J$51,7,FALSE)</f>
        <v>1-A</v>
      </c>
      <c r="J3652" t="str">
        <f t="shared" ca="1" si="463"/>
        <v>2_1-A</v>
      </c>
      <c r="K3652" t="str">
        <f ca="1">VLOOKUP(J3652,'Store-Salesman Details'!$C$2:$H$16,6,FALSE)</f>
        <v>Divesh</v>
      </c>
      <c r="L3652">
        <f t="shared" ca="1" si="464"/>
        <v>2</v>
      </c>
      <c r="M3652">
        <f ca="1">VLOOKUP(F3652,'Stock Details'!$A$2:$J$51,5,FALSE)</f>
        <v>145</v>
      </c>
      <c r="N3652">
        <f t="shared" ca="1" si="465"/>
        <v>290</v>
      </c>
      <c r="O3652">
        <v>1</v>
      </c>
    </row>
    <row r="3653" spans="1:15" x14ac:dyDescent="0.25">
      <c r="A3653">
        <v>3652</v>
      </c>
      <c r="B3653" s="3">
        <v>45556</v>
      </c>
      <c r="C3653">
        <f t="shared" ca="1" si="458"/>
        <v>3</v>
      </c>
      <c r="D3653" t="str">
        <f ca="1">VLOOKUP(C3653,'Store-Salesman Details'!$A$2:$H$16,4,FALSE)</f>
        <v>North</v>
      </c>
      <c r="E3653" t="str">
        <f ca="1">VLOOKUP(C3653,'Store-Salesman Details'!$A$2:$H$16,5,FALSE)</f>
        <v>Karan</v>
      </c>
      <c r="F3653">
        <f t="shared" ca="1" si="462"/>
        <v>7</v>
      </c>
      <c r="G3653" t="str">
        <f ca="1">VLOOKUP(F3653,'Stock Details'!$A$2:$J$51,2,FALSE)</f>
        <v>Beverages</v>
      </c>
      <c r="H3653" t="str">
        <f ca="1">VLOOKUP(F3653,'Stock Details'!$A$2:$J$51,3,FALSE)</f>
        <v>Nescafe - Coffee Instant</v>
      </c>
      <c r="I3653" t="str">
        <f ca="1">VLOOKUP(F3653,'Stock Details'!$A$2:$J$51,7,FALSE)</f>
        <v>1-A</v>
      </c>
      <c r="J3653" t="str">
        <f t="shared" ca="1" si="463"/>
        <v>3_1-A</v>
      </c>
      <c r="K3653" t="str">
        <f ca="1">VLOOKUP(J3653,'Store-Salesman Details'!$C$2:$H$16,6,FALSE)</f>
        <v>Suresh</v>
      </c>
      <c r="L3653">
        <f t="shared" ca="1" si="464"/>
        <v>4</v>
      </c>
      <c r="M3653">
        <f ca="1">VLOOKUP(F3653,'Stock Details'!$A$2:$J$51,5,FALSE)</f>
        <v>50</v>
      </c>
      <c r="N3653">
        <f t="shared" ca="1" si="465"/>
        <v>200</v>
      </c>
      <c r="O3653">
        <v>1</v>
      </c>
    </row>
    <row r="3654" spans="1:15" x14ac:dyDescent="0.25">
      <c r="A3654">
        <v>3653</v>
      </c>
      <c r="B3654" s="3">
        <v>45556</v>
      </c>
      <c r="C3654">
        <f t="shared" ca="1" si="458"/>
        <v>4</v>
      </c>
      <c r="D3654" t="str">
        <f ca="1">VLOOKUP(C3654,'Store-Salesman Details'!$A$2:$H$16,4,FALSE)</f>
        <v>South</v>
      </c>
      <c r="E3654" t="str">
        <f ca="1">VLOOKUP(C3654,'Store-Salesman Details'!$A$2:$H$16,5,FALSE)</f>
        <v>Ayush</v>
      </c>
      <c r="F3654">
        <f t="shared" ref="F3654:F3685" ca="1" si="466">RANDBETWEEN(26,46)</f>
        <v>26</v>
      </c>
      <c r="G3654" t="str">
        <f ca="1">VLOOKUP(F3654,'Stock Details'!$A$2:$J$51,2,FALSE)</f>
        <v>Personal Care</v>
      </c>
      <c r="H3654" t="str">
        <f ca="1">VLOOKUP(F3654,'Stock Details'!$A$2:$J$51,3,FALSE)</f>
        <v>Lux</v>
      </c>
      <c r="I3654" t="str">
        <f ca="1">VLOOKUP(F3654,'Stock Details'!$A$2:$J$51,7,FALSE)</f>
        <v>3-P</v>
      </c>
      <c r="J3654" t="str">
        <f t="shared" ca="1" si="463"/>
        <v>4_3-P</v>
      </c>
      <c r="K3654" t="str">
        <f ca="1">VLOOKUP(J3654,'Store-Salesman Details'!$C$2:$H$16,6,FALSE)</f>
        <v>Mohan</v>
      </c>
      <c r="L3654">
        <f t="shared" ca="1" si="464"/>
        <v>5</v>
      </c>
      <c r="M3654">
        <f ca="1">VLOOKUP(F3654,'Stock Details'!$A$2:$J$51,5,FALSE)</f>
        <v>10</v>
      </c>
      <c r="N3654">
        <f t="shared" ca="1" si="465"/>
        <v>50</v>
      </c>
      <c r="O3654">
        <v>1</v>
      </c>
    </row>
    <row r="3655" spans="1:15" x14ac:dyDescent="0.25">
      <c r="A3655">
        <v>3654</v>
      </c>
      <c r="B3655" s="3">
        <v>45556</v>
      </c>
      <c r="C3655">
        <f t="shared" ca="1" si="458"/>
        <v>1</v>
      </c>
      <c r="D3655" t="str">
        <f ca="1">VLOOKUP(C3655,'Store-Salesman Details'!$A$2:$H$16,4,FALSE)</f>
        <v>Central</v>
      </c>
      <c r="E3655" t="str">
        <f ca="1">VLOOKUP(C3655,'Store-Salesman Details'!$A$2:$H$16,5,FALSE)</f>
        <v>Tanu</v>
      </c>
      <c r="F3655">
        <f t="shared" ca="1" si="466"/>
        <v>26</v>
      </c>
      <c r="G3655" t="str">
        <f ca="1">VLOOKUP(F3655,'Stock Details'!$A$2:$J$51,2,FALSE)</f>
        <v>Personal Care</v>
      </c>
      <c r="H3655" t="str">
        <f ca="1">VLOOKUP(F3655,'Stock Details'!$A$2:$J$51,3,FALSE)</f>
        <v>Lux</v>
      </c>
      <c r="I3655" t="str">
        <f ca="1">VLOOKUP(F3655,'Stock Details'!$A$2:$J$51,7,FALSE)</f>
        <v>3-P</v>
      </c>
      <c r="J3655" t="str">
        <f t="shared" ca="1" si="463"/>
        <v>1_3-P</v>
      </c>
      <c r="K3655" t="str">
        <f ca="1">VLOOKUP(J3655,'Store-Salesman Details'!$C$2:$H$16,6,FALSE)</f>
        <v>Sohan</v>
      </c>
      <c r="L3655">
        <f t="shared" ca="1" si="464"/>
        <v>4</v>
      </c>
      <c r="M3655">
        <f ca="1">VLOOKUP(F3655,'Stock Details'!$A$2:$J$51,5,FALSE)</f>
        <v>10</v>
      </c>
      <c r="N3655">
        <f t="shared" ca="1" si="465"/>
        <v>40</v>
      </c>
      <c r="O3655">
        <v>1</v>
      </c>
    </row>
    <row r="3656" spans="1:15" x14ac:dyDescent="0.25">
      <c r="A3656">
        <v>3655</v>
      </c>
      <c r="B3656" s="3">
        <v>45557</v>
      </c>
      <c r="C3656">
        <v>3</v>
      </c>
      <c r="D3656" t="str">
        <f>VLOOKUP(C3656,'Store-Salesman Details'!$A$2:$H$16,4,FALSE)</f>
        <v>North</v>
      </c>
      <c r="E3656" t="str">
        <f>VLOOKUP(C3656,'Store-Salesman Details'!$A$2:$H$16,5,FALSE)</f>
        <v>Karan</v>
      </c>
      <c r="F3656">
        <f t="shared" ca="1" si="466"/>
        <v>40</v>
      </c>
      <c r="G3656" t="str">
        <f ca="1">VLOOKUP(F3656,'Stock Details'!$A$2:$J$51,2,FALSE)</f>
        <v>Personal Care</v>
      </c>
      <c r="H3656" t="str">
        <f ca="1">VLOOKUP(F3656,'Stock Details'!$A$2:$J$51,3,FALSE)</f>
        <v>7 'o' clock</v>
      </c>
      <c r="I3656" t="str">
        <f ca="1">VLOOKUP(F3656,'Stock Details'!$A$2:$J$51,7,FALSE)</f>
        <v>3-P</v>
      </c>
      <c r="J3656" t="str">
        <f t="shared" ca="1" si="463"/>
        <v>3_3-P</v>
      </c>
      <c r="K3656" t="str">
        <f ca="1">VLOOKUP(J3656,'Store-Salesman Details'!$C$2:$H$16,6,FALSE)</f>
        <v>Rajat</v>
      </c>
      <c r="L3656">
        <f t="shared" ca="1" si="464"/>
        <v>3</v>
      </c>
      <c r="M3656">
        <f ca="1">VLOOKUP(F3656,'Stock Details'!$A$2:$J$51,5,FALSE)</f>
        <v>68</v>
      </c>
      <c r="N3656">
        <f t="shared" ca="1" si="465"/>
        <v>204</v>
      </c>
      <c r="O3656">
        <v>1</v>
      </c>
    </row>
    <row r="3657" spans="1:15" x14ac:dyDescent="0.25">
      <c r="A3657">
        <v>3656</v>
      </c>
      <c r="B3657" s="3">
        <v>45557</v>
      </c>
      <c r="C3657">
        <v>3</v>
      </c>
      <c r="D3657" t="str">
        <f>VLOOKUP(C3657,'Store-Salesman Details'!$A$2:$H$16,4,FALSE)</f>
        <v>North</v>
      </c>
      <c r="E3657" t="str">
        <f>VLOOKUP(C3657,'Store-Salesman Details'!$A$2:$H$16,5,FALSE)</f>
        <v>Karan</v>
      </c>
      <c r="F3657">
        <f t="shared" ca="1" si="466"/>
        <v>36</v>
      </c>
      <c r="G3657" t="str">
        <f ca="1">VLOOKUP(F3657,'Stock Details'!$A$2:$J$51,2,FALSE)</f>
        <v>Personal Care</v>
      </c>
      <c r="H3657" t="str">
        <f ca="1">VLOOKUP(F3657,'Stock Details'!$A$2:$J$51,3,FALSE)</f>
        <v>Pepsodent</v>
      </c>
      <c r="I3657" t="str">
        <f ca="1">VLOOKUP(F3657,'Stock Details'!$A$2:$J$51,7,FALSE)</f>
        <v>3-P</v>
      </c>
      <c r="J3657" t="str">
        <f t="shared" ca="1" si="463"/>
        <v>3_3-P</v>
      </c>
      <c r="K3657" t="str">
        <f ca="1">VLOOKUP(J3657,'Store-Salesman Details'!$C$2:$H$16,6,FALSE)</f>
        <v>Rajat</v>
      </c>
      <c r="L3657">
        <f t="shared" ca="1" si="464"/>
        <v>4</v>
      </c>
      <c r="M3657">
        <f ca="1">VLOOKUP(F3657,'Stock Details'!$A$2:$J$51,5,FALSE)</f>
        <v>104</v>
      </c>
      <c r="N3657">
        <f t="shared" ca="1" si="465"/>
        <v>416</v>
      </c>
      <c r="O3657">
        <v>1</v>
      </c>
    </row>
    <row r="3658" spans="1:15" x14ac:dyDescent="0.25">
      <c r="A3658">
        <v>3657</v>
      </c>
      <c r="B3658" s="3">
        <v>45557</v>
      </c>
      <c r="C3658">
        <v>3</v>
      </c>
      <c r="D3658" t="str">
        <f>VLOOKUP(C3658,'Store-Salesman Details'!$A$2:$H$16,4,FALSE)</f>
        <v>North</v>
      </c>
      <c r="E3658" t="str">
        <f>VLOOKUP(C3658,'Store-Salesman Details'!$A$2:$H$16,5,FALSE)</f>
        <v>Karan</v>
      </c>
      <c r="F3658">
        <f t="shared" ca="1" si="466"/>
        <v>32</v>
      </c>
      <c r="G3658" t="str">
        <f ca="1">VLOOKUP(F3658,'Stock Details'!$A$2:$J$51,2,FALSE)</f>
        <v>Personal Care</v>
      </c>
      <c r="H3658" t="str">
        <f ca="1">VLOOKUP(F3658,'Stock Details'!$A$2:$J$51,3,FALSE)</f>
        <v>Vaseline</v>
      </c>
      <c r="I3658" t="str">
        <f ca="1">VLOOKUP(F3658,'Stock Details'!$A$2:$J$51,7,FALSE)</f>
        <v>3-P</v>
      </c>
      <c r="J3658" t="str">
        <f t="shared" ca="1" si="463"/>
        <v>3_3-P</v>
      </c>
      <c r="K3658" t="str">
        <f ca="1">VLOOKUP(J3658,'Store-Salesman Details'!$C$2:$H$16,6,FALSE)</f>
        <v>Rajat</v>
      </c>
      <c r="L3658">
        <f t="shared" ca="1" si="464"/>
        <v>2</v>
      </c>
      <c r="M3658">
        <f ca="1">VLOOKUP(F3658,'Stock Details'!$A$2:$J$51,5,FALSE)</f>
        <v>10</v>
      </c>
      <c r="N3658">
        <f t="shared" ca="1" si="465"/>
        <v>20</v>
      </c>
      <c r="O3658">
        <v>1</v>
      </c>
    </row>
    <row r="3659" spans="1:15" x14ac:dyDescent="0.25">
      <c r="A3659">
        <v>3658</v>
      </c>
      <c r="B3659" s="3">
        <v>45557</v>
      </c>
      <c r="C3659">
        <v>3</v>
      </c>
      <c r="D3659" t="str">
        <f>VLOOKUP(C3659,'Store-Salesman Details'!$A$2:$H$16,4,FALSE)</f>
        <v>North</v>
      </c>
      <c r="E3659" t="str">
        <f>VLOOKUP(C3659,'Store-Salesman Details'!$A$2:$H$16,5,FALSE)</f>
        <v>Karan</v>
      </c>
      <c r="F3659">
        <f t="shared" ca="1" si="466"/>
        <v>35</v>
      </c>
      <c r="G3659" t="str">
        <f ca="1">VLOOKUP(F3659,'Stock Details'!$A$2:$J$51,2,FALSE)</f>
        <v>Personal Care</v>
      </c>
      <c r="H3659" t="str">
        <f ca="1">VLOOKUP(F3659,'Stock Details'!$A$2:$J$51,3,FALSE)</f>
        <v>Close Up</v>
      </c>
      <c r="I3659" t="str">
        <f ca="1">VLOOKUP(F3659,'Stock Details'!$A$2:$J$51,7,FALSE)</f>
        <v>3-P</v>
      </c>
      <c r="J3659" t="str">
        <f t="shared" ca="1" si="463"/>
        <v>3_3-P</v>
      </c>
      <c r="K3659" t="str">
        <f ca="1">VLOOKUP(J3659,'Store-Salesman Details'!$C$2:$H$16,6,FALSE)</f>
        <v>Rajat</v>
      </c>
      <c r="L3659">
        <f t="shared" ca="1" si="464"/>
        <v>4</v>
      </c>
      <c r="M3659">
        <f ca="1">VLOOKUP(F3659,'Stock Details'!$A$2:$J$51,5,FALSE)</f>
        <v>20</v>
      </c>
      <c r="N3659">
        <f t="shared" ca="1" si="465"/>
        <v>80</v>
      </c>
      <c r="O3659">
        <v>1</v>
      </c>
    </row>
    <row r="3660" spans="1:15" x14ac:dyDescent="0.25">
      <c r="A3660">
        <v>3659</v>
      </c>
      <c r="B3660" s="3">
        <v>45557</v>
      </c>
      <c r="C3660">
        <v>3</v>
      </c>
      <c r="D3660" t="str">
        <f>VLOOKUP(C3660,'Store-Salesman Details'!$A$2:$H$16,4,FALSE)</f>
        <v>North</v>
      </c>
      <c r="E3660" t="str">
        <f>VLOOKUP(C3660,'Store-Salesman Details'!$A$2:$H$16,5,FALSE)</f>
        <v>Karan</v>
      </c>
      <c r="F3660">
        <f t="shared" ca="1" si="466"/>
        <v>30</v>
      </c>
      <c r="G3660" t="str">
        <f ca="1">VLOOKUP(F3660,'Stock Details'!$A$2:$J$51,2,FALSE)</f>
        <v>Personal Care</v>
      </c>
      <c r="H3660" t="str">
        <f ca="1">VLOOKUP(F3660,'Stock Details'!$A$2:$J$51,3,FALSE)</f>
        <v>Fair &amp; Lovely</v>
      </c>
      <c r="I3660" t="str">
        <f ca="1">VLOOKUP(F3660,'Stock Details'!$A$2:$J$51,7,FALSE)</f>
        <v>3-P</v>
      </c>
      <c r="J3660" t="str">
        <f t="shared" ca="1" si="463"/>
        <v>3_3-P</v>
      </c>
      <c r="K3660" t="str">
        <f ca="1">VLOOKUP(J3660,'Store-Salesman Details'!$C$2:$H$16,6,FALSE)</f>
        <v>Rajat</v>
      </c>
      <c r="L3660">
        <f t="shared" ca="1" si="464"/>
        <v>3</v>
      </c>
      <c r="M3660">
        <f ca="1">VLOOKUP(F3660,'Stock Details'!$A$2:$J$51,5,FALSE)</f>
        <v>10</v>
      </c>
      <c r="N3660">
        <f t="shared" ca="1" si="465"/>
        <v>30</v>
      </c>
      <c r="O3660">
        <v>1</v>
      </c>
    </row>
    <row r="3661" spans="1:15" x14ac:dyDescent="0.25">
      <c r="A3661">
        <v>3660</v>
      </c>
      <c r="B3661" s="3">
        <v>45557</v>
      </c>
      <c r="C3661">
        <v>3</v>
      </c>
      <c r="D3661" t="str">
        <f>VLOOKUP(C3661,'Store-Salesman Details'!$A$2:$H$16,4,FALSE)</f>
        <v>North</v>
      </c>
      <c r="E3661" t="str">
        <f>VLOOKUP(C3661,'Store-Salesman Details'!$A$2:$H$16,5,FALSE)</f>
        <v>Karan</v>
      </c>
      <c r="F3661">
        <f t="shared" ca="1" si="466"/>
        <v>35</v>
      </c>
      <c r="G3661" t="str">
        <f ca="1">VLOOKUP(F3661,'Stock Details'!$A$2:$J$51,2,FALSE)</f>
        <v>Personal Care</v>
      </c>
      <c r="H3661" t="str">
        <f ca="1">VLOOKUP(F3661,'Stock Details'!$A$2:$J$51,3,FALSE)</f>
        <v>Close Up</v>
      </c>
      <c r="I3661" t="str">
        <f ca="1">VLOOKUP(F3661,'Stock Details'!$A$2:$J$51,7,FALSE)</f>
        <v>3-P</v>
      </c>
      <c r="J3661" t="str">
        <f t="shared" ca="1" si="463"/>
        <v>3_3-P</v>
      </c>
      <c r="K3661" t="str">
        <f ca="1">VLOOKUP(J3661,'Store-Salesman Details'!$C$2:$H$16,6,FALSE)</f>
        <v>Rajat</v>
      </c>
      <c r="L3661">
        <f t="shared" ca="1" si="464"/>
        <v>1</v>
      </c>
      <c r="M3661">
        <f ca="1">VLOOKUP(F3661,'Stock Details'!$A$2:$J$51,5,FALSE)</f>
        <v>20</v>
      </c>
      <c r="N3661">
        <f t="shared" ca="1" si="465"/>
        <v>20</v>
      </c>
      <c r="O3661">
        <v>1</v>
      </c>
    </row>
    <row r="3662" spans="1:15" x14ac:dyDescent="0.25">
      <c r="A3662">
        <v>3661</v>
      </c>
      <c r="B3662" s="3">
        <v>45557</v>
      </c>
      <c r="C3662">
        <v>3</v>
      </c>
      <c r="D3662" t="str">
        <f>VLOOKUP(C3662,'Store-Salesman Details'!$A$2:$H$16,4,FALSE)</f>
        <v>North</v>
      </c>
      <c r="E3662" t="str">
        <f>VLOOKUP(C3662,'Store-Salesman Details'!$A$2:$H$16,5,FALSE)</f>
        <v>Karan</v>
      </c>
      <c r="F3662">
        <f t="shared" ca="1" si="466"/>
        <v>36</v>
      </c>
      <c r="G3662" t="str">
        <f ca="1">VLOOKUP(F3662,'Stock Details'!$A$2:$J$51,2,FALSE)</f>
        <v>Personal Care</v>
      </c>
      <c r="H3662" t="str">
        <f ca="1">VLOOKUP(F3662,'Stock Details'!$A$2:$J$51,3,FALSE)</f>
        <v>Pepsodent</v>
      </c>
      <c r="I3662" t="str">
        <f ca="1">VLOOKUP(F3662,'Stock Details'!$A$2:$J$51,7,FALSE)</f>
        <v>3-P</v>
      </c>
      <c r="J3662" t="str">
        <f t="shared" ca="1" si="463"/>
        <v>3_3-P</v>
      </c>
      <c r="K3662" t="str">
        <f ca="1">VLOOKUP(J3662,'Store-Salesman Details'!$C$2:$H$16,6,FALSE)</f>
        <v>Rajat</v>
      </c>
      <c r="L3662">
        <f t="shared" ca="1" si="464"/>
        <v>5</v>
      </c>
      <c r="M3662">
        <f ca="1">VLOOKUP(F3662,'Stock Details'!$A$2:$J$51,5,FALSE)</f>
        <v>104</v>
      </c>
      <c r="N3662">
        <f t="shared" ca="1" si="465"/>
        <v>520</v>
      </c>
      <c r="O3662">
        <v>1</v>
      </c>
    </row>
    <row r="3663" spans="1:15" x14ac:dyDescent="0.25">
      <c r="A3663">
        <v>3662</v>
      </c>
      <c r="B3663" s="3">
        <v>45557</v>
      </c>
      <c r="C3663">
        <v>3</v>
      </c>
      <c r="D3663" t="str">
        <f>VLOOKUP(C3663,'Store-Salesman Details'!$A$2:$H$16,4,FALSE)</f>
        <v>North</v>
      </c>
      <c r="E3663" t="str">
        <f>VLOOKUP(C3663,'Store-Salesman Details'!$A$2:$H$16,5,FALSE)</f>
        <v>Karan</v>
      </c>
      <c r="F3663">
        <f t="shared" ca="1" si="466"/>
        <v>39</v>
      </c>
      <c r="G3663" t="str">
        <f ca="1">VLOOKUP(F3663,'Stock Details'!$A$2:$J$51,2,FALSE)</f>
        <v>Personal Care</v>
      </c>
      <c r="H3663" t="str">
        <f ca="1">VLOOKUP(F3663,'Stock Details'!$A$2:$J$51,3,FALSE)</f>
        <v>Wilkison Sword</v>
      </c>
      <c r="I3663" t="str">
        <f ca="1">VLOOKUP(F3663,'Stock Details'!$A$2:$J$51,7,FALSE)</f>
        <v>3-P</v>
      </c>
      <c r="J3663" t="str">
        <f t="shared" ca="1" si="463"/>
        <v>3_3-P</v>
      </c>
      <c r="K3663" t="str">
        <f ca="1">VLOOKUP(J3663,'Store-Salesman Details'!$C$2:$H$16,6,FALSE)</f>
        <v>Rajat</v>
      </c>
      <c r="L3663">
        <f t="shared" ca="1" si="464"/>
        <v>5</v>
      </c>
      <c r="M3663">
        <f ca="1">VLOOKUP(F3663,'Stock Details'!$A$2:$J$51,5,FALSE)</f>
        <v>9</v>
      </c>
      <c r="N3663">
        <f t="shared" ca="1" si="465"/>
        <v>45</v>
      </c>
      <c r="O3663">
        <v>1</v>
      </c>
    </row>
    <row r="3664" spans="1:15" x14ac:dyDescent="0.25">
      <c r="A3664">
        <v>3663</v>
      </c>
      <c r="B3664" s="3">
        <v>45557</v>
      </c>
      <c r="C3664">
        <v>3</v>
      </c>
      <c r="D3664" t="str">
        <f>VLOOKUP(C3664,'Store-Salesman Details'!$A$2:$H$16,4,FALSE)</f>
        <v>North</v>
      </c>
      <c r="E3664" t="str">
        <f>VLOOKUP(C3664,'Store-Salesman Details'!$A$2:$H$16,5,FALSE)</f>
        <v>Karan</v>
      </c>
      <c r="F3664">
        <f t="shared" ca="1" si="466"/>
        <v>42</v>
      </c>
      <c r="G3664" t="str">
        <f ca="1">VLOOKUP(F3664,'Stock Details'!$A$2:$J$51,2,FALSE)</f>
        <v>Personal Care</v>
      </c>
      <c r="H3664" t="str">
        <f ca="1">VLOOKUP(F3664,'Stock Details'!$A$2:$J$51,3,FALSE)</f>
        <v>Head &amp; Shoulder Shampoo</v>
      </c>
      <c r="I3664" t="str">
        <f ca="1">VLOOKUP(F3664,'Stock Details'!$A$2:$J$51,7,FALSE)</f>
        <v>3-P</v>
      </c>
      <c r="J3664" t="str">
        <f t="shared" ca="1" si="463"/>
        <v>3_3-P</v>
      </c>
      <c r="K3664" t="str">
        <f ca="1">VLOOKUP(J3664,'Store-Salesman Details'!$C$2:$H$16,6,FALSE)</f>
        <v>Rajat</v>
      </c>
      <c r="L3664">
        <f t="shared" ca="1" si="464"/>
        <v>1</v>
      </c>
      <c r="M3664">
        <f ca="1">VLOOKUP(F3664,'Stock Details'!$A$2:$J$51,5,FALSE)</f>
        <v>68</v>
      </c>
      <c r="N3664">
        <f t="shared" ca="1" si="465"/>
        <v>68</v>
      </c>
      <c r="O3664">
        <v>1</v>
      </c>
    </row>
    <row r="3665" spans="1:15" x14ac:dyDescent="0.25">
      <c r="A3665">
        <v>3664</v>
      </c>
      <c r="B3665" s="3">
        <v>45557</v>
      </c>
      <c r="C3665">
        <v>3</v>
      </c>
      <c r="D3665" t="str">
        <f>VLOOKUP(C3665,'Store-Salesman Details'!$A$2:$H$16,4,FALSE)</f>
        <v>North</v>
      </c>
      <c r="E3665" t="str">
        <f>VLOOKUP(C3665,'Store-Salesman Details'!$A$2:$H$16,5,FALSE)</f>
        <v>Karan</v>
      </c>
      <c r="F3665">
        <f t="shared" ca="1" si="466"/>
        <v>30</v>
      </c>
      <c r="G3665" t="str">
        <f ca="1">VLOOKUP(F3665,'Stock Details'!$A$2:$J$51,2,FALSE)</f>
        <v>Personal Care</v>
      </c>
      <c r="H3665" t="str">
        <f ca="1">VLOOKUP(F3665,'Stock Details'!$A$2:$J$51,3,FALSE)</f>
        <v>Fair &amp; Lovely</v>
      </c>
      <c r="I3665" t="str">
        <f ca="1">VLOOKUP(F3665,'Stock Details'!$A$2:$J$51,7,FALSE)</f>
        <v>3-P</v>
      </c>
      <c r="J3665" t="str">
        <f t="shared" ca="1" si="463"/>
        <v>3_3-P</v>
      </c>
      <c r="K3665" t="str">
        <f ca="1">VLOOKUP(J3665,'Store-Salesman Details'!$C$2:$H$16,6,FALSE)</f>
        <v>Rajat</v>
      </c>
      <c r="L3665">
        <f t="shared" ca="1" si="464"/>
        <v>1</v>
      </c>
      <c r="M3665">
        <f ca="1">VLOOKUP(F3665,'Stock Details'!$A$2:$J$51,5,FALSE)</f>
        <v>10</v>
      </c>
      <c r="N3665">
        <f t="shared" ca="1" si="465"/>
        <v>10</v>
      </c>
      <c r="O3665">
        <v>1</v>
      </c>
    </row>
    <row r="3666" spans="1:15" x14ac:dyDescent="0.25">
      <c r="A3666">
        <v>3665</v>
      </c>
      <c r="B3666" s="3">
        <v>45557</v>
      </c>
      <c r="C3666">
        <v>3</v>
      </c>
      <c r="D3666" t="str">
        <f>VLOOKUP(C3666,'Store-Salesman Details'!$A$2:$H$16,4,FALSE)</f>
        <v>North</v>
      </c>
      <c r="E3666" t="str">
        <f>VLOOKUP(C3666,'Store-Salesman Details'!$A$2:$H$16,5,FALSE)</f>
        <v>Karan</v>
      </c>
      <c r="F3666">
        <f t="shared" ca="1" si="466"/>
        <v>30</v>
      </c>
      <c r="G3666" t="str">
        <f ca="1">VLOOKUP(F3666,'Stock Details'!$A$2:$J$51,2,FALSE)</f>
        <v>Personal Care</v>
      </c>
      <c r="H3666" t="str">
        <f ca="1">VLOOKUP(F3666,'Stock Details'!$A$2:$J$51,3,FALSE)</f>
        <v>Fair &amp; Lovely</v>
      </c>
      <c r="I3666" t="str">
        <f ca="1">VLOOKUP(F3666,'Stock Details'!$A$2:$J$51,7,FALSE)</f>
        <v>3-P</v>
      </c>
      <c r="J3666" t="str">
        <f t="shared" ca="1" si="463"/>
        <v>3_3-P</v>
      </c>
      <c r="K3666" t="str">
        <f ca="1">VLOOKUP(J3666,'Store-Salesman Details'!$C$2:$H$16,6,FALSE)</f>
        <v>Rajat</v>
      </c>
      <c r="L3666">
        <f t="shared" ca="1" si="464"/>
        <v>1</v>
      </c>
      <c r="M3666">
        <f ca="1">VLOOKUP(F3666,'Stock Details'!$A$2:$J$51,5,FALSE)</f>
        <v>10</v>
      </c>
      <c r="N3666">
        <f t="shared" ca="1" si="465"/>
        <v>10</v>
      </c>
      <c r="O3666">
        <v>1</v>
      </c>
    </row>
    <row r="3667" spans="1:15" x14ac:dyDescent="0.25">
      <c r="A3667">
        <v>3666</v>
      </c>
      <c r="B3667" s="3">
        <v>45557</v>
      </c>
      <c r="C3667">
        <v>3</v>
      </c>
      <c r="D3667" t="str">
        <f>VLOOKUP(C3667,'Store-Salesman Details'!$A$2:$H$16,4,FALSE)</f>
        <v>North</v>
      </c>
      <c r="E3667" t="str">
        <f>VLOOKUP(C3667,'Store-Salesman Details'!$A$2:$H$16,5,FALSE)</f>
        <v>Karan</v>
      </c>
      <c r="F3667">
        <f t="shared" ca="1" si="466"/>
        <v>46</v>
      </c>
      <c r="G3667" t="str">
        <f ca="1">VLOOKUP(F3667,'Stock Details'!$A$2:$J$51,2,FALSE)</f>
        <v>Personal Care</v>
      </c>
      <c r="H3667" t="str">
        <f ca="1">VLOOKUP(F3667,'Stock Details'!$A$2:$J$51,3,FALSE)</f>
        <v>Rjoice Shampoo</v>
      </c>
      <c r="I3667" t="str">
        <f ca="1">VLOOKUP(F3667,'Stock Details'!$A$2:$J$51,7,FALSE)</f>
        <v>3-P</v>
      </c>
      <c r="J3667" t="str">
        <f t="shared" ca="1" si="463"/>
        <v>3_3-P</v>
      </c>
      <c r="K3667" t="str">
        <f ca="1">VLOOKUP(J3667,'Store-Salesman Details'!$C$2:$H$16,6,FALSE)</f>
        <v>Rajat</v>
      </c>
      <c r="L3667">
        <f t="shared" ca="1" si="464"/>
        <v>1</v>
      </c>
      <c r="M3667">
        <f ca="1">VLOOKUP(F3667,'Stock Details'!$A$2:$J$51,5,FALSE)</f>
        <v>56</v>
      </c>
      <c r="N3667">
        <f t="shared" ca="1" si="465"/>
        <v>56</v>
      </c>
      <c r="O3667">
        <v>1</v>
      </c>
    </row>
    <row r="3668" spans="1:15" x14ac:dyDescent="0.25">
      <c r="A3668">
        <v>3667</v>
      </c>
      <c r="B3668" s="3">
        <v>45557</v>
      </c>
      <c r="C3668">
        <v>3</v>
      </c>
      <c r="D3668" t="str">
        <f>VLOOKUP(C3668,'Store-Salesman Details'!$A$2:$H$16,4,FALSE)</f>
        <v>North</v>
      </c>
      <c r="E3668" t="str">
        <f>VLOOKUP(C3668,'Store-Salesman Details'!$A$2:$H$16,5,FALSE)</f>
        <v>Karan</v>
      </c>
      <c r="F3668">
        <f t="shared" ca="1" si="466"/>
        <v>31</v>
      </c>
      <c r="G3668" t="str">
        <f ca="1">VLOOKUP(F3668,'Stock Details'!$A$2:$J$51,2,FALSE)</f>
        <v>Personal Care</v>
      </c>
      <c r="H3668" t="str">
        <f ca="1">VLOOKUP(F3668,'Stock Details'!$A$2:$J$51,3,FALSE)</f>
        <v>Pond's</v>
      </c>
      <c r="I3668" t="str">
        <f ca="1">VLOOKUP(F3668,'Stock Details'!$A$2:$J$51,7,FALSE)</f>
        <v>3-P</v>
      </c>
      <c r="J3668" t="str">
        <f t="shared" ca="1" si="463"/>
        <v>3_3-P</v>
      </c>
      <c r="K3668" t="str">
        <f ca="1">VLOOKUP(J3668,'Store-Salesman Details'!$C$2:$H$16,6,FALSE)</f>
        <v>Rajat</v>
      </c>
      <c r="L3668">
        <f t="shared" ca="1" si="464"/>
        <v>5</v>
      </c>
      <c r="M3668">
        <f ca="1">VLOOKUP(F3668,'Stock Details'!$A$2:$J$51,5,FALSE)</f>
        <v>10</v>
      </c>
      <c r="N3668">
        <f t="shared" ca="1" si="465"/>
        <v>50</v>
      </c>
      <c r="O3668">
        <v>1</v>
      </c>
    </row>
    <row r="3669" spans="1:15" x14ac:dyDescent="0.25">
      <c r="A3669">
        <v>3668</v>
      </c>
      <c r="B3669" s="3">
        <v>45557</v>
      </c>
      <c r="C3669">
        <v>3</v>
      </c>
      <c r="D3669" t="str">
        <f>VLOOKUP(C3669,'Store-Salesman Details'!$A$2:$H$16,4,FALSE)</f>
        <v>North</v>
      </c>
      <c r="E3669" t="str">
        <f>VLOOKUP(C3669,'Store-Salesman Details'!$A$2:$H$16,5,FALSE)</f>
        <v>Karan</v>
      </c>
      <c r="F3669">
        <f t="shared" ca="1" si="466"/>
        <v>39</v>
      </c>
      <c r="G3669" t="str">
        <f ca="1">VLOOKUP(F3669,'Stock Details'!$A$2:$J$51,2,FALSE)</f>
        <v>Personal Care</v>
      </c>
      <c r="H3669" t="str">
        <f ca="1">VLOOKUP(F3669,'Stock Details'!$A$2:$J$51,3,FALSE)</f>
        <v>Wilkison Sword</v>
      </c>
      <c r="I3669" t="str">
        <f ca="1">VLOOKUP(F3669,'Stock Details'!$A$2:$J$51,7,FALSE)</f>
        <v>3-P</v>
      </c>
      <c r="J3669" t="str">
        <f t="shared" ca="1" si="463"/>
        <v>3_3-P</v>
      </c>
      <c r="K3669" t="str">
        <f ca="1">VLOOKUP(J3669,'Store-Salesman Details'!$C$2:$H$16,6,FALSE)</f>
        <v>Rajat</v>
      </c>
      <c r="L3669">
        <f t="shared" ca="1" si="464"/>
        <v>1</v>
      </c>
      <c r="M3669">
        <f ca="1">VLOOKUP(F3669,'Stock Details'!$A$2:$J$51,5,FALSE)</f>
        <v>9</v>
      </c>
      <c r="N3669">
        <f t="shared" ca="1" si="465"/>
        <v>9</v>
      </c>
      <c r="O3669">
        <v>1</v>
      </c>
    </row>
    <row r="3670" spans="1:15" x14ac:dyDescent="0.25">
      <c r="A3670">
        <v>3669</v>
      </c>
      <c r="B3670" s="3">
        <v>45557</v>
      </c>
      <c r="C3670">
        <v>3</v>
      </c>
      <c r="D3670" t="str">
        <f>VLOOKUP(C3670,'Store-Salesman Details'!$A$2:$H$16,4,FALSE)</f>
        <v>North</v>
      </c>
      <c r="E3670" t="str">
        <f>VLOOKUP(C3670,'Store-Salesman Details'!$A$2:$H$16,5,FALSE)</f>
        <v>Karan</v>
      </c>
      <c r="F3670">
        <f t="shared" ca="1" si="466"/>
        <v>42</v>
      </c>
      <c r="G3670" t="str">
        <f ca="1">VLOOKUP(F3670,'Stock Details'!$A$2:$J$51,2,FALSE)</f>
        <v>Personal Care</v>
      </c>
      <c r="H3670" t="str">
        <f ca="1">VLOOKUP(F3670,'Stock Details'!$A$2:$J$51,3,FALSE)</f>
        <v>Head &amp; Shoulder Shampoo</v>
      </c>
      <c r="I3670" t="str">
        <f ca="1">VLOOKUP(F3670,'Stock Details'!$A$2:$J$51,7,FALSE)</f>
        <v>3-P</v>
      </c>
      <c r="J3670" t="str">
        <f t="shared" ca="1" si="463"/>
        <v>3_3-P</v>
      </c>
      <c r="K3670" t="str">
        <f ca="1">VLOOKUP(J3670,'Store-Salesman Details'!$C$2:$H$16,6,FALSE)</f>
        <v>Rajat</v>
      </c>
      <c r="L3670">
        <f t="shared" ca="1" si="464"/>
        <v>5</v>
      </c>
      <c r="M3670">
        <f ca="1">VLOOKUP(F3670,'Stock Details'!$A$2:$J$51,5,FALSE)</f>
        <v>68</v>
      </c>
      <c r="N3670">
        <f t="shared" ca="1" si="465"/>
        <v>340</v>
      </c>
      <c r="O3670">
        <v>1</v>
      </c>
    </row>
    <row r="3671" spans="1:15" x14ac:dyDescent="0.25">
      <c r="A3671">
        <v>3670</v>
      </c>
      <c r="B3671" s="3">
        <v>45557</v>
      </c>
      <c r="C3671">
        <v>3</v>
      </c>
      <c r="D3671" t="str">
        <f>VLOOKUP(C3671,'Store-Salesman Details'!$A$2:$H$16,4,FALSE)</f>
        <v>North</v>
      </c>
      <c r="E3671" t="str">
        <f>VLOOKUP(C3671,'Store-Salesman Details'!$A$2:$H$16,5,FALSE)</f>
        <v>Karan</v>
      </c>
      <c r="F3671">
        <f t="shared" ca="1" si="466"/>
        <v>35</v>
      </c>
      <c r="G3671" t="str">
        <f ca="1">VLOOKUP(F3671,'Stock Details'!$A$2:$J$51,2,FALSE)</f>
        <v>Personal Care</v>
      </c>
      <c r="H3671" t="str">
        <f ca="1">VLOOKUP(F3671,'Stock Details'!$A$2:$J$51,3,FALSE)</f>
        <v>Close Up</v>
      </c>
      <c r="I3671" t="str">
        <f ca="1">VLOOKUP(F3671,'Stock Details'!$A$2:$J$51,7,FALSE)</f>
        <v>3-P</v>
      </c>
      <c r="J3671" t="str">
        <f t="shared" ca="1" si="463"/>
        <v>3_3-P</v>
      </c>
      <c r="K3671" t="str">
        <f ca="1">VLOOKUP(J3671,'Store-Salesman Details'!$C$2:$H$16,6,FALSE)</f>
        <v>Rajat</v>
      </c>
      <c r="L3671">
        <f t="shared" ca="1" si="464"/>
        <v>5</v>
      </c>
      <c r="M3671">
        <f ca="1">VLOOKUP(F3671,'Stock Details'!$A$2:$J$51,5,FALSE)</f>
        <v>20</v>
      </c>
      <c r="N3671">
        <f t="shared" ca="1" si="465"/>
        <v>100</v>
      </c>
      <c r="O3671">
        <v>1</v>
      </c>
    </row>
    <row r="3672" spans="1:15" x14ac:dyDescent="0.25">
      <c r="A3672">
        <v>3671</v>
      </c>
      <c r="B3672" s="3">
        <v>45557</v>
      </c>
      <c r="C3672">
        <v>3</v>
      </c>
      <c r="D3672" t="str">
        <f>VLOOKUP(C3672,'Store-Salesman Details'!$A$2:$H$16,4,FALSE)</f>
        <v>North</v>
      </c>
      <c r="E3672" t="str">
        <f>VLOOKUP(C3672,'Store-Salesman Details'!$A$2:$H$16,5,FALSE)</f>
        <v>Karan</v>
      </c>
      <c r="F3672">
        <f t="shared" ca="1" si="466"/>
        <v>43</v>
      </c>
      <c r="G3672" t="str">
        <f ca="1">VLOOKUP(F3672,'Stock Details'!$A$2:$J$51,2,FALSE)</f>
        <v>Personal Care</v>
      </c>
      <c r="H3672" t="str">
        <f ca="1">VLOOKUP(F3672,'Stock Details'!$A$2:$J$51,3,FALSE)</f>
        <v xml:space="preserve"> Pantine Shampoo</v>
      </c>
      <c r="I3672" t="str">
        <f ca="1">VLOOKUP(F3672,'Stock Details'!$A$2:$J$51,7,FALSE)</f>
        <v>3-P</v>
      </c>
      <c r="J3672" t="str">
        <f t="shared" ca="1" si="463"/>
        <v>3_3-P</v>
      </c>
      <c r="K3672" t="str">
        <f ca="1">VLOOKUP(J3672,'Store-Salesman Details'!$C$2:$H$16,6,FALSE)</f>
        <v>Rajat</v>
      </c>
      <c r="L3672">
        <f t="shared" ca="1" si="464"/>
        <v>4</v>
      </c>
      <c r="M3672">
        <f ca="1">VLOOKUP(F3672,'Stock Details'!$A$2:$J$51,5,FALSE)</f>
        <v>72</v>
      </c>
      <c r="N3672">
        <f t="shared" ca="1" si="465"/>
        <v>288</v>
      </c>
      <c r="O3672">
        <v>1</v>
      </c>
    </row>
    <row r="3673" spans="1:15" x14ac:dyDescent="0.25">
      <c r="A3673">
        <v>3672</v>
      </c>
      <c r="B3673" s="3">
        <v>45557</v>
      </c>
      <c r="C3673">
        <v>3</v>
      </c>
      <c r="D3673" t="str">
        <f>VLOOKUP(C3673,'Store-Salesman Details'!$A$2:$H$16,4,FALSE)</f>
        <v>North</v>
      </c>
      <c r="E3673" t="str">
        <f>VLOOKUP(C3673,'Store-Salesman Details'!$A$2:$H$16,5,FALSE)</f>
        <v>Karan</v>
      </c>
      <c r="F3673">
        <f t="shared" ca="1" si="466"/>
        <v>34</v>
      </c>
      <c r="G3673" t="str">
        <f ca="1">VLOOKUP(F3673,'Stock Details'!$A$2:$J$51,2,FALSE)</f>
        <v>Personal Care</v>
      </c>
      <c r="H3673" t="str">
        <f ca="1">VLOOKUP(F3673,'Stock Details'!$A$2:$J$51,3,FALSE)</f>
        <v>Clinic Plus</v>
      </c>
      <c r="I3673" t="str">
        <f ca="1">VLOOKUP(F3673,'Stock Details'!$A$2:$J$51,7,FALSE)</f>
        <v>3-P</v>
      </c>
      <c r="J3673" t="str">
        <f t="shared" ca="1" si="463"/>
        <v>3_3-P</v>
      </c>
      <c r="K3673" t="str">
        <f ca="1">VLOOKUP(J3673,'Store-Salesman Details'!$C$2:$H$16,6,FALSE)</f>
        <v>Rajat</v>
      </c>
      <c r="L3673">
        <f t="shared" ca="1" si="464"/>
        <v>5</v>
      </c>
      <c r="M3673">
        <f ca="1">VLOOKUP(F3673,'Stock Details'!$A$2:$J$51,5,FALSE)</f>
        <v>479</v>
      </c>
      <c r="N3673">
        <f t="shared" ca="1" si="465"/>
        <v>2395</v>
      </c>
      <c r="O3673">
        <v>1</v>
      </c>
    </row>
    <row r="3674" spans="1:15" x14ac:dyDescent="0.25">
      <c r="A3674">
        <v>3673</v>
      </c>
      <c r="B3674" s="3">
        <v>45557</v>
      </c>
      <c r="C3674">
        <v>3</v>
      </c>
      <c r="D3674" t="str">
        <f>VLOOKUP(C3674,'Store-Salesman Details'!$A$2:$H$16,4,FALSE)</f>
        <v>North</v>
      </c>
      <c r="E3674" t="str">
        <f>VLOOKUP(C3674,'Store-Salesman Details'!$A$2:$H$16,5,FALSE)</f>
        <v>Karan</v>
      </c>
      <c r="F3674">
        <f t="shared" ca="1" si="466"/>
        <v>33</v>
      </c>
      <c r="G3674" t="str">
        <f ca="1">VLOOKUP(F3674,'Stock Details'!$A$2:$J$51,2,FALSE)</f>
        <v>Personal Care</v>
      </c>
      <c r="H3674" t="str">
        <f ca="1">VLOOKUP(F3674,'Stock Details'!$A$2:$J$51,3,FALSE)</f>
        <v>Lakme(moisturizer)</v>
      </c>
      <c r="I3674" t="str">
        <f ca="1">VLOOKUP(F3674,'Stock Details'!$A$2:$J$51,7,FALSE)</f>
        <v>3-P</v>
      </c>
      <c r="J3674" t="str">
        <f t="shared" ca="1" si="463"/>
        <v>3_3-P</v>
      </c>
      <c r="K3674" t="str">
        <f ca="1">VLOOKUP(J3674,'Store-Salesman Details'!$C$2:$H$16,6,FALSE)</f>
        <v>Rajat</v>
      </c>
      <c r="L3674">
        <f t="shared" ca="1" si="464"/>
        <v>2</v>
      </c>
      <c r="M3674">
        <f ca="1">VLOOKUP(F3674,'Stock Details'!$A$2:$J$51,5,FALSE)</f>
        <v>173</v>
      </c>
      <c r="N3674">
        <f t="shared" ca="1" si="465"/>
        <v>346</v>
      </c>
      <c r="O3674">
        <v>1</v>
      </c>
    </row>
    <row r="3675" spans="1:15" x14ac:dyDescent="0.25">
      <c r="A3675">
        <v>3674</v>
      </c>
      <c r="B3675" s="3">
        <v>45557</v>
      </c>
      <c r="C3675">
        <v>3</v>
      </c>
      <c r="D3675" t="str">
        <f>VLOOKUP(C3675,'Store-Salesman Details'!$A$2:$H$16,4,FALSE)</f>
        <v>North</v>
      </c>
      <c r="E3675" t="str">
        <f>VLOOKUP(C3675,'Store-Salesman Details'!$A$2:$H$16,5,FALSE)</f>
        <v>Karan</v>
      </c>
      <c r="F3675">
        <f t="shared" ca="1" si="466"/>
        <v>30</v>
      </c>
      <c r="G3675" t="str">
        <f ca="1">VLOOKUP(F3675,'Stock Details'!$A$2:$J$51,2,FALSE)</f>
        <v>Personal Care</v>
      </c>
      <c r="H3675" t="str">
        <f ca="1">VLOOKUP(F3675,'Stock Details'!$A$2:$J$51,3,FALSE)</f>
        <v>Fair &amp; Lovely</v>
      </c>
      <c r="I3675" t="str">
        <f ca="1">VLOOKUP(F3675,'Stock Details'!$A$2:$J$51,7,FALSE)</f>
        <v>3-P</v>
      </c>
      <c r="J3675" t="str">
        <f t="shared" ca="1" si="463"/>
        <v>3_3-P</v>
      </c>
      <c r="K3675" t="str">
        <f ca="1">VLOOKUP(J3675,'Store-Salesman Details'!$C$2:$H$16,6,FALSE)</f>
        <v>Rajat</v>
      </c>
      <c r="L3675">
        <f t="shared" ca="1" si="464"/>
        <v>4</v>
      </c>
      <c r="M3675">
        <f ca="1">VLOOKUP(F3675,'Stock Details'!$A$2:$J$51,5,FALSE)</f>
        <v>10</v>
      </c>
      <c r="N3675">
        <f t="shared" ca="1" si="465"/>
        <v>40</v>
      </c>
      <c r="O3675">
        <v>1</v>
      </c>
    </row>
    <row r="3676" spans="1:15" x14ac:dyDescent="0.25">
      <c r="A3676">
        <v>3675</v>
      </c>
      <c r="B3676" s="3">
        <v>45557</v>
      </c>
      <c r="C3676">
        <v>3</v>
      </c>
      <c r="D3676" t="str">
        <f>VLOOKUP(C3676,'Store-Salesman Details'!$A$2:$H$16,4,FALSE)</f>
        <v>North</v>
      </c>
      <c r="E3676" t="str">
        <f>VLOOKUP(C3676,'Store-Salesman Details'!$A$2:$H$16,5,FALSE)</f>
        <v>Karan</v>
      </c>
      <c r="F3676">
        <f t="shared" ca="1" si="466"/>
        <v>34</v>
      </c>
      <c r="G3676" t="str">
        <f ca="1">VLOOKUP(F3676,'Stock Details'!$A$2:$J$51,2,FALSE)</f>
        <v>Personal Care</v>
      </c>
      <c r="H3676" t="str">
        <f ca="1">VLOOKUP(F3676,'Stock Details'!$A$2:$J$51,3,FALSE)</f>
        <v>Clinic Plus</v>
      </c>
      <c r="I3676" t="str">
        <f ca="1">VLOOKUP(F3676,'Stock Details'!$A$2:$J$51,7,FALSE)</f>
        <v>3-P</v>
      </c>
      <c r="J3676" t="str">
        <f t="shared" ca="1" si="463"/>
        <v>3_3-P</v>
      </c>
      <c r="K3676" t="str">
        <f ca="1">VLOOKUP(J3676,'Store-Salesman Details'!$C$2:$H$16,6,FALSE)</f>
        <v>Rajat</v>
      </c>
      <c r="L3676">
        <f t="shared" ca="1" si="464"/>
        <v>4</v>
      </c>
      <c r="M3676">
        <f ca="1">VLOOKUP(F3676,'Stock Details'!$A$2:$J$51,5,FALSE)</f>
        <v>479</v>
      </c>
      <c r="N3676">
        <f t="shared" ca="1" si="465"/>
        <v>1916</v>
      </c>
      <c r="O3676">
        <v>1</v>
      </c>
    </row>
    <row r="3677" spans="1:15" x14ac:dyDescent="0.25">
      <c r="A3677">
        <v>3676</v>
      </c>
      <c r="B3677" s="3">
        <v>45557</v>
      </c>
      <c r="C3677">
        <v>3</v>
      </c>
      <c r="D3677" t="str">
        <f>VLOOKUP(C3677,'Store-Salesman Details'!$A$2:$H$16,4,FALSE)</f>
        <v>North</v>
      </c>
      <c r="E3677" t="str">
        <f>VLOOKUP(C3677,'Store-Salesman Details'!$A$2:$H$16,5,FALSE)</f>
        <v>Karan</v>
      </c>
      <c r="F3677">
        <f t="shared" ca="1" si="466"/>
        <v>35</v>
      </c>
      <c r="G3677" t="str">
        <f ca="1">VLOOKUP(F3677,'Stock Details'!$A$2:$J$51,2,FALSE)</f>
        <v>Personal Care</v>
      </c>
      <c r="H3677" t="str">
        <f ca="1">VLOOKUP(F3677,'Stock Details'!$A$2:$J$51,3,FALSE)</f>
        <v>Close Up</v>
      </c>
      <c r="I3677" t="str">
        <f ca="1">VLOOKUP(F3677,'Stock Details'!$A$2:$J$51,7,FALSE)</f>
        <v>3-P</v>
      </c>
      <c r="J3677" t="str">
        <f t="shared" ca="1" si="463"/>
        <v>3_3-P</v>
      </c>
      <c r="K3677" t="str">
        <f ca="1">VLOOKUP(J3677,'Store-Salesman Details'!$C$2:$H$16,6,FALSE)</f>
        <v>Rajat</v>
      </c>
      <c r="L3677">
        <f t="shared" ca="1" si="464"/>
        <v>1</v>
      </c>
      <c r="M3677">
        <f ca="1">VLOOKUP(F3677,'Stock Details'!$A$2:$J$51,5,FALSE)</f>
        <v>20</v>
      </c>
      <c r="N3677">
        <f t="shared" ca="1" si="465"/>
        <v>20</v>
      </c>
      <c r="O3677">
        <v>1</v>
      </c>
    </row>
    <row r="3678" spans="1:15" x14ac:dyDescent="0.25">
      <c r="A3678">
        <v>3677</v>
      </c>
      <c r="B3678" s="3">
        <v>45557</v>
      </c>
      <c r="C3678">
        <v>3</v>
      </c>
      <c r="D3678" t="str">
        <f>VLOOKUP(C3678,'Store-Salesman Details'!$A$2:$H$16,4,FALSE)</f>
        <v>North</v>
      </c>
      <c r="E3678" t="str">
        <f>VLOOKUP(C3678,'Store-Salesman Details'!$A$2:$H$16,5,FALSE)</f>
        <v>Karan</v>
      </c>
      <c r="F3678">
        <f t="shared" ca="1" si="466"/>
        <v>44</v>
      </c>
      <c r="G3678" t="str">
        <f ca="1">VLOOKUP(F3678,'Stock Details'!$A$2:$J$51,2,FALSE)</f>
        <v>Personal Care</v>
      </c>
      <c r="H3678" t="str">
        <f ca="1">VLOOKUP(F3678,'Stock Details'!$A$2:$J$51,3,FALSE)</f>
        <v>Whisper</v>
      </c>
      <c r="I3678" t="str">
        <f ca="1">VLOOKUP(F3678,'Stock Details'!$A$2:$J$51,7,FALSE)</f>
        <v>3-P</v>
      </c>
      <c r="J3678" t="str">
        <f t="shared" ca="1" si="463"/>
        <v>3_3-P</v>
      </c>
      <c r="K3678" t="str">
        <f ca="1">VLOOKUP(J3678,'Store-Salesman Details'!$C$2:$H$16,6,FALSE)</f>
        <v>Rajat</v>
      </c>
      <c r="L3678">
        <f t="shared" ca="1" si="464"/>
        <v>3</v>
      </c>
      <c r="M3678">
        <f ca="1">VLOOKUP(F3678,'Stock Details'!$A$2:$J$51,5,FALSE)</f>
        <v>34</v>
      </c>
      <c r="N3678">
        <f t="shared" ca="1" si="465"/>
        <v>102</v>
      </c>
      <c r="O3678">
        <v>1</v>
      </c>
    </row>
    <row r="3679" spans="1:15" x14ac:dyDescent="0.25">
      <c r="A3679">
        <v>3678</v>
      </c>
      <c r="B3679" s="3">
        <v>45557</v>
      </c>
      <c r="C3679">
        <v>3</v>
      </c>
      <c r="D3679" t="str">
        <f>VLOOKUP(C3679,'Store-Salesman Details'!$A$2:$H$16,4,FALSE)</f>
        <v>North</v>
      </c>
      <c r="E3679" t="str">
        <f>VLOOKUP(C3679,'Store-Salesman Details'!$A$2:$H$16,5,FALSE)</f>
        <v>Karan</v>
      </c>
      <c r="F3679">
        <f t="shared" ca="1" si="466"/>
        <v>39</v>
      </c>
      <c r="G3679" t="str">
        <f ca="1">VLOOKUP(F3679,'Stock Details'!$A$2:$J$51,2,FALSE)</f>
        <v>Personal Care</v>
      </c>
      <c r="H3679" t="str">
        <f ca="1">VLOOKUP(F3679,'Stock Details'!$A$2:$J$51,3,FALSE)</f>
        <v>Wilkison Sword</v>
      </c>
      <c r="I3679" t="str">
        <f ca="1">VLOOKUP(F3679,'Stock Details'!$A$2:$J$51,7,FALSE)</f>
        <v>3-P</v>
      </c>
      <c r="J3679" t="str">
        <f t="shared" ca="1" si="463"/>
        <v>3_3-P</v>
      </c>
      <c r="K3679" t="str">
        <f ca="1">VLOOKUP(J3679,'Store-Salesman Details'!$C$2:$H$16,6,FALSE)</f>
        <v>Rajat</v>
      </c>
      <c r="L3679">
        <f t="shared" ca="1" si="464"/>
        <v>3</v>
      </c>
      <c r="M3679">
        <f ca="1">VLOOKUP(F3679,'Stock Details'!$A$2:$J$51,5,FALSE)</f>
        <v>9</v>
      </c>
      <c r="N3679">
        <f t="shared" ca="1" si="465"/>
        <v>27</v>
      </c>
      <c r="O3679">
        <v>1</v>
      </c>
    </row>
    <row r="3680" spans="1:15" x14ac:dyDescent="0.25">
      <c r="A3680">
        <v>3679</v>
      </c>
      <c r="B3680" s="3">
        <v>45557</v>
      </c>
      <c r="C3680">
        <v>3</v>
      </c>
      <c r="D3680" t="str">
        <f>VLOOKUP(C3680,'Store-Salesman Details'!$A$2:$H$16,4,FALSE)</f>
        <v>North</v>
      </c>
      <c r="E3680" t="str">
        <f>VLOOKUP(C3680,'Store-Salesman Details'!$A$2:$H$16,5,FALSE)</f>
        <v>Karan</v>
      </c>
      <c r="F3680">
        <f t="shared" ca="1" si="466"/>
        <v>34</v>
      </c>
      <c r="G3680" t="str">
        <f ca="1">VLOOKUP(F3680,'Stock Details'!$A$2:$J$51,2,FALSE)</f>
        <v>Personal Care</v>
      </c>
      <c r="H3680" t="str">
        <f ca="1">VLOOKUP(F3680,'Stock Details'!$A$2:$J$51,3,FALSE)</f>
        <v>Clinic Plus</v>
      </c>
      <c r="I3680" t="str">
        <f ca="1">VLOOKUP(F3680,'Stock Details'!$A$2:$J$51,7,FALSE)</f>
        <v>3-P</v>
      </c>
      <c r="J3680" t="str">
        <f t="shared" ca="1" si="463"/>
        <v>3_3-P</v>
      </c>
      <c r="K3680" t="str">
        <f ca="1">VLOOKUP(J3680,'Store-Salesman Details'!$C$2:$H$16,6,FALSE)</f>
        <v>Rajat</v>
      </c>
      <c r="L3680">
        <f t="shared" ca="1" si="464"/>
        <v>2</v>
      </c>
      <c r="M3680">
        <f ca="1">VLOOKUP(F3680,'Stock Details'!$A$2:$J$51,5,FALSE)</f>
        <v>479</v>
      </c>
      <c r="N3680">
        <f t="shared" ca="1" si="465"/>
        <v>958</v>
      </c>
      <c r="O3680">
        <v>1</v>
      </c>
    </row>
    <row r="3681" spans="1:15" x14ac:dyDescent="0.25">
      <c r="A3681">
        <v>3680</v>
      </c>
      <c r="B3681" s="3">
        <v>45557</v>
      </c>
      <c r="C3681">
        <v>3</v>
      </c>
      <c r="D3681" t="str">
        <f>VLOOKUP(C3681,'Store-Salesman Details'!$A$2:$H$16,4,FALSE)</f>
        <v>North</v>
      </c>
      <c r="E3681" t="str">
        <f>VLOOKUP(C3681,'Store-Salesman Details'!$A$2:$H$16,5,FALSE)</f>
        <v>Karan</v>
      </c>
      <c r="F3681">
        <f t="shared" ca="1" si="466"/>
        <v>30</v>
      </c>
      <c r="G3681" t="str">
        <f ca="1">VLOOKUP(F3681,'Stock Details'!$A$2:$J$51,2,FALSE)</f>
        <v>Personal Care</v>
      </c>
      <c r="H3681" t="str">
        <f ca="1">VLOOKUP(F3681,'Stock Details'!$A$2:$J$51,3,FALSE)</f>
        <v>Fair &amp; Lovely</v>
      </c>
      <c r="I3681" t="str">
        <f ca="1">VLOOKUP(F3681,'Stock Details'!$A$2:$J$51,7,FALSE)</f>
        <v>3-P</v>
      </c>
      <c r="J3681" t="str">
        <f t="shared" ca="1" si="463"/>
        <v>3_3-P</v>
      </c>
      <c r="K3681" t="str">
        <f ca="1">VLOOKUP(J3681,'Store-Salesman Details'!$C$2:$H$16,6,FALSE)</f>
        <v>Rajat</v>
      </c>
      <c r="L3681">
        <f t="shared" ca="1" si="464"/>
        <v>5</v>
      </c>
      <c r="M3681">
        <f ca="1">VLOOKUP(F3681,'Stock Details'!$A$2:$J$51,5,FALSE)</f>
        <v>10</v>
      </c>
      <c r="N3681">
        <f t="shared" ca="1" si="465"/>
        <v>50</v>
      </c>
      <c r="O3681">
        <v>1</v>
      </c>
    </row>
    <row r="3682" spans="1:15" x14ac:dyDescent="0.25">
      <c r="A3682">
        <v>3681</v>
      </c>
      <c r="B3682" s="3">
        <v>45557</v>
      </c>
      <c r="C3682">
        <v>3</v>
      </c>
      <c r="D3682" t="str">
        <f>VLOOKUP(C3682,'Store-Salesman Details'!$A$2:$H$16,4,FALSE)</f>
        <v>North</v>
      </c>
      <c r="E3682" t="str">
        <f>VLOOKUP(C3682,'Store-Salesman Details'!$A$2:$H$16,5,FALSE)</f>
        <v>Karan</v>
      </c>
      <c r="F3682">
        <f t="shared" ca="1" si="466"/>
        <v>37</v>
      </c>
      <c r="G3682" t="str">
        <f ca="1">VLOOKUP(F3682,'Stock Details'!$A$2:$J$51,2,FALSE)</f>
        <v>Personal Care</v>
      </c>
      <c r="H3682" t="str">
        <f ca="1">VLOOKUP(F3682,'Stock Details'!$A$2:$J$51,3,FALSE)</f>
        <v>Axe</v>
      </c>
      <c r="I3682" t="str">
        <f ca="1">VLOOKUP(F3682,'Stock Details'!$A$2:$J$51,7,FALSE)</f>
        <v>3-P</v>
      </c>
      <c r="J3682" t="str">
        <f t="shared" ca="1" si="463"/>
        <v>3_3-P</v>
      </c>
      <c r="K3682" t="str">
        <f ca="1">VLOOKUP(J3682,'Store-Salesman Details'!$C$2:$H$16,6,FALSE)</f>
        <v>Rajat</v>
      </c>
      <c r="L3682">
        <f t="shared" ca="1" si="464"/>
        <v>5</v>
      </c>
      <c r="M3682">
        <f ca="1">VLOOKUP(F3682,'Stock Details'!$A$2:$J$51,5,FALSE)</f>
        <v>202</v>
      </c>
      <c r="N3682">
        <f t="shared" ca="1" si="465"/>
        <v>1010</v>
      </c>
      <c r="O3682">
        <v>1</v>
      </c>
    </row>
    <row r="3683" spans="1:15" x14ac:dyDescent="0.25">
      <c r="A3683">
        <v>3682</v>
      </c>
      <c r="B3683" s="3">
        <v>45557</v>
      </c>
      <c r="C3683">
        <v>3</v>
      </c>
      <c r="D3683" t="str">
        <f>VLOOKUP(C3683,'Store-Salesman Details'!$A$2:$H$16,4,FALSE)</f>
        <v>North</v>
      </c>
      <c r="E3683" t="str">
        <f>VLOOKUP(C3683,'Store-Salesman Details'!$A$2:$H$16,5,FALSE)</f>
        <v>Karan</v>
      </c>
      <c r="F3683">
        <f t="shared" ca="1" si="466"/>
        <v>38</v>
      </c>
      <c r="G3683" t="str">
        <f ca="1">VLOOKUP(F3683,'Stock Details'!$A$2:$J$51,2,FALSE)</f>
        <v>Personal Care</v>
      </c>
      <c r="H3683" t="str">
        <f ca="1">VLOOKUP(F3683,'Stock Details'!$A$2:$J$51,3,FALSE)</f>
        <v>Gellete</v>
      </c>
      <c r="I3683" t="str">
        <f ca="1">VLOOKUP(F3683,'Stock Details'!$A$2:$J$51,7,FALSE)</f>
        <v>3-P</v>
      </c>
      <c r="J3683" t="str">
        <f t="shared" ca="1" si="463"/>
        <v>3_3-P</v>
      </c>
      <c r="K3683" t="str">
        <f ca="1">VLOOKUP(J3683,'Store-Salesman Details'!$C$2:$H$16,6,FALSE)</f>
        <v>Rajat</v>
      </c>
      <c r="L3683">
        <f t="shared" ca="1" si="464"/>
        <v>5</v>
      </c>
      <c r="M3683">
        <f ca="1">VLOOKUP(F3683,'Stock Details'!$A$2:$J$51,5,FALSE)</f>
        <v>99</v>
      </c>
      <c r="N3683">
        <f t="shared" ca="1" si="465"/>
        <v>495</v>
      </c>
      <c r="O3683">
        <v>1</v>
      </c>
    </row>
    <row r="3684" spans="1:15" x14ac:dyDescent="0.25">
      <c r="A3684">
        <v>3683</v>
      </c>
      <c r="B3684" s="3">
        <v>45557</v>
      </c>
      <c r="C3684">
        <v>3</v>
      </c>
      <c r="D3684" t="str">
        <f>VLOOKUP(C3684,'Store-Salesman Details'!$A$2:$H$16,4,FALSE)</f>
        <v>North</v>
      </c>
      <c r="E3684" t="str">
        <f>VLOOKUP(C3684,'Store-Salesman Details'!$A$2:$H$16,5,FALSE)</f>
        <v>Karan</v>
      </c>
      <c r="F3684">
        <f t="shared" ca="1" si="466"/>
        <v>40</v>
      </c>
      <c r="G3684" t="str">
        <f ca="1">VLOOKUP(F3684,'Stock Details'!$A$2:$J$51,2,FALSE)</f>
        <v>Personal Care</v>
      </c>
      <c r="H3684" t="str">
        <f ca="1">VLOOKUP(F3684,'Stock Details'!$A$2:$J$51,3,FALSE)</f>
        <v>7 'o' clock</v>
      </c>
      <c r="I3684" t="str">
        <f ca="1">VLOOKUP(F3684,'Stock Details'!$A$2:$J$51,7,FALSE)</f>
        <v>3-P</v>
      </c>
      <c r="J3684" t="str">
        <f t="shared" ca="1" si="463"/>
        <v>3_3-P</v>
      </c>
      <c r="K3684" t="str">
        <f ca="1">VLOOKUP(J3684,'Store-Salesman Details'!$C$2:$H$16,6,FALSE)</f>
        <v>Rajat</v>
      </c>
      <c r="L3684">
        <f t="shared" ca="1" si="464"/>
        <v>5</v>
      </c>
      <c r="M3684">
        <f ca="1">VLOOKUP(F3684,'Stock Details'!$A$2:$J$51,5,FALSE)</f>
        <v>68</v>
      </c>
      <c r="N3684">
        <f t="shared" ca="1" si="465"/>
        <v>340</v>
      </c>
      <c r="O3684">
        <v>1</v>
      </c>
    </row>
    <row r="3685" spans="1:15" x14ac:dyDescent="0.25">
      <c r="A3685">
        <v>3684</v>
      </c>
      <c r="B3685" s="3">
        <v>45557</v>
      </c>
      <c r="C3685">
        <v>3</v>
      </c>
      <c r="D3685" t="str">
        <f>VLOOKUP(C3685,'Store-Salesman Details'!$A$2:$H$16,4,FALSE)</f>
        <v>North</v>
      </c>
      <c r="E3685" t="str">
        <f>VLOOKUP(C3685,'Store-Salesman Details'!$A$2:$H$16,5,FALSE)</f>
        <v>Karan</v>
      </c>
      <c r="F3685">
        <f t="shared" ca="1" si="466"/>
        <v>45</v>
      </c>
      <c r="G3685" t="str">
        <f ca="1">VLOOKUP(F3685,'Stock Details'!$A$2:$J$51,2,FALSE)</f>
        <v>Personal Care</v>
      </c>
      <c r="H3685" t="str">
        <f ca="1">VLOOKUP(F3685,'Stock Details'!$A$2:$J$51,3,FALSE)</f>
        <v>Pampers Baby Napkins</v>
      </c>
      <c r="I3685" t="str">
        <f ca="1">VLOOKUP(F3685,'Stock Details'!$A$2:$J$51,7,FALSE)</f>
        <v>3-P</v>
      </c>
      <c r="J3685" t="str">
        <f t="shared" ca="1" si="463"/>
        <v>3_3-P</v>
      </c>
      <c r="K3685" t="str">
        <f ca="1">VLOOKUP(J3685,'Store-Salesman Details'!$C$2:$H$16,6,FALSE)</f>
        <v>Rajat</v>
      </c>
      <c r="L3685">
        <f t="shared" ca="1" si="464"/>
        <v>4</v>
      </c>
      <c r="M3685">
        <f ca="1">VLOOKUP(F3685,'Stock Details'!$A$2:$J$51,5,FALSE)</f>
        <v>128</v>
      </c>
      <c r="N3685">
        <f t="shared" ca="1" si="465"/>
        <v>512</v>
      </c>
      <c r="O3685">
        <v>1</v>
      </c>
    </row>
    <row r="3686" spans="1:15" x14ac:dyDescent="0.25">
      <c r="A3686">
        <v>3685</v>
      </c>
      <c r="B3686" s="3">
        <v>45557</v>
      </c>
      <c r="C3686">
        <v>3</v>
      </c>
      <c r="D3686" t="str">
        <f>VLOOKUP(C3686,'Store-Salesman Details'!$A$2:$H$16,4,FALSE)</f>
        <v>North</v>
      </c>
      <c r="E3686" t="str">
        <f>VLOOKUP(C3686,'Store-Salesman Details'!$A$2:$H$16,5,FALSE)</f>
        <v>Karan</v>
      </c>
      <c r="F3686">
        <f t="shared" ref="F3686:F3711" ca="1" si="467">RANDBETWEEN(26,46)</f>
        <v>32</v>
      </c>
      <c r="G3686" t="str">
        <f ca="1">VLOOKUP(F3686,'Stock Details'!$A$2:$J$51,2,FALSE)</f>
        <v>Personal Care</v>
      </c>
      <c r="H3686" t="str">
        <f ca="1">VLOOKUP(F3686,'Stock Details'!$A$2:$J$51,3,FALSE)</f>
        <v>Vaseline</v>
      </c>
      <c r="I3686" t="str">
        <f ca="1">VLOOKUP(F3686,'Stock Details'!$A$2:$J$51,7,FALSE)</f>
        <v>3-P</v>
      </c>
      <c r="J3686" t="str">
        <f t="shared" ca="1" si="463"/>
        <v>3_3-P</v>
      </c>
      <c r="K3686" t="str">
        <f ca="1">VLOOKUP(J3686,'Store-Salesman Details'!$C$2:$H$16,6,FALSE)</f>
        <v>Rajat</v>
      </c>
      <c r="L3686">
        <f t="shared" ca="1" si="464"/>
        <v>2</v>
      </c>
      <c r="M3686">
        <f ca="1">VLOOKUP(F3686,'Stock Details'!$A$2:$J$51,5,FALSE)</f>
        <v>10</v>
      </c>
      <c r="N3686">
        <f t="shared" ca="1" si="465"/>
        <v>20</v>
      </c>
      <c r="O3686">
        <v>1</v>
      </c>
    </row>
    <row r="3687" spans="1:15" x14ac:dyDescent="0.25">
      <c r="A3687">
        <v>3686</v>
      </c>
      <c r="B3687" s="3">
        <v>45557</v>
      </c>
      <c r="C3687">
        <v>3</v>
      </c>
      <c r="D3687" t="str">
        <f>VLOOKUP(C3687,'Store-Salesman Details'!$A$2:$H$16,4,FALSE)</f>
        <v>North</v>
      </c>
      <c r="E3687" t="str">
        <f>VLOOKUP(C3687,'Store-Salesman Details'!$A$2:$H$16,5,FALSE)</f>
        <v>Karan</v>
      </c>
      <c r="F3687">
        <f t="shared" ca="1" si="467"/>
        <v>41</v>
      </c>
      <c r="G3687" t="str">
        <f ca="1">VLOOKUP(F3687,'Stock Details'!$A$2:$J$51,2,FALSE)</f>
        <v>Personal Care</v>
      </c>
      <c r="H3687" t="str">
        <f ca="1">VLOOKUP(F3687,'Stock Details'!$A$2:$J$51,3,FALSE)</f>
        <v>Oral-B Toothbrush</v>
      </c>
      <c r="I3687" t="str">
        <f ca="1">VLOOKUP(F3687,'Stock Details'!$A$2:$J$51,7,FALSE)</f>
        <v>3-P</v>
      </c>
      <c r="J3687" t="str">
        <f t="shared" ca="1" si="463"/>
        <v>3_3-P</v>
      </c>
      <c r="K3687" t="str">
        <f ca="1">VLOOKUP(J3687,'Store-Salesman Details'!$C$2:$H$16,6,FALSE)</f>
        <v>Rajat</v>
      </c>
      <c r="L3687">
        <f t="shared" ca="1" si="464"/>
        <v>4</v>
      </c>
      <c r="M3687">
        <f ca="1">VLOOKUP(F3687,'Stock Details'!$A$2:$J$51,5,FALSE)</f>
        <v>24</v>
      </c>
      <c r="N3687">
        <f t="shared" ca="1" si="465"/>
        <v>96</v>
      </c>
      <c r="O3687">
        <v>1</v>
      </c>
    </row>
    <row r="3688" spans="1:15" x14ac:dyDescent="0.25">
      <c r="A3688">
        <v>3687</v>
      </c>
      <c r="B3688" s="3">
        <v>45557</v>
      </c>
      <c r="C3688">
        <v>3</v>
      </c>
      <c r="D3688" t="str">
        <f>VLOOKUP(C3688,'Store-Salesman Details'!$A$2:$H$16,4,FALSE)</f>
        <v>North</v>
      </c>
      <c r="E3688" t="str">
        <f>VLOOKUP(C3688,'Store-Salesman Details'!$A$2:$H$16,5,FALSE)</f>
        <v>Karan</v>
      </c>
      <c r="F3688">
        <f t="shared" ca="1" si="467"/>
        <v>33</v>
      </c>
      <c r="G3688" t="str">
        <f ca="1">VLOOKUP(F3688,'Stock Details'!$A$2:$J$51,2,FALSE)</f>
        <v>Personal Care</v>
      </c>
      <c r="H3688" t="str">
        <f ca="1">VLOOKUP(F3688,'Stock Details'!$A$2:$J$51,3,FALSE)</f>
        <v>Lakme(moisturizer)</v>
      </c>
      <c r="I3688" t="str">
        <f ca="1">VLOOKUP(F3688,'Stock Details'!$A$2:$J$51,7,FALSE)</f>
        <v>3-P</v>
      </c>
      <c r="J3688" t="str">
        <f t="shared" ca="1" si="463"/>
        <v>3_3-P</v>
      </c>
      <c r="K3688" t="str">
        <f ca="1">VLOOKUP(J3688,'Store-Salesman Details'!$C$2:$H$16,6,FALSE)</f>
        <v>Rajat</v>
      </c>
      <c r="L3688">
        <f t="shared" ca="1" si="464"/>
        <v>1</v>
      </c>
      <c r="M3688">
        <f ca="1">VLOOKUP(F3688,'Stock Details'!$A$2:$J$51,5,FALSE)</f>
        <v>173</v>
      </c>
      <c r="N3688">
        <f t="shared" ca="1" si="465"/>
        <v>173</v>
      </c>
      <c r="O3688">
        <v>1</v>
      </c>
    </row>
    <row r="3689" spans="1:15" x14ac:dyDescent="0.25">
      <c r="A3689">
        <v>3688</v>
      </c>
      <c r="B3689" s="3">
        <v>45557</v>
      </c>
      <c r="C3689">
        <v>3</v>
      </c>
      <c r="D3689" t="str">
        <f>VLOOKUP(C3689,'Store-Salesman Details'!$A$2:$H$16,4,FALSE)</f>
        <v>North</v>
      </c>
      <c r="E3689" t="str">
        <f>VLOOKUP(C3689,'Store-Salesman Details'!$A$2:$H$16,5,FALSE)</f>
        <v>Karan</v>
      </c>
      <c r="F3689">
        <f t="shared" ca="1" si="467"/>
        <v>40</v>
      </c>
      <c r="G3689" t="str">
        <f ca="1">VLOOKUP(F3689,'Stock Details'!$A$2:$J$51,2,FALSE)</f>
        <v>Personal Care</v>
      </c>
      <c r="H3689" t="str">
        <f ca="1">VLOOKUP(F3689,'Stock Details'!$A$2:$J$51,3,FALSE)</f>
        <v>7 'o' clock</v>
      </c>
      <c r="I3689" t="str">
        <f ca="1">VLOOKUP(F3689,'Stock Details'!$A$2:$J$51,7,FALSE)</f>
        <v>3-P</v>
      </c>
      <c r="J3689" t="str">
        <f t="shared" ca="1" si="463"/>
        <v>3_3-P</v>
      </c>
      <c r="K3689" t="str">
        <f ca="1">VLOOKUP(J3689,'Store-Salesman Details'!$C$2:$H$16,6,FALSE)</f>
        <v>Rajat</v>
      </c>
      <c r="L3689">
        <f t="shared" ca="1" si="464"/>
        <v>5</v>
      </c>
      <c r="M3689">
        <f ca="1">VLOOKUP(F3689,'Stock Details'!$A$2:$J$51,5,FALSE)</f>
        <v>68</v>
      </c>
      <c r="N3689">
        <f t="shared" ca="1" si="465"/>
        <v>340</v>
      </c>
      <c r="O3689">
        <v>1</v>
      </c>
    </row>
    <row r="3690" spans="1:15" x14ac:dyDescent="0.25">
      <c r="A3690">
        <v>3689</v>
      </c>
      <c r="B3690" s="3">
        <v>45557</v>
      </c>
      <c r="C3690">
        <v>3</v>
      </c>
      <c r="D3690" t="str">
        <f>VLOOKUP(C3690,'Store-Salesman Details'!$A$2:$H$16,4,FALSE)</f>
        <v>North</v>
      </c>
      <c r="E3690" t="str">
        <f>VLOOKUP(C3690,'Store-Salesman Details'!$A$2:$H$16,5,FALSE)</f>
        <v>Karan</v>
      </c>
      <c r="F3690">
        <f t="shared" ca="1" si="467"/>
        <v>40</v>
      </c>
      <c r="G3690" t="str">
        <f ca="1">VLOOKUP(F3690,'Stock Details'!$A$2:$J$51,2,FALSE)</f>
        <v>Personal Care</v>
      </c>
      <c r="H3690" t="str">
        <f ca="1">VLOOKUP(F3690,'Stock Details'!$A$2:$J$51,3,FALSE)</f>
        <v>7 'o' clock</v>
      </c>
      <c r="I3690" t="str">
        <f ca="1">VLOOKUP(F3690,'Stock Details'!$A$2:$J$51,7,FALSE)</f>
        <v>3-P</v>
      </c>
      <c r="J3690" t="str">
        <f t="shared" ca="1" si="463"/>
        <v>3_3-P</v>
      </c>
      <c r="K3690" t="str">
        <f ca="1">VLOOKUP(J3690,'Store-Salesman Details'!$C$2:$H$16,6,FALSE)</f>
        <v>Rajat</v>
      </c>
      <c r="L3690">
        <f t="shared" ca="1" si="464"/>
        <v>2</v>
      </c>
      <c r="M3690">
        <f ca="1">VLOOKUP(F3690,'Stock Details'!$A$2:$J$51,5,FALSE)</f>
        <v>68</v>
      </c>
      <c r="N3690">
        <f t="shared" ca="1" si="465"/>
        <v>136</v>
      </c>
      <c r="O3690">
        <v>1</v>
      </c>
    </row>
    <row r="3691" spans="1:15" x14ac:dyDescent="0.25">
      <c r="A3691">
        <v>3690</v>
      </c>
      <c r="B3691" s="3">
        <v>45557</v>
      </c>
      <c r="C3691">
        <v>3</v>
      </c>
      <c r="D3691" t="str">
        <f>VLOOKUP(C3691,'Store-Salesman Details'!$A$2:$H$16,4,FALSE)</f>
        <v>North</v>
      </c>
      <c r="E3691" t="str">
        <f>VLOOKUP(C3691,'Store-Salesman Details'!$A$2:$H$16,5,FALSE)</f>
        <v>Karan</v>
      </c>
      <c r="F3691">
        <f t="shared" ca="1" si="467"/>
        <v>28</v>
      </c>
      <c r="G3691" t="str">
        <f ca="1">VLOOKUP(F3691,'Stock Details'!$A$2:$J$51,2,FALSE)</f>
        <v>Personal Care</v>
      </c>
      <c r="H3691" t="str">
        <f ca="1">VLOOKUP(F3691,'Stock Details'!$A$2:$J$51,3,FALSE)</f>
        <v>Pears</v>
      </c>
      <c r="I3691" t="str">
        <f ca="1">VLOOKUP(F3691,'Stock Details'!$A$2:$J$51,7,FALSE)</f>
        <v>3-P</v>
      </c>
      <c r="J3691" t="str">
        <f t="shared" ca="1" si="463"/>
        <v>3_3-P</v>
      </c>
      <c r="K3691" t="str">
        <f ca="1">VLOOKUP(J3691,'Store-Salesman Details'!$C$2:$H$16,6,FALSE)</f>
        <v>Rajat</v>
      </c>
      <c r="L3691">
        <f t="shared" ca="1" si="464"/>
        <v>5</v>
      </c>
      <c r="M3691">
        <f ca="1">VLOOKUP(F3691,'Stock Details'!$A$2:$J$51,5,FALSE)</f>
        <v>48</v>
      </c>
      <c r="N3691">
        <f t="shared" ca="1" si="465"/>
        <v>240</v>
      </c>
      <c r="O3691">
        <v>1</v>
      </c>
    </row>
    <row r="3692" spans="1:15" x14ac:dyDescent="0.25">
      <c r="A3692">
        <v>3691</v>
      </c>
      <c r="B3692" s="3">
        <v>45557</v>
      </c>
      <c r="C3692">
        <v>3</v>
      </c>
      <c r="D3692" t="str">
        <f>VLOOKUP(C3692,'Store-Salesman Details'!$A$2:$H$16,4,FALSE)</f>
        <v>North</v>
      </c>
      <c r="E3692" t="str">
        <f>VLOOKUP(C3692,'Store-Salesman Details'!$A$2:$H$16,5,FALSE)</f>
        <v>Karan</v>
      </c>
      <c r="F3692">
        <f t="shared" ca="1" si="467"/>
        <v>27</v>
      </c>
      <c r="G3692" t="str">
        <f ca="1">VLOOKUP(F3692,'Stock Details'!$A$2:$J$51,2,FALSE)</f>
        <v>Personal Care</v>
      </c>
      <c r="H3692" t="str">
        <f ca="1">VLOOKUP(F3692,'Stock Details'!$A$2:$J$51,3,FALSE)</f>
        <v>Dove</v>
      </c>
      <c r="I3692" t="str">
        <f ca="1">VLOOKUP(F3692,'Stock Details'!$A$2:$J$51,7,FALSE)</f>
        <v>3-P</v>
      </c>
      <c r="J3692" t="str">
        <f t="shared" ca="1" si="463"/>
        <v>3_3-P</v>
      </c>
      <c r="K3692" t="str">
        <f ca="1">VLOOKUP(J3692,'Store-Salesman Details'!$C$2:$H$16,6,FALSE)</f>
        <v>Rajat</v>
      </c>
      <c r="L3692">
        <f t="shared" ca="1" si="464"/>
        <v>3</v>
      </c>
      <c r="M3692">
        <f ca="1">VLOOKUP(F3692,'Stock Details'!$A$2:$J$51,5,FALSE)</f>
        <v>28</v>
      </c>
      <c r="N3692">
        <f t="shared" ca="1" si="465"/>
        <v>84</v>
      </c>
      <c r="O3692">
        <v>1</v>
      </c>
    </row>
    <row r="3693" spans="1:15" x14ac:dyDescent="0.25">
      <c r="A3693">
        <v>3692</v>
      </c>
      <c r="B3693" s="3">
        <v>45557</v>
      </c>
      <c r="C3693">
        <v>3</v>
      </c>
      <c r="D3693" t="str">
        <f>VLOOKUP(C3693,'Store-Salesman Details'!$A$2:$H$16,4,FALSE)</f>
        <v>North</v>
      </c>
      <c r="E3693" t="str">
        <f>VLOOKUP(C3693,'Store-Salesman Details'!$A$2:$H$16,5,FALSE)</f>
        <v>Karan</v>
      </c>
      <c r="F3693">
        <f t="shared" ca="1" si="467"/>
        <v>37</v>
      </c>
      <c r="G3693" t="str">
        <f ca="1">VLOOKUP(F3693,'Stock Details'!$A$2:$J$51,2,FALSE)</f>
        <v>Personal Care</v>
      </c>
      <c r="H3693" t="str">
        <f ca="1">VLOOKUP(F3693,'Stock Details'!$A$2:$J$51,3,FALSE)</f>
        <v>Axe</v>
      </c>
      <c r="I3693" t="str">
        <f ca="1">VLOOKUP(F3693,'Stock Details'!$A$2:$J$51,7,FALSE)</f>
        <v>3-P</v>
      </c>
      <c r="J3693" t="str">
        <f t="shared" ca="1" si="463"/>
        <v>3_3-P</v>
      </c>
      <c r="K3693" t="str">
        <f ca="1">VLOOKUP(J3693,'Store-Salesman Details'!$C$2:$H$16,6,FALSE)</f>
        <v>Rajat</v>
      </c>
      <c r="L3693">
        <f t="shared" ca="1" si="464"/>
        <v>3</v>
      </c>
      <c r="M3693">
        <f ca="1">VLOOKUP(F3693,'Stock Details'!$A$2:$J$51,5,FALSE)</f>
        <v>202</v>
      </c>
      <c r="N3693">
        <f t="shared" ca="1" si="465"/>
        <v>606</v>
      </c>
      <c r="O3693">
        <v>1</v>
      </c>
    </row>
    <row r="3694" spans="1:15" x14ac:dyDescent="0.25">
      <c r="A3694">
        <v>3693</v>
      </c>
      <c r="B3694" s="3">
        <v>45557</v>
      </c>
      <c r="C3694">
        <v>3</v>
      </c>
      <c r="D3694" t="str">
        <f>VLOOKUP(C3694,'Store-Salesman Details'!$A$2:$H$16,4,FALSE)</f>
        <v>North</v>
      </c>
      <c r="E3694" t="str">
        <f>VLOOKUP(C3694,'Store-Salesman Details'!$A$2:$H$16,5,FALSE)</f>
        <v>Karan</v>
      </c>
      <c r="F3694">
        <f t="shared" ca="1" si="467"/>
        <v>31</v>
      </c>
      <c r="G3694" t="str">
        <f ca="1">VLOOKUP(F3694,'Stock Details'!$A$2:$J$51,2,FALSE)</f>
        <v>Personal Care</v>
      </c>
      <c r="H3694" t="str">
        <f ca="1">VLOOKUP(F3694,'Stock Details'!$A$2:$J$51,3,FALSE)</f>
        <v>Pond's</v>
      </c>
      <c r="I3694" t="str">
        <f ca="1">VLOOKUP(F3694,'Stock Details'!$A$2:$J$51,7,FALSE)</f>
        <v>3-P</v>
      </c>
      <c r="J3694" t="str">
        <f t="shared" ca="1" si="463"/>
        <v>3_3-P</v>
      </c>
      <c r="K3694" t="str">
        <f ca="1">VLOOKUP(J3694,'Store-Salesman Details'!$C$2:$H$16,6,FALSE)</f>
        <v>Rajat</v>
      </c>
      <c r="L3694">
        <f t="shared" ca="1" si="464"/>
        <v>3</v>
      </c>
      <c r="M3694">
        <f ca="1">VLOOKUP(F3694,'Stock Details'!$A$2:$J$51,5,FALSE)</f>
        <v>10</v>
      </c>
      <c r="N3694">
        <f t="shared" ca="1" si="465"/>
        <v>30</v>
      </c>
      <c r="O3694">
        <v>1</v>
      </c>
    </row>
    <row r="3695" spans="1:15" x14ac:dyDescent="0.25">
      <c r="A3695">
        <v>3694</v>
      </c>
      <c r="B3695" s="3">
        <v>45557</v>
      </c>
      <c r="C3695">
        <v>3</v>
      </c>
      <c r="D3695" t="str">
        <f>VLOOKUP(C3695,'Store-Salesman Details'!$A$2:$H$16,4,FALSE)</f>
        <v>North</v>
      </c>
      <c r="E3695" t="str">
        <f>VLOOKUP(C3695,'Store-Salesman Details'!$A$2:$H$16,5,FALSE)</f>
        <v>Karan</v>
      </c>
      <c r="F3695">
        <f t="shared" ca="1" si="467"/>
        <v>39</v>
      </c>
      <c r="G3695" t="str">
        <f ca="1">VLOOKUP(F3695,'Stock Details'!$A$2:$J$51,2,FALSE)</f>
        <v>Personal Care</v>
      </c>
      <c r="H3695" t="str">
        <f ca="1">VLOOKUP(F3695,'Stock Details'!$A$2:$J$51,3,FALSE)</f>
        <v>Wilkison Sword</v>
      </c>
      <c r="I3695" t="str">
        <f ca="1">VLOOKUP(F3695,'Stock Details'!$A$2:$J$51,7,FALSE)</f>
        <v>3-P</v>
      </c>
      <c r="J3695" t="str">
        <f t="shared" ca="1" si="463"/>
        <v>3_3-P</v>
      </c>
      <c r="K3695" t="str">
        <f ca="1">VLOOKUP(J3695,'Store-Salesman Details'!$C$2:$H$16,6,FALSE)</f>
        <v>Rajat</v>
      </c>
      <c r="L3695">
        <f t="shared" ca="1" si="464"/>
        <v>4</v>
      </c>
      <c r="M3695">
        <f ca="1">VLOOKUP(F3695,'Stock Details'!$A$2:$J$51,5,FALSE)</f>
        <v>9</v>
      </c>
      <c r="N3695">
        <f t="shared" ca="1" si="465"/>
        <v>36</v>
      </c>
      <c r="O3695">
        <v>1</v>
      </c>
    </row>
    <row r="3696" spans="1:15" x14ac:dyDescent="0.25">
      <c r="A3696">
        <v>3695</v>
      </c>
      <c r="B3696" s="3">
        <v>45557</v>
      </c>
      <c r="C3696">
        <v>3</v>
      </c>
      <c r="D3696" t="str">
        <f>VLOOKUP(C3696,'Store-Salesman Details'!$A$2:$H$16,4,FALSE)</f>
        <v>North</v>
      </c>
      <c r="E3696" t="str">
        <f>VLOOKUP(C3696,'Store-Salesman Details'!$A$2:$H$16,5,FALSE)</f>
        <v>Karan</v>
      </c>
      <c r="F3696">
        <f t="shared" ca="1" si="467"/>
        <v>39</v>
      </c>
      <c r="G3696" t="str">
        <f ca="1">VLOOKUP(F3696,'Stock Details'!$A$2:$J$51,2,FALSE)</f>
        <v>Personal Care</v>
      </c>
      <c r="H3696" t="str">
        <f ca="1">VLOOKUP(F3696,'Stock Details'!$A$2:$J$51,3,FALSE)</f>
        <v>Wilkison Sword</v>
      </c>
      <c r="I3696" t="str">
        <f ca="1">VLOOKUP(F3696,'Stock Details'!$A$2:$J$51,7,FALSE)</f>
        <v>3-P</v>
      </c>
      <c r="J3696" t="str">
        <f t="shared" ca="1" si="463"/>
        <v>3_3-P</v>
      </c>
      <c r="K3696" t="str">
        <f ca="1">VLOOKUP(J3696,'Store-Salesman Details'!$C$2:$H$16,6,FALSE)</f>
        <v>Rajat</v>
      </c>
      <c r="L3696">
        <f t="shared" ca="1" si="464"/>
        <v>4</v>
      </c>
      <c r="M3696">
        <f ca="1">VLOOKUP(F3696,'Stock Details'!$A$2:$J$51,5,FALSE)</f>
        <v>9</v>
      </c>
      <c r="N3696">
        <f t="shared" ca="1" si="465"/>
        <v>36</v>
      </c>
      <c r="O3696">
        <v>1</v>
      </c>
    </row>
    <row r="3697" spans="1:15" x14ac:dyDescent="0.25">
      <c r="A3697">
        <v>3696</v>
      </c>
      <c r="B3697" s="3">
        <v>45557</v>
      </c>
      <c r="C3697">
        <v>3</v>
      </c>
      <c r="D3697" t="str">
        <f>VLOOKUP(C3697,'Store-Salesman Details'!$A$2:$H$16,4,FALSE)</f>
        <v>North</v>
      </c>
      <c r="E3697" t="str">
        <f>VLOOKUP(C3697,'Store-Salesman Details'!$A$2:$H$16,5,FALSE)</f>
        <v>Karan</v>
      </c>
      <c r="F3697">
        <f t="shared" ca="1" si="467"/>
        <v>31</v>
      </c>
      <c r="G3697" t="str">
        <f ca="1">VLOOKUP(F3697,'Stock Details'!$A$2:$J$51,2,FALSE)</f>
        <v>Personal Care</v>
      </c>
      <c r="H3697" t="str">
        <f ca="1">VLOOKUP(F3697,'Stock Details'!$A$2:$J$51,3,FALSE)</f>
        <v>Pond's</v>
      </c>
      <c r="I3697" t="str">
        <f ca="1">VLOOKUP(F3697,'Stock Details'!$A$2:$J$51,7,FALSE)</f>
        <v>3-P</v>
      </c>
      <c r="J3697" t="str">
        <f t="shared" ca="1" si="463"/>
        <v>3_3-P</v>
      </c>
      <c r="K3697" t="str">
        <f ca="1">VLOOKUP(J3697,'Store-Salesman Details'!$C$2:$H$16,6,FALSE)</f>
        <v>Rajat</v>
      </c>
      <c r="L3697">
        <f t="shared" ca="1" si="464"/>
        <v>3</v>
      </c>
      <c r="M3697">
        <f ca="1">VLOOKUP(F3697,'Stock Details'!$A$2:$J$51,5,FALSE)</f>
        <v>10</v>
      </c>
      <c r="N3697">
        <f t="shared" ca="1" si="465"/>
        <v>30</v>
      </c>
      <c r="O3697">
        <v>1</v>
      </c>
    </row>
    <row r="3698" spans="1:15" x14ac:dyDescent="0.25">
      <c r="A3698">
        <v>3697</v>
      </c>
      <c r="B3698" s="3">
        <v>45557</v>
      </c>
      <c r="C3698">
        <v>3</v>
      </c>
      <c r="D3698" t="str">
        <f>VLOOKUP(C3698,'Store-Salesman Details'!$A$2:$H$16,4,FALSE)</f>
        <v>North</v>
      </c>
      <c r="E3698" t="str">
        <f>VLOOKUP(C3698,'Store-Salesman Details'!$A$2:$H$16,5,FALSE)</f>
        <v>Karan</v>
      </c>
      <c r="F3698">
        <f t="shared" ca="1" si="467"/>
        <v>32</v>
      </c>
      <c r="G3698" t="str">
        <f ca="1">VLOOKUP(F3698,'Stock Details'!$A$2:$J$51,2,FALSE)</f>
        <v>Personal Care</v>
      </c>
      <c r="H3698" t="str">
        <f ca="1">VLOOKUP(F3698,'Stock Details'!$A$2:$J$51,3,FALSE)</f>
        <v>Vaseline</v>
      </c>
      <c r="I3698" t="str">
        <f ca="1">VLOOKUP(F3698,'Stock Details'!$A$2:$J$51,7,FALSE)</f>
        <v>3-P</v>
      </c>
      <c r="J3698" t="str">
        <f t="shared" ca="1" si="463"/>
        <v>3_3-P</v>
      </c>
      <c r="K3698" t="str">
        <f ca="1">VLOOKUP(J3698,'Store-Salesman Details'!$C$2:$H$16,6,FALSE)</f>
        <v>Rajat</v>
      </c>
      <c r="L3698">
        <f t="shared" ca="1" si="464"/>
        <v>3</v>
      </c>
      <c r="M3698">
        <f ca="1">VLOOKUP(F3698,'Stock Details'!$A$2:$J$51,5,FALSE)</f>
        <v>10</v>
      </c>
      <c r="N3698">
        <f t="shared" ca="1" si="465"/>
        <v>30</v>
      </c>
      <c r="O3698">
        <v>1</v>
      </c>
    </row>
    <row r="3699" spans="1:15" x14ac:dyDescent="0.25">
      <c r="A3699">
        <v>3698</v>
      </c>
      <c r="B3699" s="3">
        <v>45557</v>
      </c>
      <c r="C3699">
        <v>3</v>
      </c>
      <c r="D3699" t="str">
        <f>VLOOKUP(C3699,'Store-Salesman Details'!$A$2:$H$16,4,FALSE)</f>
        <v>North</v>
      </c>
      <c r="E3699" t="str">
        <f>VLOOKUP(C3699,'Store-Salesman Details'!$A$2:$H$16,5,FALSE)</f>
        <v>Karan</v>
      </c>
      <c r="F3699">
        <f t="shared" ca="1" si="467"/>
        <v>26</v>
      </c>
      <c r="G3699" t="str">
        <f ca="1">VLOOKUP(F3699,'Stock Details'!$A$2:$J$51,2,FALSE)</f>
        <v>Personal Care</v>
      </c>
      <c r="H3699" t="str">
        <f ca="1">VLOOKUP(F3699,'Stock Details'!$A$2:$J$51,3,FALSE)</f>
        <v>Lux</v>
      </c>
      <c r="I3699" t="str">
        <f ca="1">VLOOKUP(F3699,'Stock Details'!$A$2:$J$51,7,FALSE)</f>
        <v>3-P</v>
      </c>
      <c r="J3699" t="str">
        <f t="shared" ca="1" si="463"/>
        <v>3_3-P</v>
      </c>
      <c r="K3699" t="str">
        <f ca="1">VLOOKUP(J3699,'Store-Salesman Details'!$C$2:$H$16,6,FALSE)</f>
        <v>Rajat</v>
      </c>
      <c r="L3699">
        <f t="shared" ca="1" si="464"/>
        <v>3</v>
      </c>
      <c r="M3699">
        <f ca="1">VLOOKUP(F3699,'Stock Details'!$A$2:$J$51,5,FALSE)</f>
        <v>10</v>
      </c>
      <c r="N3699">
        <f t="shared" ca="1" si="465"/>
        <v>30</v>
      </c>
      <c r="O3699">
        <v>1</v>
      </c>
    </row>
    <row r="3700" spans="1:15" x14ac:dyDescent="0.25">
      <c r="A3700">
        <v>3699</v>
      </c>
      <c r="B3700" s="3">
        <v>45557</v>
      </c>
      <c r="C3700">
        <v>3</v>
      </c>
      <c r="D3700" t="str">
        <f>VLOOKUP(C3700,'Store-Salesman Details'!$A$2:$H$16,4,FALSE)</f>
        <v>North</v>
      </c>
      <c r="E3700" t="str">
        <f>VLOOKUP(C3700,'Store-Salesman Details'!$A$2:$H$16,5,FALSE)</f>
        <v>Karan</v>
      </c>
      <c r="F3700">
        <f t="shared" ca="1" si="467"/>
        <v>45</v>
      </c>
      <c r="G3700" t="str">
        <f ca="1">VLOOKUP(F3700,'Stock Details'!$A$2:$J$51,2,FALSE)</f>
        <v>Personal Care</v>
      </c>
      <c r="H3700" t="str">
        <f ca="1">VLOOKUP(F3700,'Stock Details'!$A$2:$J$51,3,FALSE)</f>
        <v>Pampers Baby Napkins</v>
      </c>
      <c r="I3700" t="str">
        <f ca="1">VLOOKUP(F3700,'Stock Details'!$A$2:$J$51,7,FALSE)</f>
        <v>3-P</v>
      </c>
      <c r="J3700" t="str">
        <f t="shared" ca="1" si="463"/>
        <v>3_3-P</v>
      </c>
      <c r="K3700" t="str">
        <f ca="1">VLOOKUP(J3700,'Store-Salesman Details'!$C$2:$H$16,6,FALSE)</f>
        <v>Rajat</v>
      </c>
      <c r="L3700">
        <f t="shared" ca="1" si="464"/>
        <v>4</v>
      </c>
      <c r="M3700">
        <f ca="1">VLOOKUP(F3700,'Stock Details'!$A$2:$J$51,5,FALSE)</f>
        <v>128</v>
      </c>
      <c r="N3700">
        <f t="shared" ca="1" si="465"/>
        <v>512</v>
      </c>
      <c r="O3700">
        <v>1</v>
      </c>
    </row>
    <row r="3701" spans="1:15" x14ac:dyDescent="0.25">
      <c r="A3701">
        <v>3700</v>
      </c>
      <c r="B3701" s="3">
        <v>45557</v>
      </c>
      <c r="C3701">
        <v>3</v>
      </c>
      <c r="D3701" t="str">
        <f>VLOOKUP(C3701,'Store-Salesman Details'!$A$2:$H$16,4,FALSE)</f>
        <v>North</v>
      </c>
      <c r="E3701" t="str">
        <f>VLOOKUP(C3701,'Store-Salesman Details'!$A$2:$H$16,5,FALSE)</f>
        <v>Karan</v>
      </c>
      <c r="F3701">
        <f t="shared" ca="1" si="467"/>
        <v>44</v>
      </c>
      <c r="G3701" t="str">
        <f ca="1">VLOOKUP(F3701,'Stock Details'!$A$2:$J$51,2,FALSE)</f>
        <v>Personal Care</v>
      </c>
      <c r="H3701" t="str">
        <f ca="1">VLOOKUP(F3701,'Stock Details'!$A$2:$J$51,3,FALSE)</f>
        <v>Whisper</v>
      </c>
      <c r="I3701" t="str">
        <f ca="1">VLOOKUP(F3701,'Stock Details'!$A$2:$J$51,7,FALSE)</f>
        <v>3-P</v>
      </c>
      <c r="J3701" t="str">
        <f t="shared" ca="1" si="463"/>
        <v>3_3-P</v>
      </c>
      <c r="K3701" t="str">
        <f ca="1">VLOOKUP(J3701,'Store-Salesman Details'!$C$2:$H$16,6,FALSE)</f>
        <v>Rajat</v>
      </c>
      <c r="L3701">
        <f t="shared" ca="1" si="464"/>
        <v>5</v>
      </c>
      <c r="M3701">
        <f ca="1">VLOOKUP(F3701,'Stock Details'!$A$2:$J$51,5,FALSE)</f>
        <v>34</v>
      </c>
      <c r="N3701">
        <f t="shared" ca="1" si="465"/>
        <v>170</v>
      </c>
      <c r="O3701">
        <v>1</v>
      </c>
    </row>
    <row r="3702" spans="1:15" x14ac:dyDescent="0.25">
      <c r="A3702">
        <v>3701</v>
      </c>
      <c r="B3702" s="3">
        <v>45557</v>
      </c>
      <c r="C3702">
        <v>3</v>
      </c>
      <c r="D3702" t="str">
        <f>VLOOKUP(C3702,'Store-Salesman Details'!$A$2:$H$16,4,FALSE)</f>
        <v>North</v>
      </c>
      <c r="E3702" t="str">
        <f>VLOOKUP(C3702,'Store-Salesman Details'!$A$2:$H$16,5,FALSE)</f>
        <v>Karan</v>
      </c>
      <c r="F3702">
        <f t="shared" ca="1" si="467"/>
        <v>39</v>
      </c>
      <c r="G3702" t="str">
        <f ca="1">VLOOKUP(F3702,'Stock Details'!$A$2:$J$51,2,FALSE)</f>
        <v>Personal Care</v>
      </c>
      <c r="H3702" t="str">
        <f ca="1">VLOOKUP(F3702,'Stock Details'!$A$2:$J$51,3,FALSE)</f>
        <v>Wilkison Sword</v>
      </c>
      <c r="I3702" t="str">
        <f ca="1">VLOOKUP(F3702,'Stock Details'!$A$2:$J$51,7,FALSE)</f>
        <v>3-P</v>
      </c>
      <c r="J3702" t="str">
        <f t="shared" ca="1" si="463"/>
        <v>3_3-P</v>
      </c>
      <c r="K3702" t="str">
        <f ca="1">VLOOKUP(J3702,'Store-Salesman Details'!$C$2:$H$16,6,FALSE)</f>
        <v>Rajat</v>
      </c>
      <c r="L3702">
        <f t="shared" ca="1" si="464"/>
        <v>1</v>
      </c>
      <c r="M3702">
        <f ca="1">VLOOKUP(F3702,'Stock Details'!$A$2:$J$51,5,FALSE)</f>
        <v>9</v>
      </c>
      <c r="N3702">
        <f t="shared" ca="1" si="465"/>
        <v>9</v>
      </c>
      <c r="O3702">
        <v>1</v>
      </c>
    </row>
    <row r="3703" spans="1:15" x14ac:dyDescent="0.25">
      <c r="A3703">
        <v>3702</v>
      </c>
      <c r="B3703" s="3">
        <v>45557</v>
      </c>
      <c r="C3703">
        <v>3</v>
      </c>
      <c r="D3703" t="str">
        <f>VLOOKUP(C3703,'Store-Salesman Details'!$A$2:$H$16,4,FALSE)</f>
        <v>North</v>
      </c>
      <c r="E3703" t="str">
        <f>VLOOKUP(C3703,'Store-Salesman Details'!$A$2:$H$16,5,FALSE)</f>
        <v>Karan</v>
      </c>
      <c r="F3703">
        <f t="shared" ca="1" si="467"/>
        <v>45</v>
      </c>
      <c r="G3703" t="str">
        <f ca="1">VLOOKUP(F3703,'Stock Details'!$A$2:$J$51,2,FALSE)</f>
        <v>Personal Care</v>
      </c>
      <c r="H3703" t="str">
        <f ca="1">VLOOKUP(F3703,'Stock Details'!$A$2:$J$51,3,FALSE)</f>
        <v>Pampers Baby Napkins</v>
      </c>
      <c r="I3703" t="str">
        <f ca="1">VLOOKUP(F3703,'Stock Details'!$A$2:$J$51,7,FALSE)</f>
        <v>3-P</v>
      </c>
      <c r="J3703" t="str">
        <f t="shared" ca="1" si="463"/>
        <v>3_3-P</v>
      </c>
      <c r="K3703" t="str">
        <f ca="1">VLOOKUP(J3703,'Store-Salesman Details'!$C$2:$H$16,6,FALSE)</f>
        <v>Rajat</v>
      </c>
      <c r="L3703">
        <f t="shared" ca="1" si="464"/>
        <v>1</v>
      </c>
      <c r="M3703">
        <f ca="1">VLOOKUP(F3703,'Stock Details'!$A$2:$J$51,5,FALSE)</f>
        <v>128</v>
      </c>
      <c r="N3703">
        <f t="shared" ca="1" si="465"/>
        <v>128</v>
      </c>
      <c r="O3703">
        <v>1</v>
      </c>
    </row>
    <row r="3704" spans="1:15" x14ac:dyDescent="0.25">
      <c r="A3704">
        <v>3703</v>
      </c>
      <c r="B3704" s="3">
        <v>45557</v>
      </c>
      <c r="C3704">
        <v>3</v>
      </c>
      <c r="D3704" t="str">
        <f>VLOOKUP(C3704,'Store-Salesman Details'!$A$2:$H$16,4,FALSE)</f>
        <v>North</v>
      </c>
      <c r="E3704" t="str">
        <f>VLOOKUP(C3704,'Store-Salesman Details'!$A$2:$H$16,5,FALSE)</f>
        <v>Karan</v>
      </c>
      <c r="F3704">
        <f t="shared" ca="1" si="467"/>
        <v>40</v>
      </c>
      <c r="G3704" t="str">
        <f ca="1">VLOOKUP(F3704,'Stock Details'!$A$2:$J$51,2,FALSE)</f>
        <v>Personal Care</v>
      </c>
      <c r="H3704" t="str">
        <f ca="1">VLOOKUP(F3704,'Stock Details'!$A$2:$J$51,3,FALSE)</f>
        <v>7 'o' clock</v>
      </c>
      <c r="I3704" t="str">
        <f ca="1">VLOOKUP(F3704,'Stock Details'!$A$2:$J$51,7,FALSE)</f>
        <v>3-P</v>
      </c>
      <c r="J3704" t="str">
        <f t="shared" ca="1" si="463"/>
        <v>3_3-P</v>
      </c>
      <c r="K3704" t="str">
        <f ca="1">VLOOKUP(J3704,'Store-Salesman Details'!$C$2:$H$16,6,FALSE)</f>
        <v>Rajat</v>
      </c>
      <c r="L3704">
        <f t="shared" ca="1" si="464"/>
        <v>3</v>
      </c>
      <c r="M3704">
        <f ca="1">VLOOKUP(F3704,'Stock Details'!$A$2:$J$51,5,FALSE)</f>
        <v>68</v>
      </c>
      <c r="N3704">
        <f t="shared" ca="1" si="465"/>
        <v>204</v>
      </c>
      <c r="O3704">
        <v>1</v>
      </c>
    </row>
    <row r="3705" spans="1:15" x14ac:dyDescent="0.25">
      <c r="A3705">
        <v>3704</v>
      </c>
      <c r="B3705" s="3">
        <v>45557</v>
      </c>
      <c r="C3705">
        <v>3</v>
      </c>
      <c r="D3705" t="str">
        <f>VLOOKUP(C3705,'Store-Salesman Details'!$A$2:$H$16,4,FALSE)</f>
        <v>North</v>
      </c>
      <c r="E3705" t="str">
        <f>VLOOKUP(C3705,'Store-Salesman Details'!$A$2:$H$16,5,FALSE)</f>
        <v>Karan</v>
      </c>
      <c r="F3705">
        <f t="shared" ca="1" si="467"/>
        <v>41</v>
      </c>
      <c r="G3705" t="str">
        <f ca="1">VLOOKUP(F3705,'Stock Details'!$A$2:$J$51,2,FALSE)</f>
        <v>Personal Care</v>
      </c>
      <c r="H3705" t="str">
        <f ca="1">VLOOKUP(F3705,'Stock Details'!$A$2:$J$51,3,FALSE)</f>
        <v>Oral-B Toothbrush</v>
      </c>
      <c r="I3705" t="str">
        <f ca="1">VLOOKUP(F3705,'Stock Details'!$A$2:$J$51,7,FALSE)</f>
        <v>3-P</v>
      </c>
      <c r="J3705" t="str">
        <f t="shared" ca="1" si="463"/>
        <v>3_3-P</v>
      </c>
      <c r="K3705" t="str">
        <f ca="1">VLOOKUP(J3705,'Store-Salesman Details'!$C$2:$H$16,6,FALSE)</f>
        <v>Rajat</v>
      </c>
      <c r="L3705">
        <f t="shared" ca="1" si="464"/>
        <v>2</v>
      </c>
      <c r="M3705">
        <f ca="1">VLOOKUP(F3705,'Stock Details'!$A$2:$J$51,5,FALSE)</f>
        <v>24</v>
      </c>
      <c r="N3705">
        <f t="shared" ca="1" si="465"/>
        <v>48</v>
      </c>
      <c r="O3705">
        <v>1</v>
      </c>
    </row>
    <row r="3706" spans="1:15" x14ac:dyDescent="0.25">
      <c r="A3706">
        <v>3705</v>
      </c>
      <c r="B3706" s="3">
        <v>45557</v>
      </c>
      <c r="C3706">
        <v>3</v>
      </c>
      <c r="D3706" t="str">
        <f>VLOOKUP(C3706,'Store-Salesman Details'!$A$2:$H$16,4,FALSE)</f>
        <v>North</v>
      </c>
      <c r="E3706" t="str">
        <f>VLOOKUP(C3706,'Store-Salesman Details'!$A$2:$H$16,5,FALSE)</f>
        <v>Karan</v>
      </c>
      <c r="F3706">
        <f t="shared" ca="1" si="467"/>
        <v>35</v>
      </c>
      <c r="G3706" t="str">
        <f ca="1">VLOOKUP(F3706,'Stock Details'!$A$2:$J$51,2,FALSE)</f>
        <v>Personal Care</v>
      </c>
      <c r="H3706" t="str">
        <f ca="1">VLOOKUP(F3706,'Stock Details'!$A$2:$J$51,3,FALSE)</f>
        <v>Close Up</v>
      </c>
      <c r="I3706" t="str">
        <f ca="1">VLOOKUP(F3706,'Stock Details'!$A$2:$J$51,7,FALSE)</f>
        <v>3-P</v>
      </c>
      <c r="J3706" t="str">
        <f t="shared" ca="1" si="463"/>
        <v>3_3-P</v>
      </c>
      <c r="K3706" t="str">
        <f ca="1">VLOOKUP(J3706,'Store-Salesman Details'!$C$2:$H$16,6,FALSE)</f>
        <v>Rajat</v>
      </c>
      <c r="L3706">
        <f t="shared" ca="1" si="464"/>
        <v>5</v>
      </c>
      <c r="M3706">
        <f ca="1">VLOOKUP(F3706,'Stock Details'!$A$2:$J$51,5,FALSE)</f>
        <v>20</v>
      </c>
      <c r="N3706">
        <f t="shared" ca="1" si="465"/>
        <v>100</v>
      </c>
      <c r="O3706">
        <v>1</v>
      </c>
    </row>
    <row r="3707" spans="1:15" x14ac:dyDescent="0.25">
      <c r="A3707">
        <v>3706</v>
      </c>
      <c r="B3707" s="3">
        <v>45557</v>
      </c>
      <c r="C3707">
        <v>3</v>
      </c>
      <c r="D3707" t="str">
        <f>VLOOKUP(C3707,'Store-Salesman Details'!$A$2:$H$16,4,FALSE)</f>
        <v>North</v>
      </c>
      <c r="E3707" t="str">
        <f>VLOOKUP(C3707,'Store-Salesman Details'!$A$2:$H$16,5,FALSE)</f>
        <v>Karan</v>
      </c>
      <c r="F3707">
        <f t="shared" ca="1" si="467"/>
        <v>38</v>
      </c>
      <c r="G3707" t="str">
        <f ca="1">VLOOKUP(F3707,'Stock Details'!$A$2:$J$51,2,FALSE)</f>
        <v>Personal Care</v>
      </c>
      <c r="H3707" t="str">
        <f ca="1">VLOOKUP(F3707,'Stock Details'!$A$2:$J$51,3,FALSE)</f>
        <v>Gellete</v>
      </c>
      <c r="I3707" t="str">
        <f ca="1">VLOOKUP(F3707,'Stock Details'!$A$2:$J$51,7,FALSE)</f>
        <v>3-P</v>
      </c>
      <c r="J3707" t="str">
        <f t="shared" ca="1" si="463"/>
        <v>3_3-P</v>
      </c>
      <c r="K3707" t="str">
        <f ca="1">VLOOKUP(J3707,'Store-Salesman Details'!$C$2:$H$16,6,FALSE)</f>
        <v>Rajat</v>
      </c>
      <c r="L3707">
        <f t="shared" ca="1" si="464"/>
        <v>1</v>
      </c>
      <c r="M3707">
        <f ca="1">VLOOKUP(F3707,'Stock Details'!$A$2:$J$51,5,FALSE)</f>
        <v>99</v>
      </c>
      <c r="N3707">
        <f t="shared" ca="1" si="465"/>
        <v>99</v>
      </c>
      <c r="O3707">
        <v>1</v>
      </c>
    </row>
    <row r="3708" spans="1:15" x14ac:dyDescent="0.25">
      <c r="A3708">
        <v>3707</v>
      </c>
      <c r="B3708" s="3">
        <v>45557</v>
      </c>
      <c r="C3708">
        <v>3</v>
      </c>
      <c r="D3708" t="str">
        <f>VLOOKUP(C3708,'Store-Salesman Details'!$A$2:$H$16,4,FALSE)</f>
        <v>North</v>
      </c>
      <c r="E3708" t="str">
        <f>VLOOKUP(C3708,'Store-Salesman Details'!$A$2:$H$16,5,FALSE)</f>
        <v>Karan</v>
      </c>
      <c r="F3708">
        <f t="shared" ca="1" si="467"/>
        <v>41</v>
      </c>
      <c r="G3708" t="str">
        <f ca="1">VLOOKUP(F3708,'Stock Details'!$A$2:$J$51,2,FALSE)</f>
        <v>Personal Care</v>
      </c>
      <c r="H3708" t="str">
        <f ca="1">VLOOKUP(F3708,'Stock Details'!$A$2:$J$51,3,FALSE)</f>
        <v>Oral-B Toothbrush</v>
      </c>
      <c r="I3708" t="str">
        <f ca="1">VLOOKUP(F3708,'Stock Details'!$A$2:$J$51,7,FALSE)</f>
        <v>3-P</v>
      </c>
      <c r="J3708" t="str">
        <f t="shared" ca="1" si="463"/>
        <v>3_3-P</v>
      </c>
      <c r="K3708" t="str">
        <f ca="1">VLOOKUP(J3708,'Store-Salesman Details'!$C$2:$H$16,6,FALSE)</f>
        <v>Rajat</v>
      </c>
      <c r="L3708">
        <f t="shared" ca="1" si="464"/>
        <v>5</v>
      </c>
      <c r="M3708">
        <f ca="1">VLOOKUP(F3708,'Stock Details'!$A$2:$J$51,5,FALSE)</f>
        <v>24</v>
      </c>
      <c r="N3708">
        <f t="shared" ca="1" si="465"/>
        <v>120</v>
      </c>
      <c r="O3708">
        <v>1</v>
      </c>
    </row>
    <row r="3709" spans="1:15" x14ac:dyDescent="0.25">
      <c r="A3709">
        <v>3708</v>
      </c>
      <c r="B3709" s="3">
        <v>45557</v>
      </c>
      <c r="C3709">
        <v>3</v>
      </c>
      <c r="D3709" t="str">
        <f>VLOOKUP(C3709,'Store-Salesman Details'!$A$2:$H$16,4,FALSE)</f>
        <v>North</v>
      </c>
      <c r="E3709" t="str">
        <f>VLOOKUP(C3709,'Store-Salesman Details'!$A$2:$H$16,5,FALSE)</f>
        <v>Karan</v>
      </c>
      <c r="F3709">
        <f t="shared" ca="1" si="467"/>
        <v>30</v>
      </c>
      <c r="G3709" t="str">
        <f ca="1">VLOOKUP(F3709,'Stock Details'!$A$2:$J$51,2,FALSE)</f>
        <v>Personal Care</v>
      </c>
      <c r="H3709" t="str">
        <f ca="1">VLOOKUP(F3709,'Stock Details'!$A$2:$J$51,3,FALSE)</f>
        <v>Fair &amp; Lovely</v>
      </c>
      <c r="I3709" t="str">
        <f ca="1">VLOOKUP(F3709,'Stock Details'!$A$2:$J$51,7,FALSE)</f>
        <v>3-P</v>
      </c>
      <c r="J3709" t="str">
        <f t="shared" ca="1" si="463"/>
        <v>3_3-P</v>
      </c>
      <c r="K3709" t="str">
        <f ca="1">VLOOKUP(J3709,'Store-Salesman Details'!$C$2:$H$16,6,FALSE)</f>
        <v>Rajat</v>
      </c>
      <c r="L3709">
        <f t="shared" ca="1" si="464"/>
        <v>1</v>
      </c>
      <c r="M3709">
        <f ca="1">VLOOKUP(F3709,'Stock Details'!$A$2:$J$51,5,FALSE)</f>
        <v>10</v>
      </c>
      <c r="N3709">
        <f t="shared" ca="1" si="465"/>
        <v>10</v>
      </c>
      <c r="O3709">
        <v>1</v>
      </c>
    </row>
    <row r="3710" spans="1:15" x14ac:dyDescent="0.25">
      <c r="A3710">
        <v>3709</v>
      </c>
      <c r="B3710" s="3">
        <v>45557</v>
      </c>
      <c r="C3710">
        <v>3</v>
      </c>
      <c r="D3710" t="str">
        <f>VLOOKUP(C3710,'Store-Salesman Details'!$A$2:$H$16,4,FALSE)</f>
        <v>North</v>
      </c>
      <c r="E3710" t="str">
        <f>VLOOKUP(C3710,'Store-Salesman Details'!$A$2:$H$16,5,FALSE)</f>
        <v>Karan</v>
      </c>
      <c r="F3710">
        <f t="shared" ca="1" si="467"/>
        <v>35</v>
      </c>
      <c r="G3710" t="str">
        <f ca="1">VLOOKUP(F3710,'Stock Details'!$A$2:$J$51,2,FALSE)</f>
        <v>Personal Care</v>
      </c>
      <c r="H3710" t="str">
        <f ca="1">VLOOKUP(F3710,'Stock Details'!$A$2:$J$51,3,FALSE)</f>
        <v>Close Up</v>
      </c>
      <c r="I3710" t="str">
        <f ca="1">VLOOKUP(F3710,'Stock Details'!$A$2:$J$51,7,FALSE)</f>
        <v>3-P</v>
      </c>
      <c r="J3710" t="str">
        <f t="shared" ca="1" si="463"/>
        <v>3_3-P</v>
      </c>
      <c r="K3710" t="str">
        <f ca="1">VLOOKUP(J3710,'Store-Salesman Details'!$C$2:$H$16,6,FALSE)</f>
        <v>Rajat</v>
      </c>
      <c r="L3710">
        <f t="shared" ca="1" si="464"/>
        <v>1</v>
      </c>
      <c r="M3710">
        <f ca="1">VLOOKUP(F3710,'Stock Details'!$A$2:$J$51,5,FALSE)</f>
        <v>20</v>
      </c>
      <c r="N3710">
        <f t="shared" ca="1" si="465"/>
        <v>20</v>
      </c>
      <c r="O3710">
        <v>1</v>
      </c>
    </row>
    <row r="3711" spans="1:15" x14ac:dyDescent="0.25">
      <c r="A3711">
        <v>3710</v>
      </c>
      <c r="B3711" s="3">
        <v>45557</v>
      </c>
      <c r="C3711">
        <v>3</v>
      </c>
      <c r="D3711" t="str">
        <f>VLOOKUP(C3711,'Store-Salesman Details'!$A$2:$H$16,4,FALSE)</f>
        <v>North</v>
      </c>
      <c r="E3711" t="str">
        <f>VLOOKUP(C3711,'Store-Salesman Details'!$A$2:$H$16,5,FALSE)</f>
        <v>Karan</v>
      </c>
      <c r="F3711">
        <f t="shared" ca="1" si="467"/>
        <v>32</v>
      </c>
      <c r="G3711" t="str">
        <f ca="1">VLOOKUP(F3711,'Stock Details'!$A$2:$J$51,2,FALSE)</f>
        <v>Personal Care</v>
      </c>
      <c r="H3711" t="str">
        <f ca="1">VLOOKUP(F3711,'Stock Details'!$A$2:$J$51,3,FALSE)</f>
        <v>Vaseline</v>
      </c>
      <c r="I3711" t="str">
        <f ca="1">VLOOKUP(F3711,'Stock Details'!$A$2:$J$51,7,FALSE)</f>
        <v>3-P</v>
      </c>
      <c r="J3711" t="str">
        <f t="shared" ca="1" si="463"/>
        <v>3_3-P</v>
      </c>
      <c r="K3711" t="str">
        <f ca="1">VLOOKUP(J3711,'Store-Salesman Details'!$C$2:$H$16,6,FALSE)</f>
        <v>Rajat</v>
      </c>
      <c r="L3711">
        <f t="shared" ca="1" si="464"/>
        <v>2</v>
      </c>
      <c r="M3711">
        <f ca="1">VLOOKUP(F3711,'Stock Details'!$A$2:$J$51,5,FALSE)</f>
        <v>10</v>
      </c>
      <c r="N3711">
        <f t="shared" ca="1" si="465"/>
        <v>20</v>
      </c>
      <c r="O3711">
        <v>1</v>
      </c>
    </row>
    <row r="3712" spans="1:15" x14ac:dyDescent="0.25">
      <c r="A3712">
        <v>3711</v>
      </c>
      <c r="B3712" s="3">
        <v>45557</v>
      </c>
      <c r="C3712">
        <v>3</v>
      </c>
      <c r="D3712" t="str">
        <f>VLOOKUP(C3712,'Store-Salesman Details'!$A$2:$H$16,4,FALSE)</f>
        <v>North</v>
      </c>
      <c r="E3712" t="str">
        <f>VLOOKUP(C3712,'Store-Salesman Details'!$A$2:$H$16,5,FALSE)</f>
        <v>Karan</v>
      </c>
      <c r="F3712">
        <f t="shared" ref="F3712:F3752" ca="1" si="468">RANDBETWEEN(21,25)</f>
        <v>23</v>
      </c>
      <c r="G3712" t="str">
        <f ca="1">VLOOKUP(F3712,'Stock Details'!$A$2:$J$51,2,FALSE)</f>
        <v>Laundry</v>
      </c>
      <c r="H3712" t="str">
        <f ca="1">VLOOKUP(F3712,'Stock Details'!$A$2:$J$51,3,FALSE)</f>
        <v>Wheel</v>
      </c>
      <c r="I3712" t="str">
        <f ca="1">VLOOKUP(F3712,'Stock Details'!$A$2:$J$51,7,FALSE)</f>
        <v>2-W</v>
      </c>
      <c r="J3712" t="str">
        <f t="shared" ca="1" si="463"/>
        <v>3_2-W</v>
      </c>
      <c r="K3712" t="str">
        <f ca="1">VLOOKUP(J3712,'Store-Salesman Details'!$C$2:$H$16,6,FALSE)</f>
        <v>Sonam</v>
      </c>
      <c r="L3712">
        <f t="shared" ca="1" si="464"/>
        <v>4</v>
      </c>
      <c r="M3712">
        <f ca="1">VLOOKUP(F3712,'Stock Details'!$A$2:$J$51,5,FALSE)</f>
        <v>10</v>
      </c>
      <c r="N3712">
        <f t="shared" ca="1" si="465"/>
        <v>40</v>
      </c>
      <c r="O3712">
        <v>1</v>
      </c>
    </row>
    <row r="3713" spans="1:15" x14ac:dyDescent="0.25">
      <c r="A3713">
        <v>3712</v>
      </c>
      <c r="B3713" s="3">
        <v>45557</v>
      </c>
      <c r="C3713">
        <v>3</v>
      </c>
      <c r="D3713" t="str">
        <f>VLOOKUP(C3713,'Store-Salesman Details'!$A$2:$H$16,4,FALSE)</f>
        <v>North</v>
      </c>
      <c r="E3713" t="str">
        <f>VLOOKUP(C3713,'Store-Salesman Details'!$A$2:$H$16,5,FALSE)</f>
        <v>Karan</v>
      </c>
      <c r="F3713">
        <f t="shared" ca="1" si="468"/>
        <v>23</v>
      </c>
      <c r="G3713" t="str">
        <f ca="1">VLOOKUP(F3713,'Stock Details'!$A$2:$J$51,2,FALSE)</f>
        <v>Laundry</v>
      </c>
      <c r="H3713" t="str">
        <f ca="1">VLOOKUP(F3713,'Stock Details'!$A$2:$J$51,3,FALSE)</f>
        <v>Wheel</v>
      </c>
      <c r="I3713" t="str">
        <f ca="1">VLOOKUP(F3713,'Stock Details'!$A$2:$J$51,7,FALSE)</f>
        <v>2-W</v>
      </c>
      <c r="J3713" t="str">
        <f t="shared" ca="1" si="463"/>
        <v>3_2-W</v>
      </c>
      <c r="K3713" t="str">
        <f ca="1">VLOOKUP(J3713,'Store-Salesman Details'!$C$2:$H$16,6,FALSE)</f>
        <v>Sonam</v>
      </c>
      <c r="L3713">
        <f t="shared" ca="1" si="464"/>
        <v>5</v>
      </c>
      <c r="M3713">
        <f ca="1">VLOOKUP(F3713,'Stock Details'!$A$2:$J$51,5,FALSE)</f>
        <v>10</v>
      </c>
      <c r="N3713">
        <f t="shared" ca="1" si="465"/>
        <v>50</v>
      </c>
      <c r="O3713">
        <v>1</v>
      </c>
    </row>
    <row r="3714" spans="1:15" x14ac:dyDescent="0.25">
      <c r="A3714">
        <v>3713</v>
      </c>
      <c r="B3714" s="3">
        <v>45557</v>
      </c>
      <c r="C3714">
        <v>3</v>
      </c>
      <c r="D3714" t="str">
        <f>VLOOKUP(C3714,'Store-Salesman Details'!$A$2:$H$16,4,FALSE)</f>
        <v>North</v>
      </c>
      <c r="E3714" t="str">
        <f>VLOOKUP(C3714,'Store-Salesman Details'!$A$2:$H$16,5,FALSE)</f>
        <v>Karan</v>
      </c>
      <c r="F3714">
        <f t="shared" ca="1" si="468"/>
        <v>24</v>
      </c>
      <c r="G3714" t="str">
        <f ca="1">VLOOKUP(F3714,'Stock Details'!$A$2:$J$51,2,FALSE)</f>
        <v>Laundry</v>
      </c>
      <c r="H3714" t="str">
        <f ca="1">VLOOKUP(F3714,'Stock Details'!$A$2:$J$51,3,FALSE)</f>
        <v>Tide</v>
      </c>
      <c r="I3714" t="str">
        <f ca="1">VLOOKUP(F3714,'Stock Details'!$A$2:$J$51,7,FALSE)</f>
        <v>2-W</v>
      </c>
      <c r="J3714" t="str">
        <f t="shared" ref="J3714:J3777" ca="1" si="469">CONCATENATE(C3714,"_",I3714)</f>
        <v>3_2-W</v>
      </c>
      <c r="K3714" t="str">
        <f ca="1">VLOOKUP(J3714,'Store-Salesman Details'!$C$2:$H$16,6,FALSE)</f>
        <v>Sonam</v>
      </c>
      <c r="L3714">
        <f t="shared" ref="L3714:L3777" ca="1" si="470">RANDBETWEEN(1,5)</f>
        <v>3</v>
      </c>
      <c r="M3714">
        <f ca="1">VLOOKUP(F3714,'Stock Details'!$A$2:$J$51,5,FALSE)</f>
        <v>10</v>
      </c>
      <c r="N3714">
        <f t="shared" ref="N3714:N3777" ca="1" si="471">L3714*M3714</f>
        <v>30</v>
      </c>
      <c r="O3714">
        <v>1</v>
      </c>
    </row>
    <row r="3715" spans="1:15" x14ac:dyDescent="0.25">
      <c r="A3715">
        <v>3714</v>
      </c>
      <c r="B3715" s="3">
        <v>45557</v>
      </c>
      <c r="C3715">
        <v>3</v>
      </c>
      <c r="D3715" t="str">
        <f>VLOOKUP(C3715,'Store-Salesman Details'!$A$2:$H$16,4,FALSE)</f>
        <v>North</v>
      </c>
      <c r="E3715" t="str">
        <f>VLOOKUP(C3715,'Store-Salesman Details'!$A$2:$H$16,5,FALSE)</f>
        <v>Karan</v>
      </c>
      <c r="F3715">
        <f t="shared" ca="1" si="468"/>
        <v>21</v>
      </c>
      <c r="G3715" t="str">
        <f ca="1">VLOOKUP(F3715,'Stock Details'!$A$2:$J$51,2,FALSE)</f>
        <v>Laundry</v>
      </c>
      <c r="H3715" t="str">
        <f ca="1">VLOOKUP(F3715,'Stock Details'!$A$2:$J$51,3,FALSE)</f>
        <v>Surf Excel</v>
      </c>
      <c r="I3715" t="str">
        <f ca="1">VLOOKUP(F3715,'Stock Details'!$A$2:$J$51,7,FALSE)</f>
        <v>2-W</v>
      </c>
      <c r="J3715" t="str">
        <f t="shared" ca="1" si="469"/>
        <v>3_2-W</v>
      </c>
      <c r="K3715" t="str">
        <f ca="1">VLOOKUP(J3715,'Store-Salesman Details'!$C$2:$H$16,6,FALSE)</f>
        <v>Sonam</v>
      </c>
      <c r="L3715">
        <f t="shared" ca="1" si="470"/>
        <v>2</v>
      </c>
      <c r="M3715">
        <f ca="1">VLOOKUP(F3715,'Stock Details'!$A$2:$J$51,5,FALSE)</f>
        <v>10</v>
      </c>
      <c r="N3715">
        <f t="shared" ca="1" si="471"/>
        <v>20</v>
      </c>
      <c r="O3715">
        <v>1</v>
      </c>
    </row>
    <row r="3716" spans="1:15" x14ac:dyDescent="0.25">
      <c r="A3716">
        <v>3715</v>
      </c>
      <c r="B3716" s="3">
        <v>45557</v>
      </c>
      <c r="C3716">
        <v>3</v>
      </c>
      <c r="D3716" t="str">
        <f>VLOOKUP(C3716,'Store-Salesman Details'!$A$2:$H$16,4,FALSE)</f>
        <v>North</v>
      </c>
      <c r="E3716" t="str">
        <f>VLOOKUP(C3716,'Store-Salesman Details'!$A$2:$H$16,5,FALSE)</f>
        <v>Karan</v>
      </c>
      <c r="F3716">
        <f t="shared" ca="1" si="468"/>
        <v>22</v>
      </c>
      <c r="G3716" t="str">
        <f ca="1">VLOOKUP(F3716,'Stock Details'!$A$2:$J$51,2,FALSE)</f>
        <v>Laundry</v>
      </c>
      <c r="H3716" t="str">
        <f ca="1">VLOOKUP(F3716,'Stock Details'!$A$2:$J$51,3,FALSE)</f>
        <v>Rin</v>
      </c>
      <c r="I3716" t="str">
        <f ca="1">VLOOKUP(F3716,'Stock Details'!$A$2:$J$51,7,FALSE)</f>
        <v>2-W</v>
      </c>
      <c r="J3716" t="str">
        <f t="shared" ca="1" si="469"/>
        <v>3_2-W</v>
      </c>
      <c r="K3716" t="str">
        <f ca="1">VLOOKUP(J3716,'Store-Salesman Details'!$C$2:$H$16,6,FALSE)</f>
        <v>Sonam</v>
      </c>
      <c r="L3716">
        <f t="shared" ca="1" si="470"/>
        <v>2</v>
      </c>
      <c r="M3716">
        <f ca="1">VLOOKUP(F3716,'Stock Details'!$A$2:$J$51,5,FALSE)</f>
        <v>10</v>
      </c>
      <c r="N3716">
        <f t="shared" ca="1" si="471"/>
        <v>20</v>
      </c>
      <c r="O3716">
        <v>1</v>
      </c>
    </row>
    <row r="3717" spans="1:15" x14ac:dyDescent="0.25">
      <c r="A3717">
        <v>3716</v>
      </c>
      <c r="B3717" s="3">
        <v>45557</v>
      </c>
      <c r="C3717">
        <v>3</v>
      </c>
      <c r="D3717" t="str">
        <f>VLOOKUP(C3717,'Store-Salesman Details'!$A$2:$H$16,4,FALSE)</f>
        <v>North</v>
      </c>
      <c r="E3717" t="str">
        <f>VLOOKUP(C3717,'Store-Salesman Details'!$A$2:$H$16,5,FALSE)</f>
        <v>Karan</v>
      </c>
      <c r="F3717">
        <f t="shared" ca="1" si="468"/>
        <v>23</v>
      </c>
      <c r="G3717" t="str">
        <f ca="1">VLOOKUP(F3717,'Stock Details'!$A$2:$J$51,2,FALSE)</f>
        <v>Laundry</v>
      </c>
      <c r="H3717" t="str">
        <f ca="1">VLOOKUP(F3717,'Stock Details'!$A$2:$J$51,3,FALSE)</f>
        <v>Wheel</v>
      </c>
      <c r="I3717" t="str">
        <f ca="1">VLOOKUP(F3717,'Stock Details'!$A$2:$J$51,7,FALSE)</f>
        <v>2-W</v>
      </c>
      <c r="J3717" t="str">
        <f t="shared" ca="1" si="469"/>
        <v>3_2-W</v>
      </c>
      <c r="K3717" t="str">
        <f ca="1">VLOOKUP(J3717,'Store-Salesman Details'!$C$2:$H$16,6,FALSE)</f>
        <v>Sonam</v>
      </c>
      <c r="L3717">
        <f t="shared" ca="1" si="470"/>
        <v>2</v>
      </c>
      <c r="M3717">
        <f ca="1">VLOOKUP(F3717,'Stock Details'!$A$2:$J$51,5,FALSE)</f>
        <v>10</v>
      </c>
      <c r="N3717">
        <f t="shared" ca="1" si="471"/>
        <v>20</v>
      </c>
      <c r="O3717">
        <v>1</v>
      </c>
    </row>
    <row r="3718" spans="1:15" x14ac:dyDescent="0.25">
      <c r="A3718">
        <v>3717</v>
      </c>
      <c r="B3718" s="3">
        <v>45557</v>
      </c>
      <c r="C3718">
        <v>3</v>
      </c>
      <c r="D3718" t="str">
        <f>VLOOKUP(C3718,'Store-Salesman Details'!$A$2:$H$16,4,FALSE)</f>
        <v>North</v>
      </c>
      <c r="E3718" t="str">
        <f>VLOOKUP(C3718,'Store-Salesman Details'!$A$2:$H$16,5,FALSE)</f>
        <v>Karan</v>
      </c>
      <c r="F3718">
        <f t="shared" ca="1" si="468"/>
        <v>21</v>
      </c>
      <c r="G3718" t="str">
        <f ca="1">VLOOKUP(F3718,'Stock Details'!$A$2:$J$51,2,FALSE)</f>
        <v>Laundry</v>
      </c>
      <c r="H3718" t="str">
        <f ca="1">VLOOKUP(F3718,'Stock Details'!$A$2:$J$51,3,FALSE)</f>
        <v>Surf Excel</v>
      </c>
      <c r="I3718" t="str">
        <f ca="1">VLOOKUP(F3718,'Stock Details'!$A$2:$J$51,7,FALSE)</f>
        <v>2-W</v>
      </c>
      <c r="J3718" t="str">
        <f t="shared" ca="1" si="469"/>
        <v>3_2-W</v>
      </c>
      <c r="K3718" t="str">
        <f ca="1">VLOOKUP(J3718,'Store-Salesman Details'!$C$2:$H$16,6,FALSE)</f>
        <v>Sonam</v>
      </c>
      <c r="L3718">
        <f t="shared" ca="1" si="470"/>
        <v>4</v>
      </c>
      <c r="M3718">
        <f ca="1">VLOOKUP(F3718,'Stock Details'!$A$2:$J$51,5,FALSE)</f>
        <v>10</v>
      </c>
      <c r="N3718">
        <f t="shared" ca="1" si="471"/>
        <v>40</v>
      </c>
      <c r="O3718">
        <v>1</v>
      </c>
    </row>
    <row r="3719" spans="1:15" x14ac:dyDescent="0.25">
      <c r="A3719">
        <v>3718</v>
      </c>
      <c r="B3719" s="3">
        <v>45557</v>
      </c>
      <c r="C3719">
        <v>3</v>
      </c>
      <c r="D3719" t="str">
        <f>VLOOKUP(C3719,'Store-Salesman Details'!$A$2:$H$16,4,FALSE)</f>
        <v>North</v>
      </c>
      <c r="E3719" t="str">
        <f>VLOOKUP(C3719,'Store-Salesman Details'!$A$2:$H$16,5,FALSE)</f>
        <v>Karan</v>
      </c>
      <c r="F3719">
        <f t="shared" ca="1" si="468"/>
        <v>23</v>
      </c>
      <c r="G3719" t="str">
        <f ca="1">VLOOKUP(F3719,'Stock Details'!$A$2:$J$51,2,FALSE)</f>
        <v>Laundry</v>
      </c>
      <c r="H3719" t="str">
        <f ca="1">VLOOKUP(F3719,'Stock Details'!$A$2:$J$51,3,FALSE)</f>
        <v>Wheel</v>
      </c>
      <c r="I3719" t="str">
        <f ca="1">VLOOKUP(F3719,'Stock Details'!$A$2:$J$51,7,FALSE)</f>
        <v>2-W</v>
      </c>
      <c r="J3719" t="str">
        <f t="shared" ca="1" si="469"/>
        <v>3_2-W</v>
      </c>
      <c r="K3719" t="str">
        <f ca="1">VLOOKUP(J3719,'Store-Salesman Details'!$C$2:$H$16,6,FALSE)</f>
        <v>Sonam</v>
      </c>
      <c r="L3719">
        <f t="shared" ca="1" si="470"/>
        <v>4</v>
      </c>
      <c r="M3719">
        <f ca="1">VLOOKUP(F3719,'Stock Details'!$A$2:$J$51,5,FALSE)</f>
        <v>10</v>
      </c>
      <c r="N3719">
        <f t="shared" ca="1" si="471"/>
        <v>40</v>
      </c>
      <c r="O3719">
        <v>1</v>
      </c>
    </row>
    <row r="3720" spans="1:15" x14ac:dyDescent="0.25">
      <c r="A3720">
        <v>3719</v>
      </c>
      <c r="B3720" s="3">
        <v>45557</v>
      </c>
      <c r="C3720">
        <v>3</v>
      </c>
      <c r="D3720" t="str">
        <f>VLOOKUP(C3720,'Store-Salesman Details'!$A$2:$H$16,4,FALSE)</f>
        <v>North</v>
      </c>
      <c r="E3720" t="str">
        <f>VLOOKUP(C3720,'Store-Salesman Details'!$A$2:$H$16,5,FALSE)</f>
        <v>Karan</v>
      </c>
      <c r="F3720">
        <f t="shared" ca="1" si="468"/>
        <v>21</v>
      </c>
      <c r="G3720" t="str">
        <f ca="1">VLOOKUP(F3720,'Stock Details'!$A$2:$J$51,2,FALSE)</f>
        <v>Laundry</v>
      </c>
      <c r="H3720" t="str">
        <f ca="1">VLOOKUP(F3720,'Stock Details'!$A$2:$J$51,3,FALSE)</f>
        <v>Surf Excel</v>
      </c>
      <c r="I3720" t="str">
        <f ca="1">VLOOKUP(F3720,'Stock Details'!$A$2:$J$51,7,FALSE)</f>
        <v>2-W</v>
      </c>
      <c r="J3720" t="str">
        <f t="shared" ca="1" si="469"/>
        <v>3_2-W</v>
      </c>
      <c r="K3720" t="str">
        <f ca="1">VLOOKUP(J3720,'Store-Salesman Details'!$C$2:$H$16,6,FALSE)</f>
        <v>Sonam</v>
      </c>
      <c r="L3720">
        <f t="shared" ca="1" si="470"/>
        <v>4</v>
      </c>
      <c r="M3720">
        <f ca="1">VLOOKUP(F3720,'Stock Details'!$A$2:$J$51,5,FALSE)</f>
        <v>10</v>
      </c>
      <c r="N3720">
        <f t="shared" ca="1" si="471"/>
        <v>40</v>
      </c>
      <c r="O3720">
        <v>1</v>
      </c>
    </row>
    <row r="3721" spans="1:15" x14ac:dyDescent="0.25">
      <c r="A3721">
        <v>3720</v>
      </c>
      <c r="B3721" s="3">
        <v>45557</v>
      </c>
      <c r="C3721">
        <v>3</v>
      </c>
      <c r="D3721" t="str">
        <f>VLOOKUP(C3721,'Store-Salesman Details'!$A$2:$H$16,4,FALSE)</f>
        <v>North</v>
      </c>
      <c r="E3721" t="str">
        <f>VLOOKUP(C3721,'Store-Salesman Details'!$A$2:$H$16,5,FALSE)</f>
        <v>Karan</v>
      </c>
      <c r="F3721">
        <f t="shared" ca="1" si="468"/>
        <v>22</v>
      </c>
      <c r="G3721" t="str">
        <f ca="1">VLOOKUP(F3721,'Stock Details'!$A$2:$J$51,2,FALSE)</f>
        <v>Laundry</v>
      </c>
      <c r="H3721" t="str">
        <f ca="1">VLOOKUP(F3721,'Stock Details'!$A$2:$J$51,3,FALSE)</f>
        <v>Rin</v>
      </c>
      <c r="I3721" t="str">
        <f ca="1">VLOOKUP(F3721,'Stock Details'!$A$2:$J$51,7,FALSE)</f>
        <v>2-W</v>
      </c>
      <c r="J3721" t="str">
        <f t="shared" ca="1" si="469"/>
        <v>3_2-W</v>
      </c>
      <c r="K3721" t="str">
        <f ca="1">VLOOKUP(J3721,'Store-Salesman Details'!$C$2:$H$16,6,FALSE)</f>
        <v>Sonam</v>
      </c>
      <c r="L3721">
        <f t="shared" ca="1" si="470"/>
        <v>5</v>
      </c>
      <c r="M3721">
        <f ca="1">VLOOKUP(F3721,'Stock Details'!$A$2:$J$51,5,FALSE)</f>
        <v>10</v>
      </c>
      <c r="N3721">
        <f t="shared" ca="1" si="471"/>
        <v>50</v>
      </c>
      <c r="O3721">
        <v>1</v>
      </c>
    </row>
    <row r="3722" spans="1:15" x14ac:dyDescent="0.25">
      <c r="A3722">
        <v>3721</v>
      </c>
      <c r="B3722" s="3">
        <v>45557</v>
      </c>
      <c r="C3722">
        <v>3</v>
      </c>
      <c r="D3722" t="str">
        <f>VLOOKUP(C3722,'Store-Salesman Details'!$A$2:$H$16,4,FALSE)</f>
        <v>North</v>
      </c>
      <c r="E3722" t="str">
        <f>VLOOKUP(C3722,'Store-Salesman Details'!$A$2:$H$16,5,FALSE)</f>
        <v>Karan</v>
      </c>
      <c r="F3722">
        <f t="shared" ca="1" si="468"/>
        <v>21</v>
      </c>
      <c r="G3722" t="str">
        <f ca="1">VLOOKUP(F3722,'Stock Details'!$A$2:$J$51,2,FALSE)</f>
        <v>Laundry</v>
      </c>
      <c r="H3722" t="str">
        <f ca="1">VLOOKUP(F3722,'Stock Details'!$A$2:$J$51,3,FALSE)</f>
        <v>Surf Excel</v>
      </c>
      <c r="I3722" t="str">
        <f ca="1">VLOOKUP(F3722,'Stock Details'!$A$2:$J$51,7,FALSE)</f>
        <v>2-W</v>
      </c>
      <c r="J3722" t="str">
        <f t="shared" ca="1" si="469"/>
        <v>3_2-W</v>
      </c>
      <c r="K3722" t="str">
        <f ca="1">VLOOKUP(J3722,'Store-Salesman Details'!$C$2:$H$16,6,FALSE)</f>
        <v>Sonam</v>
      </c>
      <c r="L3722">
        <f t="shared" ca="1" si="470"/>
        <v>1</v>
      </c>
      <c r="M3722">
        <f ca="1">VLOOKUP(F3722,'Stock Details'!$A$2:$J$51,5,FALSE)</f>
        <v>10</v>
      </c>
      <c r="N3722">
        <f t="shared" ca="1" si="471"/>
        <v>10</v>
      </c>
      <c r="O3722">
        <v>1</v>
      </c>
    </row>
    <row r="3723" spans="1:15" x14ac:dyDescent="0.25">
      <c r="A3723">
        <v>3722</v>
      </c>
      <c r="B3723" s="3">
        <v>45557</v>
      </c>
      <c r="C3723">
        <v>3</v>
      </c>
      <c r="D3723" t="str">
        <f>VLOOKUP(C3723,'Store-Salesman Details'!$A$2:$H$16,4,FALSE)</f>
        <v>North</v>
      </c>
      <c r="E3723" t="str">
        <f>VLOOKUP(C3723,'Store-Salesman Details'!$A$2:$H$16,5,FALSE)</f>
        <v>Karan</v>
      </c>
      <c r="F3723">
        <f t="shared" ca="1" si="468"/>
        <v>23</v>
      </c>
      <c r="G3723" t="str">
        <f ca="1">VLOOKUP(F3723,'Stock Details'!$A$2:$J$51,2,FALSE)</f>
        <v>Laundry</v>
      </c>
      <c r="H3723" t="str">
        <f ca="1">VLOOKUP(F3723,'Stock Details'!$A$2:$J$51,3,FALSE)</f>
        <v>Wheel</v>
      </c>
      <c r="I3723" t="str">
        <f ca="1">VLOOKUP(F3723,'Stock Details'!$A$2:$J$51,7,FALSE)</f>
        <v>2-W</v>
      </c>
      <c r="J3723" t="str">
        <f t="shared" ca="1" si="469"/>
        <v>3_2-W</v>
      </c>
      <c r="K3723" t="str">
        <f ca="1">VLOOKUP(J3723,'Store-Salesman Details'!$C$2:$H$16,6,FALSE)</f>
        <v>Sonam</v>
      </c>
      <c r="L3723">
        <f t="shared" ca="1" si="470"/>
        <v>4</v>
      </c>
      <c r="M3723">
        <f ca="1">VLOOKUP(F3723,'Stock Details'!$A$2:$J$51,5,FALSE)</f>
        <v>10</v>
      </c>
      <c r="N3723">
        <f t="shared" ca="1" si="471"/>
        <v>40</v>
      </c>
      <c r="O3723">
        <v>1</v>
      </c>
    </row>
    <row r="3724" spans="1:15" x14ac:dyDescent="0.25">
      <c r="A3724">
        <v>3723</v>
      </c>
      <c r="B3724" s="3">
        <v>45557</v>
      </c>
      <c r="C3724">
        <v>3</v>
      </c>
      <c r="D3724" t="str">
        <f>VLOOKUP(C3724,'Store-Salesman Details'!$A$2:$H$16,4,FALSE)</f>
        <v>North</v>
      </c>
      <c r="E3724" t="str">
        <f>VLOOKUP(C3724,'Store-Salesman Details'!$A$2:$H$16,5,FALSE)</f>
        <v>Karan</v>
      </c>
      <c r="F3724">
        <f t="shared" ca="1" si="468"/>
        <v>25</v>
      </c>
      <c r="G3724" t="str">
        <f ca="1">VLOOKUP(F3724,'Stock Details'!$A$2:$J$51,2,FALSE)</f>
        <v>Laundry</v>
      </c>
      <c r="H3724" t="str">
        <f ca="1">VLOOKUP(F3724,'Stock Details'!$A$2:$J$51,3,FALSE)</f>
        <v>Ariel</v>
      </c>
      <c r="I3724" t="str">
        <f ca="1">VLOOKUP(F3724,'Stock Details'!$A$2:$J$51,7,FALSE)</f>
        <v>2-W</v>
      </c>
      <c r="J3724" t="str">
        <f t="shared" ca="1" si="469"/>
        <v>3_2-W</v>
      </c>
      <c r="K3724" t="str">
        <f ca="1">VLOOKUP(J3724,'Store-Salesman Details'!$C$2:$H$16,6,FALSE)</f>
        <v>Sonam</v>
      </c>
      <c r="L3724">
        <f t="shared" ca="1" si="470"/>
        <v>5</v>
      </c>
      <c r="M3724">
        <f ca="1">VLOOKUP(F3724,'Stock Details'!$A$2:$J$51,5,FALSE)</f>
        <v>10</v>
      </c>
      <c r="N3724">
        <f t="shared" ca="1" si="471"/>
        <v>50</v>
      </c>
      <c r="O3724">
        <v>1</v>
      </c>
    </row>
    <row r="3725" spans="1:15" x14ac:dyDescent="0.25">
      <c r="A3725">
        <v>3724</v>
      </c>
      <c r="B3725" s="3">
        <v>45557</v>
      </c>
      <c r="C3725">
        <v>3</v>
      </c>
      <c r="D3725" t="str">
        <f>VLOOKUP(C3725,'Store-Salesman Details'!$A$2:$H$16,4,FALSE)</f>
        <v>North</v>
      </c>
      <c r="E3725" t="str">
        <f>VLOOKUP(C3725,'Store-Salesman Details'!$A$2:$H$16,5,FALSE)</f>
        <v>Karan</v>
      </c>
      <c r="F3725">
        <f t="shared" ca="1" si="468"/>
        <v>23</v>
      </c>
      <c r="G3725" t="str">
        <f ca="1">VLOOKUP(F3725,'Stock Details'!$A$2:$J$51,2,FALSE)</f>
        <v>Laundry</v>
      </c>
      <c r="H3725" t="str">
        <f ca="1">VLOOKUP(F3725,'Stock Details'!$A$2:$J$51,3,FALSE)</f>
        <v>Wheel</v>
      </c>
      <c r="I3725" t="str">
        <f ca="1">VLOOKUP(F3725,'Stock Details'!$A$2:$J$51,7,FALSE)</f>
        <v>2-W</v>
      </c>
      <c r="J3725" t="str">
        <f t="shared" ca="1" si="469"/>
        <v>3_2-W</v>
      </c>
      <c r="K3725" t="str">
        <f ca="1">VLOOKUP(J3725,'Store-Salesman Details'!$C$2:$H$16,6,FALSE)</f>
        <v>Sonam</v>
      </c>
      <c r="L3725">
        <f t="shared" ca="1" si="470"/>
        <v>4</v>
      </c>
      <c r="M3725">
        <f ca="1">VLOOKUP(F3725,'Stock Details'!$A$2:$J$51,5,FALSE)</f>
        <v>10</v>
      </c>
      <c r="N3725">
        <f t="shared" ca="1" si="471"/>
        <v>40</v>
      </c>
      <c r="O3725">
        <v>1</v>
      </c>
    </row>
    <row r="3726" spans="1:15" x14ac:dyDescent="0.25">
      <c r="A3726">
        <v>3725</v>
      </c>
      <c r="B3726" s="3">
        <v>45557</v>
      </c>
      <c r="C3726">
        <v>3</v>
      </c>
      <c r="D3726" t="str">
        <f>VLOOKUP(C3726,'Store-Salesman Details'!$A$2:$H$16,4,FALSE)</f>
        <v>North</v>
      </c>
      <c r="E3726" t="str">
        <f>VLOOKUP(C3726,'Store-Salesman Details'!$A$2:$H$16,5,FALSE)</f>
        <v>Karan</v>
      </c>
      <c r="F3726">
        <f t="shared" ca="1" si="468"/>
        <v>25</v>
      </c>
      <c r="G3726" t="str">
        <f ca="1">VLOOKUP(F3726,'Stock Details'!$A$2:$J$51,2,FALSE)</f>
        <v>Laundry</v>
      </c>
      <c r="H3726" t="str">
        <f ca="1">VLOOKUP(F3726,'Stock Details'!$A$2:$J$51,3,FALSE)</f>
        <v>Ariel</v>
      </c>
      <c r="I3726" t="str">
        <f ca="1">VLOOKUP(F3726,'Stock Details'!$A$2:$J$51,7,FALSE)</f>
        <v>2-W</v>
      </c>
      <c r="J3726" t="str">
        <f t="shared" ca="1" si="469"/>
        <v>3_2-W</v>
      </c>
      <c r="K3726" t="str">
        <f ca="1">VLOOKUP(J3726,'Store-Salesman Details'!$C$2:$H$16,6,FALSE)</f>
        <v>Sonam</v>
      </c>
      <c r="L3726">
        <f t="shared" ca="1" si="470"/>
        <v>4</v>
      </c>
      <c r="M3726">
        <f ca="1">VLOOKUP(F3726,'Stock Details'!$A$2:$J$51,5,FALSE)</f>
        <v>10</v>
      </c>
      <c r="N3726">
        <f t="shared" ca="1" si="471"/>
        <v>40</v>
      </c>
      <c r="O3726">
        <v>1</v>
      </c>
    </row>
    <row r="3727" spans="1:15" x14ac:dyDescent="0.25">
      <c r="A3727">
        <v>3726</v>
      </c>
      <c r="B3727" s="3">
        <v>45557</v>
      </c>
      <c r="C3727">
        <v>3</v>
      </c>
      <c r="D3727" t="str">
        <f>VLOOKUP(C3727,'Store-Salesman Details'!$A$2:$H$16,4,FALSE)</f>
        <v>North</v>
      </c>
      <c r="E3727" t="str">
        <f>VLOOKUP(C3727,'Store-Salesman Details'!$A$2:$H$16,5,FALSE)</f>
        <v>Karan</v>
      </c>
      <c r="F3727">
        <f t="shared" ca="1" si="468"/>
        <v>23</v>
      </c>
      <c r="G3727" t="str">
        <f ca="1">VLOOKUP(F3727,'Stock Details'!$A$2:$J$51,2,FALSE)</f>
        <v>Laundry</v>
      </c>
      <c r="H3727" t="str">
        <f ca="1">VLOOKUP(F3727,'Stock Details'!$A$2:$J$51,3,FALSE)</f>
        <v>Wheel</v>
      </c>
      <c r="I3727" t="str">
        <f ca="1">VLOOKUP(F3727,'Stock Details'!$A$2:$J$51,7,FALSE)</f>
        <v>2-W</v>
      </c>
      <c r="J3727" t="str">
        <f t="shared" ca="1" si="469"/>
        <v>3_2-W</v>
      </c>
      <c r="K3727" t="str">
        <f ca="1">VLOOKUP(J3727,'Store-Salesman Details'!$C$2:$H$16,6,FALSE)</f>
        <v>Sonam</v>
      </c>
      <c r="L3727">
        <f t="shared" ca="1" si="470"/>
        <v>4</v>
      </c>
      <c r="M3727">
        <f ca="1">VLOOKUP(F3727,'Stock Details'!$A$2:$J$51,5,FALSE)</f>
        <v>10</v>
      </c>
      <c r="N3727">
        <f t="shared" ca="1" si="471"/>
        <v>40</v>
      </c>
      <c r="O3727">
        <v>1</v>
      </c>
    </row>
    <row r="3728" spans="1:15" x14ac:dyDescent="0.25">
      <c r="A3728">
        <v>3727</v>
      </c>
      <c r="B3728" s="3">
        <v>45557</v>
      </c>
      <c r="C3728">
        <v>3</v>
      </c>
      <c r="D3728" t="str">
        <f>VLOOKUP(C3728,'Store-Salesman Details'!$A$2:$H$16,4,FALSE)</f>
        <v>North</v>
      </c>
      <c r="E3728" t="str">
        <f>VLOOKUP(C3728,'Store-Salesman Details'!$A$2:$H$16,5,FALSE)</f>
        <v>Karan</v>
      </c>
      <c r="F3728">
        <f t="shared" ca="1" si="468"/>
        <v>22</v>
      </c>
      <c r="G3728" t="str">
        <f ca="1">VLOOKUP(F3728,'Stock Details'!$A$2:$J$51,2,FALSE)</f>
        <v>Laundry</v>
      </c>
      <c r="H3728" t="str">
        <f ca="1">VLOOKUP(F3728,'Stock Details'!$A$2:$J$51,3,FALSE)</f>
        <v>Rin</v>
      </c>
      <c r="I3728" t="str">
        <f ca="1">VLOOKUP(F3728,'Stock Details'!$A$2:$J$51,7,FALSE)</f>
        <v>2-W</v>
      </c>
      <c r="J3728" t="str">
        <f t="shared" ca="1" si="469"/>
        <v>3_2-W</v>
      </c>
      <c r="K3728" t="str">
        <f ca="1">VLOOKUP(J3728,'Store-Salesman Details'!$C$2:$H$16,6,FALSE)</f>
        <v>Sonam</v>
      </c>
      <c r="L3728">
        <f t="shared" ca="1" si="470"/>
        <v>5</v>
      </c>
      <c r="M3728">
        <f ca="1">VLOOKUP(F3728,'Stock Details'!$A$2:$J$51,5,FALSE)</f>
        <v>10</v>
      </c>
      <c r="N3728">
        <f t="shared" ca="1" si="471"/>
        <v>50</v>
      </c>
      <c r="O3728">
        <v>1</v>
      </c>
    </row>
    <row r="3729" spans="1:15" x14ac:dyDescent="0.25">
      <c r="A3729">
        <v>3728</v>
      </c>
      <c r="B3729" s="3">
        <v>45557</v>
      </c>
      <c r="C3729">
        <v>3</v>
      </c>
      <c r="D3729" t="str">
        <f>VLOOKUP(C3729,'Store-Salesman Details'!$A$2:$H$16,4,FALSE)</f>
        <v>North</v>
      </c>
      <c r="E3729" t="str">
        <f>VLOOKUP(C3729,'Store-Salesman Details'!$A$2:$H$16,5,FALSE)</f>
        <v>Karan</v>
      </c>
      <c r="F3729">
        <f t="shared" ca="1" si="468"/>
        <v>24</v>
      </c>
      <c r="G3729" t="str">
        <f ca="1">VLOOKUP(F3729,'Stock Details'!$A$2:$J$51,2,FALSE)</f>
        <v>Laundry</v>
      </c>
      <c r="H3729" t="str">
        <f ca="1">VLOOKUP(F3729,'Stock Details'!$A$2:$J$51,3,FALSE)</f>
        <v>Tide</v>
      </c>
      <c r="I3729" t="str">
        <f ca="1">VLOOKUP(F3729,'Stock Details'!$A$2:$J$51,7,FALSE)</f>
        <v>2-W</v>
      </c>
      <c r="J3729" t="str">
        <f t="shared" ca="1" si="469"/>
        <v>3_2-W</v>
      </c>
      <c r="K3729" t="str">
        <f ca="1">VLOOKUP(J3729,'Store-Salesman Details'!$C$2:$H$16,6,FALSE)</f>
        <v>Sonam</v>
      </c>
      <c r="L3729">
        <f t="shared" ca="1" si="470"/>
        <v>3</v>
      </c>
      <c r="M3729">
        <f ca="1">VLOOKUP(F3729,'Stock Details'!$A$2:$J$51,5,FALSE)</f>
        <v>10</v>
      </c>
      <c r="N3729">
        <f t="shared" ca="1" si="471"/>
        <v>30</v>
      </c>
      <c r="O3729">
        <v>1</v>
      </c>
    </row>
    <row r="3730" spans="1:15" x14ac:dyDescent="0.25">
      <c r="A3730">
        <v>3729</v>
      </c>
      <c r="B3730" s="3">
        <v>45557</v>
      </c>
      <c r="C3730">
        <v>3</v>
      </c>
      <c r="D3730" t="str">
        <f>VLOOKUP(C3730,'Store-Salesman Details'!$A$2:$H$16,4,FALSE)</f>
        <v>North</v>
      </c>
      <c r="E3730" t="str">
        <f>VLOOKUP(C3730,'Store-Salesman Details'!$A$2:$H$16,5,FALSE)</f>
        <v>Karan</v>
      </c>
      <c r="F3730">
        <f t="shared" ca="1" si="468"/>
        <v>24</v>
      </c>
      <c r="G3730" t="str">
        <f ca="1">VLOOKUP(F3730,'Stock Details'!$A$2:$J$51,2,FALSE)</f>
        <v>Laundry</v>
      </c>
      <c r="H3730" t="str">
        <f ca="1">VLOOKUP(F3730,'Stock Details'!$A$2:$J$51,3,FALSE)</f>
        <v>Tide</v>
      </c>
      <c r="I3730" t="str">
        <f ca="1">VLOOKUP(F3730,'Stock Details'!$A$2:$J$51,7,FALSE)</f>
        <v>2-W</v>
      </c>
      <c r="J3730" t="str">
        <f t="shared" ca="1" si="469"/>
        <v>3_2-W</v>
      </c>
      <c r="K3730" t="str">
        <f ca="1">VLOOKUP(J3730,'Store-Salesman Details'!$C$2:$H$16,6,FALSE)</f>
        <v>Sonam</v>
      </c>
      <c r="L3730">
        <f t="shared" ca="1" si="470"/>
        <v>2</v>
      </c>
      <c r="M3730">
        <f ca="1">VLOOKUP(F3730,'Stock Details'!$A$2:$J$51,5,FALSE)</f>
        <v>10</v>
      </c>
      <c r="N3730">
        <f t="shared" ca="1" si="471"/>
        <v>20</v>
      </c>
      <c r="O3730">
        <v>1</v>
      </c>
    </row>
    <row r="3731" spans="1:15" x14ac:dyDescent="0.25">
      <c r="A3731">
        <v>3730</v>
      </c>
      <c r="B3731" s="3">
        <v>45557</v>
      </c>
      <c r="C3731">
        <v>3</v>
      </c>
      <c r="D3731" t="str">
        <f>VLOOKUP(C3731,'Store-Salesman Details'!$A$2:$H$16,4,FALSE)</f>
        <v>North</v>
      </c>
      <c r="E3731" t="str">
        <f>VLOOKUP(C3731,'Store-Salesman Details'!$A$2:$H$16,5,FALSE)</f>
        <v>Karan</v>
      </c>
      <c r="F3731">
        <f t="shared" ca="1" si="468"/>
        <v>24</v>
      </c>
      <c r="G3731" t="str">
        <f ca="1">VLOOKUP(F3731,'Stock Details'!$A$2:$J$51,2,FALSE)</f>
        <v>Laundry</v>
      </c>
      <c r="H3731" t="str">
        <f ca="1">VLOOKUP(F3731,'Stock Details'!$A$2:$J$51,3,FALSE)</f>
        <v>Tide</v>
      </c>
      <c r="I3731" t="str">
        <f ca="1">VLOOKUP(F3731,'Stock Details'!$A$2:$J$51,7,FALSE)</f>
        <v>2-W</v>
      </c>
      <c r="J3731" t="str">
        <f t="shared" ca="1" si="469"/>
        <v>3_2-W</v>
      </c>
      <c r="K3731" t="str">
        <f ca="1">VLOOKUP(J3731,'Store-Salesman Details'!$C$2:$H$16,6,FALSE)</f>
        <v>Sonam</v>
      </c>
      <c r="L3731">
        <f t="shared" ca="1" si="470"/>
        <v>3</v>
      </c>
      <c r="M3731">
        <f ca="1">VLOOKUP(F3731,'Stock Details'!$A$2:$J$51,5,FALSE)</f>
        <v>10</v>
      </c>
      <c r="N3731">
        <f t="shared" ca="1" si="471"/>
        <v>30</v>
      </c>
      <c r="O3731">
        <v>1</v>
      </c>
    </row>
    <row r="3732" spans="1:15" x14ac:dyDescent="0.25">
      <c r="A3732">
        <v>3731</v>
      </c>
      <c r="B3732" s="3">
        <v>45557</v>
      </c>
      <c r="C3732">
        <v>3</v>
      </c>
      <c r="D3732" t="str">
        <f>VLOOKUP(C3732,'Store-Salesman Details'!$A$2:$H$16,4,FALSE)</f>
        <v>North</v>
      </c>
      <c r="E3732" t="str">
        <f>VLOOKUP(C3732,'Store-Salesman Details'!$A$2:$H$16,5,FALSE)</f>
        <v>Karan</v>
      </c>
      <c r="F3732">
        <f t="shared" ca="1" si="468"/>
        <v>25</v>
      </c>
      <c r="G3732" t="str">
        <f ca="1">VLOOKUP(F3732,'Stock Details'!$A$2:$J$51,2,FALSE)</f>
        <v>Laundry</v>
      </c>
      <c r="H3732" t="str">
        <f ca="1">VLOOKUP(F3732,'Stock Details'!$A$2:$J$51,3,FALSE)</f>
        <v>Ariel</v>
      </c>
      <c r="I3732" t="str">
        <f ca="1">VLOOKUP(F3732,'Stock Details'!$A$2:$J$51,7,FALSE)</f>
        <v>2-W</v>
      </c>
      <c r="J3732" t="str">
        <f t="shared" ca="1" si="469"/>
        <v>3_2-W</v>
      </c>
      <c r="K3732" t="str">
        <f ca="1">VLOOKUP(J3732,'Store-Salesman Details'!$C$2:$H$16,6,FALSE)</f>
        <v>Sonam</v>
      </c>
      <c r="L3732">
        <f t="shared" ca="1" si="470"/>
        <v>1</v>
      </c>
      <c r="M3732">
        <f ca="1">VLOOKUP(F3732,'Stock Details'!$A$2:$J$51,5,FALSE)</f>
        <v>10</v>
      </c>
      <c r="N3732">
        <f t="shared" ca="1" si="471"/>
        <v>10</v>
      </c>
      <c r="O3732">
        <v>1</v>
      </c>
    </row>
    <row r="3733" spans="1:15" x14ac:dyDescent="0.25">
      <c r="A3733">
        <v>3732</v>
      </c>
      <c r="B3733" s="3">
        <v>45557</v>
      </c>
      <c r="C3733">
        <v>3</v>
      </c>
      <c r="D3733" t="str">
        <f>VLOOKUP(C3733,'Store-Salesman Details'!$A$2:$H$16,4,FALSE)</f>
        <v>North</v>
      </c>
      <c r="E3733" t="str">
        <f>VLOOKUP(C3733,'Store-Salesman Details'!$A$2:$H$16,5,FALSE)</f>
        <v>Karan</v>
      </c>
      <c r="F3733">
        <f t="shared" ca="1" si="468"/>
        <v>22</v>
      </c>
      <c r="G3733" t="str">
        <f ca="1">VLOOKUP(F3733,'Stock Details'!$A$2:$J$51,2,FALSE)</f>
        <v>Laundry</v>
      </c>
      <c r="H3733" t="str">
        <f ca="1">VLOOKUP(F3733,'Stock Details'!$A$2:$J$51,3,FALSE)</f>
        <v>Rin</v>
      </c>
      <c r="I3733" t="str">
        <f ca="1">VLOOKUP(F3733,'Stock Details'!$A$2:$J$51,7,FALSE)</f>
        <v>2-W</v>
      </c>
      <c r="J3733" t="str">
        <f t="shared" ca="1" si="469"/>
        <v>3_2-W</v>
      </c>
      <c r="K3733" t="str">
        <f ca="1">VLOOKUP(J3733,'Store-Salesman Details'!$C$2:$H$16,6,FALSE)</f>
        <v>Sonam</v>
      </c>
      <c r="L3733">
        <f t="shared" ca="1" si="470"/>
        <v>4</v>
      </c>
      <c r="M3733">
        <f ca="1">VLOOKUP(F3733,'Stock Details'!$A$2:$J$51,5,FALSE)</f>
        <v>10</v>
      </c>
      <c r="N3733">
        <f t="shared" ca="1" si="471"/>
        <v>40</v>
      </c>
      <c r="O3733">
        <v>1</v>
      </c>
    </row>
    <row r="3734" spans="1:15" x14ac:dyDescent="0.25">
      <c r="A3734">
        <v>3733</v>
      </c>
      <c r="B3734" s="3">
        <v>45557</v>
      </c>
      <c r="C3734">
        <v>3</v>
      </c>
      <c r="D3734" t="str">
        <f>VLOOKUP(C3734,'Store-Salesman Details'!$A$2:$H$16,4,FALSE)</f>
        <v>North</v>
      </c>
      <c r="E3734" t="str">
        <f>VLOOKUP(C3734,'Store-Salesman Details'!$A$2:$H$16,5,FALSE)</f>
        <v>Karan</v>
      </c>
      <c r="F3734">
        <f t="shared" ca="1" si="468"/>
        <v>23</v>
      </c>
      <c r="G3734" t="str">
        <f ca="1">VLOOKUP(F3734,'Stock Details'!$A$2:$J$51,2,FALSE)</f>
        <v>Laundry</v>
      </c>
      <c r="H3734" t="str">
        <f ca="1">VLOOKUP(F3734,'Stock Details'!$A$2:$J$51,3,FALSE)</f>
        <v>Wheel</v>
      </c>
      <c r="I3734" t="str">
        <f ca="1">VLOOKUP(F3734,'Stock Details'!$A$2:$J$51,7,FALSE)</f>
        <v>2-W</v>
      </c>
      <c r="J3734" t="str">
        <f t="shared" ca="1" si="469"/>
        <v>3_2-W</v>
      </c>
      <c r="K3734" t="str">
        <f ca="1">VLOOKUP(J3734,'Store-Salesman Details'!$C$2:$H$16,6,FALSE)</f>
        <v>Sonam</v>
      </c>
      <c r="L3734">
        <f t="shared" ca="1" si="470"/>
        <v>4</v>
      </c>
      <c r="M3734">
        <f ca="1">VLOOKUP(F3734,'Stock Details'!$A$2:$J$51,5,FALSE)</f>
        <v>10</v>
      </c>
      <c r="N3734">
        <f t="shared" ca="1" si="471"/>
        <v>40</v>
      </c>
      <c r="O3734">
        <v>1</v>
      </c>
    </row>
    <row r="3735" spans="1:15" x14ac:dyDescent="0.25">
      <c r="A3735">
        <v>3734</v>
      </c>
      <c r="B3735" s="3">
        <v>45557</v>
      </c>
      <c r="C3735">
        <v>3</v>
      </c>
      <c r="D3735" t="str">
        <f>VLOOKUP(C3735,'Store-Salesman Details'!$A$2:$H$16,4,FALSE)</f>
        <v>North</v>
      </c>
      <c r="E3735" t="str">
        <f>VLOOKUP(C3735,'Store-Salesman Details'!$A$2:$H$16,5,FALSE)</f>
        <v>Karan</v>
      </c>
      <c r="F3735">
        <f t="shared" ca="1" si="468"/>
        <v>21</v>
      </c>
      <c r="G3735" t="str">
        <f ca="1">VLOOKUP(F3735,'Stock Details'!$A$2:$J$51,2,FALSE)</f>
        <v>Laundry</v>
      </c>
      <c r="H3735" t="str">
        <f ca="1">VLOOKUP(F3735,'Stock Details'!$A$2:$J$51,3,FALSE)</f>
        <v>Surf Excel</v>
      </c>
      <c r="I3735" t="str">
        <f ca="1">VLOOKUP(F3735,'Stock Details'!$A$2:$J$51,7,FALSE)</f>
        <v>2-W</v>
      </c>
      <c r="J3735" t="str">
        <f t="shared" ca="1" si="469"/>
        <v>3_2-W</v>
      </c>
      <c r="K3735" t="str">
        <f ca="1">VLOOKUP(J3735,'Store-Salesman Details'!$C$2:$H$16,6,FALSE)</f>
        <v>Sonam</v>
      </c>
      <c r="L3735">
        <f t="shared" ca="1" si="470"/>
        <v>4</v>
      </c>
      <c r="M3735">
        <f ca="1">VLOOKUP(F3735,'Stock Details'!$A$2:$J$51,5,FALSE)</f>
        <v>10</v>
      </c>
      <c r="N3735">
        <f t="shared" ca="1" si="471"/>
        <v>40</v>
      </c>
      <c r="O3735">
        <v>1</v>
      </c>
    </row>
    <row r="3736" spans="1:15" x14ac:dyDescent="0.25">
      <c r="A3736">
        <v>3735</v>
      </c>
      <c r="B3736" s="3">
        <v>45557</v>
      </c>
      <c r="C3736">
        <v>3</v>
      </c>
      <c r="D3736" t="str">
        <f>VLOOKUP(C3736,'Store-Salesman Details'!$A$2:$H$16,4,FALSE)</f>
        <v>North</v>
      </c>
      <c r="E3736" t="str">
        <f>VLOOKUP(C3736,'Store-Salesman Details'!$A$2:$H$16,5,FALSE)</f>
        <v>Karan</v>
      </c>
      <c r="F3736">
        <f t="shared" ca="1" si="468"/>
        <v>22</v>
      </c>
      <c r="G3736" t="str">
        <f ca="1">VLOOKUP(F3736,'Stock Details'!$A$2:$J$51,2,FALSE)</f>
        <v>Laundry</v>
      </c>
      <c r="H3736" t="str">
        <f ca="1">VLOOKUP(F3736,'Stock Details'!$A$2:$J$51,3,FALSE)</f>
        <v>Rin</v>
      </c>
      <c r="I3736" t="str">
        <f ca="1">VLOOKUP(F3736,'Stock Details'!$A$2:$J$51,7,FALSE)</f>
        <v>2-W</v>
      </c>
      <c r="J3736" t="str">
        <f t="shared" ca="1" si="469"/>
        <v>3_2-W</v>
      </c>
      <c r="K3736" t="str">
        <f ca="1">VLOOKUP(J3736,'Store-Salesman Details'!$C$2:$H$16,6,FALSE)</f>
        <v>Sonam</v>
      </c>
      <c r="L3736">
        <f t="shared" ca="1" si="470"/>
        <v>1</v>
      </c>
      <c r="M3736">
        <f ca="1">VLOOKUP(F3736,'Stock Details'!$A$2:$J$51,5,FALSE)</f>
        <v>10</v>
      </c>
      <c r="N3736">
        <f t="shared" ca="1" si="471"/>
        <v>10</v>
      </c>
      <c r="O3736">
        <v>1</v>
      </c>
    </row>
    <row r="3737" spans="1:15" x14ac:dyDescent="0.25">
      <c r="A3737">
        <v>3736</v>
      </c>
      <c r="B3737" s="3">
        <v>45557</v>
      </c>
      <c r="C3737">
        <v>3</v>
      </c>
      <c r="D3737" t="str">
        <f>VLOOKUP(C3737,'Store-Salesman Details'!$A$2:$H$16,4,FALSE)</f>
        <v>North</v>
      </c>
      <c r="E3737" t="str">
        <f>VLOOKUP(C3737,'Store-Salesman Details'!$A$2:$H$16,5,FALSE)</f>
        <v>Karan</v>
      </c>
      <c r="F3737">
        <f t="shared" ca="1" si="468"/>
        <v>22</v>
      </c>
      <c r="G3737" t="str">
        <f ca="1">VLOOKUP(F3737,'Stock Details'!$A$2:$J$51,2,FALSE)</f>
        <v>Laundry</v>
      </c>
      <c r="H3737" t="str">
        <f ca="1">VLOOKUP(F3737,'Stock Details'!$A$2:$J$51,3,FALSE)</f>
        <v>Rin</v>
      </c>
      <c r="I3737" t="str">
        <f ca="1">VLOOKUP(F3737,'Stock Details'!$A$2:$J$51,7,FALSE)</f>
        <v>2-W</v>
      </c>
      <c r="J3737" t="str">
        <f t="shared" ca="1" si="469"/>
        <v>3_2-W</v>
      </c>
      <c r="K3737" t="str">
        <f ca="1">VLOOKUP(J3737,'Store-Salesman Details'!$C$2:$H$16,6,FALSE)</f>
        <v>Sonam</v>
      </c>
      <c r="L3737">
        <f t="shared" ca="1" si="470"/>
        <v>5</v>
      </c>
      <c r="M3737">
        <f ca="1">VLOOKUP(F3737,'Stock Details'!$A$2:$J$51,5,FALSE)</f>
        <v>10</v>
      </c>
      <c r="N3737">
        <f t="shared" ca="1" si="471"/>
        <v>50</v>
      </c>
      <c r="O3737">
        <v>1</v>
      </c>
    </row>
    <row r="3738" spans="1:15" x14ac:dyDescent="0.25">
      <c r="A3738">
        <v>3737</v>
      </c>
      <c r="B3738" s="3">
        <v>45557</v>
      </c>
      <c r="C3738">
        <v>3</v>
      </c>
      <c r="D3738" t="str">
        <f>VLOOKUP(C3738,'Store-Salesman Details'!$A$2:$H$16,4,FALSE)</f>
        <v>North</v>
      </c>
      <c r="E3738" t="str">
        <f>VLOOKUP(C3738,'Store-Salesman Details'!$A$2:$H$16,5,FALSE)</f>
        <v>Karan</v>
      </c>
      <c r="F3738">
        <f t="shared" ca="1" si="468"/>
        <v>24</v>
      </c>
      <c r="G3738" t="str">
        <f ca="1">VLOOKUP(F3738,'Stock Details'!$A$2:$J$51,2,FALSE)</f>
        <v>Laundry</v>
      </c>
      <c r="H3738" t="str">
        <f ca="1">VLOOKUP(F3738,'Stock Details'!$A$2:$J$51,3,FALSE)</f>
        <v>Tide</v>
      </c>
      <c r="I3738" t="str">
        <f ca="1">VLOOKUP(F3738,'Stock Details'!$A$2:$J$51,7,FALSE)</f>
        <v>2-W</v>
      </c>
      <c r="J3738" t="str">
        <f t="shared" ca="1" si="469"/>
        <v>3_2-W</v>
      </c>
      <c r="K3738" t="str">
        <f ca="1">VLOOKUP(J3738,'Store-Salesman Details'!$C$2:$H$16,6,FALSE)</f>
        <v>Sonam</v>
      </c>
      <c r="L3738">
        <f t="shared" ca="1" si="470"/>
        <v>5</v>
      </c>
      <c r="M3738">
        <f ca="1">VLOOKUP(F3738,'Stock Details'!$A$2:$J$51,5,FALSE)</f>
        <v>10</v>
      </c>
      <c r="N3738">
        <f t="shared" ca="1" si="471"/>
        <v>50</v>
      </c>
      <c r="O3738">
        <v>1</v>
      </c>
    </row>
    <row r="3739" spans="1:15" x14ac:dyDescent="0.25">
      <c r="A3739">
        <v>3738</v>
      </c>
      <c r="B3739" s="3">
        <v>45557</v>
      </c>
      <c r="C3739">
        <v>3</v>
      </c>
      <c r="D3739" t="str">
        <f>VLOOKUP(C3739,'Store-Salesman Details'!$A$2:$H$16,4,FALSE)</f>
        <v>North</v>
      </c>
      <c r="E3739" t="str">
        <f>VLOOKUP(C3739,'Store-Salesman Details'!$A$2:$H$16,5,FALSE)</f>
        <v>Karan</v>
      </c>
      <c r="F3739">
        <f t="shared" ca="1" si="468"/>
        <v>23</v>
      </c>
      <c r="G3739" t="str">
        <f ca="1">VLOOKUP(F3739,'Stock Details'!$A$2:$J$51,2,FALSE)</f>
        <v>Laundry</v>
      </c>
      <c r="H3739" t="str">
        <f ca="1">VLOOKUP(F3739,'Stock Details'!$A$2:$J$51,3,FALSE)</f>
        <v>Wheel</v>
      </c>
      <c r="I3739" t="str">
        <f ca="1">VLOOKUP(F3739,'Stock Details'!$A$2:$J$51,7,FALSE)</f>
        <v>2-W</v>
      </c>
      <c r="J3739" t="str">
        <f t="shared" ca="1" si="469"/>
        <v>3_2-W</v>
      </c>
      <c r="K3739" t="str">
        <f ca="1">VLOOKUP(J3739,'Store-Salesman Details'!$C$2:$H$16,6,FALSE)</f>
        <v>Sonam</v>
      </c>
      <c r="L3739">
        <f t="shared" ca="1" si="470"/>
        <v>2</v>
      </c>
      <c r="M3739">
        <f ca="1">VLOOKUP(F3739,'Stock Details'!$A$2:$J$51,5,FALSE)</f>
        <v>10</v>
      </c>
      <c r="N3739">
        <f t="shared" ca="1" si="471"/>
        <v>20</v>
      </c>
      <c r="O3739">
        <v>1</v>
      </c>
    </row>
    <row r="3740" spans="1:15" x14ac:dyDescent="0.25">
      <c r="A3740">
        <v>3739</v>
      </c>
      <c r="B3740" s="3">
        <v>45557</v>
      </c>
      <c r="C3740">
        <v>3</v>
      </c>
      <c r="D3740" t="str">
        <f>VLOOKUP(C3740,'Store-Salesman Details'!$A$2:$H$16,4,FALSE)</f>
        <v>North</v>
      </c>
      <c r="E3740" t="str">
        <f>VLOOKUP(C3740,'Store-Salesman Details'!$A$2:$H$16,5,FALSE)</f>
        <v>Karan</v>
      </c>
      <c r="F3740">
        <f t="shared" ca="1" si="468"/>
        <v>21</v>
      </c>
      <c r="G3740" t="str">
        <f ca="1">VLOOKUP(F3740,'Stock Details'!$A$2:$J$51,2,FALSE)</f>
        <v>Laundry</v>
      </c>
      <c r="H3740" t="str">
        <f ca="1">VLOOKUP(F3740,'Stock Details'!$A$2:$J$51,3,FALSE)</f>
        <v>Surf Excel</v>
      </c>
      <c r="I3740" t="str">
        <f ca="1">VLOOKUP(F3740,'Stock Details'!$A$2:$J$51,7,FALSE)</f>
        <v>2-W</v>
      </c>
      <c r="J3740" t="str">
        <f t="shared" ca="1" si="469"/>
        <v>3_2-W</v>
      </c>
      <c r="K3740" t="str">
        <f ca="1">VLOOKUP(J3740,'Store-Salesman Details'!$C$2:$H$16,6,FALSE)</f>
        <v>Sonam</v>
      </c>
      <c r="L3740">
        <f t="shared" ca="1" si="470"/>
        <v>4</v>
      </c>
      <c r="M3740">
        <f ca="1">VLOOKUP(F3740,'Stock Details'!$A$2:$J$51,5,FALSE)</f>
        <v>10</v>
      </c>
      <c r="N3740">
        <f t="shared" ca="1" si="471"/>
        <v>40</v>
      </c>
      <c r="O3740">
        <v>1</v>
      </c>
    </row>
    <row r="3741" spans="1:15" x14ac:dyDescent="0.25">
      <c r="A3741">
        <v>3740</v>
      </c>
      <c r="B3741" s="3">
        <v>45557</v>
      </c>
      <c r="C3741">
        <v>3</v>
      </c>
      <c r="D3741" t="str">
        <f>VLOOKUP(C3741,'Store-Salesman Details'!$A$2:$H$16,4,FALSE)</f>
        <v>North</v>
      </c>
      <c r="E3741" t="str">
        <f>VLOOKUP(C3741,'Store-Salesman Details'!$A$2:$H$16,5,FALSE)</f>
        <v>Karan</v>
      </c>
      <c r="F3741">
        <f t="shared" ca="1" si="468"/>
        <v>24</v>
      </c>
      <c r="G3741" t="str">
        <f ca="1">VLOOKUP(F3741,'Stock Details'!$A$2:$J$51,2,FALSE)</f>
        <v>Laundry</v>
      </c>
      <c r="H3741" t="str">
        <f ca="1">VLOOKUP(F3741,'Stock Details'!$A$2:$J$51,3,FALSE)</f>
        <v>Tide</v>
      </c>
      <c r="I3741" t="str">
        <f ca="1">VLOOKUP(F3741,'Stock Details'!$A$2:$J$51,7,FALSE)</f>
        <v>2-W</v>
      </c>
      <c r="J3741" t="str">
        <f t="shared" ca="1" si="469"/>
        <v>3_2-W</v>
      </c>
      <c r="K3741" t="str">
        <f ca="1">VLOOKUP(J3741,'Store-Salesman Details'!$C$2:$H$16,6,FALSE)</f>
        <v>Sonam</v>
      </c>
      <c r="L3741">
        <f t="shared" ca="1" si="470"/>
        <v>5</v>
      </c>
      <c r="M3741">
        <f ca="1">VLOOKUP(F3741,'Stock Details'!$A$2:$J$51,5,FALSE)</f>
        <v>10</v>
      </c>
      <c r="N3741">
        <f t="shared" ca="1" si="471"/>
        <v>50</v>
      </c>
      <c r="O3741">
        <v>1</v>
      </c>
    </row>
    <row r="3742" spans="1:15" x14ac:dyDescent="0.25">
      <c r="A3742">
        <v>3741</v>
      </c>
      <c r="B3742" s="3">
        <v>45557</v>
      </c>
      <c r="C3742">
        <v>3</v>
      </c>
      <c r="D3742" t="str">
        <f>VLOOKUP(C3742,'Store-Salesman Details'!$A$2:$H$16,4,FALSE)</f>
        <v>North</v>
      </c>
      <c r="E3742" t="str">
        <f>VLOOKUP(C3742,'Store-Salesman Details'!$A$2:$H$16,5,FALSE)</f>
        <v>Karan</v>
      </c>
      <c r="F3742">
        <f t="shared" ca="1" si="468"/>
        <v>21</v>
      </c>
      <c r="G3742" t="str">
        <f ca="1">VLOOKUP(F3742,'Stock Details'!$A$2:$J$51,2,FALSE)</f>
        <v>Laundry</v>
      </c>
      <c r="H3742" t="str">
        <f ca="1">VLOOKUP(F3742,'Stock Details'!$A$2:$J$51,3,FALSE)</f>
        <v>Surf Excel</v>
      </c>
      <c r="I3742" t="str">
        <f ca="1">VLOOKUP(F3742,'Stock Details'!$A$2:$J$51,7,FALSE)</f>
        <v>2-W</v>
      </c>
      <c r="J3742" t="str">
        <f t="shared" ca="1" si="469"/>
        <v>3_2-W</v>
      </c>
      <c r="K3742" t="str">
        <f ca="1">VLOOKUP(J3742,'Store-Salesman Details'!$C$2:$H$16,6,FALSE)</f>
        <v>Sonam</v>
      </c>
      <c r="L3742">
        <f t="shared" ca="1" si="470"/>
        <v>4</v>
      </c>
      <c r="M3742">
        <f ca="1">VLOOKUP(F3742,'Stock Details'!$A$2:$J$51,5,FALSE)</f>
        <v>10</v>
      </c>
      <c r="N3742">
        <f t="shared" ca="1" si="471"/>
        <v>40</v>
      </c>
      <c r="O3742">
        <v>1</v>
      </c>
    </row>
    <row r="3743" spans="1:15" x14ac:dyDescent="0.25">
      <c r="A3743">
        <v>3742</v>
      </c>
      <c r="B3743" s="3">
        <v>45557</v>
      </c>
      <c r="C3743">
        <v>3</v>
      </c>
      <c r="D3743" t="str">
        <f>VLOOKUP(C3743,'Store-Salesman Details'!$A$2:$H$16,4,FALSE)</f>
        <v>North</v>
      </c>
      <c r="E3743" t="str">
        <f>VLOOKUP(C3743,'Store-Salesman Details'!$A$2:$H$16,5,FALSE)</f>
        <v>Karan</v>
      </c>
      <c r="F3743">
        <f t="shared" ca="1" si="468"/>
        <v>22</v>
      </c>
      <c r="G3743" t="str">
        <f ca="1">VLOOKUP(F3743,'Stock Details'!$A$2:$J$51,2,FALSE)</f>
        <v>Laundry</v>
      </c>
      <c r="H3743" t="str">
        <f ca="1">VLOOKUP(F3743,'Stock Details'!$A$2:$J$51,3,FALSE)</f>
        <v>Rin</v>
      </c>
      <c r="I3743" t="str">
        <f ca="1">VLOOKUP(F3743,'Stock Details'!$A$2:$J$51,7,FALSE)</f>
        <v>2-W</v>
      </c>
      <c r="J3743" t="str">
        <f t="shared" ca="1" si="469"/>
        <v>3_2-W</v>
      </c>
      <c r="K3743" t="str">
        <f ca="1">VLOOKUP(J3743,'Store-Salesman Details'!$C$2:$H$16,6,FALSE)</f>
        <v>Sonam</v>
      </c>
      <c r="L3743">
        <f t="shared" ca="1" si="470"/>
        <v>1</v>
      </c>
      <c r="M3743">
        <f ca="1">VLOOKUP(F3743,'Stock Details'!$A$2:$J$51,5,FALSE)</f>
        <v>10</v>
      </c>
      <c r="N3743">
        <f t="shared" ca="1" si="471"/>
        <v>10</v>
      </c>
      <c r="O3743">
        <v>1</v>
      </c>
    </row>
    <row r="3744" spans="1:15" x14ac:dyDescent="0.25">
      <c r="A3744">
        <v>3743</v>
      </c>
      <c r="B3744" s="3">
        <v>45557</v>
      </c>
      <c r="C3744">
        <v>3</v>
      </c>
      <c r="D3744" t="str">
        <f>VLOOKUP(C3744,'Store-Salesman Details'!$A$2:$H$16,4,FALSE)</f>
        <v>North</v>
      </c>
      <c r="E3744" t="str">
        <f>VLOOKUP(C3744,'Store-Salesman Details'!$A$2:$H$16,5,FALSE)</f>
        <v>Karan</v>
      </c>
      <c r="F3744">
        <f t="shared" ca="1" si="468"/>
        <v>25</v>
      </c>
      <c r="G3744" t="str">
        <f ca="1">VLOOKUP(F3744,'Stock Details'!$A$2:$J$51,2,FALSE)</f>
        <v>Laundry</v>
      </c>
      <c r="H3744" t="str">
        <f ca="1">VLOOKUP(F3744,'Stock Details'!$A$2:$J$51,3,FALSE)</f>
        <v>Ariel</v>
      </c>
      <c r="I3744" t="str">
        <f ca="1">VLOOKUP(F3744,'Stock Details'!$A$2:$J$51,7,FALSE)</f>
        <v>2-W</v>
      </c>
      <c r="J3744" t="str">
        <f t="shared" ca="1" si="469"/>
        <v>3_2-W</v>
      </c>
      <c r="K3744" t="str">
        <f ca="1">VLOOKUP(J3744,'Store-Salesman Details'!$C$2:$H$16,6,FALSE)</f>
        <v>Sonam</v>
      </c>
      <c r="L3744">
        <f t="shared" ca="1" si="470"/>
        <v>4</v>
      </c>
      <c r="M3744">
        <f ca="1">VLOOKUP(F3744,'Stock Details'!$A$2:$J$51,5,FALSE)</f>
        <v>10</v>
      </c>
      <c r="N3744">
        <f t="shared" ca="1" si="471"/>
        <v>40</v>
      </c>
      <c r="O3744">
        <v>1</v>
      </c>
    </row>
    <row r="3745" spans="1:15" x14ac:dyDescent="0.25">
      <c r="A3745">
        <v>3744</v>
      </c>
      <c r="B3745" s="3">
        <v>45557</v>
      </c>
      <c r="C3745">
        <v>3</v>
      </c>
      <c r="D3745" t="str">
        <f>VLOOKUP(C3745,'Store-Salesman Details'!$A$2:$H$16,4,FALSE)</f>
        <v>North</v>
      </c>
      <c r="E3745" t="str">
        <f>VLOOKUP(C3745,'Store-Salesman Details'!$A$2:$H$16,5,FALSE)</f>
        <v>Karan</v>
      </c>
      <c r="F3745">
        <f t="shared" ca="1" si="468"/>
        <v>21</v>
      </c>
      <c r="G3745" t="str">
        <f ca="1">VLOOKUP(F3745,'Stock Details'!$A$2:$J$51,2,FALSE)</f>
        <v>Laundry</v>
      </c>
      <c r="H3745" t="str">
        <f ca="1">VLOOKUP(F3745,'Stock Details'!$A$2:$J$51,3,FALSE)</f>
        <v>Surf Excel</v>
      </c>
      <c r="I3745" t="str">
        <f ca="1">VLOOKUP(F3745,'Stock Details'!$A$2:$J$51,7,FALSE)</f>
        <v>2-W</v>
      </c>
      <c r="J3745" t="str">
        <f t="shared" ca="1" si="469"/>
        <v>3_2-W</v>
      </c>
      <c r="K3745" t="str">
        <f ca="1">VLOOKUP(J3745,'Store-Salesman Details'!$C$2:$H$16,6,FALSE)</f>
        <v>Sonam</v>
      </c>
      <c r="L3745">
        <f t="shared" ca="1" si="470"/>
        <v>1</v>
      </c>
      <c r="M3745">
        <f ca="1">VLOOKUP(F3745,'Stock Details'!$A$2:$J$51,5,FALSE)</f>
        <v>10</v>
      </c>
      <c r="N3745">
        <f t="shared" ca="1" si="471"/>
        <v>10</v>
      </c>
      <c r="O3745">
        <v>1</v>
      </c>
    </row>
    <row r="3746" spans="1:15" x14ac:dyDescent="0.25">
      <c r="A3746">
        <v>3745</v>
      </c>
      <c r="B3746" s="3">
        <v>45557</v>
      </c>
      <c r="C3746">
        <v>3</v>
      </c>
      <c r="D3746" t="str">
        <f>VLOOKUP(C3746,'Store-Salesman Details'!$A$2:$H$16,4,FALSE)</f>
        <v>North</v>
      </c>
      <c r="E3746" t="str">
        <f>VLOOKUP(C3746,'Store-Salesman Details'!$A$2:$H$16,5,FALSE)</f>
        <v>Karan</v>
      </c>
      <c r="F3746">
        <f t="shared" ca="1" si="468"/>
        <v>21</v>
      </c>
      <c r="G3746" t="str">
        <f ca="1">VLOOKUP(F3746,'Stock Details'!$A$2:$J$51,2,FALSE)</f>
        <v>Laundry</v>
      </c>
      <c r="H3746" t="str">
        <f ca="1">VLOOKUP(F3746,'Stock Details'!$A$2:$J$51,3,FALSE)</f>
        <v>Surf Excel</v>
      </c>
      <c r="I3746" t="str">
        <f ca="1">VLOOKUP(F3746,'Stock Details'!$A$2:$J$51,7,FALSE)</f>
        <v>2-W</v>
      </c>
      <c r="J3746" t="str">
        <f t="shared" ca="1" si="469"/>
        <v>3_2-W</v>
      </c>
      <c r="K3746" t="str">
        <f ca="1">VLOOKUP(J3746,'Store-Salesman Details'!$C$2:$H$16,6,FALSE)</f>
        <v>Sonam</v>
      </c>
      <c r="L3746">
        <f t="shared" ca="1" si="470"/>
        <v>5</v>
      </c>
      <c r="M3746">
        <f ca="1">VLOOKUP(F3746,'Stock Details'!$A$2:$J$51,5,FALSE)</f>
        <v>10</v>
      </c>
      <c r="N3746">
        <f t="shared" ca="1" si="471"/>
        <v>50</v>
      </c>
      <c r="O3746">
        <v>1</v>
      </c>
    </row>
    <row r="3747" spans="1:15" x14ac:dyDescent="0.25">
      <c r="A3747">
        <v>3746</v>
      </c>
      <c r="B3747" s="3">
        <v>45557</v>
      </c>
      <c r="C3747">
        <v>3</v>
      </c>
      <c r="D3747" t="str">
        <f>VLOOKUP(C3747,'Store-Salesman Details'!$A$2:$H$16,4,FALSE)</f>
        <v>North</v>
      </c>
      <c r="E3747" t="str">
        <f>VLOOKUP(C3747,'Store-Salesman Details'!$A$2:$H$16,5,FALSE)</f>
        <v>Karan</v>
      </c>
      <c r="F3747">
        <f t="shared" ca="1" si="468"/>
        <v>25</v>
      </c>
      <c r="G3747" t="str">
        <f ca="1">VLOOKUP(F3747,'Stock Details'!$A$2:$J$51,2,FALSE)</f>
        <v>Laundry</v>
      </c>
      <c r="H3747" t="str">
        <f ca="1">VLOOKUP(F3747,'Stock Details'!$A$2:$J$51,3,FALSE)</f>
        <v>Ariel</v>
      </c>
      <c r="I3747" t="str">
        <f ca="1">VLOOKUP(F3747,'Stock Details'!$A$2:$J$51,7,FALSE)</f>
        <v>2-W</v>
      </c>
      <c r="J3747" t="str">
        <f t="shared" ca="1" si="469"/>
        <v>3_2-W</v>
      </c>
      <c r="K3747" t="str">
        <f ca="1">VLOOKUP(J3747,'Store-Salesman Details'!$C$2:$H$16,6,FALSE)</f>
        <v>Sonam</v>
      </c>
      <c r="L3747">
        <f t="shared" ca="1" si="470"/>
        <v>2</v>
      </c>
      <c r="M3747">
        <f ca="1">VLOOKUP(F3747,'Stock Details'!$A$2:$J$51,5,FALSE)</f>
        <v>10</v>
      </c>
      <c r="N3747">
        <f t="shared" ca="1" si="471"/>
        <v>20</v>
      </c>
      <c r="O3747">
        <v>1</v>
      </c>
    </row>
    <row r="3748" spans="1:15" x14ac:dyDescent="0.25">
      <c r="A3748">
        <v>3747</v>
      </c>
      <c r="B3748" s="3">
        <v>45557</v>
      </c>
      <c r="C3748">
        <v>3</v>
      </c>
      <c r="D3748" t="str">
        <f>VLOOKUP(C3748,'Store-Salesman Details'!$A$2:$H$16,4,FALSE)</f>
        <v>North</v>
      </c>
      <c r="E3748" t="str">
        <f>VLOOKUP(C3748,'Store-Salesman Details'!$A$2:$H$16,5,FALSE)</f>
        <v>Karan</v>
      </c>
      <c r="F3748">
        <f t="shared" ca="1" si="468"/>
        <v>22</v>
      </c>
      <c r="G3748" t="str">
        <f ca="1">VLOOKUP(F3748,'Stock Details'!$A$2:$J$51,2,FALSE)</f>
        <v>Laundry</v>
      </c>
      <c r="H3748" t="str">
        <f ca="1">VLOOKUP(F3748,'Stock Details'!$A$2:$J$51,3,FALSE)</f>
        <v>Rin</v>
      </c>
      <c r="I3748" t="str">
        <f ca="1">VLOOKUP(F3748,'Stock Details'!$A$2:$J$51,7,FALSE)</f>
        <v>2-W</v>
      </c>
      <c r="J3748" t="str">
        <f t="shared" ca="1" si="469"/>
        <v>3_2-W</v>
      </c>
      <c r="K3748" t="str">
        <f ca="1">VLOOKUP(J3748,'Store-Salesman Details'!$C$2:$H$16,6,FALSE)</f>
        <v>Sonam</v>
      </c>
      <c r="L3748">
        <f t="shared" ca="1" si="470"/>
        <v>4</v>
      </c>
      <c r="M3748">
        <f ca="1">VLOOKUP(F3748,'Stock Details'!$A$2:$J$51,5,FALSE)</f>
        <v>10</v>
      </c>
      <c r="N3748">
        <f t="shared" ca="1" si="471"/>
        <v>40</v>
      </c>
      <c r="O3748">
        <v>1</v>
      </c>
    </row>
    <row r="3749" spans="1:15" x14ac:dyDescent="0.25">
      <c r="A3749">
        <v>3748</v>
      </c>
      <c r="B3749" s="3">
        <v>45557</v>
      </c>
      <c r="C3749">
        <v>3</v>
      </c>
      <c r="D3749" t="str">
        <f>VLOOKUP(C3749,'Store-Salesman Details'!$A$2:$H$16,4,FALSE)</f>
        <v>North</v>
      </c>
      <c r="E3749" t="str">
        <f>VLOOKUP(C3749,'Store-Salesman Details'!$A$2:$H$16,5,FALSE)</f>
        <v>Karan</v>
      </c>
      <c r="F3749">
        <f t="shared" ca="1" si="468"/>
        <v>21</v>
      </c>
      <c r="G3749" t="str">
        <f ca="1">VLOOKUP(F3749,'Stock Details'!$A$2:$J$51,2,FALSE)</f>
        <v>Laundry</v>
      </c>
      <c r="H3749" t="str">
        <f ca="1">VLOOKUP(F3749,'Stock Details'!$A$2:$J$51,3,FALSE)</f>
        <v>Surf Excel</v>
      </c>
      <c r="I3749" t="str">
        <f ca="1">VLOOKUP(F3749,'Stock Details'!$A$2:$J$51,7,FALSE)</f>
        <v>2-W</v>
      </c>
      <c r="J3749" t="str">
        <f t="shared" ca="1" si="469"/>
        <v>3_2-W</v>
      </c>
      <c r="K3749" t="str">
        <f ca="1">VLOOKUP(J3749,'Store-Salesman Details'!$C$2:$H$16,6,FALSE)</f>
        <v>Sonam</v>
      </c>
      <c r="L3749">
        <f t="shared" ca="1" si="470"/>
        <v>4</v>
      </c>
      <c r="M3749">
        <f ca="1">VLOOKUP(F3749,'Stock Details'!$A$2:$J$51,5,FALSE)</f>
        <v>10</v>
      </c>
      <c r="N3749">
        <f t="shared" ca="1" si="471"/>
        <v>40</v>
      </c>
      <c r="O3749">
        <v>1</v>
      </c>
    </row>
    <row r="3750" spans="1:15" x14ac:dyDescent="0.25">
      <c r="A3750">
        <v>3749</v>
      </c>
      <c r="B3750" s="3">
        <v>45557</v>
      </c>
      <c r="C3750">
        <v>3</v>
      </c>
      <c r="D3750" t="str">
        <f>VLOOKUP(C3750,'Store-Salesman Details'!$A$2:$H$16,4,FALSE)</f>
        <v>North</v>
      </c>
      <c r="E3750" t="str">
        <f>VLOOKUP(C3750,'Store-Salesman Details'!$A$2:$H$16,5,FALSE)</f>
        <v>Karan</v>
      </c>
      <c r="F3750">
        <f t="shared" ca="1" si="468"/>
        <v>23</v>
      </c>
      <c r="G3750" t="str">
        <f ca="1">VLOOKUP(F3750,'Stock Details'!$A$2:$J$51,2,FALSE)</f>
        <v>Laundry</v>
      </c>
      <c r="H3750" t="str">
        <f ca="1">VLOOKUP(F3750,'Stock Details'!$A$2:$J$51,3,FALSE)</f>
        <v>Wheel</v>
      </c>
      <c r="I3750" t="str">
        <f ca="1">VLOOKUP(F3750,'Stock Details'!$A$2:$J$51,7,FALSE)</f>
        <v>2-W</v>
      </c>
      <c r="J3750" t="str">
        <f t="shared" ca="1" si="469"/>
        <v>3_2-W</v>
      </c>
      <c r="K3750" t="str">
        <f ca="1">VLOOKUP(J3750,'Store-Salesman Details'!$C$2:$H$16,6,FALSE)</f>
        <v>Sonam</v>
      </c>
      <c r="L3750">
        <f t="shared" ca="1" si="470"/>
        <v>5</v>
      </c>
      <c r="M3750">
        <f ca="1">VLOOKUP(F3750,'Stock Details'!$A$2:$J$51,5,FALSE)</f>
        <v>10</v>
      </c>
      <c r="N3750">
        <f t="shared" ca="1" si="471"/>
        <v>50</v>
      </c>
      <c r="O3750">
        <v>1</v>
      </c>
    </row>
    <row r="3751" spans="1:15" x14ac:dyDescent="0.25">
      <c r="A3751">
        <v>3750</v>
      </c>
      <c r="B3751" s="3">
        <v>45557</v>
      </c>
      <c r="C3751">
        <v>3</v>
      </c>
      <c r="D3751" t="str">
        <f>VLOOKUP(C3751,'Store-Salesman Details'!$A$2:$H$16,4,FALSE)</f>
        <v>North</v>
      </c>
      <c r="E3751" t="str">
        <f>VLOOKUP(C3751,'Store-Salesman Details'!$A$2:$H$16,5,FALSE)</f>
        <v>Karan</v>
      </c>
      <c r="F3751">
        <f t="shared" ca="1" si="468"/>
        <v>24</v>
      </c>
      <c r="G3751" t="str">
        <f ca="1">VLOOKUP(F3751,'Stock Details'!$A$2:$J$51,2,FALSE)</f>
        <v>Laundry</v>
      </c>
      <c r="H3751" t="str">
        <f ca="1">VLOOKUP(F3751,'Stock Details'!$A$2:$J$51,3,FALSE)</f>
        <v>Tide</v>
      </c>
      <c r="I3751" t="str">
        <f ca="1">VLOOKUP(F3751,'Stock Details'!$A$2:$J$51,7,FALSE)</f>
        <v>2-W</v>
      </c>
      <c r="J3751" t="str">
        <f t="shared" ca="1" si="469"/>
        <v>3_2-W</v>
      </c>
      <c r="K3751" t="str">
        <f ca="1">VLOOKUP(J3751,'Store-Salesman Details'!$C$2:$H$16,6,FALSE)</f>
        <v>Sonam</v>
      </c>
      <c r="L3751">
        <f t="shared" ca="1" si="470"/>
        <v>5</v>
      </c>
      <c r="M3751">
        <f ca="1">VLOOKUP(F3751,'Stock Details'!$A$2:$J$51,5,FALSE)</f>
        <v>10</v>
      </c>
      <c r="N3751">
        <f t="shared" ca="1" si="471"/>
        <v>50</v>
      </c>
      <c r="O3751">
        <v>1</v>
      </c>
    </row>
    <row r="3752" spans="1:15" x14ac:dyDescent="0.25">
      <c r="A3752">
        <v>3751</v>
      </c>
      <c r="B3752" s="3">
        <v>45557</v>
      </c>
      <c r="C3752">
        <v>3</v>
      </c>
      <c r="D3752" t="str">
        <f>VLOOKUP(C3752,'Store-Salesman Details'!$A$2:$H$16,4,FALSE)</f>
        <v>North</v>
      </c>
      <c r="E3752" t="str">
        <f>VLOOKUP(C3752,'Store-Salesman Details'!$A$2:$H$16,5,FALSE)</f>
        <v>Karan</v>
      </c>
      <c r="F3752">
        <f t="shared" ca="1" si="468"/>
        <v>22</v>
      </c>
      <c r="G3752" t="str">
        <f ca="1">VLOOKUP(F3752,'Stock Details'!$A$2:$J$51,2,FALSE)</f>
        <v>Laundry</v>
      </c>
      <c r="H3752" t="str">
        <f ca="1">VLOOKUP(F3752,'Stock Details'!$A$2:$J$51,3,FALSE)</f>
        <v>Rin</v>
      </c>
      <c r="I3752" t="str">
        <f ca="1">VLOOKUP(F3752,'Stock Details'!$A$2:$J$51,7,FALSE)</f>
        <v>2-W</v>
      </c>
      <c r="J3752" t="str">
        <f t="shared" ca="1" si="469"/>
        <v>3_2-W</v>
      </c>
      <c r="K3752" t="str">
        <f ca="1">VLOOKUP(J3752,'Store-Salesman Details'!$C$2:$H$16,6,FALSE)</f>
        <v>Sonam</v>
      </c>
      <c r="L3752">
        <f t="shared" ca="1" si="470"/>
        <v>3</v>
      </c>
      <c r="M3752">
        <f ca="1">VLOOKUP(F3752,'Stock Details'!$A$2:$J$51,5,FALSE)</f>
        <v>10</v>
      </c>
      <c r="N3752">
        <f t="shared" ca="1" si="471"/>
        <v>30</v>
      </c>
      <c r="O3752">
        <v>1</v>
      </c>
    </row>
    <row r="3753" spans="1:15" x14ac:dyDescent="0.25">
      <c r="A3753">
        <v>3752</v>
      </c>
      <c r="B3753" s="3">
        <v>45557</v>
      </c>
      <c r="C3753">
        <v>3</v>
      </c>
      <c r="D3753" t="str">
        <f>VLOOKUP(C3753,'Store-Salesman Details'!$A$2:$H$16,4,FALSE)</f>
        <v>North</v>
      </c>
      <c r="E3753" t="str">
        <f>VLOOKUP(C3753,'Store-Salesman Details'!$A$2:$H$16,5,FALSE)</f>
        <v>Karan</v>
      </c>
      <c r="F3753">
        <f t="shared" ref="F3753:F3774" ca="1" si="472">RANDBETWEEN(1,20)</f>
        <v>16</v>
      </c>
      <c r="G3753" t="str">
        <f ca="1">VLOOKUP(F3753,'Stock Details'!$A$2:$J$51,2,FALSE)</f>
        <v>Ice Cream</v>
      </c>
      <c r="H3753" t="str">
        <f ca="1">VLOOKUP(F3753,'Stock Details'!$A$2:$J$51,3,FALSE)</f>
        <v>Kwality Wall's - Butterscotch</v>
      </c>
      <c r="I3753" t="str">
        <f ca="1">VLOOKUP(F3753,'Stock Details'!$A$2:$J$51,7,FALSE)</f>
        <v>1-A</v>
      </c>
      <c r="J3753" t="str">
        <f t="shared" ca="1" si="469"/>
        <v>3_1-A</v>
      </c>
      <c r="K3753" t="str">
        <f ca="1">VLOOKUP(J3753,'Store-Salesman Details'!$C$2:$H$16,6,FALSE)</f>
        <v>Suresh</v>
      </c>
      <c r="L3753">
        <f t="shared" ca="1" si="470"/>
        <v>2</v>
      </c>
      <c r="M3753">
        <f ca="1">VLOOKUP(F3753,'Stock Details'!$A$2:$J$51,5,FALSE)</f>
        <v>145</v>
      </c>
      <c r="N3753">
        <f t="shared" ca="1" si="471"/>
        <v>290</v>
      </c>
      <c r="O3753">
        <v>1</v>
      </c>
    </row>
    <row r="3754" spans="1:15" x14ac:dyDescent="0.25">
      <c r="A3754">
        <v>3753</v>
      </c>
      <c r="B3754" s="3">
        <v>45557</v>
      </c>
      <c r="C3754">
        <v>3</v>
      </c>
      <c r="D3754" t="str">
        <f>VLOOKUP(C3754,'Store-Salesman Details'!$A$2:$H$16,4,FALSE)</f>
        <v>North</v>
      </c>
      <c r="E3754" t="str">
        <f>VLOOKUP(C3754,'Store-Salesman Details'!$A$2:$H$16,5,FALSE)</f>
        <v>Karan</v>
      </c>
      <c r="F3754">
        <f t="shared" ca="1" si="472"/>
        <v>7</v>
      </c>
      <c r="G3754" t="str">
        <f ca="1">VLOOKUP(F3754,'Stock Details'!$A$2:$J$51,2,FALSE)</f>
        <v>Beverages</v>
      </c>
      <c r="H3754" t="str">
        <f ca="1">VLOOKUP(F3754,'Stock Details'!$A$2:$J$51,3,FALSE)</f>
        <v>Nescafe - Coffee Instant</v>
      </c>
      <c r="I3754" t="str">
        <f ca="1">VLOOKUP(F3754,'Stock Details'!$A$2:$J$51,7,FALSE)</f>
        <v>1-A</v>
      </c>
      <c r="J3754" t="str">
        <f t="shared" ca="1" si="469"/>
        <v>3_1-A</v>
      </c>
      <c r="K3754" t="str">
        <f ca="1">VLOOKUP(J3754,'Store-Salesman Details'!$C$2:$H$16,6,FALSE)</f>
        <v>Suresh</v>
      </c>
      <c r="L3754">
        <f t="shared" ca="1" si="470"/>
        <v>4</v>
      </c>
      <c r="M3754">
        <f ca="1">VLOOKUP(F3754,'Stock Details'!$A$2:$J$51,5,FALSE)</f>
        <v>50</v>
      </c>
      <c r="N3754">
        <f t="shared" ca="1" si="471"/>
        <v>200</v>
      </c>
      <c r="O3754">
        <v>1</v>
      </c>
    </row>
    <row r="3755" spans="1:15" x14ac:dyDescent="0.25">
      <c r="A3755">
        <v>3754</v>
      </c>
      <c r="B3755" s="3">
        <v>45557</v>
      </c>
      <c r="C3755">
        <v>3</v>
      </c>
      <c r="D3755" t="str">
        <f>VLOOKUP(C3755,'Store-Salesman Details'!$A$2:$H$16,4,FALSE)</f>
        <v>North</v>
      </c>
      <c r="E3755" t="str">
        <f>VLOOKUP(C3755,'Store-Salesman Details'!$A$2:$H$16,5,FALSE)</f>
        <v>Karan</v>
      </c>
      <c r="F3755">
        <f t="shared" ca="1" si="472"/>
        <v>3</v>
      </c>
      <c r="G3755" t="str">
        <f ca="1">VLOOKUP(F3755,'Stock Details'!$A$2:$J$51,2,FALSE)</f>
        <v>Beverages</v>
      </c>
      <c r="H3755" t="str">
        <f ca="1">VLOOKUP(F3755,'Stock Details'!$A$2:$J$51,3,FALSE)</f>
        <v>Taj Mahal</v>
      </c>
      <c r="I3755" t="str">
        <f ca="1">VLOOKUP(F3755,'Stock Details'!$A$2:$J$51,7,FALSE)</f>
        <v>1-A</v>
      </c>
      <c r="J3755" t="str">
        <f t="shared" ca="1" si="469"/>
        <v>3_1-A</v>
      </c>
      <c r="K3755" t="str">
        <f ca="1">VLOOKUP(J3755,'Store-Salesman Details'!$C$2:$H$16,6,FALSE)</f>
        <v>Suresh</v>
      </c>
      <c r="L3755">
        <f t="shared" ca="1" si="470"/>
        <v>4</v>
      </c>
      <c r="M3755">
        <f ca="1">VLOOKUP(F3755,'Stock Details'!$A$2:$J$51,5,FALSE)</f>
        <v>50</v>
      </c>
      <c r="N3755">
        <f t="shared" ca="1" si="471"/>
        <v>200</v>
      </c>
      <c r="O3755">
        <v>1</v>
      </c>
    </row>
    <row r="3756" spans="1:15" x14ac:dyDescent="0.25">
      <c r="A3756">
        <v>3755</v>
      </c>
      <c r="B3756" s="3">
        <v>45557</v>
      </c>
      <c r="C3756">
        <v>3</v>
      </c>
      <c r="D3756" t="str">
        <f>VLOOKUP(C3756,'Store-Salesman Details'!$A$2:$H$16,4,FALSE)</f>
        <v>North</v>
      </c>
      <c r="E3756" t="str">
        <f>VLOOKUP(C3756,'Store-Salesman Details'!$A$2:$H$16,5,FALSE)</f>
        <v>Karan</v>
      </c>
      <c r="F3756">
        <f t="shared" ca="1" si="472"/>
        <v>12</v>
      </c>
      <c r="G3756" t="str">
        <f ca="1">VLOOKUP(F3756,'Stock Details'!$A$2:$J$51,2,FALSE)</f>
        <v>Foods</v>
      </c>
      <c r="H3756" t="str">
        <f ca="1">VLOOKUP(F3756,'Stock Details'!$A$2:$J$51,3,FALSE)</f>
        <v>Kissan Ketchup</v>
      </c>
      <c r="I3756" t="str">
        <f ca="1">VLOOKUP(F3756,'Stock Details'!$A$2:$J$51,7,FALSE)</f>
        <v>1-A</v>
      </c>
      <c r="J3756" t="str">
        <f t="shared" ca="1" si="469"/>
        <v>3_1-A</v>
      </c>
      <c r="K3756" t="str">
        <f ca="1">VLOOKUP(J3756,'Store-Salesman Details'!$C$2:$H$16,6,FALSE)</f>
        <v>Suresh</v>
      </c>
      <c r="L3756">
        <f t="shared" ca="1" si="470"/>
        <v>4</v>
      </c>
      <c r="M3756">
        <f ca="1">VLOOKUP(F3756,'Stock Details'!$A$2:$J$51,5,FALSE)</f>
        <v>15</v>
      </c>
      <c r="N3756">
        <f t="shared" ca="1" si="471"/>
        <v>60</v>
      </c>
      <c r="O3756">
        <v>1</v>
      </c>
    </row>
    <row r="3757" spans="1:15" x14ac:dyDescent="0.25">
      <c r="A3757">
        <v>3756</v>
      </c>
      <c r="B3757" s="3">
        <v>45557</v>
      </c>
      <c r="C3757">
        <v>3</v>
      </c>
      <c r="D3757" t="str">
        <f>VLOOKUP(C3757,'Store-Salesman Details'!$A$2:$H$16,4,FALSE)</f>
        <v>North</v>
      </c>
      <c r="E3757" t="str">
        <f>VLOOKUP(C3757,'Store-Salesman Details'!$A$2:$H$16,5,FALSE)</f>
        <v>Karan</v>
      </c>
      <c r="F3757">
        <f t="shared" ca="1" si="472"/>
        <v>1</v>
      </c>
      <c r="G3757" t="str">
        <f ca="1">VLOOKUP(F3757,'Stock Details'!$A$2:$J$51,2,FALSE)</f>
        <v>Beverages</v>
      </c>
      <c r="H3757" t="str">
        <f ca="1">VLOOKUP(F3757,'Stock Details'!$A$2:$J$51,3,FALSE)</f>
        <v>Brooke Bond</v>
      </c>
      <c r="I3757" t="str">
        <f ca="1">VLOOKUP(F3757,'Stock Details'!$A$2:$J$51,7,FALSE)</f>
        <v>1-A</v>
      </c>
      <c r="J3757" t="str">
        <f t="shared" ca="1" si="469"/>
        <v>3_1-A</v>
      </c>
      <c r="K3757" t="str">
        <f ca="1">VLOOKUP(J3757,'Store-Salesman Details'!$C$2:$H$16,6,FALSE)</f>
        <v>Suresh</v>
      </c>
      <c r="L3757">
        <f t="shared" ca="1" si="470"/>
        <v>3</v>
      </c>
      <c r="M3757">
        <f ca="1">VLOOKUP(F3757,'Stock Details'!$A$2:$J$51,5,FALSE)</f>
        <v>45</v>
      </c>
      <c r="N3757">
        <f t="shared" ca="1" si="471"/>
        <v>135</v>
      </c>
      <c r="O3757">
        <v>1</v>
      </c>
    </row>
    <row r="3758" spans="1:15" x14ac:dyDescent="0.25">
      <c r="A3758">
        <v>3757</v>
      </c>
      <c r="B3758" s="3">
        <v>45557</v>
      </c>
      <c r="C3758">
        <v>3</v>
      </c>
      <c r="D3758" t="str">
        <f>VLOOKUP(C3758,'Store-Salesman Details'!$A$2:$H$16,4,FALSE)</f>
        <v>North</v>
      </c>
      <c r="E3758" t="str">
        <f>VLOOKUP(C3758,'Store-Salesman Details'!$A$2:$H$16,5,FALSE)</f>
        <v>Karan</v>
      </c>
      <c r="F3758">
        <f t="shared" ca="1" si="472"/>
        <v>14</v>
      </c>
      <c r="G3758" t="str">
        <f ca="1">VLOOKUP(F3758,'Stock Details'!$A$2:$J$51,2,FALSE)</f>
        <v>Foods</v>
      </c>
      <c r="H3758" t="str">
        <f ca="1">VLOOKUP(F3758,'Stock Details'!$A$2:$J$51,3,FALSE)</f>
        <v>Kissan Mango Juice</v>
      </c>
      <c r="I3758" t="str">
        <f ca="1">VLOOKUP(F3758,'Stock Details'!$A$2:$J$51,7,FALSE)</f>
        <v>1-A</v>
      </c>
      <c r="J3758" t="str">
        <f t="shared" ca="1" si="469"/>
        <v>3_1-A</v>
      </c>
      <c r="K3758" t="str">
        <f ca="1">VLOOKUP(J3758,'Store-Salesman Details'!$C$2:$H$16,6,FALSE)</f>
        <v>Suresh</v>
      </c>
      <c r="L3758">
        <f t="shared" ca="1" si="470"/>
        <v>5</v>
      </c>
      <c r="M3758">
        <f ca="1">VLOOKUP(F3758,'Stock Details'!$A$2:$J$51,5,FALSE)</f>
        <v>165</v>
      </c>
      <c r="N3758">
        <f t="shared" ca="1" si="471"/>
        <v>825</v>
      </c>
      <c r="O3758">
        <v>1</v>
      </c>
    </row>
    <row r="3759" spans="1:15" x14ac:dyDescent="0.25">
      <c r="A3759">
        <v>3758</v>
      </c>
      <c r="B3759" s="3">
        <v>45557</v>
      </c>
      <c r="C3759">
        <v>3</v>
      </c>
      <c r="D3759" t="str">
        <f>VLOOKUP(C3759,'Store-Salesman Details'!$A$2:$H$16,4,FALSE)</f>
        <v>North</v>
      </c>
      <c r="E3759" t="str">
        <f>VLOOKUP(C3759,'Store-Salesman Details'!$A$2:$H$16,5,FALSE)</f>
        <v>Karan</v>
      </c>
      <c r="F3759">
        <f t="shared" ca="1" si="472"/>
        <v>12</v>
      </c>
      <c r="G3759" t="str">
        <f ca="1">VLOOKUP(F3759,'Stock Details'!$A$2:$J$51,2,FALSE)</f>
        <v>Foods</v>
      </c>
      <c r="H3759" t="str">
        <f ca="1">VLOOKUP(F3759,'Stock Details'!$A$2:$J$51,3,FALSE)</f>
        <v>Kissan Ketchup</v>
      </c>
      <c r="I3759" t="str">
        <f ca="1">VLOOKUP(F3759,'Stock Details'!$A$2:$J$51,7,FALSE)</f>
        <v>1-A</v>
      </c>
      <c r="J3759" t="str">
        <f t="shared" ca="1" si="469"/>
        <v>3_1-A</v>
      </c>
      <c r="K3759" t="str">
        <f ca="1">VLOOKUP(J3759,'Store-Salesman Details'!$C$2:$H$16,6,FALSE)</f>
        <v>Suresh</v>
      </c>
      <c r="L3759">
        <f t="shared" ca="1" si="470"/>
        <v>1</v>
      </c>
      <c r="M3759">
        <f ca="1">VLOOKUP(F3759,'Stock Details'!$A$2:$J$51,5,FALSE)</f>
        <v>15</v>
      </c>
      <c r="N3759">
        <f t="shared" ca="1" si="471"/>
        <v>15</v>
      </c>
      <c r="O3759">
        <v>1</v>
      </c>
    </row>
    <row r="3760" spans="1:15" x14ac:dyDescent="0.25">
      <c r="A3760">
        <v>3759</v>
      </c>
      <c r="B3760" s="3">
        <v>45557</v>
      </c>
      <c r="C3760">
        <v>3</v>
      </c>
      <c r="D3760" t="str">
        <f>VLOOKUP(C3760,'Store-Salesman Details'!$A$2:$H$16,4,FALSE)</f>
        <v>North</v>
      </c>
      <c r="E3760" t="str">
        <f>VLOOKUP(C3760,'Store-Salesman Details'!$A$2:$H$16,5,FALSE)</f>
        <v>Karan</v>
      </c>
      <c r="F3760">
        <f t="shared" ca="1" si="472"/>
        <v>15</v>
      </c>
      <c r="G3760" t="str">
        <f ca="1">VLOOKUP(F3760,'Stock Details'!$A$2:$J$51,2,FALSE)</f>
        <v>Foods</v>
      </c>
      <c r="H3760" t="str">
        <f ca="1">VLOOKUP(F3760,'Stock Details'!$A$2:$J$51,3,FALSE)</f>
        <v>Kissan Mixed Fruit Juice</v>
      </c>
      <c r="I3760" t="str">
        <f ca="1">VLOOKUP(F3760,'Stock Details'!$A$2:$J$51,7,FALSE)</f>
        <v>1-A</v>
      </c>
      <c r="J3760" t="str">
        <f t="shared" ca="1" si="469"/>
        <v>3_1-A</v>
      </c>
      <c r="K3760" t="str">
        <f ca="1">VLOOKUP(J3760,'Store-Salesman Details'!$C$2:$H$16,6,FALSE)</f>
        <v>Suresh</v>
      </c>
      <c r="L3760">
        <f t="shared" ca="1" si="470"/>
        <v>4</v>
      </c>
      <c r="M3760">
        <f ca="1">VLOOKUP(F3760,'Stock Details'!$A$2:$J$51,5,FALSE)</f>
        <v>165</v>
      </c>
      <c r="N3760">
        <f t="shared" ca="1" si="471"/>
        <v>660</v>
      </c>
      <c r="O3760">
        <v>1</v>
      </c>
    </row>
    <row r="3761" spans="1:15" x14ac:dyDescent="0.25">
      <c r="A3761">
        <v>3760</v>
      </c>
      <c r="B3761" s="3">
        <v>45557</v>
      </c>
      <c r="C3761">
        <v>3</v>
      </c>
      <c r="D3761" t="str">
        <f>VLOOKUP(C3761,'Store-Salesman Details'!$A$2:$H$16,4,FALSE)</f>
        <v>North</v>
      </c>
      <c r="E3761" t="str">
        <f>VLOOKUP(C3761,'Store-Salesman Details'!$A$2:$H$16,5,FALSE)</f>
        <v>Karan</v>
      </c>
      <c r="F3761">
        <f t="shared" ca="1" si="472"/>
        <v>15</v>
      </c>
      <c r="G3761" t="str">
        <f ca="1">VLOOKUP(F3761,'Stock Details'!$A$2:$J$51,2,FALSE)</f>
        <v>Foods</v>
      </c>
      <c r="H3761" t="str">
        <f ca="1">VLOOKUP(F3761,'Stock Details'!$A$2:$J$51,3,FALSE)</f>
        <v>Kissan Mixed Fruit Juice</v>
      </c>
      <c r="I3761" t="str">
        <f ca="1">VLOOKUP(F3761,'Stock Details'!$A$2:$J$51,7,FALSE)</f>
        <v>1-A</v>
      </c>
      <c r="J3761" t="str">
        <f t="shared" ca="1" si="469"/>
        <v>3_1-A</v>
      </c>
      <c r="K3761" t="str">
        <f ca="1">VLOOKUP(J3761,'Store-Salesman Details'!$C$2:$H$16,6,FALSE)</f>
        <v>Suresh</v>
      </c>
      <c r="L3761">
        <f t="shared" ca="1" si="470"/>
        <v>2</v>
      </c>
      <c r="M3761">
        <f ca="1">VLOOKUP(F3761,'Stock Details'!$A$2:$J$51,5,FALSE)</f>
        <v>165</v>
      </c>
      <c r="N3761">
        <f t="shared" ca="1" si="471"/>
        <v>330</v>
      </c>
      <c r="O3761">
        <v>1</v>
      </c>
    </row>
    <row r="3762" spans="1:15" x14ac:dyDescent="0.25">
      <c r="A3762">
        <v>3761</v>
      </c>
      <c r="B3762" s="3">
        <v>45557</v>
      </c>
      <c r="C3762">
        <v>3</v>
      </c>
      <c r="D3762" t="str">
        <f>VLOOKUP(C3762,'Store-Salesman Details'!$A$2:$H$16,4,FALSE)</f>
        <v>North</v>
      </c>
      <c r="E3762" t="str">
        <f>VLOOKUP(C3762,'Store-Salesman Details'!$A$2:$H$16,5,FALSE)</f>
        <v>Karan</v>
      </c>
      <c r="F3762">
        <f t="shared" ca="1" si="472"/>
        <v>6</v>
      </c>
      <c r="G3762" t="str">
        <f ca="1">VLOOKUP(F3762,'Stock Details'!$A$2:$J$51,2,FALSE)</f>
        <v>Beverages</v>
      </c>
      <c r="H3762" t="str">
        <f ca="1">VLOOKUP(F3762,'Stock Details'!$A$2:$J$51,3,FALSE)</f>
        <v>Nescafe - Coffee Gold</v>
      </c>
      <c r="I3762" t="str">
        <f ca="1">VLOOKUP(F3762,'Stock Details'!$A$2:$J$51,7,FALSE)</f>
        <v>1-A</v>
      </c>
      <c r="J3762" t="str">
        <f t="shared" ca="1" si="469"/>
        <v>3_1-A</v>
      </c>
      <c r="K3762" t="str">
        <f ca="1">VLOOKUP(J3762,'Store-Salesman Details'!$C$2:$H$16,6,FALSE)</f>
        <v>Suresh</v>
      </c>
      <c r="L3762">
        <f t="shared" ca="1" si="470"/>
        <v>5</v>
      </c>
      <c r="M3762">
        <f ca="1">VLOOKUP(F3762,'Stock Details'!$A$2:$J$51,5,FALSE)</f>
        <v>100</v>
      </c>
      <c r="N3762">
        <f t="shared" ca="1" si="471"/>
        <v>500</v>
      </c>
      <c r="O3762">
        <v>1</v>
      </c>
    </row>
    <row r="3763" spans="1:15" x14ac:dyDescent="0.25">
      <c r="A3763">
        <v>3762</v>
      </c>
      <c r="B3763" s="3">
        <v>45557</v>
      </c>
      <c r="C3763">
        <v>3</v>
      </c>
      <c r="D3763" t="str">
        <f>VLOOKUP(C3763,'Store-Salesman Details'!$A$2:$H$16,4,FALSE)</f>
        <v>North</v>
      </c>
      <c r="E3763" t="str">
        <f>VLOOKUP(C3763,'Store-Salesman Details'!$A$2:$H$16,5,FALSE)</f>
        <v>Karan</v>
      </c>
      <c r="F3763">
        <f t="shared" ca="1" si="472"/>
        <v>20</v>
      </c>
      <c r="G3763" t="str">
        <f ca="1">VLOOKUP(F3763,'Stock Details'!$A$2:$J$51,2,FALSE)</f>
        <v>Ice Cream</v>
      </c>
      <c r="H3763" t="str">
        <f ca="1">VLOOKUP(F3763,'Stock Details'!$A$2:$J$51,3,FALSE)</f>
        <v>Kwality Wall's - Strawberry</v>
      </c>
      <c r="I3763" t="str">
        <f ca="1">VLOOKUP(F3763,'Stock Details'!$A$2:$J$51,7,FALSE)</f>
        <v>1-A</v>
      </c>
      <c r="J3763" t="str">
        <f t="shared" ca="1" si="469"/>
        <v>3_1-A</v>
      </c>
      <c r="K3763" t="str">
        <f ca="1">VLOOKUP(J3763,'Store-Salesman Details'!$C$2:$H$16,6,FALSE)</f>
        <v>Suresh</v>
      </c>
      <c r="L3763">
        <f t="shared" ca="1" si="470"/>
        <v>5</v>
      </c>
      <c r="M3763">
        <f ca="1">VLOOKUP(F3763,'Stock Details'!$A$2:$J$51,5,FALSE)</f>
        <v>140</v>
      </c>
      <c r="N3763">
        <f t="shared" ca="1" si="471"/>
        <v>700</v>
      </c>
      <c r="O3763">
        <v>1</v>
      </c>
    </row>
    <row r="3764" spans="1:15" x14ac:dyDescent="0.25">
      <c r="A3764">
        <v>3763</v>
      </c>
      <c r="B3764" s="3">
        <v>45557</v>
      </c>
      <c r="C3764">
        <v>3</v>
      </c>
      <c r="D3764" t="str">
        <f>VLOOKUP(C3764,'Store-Salesman Details'!$A$2:$H$16,4,FALSE)</f>
        <v>North</v>
      </c>
      <c r="E3764" t="str">
        <f>VLOOKUP(C3764,'Store-Salesman Details'!$A$2:$H$16,5,FALSE)</f>
        <v>Karan</v>
      </c>
      <c r="F3764">
        <f t="shared" ca="1" si="472"/>
        <v>10</v>
      </c>
      <c r="G3764" t="str">
        <f ca="1">VLOOKUP(F3764,'Stock Details'!$A$2:$J$51,2,FALSE)</f>
        <v>Disinfectant</v>
      </c>
      <c r="H3764" t="str">
        <f ca="1">VLOOKUP(F3764,'Stock Details'!$A$2:$J$51,3,FALSE)</f>
        <v>Cif</v>
      </c>
      <c r="I3764" t="str">
        <f ca="1">VLOOKUP(F3764,'Stock Details'!$A$2:$J$51,7,FALSE)</f>
        <v>1-A</v>
      </c>
      <c r="J3764" t="str">
        <f t="shared" ca="1" si="469"/>
        <v>3_1-A</v>
      </c>
      <c r="K3764" t="str">
        <f ca="1">VLOOKUP(J3764,'Store-Salesman Details'!$C$2:$H$16,6,FALSE)</f>
        <v>Suresh</v>
      </c>
      <c r="L3764">
        <f t="shared" ca="1" si="470"/>
        <v>2</v>
      </c>
      <c r="M3764">
        <f ca="1">VLOOKUP(F3764,'Stock Details'!$A$2:$J$51,5,FALSE)</f>
        <v>269</v>
      </c>
      <c r="N3764">
        <f t="shared" ca="1" si="471"/>
        <v>538</v>
      </c>
      <c r="O3764">
        <v>1</v>
      </c>
    </row>
    <row r="3765" spans="1:15" x14ac:dyDescent="0.25">
      <c r="A3765">
        <v>3764</v>
      </c>
      <c r="B3765" s="3">
        <v>45557</v>
      </c>
      <c r="C3765">
        <v>3</v>
      </c>
      <c r="D3765" t="str">
        <f>VLOOKUP(C3765,'Store-Salesman Details'!$A$2:$H$16,4,FALSE)</f>
        <v>North</v>
      </c>
      <c r="E3765" t="str">
        <f>VLOOKUP(C3765,'Store-Salesman Details'!$A$2:$H$16,5,FALSE)</f>
        <v>Karan</v>
      </c>
      <c r="F3765">
        <f t="shared" ca="1" si="472"/>
        <v>3</v>
      </c>
      <c r="G3765" t="str">
        <f ca="1">VLOOKUP(F3765,'Stock Details'!$A$2:$J$51,2,FALSE)</f>
        <v>Beverages</v>
      </c>
      <c r="H3765" t="str">
        <f ca="1">VLOOKUP(F3765,'Stock Details'!$A$2:$J$51,3,FALSE)</f>
        <v>Taj Mahal</v>
      </c>
      <c r="I3765" t="str">
        <f ca="1">VLOOKUP(F3765,'Stock Details'!$A$2:$J$51,7,FALSE)</f>
        <v>1-A</v>
      </c>
      <c r="J3765" t="str">
        <f t="shared" ca="1" si="469"/>
        <v>3_1-A</v>
      </c>
      <c r="K3765" t="str">
        <f ca="1">VLOOKUP(J3765,'Store-Salesman Details'!$C$2:$H$16,6,FALSE)</f>
        <v>Suresh</v>
      </c>
      <c r="L3765">
        <f t="shared" ca="1" si="470"/>
        <v>4</v>
      </c>
      <c r="M3765">
        <f ca="1">VLOOKUP(F3765,'Stock Details'!$A$2:$J$51,5,FALSE)</f>
        <v>50</v>
      </c>
      <c r="N3765">
        <f t="shared" ca="1" si="471"/>
        <v>200</v>
      </c>
      <c r="O3765">
        <v>1</v>
      </c>
    </row>
    <row r="3766" spans="1:15" x14ac:dyDescent="0.25">
      <c r="A3766">
        <v>3765</v>
      </c>
      <c r="B3766" s="3">
        <v>45557</v>
      </c>
      <c r="C3766">
        <v>3</v>
      </c>
      <c r="D3766" t="str">
        <f>VLOOKUP(C3766,'Store-Salesman Details'!$A$2:$H$16,4,FALSE)</f>
        <v>North</v>
      </c>
      <c r="E3766" t="str">
        <f>VLOOKUP(C3766,'Store-Salesman Details'!$A$2:$H$16,5,FALSE)</f>
        <v>Karan</v>
      </c>
      <c r="F3766">
        <f t="shared" ca="1" si="472"/>
        <v>17</v>
      </c>
      <c r="G3766" t="str">
        <f ca="1">VLOOKUP(F3766,'Stock Details'!$A$2:$J$51,2,FALSE)</f>
        <v>Ice Cream</v>
      </c>
      <c r="H3766" t="str">
        <f ca="1">VLOOKUP(F3766,'Stock Details'!$A$2:$J$51,3,FALSE)</f>
        <v>Kwality Wall's - Vanilla</v>
      </c>
      <c r="I3766" t="str">
        <f ca="1">VLOOKUP(F3766,'Stock Details'!$A$2:$J$51,7,FALSE)</f>
        <v>1-A</v>
      </c>
      <c r="J3766" t="str">
        <f t="shared" ca="1" si="469"/>
        <v>3_1-A</v>
      </c>
      <c r="K3766" t="str">
        <f ca="1">VLOOKUP(J3766,'Store-Salesman Details'!$C$2:$H$16,6,FALSE)</f>
        <v>Suresh</v>
      </c>
      <c r="L3766">
        <f t="shared" ca="1" si="470"/>
        <v>2</v>
      </c>
      <c r="M3766">
        <f ca="1">VLOOKUP(F3766,'Stock Details'!$A$2:$J$51,5,FALSE)</f>
        <v>135</v>
      </c>
      <c r="N3766">
        <f t="shared" ca="1" si="471"/>
        <v>270</v>
      </c>
      <c r="O3766">
        <v>1</v>
      </c>
    </row>
    <row r="3767" spans="1:15" x14ac:dyDescent="0.25">
      <c r="A3767">
        <v>3766</v>
      </c>
      <c r="B3767" s="3">
        <v>45557</v>
      </c>
      <c r="C3767">
        <v>3</v>
      </c>
      <c r="D3767" t="str">
        <f>VLOOKUP(C3767,'Store-Salesman Details'!$A$2:$H$16,4,FALSE)</f>
        <v>North</v>
      </c>
      <c r="E3767" t="str">
        <f>VLOOKUP(C3767,'Store-Salesman Details'!$A$2:$H$16,5,FALSE)</f>
        <v>Karan</v>
      </c>
      <c r="F3767">
        <f t="shared" ca="1" si="472"/>
        <v>6</v>
      </c>
      <c r="G3767" t="str">
        <f ca="1">VLOOKUP(F3767,'Stock Details'!$A$2:$J$51,2,FALSE)</f>
        <v>Beverages</v>
      </c>
      <c r="H3767" t="str">
        <f ca="1">VLOOKUP(F3767,'Stock Details'!$A$2:$J$51,3,FALSE)</f>
        <v>Nescafe - Coffee Gold</v>
      </c>
      <c r="I3767" t="str">
        <f ca="1">VLOOKUP(F3767,'Stock Details'!$A$2:$J$51,7,FALSE)</f>
        <v>1-A</v>
      </c>
      <c r="J3767" t="str">
        <f t="shared" ca="1" si="469"/>
        <v>3_1-A</v>
      </c>
      <c r="K3767" t="str">
        <f ca="1">VLOOKUP(J3767,'Store-Salesman Details'!$C$2:$H$16,6,FALSE)</f>
        <v>Suresh</v>
      </c>
      <c r="L3767">
        <f t="shared" ca="1" si="470"/>
        <v>1</v>
      </c>
      <c r="M3767">
        <f ca="1">VLOOKUP(F3767,'Stock Details'!$A$2:$J$51,5,FALSE)</f>
        <v>100</v>
      </c>
      <c r="N3767">
        <f t="shared" ca="1" si="471"/>
        <v>100</v>
      </c>
      <c r="O3767">
        <v>1</v>
      </c>
    </row>
    <row r="3768" spans="1:15" x14ac:dyDescent="0.25">
      <c r="A3768">
        <v>3767</v>
      </c>
      <c r="B3768" s="3">
        <v>45557</v>
      </c>
      <c r="C3768">
        <v>3</v>
      </c>
      <c r="D3768" t="str">
        <f>VLOOKUP(C3768,'Store-Salesman Details'!$A$2:$H$16,4,FALSE)</f>
        <v>North</v>
      </c>
      <c r="E3768" t="str">
        <f>VLOOKUP(C3768,'Store-Salesman Details'!$A$2:$H$16,5,FALSE)</f>
        <v>Karan</v>
      </c>
      <c r="F3768">
        <f t="shared" ca="1" si="472"/>
        <v>10</v>
      </c>
      <c r="G3768" t="str">
        <f ca="1">VLOOKUP(F3768,'Stock Details'!$A$2:$J$51,2,FALSE)</f>
        <v>Disinfectant</v>
      </c>
      <c r="H3768" t="str">
        <f ca="1">VLOOKUP(F3768,'Stock Details'!$A$2:$J$51,3,FALSE)</f>
        <v>Cif</v>
      </c>
      <c r="I3768" t="str">
        <f ca="1">VLOOKUP(F3768,'Stock Details'!$A$2:$J$51,7,FALSE)</f>
        <v>1-A</v>
      </c>
      <c r="J3768" t="str">
        <f t="shared" ca="1" si="469"/>
        <v>3_1-A</v>
      </c>
      <c r="K3768" t="str">
        <f ca="1">VLOOKUP(J3768,'Store-Salesman Details'!$C$2:$H$16,6,FALSE)</f>
        <v>Suresh</v>
      </c>
      <c r="L3768">
        <f t="shared" ca="1" si="470"/>
        <v>4</v>
      </c>
      <c r="M3768">
        <f ca="1">VLOOKUP(F3768,'Stock Details'!$A$2:$J$51,5,FALSE)</f>
        <v>269</v>
      </c>
      <c r="N3768">
        <f t="shared" ca="1" si="471"/>
        <v>1076</v>
      </c>
      <c r="O3768">
        <v>1</v>
      </c>
    </row>
    <row r="3769" spans="1:15" x14ac:dyDescent="0.25">
      <c r="A3769">
        <v>3768</v>
      </c>
      <c r="B3769" s="3">
        <v>45557</v>
      </c>
      <c r="C3769">
        <v>3</v>
      </c>
      <c r="D3769" t="str">
        <f>VLOOKUP(C3769,'Store-Salesman Details'!$A$2:$H$16,4,FALSE)</f>
        <v>North</v>
      </c>
      <c r="E3769" t="str">
        <f>VLOOKUP(C3769,'Store-Salesman Details'!$A$2:$H$16,5,FALSE)</f>
        <v>Karan</v>
      </c>
      <c r="F3769">
        <f t="shared" ca="1" si="472"/>
        <v>10</v>
      </c>
      <c r="G3769" t="str">
        <f ca="1">VLOOKUP(F3769,'Stock Details'!$A$2:$J$51,2,FALSE)</f>
        <v>Disinfectant</v>
      </c>
      <c r="H3769" t="str">
        <f ca="1">VLOOKUP(F3769,'Stock Details'!$A$2:$J$51,3,FALSE)</f>
        <v>Cif</v>
      </c>
      <c r="I3769" t="str">
        <f ca="1">VLOOKUP(F3769,'Stock Details'!$A$2:$J$51,7,FALSE)</f>
        <v>1-A</v>
      </c>
      <c r="J3769" t="str">
        <f t="shared" ca="1" si="469"/>
        <v>3_1-A</v>
      </c>
      <c r="K3769" t="str">
        <f ca="1">VLOOKUP(J3769,'Store-Salesman Details'!$C$2:$H$16,6,FALSE)</f>
        <v>Suresh</v>
      </c>
      <c r="L3769">
        <f t="shared" ca="1" si="470"/>
        <v>5</v>
      </c>
      <c r="M3769">
        <f ca="1">VLOOKUP(F3769,'Stock Details'!$A$2:$J$51,5,FALSE)</f>
        <v>269</v>
      </c>
      <c r="N3769">
        <f t="shared" ca="1" si="471"/>
        <v>1345</v>
      </c>
      <c r="O3769">
        <v>1</v>
      </c>
    </row>
    <row r="3770" spans="1:15" x14ac:dyDescent="0.25">
      <c r="A3770">
        <v>3769</v>
      </c>
      <c r="B3770" s="3">
        <v>45557</v>
      </c>
      <c r="C3770">
        <v>3</v>
      </c>
      <c r="D3770" t="str">
        <f>VLOOKUP(C3770,'Store-Salesman Details'!$A$2:$H$16,4,FALSE)</f>
        <v>North</v>
      </c>
      <c r="E3770" t="str">
        <f>VLOOKUP(C3770,'Store-Salesman Details'!$A$2:$H$16,5,FALSE)</f>
        <v>Karan</v>
      </c>
      <c r="F3770">
        <f t="shared" ca="1" si="472"/>
        <v>11</v>
      </c>
      <c r="G3770" t="str">
        <f ca="1">VLOOKUP(F3770,'Stock Details'!$A$2:$J$51,2,FALSE)</f>
        <v>Foods</v>
      </c>
      <c r="H3770" t="str">
        <f ca="1">VLOOKUP(F3770,'Stock Details'!$A$2:$J$51,3,FALSE)</f>
        <v>Kissan Jam</v>
      </c>
      <c r="I3770" t="str">
        <f ca="1">VLOOKUP(F3770,'Stock Details'!$A$2:$J$51,7,FALSE)</f>
        <v>1-A</v>
      </c>
      <c r="J3770" t="str">
        <f t="shared" ca="1" si="469"/>
        <v>3_1-A</v>
      </c>
      <c r="K3770" t="str">
        <f ca="1">VLOOKUP(J3770,'Store-Salesman Details'!$C$2:$H$16,6,FALSE)</f>
        <v>Suresh</v>
      </c>
      <c r="L3770">
        <f t="shared" ca="1" si="470"/>
        <v>2</v>
      </c>
      <c r="M3770">
        <f ca="1">VLOOKUP(F3770,'Stock Details'!$A$2:$J$51,5,FALSE)</f>
        <v>15</v>
      </c>
      <c r="N3770">
        <f t="shared" ca="1" si="471"/>
        <v>30</v>
      </c>
      <c r="O3770">
        <v>1</v>
      </c>
    </row>
    <row r="3771" spans="1:15" x14ac:dyDescent="0.25">
      <c r="A3771">
        <v>3770</v>
      </c>
      <c r="B3771" s="3">
        <v>45557</v>
      </c>
      <c r="C3771">
        <v>3</v>
      </c>
      <c r="D3771" t="str">
        <f>VLOOKUP(C3771,'Store-Salesman Details'!$A$2:$H$16,4,FALSE)</f>
        <v>North</v>
      </c>
      <c r="E3771" t="str">
        <f>VLOOKUP(C3771,'Store-Salesman Details'!$A$2:$H$16,5,FALSE)</f>
        <v>Karan</v>
      </c>
      <c r="F3771">
        <f t="shared" ca="1" si="472"/>
        <v>19</v>
      </c>
      <c r="G3771" t="str">
        <f ca="1">VLOOKUP(F3771,'Stock Details'!$A$2:$J$51,2,FALSE)</f>
        <v>Ice Cream</v>
      </c>
      <c r="H3771" t="str">
        <f ca="1">VLOOKUP(F3771,'Stock Details'!$A$2:$J$51,3,FALSE)</f>
        <v>Kwality Wall's - Tutty Fruity</v>
      </c>
      <c r="I3771" t="str">
        <f ca="1">VLOOKUP(F3771,'Stock Details'!$A$2:$J$51,7,FALSE)</f>
        <v>1-A</v>
      </c>
      <c r="J3771" t="str">
        <f t="shared" ca="1" si="469"/>
        <v>3_1-A</v>
      </c>
      <c r="K3771" t="str">
        <f ca="1">VLOOKUP(J3771,'Store-Salesman Details'!$C$2:$H$16,6,FALSE)</f>
        <v>Suresh</v>
      </c>
      <c r="L3771">
        <f t="shared" ca="1" si="470"/>
        <v>2</v>
      </c>
      <c r="M3771">
        <f ca="1">VLOOKUP(F3771,'Stock Details'!$A$2:$J$51,5,FALSE)</f>
        <v>155</v>
      </c>
      <c r="N3771">
        <f t="shared" ca="1" si="471"/>
        <v>310</v>
      </c>
      <c r="O3771">
        <v>1</v>
      </c>
    </row>
    <row r="3772" spans="1:15" x14ac:dyDescent="0.25">
      <c r="A3772">
        <v>3771</v>
      </c>
      <c r="B3772" s="3">
        <v>45557</v>
      </c>
      <c r="C3772">
        <v>3</v>
      </c>
      <c r="D3772" t="str">
        <f>VLOOKUP(C3772,'Store-Salesman Details'!$A$2:$H$16,4,FALSE)</f>
        <v>North</v>
      </c>
      <c r="E3772" t="str">
        <f>VLOOKUP(C3772,'Store-Salesman Details'!$A$2:$H$16,5,FALSE)</f>
        <v>Karan</v>
      </c>
      <c r="F3772">
        <f t="shared" ca="1" si="472"/>
        <v>12</v>
      </c>
      <c r="G3772" t="str">
        <f ca="1">VLOOKUP(F3772,'Stock Details'!$A$2:$J$51,2,FALSE)</f>
        <v>Foods</v>
      </c>
      <c r="H3772" t="str">
        <f ca="1">VLOOKUP(F3772,'Stock Details'!$A$2:$J$51,3,FALSE)</f>
        <v>Kissan Ketchup</v>
      </c>
      <c r="I3772" t="str">
        <f ca="1">VLOOKUP(F3772,'Stock Details'!$A$2:$J$51,7,FALSE)</f>
        <v>1-A</v>
      </c>
      <c r="J3772" t="str">
        <f t="shared" ca="1" si="469"/>
        <v>3_1-A</v>
      </c>
      <c r="K3772" t="str">
        <f ca="1">VLOOKUP(J3772,'Store-Salesman Details'!$C$2:$H$16,6,FALSE)</f>
        <v>Suresh</v>
      </c>
      <c r="L3772">
        <f t="shared" ca="1" si="470"/>
        <v>3</v>
      </c>
      <c r="M3772">
        <f ca="1">VLOOKUP(F3772,'Stock Details'!$A$2:$J$51,5,FALSE)</f>
        <v>15</v>
      </c>
      <c r="N3772">
        <f t="shared" ca="1" si="471"/>
        <v>45</v>
      </c>
      <c r="O3772">
        <v>1</v>
      </c>
    </row>
    <row r="3773" spans="1:15" x14ac:dyDescent="0.25">
      <c r="A3773">
        <v>3772</v>
      </c>
      <c r="B3773" s="3">
        <v>45557</v>
      </c>
      <c r="C3773">
        <v>3</v>
      </c>
      <c r="D3773" t="str">
        <f>VLOOKUP(C3773,'Store-Salesman Details'!$A$2:$H$16,4,FALSE)</f>
        <v>North</v>
      </c>
      <c r="E3773" t="str">
        <f>VLOOKUP(C3773,'Store-Salesman Details'!$A$2:$H$16,5,FALSE)</f>
        <v>Karan</v>
      </c>
      <c r="F3773">
        <f t="shared" ca="1" si="472"/>
        <v>17</v>
      </c>
      <c r="G3773" t="str">
        <f ca="1">VLOOKUP(F3773,'Stock Details'!$A$2:$J$51,2,FALSE)</f>
        <v>Ice Cream</v>
      </c>
      <c r="H3773" t="str">
        <f ca="1">VLOOKUP(F3773,'Stock Details'!$A$2:$J$51,3,FALSE)</f>
        <v>Kwality Wall's - Vanilla</v>
      </c>
      <c r="I3773" t="str">
        <f ca="1">VLOOKUP(F3773,'Stock Details'!$A$2:$J$51,7,FALSE)</f>
        <v>1-A</v>
      </c>
      <c r="J3773" t="str">
        <f t="shared" ca="1" si="469"/>
        <v>3_1-A</v>
      </c>
      <c r="K3773" t="str">
        <f ca="1">VLOOKUP(J3773,'Store-Salesman Details'!$C$2:$H$16,6,FALSE)</f>
        <v>Suresh</v>
      </c>
      <c r="L3773">
        <f t="shared" ca="1" si="470"/>
        <v>4</v>
      </c>
      <c r="M3773">
        <f ca="1">VLOOKUP(F3773,'Stock Details'!$A$2:$J$51,5,FALSE)</f>
        <v>135</v>
      </c>
      <c r="N3773">
        <f t="shared" ca="1" si="471"/>
        <v>540</v>
      </c>
      <c r="O3773">
        <v>1</v>
      </c>
    </row>
    <row r="3774" spans="1:15" x14ac:dyDescent="0.25">
      <c r="A3774">
        <v>3773</v>
      </c>
      <c r="B3774" s="3">
        <v>45557</v>
      </c>
      <c r="C3774">
        <v>3</v>
      </c>
      <c r="D3774" t="str">
        <f>VLOOKUP(C3774,'Store-Salesman Details'!$A$2:$H$16,4,FALSE)</f>
        <v>North</v>
      </c>
      <c r="E3774" t="str">
        <f>VLOOKUP(C3774,'Store-Salesman Details'!$A$2:$H$16,5,FALSE)</f>
        <v>Karan</v>
      </c>
      <c r="F3774">
        <f t="shared" ca="1" si="472"/>
        <v>1</v>
      </c>
      <c r="G3774" t="str">
        <f ca="1">VLOOKUP(F3774,'Stock Details'!$A$2:$J$51,2,FALSE)</f>
        <v>Beverages</v>
      </c>
      <c r="H3774" t="str">
        <f ca="1">VLOOKUP(F3774,'Stock Details'!$A$2:$J$51,3,FALSE)</f>
        <v>Brooke Bond</v>
      </c>
      <c r="I3774" t="str">
        <f ca="1">VLOOKUP(F3774,'Stock Details'!$A$2:$J$51,7,FALSE)</f>
        <v>1-A</v>
      </c>
      <c r="J3774" t="str">
        <f t="shared" ca="1" si="469"/>
        <v>3_1-A</v>
      </c>
      <c r="K3774" t="str">
        <f ca="1">VLOOKUP(J3774,'Store-Salesman Details'!$C$2:$H$16,6,FALSE)</f>
        <v>Suresh</v>
      </c>
      <c r="L3774">
        <f t="shared" ca="1" si="470"/>
        <v>5</v>
      </c>
      <c r="M3774">
        <f ca="1">VLOOKUP(F3774,'Stock Details'!$A$2:$J$51,5,FALSE)</f>
        <v>45</v>
      </c>
      <c r="N3774">
        <f t="shared" ca="1" si="471"/>
        <v>225</v>
      </c>
      <c r="O3774">
        <v>1</v>
      </c>
    </row>
    <row r="3775" spans="1:15" x14ac:dyDescent="0.25">
      <c r="A3775">
        <v>3774</v>
      </c>
      <c r="B3775" s="3">
        <v>45557</v>
      </c>
      <c r="C3775">
        <f t="shared" ref="C3775:C3838" ca="1" si="473">RANDBETWEEN(1,5)</f>
        <v>1</v>
      </c>
      <c r="D3775" t="str">
        <f ca="1">VLOOKUP(C3775,'Store-Salesman Details'!$A$2:$H$16,4,FALSE)</f>
        <v>Central</v>
      </c>
      <c r="E3775" t="str">
        <f ca="1">VLOOKUP(C3775,'Store-Salesman Details'!$A$2:$H$16,5,FALSE)</f>
        <v>Tanu</v>
      </c>
      <c r="F3775">
        <f ca="1">RANDBETWEEN(26,46)</f>
        <v>41</v>
      </c>
      <c r="G3775" t="str">
        <f ca="1">VLOOKUP(F3775,'Stock Details'!$A$2:$J$51,2,FALSE)</f>
        <v>Personal Care</v>
      </c>
      <c r="H3775" t="str">
        <f ca="1">VLOOKUP(F3775,'Stock Details'!$A$2:$J$51,3,FALSE)</f>
        <v>Oral-B Toothbrush</v>
      </c>
      <c r="I3775" t="str">
        <f ca="1">VLOOKUP(F3775,'Stock Details'!$A$2:$J$51,7,FALSE)</f>
        <v>3-P</v>
      </c>
      <c r="J3775" t="str">
        <f t="shared" ca="1" si="469"/>
        <v>1_3-P</v>
      </c>
      <c r="K3775" t="str">
        <f ca="1">VLOOKUP(J3775,'Store-Salesman Details'!$C$2:$H$16,6,FALSE)</f>
        <v>Sohan</v>
      </c>
      <c r="L3775">
        <f t="shared" ca="1" si="470"/>
        <v>2</v>
      </c>
      <c r="M3775">
        <f ca="1">VLOOKUP(F3775,'Stock Details'!$A$2:$J$51,5,FALSE)</f>
        <v>24</v>
      </c>
      <c r="N3775">
        <f t="shared" ca="1" si="471"/>
        <v>48</v>
      </c>
      <c r="O3775">
        <v>1</v>
      </c>
    </row>
    <row r="3776" spans="1:15" x14ac:dyDescent="0.25">
      <c r="A3776">
        <v>3775</v>
      </c>
      <c r="B3776" s="3">
        <v>45557</v>
      </c>
      <c r="C3776">
        <f t="shared" ca="1" si="473"/>
        <v>2</v>
      </c>
      <c r="D3776" t="str">
        <f ca="1">VLOOKUP(C3776,'Store-Salesman Details'!$A$2:$H$16,4,FALSE)</f>
        <v>East</v>
      </c>
      <c r="E3776" t="str">
        <f ca="1">VLOOKUP(C3776,'Store-Salesman Details'!$A$2:$H$16,5,FALSE)</f>
        <v>Ritesh Kumar</v>
      </c>
      <c r="F3776">
        <f ca="1">RANDBETWEEN(26,46)</f>
        <v>29</v>
      </c>
      <c r="G3776" t="str">
        <f ca="1">VLOOKUP(F3776,'Stock Details'!$A$2:$J$51,2,FALSE)</f>
        <v>Personal Care</v>
      </c>
      <c r="H3776" t="str">
        <f ca="1">VLOOKUP(F3776,'Stock Details'!$A$2:$J$51,3,FALSE)</f>
        <v>Lifebuoy</v>
      </c>
      <c r="I3776" t="str">
        <f ca="1">VLOOKUP(F3776,'Stock Details'!$A$2:$J$51,7,FALSE)</f>
        <v>3-P</v>
      </c>
      <c r="J3776" t="str">
        <f t="shared" ca="1" si="469"/>
        <v>2_3-P</v>
      </c>
      <c r="K3776" t="str">
        <f ca="1">VLOOKUP(J3776,'Store-Salesman Details'!$C$2:$H$16,6,FALSE)</f>
        <v>Sneha</v>
      </c>
      <c r="L3776">
        <f t="shared" ca="1" si="470"/>
        <v>1</v>
      </c>
      <c r="M3776">
        <f ca="1">VLOOKUP(F3776,'Stock Details'!$A$2:$J$51,5,FALSE)</f>
        <v>10</v>
      </c>
      <c r="N3776">
        <f t="shared" ca="1" si="471"/>
        <v>10</v>
      </c>
      <c r="O3776">
        <v>1</v>
      </c>
    </row>
    <row r="3777" spans="1:15" x14ac:dyDescent="0.25">
      <c r="A3777">
        <v>3776</v>
      </c>
      <c r="B3777" s="3">
        <v>45557</v>
      </c>
      <c r="C3777">
        <f t="shared" ca="1" si="473"/>
        <v>3</v>
      </c>
      <c r="D3777" t="str">
        <f ca="1">VLOOKUP(C3777,'Store-Salesman Details'!$A$2:$H$16,4,FALSE)</f>
        <v>North</v>
      </c>
      <c r="E3777" t="str">
        <f ca="1">VLOOKUP(C3777,'Store-Salesman Details'!$A$2:$H$16,5,FALSE)</f>
        <v>Karan</v>
      </c>
      <c r="F3777">
        <f ca="1">RANDBETWEEN(26,46)</f>
        <v>27</v>
      </c>
      <c r="G3777" t="str">
        <f ca="1">VLOOKUP(F3777,'Stock Details'!$A$2:$J$51,2,FALSE)</f>
        <v>Personal Care</v>
      </c>
      <c r="H3777" t="str">
        <f ca="1">VLOOKUP(F3777,'Stock Details'!$A$2:$J$51,3,FALSE)</f>
        <v>Dove</v>
      </c>
      <c r="I3777" t="str">
        <f ca="1">VLOOKUP(F3777,'Stock Details'!$A$2:$J$51,7,FALSE)</f>
        <v>3-P</v>
      </c>
      <c r="J3777" t="str">
        <f t="shared" ca="1" si="469"/>
        <v>3_3-P</v>
      </c>
      <c r="K3777" t="str">
        <f ca="1">VLOOKUP(J3777,'Store-Salesman Details'!$C$2:$H$16,6,FALSE)</f>
        <v>Rajat</v>
      </c>
      <c r="L3777">
        <f t="shared" ca="1" si="470"/>
        <v>5</v>
      </c>
      <c r="M3777">
        <f ca="1">VLOOKUP(F3777,'Stock Details'!$A$2:$J$51,5,FALSE)</f>
        <v>28</v>
      </c>
      <c r="N3777">
        <f t="shared" ca="1" si="471"/>
        <v>140</v>
      </c>
      <c r="O3777">
        <v>1</v>
      </c>
    </row>
    <row r="3778" spans="1:15" x14ac:dyDescent="0.25">
      <c r="A3778">
        <v>3777</v>
      </c>
      <c r="B3778" s="3">
        <v>45557</v>
      </c>
      <c r="C3778">
        <f t="shared" ca="1" si="473"/>
        <v>3</v>
      </c>
      <c r="D3778" t="str">
        <f ca="1">VLOOKUP(C3778,'Store-Salesman Details'!$A$2:$H$16,4,FALSE)</f>
        <v>North</v>
      </c>
      <c r="E3778" t="str">
        <f ca="1">VLOOKUP(C3778,'Store-Salesman Details'!$A$2:$H$16,5,FALSE)</f>
        <v>Karan</v>
      </c>
      <c r="F3778">
        <f ca="1">RANDBETWEEN(26,46)</f>
        <v>35</v>
      </c>
      <c r="G3778" t="str">
        <f ca="1">VLOOKUP(F3778,'Stock Details'!$A$2:$J$51,2,FALSE)</f>
        <v>Personal Care</v>
      </c>
      <c r="H3778" t="str">
        <f ca="1">VLOOKUP(F3778,'Stock Details'!$A$2:$J$51,3,FALSE)</f>
        <v>Close Up</v>
      </c>
      <c r="I3778" t="str">
        <f ca="1">VLOOKUP(F3778,'Stock Details'!$A$2:$J$51,7,FALSE)</f>
        <v>3-P</v>
      </c>
      <c r="J3778" t="str">
        <f t="shared" ref="J3778:J3841" ca="1" si="474">CONCATENATE(C3778,"_",I3778)</f>
        <v>3_3-P</v>
      </c>
      <c r="K3778" t="str">
        <f ca="1">VLOOKUP(J3778,'Store-Salesman Details'!$C$2:$H$16,6,FALSE)</f>
        <v>Rajat</v>
      </c>
      <c r="L3778">
        <f t="shared" ref="L3778:L3841" ca="1" si="475">RANDBETWEEN(1,5)</f>
        <v>5</v>
      </c>
      <c r="M3778">
        <f ca="1">VLOOKUP(F3778,'Stock Details'!$A$2:$J$51,5,FALSE)</f>
        <v>20</v>
      </c>
      <c r="N3778">
        <f t="shared" ref="N3778:N3841" ca="1" si="476">L3778*M3778</f>
        <v>100</v>
      </c>
      <c r="O3778">
        <v>1</v>
      </c>
    </row>
    <row r="3779" spans="1:15" x14ac:dyDescent="0.25">
      <c r="A3779">
        <v>3778</v>
      </c>
      <c r="B3779" s="3">
        <v>45557</v>
      </c>
      <c r="C3779">
        <f t="shared" ca="1" si="473"/>
        <v>1</v>
      </c>
      <c r="D3779" t="str">
        <f ca="1">VLOOKUP(C3779,'Store-Salesman Details'!$A$2:$H$16,4,FALSE)</f>
        <v>Central</v>
      </c>
      <c r="E3779" t="str">
        <f ca="1">VLOOKUP(C3779,'Store-Salesman Details'!$A$2:$H$16,5,FALSE)</f>
        <v>Tanu</v>
      </c>
      <c r="F3779">
        <f ca="1">RANDBETWEEN(26,46)</f>
        <v>46</v>
      </c>
      <c r="G3779" t="str">
        <f ca="1">VLOOKUP(F3779,'Stock Details'!$A$2:$J$51,2,FALSE)</f>
        <v>Personal Care</v>
      </c>
      <c r="H3779" t="str">
        <f ca="1">VLOOKUP(F3779,'Stock Details'!$A$2:$J$51,3,FALSE)</f>
        <v>Rjoice Shampoo</v>
      </c>
      <c r="I3779" t="str">
        <f ca="1">VLOOKUP(F3779,'Stock Details'!$A$2:$J$51,7,FALSE)</f>
        <v>3-P</v>
      </c>
      <c r="J3779" t="str">
        <f t="shared" ca="1" si="474"/>
        <v>1_3-P</v>
      </c>
      <c r="K3779" t="str">
        <f ca="1">VLOOKUP(J3779,'Store-Salesman Details'!$C$2:$H$16,6,FALSE)</f>
        <v>Sohan</v>
      </c>
      <c r="L3779">
        <f t="shared" ca="1" si="475"/>
        <v>2</v>
      </c>
      <c r="M3779">
        <f ca="1">VLOOKUP(F3779,'Stock Details'!$A$2:$J$51,5,FALSE)</f>
        <v>56</v>
      </c>
      <c r="N3779">
        <f t="shared" ca="1" si="476"/>
        <v>112</v>
      </c>
      <c r="O3779">
        <v>1</v>
      </c>
    </row>
    <row r="3780" spans="1:15" x14ac:dyDescent="0.25">
      <c r="A3780">
        <v>3779</v>
      </c>
      <c r="B3780" s="3">
        <v>45557</v>
      </c>
      <c r="C3780">
        <f t="shared" ca="1" si="473"/>
        <v>5</v>
      </c>
      <c r="D3780" t="str">
        <f ca="1">VLOOKUP(C3780,'Store-Salesman Details'!$A$2:$H$16,4,FALSE)</f>
        <v>West</v>
      </c>
      <c r="E3780" t="str">
        <f ca="1">VLOOKUP(C3780,'Store-Salesman Details'!$A$2:$H$16,5,FALSE)</f>
        <v>Abhishek</v>
      </c>
      <c r="F3780">
        <f ca="1">RANDBETWEEN(21,25)</f>
        <v>23</v>
      </c>
      <c r="G3780" t="str">
        <f ca="1">VLOOKUP(F3780,'Stock Details'!$A$2:$J$51,2,FALSE)</f>
        <v>Laundry</v>
      </c>
      <c r="H3780" t="str">
        <f ca="1">VLOOKUP(F3780,'Stock Details'!$A$2:$J$51,3,FALSE)</f>
        <v>Wheel</v>
      </c>
      <c r="I3780" t="str">
        <f ca="1">VLOOKUP(F3780,'Stock Details'!$A$2:$J$51,7,FALSE)</f>
        <v>2-W</v>
      </c>
      <c r="J3780" t="str">
        <f t="shared" ca="1" si="474"/>
        <v>5_2-W</v>
      </c>
      <c r="K3780" t="str">
        <f ca="1">VLOOKUP(J3780,'Store-Salesman Details'!$C$2:$H$16,6,FALSE)</f>
        <v>Kavya</v>
      </c>
      <c r="L3780">
        <f t="shared" ca="1" si="475"/>
        <v>1</v>
      </c>
      <c r="M3780">
        <f ca="1">VLOOKUP(F3780,'Stock Details'!$A$2:$J$51,5,FALSE)</f>
        <v>10</v>
      </c>
      <c r="N3780">
        <f t="shared" ca="1" si="476"/>
        <v>10</v>
      </c>
      <c r="O3780">
        <v>1</v>
      </c>
    </row>
    <row r="3781" spans="1:15" x14ac:dyDescent="0.25">
      <c r="A3781">
        <v>3780</v>
      </c>
      <c r="B3781" s="3">
        <v>45557</v>
      </c>
      <c r="C3781">
        <f t="shared" ca="1" si="473"/>
        <v>2</v>
      </c>
      <c r="D3781" t="str">
        <f ca="1">VLOOKUP(C3781,'Store-Salesman Details'!$A$2:$H$16,4,FALSE)</f>
        <v>East</v>
      </c>
      <c r="E3781" t="str">
        <f ca="1">VLOOKUP(C3781,'Store-Salesman Details'!$A$2:$H$16,5,FALSE)</f>
        <v>Ritesh Kumar</v>
      </c>
      <c r="F3781">
        <f ca="1">RANDBETWEEN(21,25)</f>
        <v>21</v>
      </c>
      <c r="G3781" t="str">
        <f ca="1">VLOOKUP(F3781,'Stock Details'!$A$2:$J$51,2,FALSE)</f>
        <v>Laundry</v>
      </c>
      <c r="H3781" t="str">
        <f ca="1">VLOOKUP(F3781,'Stock Details'!$A$2:$J$51,3,FALSE)</f>
        <v>Surf Excel</v>
      </c>
      <c r="I3781" t="str">
        <f ca="1">VLOOKUP(F3781,'Stock Details'!$A$2:$J$51,7,FALSE)</f>
        <v>2-W</v>
      </c>
      <c r="J3781" t="str">
        <f t="shared" ca="1" si="474"/>
        <v>2_2-W</v>
      </c>
      <c r="K3781" t="str">
        <f ca="1">VLOOKUP(J3781,'Store-Salesman Details'!$C$2:$H$16,6,FALSE)</f>
        <v>Sunaina</v>
      </c>
      <c r="L3781">
        <f t="shared" ca="1" si="475"/>
        <v>4</v>
      </c>
      <c r="M3781">
        <f ca="1">VLOOKUP(F3781,'Stock Details'!$A$2:$J$51,5,FALSE)</f>
        <v>10</v>
      </c>
      <c r="N3781">
        <f t="shared" ca="1" si="476"/>
        <v>40</v>
      </c>
      <c r="O3781">
        <v>1</v>
      </c>
    </row>
    <row r="3782" spans="1:15" x14ac:dyDescent="0.25">
      <c r="A3782">
        <v>3781</v>
      </c>
      <c r="B3782" s="3">
        <v>45557</v>
      </c>
      <c r="C3782">
        <f t="shared" ca="1" si="473"/>
        <v>5</v>
      </c>
      <c r="D3782" t="str">
        <f ca="1">VLOOKUP(C3782,'Store-Salesman Details'!$A$2:$H$16,4,FALSE)</f>
        <v>West</v>
      </c>
      <c r="E3782" t="str">
        <f ca="1">VLOOKUP(C3782,'Store-Salesman Details'!$A$2:$H$16,5,FALSE)</f>
        <v>Abhishek</v>
      </c>
      <c r="F3782">
        <f ca="1">RANDBETWEEN(21,25)</f>
        <v>21</v>
      </c>
      <c r="G3782" t="str">
        <f ca="1">VLOOKUP(F3782,'Stock Details'!$A$2:$J$51,2,FALSE)</f>
        <v>Laundry</v>
      </c>
      <c r="H3782" t="str">
        <f ca="1">VLOOKUP(F3782,'Stock Details'!$A$2:$J$51,3,FALSE)</f>
        <v>Surf Excel</v>
      </c>
      <c r="I3782" t="str">
        <f ca="1">VLOOKUP(F3782,'Stock Details'!$A$2:$J$51,7,FALSE)</f>
        <v>2-W</v>
      </c>
      <c r="J3782" t="str">
        <f t="shared" ca="1" si="474"/>
        <v>5_2-W</v>
      </c>
      <c r="K3782" t="str">
        <f ca="1">VLOOKUP(J3782,'Store-Salesman Details'!$C$2:$H$16,6,FALSE)</f>
        <v>Kavya</v>
      </c>
      <c r="L3782">
        <f t="shared" ca="1" si="475"/>
        <v>3</v>
      </c>
      <c r="M3782">
        <f ca="1">VLOOKUP(F3782,'Stock Details'!$A$2:$J$51,5,FALSE)</f>
        <v>10</v>
      </c>
      <c r="N3782">
        <f t="shared" ca="1" si="476"/>
        <v>30</v>
      </c>
      <c r="O3782">
        <v>1</v>
      </c>
    </row>
    <row r="3783" spans="1:15" x14ac:dyDescent="0.25">
      <c r="A3783">
        <v>3782</v>
      </c>
      <c r="B3783" s="3">
        <v>45557</v>
      </c>
      <c r="C3783">
        <f t="shared" ca="1" si="473"/>
        <v>1</v>
      </c>
      <c r="D3783" t="str">
        <f ca="1">VLOOKUP(C3783,'Store-Salesman Details'!$A$2:$H$16,4,FALSE)</f>
        <v>Central</v>
      </c>
      <c r="E3783" t="str">
        <f ca="1">VLOOKUP(C3783,'Store-Salesman Details'!$A$2:$H$16,5,FALSE)</f>
        <v>Tanu</v>
      </c>
      <c r="F3783">
        <f ca="1">RANDBETWEEN(21,25)</f>
        <v>23</v>
      </c>
      <c r="G3783" t="str">
        <f ca="1">VLOOKUP(F3783,'Stock Details'!$A$2:$J$51,2,FALSE)</f>
        <v>Laundry</v>
      </c>
      <c r="H3783" t="str">
        <f ca="1">VLOOKUP(F3783,'Stock Details'!$A$2:$J$51,3,FALSE)</f>
        <v>Wheel</v>
      </c>
      <c r="I3783" t="str">
        <f ca="1">VLOOKUP(F3783,'Stock Details'!$A$2:$J$51,7,FALSE)</f>
        <v>2-W</v>
      </c>
      <c r="J3783" t="str">
        <f t="shared" ca="1" si="474"/>
        <v>1_2-W</v>
      </c>
      <c r="K3783" t="str">
        <f ca="1">VLOOKUP(J3783,'Store-Salesman Details'!$C$2:$H$16,6,FALSE)</f>
        <v>Sakshi</v>
      </c>
      <c r="L3783">
        <f t="shared" ca="1" si="475"/>
        <v>4</v>
      </c>
      <c r="M3783">
        <f ca="1">VLOOKUP(F3783,'Stock Details'!$A$2:$J$51,5,FALSE)</f>
        <v>10</v>
      </c>
      <c r="N3783">
        <f t="shared" ca="1" si="476"/>
        <v>40</v>
      </c>
      <c r="O3783">
        <v>1</v>
      </c>
    </row>
    <row r="3784" spans="1:15" x14ac:dyDescent="0.25">
      <c r="A3784">
        <v>3783</v>
      </c>
      <c r="B3784" s="3">
        <v>45557</v>
      </c>
      <c r="C3784">
        <f t="shared" ca="1" si="473"/>
        <v>4</v>
      </c>
      <c r="D3784" t="str">
        <f ca="1">VLOOKUP(C3784,'Store-Salesman Details'!$A$2:$H$16,4,FALSE)</f>
        <v>South</v>
      </c>
      <c r="E3784" t="str">
        <f ca="1">VLOOKUP(C3784,'Store-Salesman Details'!$A$2:$H$16,5,FALSE)</f>
        <v>Ayush</v>
      </c>
      <c r="F3784">
        <f ca="1">RANDBETWEEN(21,25)</f>
        <v>24</v>
      </c>
      <c r="G3784" t="str">
        <f ca="1">VLOOKUP(F3784,'Stock Details'!$A$2:$J$51,2,FALSE)</f>
        <v>Laundry</v>
      </c>
      <c r="H3784" t="str">
        <f ca="1">VLOOKUP(F3784,'Stock Details'!$A$2:$J$51,3,FALSE)</f>
        <v>Tide</v>
      </c>
      <c r="I3784" t="str">
        <f ca="1">VLOOKUP(F3784,'Stock Details'!$A$2:$J$51,7,FALSE)</f>
        <v>2-W</v>
      </c>
      <c r="J3784" t="str">
        <f t="shared" ca="1" si="474"/>
        <v>4_2-W</v>
      </c>
      <c r="K3784" t="str">
        <f ca="1">VLOOKUP(J3784,'Store-Salesman Details'!$C$2:$H$16,6,FALSE)</f>
        <v>Saloni</v>
      </c>
      <c r="L3784">
        <f t="shared" ca="1" si="475"/>
        <v>2</v>
      </c>
      <c r="M3784">
        <f ca="1">VLOOKUP(F3784,'Stock Details'!$A$2:$J$51,5,FALSE)</f>
        <v>10</v>
      </c>
      <c r="N3784">
        <f t="shared" ca="1" si="476"/>
        <v>20</v>
      </c>
      <c r="O3784">
        <v>1</v>
      </c>
    </row>
    <row r="3785" spans="1:15" x14ac:dyDescent="0.25">
      <c r="A3785">
        <v>3784</v>
      </c>
      <c r="B3785" s="3">
        <v>45557</v>
      </c>
      <c r="C3785">
        <f t="shared" ca="1" si="473"/>
        <v>1</v>
      </c>
      <c r="D3785" t="str">
        <f ca="1">VLOOKUP(C3785,'Store-Salesman Details'!$A$2:$H$16,4,FALSE)</f>
        <v>Central</v>
      </c>
      <c r="E3785" t="str">
        <f ca="1">VLOOKUP(C3785,'Store-Salesman Details'!$A$2:$H$16,5,FALSE)</f>
        <v>Tanu</v>
      </c>
      <c r="F3785">
        <f t="shared" ref="F3785:F3795" ca="1" si="477">RANDBETWEEN(1,20)</f>
        <v>16</v>
      </c>
      <c r="G3785" t="str">
        <f ca="1">VLOOKUP(F3785,'Stock Details'!$A$2:$J$51,2,FALSE)</f>
        <v>Ice Cream</v>
      </c>
      <c r="H3785" t="str">
        <f ca="1">VLOOKUP(F3785,'Stock Details'!$A$2:$J$51,3,FALSE)</f>
        <v>Kwality Wall's - Butterscotch</v>
      </c>
      <c r="I3785" t="str">
        <f ca="1">VLOOKUP(F3785,'Stock Details'!$A$2:$J$51,7,FALSE)</f>
        <v>1-A</v>
      </c>
      <c r="J3785" t="str">
        <f t="shared" ca="1" si="474"/>
        <v>1_1-A</v>
      </c>
      <c r="K3785" t="str">
        <f ca="1">VLOOKUP(J3785,'Store-Salesman Details'!$C$2:$H$16,6,FALSE)</f>
        <v>Komal</v>
      </c>
      <c r="L3785">
        <f t="shared" ca="1" si="475"/>
        <v>2</v>
      </c>
      <c r="M3785">
        <f ca="1">VLOOKUP(F3785,'Stock Details'!$A$2:$J$51,5,FALSE)</f>
        <v>145</v>
      </c>
      <c r="N3785">
        <f t="shared" ca="1" si="476"/>
        <v>290</v>
      </c>
      <c r="O3785">
        <v>1</v>
      </c>
    </row>
    <row r="3786" spans="1:15" x14ac:dyDescent="0.25">
      <c r="A3786">
        <v>3785</v>
      </c>
      <c r="B3786" s="3">
        <v>45557</v>
      </c>
      <c r="C3786">
        <f t="shared" ca="1" si="473"/>
        <v>3</v>
      </c>
      <c r="D3786" t="str">
        <f ca="1">VLOOKUP(C3786,'Store-Salesman Details'!$A$2:$H$16,4,FALSE)</f>
        <v>North</v>
      </c>
      <c r="E3786" t="str">
        <f ca="1">VLOOKUP(C3786,'Store-Salesman Details'!$A$2:$H$16,5,FALSE)</f>
        <v>Karan</v>
      </c>
      <c r="F3786">
        <f t="shared" ca="1" si="477"/>
        <v>13</v>
      </c>
      <c r="G3786" t="str">
        <f ca="1">VLOOKUP(F3786,'Stock Details'!$A$2:$J$51,2,FALSE)</f>
        <v>Foods</v>
      </c>
      <c r="H3786" t="str">
        <f ca="1">VLOOKUP(F3786,'Stock Details'!$A$2:$J$51,3,FALSE)</f>
        <v>Kissan Orange Juice</v>
      </c>
      <c r="I3786" t="str">
        <f ca="1">VLOOKUP(F3786,'Stock Details'!$A$2:$J$51,7,FALSE)</f>
        <v>1-A</v>
      </c>
      <c r="J3786" t="str">
        <f t="shared" ca="1" si="474"/>
        <v>3_1-A</v>
      </c>
      <c r="K3786" t="str">
        <f ca="1">VLOOKUP(J3786,'Store-Salesman Details'!$C$2:$H$16,6,FALSE)</f>
        <v>Suresh</v>
      </c>
      <c r="L3786">
        <f t="shared" ca="1" si="475"/>
        <v>5</v>
      </c>
      <c r="M3786">
        <f ca="1">VLOOKUP(F3786,'Stock Details'!$A$2:$J$51,5,FALSE)</f>
        <v>165</v>
      </c>
      <c r="N3786">
        <f t="shared" ca="1" si="476"/>
        <v>825</v>
      </c>
      <c r="O3786">
        <v>1</v>
      </c>
    </row>
    <row r="3787" spans="1:15" x14ac:dyDescent="0.25">
      <c r="A3787">
        <v>3786</v>
      </c>
      <c r="B3787" s="3">
        <v>45557</v>
      </c>
      <c r="C3787">
        <f t="shared" ca="1" si="473"/>
        <v>3</v>
      </c>
      <c r="D3787" t="str">
        <f ca="1">VLOOKUP(C3787,'Store-Salesman Details'!$A$2:$H$16,4,FALSE)</f>
        <v>North</v>
      </c>
      <c r="E3787" t="str">
        <f ca="1">VLOOKUP(C3787,'Store-Salesman Details'!$A$2:$H$16,5,FALSE)</f>
        <v>Karan</v>
      </c>
      <c r="F3787">
        <f t="shared" ca="1" si="477"/>
        <v>12</v>
      </c>
      <c r="G3787" t="str">
        <f ca="1">VLOOKUP(F3787,'Stock Details'!$A$2:$J$51,2,FALSE)</f>
        <v>Foods</v>
      </c>
      <c r="H3787" t="str">
        <f ca="1">VLOOKUP(F3787,'Stock Details'!$A$2:$J$51,3,FALSE)</f>
        <v>Kissan Ketchup</v>
      </c>
      <c r="I3787" t="str">
        <f ca="1">VLOOKUP(F3787,'Stock Details'!$A$2:$J$51,7,FALSE)</f>
        <v>1-A</v>
      </c>
      <c r="J3787" t="str">
        <f t="shared" ca="1" si="474"/>
        <v>3_1-A</v>
      </c>
      <c r="K3787" t="str">
        <f ca="1">VLOOKUP(J3787,'Store-Salesman Details'!$C$2:$H$16,6,FALSE)</f>
        <v>Suresh</v>
      </c>
      <c r="L3787">
        <f t="shared" ca="1" si="475"/>
        <v>3</v>
      </c>
      <c r="M3787">
        <f ca="1">VLOOKUP(F3787,'Stock Details'!$A$2:$J$51,5,FALSE)</f>
        <v>15</v>
      </c>
      <c r="N3787">
        <f t="shared" ca="1" si="476"/>
        <v>45</v>
      </c>
      <c r="O3787">
        <v>1</v>
      </c>
    </row>
    <row r="3788" spans="1:15" x14ac:dyDescent="0.25">
      <c r="A3788">
        <v>3787</v>
      </c>
      <c r="B3788" s="3">
        <v>45557</v>
      </c>
      <c r="C3788">
        <f t="shared" ca="1" si="473"/>
        <v>5</v>
      </c>
      <c r="D3788" t="str">
        <f ca="1">VLOOKUP(C3788,'Store-Salesman Details'!$A$2:$H$16,4,FALSE)</f>
        <v>West</v>
      </c>
      <c r="E3788" t="str">
        <f ca="1">VLOOKUP(C3788,'Store-Salesman Details'!$A$2:$H$16,5,FALSE)</f>
        <v>Abhishek</v>
      </c>
      <c r="F3788">
        <f t="shared" ca="1" si="477"/>
        <v>12</v>
      </c>
      <c r="G3788" t="str">
        <f ca="1">VLOOKUP(F3788,'Stock Details'!$A$2:$J$51,2,FALSE)</f>
        <v>Foods</v>
      </c>
      <c r="H3788" t="str">
        <f ca="1">VLOOKUP(F3788,'Stock Details'!$A$2:$J$51,3,FALSE)</f>
        <v>Kissan Ketchup</v>
      </c>
      <c r="I3788" t="str">
        <f ca="1">VLOOKUP(F3788,'Stock Details'!$A$2:$J$51,7,FALSE)</f>
        <v>1-A</v>
      </c>
      <c r="J3788" t="str">
        <f t="shared" ca="1" si="474"/>
        <v>5_1-A</v>
      </c>
      <c r="K3788" t="str">
        <f ca="1">VLOOKUP(J3788,'Store-Salesman Details'!$C$2:$H$16,6,FALSE)</f>
        <v>Ramesh</v>
      </c>
      <c r="L3788">
        <f t="shared" ca="1" si="475"/>
        <v>3</v>
      </c>
      <c r="M3788">
        <f ca="1">VLOOKUP(F3788,'Stock Details'!$A$2:$J$51,5,FALSE)</f>
        <v>15</v>
      </c>
      <c r="N3788">
        <f t="shared" ca="1" si="476"/>
        <v>45</v>
      </c>
      <c r="O3788">
        <v>1</v>
      </c>
    </row>
    <row r="3789" spans="1:15" x14ac:dyDescent="0.25">
      <c r="A3789">
        <v>3788</v>
      </c>
      <c r="B3789" s="3">
        <v>45557</v>
      </c>
      <c r="C3789">
        <f t="shared" ca="1" si="473"/>
        <v>5</v>
      </c>
      <c r="D3789" t="str">
        <f ca="1">VLOOKUP(C3789,'Store-Salesman Details'!$A$2:$H$16,4,FALSE)</f>
        <v>West</v>
      </c>
      <c r="E3789" t="str">
        <f ca="1">VLOOKUP(C3789,'Store-Salesman Details'!$A$2:$H$16,5,FALSE)</f>
        <v>Abhishek</v>
      </c>
      <c r="F3789">
        <f t="shared" ca="1" si="477"/>
        <v>12</v>
      </c>
      <c r="G3789" t="str">
        <f ca="1">VLOOKUP(F3789,'Stock Details'!$A$2:$J$51,2,FALSE)</f>
        <v>Foods</v>
      </c>
      <c r="H3789" t="str">
        <f ca="1">VLOOKUP(F3789,'Stock Details'!$A$2:$J$51,3,FALSE)</f>
        <v>Kissan Ketchup</v>
      </c>
      <c r="I3789" t="str">
        <f ca="1">VLOOKUP(F3789,'Stock Details'!$A$2:$J$51,7,FALSE)</f>
        <v>1-A</v>
      </c>
      <c r="J3789" t="str">
        <f t="shared" ca="1" si="474"/>
        <v>5_1-A</v>
      </c>
      <c r="K3789" t="str">
        <f ca="1">VLOOKUP(J3789,'Store-Salesman Details'!$C$2:$H$16,6,FALSE)</f>
        <v>Ramesh</v>
      </c>
      <c r="L3789">
        <f t="shared" ca="1" si="475"/>
        <v>3</v>
      </c>
      <c r="M3789">
        <f ca="1">VLOOKUP(F3789,'Stock Details'!$A$2:$J$51,5,FALSE)</f>
        <v>15</v>
      </c>
      <c r="N3789">
        <f t="shared" ca="1" si="476"/>
        <v>45</v>
      </c>
      <c r="O3789">
        <v>1</v>
      </c>
    </row>
    <row r="3790" spans="1:15" x14ac:dyDescent="0.25">
      <c r="A3790">
        <v>3789</v>
      </c>
      <c r="B3790" s="3">
        <v>45557</v>
      </c>
      <c r="C3790">
        <f t="shared" ca="1" si="473"/>
        <v>3</v>
      </c>
      <c r="D3790" t="str">
        <f ca="1">VLOOKUP(C3790,'Store-Salesman Details'!$A$2:$H$16,4,FALSE)</f>
        <v>North</v>
      </c>
      <c r="E3790" t="str">
        <f ca="1">VLOOKUP(C3790,'Store-Salesman Details'!$A$2:$H$16,5,FALSE)</f>
        <v>Karan</v>
      </c>
      <c r="F3790">
        <f t="shared" ca="1" si="477"/>
        <v>10</v>
      </c>
      <c r="G3790" t="str">
        <f ca="1">VLOOKUP(F3790,'Stock Details'!$A$2:$J$51,2,FALSE)</f>
        <v>Disinfectant</v>
      </c>
      <c r="H3790" t="str">
        <f ca="1">VLOOKUP(F3790,'Stock Details'!$A$2:$J$51,3,FALSE)</f>
        <v>Cif</v>
      </c>
      <c r="I3790" t="str">
        <f ca="1">VLOOKUP(F3790,'Stock Details'!$A$2:$J$51,7,FALSE)</f>
        <v>1-A</v>
      </c>
      <c r="J3790" t="str">
        <f t="shared" ca="1" si="474"/>
        <v>3_1-A</v>
      </c>
      <c r="K3790" t="str">
        <f ca="1">VLOOKUP(J3790,'Store-Salesman Details'!$C$2:$H$16,6,FALSE)</f>
        <v>Suresh</v>
      </c>
      <c r="L3790">
        <f t="shared" ca="1" si="475"/>
        <v>3</v>
      </c>
      <c r="M3790">
        <f ca="1">VLOOKUP(F3790,'Stock Details'!$A$2:$J$51,5,FALSE)</f>
        <v>269</v>
      </c>
      <c r="N3790">
        <f t="shared" ca="1" si="476"/>
        <v>807</v>
      </c>
      <c r="O3790">
        <v>1</v>
      </c>
    </row>
    <row r="3791" spans="1:15" x14ac:dyDescent="0.25">
      <c r="A3791">
        <v>3790</v>
      </c>
      <c r="B3791" s="3">
        <v>45557</v>
      </c>
      <c r="C3791">
        <f t="shared" ca="1" si="473"/>
        <v>2</v>
      </c>
      <c r="D3791" t="str">
        <f ca="1">VLOOKUP(C3791,'Store-Salesman Details'!$A$2:$H$16,4,FALSE)</f>
        <v>East</v>
      </c>
      <c r="E3791" t="str">
        <f ca="1">VLOOKUP(C3791,'Store-Salesman Details'!$A$2:$H$16,5,FALSE)</f>
        <v>Ritesh Kumar</v>
      </c>
      <c r="F3791">
        <f t="shared" ca="1" si="477"/>
        <v>13</v>
      </c>
      <c r="G3791" t="str">
        <f ca="1">VLOOKUP(F3791,'Stock Details'!$A$2:$J$51,2,FALSE)</f>
        <v>Foods</v>
      </c>
      <c r="H3791" t="str">
        <f ca="1">VLOOKUP(F3791,'Stock Details'!$A$2:$J$51,3,FALSE)</f>
        <v>Kissan Orange Juice</v>
      </c>
      <c r="I3791" t="str">
        <f ca="1">VLOOKUP(F3791,'Stock Details'!$A$2:$J$51,7,FALSE)</f>
        <v>1-A</v>
      </c>
      <c r="J3791" t="str">
        <f t="shared" ca="1" si="474"/>
        <v>2_1-A</v>
      </c>
      <c r="K3791" t="str">
        <f ca="1">VLOOKUP(J3791,'Store-Salesman Details'!$C$2:$H$16,6,FALSE)</f>
        <v>Divesh</v>
      </c>
      <c r="L3791">
        <f t="shared" ca="1" si="475"/>
        <v>2</v>
      </c>
      <c r="M3791">
        <f ca="1">VLOOKUP(F3791,'Stock Details'!$A$2:$J$51,5,FALSE)</f>
        <v>165</v>
      </c>
      <c r="N3791">
        <f t="shared" ca="1" si="476"/>
        <v>330</v>
      </c>
      <c r="O3791">
        <v>1</v>
      </c>
    </row>
    <row r="3792" spans="1:15" x14ac:dyDescent="0.25">
      <c r="A3792">
        <v>3791</v>
      </c>
      <c r="B3792" s="3">
        <v>45557</v>
      </c>
      <c r="C3792">
        <f t="shared" ca="1" si="473"/>
        <v>3</v>
      </c>
      <c r="D3792" t="str">
        <f ca="1">VLOOKUP(C3792,'Store-Salesman Details'!$A$2:$H$16,4,FALSE)</f>
        <v>North</v>
      </c>
      <c r="E3792" t="str">
        <f ca="1">VLOOKUP(C3792,'Store-Salesman Details'!$A$2:$H$16,5,FALSE)</f>
        <v>Karan</v>
      </c>
      <c r="F3792">
        <f t="shared" ca="1" si="477"/>
        <v>5</v>
      </c>
      <c r="G3792" t="str">
        <f ca="1">VLOOKUP(F3792,'Stock Details'!$A$2:$J$51,2,FALSE)</f>
        <v>Beverages</v>
      </c>
      <c r="H3792" t="str">
        <f ca="1">VLOOKUP(F3792,'Stock Details'!$A$2:$J$51,3,FALSE)</f>
        <v>Nescafe - Coffee Classic</v>
      </c>
      <c r="I3792" t="str">
        <f ca="1">VLOOKUP(F3792,'Stock Details'!$A$2:$J$51,7,FALSE)</f>
        <v>1-A</v>
      </c>
      <c r="J3792" t="str">
        <f t="shared" ca="1" si="474"/>
        <v>3_1-A</v>
      </c>
      <c r="K3792" t="str">
        <f ca="1">VLOOKUP(J3792,'Store-Salesman Details'!$C$2:$H$16,6,FALSE)</f>
        <v>Suresh</v>
      </c>
      <c r="L3792">
        <f t="shared" ca="1" si="475"/>
        <v>4</v>
      </c>
      <c r="M3792">
        <f ca="1">VLOOKUP(F3792,'Stock Details'!$A$2:$J$51,5,FALSE)</f>
        <v>10</v>
      </c>
      <c r="N3792">
        <f t="shared" ca="1" si="476"/>
        <v>40</v>
      </c>
      <c r="O3792">
        <v>1</v>
      </c>
    </row>
    <row r="3793" spans="1:15" x14ac:dyDescent="0.25">
      <c r="A3793">
        <v>3792</v>
      </c>
      <c r="B3793" s="3">
        <v>45557</v>
      </c>
      <c r="C3793">
        <f t="shared" ca="1" si="473"/>
        <v>4</v>
      </c>
      <c r="D3793" t="str">
        <f ca="1">VLOOKUP(C3793,'Store-Salesman Details'!$A$2:$H$16,4,FALSE)</f>
        <v>South</v>
      </c>
      <c r="E3793" t="str">
        <f ca="1">VLOOKUP(C3793,'Store-Salesman Details'!$A$2:$H$16,5,FALSE)</f>
        <v>Ayush</v>
      </c>
      <c r="F3793">
        <f t="shared" ca="1" si="477"/>
        <v>16</v>
      </c>
      <c r="G3793" t="str">
        <f ca="1">VLOOKUP(F3793,'Stock Details'!$A$2:$J$51,2,FALSE)</f>
        <v>Ice Cream</v>
      </c>
      <c r="H3793" t="str">
        <f ca="1">VLOOKUP(F3793,'Stock Details'!$A$2:$J$51,3,FALSE)</f>
        <v>Kwality Wall's - Butterscotch</v>
      </c>
      <c r="I3793" t="str">
        <f ca="1">VLOOKUP(F3793,'Stock Details'!$A$2:$J$51,7,FALSE)</f>
        <v>1-A</v>
      </c>
      <c r="J3793" t="str">
        <f t="shared" ca="1" si="474"/>
        <v>4_1-A</v>
      </c>
      <c r="K3793" t="str">
        <f ca="1">VLOOKUP(J3793,'Store-Salesman Details'!$C$2:$H$16,6,FALSE)</f>
        <v>Divya</v>
      </c>
      <c r="L3793">
        <f t="shared" ca="1" si="475"/>
        <v>5</v>
      </c>
      <c r="M3793">
        <f ca="1">VLOOKUP(F3793,'Stock Details'!$A$2:$J$51,5,FALSE)</f>
        <v>145</v>
      </c>
      <c r="N3793">
        <f t="shared" ca="1" si="476"/>
        <v>725</v>
      </c>
      <c r="O3793">
        <v>1</v>
      </c>
    </row>
    <row r="3794" spans="1:15" x14ac:dyDescent="0.25">
      <c r="A3794">
        <v>3793</v>
      </c>
      <c r="B3794" s="3">
        <v>45557</v>
      </c>
      <c r="C3794">
        <f t="shared" ca="1" si="473"/>
        <v>2</v>
      </c>
      <c r="D3794" t="str">
        <f ca="1">VLOOKUP(C3794,'Store-Salesman Details'!$A$2:$H$16,4,FALSE)</f>
        <v>East</v>
      </c>
      <c r="E3794" t="str">
        <f ca="1">VLOOKUP(C3794,'Store-Salesman Details'!$A$2:$H$16,5,FALSE)</f>
        <v>Ritesh Kumar</v>
      </c>
      <c r="F3794">
        <f t="shared" ca="1" si="477"/>
        <v>1</v>
      </c>
      <c r="G3794" t="str">
        <f ca="1">VLOOKUP(F3794,'Stock Details'!$A$2:$J$51,2,FALSE)</f>
        <v>Beverages</v>
      </c>
      <c r="H3794" t="str">
        <f ca="1">VLOOKUP(F3794,'Stock Details'!$A$2:$J$51,3,FALSE)</f>
        <v>Brooke Bond</v>
      </c>
      <c r="I3794" t="str">
        <f ca="1">VLOOKUP(F3794,'Stock Details'!$A$2:$J$51,7,FALSE)</f>
        <v>1-A</v>
      </c>
      <c r="J3794" t="str">
        <f t="shared" ca="1" si="474"/>
        <v>2_1-A</v>
      </c>
      <c r="K3794" t="str">
        <f ca="1">VLOOKUP(J3794,'Store-Salesman Details'!$C$2:$H$16,6,FALSE)</f>
        <v>Divesh</v>
      </c>
      <c r="L3794">
        <f t="shared" ca="1" si="475"/>
        <v>5</v>
      </c>
      <c r="M3794">
        <f ca="1">VLOOKUP(F3794,'Stock Details'!$A$2:$J$51,5,FALSE)</f>
        <v>45</v>
      </c>
      <c r="N3794">
        <f t="shared" ca="1" si="476"/>
        <v>225</v>
      </c>
      <c r="O3794">
        <v>1</v>
      </c>
    </row>
    <row r="3795" spans="1:15" x14ac:dyDescent="0.25">
      <c r="A3795">
        <v>3794</v>
      </c>
      <c r="B3795" s="3">
        <v>45557</v>
      </c>
      <c r="C3795">
        <f t="shared" ca="1" si="473"/>
        <v>4</v>
      </c>
      <c r="D3795" t="str">
        <f ca="1">VLOOKUP(C3795,'Store-Salesman Details'!$A$2:$H$16,4,FALSE)</f>
        <v>South</v>
      </c>
      <c r="E3795" t="str">
        <f ca="1">VLOOKUP(C3795,'Store-Salesman Details'!$A$2:$H$16,5,FALSE)</f>
        <v>Ayush</v>
      </c>
      <c r="F3795">
        <f t="shared" ca="1" si="477"/>
        <v>6</v>
      </c>
      <c r="G3795" t="str">
        <f ca="1">VLOOKUP(F3795,'Stock Details'!$A$2:$J$51,2,FALSE)</f>
        <v>Beverages</v>
      </c>
      <c r="H3795" t="str">
        <f ca="1">VLOOKUP(F3795,'Stock Details'!$A$2:$J$51,3,FALSE)</f>
        <v>Nescafe - Coffee Gold</v>
      </c>
      <c r="I3795" t="str">
        <f ca="1">VLOOKUP(F3795,'Stock Details'!$A$2:$J$51,7,FALSE)</f>
        <v>1-A</v>
      </c>
      <c r="J3795" t="str">
        <f t="shared" ca="1" si="474"/>
        <v>4_1-A</v>
      </c>
      <c r="K3795" t="str">
        <f ca="1">VLOOKUP(J3795,'Store-Salesman Details'!$C$2:$H$16,6,FALSE)</f>
        <v>Divya</v>
      </c>
      <c r="L3795">
        <f t="shared" ca="1" si="475"/>
        <v>4</v>
      </c>
      <c r="M3795">
        <f ca="1">VLOOKUP(F3795,'Stock Details'!$A$2:$J$51,5,FALSE)</f>
        <v>100</v>
      </c>
      <c r="N3795">
        <f t="shared" ca="1" si="476"/>
        <v>400</v>
      </c>
      <c r="O3795">
        <v>1</v>
      </c>
    </row>
    <row r="3796" spans="1:15" x14ac:dyDescent="0.25">
      <c r="A3796">
        <v>3795</v>
      </c>
      <c r="B3796" s="3">
        <v>45557</v>
      </c>
      <c r="C3796">
        <f t="shared" ca="1" si="473"/>
        <v>5</v>
      </c>
      <c r="D3796" t="str">
        <f ca="1">VLOOKUP(C3796,'Store-Salesman Details'!$A$2:$H$16,4,FALSE)</f>
        <v>West</v>
      </c>
      <c r="E3796" t="str">
        <f ca="1">VLOOKUP(C3796,'Store-Salesman Details'!$A$2:$H$16,5,FALSE)</f>
        <v>Abhishek</v>
      </c>
      <c r="F3796">
        <f t="shared" ref="F3796:F3802" ca="1" si="478">RANDBETWEEN(26,46)</f>
        <v>36</v>
      </c>
      <c r="G3796" t="str">
        <f ca="1">VLOOKUP(F3796,'Stock Details'!$A$2:$J$51,2,FALSE)</f>
        <v>Personal Care</v>
      </c>
      <c r="H3796" t="str">
        <f ca="1">VLOOKUP(F3796,'Stock Details'!$A$2:$J$51,3,FALSE)</f>
        <v>Pepsodent</v>
      </c>
      <c r="I3796" t="str">
        <f ca="1">VLOOKUP(F3796,'Stock Details'!$A$2:$J$51,7,FALSE)</f>
        <v>3-P</v>
      </c>
      <c r="J3796" t="str">
        <f t="shared" ca="1" si="474"/>
        <v>5_3-P</v>
      </c>
      <c r="K3796" t="str">
        <f ca="1">VLOOKUP(J3796,'Store-Salesman Details'!$C$2:$H$16,6,FALSE)</f>
        <v>Kritika</v>
      </c>
      <c r="L3796">
        <f t="shared" ca="1" si="475"/>
        <v>4</v>
      </c>
      <c r="M3796">
        <f ca="1">VLOOKUP(F3796,'Stock Details'!$A$2:$J$51,5,FALSE)</f>
        <v>104</v>
      </c>
      <c r="N3796">
        <f t="shared" ca="1" si="476"/>
        <v>416</v>
      </c>
      <c r="O3796">
        <v>1</v>
      </c>
    </row>
    <row r="3797" spans="1:15" x14ac:dyDescent="0.25">
      <c r="A3797">
        <v>3796</v>
      </c>
      <c r="B3797" s="3">
        <v>45557</v>
      </c>
      <c r="C3797">
        <f t="shared" ca="1" si="473"/>
        <v>3</v>
      </c>
      <c r="D3797" t="str">
        <f ca="1">VLOOKUP(C3797,'Store-Salesman Details'!$A$2:$H$16,4,FALSE)</f>
        <v>North</v>
      </c>
      <c r="E3797" t="str">
        <f ca="1">VLOOKUP(C3797,'Store-Salesman Details'!$A$2:$H$16,5,FALSE)</f>
        <v>Karan</v>
      </c>
      <c r="F3797">
        <f t="shared" ca="1" si="478"/>
        <v>39</v>
      </c>
      <c r="G3797" t="str">
        <f ca="1">VLOOKUP(F3797,'Stock Details'!$A$2:$J$51,2,FALSE)</f>
        <v>Personal Care</v>
      </c>
      <c r="H3797" t="str">
        <f ca="1">VLOOKUP(F3797,'Stock Details'!$A$2:$J$51,3,FALSE)</f>
        <v>Wilkison Sword</v>
      </c>
      <c r="I3797" t="str">
        <f ca="1">VLOOKUP(F3797,'Stock Details'!$A$2:$J$51,7,FALSE)</f>
        <v>3-P</v>
      </c>
      <c r="J3797" t="str">
        <f t="shared" ca="1" si="474"/>
        <v>3_3-P</v>
      </c>
      <c r="K3797" t="str">
        <f ca="1">VLOOKUP(J3797,'Store-Salesman Details'!$C$2:$H$16,6,FALSE)</f>
        <v>Rajat</v>
      </c>
      <c r="L3797">
        <f t="shared" ca="1" si="475"/>
        <v>1</v>
      </c>
      <c r="M3797">
        <f ca="1">VLOOKUP(F3797,'Stock Details'!$A$2:$J$51,5,FALSE)</f>
        <v>9</v>
      </c>
      <c r="N3797">
        <f t="shared" ca="1" si="476"/>
        <v>9</v>
      </c>
      <c r="O3797">
        <v>1</v>
      </c>
    </row>
    <row r="3798" spans="1:15" x14ac:dyDescent="0.25">
      <c r="A3798">
        <v>3797</v>
      </c>
      <c r="B3798" s="3">
        <v>45557</v>
      </c>
      <c r="C3798">
        <f t="shared" ca="1" si="473"/>
        <v>1</v>
      </c>
      <c r="D3798" t="str">
        <f ca="1">VLOOKUP(C3798,'Store-Salesman Details'!$A$2:$H$16,4,FALSE)</f>
        <v>Central</v>
      </c>
      <c r="E3798" t="str">
        <f ca="1">VLOOKUP(C3798,'Store-Salesman Details'!$A$2:$H$16,5,FALSE)</f>
        <v>Tanu</v>
      </c>
      <c r="F3798">
        <f t="shared" ca="1" si="478"/>
        <v>41</v>
      </c>
      <c r="G3798" t="str">
        <f ca="1">VLOOKUP(F3798,'Stock Details'!$A$2:$J$51,2,FALSE)</f>
        <v>Personal Care</v>
      </c>
      <c r="H3798" t="str">
        <f ca="1">VLOOKUP(F3798,'Stock Details'!$A$2:$J$51,3,FALSE)</f>
        <v>Oral-B Toothbrush</v>
      </c>
      <c r="I3798" t="str">
        <f ca="1">VLOOKUP(F3798,'Stock Details'!$A$2:$J$51,7,FALSE)</f>
        <v>3-P</v>
      </c>
      <c r="J3798" t="str">
        <f t="shared" ca="1" si="474"/>
        <v>1_3-P</v>
      </c>
      <c r="K3798" t="str">
        <f ca="1">VLOOKUP(J3798,'Store-Salesman Details'!$C$2:$H$16,6,FALSE)</f>
        <v>Sohan</v>
      </c>
      <c r="L3798">
        <f t="shared" ca="1" si="475"/>
        <v>2</v>
      </c>
      <c r="M3798">
        <f ca="1">VLOOKUP(F3798,'Stock Details'!$A$2:$J$51,5,FALSE)</f>
        <v>24</v>
      </c>
      <c r="N3798">
        <f t="shared" ca="1" si="476"/>
        <v>48</v>
      </c>
      <c r="O3798">
        <v>1</v>
      </c>
    </row>
    <row r="3799" spans="1:15" x14ac:dyDescent="0.25">
      <c r="A3799">
        <v>3798</v>
      </c>
      <c r="B3799" s="3">
        <v>45557</v>
      </c>
      <c r="C3799">
        <f t="shared" ca="1" si="473"/>
        <v>3</v>
      </c>
      <c r="D3799" t="str">
        <f ca="1">VLOOKUP(C3799,'Store-Salesman Details'!$A$2:$H$16,4,FALSE)</f>
        <v>North</v>
      </c>
      <c r="E3799" t="str">
        <f ca="1">VLOOKUP(C3799,'Store-Salesman Details'!$A$2:$H$16,5,FALSE)</f>
        <v>Karan</v>
      </c>
      <c r="F3799">
        <f t="shared" ca="1" si="478"/>
        <v>41</v>
      </c>
      <c r="G3799" t="str">
        <f ca="1">VLOOKUP(F3799,'Stock Details'!$A$2:$J$51,2,FALSE)</f>
        <v>Personal Care</v>
      </c>
      <c r="H3799" t="str">
        <f ca="1">VLOOKUP(F3799,'Stock Details'!$A$2:$J$51,3,FALSE)</f>
        <v>Oral-B Toothbrush</v>
      </c>
      <c r="I3799" t="str">
        <f ca="1">VLOOKUP(F3799,'Stock Details'!$A$2:$J$51,7,FALSE)</f>
        <v>3-P</v>
      </c>
      <c r="J3799" t="str">
        <f t="shared" ca="1" si="474"/>
        <v>3_3-P</v>
      </c>
      <c r="K3799" t="str">
        <f ca="1">VLOOKUP(J3799,'Store-Salesman Details'!$C$2:$H$16,6,FALSE)</f>
        <v>Rajat</v>
      </c>
      <c r="L3799">
        <f t="shared" ca="1" si="475"/>
        <v>5</v>
      </c>
      <c r="M3799">
        <f ca="1">VLOOKUP(F3799,'Stock Details'!$A$2:$J$51,5,FALSE)</f>
        <v>24</v>
      </c>
      <c r="N3799">
        <f t="shared" ca="1" si="476"/>
        <v>120</v>
      </c>
      <c r="O3799">
        <v>1</v>
      </c>
    </row>
    <row r="3800" spans="1:15" x14ac:dyDescent="0.25">
      <c r="A3800">
        <v>3799</v>
      </c>
      <c r="B3800" s="3">
        <v>45557</v>
      </c>
      <c r="C3800">
        <f t="shared" ca="1" si="473"/>
        <v>4</v>
      </c>
      <c r="D3800" t="str">
        <f ca="1">VLOOKUP(C3800,'Store-Salesman Details'!$A$2:$H$16,4,FALSE)</f>
        <v>South</v>
      </c>
      <c r="E3800" t="str">
        <f ca="1">VLOOKUP(C3800,'Store-Salesman Details'!$A$2:$H$16,5,FALSE)</f>
        <v>Ayush</v>
      </c>
      <c r="F3800">
        <f t="shared" ca="1" si="478"/>
        <v>41</v>
      </c>
      <c r="G3800" t="str">
        <f ca="1">VLOOKUP(F3800,'Stock Details'!$A$2:$J$51,2,FALSE)</f>
        <v>Personal Care</v>
      </c>
      <c r="H3800" t="str">
        <f ca="1">VLOOKUP(F3800,'Stock Details'!$A$2:$J$51,3,FALSE)</f>
        <v>Oral-B Toothbrush</v>
      </c>
      <c r="I3800" t="str">
        <f ca="1">VLOOKUP(F3800,'Stock Details'!$A$2:$J$51,7,FALSE)</f>
        <v>3-P</v>
      </c>
      <c r="J3800" t="str">
        <f t="shared" ca="1" si="474"/>
        <v>4_3-P</v>
      </c>
      <c r="K3800" t="str">
        <f ca="1">VLOOKUP(J3800,'Store-Salesman Details'!$C$2:$H$16,6,FALSE)</f>
        <v>Mohan</v>
      </c>
      <c r="L3800">
        <f t="shared" ca="1" si="475"/>
        <v>3</v>
      </c>
      <c r="M3800">
        <f ca="1">VLOOKUP(F3800,'Stock Details'!$A$2:$J$51,5,FALSE)</f>
        <v>24</v>
      </c>
      <c r="N3800">
        <f t="shared" ca="1" si="476"/>
        <v>72</v>
      </c>
      <c r="O3800">
        <v>1</v>
      </c>
    </row>
    <row r="3801" spans="1:15" x14ac:dyDescent="0.25">
      <c r="A3801">
        <v>3800</v>
      </c>
      <c r="B3801" s="3">
        <v>45557</v>
      </c>
      <c r="C3801">
        <f t="shared" ca="1" si="473"/>
        <v>1</v>
      </c>
      <c r="D3801" t="str">
        <f ca="1">VLOOKUP(C3801,'Store-Salesman Details'!$A$2:$H$16,4,FALSE)</f>
        <v>Central</v>
      </c>
      <c r="E3801" t="str">
        <f ca="1">VLOOKUP(C3801,'Store-Salesman Details'!$A$2:$H$16,5,FALSE)</f>
        <v>Tanu</v>
      </c>
      <c r="F3801">
        <f t="shared" ca="1" si="478"/>
        <v>41</v>
      </c>
      <c r="G3801" t="str">
        <f ca="1">VLOOKUP(F3801,'Stock Details'!$A$2:$J$51,2,FALSE)</f>
        <v>Personal Care</v>
      </c>
      <c r="H3801" t="str">
        <f ca="1">VLOOKUP(F3801,'Stock Details'!$A$2:$J$51,3,FALSE)</f>
        <v>Oral-B Toothbrush</v>
      </c>
      <c r="I3801" t="str">
        <f ca="1">VLOOKUP(F3801,'Stock Details'!$A$2:$J$51,7,FALSE)</f>
        <v>3-P</v>
      </c>
      <c r="J3801" t="str">
        <f t="shared" ca="1" si="474"/>
        <v>1_3-P</v>
      </c>
      <c r="K3801" t="str">
        <f ca="1">VLOOKUP(J3801,'Store-Salesman Details'!$C$2:$H$16,6,FALSE)</f>
        <v>Sohan</v>
      </c>
      <c r="L3801">
        <f t="shared" ca="1" si="475"/>
        <v>3</v>
      </c>
      <c r="M3801">
        <f ca="1">VLOOKUP(F3801,'Stock Details'!$A$2:$J$51,5,FALSE)</f>
        <v>24</v>
      </c>
      <c r="N3801">
        <f t="shared" ca="1" si="476"/>
        <v>72</v>
      </c>
      <c r="O3801">
        <v>1</v>
      </c>
    </row>
    <row r="3802" spans="1:15" x14ac:dyDescent="0.25">
      <c r="A3802">
        <v>3801</v>
      </c>
      <c r="B3802" s="3">
        <v>45557</v>
      </c>
      <c r="C3802">
        <f t="shared" ca="1" si="473"/>
        <v>5</v>
      </c>
      <c r="D3802" t="str">
        <f ca="1">VLOOKUP(C3802,'Store-Salesman Details'!$A$2:$H$16,4,FALSE)</f>
        <v>West</v>
      </c>
      <c r="E3802" t="str">
        <f ca="1">VLOOKUP(C3802,'Store-Salesman Details'!$A$2:$H$16,5,FALSE)</f>
        <v>Abhishek</v>
      </c>
      <c r="F3802">
        <f t="shared" ca="1" si="478"/>
        <v>26</v>
      </c>
      <c r="G3802" t="str">
        <f ca="1">VLOOKUP(F3802,'Stock Details'!$A$2:$J$51,2,FALSE)</f>
        <v>Personal Care</v>
      </c>
      <c r="H3802" t="str">
        <f ca="1">VLOOKUP(F3802,'Stock Details'!$A$2:$J$51,3,FALSE)</f>
        <v>Lux</v>
      </c>
      <c r="I3802" t="str">
        <f ca="1">VLOOKUP(F3802,'Stock Details'!$A$2:$J$51,7,FALSE)</f>
        <v>3-P</v>
      </c>
      <c r="J3802" t="str">
        <f t="shared" ca="1" si="474"/>
        <v>5_3-P</v>
      </c>
      <c r="K3802" t="str">
        <f ca="1">VLOOKUP(J3802,'Store-Salesman Details'!$C$2:$H$16,6,FALSE)</f>
        <v>Kritika</v>
      </c>
      <c r="L3802">
        <f t="shared" ca="1" si="475"/>
        <v>3</v>
      </c>
      <c r="M3802">
        <f ca="1">VLOOKUP(F3802,'Stock Details'!$A$2:$J$51,5,FALSE)</f>
        <v>10</v>
      </c>
      <c r="N3802">
        <f t="shared" ca="1" si="476"/>
        <v>30</v>
      </c>
      <c r="O3802">
        <v>1</v>
      </c>
    </row>
    <row r="3803" spans="1:15" x14ac:dyDescent="0.25">
      <c r="A3803">
        <v>3802</v>
      </c>
      <c r="B3803" s="3">
        <v>45557</v>
      </c>
      <c r="C3803">
        <f t="shared" ca="1" si="473"/>
        <v>4</v>
      </c>
      <c r="D3803" t="str">
        <f ca="1">VLOOKUP(C3803,'Store-Salesman Details'!$A$2:$H$16,4,FALSE)</f>
        <v>South</v>
      </c>
      <c r="E3803" t="str">
        <f ca="1">VLOOKUP(C3803,'Store-Salesman Details'!$A$2:$H$16,5,FALSE)</f>
        <v>Ayush</v>
      </c>
      <c r="F3803">
        <f ca="1">RANDBETWEEN(21,25)</f>
        <v>22</v>
      </c>
      <c r="G3803" t="str">
        <f ca="1">VLOOKUP(F3803,'Stock Details'!$A$2:$J$51,2,FALSE)</f>
        <v>Laundry</v>
      </c>
      <c r="H3803" t="str">
        <f ca="1">VLOOKUP(F3803,'Stock Details'!$A$2:$J$51,3,FALSE)</f>
        <v>Rin</v>
      </c>
      <c r="I3803" t="str">
        <f ca="1">VLOOKUP(F3803,'Stock Details'!$A$2:$J$51,7,FALSE)</f>
        <v>2-W</v>
      </c>
      <c r="J3803" t="str">
        <f t="shared" ca="1" si="474"/>
        <v>4_2-W</v>
      </c>
      <c r="K3803" t="str">
        <f ca="1">VLOOKUP(J3803,'Store-Salesman Details'!$C$2:$H$16,6,FALSE)</f>
        <v>Saloni</v>
      </c>
      <c r="L3803">
        <f t="shared" ca="1" si="475"/>
        <v>2</v>
      </c>
      <c r="M3803">
        <f ca="1">VLOOKUP(F3803,'Stock Details'!$A$2:$J$51,5,FALSE)</f>
        <v>10</v>
      </c>
      <c r="N3803">
        <f t="shared" ca="1" si="476"/>
        <v>20</v>
      </c>
      <c r="O3803">
        <v>1</v>
      </c>
    </row>
    <row r="3804" spans="1:15" x14ac:dyDescent="0.25">
      <c r="A3804">
        <v>3803</v>
      </c>
      <c r="B3804" s="3">
        <v>45557</v>
      </c>
      <c r="C3804">
        <f t="shared" ca="1" si="473"/>
        <v>5</v>
      </c>
      <c r="D3804" t="str">
        <f ca="1">VLOOKUP(C3804,'Store-Salesman Details'!$A$2:$H$16,4,FALSE)</f>
        <v>West</v>
      </c>
      <c r="E3804" t="str">
        <f ca="1">VLOOKUP(C3804,'Store-Salesman Details'!$A$2:$H$16,5,FALSE)</f>
        <v>Abhishek</v>
      </c>
      <c r="F3804">
        <f ca="1">RANDBETWEEN(21,25)</f>
        <v>24</v>
      </c>
      <c r="G3804" t="str">
        <f ca="1">VLOOKUP(F3804,'Stock Details'!$A$2:$J$51,2,FALSE)</f>
        <v>Laundry</v>
      </c>
      <c r="H3804" t="str">
        <f ca="1">VLOOKUP(F3804,'Stock Details'!$A$2:$J$51,3,FALSE)</f>
        <v>Tide</v>
      </c>
      <c r="I3804" t="str">
        <f ca="1">VLOOKUP(F3804,'Stock Details'!$A$2:$J$51,7,FALSE)</f>
        <v>2-W</v>
      </c>
      <c r="J3804" t="str">
        <f t="shared" ca="1" si="474"/>
        <v>5_2-W</v>
      </c>
      <c r="K3804" t="str">
        <f ca="1">VLOOKUP(J3804,'Store-Salesman Details'!$C$2:$H$16,6,FALSE)</f>
        <v>Kavya</v>
      </c>
      <c r="L3804">
        <f t="shared" ca="1" si="475"/>
        <v>5</v>
      </c>
      <c r="M3804">
        <f ca="1">VLOOKUP(F3804,'Stock Details'!$A$2:$J$51,5,FALSE)</f>
        <v>10</v>
      </c>
      <c r="N3804">
        <f t="shared" ca="1" si="476"/>
        <v>50</v>
      </c>
      <c r="O3804">
        <v>1</v>
      </c>
    </row>
    <row r="3805" spans="1:15" x14ac:dyDescent="0.25">
      <c r="A3805">
        <v>3804</v>
      </c>
      <c r="B3805" s="3">
        <v>45557</v>
      </c>
      <c r="C3805">
        <f t="shared" ca="1" si="473"/>
        <v>2</v>
      </c>
      <c r="D3805" t="str">
        <f ca="1">VLOOKUP(C3805,'Store-Salesman Details'!$A$2:$H$16,4,FALSE)</f>
        <v>East</v>
      </c>
      <c r="E3805" t="str">
        <f ca="1">VLOOKUP(C3805,'Store-Salesman Details'!$A$2:$H$16,5,FALSE)</f>
        <v>Ritesh Kumar</v>
      </c>
      <c r="F3805">
        <f ca="1">RANDBETWEEN(21,25)</f>
        <v>23</v>
      </c>
      <c r="G3805" t="str">
        <f ca="1">VLOOKUP(F3805,'Stock Details'!$A$2:$J$51,2,FALSE)</f>
        <v>Laundry</v>
      </c>
      <c r="H3805" t="str">
        <f ca="1">VLOOKUP(F3805,'Stock Details'!$A$2:$J$51,3,FALSE)</f>
        <v>Wheel</v>
      </c>
      <c r="I3805" t="str">
        <f ca="1">VLOOKUP(F3805,'Stock Details'!$A$2:$J$51,7,FALSE)</f>
        <v>2-W</v>
      </c>
      <c r="J3805" t="str">
        <f t="shared" ca="1" si="474"/>
        <v>2_2-W</v>
      </c>
      <c r="K3805" t="str">
        <f ca="1">VLOOKUP(J3805,'Store-Salesman Details'!$C$2:$H$16,6,FALSE)</f>
        <v>Sunaina</v>
      </c>
      <c r="L3805">
        <f t="shared" ca="1" si="475"/>
        <v>3</v>
      </c>
      <c r="M3805">
        <f ca="1">VLOOKUP(F3805,'Stock Details'!$A$2:$J$51,5,FALSE)</f>
        <v>10</v>
      </c>
      <c r="N3805">
        <f t="shared" ca="1" si="476"/>
        <v>30</v>
      </c>
      <c r="O3805">
        <v>1</v>
      </c>
    </row>
    <row r="3806" spans="1:15" x14ac:dyDescent="0.25">
      <c r="A3806">
        <v>3805</v>
      </c>
      <c r="B3806" s="3">
        <v>45557</v>
      </c>
      <c r="C3806">
        <f t="shared" ca="1" si="473"/>
        <v>4</v>
      </c>
      <c r="D3806" t="str">
        <f ca="1">VLOOKUP(C3806,'Store-Salesman Details'!$A$2:$H$16,4,FALSE)</f>
        <v>South</v>
      </c>
      <c r="E3806" t="str">
        <f ca="1">VLOOKUP(C3806,'Store-Salesman Details'!$A$2:$H$16,5,FALSE)</f>
        <v>Ayush</v>
      </c>
      <c r="F3806">
        <f ca="1">RANDBETWEEN(21,25)</f>
        <v>23</v>
      </c>
      <c r="G3806" t="str">
        <f ca="1">VLOOKUP(F3806,'Stock Details'!$A$2:$J$51,2,FALSE)</f>
        <v>Laundry</v>
      </c>
      <c r="H3806" t="str">
        <f ca="1">VLOOKUP(F3806,'Stock Details'!$A$2:$J$51,3,FALSE)</f>
        <v>Wheel</v>
      </c>
      <c r="I3806" t="str">
        <f ca="1">VLOOKUP(F3806,'Stock Details'!$A$2:$J$51,7,FALSE)</f>
        <v>2-W</v>
      </c>
      <c r="J3806" t="str">
        <f t="shared" ca="1" si="474"/>
        <v>4_2-W</v>
      </c>
      <c r="K3806" t="str">
        <f ca="1">VLOOKUP(J3806,'Store-Salesman Details'!$C$2:$H$16,6,FALSE)</f>
        <v>Saloni</v>
      </c>
      <c r="L3806">
        <f t="shared" ca="1" si="475"/>
        <v>1</v>
      </c>
      <c r="M3806">
        <f ca="1">VLOOKUP(F3806,'Stock Details'!$A$2:$J$51,5,FALSE)</f>
        <v>10</v>
      </c>
      <c r="N3806">
        <f t="shared" ca="1" si="476"/>
        <v>10</v>
      </c>
      <c r="O3806">
        <v>1</v>
      </c>
    </row>
    <row r="3807" spans="1:15" x14ac:dyDescent="0.25">
      <c r="A3807">
        <v>3806</v>
      </c>
      <c r="B3807" s="3">
        <v>45557</v>
      </c>
      <c r="C3807">
        <f t="shared" ca="1" si="473"/>
        <v>5</v>
      </c>
      <c r="D3807" t="str">
        <f ca="1">VLOOKUP(C3807,'Store-Salesman Details'!$A$2:$H$16,4,FALSE)</f>
        <v>West</v>
      </c>
      <c r="E3807" t="str">
        <f ca="1">VLOOKUP(C3807,'Store-Salesman Details'!$A$2:$H$16,5,FALSE)</f>
        <v>Abhishek</v>
      </c>
      <c r="F3807">
        <f ca="1">RANDBETWEEN(21,25)</f>
        <v>22</v>
      </c>
      <c r="G3807" t="str">
        <f ca="1">VLOOKUP(F3807,'Stock Details'!$A$2:$J$51,2,FALSE)</f>
        <v>Laundry</v>
      </c>
      <c r="H3807" t="str">
        <f ca="1">VLOOKUP(F3807,'Stock Details'!$A$2:$J$51,3,FALSE)</f>
        <v>Rin</v>
      </c>
      <c r="I3807" t="str">
        <f ca="1">VLOOKUP(F3807,'Stock Details'!$A$2:$J$51,7,FALSE)</f>
        <v>2-W</v>
      </c>
      <c r="J3807" t="str">
        <f t="shared" ca="1" si="474"/>
        <v>5_2-W</v>
      </c>
      <c r="K3807" t="str">
        <f ca="1">VLOOKUP(J3807,'Store-Salesman Details'!$C$2:$H$16,6,FALSE)</f>
        <v>Kavya</v>
      </c>
      <c r="L3807">
        <f t="shared" ca="1" si="475"/>
        <v>3</v>
      </c>
      <c r="M3807">
        <f ca="1">VLOOKUP(F3807,'Stock Details'!$A$2:$J$51,5,FALSE)</f>
        <v>10</v>
      </c>
      <c r="N3807">
        <f t="shared" ca="1" si="476"/>
        <v>30</v>
      </c>
      <c r="O3807">
        <v>1</v>
      </c>
    </row>
    <row r="3808" spans="1:15" x14ac:dyDescent="0.25">
      <c r="A3808">
        <v>3807</v>
      </c>
      <c r="B3808" s="3">
        <v>45557</v>
      </c>
      <c r="C3808">
        <f t="shared" ca="1" si="473"/>
        <v>2</v>
      </c>
      <c r="D3808" t="str">
        <f ca="1">VLOOKUP(C3808,'Store-Salesman Details'!$A$2:$H$16,4,FALSE)</f>
        <v>East</v>
      </c>
      <c r="E3808" t="str">
        <f ca="1">VLOOKUP(C3808,'Store-Salesman Details'!$A$2:$H$16,5,FALSE)</f>
        <v>Ritesh Kumar</v>
      </c>
      <c r="F3808">
        <f t="shared" ref="F3808:F3818" ca="1" si="479">RANDBETWEEN(1,20)</f>
        <v>7</v>
      </c>
      <c r="G3808" t="str">
        <f ca="1">VLOOKUP(F3808,'Stock Details'!$A$2:$J$51,2,FALSE)</f>
        <v>Beverages</v>
      </c>
      <c r="H3808" t="str">
        <f ca="1">VLOOKUP(F3808,'Stock Details'!$A$2:$J$51,3,FALSE)</f>
        <v>Nescafe - Coffee Instant</v>
      </c>
      <c r="I3808" t="str">
        <f ca="1">VLOOKUP(F3808,'Stock Details'!$A$2:$J$51,7,FALSE)</f>
        <v>1-A</v>
      </c>
      <c r="J3808" t="str">
        <f t="shared" ca="1" si="474"/>
        <v>2_1-A</v>
      </c>
      <c r="K3808" t="str">
        <f ca="1">VLOOKUP(J3808,'Store-Salesman Details'!$C$2:$H$16,6,FALSE)</f>
        <v>Divesh</v>
      </c>
      <c r="L3808">
        <f t="shared" ca="1" si="475"/>
        <v>1</v>
      </c>
      <c r="M3808">
        <f ca="1">VLOOKUP(F3808,'Stock Details'!$A$2:$J$51,5,FALSE)</f>
        <v>50</v>
      </c>
      <c r="N3808">
        <f t="shared" ca="1" si="476"/>
        <v>50</v>
      </c>
      <c r="O3808">
        <v>1</v>
      </c>
    </row>
    <row r="3809" spans="1:15" x14ac:dyDescent="0.25">
      <c r="A3809">
        <v>3808</v>
      </c>
      <c r="B3809" s="3">
        <v>45557</v>
      </c>
      <c r="C3809">
        <f t="shared" ca="1" si="473"/>
        <v>2</v>
      </c>
      <c r="D3809" t="str">
        <f ca="1">VLOOKUP(C3809,'Store-Salesman Details'!$A$2:$H$16,4,FALSE)</f>
        <v>East</v>
      </c>
      <c r="E3809" t="str">
        <f ca="1">VLOOKUP(C3809,'Store-Salesman Details'!$A$2:$H$16,5,FALSE)</f>
        <v>Ritesh Kumar</v>
      </c>
      <c r="F3809">
        <f t="shared" ca="1" si="479"/>
        <v>9</v>
      </c>
      <c r="G3809" t="str">
        <f ca="1">VLOOKUP(F3809,'Stock Details'!$A$2:$J$51,2,FALSE)</f>
        <v>Disinfectant</v>
      </c>
      <c r="H3809" t="str">
        <f ca="1">VLOOKUP(F3809,'Stock Details'!$A$2:$J$51,3,FALSE)</f>
        <v>Domex</v>
      </c>
      <c r="I3809" t="str">
        <f ca="1">VLOOKUP(F3809,'Stock Details'!$A$2:$J$51,7,FALSE)</f>
        <v>1-A</v>
      </c>
      <c r="J3809" t="str">
        <f t="shared" ca="1" si="474"/>
        <v>2_1-A</v>
      </c>
      <c r="K3809" t="str">
        <f ca="1">VLOOKUP(J3809,'Store-Salesman Details'!$C$2:$H$16,6,FALSE)</f>
        <v>Divesh</v>
      </c>
      <c r="L3809">
        <f t="shared" ca="1" si="475"/>
        <v>4</v>
      </c>
      <c r="M3809">
        <f ca="1">VLOOKUP(F3809,'Stock Details'!$A$2:$J$51,5,FALSE)</f>
        <v>92</v>
      </c>
      <c r="N3809">
        <f t="shared" ca="1" si="476"/>
        <v>368</v>
      </c>
      <c r="O3809">
        <v>1</v>
      </c>
    </row>
    <row r="3810" spans="1:15" x14ac:dyDescent="0.25">
      <c r="A3810">
        <v>3809</v>
      </c>
      <c r="B3810" s="3">
        <v>45557</v>
      </c>
      <c r="C3810">
        <f t="shared" ca="1" si="473"/>
        <v>2</v>
      </c>
      <c r="D3810" t="str">
        <f ca="1">VLOOKUP(C3810,'Store-Salesman Details'!$A$2:$H$16,4,FALSE)</f>
        <v>East</v>
      </c>
      <c r="E3810" t="str">
        <f ca="1">VLOOKUP(C3810,'Store-Salesman Details'!$A$2:$H$16,5,FALSE)</f>
        <v>Ritesh Kumar</v>
      </c>
      <c r="F3810">
        <f t="shared" ca="1" si="479"/>
        <v>5</v>
      </c>
      <c r="G3810" t="str">
        <f ca="1">VLOOKUP(F3810,'Stock Details'!$A$2:$J$51,2,FALSE)</f>
        <v>Beverages</v>
      </c>
      <c r="H3810" t="str">
        <f ca="1">VLOOKUP(F3810,'Stock Details'!$A$2:$J$51,3,FALSE)</f>
        <v>Nescafe - Coffee Classic</v>
      </c>
      <c r="I3810" t="str">
        <f ca="1">VLOOKUP(F3810,'Stock Details'!$A$2:$J$51,7,FALSE)</f>
        <v>1-A</v>
      </c>
      <c r="J3810" t="str">
        <f t="shared" ca="1" si="474"/>
        <v>2_1-A</v>
      </c>
      <c r="K3810" t="str">
        <f ca="1">VLOOKUP(J3810,'Store-Salesman Details'!$C$2:$H$16,6,FALSE)</f>
        <v>Divesh</v>
      </c>
      <c r="L3810">
        <f t="shared" ca="1" si="475"/>
        <v>5</v>
      </c>
      <c r="M3810">
        <f ca="1">VLOOKUP(F3810,'Stock Details'!$A$2:$J$51,5,FALSE)</f>
        <v>10</v>
      </c>
      <c r="N3810">
        <f t="shared" ca="1" si="476"/>
        <v>50</v>
      </c>
      <c r="O3810">
        <v>1</v>
      </c>
    </row>
    <row r="3811" spans="1:15" x14ac:dyDescent="0.25">
      <c r="A3811">
        <v>3810</v>
      </c>
      <c r="B3811" s="3">
        <v>45557</v>
      </c>
      <c r="C3811">
        <f t="shared" ca="1" si="473"/>
        <v>2</v>
      </c>
      <c r="D3811" t="str">
        <f ca="1">VLOOKUP(C3811,'Store-Salesman Details'!$A$2:$H$16,4,FALSE)</f>
        <v>East</v>
      </c>
      <c r="E3811" t="str">
        <f ca="1">VLOOKUP(C3811,'Store-Salesman Details'!$A$2:$H$16,5,FALSE)</f>
        <v>Ritesh Kumar</v>
      </c>
      <c r="F3811">
        <f t="shared" ca="1" si="479"/>
        <v>12</v>
      </c>
      <c r="G3811" t="str">
        <f ca="1">VLOOKUP(F3811,'Stock Details'!$A$2:$J$51,2,FALSE)</f>
        <v>Foods</v>
      </c>
      <c r="H3811" t="str">
        <f ca="1">VLOOKUP(F3811,'Stock Details'!$A$2:$J$51,3,FALSE)</f>
        <v>Kissan Ketchup</v>
      </c>
      <c r="I3811" t="str">
        <f ca="1">VLOOKUP(F3811,'Stock Details'!$A$2:$J$51,7,FALSE)</f>
        <v>1-A</v>
      </c>
      <c r="J3811" t="str">
        <f t="shared" ca="1" si="474"/>
        <v>2_1-A</v>
      </c>
      <c r="K3811" t="str">
        <f ca="1">VLOOKUP(J3811,'Store-Salesman Details'!$C$2:$H$16,6,FALSE)</f>
        <v>Divesh</v>
      </c>
      <c r="L3811">
        <f t="shared" ca="1" si="475"/>
        <v>3</v>
      </c>
      <c r="M3811">
        <f ca="1">VLOOKUP(F3811,'Stock Details'!$A$2:$J$51,5,FALSE)</f>
        <v>15</v>
      </c>
      <c r="N3811">
        <f t="shared" ca="1" si="476"/>
        <v>45</v>
      </c>
      <c r="O3811">
        <v>1</v>
      </c>
    </row>
    <row r="3812" spans="1:15" x14ac:dyDescent="0.25">
      <c r="A3812">
        <v>3811</v>
      </c>
      <c r="B3812" s="3">
        <v>45557</v>
      </c>
      <c r="C3812">
        <f t="shared" ca="1" si="473"/>
        <v>5</v>
      </c>
      <c r="D3812" t="str">
        <f ca="1">VLOOKUP(C3812,'Store-Salesman Details'!$A$2:$H$16,4,FALSE)</f>
        <v>West</v>
      </c>
      <c r="E3812" t="str">
        <f ca="1">VLOOKUP(C3812,'Store-Salesman Details'!$A$2:$H$16,5,FALSE)</f>
        <v>Abhishek</v>
      </c>
      <c r="F3812">
        <f t="shared" ca="1" si="479"/>
        <v>17</v>
      </c>
      <c r="G3812" t="str">
        <f ca="1">VLOOKUP(F3812,'Stock Details'!$A$2:$J$51,2,FALSE)</f>
        <v>Ice Cream</v>
      </c>
      <c r="H3812" t="str">
        <f ca="1">VLOOKUP(F3812,'Stock Details'!$A$2:$J$51,3,FALSE)</f>
        <v>Kwality Wall's - Vanilla</v>
      </c>
      <c r="I3812" t="str">
        <f ca="1">VLOOKUP(F3812,'Stock Details'!$A$2:$J$51,7,FALSE)</f>
        <v>1-A</v>
      </c>
      <c r="J3812" t="str">
        <f t="shared" ca="1" si="474"/>
        <v>5_1-A</v>
      </c>
      <c r="K3812" t="str">
        <f ca="1">VLOOKUP(J3812,'Store-Salesman Details'!$C$2:$H$16,6,FALSE)</f>
        <v>Ramesh</v>
      </c>
      <c r="L3812">
        <f t="shared" ca="1" si="475"/>
        <v>5</v>
      </c>
      <c r="M3812">
        <f ca="1">VLOOKUP(F3812,'Stock Details'!$A$2:$J$51,5,FALSE)</f>
        <v>135</v>
      </c>
      <c r="N3812">
        <f t="shared" ca="1" si="476"/>
        <v>675</v>
      </c>
      <c r="O3812">
        <v>1</v>
      </c>
    </row>
    <row r="3813" spans="1:15" x14ac:dyDescent="0.25">
      <c r="A3813">
        <v>3812</v>
      </c>
      <c r="B3813" s="3">
        <v>45557</v>
      </c>
      <c r="C3813">
        <f t="shared" ca="1" si="473"/>
        <v>3</v>
      </c>
      <c r="D3813" t="str">
        <f ca="1">VLOOKUP(C3813,'Store-Salesman Details'!$A$2:$H$16,4,FALSE)</f>
        <v>North</v>
      </c>
      <c r="E3813" t="str">
        <f ca="1">VLOOKUP(C3813,'Store-Salesman Details'!$A$2:$H$16,5,FALSE)</f>
        <v>Karan</v>
      </c>
      <c r="F3813">
        <f t="shared" ca="1" si="479"/>
        <v>9</v>
      </c>
      <c r="G3813" t="str">
        <f ca="1">VLOOKUP(F3813,'Stock Details'!$A$2:$J$51,2,FALSE)</f>
        <v>Disinfectant</v>
      </c>
      <c r="H3813" t="str">
        <f ca="1">VLOOKUP(F3813,'Stock Details'!$A$2:$J$51,3,FALSE)</f>
        <v>Domex</v>
      </c>
      <c r="I3813" t="str">
        <f ca="1">VLOOKUP(F3813,'Stock Details'!$A$2:$J$51,7,FALSE)</f>
        <v>1-A</v>
      </c>
      <c r="J3813" t="str">
        <f t="shared" ca="1" si="474"/>
        <v>3_1-A</v>
      </c>
      <c r="K3813" t="str">
        <f ca="1">VLOOKUP(J3813,'Store-Salesman Details'!$C$2:$H$16,6,FALSE)</f>
        <v>Suresh</v>
      </c>
      <c r="L3813">
        <f t="shared" ca="1" si="475"/>
        <v>4</v>
      </c>
      <c r="M3813">
        <f ca="1">VLOOKUP(F3813,'Stock Details'!$A$2:$J$51,5,FALSE)</f>
        <v>92</v>
      </c>
      <c r="N3813">
        <f t="shared" ca="1" si="476"/>
        <v>368</v>
      </c>
      <c r="O3813">
        <v>1</v>
      </c>
    </row>
    <row r="3814" spans="1:15" x14ac:dyDescent="0.25">
      <c r="A3814">
        <v>3813</v>
      </c>
      <c r="B3814" s="3">
        <v>45557</v>
      </c>
      <c r="C3814">
        <f t="shared" ca="1" si="473"/>
        <v>4</v>
      </c>
      <c r="D3814" t="str">
        <f ca="1">VLOOKUP(C3814,'Store-Salesman Details'!$A$2:$H$16,4,FALSE)</f>
        <v>South</v>
      </c>
      <c r="E3814" t="str">
        <f ca="1">VLOOKUP(C3814,'Store-Salesman Details'!$A$2:$H$16,5,FALSE)</f>
        <v>Ayush</v>
      </c>
      <c r="F3814">
        <f t="shared" ca="1" si="479"/>
        <v>13</v>
      </c>
      <c r="G3814" t="str">
        <f ca="1">VLOOKUP(F3814,'Stock Details'!$A$2:$J$51,2,FALSE)</f>
        <v>Foods</v>
      </c>
      <c r="H3814" t="str">
        <f ca="1">VLOOKUP(F3814,'Stock Details'!$A$2:$J$51,3,FALSE)</f>
        <v>Kissan Orange Juice</v>
      </c>
      <c r="I3814" t="str">
        <f ca="1">VLOOKUP(F3814,'Stock Details'!$A$2:$J$51,7,FALSE)</f>
        <v>1-A</v>
      </c>
      <c r="J3814" t="str">
        <f t="shared" ca="1" si="474"/>
        <v>4_1-A</v>
      </c>
      <c r="K3814" t="str">
        <f ca="1">VLOOKUP(J3814,'Store-Salesman Details'!$C$2:$H$16,6,FALSE)</f>
        <v>Divya</v>
      </c>
      <c r="L3814">
        <f t="shared" ca="1" si="475"/>
        <v>1</v>
      </c>
      <c r="M3814">
        <f ca="1">VLOOKUP(F3814,'Stock Details'!$A$2:$J$51,5,FALSE)</f>
        <v>165</v>
      </c>
      <c r="N3814">
        <f t="shared" ca="1" si="476"/>
        <v>165</v>
      </c>
      <c r="O3814">
        <v>1</v>
      </c>
    </row>
    <row r="3815" spans="1:15" x14ac:dyDescent="0.25">
      <c r="A3815">
        <v>3814</v>
      </c>
      <c r="B3815" s="3">
        <v>45557</v>
      </c>
      <c r="C3815">
        <f t="shared" ca="1" si="473"/>
        <v>3</v>
      </c>
      <c r="D3815" t="str">
        <f ca="1">VLOOKUP(C3815,'Store-Salesman Details'!$A$2:$H$16,4,FALSE)</f>
        <v>North</v>
      </c>
      <c r="E3815" t="str">
        <f ca="1">VLOOKUP(C3815,'Store-Salesman Details'!$A$2:$H$16,5,FALSE)</f>
        <v>Karan</v>
      </c>
      <c r="F3815">
        <f t="shared" ca="1" si="479"/>
        <v>8</v>
      </c>
      <c r="G3815" t="str">
        <f ca="1">VLOOKUP(F3815,'Stock Details'!$A$2:$J$51,2,FALSE)</f>
        <v>Dishwasher</v>
      </c>
      <c r="H3815" t="str">
        <f ca="1">VLOOKUP(F3815,'Stock Details'!$A$2:$J$51,3,FALSE)</f>
        <v>Vim</v>
      </c>
      <c r="I3815" t="str">
        <f ca="1">VLOOKUP(F3815,'Stock Details'!$A$2:$J$51,7,FALSE)</f>
        <v>1-A</v>
      </c>
      <c r="J3815" t="str">
        <f t="shared" ca="1" si="474"/>
        <v>3_1-A</v>
      </c>
      <c r="K3815" t="str">
        <f ca="1">VLOOKUP(J3815,'Store-Salesman Details'!$C$2:$H$16,6,FALSE)</f>
        <v>Suresh</v>
      </c>
      <c r="L3815">
        <f t="shared" ca="1" si="475"/>
        <v>4</v>
      </c>
      <c r="M3815">
        <f ca="1">VLOOKUP(F3815,'Stock Details'!$A$2:$J$51,5,FALSE)</f>
        <v>10</v>
      </c>
      <c r="N3815">
        <f t="shared" ca="1" si="476"/>
        <v>40</v>
      </c>
      <c r="O3815">
        <v>1</v>
      </c>
    </row>
    <row r="3816" spans="1:15" x14ac:dyDescent="0.25">
      <c r="A3816">
        <v>3815</v>
      </c>
      <c r="B3816" s="3">
        <v>45557</v>
      </c>
      <c r="C3816">
        <f t="shared" ca="1" si="473"/>
        <v>1</v>
      </c>
      <c r="D3816" t="str">
        <f ca="1">VLOOKUP(C3816,'Store-Salesman Details'!$A$2:$H$16,4,FALSE)</f>
        <v>Central</v>
      </c>
      <c r="E3816" t="str">
        <f ca="1">VLOOKUP(C3816,'Store-Salesman Details'!$A$2:$H$16,5,FALSE)</f>
        <v>Tanu</v>
      </c>
      <c r="F3816">
        <f t="shared" ca="1" si="479"/>
        <v>9</v>
      </c>
      <c r="G3816" t="str">
        <f ca="1">VLOOKUP(F3816,'Stock Details'!$A$2:$J$51,2,FALSE)</f>
        <v>Disinfectant</v>
      </c>
      <c r="H3816" t="str">
        <f ca="1">VLOOKUP(F3816,'Stock Details'!$A$2:$J$51,3,FALSE)</f>
        <v>Domex</v>
      </c>
      <c r="I3816" t="str">
        <f ca="1">VLOOKUP(F3816,'Stock Details'!$A$2:$J$51,7,FALSE)</f>
        <v>1-A</v>
      </c>
      <c r="J3816" t="str">
        <f t="shared" ca="1" si="474"/>
        <v>1_1-A</v>
      </c>
      <c r="K3816" t="str">
        <f ca="1">VLOOKUP(J3816,'Store-Salesman Details'!$C$2:$H$16,6,FALSE)</f>
        <v>Komal</v>
      </c>
      <c r="L3816">
        <f t="shared" ca="1" si="475"/>
        <v>4</v>
      </c>
      <c r="M3816">
        <f ca="1">VLOOKUP(F3816,'Stock Details'!$A$2:$J$51,5,FALSE)</f>
        <v>92</v>
      </c>
      <c r="N3816">
        <f t="shared" ca="1" si="476"/>
        <v>368</v>
      </c>
      <c r="O3816">
        <v>1</v>
      </c>
    </row>
    <row r="3817" spans="1:15" x14ac:dyDescent="0.25">
      <c r="A3817">
        <v>3816</v>
      </c>
      <c r="B3817" s="3">
        <v>45557</v>
      </c>
      <c r="C3817">
        <f t="shared" ca="1" si="473"/>
        <v>1</v>
      </c>
      <c r="D3817" t="str">
        <f ca="1">VLOOKUP(C3817,'Store-Salesman Details'!$A$2:$H$16,4,FALSE)</f>
        <v>Central</v>
      </c>
      <c r="E3817" t="str">
        <f ca="1">VLOOKUP(C3817,'Store-Salesman Details'!$A$2:$H$16,5,FALSE)</f>
        <v>Tanu</v>
      </c>
      <c r="F3817">
        <f t="shared" ca="1" si="479"/>
        <v>15</v>
      </c>
      <c r="G3817" t="str">
        <f ca="1">VLOOKUP(F3817,'Stock Details'!$A$2:$J$51,2,FALSE)</f>
        <v>Foods</v>
      </c>
      <c r="H3817" t="str">
        <f ca="1">VLOOKUP(F3817,'Stock Details'!$A$2:$J$51,3,FALSE)</f>
        <v>Kissan Mixed Fruit Juice</v>
      </c>
      <c r="I3817" t="str">
        <f ca="1">VLOOKUP(F3817,'Stock Details'!$A$2:$J$51,7,FALSE)</f>
        <v>1-A</v>
      </c>
      <c r="J3817" t="str">
        <f t="shared" ca="1" si="474"/>
        <v>1_1-A</v>
      </c>
      <c r="K3817" t="str">
        <f ca="1">VLOOKUP(J3817,'Store-Salesman Details'!$C$2:$H$16,6,FALSE)</f>
        <v>Komal</v>
      </c>
      <c r="L3817">
        <f t="shared" ca="1" si="475"/>
        <v>5</v>
      </c>
      <c r="M3817">
        <f ca="1">VLOOKUP(F3817,'Stock Details'!$A$2:$J$51,5,FALSE)</f>
        <v>165</v>
      </c>
      <c r="N3817">
        <f t="shared" ca="1" si="476"/>
        <v>825</v>
      </c>
      <c r="O3817">
        <v>1</v>
      </c>
    </row>
    <row r="3818" spans="1:15" x14ac:dyDescent="0.25">
      <c r="A3818">
        <v>3817</v>
      </c>
      <c r="B3818" s="3">
        <v>45557</v>
      </c>
      <c r="C3818">
        <f t="shared" ca="1" si="473"/>
        <v>5</v>
      </c>
      <c r="D3818" t="str">
        <f ca="1">VLOOKUP(C3818,'Store-Salesman Details'!$A$2:$H$16,4,FALSE)</f>
        <v>West</v>
      </c>
      <c r="E3818" t="str">
        <f ca="1">VLOOKUP(C3818,'Store-Salesman Details'!$A$2:$H$16,5,FALSE)</f>
        <v>Abhishek</v>
      </c>
      <c r="F3818">
        <f t="shared" ca="1" si="479"/>
        <v>4</v>
      </c>
      <c r="G3818" t="str">
        <f ca="1">VLOOKUP(F3818,'Stock Details'!$A$2:$J$51,2,FALSE)</f>
        <v>Beverages</v>
      </c>
      <c r="H3818" t="str">
        <f ca="1">VLOOKUP(F3818,'Stock Details'!$A$2:$J$51,3,FALSE)</f>
        <v>Bru</v>
      </c>
      <c r="I3818" t="str">
        <f ca="1">VLOOKUP(F3818,'Stock Details'!$A$2:$J$51,7,FALSE)</f>
        <v>1-A</v>
      </c>
      <c r="J3818" t="str">
        <f t="shared" ca="1" si="474"/>
        <v>5_1-A</v>
      </c>
      <c r="K3818" t="str">
        <f ca="1">VLOOKUP(J3818,'Store-Salesman Details'!$C$2:$H$16,6,FALSE)</f>
        <v>Ramesh</v>
      </c>
      <c r="L3818">
        <f t="shared" ca="1" si="475"/>
        <v>5</v>
      </c>
      <c r="M3818">
        <f ca="1">VLOOKUP(F3818,'Stock Details'!$A$2:$J$51,5,FALSE)</f>
        <v>45</v>
      </c>
      <c r="N3818">
        <f t="shared" ca="1" si="476"/>
        <v>225</v>
      </c>
      <c r="O3818">
        <v>1</v>
      </c>
    </row>
    <row r="3819" spans="1:15" x14ac:dyDescent="0.25">
      <c r="A3819">
        <v>3818</v>
      </c>
      <c r="B3819" s="3">
        <v>45557</v>
      </c>
      <c r="C3819">
        <f t="shared" ca="1" si="473"/>
        <v>2</v>
      </c>
      <c r="D3819" t="str">
        <f ca="1">VLOOKUP(C3819,'Store-Salesman Details'!$A$2:$H$16,4,FALSE)</f>
        <v>East</v>
      </c>
      <c r="E3819" t="str">
        <f ca="1">VLOOKUP(C3819,'Store-Salesman Details'!$A$2:$H$16,5,FALSE)</f>
        <v>Ritesh Kumar</v>
      </c>
      <c r="F3819">
        <f t="shared" ref="F3819:F3825" ca="1" si="480">RANDBETWEEN(26,46)</f>
        <v>34</v>
      </c>
      <c r="G3819" t="str">
        <f ca="1">VLOOKUP(F3819,'Stock Details'!$A$2:$J$51,2,FALSE)</f>
        <v>Personal Care</v>
      </c>
      <c r="H3819" t="str">
        <f ca="1">VLOOKUP(F3819,'Stock Details'!$A$2:$J$51,3,FALSE)</f>
        <v>Clinic Plus</v>
      </c>
      <c r="I3819" t="str">
        <f ca="1">VLOOKUP(F3819,'Stock Details'!$A$2:$J$51,7,FALSE)</f>
        <v>3-P</v>
      </c>
      <c r="J3819" t="str">
        <f t="shared" ca="1" si="474"/>
        <v>2_3-P</v>
      </c>
      <c r="K3819" t="str">
        <f ca="1">VLOOKUP(J3819,'Store-Salesman Details'!$C$2:$H$16,6,FALSE)</f>
        <v>Sneha</v>
      </c>
      <c r="L3819">
        <f t="shared" ca="1" si="475"/>
        <v>5</v>
      </c>
      <c r="M3819">
        <f ca="1">VLOOKUP(F3819,'Stock Details'!$A$2:$J$51,5,FALSE)</f>
        <v>479</v>
      </c>
      <c r="N3819">
        <f t="shared" ca="1" si="476"/>
        <v>2395</v>
      </c>
      <c r="O3819">
        <v>1</v>
      </c>
    </row>
    <row r="3820" spans="1:15" x14ac:dyDescent="0.25">
      <c r="A3820">
        <v>3819</v>
      </c>
      <c r="B3820" s="3">
        <v>45557</v>
      </c>
      <c r="C3820">
        <f t="shared" ca="1" si="473"/>
        <v>2</v>
      </c>
      <c r="D3820" t="str">
        <f ca="1">VLOOKUP(C3820,'Store-Salesman Details'!$A$2:$H$16,4,FALSE)</f>
        <v>East</v>
      </c>
      <c r="E3820" t="str">
        <f ca="1">VLOOKUP(C3820,'Store-Salesman Details'!$A$2:$H$16,5,FALSE)</f>
        <v>Ritesh Kumar</v>
      </c>
      <c r="F3820">
        <f t="shared" ca="1" si="480"/>
        <v>44</v>
      </c>
      <c r="G3820" t="str">
        <f ca="1">VLOOKUP(F3820,'Stock Details'!$A$2:$J$51,2,FALSE)</f>
        <v>Personal Care</v>
      </c>
      <c r="H3820" t="str">
        <f ca="1">VLOOKUP(F3820,'Stock Details'!$A$2:$J$51,3,FALSE)</f>
        <v>Whisper</v>
      </c>
      <c r="I3820" t="str">
        <f ca="1">VLOOKUP(F3820,'Stock Details'!$A$2:$J$51,7,FALSE)</f>
        <v>3-P</v>
      </c>
      <c r="J3820" t="str">
        <f t="shared" ca="1" si="474"/>
        <v>2_3-P</v>
      </c>
      <c r="K3820" t="str">
        <f ca="1">VLOOKUP(J3820,'Store-Salesman Details'!$C$2:$H$16,6,FALSE)</f>
        <v>Sneha</v>
      </c>
      <c r="L3820">
        <f t="shared" ca="1" si="475"/>
        <v>2</v>
      </c>
      <c r="M3820">
        <f ca="1">VLOOKUP(F3820,'Stock Details'!$A$2:$J$51,5,FALSE)</f>
        <v>34</v>
      </c>
      <c r="N3820">
        <f t="shared" ca="1" si="476"/>
        <v>68</v>
      </c>
      <c r="O3820">
        <v>1</v>
      </c>
    </row>
    <row r="3821" spans="1:15" x14ac:dyDescent="0.25">
      <c r="A3821">
        <v>3820</v>
      </c>
      <c r="B3821" s="3">
        <v>45557</v>
      </c>
      <c r="C3821">
        <f t="shared" ca="1" si="473"/>
        <v>4</v>
      </c>
      <c r="D3821" t="str">
        <f ca="1">VLOOKUP(C3821,'Store-Salesman Details'!$A$2:$H$16,4,FALSE)</f>
        <v>South</v>
      </c>
      <c r="E3821" t="str">
        <f ca="1">VLOOKUP(C3821,'Store-Salesman Details'!$A$2:$H$16,5,FALSE)</f>
        <v>Ayush</v>
      </c>
      <c r="F3821">
        <f t="shared" ca="1" si="480"/>
        <v>39</v>
      </c>
      <c r="G3821" t="str">
        <f ca="1">VLOOKUP(F3821,'Stock Details'!$A$2:$J$51,2,FALSE)</f>
        <v>Personal Care</v>
      </c>
      <c r="H3821" t="str">
        <f ca="1">VLOOKUP(F3821,'Stock Details'!$A$2:$J$51,3,FALSE)</f>
        <v>Wilkison Sword</v>
      </c>
      <c r="I3821" t="str">
        <f ca="1">VLOOKUP(F3821,'Stock Details'!$A$2:$J$51,7,FALSE)</f>
        <v>3-P</v>
      </c>
      <c r="J3821" t="str">
        <f t="shared" ca="1" si="474"/>
        <v>4_3-P</v>
      </c>
      <c r="K3821" t="str">
        <f ca="1">VLOOKUP(J3821,'Store-Salesman Details'!$C$2:$H$16,6,FALSE)</f>
        <v>Mohan</v>
      </c>
      <c r="L3821">
        <f t="shared" ca="1" si="475"/>
        <v>3</v>
      </c>
      <c r="M3821">
        <f ca="1">VLOOKUP(F3821,'Stock Details'!$A$2:$J$51,5,FALSE)</f>
        <v>9</v>
      </c>
      <c r="N3821">
        <f t="shared" ca="1" si="476"/>
        <v>27</v>
      </c>
      <c r="O3821">
        <v>1</v>
      </c>
    </row>
    <row r="3822" spans="1:15" x14ac:dyDescent="0.25">
      <c r="A3822">
        <v>3821</v>
      </c>
      <c r="B3822" s="3">
        <v>45557</v>
      </c>
      <c r="C3822">
        <f t="shared" ca="1" si="473"/>
        <v>5</v>
      </c>
      <c r="D3822" t="str">
        <f ca="1">VLOOKUP(C3822,'Store-Salesman Details'!$A$2:$H$16,4,FALSE)</f>
        <v>West</v>
      </c>
      <c r="E3822" t="str">
        <f ca="1">VLOOKUP(C3822,'Store-Salesman Details'!$A$2:$H$16,5,FALSE)</f>
        <v>Abhishek</v>
      </c>
      <c r="F3822">
        <f t="shared" ca="1" si="480"/>
        <v>38</v>
      </c>
      <c r="G3822" t="str">
        <f ca="1">VLOOKUP(F3822,'Stock Details'!$A$2:$J$51,2,FALSE)</f>
        <v>Personal Care</v>
      </c>
      <c r="H3822" t="str">
        <f ca="1">VLOOKUP(F3822,'Stock Details'!$A$2:$J$51,3,FALSE)</f>
        <v>Gellete</v>
      </c>
      <c r="I3822" t="str">
        <f ca="1">VLOOKUP(F3822,'Stock Details'!$A$2:$J$51,7,FALSE)</f>
        <v>3-P</v>
      </c>
      <c r="J3822" t="str">
        <f t="shared" ca="1" si="474"/>
        <v>5_3-P</v>
      </c>
      <c r="K3822" t="str">
        <f ca="1">VLOOKUP(J3822,'Store-Salesman Details'!$C$2:$H$16,6,FALSE)</f>
        <v>Kritika</v>
      </c>
      <c r="L3822">
        <f t="shared" ca="1" si="475"/>
        <v>3</v>
      </c>
      <c r="M3822">
        <f ca="1">VLOOKUP(F3822,'Stock Details'!$A$2:$J$51,5,FALSE)</f>
        <v>99</v>
      </c>
      <c r="N3822">
        <f t="shared" ca="1" si="476"/>
        <v>297</v>
      </c>
      <c r="O3822">
        <v>1</v>
      </c>
    </row>
    <row r="3823" spans="1:15" x14ac:dyDescent="0.25">
      <c r="A3823">
        <v>3822</v>
      </c>
      <c r="B3823" s="3">
        <v>45557</v>
      </c>
      <c r="C3823">
        <f t="shared" ca="1" si="473"/>
        <v>3</v>
      </c>
      <c r="D3823" t="str">
        <f ca="1">VLOOKUP(C3823,'Store-Salesman Details'!$A$2:$H$16,4,FALSE)</f>
        <v>North</v>
      </c>
      <c r="E3823" t="str">
        <f ca="1">VLOOKUP(C3823,'Store-Salesman Details'!$A$2:$H$16,5,FALSE)</f>
        <v>Karan</v>
      </c>
      <c r="F3823">
        <f t="shared" ca="1" si="480"/>
        <v>45</v>
      </c>
      <c r="G3823" t="str">
        <f ca="1">VLOOKUP(F3823,'Stock Details'!$A$2:$J$51,2,FALSE)</f>
        <v>Personal Care</v>
      </c>
      <c r="H3823" t="str">
        <f ca="1">VLOOKUP(F3823,'Stock Details'!$A$2:$J$51,3,FALSE)</f>
        <v>Pampers Baby Napkins</v>
      </c>
      <c r="I3823" t="str">
        <f ca="1">VLOOKUP(F3823,'Stock Details'!$A$2:$J$51,7,FALSE)</f>
        <v>3-P</v>
      </c>
      <c r="J3823" t="str">
        <f t="shared" ca="1" si="474"/>
        <v>3_3-P</v>
      </c>
      <c r="K3823" t="str">
        <f ca="1">VLOOKUP(J3823,'Store-Salesman Details'!$C$2:$H$16,6,FALSE)</f>
        <v>Rajat</v>
      </c>
      <c r="L3823">
        <f t="shared" ca="1" si="475"/>
        <v>4</v>
      </c>
      <c r="M3823">
        <f ca="1">VLOOKUP(F3823,'Stock Details'!$A$2:$J$51,5,FALSE)</f>
        <v>128</v>
      </c>
      <c r="N3823">
        <f t="shared" ca="1" si="476"/>
        <v>512</v>
      </c>
      <c r="O3823">
        <v>1</v>
      </c>
    </row>
    <row r="3824" spans="1:15" x14ac:dyDescent="0.25">
      <c r="A3824">
        <v>3823</v>
      </c>
      <c r="B3824" s="3">
        <v>45557</v>
      </c>
      <c r="C3824">
        <f t="shared" ca="1" si="473"/>
        <v>1</v>
      </c>
      <c r="D3824" t="str">
        <f ca="1">VLOOKUP(C3824,'Store-Salesman Details'!$A$2:$H$16,4,FALSE)</f>
        <v>Central</v>
      </c>
      <c r="E3824" t="str">
        <f ca="1">VLOOKUP(C3824,'Store-Salesman Details'!$A$2:$H$16,5,FALSE)</f>
        <v>Tanu</v>
      </c>
      <c r="F3824">
        <f t="shared" ca="1" si="480"/>
        <v>31</v>
      </c>
      <c r="G3824" t="str">
        <f ca="1">VLOOKUP(F3824,'Stock Details'!$A$2:$J$51,2,FALSE)</f>
        <v>Personal Care</v>
      </c>
      <c r="H3824" t="str">
        <f ca="1">VLOOKUP(F3824,'Stock Details'!$A$2:$J$51,3,FALSE)</f>
        <v>Pond's</v>
      </c>
      <c r="I3824" t="str">
        <f ca="1">VLOOKUP(F3824,'Stock Details'!$A$2:$J$51,7,FALSE)</f>
        <v>3-P</v>
      </c>
      <c r="J3824" t="str">
        <f t="shared" ca="1" si="474"/>
        <v>1_3-P</v>
      </c>
      <c r="K3824" t="str">
        <f ca="1">VLOOKUP(J3824,'Store-Salesman Details'!$C$2:$H$16,6,FALSE)</f>
        <v>Sohan</v>
      </c>
      <c r="L3824">
        <f t="shared" ca="1" si="475"/>
        <v>1</v>
      </c>
      <c r="M3824">
        <f ca="1">VLOOKUP(F3824,'Stock Details'!$A$2:$J$51,5,FALSE)</f>
        <v>10</v>
      </c>
      <c r="N3824">
        <f t="shared" ca="1" si="476"/>
        <v>10</v>
      </c>
      <c r="O3824">
        <v>1</v>
      </c>
    </row>
    <row r="3825" spans="1:15" x14ac:dyDescent="0.25">
      <c r="A3825">
        <v>3824</v>
      </c>
      <c r="B3825" s="3">
        <v>45557</v>
      </c>
      <c r="C3825">
        <f t="shared" ca="1" si="473"/>
        <v>2</v>
      </c>
      <c r="D3825" t="str">
        <f ca="1">VLOOKUP(C3825,'Store-Salesman Details'!$A$2:$H$16,4,FALSE)</f>
        <v>East</v>
      </c>
      <c r="E3825" t="str">
        <f ca="1">VLOOKUP(C3825,'Store-Salesman Details'!$A$2:$H$16,5,FALSE)</f>
        <v>Ritesh Kumar</v>
      </c>
      <c r="F3825">
        <f t="shared" ca="1" si="480"/>
        <v>31</v>
      </c>
      <c r="G3825" t="str">
        <f ca="1">VLOOKUP(F3825,'Stock Details'!$A$2:$J$51,2,FALSE)</f>
        <v>Personal Care</v>
      </c>
      <c r="H3825" t="str">
        <f ca="1">VLOOKUP(F3825,'Stock Details'!$A$2:$J$51,3,FALSE)</f>
        <v>Pond's</v>
      </c>
      <c r="I3825" t="str">
        <f ca="1">VLOOKUP(F3825,'Stock Details'!$A$2:$J$51,7,FALSE)</f>
        <v>3-P</v>
      </c>
      <c r="J3825" t="str">
        <f t="shared" ca="1" si="474"/>
        <v>2_3-P</v>
      </c>
      <c r="K3825" t="str">
        <f ca="1">VLOOKUP(J3825,'Store-Salesman Details'!$C$2:$H$16,6,FALSE)</f>
        <v>Sneha</v>
      </c>
      <c r="L3825">
        <f t="shared" ca="1" si="475"/>
        <v>3</v>
      </c>
      <c r="M3825">
        <f ca="1">VLOOKUP(F3825,'Stock Details'!$A$2:$J$51,5,FALSE)</f>
        <v>10</v>
      </c>
      <c r="N3825">
        <f t="shared" ca="1" si="476"/>
        <v>30</v>
      </c>
      <c r="O3825">
        <v>1</v>
      </c>
    </row>
    <row r="3826" spans="1:15" x14ac:dyDescent="0.25">
      <c r="A3826">
        <v>3825</v>
      </c>
      <c r="B3826" s="3">
        <v>45557</v>
      </c>
      <c r="C3826">
        <f t="shared" ca="1" si="473"/>
        <v>1</v>
      </c>
      <c r="D3826" t="str">
        <f ca="1">VLOOKUP(C3826,'Store-Salesman Details'!$A$2:$H$16,4,FALSE)</f>
        <v>Central</v>
      </c>
      <c r="E3826" t="str">
        <f ca="1">VLOOKUP(C3826,'Store-Salesman Details'!$A$2:$H$16,5,FALSE)</f>
        <v>Tanu</v>
      </c>
      <c r="F3826">
        <f ca="1">RANDBETWEEN(21,25)</f>
        <v>22</v>
      </c>
      <c r="G3826" t="str">
        <f ca="1">VLOOKUP(F3826,'Stock Details'!$A$2:$J$51,2,FALSE)</f>
        <v>Laundry</v>
      </c>
      <c r="H3826" t="str">
        <f ca="1">VLOOKUP(F3826,'Stock Details'!$A$2:$J$51,3,FALSE)</f>
        <v>Rin</v>
      </c>
      <c r="I3826" t="str">
        <f ca="1">VLOOKUP(F3826,'Stock Details'!$A$2:$J$51,7,FALSE)</f>
        <v>2-W</v>
      </c>
      <c r="J3826" t="str">
        <f t="shared" ca="1" si="474"/>
        <v>1_2-W</v>
      </c>
      <c r="K3826" t="str">
        <f ca="1">VLOOKUP(J3826,'Store-Salesman Details'!$C$2:$H$16,6,FALSE)</f>
        <v>Sakshi</v>
      </c>
      <c r="L3826">
        <f t="shared" ca="1" si="475"/>
        <v>3</v>
      </c>
      <c r="M3826">
        <f ca="1">VLOOKUP(F3826,'Stock Details'!$A$2:$J$51,5,FALSE)</f>
        <v>10</v>
      </c>
      <c r="N3826">
        <f t="shared" ca="1" si="476"/>
        <v>30</v>
      </c>
      <c r="O3826">
        <v>1</v>
      </c>
    </row>
    <row r="3827" spans="1:15" x14ac:dyDescent="0.25">
      <c r="A3827">
        <v>3826</v>
      </c>
      <c r="B3827" s="3">
        <v>45557</v>
      </c>
      <c r="C3827">
        <f t="shared" ca="1" si="473"/>
        <v>5</v>
      </c>
      <c r="D3827" t="str">
        <f ca="1">VLOOKUP(C3827,'Store-Salesman Details'!$A$2:$H$16,4,FALSE)</f>
        <v>West</v>
      </c>
      <c r="E3827" t="str">
        <f ca="1">VLOOKUP(C3827,'Store-Salesman Details'!$A$2:$H$16,5,FALSE)</f>
        <v>Abhishek</v>
      </c>
      <c r="F3827">
        <f ca="1">RANDBETWEEN(21,25)</f>
        <v>21</v>
      </c>
      <c r="G3827" t="str">
        <f ca="1">VLOOKUP(F3827,'Stock Details'!$A$2:$J$51,2,FALSE)</f>
        <v>Laundry</v>
      </c>
      <c r="H3827" t="str">
        <f ca="1">VLOOKUP(F3827,'Stock Details'!$A$2:$J$51,3,FALSE)</f>
        <v>Surf Excel</v>
      </c>
      <c r="I3827" t="str">
        <f ca="1">VLOOKUP(F3827,'Stock Details'!$A$2:$J$51,7,FALSE)</f>
        <v>2-W</v>
      </c>
      <c r="J3827" t="str">
        <f t="shared" ca="1" si="474"/>
        <v>5_2-W</v>
      </c>
      <c r="K3827" t="str">
        <f ca="1">VLOOKUP(J3827,'Store-Salesman Details'!$C$2:$H$16,6,FALSE)</f>
        <v>Kavya</v>
      </c>
      <c r="L3827">
        <f t="shared" ca="1" si="475"/>
        <v>1</v>
      </c>
      <c r="M3827">
        <f ca="1">VLOOKUP(F3827,'Stock Details'!$A$2:$J$51,5,FALSE)</f>
        <v>10</v>
      </c>
      <c r="N3827">
        <f t="shared" ca="1" si="476"/>
        <v>10</v>
      </c>
      <c r="O3827">
        <v>1</v>
      </c>
    </row>
    <row r="3828" spans="1:15" x14ac:dyDescent="0.25">
      <c r="A3828">
        <v>3827</v>
      </c>
      <c r="B3828" s="3">
        <v>45557</v>
      </c>
      <c r="C3828">
        <f t="shared" ca="1" si="473"/>
        <v>4</v>
      </c>
      <c r="D3828" t="str">
        <f ca="1">VLOOKUP(C3828,'Store-Salesman Details'!$A$2:$H$16,4,FALSE)</f>
        <v>South</v>
      </c>
      <c r="E3828" t="str">
        <f ca="1">VLOOKUP(C3828,'Store-Salesman Details'!$A$2:$H$16,5,FALSE)</f>
        <v>Ayush</v>
      </c>
      <c r="F3828">
        <f ca="1">RANDBETWEEN(21,25)</f>
        <v>24</v>
      </c>
      <c r="G3828" t="str">
        <f ca="1">VLOOKUP(F3828,'Stock Details'!$A$2:$J$51,2,FALSE)</f>
        <v>Laundry</v>
      </c>
      <c r="H3828" t="str">
        <f ca="1">VLOOKUP(F3828,'Stock Details'!$A$2:$J$51,3,FALSE)</f>
        <v>Tide</v>
      </c>
      <c r="I3828" t="str">
        <f ca="1">VLOOKUP(F3828,'Stock Details'!$A$2:$J$51,7,FALSE)</f>
        <v>2-W</v>
      </c>
      <c r="J3828" t="str">
        <f t="shared" ca="1" si="474"/>
        <v>4_2-W</v>
      </c>
      <c r="K3828" t="str">
        <f ca="1">VLOOKUP(J3828,'Store-Salesman Details'!$C$2:$H$16,6,FALSE)</f>
        <v>Saloni</v>
      </c>
      <c r="L3828">
        <f t="shared" ca="1" si="475"/>
        <v>2</v>
      </c>
      <c r="M3828">
        <f ca="1">VLOOKUP(F3828,'Stock Details'!$A$2:$J$51,5,FALSE)</f>
        <v>10</v>
      </c>
      <c r="N3828">
        <f t="shared" ca="1" si="476"/>
        <v>20</v>
      </c>
      <c r="O3828">
        <v>1</v>
      </c>
    </row>
    <row r="3829" spans="1:15" x14ac:dyDescent="0.25">
      <c r="A3829">
        <v>3828</v>
      </c>
      <c r="B3829" s="3">
        <v>45557</v>
      </c>
      <c r="C3829">
        <f t="shared" ca="1" si="473"/>
        <v>5</v>
      </c>
      <c r="D3829" t="str">
        <f ca="1">VLOOKUP(C3829,'Store-Salesman Details'!$A$2:$H$16,4,FALSE)</f>
        <v>West</v>
      </c>
      <c r="E3829" t="str">
        <f ca="1">VLOOKUP(C3829,'Store-Salesman Details'!$A$2:$H$16,5,FALSE)</f>
        <v>Abhishek</v>
      </c>
      <c r="F3829">
        <f ca="1">RANDBETWEEN(21,25)</f>
        <v>24</v>
      </c>
      <c r="G3829" t="str">
        <f ca="1">VLOOKUP(F3829,'Stock Details'!$A$2:$J$51,2,FALSE)</f>
        <v>Laundry</v>
      </c>
      <c r="H3829" t="str">
        <f ca="1">VLOOKUP(F3829,'Stock Details'!$A$2:$J$51,3,FALSE)</f>
        <v>Tide</v>
      </c>
      <c r="I3829" t="str">
        <f ca="1">VLOOKUP(F3829,'Stock Details'!$A$2:$J$51,7,FALSE)</f>
        <v>2-W</v>
      </c>
      <c r="J3829" t="str">
        <f t="shared" ca="1" si="474"/>
        <v>5_2-W</v>
      </c>
      <c r="K3829" t="str">
        <f ca="1">VLOOKUP(J3829,'Store-Salesman Details'!$C$2:$H$16,6,FALSE)</f>
        <v>Kavya</v>
      </c>
      <c r="L3829">
        <f t="shared" ca="1" si="475"/>
        <v>3</v>
      </c>
      <c r="M3829">
        <f ca="1">VLOOKUP(F3829,'Stock Details'!$A$2:$J$51,5,FALSE)</f>
        <v>10</v>
      </c>
      <c r="N3829">
        <f t="shared" ca="1" si="476"/>
        <v>30</v>
      </c>
      <c r="O3829">
        <v>1</v>
      </c>
    </row>
    <row r="3830" spans="1:15" x14ac:dyDescent="0.25">
      <c r="A3830">
        <v>3829</v>
      </c>
      <c r="B3830" s="3">
        <v>45557</v>
      </c>
      <c r="C3830">
        <f t="shared" ca="1" si="473"/>
        <v>4</v>
      </c>
      <c r="D3830" t="str">
        <f ca="1">VLOOKUP(C3830,'Store-Salesman Details'!$A$2:$H$16,4,FALSE)</f>
        <v>South</v>
      </c>
      <c r="E3830" t="str">
        <f ca="1">VLOOKUP(C3830,'Store-Salesman Details'!$A$2:$H$16,5,FALSE)</f>
        <v>Ayush</v>
      </c>
      <c r="F3830">
        <f ca="1">RANDBETWEEN(21,25)</f>
        <v>22</v>
      </c>
      <c r="G3830" t="str">
        <f ca="1">VLOOKUP(F3830,'Stock Details'!$A$2:$J$51,2,FALSE)</f>
        <v>Laundry</v>
      </c>
      <c r="H3830" t="str">
        <f ca="1">VLOOKUP(F3830,'Stock Details'!$A$2:$J$51,3,FALSE)</f>
        <v>Rin</v>
      </c>
      <c r="I3830" t="str">
        <f ca="1">VLOOKUP(F3830,'Stock Details'!$A$2:$J$51,7,FALSE)</f>
        <v>2-W</v>
      </c>
      <c r="J3830" t="str">
        <f t="shared" ca="1" si="474"/>
        <v>4_2-W</v>
      </c>
      <c r="K3830" t="str">
        <f ca="1">VLOOKUP(J3830,'Store-Salesman Details'!$C$2:$H$16,6,FALSE)</f>
        <v>Saloni</v>
      </c>
      <c r="L3830">
        <f t="shared" ca="1" si="475"/>
        <v>5</v>
      </c>
      <c r="M3830">
        <f ca="1">VLOOKUP(F3830,'Stock Details'!$A$2:$J$51,5,FALSE)</f>
        <v>10</v>
      </c>
      <c r="N3830">
        <f t="shared" ca="1" si="476"/>
        <v>50</v>
      </c>
      <c r="O3830">
        <v>1</v>
      </c>
    </row>
    <row r="3831" spans="1:15" x14ac:dyDescent="0.25">
      <c r="A3831">
        <v>3830</v>
      </c>
      <c r="B3831" s="3">
        <v>45557</v>
      </c>
      <c r="C3831">
        <f t="shared" ca="1" si="473"/>
        <v>2</v>
      </c>
      <c r="D3831" t="str">
        <f ca="1">VLOOKUP(C3831,'Store-Salesman Details'!$A$2:$H$16,4,FALSE)</f>
        <v>East</v>
      </c>
      <c r="E3831" t="str">
        <f ca="1">VLOOKUP(C3831,'Store-Salesman Details'!$A$2:$H$16,5,FALSE)</f>
        <v>Ritesh Kumar</v>
      </c>
      <c r="F3831">
        <f t="shared" ref="F3831:F3841" ca="1" si="481">RANDBETWEEN(1,20)</f>
        <v>4</v>
      </c>
      <c r="G3831" t="str">
        <f ca="1">VLOOKUP(F3831,'Stock Details'!$A$2:$J$51,2,FALSE)</f>
        <v>Beverages</v>
      </c>
      <c r="H3831" t="str">
        <f ca="1">VLOOKUP(F3831,'Stock Details'!$A$2:$J$51,3,FALSE)</f>
        <v>Bru</v>
      </c>
      <c r="I3831" t="str">
        <f ca="1">VLOOKUP(F3831,'Stock Details'!$A$2:$J$51,7,FALSE)</f>
        <v>1-A</v>
      </c>
      <c r="J3831" t="str">
        <f t="shared" ca="1" si="474"/>
        <v>2_1-A</v>
      </c>
      <c r="K3831" t="str">
        <f ca="1">VLOOKUP(J3831,'Store-Salesman Details'!$C$2:$H$16,6,FALSE)</f>
        <v>Divesh</v>
      </c>
      <c r="L3831">
        <f t="shared" ca="1" si="475"/>
        <v>2</v>
      </c>
      <c r="M3831">
        <f ca="1">VLOOKUP(F3831,'Stock Details'!$A$2:$J$51,5,FALSE)</f>
        <v>45</v>
      </c>
      <c r="N3831">
        <f t="shared" ca="1" si="476"/>
        <v>90</v>
      </c>
      <c r="O3831">
        <v>1</v>
      </c>
    </row>
    <row r="3832" spans="1:15" x14ac:dyDescent="0.25">
      <c r="A3832">
        <v>3831</v>
      </c>
      <c r="B3832" s="3">
        <v>45557</v>
      </c>
      <c r="C3832">
        <f t="shared" ca="1" si="473"/>
        <v>1</v>
      </c>
      <c r="D3832" t="str">
        <f ca="1">VLOOKUP(C3832,'Store-Salesman Details'!$A$2:$H$16,4,FALSE)</f>
        <v>Central</v>
      </c>
      <c r="E3832" t="str">
        <f ca="1">VLOOKUP(C3832,'Store-Salesman Details'!$A$2:$H$16,5,FALSE)</f>
        <v>Tanu</v>
      </c>
      <c r="F3832">
        <f t="shared" ca="1" si="481"/>
        <v>9</v>
      </c>
      <c r="G3832" t="str">
        <f ca="1">VLOOKUP(F3832,'Stock Details'!$A$2:$J$51,2,FALSE)</f>
        <v>Disinfectant</v>
      </c>
      <c r="H3832" t="str">
        <f ca="1">VLOOKUP(F3832,'Stock Details'!$A$2:$J$51,3,FALSE)</f>
        <v>Domex</v>
      </c>
      <c r="I3832" t="str">
        <f ca="1">VLOOKUP(F3832,'Stock Details'!$A$2:$J$51,7,FALSE)</f>
        <v>1-A</v>
      </c>
      <c r="J3832" t="str">
        <f t="shared" ca="1" si="474"/>
        <v>1_1-A</v>
      </c>
      <c r="K3832" t="str">
        <f ca="1">VLOOKUP(J3832,'Store-Salesman Details'!$C$2:$H$16,6,FALSE)</f>
        <v>Komal</v>
      </c>
      <c r="L3832">
        <f t="shared" ca="1" si="475"/>
        <v>1</v>
      </c>
      <c r="M3832">
        <f ca="1">VLOOKUP(F3832,'Stock Details'!$A$2:$J$51,5,FALSE)</f>
        <v>92</v>
      </c>
      <c r="N3832">
        <f t="shared" ca="1" si="476"/>
        <v>92</v>
      </c>
      <c r="O3832">
        <v>1</v>
      </c>
    </row>
    <row r="3833" spans="1:15" x14ac:dyDescent="0.25">
      <c r="A3833">
        <v>3832</v>
      </c>
      <c r="B3833" s="3">
        <v>45557</v>
      </c>
      <c r="C3833">
        <f t="shared" ca="1" si="473"/>
        <v>4</v>
      </c>
      <c r="D3833" t="str">
        <f ca="1">VLOOKUP(C3833,'Store-Salesman Details'!$A$2:$H$16,4,FALSE)</f>
        <v>South</v>
      </c>
      <c r="E3833" t="str">
        <f ca="1">VLOOKUP(C3833,'Store-Salesman Details'!$A$2:$H$16,5,FALSE)</f>
        <v>Ayush</v>
      </c>
      <c r="F3833">
        <f t="shared" ca="1" si="481"/>
        <v>20</v>
      </c>
      <c r="G3833" t="str">
        <f ca="1">VLOOKUP(F3833,'Stock Details'!$A$2:$J$51,2,FALSE)</f>
        <v>Ice Cream</v>
      </c>
      <c r="H3833" t="str">
        <f ca="1">VLOOKUP(F3833,'Stock Details'!$A$2:$J$51,3,FALSE)</f>
        <v>Kwality Wall's - Strawberry</v>
      </c>
      <c r="I3833" t="str">
        <f ca="1">VLOOKUP(F3833,'Stock Details'!$A$2:$J$51,7,FALSE)</f>
        <v>1-A</v>
      </c>
      <c r="J3833" t="str">
        <f t="shared" ca="1" si="474"/>
        <v>4_1-A</v>
      </c>
      <c r="K3833" t="str">
        <f ca="1">VLOOKUP(J3833,'Store-Salesman Details'!$C$2:$H$16,6,FALSE)</f>
        <v>Divya</v>
      </c>
      <c r="L3833">
        <f t="shared" ca="1" si="475"/>
        <v>2</v>
      </c>
      <c r="M3833">
        <f ca="1">VLOOKUP(F3833,'Stock Details'!$A$2:$J$51,5,FALSE)</f>
        <v>140</v>
      </c>
      <c r="N3833">
        <f t="shared" ca="1" si="476"/>
        <v>280</v>
      </c>
      <c r="O3833">
        <v>1</v>
      </c>
    </row>
    <row r="3834" spans="1:15" x14ac:dyDescent="0.25">
      <c r="A3834">
        <v>3833</v>
      </c>
      <c r="B3834" s="3">
        <v>45557</v>
      </c>
      <c r="C3834">
        <f t="shared" ca="1" si="473"/>
        <v>4</v>
      </c>
      <c r="D3834" t="str">
        <f ca="1">VLOOKUP(C3834,'Store-Salesman Details'!$A$2:$H$16,4,FALSE)</f>
        <v>South</v>
      </c>
      <c r="E3834" t="str">
        <f ca="1">VLOOKUP(C3834,'Store-Salesman Details'!$A$2:$H$16,5,FALSE)</f>
        <v>Ayush</v>
      </c>
      <c r="F3834">
        <f t="shared" ca="1" si="481"/>
        <v>2</v>
      </c>
      <c r="G3834" t="str">
        <f ca="1">VLOOKUP(F3834,'Stock Details'!$A$2:$J$51,2,FALSE)</f>
        <v>Beverages</v>
      </c>
      <c r="H3834" t="str">
        <f ca="1">VLOOKUP(F3834,'Stock Details'!$A$2:$J$51,3,FALSE)</f>
        <v>Lipton</v>
      </c>
      <c r="I3834" t="str">
        <f ca="1">VLOOKUP(F3834,'Stock Details'!$A$2:$J$51,7,FALSE)</f>
        <v>1-A</v>
      </c>
      <c r="J3834" t="str">
        <f t="shared" ca="1" si="474"/>
        <v>4_1-A</v>
      </c>
      <c r="K3834" t="str">
        <f ca="1">VLOOKUP(J3834,'Store-Salesman Details'!$C$2:$H$16,6,FALSE)</f>
        <v>Divya</v>
      </c>
      <c r="L3834">
        <f t="shared" ca="1" si="475"/>
        <v>3</v>
      </c>
      <c r="M3834">
        <f ca="1">VLOOKUP(F3834,'Stock Details'!$A$2:$J$51,5,FALSE)</f>
        <v>150</v>
      </c>
      <c r="N3834">
        <f t="shared" ca="1" si="476"/>
        <v>450</v>
      </c>
      <c r="O3834">
        <v>1</v>
      </c>
    </row>
    <row r="3835" spans="1:15" x14ac:dyDescent="0.25">
      <c r="A3835">
        <v>3834</v>
      </c>
      <c r="B3835" s="3">
        <v>45557</v>
      </c>
      <c r="C3835">
        <f t="shared" ca="1" si="473"/>
        <v>3</v>
      </c>
      <c r="D3835" t="str">
        <f ca="1">VLOOKUP(C3835,'Store-Salesman Details'!$A$2:$H$16,4,FALSE)</f>
        <v>North</v>
      </c>
      <c r="E3835" t="str">
        <f ca="1">VLOOKUP(C3835,'Store-Salesman Details'!$A$2:$H$16,5,FALSE)</f>
        <v>Karan</v>
      </c>
      <c r="F3835">
        <f t="shared" ca="1" si="481"/>
        <v>10</v>
      </c>
      <c r="G3835" t="str">
        <f ca="1">VLOOKUP(F3835,'Stock Details'!$A$2:$J$51,2,FALSE)</f>
        <v>Disinfectant</v>
      </c>
      <c r="H3835" t="str">
        <f ca="1">VLOOKUP(F3835,'Stock Details'!$A$2:$J$51,3,FALSE)</f>
        <v>Cif</v>
      </c>
      <c r="I3835" t="str">
        <f ca="1">VLOOKUP(F3835,'Stock Details'!$A$2:$J$51,7,FALSE)</f>
        <v>1-A</v>
      </c>
      <c r="J3835" t="str">
        <f t="shared" ca="1" si="474"/>
        <v>3_1-A</v>
      </c>
      <c r="K3835" t="str">
        <f ca="1">VLOOKUP(J3835,'Store-Salesman Details'!$C$2:$H$16,6,FALSE)</f>
        <v>Suresh</v>
      </c>
      <c r="L3835">
        <f t="shared" ca="1" si="475"/>
        <v>1</v>
      </c>
      <c r="M3835">
        <f ca="1">VLOOKUP(F3835,'Stock Details'!$A$2:$J$51,5,FALSE)</f>
        <v>269</v>
      </c>
      <c r="N3835">
        <f t="shared" ca="1" si="476"/>
        <v>269</v>
      </c>
      <c r="O3835">
        <v>1</v>
      </c>
    </row>
    <row r="3836" spans="1:15" x14ac:dyDescent="0.25">
      <c r="A3836">
        <v>3835</v>
      </c>
      <c r="B3836" s="3">
        <v>45557</v>
      </c>
      <c r="C3836">
        <f t="shared" ca="1" si="473"/>
        <v>3</v>
      </c>
      <c r="D3836" t="str">
        <f ca="1">VLOOKUP(C3836,'Store-Salesman Details'!$A$2:$H$16,4,FALSE)</f>
        <v>North</v>
      </c>
      <c r="E3836" t="str">
        <f ca="1">VLOOKUP(C3836,'Store-Salesman Details'!$A$2:$H$16,5,FALSE)</f>
        <v>Karan</v>
      </c>
      <c r="F3836">
        <f t="shared" ca="1" si="481"/>
        <v>8</v>
      </c>
      <c r="G3836" t="str">
        <f ca="1">VLOOKUP(F3836,'Stock Details'!$A$2:$J$51,2,FALSE)</f>
        <v>Dishwasher</v>
      </c>
      <c r="H3836" t="str">
        <f ca="1">VLOOKUP(F3836,'Stock Details'!$A$2:$J$51,3,FALSE)</f>
        <v>Vim</v>
      </c>
      <c r="I3836" t="str">
        <f ca="1">VLOOKUP(F3836,'Stock Details'!$A$2:$J$51,7,FALSE)</f>
        <v>1-A</v>
      </c>
      <c r="J3836" t="str">
        <f t="shared" ca="1" si="474"/>
        <v>3_1-A</v>
      </c>
      <c r="K3836" t="str">
        <f ca="1">VLOOKUP(J3836,'Store-Salesman Details'!$C$2:$H$16,6,FALSE)</f>
        <v>Suresh</v>
      </c>
      <c r="L3836">
        <f t="shared" ca="1" si="475"/>
        <v>1</v>
      </c>
      <c r="M3836">
        <f ca="1">VLOOKUP(F3836,'Stock Details'!$A$2:$J$51,5,FALSE)</f>
        <v>10</v>
      </c>
      <c r="N3836">
        <f t="shared" ca="1" si="476"/>
        <v>10</v>
      </c>
      <c r="O3836">
        <v>1</v>
      </c>
    </row>
    <row r="3837" spans="1:15" x14ac:dyDescent="0.25">
      <c r="A3837">
        <v>3836</v>
      </c>
      <c r="B3837" s="3">
        <v>45557</v>
      </c>
      <c r="C3837">
        <f t="shared" ca="1" si="473"/>
        <v>5</v>
      </c>
      <c r="D3837" t="str">
        <f ca="1">VLOOKUP(C3837,'Store-Salesman Details'!$A$2:$H$16,4,FALSE)</f>
        <v>West</v>
      </c>
      <c r="E3837" t="str">
        <f ca="1">VLOOKUP(C3837,'Store-Salesman Details'!$A$2:$H$16,5,FALSE)</f>
        <v>Abhishek</v>
      </c>
      <c r="F3837">
        <f t="shared" ca="1" si="481"/>
        <v>18</v>
      </c>
      <c r="G3837" t="str">
        <f ca="1">VLOOKUP(F3837,'Stock Details'!$A$2:$J$51,2,FALSE)</f>
        <v>Ice Cream</v>
      </c>
      <c r="H3837" t="str">
        <f ca="1">VLOOKUP(F3837,'Stock Details'!$A$2:$J$51,3,FALSE)</f>
        <v>Kwality Wall's - Chocolate</v>
      </c>
      <c r="I3837" t="str">
        <f ca="1">VLOOKUP(F3837,'Stock Details'!$A$2:$J$51,7,FALSE)</f>
        <v>1-A</v>
      </c>
      <c r="J3837" t="str">
        <f t="shared" ca="1" si="474"/>
        <v>5_1-A</v>
      </c>
      <c r="K3837" t="str">
        <f ca="1">VLOOKUP(J3837,'Store-Salesman Details'!$C$2:$H$16,6,FALSE)</f>
        <v>Ramesh</v>
      </c>
      <c r="L3837">
        <f t="shared" ca="1" si="475"/>
        <v>1</v>
      </c>
      <c r="M3837">
        <f ca="1">VLOOKUP(F3837,'Stock Details'!$A$2:$J$51,5,FALSE)</f>
        <v>145</v>
      </c>
      <c r="N3837">
        <f t="shared" ca="1" si="476"/>
        <v>145</v>
      </c>
      <c r="O3837">
        <v>1</v>
      </c>
    </row>
    <row r="3838" spans="1:15" x14ac:dyDescent="0.25">
      <c r="A3838">
        <v>3837</v>
      </c>
      <c r="B3838" s="3">
        <v>45557</v>
      </c>
      <c r="C3838">
        <f t="shared" ca="1" si="473"/>
        <v>1</v>
      </c>
      <c r="D3838" t="str">
        <f ca="1">VLOOKUP(C3838,'Store-Salesman Details'!$A$2:$H$16,4,FALSE)</f>
        <v>Central</v>
      </c>
      <c r="E3838" t="str">
        <f ca="1">VLOOKUP(C3838,'Store-Salesman Details'!$A$2:$H$16,5,FALSE)</f>
        <v>Tanu</v>
      </c>
      <c r="F3838">
        <f t="shared" ca="1" si="481"/>
        <v>4</v>
      </c>
      <c r="G3838" t="str">
        <f ca="1">VLOOKUP(F3838,'Stock Details'!$A$2:$J$51,2,FALSE)</f>
        <v>Beverages</v>
      </c>
      <c r="H3838" t="str">
        <f ca="1">VLOOKUP(F3838,'Stock Details'!$A$2:$J$51,3,FALSE)</f>
        <v>Bru</v>
      </c>
      <c r="I3838" t="str">
        <f ca="1">VLOOKUP(F3838,'Stock Details'!$A$2:$J$51,7,FALSE)</f>
        <v>1-A</v>
      </c>
      <c r="J3838" t="str">
        <f t="shared" ca="1" si="474"/>
        <v>1_1-A</v>
      </c>
      <c r="K3838" t="str">
        <f ca="1">VLOOKUP(J3838,'Store-Salesman Details'!$C$2:$H$16,6,FALSE)</f>
        <v>Komal</v>
      </c>
      <c r="L3838">
        <f t="shared" ca="1" si="475"/>
        <v>3</v>
      </c>
      <c r="M3838">
        <f ca="1">VLOOKUP(F3838,'Stock Details'!$A$2:$J$51,5,FALSE)</f>
        <v>45</v>
      </c>
      <c r="N3838">
        <f t="shared" ca="1" si="476"/>
        <v>135</v>
      </c>
      <c r="O3838">
        <v>1</v>
      </c>
    </row>
    <row r="3839" spans="1:15" x14ac:dyDescent="0.25">
      <c r="A3839">
        <v>3838</v>
      </c>
      <c r="B3839" s="3">
        <v>45557</v>
      </c>
      <c r="C3839">
        <f t="shared" ref="C3839:C3902" ca="1" si="482">RANDBETWEEN(1,5)</f>
        <v>2</v>
      </c>
      <c r="D3839" t="str">
        <f ca="1">VLOOKUP(C3839,'Store-Salesman Details'!$A$2:$H$16,4,FALSE)</f>
        <v>East</v>
      </c>
      <c r="E3839" t="str">
        <f ca="1">VLOOKUP(C3839,'Store-Salesman Details'!$A$2:$H$16,5,FALSE)</f>
        <v>Ritesh Kumar</v>
      </c>
      <c r="F3839">
        <f t="shared" ca="1" si="481"/>
        <v>3</v>
      </c>
      <c r="G3839" t="str">
        <f ca="1">VLOOKUP(F3839,'Stock Details'!$A$2:$J$51,2,FALSE)</f>
        <v>Beverages</v>
      </c>
      <c r="H3839" t="str">
        <f ca="1">VLOOKUP(F3839,'Stock Details'!$A$2:$J$51,3,FALSE)</f>
        <v>Taj Mahal</v>
      </c>
      <c r="I3839" t="str">
        <f ca="1">VLOOKUP(F3839,'Stock Details'!$A$2:$J$51,7,FALSE)</f>
        <v>1-A</v>
      </c>
      <c r="J3839" t="str">
        <f t="shared" ca="1" si="474"/>
        <v>2_1-A</v>
      </c>
      <c r="K3839" t="str">
        <f ca="1">VLOOKUP(J3839,'Store-Salesman Details'!$C$2:$H$16,6,FALSE)</f>
        <v>Divesh</v>
      </c>
      <c r="L3839">
        <f t="shared" ca="1" si="475"/>
        <v>1</v>
      </c>
      <c r="M3839">
        <f ca="1">VLOOKUP(F3839,'Stock Details'!$A$2:$J$51,5,FALSE)</f>
        <v>50</v>
      </c>
      <c r="N3839">
        <f t="shared" ca="1" si="476"/>
        <v>50</v>
      </c>
      <c r="O3839">
        <v>1</v>
      </c>
    </row>
    <row r="3840" spans="1:15" x14ac:dyDescent="0.25">
      <c r="A3840">
        <v>3839</v>
      </c>
      <c r="B3840" s="3">
        <v>45557</v>
      </c>
      <c r="C3840">
        <f t="shared" ca="1" si="482"/>
        <v>1</v>
      </c>
      <c r="D3840" t="str">
        <f ca="1">VLOOKUP(C3840,'Store-Salesman Details'!$A$2:$H$16,4,FALSE)</f>
        <v>Central</v>
      </c>
      <c r="E3840" t="str">
        <f ca="1">VLOOKUP(C3840,'Store-Salesman Details'!$A$2:$H$16,5,FALSE)</f>
        <v>Tanu</v>
      </c>
      <c r="F3840">
        <f t="shared" ca="1" si="481"/>
        <v>12</v>
      </c>
      <c r="G3840" t="str">
        <f ca="1">VLOOKUP(F3840,'Stock Details'!$A$2:$J$51,2,FALSE)</f>
        <v>Foods</v>
      </c>
      <c r="H3840" t="str">
        <f ca="1">VLOOKUP(F3840,'Stock Details'!$A$2:$J$51,3,FALSE)</f>
        <v>Kissan Ketchup</v>
      </c>
      <c r="I3840" t="str">
        <f ca="1">VLOOKUP(F3840,'Stock Details'!$A$2:$J$51,7,FALSE)</f>
        <v>1-A</v>
      </c>
      <c r="J3840" t="str">
        <f t="shared" ca="1" si="474"/>
        <v>1_1-A</v>
      </c>
      <c r="K3840" t="str">
        <f ca="1">VLOOKUP(J3840,'Store-Salesman Details'!$C$2:$H$16,6,FALSE)</f>
        <v>Komal</v>
      </c>
      <c r="L3840">
        <f t="shared" ca="1" si="475"/>
        <v>1</v>
      </c>
      <c r="M3840">
        <f ca="1">VLOOKUP(F3840,'Stock Details'!$A$2:$J$51,5,FALSE)</f>
        <v>15</v>
      </c>
      <c r="N3840">
        <f t="shared" ca="1" si="476"/>
        <v>15</v>
      </c>
      <c r="O3840">
        <v>1</v>
      </c>
    </row>
    <row r="3841" spans="1:15" x14ac:dyDescent="0.25">
      <c r="A3841">
        <v>3840</v>
      </c>
      <c r="B3841" s="3">
        <v>45557</v>
      </c>
      <c r="C3841">
        <f t="shared" ca="1" si="482"/>
        <v>4</v>
      </c>
      <c r="D3841" t="str">
        <f ca="1">VLOOKUP(C3841,'Store-Salesman Details'!$A$2:$H$16,4,FALSE)</f>
        <v>South</v>
      </c>
      <c r="E3841" t="str">
        <f ca="1">VLOOKUP(C3841,'Store-Salesman Details'!$A$2:$H$16,5,FALSE)</f>
        <v>Ayush</v>
      </c>
      <c r="F3841">
        <f t="shared" ca="1" si="481"/>
        <v>6</v>
      </c>
      <c r="G3841" t="str">
        <f ca="1">VLOOKUP(F3841,'Stock Details'!$A$2:$J$51,2,FALSE)</f>
        <v>Beverages</v>
      </c>
      <c r="H3841" t="str">
        <f ca="1">VLOOKUP(F3841,'Stock Details'!$A$2:$J$51,3,FALSE)</f>
        <v>Nescafe - Coffee Gold</v>
      </c>
      <c r="I3841" t="str">
        <f ca="1">VLOOKUP(F3841,'Stock Details'!$A$2:$J$51,7,FALSE)</f>
        <v>1-A</v>
      </c>
      <c r="J3841" t="str">
        <f t="shared" ca="1" si="474"/>
        <v>4_1-A</v>
      </c>
      <c r="K3841" t="str">
        <f ca="1">VLOOKUP(J3841,'Store-Salesman Details'!$C$2:$H$16,6,FALSE)</f>
        <v>Divya</v>
      </c>
      <c r="L3841">
        <f t="shared" ca="1" si="475"/>
        <v>3</v>
      </c>
      <c r="M3841">
        <f ca="1">VLOOKUP(F3841,'Stock Details'!$A$2:$J$51,5,FALSE)</f>
        <v>100</v>
      </c>
      <c r="N3841">
        <f t="shared" ca="1" si="476"/>
        <v>300</v>
      </c>
      <c r="O3841">
        <v>1</v>
      </c>
    </row>
    <row r="3842" spans="1:15" x14ac:dyDescent="0.25">
      <c r="A3842">
        <v>3841</v>
      </c>
      <c r="B3842" s="3">
        <v>45557</v>
      </c>
      <c r="C3842">
        <f t="shared" ca="1" si="482"/>
        <v>5</v>
      </c>
      <c r="D3842" t="str">
        <f ca="1">VLOOKUP(C3842,'Store-Salesman Details'!$A$2:$H$16,4,FALSE)</f>
        <v>West</v>
      </c>
      <c r="E3842" t="str">
        <f ca="1">VLOOKUP(C3842,'Store-Salesman Details'!$A$2:$H$16,5,FALSE)</f>
        <v>Abhishek</v>
      </c>
      <c r="F3842">
        <f t="shared" ref="F3842:F3848" ca="1" si="483">RANDBETWEEN(26,46)</f>
        <v>37</v>
      </c>
      <c r="G3842" t="str">
        <f ca="1">VLOOKUP(F3842,'Stock Details'!$A$2:$J$51,2,FALSE)</f>
        <v>Personal Care</v>
      </c>
      <c r="H3842" t="str">
        <f ca="1">VLOOKUP(F3842,'Stock Details'!$A$2:$J$51,3,FALSE)</f>
        <v>Axe</v>
      </c>
      <c r="I3842" t="str">
        <f ca="1">VLOOKUP(F3842,'Stock Details'!$A$2:$J$51,7,FALSE)</f>
        <v>3-P</v>
      </c>
      <c r="J3842" t="str">
        <f t="shared" ref="J3842:J3905" ca="1" si="484">CONCATENATE(C3842,"_",I3842)</f>
        <v>5_3-P</v>
      </c>
      <c r="K3842" t="str">
        <f ca="1">VLOOKUP(J3842,'Store-Salesman Details'!$C$2:$H$16,6,FALSE)</f>
        <v>Kritika</v>
      </c>
      <c r="L3842">
        <f t="shared" ref="L3842:L3905" ca="1" si="485">RANDBETWEEN(1,5)</f>
        <v>1</v>
      </c>
      <c r="M3842">
        <f ca="1">VLOOKUP(F3842,'Stock Details'!$A$2:$J$51,5,FALSE)</f>
        <v>202</v>
      </c>
      <c r="N3842">
        <f t="shared" ref="N3842:N3905" ca="1" si="486">L3842*M3842</f>
        <v>202</v>
      </c>
      <c r="O3842">
        <v>1</v>
      </c>
    </row>
    <row r="3843" spans="1:15" x14ac:dyDescent="0.25">
      <c r="A3843">
        <v>3842</v>
      </c>
      <c r="B3843" s="3">
        <v>45557</v>
      </c>
      <c r="C3843">
        <f t="shared" ca="1" si="482"/>
        <v>4</v>
      </c>
      <c r="D3843" t="str">
        <f ca="1">VLOOKUP(C3843,'Store-Salesman Details'!$A$2:$H$16,4,FALSE)</f>
        <v>South</v>
      </c>
      <c r="E3843" t="str">
        <f ca="1">VLOOKUP(C3843,'Store-Salesman Details'!$A$2:$H$16,5,FALSE)</f>
        <v>Ayush</v>
      </c>
      <c r="F3843">
        <f t="shared" ca="1" si="483"/>
        <v>37</v>
      </c>
      <c r="G3843" t="str">
        <f ca="1">VLOOKUP(F3843,'Stock Details'!$A$2:$J$51,2,FALSE)</f>
        <v>Personal Care</v>
      </c>
      <c r="H3843" t="str">
        <f ca="1">VLOOKUP(F3843,'Stock Details'!$A$2:$J$51,3,FALSE)</f>
        <v>Axe</v>
      </c>
      <c r="I3843" t="str">
        <f ca="1">VLOOKUP(F3843,'Stock Details'!$A$2:$J$51,7,FALSE)</f>
        <v>3-P</v>
      </c>
      <c r="J3843" t="str">
        <f t="shared" ca="1" si="484"/>
        <v>4_3-P</v>
      </c>
      <c r="K3843" t="str">
        <f ca="1">VLOOKUP(J3843,'Store-Salesman Details'!$C$2:$H$16,6,FALSE)</f>
        <v>Mohan</v>
      </c>
      <c r="L3843">
        <f t="shared" ca="1" si="485"/>
        <v>2</v>
      </c>
      <c r="M3843">
        <f ca="1">VLOOKUP(F3843,'Stock Details'!$A$2:$J$51,5,FALSE)</f>
        <v>202</v>
      </c>
      <c r="N3843">
        <f t="shared" ca="1" si="486"/>
        <v>404</v>
      </c>
      <c r="O3843">
        <v>1</v>
      </c>
    </row>
    <row r="3844" spans="1:15" x14ac:dyDescent="0.25">
      <c r="A3844">
        <v>3843</v>
      </c>
      <c r="B3844" s="3">
        <v>45557</v>
      </c>
      <c r="C3844">
        <f t="shared" ca="1" si="482"/>
        <v>1</v>
      </c>
      <c r="D3844" t="str">
        <f ca="1">VLOOKUP(C3844,'Store-Salesman Details'!$A$2:$H$16,4,FALSE)</f>
        <v>Central</v>
      </c>
      <c r="E3844" t="str">
        <f ca="1">VLOOKUP(C3844,'Store-Salesman Details'!$A$2:$H$16,5,FALSE)</f>
        <v>Tanu</v>
      </c>
      <c r="F3844">
        <f t="shared" ca="1" si="483"/>
        <v>31</v>
      </c>
      <c r="G3844" t="str">
        <f ca="1">VLOOKUP(F3844,'Stock Details'!$A$2:$J$51,2,FALSE)</f>
        <v>Personal Care</v>
      </c>
      <c r="H3844" t="str">
        <f ca="1">VLOOKUP(F3844,'Stock Details'!$A$2:$J$51,3,FALSE)</f>
        <v>Pond's</v>
      </c>
      <c r="I3844" t="str">
        <f ca="1">VLOOKUP(F3844,'Stock Details'!$A$2:$J$51,7,FALSE)</f>
        <v>3-P</v>
      </c>
      <c r="J3844" t="str">
        <f t="shared" ca="1" si="484"/>
        <v>1_3-P</v>
      </c>
      <c r="K3844" t="str">
        <f ca="1">VLOOKUP(J3844,'Store-Salesman Details'!$C$2:$H$16,6,FALSE)</f>
        <v>Sohan</v>
      </c>
      <c r="L3844">
        <f t="shared" ca="1" si="485"/>
        <v>2</v>
      </c>
      <c r="M3844">
        <f ca="1">VLOOKUP(F3844,'Stock Details'!$A$2:$J$51,5,FALSE)</f>
        <v>10</v>
      </c>
      <c r="N3844">
        <f t="shared" ca="1" si="486"/>
        <v>20</v>
      </c>
      <c r="O3844">
        <v>1</v>
      </c>
    </row>
    <row r="3845" spans="1:15" x14ac:dyDescent="0.25">
      <c r="A3845">
        <v>3844</v>
      </c>
      <c r="B3845" s="3">
        <v>45557</v>
      </c>
      <c r="C3845">
        <f t="shared" ca="1" si="482"/>
        <v>3</v>
      </c>
      <c r="D3845" t="str">
        <f ca="1">VLOOKUP(C3845,'Store-Salesman Details'!$A$2:$H$16,4,FALSE)</f>
        <v>North</v>
      </c>
      <c r="E3845" t="str">
        <f ca="1">VLOOKUP(C3845,'Store-Salesman Details'!$A$2:$H$16,5,FALSE)</f>
        <v>Karan</v>
      </c>
      <c r="F3845">
        <f t="shared" ca="1" si="483"/>
        <v>45</v>
      </c>
      <c r="G3845" t="str">
        <f ca="1">VLOOKUP(F3845,'Stock Details'!$A$2:$J$51,2,FALSE)</f>
        <v>Personal Care</v>
      </c>
      <c r="H3845" t="str">
        <f ca="1">VLOOKUP(F3845,'Stock Details'!$A$2:$J$51,3,FALSE)</f>
        <v>Pampers Baby Napkins</v>
      </c>
      <c r="I3845" t="str">
        <f ca="1">VLOOKUP(F3845,'Stock Details'!$A$2:$J$51,7,FALSE)</f>
        <v>3-P</v>
      </c>
      <c r="J3845" t="str">
        <f t="shared" ca="1" si="484"/>
        <v>3_3-P</v>
      </c>
      <c r="K3845" t="str">
        <f ca="1">VLOOKUP(J3845,'Store-Salesman Details'!$C$2:$H$16,6,FALSE)</f>
        <v>Rajat</v>
      </c>
      <c r="L3845">
        <f t="shared" ca="1" si="485"/>
        <v>2</v>
      </c>
      <c r="M3845">
        <f ca="1">VLOOKUP(F3845,'Stock Details'!$A$2:$J$51,5,FALSE)</f>
        <v>128</v>
      </c>
      <c r="N3845">
        <f t="shared" ca="1" si="486"/>
        <v>256</v>
      </c>
      <c r="O3845">
        <v>1</v>
      </c>
    </row>
    <row r="3846" spans="1:15" x14ac:dyDescent="0.25">
      <c r="A3846">
        <v>3845</v>
      </c>
      <c r="B3846" s="3">
        <v>45557</v>
      </c>
      <c r="C3846">
        <f t="shared" ca="1" si="482"/>
        <v>3</v>
      </c>
      <c r="D3846" t="str">
        <f ca="1">VLOOKUP(C3846,'Store-Salesman Details'!$A$2:$H$16,4,FALSE)</f>
        <v>North</v>
      </c>
      <c r="E3846" t="str">
        <f ca="1">VLOOKUP(C3846,'Store-Salesman Details'!$A$2:$H$16,5,FALSE)</f>
        <v>Karan</v>
      </c>
      <c r="F3846">
        <f t="shared" ca="1" si="483"/>
        <v>36</v>
      </c>
      <c r="G3846" t="str">
        <f ca="1">VLOOKUP(F3846,'Stock Details'!$A$2:$J$51,2,FALSE)</f>
        <v>Personal Care</v>
      </c>
      <c r="H3846" t="str">
        <f ca="1">VLOOKUP(F3846,'Stock Details'!$A$2:$J$51,3,FALSE)</f>
        <v>Pepsodent</v>
      </c>
      <c r="I3846" t="str">
        <f ca="1">VLOOKUP(F3846,'Stock Details'!$A$2:$J$51,7,FALSE)</f>
        <v>3-P</v>
      </c>
      <c r="J3846" t="str">
        <f t="shared" ca="1" si="484"/>
        <v>3_3-P</v>
      </c>
      <c r="K3846" t="str">
        <f ca="1">VLOOKUP(J3846,'Store-Salesman Details'!$C$2:$H$16,6,FALSE)</f>
        <v>Rajat</v>
      </c>
      <c r="L3846">
        <f t="shared" ca="1" si="485"/>
        <v>5</v>
      </c>
      <c r="M3846">
        <f ca="1">VLOOKUP(F3846,'Stock Details'!$A$2:$J$51,5,FALSE)</f>
        <v>104</v>
      </c>
      <c r="N3846">
        <f t="shared" ca="1" si="486"/>
        <v>520</v>
      </c>
      <c r="O3846">
        <v>1</v>
      </c>
    </row>
    <row r="3847" spans="1:15" x14ac:dyDescent="0.25">
      <c r="A3847">
        <v>3846</v>
      </c>
      <c r="B3847" s="3">
        <v>45557</v>
      </c>
      <c r="C3847">
        <f t="shared" ca="1" si="482"/>
        <v>3</v>
      </c>
      <c r="D3847" t="str">
        <f ca="1">VLOOKUP(C3847,'Store-Salesman Details'!$A$2:$H$16,4,FALSE)</f>
        <v>North</v>
      </c>
      <c r="E3847" t="str">
        <f ca="1">VLOOKUP(C3847,'Store-Salesman Details'!$A$2:$H$16,5,FALSE)</f>
        <v>Karan</v>
      </c>
      <c r="F3847">
        <f t="shared" ca="1" si="483"/>
        <v>45</v>
      </c>
      <c r="G3847" t="str">
        <f ca="1">VLOOKUP(F3847,'Stock Details'!$A$2:$J$51,2,FALSE)</f>
        <v>Personal Care</v>
      </c>
      <c r="H3847" t="str">
        <f ca="1">VLOOKUP(F3847,'Stock Details'!$A$2:$J$51,3,FALSE)</f>
        <v>Pampers Baby Napkins</v>
      </c>
      <c r="I3847" t="str">
        <f ca="1">VLOOKUP(F3847,'Stock Details'!$A$2:$J$51,7,FALSE)</f>
        <v>3-P</v>
      </c>
      <c r="J3847" t="str">
        <f t="shared" ca="1" si="484"/>
        <v>3_3-P</v>
      </c>
      <c r="K3847" t="str">
        <f ca="1">VLOOKUP(J3847,'Store-Salesman Details'!$C$2:$H$16,6,FALSE)</f>
        <v>Rajat</v>
      </c>
      <c r="L3847">
        <f t="shared" ca="1" si="485"/>
        <v>2</v>
      </c>
      <c r="M3847">
        <f ca="1">VLOOKUP(F3847,'Stock Details'!$A$2:$J$51,5,FALSE)</f>
        <v>128</v>
      </c>
      <c r="N3847">
        <f t="shared" ca="1" si="486"/>
        <v>256</v>
      </c>
      <c r="O3847">
        <v>1</v>
      </c>
    </row>
    <row r="3848" spans="1:15" x14ac:dyDescent="0.25">
      <c r="A3848">
        <v>3847</v>
      </c>
      <c r="B3848" s="3">
        <v>45557</v>
      </c>
      <c r="C3848">
        <f t="shared" ca="1" si="482"/>
        <v>5</v>
      </c>
      <c r="D3848" t="str">
        <f ca="1">VLOOKUP(C3848,'Store-Salesman Details'!$A$2:$H$16,4,FALSE)</f>
        <v>West</v>
      </c>
      <c r="E3848" t="str">
        <f ca="1">VLOOKUP(C3848,'Store-Salesman Details'!$A$2:$H$16,5,FALSE)</f>
        <v>Abhishek</v>
      </c>
      <c r="F3848">
        <f t="shared" ca="1" si="483"/>
        <v>41</v>
      </c>
      <c r="G3848" t="str">
        <f ca="1">VLOOKUP(F3848,'Stock Details'!$A$2:$J$51,2,FALSE)</f>
        <v>Personal Care</v>
      </c>
      <c r="H3848" t="str">
        <f ca="1">VLOOKUP(F3848,'Stock Details'!$A$2:$J$51,3,FALSE)</f>
        <v>Oral-B Toothbrush</v>
      </c>
      <c r="I3848" t="str">
        <f ca="1">VLOOKUP(F3848,'Stock Details'!$A$2:$J$51,7,FALSE)</f>
        <v>3-P</v>
      </c>
      <c r="J3848" t="str">
        <f t="shared" ca="1" si="484"/>
        <v>5_3-P</v>
      </c>
      <c r="K3848" t="str">
        <f ca="1">VLOOKUP(J3848,'Store-Salesman Details'!$C$2:$H$16,6,FALSE)</f>
        <v>Kritika</v>
      </c>
      <c r="L3848">
        <f t="shared" ca="1" si="485"/>
        <v>3</v>
      </c>
      <c r="M3848">
        <f ca="1">VLOOKUP(F3848,'Stock Details'!$A$2:$J$51,5,FALSE)</f>
        <v>24</v>
      </c>
      <c r="N3848">
        <f t="shared" ca="1" si="486"/>
        <v>72</v>
      </c>
      <c r="O3848">
        <v>1</v>
      </c>
    </row>
    <row r="3849" spans="1:15" x14ac:dyDescent="0.25">
      <c r="A3849">
        <v>3848</v>
      </c>
      <c r="B3849" s="3">
        <v>45557</v>
      </c>
      <c r="C3849">
        <f t="shared" ca="1" si="482"/>
        <v>1</v>
      </c>
      <c r="D3849" t="str">
        <f ca="1">VLOOKUP(C3849,'Store-Salesman Details'!$A$2:$H$16,4,FALSE)</f>
        <v>Central</v>
      </c>
      <c r="E3849" t="str">
        <f ca="1">VLOOKUP(C3849,'Store-Salesman Details'!$A$2:$H$16,5,FALSE)</f>
        <v>Tanu</v>
      </c>
      <c r="F3849">
        <f ca="1">RANDBETWEEN(21,25)</f>
        <v>23</v>
      </c>
      <c r="G3849" t="str">
        <f ca="1">VLOOKUP(F3849,'Stock Details'!$A$2:$J$51,2,FALSE)</f>
        <v>Laundry</v>
      </c>
      <c r="H3849" t="str">
        <f ca="1">VLOOKUP(F3849,'Stock Details'!$A$2:$J$51,3,FALSE)</f>
        <v>Wheel</v>
      </c>
      <c r="I3849" t="str">
        <f ca="1">VLOOKUP(F3849,'Stock Details'!$A$2:$J$51,7,FALSE)</f>
        <v>2-W</v>
      </c>
      <c r="J3849" t="str">
        <f t="shared" ca="1" si="484"/>
        <v>1_2-W</v>
      </c>
      <c r="K3849" t="str">
        <f ca="1">VLOOKUP(J3849,'Store-Salesman Details'!$C$2:$H$16,6,FALSE)</f>
        <v>Sakshi</v>
      </c>
      <c r="L3849">
        <f t="shared" ca="1" si="485"/>
        <v>3</v>
      </c>
      <c r="M3849">
        <f ca="1">VLOOKUP(F3849,'Stock Details'!$A$2:$J$51,5,FALSE)</f>
        <v>10</v>
      </c>
      <c r="N3849">
        <f t="shared" ca="1" si="486"/>
        <v>30</v>
      </c>
      <c r="O3849">
        <v>1</v>
      </c>
    </row>
    <row r="3850" spans="1:15" x14ac:dyDescent="0.25">
      <c r="A3850">
        <v>3849</v>
      </c>
      <c r="B3850" s="3">
        <v>45557</v>
      </c>
      <c r="C3850">
        <f t="shared" ca="1" si="482"/>
        <v>1</v>
      </c>
      <c r="D3850" t="str">
        <f ca="1">VLOOKUP(C3850,'Store-Salesman Details'!$A$2:$H$16,4,FALSE)</f>
        <v>Central</v>
      </c>
      <c r="E3850" t="str">
        <f ca="1">VLOOKUP(C3850,'Store-Salesman Details'!$A$2:$H$16,5,FALSE)</f>
        <v>Tanu</v>
      </c>
      <c r="F3850">
        <f ca="1">RANDBETWEEN(21,25)</f>
        <v>22</v>
      </c>
      <c r="G3850" t="str">
        <f ca="1">VLOOKUP(F3850,'Stock Details'!$A$2:$J$51,2,FALSE)</f>
        <v>Laundry</v>
      </c>
      <c r="H3850" t="str">
        <f ca="1">VLOOKUP(F3850,'Stock Details'!$A$2:$J$51,3,FALSE)</f>
        <v>Rin</v>
      </c>
      <c r="I3850" t="str">
        <f ca="1">VLOOKUP(F3850,'Stock Details'!$A$2:$J$51,7,FALSE)</f>
        <v>2-W</v>
      </c>
      <c r="J3850" t="str">
        <f t="shared" ca="1" si="484"/>
        <v>1_2-W</v>
      </c>
      <c r="K3850" t="str">
        <f ca="1">VLOOKUP(J3850,'Store-Salesman Details'!$C$2:$H$16,6,FALSE)</f>
        <v>Sakshi</v>
      </c>
      <c r="L3850">
        <f t="shared" ca="1" si="485"/>
        <v>4</v>
      </c>
      <c r="M3850">
        <f ca="1">VLOOKUP(F3850,'Stock Details'!$A$2:$J$51,5,FALSE)</f>
        <v>10</v>
      </c>
      <c r="N3850">
        <f t="shared" ca="1" si="486"/>
        <v>40</v>
      </c>
      <c r="O3850">
        <v>1</v>
      </c>
    </row>
    <row r="3851" spans="1:15" x14ac:dyDescent="0.25">
      <c r="A3851">
        <v>3850</v>
      </c>
      <c r="B3851" s="3">
        <v>45557</v>
      </c>
      <c r="C3851">
        <f t="shared" ca="1" si="482"/>
        <v>1</v>
      </c>
      <c r="D3851" t="str">
        <f ca="1">VLOOKUP(C3851,'Store-Salesman Details'!$A$2:$H$16,4,FALSE)</f>
        <v>Central</v>
      </c>
      <c r="E3851" t="str">
        <f ca="1">VLOOKUP(C3851,'Store-Salesman Details'!$A$2:$H$16,5,FALSE)</f>
        <v>Tanu</v>
      </c>
      <c r="F3851">
        <f ca="1">RANDBETWEEN(21,25)</f>
        <v>23</v>
      </c>
      <c r="G3851" t="str">
        <f ca="1">VLOOKUP(F3851,'Stock Details'!$A$2:$J$51,2,FALSE)</f>
        <v>Laundry</v>
      </c>
      <c r="H3851" t="str">
        <f ca="1">VLOOKUP(F3851,'Stock Details'!$A$2:$J$51,3,FALSE)</f>
        <v>Wheel</v>
      </c>
      <c r="I3851" t="str">
        <f ca="1">VLOOKUP(F3851,'Stock Details'!$A$2:$J$51,7,FALSE)</f>
        <v>2-W</v>
      </c>
      <c r="J3851" t="str">
        <f t="shared" ca="1" si="484"/>
        <v>1_2-W</v>
      </c>
      <c r="K3851" t="str">
        <f ca="1">VLOOKUP(J3851,'Store-Salesman Details'!$C$2:$H$16,6,FALSE)</f>
        <v>Sakshi</v>
      </c>
      <c r="L3851">
        <f t="shared" ca="1" si="485"/>
        <v>5</v>
      </c>
      <c r="M3851">
        <f ca="1">VLOOKUP(F3851,'Stock Details'!$A$2:$J$51,5,FALSE)</f>
        <v>10</v>
      </c>
      <c r="N3851">
        <f t="shared" ca="1" si="486"/>
        <v>50</v>
      </c>
      <c r="O3851">
        <v>1</v>
      </c>
    </row>
    <row r="3852" spans="1:15" x14ac:dyDescent="0.25">
      <c r="A3852">
        <v>3851</v>
      </c>
      <c r="B3852" s="3">
        <v>45557</v>
      </c>
      <c r="C3852">
        <f t="shared" ca="1" si="482"/>
        <v>2</v>
      </c>
      <c r="D3852" t="str">
        <f ca="1">VLOOKUP(C3852,'Store-Salesman Details'!$A$2:$H$16,4,FALSE)</f>
        <v>East</v>
      </c>
      <c r="E3852" t="str">
        <f ca="1">VLOOKUP(C3852,'Store-Salesman Details'!$A$2:$H$16,5,FALSE)</f>
        <v>Ritesh Kumar</v>
      </c>
      <c r="F3852">
        <f ca="1">RANDBETWEEN(21,25)</f>
        <v>21</v>
      </c>
      <c r="G3852" t="str">
        <f ca="1">VLOOKUP(F3852,'Stock Details'!$A$2:$J$51,2,FALSE)</f>
        <v>Laundry</v>
      </c>
      <c r="H3852" t="str">
        <f ca="1">VLOOKUP(F3852,'Stock Details'!$A$2:$J$51,3,FALSE)</f>
        <v>Surf Excel</v>
      </c>
      <c r="I3852" t="str">
        <f ca="1">VLOOKUP(F3852,'Stock Details'!$A$2:$J$51,7,FALSE)</f>
        <v>2-W</v>
      </c>
      <c r="J3852" t="str">
        <f t="shared" ca="1" si="484"/>
        <v>2_2-W</v>
      </c>
      <c r="K3852" t="str">
        <f ca="1">VLOOKUP(J3852,'Store-Salesman Details'!$C$2:$H$16,6,FALSE)</f>
        <v>Sunaina</v>
      </c>
      <c r="L3852">
        <f t="shared" ca="1" si="485"/>
        <v>2</v>
      </c>
      <c r="M3852">
        <f ca="1">VLOOKUP(F3852,'Stock Details'!$A$2:$J$51,5,FALSE)</f>
        <v>10</v>
      </c>
      <c r="N3852">
        <f t="shared" ca="1" si="486"/>
        <v>20</v>
      </c>
      <c r="O3852">
        <v>1</v>
      </c>
    </row>
    <row r="3853" spans="1:15" x14ac:dyDescent="0.25">
      <c r="A3853">
        <v>3852</v>
      </c>
      <c r="B3853" s="3">
        <v>45557</v>
      </c>
      <c r="C3853">
        <f t="shared" ca="1" si="482"/>
        <v>2</v>
      </c>
      <c r="D3853" t="str">
        <f ca="1">VLOOKUP(C3853,'Store-Salesman Details'!$A$2:$H$16,4,FALSE)</f>
        <v>East</v>
      </c>
      <c r="E3853" t="str">
        <f ca="1">VLOOKUP(C3853,'Store-Salesman Details'!$A$2:$H$16,5,FALSE)</f>
        <v>Ritesh Kumar</v>
      </c>
      <c r="F3853">
        <f ca="1">RANDBETWEEN(21,25)</f>
        <v>25</v>
      </c>
      <c r="G3853" t="str">
        <f ca="1">VLOOKUP(F3853,'Stock Details'!$A$2:$J$51,2,FALSE)</f>
        <v>Laundry</v>
      </c>
      <c r="H3853" t="str">
        <f ca="1">VLOOKUP(F3853,'Stock Details'!$A$2:$J$51,3,FALSE)</f>
        <v>Ariel</v>
      </c>
      <c r="I3853" t="str">
        <f ca="1">VLOOKUP(F3853,'Stock Details'!$A$2:$J$51,7,FALSE)</f>
        <v>2-W</v>
      </c>
      <c r="J3853" t="str">
        <f t="shared" ca="1" si="484"/>
        <v>2_2-W</v>
      </c>
      <c r="K3853" t="str">
        <f ca="1">VLOOKUP(J3853,'Store-Salesman Details'!$C$2:$H$16,6,FALSE)</f>
        <v>Sunaina</v>
      </c>
      <c r="L3853">
        <f t="shared" ca="1" si="485"/>
        <v>5</v>
      </c>
      <c r="M3853">
        <f ca="1">VLOOKUP(F3853,'Stock Details'!$A$2:$J$51,5,FALSE)</f>
        <v>10</v>
      </c>
      <c r="N3853">
        <f t="shared" ca="1" si="486"/>
        <v>50</v>
      </c>
      <c r="O3853">
        <v>1</v>
      </c>
    </row>
    <row r="3854" spans="1:15" x14ac:dyDescent="0.25">
      <c r="A3854">
        <v>3853</v>
      </c>
      <c r="B3854" s="3">
        <v>45557</v>
      </c>
      <c r="C3854">
        <f t="shared" ca="1" si="482"/>
        <v>5</v>
      </c>
      <c r="D3854" t="str">
        <f ca="1">VLOOKUP(C3854,'Store-Salesman Details'!$A$2:$H$16,4,FALSE)</f>
        <v>West</v>
      </c>
      <c r="E3854" t="str">
        <f ca="1">VLOOKUP(C3854,'Store-Salesman Details'!$A$2:$H$16,5,FALSE)</f>
        <v>Abhishek</v>
      </c>
      <c r="F3854">
        <f t="shared" ref="F3854:F3864" ca="1" si="487">RANDBETWEEN(1,20)</f>
        <v>3</v>
      </c>
      <c r="G3854" t="str">
        <f ca="1">VLOOKUP(F3854,'Stock Details'!$A$2:$J$51,2,FALSE)</f>
        <v>Beverages</v>
      </c>
      <c r="H3854" t="str">
        <f ca="1">VLOOKUP(F3854,'Stock Details'!$A$2:$J$51,3,FALSE)</f>
        <v>Taj Mahal</v>
      </c>
      <c r="I3854" t="str">
        <f ca="1">VLOOKUP(F3854,'Stock Details'!$A$2:$J$51,7,FALSE)</f>
        <v>1-A</v>
      </c>
      <c r="J3854" t="str">
        <f t="shared" ca="1" si="484"/>
        <v>5_1-A</v>
      </c>
      <c r="K3854" t="str">
        <f ca="1">VLOOKUP(J3854,'Store-Salesman Details'!$C$2:$H$16,6,FALSE)</f>
        <v>Ramesh</v>
      </c>
      <c r="L3854">
        <f t="shared" ca="1" si="485"/>
        <v>4</v>
      </c>
      <c r="M3854">
        <f ca="1">VLOOKUP(F3854,'Stock Details'!$A$2:$J$51,5,FALSE)</f>
        <v>50</v>
      </c>
      <c r="N3854">
        <f t="shared" ca="1" si="486"/>
        <v>200</v>
      </c>
      <c r="O3854">
        <v>1</v>
      </c>
    </row>
    <row r="3855" spans="1:15" x14ac:dyDescent="0.25">
      <c r="A3855">
        <v>3854</v>
      </c>
      <c r="B3855" s="3">
        <v>45557</v>
      </c>
      <c r="C3855">
        <f t="shared" ca="1" si="482"/>
        <v>3</v>
      </c>
      <c r="D3855" t="str">
        <f ca="1">VLOOKUP(C3855,'Store-Salesman Details'!$A$2:$H$16,4,FALSE)</f>
        <v>North</v>
      </c>
      <c r="E3855" t="str">
        <f ca="1">VLOOKUP(C3855,'Store-Salesman Details'!$A$2:$H$16,5,FALSE)</f>
        <v>Karan</v>
      </c>
      <c r="F3855">
        <f t="shared" ca="1" si="487"/>
        <v>3</v>
      </c>
      <c r="G3855" t="str">
        <f ca="1">VLOOKUP(F3855,'Stock Details'!$A$2:$J$51,2,FALSE)</f>
        <v>Beverages</v>
      </c>
      <c r="H3855" t="str">
        <f ca="1">VLOOKUP(F3855,'Stock Details'!$A$2:$J$51,3,FALSE)</f>
        <v>Taj Mahal</v>
      </c>
      <c r="I3855" t="str">
        <f ca="1">VLOOKUP(F3855,'Stock Details'!$A$2:$J$51,7,FALSE)</f>
        <v>1-A</v>
      </c>
      <c r="J3855" t="str">
        <f t="shared" ca="1" si="484"/>
        <v>3_1-A</v>
      </c>
      <c r="K3855" t="str">
        <f ca="1">VLOOKUP(J3855,'Store-Salesman Details'!$C$2:$H$16,6,FALSE)</f>
        <v>Suresh</v>
      </c>
      <c r="L3855">
        <f t="shared" ca="1" si="485"/>
        <v>3</v>
      </c>
      <c r="M3855">
        <f ca="1">VLOOKUP(F3855,'Stock Details'!$A$2:$J$51,5,FALSE)</f>
        <v>50</v>
      </c>
      <c r="N3855">
        <f t="shared" ca="1" si="486"/>
        <v>150</v>
      </c>
      <c r="O3855">
        <v>1</v>
      </c>
    </row>
    <row r="3856" spans="1:15" x14ac:dyDescent="0.25">
      <c r="A3856">
        <v>3855</v>
      </c>
      <c r="B3856" s="3">
        <v>45557</v>
      </c>
      <c r="C3856">
        <f t="shared" ca="1" si="482"/>
        <v>4</v>
      </c>
      <c r="D3856" t="str">
        <f ca="1">VLOOKUP(C3856,'Store-Salesman Details'!$A$2:$H$16,4,FALSE)</f>
        <v>South</v>
      </c>
      <c r="E3856" t="str">
        <f ca="1">VLOOKUP(C3856,'Store-Salesman Details'!$A$2:$H$16,5,FALSE)</f>
        <v>Ayush</v>
      </c>
      <c r="F3856">
        <f t="shared" ca="1" si="487"/>
        <v>14</v>
      </c>
      <c r="G3856" t="str">
        <f ca="1">VLOOKUP(F3856,'Stock Details'!$A$2:$J$51,2,FALSE)</f>
        <v>Foods</v>
      </c>
      <c r="H3856" t="str">
        <f ca="1">VLOOKUP(F3856,'Stock Details'!$A$2:$J$51,3,FALSE)</f>
        <v>Kissan Mango Juice</v>
      </c>
      <c r="I3856" t="str">
        <f ca="1">VLOOKUP(F3856,'Stock Details'!$A$2:$J$51,7,FALSE)</f>
        <v>1-A</v>
      </c>
      <c r="J3856" t="str">
        <f t="shared" ca="1" si="484"/>
        <v>4_1-A</v>
      </c>
      <c r="K3856" t="str">
        <f ca="1">VLOOKUP(J3856,'Store-Salesman Details'!$C$2:$H$16,6,FALSE)</f>
        <v>Divya</v>
      </c>
      <c r="L3856">
        <f t="shared" ca="1" si="485"/>
        <v>4</v>
      </c>
      <c r="M3856">
        <f ca="1">VLOOKUP(F3856,'Stock Details'!$A$2:$J$51,5,FALSE)</f>
        <v>165</v>
      </c>
      <c r="N3856">
        <f t="shared" ca="1" si="486"/>
        <v>660</v>
      </c>
      <c r="O3856">
        <v>1</v>
      </c>
    </row>
    <row r="3857" spans="1:15" x14ac:dyDescent="0.25">
      <c r="A3857">
        <v>3856</v>
      </c>
      <c r="B3857" s="3">
        <v>45557</v>
      </c>
      <c r="C3857">
        <f t="shared" ca="1" si="482"/>
        <v>4</v>
      </c>
      <c r="D3857" t="str">
        <f ca="1">VLOOKUP(C3857,'Store-Salesman Details'!$A$2:$H$16,4,FALSE)</f>
        <v>South</v>
      </c>
      <c r="E3857" t="str">
        <f ca="1">VLOOKUP(C3857,'Store-Salesman Details'!$A$2:$H$16,5,FALSE)</f>
        <v>Ayush</v>
      </c>
      <c r="F3857">
        <f t="shared" ca="1" si="487"/>
        <v>16</v>
      </c>
      <c r="G3857" t="str">
        <f ca="1">VLOOKUP(F3857,'Stock Details'!$A$2:$J$51,2,FALSE)</f>
        <v>Ice Cream</v>
      </c>
      <c r="H3857" t="str">
        <f ca="1">VLOOKUP(F3857,'Stock Details'!$A$2:$J$51,3,FALSE)</f>
        <v>Kwality Wall's - Butterscotch</v>
      </c>
      <c r="I3857" t="str">
        <f ca="1">VLOOKUP(F3857,'Stock Details'!$A$2:$J$51,7,FALSE)</f>
        <v>1-A</v>
      </c>
      <c r="J3857" t="str">
        <f t="shared" ca="1" si="484"/>
        <v>4_1-A</v>
      </c>
      <c r="K3857" t="str">
        <f ca="1">VLOOKUP(J3857,'Store-Salesman Details'!$C$2:$H$16,6,FALSE)</f>
        <v>Divya</v>
      </c>
      <c r="L3857">
        <f t="shared" ca="1" si="485"/>
        <v>5</v>
      </c>
      <c r="M3857">
        <f ca="1">VLOOKUP(F3857,'Stock Details'!$A$2:$J$51,5,FALSE)</f>
        <v>145</v>
      </c>
      <c r="N3857">
        <f t="shared" ca="1" si="486"/>
        <v>725</v>
      </c>
      <c r="O3857">
        <v>1</v>
      </c>
    </row>
    <row r="3858" spans="1:15" x14ac:dyDescent="0.25">
      <c r="A3858">
        <v>3857</v>
      </c>
      <c r="B3858" s="3">
        <v>45557</v>
      </c>
      <c r="C3858">
        <f t="shared" ca="1" si="482"/>
        <v>4</v>
      </c>
      <c r="D3858" t="str">
        <f ca="1">VLOOKUP(C3858,'Store-Salesman Details'!$A$2:$H$16,4,FALSE)</f>
        <v>South</v>
      </c>
      <c r="E3858" t="str">
        <f ca="1">VLOOKUP(C3858,'Store-Salesman Details'!$A$2:$H$16,5,FALSE)</f>
        <v>Ayush</v>
      </c>
      <c r="F3858">
        <f t="shared" ca="1" si="487"/>
        <v>17</v>
      </c>
      <c r="G3858" t="str">
        <f ca="1">VLOOKUP(F3858,'Stock Details'!$A$2:$J$51,2,FALSE)</f>
        <v>Ice Cream</v>
      </c>
      <c r="H3858" t="str">
        <f ca="1">VLOOKUP(F3858,'Stock Details'!$A$2:$J$51,3,FALSE)</f>
        <v>Kwality Wall's - Vanilla</v>
      </c>
      <c r="I3858" t="str">
        <f ca="1">VLOOKUP(F3858,'Stock Details'!$A$2:$J$51,7,FALSE)</f>
        <v>1-A</v>
      </c>
      <c r="J3858" t="str">
        <f t="shared" ca="1" si="484"/>
        <v>4_1-A</v>
      </c>
      <c r="K3858" t="str">
        <f ca="1">VLOOKUP(J3858,'Store-Salesman Details'!$C$2:$H$16,6,FALSE)</f>
        <v>Divya</v>
      </c>
      <c r="L3858">
        <f t="shared" ca="1" si="485"/>
        <v>5</v>
      </c>
      <c r="M3858">
        <f ca="1">VLOOKUP(F3858,'Stock Details'!$A$2:$J$51,5,FALSE)</f>
        <v>135</v>
      </c>
      <c r="N3858">
        <f t="shared" ca="1" si="486"/>
        <v>675</v>
      </c>
      <c r="O3858">
        <v>1</v>
      </c>
    </row>
    <row r="3859" spans="1:15" x14ac:dyDescent="0.25">
      <c r="A3859">
        <v>3858</v>
      </c>
      <c r="B3859" s="3">
        <v>45557</v>
      </c>
      <c r="C3859">
        <f t="shared" ca="1" si="482"/>
        <v>2</v>
      </c>
      <c r="D3859" t="str">
        <f ca="1">VLOOKUP(C3859,'Store-Salesman Details'!$A$2:$H$16,4,FALSE)</f>
        <v>East</v>
      </c>
      <c r="E3859" t="str">
        <f ca="1">VLOOKUP(C3859,'Store-Salesman Details'!$A$2:$H$16,5,FALSE)</f>
        <v>Ritesh Kumar</v>
      </c>
      <c r="F3859">
        <f t="shared" ca="1" si="487"/>
        <v>12</v>
      </c>
      <c r="G3859" t="str">
        <f ca="1">VLOOKUP(F3859,'Stock Details'!$A$2:$J$51,2,FALSE)</f>
        <v>Foods</v>
      </c>
      <c r="H3859" t="str">
        <f ca="1">VLOOKUP(F3859,'Stock Details'!$A$2:$J$51,3,FALSE)</f>
        <v>Kissan Ketchup</v>
      </c>
      <c r="I3859" t="str">
        <f ca="1">VLOOKUP(F3859,'Stock Details'!$A$2:$J$51,7,FALSE)</f>
        <v>1-A</v>
      </c>
      <c r="J3859" t="str">
        <f t="shared" ca="1" si="484"/>
        <v>2_1-A</v>
      </c>
      <c r="K3859" t="str">
        <f ca="1">VLOOKUP(J3859,'Store-Salesman Details'!$C$2:$H$16,6,FALSE)</f>
        <v>Divesh</v>
      </c>
      <c r="L3859">
        <f t="shared" ca="1" si="485"/>
        <v>4</v>
      </c>
      <c r="M3859">
        <f ca="1">VLOOKUP(F3859,'Stock Details'!$A$2:$J$51,5,FALSE)</f>
        <v>15</v>
      </c>
      <c r="N3859">
        <f t="shared" ca="1" si="486"/>
        <v>60</v>
      </c>
      <c r="O3859">
        <v>1</v>
      </c>
    </row>
    <row r="3860" spans="1:15" x14ac:dyDescent="0.25">
      <c r="A3860">
        <v>3859</v>
      </c>
      <c r="B3860" s="3">
        <v>45557</v>
      </c>
      <c r="C3860">
        <f t="shared" ca="1" si="482"/>
        <v>1</v>
      </c>
      <c r="D3860" t="str">
        <f ca="1">VLOOKUP(C3860,'Store-Salesman Details'!$A$2:$H$16,4,FALSE)</f>
        <v>Central</v>
      </c>
      <c r="E3860" t="str">
        <f ca="1">VLOOKUP(C3860,'Store-Salesman Details'!$A$2:$H$16,5,FALSE)</f>
        <v>Tanu</v>
      </c>
      <c r="F3860">
        <f t="shared" ca="1" si="487"/>
        <v>8</v>
      </c>
      <c r="G3860" t="str">
        <f ca="1">VLOOKUP(F3860,'Stock Details'!$A$2:$J$51,2,FALSE)</f>
        <v>Dishwasher</v>
      </c>
      <c r="H3860" t="str">
        <f ca="1">VLOOKUP(F3860,'Stock Details'!$A$2:$J$51,3,FALSE)</f>
        <v>Vim</v>
      </c>
      <c r="I3860" t="str">
        <f ca="1">VLOOKUP(F3860,'Stock Details'!$A$2:$J$51,7,FALSE)</f>
        <v>1-A</v>
      </c>
      <c r="J3860" t="str">
        <f t="shared" ca="1" si="484"/>
        <v>1_1-A</v>
      </c>
      <c r="K3860" t="str">
        <f ca="1">VLOOKUP(J3860,'Store-Salesman Details'!$C$2:$H$16,6,FALSE)</f>
        <v>Komal</v>
      </c>
      <c r="L3860">
        <f t="shared" ca="1" si="485"/>
        <v>3</v>
      </c>
      <c r="M3860">
        <f ca="1">VLOOKUP(F3860,'Stock Details'!$A$2:$J$51,5,FALSE)</f>
        <v>10</v>
      </c>
      <c r="N3860">
        <f t="shared" ca="1" si="486"/>
        <v>30</v>
      </c>
      <c r="O3860">
        <v>1</v>
      </c>
    </row>
    <row r="3861" spans="1:15" x14ac:dyDescent="0.25">
      <c r="A3861">
        <v>3860</v>
      </c>
      <c r="B3861" s="3">
        <v>45557</v>
      </c>
      <c r="C3861">
        <f t="shared" ca="1" si="482"/>
        <v>5</v>
      </c>
      <c r="D3861" t="str">
        <f ca="1">VLOOKUP(C3861,'Store-Salesman Details'!$A$2:$H$16,4,FALSE)</f>
        <v>West</v>
      </c>
      <c r="E3861" t="str">
        <f ca="1">VLOOKUP(C3861,'Store-Salesman Details'!$A$2:$H$16,5,FALSE)</f>
        <v>Abhishek</v>
      </c>
      <c r="F3861">
        <f t="shared" ca="1" si="487"/>
        <v>11</v>
      </c>
      <c r="G3861" t="str">
        <f ca="1">VLOOKUP(F3861,'Stock Details'!$A$2:$J$51,2,FALSE)</f>
        <v>Foods</v>
      </c>
      <c r="H3861" t="str">
        <f ca="1">VLOOKUP(F3861,'Stock Details'!$A$2:$J$51,3,FALSE)</f>
        <v>Kissan Jam</v>
      </c>
      <c r="I3861" t="str">
        <f ca="1">VLOOKUP(F3861,'Stock Details'!$A$2:$J$51,7,FALSE)</f>
        <v>1-A</v>
      </c>
      <c r="J3861" t="str">
        <f t="shared" ca="1" si="484"/>
        <v>5_1-A</v>
      </c>
      <c r="K3861" t="str">
        <f ca="1">VLOOKUP(J3861,'Store-Salesman Details'!$C$2:$H$16,6,FALSE)</f>
        <v>Ramesh</v>
      </c>
      <c r="L3861">
        <f t="shared" ca="1" si="485"/>
        <v>4</v>
      </c>
      <c r="M3861">
        <f ca="1">VLOOKUP(F3861,'Stock Details'!$A$2:$J$51,5,FALSE)</f>
        <v>15</v>
      </c>
      <c r="N3861">
        <f t="shared" ca="1" si="486"/>
        <v>60</v>
      </c>
      <c r="O3861">
        <v>1</v>
      </c>
    </row>
    <row r="3862" spans="1:15" x14ac:dyDescent="0.25">
      <c r="A3862">
        <v>3861</v>
      </c>
      <c r="B3862" s="3">
        <v>45557</v>
      </c>
      <c r="C3862">
        <f t="shared" ca="1" si="482"/>
        <v>3</v>
      </c>
      <c r="D3862" t="str">
        <f ca="1">VLOOKUP(C3862,'Store-Salesman Details'!$A$2:$H$16,4,FALSE)</f>
        <v>North</v>
      </c>
      <c r="E3862" t="str">
        <f ca="1">VLOOKUP(C3862,'Store-Salesman Details'!$A$2:$H$16,5,FALSE)</f>
        <v>Karan</v>
      </c>
      <c r="F3862">
        <f t="shared" ca="1" si="487"/>
        <v>15</v>
      </c>
      <c r="G3862" t="str">
        <f ca="1">VLOOKUP(F3862,'Stock Details'!$A$2:$J$51,2,FALSE)</f>
        <v>Foods</v>
      </c>
      <c r="H3862" t="str">
        <f ca="1">VLOOKUP(F3862,'Stock Details'!$A$2:$J$51,3,FALSE)</f>
        <v>Kissan Mixed Fruit Juice</v>
      </c>
      <c r="I3862" t="str">
        <f ca="1">VLOOKUP(F3862,'Stock Details'!$A$2:$J$51,7,FALSE)</f>
        <v>1-A</v>
      </c>
      <c r="J3862" t="str">
        <f t="shared" ca="1" si="484"/>
        <v>3_1-A</v>
      </c>
      <c r="K3862" t="str">
        <f ca="1">VLOOKUP(J3862,'Store-Salesman Details'!$C$2:$H$16,6,FALSE)</f>
        <v>Suresh</v>
      </c>
      <c r="L3862">
        <f t="shared" ca="1" si="485"/>
        <v>2</v>
      </c>
      <c r="M3862">
        <f ca="1">VLOOKUP(F3862,'Stock Details'!$A$2:$J$51,5,FALSE)</f>
        <v>165</v>
      </c>
      <c r="N3862">
        <f t="shared" ca="1" si="486"/>
        <v>330</v>
      </c>
      <c r="O3862">
        <v>1</v>
      </c>
    </row>
    <row r="3863" spans="1:15" x14ac:dyDescent="0.25">
      <c r="A3863">
        <v>3862</v>
      </c>
      <c r="B3863" s="3">
        <v>45557</v>
      </c>
      <c r="C3863">
        <f t="shared" ca="1" si="482"/>
        <v>5</v>
      </c>
      <c r="D3863" t="str">
        <f ca="1">VLOOKUP(C3863,'Store-Salesman Details'!$A$2:$H$16,4,FALSE)</f>
        <v>West</v>
      </c>
      <c r="E3863" t="str">
        <f ca="1">VLOOKUP(C3863,'Store-Salesman Details'!$A$2:$H$16,5,FALSE)</f>
        <v>Abhishek</v>
      </c>
      <c r="F3863">
        <f t="shared" ca="1" si="487"/>
        <v>2</v>
      </c>
      <c r="G3863" t="str">
        <f ca="1">VLOOKUP(F3863,'Stock Details'!$A$2:$J$51,2,FALSE)</f>
        <v>Beverages</v>
      </c>
      <c r="H3863" t="str">
        <f ca="1">VLOOKUP(F3863,'Stock Details'!$A$2:$J$51,3,FALSE)</f>
        <v>Lipton</v>
      </c>
      <c r="I3863" t="str">
        <f ca="1">VLOOKUP(F3863,'Stock Details'!$A$2:$J$51,7,FALSE)</f>
        <v>1-A</v>
      </c>
      <c r="J3863" t="str">
        <f t="shared" ca="1" si="484"/>
        <v>5_1-A</v>
      </c>
      <c r="K3863" t="str">
        <f ca="1">VLOOKUP(J3863,'Store-Salesman Details'!$C$2:$H$16,6,FALSE)</f>
        <v>Ramesh</v>
      </c>
      <c r="L3863">
        <f t="shared" ca="1" si="485"/>
        <v>1</v>
      </c>
      <c r="M3863">
        <f ca="1">VLOOKUP(F3863,'Stock Details'!$A$2:$J$51,5,FALSE)</f>
        <v>150</v>
      </c>
      <c r="N3863">
        <f t="shared" ca="1" si="486"/>
        <v>150</v>
      </c>
      <c r="O3863">
        <v>1</v>
      </c>
    </row>
    <row r="3864" spans="1:15" x14ac:dyDescent="0.25">
      <c r="A3864">
        <v>3863</v>
      </c>
      <c r="B3864" s="3">
        <v>45557</v>
      </c>
      <c r="C3864">
        <f t="shared" ca="1" si="482"/>
        <v>3</v>
      </c>
      <c r="D3864" t="str">
        <f ca="1">VLOOKUP(C3864,'Store-Salesman Details'!$A$2:$H$16,4,FALSE)</f>
        <v>North</v>
      </c>
      <c r="E3864" t="str">
        <f ca="1">VLOOKUP(C3864,'Store-Salesman Details'!$A$2:$H$16,5,FALSE)</f>
        <v>Karan</v>
      </c>
      <c r="F3864">
        <f t="shared" ca="1" si="487"/>
        <v>1</v>
      </c>
      <c r="G3864" t="str">
        <f ca="1">VLOOKUP(F3864,'Stock Details'!$A$2:$J$51,2,FALSE)</f>
        <v>Beverages</v>
      </c>
      <c r="H3864" t="str">
        <f ca="1">VLOOKUP(F3864,'Stock Details'!$A$2:$J$51,3,FALSE)</f>
        <v>Brooke Bond</v>
      </c>
      <c r="I3864" t="str">
        <f ca="1">VLOOKUP(F3864,'Stock Details'!$A$2:$J$51,7,FALSE)</f>
        <v>1-A</v>
      </c>
      <c r="J3864" t="str">
        <f t="shared" ca="1" si="484"/>
        <v>3_1-A</v>
      </c>
      <c r="K3864" t="str">
        <f ca="1">VLOOKUP(J3864,'Store-Salesman Details'!$C$2:$H$16,6,FALSE)</f>
        <v>Suresh</v>
      </c>
      <c r="L3864">
        <f t="shared" ca="1" si="485"/>
        <v>2</v>
      </c>
      <c r="M3864">
        <f ca="1">VLOOKUP(F3864,'Stock Details'!$A$2:$J$51,5,FALSE)</f>
        <v>45</v>
      </c>
      <c r="N3864">
        <f t="shared" ca="1" si="486"/>
        <v>90</v>
      </c>
      <c r="O3864">
        <v>1</v>
      </c>
    </row>
    <row r="3865" spans="1:15" x14ac:dyDescent="0.25">
      <c r="A3865">
        <v>3864</v>
      </c>
      <c r="B3865" s="3">
        <v>45557</v>
      </c>
      <c r="C3865">
        <f t="shared" ca="1" si="482"/>
        <v>3</v>
      </c>
      <c r="D3865" t="str">
        <f ca="1">VLOOKUP(C3865,'Store-Salesman Details'!$A$2:$H$16,4,FALSE)</f>
        <v>North</v>
      </c>
      <c r="E3865" t="str">
        <f ca="1">VLOOKUP(C3865,'Store-Salesman Details'!$A$2:$H$16,5,FALSE)</f>
        <v>Karan</v>
      </c>
      <c r="F3865">
        <f t="shared" ref="F3865:F3871" ca="1" si="488">RANDBETWEEN(26,46)</f>
        <v>27</v>
      </c>
      <c r="G3865" t="str">
        <f ca="1">VLOOKUP(F3865,'Stock Details'!$A$2:$J$51,2,FALSE)</f>
        <v>Personal Care</v>
      </c>
      <c r="H3865" t="str">
        <f ca="1">VLOOKUP(F3865,'Stock Details'!$A$2:$J$51,3,FALSE)</f>
        <v>Dove</v>
      </c>
      <c r="I3865" t="str">
        <f ca="1">VLOOKUP(F3865,'Stock Details'!$A$2:$J$51,7,FALSE)</f>
        <v>3-P</v>
      </c>
      <c r="J3865" t="str">
        <f t="shared" ca="1" si="484"/>
        <v>3_3-P</v>
      </c>
      <c r="K3865" t="str">
        <f ca="1">VLOOKUP(J3865,'Store-Salesman Details'!$C$2:$H$16,6,FALSE)</f>
        <v>Rajat</v>
      </c>
      <c r="L3865">
        <f t="shared" ca="1" si="485"/>
        <v>2</v>
      </c>
      <c r="M3865">
        <f ca="1">VLOOKUP(F3865,'Stock Details'!$A$2:$J$51,5,FALSE)</f>
        <v>28</v>
      </c>
      <c r="N3865">
        <f t="shared" ca="1" si="486"/>
        <v>56</v>
      </c>
      <c r="O3865">
        <v>1</v>
      </c>
    </row>
    <row r="3866" spans="1:15" x14ac:dyDescent="0.25">
      <c r="A3866">
        <v>3865</v>
      </c>
      <c r="B3866" s="3">
        <v>45557</v>
      </c>
      <c r="C3866">
        <f t="shared" ca="1" si="482"/>
        <v>4</v>
      </c>
      <c r="D3866" t="str">
        <f ca="1">VLOOKUP(C3866,'Store-Salesman Details'!$A$2:$H$16,4,FALSE)</f>
        <v>South</v>
      </c>
      <c r="E3866" t="str">
        <f ca="1">VLOOKUP(C3866,'Store-Salesman Details'!$A$2:$H$16,5,FALSE)</f>
        <v>Ayush</v>
      </c>
      <c r="F3866">
        <f t="shared" ca="1" si="488"/>
        <v>27</v>
      </c>
      <c r="G3866" t="str">
        <f ca="1">VLOOKUP(F3866,'Stock Details'!$A$2:$J$51,2,FALSE)</f>
        <v>Personal Care</v>
      </c>
      <c r="H3866" t="str">
        <f ca="1">VLOOKUP(F3866,'Stock Details'!$A$2:$J$51,3,FALSE)</f>
        <v>Dove</v>
      </c>
      <c r="I3866" t="str">
        <f ca="1">VLOOKUP(F3866,'Stock Details'!$A$2:$J$51,7,FALSE)</f>
        <v>3-P</v>
      </c>
      <c r="J3866" t="str">
        <f t="shared" ca="1" si="484"/>
        <v>4_3-P</v>
      </c>
      <c r="K3866" t="str">
        <f ca="1">VLOOKUP(J3866,'Store-Salesman Details'!$C$2:$H$16,6,FALSE)</f>
        <v>Mohan</v>
      </c>
      <c r="L3866">
        <f t="shared" ca="1" si="485"/>
        <v>3</v>
      </c>
      <c r="M3866">
        <f ca="1">VLOOKUP(F3866,'Stock Details'!$A$2:$J$51,5,FALSE)</f>
        <v>28</v>
      </c>
      <c r="N3866">
        <f t="shared" ca="1" si="486"/>
        <v>84</v>
      </c>
      <c r="O3866">
        <v>1</v>
      </c>
    </row>
    <row r="3867" spans="1:15" x14ac:dyDescent="0.25">
      <c r="A3867">
        <v>3866</v>
      </c>
      <c r="B3867" s="3">
        <v>45557</v>
      </c>
      <c r="C3867">
        <f t="shared" ca="1" si="482"/>
        <v>1</v>
      </c>
      <c r="D3867" t="str">
        <f ca="1">VLOOKUP(C3867,'Store-Salesman Details'!$A$2:$H$16,4,FALSE)</f>
        <v>Central</v>
      </c>
      <c r="E3867" t="str">
        <f ca="1">VLOOKUP(C3867,'Store-Salesman Details'!$A$2:$H$16,5,FALSE)</f>
        <v>Tanu</v>
      </c>
      <c r="F3867">
        <f t="shared" ca="1" si="488"/>
        <v>37</v>
      </c>
      <c r="G3867" t="str">
        <f ca="1">VLOOKUP(F3867,'Stock Details'!$A$2:$J$51,2,FALSE)</f>
        <v>Personal Care</v>
      </c>
      <c r="H3867" t="str">
        <f ca="1">VLOOKUP(F3867,'Stock Details'!$A$2:$J$51,3,FALSE)</f>
        <v>Axe</v>
      </c>
      <c r="I3867" t="str">
        <f ca="1">VLOOKUP(F3867,'Stock Details'!$A$2:$J$51,7,FALSE)</f>
        <v>3-P</v>
      </c>
      <c r="J3867" t="str">
        <f t="shared" ca="1" si="484"/>
        <v>1_3-P</v>
      </c>
      <c r="K3867" t="str">
        <f ca="1">VLOOKUP(J3867,'Store-Salesman Details'!$C$2:$H$16,6,FALSE)</f>
        <v>Sohan</v>
      </c>
      <c r="L3867">
        <f t="shared" ca="1" si="485"/>
        <v>3</v>
      </c>
      <c r="M3867">
        <f ca="1">VLOOKUP(F3867,'Stock Details'!$A$2:$J$51,5,FALSE)</f>
        <v>202</v>
      </c>
      <c r="N3867">
        <f t="shared" ca="1" si="486"/>
        <v>606</v>
      </c>
      <c r="O3867">
        <v>1</v>
      </c>
    </row>
    <row r="3868" spans="1:15" x14ac:dyDescent="0.25">
      <c r="A3868">
        <v>3867</v>
      </c>
      <c r="B3868" s="3">
        <v>45557</v>
      </c>
      <c r="C3868">
        <f t="shared" ca="1" si="482"/>
        <v>1</v>
      </c>
      <c r="D3868" t="str">
        <f ca="1">VLOOKUP(C3868,'Store-Salesman Details'!$A$2:$H$16,4,FALSE)</f>
        <v>Central</v>
      </c>
      <c r="E3868" t="str">
        <f ca="1">VLOOKUP(C3868,'Store-Salesman Details'!$A$2:$H$16,5,FALSE)</f>
        <v>Tanu</v>
      </c>
      <c r="F3868">
        <f t="shared" ca="1" si="488"/>
        <v>41</v>
      </c>
      <c r="G3868" t="str">
        <f ca="1">VLOOKUP(F3868,'Stock Details'!$A$2:$J$51,2,FALSE)</f>
        <v>Personal Care</v>
      </c>
      <c r="H3868" t="str">
        <f ca="1">VLOOKUP(F3868,'Stock Details'!$A$2:$J$51,3,FALSE)</f>
        <v>Oral-B Toothbrush</v>
      </c>
      <c r="I3868" t="str">
        <f ca="1">VLOOKUP(F3868,'Stock Details'!$A$2:$J$51,7,FALSE)</f>
        <v>3-P</v>
      </c>
      <c r="J3868" t="str">
        <f t="shared" ca="1" si="484"/>
        <v>1_3-P</v>
      </c>
      <c r="K3868" t="str">
        <f ca="1">VLOOKUP(J3868,'Store-Salesman Details'!$C$2:$H$16,6,FALSE)</f>
        <v>Sohan</v>
      </c>
      <c r="L3868">
        <f t="shared" ca="1" si="485"/>
        <v>4</v>
      </c>
      <c r="M3868">
        <f ca="1">VLOOKUP(F3868,'Stock Details'!$A$2:$J$51,5,FALSE)</f>
        <v>24</v>
      </c>
      <c r="N3868">
        <f t="shared" ca="1" si="486"/>
        <v>96</v>
      </c>
      <c r="O3868">
        <v>1</v>
      </c>
    </row>
    <row r="3869" spans="1:15" x14ac:dyDescent="0.25">
      <c r="A3869">
        <v>3868</v>
      </c>
      <c r="B3869" s="3">
        <v>45557</v>
      </c>
      <c r="C3869">
        <f t="shared" ca="1" si="482"/>
        <v>2</v>
      </c>
      <c r="D3869" t="str">
        <f ca="1">VLOOKUP(C3869,'Store-Salesman Details'!$A$2:$H$16,4,FALSE)</f>
        <v>East</v>
      </c>
      <c r="E3869" t="str">
        <f ca="1">VLOOKUP(C3869,'Store-Salesman Details'!$A$2:$H$16,5,FALSE)</f>
        <v>Ritesh Kumar</v>
      </c>
      <c r="F3869">
        <f t="shared" ca="1" si="488"/>
        <v>28</v>
      </c>
      <c r="G3869" t="str">
        <f ca="1">VLOOKUP(F3869,'Stock Details'!$A$2:$J$51,2,FALSE)</f>
        <v>Personal Care</v>
      </c>
      <c r="H3869" t="str">
        <f ca="1">VLOOKUP(F3869,'Stock Details'!$A$2:$J$51,3,FALSE)</f>
        <v>Pears</v>
      </c>
      <c r="I3869" t="str">
        <f ca="1">VLOOKUP(F3869,'Stock Details'!$A$2:$J$51,7,FALSE)</f>
        <v>3-P</v>
      </c>
      <c r="J3869" t="str">
        <f t="shared" ca="1" si="484"/>
        <v>2_3-P</v>
      </c>
      <c r="K3869" t="str">
        <f ca="1">VLOOKUP(J3869,'Store-Salesman Details'!$C$2:$H$16,6,FALSE)</f>
        <v>Sneha</v>
      </c>
      <c r="L3869">
        <f t="shared" ca="1" si="485"/>
        <v>3</v>
      </c>
      <c r="M3869">
        <f ca="1">VLOOKUP(F3869,'Stock Details'!$A$2:$J$51,5,FALSE)</f>
        <v>48</v>
      </c>
      <c r="N3869">
        <f t="shared" ca="1" si="486"/>
        <v>144</v>
      </c>
      <c r="O3869">
        <v>1</v>
      </c>
    </row>
    <row r="3870" spans="1:15" x14ac:dyDescent="0.25">
      <c r="A3870">
        <v>3869</v>
      </c>
      <c r="B3870" s="3">
        <v>45557</v>
      </c>
      <c r="C3870">
        <f t="shared" ca="1" si="482"/>
        <v>2</v>
      </c>
      <c r="D3870" t="str">
        <f ca="1">VLOOKUP(C3870,'Store-Salesman Details'!$A$2:$H$16,4,FALSE)</f>
        <v>East</v>
      </c>
      <c r="E3870" t="str">
        <f ca="1">VLOOKUP(C3870,'Store-Salesman Details'!$A$2:$H$16,5,FALSE)</f>
        <v>Ritesh Kumar</v>
      </c>
      <c r="F3870">
        <f t="shared" ca="1" si="488"/>
        <v>44</v>
      </c>
      <c r="G3870" t="str">
        <f ca="1">VLOOKUP(F3870,'Stock Details'!$A$2:$J$51,2,FALSE)</f>
        <v>Personal Care</v>
      </c>
      <c r="H3870" t="str">
        <f ca="1">VLOOKUP(F3870,'Stock Details'!$A$2:$J$51,3,FALSE)</f>
        <v>Whisper</v>
      </c>
      <c r="I3870" t="str">
        <f ca="1">VLOOKUP(F3870,'Stock Details'!$A$2:$J$51,7,FALSE)</f>
        <v>3-P</v>
      </c>
      <c r="J3870" t="str">
        <f t="shared" ca="1" si="484"/>
        <v>2_3-P</v>
      </c>
      <c r="K3870" t="str">
        <f ca="1">VLOOKUP(J3870,'Store-Salesman Details'!$C$2:$H$16,6,FALSE)</f>
        <v>Sneha</v>
      </c>
      <c r="L3870">
        <f t="shared" ca="1" si="485"/>
        <v>2</v>
      </c>
      <c r="M3870">
        <f ca="1">VLOOKUP(F3870,'Stock Details'!$A$2:$J$51,5,FALSE)</f>
        <v>34</v>
      </c>
      <c r="N3870">
        <f t="shared" ca="1" si="486"/>
        <v>68</v>
      </c>
      <c r="O3870">
        <v>1</v>
      </c>
    </row>
    <row r="3871" spans="1:15" x14ac:dyDescent="0.25">
      <c r="A3871">
        <v>3870</v>
      </c>
      <c r="B3871" s="3">
        <v>45557</v>
      </c>
      <c r="C3871">
        <f t="shared" ca="1" si="482"/>
        <v>2</v>
      </c>
      <c r="D3871" t="str">
        <f ca="1">VLOOKUP(C3871,'Store-Salesman Details'!$A$2:$H$16,4,FALSE)</f>
        <v>East</v>
      </c>
      <c r="E3871" t="str">
        <f ca="1">VLOOKUP(C3871,'Store-Salesman Details'!$A$2:$H$16,5,FALSE)</f>
        <v>Ritesh Kumar</v>
      </c>
      <c r="F3871">
        <f t="shared" ca="1" si="488"/>
        <v>32</v>
      </c>
      <c r="G3871" t="str">
        <f ca="1">VLOOKUP(F3871,'Stock Details'!$A$2:$J$51,2,FALSE)</f>
        <v>Personal Care</v>
      </c>
      <c r="H3871" t="str">
        <f ca="1">VLOOKUP(F3871,'Stock Details'!$A$2:$J$51,3,FALSE)</f>
        <v>Vaseline</v>
      </c>
      <c r="I3871" t="str">
        <f ca="1">VLOOKUP(F3871,'Stock Details'!$A$2:$J$51,7,FALSE)</f>
        <v>3-P</v>
      </c>
      <c r="J3871" t="str">
        <f t="shared" ca="1" si="484"/>
        <v>2_3-P</v>
      </c>
      <c r="K3871" t="str">
        <f ca="1">VLOOKUP(J3871,'Store-Salesman Details'!$C$2:$H$16,6,FALSE)</f>
        <v>Sneha</v>
      </c>
      <c r="L3871">
        <f t="shared" ca="1" si="485"/>
        <v>5</v>
      </c>
      <c r="M3871">
        <f ca="1">VLOOKUP(F3871,'Stock Details'!$A$2:$J$51,5,FALSE)</f>
        <v>10</v>
      </c>
      <c r="N3871">
        <f t="shared" ca="1" si="486"/>
        <v>50</v>
      </c>
      <c r="O3871">
        <v>1</v>
      </c>
    </row>
    <row r="3872" spans="1:15" x14ac:dyDescent="0.25">
      <c r="A3872">
        <v>3871</v>
      </c>
      <c r="B3872" s="3">
        <v>45557</v>
      </c>
      <c r="C3872">
        <f t="shared" ca="1" si="482"/>
        <v>2</v>
      </c>
      <c r="D3872" t="str">
        <f ca="1">VLOOKUP(C3872,'Store-Salesman Details'!$A$2:$H$16,4,FALSE)</f>
        <v>East</v>
      </c>
      <c r="E3872" t="str">
        <f ca="1">VLOOKUP(C3872,'Store-Salesman Details'!$A$2:$H$16,5,FALSE)</f>
        <v>Ritesh Kumar</v>
      </c>
      <c r="F3872">
        <f ca="1">RANDBETWEEN(21,25)</f>
        <v>21</v>
      </c>
      <c r="G3872" t="str">
        <f ca="1">VLOOKUP(F3872,'Stock Details'!$A$2:$J$51,2,FALSE)</f>
        <v>Laundry</v>
      </c>
      <c r="H3872" t="str">
        <f ca="1">VLOOKUP(F3872,'Stock Details'!$A$2:$J$51,3,FALSE)</f>
        <v>Surf Excel</v>
      </c>
      <c r="I3872" t="str">
        <f ca="1">VLOOKUP(F3872,'Stock Details'!$A$2:$J$51,7,FALSE)</f>
        <v>2-W</v>
      </c>
      <c r="J3872" t="str">
        <f t="shared" ca="1" si="484"/>
        <v>2_2-W</v>
      </c>
      <c r="K3872" t="str">
        <f ca="1">VLOOKUP(J3872,'Store-Salesman Details'!$C$2:$H$16,6,FALSE)</f>
        <v>Sunaina</v>
      </c>
      <c r="L3872">
        <f t="shared" ca="1" si="485"/>
        <v>1</v>
      </c>
      <c r="M3872">
        <f ca="1">VLOOKUP(F3872,'Stock Details'!$A$2:$J$51,5,FALSE)</f>
        <v>10</v>
      </c>
      <c r="N3872">
        <f t="shared" ca="1" si="486"/>
        <v>10</v>
      </c>
      <c r="O3872">
        <v>1</v>
      </c>
    </row>
    <row r="3873" spans="1:15" x14ac:dyDescent="0.25">
      <c r="A3873">
        <v>3872</v>
      </c>
      <c r="B3873" s="3">
        <v>45557</v>
      </c>
      <c r="C3873">
        <f t="shared" ca="1" si="482"/>
        <v>5</v>
      </c>
      <c r="D3873" t="str">
        <f ca="1">VLOOKUP(C3873,'Store-Salesman Details'!$A$2:$H$16,4,FALSE)</f>
        <v>West</v>
      </c>
      <c r="E3873" t="str">
        <f ca="1">VLOOKUP(C3873,'Store-Salesman Details'!$A$2:$H$16,5,FALSE)</f>
        <v>Abhishek</v>
      </c>
      <c r="F3873">
        <f ca="1">RANDBETWEEN(21,25)</f>
        <v>23</v>
      </c>
      <c r="G3873" t="str">
        <f ca="1">VLOOKUP(F3873,'Stock Details'!$A$2:$J$51,2,FALSE)</f>
        <v>Laundry</v>
      </c>
      <c r="H3873" t="str">
        <f ca="1">VLOOKUP(F3873,'Stock Details'!$A$2:$J$51,3,FALSE)</f>
        <v>Wheel</v>
      </c>
      <c r="I3873" t="str">
        <f ca="1">VLOOKUP(F3873,'Stock Details'!$A$2:$J$51,7,FALSE)</f>
        <v>2-W</v>
      </c>
      <c r="J3873" t="str">
        <f t="shared" ca="1" si="484"/>
        <v>5_2-W</v>
      </c>
      <c r="K3873" t="str">
        <f ca="1">VLOOKUP(J3873,'Store-Salesman Details'!$C$2:$H$16,6,FALSE)</f>
        <v>Kavya</v>
      </c>
      <c r="L3873">
        <f t="shared" ca="1" si="485"/>
        <v>5</v>
      </c>
      <c r="M3873">
        <f ca="1">VLOOKUP(F3873,'Stock Details'!$A$2:$J$51,5,FALSE)</f>
        <v>10</v>
      </c>
      <c r="N3873">
        <f t="shared" ca="1" si="486"/>
        <v>50</v>
      </c>
      <c r="O3873">
        <v>1</v>
      </c>
    </row>
    <row r="3874" spans="1:15" x14ac:dyDescent="0.25">
      <c r="A3874">
        <v>3873</v>
      </c>
      <c r="B3874" s="3">
        <v>45557</v>
      </c>
      <c r="C3874">
        <f t="shared" ca="1" si="482"/>
        <v>5</v>
      </c>
      <c r="D3874" t="str">
        <f ca="1">VLOOKUP(C3874,'Store-Salesman Details'!$A$2:$H$16,4,FALSE)</f>
        <v>West</v>
      </c>
      <c r="E3874" t="str">
        <f ca="1">VLOOKUP(C3874,'Store-Salesman Details'!$A$2:$H$16,5,FALSE)</f>
        <v>Abhishek</v>
      </c>
      <c r="F3874">
        <f ca="1">RANDBETWEEN(21,25)</f>
        <v>23</v>
      </c>
      <c r="G3874" t="str">
        <f ca="1">VLOOKUP(F3874,'Stock Details'!$A$2:$J$51,2,FALSE)</f>
        <v>Laundry</v>
      </c>
      <c r="H3874" t="str">
        <f ca="1">VLOOKUP(F3874,'Stock Details'!$A$2:$J$51,3,FALSE)</f>
        <v>Wheel</v>
      </c>
      <c r="I3874" t="str">
        <f ca="1">VLOOKUP(F3874,'Stock Details'!$A$2:$J$51,7,FALSE)</f>
        <v>2-W</v>
      </c>
      <c r="J3874" t="str">
        <f t="shared" ca="1" si="484"/>
        <v>5_2-W</v>
      </c>
      <c r="K3874" t="str">
        <f ca="1">VLOOKUP(J3874,'Store-Salesman Details'!$C$2:$H$16,6,FALSE)</f>
        <v>Kavya</v>
      </c>
      <c r="L3874">
        <f t="shared" ca="1" si="485"/>
        <v>5</v>
      </c>
      <c r="M3874">
        <f ca="1">VLOOKUP(F3874,'Stock Details'!$A$2:$J$51,5,FALSE)</f>
        <v>10</v>
      </c>
      <c r="N3874">
        <f t="shared" ca="1" si="486"/>
        <v>50</v>
      </c>
      <c r="O3874">
        <v>1</v>
      </c>
    </row>
    <row r="3875" spans="1:15" x14ac:dyDescent="0.25">
      <c r="A3875">
        <v>3874</v>
      </c>
      <c r="B3875" s="3">
        <v>45557</v>
      </c>
      <c r="C3875">
        <f t="shared" ca="1" si="482"/>
        <v>4</v>
      </c>
      <c r="D3875" t="str">
        <f ca="1">VLOOKUP(C3875,'Store-Salesman Details'!$A$2:$H$16,4,FALSE)</f>
        <v>South</v>
      </c>
      <c r="E3875" t="str">
        <f ca="1">VLOOKUP(C3875,'Store-Salesman Details'!$A$2:$H$16,5,FALSE)</f>
        <v>Ayush</v>
      </c>
      <c r="F3875">
        <f ca="1">RANDBETWEEN(21,25)</f>
        <v>23</v>
      </c>
      <c r="G3875" t="str">
        <f ca="1">VLOOKUP(F3875,'Stock Details'!$A$2:$J$51,2,FALSE)</f>
        <v>Laundry</v>
      </c>
      <c r="H3875" t="str">
        <f ca="1">VLOOKUP(F3875,'Stock Details'!$A$2:$J$51,3,FALSE)</f>
        <v>Wheel</v>
      </c>
      <c r="I3875" t="str">
        <f ca="1">VLOOKUP(F3875,'Stock Details'!$A$2:$J$51,7,FALSE)</f>
        <v>2-W</v>
      </c>
      <c r="J3875" t="str">
        <f t="shared" ca="1" si="484"/>
        <v>4_2-W</v>
      </c>
      <c r="K3875" t="str">
        <f ca="1">VLOOKUP(J3875,'Store-Salesman Details'!$C$2:$H$16,6,FALSE)</f>
        <v>Saloni</v>
      </c>
      <c r="L3875">
        <f t="shared" ca="1" si="485"/>
        <v>4</v>
      </c>
      <c r="M3875">
        <f ca="1">VLOOKUP(F3875,'Stock Details'!$A$2:$J$51,5,FALSE)</f>
        <v>10</v>
      </c>
      <c r="N3875">
        <f t="shared" ca="1" si="486"/>
        <v>40</v>
      </c>
      <c r="O3875">
        <v>1</v>
      </c>
    </row>
    <row r="3876" spans="1:15" x14ac:dyDescent="0.25">
      <c r="A3876">
        <v>3875</v>
      </c>
      <c r="B3876" s="3">
        <v>45557</v>
      </c>
      <c r="C3876">
        <f t="shared" ca="1" si="482"/>
        <v>5</v>
      </c>
      <c r="D3876" t="str">
        <f ca="1">VLOOKUP(C3876,'Store-Salesman Details'!$A$2:$H$16,4,FALSE)</f>
        <v>West</v>
      </c>
      <c r="E3876" t="str">
        <f ca="1">VLOOKUP(C3876,'Store-Salesman Details'!$A$2:$H$16,5,FALSE)</f>
        <v>Abhishek</v>
      </c>
      <c r="F3876">
        <f ca="1">RANDBETWEEN(21,25)</f>
        <v>24</v>
      </c>
      <c r="G3876" t="str">
        <f ca="1">VLOOKUP(F3876,'Stock Details'!$A$2:$J$51,2,FALSE)</f>
        <v>Laundry</v>
      </c>
      <c r="H3876" t="str">
        <f ca="1">VLOOKUP(F3876,'Stock Details'!$A$2:$J$51,3,FALSE)</f>
        <v>Tide</v>
      </c>
      <c r="I3876" t="str">
        <f ca="1">VLOOKUP(F3876,'Stock Details'!$A$2:$J$51,7,FALSE)</f>
        <v>2-W</v>
      </c>
      <c r="J3876" t="str">
        <f t="shared" ca="1" si="484"/>
        <v>5_2-W</v>
      </c>
      <c r="K3876" t="str">
        <f ca="1">VLOOKUP(J3876,'Store-Salesman Details'!$C$2:$H$16,6,FALSE)</f>
        <v>Kavya</v>
      </c>
      <c r="L3876">
        <f t="shared" ca="1" si="485"/>
        <v>4</v>
      </c>
      <c r="M3876">
        <f ca="1">VLOOKUP(F3876,'Stock Details'!$A$2:$J$51,5,FALSE)</f>
        <v>10</v>
      </c>
      <c r="N3876">
        <f t="shared" ca="1" si="486"/>
        <v>40</v>
      </c>
      <c r="O3876">
        <v>1</v>
      </c>
    </row>
    <row r="3877" spans="1:15" x14ac:dyDescent="0.25">
      <c r="A3877">
        <v>3876</v>
      </c>
      <c r="B3877" s="3">
        <v>45557</v>
      </c>
      <c r="C3877">
        <f t="shared" ca="1" si="482"/>
        <v>2</v>
      </c>
      <c r="D3877" t="str">
        <f ca="1">VLOOKUP(C3877,'Store-Salesman Details'!$A$2:$H$16,4,FALSE)</f>
        <v>East</v>
      </c>
      <c r="E3877" t="str">
        <f ca="1">VLOOKUP(C3877,'Store-Salesman Details'!$A$2:$H$16,5,FALSE)</f>
        <v>Ritesh Kumar</v>
      </c>
      <c r="F3877">
        <f t="shared" ref="F3877:F3887" ca="1" si="489">RANDBETWEEN(1,20)</f>
        <v>4</v>
      </c>
      <c r="G3877" t="str">
        <f ca="1">VLOOKUP(F3877,'Stock Details'!$A$2:$J$51,2,FALSE)</f>
        <v>Beverages</v>
      </c>
      <c r="H3877" t="str">
        <f ca="1">VLOOKUP(F3877,'Stock Details'!$A$2:$J$51,3,FALSE)</f>
        <v>Bru</v>
      </c>
      <c r="I3877" t="str">
        <f ca="1">VLOOKUP(F3877,'Stock Details'!$A$2:$J$51,7,FALSE)</f>
        <v>1-A</v>
      </c>
      <c r="J3877" t="str">
        <f t="shared" ca="1" si="484"/>
        <v>2_1-A</v>
      </c>
      <c r="K3877" t="str">
        <f ca="1">VLOOKUP(J3877,'Store-Salesman Details'!$C$2:$H$16,6,FALSE)</f>
        <v>Divesh</v>
      </c>
      <c r="L3877">
        <f t="shared" ca="1" si="485"/>
        <v>4</v>
      </c>
      <c r="M3877">
        <f ca="1">VLOOKUP(F3877,'Stock Details'!$A$2:$J$51,5,FALSE)</f>
        <v>45</v>
      </c>
      <c r="N3877">
        <f t="shared" ca="1" si="486"/>
        <v>180</v>
      </c>
      <c r="O3877">
        <v>1</v>
      </c>
    </row>
    <row r="3878" spans="1:15" x14ac:dyDescent="0.25">
      <c r="A3878">
        <v>3877</v>
      </c>
      <c r="B3878" s="3">
        <v>45557</v>
      </c>
      <c r="C3878">
        <f t="shared" ca="1" si="482"/>
        <v>2</v>
      </c>
      <c r="D3878" t="str">
        <f ca="1">VLOOKUP(C3878,'Store-Salesman Details'!$A$2:$H$16,4,FALSE)</f>
        <v>East</v>
      </c>
      <c r="E3878" t="str">
        <f ca="1">VLOOKUP(C3878,'Store-Salesman Details'!$A$2:$H$16,5,FALSE)</f>
        <v>Ritesh Kumar</v>
      </c>
      <c r="F3878">
        <f t="shared" ca="1" si="489"/>
        <v>7</v>
      </c>
      <c r="G3878" t="str">
        <f ca="1">VLOOKUP(F3878,'Stock Details'!$A$2:$J$51,2,FALSE)</f>
        <v>Beverages</v>
      </c>
      <c r="H3878" t="str">
        <f ca="1">VLOOKUP(F3878,'Stock Details'!$A$2:$J$51,3,FALSE)</f>
        <v>Nescafe - Coffee Instant</v>
      </c>
      <c r="I3878" t="str">
        <f ca="1">VLOOKUP(F3878,'Stock Details'!$A$2:$J$51,7,FALSE)</f>
        <v>1-A</v>
      </c>
      <c r="J3878" t="str">
        <f t="shared" ca="1" si="484"/>
        <v>2_1-A</v>
      </c>
      <c r="K3878" t="str">
        <f ca="1">VLOOKUP(J3878,'Store-Salesman Details'!$C$2:$H$16,6,FALSE)</f>
        <v>Divesh</v>
      </c>
      <c r="L3878">
        <f t="shared" ca="1" si="485"/>
        <v>4</v>
      </c>
      <c r="M3878">
        <f ca="1">VLOOKUP(F3878,'Stock Details'!$A$2:$J$51,5,FALSE)</f>
        <v>50</v>
      </c>
      <c r="N3878">
        <f t="shared" ca="1" si="486"/>
        <v>200</v>
      </c>
      <c r="O3878">
        <v>1</v>
      </c>
    </row>
    <row r="3879" spans="1:15" x14ac:dyDescent="0.25">
      <c r="A3879">
        <v>3878</v>
      </c>
      <c r="B3879" s="3">
        <v>45557</v>
      </c>
      <c r="C3879">
        <f t="shared" ca="1" si="482"/>
        <v>3</v>
      </c>
      <c r="D3879" t="str">
        <f ca="1">VLOOKUP(C3879,'Store-Salesman Details'!$A$2:$H$16,4,FALSE)</f>
        <v>North</v>
      </c>
      <c r="E3879" t="str">
        <f ca="1">VLOOKUP(C3879,'Store-Salesman Details'!$A$2:$H$16,5,FALSE)</f>
        <v>Karan</v>
      </c>
      <c r="F3879">
        <f t="shared" ca="1" si="489"/>
        <v>9</v>
      </c>
      <c r="G3879" t="str">
        <f ca="1">VLOOKUP(F3879,'Stock Details'!$A$2:$J$51,2,FALSE)</f>
        <v>Disinfectant</v>
      </c>
      <c r="H3879" t="str">
        <f ca="1">VLOOKUP(F3879,'Stock Details'!$A$2:$J$51,3,FALSE)</f>
        <v>Domex</v>
      </c>
      <c r="I3879" t="str">
        <f ca="1">VLOOKUP(F3879,'Stock Details'!$A$2:$J$51,7,FALSE)</f>
        <v>1-A</v>
      </c>
      <c r="J3879" t="str">
        <f t="shared" ca="1" si="484"/>
        <v>3_1-A</v>
      </c>
      <c r="K3879" t="str">
        <f ca="1">VLOOKUP(J3879,'Store-Salesman Details'!$C$2:$H$16,6,FALSE)</f>
        <v>Suresh</v>
      </c>
      <c r="L3879">
        <f t="shared" ca="1" si="485"/>
        <v>3</v>
      </c>
      <c r="M3879">
        <f ca="1">VLOOKUP(F3879,'Stock Details'!$A$2:$J$51,5,FALSE)</f>
        <v>92</v>
      </c>
      <c r="N3879">
        <f t="shared" ca="1" si="486"/>
        <v>276</v>
      </c>
      <c r="O3879">
        <v>1</v>
      </c>
    </row>
    <row r="3880" spans="1:15" x14ac:dyDescent="0.25">
      <c r="A3880">
        <v>3879</v>
      </c>
      <c r="B3880" s="3">
        <v>45557</v>
      </c>
      <c r="C3880">
        <f t="shared" ca="1" si="482"/>
        <v>1</v>
      </c>
      <c r="D3880" t="str">
        <f ca="1">VLOOKUP(C3880,'Store-Salesman Details'!$A$2:$H$16,4,FALSE)</f>
        <v>Central</v>
      </c>
      <c r="E3880" t="str">
        <f ca="1">VLOOKUP(C3880,'Store-Salesman Details'!$A$2:$H$16,5,FALSE)</f>
        <v>Tanu</v>
      </c>
      <c r="F3880">
        <f t="shared" ca="1" si="489"/>
        <v>2</v>
      </c>
      <c r="G3880" t="str">
        <f ca="1">VLOOKUP(F3880,'Stock Details'!$A$2:$J$51,2,FALSE)</f>
        <v>Beverages</v>
      </c>
      <c r="H3880" t="str">
        <f ca="1">VLOOKUP(F3880,'Stock Details'!$A$2:$J$51,3,FALSE)</f>
        <v>Lipton</v>
      </c>
      <c r="I3880" t="str">
        <f ca="1">VLOOKUP(F3880,'Stock Details'!$A$2:$J$51,7,FALSE)</f>
        <v>1-A</v>
      </c>
      <c r="J3880" t="str">
        <f t="shared" ca="1" si="484"/>
        <v>1_1-A</v>
      </c>
      <c r="K3880" t="str">
        <f ca="1">VLOOKUP(J3880,'Store-Salesman Details'!$C$2:$H$16,6,FALSE)</f>
        <v>Komal</v>
      </c>
      <c r="L3880">
        <f t="shared" ca="1" si="485"/>
        <v>5</v>
      </c>
      <c r="M3880">
        <f ca="1">VLOOKUP(F3880,'Stock Details'!$A$2:$J$51,5,FALSE)</f>
        <v>150</v>
      </c>
      <c r="N3880">
        <f t="shared" ca="1" si="486"/>
        <v>750</v>
      </c>
      <c r="O3880">
        <v>1</v>
      </c>
    </row>
    <row r="3881" spans="1:15" x14ac:dyDescent="0.25">
      <c r="A3881">
        <v>3880</v>
      </c>
      <c r="B3881" s="3">
        <v>45557</v>
      </c>
      <c r="C3881">
        <f t="shared" ca="1" si="482"/>
        <v>1</v>
      </c>
      <c r="D3881" t="str">
        <f ca="1">VLOOKUP(C3881,'Store-Salesman Details'!$A$2:$H$16,4,FALSE)</f>
        <v>Central</v>
      </c>
      <c r="E3881" t="str">
        <f ca="1">VLOOKUP(C3881,'Store-Salesman Details'!$A$2:$H$16,5,FALSE)</f>
        <v>Tanu</v>
      </c>
      <c r="F3881">
        <f t="shared" ca="1" si="489"/>
        <v>14</v>
      </c>
      <c r="G3881" t="str">
        <f ca="1">VLOOKUP(F3881,'Stock Details'!$A$2:$J$51,2,FALSE)</f>
        <v>Foods</v>
      </c>
      <c r="H3881" t="str">
        <f ca="1">VLOOKUP(F3881,'Stock Details'!$A$2:$J$51,3,FALSE)</f>
        <v>Kissan Mango Juice</v>
      </c>
      <c r="I3881" t="str">
        <f ca="1">VLOOKUP(F3881,'Stock Details'!$A$2:$J$51,7,FALSE)</f>
        <v>1-A</v>
      </c>
      <c r="J3881" t="str">
        <f t="shared" ca="1" si="484"/>
        <v>1_1-A</v>
      </c>
      <c r="K3881" t="str">
        <f ca="1">VLOOKUP(J3881,'Store-Salesman Details'!$C$2:$H$16,6,FALSE)</f>
        <v>Komal</v>
      </c>
      <c r="L3881">
        <f t="shared" ca="1" si="485"/>
        <v>5</v>
      </c>
      <c r="M3881">
        <f ca="1">VLOOKUP(F3881,'Stock Details'!$A$2:$J$51,5,FALSE)</f>
        <v>165</v>
      </c>
      <c r="N3881">
        <f t="shared" ca="1" si="486"/>
        <v>825</v>
      </c>
      <c r="O3881">
        <v>1</v>
      </c>
    </row>
    <row r="3882" spans="1:15" x14ac:dyDescent="0.25">
      <c r="A3882">
        <v>3881</v>
      </c>
      <c r="B3882" s="3">
        <v>45557</v>
      </c>
      <c r="C3882">
        <f t="shared" ca="1" si="482"/>
        <v>1</v>
      </c>
      <c r="D3882" t="str">
        <f ca="1">VLOOKUP(C3882,'Store-Salesman Details'!$A$2:$H$16,4,FALSE)</f>
        <v>Central</v>
      </c>
      <c r="E3882" t="str">
        <f ca="1">VLOOKUP(C3882,'Store-Salesman Details'!$A$2:$H$16,5,FALSE)</f>
        <v>Tanu</v>
      </c>
      <c r="F3882">
        <f t="shared" ca="1" si="489"/>
        <v>20</v>
      </c>
      <c r="G3882" t="str">
        <f ca="1">VLOOKUP(F3882,'Stock Details'!$A$2:$J$51,2,FALSE)</f>
        <v>Ice Cream</v>
      </c>
      <c r="H3882" t="str">
        <f ca="1">VLOOKUP(F3882,'Stock Details'!$A$2:$J$51,3,FALSE)</f>
        <v>Kwality Wall's - Strawberry</v>
      </c>
      <c r="I3882" t="str">
        <f ca="1">VLOOKUP(F3882,'Stock Details'!$A$2:$J$51,7,FALSE)</f>
        <v>1-A</v>
      </c>
      <c r="J3882" t="str">
        <f t="shared" ca="1" si="484"/>
        <v>1_1-A</v>
      </c>
      <c r="K3882" t="str">
        <f ca="1">VLOOKUP(J3882,'Store-Salesman Details'!$C$2:$H$16,6,FALSE)</f>
        <v>Komal</v>
      </c>
      <c r="L3882">
        <f t="shared" ca="1" si="485"/>
        <v>5</v>
      </c>
      <c r="M3882">
        <f ca="1">VLOOKUP(F3882,'Stock Details'!$A$2:$J$51,5,FALSE)</f>
        <v>140</v>
      </c>
      <c r="N3882">
        <f t="shared" ca="1" si="486"/>
        <v>700</v>
      </c>
      <c r="O3882">
        <v>1</v>
      </c>
    </row>
    <row r="3883" spans="1:15" x14ac:dyDescent="0.25">
      <c r="A3883">
        <v>3882</v>
      </c>
      <c r="B3883" s="3">
        <v>45557</v>
      </c>
      <c r="C3883">
        <f t="shared" ca="1" si="482"/>
        <v>5</v>
      </c>
      <c r="D3883" t="str">
        <f ca="1">VLOOKUP(C3883,'Store-Salesman Details'!$A$2:$H$16,4,FALSE)</f>
        <v>West</v>
      </c>
      <c r="E3883" t="str">
        <f ca="1">VLOOKUP(C3883,'Store-Salesman Details'!$A$2:$H$16,5,FALSE)</f>
        <v>Abhishek</v>
      </c>
      <c r="F3883">
        <f t="shared" ca="1" si="489"/>
        <v>1</v>
      </c>
      <c r="G3883" t="str">
        <f ca="1">VLOOKUP(F3883,'Stock Details'!$A$2:$J$51,2,FALSE)</f>
        <v>Beverages</v>
      </c>
      <c r="H3883" t="str">
        <f ca="1">VLOOKUP(F3883,'Stock Details'!$A$2:$J$51,3,FALSE)</f>
        <v>Brooke Bond</v>
      </c>
      <c r="I3883" t="str">
        <f ca="1">VLOOKUP(F3883,'Stock Details'!$A$2:$J$51,7,FALSE)</f>
        <v>1-A</v>
      </c>
      <c r="J3883" t="str">
        <f t="shared" ca="1" si="484"/>
        <v>5_1-A</v>
      </c>
      <c r="K3883" t="str">
        <f ca="1">VLOOKUP(J3883,'Store-Salesman Details'!$C$2:$H$16,6,FALSE)</f>
        <v>Ramesh</v>
      </c>
      <c r="L3883">
        <f t="shared" ca="1" si="485"/>
        <v>3</v>
      </c>
      <c r="M3883">
        <f ca="1">VLOOKUP(F3883,'Stock Details'!$A$2:$J$51,5,FALSE)</f>
        <v>45</v>
      </c>
      <c r="N3883">
        <f t="shared" ca="1" si="486"/>
        <v>135</v>
      </c>
      <c r="O3883">
        <v>1</v>
      </c>
    </row>
    <row r="3884" spans="1:15" x14ac:dyDescent="0.25">
      <c r="A3884">
        <v>3883</v>
      </c>
      <c r="B3884" s="3">
        <v>45557</v>
      </c>
      <c r="C3884">
        <f t="shared" ca="1" si="482"/>
        <v>4</v>
      </c>
      <c r="D3884" t="str">
        <f ca="1">VLOOKUP(C3884,'Store-Salesman Details'!$A$2:$H$16,4,FALSE)</f>
        <v>South</v>
      </c>
      <c r="E3884" t="str">
        <f ca="1">VLOOKUP(C3884,'Store-Salesman Details'!$A$2:$H$16,5,FALSE)</f>
        <v>Ayush</v>
      </c>
      <c r="F3884">
        <f t="shared" ca="1" si="489"/>
        <v>8</v>
      </c>
      <c r="G3884" t="str">
        <f ca="1">VLOOKUP(F3884,'Stock Details'!$A$2:$J$51,2,FALSE)</f>
        <v>Dishwasher</v>
      </c>
      <c r="H3884" t="str">
        <f ca="1">VLOOKUP(F3884,'Stock Details'!$A$2:$J$51,3,FALSE)</f>
        <v>Vim</v>
      </c>
      <c r="I3884" t="str">
        <f ca="1">VLOOKUP(F3884,'Stock Details'!$A$2:$J$51,7,FALSE)</f>
        <v>1-A</v>
      </c>
      <c r="J3884" t="str">
        <f t="shared" ca="1" si="484"/>
        <v>4_1-A</v>
      </c>
      <c r="K3884" t="str">
        <f ca="1">VLOOKUP(J3884,'Store-Salesman Details'!$C$2:$H$16,6,FALSE)</f>
        <v>Divya</v>
      </c>
      <c r="L3884">
        <f t="shared" ca="1" si="485"/>
        <v>1</v>
      </c>
      <c r="M3884">
        <f ca="1">VLOOKUP(F3884,'Stock Details'!$A$2:$J$51,5,FALSE)</f>
        <v>10</v>
      </c>
      <c r="N3884">
        <f t="shared" ca="1" si="486"/>
        <v>10</v>
      </c>
      <c r="O3884">
        <v>1</v>
      </c>
    </row>
    <row r="3885" spans="1:15" x14ac:dyDescent="0.25">
      <c r="A3885">
        <v>3884</v>
      </c>
      <c r="B3885" s="3">
        <v>45557</v>
      </c>
      <c r="C3885">
        <f t="shared" ca="1" si="482"/>
        <v>4</v>
      </c>
      <c r="D3885" t="str">
        <f ca="1">VLOOKUP(C3885,'Store-Salesman Details'!$A$2:$H$16,4,FALSE)</f>
        <v>South</v>
      </c>
      <c r="E3885" t="str">
        <f ca="1">VLOOKUP(C3885,'Store-Salesman Details'!$A$2:$H$16,5,FALSE)</f>
        <v>Ayush</v>
      </c>
      <c r="F3885">
        <f t="shared" ca="1" si="489"/>
        <v>8</v>
      </c>
      <c r="G3885" t="str">
        <f ca="1">VLOOKUP(F3885,'Stock Details'!$A$2:$J$51,2,FALSE)</f>
        <v>Dishwasher</v>
      </c>
      <c r="H3885" t="str">
        <f ca="1">VLOOKUP(F3885,'Stock Details'!$A$2:$J$51,3,FALSE)</f>
        <v>Vim</v>
      </c>
      <c r="I3885" t="str">
        <f ca="1">VLOOKUP(F3885,'Stock Details'!$A$2:$J$51,7,FALSE)</f>
        <v>1-A</v>
      </c>
      <c r="J3885" t="str">
        <f t="shared" ca="1" si="484"/>
        <v>4_1-A</v>
      </c>
      <c r="K3885" t="str">
        <f ca="1">VLOOKUP(J3885,'Store-Salesman Details'!$C$2:$H$16,6,FALSE)</f>
        <v>Divya</v>
      </c>
      <c r="L3885">
        <f t="shared" ca="1" si="485"/>
        <v>1</v>
      </c>
      <c r="M3885">
        <f ca="1">VLOOKUP(F3885,'Stock Details'!$A$2:$J$51,5,FALSE)</f>
        <v>10</v>
      </c>
      <c r="N3885">
        <f t="shared" ca="1" si="486"/>
        <v>10</v>
      </c>
      <c r="O3885">
        <v>1</v>
      </c>
    </row>
    <row r="3886" spans="1:15" x14ac:dyDescent="0.25">
      <c r="A3886">
        <v>3885</v>
      </c>
      <c r="B3886" s="3">
        <v>45557</v>
      </c>
      <c r="C3886">
        <f t="shared" ca="1" si="482"/>
        <v>2</v>
      </c>
      <c r="D3886" t="str">
        <f ca="1">VLOOKUP(C3886,'Store-Salesman Details'!$A$2:$H$16,4,FALSE)</f>
        <v>East</v>
      </c>
      <c r="E3886" t="str">
        <f ca="1">VLOOKUP(C3886,'Store-Salesman Details'!$A$2:$H$16,5,FALSE)</f>
        <v>Ritesh Kumar</v>
      </c>
      <c r="F3886">
        <f t="shared" ca="1" si="489"/>
        <v>5</v>
      </c>
      <c r="G3886" t="str">
        <f ca="1">VLOOKUP(F3886,'Stock Details'!$A$2:$J$51,2,FALSE)</f>
        <v>Beverages</v>
      </c>
      <c r="H3886" t="str">
        <f ca="1">VLOOKUP(F3886,'Stock Details'!$A$2:$J$51,3,FALSE)</f>
        <v>Nescafe - Coffee Classic</v>
      </c>
      <c r="I3886" t="str">
        <f ca="1">VLOOKUP(F3886,'Stock Details'!$A$2:$J$51,7,FALSE)</f>
        <v>1-A</v>
      </c>
      <c r="J3886" t="str">
        <f t="shared" ca="1" si="484"/>
        <v>2_1-A</v>
      </c>
      <c r="K3886" t="str">
        <f ca="1">VLOOKUP(J3886,'Store-Salesman Details'!$C$2:$H$16,6,FALSE)</f>
        <v>Divesh</v>
      </c>
      <c r="L3886">
        <f t="shared" ca="1" si="485"/>
        <v>4</v>
      </c>
      <c r="M3886">
        <f ca="1">VLOOKUP(F3886,'Stock Details'!$A$2:$J$51,5,FALSE)</f>
        <v>10</v>
      </c>
      <c r="N3886">
        <f t="shared" ca="1" si="486"/>
        <v>40</v>
      </c>
      <c r="O3886">
        <v>1</v>
      </c>
    </row>
    <row r="3887" spans="1:15" x14ac:dyDescent="0.25">
      <c r="A3887">
        <v>3886</v>
      </c>
      <c r="B3887" s="3">
        <v>45557</v>
      </c>
      <c r="C3887">
        <f t="shared" ca="1" si="482"/>
        <v>1</v>
      </c>
      <c r="D3887" t="str">
        <f ca="1">VLOOKUP(C3887,'Store-Salesman Details'!$A$2:$H$16,4,FALSE)</f>
        <v>Central</v>
      </c>
      <c r="E3887" t="str">
        <f ca="1">VLOOKUP(C3887,'Store-Salesman Details'!$A$2:$H$16,5,FALSE)</f>
        <v>Tanu</v>
      </c>
      <c r="F3887">
        <f t="shared" ca="1" si="489"/>
        <v>2</v>
      </c>
      <c r="G3887" t="str">
        <f ca="1">VLOOKUP(F3887,'Stock Details'!$A$2:$J$51,2,FALSE)</f>
        <v>Beverages</v>
      </c>
      <c r="H3887" t="str">
        <f ca="1">VLOOKUP(F3887,'Stock Details'!$A$2:$J$51,3,FALSE)</f>
        <v>Lipton</v>
      </c>
      <c r="I3887" t="str">
        <f ca="1">VLOOKUP(F3887,'Stock Details'!$A$2:$J$51,7,FALSE)</f>
        <v>1-A</v>
      </c>
      <c r="J3887" t="str">
        <f t="shared" ca="1" si="484"/>
        <v>1_1-A</v>
      </c>
      <c r="K3887" t="str">
        <f ca="1">VLOOKUP(J3887,'Store-Salesman Details'!$C$2:$H$16,6,FALSE)</f>
        <v>Komal</v>
      </c>
      <c r="L3887">
        <f t="shared" ca="1" si="485"/>
        <v>4</v>
      </c>
      <c r="M3887">
        <f ca="1">VLOOKUP(F3887,'Stock Details'!$A$2:$J$51,5,FALSE)</f>
        <v>150</v>
      </c>
      <c r="N3887">
        <f t="shared" ca="1" si="486"/>
        <v>600</v>
      </c>
      <c r="O3887">
        <v>1</v>
      </c>
    </row>
    <row r="3888" spans="1:15" x14ac:dyDescent="0.25">
      <c r="A3888">
        <v>3887</v>
      </c>
      <c r="B3888" s="3">
        <v>45557</v>
      </c>
      <c r="C3888">
        <f t="shared" ca="1" si="482"/>
        <v>2</v>
      </c>
      <c r="D3888" t="str">
        <f ca="1">VLOOKUP(C3888,'Store-Salesman Details'!$A$2:$H$16,4,FALSE)</f>
        <v>East</v>
      </c>
      <c r="E3888" t="str">
        <f ca="1">VLOOKUP(C3888,'Store-Salesman Details'!$A$2:$H$16,5,FALSE)</f>
        <v>Ritesh Kumar</v>
      </c>
      <c r="F3888">
        <f t="shared" ref="F3888:F3894" ca="1" si="490">RANDBETWEEN(26,46)</f>
        <v>43</v>
      </c>
      <c r="G3888" t="str">
        <f ca="1">VLOOKUP(F3888,'Stock Details'!$A$2:$J$51,2,FALSE)</f>
        <v>Personal Care</v>
      </c>
      <c r="H3888" t="str">
        <f ca="1">VLOOKUP(F3888,'Stock Details'!$A$2:$J$51,3,FALSE)</f>
        <v xml:space="preserve"> Pantine Shampoo</v>
      </c>
      <c r="I3888" t="str">
        <f ca="1">VLOOKUP(F3888,'Stock Details'!$A$2:$J$51,7,FALSE)</f>
        <v>3-P</v>
      </c>
      <c r="J3888" t="str">
        <f t="shared" ca="1" si="484"/>
        <v>2_3-P</v>
      </c>
      <c r="K3888" t="str">
        <f ca="1">VLOOKUP(J3888,'Store-Salesman Details'!$C$2:$H$16,6,FALSE)</f>
        <v>Sneha</v>
      </c>
      <c r="L3888">
        <f t="shared" ca="1" si="485"/>
        <v>4</v>
      </c>
      <c r="M3888">
        <f ca="1">VLOOKUP(F3888,'Stock Details'!$A$2:$J$51,5,FALSE)</f>
        <v>72</v>
      </c>
      <c r="N3888">
        <f t="shared" ca="1" si="486"/>
        <v>288</v>
      </c>
      <c r="O3888">
        <v>1</v>
      </c>
    </row>
    <row r="3889" spans="1:15" x14ac:dyDescent="0.25">
      <c r="A3889">
        <v>3888</v>
      </c>
      <c r="B3889" s="3">
        <v>45557</v>
      </c>
      <c r="C3889">
        <f t="shared" ca="1" si="482"/>
        <v>2</v>
      </c>
      <c r="D3889" t="str">
        <f ca="1">VLOOKUP(C3889,'Store-Salesman Details'!$A$2:$H$16,4,FALSE)</f>
        <v>East</v>
      </c>
      <c r="E3889" t="str">
        <f ca="1">VLOOKUP(C3889,'Store-Salesman Details'!$A$2:$H$16,5,FALSE)</f>
        <v>Ritesh Kumar</v>
      </c>
      <c r="F3889">
        <f t="shared" ca="1" si="490"/>
        <v>26</v>
      </c>
      <c r="G3889" t="str">
        <f ca="1">VLOOKUP(F3889,'Stock Details'!$A$2:$J$51,2,FALSE)</f>
        <v>Personal Care</v>
      </c>
      <c r="H3889" t="str">
        <f ca="1">VLOOKUP(F3889,'Stock Details'!$A$2:$J$51,3,FALSE)</f>
        <v>Lux</v>
      </c>
      <c r="I3889" t="str">
        <f ca="1">VLOOKUP(F3889,'Stock Details'!$A$2:$J$51,7,FALSE)</f>
        <v>3-P</v>
      </c>
      <c r="J3889" t="str">
        <f t="shared" ca="1" si="484"/>
        <v>2_3-P</v>
      </c>
      <c r="K3889" t="str">
        <f ca="1">VLOOKUP(J3889,'Store-Salesman Details'!$C$2:$H$16,6,FALSE)</f>
        <v>Sneha</v>
      </c>
      <c r="L3889">
        <f t="shared" ca="1" si="485"/>
        <v>5</v>
      </c>
      <c r="M3889">
        <f ca="1">VLOOKUP(F3889,'Stock Details'!$A$2:$J$51,5,FALSE)</f>
        <v>10</v>
      </c>
      <c r="N3889">
        <f t="shared" ca="1" si="486"/>
        <v>50</v>
      </c>
      <c r="O3889">
        <v>1</v>
      </c>
    </row>
    <row r="3890" spans="1:15" x14ac:dyDescent="0.25">
      <c r="A3890">
        <v>3889</v>
      </c>
      <c r="B3890" s="3">
        <v>45557</v>
      </c>
      <c r="C3890">
        <f t="shared" ca="1" si="482"/>
        <v>1</v>
      </c>
      <c r="D3890" t="str">
        <f ca="1">VLOOKUP(C3890,'Store-Salesman Details'!$A$2:$H$16,4,FALSE)</f>
        <v>Central</v>
      </c>
      <c r="E3890" t="str">
        <f ca="1">VLOOKUP(C3890,'Store-Salesman Details'!$A$2:$H$16,5,FALSE)</f>
        <v>Tanu</v>
      </c>
      <c r="F3890">
        <f t="shared" ca="1" si="490"/>
        <v>33</v>
      </c>
      <c r="G3890" t="str">
        <f ca="1">VLOOKUP(F3890,'Stock Details'!$A$2:$J$51,2,FALSE)</f>
        <v>Personal Care</v>
      </c>
      <c r="H3890" t="str">
        <f ca="1">VLOOKUP(F3890,'Stock Details'!$A$2:$J$51,3,FALSE)</f>
        <v>Lakme(moisturizer)</v>
      </c>
      <c r="I3890" t="str">
        <f ca="1">VLOOKUP(F3890,'Stock Details'!$A$2:$J$51,7,FALSE)</f>
        <v>3-P</v>
      </c>
      <c r="J3890" t="str">
        <f t="shared" ca="1" si="484"/>
        <v>1_3-P</v>
      </c>
      <c r="K3890" t="str">
        <f ca="1">VLOOKUP(J3890,'Store-Salesman Details'!$C$2:$H$16,6,FALSE)</f>
        <v>Sohan</v>
      </c>
      <c r="L3890">
        <f t="shared" ca="1" si="485"/>
        <v>2</v>
      </c>
      <c r="M3890">
        <f ca="1">VLOOKUP(F3890,'Stock Details'!$A$2:$J$51,5,FALSE)</f>
        <v>173</v>
      </c>
      <c r="N3890">
        <f t="shared" ca="1" si="486"/>
        <v>346</v>
      </c>
      <c r="O3890">
        <v>1</v>
      </c>
    </row>
    <row r="3891" spans="1:15" x14ac:dyDescent="0.25">
      <c r="A3891">
        <v>3890</v>
      </c>
      <c r="B3891" s="3">
        <v>45557</v>
      </c>
      <c r="C3891">
        <f t="shared" ca="1" si="482"/>
        <v>2</v>
      </c>
      <c r="D3891" t="str">
        <f ca="1">VLOOKUP(C3891,'Store-Salesman Details'!$A$2:$H$16,4,FALSE)</f>
        <v>East</v>
      </c>
      <c r="E3891" t="str">
        <f ca="1">VLOOKUP(C3891,'Store-Salesman Details'!$A$2:$H$16,5,FALSE)</f>
        <v>Ritesh Kumar</v>
      </c>
      <c r="F3891">
        <f t="shared" ca="1" si="490"/>
        <v>28</v>
      </c>
      <c r="G3891" t="str">
        <f ca="1">VLOOKUP(F3891,'Stock Details'!$A$2:$J$51,2,FALSE)</f>
        <v>Personal Care</v>
      </c>
      <c r="H3891" t="str">
        <f ca="1">VLOOKUP(F3891,'Stock Details'!$A$2:$J$51,3,FALSE)</f>
        <v>Pears</v>
      </c>
      <c r="I3891" t="str">
        <f ca="1">VLOOKUP(F3891,'Stock Details'!$A$2:$J$51,7,FALSE)</f>
        <v>3-P</v>
      </c>
      <c r="J3891" t="str">
        <f t="shared" ca="1" si="484"/>
        <v>2_3-P</v>
      </c>
      <c r="K3891" t="str">
        <f ca="1">VLOOKUP(J3891,'Store-Salesman Details'!$C$2:$H$16,6,FALSE)</f>
        <v>Sneha</v>
      </c>
      <c r="L3891">
        <f t="shared" ca="1" si="485"/>
        <v>2</v>
      </c>
      <c r="M3891">
        <f ca="1">VLOOKUP(F3891,'Stock Details'!$A$2:$J$51,5,FALSE)</f>
        <v>48</v>
      </c>
      <c r="N3891">
        <f t="shared" ca="1" si="486"/>
        <v>96</v>
      </c>
      <c r="O3891">
        <v>1</v>
      </c>
    </row>
    <row r="3892" spans="1:15" x14ac:dyDescent="0.25">
      <c r="A3892">
        <v>3891</v>
      </c>
      <c r="B3892" s="3">
        <v>45557</v>
      </c>
      <c r="C3892">
        <f t="shared" ca="1" si="482"/>
        <v>2</v>
      </c>
      <c r="D3892" t="str">
        <f ca="1">VLOOKUP(C3892,'Store-Salesman Details'!$A$2:$H$16,4,FALSE)</f>
        <v>East</v>
      </c>
      <c r="E3892" t="str">
        <f ca="1">VLOOKUP(C3892,'Store-Salesman Details'!$A$2:$H$16,5,FALSE)</f>
        <v>Ritesh Kumar</v>
      </c>
      <c r="F3892">
        <f t="shared" ca="1" si="490"/>
        <v>43</v>
      </c>
      <c r="G3892" t="str">
        <f ca="1">VLOOKUP(F3892,'Stock Details'!$A$2:$J$51,2,FALSE)</f>
        <v>Personal Care</v>
      </c>
      <c r="H3892" t="str">
        <f ca="1">VLOOKUP(F3892,'Stock Details'!$A$2:$J$51,3,FALSE)</f>
        <v xml:space="preserve"> Pantine Shampoo</v>
      </c>
      <c r="I3892" t="str">
        <f ca="1">VLOOKUP(F3892,'Stock Details'!$A$2:$J$51,7,FALSE)</f>
        <v>3-P</v>
      </c>
      <c r="J3892" t="str">
        <f t="shared" ca="1" si="484"/>
        <v>2_3-P</v>
      </c>
      <c r="K3892" t="str">
        <f ca="1">VLOOKUP(J3892,'Store-Salesman Details'!$C$2:$H$16,6,FALSE)</f>
        <v>Sneha</v>
      </c>
      <c r="L3892">
        <f t="shared" ca="1" si="485"/>
        <v>1</v>
      </c>
      <c r="M3892">
        <f ca="1">VLOOKUP(F3892,'Stock Details'!$A$2:$J$51,5,FALSE)</f>
        <v>72</v>
      </c>
      <c r="N3892">
        <f t="shared" ca="1" si="486"/>
        <v>72</v>
      </c>
      <c r="O3892">
        <v>1</v>
      </c>
    </row>
    <row r="3893" spans="1:15" x14ac:dyDescent="0.25">
      <c r="A3893">
        <v>3892</v>
      </c>
      <c r="B3893" s="3">
        <v>45557</v>
      </c>
      <c r="C3893">
        <f t="shared" ca="1" si="482"/>
        <v>2</v>
      </c>
      <c r="D3893" t="str">
        <f ca="1">VLOOKUP(C3893,'Store-Salesman Details'!$A$2:$H$16,4,FALSE)</f>
        <v>East</v>
      </c>
      <c r="E3893" t="str">
        <f ca="1">VLOOKUP(C3893,'Store-Salesman Details'!$A$2:$H$16,5,FALSE)</f>
        <v>Ritesh Kumar</v>
      </c>
      <c r="F3893">
        <f t="shared" ca="1" si="490"/>
        <v>30</v>
      </c>
      <c r="G3893" t="str">
        <f ca="1">VLOOKUP(F3893,'Stock Details'!$A$2:$J$51,2,FALSE)</f>
        <v>Personal Care</v>
      </c>
      <c r="H3893" t="str">
        <f ca="1">VLOOKUP(F3893,'Stock Details'!$A$2:$J$51,3,FALSE)</f>
        <v>Fair &amp; Lovely</v>
      </c>
      <c r="I3893" t="str">
        <f ca="1">VLOOKUP(F3893,'Stock Details'!$A$2:$J$51,7,FALSE)</f>
        <v>3-P</v>
      </c>
      <c r="J3893" t="str">
        <f t="shared" ca="1" si="484"/>
        <v>2_3-P</v>
      </c>
      <c r="K3893" t="str">
        <f ca="1">VLOOKUP(J3893,'Store-Salesman Details'!$C$2:$H$16,6,FALSE)</f>
        <v>Sneha</v>
      </c>
      <c r="L3893">
        <f t="shared" ca="1" si="485"/>
        <v>2</v>
      </c>
      <c r="M3893">
        <f ca="1">VLOOKUP(F3893,'Stock Details'!$A$2:$J$51,5,FALSE)</f>
        <v>10</v>
      </c>
      <c r="N3893">
        <f t="shared" ca="1" si="486"/>
        <v>20</v>
      </c>
      <c r="O3893">
        <v>1</v>
      </c>
    </row>
    <row r="3894" spans="1:15" x14ac:dyDescent="0.25">
      <c r="A3894">
        <v>3893</v>
      </c>
      <c r="B3894" s="3">
        <v>45557</v>
      </c>
      <c r="C3894">
        <f t="shared" ca="1" si="482"/>
        <v>1</v>
      </c>
      <c r="D3894" t="str">
        <f ca="1">VLOOKUP(C3894,'Store-Salesman Details'!$A$2:$H$16,4,FALSE)</f>
        <v>Central</v>
      </c>
      <c r="E3894" t="str">
        <f ca="1">VLOOKUP(C3894,'Store-Salesman Details'!$A$2:$H$16,5,FALSE)</f>
        <v>Tanu</v>
      </c>
      <c r="F3894">
        <f t="shared" ca="1" si="490"/>
        <v>33</v>
      </c>
      <c r="G3894" t="str">
        <f ca="1">VLOOKUP(F3894,'Stock Details'!$A$2:$J$51,2,FALSE)</f>
        <v>Personal Care</v>
      </c>
      <c r="H3894" t="str">
        <f ca="1">VLOOKUP(F3894,'Stock Details'!$A$2:$J$51,3,FALSE)</f>
        <v>Lakme(moisturizer)</v>
      </c>
      <c r="I3894" t="str">
        <f ca="1">VLOOKUP(F3894,'Stock Details'!$A$2:$J$51,7,FALSE)</f>
        <v>3-P</v>
      </c>
      <c r="J3894" t="str">
        <f t="shared" ca="1" si="484"/>
        <v>1_3-P</v>
      </c>
      <c r="K3894" t="str">
        <f ca="1">VLOOKUP(J3894,'Store-Salesman Details'!$C$2:$H$16,6,FALSE)</f>
        <v>Sohan</v>
      </c>
      <c r="L3894">
        <f t="shared" ca="1" si="485"/>
        <v>3</v>
      </c>
      <c r="M3894">
        <f ca="1">VLOOKUP(F3894,'Stock Details'!$A$2:$J$51,5,FALSE)</f>
        <v>173</v>
      </c>
      <c r="N3894">
        <f t="shared" ca="1" si="486"/>
        <v>519</v>
      </c>
      <c r="O3894">
        <v>1</v>
      </c>
    </row>
    <row r="3895" spans="1:15" x14ac:dyDescent="0.25">
      <c r="A3895">
        <v>3894</v>
      </c>
      <c r="B3895" s="3">
        <v>45557</v>
      </c>
      <c r="C3895">
        <f t="shared" ca="1" si="482"/>
        <v>2</v>
      </c>
      <c r="D3895" t="str">
        <f ca="1">VLOOKUP(C3895,'Store-Salesman Details'!$A$2:$H$16,4,FALSE)</f>
        <v>East</v>
      </c>
      <c r="E3895" t="str">
        <f ca="1">VLOOKUP(C3895,'Store-Salesman Details'!$A$2:$H$16,5,FALSE)</f>
        <v>Ritesh Kumar</v>
      </c>
      <c r="F3895">
        <f ca="1">RANDBETWEEN(21,25)</f>
        <v>25</v>
      </c>
      <c r="G3895" t="str">
        <f ca="1">VLOOKUP(F3895,'Stock Details'!$A$2:$J$51,2,FALSE)</f>
        <v>Laundry</v>
      </c>
      <c r="H3895" t="str">
        <f ca="1">VLOOKUP(F3895,'Stock Details'!$A$2:$J$51,3,FALSE)</f>
        <v>Ariel</v>
      </c>
      <c r="I3895" t="str">
        <f ca="1">VLOOKUP(F3895,'Stock Details'!$A$2:$J$51,7,FALSE)</f>
        <v>2-W</v>
      </c>
      <c r="J3895" t="str">
        <f t="shared" ca="1" si="484"/>
        <v>2_2-W</v>
      </c>
      <c r="K3895" t="str">
        <f ca="1">VLOOKUP(J3895,'Store-Salesman Details'!$C$2:$H$16,6,FALSE)</f>
        <v>Sunaina</v>
      </c>
      <c r="L3895">
        <f t="shared" ca="1" si="485"/>
        <v>4</v>
      </c>
      <c r="M3895">
        <f ca="1">VLOOKUP(F3895,'Stock Details'!$A$2:$J$51,5,FALSE)</f>
        <v>10</v>
      </c>
      <c r="N3895">
        <f t="shared" ca="1" si="486"/>
        <v>40</v>
      </c>
      <c r="O3895">
        <v>1</v>
      </c>
    </row>
    <row r="3896" spans="1:15" x14ac:dyDescent="0.25">
      <c r="A3896">
        <v>3895</v>
      </c>
      <c r="B3896" s="3">
        <v>45557</v>
      </c>
      <c r="C3896">
        <f t="shared" ca="1" si="482"/>
        <v>5</v>
      </c>
      <c r="D3896" t="str">
        <f ca="1">VLOOKUP(C3896,'Store-Salesman Details'!$A$2:$H$16,4,FALSE)</f>
        <v>West</v>
      </c>
      <c r="E3896" t="str">
        <f ca="1">VLOOKUP(C3896,'Store-Salesman Details'!$A$2:$H$16,5,FALSE)</f>
        <v>Abhishek</v>
      </c>
      <c r="F3896">
        <f ca="1">RANDBETWEEN(21,25)</f>
        <v>21</v>
      </c>
      <c r="G3896" t="str">
        <f ca="1">VLOOKUP(F3896,'Stock Details'!$A$2:$J$51,2,FALSE)</f>
        <v>Laundry</v>
      </c>
      <c r="H3896" t="str">
        <f ca="1">VLOOKUP(F3896,'Stock Details'!$A$2:$J$51,3,FALSE)</f>
        <v>Surf Excel</v>
      </c>
      <c r="I3896" t="str">
        <f ca="1">VLOOKUP(F3896,'Stock Details'!$A$2:$J$51,7,FALSE)</f>
        <v>2-W</v>
      </c>
      <c r="J3896" t="str">
        <f t="shared" ca="1" si="484"/>
        <v>5_2-W</v>
      </c>
      <c r="K3896" t="str">
        <f ca="1">VLOOKUP(J3896,'Store-Salesman Details'!$C$2:$H$16,6,FALSE)</f>
        <v>Kavya</v>
      </c>
      <c r="L3896">
        <f t="shared" ca="1" si="485"/>
        <v>2</v>
      </c>
      <c r="M3896">
        <f ca="1">VLOOKUP(F3896,'Stock Details'!$A$2:$J$51,5,FALSE)</f>
        <v>10</v>
      </c>
      <c r="N3896">
        <f t="shared" ca="1" si="486"/>
        <v>20</v>
      </c>
      <c r="O3896">
        <v>1</v>
      </c>
    </row>
    <row r="3897" spans="1:15" x14ac:dyDescent="0.25">
      <c r="A3897">
        <v>3896</v>
      </c>
      <c r="B3897" s="3">
        <v>45557</v>
      </c>
      <c r="C3897">
        <f t="shared" ca="1" si="482"/>
        <v>5</v>
      </c>
      <c r="D3897" t="str">
        <f ca="1">VLOOKUP(C3897,'Store-Salesman Details'!$A$2:$H$16,4,FALSE)</f>
        <v>West</v>
      </c>
      <c r="E3897" t="str">
        <f ca="1">VLOOKUP(C3897,'Store-Salesman Details'!$A$2:$H$16,5,FALSE)</f>
        <v>Abhishek</v>
      </c>
      <c r="F3897">
        <f ca="1">RANDBETWEEN(21,25)</f>
        <v>24</v>
      </c>
      <c r="G3897" t="str">
        <f ca="1">VLOOKUP(F3897,'Stock Details'!$A$2:$J$51,2,FALSE)</f>
        <v>Laundry</v>
      </c>
      <c r="H3897" t="str">
        <f ca="1">VLOOKUP(F3897,'Stock Details'!$A$2:$J$51,3,FALSE)</f>
        <v>Tide</v>
      </c>
      <c r="I3897" t="str">
        <f ca="1">VLOOKUP(F3897,'Stock Details'!$A$2:$J$51,7,FALSE)</f>
        <v>2-W</v>
      </c>
      <c r="J3897" t="str">
        <f t="shared" ca="1" si="484"/>
        <v>5_2-W</v>
      </c>
      <c r="K3897" t="str">
        <f ca="1">VLOOKUP(J3897,'Store-Salesman Details'!$C$2:$H$16,6,FALSE)</f>
        <v>Kavya</v>
      </c>
      <c r="L3897">
        <f t="shared" ca="1" si="485"/>
        <v>2</v>
      </c>
      <c r="M3897">
        <f ca="1">VLOOKUP(F3897,'Stock Details'!$A$2:$J$51,5,FALSE)</f>
        <v>10</v>
      </c>
      <c r="N3897">
        <f t="shared" ca="1" si="486"/>
        <v>20</v>
      </c>
      <c r="O3897">
        <v>1</v>
      </c>
    </row>
    <row r="3898" spans="1:15" x14ac:dyDescent="0.25">
      <c r="A3898">
        <v>3897</v>
      </c>
      <c r="B3898" s="3">
        <v>45557</v>
      </c>
      <c r="C3898">
        <f t="shared" ca="1" si="482"/>
        <v>5</v>
      </c>
      <c r="D3898" t="str">
        <f ca="1">VLOOKUP(C3898,'Store-Salesman Details'!$A$2:$H$16,4,FALSE)</f>
        <v>West</v>
      </c>
      <c r="E3898" t="str">
        <f ca="1">VLOOKUP(C3898,'Store-Salesman Details'!$A$2:$H$16,5,FALSE)</f>
        <v>Abhishek</v>
      </c>
      <c r="F3898">
        <f ca="1">RANDBETWEEN(21,25)</f>
        <v>24</v>
      </c>
      <c r="G3898" t="str">
        <f ca="1">VLOOKUP(F3898,'Stock Details'!$A$2:$J$51,2,FALSE)</f>
        <v>Laundry</v>
      </c>
      <c r="H3898" t="str">
        <f ca="1">VLOOKUP(F3898,'Stock Details'!$A$2:$J$51,3,FALSE)</f>
        <v>Tide</v>
      </c>
      <c r="I3898" t="str">
        <f ca="1">VLOOKUP(F3898,'Stock Details'!$A$2:$J$51,7,FALSE)</f>
        <v>2-W</v>
      </c>
      <c r="J3898" t="str">
        <f t="shared" ca="1" si="484"/>
        <v>5_2-W</v>
      </c>
      <c r="K3898" t="str">
        <f ca="1">VLOOKUP(J3898,'Store-Salesman Details'!$C$2:$H$16,6,FALSE)</f>
        <v>Kavya</v>
      </c>
      <c r="L3898">
        <f t="shared" ca="1" si="485"/>
        <v>4</v>
      </c>
      <c r="M3898">
        <f ca="1">VLOOKUP(F3898,'Stock Details'!$A$2:$J$51,5,FALSE)</f>
        <v>10</v>
      </c>
      <c r="N3898">
        <f t="shared" ca="1" si="486"/>
        <v>40</v>
      </c>
      <c r="O3898">
        <v>1</v>
      </c>
    </row>
    <row r="3899" spans="1:15" x14ac:dyDescent="0.25">
      <c r="A3899">
        <v>3898</v>
      </c>
      <c r="B3899" s="3">
        <v>45557</v>
      </c>
      <c r="C3899">
        <f t="shared" ca="1" si="482"/>
        <v>4</v>
      </c>
      <c r="D3899" t="str">
        <f ca="1">VLOOKUP(C3899,'Store-Salesman Details'!$A$2:$H$16,4,FALSE)</f>
        <v>South</v>
      </c>
      <c r="E3899" t="str">
        <f ca="1">VLOOKUP(C3899,'Store-Salesman Details'!$A$2:$H$16,5,FALSE)</f>
        <v>Ayush</v>
      </c>
      <c r="F3899">
        <f ca="1">RANDBETWEEN(21,25)</f>
        <v>25</v>
      </c>
      <c r="G3899" t="str">
        <f ca="1">VLOOKUP(F3899,'Stock Details'!$A$2:$J$51,2,FALSE)</f>
        <v>Laundry</v>
      </c>
      <c r="H3899" t="str">
        <f ca="1">VLOOKUP(F3899,'Stock Details'!$A$2:$J$51,3,FALSE)</f>
        <v>Ariel</v>
      </c>
      <c r="I3899" t="str">
        <f ca="1">VLOOKUP(F3899,'Stock Details'!$A$2:$J$51,7,FALSE)</f>
        <v>2-W</v>
      </c>
      <c r="J3899" t="str">
        <f t="shared" ca="1" si="484"/>
        <v>4_2-W</v>
      </c>
      <c r="K3899" t="str">
        <f ca="1">VLOOKUP(J3899,'Store-Salesman Details'!$C$2:$H$16,6,FALSE)</f>
        <v>Saloni</v>
      </c>
      <c r="L3899">
        <f t="shared" ca="1" si="485"/>
        <v>5</v>
      </c>
      <c r="M3899">
        <f ca="1">VLOOKUP(F3899,'Stock Details'!$A$2:$J$51,5,FALSE)</f>
        <v>10</v>
      </c>
      <c r="N3899">
        <f t="shared" ca="1" si="486"/>
        <v>50</v>
      </c>
      <c r="O3899">
        <v>1</v>
      </c>
    </row>
    <row r="3900" spans="1:15" x14ac:dyDescent="0.25">
      <c r="A3900">
        <v>3899</v>
      </c>
      <c r="B3900" s="3">
        <v>45557</v>
      </c>
      <c r="C3900">
        <f t="shared" ca="1" si="482"/>
        <v>3</v>
      </c>
      <c r="D3900" t="str">
        <f ca="1">VLOOKUP(C3900,'Store-Salesman Details'!$A$2:$H$16,4,FALSE)</f>
        <v>North</v>
      </c>
      <c r="E3900" t="str">
        <f ca="1">VLOOKUP(C3900,'Store-Salesman Details'!$A$2:$H$16,5,FALSE)</f>
        <v>Karan</v>
      </c>
      <c r="F3900">
        <f t="shared" ref="F3900:F3910" ca="1" si="491">RANDBETWEEN(1,20)</f>
        <v>6</v>
      </c>
      <c r="G3900" t="str">
        <f ca="1">VLOOKUP(F3900,'Stock Details'!$A$2:$J$51,2,FALSE)</f>
        <v>Beverages</v>
      </c>
      <c r="H3900" t="str">
        <f ca="1">VLOOKUP(F3900,'Stock Details'!$A$2:$J$51,3,FALSE)</f>
        <v>Nescafe - Coffee Gold</v>
      </c>
      <c r="I3900" t="str">
        <f ca="1">VLOOKUP(F3900,'Stock Details'!$A$2:$J$51,7,FALSE)</f>
        <v>1-A</v>
      </c>
      <c r="J3900" t="str">
        <f t="shared" ca="1" si="484"/>
        <v>3_1-A</v>
      </c>
      <c r="K3900" t="str">
        <f ca="1">VLOOKUP(J3900,'Store-Salesman Details'!$C$2:$H$16,6,FALSE)</f>
        <v>Suresh</v>
      </c>
      <c r="L3900">
        <f t="shared" ca="1" si="485"/>
        <v>1</v>
      </c>
      <c r="M3900">
        <f ca="1">VLOOKUP(F3900,'Stock Details'!$A$2:$J$51,5,FALSE)</f>
        <v>100</v>
      </c>
      <c r="N3900">
        <f t="shared" ca="1" si="486"/>
        <v>100</v>
      </c>
      <c r="O3900">
        <v>1</v>
      </c>
    </row>
    <row r="3901" spans="1:15" x14ac:dyDescent="0.25">
      <c r="A3901">
        <v>3900</v>
      </c>
      <c r="B3901" s="3">
        <v>45557</v>
      </c>
      <c r="C3901">
        <f t="shared" ca="1" si="482"/>
        <v>3</v>
      </c>
      <c r="D3901" t="str">
        <f ca="1">VLOOKUP(C3901,'Store-Salesman Details'!$A$2:$H$16,4,FALSE)</f>
        <v>North</v>
      </c>
      <c r="E3901" t="str">
        <f ca="1">VLOOKUP(C3901,'Store-Salesman Details'!$A$2:$H$16,5,FALSE)</f>
        <v>Karan</v>
      </c>
      <c r="F3901">
        <f t="shared" ca="1" si="491"/>
        <v>20</v>
      </c>
      <c r="G3901" t="str">
        <f ca="1">VLOOKUP(F3901,'Stock Details'!$A$2:$J$51,2,FALSE)</f>
        <v>Ice Cream</v>
      </c>
      <c r="H3901" t="str">
        <f ca="1">VLOOKUP(F3901,'Stock Details'!$A$2:$J$51,3,FALSE)</f>
        <v>Kwality Wall's - Strawberry</v>
      </c>
      <c r="I3901" t="str">
        <f ca="1">VLOOKUP(F3901,'Stock Details'!$A$2:$J$51,7,FALSE)</f>
        <v>1-A</v>
      </c>
      <c r="J3901" t="str">
        <f t="shared" ca="1" si="484"/>
        <v>3_1-A</v>
      </c>
      <c r="K3901" t="str">
        <f ca="1">VLOOKUP(J3901,'Store-Salesman Details'!$C$2:$H$16,6,FALSE)</f>
        <v>Suresh</v>
      </c>
      <c r="L3901">
        <f t="shared" ca="1" si="485"/>
        <v>2</v>
      </c>
      <c r="M3901">
        <f ca="1">VLOOKUP(F3901,'Stock Details'!$A$2:$J$51,5,FALSE)</f>
        <v>140</v>
      </c>
      <c r="N3901">
        <f t="shared" ca="1" si="486"/>
        <v>280</v>
      </c>
      <c r="O3901">
        <v>1</v>
      </c>
    </row>
    <row r="3902" spans="1:15" x14ac:dyDescent="0.25">
      <c r="A3902">
        <v>3901</v>
      </c>
      <c r="B3902" s="3">
        <v>45557</v>
      </c>
      <c r="C3902">
        <f t="shared" ca="1" si="482"/>
        <v>5</v>
      </c>
      <c r="D3902" t="str">
        <f ca="1">VLOOKUP(C3902,'Store-Salesman Details'!$A$2:$H$16,4,FALSE)</f>
        <v>West</v>
      </c>
      <c r="E3902" t="str">
        <f ca="1">VLOOKUP(C3902,'Store-Salesman Details'!$A$2:$H$16,5,FALSE)</f>
        <v>Abhishek</v>
      </c>
      <c r="F3902">
        <f t="shared" ca="1" si="491"/>
        <v>16</v>
      </c>
      <c r="G3902" t="str">
        <f ca="1">VLOOKUP(F3902,'Stock Details'!$A$2:$J$51,2,FALSE)</f>
        <v>Ice Cream</v>
      </c>
      <c r="H3902" t="str">
        <f ca="1">VLOOKUP(F3902,'Stock Details'!$A$2:$J$51,3,FALSE)</f>
        <v>Kwality Wall's - Butterscotch</v>
      </c>
      <c r="I3902" t="str">
        <f ca="1">VLOOKUP(F3902,'Stock Details'!$A$2:$J$51,7,FALSE)</f>
        <v>1-A</v>
      </c>
      <c r="J3902" t="str">
        <f t="shared" ca="1" si="484"/>
        <v>5_1-A</v>
      </c>
      <c r="K3902" t="str">
        <f ca="1">VLOOKUP(J3902,'Store-Salesman Details'!$C$2:$H$16,6,FALSE)</f>
        <v>Ramesh</v>
      </c>
      <c r="L3902">
        <f t="shared" ca="1" si="485"/>
        <v>5</v>
      </c>
      <c r="M3902">
        <f ca="1">VLOOKUP(F3902,'Stock Details'!$A$2:$J$51,5,FALSE)</f>
        <v>145</v>
      </c>
      <c r="N3902">
        <f t="shared" ca="1" si="486"/>
        <v>725</v>
      </c>
      <c r="O3902">
        <v>1</v>
      </c>
    </row>
    <row r="3903" spans="1:15" x14ac:dyDescent="0.25">
      <c r="A3903">
        <v>3902</v>
      </c>
      <c r="B3903" s="3">
        <v>45557</v>
      </c>
      <c r="C3903">
        <f t="shared" ref="C3903:C3966" ca="1" si="492">RANDBETWEEN(1,5)</f>
        <v>1</v>
      </c>
      <c r="D3903" t="str">
        <f ca="1">VLOOKUP(C3903,'Store-Salesman Details'!$A$2:$H$16,4,FALSE)</f>
        <v>Central</v>
      </c>
      <c r="E3903" t="str">
        <f ca="1">VLOOKUP(C3903,'Store-Salesman Details'!$A$2:$H$16,5,FALSE)</f>
        <v>Tanu</v>
      </c>
      <c r="F3903">
        <f t="shared" ca="1" si="491"/>
        <v>11</v>
      </c>
      <c r="G3903" t="str">
        <f ca="1">VLOOKUP(F3903,'Stock Details'!$A$2:$J$51,2,FALSE)</f>
        <v>Foods</v>
      </c>
      <c r="H3903" t="str">
        <f ca="1">VLOOKUP(F3903,'Stock Details'!$A$2:$J$51,3,FALSE)</f>
        <v>Kissan Jam</v>
      </c>
      <c r="I3903" t="str">
        <f ca="1">VLOOKUP(F3903,'Stock Details'!$A$2:$J$51,7,FALSE)</f>
        <v>1-A</v>
      </c>
      <c r="J3903" t="str">
        <f t="shared" ca="1" si="484"/>
        <v>1_1-A</v>
      </c>
      <c r="K3903" t="str">
        <f ca="1">VLOOKUP(J3903,'Store-Salesman Details'!$C$2:$H$16,6,FALSE)</f>
        <v>Komal</v>
      </c>
      <c r="L3903">
        <f t="shared" ca="1" si="485"/>
        <v>2</v>
      </c>
      <c r="M3903">
        <f ca="1">VLOOKUP(F3903,'Stock Details'!$A$2:$J$51,5,FALSE)</f>
        <v>15</v>
      </c>
      <c r="N3903">
        <f t="shared" ca="1" si="486"/>
        <v>30</v>
      </c>
      <c r="O3903">
        <v>1</v>
      </c>
    </row>
    <row r="3904" spans="1:15" x14ac:dyDescent="0.25">
      <c r="A3904">
        <v>3903</v>
      </c>
      <c r="B3904" s="3">
        <v>45557</v>
      </c>
      <c r="C3904">
        <f t="shared" ca="1" si="492"/>
        <v>4</v>
      </c>
      <c r="D3904" t="str">
        <f ca="1">VLOOKUP(C3904,'Store-Salesman Details'!$A$2:$H$16,4,FALSE)</f>
        <v>South</v>
      </c>
      <c r="E3904" t="str">
        <f ca="1">VLOOKUP(C3904,'Store-Salesman Details'!$A$2:$H$16,5,FALSE)</f>
        <v>Ayush</v>
      </c>
      <c r="F3904">
        <f t="shared" ca="1" si="491"/>
        <v>19</v>
      </c>
      <c r="G3904" t="str">
        <f ca="1">VLOOKUP(F3904,'Stock Details'!$A$2:$J$51,2,FALSE)</f>
        <v>Ice Cream</v>
      </c>
      <c r="H3904" t="str">
        <f ca="1">VLOOKUP(F3904,'Stock Details'!$A$2:$J$51,3,FALSE)</f>
        <v>Kwality Wall's - Tutty Fruity</v>
      </c>
      <c r="I3904" t="str">
        <f ca="1">VLOOKUP(F3904,'Stock Details'!$A$2:$J$51,7,FALSE)</f>
        <v>1-A</v>
      </c>
      <c r="J3904" t="str">
        <f t="shared" ca="1" si="484"/>
        <v>4_1-A</v>
      </c>
      <c r="K3904" t="str">
        <f ca="1">VLOOKUP(J3904,'Store-Salesman Details'!$C$2:$H$16,6,FALSE)</f>
        <v>Divya</v>
      </c>
      <c r="L3904">
        <f t="shared" ca="1" si="485"/>
        <v>2</v>
      </c>
      <c r="M3904">
        <f ca="1">VLOOKUP(F3904,'Stock Details'!$A$2:$J$51,5,FALSE)</f>
        <v>155</v>
      </c>
      <c r="N3904">
        <f t="shared" ca="1" si="486"/>
        <v>310</v>
      </c>
      <c r="O3904">
        <v>1</v>
      </c>
    </row>
    <row r="3905" spans="1:15" x14ac:dyDescent="0.25">
      <c r="A3905">
        <v>3904</v>
      </c>
      <c r="B3905" s="3">
        <v>45557</v>
      </c>
      <c r="C3905">
        <f t="shared" ca="1" si="492"/>
        <v>4</v>
      </c>
      <c r="D3905" t="str">
        <f ca="1">VLOOKUP(C3905,'Store-Salesman Details'!$A$2:$H$16,4,FALSE)</f>
        <v>South</v>
      </c>
      <c r="E3905" t="str">
        <f ca="1">VLOOKUP(C3905,'Store-Salesman Details'!$A$2:$H$16,5,FALSE)</f>
        <v>Ayush</v>
      </c>
      <c r="F3905">
        <f t="shared" ca="1" si="491"/>
        <v>12</v>
      </c>
      <c r="G3905" t="str">
        <f ca="1">VLOOKUP(F3905,'Stock Details'!$A$2:$J$51,2,FALSE)</f>
        <v>Foods</v>
      </c>
      <c r="H3905" t="str">
        <f ca="1">VLOOKUP(F3905,'Stock Details'!$A$2:$J$51,3,FALSE)</f>
        <v>Kissan Ketchup</v>
      </c>
      <c r="I3905" t="str">
        <f ca="1">VLOOKUP(F3905,'Stock Details'!$A$2:$J$51,7,FALSE)</f>
        <v>1-A</v>
      </c>
      <c r="J3905" t="str">
        <f t="shared" ca="1" si="484"/>
        <v>4_1-A</v>
      </c>
      <c r="K3905" t="str">
        <f ca="1">VLOOKUP(J3905,'Store-Salesman Details'!$C$2:$H$16,6,FALSE)</f>
        <v>Divya</v>
      </c>
      <c r="L3905">
        <f t="shared" ca="1" si="485"/>
        <v>4</v>
      </c>
      <c r="M3905">
        <f ca="1">VLOOKUP(F3905,'Stock Details'!$A$2:$J$51,5,FALSE)</f>
        <v>15</v>
      </c>
      <c r="N3905">
        <f t="shared" ca="1" si="486"/>
        <v>60</v>
      </c>
      <c r="O3905">
        <v>1</v>
      </c>
    </row>
    <row r="3906" spans="1:15" x14ac:dyDescent="0.25">
      <c r="A3906">
        <v>3905</v>
      </c>
      <c r="B3906" s="3">
        <v>45557</v>
      </c>
      <c r="C3906">
        <f t="shared" ca="1" si="492"/>
        <v>1</v>
      </c>
      <c r="D3906" t="str">
        <f ca="1">VLOOKUP(C3906,'Store-Salesman Details'!$A$2:$H$16,4,FALSE)</f>
        <v>Central</v>
      </c>
      <c r="E3906" t="str">
        <f ca="1">VLOOKUP(C3906,'Store-Salesman Details'!$A$2:$H$16,5,FALSE)</f>
        <v>Tanu</v>
      </c>
      <c r="F3906">
        <f t="shared" ca="1" si="491"/>
        <v>20</v>
      </c>
      <c r="G3906" t="str">
        <f ca="1">VLOOKUP(F3906,'Stock Details'!$A$2:$J$51,2,FALSE)</f>
        <v>Ice Cream</v>
      </c>
      <c r="H3906" t="str">
        <f ca="1">VLOOKUP(F3906,'Stock Details'!$A$2:$J$51,3,FALSE)</f>
        <v>Kwality Wall's - Strawberry</v>
      </c>
      <c r="I3906" t="str">
        <f ca="1">VLOOKUP(F3906,'Stock Details'!$A$2:$J$51,7,FALSE)</f>
        <v>1-A</v>
      </c>
      <c r="J3906" t="str">
        <f t="shared" ref="J3906:J3969" ca="1" si="493">CONCATENATE(C3906,"_",I3906)</f>
        <v>1_1-A</v>
      </c>
      <c r="K3906" t="str">
        <f ca="1">VLOOKUP(J3906,'Store-Salesman Details'!$C$2:$H$16,6,FALSE)</f>
        <v>Komal</v>
      </c>
      <c r="L3906">
        <f t="shared" ref="L3906:L3969" ca="1" si="494">RANDBETWEEN(1,5)</f>
        <v>3</v>
      </c>
      <c r="M3906">
        <f ca="1">VLOOKUP(F3906,'Stock Details'!$A$2:$J$51,5,FALSE)</f>
        <v>140</v>
      </c>
      <c r="N3906">
        <f t="shared" ref="N3906:N3969" ca="1" si="495">L3906*M3906</f>
        <v>420</v>
      </c>
      <c r="O3906">
        <v>1</v>
      </c>
    </row>
    <row r="3907" spans="1:15" x14ac:dyDescent="0.25">
      <c r="A3907">
        <v>3906</v>
      </c>
      <c r="B3907" s="3">
        <v>45557</v>
      </c>
      <c r="C3907">
        <f t="shared" ca="1" si="492"/>
        <v>5</v>
      </c>
      <c r="D3907" t="str">
        <f ca="1">VLOOKUP(C3907,'Store-Salesman Details'!$A$2:$H$16,4,FALSE)</f>
        <v>West</v>
      </c>
      <c r="E3907" t="str">
        <f ca="1">VLOOKUP(C3907,'Store-Salesman Details'!$A$2:$H$16,5,FALSE)</f>
        <v>Abhishek</v>
      </c>
      <c r="F3907">
        <f t="shared" ca="1" si="491"/>
        <v>5</v>
      </c>
      <c r="G3907" t="str">
        <f ca="1">VLOOKUP(F3907,'Stock Details'!$A$2:$J$51,2,FALSE)</f>
        <v>Beverages</v>
      </c>
      <c r="H3907" t="str">
        <f ca="1">VLOOKUP(F3907,'Stock Details'!$A$2:$J$51,3,FALSE)</f>
        <v>Nescafe - Coffee Classic</v>
      </c>
      <c r="I3907" t="str">
        <f ca="1">VLOOKUP(F3907,'Stock Details'!$A$2:$J$51,7,FALSE)</f>
        <v>1-A</v>
      </c>
      <c r="J3907" t="str">
        <f t="shared" ca="1" si="493"/>
        <v>5_1-A</v>
      </c>
      <c r="K3907" t="str">
        <f ca="1">VLOOKUP(J3907,'Store-Salesman Details'!$C$2:$H$16,6,FALSE)</f>
        <v>Ramesh</v>
      </c>
      <c r="L3907">
        <f t="shared" ca="1" si="494"/>
        <v>5</v>
      </c>
      <c r="M3907">
        <f ca="1">VLOOKUP(F3907,'Stock Details'!$A$2:$J$51,5,FALSE)</f>
        <v>10</v>
      </c>
      <c r="N3907">
        <f t="shared" ca="1" si="495"/>
        <v>50</v>
      </c>
      <c r="O3907">
        <v>1</v>
      </c>
    </row>
    <row r="3908" spans="1:15" x14ac:dyDescent="0.25">
      <c r="A3908">
        <v>3907</v>
      </c>
      <c r="B3908" s="3">
        <v>45557</v>
      </c>
      <c r="C3908">
        <f t="shared" ca="1" si="492"/>
        <v>2</v>
      </c>
      <c r="D3908" t="str">
        <f ca="1">VLOOKUP(C3908,'Store-Salesman Details'!$A$2:$H$16,4,FALSE)</f>
        <v>East</v>
      </c>
      <c r="E3908" t="str">
        <f ca="1">VLOOKUP(C3908,'Store-Salesman Details'!$A$2:$H$16,5,FALSE)</f>
        <v>Ritesh Kumar</v>
      </c>
      <c r="F3908">
        <f t="shared" ca="1" si="491"/>
        <v>3</v>
      </c>
      <c r="G3908" t="str">
        <f ca="1">VLOOKUP(F3908,'Stock Details'!$A$2:$J$51,2,FALSE)</f>
        <v>Beverages</v>
      </c>
      <c r="H3908" t="str">
        <f ca="1">VLOOKUP(F3908,'Stock Details'!$A$2:$J$51,3,FALSE)</f>
        <v>Taj Mahal</v>
      </c>
      <c r="I3908" t="str">
        <f ca="1">VLOOKUP(F3908,'Stock Details'!$A$2:$J$51,7,FALSE)</f>
        <v>1-A</v>
      </c>
      <c r="J3908" t="str">
        <f t="shared" ca="1" si="493"/>
        <v>2_1-A</v>
      </c>
      <c r="K3908" t="str">
        <f ca="1">VLOOKUP(J3908,'Store-Salesman Details'!$C$2:$H$16,6,FALSE)</f>
        <v>Divesh</v>
      </c>
      <c r="L3908">
        <f t="shared" ca="1" si="494"/>
        <v>2</v>
      </c>
      <c r="M3908">
        <f ca="1">VLOOKUP(F3908,'Stock Details'!$A$2:$J$51,5,FALSE)</f>
        <v>50</v>
      </c>
      <c r="N3908">
        <f t="shared" ca="1" si="495"/>
        <v>100</v>
      </c>
      <c r="O3908">
        <v>1</v>
      </c>
    </row>
    <row r="3909" spans="1:15" x14ac:dyDescent="0.25">
      <c r="A3909">
        <v>3908</v>
      </c>
      <c r="B3909" s="3">
        <v>45557</v>
      </c>
      <c r="C3909">
        <f t="shared" ca="1" si="492"/>
        <v>1</v>
      </c>
      <c r="D3909" t="str">
        <f ca="1">VLOOKUP(C3909,'Store-Salesman Details'!$A$2:$H$16,4,FALSE)</f>
        <v>Central</v>
      </c>
      <c r="E3909" t="str">
        <f ca="1">VLOOKUP(C3909,'Store-Salesman Details'!$A$2:$H$16,5,FALSE)</f>
        <v>Tanu</v>
      </c>
      <c r="F3909">
        <f t="shared" ca="1" si="491"/>
        <v>17</v>
      </c>
      <c r="G3909" t="str">
        <f ca="1">VLOOKUP(F3909,'Stock Details'!$A$2:$J$51,2,FALSE)</f>
        <v>Ice Cream</v>
      </c>
      <c r="H3909" t="str">
        <f ca="1">VLOOKUP(F3909,'Stock Details'!$A$2:$J$51,3,FALSE)</f>
        <v>Kwality Wall's - Vanilla</v>
      </c>
      <c r="I3909" t="str">
        <f ca="1">VLOOKUP(F3909,'Stock Details'!$A$2:$J$51,7,FALSE)</f>
        <v>1-A</v>
      </c>
      <c r="J3909" t="str">
        <f t="shared" ca="1" si="493"/>
        <v>1_1-A</v>
      </c>
      <c r="K3909" t="str">
        <f ca="1">VLOOKUP(J3909,'Store-Salesman Details'!$C$2:$H$16,6,FALSE)</f>
        <v>Komal</v>
      </c>
      <c r="L3909">
        <f t="shared" ca="1" si="494"/>
        <v>5</v>
      </c>
      <c r="M3909">
        <f ca="1">VLOOKUP(F3909,'Stock Details'!$A$2:$J$51,5,FALSE)</f>
        <v>135</v>
      </c>
      <c r="N3909">
        <f t="shared" ca="1" si="495"/>
        <v>675</v>
      </c>
      <c r="O3909">
        <v>1</v>
      </c>
    </row>
    <row r="3910" spans="1:15" x14ac:dyDescent="0.25">
      <c r="A3910">
        <v>3909</v>
      </c>
      <c r="B3910" s="3">
        <v>45557</v>
      </c>
      <c r="C3910">
        <f t="shared" ca="1" si="492"/>
        <v>2</v>
      </c>
      <c r="D3910" t="str">
        <f ca="1">VLOOKUP(C3910,'Store-Salesman Details'!$A$2:$H$16,4,FALSE)</f>
        <v>East</v>
      </c>
      <c r="E3910" t="str">
        <f ca="1">VLOOKUP(C3910,'Store-Salesman Details'!$A$2:$H$16,5,FALSE)</f>
        <v>Ritesh Kumar</v>
      </c>
      <c r="F3910">
        <f t="shared" ca="1" si="491"/>
        <v>17</v>
      </c>
      <c r="G3910" t="str">
        <f ca="1">VLOOKUP(F3910,'Stock Details'!$A$2:$J$51,2,FALSE)</f>
        <v>Ice Cream</v>
      </c>
      <c r="H3910" t="str">
        <f ca="1">VLOOKUP(F3910,'Stock Details'!$A$2:$J$51,3,FALSE)</f>
        <v>Kwality Wall's - Vanilla</v>
      </c>
      <c r="I3910" t="str">
        <f ca="1">VLOOKUP(F3910,'Stock Details'!$A$2:$J$51,7,FALSE)</f>
        <v>1-A</v>
      </c>
      <c r="J3910" t="str">
        <f t="shared" ca="1" si="493"/>
        <v>2_1-A</v>
      </c>
      <c r="K3910" t="str">
        <f ca="1">VLOOKUP(J3910,'Store-Salesman Details'!$C$2:$H$16,6,FALSE)</f>
        <v>Divesh</v>
      </c>
      <c r="L3910">
        <f t="shared" ca="1" si="494"/>
        <v>1</v>
      </c>
      <c r="M3910">
        <f ca="1">VLOOKUP(F3910,'Stock Details'!$A$2:$J$51,5,FALSE)</f>
        <v>135</v>
      </c>
      <c r="N3910">
        <f t="shared" ca="1" si="495"/>
        <v>135</v>
      </c>
      <c r="O3910">
        <v>1</v>
      </c>
    </row>
    <row r="3911" spans="1:15" x14ac:dyDescent="0.25">
      <c r="A3911">
        <v>3910</v>
      </c>
      <c r="B3911" s="3">
        <v>45557</v>
      </c>
      <c r="C3911">
        <f t="shared" ca="1" si="492"/>
        <v>5</v>
      </c>
      <c r="D3911" t="str">
        <f ca="1">VLOOKUP(C3911,'Store-Salesman Details'!$A$2:$H$16,4,FALSE)</f>
        <v>West</v>
      </c>
      <c r="E3911" t="str">
        <f ca="1">VLOOKUP(C3911,'Store-Salesman Details'!$A$2:$H$16,5,FALSE)</f>
        <v>Abhishek</v>
      </c>
      <c r="F3911">
        <f t="shared" ref="F3911:F3917" ca="1" si="496">RANDBETWEEN(26,46)</f>
        <v>33</v>
      </c>
      <c r="G3911" t="str">
        <f ca="1">VLOOKUP(F3911,'Stock Details'!$A$2:$J$51,2,FALSE)</f>
        <v>Personal Care</v>
      </c>
      <c r="H3911" t="str">
        <f ca="1">VLOOKUP(F3911,'Stock Details'!$A$2:$J$51,3,FALSE)</f>
        <v>Lakme(moisturizer)</v>
      </c>
      <c r="I3911" t="str">
        <f ca="1">VLOOKUP(F3911,'Stock Details'!$A$2:$J$51,7,FALSE)</f>
        <v>3-P</v>
      </c>
      <c r="J3911" t="str">
        <f t="shared" ca="1" si="493"/>
        <v>5_3-P</v>
      </c>
      <c r="K3911" t="str">
        <f ca="1">VLOOKUP(J3911,'Store-Salesman Details'!$C$2:$H$16,6,FALSE)</f>
        <v>Kritika</v>
      </c>
      <c r="L3911">
        <f t="shared" ca="1" si="494"/>
        <v>5</v>
      </c>
      <c r="M3911">
        <f ca="1">VLOOKUP(F3911,'Stock Details'!$A$2:$J$51,5,FALSE)</f>
        <v>173</v>
      </c>
      <c r="N3911">
        <f t="shared" ca="1" si="495"/>
        <v>865</v>
      </c>
      <c r="O3911">
        <v>1</v>
      </c>
    </row>
    <row r="3912" spans="1:15" x14ac:dyDescent="0.25">
      <c r="A3912">
        <v>3911</v>
      </c>
      <c r="B3912" s="3">
        <v>45557</v>
      </c>
      <c r="C3912">
        <f t="shared" ca="1" si="492"/>
        <v>1</v>
      </c>
      <c r="D3912" t="str">
        <f ca="1">VLOOKUP(C3912,'Store-Salesman Details'!$A$2:$H$16,4,FALSE)</f>
        <v>Central</v>
      </c>
      <c r="E3912" t="str">
        <f ca="1">VLOOKUP(C3912,'Store-Salesman Details'!$A$2:$H$16,5,FALSE)</f>
        <v>Tanu</v>
      </c>
      <c r="F3912">
        <f t="shared" ca="1" si="496"/>
        <v>33</v>
      </c>
      <c r="G3912" t="str">
        <f ca="1">VLOOKUP(F3912,'Stock Details'!$A$2:$J$51,2,FALSE)</f>
        <v>Personal Care</v>
      </c>
      <c r="H3912" t="str">
        <f ca="1">VLOOKUP(F3912,'Stock Details'!$A$2:$J$51,3,FALSE)</f>
        <v>Lakme(moisturizer)</v>
      </c>
      <c r="I3912" t="str">
        <f ca="1">VLOOKUP(F3912,'Stock Details'!$A$2:$J$51,7,FALSE)</f>
        <v>3-P</v>
      </c>
      <c r="J3912" t="str">
        <f t="shared" ca="1" si="493"/>
        <v>1_3-P</v>
      </c>
      <c r="K3912" t="str">
        <f ca="1">VLOOKUP(J3912,'Store-Salesman Details'!$C$2:$H$16,6,FALSE)</f>
        <v>Sohan</v>
      </c>
      <c r="L3912">
        <f t="shared" ca="1" si="494"/>
        <v>5</v>
      </c>
      <c r="M3912">
        <f ca="1">VLOOKUP(F3912,'Stock Details'!$A$2:$J$51,5,FALSE)</f>
        <v>173</v>
      </c>
      <c r="N3912">
        <f t="shared" ca="1" si="495"/>
        <v>865</v>
      </c>
      <c r="O3912">
        <v>1</v>
      </c>
    </row>
    <row r="3913" spans="1:15" x14ac:dyDescent="0.25">
      <c r="A3913">
        <v>3912</v>
      </c>
      <c r="B3913" s="3">
        <v>45557</v>
      </c>
      <c r="C3913">
        <f t="shared" ca="1" si="492"/>
        <v>5</v>
      </c>
      <c r="D3913" t="str">
        <f ca="1">VLOOKUP(C3913,'Store-Salesman Details'!$A$2:$H$16,4,FALSE)</f>
        <v>West</v>
      </c>
      <c r="E3913" t="str">
        <f ca="1">VLOOKUP(C3913,'Store-Salesman Details'!$A$2:$H$16,5,FALSE)</f>
        <v>Abhishek</v>
      </c>
      <c r="F3913">
        <f t="shared" ca="1" si="496"/>
        <v>42</v>
      </c>
      <c r="G3913" t="str">
        <f ca="1">VLOOKUP(F3913,'Stock Details'!$A$2:$J$51,2,FALSE)</f>
        <v>Personal Care</v>
      </c>
      <c r="H3913" t="str">
        <f ca="1">VLOOKUP(F3913,'Stock Details'!$A$2:$J$51,3,FALSE)</f>
        <v>Head &amp; Shoulder Shampoo</v>
      </c>
      <c r="I3913" t="str">
        <f ca="1">VLOOKUP(F3913,'Stock Details'!$A$2:$J$51,7,FALSE)</f>
        <v>3-P</v>
      </c>
      <c r="J3913" t="str">
        <f t="shared" ca="1" si="493"/>
        <v>5_3-P</v>
      </c>
      <c r="K3913" t="str">
        <f ca="1">VLOOKUP(J3913,'Store-Salesman Details'!$C$2:$H$16,6,FALSE)</f>
        <v>Kritika</v>
      </c>
      <c r="L3913">
        <f t="shared" ca="1" si="494"/>
        <v>5</v>
      </c>
      <c r="M3913">
        <f ca="1">VLOOKUP(F3913,'Stock Details'!$A$2:$J$51,5,FALSE)</f>
        <v>68</v>
      </c>
      <c r="N3913">
        <f t="shared" ca="1" si="495"/>
        <v>340</v>
      </c>
      <c r="O3913">
        <v>1</v>
      </c>
    </row>
    <row r="3914" spans="1:15" x14ac:dyDescent="0.25">
      <c r="A3914">
        <v>3913</v>
      </c>
      <c r="B3914" s="3">
        <v>45557</v>
      </c>
      <c r="C3914">
        <f t="shared" ca="1" si="492"/>
        <v>4</v>
      </c>
      <c r="D3914" t="str">
        <f ca="1">VLOOKUP(C3914,'Store-Salesman Details'!$A$2:$H$16,4,FALSE)</f>
        <v>South</v>
      </c>
      <c r="E3914" t="str">
        <f ca="1">VLOOKUP(C3914,'Store-Salesman Details'!$A$2:$H$16,5,FALSE)</f>
        <v>Ayush</v>
      </c>
      <c r="F3914">
        <f t="shared" ca="1" si="496"/>
        <v>43</v>
      </c>
      <c r="G3914" t="str">
        <f ca="1">VLOOKUP(F3914,'Stock Details'!$A$2:$J$51,2,FALSE)</f>
        <v>Personal Care</v>
      </c>
      <c r="H3914" t="str">
        <f ca="1">VLOOKUP(F3914,'Stock Details'!$A$2:$J$51,3,FALSE)</f>
        <v xml:space="preserve"> Pantine Shampoo</v>
      </c>
      <c r="I3914" t="str">
        <f ca="1">VLOOKUP(F3914,'Stock Details'!$A$2:$J$51,7,FALSE)</f>
        <v>3-P</v>
      </c>
      <c r="J3914" t="str">
        <f t="shared" ca="1" si="493"/>
        <v>4_3-P</v>
      </c>
      <c r="K3914" t="str">
        <f ca="1">VLOOKUP(J3914,'Store-Salesman Details'!$C$2:$H$16,6,FALSE)</f>
        <v>Mohan</v>
      </c>
      <c r="L3914">
        <f t="shared" ca="1" si="494"/>
        <v>5</v>
      </c>
      <c r="M3914">
        <f ca="1">VLOOKUP(F3914,'Stock Details'!$A$2:$J$51,5,FALSE)</f>
        <v>72</v>
      </c>
      <c r="N3914">
        <f t="shared" ca="1" si="495"/>
        <v>360</v>
      </c>
      <c r="O3914">
        <v>1</v>
      </c>
    </row>
    <row r="3915" spans="1:15" x14ac:dyDescent="0.25">
      <c r="A3915">
        <v>3914</v>
      </c>
      <c r="B3915" s="3">
        <v>45557</v>
      </c>
      <c r="C3915">
        <f t="shared" ca="1" si="492"/>
        <v>3</v>
      </c>
      <c r="D3915" t="str">
        <f ca="1">VLOOKUP(C3915,'Store-Salesman Details'!$A$2:$H$16,4,FALSE)</f>
        <v>North</v>
      </c>
      <c r="E3915" t="str">
        <f ca="1">VLOOKUP(C3915,'Store-Salesman Details'!$A$2:$H$16,5,FALSE)</f>
        <v>Karan</v>
      </c>
      <c r="F3915">
        <f t="shared" ca="1" si="496"/>
        <v>31</v>
      </c>
      <c r="G3915" t="str">
        <f ca="1">VLOOKUP(F3915,'Stock Details'!$A$2:$J$51,2,FALSE)</f>
        <v>Personal Care</v>
      </c>
      <c r="H3915" t="str">
        <f ca="1">VLOOKUP(F3915,'Stock Details'!$A$2:$J$51,3,FALSE)</f>
        <v>Pond's</v>
      </c>
      <c r="I3915" t="str">
        <f ca="1">VLOOKUP(F3915,'Stock Details'!$A$2:$J$51,7,FALSE)</f>
        <v>3-P</v>
      </c>
      <c r="J3915" t="str">
        <f t="shared" ca="1" si="493"/>
        <v>3_3-P</v>
      </c>
      <c r="K3915" t="str">
        <f ca="1">VLOOKUP(J3915,'Store-Salesman Details'!$C$2:$H$16,6,FALSE)</f>
        <v>Rajat</v>
      </c>
      <c r="L3915">
        <f t="shared" ca="1" si="494"/>
        <v>3</v>
      </c>
      <c r="M3915">
        <f ca="1">VLOOKUP(F3915,'Stock Details'!$A$2:$J$51,5,FALSE)</f>
        <v>10</v>
      </c>
      <c r="N3915">
        <f t="shared" ca="1" si="495"/>
        <v>30</v>
      </c>
      <c r="O3915">
        <v>1</v>
      </c>
    </row>
    <row r="3916" spans="1:15" x14ac:dyDescent="0.25">
      <c r="A3916">
        <v>3915</v>
      </c>
      <c r="B3916" s="3">
        <v>45557</v>
      </c>
      <c r="C3916">
        <f t="shared" ca="1" si="492"/>
        <v>4</v>
      </c>
      <c r="D3916" t="str">
        <f ca="1">VLOOKUP(C3916,'Store-Salesman Details'!$A$2:$H$16,4,FALSE)</f>
        <v>South</v>
      </c>
      <c r="E3916" t="str">
        <f ca="1">VLOOKUP(C3916,'Store-Salesman Details'!$A$2:$H$16,5,FALSE)</f>
        <v>Ayush</v>
      </c>
      <c r="F3916">
        <f t="shared" ca="1" si="496"/>
        <v>43</v>
      </c>
      <c r="G3916" t="str">
        <f ca="1">VLOOKUP(F3916,'Stock Details'!$A$2:$J$51,2,FALSE)</f>
        <v>Personal Care</v>
      </c>
      <c r="H3916" t="str">
        <f ca="1">VLOOKUP(F3916,'Stock Details'!$A$2:$J$51,3,FALSE)</f>
        <v xml:space="preserve"> Pantine Shampoo</v>
      </c>
      <c r="I3916" t="str">
        <f ca="1">VLOOKUP(F3916,'Stock Details'!$A$2:$J$51,7,FALSE)</f>
        <v>3-P</v>
      </c>
      <c r="J3916" t="str">
        <f t="shared" ca="1" si="493"/>
        <v>4_3-P</v>
      </c>
      <c r="K3916" t="str">
        <f ca="1">VLOOKUP(J3916,'Store-Salesman Details'!$C$2:$H$16,6,FALSE)</f>
        <v>Mohan</v>
      </c>
      <c r="L3916">
        <f t="shared" ca="1" si="494"/>
        <v>5</v>
      </c>
      <c r="M3916">
        <f ca="1">VLOOKUP(F3916,'Stock Details'!$A$2:$J$51,5,FALSE)</f>
        <v>72</v>
      </c>
      <c r="N3916">
        <f t="shared" ca="1" si="495"/>
        <v>360</v>
      </c>
      <c r="O3916">
        <v>1</v>
      </c>
    </row>
    <row r="3917" spans="1:15" x14ac:dyDescent="0.25">
      <c r="A3917">
        <v>3916</v>
      </c>
      <c r="B3917" s="3">
        <v>45557</v>
      </c>
      <c r="C3917">
        <f t="shared" ca="1" si="492"/>
        <v>3</v>
      </c>
      <c r="D3917" t="str">
        <f ca="1">VLOOKUP(C3917,'Store-Salesman Details'!$A$2:$H$16,4,FALSE)</f>
        <v>North</v>
      </c>
      <c r="E3917" t="str">
        <f ca="1">VLOOKUP(C3917,'Store-Salesman Details'!$A$2:$H$16,5,FALSE)</f>
        <v>Karan</v>
      </c>
      <c r="F3917">
        <f t="shared" ca="1" si="496"/>
        <v>29</v>
      </c>
      <c r="G3917" t="str">
        <f ca="1">VLOOKUP(F3917,'Stock Details'!$A$2:$J$51,2,FALSE)</f>
        <v>Personal Care</v>
      </c>
      <c r="H3917" t="str">
        <f ca="1">VLOOKUP(F3917,'Stock Details'!$A$2:$J$51,3,FALSE)</f>
        <v>Lifebuoy</v>
      </c>
      <c r="I3917" t="str">
        <f ca="1">VLOOKUP(F3917,'Stock Details'!$A$2:$J$51,7,FALSE)</f>
        <v>3-P</v>
      </c>
      <c r="J3917" t="str">
        <f t="shared" ca="1" si="493"/>
        <v>3_3-P</v>
      </c>
      <c r="K3917" t="str">
        <f ca="1">VLOOKUP(J3917,'Store-Salesman Details'!$C$2:$H$16,6,FALSE)</f>
        <v>Rajat</v>
      </c>
      <c r="L3917">
        <f t="shared" ca="1" si="494"/>
        <v>1</v>
      </c>
      <c r="M3917">
        <f ca="1">VLOOKUP(F3917,'Stock Details'!$A$2:$J$51,5,FALSE)</f>
        <v>10</v>
      </c>
      <c r="N3917">
        <f t="shared" ca="1" si="495"/>
        <v>10</v>
      </c>
      <c r="O3917">
        <v>1</v>
      </c>
    </row>
    <row r="3918" spans="1:15" x14ac:dyDescent="0.25">
      <c r="A3918">
        <v>3917</v>
      </c>
      <c r="B3918" s="3">
        <v>45557</v>
      </c>
      <c r="C3918">
        <f t="shared" ca="1" si="492"/>
        <v>5</v>
      </c>
      <c r="D3918" t="str">
        <f ca="1">VLOOKUP(C3918,'Store-Salesman Details'!$A$2:$H$16,4,FALSE)</f>
        <v>West</v>
      </c>
      <c r="E3918" t="str">
        <f ca="1">VLOOKUP(C3918,'Store-Salesman Details'!$A$2:$H$16,5,FALSE)</f>
        <v>Abhishek</v>
      </c>
      <c r="F3918">
        <f ca="1">RANDBETWEEN(21,25)</f>
        <v>22</v>
      </c>
      <c r="G3918" t="str">
        <f ca="1">VLOOKUP(F3918,'Stock Details'!$A$2:$J$51,2,FALSE)</f>
        <v>Laundry</v>
      </c>
      <c r="H3918" t="str">
        <f ca="1">VLOOKUP(F3918,'Stock Details'!$A$2:$J$51,3,FALSE)</f>
        <v>Rin</v>
      </c>
      <c r="I3918" t="str">
        <f ca="1">VLOOKUP(F3918,'Stock Details'!$A$2:$J$51,7,FALSE)</f>
        <v>2-W</v>
      </c>
      <c r="J3918" t="str">
        <f t="shared" ca="1" si="493"/>
        <v>5_2-W</v>
      </c>
      <c r="K3918" t="str">
        <f ca="1">VLOOKUP(J3918,'Store-Salesman Details'!$C$2:$H$16,6,FALSE)</f>
        <v>Kavya</v>
      </c>
      <c r="L3918">
        <f t="shared" ca="1" si="494"/>
        <v>2</v>
      </c>
      <c r="M3918">
        <f ca="1">VLOOKUP(F3918,'Stock Details'!$A$2:$J$51,5,FALSE)</f>
        <v>10</v>
      </c>
      <c r="N3918">
        <f t="shared" ca="1" si="495"/>
        <v>20</v>
      </c>
      <c r="O3918">
        <v>1</v>
      </c>
    </row>
    <row r="3919" spans="1:15" x14ac:dyDescent="0.25">
      <c r="A3919">
        <v>3918</v>
      </c>
      <c r="B3919" s="3">
        <v>45557</v>
      </c>
      <c r="C3919">
        <f t="shared" ca="1" si="492"/>
        <v>3</v>
      </c>
      <c r="D3919" t="str">
        <f ca="1">VLOOKUP(C3919,'Store-Salesman Details'!$A$2:$H$16,4,FALSE)</f>
        <v>North</v>
      </c>
      <c r="E3919" t="str">
        <f ca="1">VLOOKUP(C3919,'Store-Salesman Details'!$A$2:$H$16,5,FALSE)</f>
        <v>Karan</v>
      </c>
      <c r="F3919">
        <f ca="1">RANDBETWEEN(21,25)</f>
        <v>22</v>
      </c>
      <c r="G3919" t="str">
        <f ca="1">VLOOKUP(F3919,'Stock Details'!$A$2:$J$51,2,FALSE)</f>
        <v>Laundry</v>
      </c>
      <c r="H3919" t="str">
        <f ca="1">VLOOKUP(F3919,'Stock Details'!$A$2:$J$51,3,FALSE)</f>
        <v>Rin</v>
      </c>
      <c r="I3919" t="str">
        <f ca="1">VLOOKUP(F3919,'Stock Details'!$A$2:$J$51,7,FALSE)</f>
        <v>2-W</v>
      </c>
      <c r="J3919" t="str">
        <f t="shared" ca="1" si="493"/>
        <v>3_2-W</v>
      </c>
      <c r="K3919" t="str">
        <f ca="1">VLOOKUP(J3919,'Store-Salesman Details'!$C$2:$H$16,6,FALSE)</f>
        <v>Sonam</v>
      </c>
      <c r="L3919">
        <f t="shared" ca="1" si="494"/>
        <v>3</v>
      </c>
      <c r="M3919">
        <f ca="1">VLOOKUP(F3919,'Stock Details'!$A$2:$J$51,5,FALSE)</f>
        <v>10</v>
      </c>
      <c r="N3919">
        <f t="shared" ca="1" si="495"/>
        <v>30</v>
      </c>
      <c r="O3919">
        <v>1</v>
      </c>
    </row>
    <row r="3920" spans="1:15" x14ac:dyDescent="0.25">
      <c r="A3920">
        <v>3919</v>
      </c>
      <c r="B3920" s="3">
        <v>45557</v>
      </c>
      <c r="C3920">
        <f t="shared" ca="1" si="492"/>
        <v>5</v>
      </c>
      <c r="D3920" t="str">
        <f ca="1">VLOOKUP(C3920,'Store-Salesman Details'!$A$2:$H$16,4,FALSE)</f>
        <v>West</v>
      </c>
      <c r="E3920" t="str">
        <f ca="1">VLOOKUP(C3920,'Store-Salesman Details'!$A$2:$H$16,5,FALSE)</f>
        <v>Abhishek</v>
      </c>
      <c r="F3920">
        <f ca="1">RANDBETWEEN(21,25)</f>
        <v>21</v>
      </c>
      <c r="G3920" t="str">
        <f ca="1">VLOOKUP(F3920,'Stock Details'!$A$2:$J$51,2,FALSE)</f>
        <v>Laundry</v>
      </c>
      <c r="H3920" t="str">
        <f ca="1">VLOOKUP(F3920,'Stock Details'!$A$2:$J$51,3,FALSE)</f>
        <v>Surf Excel</v>
      </c>
      <c r="I3920" t="str">
        <f ca="1">VLOOKUP(F3920,'Stock Details'!$A$2:$J$51,7,FALSE)</f>
        <v>2-W</v>
      </c>
      <c r="J3920" t="str">
        <f t="shared" ca="1" si="493"/>
        <v>5_2-W</v>
      </c>
      <c r="K3920" t="str">
        <f ca="1">VLOOKUP(J3920,'Store-Salesman Details'!$C$2:$H$16,6,FALSE)</f>
        <v>Kavya</v>
      </c>
      <c r="L3920">
        <f t="shared" ca="1" si="494"/>
        <v>4</v>
      </c>
      <c r="M3920">
        <f ca="1">VLOOKUP(F3920,'Stock Details'!$A$2:$J$51,5,FALSE)</f>
        <v>10</v>
      </c>
      <c r="N3920">
        <f t="shared" ca="1" si="495"/>
        <v>40</v>
      </c>
      <c r="O3920">
        <v>1</v>
      </c>
    </row>
    <row r="3921" spans="1:15" x14ac:dyDescent="0.25">
      <c r="A3921">
        <v>3920</v>
      </c>
      <c r="B3921" s="3">
        <v>45557</v>
      </c>
      <c r="C3921">
        <f t="shared" ca="1" si="492"/>
        <v>5</v>
      </c>
      <c r="D3921" t="str">
        <f ca="1">VLOOKUP(C3921,'Store-Salesman Details'!$A$2:$H$16,4,FALSE)</f>
        <v>West</v>
      </c>
      <c r="E3921" t="str">
        <f ca="1">VLOOKUP(C3921,'Store-Salesman Details'!$A$2:$H$16,5,FALSE)</f>
        <v>Abhishek</v>
      </c>
      <c r="F3921">
        <f ca="1">RANDBETWEEN(21,25)</f>
        <v>21</v>
      </c>
      <c r="G3921" t="str">
        <f ca="1">VLOOKUP(F3921,'Stock Details'!$A$2:$J$51,2,FALSE)</f>
        <v>Laundry</v>
      </c>
      <c r="H3921" t="str">
        <f ca="1">VLOOKUP(F3921,'Stock Details'!$A$2:$J$51,3,FALSE)</f>
        <v>Surf Excel</v>
      </c>
      <c r="I3921" t="str">
        <f ca="1">VLOOKUP(F3921,'Stock Details'!$A$2:$J$51,7,FALSE)</f>
        <v>2-W</v>
      </c>
      <c r="J3921" t="str">
        <f t="shared" ca="1" si="493"/>
        <v>5_2-W</v>
      </c>
      <c r="K3921" t="str">
        <f ca="1">VLOOKUP(J3921,'Store-Salesman Details'!$C$2:$H$16,6,FALSE)</f>
        <v>Kavya</v>
      </c>
      <c r="L3921">
        <f t="shared" ca="1" si="494"/>
        <v>1</v>
      </c>
      <c r="M3921">
        <f ca="1">VLOOKUP(F3921,'Stock Details'!$A$2:$J$51,5,FALSE)</f>
        <v>10</v>
      </c>
      <c r="N3921">
        <f t="shared" ca="1" si="495"/>
        <v>10</v>
      </c>
      <c r="O3921">
        <v>1</v>
      </c>
    </row>
    <row r="3922" spans="1:15" x14ac:dyDescent="0.25">
      <c r="A3922">
        <v>3921</v>
      </c>
      <c r="B3922" s="3">
        <v>45557</v>
      </c>
      <c r="C3922">
        <f t="shared" ca="1" si="492"/>
        <v>5</v>
      </c>
      <c r="D3922" t="str">
        <f ca="1">VLOOKUP(C3922,'Store-Salesman Details'!$A$2:$H$16,4,FALSE)</f>
        <v>West</v>
      </c>
      <c r="E3922" t="str">
        <f ca="1">VLOOKUP(C3922,'Store-Salesman Details'!$A$2:$H$16,5,FALSE)</f>
        <v>Abhishek</v>
      </c>
      <c r="F3922">
        <f ca="1">RANDBETWEEN(21,25)</f>
        <v>23</v>
      </c>
      <c r="G3922" t="str">
        <f ca="1">VLOOKUP(F3922,'Stock Details'!$A$2:$J$51,2,FALSE)</f>
        <v>Laundry</v>
      </c>
      <c r="H3922" t="str">
        <f ca="1">VLOOKUP(F3922,'Stock Details'!$A$2:$J$51,3,FALSE)</f>
        <v>Wheel</v>
      </c>
      <c r="I3922" t="str">
        <f ca="1">VLOOKUP(F3922,'Stock Details'!$A$2:$J$51,7,FALSE)</f>
        <v>2-W</v>
      </c>
      <c r="J3922" t="str">
        <f t="shared" ca="1" si="493"/>
        <v>5_2-W</v>
      </c>
      <c r="K3922" t="str">
        <f ca="1">VLOOKUP(J3922,'Store-Salesman Details'!$C$2:$H$16,6,FALSE)</f>
        <v>Kavya</v>
      </c>
      <c r="L3922">
        <f t="shared" ca="1" si="494"/>
        <v>3</v>
      </c>
      <c r="M3922">
        <f ca="1">VLOOKUP(F3922,'Stock Details'!$A$2:$J$51,5,FALSE)</f>
        <v>10</v>
      </c>
      <c r="N3922">
        <f t="shared" ca="1" si="495"/>
        <v>30</v>
      </c>
      <c r="O3922">
        <v>1</v>
      </c>
    </row>
    <row r="3923" spans="1:15" x14ac:dyDescent="0.25">
      <c r="A3923">
        <v>3922</v>
      </c>
      <c r="B3923" s="3">
        <v>45557</v>
      </c>
      <c r="C3923">
        <f t="shared" ca="1" si="492"/>
        <v>3</v>
      </c>
      <c r="D3923" t="str">
        <f ca="1">VLOOKUP(C3923,'Store-Salesman Details'!$A$2:$H$16,4,FALSE)</f>
        <v>North</v>
      </c>
      <c r="E3923" t="str">
        <f ca="1">VLOOKUP(C3923,'Store-Salesman Details'!$A$2:$H$16,5,FALSE)</f>
        <v>Karan</v>
      </c>
      <c r="F3923">
        <f t="shared" ref="F3923:F3933" ca="1" si="497">RANDBETWEEN(1,20)</f>
        <v>12</v>
      </c>
      <c r="G3923" t="str">
        <f ca="1">VLOOKUP(F3923,'Stock Details'!$A$2:$J$51,2,FALSE)</f>
        <v>Foods</v>
      </c>
      <c r="H3923" t="str">
        <f ca="1">VLOOKUP(F3923,'Stock Details'!$A$2:$J$51,3,FALSE)</f>
        <v>Kissan Ketchup</v>
      </c>
      <c r="I3923" t="str">
        <f ca="1">VLOOKUP(F3923,'Stock Details'!$A$2:$J$51,7,FALSE)</f>
        <v>1-A</v>
      </c>
      <c r="J3923" t="str">
        <f t="shared" ca="1" si="493"/>
        <v>3_1-A</v>
      </c>
      <c r="K3923" t="str">
        <f ca="1">VLOOKUP(J3923,'Store-Salesman Details'!$C$2:$H$16,6,FALSE)</f>
        <v>Suresh</v>
      </c>
      <c r="L3923">
        <f t="shared" ca="1" si="494"/>
        <v>4</v>
      </c>
      <c r="M3923">
        <f ca="1">VLOOKUP(F3923,'Stock Details'!$A$2:$J$51,5,FALSE)</f>
        <v>15</v>
      </c>
      <c r="N3923">
        <f t="shared" ca="1" si="495"/>
        <v>60</v>
      </c>
      <c r="O3923">
        <v>1</v>
      </c>
    </row>
    <row r="3924" spans="1:15" x14ac:dyDescent="0.25">
      <c r="A3924">
        <v>3923</v>
      </c>
      <c r="B3924" s="3">
        <v>45557</v>
      </c>
      <c r="C3924">
        <f t="shared" ca="1" si="492"/>
        <v>2</v>
      </c>
      <c r="D3924" t="str">
        <f ca="1">VLOOKUP(C3924,'Store-Salesman Details'!$A$2:$H$16,4,FALSE)</f>
        <v>East</v>
      </c>
      <c r="E3924" t="str">
        <f ca="1">VLOOKUP(C3924,'Store-Salesman Details'!$A$2:$H$16,5,FALSE)</f>
        <v>Ritesh Kumar</v>
      </c>
      <c r="F3924">
        <f t="shared" ca="1" si="497"/>
        <v>14</v>
      </c>
      <c r="G3924" t="str">
        <f ca="1">VLOOKUP(F3924,'Stock Details'!$A$2:$J$51,2,FALSE)</f>
        <v>Foods</v>
      </c>
      <c r="H3924" t="str">
        <f ca="1">VLOOKUP(F3924,'Stock Details'!$A$2:$J$51,3,FALSE)</f>
        <v>Kissan Mango Juice</v>
      </c>
      <c r="I3924" t="str">
        <f ca="1">VLOOKUP(F3924,'Stock Details'!$A$2:$J$51,7,FALSE)</f>
        <v>1-A</v>
      </c>
      <c r="J3924" t="str">
        <f t="shared" ca="1" si="493"/>
        <v>2_1-A</v>
      </c>
      <c r="K3924" t="str">
        <f ca="1">VLOOKUP(J3924,'Store-Salesman Details'!$C$2:$H$16,6,FALSE)</f>
        <v>Divesh</v>
      </c>
      <c r="L3924">
        <f t="shared" ca="1" si="494"/>
        <v>2</v>
      </c>
      <c r="M3924">
        <f ca="1">VLOOKUP(F3924,'Stock Details'!$A$2:$J$51,5,FALSE)</f>
        <v>165</v>
      </c>
      <c r="N3924">
        <f t="shared" ca="1" si="495"/>
        <v>330</v>
      </c>
      <c r="O3924">
        <v>1</v>
      </c>
    </row>
    <row r="3925" spans="1:15" x14ac:dyDescent="0.25">
      <c r="A3925">
        <v>3924</v>
      </c>
      <c r="B3925" s="3">
        <v>45557</v>
      </c>
      <c r="C3925">
        <f t="shared" ca="1" si="492"/>
        <v>4</v>
      </c>
      <c r="D3925" t="str">
        <f ca="1">VLOOKUP(C3925,'Store-Salesman Details'!$A$2:$H$16,4,FALSE)</f>
        <v>South</v>
      </c>
      <c r="E3925" t="str">
        <f ca="1">VLOOKUP(C3925,'Store-Salesman Details'!$A$2:$H$16,5,FALSE)</f>
        <v>Ayush</v>
      </c>
      <c r="F3925">
        <f t="shared" ca="1" si="497"/>
        <v>14</v>
      </c>
      <c r="G3925" t="str">
        <f ca="1">VLOOKUP(F3925,'Stock Details'!$A$2:$J$51,2,FALSE)</f>
        <v>Foods</v>
      </c>
      <c r="H3925" t="str">
        <f ca="1">VLOOKUP(F3925,'Stock Details'!$A$2:$J$51,3,FALSE)</f>
        <v>Kissan Mango Juice</v>
      </c>
      <c r="I3925" t="str">
        <f ca="1">VLOOKUP(F3925,'Stock Details'!$A$2:$J$51,7,FALSE)</f>
        <v>1-A</v>
      </c>
      <c r="J3925" t="str">
        <f t="shared" ca="1" si="493"/>
        <v>4_1-A</v>
      </c>
      <c r="K3925" t="str">
        <f ca="1">VLOOKUP(J3925,'Store-Salesman Details'!$C$2:$H$16,6,FALSE)</f>
        <v>Divya</v>
      </c>
      <c r="L3925">
        <f t="shared" ca="1" si="494"/>
        <v>1</v>
      </c>
      <c r="M3925">
        <f ca="1">VLOOKUP(F3925,'Stock Details'!$A$2:$J$51,5,FALSE)</f>
        <v>165</v>
      </c>
      <c r="N3925">
        <f t="shared" ca="1" si="495"/>
        <v>165</v>
      </c>
      <c r="O3925">
        <v>1</v>
      </c>
    </row>
    <row r="3926" spans="1:15" x14ac:dyDescent="0.25">
      <c r="A3926">
        <v>3925</v>
      </c>
      <c r="B3926" s="3">
        <v>45557</v>
      </c>
      <c r="C3926">
        <f t="shared" ca="1" si="492"/>
        <v>4</v>
      </c>
      <c r="D3926" t="str">
        <f ca="1">VLOOKUP(C3926,'Store-Salesman Details'!$A$2:$H$16,4,FALSE)</f>
        <v>South</v>
      </c>
      <c r="E3926" t="str">
        <f ca="1">VLOOKUP(C3926,'Store-Salesman Details'!$A$2:$H$16,5,FALSE)</f>
        <v>Ayush</v>
      </c>
      <c r="F3926">
        <f t="shared" ca="1" si="497"/>
        <v>9</v>
      </c>
      <c r="G3926" t="str">
        <f ca="1">VLOOKUP(F3926,'Stock Details'!$A$2:$J$51,2,FALSE)</f>
        <v>Disinfectant</v>
      </c>
      <c r="H3926" t="str">
        <f ca="1">VLOOKUP(F3926,'Stock Details'!$A$2:$J$51,3,FALSE)</f>
        <v>Domex</v>
      </c>
      <c r="I3926" t="str">
        <f ca="1">VLOOKUP(F3926,'Stock Details'!$A$2:$J$51,7,FALSE)</f>
        <v>1-A</v>
      </c>
      <c r="J3926" t="str">
        <f t="shared" ca="1" si="493"/>
        <v>4_1-A</v>
      </c>
      <c r="K3926" t="str">
        <f ca="1">VLOOKUP(J3926,'Store-Salesman Details'!$C$2:$H$16,6,FALSE)</f>
        <v>Divya</v>
      </c>
      <c r="L3926">
        <f t="shared" ca="1" si="494"/>
        <v>1</v>
      </c>
      <c r="M3926">
        <f ca="1">VLOOKUP(F3926,'Stock Details'!$A$2:$J$51,5,FALSE)</f>
        <v>92</v>
      </c>
      <c r="N3926">
        <f t="shared" ca="1" si="495"/>
        <v>92</v>
      </c>
      <c r="O3926">
        <v>1</v>
      </c>
    </row>
    <row r="3927" spans="1:15" x14ac:dyDescent="0.25">
      <c r="A3927">
        <v>3926</v>
      </c>
      <c r="B3927" s="3">
        <v>45557</v>
      </c>
      <c r="C3927">
        <f t="shared" ca="1" si="492"/>
        <v>5</v>
      </c>
      <c r="D3927" t="str">
        <f ca="1">VLOOKUP(C3927,'Store-Salesman Details'!$A$2:$H$16,4,FALSE)</f>
        <v>West</v>
      </c>
      <c r="E3927" t="str">
        <f ca="1">VLOOKUP(C3927,'Store-Salesman Details'!$A$2:$H$16,5,FALSE)</f>
        <v>Abhishek</v>
      </c>
      <c r="F3927">
        <f t="shared" ca="1" si="497"/>
        <v>18</v>
      </c>
      <c r="G3927" t="str">
        <f ca="1">VLOOKUP(F3927,'Stock Details'!$A$2:$J$51,2,FALSE)</f>
        <v>Ice Cream</v>
      </c>
      <c r="H3927" t="str">
        <f ca="1">VLOOKUP(F3927,'Stock Details'!$A$2:$J$51,3,FALSE)</f>
        <v>Kwality Wall's - Chocolate</v>
      </c>
      <c r="I3927" t="str">
        <f ca="1">VLOOKUP(F3927,'Stock Details'!$A$2:$J$51,7,FALSE)</f>
        <v>1-A</v>
      </c>
      <c r="J3927" t="str">
        <f t="shared" ca="1" si="493"/>
        <v>5_1-A</v>
      </c>
      <c r="K3927" t="str">
        <f ca="1">VLOOKUP(J3927,'Store-Salesman Details'!$C$2:$H$16,6,FALSE)</f>
        <v>Ramesh</v>
      </c>
      <c r="L3927">
        <f t="shared" ca="1" si="494"/>
        <v>1</v>
      </c>
      <c r="M3927">
        <f ca="1">VLOOKUP(F3927,'Stock Details'!$A$2:$J$51,5,FALSE)</f>
        <v>145</v>
      </c>
      <c r="N3927">
        <f t="shared" ca="1" si="495"/>
        <v>145</v>
      </c>
      <c r="O3927">
        <v>1</v>
      </c>
    </row>
    <row r="3928" spans="1:15" x14ac:dyDescent="0.25">
      <c r="A3928">
        <v>3927</v>
      </c>
      <c r="B3928" s="3">
        <v>45557</v>
      </c>
      <c r="C3928">
        <f t="shared" ca="1" si="492"/>
        <v>1</v>
      </c>
      <c r="D3928" t="str">
        <f ca="1">VLOOKUP(C3928,'Store-Salesman Details'!$A$2:$H$16,4,FALSE)</f>
        <v>Central</v>
      </c>
      <c r="E3928" t="str">
        <f ca="1">VLOOKUP(C3928,'Store-Salesman Details'!$A$2:$H$16,5,FALSE)</f>
        <v>Tanu</v>
      </c>
      <c r="F3928">
        <f t="shared" ca="1" si="497"/>
        <v>14</v>
      </c>
      <c r="G3928" t="str">
        <f ca="1">VLOOKUP(F3928,'Stock Details'!$A$2:$J$51,2,FALSE)</f>
        <v>Foods</v>
      </c>
      <c r="H3928" t="str">
        <f ca="1">VLOOKUP(F3928,'Stock Details'!$A$2:$J$51,3,FALSE)</f>
        <v>Kissan Mango Juice</v>
      </c>
      <c r="I3928" t="str">
        <f ca="1">VLOOKUP(F3928,'Stock Details'!$A$2:$J$51,7,FALSE)</f>
        <v>1-A</v>
      </c>
      <c r="J3928" t="str">
        <f t="shared" ca="1" si="493"/>
        <v>1_1-A</v>
      </c>
      <c r="K3928" t="str">
        <f ca="1">VLOOKUP(J3928,'Store-Salesman Details'!$C$2:$H$16,6,FALSE)</f>
        <v>Komal</v>
      </c>
      <c r="L3928">
        <f t="shared" ca="1" si="494"/>
        <v>4</v>
      </c>
      <c r="M3928">
        <f ca="1">VLOOKUP(F3928,'Stock Details'!$A$2:$J$51,5,FALSE)</f>
        <v>165</v>
      </c>
      <c r="N3928">
        <f t="shared" ca="1" si="495"/>
        <v>660</v>
      </c>
      <c r="O3928">
        <v>1</v>
      </c>
    </row>
    <row r="3929" spans="1:15" x14ac:dyDescent="0.25">
      <c r="A3929">
        <v>3928</v>
      </c>
      <c r="B3929" s="3">
        <v>45557</v>
      </c>
      <c r="C3929">
        <f t="shared" ca="1" si="492"/>
        <v>4</v>
      </c>
      <c r="D3929" t="str">
        <f ca="1">VLOOKUP(C3929,'Store-Salesman Details'!$A$2:$H$16,4,FALSE)</f>
        <v>South</v>
      </c>
      <c r="E3929" t="str">
        <f ca="1">VLOOKUP(C3929,'Store-Salesman Details'!$A$2:$H$16,5,FALSE)</f>
        <v>Ayush</v>
      </c>
      <c r="F3929">
        <f t="shared" ca="1" si="497"/>
        <v>18</v>
      </c>
      <c r="G3929" t="str">
        <f ca="1">VLOOKUP(F3929,'Stock Details'!$A$2:$J$51,2,FALSE)</f>
        <v>Ice Cream</v>
      </c>
      <c r="H3929" t="str">
        <f ca="1">VLOOKUP(F3929,'Stock Details'!$A$2:$J$51,3,FALSE)</f>
        <v>Kwality Wall's - Chocolate</v>
      </c>
      <c r="I3929" t="str">
        <f ca="1">VLOOKUP(F3929,'Stock Details'!$A$2:$J$51,7,FALSE)</f>
        <v>1-A</v>
      </c>
      <c r="J3929" t="str">
        <f t="shared" ca="1" si="493"/>
        <v>4_1-A</v>
      </c>
      <c r="K3929" t="str">
        <f ca="1">VLOOKUP(J3929,'Store-Salesman Details'!$C$2:$H$16,6,FALSE)</f>
        <v>Divya</v>
      </c>
      <c r="L3929">
        <f t="shared" ca="1" si="494"/>
        <v>2</v>
      </c>
      <c r="M3929">
        <f ca="1">VLOOKUP(F3929,'Stock Details'!$A$2:$J$51,5,FALSE)</f>
        <v>145</v>
      </c>
      <c r="N3929">
        <f t="shared" ca="1" si="495"/>
        <v>290</v>
      </c>
      <c r="O3929">
        <v>1</v>
      </c>
    </row>
    <row r="3930" spans="1:15" x14ac:dyDescent="0.25">
      <c r="A3930">
        <v>3929</v>
      </c>
      <c r="B3930" s="3">
        <v>45557</v>
      </c>
      <c r="C3930">
        <f t="shared" ca="1" si="492"/>
        <v>4</v>
      </c>
      <c r="D3930" t="str">
        <f ca="1">VLOOKUP(C3930,'Store-Salesman Details'!$A$2:$H$16,4,FALSE)</f>
        <v>South</v>
      </c>
      <c r="E3930" t="str">
        <f ca="1">VLOOKUP(C3930,'Store-Salesman Details'!$A$2:$H$16,5,FALSE)</f>
        <v>Ayush</v>
      </c>
      <c r="F3930">
        <f t="shared" ca="1" si="497"/>
        <v>1</v>
      </c>
      <c r="G3930" t="str">
        <f ca="1">VLOOKUP(F3930,'Stock Details'!$A$2:$J$51,2,FALSE)</f>
        <v>Beverages</v>
      </c>
      <c r="H3930" t="str">
        <f ca="1">VLOOKUP(F3930,'Stock Details'!$A$2:$J$51,3,FALSE)</f>
        <v>Brooke Bond</v>
      </c>
      <c r="I3930" t="str">
        <f ca="1">VLOOKUP(F3930,'Stock Details'!$A$2:$J$51,7,FALSE)</f>
        <v>1-A</v>
      </c>
      <c r="J3930" t="str">
        <f t="shared" ca="1" si="493"/>
        <v>4_1-A</v>
      </c>
      <c r="K3930" t="str">
        <f ca="1">VLOOKUP(J3930,'Store-Salesman Details'!$C$2:$H$16,6,FALSE)</f>
        <v>Divya</v>
      </c>
      <c r="L3930">
        <f t="shared" ca="1" si="494"/>
        <v>5</v>
      </c>
      <c r="M3930">
        <f ca="1">VLOOKUP(F3930,'Stock Details'!$A$2:$J$51,5,FALSE)</f>
        <v>45</v>
      </c>
      <c r="N3930">
        <f t="shared" ca="1" si="495"/>
        <v>225</v>
      </c>
      <c r="O3930">
        <v>1</v>
      </c>
    </row>
    <row r="3931" spans="1:15" x14ac:dyDescent="0.25">
      <c r="A3931">
        <v>3930</v>
      </c>
      <c r="B3931" s="3">
        <v>45557</v>
      </c>
      <c r="C3931">
        <f t="shared" ca="1" si="492"/>
        <v>1</v>
      </c>
      <c r="D3931" t="str">
        <f ca="1">VLOOKUP(C3931,'Store-Salesman Details'!$A$2:$H$16,4,FALSE)</f>
        <v>Central</v>
      </c>
      <c r="E3931" t="str">
        <f ca="1">VLOOKUP(C3931,'Store-Salesman Details'!$A$2:$H$16,5,FALSE)</f>
        <v>Tanu</v>
      </c>
      <c r="F3931">
        <f t="shared" ca="1" si="497"/>
        <v>5</v>
      </c>
      <c r="G3931" t="str">
        <f ca="1">VLOOKUP(F3931,'Stock Details'!$A$2:$J$51,2,FALSE)</f>
        <v>Beverages</v>
      </c>
      <c r="H3931" t="str">
        <f ca="1">VLOOKUP(F3931,'Stock Details'!$A$2:$J$51,3,FALSE)</f>
        <v>Nescafe - Coffee Classic</v>
      </c>
      <c r="I3931" t="str">
        <f ca="1">VLOOKUP(F3931,'Stock Details'!$A$2:$J$51,7,FALSE)</f>
        <v>1-A</v>
      </c>
      <c r="J3931" t="str">
        <f t="shared" ca="1" si="493"/>
        <v>1_1-A</v>
      </c>
      <c r="K3931" t="str">
        <f ca="1">VLOOKUP(J3931,'Store-Salesman Details'!$C$2:$H$16,6,FALSE)</f>
        <v>Komal</v>
      </c>
      <c r="L3931">
        <f t="shared" ca="1" si="494"/>
        <v>4</v>
      </c>
      <c r="M3931">
        <f ca="1">VLOOKUP(F3931,'Stock Details'!$A$2:$J$51,5,FALSE)</f>
        <v>10</v>
      </c>
      <c r="N3931">
        <f t="shared" ca="1" si="495"/>
        <v>40</v>
      </c>
      <c r="O3931">
        <v>1</v>
      </c>
    </row>
    <row r="3932" spans="1:15" x14ac:dyDescent="0.25">
      <c r="A3932">
        <v>3931</v>
      </c>
      <c r="B3932" s="3">
        <v>45557</v>
      </c>
      <c r="C3932">
        <f t="shared" ca="1" si="492"/>
        <v>3</v>
      </c>
      <c r="D3932" t="str">
        <f ca="1">VLOOKUP(C3932,'Store-Salesman Details'!$A$2:$H$16,4,FALSE)</f>
        <v>North</v>
      </c>
      <c r="E3932" t="str">
        <f ca="1">VLOOKUP(C3932,'Store-Salesman Details'!$A$2:$H$16,5,FALSE)</f>
        <v>Karan</v>
      </c>
      <c r="F3932">
        <f t="shared" ca="1" si="497"/>
        <v>18</v>
      </c>
      <c r="G3932" t="str">
        <f ca="1">VLOOKUP(F3932,'Stock Details'!$A$2:$J$51,2,FALSE)</f>
        <v>Ice Cream</v>
      </c>
      <c r="H3932" t="str">
        <f ca="1">VLOOKUP(F3932,'Stock Details'!$A$2:$J$51,3,FALSE)</f>
        <v>Kwality Wall's - Chocolate</v>
      </c>
      <c r="I3932" t="str">
        <f ca="1">VLOOKUP(F3932,'Stock Details'!$A$2:$J$51,7,FALSE)</f>
        <v>1-A</v>
      </c>
      <c r="J3932" t="str">
        <f t="shared" ca="1" si="493"/>
        <v>3_1-A</v>
      </c>
      <c r="K3932" t="str">
        <f ca="1">VLOOKUP(J3932,'Store-Salesman Details'!$C$2:$H$16,6,FALSE)</f>
        <v>Suresh</v>
      </c>
      <c r="L3932">
        <f t="shared" ca="1" si="494"/>
        <v>4</v>
      </c>
      <c r="M3932">
        <f ca="1">VLOOKUP(F3932,'Stock Details'!$A$2:$J$51,5,FALSE)</f>
        <v>145</v>
      </c>
      <c r="N3932">
        <f t="shared" ca="1" si="495"/>
        <v>580</v>
      </c>
      <c r="O3932">
        <v>1</v>
      </c>
    </row>
    <row r="3933" spans="1:15" x14ac:dyDescent="0.25">
      <c r="A3933">
        <v>3932</v>
      </c>
      <c r="B3933" s="3">
        <v>45557</v>
      </c>
      <c r="C3933">
        <f t="shared" ca="1" si="492"/>
        <v>4</v>
      </c>
      <c r="D3933" t="str">
        <f ca="1">VLOOKUP(C3933,'Store-Salesman Details'!$A$2:$H$16,4,FALSE)</f>
        <v>South</v>
      </c>
      <c r="E3933" t="str">
        <f ca="1">VLOOKUP(C3933,'Store-Salesman Details'!$A$2:$H$16,5,FALSE)</f>
        <v>Ayush</v>
      </c>
      <c r="F3933">
        <f t="shared" ca="1" si="497"/>
        <v>9</v>
      </c>
      <c r="G3933" t="str">
        <f ca="1">VLOOKUP(F3933,'Stock Details'!$A$2:$J$51,2,FALSE)</f>
        <v>Disinfectant</v>
      </c>
      <c r="H3933" t="str">
        <f ca="1">VLOOKUP(F3933,'Stock Details'!$A$2:$J$51,3,FALSE)</f>
        <v>Domex</v>
      </c>
      <c r="I3933" t="str">
        <f ca="1">VLOOKUP(F3933,'Stock Details'!$A$2:$J$51,7,FALSE)</f>
        <v>1-A</v>
      </c>
      <c r="J3933" t="str">
        <f t="shared" ca="1" si="493"/>
        <v>4_1-A</v>
      </c>
      <c r="K3933" t="str">
        <f ca="1">VLOOKUP(J3933,'Store-Salesman Details'!$C$2:$H$16,6,FALSE)</f>
        <v>Divya</v>
      </c>
      <c r="L3933">
        <f t="shared" ca="1" si="494"/>
        <v>3</v>
      </c>
      <c r="M3933">
        <f ca="1">VLOOKUP(F3933,'Stock Details'!$A$2:$J$51,5,FALSE)</f>
        <v>92</v>
      </c>
      <c r="N3933">
        <f t="shared" ca="1" si="495"/>
        <v>276</v>
      </c>
      <c r="O3933">
        <v>1</v>
      </c>
    </row>
    <row r="3934" spans="1:15" x14ac:dyDescent="0.25">
      <c r="A3934">
        <v>3933</v>
      </c>
      <c r="B3934" s="3">
        <v>45557</v>
      </c>
      <c r="C3934">
        <f t="shared" ca="1" si="492"/>
        <v>1</v>
      </c>
      <c r="D3934" t="str">
        <f ca="1">VLOOKUP(C3934,'Store-Salesman Details'!$A$2:$H$16,4,FALSE)</f>
        <v>Central</v>
      </c>
      <c r="E3934" t="str">
        <f ca="1">VLOOKUP(C3934,'Store-Salesman Details'!$A$2:$H$16,5,FALSE)</f>
        <v>Tanu</v>
      </c>
      <c r="F3934">
        <f t="shared" ref="F3934:F3940" ca="1" si="498">RANDBETWEEN(26,46)</f>
        <v>42</v>
      </c>
      <c r="G3934" t="str">
        <f ca="1">VLOOKUP(F3934,'Stock Details'!$A$2:$J$51,2,FALSE)</f>
        <v>Personal Care</v>
      </c>
      <c r="H3934" t="str">
        <f ca="1">VLOOKUP(F3934,'Stock Details'!$A$2:$J$51,3,FALSE)</f>
        <v>Head &amp; Shoulder Shampoo</v>
      </c>
      <c r="I3934" t="str">
        <f ca="1">VLOOKUP(F3934,'Stock Details'!$A$2:$J$51,7,FALSE)</f>
        <v>3-P</v>
      </c>
      <c r="J3934" t="str">
        <f t="shared" ca="1" si="493"/>
        <v>1_3-P</v>
      </c>
      <c r="K3934" t="str">
        <f ca="1">VLOOKUP(J3934,'Store-Salesman Details'!$C$2:$H$16,6,FALSE)</f>
        <v>Sohan</v>
      </c>
      <c r="L3934">
        <f t="shared" ca="1" si="494"/>
        <v>5</v>
      </c>
      <c r="M3934">
        <f ca="1">VLOOKUP(F3934,'Stock Details'!$A$2:$J$51,5,FALSE)</f>
        <v>68</v>
      </c>
      <c r="N3934">
        <f t="shared" ca="1" si="495"/>
        <v>340</v>
      </c>
      <c r="O3934">
        <v>1</v>
      </c>
    </row>
    <row r="3935" spans="1:15" x14ac:dyDescent="0.25">
      <c r="A3935">
        <v>3934</v>
      </c>
      <c r="B3935" s="3">
        <v>45557</v>
      </c>
      <c r="C3935">
        <f t="shared" ca="1" si="492"/>
        <v>2</v>
      </c>
      <c r="D3935" t="str">
        <f ca="1">VLOOKUP(C3935,'Store-Salesman Details'!$A$2:$H$16,4,FALSE)</f>
        <v>East</v>
      </c>
      <c r="E3935" t="str">
        <f ca="1">VLOOKUP(C3935,'Store-Salesman Details'!$A$2:$H$16,5,FALSE)</f>
        <v>Ritesh Kumar</v>
      </c>
      <c r="F3935">
        <f t="shared" ca="1" si="498"/>
        <v>27</v>
      </c>
      <c r="G3935" t="str">
        <f ca="1">VLOOKUP(F3935,'Stock Details'!$A$2:$J$51,2,FALSE)</f>
        <v>Personal Care</v>
      </c>
      <c r="H3935" t="str">
        <f ca="1">VLOOKUP(F3935,'Stock Details'!$A$2:$J$51,3,FALSE)</f>
        <v>Dove</v>
      </c>
      <c r="I3935" t="str">
        <f ca="1">VLOOKUP(F3935,'Stock Details'!$A$2:$J$51,7,FALSE)</f>
        <v>3-P</v>
      </c>
      <c r="J3935" t="str">
        <f t="shared" ca="1" si="493"/>
        <v>2_3-P</v>
      </c>
      <c r="K3935" t="str">
        <f ca="1">VLOOKUP(J3935,'Store-Salesman Details'!$C$2:$H$16,6,FALSE)</f>
        <v>Sneha</v>
      </c>
      <c r="L3935">
        <f t="shared" ca="1" si="494"/>
        <v>3</v>
      </c>
      <c r="M3935">
        <f ca="1">VLOOKUP(F3935,'Stock Details'!$A$2:$J$51,5,FALSE)</f>
        <v>28</v>
      </c>
      <c r="N3935">
        <f t="shared" ca="1" si="495"/>
        <v>84</v>
      </c>
      <c r="O3935">
        <v>1</v>
      </c>
    </row>
    <row r="3936" spans="1:15" x14ac:dyDescent="0.25">
      <c r="A3936">
        <v>3935</v>
      </c>
      <c r="B3936" s="3">
        <v>45557</v>
      </c>
      <c r="C3936">
        <f t="shared" ca="1" si="492"/>
        <v>1</v>
      </c>
      <c r="D3936" t="str">
        <f ca="1">VLOOKUP(C3936,'Store-Salesman Details'!$A$2:$H$16,4,FALSE)</f>
        <v>Central</v>
      </c>
      <c r="E3936" t="str">
        <f ca="1">VLOOKUP(C3936,'Store-Salesman Details'!$A$2:$H$16,5,FALSE)</f>
        <v>Tanu</v>
      </c>
      <c r="F3936">
        <f t="shared" ca="1" si="498"/>
        <v>34</v>
      </c>
      <c r="G3936" t="str">
        <f ca="1">VLOOKUP(F3936,'Stock Details'!$A$2:$J$51,2,FALSE)</f>
        <v>Personal Care</v>
      </c>
      <c r="H3936" t="str">
        <f ca="1">VLOOKUP(F3936,'Stock Details'!$A$2:$J$51,3,FALSE)</f>
        <v>Clinic Plus</v>
      </c>
      <c r="I3936" t="str">
        <f ca="1">VLOOKUP(F3936,'Stock Details'!$A$2:$J$51,7,FALSE)</f>
        <v>3-P</v>
      </c>
      <c r="J3936" t="str">
        <f t="shared" ca="1" si="493"/>
        <v>1_3-P</v>
      </c>
      <c r="K3936" t="str">
        <f ca="1">VLOOKUP(J3936,'Store-Salesman Details'!$C$2:$H$16,6,FALSE)</f>
        <v>Sohan</v>
      </c>
      <c r="L3936">
        <f t="shared" ca="1" si="494"/>
        <v>4</v>
      </c>
      <c r="M3936">
        <f ca="1">VLOOKUP(F3936,'Stock Details'!$A$2:$J$51,5,FALSE)</f>
        <v>479</v>
      </c>
      <c r="N3936">
        <f t="shared" ca="1" si="495"/>
        <v>1916</v>
      </c>
      <c r="O3936">
        <v>1</v>
      </c>
    </row>
    <row r="3937" spans="1:15" x14ac:dyDescent="0.25">
      <c r="A3937">
        <v>3936</v>
      </c>
      <c r="B3937" s="3">
        <v>45557</v>
      </c>
      <c r="C3937">
        <f t="shared" ca="1" si="492"/>
        <v>4</v>
      </c>
      <c r="D3937" t="str">
        <f ca="1">VLOOKUP(C3937,'Store-Salesman Details'!$A$2:$H$16,4,FALSE)</f>
        <v>South</v>
      </c>
      <c r="E3937" t="str">
        <f ca="1">VLOOKUP(C3937,'Store-Salesman Details'!$A$2:$H$16,5,FALSE)</f>
        <v>Ayush</v>
      </c>
      <c r="F3937">
        <f t="shared" ca="1" si="498"/>
        <v>28</v>
      </c>
      <c r="G3937" t="str">
        <f ca="1">VLOOKUP(F3937,'Stock Details'!$A$2:$J$51,2,FALSE)</f>
        <v>Personal Care</v>
      </c>
      <c r="H3937" t="str">
        <f ca="1">VLOOKUP(F3937,'Stock Details'!$A$2:$J$51,3,FALSE)</f>
        <v>Pears</v>
      </c>
      <c r="I3937" t="str">
        <f ca="1">VLOOKUP(F3937,'Stock Details'!$A$2:$J$51,7,FALSE)</f>
        <v>3-P</v>
      </c>
      <c r="J3937" t="str">
        <f t="shared" ca="1" si="493"/>
        <v>4_3-P</v>
      </c>
      <c r="K3937" t="str">
        <f ca="1">VLOOKUP(J3937,'Store-Salesman Details'!$C$2:$H$16,6,FALSE)</f>
        <v>Mohan</v>
      </c>
      <c r="L3937">
        <f t="shared" ca="1" si="494"/>
        <v>1</v>
      </c>
      <c r="M3937">
        <f ca="1">VLOOKUP(F3937,'Stock Details'!$A$2:$J$51,5,FALSE)</f>
        <v>48</v>
      </c>
      <c r="N3937">
        <f t="shared" ca="1" si="495"/>
        <v>48</v>
      </c>
      <c r="O3937">
        <v>1</v>
      </c>
    </row>
    <row r="3938" spans="1:15" x14ac:dyDescent="0.25">
      <c r="A3938">
        <v>3937</v>
      </c>
      <c r="B3938" s="3">
        <v>45557</v>
      </c>
      <c r="C3938">
        <f t="shared" ca="1" si="492"/>
        <v>1</v>
      </c>
      <c r="D3938" t="str">
        <f ca="1">VLOOKUP(C3938,'Store-Salesman Details'!$A$2:$H$16,4,FALSE)</f>
        <v>Central</v>
      </c>
      <c r="E3938" t="str">
        <f ca="1">VLOOKUP(C3938,'Store-Salesman Details'!$A$2:$H$16,5,FALSE)</f>
        <v>Tanu</v>
      </c>
      <c r="F3938">
        <f t="shared" ca="1" si="498"/>
        <v>45</v>
      </c>
      <c r="G3938" t="str">
        <f ca="1">VLOOKUP(F3938,'Stock Details'!$A$2:$J$51,2,FALSE)</f>
        <v>Personal Care</v>
      </c>
      <c r="H3938" t="str">
        <f ca="1">VLOOKUP(F3938,'Stock Details'!$A$2:$J$51,3,FALSE)</f>
        <v>Pampers Baby Napkins</v>
      </c>
      <c r="I3938" t="str">
        <f ca="1">VLOOKUP(F3938,'Stock Details'!$A$2:$J$51,7,FALSE)</f>
        <v>3-P</v>
      </c>
      <c r="J3938" t="str">
        <f t="shared" ca="1" si="493"/>
        <v>1_3-P</v>
      </c>
      <c r="K3938" t="str">
        <f ca="1">VLOOKUP(J3938,'Store-Salesman Details'!$C$2:$H$16,6,FALSE)</f>
        <v>Sohan</v>
      </c>
      <c r="L3938">
        <f t="shared" ca="1" si="494"/>
        <v>1</v>
      </c>
      <c r="M3938">
        <f ca="1">VLOOKUP(F3938,'Stock Details'!$A$2:$J$51,5,FALSE)</f>
        <v>128</v>
      </c>
      <c r="N3938">
        <f t="shared" ca="1" si="495"/>
        <v>128</v>
      </c>
      <c r="O3938">
        <v>1</v>
      </c>
    </row>
    <row r="3939" spans="1:15" x14ac:dyDescent="0.25">
      <c r="A3939">
        <v>3938</v>
      </c>
      <c r="B3939" s="3">
        <v>45557</v>
      </c>
      <c r="C3939">
        <f t="shared" ca="1" si="492"/>
        <v>1</v>
      </c>
      <c r="D3939" t="str">
        <f ca="1">VLOOKUP(C3939,'Store-Salesman Details'!$A$2:$H$16,4,FALSE)</f>
        <v>Central</v>
      </c>
      <c r="E3939" t="str">
        <f ca="1">VLOOKUP(C3939,'Store-Salesman Details'!$A$2:$H$16,5,FALSE)</f>
        <v>Tanu</v>
      </c>
      <c r="F3939">
        <f t="shared" ca="1" si="498"/>
        <v>46</v>
      </c>
      <c r="G3939" t="str">
        <f ca="1">VLOOKUP(F3939,'Stock Details'!$A$2:$J$51,2,FALSE)</f>
        <v>Personal Care</v>
      </c>
      <c r="H3939" t="str">
        <f ca="1">VLOOKUP(F3939,'Stock Details'!$A$2:$J$51,3,FALSE)</f>
        <v>Rjoice Shampoo</v>
      </c>
      <c r="I3939" t="str">
        <f ca="1">VLOOKUP(F3939,'Stock Details'!$A$2:$J$51,7,FALSE)</f>
        <v>3-P</v>
      </c>
      <c r="J3939" t="str">
        <f t="shared" ca="1" si="493"/>
        <v>1_3-P</v>
      </c>
      <c r="K3939" t="str">
        <f ca="1">VLOOKUP(J3939,'Store-Salesman Details'!$C$2:$H$16,6,FALSE)</f>
        <v>Sohan</v>
      </c>
      <c r="L3939">
        <f t="shared" ca="1" si="494"/>
        <v>4</v>
      </c>
      <c r="M3939">
        <f ca="1">VLOOKUP(F3939,'Stock Details'!$A$2:$J$51,5,FALSE)</f>
        <v>56</v>
      </c>
      <c r="N3939">
        <f t="shared" ca="1" si="495"/>
        <v>224</v>
      </c>
      <c r="O3939">
        <v>1</v>
      </c>
    </row>
    <row r="3940" spans="1:15" x14ac:dyDescent="0.25">
      <c r="A3940">
        <v>3939</v>
      </c>
      <c r="B3940" s="3">
        <v>45557</v>
      </c>
      <c r="C3940">
        <f t="shared" ca="1" si="492"/>
        <v>1</v>
      </c>
      <c r="D3940" t="str">
        <f ca="1">VLOOKUP(C3940,'Store-Salesman Details'!$A$2:$H$16,4,FALSE)</f>
        <v>Central</v>
      </c>
      <c r="E3940" t="str">
        <f ca="1">VLOOKUP(C3940,'Store-Salesman Details'!$A$2:$H$16,5,FALSE)</f>
        <v>Tanu</v>
      </c>
      <c r="F3940">
        <f t="shared" ca="1" si="498"/>
        <v>26</v>
      </c>
      <c r="G3940" t="str">
        <f ca="1">VLOOKUP(F3940,'Stock Details'!$A$2:$J$51,2,FALSE)</f>
        <v>Personal Care</v>
      </c>
      <c r="H3940" t="str">
        <f ca="1">VLOOKUP(F3940,'Stock Details'!$A$2:$J$51,3,FALSE)</f>
        <v>Lux</v>
      </c>
      <c r="I3940" t="str">
        <f ca="1">VLOOKUP(F3940,'Stock Details'!$A$2:$J$51,7,FALSE)</f>
        <v>3-P</v>
      </c>
      <c r="J3940" t="str">
        <f t="shared" ca="1" si="493"/>
        <v>1_3-P</v>
      </c>
      <c r="K3940" t="str">
        <f ca="1">VLOOKUP(J3940,'Store-Salesman Details'!$C$2:$H$16,6,FALSE)</f>
        <v>Sohan</v>
      </c>
      <c r="L3940">
        <f t="shared" ca="1" si="494"/>
        <v>3</v>
      </c>
      <c r="M3940">
        <f ca="1">VLOOKUP(F3940,'Stock Details'!$A$2:$J$51,5,FALSE)</f>
        <v>10</v>
      </c>
      <c r="N3940">
        <f t="shared" ca="1" si="495"/>
        <v>30</v>
      </c>
      <c r="O3940">
        <v>1</v>
      </c>
    </row>
    <row r="3941" spans="1:15" x14ac:dyDescent="0.25">
      <c r="A3941">
        <v>3940</v>
      </c>
      <c r="B3941" s="3">
        <v>45557</v>
      </c>
      <c r="C3941">
        <f t="shared" ca="1" si="492"/>
        <v>4</v>
      </c>
      <c r="D3941" t="str">
        <f ca="1">VLOOKUP(C3941,'Store-Salesman Details'!$A$2:$H$16,4,FALSE)</f>
        <v>South</v>
      </c>
      <c r="E3941" t="str">
        <f ca="1">VLOOKUP(C3941,'Store-Salesman Details'!$A$2:$H$16,5,FALSE)</f>
        <v>Ayush</v>
      </c>
      <c r="F3941">
        <f ca="1">RANDBETWEEN(21,25)</f>
        <v>24</v>
      </c>
      <c r="G3941" t="str">
        <f ca="1">VLOOKUP(F3941,'Stock Details'!$A$2:$J$51,2,FALSE)</f>
        <v>Laundry</v>
      </c>
      <c r="H3941" t="str">
        <f ca="1">VLOOKUP(F3941,'Stock Details'!$A$2:$J$51,3,FALSE)</f>
        <v>Tide</v>
      </c>
      <c r="I3941" t="str">
        <f ca="1">VLOOKUP(F3941,'Stock Details'!$A$2:$J$51,7,FALSE)</f>
        <v>2-W</v>
      </c>
      <c r="J3941" t="str">
        <f t="shared" ca="1" si="493"/>
        <v>4_2-W</v>
      </c>
      <c r="K3941" t="str">
        <f ca="1">VLOOKUP(J3941,'Store-Salesman Details'!$C$2:$H$16,6,FALSE)</f>
        <v>Saloni</v>
      </c>
      <c r="L3941">
        <f t="shared" ca="1" si="494"/>
        <v>2</v>
      </c>
      <c r="M3941">
        <f ca="1">VLOOKUP(F3941,'Stock Details'!$A$2:$J$51,5,FALSE)</f>
        <v>10</v>
      </c>
      <c r="N3941">
        <f t="shared" ca="1" si="495"/>
        <v>20</v>
      </c>
      <c r="O3941">
        <v>1</v>
      </c>
    </row>
    <row r="3942" spans="1:15" x14ac:dyDescent="0.25">
      <c r="A3942">
        <v>3941</v>
      </c>
      <c r="B3942" s="3">
        <v>45557</v>
      </c>
      <c r="C3942">
        <f t="shared" ca="1" si="492"/>
        <v>1</v>
      </c>
      <c r="D3942" t="str">
        <f ca="1">VLOOKUP(C3942,'Store-Salesman Details'!$A$2:$H$16,4,FALSE)</f>
        <v>Central</v>
      </c>
      <c r="E3942" t="str">
        <f ca="1">VLOOKUP(C3942,'Store-Salesman Details'!$A$2:$H$16,5,FALSE)</f>
        <v>Tanu</v>
      </c>
      <c r="F3942">
        <f ca="1">RANDBETWEEN(21,25)</f>
        <v>22</v>
      </c>
      <c r="G3942" t="str">
        <f ca="1">VLOOKUP(F3942,'Stock Details'!$A$2:$J$51,2,FALSE)</f>
        <v>Laundry</v>
      </c>
      <c r="H3942" t="str">
        <f ca="1">VLOOKUP(F3942,'Stock Details'!$A$2:$J$51,3,FALSE)</f>
        <v>Rin</v>
      </c>
      <c r="I3942" t="str">
        <f ca="1">VLOOKUP(F3942,'Stock Details'!$A$2:$J$51,7,FALSE)</f>
        <v>2-W</v>
      </c>
      <c r="J3942" t="str">
        <f t="shared" ca="1" si="493"/>
        <v>1_2-W</v>
      </c>
      <c r="K3942" t="str">
        <f ca="1">VLOOKUP(J3942,'Store-Salesman Details'!$C$2:$H$16,6,FALSE)</f>
        <v>Sakshi</v>
      </c>
      <c r="L3942">
        <f t="shared" ca="1" si="494"/>
        <v>5</v>
      </c>
      <c r="M3942">
        <f ca="1">VLOOKUP(F3942,'Stock Details'!$A$2:$J$51,5,FALSE)</f>
        <v>10</v>
      </c>
      <c r="N3942">
        <f t="shared" ca="1" si="495"/>
        <v>50</v>
      </c>
      <c r="O3942">
        <v>1</v>
      </c>
    </row>
    <row r="3943" spans="1:15" x14ac:dyDescent="0.25">
      <c r="A3943">
        <v>3942</v>
      </c>
      <c r="B3943" s="3">
        <v>45557</v>
      </c>
      <c r="C3943">
        <f t="shared" ca="1" si="492"/>
        <v>1</v>
      </c>
      <c r="D3943" t="str">
        <f ca="1">VLOOKUP(C3943,'Store-Salesman Details'!$A$2:$H$16,4,FALSE)</f>
        <v>Central</v>
      </c>
      <c r="E3943" t="str">
        <f ca="1">VLOOKUP(C3943,'Store-Salesman Details'!$A$2:$H$16,5,FALSE)</f>
        <v>Tanu</v>
      </c>
      <c r="F3943">
        <f ca="1">RANDBETWEEN(21,25)</f>
        <v>22</v>
      </c>
      <c r="G3943" t="str">
        <f ca="1">VLOOKUP(F3943,'Stock Details'!$A$2:$J$51,2,FALSE)</f>
        <v>Laundry</v>
      </c>
      <c r="H3943" t="str">
        <f ca="1">VLOOKUP(F3943,'Stock Details'!$A$2:$J$51,3,FALSE)</f>
        <v>Rin</v>
      </c>
      <c r="I3943" t="str">
        <f ca="1">VLOOKUP(F3943,'Stock Details'!$A$2:$J$51,7,FALSE)</f>
        <v>2-W</v>
      </c>
      <c r="J3943" t="str">
        <f t="shared" ca="1" si="493"/>
        <v>1_2-W</v>
      </c>
      <c r="K3943" t="str">
        <f ca="1">VLOOKUP(J3943,'Store-Salesman Details'!$C$2:$H$16,6,FALSE)</f>
        <v>Sakshi</v>
      </c>
      <c r="L3943">
        <f t="shared" ca="1" si="494"/>
        <v>5</v>
      </c>
      <c r="M3943">
        <f ca="1">VLOOKUP(F3943,'Stock Details'!$A$2:$J$51,5,FALSE)</f>
        <v>10</v>
      </c>
      <c r="N3943">
        <f t="shared" ca="1" si="495"/>
        <v>50</v>
      </c>
      <c r="O3943">
        <v>1</v>
      </c>
    </row>
    <row r="3944" spans="1:15" x14ac:dyDescent="0.25">
      <c r="A3944">
        <v>3943</v>
      </c>
      <c r="B3944" s="3">
        <v>45557</v>
      </c>
      <c r="C3944">
        <f t="shared" ca="1" si="492"/>
        <v>2</v>
      </c>
      <c r="D3944" t="str">
        <f ca="1">VLOOKUP(C3944,'Store-Salesman Details'!$A$2:$H$16,4,FALSE)</f>
        <v>East</v>
      </c>
      <c r="E3944" t="str">
        <f ca="1">VLOOKUP(C3944,'Store-Salesman Details'!$A$2:$H$16,5,FALSE)</f>
        <v>Ritesh Kumar</v>
      </c>
      <c r="F3944">
        <f ca="1">RANDBETWEEN(21,25)</f>
        <v>25</v>
      </c>
      <c r="G3944" t="str">
        <f ca="1">VLOOKUP(F3944,'Stock Details'!$A$2:$J$51,2,FALSE)</f>
        <v>Laundry</v>
      </c>
      <c r="H3944" t="str">
        <f ca="1">VLOOKUP(F3944,'Stock Details'!$A$2:$J$51,3,FALSE)</f>
        <v>Ariel</v>
      </c>
      <c r="I3944" t="str">
        <f ca="1">VLOOKUP(F3944,'Stock Details'!$A$2:$J$51,7,FALSE)</f>
        <v>2-W</v>
      </c>
      <c r="J3944" t="str">
        <f t="shared" ca="1" si="493"/>
        <v>2_2-W</v>
      </c>
      <c r="K3944" t="str">
        <f ca="1">VLOOKUP(J3944,'Store-Salesman Details'!$C$2:$H$16,6,FALSE)</f>
        <v>Sunaina</v>
      </c>
      <c r="L3944">
        <f t="shared" ca="1" si="494"/>
        <v>3</v>
      </c>
      <c r="M3944">
        <f ca="1">VLOOKUP(F3944,'Stock Details'!$A$2:$J$51,5,FALSE)</f>
        <v>10</v>
      </c>
      <c r="N3944">
        <f t="shared" ca="1" si="495"/>
        <v>30</v>
      </c>
      <c r="O3944">
        <v>1</v>
      </c>
    </row>
    <row r="3945" spans="1:15" x14ac:dyDescent="0.25">
      <c r="A3945">
        <v>3944</v>
      </c>
      <c r="B3945" s="3">
        <v>45557</v>
      </c>
      <c r="C3945">
        <f t="shared" ca="1" si="492"/>
        <v>3</v>
      </c>
      <c r="D3945" t="str">
        <f ca="1">VLOOKUP(C3945,'Store-Salesman Details'!$A$2:$H$16,4,FALSE)</f>
        <v>North</v>
      </c>
      <c r="E3945" t="str">
        <f ca="1">VLOOKUP(C3945,'Store-Salesman Details'!$A$2:$H$16,5,FALSE)</f>
        <v>Karan</v>
      </c>
      <c r="F3945">
        <f ca="1">RANDBETWEEN(21,25)</f>
        <v>21</v>
      </c>
      <c r="G3945" t="str">
        <f ca="1">VLOOKUP(F3945,'Stock Details'!$A$2:$J$51,2,FALSE)</f>
        <v>Laundry</v>
      </c>
      <c r="H3945" t="str">
        <f ca="1">VLOOKUP(F3945,'Stock Details'!$A$2:$J$51,3,FALSE)</f>
        <v>Surf Excel</v>
      </c>
      <c r="I3945" t="str">
        <f ca="1">VLOOKUP(F3945,'Stock Details'!$A$2:$J$51,7,FALSE)</f>
        <v>2-W</v>
      </c>
      <c r="J3945" t="str">
        <f t="shared" ca="1" si="493"/>
        <v>3_2-W</v>
      </c>
      <c r="K3945" t="str">
        <f ca="1">VLOOKUP(J3945,'Store-Salesman Details'!$C$2:$H$16,6,FALSE)</f>
        <v>Sonam</v>
      </c>
      <c r="L3945">
        <f t="shared" ca="1" si="494"/>
        <v>5</v>
      </c>
      <c r="M3945">
        <f ca="1">VLOOKUP(F3945,'Stock Details'!$A$2:$J$51,5,FALSE)</f>
        <v>10</v>
      </c>
      <c r="N3945">
        <f t="shared" ca="1" si="495"/>
        <v>50</v>
      </c>
      <c r="O3945">
        <v>1</v>
      </c>
    </row>
    <row r="3946" spans="1:15" x14ac:dyDescent="0.25">
      <c r="A3946">
        <v>3945</v>
      </c>
      <c r="B3946" s="3">
        <v>45557</v>
      </c>
      <c r="C3946">
        <f t="shared" ca="1" si="492"/>
        <v>4</v>
      </c>
      <c r="D3946" t="str">
        <f ca="1">VLOOKUP(C3946,'Store-Salesman Details'!$A$2:$H$16,4,FALSE)</f>
        <v>South</v>
      </c>
      <c r="E3946" t="str">
        <f ca="1">VLOOKUP(C3946,'Store-Salesman Details'!$A$2:$H$16,5,FALSE)</f>
        <v>Ayush</v>
      </c>
      <c r="F3946">
        <f t="shared" ref="F3946:F3956" ca="1" si="499">RANDBETWEEN(1,20)</f>
        <v>20</v>
      </c>
      <c r="G3946" t="str">
        <f ca="1">VLOOKUP(F3946,'Stock Details'!$A$2:$J$51,2,FALSE)</f>
        <v>Ice Cream</v>
      </c>
      <c r="H3946" t="str">
        <f ca="1">VLOOKUP(F3946,'Stock Details'!$A$2:$J$51,3,FALSE)</f>
        <v>Kwality Wall's - Strawberry</v>
      </c>
      <c r="I3946" t="str">
        <f ca="1">VLOOKUP(F3946,'Stock Details'!$A$2:$J$51,7,FALSE)</f>
        <v>1-A</v>
      </c>
      <c r="J3946" t="str">
        <f t="shared" ca="1" si="493"/>
        <v>4_1-A</v>
      </c>
      <c r="K3946" t="str">
        <f ca="1">VLOOKUP(J3946,'Store-Salesman Details'!$C$2:$H$16,6,FALSE)</f>
        <v>Divya</v>
      </c>
      <c r="L3946">
        <f t="shared" ca="1" si="494"/>
        <v>2</v>
      </c>
      <c r="M3946">
        <f ca="1">VLOOKUP(F3946,'Stock Details'!$A$2:$J$51,5,FALSE)</f>
        <v>140</v>
      </c>
      <c r="N3946">
        <f t="shared" ca="1" si="495"/>
        <v>280</v>
      </c>
      <c r="O3946">
        <v>1</v>
      </c>
    </row>
    <row r="3947" spans="1:15" x14ac:dyDescent="0.25">
      <c r="A3947">
        <v>3946</v>
      </c>
      <c r="B3947" s="3">
        <v>45557</v>
      </c>
      <c r="C3947">
        <f t="shared" ca="1" si="492"/>
        <v>2</v>
      </c>
      <c r="D3947" t="str">
        <f ca="1">VLOOKUP(C3947,'Store-Salesman Details'!$A$2:$H$16,4,FALSE)</f>
        <v>East</v>
      </c>
      <c r="E3947" t="str">
        <f ca="1">VLOOKUP(C3947,'Store-Salesman Details'!$A$2:$H$16,5,FALSE)</f>
        <v>Ritesh Kumar</v>
      </c>
      <c r="F3947">
        <f t="shared" ca="1" si="499"/>
        <v>7</v>
      </c>
      <c r="G3947" t="str">
        <f ca="1">VLOOKUP(F3947,'Stock Details'!$A$2:$J$51,2,FALSE)</f>
        <v>Beverages</v>
      </c>
      <c r="H3947" t="str">
        <f ca="1">VLOOKUP(F3947,'Stock Details'!$A$2:$J$51,3,FALSE)</f>
        <v>Nescafe - Coffee Instant</v>
      </c>
      <c r="I3947" t="str">
        <f ca="1">VLOOKUP(F3947,'Stock Details'!$A$2:$J$51,7,FALSE)</f>
        <v>1-A</v>
      </c>
      <c r="J3947" t="str">
        <f t="shared" ca="1" si="493"/>
        <v>2_1-A</v>
      </c>
      <c r="K3947" t="str">
        <f ca="1">VLOOKUP(J3947,'Store-Salesman Details'!$C$2:$H$16,6,FALSE)</f>
        <v>Divesh</v>
      </c>
      <c r="L3947">
        <f t="shared" ca="1" si="494"/>
        <v>5</v>
      </c>
      <c r="M3947">
        <f ca="1">VLOOKUP(F3947,'Stock Details'!$A$2:$J$51,5,FALSE)</f>
        <v>50</v>
      </c>
      <c r="N3947">
        <f t="shared" ca="1" si="495"/>
        <v>250</v>
      </c>
      <c r="O3947">
        <v>1</v>
      </c>
    </row>
    <row r="3948" spans="1:15" x14ac:dyDescent="0.25">
      <c r="A3948">
        <v>3947</v>
      </c>
      <c r="B3948" s="3">
        <v>45557</v>
      </c>
      <c r="C3948">
        <f t="shared" ca="1" si="492"/>
        <v>2</v>
      </c>
      <c r="D3948" t="str">
        <f ca="1">VLOOKUP(C3948,'Store-Salesman Details'!$A$2:$H$16,4,FALSE)</f>
        <v>East</v>
      </c>
      <c r="E3948" t="str">
        <f ca="1">VLOOKUP(C3948,'Store-Salesman Details'!$A$2:$H$16,5,FALSE)</f>
        <v>Ritesh Kumar</v>
      </c>
      <c r="F3948">
        <f t="shared" ca="1" si="499"/>
        <v>1</v>
      </c>
      <c r="G3948" t="str">
        <f ca="1">VLOOKUP(F3948,'Stock Details'!$A$2:$J$51,2,FALSE)</f>
        <v>Beverages</v>
      </c>
      <c r="H3948" t="str">
        <f ca="1">VLOOKUP(F3948,'Stock Details'!$A$2:$J$51,3,FALSE)</f>
        <v>Brooke Bond</v>
      </c>
      <c r="I3948" t="str">
        <f ca="1">VLOOKUP(F3948,'Stock Details'!$A$2:$J$51,7,FALSE)</f>
        <v>1-A</v>
      </c>
      <c r="J3948" t="str">
        <f t="shared" ca="1" si="493"/>
        <v>2_1-A</v>
      </c>
      <c r="K3948" t="str">
        <f ca="1">VLOOKUP(J3948,'Store-Salesman Details'!$C$2:$H$16,6,FALSE)</f>
        <v>Divesh</v>
      </c>
      <c r="L3948">
        <f t="shared" ca="1" si="494"/>
        <v>5</v>
      </c>
      <c r="M3948">
        <f ca="1">VLOOKUP(F3948,'Stock Details'!$A$2:$J$51,5,FALSE)</f>
        <v>45</v>
      </c>
      <c r="N3948">
        <f t="shared" ca="1" si="495"/>
        <v>225</v>
      </c>
      <c r="O3948">
        <v>1</v>
      </c>
    </row>
    <row r="3949" spans="1:15" x14ac:dyDescent="0.25">
      <c r="A3949">
        <v>3948</v>
      </c>
      <c r="B3949" s="3">
        <v>45557</v>
      </c>
      <c r="C3949">
        <f t="shared" ca="1" si="492"/>
        <v>1</v>
      </c>
      <c r="D3949" t="str">
        <f ca="1">VLOOKUP(C3949,'Store-Salesman Details'!$A$2:$H$16,4,FALSE)</f>
        <v>Central</v>
      </c>
      <c r="E3949" t="str">
        <f ca="1">VLOOKUP(C3949,'Store-Salesman Details'!$A$2:$H$16,5,FALSE)</f>
        <v>Tanu</v>
      </c>
      <c r="F3949">
        <f t="shared" ca="1" si="499"/>
        <v>14</v>
      </c>
      <c r="G3949" t="str">
        <f ca="1">VLOOKUP(F3949,'Stock Details'!$A$2:$J$51,2,FALSE)</f>
        <v>Foods</v>
      </c>
      <c r="H3949" t="str">
        <f ca="1">VLOOKUP(F3949,'Stock Details'!$A$2:$J$51,3,FALSE)</f>
        <v>Kissan Mango Juice</v>
      </c>
      <c r="I3949" t="str">
        <f ca="1">VLOOKUP(F3949,'Stock Details'!$A$2:$J$51,7,FALSE)</f>
        <v>1-A</v>
      </c>
      <c r="J3949" t="str">
        <f t="shared" ca="1" si="493"/>
        <v>1_1-A</v>
      </c>
      <c r="K3949" t="str">
        <f ca="1">VLOOKUP(J3949,'Store-Salesman Details'!$C$2:$H$16,6,FALSE)</f>
        <v>Komal</v>
      </c>
      <c r="L3949">
        <f t="shared" ca="1" si="494"/>
        <v>3</v>
      </c>
      <c r="M3949">
        <f ca="1">VLOOKUP(F3949,'Stock Details'!$A$2:$J$51,5,FALSE)</f>
        <v>165</v>
      </c>
      <c r="N3949">
        <f t="shared" ca="1" si="495"/>
        <v>495</v>
      </c>
      <c r="O3949">
        <v>1</v>
      </c>
    </row>
    <row r="3950" spans="1:15" x14ac:dyDescent="0.25">
      <c r="A3950">
        <v>3949</v>
      </c>
      <c r="B3950" s="3">
        <v>45557</v>
      </c>
      <c r="C3950">
        <f t="shared" ca="1" si="492"/>
        <v>4</v>
      </c>
      <c r="D3950" t="str">
        <f ca="1">VLOOKUP(C3950,'Store-Salesman Details'!$A$2:$H$16,4,FALSE)</f>
        <v>South</v>
      </c>
      <c r="E3950" t="str">
        <f ca="1">VLOOKUP(C3950,'Store-Salesman Details'!$A$2:$H$16,5,FALSE)</f>
        <v>Ayush</v>
      </c>
      <c r="F3950">
        <f t="shared" ca="1" si="499"/>
        <v>15</v>
      </c>
      <c r="G3950" t="str">
        <f ca="1">VLOOKUP(F3950,'Stock Details'!$A$2:$J$51,2,FALSE)</f>
        <v>Foods</v>
      </c>
      <c r="H3950" t="str">
        <f ca="1">VLOOKUP(F3950,'Stock Details'!$A$2:$J$51,3,FALSE)</f>
        <v>Kissan Mixed Fruit Juice</v>
      </c>
      <c r="I3950" t="str">
        <f ca="1">VLOOKUP(F3950,'Stock Details'!$A$2:$J$51,7,FALSE)</f>
        <v>1-A</v>
      </c>
      <c r="J3950" t="str">
        <f t="shared" ca="1" si="493"/>
        <v>4_1-A</v>
      </c>
      <c r="K3950" t="str">
        <f ca="1">VLOOKUP(J3950,'Store-Salesman Details'!$C$2:$H$16,6,FALSE)</f>
        <v>Divya</v>
      </c>
      <c r="L3950">
        <f t="shared" ca="1" si="494"/>
        <v>4</v>
      </c>
      <c r="M3950">
        <f ca="1">VLOOKUP(F3950,'Stock Details'!$A$2:$J$51,5,FALSE)</f>
        <v>165</v>
      </c>
      <c r="N3950">
        <f t="shared" ca="1" si="495"/>
        <v>660</v>
      </c>
      <c r="O3950">
        <v>1</v>
      </c>
    </row>
    <row r="3951" spans="1:15" x14ac:dyDescent="0.25">
      <c r="A3951">
        <v>3950</v>
      </c>
      <c r="B3951" s="3">
        <v>45557</v>
      </c>
      <c r="C3951">
        <f t="shared" ca="1" si="492"/>
        <v>2</v>
      </c>
      <c r="D3951" t="str">
        <f ca="1">VLOOKUP(C3951,'Store-Salesman Details'!$A$2:$H$16,4,FALSE)</f>
        <v>East</v>
      </c>
      <c r="E3951" t="str">
        <f ca="1">VLOOKUP(C3951,'Store-Salesman Details'!$A$2:$H$16,5,FALSE)</f>
        <v>Ritesh Kumar</v>
      </c>
      <c r="F3951">
        <f t="shared" ca="1" si="499"/>
        <v>11</v>
      </c>
      <c r="G3951" t="str">
        <f ca="1">VLOOKUP(F3951,'Stock Details'!$A$2:$J$51,2,FALSE)</f>
        <v>Foods</v>
      </c>
      <c r="H3951" t="str">
        <f ca="1">VLOOKUP(F3951,'Stock Details'!$A$2:$J$51,3,FALSE)</f>
        <v>Kissan Jam</v>
      </c>
      <c r="I3951" t="str">
        <f ca="1">VLOOKUP(F3951,'Stock Details'!$A$2:$J$51,7,FALSE)</f>
        <v>1-A</v>
      </c>
      <c r="J3951" t="str">
        <f t="shared" ca="1" si="493"/>
        <v>2_1-A</v>
      </c>
      <c r="K3951" t="str">
        <f ca="1">VLOOKUP(J3951,'Store-Salesman Details'!$C$2:$H$16,6,FALSE)</f>
        <v>Divesh</v>
      </c>
      <c r="L3951">
        <f t="shared" ca="1" si="494"/>
        <v>4</v>
      </c>
      <c r="M3951">
        <f ca="1">VLOOKUP(F3951,'Stock Details'!$A$2:$J$51,5,FALSE)</f>
        <v>15</v>
      </c>
      <c r="N3951">
        <f t="shared" ca="1" si="495"/>
        <v>60</v>
      </c>
      <c r="O3951">
        <v>1</v>
      </c>
    </row>
    <row r="3952" spans="1:15" x14ac:dyDescent="0.25">
      <c r="A3952">
        <v>3951</v>
      </c>
      <c r="B3952" s="3">
        <v>45557</v>
      </c>
      <c r="C3952">
        <f t="shared" ca="1" si="492"/>
        <v>4</v>
      </c>
      <c r="D3952" t="str">
        <f ca="1">VLOOKUP(C3952,'Store-Salesman Details'!$A$2:$H$16,4,FALSE)</f>
        <v>South</v>
      </c>
      <c r="E3952" t="str">
        <f ca="1">VLOOKUP(C3952,'Store-Salesman Details'!$A$2:$H$16,5,FALSE)</f>
        <v>Ayush</v>
      </c>
      <c r="F3952">
        <f t="shared" ca="1" si="499"/>
        <v>15</v>
      </c>
      <c r="G3952" t="str">
        <f ca="1">VLOOKUP(F3952,'Stock Details'!$A$2:$J$51,2,FALSE)</f>
        <v>Foods</v>
      </c>
      <c r="H3952" t="str">
        <f ca="1">VLOOKUP(F3952,'Stock Details'!$A$2:$J$51,3,FALSE)</f>
        <v>Kissan Mixed Fruit Juice</v>
      </c>
      <c r="I3952" t="str">
        <f ca="1">VLOOKUP(F3952,'Stock Details'!$A$2:$J$51,7,FALSE)</f>
        <v>1-A</v>
      </c>
      <c r="J3952" t="str">
        <f t="shared" ca="1" si="493"/>
        <v>4_1-A</v>
      </c>
      <c r="K3952" t="str">
        <f ca="1">VLOOKUP(J3952,'Store-Salesman Details'!$C$2:$H$16,6,FALSE)</f>
        <v>Divya</v>
      </c>
      <c r="L3952">
        <f t="shared" ca="1" si="494"/>
        <v>2</v>
      </c>
      <c r="M3952">
        <f ca="1">VLOOKUP(F3952,'Stock Details'!$A$2:$J$51,5,FALSE)</f>
        <v>165</v>
      </c>
      <c r="N3952">
        <f t="shared" ca="1" si="495"/>
        <v>330</v>
      </c>
      <c r="O3952">
        <v>1</v>
      </c>
    </row>
    <row r="3953" spans="1:15" x14ac:dyDescent="0.25">
      <c r="A3953">
        <v>3952</v>
      </c>
      <c r="B3953" s="3">
        <v>45557</v>
      </c>
      <c r="C3953">
        <f t="shared" ca="1" si="492"/>
        <v>1</v>
      </c>
      <c r="D3953" t="str">
        <f ca="1">VLOOKUP(C3953,'Store-Salesman Details'!$A$2:$H$16,4,FALSE)</f>
        <v>Central</v>
      </c>
      <c r="E3953" t="str">
        <f ca="1">VLOOKUP(C3953,'Store-Salesman Details'!$A$2:$H$16,5,FALSE)</f>
        <v>Tanu</v>
      </c>
      <c r="F3953">
        <f t="shared" ca="1" si="499"/>
        <v>12</v>
      </c>
      <c r="G3953" t="str">
        <f ca="1">VLOOKUP(F3953,'Stock Details'!$A$2:$J$51,2,FALSE)</f>
        <v>Foods</v>
      </c>
      <c r="H3953" t="str">
        <f ca="1">VLOOKUP(F3953,'Stock Details'!$A$2:$J$51,3,FALSE)</f>
        <v>Kissan Ketchup</v>
      </c>
      <c r="I3953" t="str">
        <f ca="1">VLOOKUP(F3953,'Stock Details'!$A$2:$J$51,7,FALSE)</f>
        <v>1-A</v>
      </c>
      <c r="J3953" t="str">
        <f t="shared" ca="1" si="493"/>
        <v>1_1-A</v>
      </c>
      <c r="K3953" t="str">
        <f ca="1">VLOOKUP(J3953,'Store-Salesman Details'!$C$2:$H$16,6,FALSE)</f>
        <v>Komal</v>
      </c>
      <c r="L3953">
        <f t="shared" ca="1" si="494"/>
        <v>3</v>
      </c>
      <c r="M3953">
        <f ca="1">VLOOKUP(F3953,'Stock Details'!$A$2:$J$51,5,FALSE)</f>
        <v>15</v>
      </c>
      <c r="N3953">
        <f t="shared" ca="1" si="495"/>
        <v>45</v>
      </c>
      <c r="O3953">
        <v>1</v>
      </c>
    </row>
    <row r="3954" spans="1:15" x14ac:dyDescent="0.25">
      <c r="A3954">
        <v>3953</v>
      </c>
      <c r="B3954" s="3">
        <v>45557</v>
      </c>
      <c r="C3954">
        <f t="shared" ca="1" si="492"/>
        <v>3</v>
      </c>
      <c r="D3954" t="str">
        <f ca="1">VLOOKUP(C3954,'Store-Salesman Details'!$A$2:$H$16,4,FALSE)</f>
        <v>North</v>
      </c>
      <c r="E3954" t="str">
        <f ca="1">VLOOKUP(C3954,'Store-Salesman Details'!$A$2:$H$16,5,FALSE)</f>
        <v>Karan</v>
      </c>
      <c r="F3954">
        <f t="shared" ca="1" si="499"/>
        <v>4</v>
      </c>
      <c r="G3954" t="str">
        <f ca="1">VLOOKUP(F3954,'Stock Details'!$A$2:$J$51,2,FALSE)</f>
        <v>Beverages</v>
      </c>
      <c r="H3954" t="str">
        <f ca="1">VLOOKUP(F3954,'Stock Details'!$A$2:$J$51,3,FALSE)</f>
        <v>Bru</v>
      </c>
      <c r="I3954" t="str">
        <f ca="1">VLOOKUP(F3954,'Stock Details'!$A$2:$J$51,7,FALSE)</f>
        <v>1-A</v>
      </c>
      <c r="J3954" t="str">
        <f t="shared" ca="1" si="493"/>
        <v>3_1-A</v>
      </c>
      <c r="K3954" t="str">
        <f ca="1">VLOOKUP(J3954,'Store-Salesman Details'!$C$2:$H$16,6,FALSE)</f>
        <v>Suresh</v>
      </c>
      <c r="L3954">
        <f t="shared" ca="1" si="494"/>
        <v>4</v>
      </c>
      <c r="M3954">
        <f ca="1">VLOOKUP(F3954,'Stock Details'!$A$2:$J$51,5,FALSE)</f>
        <v>45</v>
      </c>
      <c r="N3954">
        <f t="shared" ca="1" si="495"/>
        <v>180</v>
      </c>
      <c r="O3954">
        <v>1</v>
      </c>
    </row>
    <row r="3955" spans="1:15" x14ac:dyDescent="0.25">
      <c r="A3955">
        <v>3954</v>
      </c>
      <c r="B3955" s="3">
        <v>45557</v>
      </c>
      <c r="C3955">
        <f t="shared" ca="1" si="492"/>
        <v>1</v>
      </c>
      <c r="D3955" t="str">
        <f ca="1">VLOOKUP(C3955,'Store-Salesman Details'!$A$2:$H$16,4,FALSE)</f>
        <v>Central</v>
      </c>
      <c r="E3955" t="str">
        <f ca="1">VLOOKUP(C3955,'Store-Salesman Details'!$A$2:$H$16,5,FALSE)</f>
        <v>Tanu</v>
      </c>
      <c r="F3955">
        <f t="shared" ca="1" si="499"/>
        <v>12</v>
      </c>
      <c r="G3955" t="str">
        <f ca="1">VLOOKUP(F3955,'Stock Details'!$A$2:$J$51,2,FALSE)</f>
        <v>Foods</v>
      </c>
      <c r="H3955" t="str">
        <f ca="1">VLOOKUP(F3955,'Stock Details'!$A$2:$J$51,3,FALSE)</f>
        <v>Kissan Ketchup</v>
      </c>
      <c r="I3955" t="str">
        <f ca="1">VLOOKUP(F3955,'Stock Details'!$A$2:$J$51,7,FALSE)</f>
        <v>1-A</v>
      </c>
      <c r="J3955" t="str">
        <f t="shared" ca="1" si="493"/>
        <v>1_1-A</v>
      </c>
      <c r="K3955" t="str">
        <f ca="1">VLOOKUP(J3955,'Store-Salesman Details'!$C$2:$H$16,6,FALSE)</f>
        <v>Komal</v>
      </c>
      <c r="L3955">
        <f t="shared" ca="1" si="494"/>
        <v>1</v>
      </c>
      <c r="M3955">
        <f ca="1">VLOOKUP(F3955,'Stock Details'!$A$2:$J$51,5,FALSE)</f>
        <v>15</v>
      </c>
      <c r="N3955">
        <f t="shared" ca="1" si="495"/>
        <v>15</v>
      </c>
      <c r="O3955">
        <v>1</v>
      </c>
    </row>
    <row r="3956" spans="1:15" x14ac:dyDescent="0.25">
      <c r="A3956">
        <v>3955</v>
      </c>
      <c r="B3956" s="3">
        <v>45557</v>
      </c>
      <c r="C3956">
        <f t="shared" ca="1" si="492"/>
        <v>5</v>
      </c>
      <c r="D3956" t="str">
        <f ca="1">VLOOKUP(C3956,'Store-Salesman Details'!$A$2:$H$16,4,FALSE)</f>
        <v>West</v>
      </c>
      <c r="E3956" t="str">
        <f ca="1">VLOOKUP(C3956,'Store-Salesman Details'!$A$2:$H$16,5,FALSE)</f>
        <v>Abhishek</v>
      </c>
      <c r="F3956">
        <f t="shared" ca="1" si="499"/>
        <v>17</v>
      </c>
      <c r="G3956" t="str">
        <f ca="1">VLOOKUP(F3956,'Stock Details'!$A$2:$J$51,2,FALSE)</f>
        <v>Ice Cream</v>
      </c>
      <c r="H3956" t="str">
        <f ca="1">VLOOKUP(F3956,'Stock Details'!$A$2:$J$51,3,FALSE)</f>
        <v>Kwality Wall's - Vanilla</v>
      </c>
      <c r="I3956" t="str">
        <f ca="1">VLOOKUP(F3956,'Stock Details'!$A$2:$J$51,7,FALSE)</f>
        <v>1-A</v>
      </c>
      <c r="J3956" t="str">
        <f t="shared" ca="1" si="493"/>
        <v>5_1-A</v>
      </c>
      <c r="K3956" t="str">
        <f ca="1">VLOOKUP(J3956,'Store-Salesman Details'!$C$2:$H$16,6,FALSE)</f>
        <v>Ramesh</v>
      </c>
      <c r="L3956">
        <f t="shared" ca="1" si="494"/>
        <v>2</v>
      </c>
      <c r="M3956">
        <f ca="1">VLOOKUP(F3956,'Stock Details'!$A$2:$J$51,5,FALSE)</f>
        <v>135</v>
      </c>
      <c r="N3956">
        <f t="shared" ca="1" si="495"/>
        <v>270</v>
      </c>
      <c r="O3956">
        <v>1</v>
      </c>
    </row>
    <row r="3957" spans="1:15" x14ac:dyDescent="0.25">
      <c r="A3957">
        <v>3956</v>
      </c>
      <c r="B3957" s="3">
        <v>45557</v>
      </c>
      <c r="C3957">
        <f t="shared" ca="1" si="492"/>
        <v>2</v>
      </c>
      <c r="D3957" t="str">
        <f ca="1">VLOOKUP(C3957,'Store-Salesman Details'!$A$2:$H$16,4,FALSE)</f>
        <v>East</v>
      </c>
      <c r="E3957" t="str">
        <f ca="1">VLOOKUP(C3957,'Store-Salesman Details'!$A$2:$H$16,5,FALSE)</f>
        <v>Ritesh Kumar</v>
      </c>
      <c r="F3957">
        <f t="shared" ref="F3957:F3963" ca="1" si="500">RANDBETWEEN(26,46)</f>
        <v>40</v>
      </c>
      <c r="G3957" t="str">
        <f ca="1">VLOOKUP(F3957,'Stock Details'!$A$2:$J$51,2,FALSE)</f>
        <v>Personal Care</v>
      </c>
      <c r="H3957" t="str">
        <f ca="1">VLOOKUP(F3957,'Stock Details'!$A$2:$J$51,3,FALSE)</f>
        <v>7 'o' clock</v>
      </c>
      <c r="I3957" t="str">
        <f ca="1">VLOOKUP(F3957,'Stock Details'!$A$2:$J$51,7,FALSE)</f>
        <v>3-P</v>
      </c>
      <c r="J3957" t="str">
        <f t="shared" ca="1" si="493"/>
        <v>2_3-P</v>
      </c>
      <c r="K3957" t="str">
        <f ca="1">VLOOKUP(J3957,'Store-Salesman Details'!$C$2:$H$16,6,FALSE)</f>
        <v>Sneha</v>
      </c>
      <c r="L3957">
        <f t="shared" ca="1" si="494"/>
        <v>1</v>
      </c>
      <c r="M3957">
        <f ca="1">VLOOKUP(F3957,'Stock Details'!$A$2:$J$51,5,FALSE)</f>
        <v>68</v>
      </c>
      <c r="N3957">
        <f t="shared" ca="1" si="495"/>
        <v>68</v>
      </c>
      <c r="O3957">
        <v>1</v>
      </c>
    </row>
    <row r="3958" spans="1:15" x14ac:dyDescent="0.25">
      <c r="A3958">
        <v>3957</v>
      </c>
      <c r="B3958" s="3">
        <v>45557</v>
      </c>
      <c r="C3958">
        <f t="shared" ca="1" si="492"/>
        <v>2</v>
      </c>
      <c r="D3958" t="str">
        <f ca="1">VLOOKUP(C3958,'Store-Salesman Details'!$A$2:$H$16,4,FALSE)</f>
        <v>East</v>
      </c>
      <c r="E3958" t="str">
        <f ca="1">VLOOKUP(C3958,'Store-Salesman Details'!$A$2:$H$16,5,FALSE)</f>
        <v>Ritesh Kumar</v>
      </c>
      <c r="F3958">
        <f t="shared" ca="1" si="500"/>
        <v>37</v>
      </c>
      <c r="G3958" t="str">
        <f ca="1">VLOOKUP(F3958,'Stock Details'!$A$2:$J$51,2,FALSE)</f>
        <v>Personal Care</v>
      </c>
      <c r="H3958" t="str">
        <f ca="1">VLOOKUP(F3958,'Stock Details'!$A$2:$J$51,3,FALSE)</f>
        <v>Axe</v>
      </c>
      <c r="I3958" t="str">
        <f ca="1">VLOOKUP(F3958,'Stock Details'!$A$2:$J$51,7,FALSE)</f>
        <v>3-P</v>
      </c>
      <c r="J3958" t="str">
        <f t="shared" ca="1" si="493"/>
        <v>2_3-P</v>
      </c>
      <c r="K3958" t="str">
        <f ca="1">VLOOKUP(J3958,'Store-Salesman Details'!$C$2:$H$16,6,FALSE)</f>
        <v>Sneha</v>
      </c>
      <c r="L3958">
        <f t="shared" ca="1" si="494"/>
        <v>5</v>
      </c>
      <c r="M3958">
        <f ca="1">VLOOKUP(F3958,'Stock Details'!$A$2:$J$51,5,FALSE)</f>
        <v>202</v>
      </c>
      <c r="N3958">
        <f t="shared" ca="1" si="495"/>
        <v>1010</v>
      </c>
      <c r="O3958">
        <v>1</v>
      </c>
    </row>
    <row r="3959" spans="1:15" x14ac:dyDescent="0.25">
      <c r="A3959">
        <v>3958</v>
      </c>
      <c r="B3959" s="3">
        <v>45557</v>
      </c>
      <c r="C3959">
        <f t="shared" ca="1" si="492"/>
        <v>4</v>
      </c>
      <c r="D3959" t="str">
        <f ca="1">VLOOKUP(C3959,'Store-Salesman Details'!$A$2:$H$16,4,FALSE)</f>
        <v>South</v>
      </c>
      <c r="E3959" t="str">
        <f ca="1">VLOOKUP(C3959,'Store-Salesman Details'!$A$2:$H$16,5,FALSE)</f>
        <v>Ayush</v>
      </c>
      <c r="F3959">
        <f t="shared" ca="1" si="500"/>
        <v>34</v>
      </c>
      <c r="G3959" t="str">
        <f ca="1">VLOOKUP(F3959,'Stock Details'!$A$2:$J$51,2,FALSE)</f>
        <v>Personal Care</v>
      </c>
      <c r="H3959" t="str">
        <f ca="1">VLOOKUP(F3959,'Stock Details'!$A$2:$J$51,3,FALSE)</f>
        <v>Clinic Plus</v>
      </c>
      <c r="I3959" t="str">
        <f ca="1">VLOOKUP(F3959,'Stock Details'!$A$2:$J$51,7,FALSE)</f>
        <v>3-P</v>
      </c>
      <c r="J3959" t="str">
        <f t="shared" ca="1" si="493"/>
        <v>4_3-P</v>
      </c>
      <c r="K3959" t="str">
        <f ca="1">VLOOKUP(J3959,'Store-Salesman Details'!$C$2:$H$16,6,FALSE)</f>
        <v>Mohan</v>
      </c>
      <c r="L3959">
        <f t="shared" ca="1" si="494"/>
        <v>2</v>
      </c>
      <c r="M3959">
        <f ca="1">VLOOKUP(F3959,'Stock Details'!$A$2:$J$51,5,FALSE)</f>
        <v>479</v>
      </c>
      <c r="N3959">
        <f t="shared" ca="1" si="495"/>
        <v>958</v>
      </c>
      <c r="O3959">
        <v>1</v>
      </c>
    </row>
    <row r="3960" spans="1:15" x14ac:dyDescent="0.25">
      <c r="A3960">
        <v>3959</v>
      </c>
      <c r="B3960" s="3">
        <v>45557</v>
      </c>
      <c r="C3960">
        <f t="shared" ca="1" si="492"/>
        <v>3</v>
      </c>
      <c r="D3960" t="str">
        <f ca="1">VLOOKUP(C3960,'Store-Salesman Details'!$A$2:$H$16,4,FALSE)</f>
        <v>North</v>
      </c>
      <c r="E3960" t="str">
        <f ca="1">VLOOKUP(C3960,'Store-Salesman Details'!$A$2:$H$16,5,FALSE)</f>
        <v>Karan</v>
      </c>
      <c r="F3960">
        <f t="shared" ca="1" si="500"/>
        <v>32</v>
      </c>
      <c r="G3960" t="str">
        <f ca="1">VLOOKUP(F3960,'Stock Details'!$A$2:$J$51,2,FALSE)</f>
        <v>Personal Care</v>
      </c>
      <c r="H3960" t="str">
        <f ca="1">VLOOKUP(F3960,'Stock Details'!$A$2:$J$51,3,FALSE)</f>
        <v>Vaseline</v>
      </c>
      <c r="I3960" t="str">
        <f ca="1">VLOOKUP(F3960,'Stock Details'!$A$2:$J$51,7,FALSE)</f>
        <v>3-P</v>
      </c>
      <c r="J3960" t="str">
        <f t="shared" ca="1" si="493"/>
        <v>3_3-P</v>
      </c>
      <c r="K3960" t="str">
        <f ca="1">VLOOKUP(J3960,'Store-Salesman Details'!$C$2:$H$16,6,FALSE)</f>
        <v>Rajat</v>
      </c>
      <c r="L3960">
        <f t="shared" ca="1" si="494"/>
        <v>3</v>
      </c>
      <c r="M3960">
        <f ca="1">VLOOKUP(F3960,'Stock Details'!$A$2:$J$51,5,FALSE)</f>
        <v>10</v>
      </c>
      <c r="N3960">
        <f t="shared" ca="1" si="495"/>
        <v>30</v>
      </c>
      <c r="O3960">
        <v>1</v>
      </c>
    </row>
    <row r="3961" spans="1:15" x14ac:dyDescent="0.25">
      <c r="A3961">
        <v>3960</v>
      </c>
      <c r="B3961" s="3">
        <v>45557</v>
      </c>
      <c r="C3961">
        <f t="shared" ca="1" si="492"/>
        <v>1</v>
      </c>
      <c r="D3961" t="str">
        <f ca="1">VLOOKUP(C3961,'Store-Salesman Details'!$A$2:$H$16,4,FALSE)</f>
        <v>Central</v>
      </c>
      <c r="E3961" t="str">
        <f ca="1">VLOOKUP(C3961,'Store-Salesman Details'!$A$2:$H$16,5,FALSE)</f>
        <v>Tanu</v>
      </c>
      <c r="F3961">
        <f t="shared" ca="1" si="500"/>
        <v>43</v>
      </c>
      <c r="G3961" t="str">
        <f ca="1">VLOOKUP(F3961,'Stock Details'!$A$2:$J$51,2,FALSE)</f>
        <v>Personal Care</v>
      </c>
      <c r="H3961" t="str">
        <f ca="1">VLOOKUP(F3961,'Stock Details'!$A$2:$J$51,3,FALSE)</f>
        <v xml:space="preserve"> Pantine Shampoo</v>
      </c>
      <c r="I3961" t="str">
        <f ca="1">VLOOKUP(F3961,'Stock Details'!$A$2:$J$51,7,FALSE)</f>
        <v>3-P</v>
      </c>
      <c r="J3961" t="str">
        <f t="shared" ca="1" si="493"/>
        <v>1_3-P</v>
      </c>
      <c r="K3961" t="str">
        <f ca="1">VLOOKUP(J3961,'Store-Salesman Details'!$C$2:$H$16,6,FALSE)</f>
        <v>Sohan</v>
      </c>
      <c r="L3961">
        <f t="shared" ca="1" si="494"/>
        <v>3</v>
      </c>
      <c r="M3961">
        <f ca="1">VLOOKUP(F3961,'Stock Details'!$A$2:$J$51,5,FALSE)</f>
        <v>72</v>
      </c>
      <c r="N3961">
        <f t="shared" ca="1" si="495"/>
        <v>216</v>
      </c>
      <c r="O3961">
        <v>1</v>
      </c>
    </row>
    <row r="3962" spans="1:15" x14ac:dyDescent="0.25">
      <c r="A3962">
        <v>3961</v>
      </c>
      <c r="B3962" s="3">
        <v>45557</v>
      </c>
      <c r="C3962">
        <f t="shared" ca="1" si="492"/>
        <v>2</v>
      </c>
      <c r="D3962" t="str">
        <f ca="1">VLOOKUP(C3962,'Store-Salesman Details'!$A$2:$H$16,4,FALSE)</f>
        <v>East</v>
      </c>
      <c r="E3962" t="str">
        <f ca="1">VLOOKUP(C3962,'Store-Salesman Details'!$A$2:$H$16,5,FALSE)</f>
        <v>Ritesh Kumar</v>
      </c>
      <c r="F3962">
        <f t="shared" ca="1" si="500"/>
        <v>37</v>
      </c>
      <c r="G3962" t="str">
        <f ca="1">VLOOKUP(F3962,'Stock Details'!$A$2:$J$51,2,FALSE)</f>
        <v>Personal Care</v>
      </c>
      <c r="H3962" t="str">
        <f ca="1">VLOOKUP(F3962,'Stock Details'!$A$2:$J$51,3,FALSE)</f>
        <v>Axe</v>
      </c>
      <c r="I3962" t="str">
        <f ca="1">VLOOKUP(F3962,'Stock Details'!$A$2:$J$51,7,FALSE)</f>
        <v>3-P</v>
      </c>
      <c r="J3962" t="str">
        <f t="shared" ca="1" si="493"/>
        <v>2_3-P</v>
      </c>
      <c r="K3962" t="str">
        <f ca="1">VLOOKUP(J3962,'Store-Salesman Details'!$C$2:$H$16,6,FALSE)</f>
        <v>Sneha</v>
      </c>
      <c r="L3962">
        <f t="shared" ca="1" si="494"/>
        <v>1</v>
      </c>
      <c r="M3962">
        <f ca="1">VLOOKUP(F3962,'Stock Details'!$A$2:$J$51,5,FALSE)</f>
        <v>202</v>
      </c>
      <c r="N3962">
        <f t="shared" ca="1" si="495"/>
        <v>202</v>
      </c>
      <c r="O3962">
        <v>1</v>
      </c>
    </row>
    <row r="3963" spans="1:15" x14ac:dyDescent="0.25">
      <c r="A3963">
        <v>3962</v>
      </c>
      <c r="B3963" s="3">
        <v>45557</v>
      </c>
      <c r="C3963">
        <f t="shared" ca="1" si="492"/>
        <v>5</v>
      </c>
      <c r="D3963" t="str">
        <f ca="1">VLOOKUP(C3963,'Store-Salesman Details'!$A$2:$H$16,4,FALSE)</f>
        <v>West</v>
      </c>
      <c r="E3963" t="str">
        <f ca="1">VLOOKUP(C3963,'Store-Salesman Details'!$A$2:$H$16,5,FALSE)</f>
        <v>Abhishek</v>
      </c>
      <c r="F3963">
        <f t="shared" ca="1" si="500"/>
        <v>29</v>
      </c>
      <c r="G3963" t="str">
        <f ca="1">VLOOKUP(F3963,'Stock Details'!$A$2:$J$51,2,FALSE)</f>
        <v>Personal Care</v>
      </c>
      <c r="H3963" t="str">
        <f ca="1">VLOOKUP(F3963,'Stock Details'!$A$2:$J$51,3,FALSE)</f>
        <v>Lifebuoy</v>
      </c>
      <c r="I3963" t="str">
        <f ca="1">VLOOKUP(F3963,'Stock Details'!$A$2:$J$51,7,FALSE)</f>
        <v>3-P</v>
      </c>
      <c r="J3963" t="str">
        <f t="shared" ca="1" si="493"/>
        <v>5_3-P</v>
      </c>
      <c r="K3963" t="str">
        <f ca="1">VLOOKUP(J3963,'Store-Salesman Details'!$C$2:$H$16,6,FALSE)</f>
        <v>Kritika</v>
      </c>
      <c r="L3963">
        <f t="shared" ca="1" si="494"/>
        <v>1</v>
      </c>
      <c r="M3963">
        <f ca="1">VLOOKUP(F3963,'Stock Details'!$A$2:$J$51,5,FALSE)</f>
        <v>10</v>
      </c>
      <c r="N3963">
        <f t="shared" ca="1" si="495"/>
        <v>10</v>
      </c>
      <c r="O3963">
        <v>1</v>
      </c>
    </row>
    <row r="3964" spans="1:15" x14ac:dyDescent="0.25">
      <c r="A3964">
        <v>3963</v>
      </c>
      <c r="B3964" s="3">
        <v>45557</v>
      </c>
      <c r="C3964">
        <f t="shared" ca="1" si="492"/>
        <v>2</v>
      </c>
      <c r="D3964" t="str">
        <f ca="1">VLOOKUP(C3964,'Store-Salesman Details'!$A$2:$H$16,4,FALSE)</f>
        <v>East</v>
      </c>
      <c r="E3964" t="str">
        <f ca="1">VLOOKUP(C3964,'Store-Salesman Details'!$A$2:$H$16,5,FALSE)</f>
        <v>Ritesh Kumar</v>
      </c>
      <c r="F3964">
        <f ca="1">RANDBETWEEN(21,25)</f>
        <v>22</v>
      </c>
      <c r="G3964" t="str">
        <f ca="1">VLOOKUP(F3964,'Stock Details'!$A$2:$J$51,2,FALSE)</f>
        <v>Laundry</v>
      </c>
      <c r="H3964" t="str">
        <f ca="1">VLOOKUP(F3964,'Stock Details'!$A$2:$J$51,3,FALSE)</f>
        <v>Rin</v>
      </c>
      <c r="I3964" t="str">
        <f ca="1">VLOOKUP(F3964,'Stock Details'!$A$2:$J$51,7,FALSE)</f>
        <v>2-W</v>
      </c>
      <c r="J3964" t="str">
        <f t="shared" ca="1" si="493"/>
        <v>2_2-W</v>
      </c>
      <c r="K3964" t="str">
        <f ca="1">VLOOKUP(J3964,'Store-Salesman Details'!$C$2:$H$16,6,FALSE)</f>
        <v>Sunaina</v>
      </c>
      <c r="L3964">
        <f t="shared" ca="1" si="494"/>
        <v>3</v>
      </c>
      <c r="M3964">
        <f ca="1">VLOOKUP(F3964,'Stock Details'!$A$2:$J$51,5,FALSE)</f>
        <v>10</v>
      </c>
      <c r="N3964">
        <f t="shared" ca="1" si="495"/>
        <v>30</v>
      </c>
      <c r="O3964">
        <v>1</v>
      </c>
    </row>
    <row r="3965" spans="1:15" x14ac:dyDescent="0.25">
      <c r="A3965">
        <v>3964</v>
      </c>
      <c r="B3965" s="3">
        <v>45557</v>
      </c>
      <c r="C3965">
        <f t="shared" ca="1" si="492"/>
        <v>4</v>
      </c>
      <c r="D3965" t="str">
        <f ca="1">VLOOKUP(C3965,'Store-Salesman Details'!$A$2:$H$16,4,FALSE)</f>
        <v>South</v>
      </c>
      <c r="E3965" t="str">
        <f ca="1">VLOOKUP(C3965,'Store-Salesman Details'!$A$2:$H$16,5,FALSE)</f>
        <v>Ayush</v>
      </c>
      <c r="F3965">
        <f ca="1">RANDBETWEEN(21,25)</f>
        <v>25</v>
      </c>
      <c r="G3965" t="str">
        <f ca="1">VLOOKUP(F3965,'Stock Details'!$A$2:$J$51,2,FALSE)</f>
        <v>Laundry</v>
      </c>
      <c r="H3965" t="str">
        <f ca="1">VLOOKUP(F3965,'Stock Details'!$A$2:$J$51,3,FALSE)</f>
        <v>Ariel</v>
      </c>
      <c r="I3965" t="str">
        <f ca="1">VLOOKUP(F3965,'Stock Details'!$A$2:$J$51,7,FALSE)</f>
        <v>2-W</v>
      </c>
      <c r="J3965" t="str">
        <f t="shared" ca="1" si="493"/>
        <v>4_2-W</v>
      </c>
      <c r="K3965" t="str">
        <f ca="1">VLOOKUP(J3965,'Store-Salesman Details'!$C$2:$H$16,6,FALSE)</f>
        <v>Saloni</v>
      </c>
      <c r="L3965">
        <f t="shared" ca="1" si="494"/>
        <v>1</v>
      </c>
      <c r="M3965">
        <f ca="1">VLOOKUP(F3965,'Stock Details'!$A$2:$J$51,5,FALSE)</f>
        <v>10</v>
      </c>
      <c r="N3965">
        <f t="shared" ca="1" si="495"/>
        <v>10</v>
      </c>
      <c r="O3965">
        <v>1</v>
      </c>
    </row>
    <row r="3966" spans="1:15" x14ac:dyDescent="0.25">
      <c r="A3966">
        <v>3965</v>
      </c>
      <c r="B3966" s="3">
        <v>45557</v>
      </c>
      <c r="C3966">
        <f t="shared" ca="1" si="492"/>
        <v>5</v>
      </c>
      <c r="D3966" t="str">
        <f ca="1">VLOOKUP(C3966,'Store-Salesman Details'!$A$2:$H$16,4,FALSE)</f>
        <v>West</v>
      </c>
      <c r="E3966" t="str">
        <f ca="1">VLOOKUP(C3966,'Store-Salesman Details'!$A$2:$H$16,5,FALSE)</f>
        <v>Abhishek</v>
      </c>
      <c r="F3966">
        <f ca="1">RANDBETWEEN(21,25)</f>
        <v>24</v>
      </c>
      <c r="G3966" t="str">
        <f ca="1">VLOOKUP(F3966,'Stock Details'!$A$2:$J$51,2,FALSE)</f>
        <v>Laundry</v>
      </c>
      <c r="H3966" t="str">
        <f ca="1">VLOOKUP(F3966,'Stock Details'!$A$2:$J$51,3,FALSE)</f>
        <v>Tide</v>
      </c>
      <c r="I3966" t="str">
        <f ca="1">VLOOKUP(F3966,'Stock Details'!$A$2:$J$51,7,FALSE)</f>
        <v>2-W</v>
      </c>
      <c r="J3966" t="str">
        <f t="shared" ca="1" si="493"/>
        <v>5_2-W</v>
      </c>
      <c r="K3966" t="str">
        <f ca="1">VLOOKUP(J3966,'Store-Salesman Details'!$C$2:$H$16,6,FALSE)</f>
        <v>Kavya</v>
      </c>
      <c r="L3966">
        <f t="shared" ca="1" si="494"/>
        <v>3</v>
      </c>
      <c r="M3966">
        <f ca="1">VLOOKUP(F3966,'Stock Details'!$A$2:$J$51,5,FALSE)</f>
        <v>10</v>
      </c>
      <c r="N3966">
        <f t="shared" ca="1" si="495"/>
        <v>30</v>
      </c>
      <c r="O3966">
        <v>1</v>
      </c>
    </row>
    <row r="3967" spans="1:15" x14ac:dyDescent="0.25">
      <c r="A3967">
        <v>3966</v>
      </c>
      <c r="B3967" s="3">
        <v>45557</v>
      </c>
      <c r="C3967">
        <f t="shared" ref="C3967:C4030" ca="1" si="501">RANDBETWEEN(1,5)</f>
        <v>2</v>
      </c>
      <c r="D3967" t="str">
        <f ca="1">VLOOKUP(C3967,'Store-Salesman Details'!$A$2:$H$16,4,FALSE)</f>
        <v>East</v>
      </c>
      <c r="E3967" t="str">
        <f ca="1">VLOOKUP(C3967,'Store-Salesman Details'!$A$2:$H$16,5,FALSE)</f>
        <v>Ritesh Kumar</v>
      </c>
      <c r="F3967">
        <f ca="1">RANDBETWEEN(21,25)</f>
        <v>25</v>
      </c>
      <c r="G3967" t="str">
        <f ca="1">VLOOKUP(F3967,'Stock Details'!$A$2:$J$51,2,FALSE)</f>
        <v>Laundry</v>
      </c>
      <c r="H3967" t="str">
        <f ca="1">VLOOKUP(F3967,'Stock Details'!$A$2:$J$51,3,FALSE)</f>
        <v>Ariel</v>
      </c>
      <c r="I3967" t="str">
        <f ca="1">VLOOKUP(F3967,'Stock Details'!$A$2:$J$51,7,FALSE)</f>
        <v>2-W</v>
      </c>
      <c r="J3967" t="str">
        <f t="shared" ca="1" si="493"/>
        <v>2_2-W</v>
      </c>
      <c r="K3967" t="str">
        <f ca="1">VLOOKUP(J3967,'Store-Salesman Details'!$C$2:$H$16,6,FALSE)</f>
        <v>Sunaina</v>
      </c>
      <c r="L3967">
        <f t="shared" ca="1" si="494"/>
        <v>1</v>
      </c>
      <c r="M3967">
        <f ca="1">VLOOKUP(F3967,'Stock Details'!$A$2:$J$51,5,FALSE)</f>
        <v>10</v>
      </c>
      <c r="N3967">
        <f t="shared" ca="1" si="495"/>
        <v>10</v>
      </c>
      <c r="O3967">
        <v>1</v>
      </c>
    </row>
    <row r="3968" spans="1:15" x14ac:dyDescent="0.25">
      <c r="A3968">
        <v>3967</v>
      </c>
      <c r="B3968" s="3">
        <v>45557</v>
      </c>
      <c r="C3968">
        <f t="shared" ca="1" si="501"/>
        <v>3</v>
      </c>
      <c r="D3968" t="str">
        <f ca="1">VLOOKUP(C3968,'Store-Salesman Details'!$A$2:$H$16,4,FALSE)</f>
        <v>North</v>
      </c>
      <c r="E3968" t="str">
        <f ca="1">VLOOKUP(C3968,'Store-Salesman Details'!$A$2:$H$16,5,FALSE)</f>
        <v>Karan</v>
      </c>
      <c r="F3968">
        <f ca="1">RANDBETWEEN(21,25)</f>
        <v>22</v>
      </c>
      <c r="G3968" t="str">
        <f ca="1">VLOOKUP(F3968,'Stock Details'!$A$2:$J$51,2,FALSE)</f>
        <v>Laundry</v>
      </c>
      <c r="H3968" t="str">
        <f ca="1">VLOOKUP(F3968,'Stock Details'!$A$2:$J$51,3,FALSE)</f>
        <v>Rin</v>
      </c>
      <c r="I3968" t="str">
        <f ca="1">VLOOKUP(F3968,'Stock Details'!$A$2:$J$51,7,FALSE)</f>
        <v>2-W</v>
      </c>
      <c r="J3968" t="str">
        <f t="shared" ca="1" si="493"/>
        <v>3_2-W</v>
      </c>
      <c r="K3968" t="str">
        <f ca="1">VLOOKUP(J3968,'Store-Salesman Details'!$C$2:$H$16,6,FALSE)</f>
        <v>Sonam</v>
      </c>
      <c r="L3968">
        <f t="shared" ca="1" si="494"/>
        <v>1</v>
      </c>
      <c r="M3968">
        <f ca="1">VLOOKUP(F3968,'Stock Details'!$A$2:$J$51,5,FALSE)</f>
        <v>10</v>
      </c>
      <c r="N3968">
        <f t="shared" ca="1" si="495"/>
        <v>10</v>
      </c>
      <c r="O3968">
        <v>1</v>
      </c>
    </row>
    <row r="3969" spans="1:15" x14ac:dyDescent="0.25">
      <c r="A3969">
        <v>3968</v>
      </c>
      <c r="B3969" s="3">
        <v>45557</v>
      </c>
      <c r="C3969">
        <f t="shared" ca="1" si="501"/>
        <v>5</v>
      </c>
      <c r="D3969" t="str">
        <f ca="1">VLOOKUP(C3969,'Store-Salesman Details'!$A$2:$H$16,4,FALSE)</f>
        <v>West</v>
      </c>
      <c r="E3969" t="str">
        <f ca="1">VLOOKUP(C3969,'Store-Salesman Details'!$A$2:$H$16,5,FALSE)</f>
        <v>Abhishek</v>
      </c>
      <c r="F3969">
        <f t="shared" ref="F3969:F3979" ca="1" si="502">RANDBETWEEN(1,20)</f>
        <v>8</v>
      </c>
      <c r="G3969" t="str">
        <f ca="1">VLOOKUP(F3969,'Stock Details'!$A$2:$J$51,2,FALSE)</f>
        <v>Dishwasher</v>
      </c>
      <c r="H3969" t="str">
        <f ca="1">VLOOKUP(F3969,'Stock Details'!$A$2:$J$51,3,FALSE)</f>
        <v>Vim</v>
      </c>
      <c r="I3969" t="str">
        <f ca="1">VLOOKUP(F3969,'Stock Details'!$A$2:$J$51,7,FALSE)</f>
        <v>1-A</v>
      </c>
      <c r="J3969" t="str">
        <f t="shared" ca="1" si="493"/>
        <v>5_1-A</v>
      </c>
      <c r="K3969" t="str">
        <f ca="1">VLOOKUP(J3969,'Store-Salesman Details'!$C$2:$H$16,6,FALSE)</f>
        <v>Ramesh</v>
      </c>
      <c r="L3969">
        <f t="shared" ca="1" si="494"/>
        <v>2</v>
      </c>
      <c r="M3969">
        <f ca="1">VLOOKUP(F3969,'Stock Details'!$A$2:$J$51,5,FALSE)</f>
        <v>10</v>
      </c>
      <c r="N3969">
        <f t="shared" ca="1" si="495"/>
        <v>20</v>
      </c>
      <c r="O3969">
        <v>1</v>
      </c>
    </row>
    <row r="3970" spans="1:15" x14ac:dyDescent="0.25">
      <c r="A3970">
        <v>3969</v>
      </c>
      <c r="B3970" s="3">
        <v>45557</v>
      </c>
      <c r="C3970">
        <f t="shared" ca="1" si="501"/>
        <v>5</v>
      </c>
      <c r="D3970" t="str">
        <f ca="1">VLOOKUP(C3970,'Store-Salesman Details'!$A$2:$H$16,4,FALSE)</f>
        <v>West</v>
      </c>
      <c r="E3970" t="str">
        <f ca="1">VLOOKUP(C3970,'Store-Salesman Details'!$A$2:$H$16,5,FALSE)</f>
        <v>Abhishek</v>
      </c>
      <c r="F3970">
        <f t="shared" ca="1" si="502"/>
        <v>18</v>
      </c>
      <c r="G3970" t="str">
        <f ca="1">VLOOKUP(F3970,'Stock Details'!$A$2:$J$51,2,FALSE)</f>
        <v>Ice Cream</v>
      </c>
      <c r="H3970" t="str">
        <f ca="1">VLOOKUP(F3970,'Stock Details'!$A$2:$J$51,3,FALSE)</f>
        <v>Kwality Wall's - Chocolate</v>
      </c>
      <c r="I3970" t="str">
        <f ca="1">VLOOKUP(F3970,'Stock Details'!$A$2:$J$51,7,FALSE)</f>
        <v>1-A</v>
      </c>
      <c r="J3970" t="str">
        <f t="shared" ref="J3970:J4033" ca="1" si="503">CONCATENATE(C3970,"_",I3970)</f>
        <v>5_1-A</v>
      </c>
      <c r="K3970" t="str">
        <f ca="1">VLOOKUP(J3970,'Store-Salesman Details'!$C$2:$H$16,6,FALSE)</f>
        <v>Ramesh</v>
      </c>
      <c r="L3970">
        <f t="shared" ref="L3970:L4033" ca="1" si="504">RANDBETWEEN(1,5)</f>
        <v>1</v>
      </c>
      <c r="M3970">
        <f ca="1">VLOOKUP(F3970,'Stock Details'!$A$2:$J$51,5,FALSE)</f>
        <v>145</v>
      </c>
      <c r="N3970">
        <f t="shared" ref="N3970:N4033" ca="1" si="505">L3970*M3970</f>
        <v>145</v>
      </c>
      <c r="O3970">
        <v>1</v>
      </c>
    </row>
    <row r="3971" spans="1:15" x14ac:dyDescent="0.25">
      <c r="A3971">
        <v>3970</v>
      </c>
      <c r="B3971" s="3">
        <v>45557</v>
      </c>
      <c r="C3971">
        <f t="shared" ca="1" si="501"/>
        <v>1</v>
      </c>
      <c r="D3971" t="str">
        <f ca="1">VLOOKUP(C3971,'Store-Salesman Details'!$A$2:$H$16,4,FALSE)</f>
        <v>Central</v>
      </c>
      <c r="E3971" t="str">
        <f ca="1">VLOOKUP(C3971,'Store-Salesman Details'!$A$2:$H$16,5,FALSE)</f>
        <v>Tanu</v>
      </c>
      <c r="F3971">
        <f t="shared" ca="1" si="502"/>
        <v>11</v>
      </c>
      <c r="G3971" t="str">
        <f ca="1">VLOOKUP(F3971,'Stock Details'!$A$2:$J$51,2,FALSE)</f>
        <v>Foods</v>
      </c>
      <c r="H3971" t="str">
        <f ca="1">VLOOKUP(F3971,'Stock Details'!$A$2:$J$51,3,FALSE)</f>
        <v>Kissan Jam</v>
      </c>
      <c r="I3971" t="str">
        <f ca="1">VLOOKUP(F3971,'Stock Details'!$A$2:$J$51,7,FALSE)</f>
        <v>1-A</v>
      </c>
      <c r="J3971" t="str">
        <f t="shared" ca="1" si="503"/>
        <v>1_1-A</v>
      </c>
      <c r="K3971" t="str">
        <f ca="1">VLOOKUP(J3971,'Store-Salesman Details'!$C$2:$H$16,6,FALSE)</f>
        <v>Komal</v>
      </c>
      <c r="L3971">
        <f t="shared" ca="1" si="504"/>
        <v>3</v>
      </c>
      <c r="M3971">
        <f ca="1">VLOOKUP(F3971,'Stock Details'!$A$2:$J$51,5,FALSE)</f>
        <v>15</v>
      </c>
      <c r="N3971">
        <f t="shared" ca="1" si="505"/>
        <v>45</v>
      </c>
      <c r="O3971">
        <v>1</v>
      </c>
    </row>
    <row r="3972" spans="1:15" x14ac:dyDescent="0.25">
      <c r="A3972">
        <v>3971</v>
      </c>
      <c r="B3972" s="3">
        <v>45557</v>
      </c>
      <c r="C3972">
        <f t="shared" ca="1" si="501"/>
        <v>3</v>
      </c>
      <c r="D3972" t="str">
        <f ca="1">VLOOKUP(C3972,'Store-Salesman Details'!$A$2:$H$16,4,FALSE)</f>
        <v>North</v>
      </c>
      <c r="E3972" t="str">
        <f ca="1">VLOOKUP(C3972,'Store-Salesman Details'!$A$2:$H$16,5,FALSE)</f>
        <v>Karan</v>
      </c>
      <c r="F3972">
        <f t="shared" ca="1" si="502"/>
        <v>1</v>
      </c>
      <c r="G3972" t="str">
        <f ca="1">VLOOKUP(F3972,'Stock Details'!$A$2:$J$51,2,FALSE)</f>
        <v>Beverages</v>
      </c>
      <c r="H3972" t="str">
        <f ca="1">VLOOKUP(F3972,'Stock Details'!$A$2:$J$51,3,FALSE)</f>
        <v>Brooke Bond</v>
      </c>
      <c r="I3972" t="str">
        <f ca="1">VLOOKUP(F3972,'Stock Details'!$A$2:$J$51,7,FALSE)</f>
        <v>1-A</v>
      </c>
      <c r="J3972" t="str">
        <f t="shared" ca="1" si="503"/>
        <v>3_1-A</v>
      </c>
      <c r="K3972" t="str">
        <f ca="1">VLOOKUP(J3972,'Store-Salesman Details'!$C$2:$H$16,6,FALSE)</f>
        <v>Suresh</v>
      </c>
      <c r="L3972">
        <f t="shared" ca="1" si="504"/>
        <v>4</v>
      </c>
      <c r="M3972">
        <f ca="1">VLOOKUP(F3972,'Stock Details'!$A$2:$J$51,5,FALSE)</f>
        <v>45</v>
      </c>
      <c r="N3972">
        <f t="shared" ca="1" si="505"/>
        <v>180</v>
      </c>
      <c r="O3972">
        <v>1</v>
      </c>
    </row>
    <row r="3973" spans="1:15" x14ac:dyDescent="0.25">
      <c r="A3973">
        <v>3972</v>
      </c>
      <c r="B3973" s="3">
        <v>45557</v>
      </c>
      <c r="C3973">
        <f t="shared" ca="1" si="501"/>
        <v>2</v>
      </c>
      <c r="D3973" t="str">
        <f ca="1">VLOOKUP(C3973,'Store-Salesman Details'!$A$2:$H$16,4,FALSE)</f>
        <v>East</v>
      </c>
      <c r="E3973" t="str">
        <f ca="1">VLOOKUP(C3973,'Store-Salesman Details'!$A$2:$H$16,5,FALSE)</f>
        <v>Ritesh Kumar</v>
      </c>
      <c r="F3973">
        <f t="shared" ca="1" si="502"/>
        <v>11</v>
      </c>
      <c r="G3973" t="str">
        <f ca="1">VLOOKUP(F3973,'Stock Details'!$A$2:$J$51,2,FALSE)</f>
        <v>Foods</v>
      </c>
      <c r="H3973" t="str">
        <f ca="1">VLOOKUP(F3973,'Stock Details'!$A$2:$J$51,3,FALSE)</f>
        <v>Kissan Jam</v>
      </c>
      <c r="I3973" t="str">
        <f ca="1">VLOOKUP(F3973,'Stock Details'!$A$2:$J$51,7,FALSE)</f>
        <v>1-A</v>
      </c>
      <c r="J3973" t="str">
        <f t="shared" ca="1" si="503"/>
        <v>2_1-A</v>
      </c>
      <c r="K3973" t="str">
        <f ca="1">VLOOKUP(J3973,'Store-Salesman Details'!$C$2:$H$16,6,FALSE)</f>
        <v>Divesh</v>
      </c>
      <c r="L3973">
        <f t="shared" ca="1" si="504"/>
        <v>1</v>
      </c>
      <c r="M3973">
        <f ca="1">VLOOKUP(F3973,'Stock Details'!$A$2:$J$51,5,FALSE)</f>
        <v>15</v>
      </c>
      <c r="N3973">
        <f t="shared" ca="1" si="505"/>
        <v>15</v>
      </c>
      <c r="O3973">
        <v>1</v>
      </c>
    </row>
    <row r="3974" spans="1:15" x14ac:dyDescent="0.25">
      <c r="A3974">
        <v>3973</v>
      </c>
      <c r="B3974" s="3">
        <v>45557</v>
      </c>
      <c r="C3974">
        <f t="shared" ca="1" si="501"/>
        <v>1</v>
      </c>
      <c r="D3974" t="str">
        <f ca="1">VLOOKUP(C3974,'Store-Salesman Details'!$A$2:$H$16,4,FALSE)</f>
        <v>Central</v>
      </c>
      <c r="E3974" t="str">
        <f ca="1">VLOOKUP(C3974,'Store-Salesman Details'!$A$2:$H$16,5,FALSE)</f>
        <v>Tanu</v>
      </c>
      <c r="F3974">
        <f t="shared" ca="1" si="502"/>
        <v>14</v>
      </c>
      <c r="G3974" t="str">
        <f ca="1">VLOOKUP(F3974,'Stock Details'!$A$2:$J$51,2,FALSE)</f>
        <v>Foods</v>
      </c>
      <c r="H3974" t="str">
        <f ca="1">VLOOKUP(F3974,'Stock Details'!$A$2:$J$51,3,FALSE)</f>
        <v>Kissan Mango Juice</v>
      </c>
      <c r="I3974" t="str">
        <f ca="1">VLOOKUP(F3974,'Stock Details'!$A$2:$J$51,7,FALSE)</f>
        <v>1-A</v>
      </c>
      <c r="J3974" t="str">
        <f t="shared" ca="1" si="503"/>
        <v>1_1-A</v>
      </c>
      <c r="K3974" t="str">
        <f ca="1">VLOOKUP(J3974,'Store-Salesman Details'!$C$2:$H$16,6,FALSE)</f>
        <v>Komal</v>
      </c>
      <c r="L3974">
        <f t="shared" ca="1" si="504"/>
        <v>5</v>
      </c>
      <c r="M3974">
        <f ca="1">VLOOKUP(F3974,'Stock Details'!$A$2:$J$51,5,FALSE)</f>
        <v>165</v>
      </c>
      <c r="N3974">
        <f t="shared" ca="1" si="505"/>
        <v>825</v>
      </c>
      <c r="O3974">
        <v>1</v>
      </c>
    </row>
    <row r="3975" spans="1:15" x14ac:dyDescent="0.25">
      <c r="A3975">
        <v>3974</v>
      </c>
      <c r="B3975" s="3">
        <v>45557</v>
      </c>
      <c r="C3975">
        <f t="shared" ca="1" si="501"/>
        <v>1</v>
      </c>
      <c r="D3975" t="str">
        <f ca="1">VLOOKUP(C3975,'Store-Salesman Details'!$A$2:$H$16,4,FALSE)</f>
        <v>Central</v>
      </c>
      <c r="E3975" t="str">
        <f ca="1">VLOOKUP(C3975,'Store-Salesman Details'!$A$2:$H$16,5,FALSE)</f>
        <v>Tanu</v>
      </c>
      <c r="F3975">
        <f t="shared" ca="1" si="502"/>
        <v>1</v>
      </c>
      <c r="G3975" t="str">
        <f ca="1">VLOOKUP(F3975,'Stock Details'!$A$2:$J$51,2,FALSE)</f>
        <v>Beverages</v>
      </c>
      <c r="H3975" t="str">
        <f ca="1">VLOOKUP(F3975,'Stock Details'!$A$2:$J$51,3,FALSE)</f>
        <v>Brooke Bond</v>
      </c>
      <c r="I3975" t="str">
        <f ca="1">VLOOKUP(F3975,'Stock Details'!$A$2:$J$51,7,FALSE)</f>
        <v>1-A</v>
      </c>
      <c r="J3975" t="str">
        <f t="shared" ca="1" si="503"/>
        <v>1_1-A</v>
      </c>
      <c r="K3975" t="str">
        <f ca="1">VLOOKUP(J3975,'Store-Salesman Details'!$C$2:$H$16,6,FALSE)</f>
        <v>Komal</v>
      </c>
      <c r="L3975">
        <f t="shared" ca="1" si="504"/>
        <v>2</v>
      </c>
      <c r="M3975">
        <f ca="1">VLOOKUP(F3975,'Stock Details'!$A$2:$J$51,5,FALSE)</f>
        <v>45</v>
      </c>
      <c r="N3975">
        <f t="shared" ca="1" si="505"/>
        <v>90</v>
      </c>
      <c r="O3975">
        <v>1</v>
      </c>
    </row>
    <row r="3976" spans="1:15" x14ac:dyDescent="0.25">
      <c r="A3976">
        <v>3975</v>
      </c>
      <c r="B3976" s="3">
        <v>45557</v>
      </c>
      <c r="C3976">
        <f t="shared" ca="1" si="501"/>
        <v>1</v>
      </c>
      <c r="D3976" t="str">
        <f ca="1">VLOOKUP(C3976,'Store-Salesman Details'!$A$2:$H$16,4,FALSE)</f>
        <v>Central</v>
      </c>
      <c r="E3976" t="str">
        <f ca="1">VLOOKUP(C3976,'Store-Salesman Details'!$A$2:$H$16,5,FALSE)</f>
        <v>Tanu</v>
      </c>
      <c r="F3976">
        <f t="shared" ca="1" si="502"/>
        <v>9</v>
      </c>
      <c r="G3976" t="str">
        <f ca="1">VLOOKUP(F3976,'Stock Details'!$A$2:$J$51,2,FALSE)</f>
        <v>Disinfectant</v>
      </c>
      <c r="H3976" t="str">
        <f ca="1">VLOOKUP(F3976,'Stock Details'!$A$2:$J$51,3,FALSE)</f>
        <v>Domex</v>
      </c>
      <c r="I3976" t="str">
        <f ca="1">VLOOKUP(F3976,'Stock Details'!$A$2:$J$51,7,FALSE)</f>
        <v>1-A</v>
      </c>
      <c r="J3976" t="str">
        <f t="shared" ca="1" si="503"/>
        <v>1_1-A</v>
      </c>
      <c r="K3976" t="str">
        <f ca="1">VLOOKUP(J3976,'Store-Salesman Details'!$C$2:$H$16,6,FALSE)</f>
        <v>Komal</v>
      </c>
      <c r="L3976">
        <f t="shared" ca="1" si="504"/>
        <v>4</v>
      </c>
      <c r="M3976">
        <f ca="1">VLOOKUP(F3976,'Stock Details'!$A$2:$J$51,5,FALSE)</f>
        <v>92</v>
      </c>
      <c r="N3976">
        <f t="shared" ca="1" si="505"/>
        <v>368</v>
      </c>
      <c r="O3976">
        <v>1</v>
      </c>
    </row>
    <row r="3977" spans="1:15" x14ac:dyDescent="0.25">
      <c r="A3977">
        <v>3976</v>
      </c>
      <c r="B3977" s="3">
        <v>45557</v>
      </c>
      <c r="C3977">
        <f t="shared" ca="1" si="501"/>
        <v>4</v>
      </c>
      <c r="D3977" t="str">
        <f ca="1">VLOOKUP(C3977,'Store-Salesman Details'!$A$2:$H$16,4,FALSE)</f>
        <v>South</v>
      </c>
      <c r="E3977" t="str">
        <f ca="1">VLOOKUP(C3977,'Store-Salesman Details'!$A$2:$H$16,5,FALSE)</f>
        <v>Ayush</v>
      </c>
      <c r="F3977">
        <f t="shared" ca="1" si="502"/>
        <v>2</v>
      </c>
      <c r="G3977" t="str">
        <f ca="1">VLOOKUP(F3977,'Stock Details'!$A$2:$J$51,2,FALSE)</f>
        <v>Beverages</v>
      </c>
      <c r="H3977" t="str">
        <f ca="1">VLOOKUP(F3977,'Stock Details'!$A$2:$J$51,3,FALSE)</f>
        <v>Lipton</v>
      </c>
      <c r="I3977" t="str">
        <f ca="1">VLOOKUP(F3977,'Stock Details'!$A$2:$J$51,7,FALSE)</f>
        <v>1-A</v>
      </c>
      <c r="J3977" t="str">
        <f t="shared" ca="1" si="503"/>
        <v>4_1-A</v>
      </c>
      <c r="K3977" t="str">
        <f ca="1">VLOOKUP(J3977,'Store-Salesman Details'!$C$2:$H$16,6,FALSE)</f>
        <v>Divya</v>
      </c>
      <c r="L3977">
        <f t="shared" ca="1" si="504"/>
        <v>2</v>
      </c>
      <c r="M3977">
        <f ca="1">VLOOKUP(F3977,'Stock Details'!$A$2:$J$51,5,FALSE)</f>
        <v>150</v>
      </c>
      <c r="N3977">
        <f t="shared" ca="1" si="505"/>
        <v>300</v>
      </c>
      <c r="O3977">
        <v>1</v>
      </c>
    </row>
    <row r="3978" spans="1:15" x14ac:dyDescent="0.25">
      <c r="A3978">
        <v>3977</v>
      </c>
      <c r="B3978" s="3">
        <v>45557</v>
      </c>
      <c r="C3978">
        <f t="shared" ca="1" si="501"/>
        <v>5</v>
      </c>
      <c r="D3978" t="str">
        <f ca="1">VLOOKUP(C3978,'Store-Salesman Details'!$A$2:$H$16,4,FALSE)</f>
        <v>West</v>
      </c>
      <c r="E3978" t="str">
        <f ca="1">VLOOKUP(C3978,'Store-Salesman Details'!$A$2:$H$16,5,FALSE)</f>
        <v>Abhishek</v>
      </c>
      <c r="F3978">
        <f t="shared" ca="1" si="502"/>
        <v>9</v>
      </c>
      <c r="G3978" t="str">
        <f ca="1">VLOOKUP(F3978,'Stock Details'!$A$2:$J$51,2,FALSE)</f>
        <v>Disinfectant</v>
      </c>
      <c r="H3978" t="str">
        <f ca="1">VLOOKUP(F3978,'Stock Details'!$A$2:$J$51,3,FALSE)</f>
        <v>Domex</v>
      </c>
      <c r="I3978" t="str">
        <f ca="1">VLOOKUP(F3978,'Stock Details'!$A$2:$J$51,7,FALSE)</f>
        <v>1-A</v>
      </c>
      <c r="J3978" t="str">
        <f t="shared" ca="1" si="503"/>
        <v>5_1-A</v>
      </c>
      <c r="K3978" t="str">
        <f ca="1">VLOOKUP(J3978,'Store-Salesman Details'!$C$2:$H$16,6,FALSE)</f>
        <v>Ramesh</v>
      </c>
      <c r="L3978">
        <f t="shared" ca="1" si="504"/>
        <v>4</v>
      </c>
      <c r="M3978">
        <f ca="1">VLOOKUP(F3978,'Stock Details'!$A$2:$J$51,5,FALSE)</f>
        <v>92</v>
      </c>
      <c r="N3978">
        <f t="shared" ca="1" si="505"/>
        <v>368</v>
      </c>
      <c r="O3978">
        <v>1</v>
      </c>
    </row>
    <row r="3979" spans="1:15" x14ac:dyDescent="0.25">
      <c r="A3979">
        <v>3978</v>
      </c>
      <c r="B3979" s="3">
        <v>45557</v>
      </c>
      <c r="C3979">
        <f t="shared" ca="1" si="501"/>
        <v>4</v>
      </c>
      <c r="D3979" t="str">
        <f ca="1">VLOOKUP(C3979,'Store-Salesman Details'!$A$2:$H$16,4,FALSE)</f>
        <v>South</v>
      </c>
      <c r="E3979" t="str">
        <f ca="1">VLOOKUP(C3979,'Store-Salesman Details'!$A$2:$H$16,5,FALSE)</f>
        <v>Ayush</v>
      </c>
      <c r="F3979">
        <f t="shared" ca="1" si="502"/>
        <v>4</v>
      </c>
      <c r="G3979" t="str">
        <f ca="1">VLOOKUP(F3979,'Stock Details'!$A$2:$J$51,2,FALSE)</f>
        <v>Beverages</v>
      </c>
      <c r="H3979" t="str">
        <f ca="1">VLOOKUP(F3979,'Stock Details'!$A$2:$J$51,3,FALSE)</f>
        <v>Bru</v>
      </c>
      <c r="I3979" t="str">
        <f ca="1">VLOOKUP(F3979,'Stock Details'!$A$2:$J$51,7,FALSE)</f>
        <v>1-A</v>
      </c>
      <c r="J3979" t="str">
        <f t="shared" ca="1" si="503"/>
        <v>4_1-A</v>
      </c>
      <c r="K3979" t="str">
        <f ca="1">VLOOKUP(J3979,'Store-Salesman Details'!$C$2:$H$16,6,FALSE)</f>
        <v>Divya</v>
      </c>
      <c r="L3979">
        <f t="shared" ca="1" si="504"/>
        <v>1</v>
      </c>
      <c r="M3979">
        <f ca="1">VLOOKUP(F3979,'Stock Details'!$A$2:$J$51,5,FALSE)</f>
        <v>45</v>
      </c>
      <c r="N3979">
        <f t="shared" ca="1" si="505"/>
        <v>45</v>
      </c>
      <c r="O3979">
        <v>1</v>
      </c>
    </row>
    <row r="3980" spans="1:15" x14ac:dyDescent="0.25">
      <c r="A3980">
        <v>3979</v>
      </c>
      <c r="B3980" s="3">
        <v>45557</v>
      </c>
      <c r="C3980">
        <f t="shared" ca="1" si="501"/>
        <v>3</v>
      </c>
      <c r="D3980" t="str">
        <f ca="1">VLOOKUP(C3980,'Store-Salesman Details'!$A$2:$H$16,4,FALSE)</f>
        <v>North</v>
      </c>
      <c r="E3980" t="str">
        <f ca="1">VLOOKUP(C3980,'Store-Salesman Details'!$A$2:$H$16,5,FALSE)</f>
        <v>Karan</v>
      </c>
      <c r="F3980">
        <f t="shared" ref="F3980:F3986" ca="1" si="506">RANDBETWEEN(26,46)</f>
        <v>44</v>
      </c>
      <c r="G3980" t="str">
        <f ca="1">VLOOKUP(F3980,'Stock Details'!$A$2:$J$51,2,FALSE)</f>
        <v>Personal Care</v>
      </c>
      <c r="H3980" t="str">
        <f ca="1">VLOOKUP(F3980,'Stock Details'!$A$2:$J$51,3,FALSE)</f>
        <v>Whisper</v>
      </c>
      <c r="I3980" t="str">
        <f ca="1">VLOOKUP(F3980,'Stock Details'!$A$2:$J$51,7,FALSE)</f>
        <v>3-P</v>
      </c>
      <c r="J3980" t="str">
        <f t="shared" ca="1" si="503"/>
        <v>3_3-P</v>
      </c>
      <c r="K3980" t="str">
        <f ca="1">VLOOKUP(J3980,'Store-Salesman Details'!$C$2:$H$16,6,FALSE)</f>
        <v>Rajat</v>
      </c>
      <c r="L3980">
        <f t="shared" ca="1" si="504"/>
        <v>1</v>
      </c>
      <c r="M3980">
        <f ca="1">VLOOKUP(F3980,'Stock Details'!$A$2:$J$51,5,FALSE)</f>
        <v>34</v>
      </c>
      <c r="N3980">
        <f t="shared" ca="1" si="505"/>
        <v>34</v>
      </c>
      <c r="O3980">
        <v>1</v>
      </c>
    </row>
    <row r="3981" spans="1:15" x14ac:dyDescent="0.25">
      <c r="A3981">
        <v>3980</v>
      </c>
      <c r="B3981" s="3">
        <v>45557</v>
      </c>
      <c r="C3981">
        <f t="shared" ca="1" si="501"/>
        <v>5</v>
      </c>
      <c r="D3981" t="str">
        <f ca="1">VLOOKUP(C3981,'Store-Salesman Details'!$A$2:$H$16,4,FALSE)</f>
        <v>West</v>
      </c>
      <c r="E3981" t="str">
        <f ca="1">VLOOKUP(C3981,'Store-Salesman Details'!$A$2:$H$16,5,FALSE)</f>
        <v>Abhishek</v>
      </c>
      <c r="F3981">
        <f t="shared" ca="1" si="506"/>
        <v>35</v>
      </c>
      <c r="G3981" t="str">
        <f ca="1">VLOOKUP(F3981,'Stock Details'!$A$2:$J$51,2,FALSE)</f>
        <v>Personal Care</v>
      </c>
      <c r="H3981" t="str">
        <f ca="1">VLOOKUP(F3981,'Stock Details'!$A$2:$J$51,3,FALSE)</f>
        <v>Close Up</v>
      </c>
      <c r="I3981" t="str">
        <f ca="1">VLOOKUP(F3981,'Stock Details'!$A$2:$J$51,7,FALSE)</f>
        <v>3-P</v>
      </c>
      <c r="J3981" t="str">
        <f t="shared" ca="1" si="503"/>
        <v>5_3-P</v>
      </c>
      <c r="K3981" t="str">
        <f ca="1">VLOOKUP(J3981,'Store-Salesman Details'!$C$2:$H$16,6,FALSE)</f>
        <v>Kritika</v>
      </c>
      <c r="L3981">
        <f t="shared" ca="1" si="504"/>
        <v>1</v>
      </c>
      <c r="M3981">
        <f ca="1">VLOOKUP(F3981,'Stock Details'!$A$2:$J$51,5,FALSE)</f>
        <v>20</v>
      </c>
      <c r="N3981">
        <f t="shared" ca="1" si="505"/>
        <v>20</v>
      </c>
      <c r="O3981">
        <v>1</v>
      </c>
    </row>
    <row r="3982" spans="1:15" x14ac:dyDescent="0.25">
      <c r="A3982">
        <v>3981</v>
      </c>
      <c r="B3982" s="3">
        <v>45557</v>
      </c>
      <c r="C3982">
        <f t="shared" ca="1" si="501"/>
        <v>4</v>
      </c>
      <c r="D3982" t="str">
        <f ca="1">VLOOKUP(C3982,'Store-Salesman Details'!$A$2:$H$16,4,FALSE)</f>
        <v>South</v>
      </c>
      <c r="E3982" t="str">
        <f ca="1">VLOOKUP(C3982,'Store-Salesman Details'!$A$2:$H$16,5,FALSE)</f>
        <v>Ayush</v>
      </c>
      <c r="F3982">
        <f t="shared" ca="1" si="506"/>
        <v>29</v>
      </c>
      <c r="G3982" t="str">
        <f ca="1">VLOOKUP(F3982,'Stock Details'!$A$2:$J$51,2,FALSE)</f>
        <v>Personal Care</v>
      </c>
      <c r="H3982" t="str">
        <f ca="1">VLOOKUP(F3982,'Stock Details'!$A$2:$J$51,3,FALSE)</f>
        <v>Lifebuoy</v>
      </c>
      <c r="I3982" t="str">
        <f ca="1">VLOOKUP(F3982,'Stock Details'!$A$2:$J$51,7,FALSE)</f>
        <v>3-P</v>
      </c>
      <c r="J3982" t="str">
        <f t="shared" ca="1" si="503"/>
        <v>4_3-P</v>
      </c>
      <c r="K3982" t="str">
        <f ca="1">VLOOKUP(J3982,'Store-Salesman Details'!$C$2:$H$16,6,FALSE)</f>
        <v>Mohan</v>
      </c>
      <c r="L3982">
        <f t="shared" ca="1" si="504"/>
        <v>5</v>
      </c>
      <c r="M3982">
        <f ca="1">VLOOKUP(F3982,'Stock Details'!$A$2:$J$51,5,FALSE)</f>
        <v>10</v>
      </c>
      <c r="N3982">
        <f t="shared" ca="1" si="505"/>
        <v>50</v>
      </c>
      <c r="O3982">
        <v>1</v>
      </c>
    </row>
    <row r="3983" spans="1:15" x14ac:dyDescent="0.25">
      <c r="A3983">
        <v>3982</v>
      </c>
      <c r="B3983" s="3">
        <v>45557</v>
      </c>
      <c r="C3983">
        <f t="shared" ca="1" si="501"/>
        <v>5</v>
      </c>
      <c r="D3983" t="str">
        <f ca="1">VLOOKUP(C3983,'Store-Salesman Details'!$A$2:$H$16,4,FALSE)</f>
        <v>West</v>
      </c>
      <c r="E3983" t="str">
        <f ca="1">VLOOKUP(C3983,'Store-Salesman Details'!$A$2:$H$16,5,FALSE)</f>
        <v>Abhishek</v>
      </c>
      <c r="F3983">
        <f t="shared" ca="1" si="506"/>
        <v>39</v>
      </c>
      <c r="G3983" t="str">
        <f ca="1">VLOOKUP(F3983,'Stock Details'!$A$2:$J$51,2,FALSE)</f>
        <v>Personal Care</v>
      </c>
      <c r="H3983" t="str">
        <f ca="1">VLOOKUP(F3983,'Stock Details'!$A$2:$J$51,3,FALSE)</f>
        <v>Wilkison Sword</v>
      </c>
      <c r="I3983" t="str">
        <f ca="1">VLOOKUP(F3983,'Stock Details'!$A$2:$J$51,7,FALSE)</f>
        <v>3-P</v>
      </c>
      <c r="J3983" t="str">
        <f t="shared" ca="1" si="503"/>
        <v>5_3-P</v>
      </c>
      <c r="K3983" t="str">
        <f ca="1">VLOOKUP(J3983,'Store-Salesman Details'!$C$2:$H$16,6,FALSE)</f>
        <v>Kritika</v>
      </c>
      <c r="L3983">
        <f t="shared" ca="1" si="504"/>
        <v>3</v>
      </c>
      <c r="M3983">
        <f ca="1">VLOOKUP(F3983,'Stock Details'!$A$2:$J$51,5,FALSE)</f>
        <v>9</v>
      </c>
      <c r="N3983">
        <f t="shared" ca="1" si="505"/>
        <v>27</v>
      </c>
      <c r="O3983">
        <v>1</v>
      </c>
    </row>
    <row r="3984" spans="1:15" x14ac:dyDescent="0.25">
      <c r="A3984">
        <v>3983</v>
      </c>
      <c r="B3984" s="3">
        <v>45557</v>
      </c>
      <c r="C3984">
        <f t="shared" ca="1" si="501"/>
        <v>3</v>
      </c>
      <c r="D3984" t="str">
        <f ca="1">VLOOKUP(C3984,'Store-Salesman Details'!$A$2:$H$16,4,FALSE)</f>
        <v>North</v>
      </c>
      <c r="E3984" t="str">
        <f ca="1">VLOOKUP(C3984,'Store-Salesman Details'!$A$2:$H$16,5,FALSE)</f>
        <v>Karan</v>
      </c>
      <c r="F3984">
        <f t="shared" ca="1" si="506"/>
        <v>30</v>
      </c>
      <c r="G3984" t="str">
        <f ca="1">VLOOKUP(F3984,'Stock Details'!$A$2:$J$51,2,FALSE)</f>
        <v>Personal Care</v>
      </c>
      <c r="H3984" t="str">
        <f ca="1">VLOOKUP(F3984,'Stock Details'!$A$2:$J$51,3,FALSE)</f>
        <v>Fair &amp; Lovely</v>
      </c>
      <c r="I3984" t="str">
        <f ca="1">VLOOKUP(F3984,'Stock Details'!$A$2:$J$51,7,FALSE)</f>
        <v>3-P</v>
      </c>
      <c r="J3984" t="str">
        <f t="shared" ca="1" si="503"/>
        <v>3_3-P</v>
      </c>
      <c r="K3984" t="str">
        <f ca="1">VLOOKUP(J3984,'Store-Salesman Details'!$C$2:$H$16,6,FALSE)</f>
        <v>Rajat</v>
      </c>
      <c r="L3984">
        <f t="shared" ca="1" si="504"/>
        <v>2</v>
      </c>
      <c r="M3984">
        <f ca="1">VLOOKUP(F3984,'Stock Details'!$A$2:$J$51,5,FALSE)</f>
        <v>10</v>
      </c>
      <c r="N3984">
        <f t="shared" ca="1" si="505"/>
        <v>20</v>
      </c>
      <c r="O3984">
        <v>1</v>
      </c>
    </row>
    <row r="3985" spans="1:15" x14ac:dyDescent="0.25">
      <c r="A3985">
        <v>3984</v>
      </c>
      <c r="B3985" s="3">
        <v>45557</v>
      </c>
      <c r="C3985">
        <f t="shared" ca="1" si="501"/>
        <v>1</v>
      </c>
      <c r="D3985" t="str">
        <f ca="1">VLOOKUP(C3985,'Store-Salesman Details'!$A$2:$H$16,4,FALSE)</f>
        <v>Central</v>
      </c>
      <c r="E3985" t="str">
        <f ca="1">VLOOKUP(C3985,'Store-Salesman Details'!$A$2:$H$16,5,FALSE)</f>
        <v>Tanu</v>
      </c>
      <c r="F3985">
        <f t="shared" ca="1" si="506"/>
        <v>26</v>
      </c>
      <c r="G3985" t="str">
        <f ca="1">VLOOKUP(F3985,'Stock Details'!$A$2:$J$51,2,FALSE)</f>
        <v>Personal Care</v>
      </c>
      <c r="H3985" t="str">
        <f ca="1">VLOOKUP(F3985,'Stock Details'!$A$2:$J$51,3,FALSE)</f>
        <v>Lux</v>
      </c>
      <c r="I3985" t="str">
        <f ca="1">VLOOKUP(F3985,'Stock Details'!$A$2:$J$51,7,FALSE)</f>
        <v>3-P</v>
      </c>
      <c r="J3985" t="str">
        <f t="shared" ca="1" si="503"/>
        <v>1_3-P</v>
      </c>
      <c r="K3985" t="str">
        <f ca="1">VLOOKUP(J3985,'Store-Salesman Details'!$C$2:$H$16,6,FALSE)</f>
        <v>Sohan</v>
      </c>
      <c r="L3985">
        <f t="shared" ca="1" si="504"/>
        <v>4</v>
      </c>
      <c r="M3985">
        <f ca="1">VLOOKUP(F3985,'Stock Details'!$A$2:$J$51,5,FALSE)</f>
        <v>10</v>
      </c>
      <c r="N3985">
        <f t="shared" ca="1" si="505"/>
        <v>40</v>
      </c>
      <c r="O3985">
        <v>1</v>
      </c>
    </row>
    <row r="3986" spans="1:15" x14ac:dyDescent="0.25">
      <c r="A3986">
        <v>3985</v>
      </c>
      <c r="B3986" s="3">
        <v>45557</v>
      </c>
      <c r="C3986">
        <f t="shared" ca="1" si="501"/>
        <v>3</v>
      </c>
      <c r="D3986" t="str">
        <f ca="1">VLOOKUP(C3986,'Store-Salesman Details'!$A$2:$H$16,4,FALSE)</f>
        <v>North</v>
      </c>
      <c r="E3986" t="str">
        <f ca="1">VLOOKUP(C3986,'Store-Salesman Details'!$A$2:$H$16,5,FALSE)</f>
        <v>Karan</v>
      </c>
      <c r="F3986">
        <f t="shared" ca="1" si="506"/>
        <v>40</v>
      </c>
      <c r="G3986" t="str">
        <f ca="1">VLOOKUP(F3986,'Stock Details'!$A$2:$J$51,2,FALSE)</f>
        <v>Personal Care</v>
      </c>
      <c r="H3986" t="str">
        <f ca="1">VLOOKUP(F3986,'Stock Details'!$A$2:$J$51,3,FALSE)</f>
        <v>7 'o' clock</v>
      </c>
      <c r="I3986" t="str">
        <f ca="1">VLOOKUP(F3986,'Stock Details'!$A$2:$J$51,7,FALSE)</f>
        <v>3-P</v>
      </c>
      <c r="J3986" t="str">
        <f t="shared" ca="1" si="503"/>
        <v>3_3-P</v>
      </c>
      <c r="K3986" t="str">
        <f ca="1">VLOOKUP(J3986,'Store-Salesman Details'!$C$2:$H$16,6,FALSE)</f>
        <v>Rajat</v>
      </c>
      <c r="L3986">
        <f t="shared" ca="1" si="504"/>
        <v>4</v>
      </c>
      <c r="M3986">
        <f ca="1">VLOOKUP(F3986,'Stock Details'!$A$2:$J$51,5,FALSE)</f>
        <v>68</v>
      </c>
      <c r="N3986">
        <f t="shared" ca="1" si="505"/>
        <v>272</v>
      </c>
      <c r="O3986">
        <v>1</v>
      </c>
    </row>
    <row r="3987" spans="1:15" x14ac:dyDescent="0.25">
      <c r="A3987">
        <v>3986</v>
      </c>
      <c r="B3987" s="3">
        <v>45557</v>
      </c>
      <c r="C3987">
        <f t="shared" ca="1" si="501"/>
        <v>5</v>
      </c>
      <c r="D3987" t="str">
        <f ca="1">VLOOKUP(C3987,'Store-Salesman Details'!$A$2:$H$16,4,FALSE)</f>
        <v>West</v>
      </c>
      <c r="E3987" t="str">
        <f ca="1">VLOOKUP(C3987,'Store-Salesman Details'!$A$2:$H$16,5,FALSE)</f>
        <v>Abhishek</v>
      </c>
      <c r="F3987">
        <f ca="1">RANDBETWEEN(21,25)</f>
        <v>25</v>
      </c>
      <c r="G3987" t="str">
        <f ca="1">VLOOKUP(F3987,'Stock Details'!$A$2:$J$51,2,FALSE)</f>
        <v>Laundry</v>
      </c>
      <c r="H3987" t="str">
        <f ca="1">VLOOKUP(F3987,'Stock Details'!$A$2:$J$51,3,FALSE)</f>
        <v>Ariel</v>
      </c>
      <c r="I3987" t="str">
        <f ca="1">VLOOKUP(F3987,'Stock Details'!$A$2:$J$51,7,FALSE)</f>
        <v>2-W</v>
      </c>
      <c r="J3987" t="str">
        <f t="shared" ca="1" si="503"/>
        <v>5_2-W</v>
      </c>
      <c r="K3987" t="str">
        <f ca="1">VLOOKUP(J3987,'Store-Salesman Details'!$C$2:$H$16,6,FALSE)</f>
        <v>Kavya</v>
      </c>
      <c r="L3987">
        <f t="shared" ca="1" si="504"/>
        <v>5</v>
      </c>
      <c r="M3987">
        <f ca="1">VLOOKUP(F3987,'Stock Details'!$A$2:$J$51,5,FALSE)</f>
        <v>10</v>
      </c>
      <c r="N3987">
        <f t="shared" ca="1" si="505"/>
        <v>50</v>
      </c>
      <c r="O3987">
        <v>1</v>
      </c>
    </row>
    <row r="3988" spans="1:15" x14ac:dyDescent="0.25">
      <c r="A3988">
        <v>3987</v>
      </c>
      <c r="B3988" s="3">
        <v>45557</v>
      </c>
      <c r="C3988">
        <f t="shared" ca="1" si="501"/>
        <v>1</v>
      </c>
      <c r="D3988" t="str">
        <f ca="1">VLOOKUP(C3988,'Store-Salesman Details'!$A$2:$H$16,4,FALSE)</f>
        <v>Central</v>
      </c>
      <c r="E3988" t="str">
        <f ca="1">VLOOKUP(C3988,'Store-Salesman Details'!$A$2:$H$16,5,FALSE)</f>
        <v>Tanu</v>
      </c>
      <c r="F3988">
        <f ca="1">RANDBETWEEN(21,25)</f>
        <v>21</v>
      </c>
      <c r="G3988" t="str">
        <f ca="1">VLOOKUP(F3988,'Stock Details'!$A$2:$J$51,2,FALSE)</f>
        <v>Laundry</v>
      </c>
      <c r="H3988" t="str">
        <f ca="1">VLOOKUP(F3988,'Stock Details'!$A$2:$J$51,3,FALSE)</f>
        <v>Surf Excel</v>
      </c>
      <c r="I3988" t="str">
        <f ca="1">VLOOKUP(F3988,'Stock Details'!$A$2:$J$51,7,FALSE)</f>
        <v>2-W</v>
      </c>
      <c r="J3988" t="str">
        <f t="shared" ca="1" si="503"/>
        <v>1_2-W</v>
      </c>
      <c r="K3988" t="str">
        <f ca="1">VLOOKUP(J3988,'Store-Salesman Details'!$C$2:$H$16,6,FALSE)</f>
        <v>Sakshi</v>
      </c>
      <c r="L3988">
        <f t="shared" ca="1" si="504"/>
        <v>1</v>
      </c>
      <c r="M3988">
        <f ca="1">VLOOKUP(F3988,'Stock Details'!$A$2:$J$51,5,FALSE)</f>
        <v>10</v>
      </c>
      <c r="N3988">
        <f t="shared" ca="1" si="505"/>
        <v>10</v>
      </c>
      <c r="O3988">
        <v>1</v>
      </c>
    </row>
    <row r="3989" spans="1:15" x14ac:dyDescent="0.25">
      <c r="A3989">
        <v>3988</v>
      </c>
      <c r="B3989" s="3">
        <v>45557</v>
      </c>
      <c r="C3989">
        <f t="shared" ca="1" si="501"/>
        <v>1</v>
      </c>
      <c r="D3989" t="str">
        <f ca="1">VLOOKUP(C3989,'Store-Salesman Details'!$A$2:$H$16,4,FALSE)</f>
        <v>Central</v>
      </c>
      <c r="E3989" t="str">
        <f ca="1">VLOOKUP(C3989,'Store-Salesman Details'!$A$2:$H$16,5,FALSE)</f>
        <v>Tanu</v>
      </c>
      <c r="F3989">
        <f ca="1">RANDBETWEEN(21,25)</f>
        <v>22</v>
      </c>
      <c r="G3989" t="str">
        <f ca="1">VLOOKUP(F3989,'Stock Details'!$A$2:$J$51,2,FALSE)</f>
        <v>Laundry</v>
      </c>
      <c r="H3989" t="str">
        <f ca="1">VLOOKUP(F3989,'Stock Details'!$A$2:$J$51,3,FALSE)</f>
        <v>Rin</v>
      </c>
      <c r="I3989" t="str">
        <f ca="1">VLOOKUP(F3989,'Stock Details'!$A$2:$J$51,7,FALSE)</f>
        <v>2-W</v>
      </c>
      <c r="J3989" t="str">
        <f t="shared" ca="1" si="503"/>
        <v>1_2-W</v>
      </c>
      <c r="K3989" t="str">
        <f ca="1">VLOOKUP(J3989,'Store-Salesman Details'!$C$2:$H$16,6,FALSE)</f>
        <v>Sakshi</v>
      </c>
      <c r="L3989">
        <f t="shared" ca="1" si="504"/>
        <v>3</v>
      </c>
      <c r="M3989">
        <f ca="1">VLOOKUP(F3989,'Stock Details'!$A$2:$J$51,5,FALSE)</f>
        <v>10</v>
      </c>
      <c r="N3989">
        <f t="shared" ca="1" si="505"/>
        <v>30</v>
      </c>
      <c r="O3989">
        <v>1</v>
      </c>
    </row>
    <row r="3990" spans="1:15" x14ac:dyDescent="0.25">
      <c r="A3990">
        <v>3989</v>
      </c>
      <c r="B3990" s="3">
        <v>45557</v>
      </c>
      <c r="C3990">
        <f t="shared" ca="1" si="501"/>
        <v>3</v>
      </c>
      <c r="D3990" t="str">
        <f ca="1">VLOOKUP(C3990,'Store-Salesman Details'!$A$2:$H$16,4,FALSE)</f>
        <v>North</v>
      </c>
      <c r="E3990" t="str">
        <f ca="1">VLOOKUP(C3990,'Store-Salesman Details'!$A$2:$H$16,5,FALSE)</f>
        <v>Karan</v>
      </c>
      <c r="F3990">
        <f ca="1">RANDBETWEEN(21,25)</f>
        <v>21</v>
      </c>
      <c r="G3990" t="str">
        <f ca="1">VLOOKUP(F3990,'Stock Details'!$A$2:$J$51,2,FALSE)</f>
        <v>Laundry</v>
      </c>
      <c r="H3990" t="str">
        <f ca="1">VLOOKUP(F3990,'Stock Details'!$A$2:$J$51,3,FALSE)</f>
        <v>Surf Excel</v>
      </c>
      <c r="I3990" t="str">
        <f ca="1">VLOOKUP(F3990,'Stock Details'!$A$2:$J$51,7,FALSE)</f>
        <v>2-W</v>
      </c>
      <c r="J3990" t="str">
        <f t="shared" ca="1" si="503"/>
        <v>3_2-W</v>
      </c>
      <c r="K3990" t="str">
        <f ca="1">VLOOKUP(J3990,'Store-Salesman Details'!$C$2:$H$16,6,FALSE)</f>
        <v>Sonam</v>
      </c>
      <c r="L3990">
        <f t="shared" ca="1" si="504"/>
        <v>2</v>
      </c>
      <c r="M3990">
        <f ca="1">VLOOKUP(F3990,'Stock Details'!$A$2:$J$51,5,FALSE)</f>
        <v>10</v>
      </c>
      <c r="N3990">
        <f t="shared" ca="1" si="505"/>
        <v>20</v>
      </c>
      <c r="O3990">
        <v>1</v>
      </c>
    </row>
    <row r="3991" spans="1:15" x14ac:dyDescent="0.25">
      <c r="A3991">
        <v>3990</v>
      </c>
      <c r="B3991" s="3">
        <v>45557</v>
      </c>
      <c r="C3991">
        <f t="shared" ca="1" si="501"/>
        <v>4</v>
      </c>
      <c r="D3991" t="str">
        <f ca="1">VLOOKUP(C3991,'Store-Salesman Details'!$A$2:$H$16,4,FALSE)</f>
        <v>South</v>
      </c>
      <c r="E3991" t="str">
        <f ca="1">VLOOKUP(C3991,'Store-Salesman Details'!$A$2:$H$16,5,FALSE)</f>
        <v>Ayush</v>
      </c>
      <c r="F3991">
        <f ca="1">RANDBETWEEN(21,25)</f>
        <v>25</v>
      </c>
      <c r="G3991" t="str">
        <f ca="1">VLOOKUP(F3991,'Stock Details'!$A$2:$J$51,2,FALSE)</f>
        <v>Laundry</v>
      </c>
      <c r="H3991" t="str">
        <f ca="1">VLOOKUP(F3991,'Stock Details'!$A$2:$J$51,3,FALSE)</f>
        <v>Ariel</v>
      </c>
      <c r="I3991" t="str">
        <f ca="1">VLOOKUP(F3991,'Stock Details'!$A$2:$J$51,7,FALSE)</f>
        <v>2-W</v>
      </c>
      <c r="J3991" t="str">
        <f t="shared" ca="1" si="503"/>
        <v>4_2-W</v>
      </c>
      <c r="K3991" t="str">
        <f ca="1">VLOOKUP(J3991,'Store-Salesman Details'!$C$2:$H$16,6,FALSE)</f>
        <v>Saloni</v>
      </c>
      <c r="L3991">
        <f t="shared" ca="1" si="504"/>
        <v>2</v>
      </c>
      <c r="M3991">
        <f ca="1">VLOOKUP(F3991,'Stock Details'!$A$2:$J$51,5,FALSE)</f>
        <v>10</v>
      </c>
      <c r="N3991">
        <f t="shared" ca="1" si="505"/>
        <v>20</v>
      </c>
      <c r="O3991">
        <v>1</v>
      </c>
    </row>
    <row r="3992" spans="1:15" x14ac:dyDescent="0.25">
      <c r="A3992">
        <v>3991</v>
      </c>
      <c r="B3992" s="3">
        <v>45557</v>
      </c>
      <c r="C3992">
        <f t="shared" ca="1" si="501"/>
        <v>5</v>
      </c>
      <c r="D3992" t="str">
        <f ca="1">VLOOKUP(C3992,'Store-Salesman Details'!$A$2:$H$16,4,FALSE)</f>
        <v>West</v>
      </c>
      <c r="E3992" t="str">
        <f ca="1">VLOOKUP(C3992,'Store-Salesman Details'!$A$2:$H$16,5,FALSE)</f>
        <v>Abhishek</v>
      </c>
      <c r="F3992">
        <f t="shared" ref="F3992:F4002" ca="1" si="507">RANDBETWEEN(1,20)</f>
        <v>1</v>
      </c>
      <c r="G3992" t="str">
        <f ca="1">VLOOKUP(F3992,'Stock Details'!$A$2:$J$51,2,FALSE)</f>
        <v>Beverages</v>
      </c>
      <c r="H3992" t="str">
        <f ca="1">VLOOKUP(F3992,'Stock Details'!$A$2:$J$51,3,FALSE)</f>
        <v>Brooke Bond</v>
      </c>
      <c r="I3992" t="str">
        <f ca="1">VLOOKUP(F3992,'Stock Details'!$A$2:$J$51,7,FALSE)</f>
        <v>1-A</v>
      </c>
      <c r="J3992" t="str">
        <f t="shared" ca="1" si="503"/>
        <v>5_1-A</v>
      </c>
      <c r="K3992" t="str">
        <f ca="1">VLOOKUP(J3992,'Store-Salesman Details'!$C$2:$H$16,6,FALSE)</f>
        <v>Ramesh</v>
      </c>
      <c r="L3992">
        <f t="shared" ca="1" si="504"/>
        <v>1</v>
      </c>
      <c r="M3992">
        <f ca="1">VLOOKUP(F3992,'Stock Details'!$A$2:$J$51,5,FALSE)</f>
        <v>45</v>
      </c>
      <c r="N3992">
        <f t="shared" ca="1" si="505"/>
        <v>45</v>
      </c>
      <c r="O3992">
        <v>1</v>
      </c>
    </row>
    <row r="3993" spans="1:15" x14ac:dyDescent="0.25">
      <c r="A3993">
        <v>3992</v>
      </c>
      <c r="B3993" s="3">
        <v>45557</v>
      </c>
      <c r="C3993">
        <f t="shared" ca="1" si="501"/>
        <v>2</v>
      </c>
      <c r="D3993" t="str">
        <f ca="1">VLOOKUP(C3993,'Store-Salesman Details'!$A$2:$H$16,4,FALSE)</f>
        <v>East</v>
      </c>
      <c r="E3993" t="str">
        <f ca="1">VLOOKUP(C3993,'Store-Salesman Details'!$A$2:$H$16,5,FALSE)</f>
        <v>Ritesh Kumar</v>
      </c>
      <c r="F3993">
        <f t="shared" ca="1" si="507"/>
        <v>3</v>
      </c>
      <c r="G3993" t="str">
        <f ca="1">VLOOKUP(F3993,'Stock Details'!$A$2:$J$51,2,FALSE)</f>
        <v>Beverages</v>
      </c>
      <c r="H3993" t="str">
        <f ca="1">VLOOKUP(F3993,'Stock Details'!$A$2:$J$51,3,FALSE)</f>
        <v>Taj Mahal</v>
      </c>
      <c r="I3993" t="str">
        <f ca="1">VLOOKUP(F3993,'Stock Details'!$A$2:$J$51,7,FALSE)</f>
        <v>1-A</v>
      </c>
      <c r="J3993" t="str">
        <f t="shared" ca="1" si="503"/>
        <v>2_1-A</v>
      </c>
      <c r="K3993" t="str">
        <f ca="1">VLOOKUP(J3993,'Store-Salesman Details'!$C$2:$H$16,6,FALSE)</f>
        <v>Divesh</v>
      </c>
      <c r="L3993">
        <f t="shared" ca="1" si="504"/>
        <v>3</v>
      </c>
      <c r="M3993">
        <f ca="1">VLOOKUP(F3993,'Stock Details'!$A$2:$J$51,5,FALSE)</f>
        <v>50</v>
      </c>
      <c r="N3993">
        <f t="shared" ca="1" si="505"/>
        <v>150</v>
      </c>
      <c r="O3993">
        <v>1</v>
      </c>
    </row>
    <row r="3994" spans="1:15" x14ac:dyDescent="0.25">
      <c r="A3994">
        <v>3993</v>
      </c>
      <c r="B3994" s="3">
        <v>45557</v>
      </c>
      <c r="C3994">
        <f t="shared" ca="1" si="501"/>
        <v>5</v>
      </c>
      <c r="D3994" t="str">
        <f ca="1">VLOOKUP(C3994,'Store-Salesman Details'!$A$2:$H$16,4,FALSE)</f>
        <v>West</v>
      </c>
      <c r="E3994" t="str">
        <f ca="1">VLOOKUP(C3994,'Store-Salesman Details'!$A$2:$H$16,5,FALSE)</f>
        <v>Abhishek</v>
      </c>
      <c r="F3994">
        <f t="shared" ca="1" si="507"/>
        <v>12</v>
      </c>
      <c r="G3994" t="str">
        <f ca="1">VLOOKUP(F3994,'Stock Details'!$A$2:$J$51,2,FALSE)</f>
        <v>Foods</v>
      </c>
      <c r="H3994" t="str">
        <f ca="1">VLOOKUP(F3994,'Stock Details'!$A$2:$J$51,3,FALSE)</f>
        <v>Kissan Ketchup</v>
      </c>
      <c r="I3994" t="str">
        <f ca="1">VLOOKUP(F3994,'Stock Details'!$A$2:$J$51,7,FALSE)</f>
        <v>1-A</v>
      </c>
      <c r="J3994" t="str">
        <f t="shared" ca="1" si="503"/>
        <v>5_1-A</v>
      </c>
      <c r="K3994" t="str">
        <f ca="1">VLOOKUP(J3994,'Store-Salesman Details'!$C$2:$H$16,6,FALSE)</f>
        <v>Ramesh</v>
      </c>
      <c r="L3994">
        <f t="shared" ca="1" si="504"/>
        <v>3</v>
      </c>
      <c r="M3994">
        <f ca="1">VLOOKUP(F3994,'Stock Details'!$A$2:$J$51,5,FALSE)</f>
        <v>15</v>
      </c>
      <c r="N3994">
        <f t="shared" ca="1" si="505"/>
        <v>45</v>
      </c>
      <c r="O3994">
        <v>1</v>
      </c>
    </row>
    <row r="3995" spans="1:15" x14ac:dyDescent="0.25">
      <c r="A3995">
        <v>3994</v>
      </c>
      <c r="B3995" s="3">
        <v>45557</v>
      </c>
      <c r="C3995">
        <f t="shared" ca="1" si="501"/>
        <v>3</v>
      </c>
      <c r="D3995" t="str">
        <f ca="1">VLOOKUP(C3995,'Store-Salesman Details'!$A$2:$H$16,4,FALSE)</f>
        <v>North</v>
      </c>
      <c r="E3995" t="str">
        <f ca="1">VLOOKUP(C3995,'Store-Salesman Details'!$A$2:$H$16,5,FALSE)</f>
        <v>Karan</v>
      </c>
      <c r="F3995">
        <f t="shared" ca="1" si="507"/>
        <v>10</v>
      </c>
      <c r="G3995" t="str">
        <f ca="1">VLOOKUP(F3995,'Stock Details'!$A$2:$J$51,2,FALSE)</f>
        <v>Disinfectant</v>
      </c>
      <c r="H3995" t="str">
        <f ca="1">VLOOKUP(F3995,'Stock Details'!$A$2:$J$51,3,FALSE)</f>
        <v>Cif</v>
      </c>
      <c r="I3995" t="str">
        <f ca="1">VLOOKUP(F3995,'Stock Details'!$A$2:$J$51,7,FALSE)</f>
        <v>1-A</v>
      </c>
      <c r="J3995" t="str">
        <f t="shared" ca="1" si="503"/>
        <v>3_1-A</v>
      </c>
      <c r="K3995" t="str">
        <f ca="1">VLOOKUP(J3995,'Store-Salesman Details'!$C$2:$H$16,6,FALSE)</f>
        <v>Suresh</v>
      </c>
      <c r="L3995">
        <f t="shared" ca="1" si="504"/>
        <v>4</v>
      </c>
      <c r="M3995">
        <f ca="1">VLOOKUP(F3995,'Stock Details'!$A$2:$J$51,5,FALSE)</f>
        <v>269</v>
      </c>
      <c r="N3995">
        <f t="shared" ca="1" si="505"/>
        <v>1076</v>
      </c>
      <c r="O3995">
        <v>1</v>
      </c>
    </row>
    <row r="3996" spans="1:15" x14ac:dyDescent="0.25">
      <c r="A3996">
        <v>3995</v>
      </c>
      <c r="B3996" s="3">
        <v>45557</v>
      </c>
      <c r="C3996">
        <f t="shared" ca="1" si="501"/>
        <v>2</v>
      </c>
      <c r="D3996" t="str">
        <f ca="1">VLOOKUP(C3996,'Store-Salesman Details'!$A$2:$H$16,4,FALSE)</f>
        <v>East</v>
      </c>
      <c r="E3996" t="str">
        <f ca="1">VLOOKUP(C3996,'Store-Salesman Details'!$A$2:$H$16,5,FALSE)</f>
        <v>Ritesh Kumar</v>
      </c>
      <c r="F3996">
        <f t="shared" ca="1" si="507"/>
        <v>12</v>
      </c>
      <c r="G3996" t="str">
        <f ca="1">VLOOKUP(F3996,'Stock Details'!$A$2:$J$51,2,FALSE)</f>
        <v>Foods</v>
      </c>
      <c r="H3996" t="str">
        <f ca="1">VLOOKUP(F3996,'Stock Details'!$A$2:$J$51,3,FALSE)</f>
        <v>Kissan Ketchup</v>
      </c>
      <c r="I3996" t="str">
        <f ca="1">VLOOKUP(F3996,'Stock Details'!$A$2:$J$51,7,FALSE)</f>
        <v>1-A</v>
      </c>
      <c r="J3996" t="str">
        <f t="shared" ca="1" si="503"/>
        <v>2_1-A</v>
      </c>
      <c r="K3996" t="str">
        <f ca="1">VLOOKUP(J3996,'Store-Salesman Details'!$C$2:$H$16,6,FALSE)</f>
        <v>Divesh</v>
      </c>
      <c r="L3996">
        <f t="shared" ca="1" si="504"/>
        <v>3</v>
      </c>
      <c r="M3996">
        <f ca="1">VLOOKUP(F3996,'Stock Details'!$A$2:$J$51,5,FALSE)</f>
        <v>15</v>
      </c>
      <c r="N3996">
        <f t="shared" ca="1" si="505"/>
        <v>45</v>
      </c>
      <c r="O3996">
        <v>1</v>
      </c>
    </row>
    <row r="3997" spans="1:15" x14ac:dyDescent="0.25">
      <c r="A3997">
        <v>3996</v>
      </c>
      <c r="B3997" s="3">
        <v>45557</v>
      </c>
      <c r="C3997">
        <f t="shared" ca="1" si="501"/>
        <v>5</v>
      </c>
      <c r="D3997" t="str">
        <f ca="1">VLOOKUP(C3997,'Store-Salesman Details'!$A$2:$H$16,4,FALSE)</f>
        <v>West</v>
      </c>
      <c r="E3997" t="str">
        <f ca="1">VLOOKUP(C3997,'Store-Salesman Details'!$A$2:$H$16,5,FALSE)</f>
        <v>Abhishek</v>
      </c>
      <c r="F3997">
        <f t="shared" ca="1" si="507"/>
        <v>13</v>
      </c>
      <c r="G3997" t="str">
        <f ca="1">VLOOKUP(F3997,'Stock Details'!$A$2:$J$51,2,FALSE)</f>
        <v>Foods</v>
      </c>
      <c r="H3997" t="str">
        <f ca="1">VLOOKUP(F3997,'Stock Details'!$A$2:$J$51,3,FALSE)</f>
        <v>Kissan Orange Juice</v>
      </c>
      <c r="I3997" t="str">
        <f ca="1">VLOOKUP(F3997,'Stock Details'!$A$2:$J$51,7,FALSE)</f>
        <v>1-A</v>
      </c>
      <c r="J3997" t="str">
        <f t="shared" ca="1" si="503"/>
        <v>5_1-A</v>
      </c>
      <c r="K3997" t="str">
        <f ca="1">VLOOKUP(J3997,'Store-Salesman Details'!$C$2:$H$16,6,FALSE)</f>
        <v>Ramesh</v>
      </c>
      <c r="L3997">
        <f t="shared" ca="1" si="504"/>
        <v>2</v>
      </c>
      <c r="M3997">
        <f ca="1">VLOOKUP(F3997,'Stock Details'!$A$2:$J$51,5,FALSE)</f>
        <v>165</v>
      </c>
      <c r="N3997">
        <f t="shared" ca="1" si="505"/>
        <v>330</v>
      </c>
      <c r="O3997">
        <v>1</v>
      </c>
    </row>
    <row r="3998" spans="1:15" x14ac:dyDescent="0.25">
      <c r="A3998">
        <v>3997</v>
      </c>
      <c r="B3998" s="3">
        <v>45557</v>
      </c>
      <c r="C3998">
        <f t="shared" ca="1" si="501"/>
        <v>5</v>
      </c>
      <c r="D3998" t="str">
        <f ca="1">VLOOKUP(C3998,'Store-Salesman Details'!$A$2:$H$16,4,FALSE)</f>
        <v>West</v>
      </c>
      <c r="E3998" t="str">
        <f ca="1">VLOOKUP(C3998,'Store-Salesman Details'!$A$2:$H$16,5,FALSE)</f>
        <v>Abhishek</v>
      </c>
      <c r="F3998">
        <f t="shared" ca="1" si="507"/>
        <v>9</v>
      </c>
      <c r="G3998" t="str">
        <f ca="1">VLOOKUP(F3998,'Stock Details'!$A$2:$J$51,2,FALSE)</f>
        <v>Disinfectant</v>
      </c>
      <c r="H3998" t="str">
        <f ca="1">VLOOKUP(F3998,'Stock Details'!$A$2:$J$51,3,FALSE)</f>
        <v>Domex</v>
      </c>
      <c r="I3998" t="str">
        <f ca="1">VLOOKUP(F3998,'Stock Details'!$A$2:$J$51,7,FALSE)</f>
        <v>1-A</v>
      </c>
      <c r="J3998" t="str">
        <f t="shared" ca="1" si="503"/>
        <v>5_1-A</v>
      </c>
      <c r="K3998" t="str">
        <f ca="1">VLOOKUP(J3998,'Store-Salesman Details'!$C$2:$H$16,6,FALSE)</f>
        <v>Ramesh</v>
      </c>
      <c r="L3998">
        <f t="shared" ca="1" si="504"/>
        <v>5</v>
      </c>
      <c r="M3998">
        <f ca="1">VLOOKUP(F3998,'Stock Details'!$A$2:$J$51,5,FALSE)</f>
        <v>92</v>
      </c>
      <c r="N3998">
        <f t="shared" ca="1" si="505"/>
        <v>460</v>
      </c>
      <c r="O3998">
        <v>1</v>
      </c>
    </row>
    <row r="3999" spans="1:15" x14ac:dyDescent="0.25">
      <c r="A3999">
        <v>3998</v>
      </c>
      <c r="B3999" s="3">
        <v>45557</v>
      </c>
      <c r="C3999">
        <f t="shared" ca="1" si="501"/>
        <v>4</v>
      </c>
      <c r="D3999" t="str">
        <f ca="1">VLOOKUP(C3999,'Store-Salesman Details'!$A$2:$H$16,4,FALSE)</f>
        <v>South</v>
      </c>
      <c r="E3999" t="str">
        <f ca="1">VLOOKUP(C3999,'Store-Salesman Details'!$A$2:$H$16,5,FALSE)</f>
        <v>Ayush</v>
      </c>
      <c r="F3999">
        <f t="shared" ca="1" si="507"/>
        <v>4</v>
      </c>
      <c r="G3999" t="str">
        <f ca="1">VLOOKUP(F3999,'Stock Details'!$A$2:$J$51,2,FALSE)</f>
        <v>Beverages</v>
      </c>
      <c r="H3999" t="str">
        <f ca="1">VLOOKUP(F3999,'Stock Details'!$A$2:$J$51,3,FALSE)</f>
        <v>Bru</v>
      </c>
      <c r="I3999" t="str">
        <f ca="1">VLOOKUP(F3999,'Stock Details'!$A$2:$J$51,7,FALSE)</f>
        <v>1-A</v>
      </c>
      <c r="J3999" t="str">
        <f t="shared" ca="1" si="503"/>
        <v>4_1-A</v>
      </c>
      <c r="K3999" t="str">
        <f ca="1">VLOOKUP(J3999,'Store-Salesman Details'!$C$2:$H$16,6,FALSE)</f>
        <v>Divya</v>
      </c>
      <c r="L3999">
        <f t="shared" ca="1" si="504"/>
        <v>1</v>
      </c>
      <c r="M3999">
        <f ca="1">VLOOKUP(F3999,'Stock Details'!$A$2:$J$51,5,FALSE)</f>
        <v>45</v>
      </c>
      <c r="N3999">
        <f t="shared" ca="1" si="505"/>
        <v>45</v>
      </c>
      <c r="O3999">
        <v>1</v>
      </c>
    </row>
    <row r="4000" spans="1:15" x14ac:dyDescent="0.25">
      <c r="A4000">
        <v>3999</v>
      </c>
      <c r="B4000" s="3">
        <v>45557</v>
      </c>
      <c r="C4000">
        <f t="shared" ca="1" si="501"/>
        <v>3</v>
      </c>
      <c r="D4000" t="str">
        <f ca="1">VLOOKUP(C4000,'Store-Salesman Details'!$A$2:$H$16,4,FALSE)</f>
        <v>North</v>
      </c>
      <c r="E4000" t="str">
        <f ca="1">VLOOKUP(C4000,'Store-Salesman Details'!$A$2:$H$16,5,FALSE)</f>
        <v>Karan</v>
      </c>
      <c r="F4000">
        <f t="shared" ca="1" si="507"/>
        <v>4</v>
      </c>
      <c r="G4000" t="str">
        <f ca="1">VLOOKUP(F4000,'Stock Details'!$A$2:$J$51,2,FALSE)</f>
        <v>Beverages</v>
      </c>
      <c r="H4000" t="str">
        <f ca="1">VLOOKUP(F4000,'Stock Details'!$A$2:$J$51,3,FALSE)</f>
        <v>Bru</v>
      </c>
      <c r="I4000" t="str">
        <f ca="1">VLOOKUP(F4000,'Stock Details'!$A$2:$J$51,7,FALSE)</f>
        <v>1-A</v>
      </c>
      <c r="J4000" t="str">
        <f t="shared" ca="1" si="503"/>
        <v>3_1-A</v>
      </c>
      <c r="K4000" t="str">
        <f ca="1">VLOOKUP(J4000,'Store-Salesman Details'!$C$2:$H$16,6,FALSE)</f>
        <v>Suresh</v>
      </c>
      <c r="L4000">
        <f t="shared" ca="1" si="504"/>
        <v>1</v>
      </c>
      <c r="M4000">
        <f ca="1">VLOOKUP(F4000,'Stock Details'!$A$2:$J$51,5,FALSE)</f>
        <v>45</v>
      </c>
      <c r="N4000">
        <f t="shared" ca="1" si="505"/>
        <v>45</v>
      </c>
      <c r="O4000">
        <v>1</v>
      </c>
    </row>
    <row r="4001" spans="1:15" x14ac:dyDescent="0.25">
      <c r="A4001">
        <v>4000</v>
      </c>
      <c r="B4001" s="3">
        <v>45557</v>
      </c>
      <c r="C4001">
        <f t="shared" ca="1" si="501"/>
        <v>3</v>
      </c>
      <c r="D4001" t="str">
        <f ca="1">VLOOKUP(C4001,'Store-Salesman Details'!$A$2:$H$16,4,FALSE)</f>
        <v>North</v>
      </c>
      <c r="E4001" t="str">
        <f ca="1">VLOOKUP(C4001,'Store-Salesman Details'!$A$2:$H$16,5,FALSE)</f>
        <v>Karan</v>
      </c>
      <c r="F4001">
        <f t="shared" ca="1" si="507"/>
        <v>11</v>
      </c>
      <c r="G4001" t="str">
        <f ca="1">VLOOKUP(F4001,'Stock Details'!$A$2:$J$51,2,FALSE)</f>
        <v>Foods</v>
      </c>
      <c r="H4001" t="str">
        <f ca="1">VLOOKUP(F4001,'Stock Details'!$A$2:$J$51,3,FALSE)</f>
        <v>Kissan Jam</v>
      </c>
      <c r="I4001" t="str">
        <f ca="1">VLOOKUP(F4001,'Stock Details'!$A$2:$J$51,7,FALSE)</f>
        <v>1-A</v>
      </c>
      <c r="J4001" t="str">
        <f t="shared" ca="1" si="503"/>
        <v>3_1-A</v>
      </c>
      <c r="K4001" t="str">
        <f ca="1">VLOOKUP(J4001,'Store-Salesman Details'!$C$2:$H$16,6,FALSE)</f>
        <v>Suresh</v>
      </c>
      <c r="L4001">
        <f t="shared" ca="1" si="504"/>
        <v>2</v>
      </c>
      <c r="M4001">
        <f ca="1">VLOOKUP(F4001,'Stock Details'!$A$2:$J$51,5,FALSE)</f>
        <v>15</v>
      </c>
      <c r="N4001">
        <f t="shared" ca="1" si="505"/>
        <v>30</v>
      </c>
      <c r="O4001">
        <v>1</v>
      </c>
    </row>
    <row r="4002" spans="1:15" x14ac:dyDescent="0.25">
      <c r="A4002">
        <v>4001</v>
      </c>
      <c r="B4002" s="3">
        <v>45557</v>
      </c>
      <c r="C4002">
        <f t="shared" ca="1" si="501"/>
        <v>1</v>
      </c>
      <c r="D4002" t="str">
        <f ca="1">VLOOKUP(C4002,'Store-Salesman Details'!$A$2:$H$16,4,FALSE)</f>
        <v>Central</v>
      </c>
      <c r="E4002" t="str">
        <f ca="1">VLOOKUP(C4002,'Store-Salesman Details'!$A$2:$H$16,5,FALSE)</f>
        <v>Tanu</v>
      </c>
      <c r="F4002">
        <f t="shared" ca="1" si="507"/>
        <v>11</v>
      </c>
      <c r="G4002" t="str">
        <f ca="1">VLOOKUP(F4002,'Stock Details'!$A$2:$J$51,2,FALSE)</f>
        <v>Foods</v>
      </c>
      <c r="H4002" t="str">
        <f ca="1">VLOOKUP(F4002,'Stock Details'!$A$2:$J$51,3,FALSE)</f>
        <v>Kissan Jam</v>
      </c>
      <c r="I4002" t="str">
        <f ca="1">VLOOKUP(F4002,'Stock Details'!$A$2:$J$51,7,FALSE)</f>
        <v>1-A</v>
      </c>
      <c r="J4002" t="str">
        <f t="shared" ca="1" si="503"/>
        <v>1_1-A</v>
      </c>
      <c r="K4002" t="str">
        <f ca="1">VLOOKUP(J4002,'Store-Salesman Details'!$C$2:$H$16,6,FALSE)</f>
        <v>Komal</v>
      </c>
      <c r="L4002">
        <f t="shared" ca="1" si="504"/>
        <v>5</v>
      </c>
      <c r="M4002">
        <f ca="1">VLOOKUP(F4002,'Stock Details'!$A$2:$J$51,5,FALSE)</f>
        <v>15</v>
      </c>
      <c r="N4002">
        <f t="shared" ca="1" si="505"/>
        <v>75</v>
      </c>
      <c r="O4002">
        <v>1</v>
      </c>
    </row>
    <row r="4003" spans="1:15" x14ac:dyDescent="0.25">
      <c r="A4003">
        <v>4002</v>
      </c>
      <c r="B4003" s="3">
        <v>45557</v>
      </c>
      <c r="C4003">
        <f t="shared" ca="1" si="501"/>
        <v>3</v>
      </c>
      <c r="D4003" t="str">
        <f ca="1">VLOOKUP(C4003,'Store-Salesman Details'!$A$2:$H$16,4,FALSE)</f>
        <v>North</v>
      </c>
      <c r="E4003" t="str">
        <f ca="1">VLOOKUP(C4003,'Store-Salesman Details'!$A$2:$H$16,5,FALSE)</f>
        <v>Karan</v>
      </c>
      <c r="F4003">
        <f t="shared" ref="F4003:F4009" ca="1" si="508">RANDBETWEEN(26,46)</f>
        <v>28</v>
      </c>
      <c r="G4003" t="str">
        <f ca="1">VLOOKUP(F4003,'Stock Details'!$A$2:$J$51,2,FALSE)</f>
        <v>Personal Care</v>
      </c>
      <c r="H4003" t="str">
        <f ca="1">VLOOKUP(F4003,'Stock Details'!$A$2:$J$51,3,FALSE)</f>
        <v>Pears</v>
      </c>
      <c r="I4003" t="str">
        <f ca="1">VLOOKUP(F4003,'Stock Details'!$A$2:$J$51,7,FALSE)</f>
        <v>3-P</v>
      </c>
      <c r="J4003" t="str">
        <f t="shared" ca="1" si="503"/>
        <v>3_3-P</v>
      </c>
      <c r="K4003" t="str">
        <f ca="1">VLOOKUP(J4003,'Store-Salesman Details'!$C$2:$H$16,6,FALSE)</f>
        <v>Rajat</v>
      </c>
      <c r="L4003">
        <f t="shared" ca="1" si="504"/>
        <v>5</v>
      </c>
      <c r="M4003">
        <f ca="1">VLOOKUP(F4003,'Stock Details'!$A$2:$J$51,5,FALSE)</f>
        <v>48</v>
      </c>
      <c r="N4003">
        <f t="shared" ca="1" si="505"/>
        <v>240</v>
      </c>
      <c r="O4003">
        <v>1</v>
      </c>
    </row>
    <row r="4004" spans="1:15" x14ac:dyDescent="0.25">
      <c r="A4004">
        <v>4003</v>
      </c>
      <c r="B4004" s="3">
        <v>45557</v>
      </c>
      <c r="C4004">
        <f t="shared" ca="1" si="501"/>
        <v>2</v>
      </c>
      <c r="D4004" t="str">
        <f ca="1">VLOOKUP(C4004,'Store-Salesman Details'!$A$2:$H$16,4,FALSE)</f>
        <v>East</v>
      </c>
      <c r="E4004" t="str">
        <f ca="1">VLOOKUP(C4004,'Store-Salesman Details'!$A$2:$H$16,5,FALSE)</f>
        <v>Ritesh Kumar</v>
      </c>
      <c r="F4004">
        <f t="shared" ca="1" si="508"/>
        <v>28</v>
      </c>
      <c r="G4004" t="str">
        <f ca="1">VLOOKUP(F4004,'Stock Details'!$A$2:$J$51,2,FALSE)</f>
        <v>Personal Care</v>
      </c>
      <c r="H4004" t="str">
        <f ca="1">VLOOKUP(F4004,'Stock Details'!$A$2:$J$51,3,FALSE)</f>
        <v>Pears</v>
      </c>
      <c r="I4004" t="str">
        <f ca="1">VLOOKUP(F4004,'Stock Details'!$A$2:$J$51,7,FALSE)</f>
        <v>3-P</v>
      </c>
      <c r="J4004" t="str">
        <f t="shared" ca="1" si="503"/>
        <v>2_3-P</v>
      </c>
      <c r="K4004" t="str">
        <f ca="1">VLOOKUP(J4004,'Store-Salesman Details'!$C$2:$H$16,6,FALSE)</f>
        <v>Sneha</v>
      </c>
      <c r="L4004">
        <f t="shared" ca="1" si="504"/>
        <v>1</v>
      </c>
      <c r="M4004">
        <f ca="1">VLOOKUP(F4004,'Stock Details'!$A$2:$J$51,5,FALSE)</f>
        <v>48</v>
      </c>
      <c r="N4004">
        <f t="shared" ca="1" si="505"/>
        <v>48</v>
      </c>
      <c r="O4004">
        <v>1</v>
      </c>
    </row>
    <row r="4005" spans="1:15" x14ac:dyDescent="0.25">
      <c r="A4005">
        <v>4004</v>
      </c>
      <c r="B4005" s="3">
        <v>45557</v>
      </c>
      <c r="C4005">
        <f t="shared" ca="1" si="501"/>
        <v>4</v>
      </c>
      <c r="D4005" t="str">
        <f ca="1">VLOOKUP(C4005,'Store-Salesman Details'!$A$2:$H$16,4,FALSE)</f>
        <v>South</v>
      </c>
      <c r="E4005" t="str">
        <f ca="1">VLOOKUP(C4005,'Store-Salesman Details'!$A$2:$H$16,5,FALSE)</f>
        <v>Ayush</v>
      </c>
      <c r="F4005">
        <f t="shared" ca="1" si="508"/>
        <v>33</v>
      </c>
      <c r="G4005" t="str">
        <f ca="1">VLOOKUP(F4005,'Stock Details'!$A$2:$J$51,2,FALSE)</f>
        <v>Personal Care</v>
      </c>
      <c r="H4005" t="str">
        <f ca="1">VLOOKUP(F4005,'Stock Details'!$A$2:$J$51,3,FALSE)</f>
        <v>Lakme(moisturizer)</v>
      </c>
      <c r="I4005" t="str">
        <f ca="1">VLOOKUP(F4005,'Stock Details'!$A$2:$J$51,7,FALSE)</f>
        <v>3-P</v>
      </c>
      <c r="J4005" t="str">
        <f t="shared" ca="1" si="503"/>
        <v>4_3-P</v>
      </c>
      <c r="K4005" t="str">
        <f ca="1">VLOOKUP(J4005,'Store-Salesman Details'!$C$2:$H$16,6,FALSE)</f>
        <v>Mohan</v>
      </c>
      <c r="L4005">
        <f t="shared" ca="1" si="504"/>
        <v>1</v>
      </c>
      <c r="M4005">
        <f ca="1">VLOOKUP(F4005,'Stock Details'!$A$2:$J$51,5,FALSE)</f>
        <v>173</v>
      </c>
      <c r="N4005">
        <f t="shared" ca="1" si="505"/>
        <v>173</v>
      </c>
      <c r="O4005">
        <v>1</v>
      </c>
    </row>
    <row r="4006" spans="1:15" x14ac:dyDescent="0.25">
      <c r="A4006">
        <v>4005</v>
      </c>
      <c r="B4006" s="3">
        <v>45557</v>
      </c>
      <c r="C4006">
        <f t="shared" ca="1" si="501"/>
        <v>1</v>
      </c>
      <c r="D4006" t="str">
        <f ca="1">VLOOKUP(C4006,'Store-Salesman Details'!$A$2:$H$16,4,FALSE)</f>
        <v>Central</v>
      </c>
      <c r="E4006" t="str">
        <f ca="1">VLOOKUP(C4006,'Store-Salesman Details'!$A$2:$H$16,5,FALSE)</f>
        <v>Tanu</v>
      </c>
      <c r="F4006">
        <f t="shared" ca="1" si="508"/>
        <v>35</v>
      </c>
      <c r="G4006" t="str">
        <f ca="1">VLOOKUP(F4006,'Stock Details'!$A$2:$J$51,2,FALSE)</f>
        <v>Personal Care</v>
      </c>
      <c r="H4006" t="str">
        <f ca="1">VLOOKUP(F4006,'Stock Details'!$A$2:$J$51,3,FALSE)</f>
        <v>Close Up</v>
      </c>
      <c r="I4006" t="str">
        <f ca="1">VLOOKUP(F4006,'Stock Details'!$A$2:$J$51,7,FALSE)</f>
        <v>3-P</v>
      </c>
      <c r="J4006" t="str">
        <f t="shared" ca="1" si="503"/>
        <v>1_3-P</v>
      </c>
      <c r="K4006" t="str">
        <f ca="1">VLOOKUP(J4006,'Store-Salesman Details'!$C$2:$H$16,6,FALSE)</f>
        <v>Sohan</v>
      </c>
      <c r="L4006">
        <f t="shared" ca="1" si="504"/>
        <v>2</v>
      </c>
      <c r="M4006">
        <f ca="1">VLOOKUP(F4006,'Stock Details'!$A$2:$J$51,5,FALSE)</f>
        <v>20</v>
      </c>
      <c r="N4006">
        <f t="shared" ca="1" si="505"/>
        <v>40</v>
      </c>
      <c r="O4006">
        <v>1</v>
      </c>
    </row>
    <row r="4007" spans="1:15" x14ac:dyDescent="0.25">
      <c r="A4007">
        <v>4006</v>
      </c>
      <c r="B4007" s="3">
        <v>45557</v>
      </c>
      <c r="C4007">
        <f t="shared" ca="1" si="501"/>
        <v>1</v>
      </c>
      <c r="D4007" t="str">
        <f ca="1">VLOOKUP(C4007,'Store-Salesman Details'!$A$2:$H$16,4,FALSE)</f>
        <v>Central</v>
      </c>
      <c r="E4007" t="str">
        <f ca="1">VLOOKUP(C4007,'Store-Salesman Details'!$A$2:$H$16,5,FALSE)</f>
        <v>Tanu</v>
      </c>
      <c r="F4007">
        <f t="shared" ca="1" si="508"/>
        <v>28</v>
      </c>
      <c r="G4007" t="str">
        <f ca="1">VLOOKUP(F4007,'Stock Details'!$A$2:$J$51,2,FALSE)</f>
        <v>Personal Care</v>
      </c>
      <c r="H4007" t="str">
        <f ca="1">VLOOKUP(F4007,'Stock Details'!$A$2:$J$51,3,FALSE)</f>
        <v>Pears</v>
      </c>
      <c r="I4007" t="str">
        <f ca="1">VLOOKUP(F4007,'Stock Details'!$A$2:$J$51,7,FALSE)</f>
        <v>3-P</v>
      </c>
      <c r="J4007" t="str">
        <f t="shared" ca="1" si="503"/>
        <v>1_3-P</v>
      </c>
      <c r="K4007" t="str">
        <f ca="1">VLOOKUP(J4007,'Store-Salesman Details'!$C$2:$H$16,6,FALSE)</f>
        <v>Sohan</v>
      </c>
      <c r="L4007">
        <f t="shared" ca="1" si="504"/>
        <v>5</v>
      </c>
      <c r="M4007">
        <f ca="1">VLOOKUP(F4007,'Stock Details'!$A$2:$J$51,5,FALSE)</f>
        <v>48</v>
      </c>
      <c r="N4007">
        <f t="shared" ca="1" si="505"/>
        <v>240</v>
      </c>
      <c r="O4007">
        <v>1</v>
      </c>
    </row>
    <row r="4008" spans="1:15" x14ac:dyDescent="0.25">
      <c r="A4008">
        <v>4007</v>
      </c>
      <c r="B4008" s="3">
        <v>45557</v>
      </c>
      <c r="C4008">
        <f t="shared" ca="1" si="501"/>
        <v>4</v>
      </c>
      <c r="D4008" t="str">
        <f ca="1">VLOOKUP(C4008,'Store-Salesman Details'!$A$2:$H$16,4,FALSE)</f>
        <v>South</v>
      </c>
      <c r="E4008" t="str">
        <f ca="1">VLOOKUP(C4008,'Store-Salesman Details'!$A$2:$H$16,5,FALSE)</f>
        <v>Ayush</v>
      </c>
      <c r="F4008">
        <f t="shared" ca="1" si="508"/>
        <v>28</v>
      </c>
      <c r="G4008" t="str">
        <f ca="1">VLOOKUP(F4008,'Stock Details'!$A$2:$J$51,2,FALSE)</f>
        <v>Personal Care</v>
      </c>
      <c r="H4008" t="str">
        <f ca="1">VLOOKUP(F4008,'Stock Details'!$A$2:$J$51,3,FALSE)</f>
        <v>Pears</v>
      </c>
      <c r="I4008" t="str">
        <f ca="1">VLOOKUP(F4008,'Stock Details'!$A$2:$J$51,7,FALSE)</f>
        <v>3-P</v>
      </c>
      <c r="J4008" t="str">
        <f t="shared" ca="1" si="503"/>
        <v>4_3-P</v>
      </c>
      <c r="K4008" t="str">
        <f ca="1">VLOOKUP(J4008,'Store-Salesman Details'!$C$2:$H$16,6,FALSE)</f>
        <v>Mohan</v>
      </c>
      <c r="L4008">
        <f t="shared" ca="1" si="504"/>
        <v>1</v>
      </c>
      <c r="M4008">
        <f ca="1">VLOOKUP(F4008,'Stock Details'!$A$2:$J$51,5,FALSE)</f>
        <v>48</v>
      </c>
      <c r="N4008">
        <f t="shared" ca="1" si="505"/>
        <v>48</v>
      </c>
      <c r="O4008">
        <v>1</v>
      </c>
    </row>
    <row r="4009" spans="1:15" x14ac:dyDescent="0.25">
      <c r="A4009">
        <v>4008</v>
      </c>
      <c r="B4009" s="3">
        <v>45557</v>
      </c>
      <c r="C4009">
        <f t="shared" ca="1" si="501"/>
        <v>4</v>
      </c>
      <c r="D4009" t="str">
        <f ca="1">VLOOKUP(C4009,'Store-Salesman Details'!$A$2:$H$16,4,FALSE)</f>
        <v>South</v>
      </c>
      <c r="E4009" t="str">
        <f ca="1">VLOOKUP(C4009,'Store-Salesman Details'!$A$2:$H$16,5,FALSE)</f>
        <v>Ayush</v>
      </c>
      <c r="F4009">
        <f t="shared" ca="1" si="508"/>
        <v>36</v>
      </c>
      <c r="G4009" t="str">
        <f ca="1">VLOOKUP(F4009,'Stock Details'!$A$2:$J$51,2,FALSE)</f>
        <v>Personal Care</v>
      </c>
      <c r="H4009" t="str">
        <f ca="1">VLOOKUP(F4009,'Stock Details'!$A$2:$J$51,3,FALSE)</f>
        <v>Pepsodent</v>
      </c>
      <c r="I4009" t="str">
        <f ca="1">VLOOKUP(F4009,'Stock Details'!$A$2:$J$51,7,FALSE)</f>
        <v>3-P</v>
      </c>
      <c r="J4009" t="str">
        <f t="shared" ca="1" si="503"/>
        <v>4_3-P</v>
      </c>
      <c r="K4009" t="str">
        <f ca="1">VLOOKUP(J4009,'Store-Salesman Details'!$C$2:$H$16,6,FALSE)</f>
        <v>Mohan</v>
      </c>
      <c r="L4009">
        <f t="shared" ca="1" si="504"/>
        <v>2</v>
      </c>
      <c r="M4009">
        <f ca="1">VLOOKUP(F4009,'Stock Details'!$A$2:$J$51,5,FALSE)</f>
        <v>104</v>
      </c>
      <c r="N4009">
        <f t="shared" ca="1" si="505"/>
        <v>208</v>
      </c>
      <c r="O4009">
        <v>1</v>
      </c>
    </row>
    <row r="4010" spans="1:15" x14ac:dyDescent="0.25">
      <c r="A4010">
        <v>4009</v>
      </c>
      <c r="B4010" s="3">
        <v>45557</v>
      </c>
      <c r="C4010">
        <f t="shared" ca="1" si="501"/>
        <v>2</v>
      </c>
      <c r="D4010" t="str">
        <f ca="1">VLOOKUP(C4010,'Store-Salesman Details'!$A$2:$H$16,4,FALSE)</f>
        <v>East</v>
      </c>
      <c r="E4010" t="str">
        <f ca="1">VLOOKUP(C4010,'Store-Salesman Details'!$A$2:$H$16,5,FALSE)</f>
        <v>Ritesh Kumar</v>
      </c>
      <c r="F4010">
        <f ca="1">RANDBETWEEN(21,25)</f>
        <v>23</v>
      </c>
      <c r="G4010" t="str">
        <f ca="1">VLOOKUP(F4010,'Stock Details'!$A$2:$J$51,2,FALSE)</f>
        <v>Laundry</v>
      </c>
      <c r="H4010" t="str">
        <f ca="1">VLOOKUP(F4010,'Stock Details'!$A$2:$J$51,3,FALSE)</f>
        <v>Wheel</v>
      </c>
      <c r="I4010" t="str">
        <f ca="1">VLOOKUP(F4010,'Stock Details'!$A$2:$J$51,7,FALSE)</f>
        <v>2-W</v>
      </c>
      <c r="J4010" t="str">
        <f t="shared" ca="1" si="503"/>
        <v>2_2-W</v>
      </c>
      <c r="K4010" t="str">
        <f ca="1">VLOOKUP(J4010,'Store-Salesman Details'!$C$2:$H$16,6,FALSE)</f>
        <v>Sunaina</v>
      </c>
      <c r="L4010">
        <f t="shared" ca="1" si="504"/>
        <v>2</v>
      </c>
      <c r="M4010">
        <f ca="1">VLOOKUP(F4010,'Stock Details'!$A$2:$J$51,5,FALSE)</f>
        <v>10</v>
      </c>
      <c r="N4010">
        <f t="shared" ca="1" si="505"/>
        <v>20</v>
      </c>
      <c r="O4010">
        <v>1</v>
      </c>
    </row>
    <row r="4011" spans="1:15" x14ac:dyDescent="0.25">
      <c r="A4011">
        <v>4010</v>
      </c>
      <c r="B4011" s="3">
        <v>45557</v>
      </c>
      <c r="C4011">
        <f t="shared" ca="1" si="501"/>
        <v>5</v>
      </c>
      <c r="D4011" t="str">
        <f ca="1">VLOOKUP(C4011,'Store-Salesman Details'!$A$2:$H$16,4,FALSE)</f>
        <v>West</v>
      </c>
      <c r="E4011" t="str">
        <f ca="1">VLOOKUP(C4011,'Store-Salesman Details'!$A$2:$H$16,5,FALSE)</f>
        <v>Abhishek</v>
      </c>
      <c r="F4011">
        <f ca="1">RANDBETWEEN(21,25)</f>
        <v>22</v>
      </c>
      <c r="G4011" t="str">
        <f ca="1">VLOOKUP(F4011,'Stock Details'!$A$2:$J$51,2,FALSE)</f>
        <v>Laundry</v>
      </c>
      <c r="H4011" t="str">
        <f ca="1">VLOOKUP(F4011,'Stock Details'!$A$2:$J$51,3,FALSE)</f>
        <v>Rin</v>
      </c>
      <c r="I4011" t="str">
        <f ca="1">VLOOKUP(F4011,'Stock Details'!$A$2:$J$51,7,FALSE)</f>
        <v>2-W</v>
      </c>
      <c r="J4011" t="str">
        <f t="shared" ca="1" si="503"/>
        <v>5_2-W</v>
      </c>
      <c r="K4011" t="str">
        <f ca="1">VLOOKUP(J4011,'Store-Salesman Details'!$C$2:$H$16,6,FALSE)</f>
        <v>Kavya</v>
      </c>
      <c r="L4011">
        <f t="shared" ca="1" si="504"/>
        <v>4</v>
      </c>
      <c r="M4011">
        <f ca="1">VLOOKUP(F4011,'Stock Details'!$A$2:$J$51,5,FALSE)</f>
        <v>10</v>
      </c>
      <c r="N4011">
        <f t="shared" ca="1" si="505"/>
        <v>40</v>
      </c>
      <c r="O4011">
        <v>1</v>
      </c>
    </row>
    <row r="4012" spans="1:15" x14ac:dyDescent="0.25">
      <c r="A4012">
        <v>4011</v>
      </c>
      <c r="B4012" s="3">
        <v>45557</v>
      </c>
      <c r="C4012">
        <f t="shared" ca="1" si="501"/>
        <v>2</v>
      </c>
      <c r="D4012" t="str">
        <f ca="1">VLOOKUP(C4012,'Store-Salesman Details'!$A$2:$H$16,4,FALSE)</f>
        <v>East</v>
      </c>
      <c r="E4012" t="str">
        <f ca="1">VLOOKUP(C4012,'Store-Salesman Details'!$A$2:$H$16,5,FALSE)</f>
        <v>Ritesh Kumar</v>
      </c>
      <c r="F4012">
        <f ca="1">RANDBETWEEN(21,25)</f>
        <v>25</v>
      </c>
      <c r="G4012" t="str">
        <f ca="1">VLOOKUP(F4012,'Stock Details'!$A$2:$J$51,2,FALSE)</f>
        <v>Laundry</v>
      </c>
      <c r="H4012" t="str">
        <f ca="1">VLOOKUP(F4012,'Stock Details'!$A$2:$J$51,3,FALSE)</f>
        <v>Ariel</v>
      </c>
      <c r="I4012" t="str">
        <f ca="1">VLOOKUP(F4012,'Stock Details'!$A$2:$J$51,7,FALSE)</f>
        <v>2-W</v>
      </c>
      <c r="J4012" t="str">
        <f t="shared" ca="1" si="503"/>
        <v>2_2-W</v>
      </c>
      <c r="K4012" t="str">
        <f ca="1">VLOOKUP(J4012,'Store-Salesman Details'!$C$2:$H$16,6,FALSE)</f>
        <v>Sunaina</v>
      </c>
      <c r="L4012">
        <f t="shared" ca="1" si="504"/>
        <v>2</v>
      </c>
      <c r="M4012">
        <f ca="1">VLOOKUP(F4012,'Stock Details'!$A$2:$J$51,5,FALSE)</f>
        <v>10</v>
      </c>
      <c r="N4012">
        <f t="shared" ca="1" si="505"/>
        <v>20</v>
      </c>
      <c r="O4012">
        <v>1</v>
      </c>
    </row>
    <row r="4013" spans="1:15" x14ac:dyDescent="0.25">
      <c r="A4013">
        <v>4012</v>
      </c>
      <c r="B4013" s="3">
        <v>45557</v>
      </c>
      <c r="C4013">
        <f t="shared" ca="1" si="501"/>
        <v>1</v>
      </c>
      <c r="D4013" t="str">
        <f ca="1">VLOOKUP(C4013,'Store-Salesman Details'!$A$2:$H$16,4,FALSE)</f>
        <v>Central</v>
      </c>
      <c r="E4013" t="str">
        <f ca="1">VLOOKUP(C4013,'Store-Salesman Details'!$A$2:$H$16,5,FALSE)</f>
        <v>Tanu</v>
      </c>
      <c r="F4013">
        <f ca="1">RANDBETWEEN(21,25)</f>
        <v>25</v>
      </c>
      <c r="G4013" t="str">
        <f ca="1">VLOOKUP(F4013,'Stock Details'!$A$2:$J$51,2,FALSE)</f>
        <v>Laundry</v>
      </c>
      <c r="H4013" t="str">
        <f ca="1">VLOOKUP(F4013,'Stock Details'!$A$2:$J$51,3,FALSE)</f>
        <v>Ariel</v>
      </c>
      <c r="I4013" t="str">
        <f ca="1">VLOOKUP(F4013,'Stock Details'!$A$2:$J$51,7,FALSE)</f>
        <v>2-W</v>
      </c>
      <c r="J4013" t="str">
        <f t="shared" ca="1" si="503"/>
        <v>1_2-W</v>
      </c>
      <c r="K4013" t="str">
        <f ca="1">VLOOKUP(J4013,'Store-Salesman Details'!$C$2:$H$16,6,FALSE)</f>
        <v>Sakshi</v>
      </c>
      <c r="L4013">
        <f t="shared" ca="1" si="504"/>
        <v>4</v>
      </c>
      <c r="M4013">
        <f ca="1">VLOOKUP(F4013,'Stock Details'!$A$2:$J$51,5,FALSE)</f>
        <v>10</v>
      </c>
      <c r="N4013">
        <f t="shared" ca="1" si="505"/>
        <v>40</v>
      </c>
      <c r="O4013">
        <v>1</v>
      </c>
    </row>
    <row r="4014" spans="1:15" x14ac:dyDescent="0.25">
      <c r="A4014">
        <v>4013</v>
      </c>
      <c r="B4014" s="3">
        <v>45557</v>
      </c>
      <c r="C4014">
        <f t="shared" ca="1" si="501"/>
        <v>1</v>
      </c>
      <c r="D4014" t="str">
        <f ca="1">VLOOKUP(C4014,'Store-Salesman Details'!$A$2:$H$16,4,FALSE)</f>
        <v>Central</v>
      </c>
      <c r="E4014" t="str">
        <f ca="1">VLOOKUP(C4014,'Store-Salesman Details'!$A$2:$H$16,5,FALSE)</f>
        <v>Tanu</v>
      </c>
      <c r="F4014">
        <f ca="1">RANDBETWEEN(21,25)</f>
        <v>24</v>
      </c>
      <c r="G4014" t="str">
        <f ca="1">VLOOKUP(F4014,'Stock Details'!$A$2:$J$51,2,FALSE)</f>
        <v>Laundry</v>
      </c>
      <c r="H4014" t="str">
        <f ca="1">VLOOKUP(F4014,'Stock Details'!$A$2:$J$51,3,FALSE)</f>
        <v>Tide</v>
      </c>
      <c r="I4014" t="str">
        <f ca="1">VLOOKUP(F4014,'Stock Details'!$A$2:$J$51,7,FALSE)</f>
        <v>2-W</v>
      </c>
      <c r="J4014" t="str">
        <f t="shared" ca="1" si="503"/>
        <v>1_2-W</v>
      </c>
      <c r="K4014" t="str">
        <f ca="1">VLOOKUP(J4014,'Store-Salesman Details'!$C$2:$H$16,6,FALSE)</f>
        <v>Sakshi</v>
      </c>
      <c r="L4014">
        <f t="shared" ca="1" si="504"/>
        <v>1</v>
      </c>
      <c r="M4014">
        <f ca="1">VLOOKUP(F4014,'Stock Details'!$A$2:$J$51,5,FALSE)</f>
        <v>10</v>
      </c>
      <c r="N4014">
        <f t="shared" ca="1" si="505"/>
        <v>10</v>
      </c>
      <c r="O4014">
        <v>1</v>
      </c>
    </row>
    <row r="4015" spans="1:15" x14ac:dyDescent="0.25">
      <c r="A4015">
        <v>4014</v>
      </c>
      <c r="B4015" s="3">
        <v>45557</v>
      </c>
      <c r="C4015">
        <f t="shared" ca="1" si="501"/>
        <v>3</v>
      </c>
      <c r="D4015" t="str">
        <f ca="1">VLOOKUP(C4015,'Store-Salesman Details'!$A$2:$H$16,4,FALSE)</f>
        <v>North</v>
      </c>
      <c r="E4015" t="str">
        <f ca="1">VLOOKUP(C4015,'Store-Salesman Details'!$A$2:$H$16,5,FALSE)</f>
        <v>Karan</v>
      </c>
      <c r="F4015">
        <f t="shared" ref="F4015:F4025" ca="1" si="509">RANDBETWEEN(1,20)</f>
        <v>15</v>
      </c>
      <c r="G4015" t="str">
        <f ca="1">VLOOKUP(F4015,'Stock Details'!$A$2:$J$51,2,FALSE)</f>
        <v>Foods</v>
      </c>
      <c r="H4015" t="str">
        <f ca="1">VLOOKUP(F4015,'Stock Details'!$A$2:$J$51,3,FALSE)</f>
        <v>Kissan Mixed Fruit Juice</v>
      </c>
      <c r="I4015" t="str">
        <f ca="1">VLOOKUP(F4015,'Stock Details'!$A$2:$J$51,7,FALSE)</f>
        <v>1-A</v>
      </c>
      <c r="J4015" t="str">
        <f t="shared" ca="1" si="503"/>
        <v>3_1-A</v>
      </c>
      <c r="K4015" t="str">
        <f ca="1">VLOOKUP(J4015,'Store-Salesman Details'!$C$2:$H$16,6,FALSE)</f>
        <v>Suresh</v>
      </c>
      <c r="L4015">
        <f t="shared" ca="1" si="504"/>
        <v>5</v>
      </c>
      <c r="M4015">
        <f ca="1">VLOOKUP(F4015,'Stock Details'!$A$2:$J$51,5,FALSE)</f>
        <v>165</v>
      </c>
      <c r="N4015">
        <f t="shared" ca="1" si="505"/>
        <v>825</v>
      </c>
      <c r="O4015">
        <v>1</v>
      </c>
    </row>
    <row r="4016" spans="1:15" x14ac:dyDescent="0.25">
      <c r="A4016">
        <v>4015</v>
      </c>
      <c r="B4016" s="3">
        <v>45557</v>
      </c>
      <c r="C4016">
        <f t="shared" ca="1" si="501"/>
        <v>1</v>
      </c>
      <c r="D4016" t="str">
        <f ca="1">VLOOKUP(C4016,'Store-Salesman Details'!$A$2:$H$16,4,FALSE)</f>
        <v>Central</v>
      </c>
      <c r="E4016" t="str">
        <f ca="1">VLOOKUP(C4016,'Store-Salesman Details'!$A$2:$H$16,5,FALSE)</f>
        <v>Tanu</v>
      </c>
      <c r="F4016">
        <f t="shared" ca="1" si="509"/>
        <v>5</v>
      </c>
      <c r="G4016" t="str">
        <f ca="1">VLOOKUP(F4016,'Stock Details'!$A$2:$J$51,2,FALSE)</f>
        <v>Beverages</v>
      </c>
      <c r="H4016" t="str">
        <f ca="1">VLOOKUP(F4016,'Stock Details'!$A$2:$J$51,3,FALSE)</f>
        <v>Nescafe - Coffee Classic</v>
      </c>
      <c r="I4016" t="str">
        <f ca="1">VLOOKUP(F4016,'Stock Details'!$A$2:$J$51,7,FALSE)</f>
        <v>1-A</v>
      </c>
      <c r="J4016" t="str">
        <f t="shared" ca="1" si="503"/>
        <v>1_1-A</v>
      </c>
      <c r="K4016" t="str">
        <f ca="1">VLOOKUP(J4016,'Store-Salesman Details'!$C$2:$H$16,6,FALSE)</f>
        <v>Komal</v>
      </c>
      <c r="L4016">
        <f t="shared" ca="1" si="504"/>
        <v>3</v>
      </c>
      <c r="M4016">
        <f ca="1">VLOOKUP(F4016,'Stock Details'!$A$2:$J$51,5,FALSE)</f>
        <v>10</v>
      </c>
      <c r="N4016">
        <f t="shared" ca="1" si="505"/>
        <v>30</v>
      </c>
      <c r="O4016">
        <v>1</v>
      </c>
    </row>
    <row r="4017" spans="1:15" x14ac:dyDescent="0.25">
      <c r="A4017">
        <v>4016</v>
      </c>
      <c r="B4017" s="3">
        <v>45557</v>
      </c>
      <c r="C4017">
        <f t="shared" ca="1" si="501"/>
        <v>3</v>
      </c>
      <c r="D4017" t="str">
        <f ca="1">VLOOKUP(C4017,'Store-Salesman Details'!$A$2:$H$16,4,FALSE)</f>
        <v>North</v>
      </c>
      <c r="E4017" t="str">
        <f ca="1">VLOOKUP(C4017,'Store-Salesman Details'!$A$2:$H$16,5,FALSE)</f>
        <v>Karan</v>
      </c>
      <c r="F4017">
        <f t="shared" ca="1" si="509"/>
        <v>18</v>
      </c>
      <c r="G4017" t="str">
        <f ca="1">VLOOKUP(F4017,'Stock Details'!$A$2:$J$51,2,FALSE)</f>
        <v>Ice Cream</v>
      </c>
      <c r="H4017" t="str">
        <f ca="1">VLOOKUP(F4017,'Stock Details'!$A$2:$J$51,3,FALSE)</f>
        <v>Kwality Wall's - Chocolate</v>
      </c>
      <c r="I4017" t="str">
        <f ca="1">VLOOKUP(F4017,'Stock Details'!$A$2:$J$51,7,FALSE)</f>
        <v>1-A</v>
      </c>
      <c r="J4017" t="str">
        <f t="shared" ca="1" si="503"/>
        <v>3_1-A</v>
      </c>
      <c r="K4017" t="str">
        <f ca="1">VLOOKUP(J4017,'Store-Salesman Details'!$C$2:$H$16,6,FALSE)</f>
        <v>Suresh</v>
      </c>
      <c r="L4017">
        <f t="shared" ca="1" si="504"/>
        <v>2</v>
      </c>
      <c r="M4017">
        <f ca="1">VLOOKUP(F4017,'Stock Details'!$A$2:$J$51,5,FALSE)</f>
        <v>145</v>
      </c>
      <c r="N4017">
        <f t="shared" ca="1" si="505"/>
        <v>290</v>
      </c>
      <c r="O4017">
        <v>1</v>
      </c>
    </row>
    <row r="4018" spans="1:15" x14ac:dyDescent="0.25">
      <c r="A4018">
        <v>4017</v>
      </c>
      <c r="B4018" s="3">
        <v>45557</v>
      </c>
      <c r="C4018">
        <f t="shared" ca="1" si="501"/>
        <v>2</v>
      </c>
      <c r="D4018" t="str">
        <f ca="1">VLOOKUP(C4018,'Store-Salesman Details'!$A$2:$H$16,4,FALSE)</f>
        <v>East</v>
      </c>
      <c r="E4018" t="str">
        <f ca="1">VLOOKUP(C4018,'Store-Salesman Details'!$A$2:$H$16,5,FALSE)</f>
        <v>Ritesh Kumar</v>
      </c>
      <c r="F4018">
        <f t="shared" ca="1" si="509"/>
        <v>5</v>
      </c>
      <c r="G4018" t="str">
        <f ca="1">VLOOKUP(F4018,'Stock Details'!$A$2:$J$51,2,FALSE)</f>
        <v>Beverages</v>
      </c>
      <c r="H4018" t="str">
        <f ca="1">VLOOKUP(F4018,'Stock Details'!$A$2:$J$51,3,FALSE)</f>
        <v>Nescafe - Coffee Classic</v>
      </c>
      <c r="I4018" t="str">
        <f ca="1">VLOOKUP(F4018,'Stock Details'!$A$2:$J$51,7,FALSE)</f>
        <v>1-A</v>
      </c>
      <c r="J4018" t="str">
        <f t="shared" ca="1" si="503"/>
        <v>2_1-A</v>
      </c>
      <c r="K4018" t="str">
        <f ca="1">VLOOKUP(J4018,'Store-Salesman Details'!$C$2:$H$16,6,FALSE)</f>
        <v>Divesh</v>
      </c>
      <c r="L4018">
        <f t="shared" ca="1" si="504"/>
        <v>1</v>
      </c>
      <c r="M4018">
        <f ca="1">VLOOKUP(F4018,'Stock Details'!$A$2:$J$51,5,FALSE)</f>
        <v>10</v>
      </c>
      <c r="N4018">
        <f t="shared" ca="1" si="505"/>
        <v>10</v>
      </c>
      <c r="O4018">
        <v>1</v>
      </c>
    </row>
    <row r="4019" spans="1:15" x14ac:dyDescent="0.25">
      <c r="A4019">
        <v>4018</v>
      </c>
      <c r="B4019" s="3">
        <v>45557</v>
      </c>
      <c r="C4019">
        <f t="shared" ca="1" si="501"/>
        <v>2</v>
      </c>
      <c r="D4019" t="str">
        <f ca="1">VLOOKUP(C4019,'Store-Salesman Details'!$A$2:$H$16,4,FALSE)</f>
        <v>East</v>
      </c>
      <c r="E4019" t="str">
        <f ca="1">VLOOKUP(C4019,'Store-Salesman Details'!$A$2:$H$16,5,FALSE)</f>
        <v>Ritesh Kumar</v>
      </c>
      <c r="F4019">
        <f t="shared" ca="1" si="509"/>
        <v>10</v>
      </c>
      <c r="G4019" t="str">
        <f ca="1">VLOOKUP(F4019,'Stock Details'!$A$2:$J$51,2,FALSE)</f>
        <v>Disinfectant</v>
      </c>
      <c r="H4019" t="str">
        <f ca="1">VLOOKUP(F4019,'Stock Details'!$A$2:$J$51,3,FALSE)</f>
        <v>Cif</v>
      </c>
      <c r="I4019" t="str">
        <f ca="1">VLOOKUP(F4019,'Stock Details'!$A$2:$J$51,7,FALSE)</f>
        <v>1-A</v>
      </c>
      <c r="J4019" t="str">
        <f t="shared" ca="1" si="503"/>
        <v>2_1-A</v>
      </c>
      <c r="K4019" t="str">
        <f ca="1">VLOOKUP(J4019,'Store-Salesman Details'!$C$2:$H$16,6,FALSE)</f>
        <v>Divesh</v>
      </c>
      <c r="L4019">
        <f t="shared" ca="1" si="504"/>
        <v>1</v>
      </c>
      <c r="M4019">
        <f ca="1">VLOOKUP(F4019,'Stock Details'!$A$2:$J$51,5,FALSE)</f>
        <v>269</v>
      </c>
      <c r="N4019">
        <f t="shared" ca="1" si="505"/>
        <v>269</v>
      </c>
      <c r="O4019">
        <v>1</v>
      </c>
    </row>
    <row r="4020" spans="1:15" x14ac:dyDescent="0.25">
      <c r="A4020">
        <v>4019</v>
      </c>
      <c r="B4020" s="3">
        <v>45557</v>
      </c>
      <c r="C4020">
        <f t="shared" ca="1" si="501"/>
        <v>5</v>
      </c>
      <c r="D4020" t="str">
        <f ca="1">VLOOKUP(C4020,'Store-Salesman Details'!$A$2:$H$16,4,FALSE)</f>
        <v>West</v>
      </c>
      <c r="E4020" t="str">
        <f ca="1">VLOOKUP(C4020,'Store-Salesman Details'!$A$2:$H$16,5,FALSE)</f>
        <v>Abhishek</v>
      </c>
      <c r="F4020">
        <f t="shared" ca="1" si="509"/>
        <v>5</v>
      </c>
      <c r="G4020" t="str">
        <f ca="1">VLOOKUP(F4020,'Stock Details'!$A$2:$J$51,2,FALSE)</f>
        <v>Beverages</v>
      </c>
      <c r="H4020" t="str">
        <f ca="1">VLOOKUP(F4020,'Stock Details'!$A$2:$J$51,3,FALSE)</f>
        <v>Nescafe - Coffee Classic</v>
      </c>
      <c r="I4020" t="str">
        <f ca="1">VLOOKUP(F4020,'Stock Details'!$A$2:$J$51,7,FALSE)</f>
        <v>1-A</v>
      </c>
      <c r="J4020" t="str">
        <f t="shared" ca="1" si="503"/>
        <v>5_1-A</v>
      </c>
      <c r="K4020" t="str">
        <f ca="1">VLOOKUP(J4020,'Store-Salesman Details'!$C$2:$H$16,6,FALSE)</f>
        <v>Ramesh</v>
      </c>
      <c r="L4020">
        <f t="shared" ca="1" si="504"/>
        <v>5</v>
      </c>
      <c r="M4020">
        <f ca="1">VLOOKUP(F4020,'Stock Details'!$A$2:$J$51,5,FALSE)</f>
        <v>10</v>
      </c>
      <c r="N4020">
        <f t="shared" ca="1" si="505"/>
        <v>50</v>
      </c>
      <c r="O4020">
        <v>1</v>
      </c>
    </row>
    <row r="4021" spans="1:15" x14ac:dyDescent="0.25">
      <c r="A4021">
        <v>4020</v>
      </c>
      <c r="B4021" s="3">
        <v>45557</v>
      </c>
      <c r="C4021">
        <f t="shared" ca="1" si="501"/>
        <v>1</v>
      </c>
      <c r="D4021" t="str">
        <f ca="1">VLOOKUP(C4021,'Store-Salesman Details'!$A$2:$H$16,4,FALSE)</f>
        <v>Central</v>
      </c>
      <c r="E4021" t="str">
        <f ca="1">VLOOKUP(C4021,'Store-Salesman Details'!$A$2:$H$16,5,FALSE)</f>
        <v>Tanu</v>
      </c>
      <c r="F4021">
        <f t="shared" ca="1" si="509"/>
        <v>19</v>
      </c>
      <c r="G4021" t="str">
        <f ca="1">VLOOKUP(F4021,'Stock Details'!$A$2:$J$51,2,FALSE)</f>
        <v>Ice Cream</v>
      </c>
      <c r="H4021" t="str">
        <f ca="1">VLOOKUP(F4021,'Stock Details'!$A$2:$J$51,3,FALSE)</f>
        <v>Kwality Wall's - Tutty Fruity</v>
      </c>
      <c r="I4021" t="str">
        <f ca="1">VLOOKUP(F4021,'Stock Details'!$A$2:$J$51,7,FALSE)</f>
        <v>1-A</v>
      </c>
      <c r="J4021" t="str">
        <f t="shared" ca="1" si="503"/>
        <v>1_1-A</v>
      </c>
      <c r="K4021" t="str">
        <f ca="1">VLOOKUP(J4021,'Store-Salesman Details'!$C$2:$H$16,6,FALSE)</f>
        <v>Komal</v>
      </c>
      <c r="L4021">
        <f t="shared" ca="1" si="504"/>
        <v>5</v>
      </c>
      <c r="M4021">
        <f ca="1">VLOOKUP(F4021,'Stock Details'!$A$2:$J$51,5,FALSE)</f>
        <v>155</v>
      </c>
      <c r="N4021">
        <f t="shared" ca="1" si="505"/>
        <v>775</v>
      </c>
      <c r="O4021">
        <v>1</v>
      </c>
    </row>
    <row r="4022" spans="1:15" x14ac:dyDescent="0.25">
      <c r="A4022">
        <v>4021</v>
      </c>
      <c r="B4022" s="3">
        <v>45557</v>
      </c>
      <c r="C4022">
        <f t="shared" ca="1" si="501"/>
        <v>3</v>
      </c>
      <c r="D4022" t="str">
        <f ca="1">VLOOKUP(C4022,'Store-Salesman Details'!$A$2:$H$16,4,FALSE)</f>
        <v>North</v>
      </c>
      <c r="E4022" t="str">
        <f ca="1">VLOOKUP(C4022,'Store-Salesman Details'!$A$2:$H$16,5,FALSE)</f>
        <v>Karan</v>
      </c>
      <c r="F4022">
        <f t="shared" ca="1" si="509"/>
        <v>13</v>
      </c>
      <c r="G4022" t="str">
        <f ca="1">VLOOKUP(F4022,'Stock Details'!$A$2:$J$51,2,FALSE)</f>
        <v>Foods</v>
      </c>
      <c r="H4022" t="str">
        <f ca="1">VLOOKUP(F4022,'Stock Details'!$A$2:$J$51,3,FALSE)</f>
        <v>Kissan Orange Juice</v>
      </c>
      <c r="I4022" t="str">
        <f ca="1">VLOOKUP(F4022,'Stock Details'!$A$2:$J$51,7,FALSE)</f>
        <v>1-A</v>
      </c>
      <c r="J4022" t="str">
        <f t="shared" ca="1" si="503"/>
        <v>3_1-A</v>
      </c>
      <c r="K4022" t="str">
        <f ca="1">VLOOKUP(J4022,'Store-Salesman Details'!$C$2:$H$16,6,FALSE)</f>
        <v>Suresh</v>
      </c>
      <c r="L4022">
        <f t="shared" ca="1" si="504"/>
        <v>3</v>
      </c>
      <c r="M4022">
        <f ca="1">VLOOKUP(F4022,'Stock Details'!$A$2:$J$51,5,FALSE)</f>
        <v>165</v>
      </c>
      <c r="N4022">
        <f t="shared" ca="1" si="505"/>
        <v>495</v>
      </c>
      <c r="O4022">
        <v>1</v>
      </c>
    </row>
    <row r="4023" spans="1:15" x14ac:dyDescent="0.25">
      <c r="A4023">
        <v>4022</v>
      </c>
      <c r="B4023" s="3">
        <v>45557</v>
      </c>
      <c r="C4023">
        <f t="shared" ca="1" si="501"/>
        <v>2</v>
      </c>
      <c r="D4023" t="str">
        <f ca="1">VLOOKUP(C4023,'Store-Salesman Details'!$A$2:$H$16,4,FALSE)</f>
        <v>East</v>
      </c>
      <c r="E4023" t="str">
        <f ca="1">VLOOKUP(C4023,'Store-Salesman Details'!$A$2:$H$16,5,FALSE)</f>
        <v>Ritesh Kumar</v>
      </c>
      <c r="F4023">
        <f t="shared" ca="1" si="509"/>
        <v>10</v>
      </c>
      <c r="G4023" t="str">
        <f ca="1">VLOOKUP(F4023,'Stock Details'!$A$2:$J$51,2,FALSE)</f>
        <v>Disinfectant</v>
      </c>
      <c r="H4023" t="str">
        <f ca="1">VLOOKUP(F4023,'Stock Details'!$A$2:$J$51,3,FALSE)</f>
        <v>Cif</v>
      </c>
      <c r="I4023" t="str">
        <f ca="1">VLOOKUP(F4023,'Stock Details'!$A$2:$J$51,7,FALSE)</f>
        <v>1-A</v>
      </c>
      <c r="J4023" t="str">
        <f t="shared" ca="1" si="503"/>
        <v>2_1-A</v>
      </c>
      <c r="K4023" t="str">
        <f ca="1">VLOOKUP(J4023,'Store-Salesman Details'!$C$2:$H$16,6,FALSE)</f>
        <v>Divesh</v>
      </c>
      <c r="L4023">
        <f t="shared" ca="1" si="504"/>
        <v>1</v>
      </c>
      <c r="M4023">
        <f ca="1">VLOOKUP(F4023,'Stock Details'!$A$2:$J$51,5,FALSE)</f>
        <v>269</v>
      </c>
      <c r="N4023">
        <f t="shared" ca="1" si="505"/>
        <v>269</v>
      </c>
      <c r="O4023">
        <v>1</v>
      </c>
    </row>
    <row r="4024" spans="1:15" x14ac:dyDescent="0.25">
      <c r="A4024">
        <v>4023</v>
      </c>
      <c r="B4024" s="3">
        <v>45557</v>
      </c>
      <c r="C4024">
        <f t="shared" ca="1" si="501"/>
        <v>4</v>
      </c>
      <c r="D4024" t="str">
        <f ca="1">VLOOKUP(C4024,'Store-Salesman Details'!$A$2:$H$16,4,FALSE)</f>
        <v>South</v>
      </c>
      <c r="E4024" t="str">
        <f ca="1">VLOOKUP(C4024,'Store-Salesman Details'!$A$2:$H$16,5,FALSE)</f>
        <v>Ayush</v>
      </c>
      <c r="F4024">
        <f t="shared" ca="1" si="509"/>
        <v>7</v>
      </c>
      <c r="G4024" t="str">
        <f ca="1">VLOOKUP(F4024,'Stock Details'!$A$2:$J$51,2,FALSE)</f>
        <v>Beverages</v>
      </c>
      <c r="H4024" t="str">
        <f ca="1">VLOOKUP(F4024,'Stock Details'!$A$2:$J$51,3,FALSE)</f>
        <v>Nescafe - Coffee Instant</v>
      </c>
      <c r="I4024" t="str">
        <f ca="1">VLOOKUP(F4024,'Stock Details'!$A$2:$J$51,7,FALSE)</f>
        <v>1-A</v>
      </c>
      <c r="J4024" t="str">
        <f t="shared" ca="1" si="503"/>
        <v>4_1-A</v>
      </c>
      <c r="K4024" t="str">
        <f ca="1">VLOOKUP(J4024,'Store-Salesman Details'!$C$2:$H$16,6,FALSE)</f>
        <v>Divya</v>
      </c>
      <c r="L4024">
        <f t="shared" ca="1" si="504"/>
        <v>2</v>
      </c>
      <c r="M4024">
        <f ca="1">VLOOKUP(F4024,'Stock Details'!$A$2:$J$51,5,FALSE)</f>
        <v>50</v>
      </c>
      <c r="N4024">
        <f t="shared" ca="1" si="505"/>
        <v>100</v>
      </c>
      <c r="O4024">
        <v>1</v>
      </c>
    </row>
    <row r="4025" spans="1:15" x14ac:dyDescent="0.25">
      <c r="A4025">
        <v>4024</v>
      </c>
      <c r="B4025" s="3">
        <v>45557</v>
      </c>
      <c r="C4025">
        <f t="shared" ca="1" si="501"/>
        <v>1</v>
      </c>
      <c r="D4025" t="str">
        <f ca="1">VLOOKUP(C4025,'Store-Salesman Details'!$A$2:$H$16,4,FALSE)</f>
        <v>Central</v>
      </c>
      <c r="E4025" t="str">
        <f ca="1">VLOOKUP(C4025,'Store-Salesman Details'!$A$2:$H$16,5,FALSE)</f>
        <v>Tanu</v>
      </c>
      <c r="F4025">
        <f t="shared" ca="1" si="509"/>
        <v>19</v>
      </c>
      <c r="G4025" t="str">
        <f ca="1">VLOOKUP(F4025,'Stock Details'!$A$2:$J$51,2,FALSE)</f>
        <v>Ice Cream</v>
      </c>
      <c r="H4025" t="str">
        <f ca="1">VLOOKUP(F4025,'Stock Details'!$A$2:$J$51,3,FALSE)</f>
        <v>Kwality Wall's - Tutty Fruity</v>
      </c>
      <c r="I4025" t="str">
        <f ca="1">VLOOKUP(F4025,'Stock Details'!$A$2:$J$51,7,FALSE)</f>
        <v>1-A</v>
      </c>
      <c r="J4025" t="str">
        <f t="shared" ca="1" si="503"/>
        <v>1_1-A</v>
      </c>
      <c r="K4025" t="str">
        <f ca="1">VLOOKUP(J4025,'Store-Salesman Details'!$C$2:$H$16,6,FALSE)</f>
        <v>Komal</v>
      </c>
      <c r="L4025">
        <f t="shared" ca="1" si="504"/>
        <v>5</v>
      </c>
      <c r="M4025">
        <f ca="1">VLOOKUP(F4025,'Stock Details'!$A$2:$J$51,5,FALSE)</f>
        <v>155</v>
      </c>
      <c r="N4025">
        <f t="shared" ca="1" si="505"/>
        <v>775</v>
      </c>
      <c r="O4025">
        <v>1</v>
      </c>
    </row>
    <row r="4026" spans="1:15" x14ac:dyDescent="0.25">
      <c r="A4026">
        <v>4025</v>
      </c>
      <c r="B4026" s="3">
        <v>45557</v>
      </c>
      <c r="C4026">
        <f t="shared" ca="1" si="501"/>
        <v>2</v>
      </c>
      <c r="D4026" t="str">
        <f ca="1">VLOOKUP(C4026,'Store-Salesman Details'!$A$2:$H$16,4,FALSE)</f>
        <v>East</v>
      </c>
      <c r="E4026" t="str">
        <f ca="1">VLOOKUP(C4026,'Store-Salesman Details'!$A$2:$H$16,5,FALSE)</f>
        <v>Ritesh Kumar</v>
      </c>
      <c r="F4026">
        <f t="shared" ref="F4026:F4032" ca="1" si="510">RANDBETWEEN(26,46)</f>
        <v>40</v>
      </c>
      <c r="G4026" t="str">
        <f ca="1">VLOOKUP(F4026,'Stock Details'!$A$2:$J$51,2,FALSE)</f>
        <v>Personal Care</v>
      </c>
      <c r="H4026" t="str">
        <f ca="1">VLOOKUP(F4026,'Stock Details'!$A$2:$J$51,3,FALSE)</f>
        <v>7 'o' clock</v>
      </c>
      <c r="I4026" t="str">
        <f ca="1">VLOOKUP(F4026,'Stock Details'!$A$2:$J$51,7,FALSE)</f>
        <v>3-P</v>
      </c>
      <c r="J4026" t="str">
        <f t="shared" ca="1" si="503"/>
        <v>2_3-P</v>
      </c>
      <c r="K4026" t="str">
        <f ca="1">VLOOKUP(J4026,'Store-Salesman Details'!$C$2:$H$16,6,FALSE)</f>
        <v>Sneha</v>
      </c>
      <c r="L4026">
        <f t="shared" ca="1" si="504"/>
        <v>5</v>
      </c>
      <c r="M4026">
        <f ca="1">VLOOKUP(F4026,'Stock Details'!$A$2:$J$51,5,FALSE)</f>
        <v>68</v>
      </c>
      <c r="N4026">
        <f t="shared" ca="1" si="505"/>
        <v>340</v>
      </c>
      <c r="O4026">
        <v>1</v>
      </c>
    </row>
    <row r="4027" spans="1:15" x14ac:dyDescent="0.25">
      <c r="A4027">
        <v>4026</v>
      </c>
      <c r="B4027" s="3">
        <v>45557</v>
      </c>
      <c r="C4027">
        <f t="shared" ca="1" si="501"/>
        <v>2</v>
      </c>
      <c r="D4027" t="str">
        <f ca="1">VLOOKUP(C4027,'Store-Salesman Details'!$A$2:$H$16,4,FALSE)</f>
        <v>East</v>
      </c>
      <c r="E4027" t="str">
        <f ca="1">VLOOKUP(C4027,'Store-Salesman Details'!$A$2:$H$16,5,FALSE)</f>
        <v>Ritesh Kumar</v>
      </c>
      <c r="F4027">
        <f t="shared" ca="1" si="510"/>
        <v>40</v>
      </c>
      <c r="G4027" t="str">
        <f ca="1">VLOOKUP(F4027,'Stock Details'!$A$2:$J$51,2,FALSE)</f>
        <v>Personal Care</v>
      </c>
      <c r="H4027" t="str">
        <f ca="1">VLOOKUP(F4027,'Stock Details'!$A$2:$J$51,3,FALSE)</f>
        <v>7 'o' clock</v>
      </c>
      <c r="I4027" t="str">
        <f ca="1">VLOOKUP(F4027,'Stock Details'!$A$2:$J$51,7,FALSE)</f>
        <v>3-P</v>
      </c>
      <c r="J4027" t="str">
        <f t="shared" ca="1" si="503"/>
        <v>2_3-P</v>
      </c>
      <c r="K4027" t="str">
        <f ca="1">VLOOKUP(J4027,'Store-Salesman Details'!$C$2:$H$16,6,FALSE)</f>
        <v>Sneha</v>
      </c>
      <c r="L4027">
        <f t="shared" ca="1" si="504"/>
        <v>3</v>
      </c>
      <c r="M4027">
        <f ca="1">VLOOKUP(F4027,'Stock Details'!$A$2:$J$51,5,FALSE)</f>
        <v>68</v>
      </c>
      <c r="N4027">
        <f t="shared" ca="1" si="505"/>
        <v>204</v>
      </c>
      <c r="O4027">
        <v>1</v>
      </c>
    </row>
    <row r="4028" spans="1:15" x14ac:dyDescent="0.25">
      <c r="A4028">
        <v>4027</v>
      </c>
      <c r="B4028" s="3">
        <v>45557</v>
      </c>
      <c r="C4028">
        <f t="shared" ca="1" si="501"/>
        <v>5</v>
      </c>
      <c r="D4028" t="str">
        <f ca="1">VLOOKUP(C4028,'Store-Salesman Details'!$A$2:$H$16,4,FALSE)</f>
        <v>West</v>
      </c>
      <c r="E4028" t="str">
        <f ca="1">VLOOKUP(C4028,'Store-Salesman Details'!$A$2:$H$16,5,FALSE)</f>
        <v>Abhishek</v>
      </c>
      <c r="F4028">
        <f t="shared" ca="1" si="510"/>
        <v>36</v>
      </c>
      <c r="G4028" t="str">
        <f ca="1">VLOOKUP(F4028,'Stock Details'!$A$2:$J$51,2,FALSE)</f>
        <v>Personal Care</v>
      </c>
      <c r="H4028" t="str">
        <f ca="1">VLOOKUP(F4028,'Stock Details'!$A$2:$J$51,3,FALSE)</f>
        <v>Pepsodent</v>
      </c>
      <c r="I4028" t="str">
        <f ca="1">VLOOKUP(F4028,'Stock Details'!$A$2:$J$51,7,FALSE)</f>
        <v>3-P</v>
      </c>
      <c r="J4028" t="str">
        <f t="shared" ca="1" si="503"/>
        <v>5_3-P</v>
      </c>
      <c r="K4028" t="str">
        <f ca="1">VLOOKUP(J4028,'Store-Salesman Details'!$C$2:$H$16,6,FALSE)</f>
        <v>Kritika</v>
      </c>
      <c r="L4028">
        <f t="shared" ca="1" si="504"/>
        <v>1</v>
      </c>
      <c r="M4028">
        <f ca="1">VLOOKUP(F4028,'Stock Details'!$A$2:$J$51,5,FALSE)</f>
        <v>104</v>
      </c>
      <c r="N4028">
        <f t="shared" ca="1" si="505"/>
        <v>104</v>
      </c>
      <c r="O4028">
        <v>1</v>
      </c>
    </row>
    <row r="4029" spans="1:15" x14ac:dyDescent="0.25">
      <c r="A4029">
        <v>4028</v>
      </c>
      <c r="B4029" s="3">
        <v>45557</v>
      </c>
      <c r="C4029">
        <f t="shared" ca="1" si="501"/>
        <v>3</v>
      </c>
      <c r="D4029" t="str">
        <f ca="1">VLOOKUP(C4029,'Store-Salesman Details'!$A$2:$H$16,4,FALSE)</f>
        <v>North</v>
      </c>
      <c r="E4029" t="str">
        <f ca="1">VLOOKUP(C4029,'Store-Salesman Details'!$A$2:$H$16,5,FALSE)</f>
        <v>Karan</v>
      </c>
      <c r="F4029">
        <f t="shared" ca="1" si="510"/>
        <v>42</v>
      </c>
      <c r="G4029" t="str">
        <f ca="1">VLOOKUP(F4029,'Stock Details'!$A$2:$J$51,2,FALSE)</f>
        <v>Personal Care</v>
      </c>
      <c r="H4029" t="str">
        <f ca="1">VLOOKUP(F4029,'Stock Details'!$A$2:$J$51,3,FALSE)</f>
        <v>Head &amp; Shoulder Shampoo</v>
      </c>
      <c r="I4029" t="str">
        <f ca="1">VLOOKUP(F4029,'Stock Details'!$A$2:$J$51,7,FALSE)</f>
        <v>3-P</v>
      </c>
      <c r="J4029" t="str">
        <f t="shared" ca="1" si="503"/>
        <v>3_3-P</v>
      </c>
      <c r="K4029" t="str">
        <f ca="1">VLOOKUP(J4029,'Store-Salesman Details'!$C$2:$H$16,6,FALSE)</f>
        <v>Rajat</v>
      </c>
      <c r="L4029">
        <f t="shared" ca="1" si="504"/>
        <v>3</v>
      </c>
      <c r="M4029">
        <f ca="1">VLOOKUP(F4029,'Stock Details'!$A$2:$J$51,5,FALSE)</f>
        <v>68</v>
      </c>
      <c r="N4029">
        <f t="shared" ca="1" si="505"/>
        <v>204</v>
      </c>
      <c r="O4029">
        <v>1</v>
      </c>
    </row>
    <row r="4030" spans="1:15" x14ac:dyDescent="0.25">
      <c r="A4030">
        <v>4029</v>
      </c>
      <c r="B4030" s="3">
        <v>45557</v>
      </c>
      <c r="C4030">
        <f t="shared" ca="1" si="501"/>
        <v>2</v>
      </c>
      <c r="D4030" t="str">
        <f ca="1">VLOOKUP(C4030,'Store-Salesman Details'!$A$2:$H$16,4,FALSE)</f>
        <v>East</v>
      </c>
      <c r="E4030" t="str">
        <f ca="1">VLOOKUP(C4030,'Store-Salesman Details'!$A$2:$H$16,5,FALSE)</f>
        <v>Ritesh Kumar</v>
      </c>
      <c r="F4030">
        <f t="shared" ca="1" si="510"/>
        <v>31</v>
      </c>
      <c r="G4030" t="str">
        <f ca="1">VLOOKUP(F4030,'Stock Details'!$A$2:$J$51,2,FALSE)</f>
        <v>Personal Care</v>
      </c>
      <c r="H4030" t="str">
        <f ca="1">VLOOKUP(F4030,'Stock Details'!$A$2:$J$51,3,FALSE)</f>
        <v>Pond's</v>
      </c>
      <c r="I4030" t="str">
        <f ca="1">VLOOKUP(F4030,'Stock Details'!$A$2:$J$51,7,FALSE)</f>
        <v>3-P</v>
      </c>
      <c r="J4030" t="str">
        <f t="shared" ca="1" si="503"/>
        <v>2_3-P</v>
      </c>
      <c r="K4030" t="str">
        <f ca="1">VLOOKUP(J4030,'Store-Salesman Details'!$C$2:$H$16,6,FALSE)</f>
        <v>Sneha</v>
      </c>
      <c r="L4030">
        <f t="shared" ca="1" si="504"/>
        <v>4</v>
      </c>
      <c r="M4030">
        <f ca="1">VLOOKUP(F4030,'Stock Details'!$A$2:$J$51,5,FALSE)</f>
        <v>10</v>
      </c>
      <c r="N4030">
        <f t="shared" ca="1" si="505"/>
        <v>40</v>
      </c>
      <c r="O4030">
        <v>1</v>
      </c>
    </row>
    <row r="4031" spans="1:15" x14ac:dyDescent="0.25">
      <c r="A4031">
        <v>4030</v>
      </c>
      <c r="B4031" s="3">
        <v>45557</v>
      </c>
      <c r="C4031">
        <f t="shared" ref="C4031:C4082" ca="1" si="511">RANDBETWEEN(1,5)</f>
        <v>4</v>
      </c>
      <c r="D4031" t="str">
        <f ca="1">VLOOKUP(C4031,'Store-Salesman Details'!$A$2:$H$16,4,FALSE)</f>
        <v>South</v>
      </c>
      <c r="E4031" t="str">
        <f ca="1">VLOOKUP(C4031,'Store-Salesman Details'!$A$2:$H$16,5,FALSE)</f>
        <v>Ayush</v>
      </c>
      <c r="F4031">
        <f t="shared" ca="1" si="510"/>
        <v>28</v>
      </c>
      <c r="G4031" t="str">
        <f ca="1">VLOOKUP(F4031,'Stock Details'!$A$2:$J$51,2,FALSE)</f>
        <v>Personal Care</v>
      </c>
      <c r="H4031" t="str">
        <f ca="1">VLOOKUP(F4031,'Stock Details'!$A$2:$J$51,3,FALSE)</f>
        <v>Pears</v>
      </c>
      <c r="I4031" t="str">
        <f ca="1">VLOOKUP(F4031,'Stock Details'!$A$2:$J$51,7,FALSE)</f>
        <v>3-P</v>
      </c>
      <c r="J4031" t="str">
        <f t="shared" ca="1" si="503"/>
        <v>4_3-P</v>
      </c>
      <c r="K4031" t="str">
        <f ca="1">VLOOKUP(J4031,'Store-Salesman Details'!$C$2:$H$16,6,FALSE)</f>
        <v>Mohan</v>
      </c>
      <c r="L4031">
        <f t="shared" ca="1" si="504"/>
        <v>1</v>
      </c>
      <c r="M4031">
        <f ca="1">VLOOKUP(F4031,'Stock Details'!$A$2:$J$51,5,FALSE)</f>
        <v>48</v>
      </c>
      <c r="N4031">
        <f t="shared" ca="1" si="505"/>
        <v>48</v>
      </c>
      <c r="O4031">
        <v>1</v>
      </c>
    </row>
    <row r="4032" spans="1:15" x14ac:dyDescent="0.25">
      <c r="A4032">
        <v>4031</v>
      </c>
      <c r="B4032" s="3">
        <v>45557</v>
      </c>
      <c r="C4032">
        <f t="shared" ca="1" si="511"/>
        <v>4</v>
      </c>
      <c r="D4032" t="str">
        <f ca="1">VLOOKUP(C4032,'Store-Salesman Details'!$A$2:$H$16,4,FALSE)</f>
        <v>South</v>
      </c>
      <c r="E4032" t="str">
        <f ca="1">VLOOKUP(C4032,'Store-Salesman Details'!$A$2:$H$16,5,FALSE)</f>
        <v>Ayush</v>
      </c>
      <c r="F4032">
        <f t="shared" ca="1" si="510"/>
        <v>46</v>
      </c>
      <c r="G4032" t="str">
        <f ca="1">VLOOKUP(F4032,'Stock Details'!$A$2:$J$51,2,FALSE)</f>
        <v>Personal Care</v>
      </c>
      <c r="H4032" t="str">
        <f ca="1">VLOOKUP(F4032,'Stock Details'!$A$2:$J$51,3,FALSE)</f>
        <v>Rjoice Shampoo</v>
      </c>
      <c r="I4032" t="str">
        <f ca="1">VLOOKUP(F4032,'Stock Details'!$A$2:$J$51,7,FALSE)</f>
        <v>3-P</v>
      </c>
      <c r="J4032" t="str">
        <f t="shared" ca="1" si="503"/>
        <v>4_3-P</v>
      </c>
      <c r="K4032" t="str">
        <f ca="1">VLOOKUP(J4032,'Store-Salesman Details'!$C$2:$H$16,6,FALSE)</f>
        <v>Mohan</v>
      </c>
      <c r="L4032">
        <f t="shared" ca="1" si="504"/>
        <v>4</v>
      </c>
      <c r="M4032">
        <f ca="1">VLOOKUP(F4032,'Stock Details'!$A$2:$J$51,5,FALSE)</f>
        <v>56</v>
      </c>
      <c r="N4032">
        <f t="shared" ca="1" si="505"/>
        <v>224</v>
      </c>
      <c r="O4032">
        <v>1</v>
      </c>
    </row>
    <row r="4033" spans="1:15" x14ac:dyDescent="0.25">
      <c r="A4033">
        <v>4032</v>
      </c>
      <c r="B4033" s="3">
        <v>45557</v>
      </c>
      <c r="C4033">
        <f t="shared" ca="1" si="511"/>
        <v>3</v>
      </c>
      <c r="D4033" t="str">
        <f ca="1">VLOOKUP(C4033,'Store-Salesman Details'!$A$2:$H$16,4,FALSE)</f>
        <v>North</v>
      </c>
      <c r="E4033" t="str">
        <f ca="1">VLOOKUP(C4033,'Store-Salesman Details'!$A$2:$H$16,5,FALSE)</f>
        <v>Karan</v>
      </c>
      <c r="F4033">
        <f ca="1">RANDBETWEEN(21,25)</f>
        <v>24</v>
      </c>
      <c r="G4033" t="str">
        <f ca="1">VLOOKUP(F4033,'Stock Details'!$A$2:$J$51,2,FALSE)</f>
        <v>Laundry</v>
      </c>
      <c r="H4033" t="str">
        <f ca="1">VLOOKUP(F4033,'Stock Details'!$A$2:$J$51,3,FALSE)</f>
        <v>Tide</v>
      </c>
      <c r="I4033" t="str">
        <f ca="1">VLOOKUP(F4033,'Stock Details'!$A$2:$J$51,7,FALSE)</f>
        <v>2-W</v>
      </c>
      <c r="J4033" t="str">
        <f t="shared" ca="1" si="503"/>
        <v>3_2-W</v>
      </c>
      <c r="K4033" t="str">
        <f ca="1">VLOOKUP(J4033,'Store-Salesman Details'!$C$2:$H$16,6,FALSE)</f>
        <v>Sonam</v>
      </c>
      <c r="L4033">
        <f t="shared" ca="1" si="504"/>
        <v>1</v>
      </c>
      <c r="M4033">
        <f ca="1">VLOOKUP(F4033,'Stock Details'!$A$2:$J$51,5,FALSE)</f>
        <v>10</v>
      </c>
      <c r="N4033">
        <f t="shared" ca="1" si="505"/>
        <v>10</v>
      </c>
      <c r="O4033">
        <v>1</v>
      </c>
    </row>
    <row r="4034" spans="1:15" x14ac:dyDescent="0.25">
      <c r="A4034">
        <v>4033</v>
      </c>
      <c r="B4034" s="3">
        <v>45557</v>
      </c>
      <c r="C4034">
        <f t="shared" ca="1" si="511"/>
        <v>2</v>
      </c>
      <c r="D4034" t="str">
        <f ca="1">VLOOKUP(C4034,'Store-Salesman Details'!$A$2:$H$16,4,FALSE)</f>
        <v>East</v>
      </c>
      <c r="E4034" t="str">
        <f ca="1">VLOOKUP(C4034,'Store-Salesman Details'!$A$2:$H$16,5,FALSE)</f>
        <v>Ritesh Kumar</v>
      </c>
      <c r="F4034">
        <f ca="1">RANDBETWEEN(21,25)</f>
        <v>23</v>
      </c>
      <c r="G4034" t="str">
        <f ca="1">VLOOKUP(F4034,'Stock Details'!$A$2:$J$51,2,FALSE)</f>
        <v>Laundry</v>
      </c>
      <c r="H4034" t="str">
        <f ca="1">VLOOKUP(F4034,'Stock Details'!$A$2:$J$51,3,FALSE)</f>
        <v>Wheel</v>
      </c>
      <c r="I4034" t="str">
        <f ca="1">VLOOKUP(F4034,'Stock Details'!$A$2:$J$51,7,FALSE)</f>
        <v>2-W</v>
      </c>
      <c r="J4034" t="str">
        <f t="shared" ref="J4034:J4097" ca="1" si="512">CONCATENATE(C4034,"_",I4034)</f>
        <v>2_2-W</v>
      </c>
      <c r="K4034" t="str">
        <f ca="1">VLOOKUP(J4034,'Store-Salesman Details'!$C$2:$H$16,6,FALSE)</f>
        <v>Sunaina</v>
      </c>
      <c r="L4034">
        <f t="shared" ref="L4034:L4097" ca="1" si="513">RANDBETWEEN(1,5)</f>
        <v>2</v>
      </c>
      <c r="M4034">
        <f ca="1">VLOOKUP(F4034,'Stock Details'!$A$2:$J$51,5,FALSE)</f>
        <v>10</v>
      </c>
      <c r="N4034">
        <f t="shared" ref="N4034:N4097" ca="1" si="514">L4034*M4034</f>
        <v>20</v>
      </c>
      <c r="O4034">
        <v>1</v>
      </c>
    </row>
    <row r="4035" spans="1:15" x14ac:dyDescent="0.25">
      <c r="A4035">
        <v>4034</v>
      </c>
      <c r="B4035" s="3">
        <v>45557</v>
      </c>
      <c r="C4035">
        <f t="shared" ca="1" si="511"/>
        <v>1</v>
      </c>
      <c r="D4035" t="str">
        <f ca="1">VLOOKUP(C4035,'Store-Salesman Details'!$A$2:$H$16,4,FALSE)</f>
        <v>Central</v>
      </c>
      <c r="E4035" t="str">
        <f ca="1">VLOOKUP(C4035,'Store-Salesman Details'!$A$2:$H$16,5,FALSE)</f>
        <v>Tanu</v>
      </c>
      <c r="F4035">
        <f ca="1">RANDBETWEEN(21,25)</f>
        <v>25</v>
      </c>
      <c r="G4035" t="str">
        <f ca="1">VLOOKUP(F4035,'Stock Details'!$A$2:$J$51,2,FALSE)</f>
        <v>Laundry</v>
      </c>
      <c r="H4035" t="str">
        <f ca="1">VLOOKUP(F4035,'Stock Details'!$A$2:$J$51,3,FALSE)</f>
        <v>Ariel</v>
      </c>
      <c r="I4035" t="str">
        <f ca="1">VLOOKUP(F4035,'Stock Details'!$A$2:$J$51,7,FALSE)</f>
        <v>2-W</v>
      </c>
      <c r="J4035" t="str">
        <f t="shared" ca="1" si="512"/>
        <v>1_2-W</v>
      </c>
      <c r="K4035" t="str">
        <f ca="1">VLOOKUP(J4035,'Store-Salesman Details'!$C$2:$H$16,6,FALSE)</f>
        <v>Sakshi</v>
      </c>
      <c r="L4035">
        <f t="shared" ca="1" si="513"/>
        <v>5</v>
      </c>
      <c r="M4035">
        <f ca="1">VLOOKUP(F4035,'Stock Details'!$A$2:$J$51,5,FALSE)</f>
        <v>10</v>
      </c>
      <c r="N4035">
        <f t="shared" ca="1" si="514"/>
        <v>50</v>
      </c>
      <c r="O4035">
        <v>1</v>
      </c>
    </row>
    <row r="4036" spans="1:15" x14ac:dyDescent="0.25">
      <c r="A4036">
        <v>4035</v>
      </c>
      <c r="B4036" s="3">
        <v>45557</v>
      </c>
      <c r="C4036">
        <f t="shared" ca="1" si="511"/>
        <v>3</v>
      </c>
      <c r="D4036" t="str">
        <f ca="1">VLOOKUP(C4036,'Store-Salesman Details'!$A$2:$H$16,4,FALSE)</f>
        <v>North</v>
      </c>
      <c r="E4036" t="str">
        <f ca="1">VLOOKUP(C4036,'Store-Salesman Details'!$A$2:$H$16,5,FALSE)</f>
        <v>Karan</v>
      </c>
      <c r="F4036">
        <f ca="1">RANDBETWEEN(21,25)</f>
        <v>25</v>
      </c>
      <c r="G4036" t="str">
        <f ca="1">VLOOKUP(F4036,'Stock Details'!$A$2:$J$51,2,FALSE)</f>
        <v>Laundry</v>
      </c>
      <c r="H4036" t="str">
        <f ca="1">VLOOKUP(F4036,'Stock Details'!$A$2:$J$51,3,FALSE)</f>
        <v>Ariel</v>
      </c>
      <c r="I4036" t="str">
        <f ca="1">VLOOKUP(F4036,'Stock Details'!$A$2:$J$51,7,FALSE)</f>
        <v>2-W</v>
      </c>
      <c r="J4036" t="str">
        <f t="shared" ca="1" si="512"/>
        <v>3_2-W</v>
      </c>
      <c r="K4036" t="str">
        <f ca="1">VLOOKUP(J4036,'Store-Salesman Details'!$C$2:$H$16,6,FALSE)</f>
        <v>Sonam</v>
      </c>
      <c r="L4036">
        <f t="shared" ca="1" si="513"/>
        <v>1</v>
      </c>
      <c r="M4036">
        <f ca="1">VLOOKUP(F4036,'Stock Details'!$A$2:$J$51,5,FALSE)</f>
        <v>10</v>
      </c>
      <c r="N4036">
        <f t="shared" ca="1" si="514"/>
        <v>10</v>
      </c>
      <c r="O4036">
        <v>1</v>
      </c>
    </row>
    <row r="4037" spans="1:15" x14ac:dyDescent="0.25">
      <c r="A4037">
        <v>4036</v>
      </c>
      <c r="B4037" s="3">
        <v>45557</v>
      </c>
      <c r="C4037">
        <f t="shared" ca="1" si="511"/>
        <v>1</v>
      </c>
      <c r="D4037" t="str">
        <f ca="1">VLOOKUP(C4037,'Store-Salesman Details'!$A$2:$H$16,4,FALSE)</f>
        <v>Central</v>
      </c>
      <c r="E4037" t="str">
        <f ca="1">VLOOKUP(C4037,'Store-Salesman Details'!$A$2:$H$16,5,FALSE)</f>
        <v>Tanu</v>
      </c>
      <c r="F4037">
        <f ca="1">RANDBETWEEN(21,25)</f>
        <v>21</v>
      </c>
      <c r="G4037" t="str">
        <f ca="1">VLOOKUP(F4037,'Stock Details'!$A$2:$J$51,2,FALSE)</f>
        <v>Laundry</v>
      </c>
      <c r="H4037" t="str">
        <f ca="1">VLOOKUP(F4037,'Stock Details'!$A$2:$J$51,3,FALSE)</f>
        <v>Surf Excel</v>
      </c>
      <c r="I4037" t="str">
        <f ca="1">VLOOKUP(F4037,'Stock Details'!$A$2:$J$51,7,FALSE)</f>
        <v>2-W</v>
      </c>
      <c r="J4037" t="str">
        <f t="shared" ca="1" si="512"/>
        <v>1_2-W</v>
      </c>
      <c r="K4037" t="str">
        <f ca="1">VLOOKUP(J4037,'Store-Salesman Details'!$C$2:$H$16,6,FALSE)</f>
        <v>Sakshi</v>
      </c>
      <c r="L4037">
        <f t="shared" ca="1" si="513"/>
        <v>4</v>
      </c>
      <c r="M4037">
        <f ca="1">VLOOKUP(F4037,'Stock Details'!$A$2:$J$51,5,FALSE)</f>
        <v>10</v>
      </c>
      <c r="N4037">
        <f t="shared" ca="1" si="514"/>
        <v>40</v>
      </c>
      <c r="O4037">
        <v>1</v>
      </c>
    </row>
    <row r="4038" spans="1:15" x14ac:dyDescent="0.25">
      <c r="A4038">
        <v>4037</v>
      </c>
      <c r="B4038" s="3">
        <v>45557</v>
      </c>
      <c r="C4038">
        <f t="shared" ca="1" si="511"/>
        <v>5</v>
      </c>
      <c r="D4038" t="str">
        <f ca="1">VLOOKUP(C4038,'Store-Salesman Details'!$A$2:$H$16,4,FALSE)</f>
        <v>West</v>
      </c>
      <c r="E4038" t="str">
        <f ca="1">VLOOKUP(C4038,'Store-Salesman Details'!$A$2:$H$16,5,FALSE)</f>
        <v>Abhishek</v>
      </c>
      <c r="F4038">
        <f t="shared" ref="F4038:F4048" ca="1" si="515">RANDBETWEEN(1,20)</f>
        <v>19</v>
      </c>
      <c r="G4038" t="str">
        <f ca="1">VLOOKUP(F4038,'Stock Details'!$A$2:$J$51,2,FALSE)</f>
        <v>Ice Cream</v>
      </c>
      <c r="H4038" t="str">
        <f ca="1">VLOOKUP(F4038,'Stock Details'!$A$2:$J$51,3,FALSE)</f>
        <v>Kwality Wall's - Tutty Fruity</v>
      </c>
      <c r="I4038" t="str">
        <f ca="1">VLOOKUP(F4038,'Stock Details'!$A$2:$J$51,7,FALSE)</f>
        <v>1-A</v>
      </c>
      <c r="J4038" t="str">
        <f t="shared" ca="1" si="512"/>
        <v>5_1-A</v>
      </c>
      <c r="K4038" t="str">
        <f ca="1">VLOOKUP(J4038,'Store-Salesman Details'!$C$2:$H$16,6,FALSE)</f>
        <v>Ramesh</v>
      </c>
      <c r="L4038">
        <f t="shared" ca="1" si="513"/>
        <v>4</v>
      </c>
      <c r="M4038">
        <f ca="1">VLOOKUP(F4038,'Stock Details'!$A$2:$J$51,5,FALSE)</f>
        <v>155</v>
      </c>
      <c r="N4038">
        <f t="shared" ca="1" si="514"/>
        <v>620</v>
      </c>
      <c r="O4038">
        <v>1</v>
      </c>
    </row>
    <row r="4039" spans="1:15" x14ac:dyDescent="0.25">
      <c r="A4039">
        <v>4038</v>
      </c>
      <c r="B4039" s="3">
        <v>45557</v>
      </c>
      <c r="C4039">
        <f t="shared" ca="1" si="511"/>
        <v>3</v>
      </c>
      <c r="D4039" t="str">
        <f ca="1">VLOOKUP(C4039,'Store-Salesman Details'!$A$2:$H$16,4,FALSE)</f>
        <v>North</v>
      </c>
      <c r="E4039" t="str">
        <f ca="1">VLOOKUP(C4039,'Store-Salesman Details'!$A$2:$H$16,5,FALSE)</f>
        <v>Karan</v>
      </c>
      <c r="F4039">
        <f t="shared" ca="1" si="515"/>
        <v>3</v>
      </c>
      <c r="G4039" t="str">
        <f ca="1">VLOOKUP(F4039,'Stock Details'!$A$2:$J$51,2,FALSE)</f>
        <v>Beverages</v>
      </c>
      <c r="H4039" t="str">
        <f ca="1">VLOOKUP(F4039,'Stock Details'!$A$2:$J$51,3,FALSE)</f>
        <v>Taj Mahal</v>
      </c>
      <c r="I4039" t="str">
        <f ca="1">VLOOKUP(F4039,'Stock Details'!$A$2:$J$51,7,FALSE)</f>
        <v>1-A</v>
      </c>
      <c r="J4039" t="str">
        <f t="shared" ca="1" si="512"/>
        <v>3_1-A</v>
      </c>
      <c r="K4039" t="str">
        <f ca="1">VLOOKUP(J4039,'Store-Salesman Details'!$C$2:$H$16,6,FALSE)</f>
        <v>Suresh</v>
      </c>
      <c r="L4039">
        <f t="shared" ca="1" si="513"/>
        <v>3</v>
      </c>
      <c r="M4039">
        <f ca="1">VLOOKUP(F4039,'Stock Details'!$A$2:$J$51,5,FALSE)</f>
        <v>50</v>
      </c>
      <c r="N4039">
        <f t="shared" ca="1" si="514"/>
        <v>150</v>
      </c>
      <c r="O4039">
        <v>1</v>
      </c>
    </row>
    <row r="4040" spans="1:15" x14ac:dyDescent="0.25">
      <c r="A4040">
        <v>4039</v>
      </c>
      <c r="B4040" s="3">
        <v>45557</v>
      </c>
      <c r="C4040">
        <f t="shared" ca="1" si="511"/>
        <v>1</v>
      </c>
      <c r="D4040" t="str">
        <f ca="1">VLOOKUP(C4040,'Store-Salesman Details'!$A$2:$H$16,4,FALSE)</f>
        <v>Central</v>
      </c>
      <c r="E4040" t="str">
        <f ca="1">VLOOKUP(C4040,'Store-Salesman Details'!$A$2:$H$16,5,FALSE)</f>
        <v>Tanu</v>
      </c>
      <c r="F4040">
        <f t="shared" ca="1" si="515"/>
        <v>11</v>
      </c>
      <c r="G4040" t="str">
        <f ca="1">VLOOKUP(F4040,'Stock Details'!$A$2:$J$51,2,FALSE)</f>
        <v>Foods</v>
      </c>
      <c r="H4040" t="str">
        <f ca="1">VLOOKUP(F4040,'Stock Details'!$A$2:$J$51,3,FALSE)</f>
        <v>Kissan Jam</v>
      </c>
      <c r="I4040" t="str">
        <f ca="1">VLOOKUP(F4040,'Stock Details'!$A$2:$J$51,7,FALSE)</f>
        <v>1-A</v>
      </c>
      <c r="J4040" t="str">
        <f t="shared" ca="1" si="512"/>
        <v>1_1-A</v>
      </c>
      <c r="K4040" t="str">
        <f ca="1">VLOOKUP(J4040,'Store-Salesman Details'!$C$2:$H$16,6,FALSE)</f>
        <v>Komal</v>
      </c>
      <c r="L4040">
        <f t="shared" ca="1" si="513"/>
        <v>5</v>
      </c>
      <c r="M4040">
        <f ca="1">VLOOKUP(F4040,'Stock Details'!$A$2:$J$51,5,FALSE)</f>
        <v>15</v>
      </c>
      <c r="N4040">
        <f t="shared" ca="1" si="514"/>
        <v>75</v>
      </c>
      <c r="O4040">
        <v>1</v>
      </c>
    </row>
    <row r="4041" spans="1:15" x14ac:dyDescent="0.25">
      <c r="A4041">
        <v>4040</v>
      </c>
      <c r="B4041" s="3">
        <v>45557</v>
      </c>
      <c r="C4041">
        <f t="shared" ca="1" si="511"/>
        <v>4</v>
      </c>
      <c r="D4041" t="str">
        <f ca="1">VLOOKUP(C4041,'Store-Salesman Details'!$A$2:$H$16,4,FALSE)</f>
        <v>South</v>
      </c>
      <c r="E4041" t="str">
        <f ca="1">VLOOKUP(C4041,'Store-Salesman Details'!$A$2:$H$16,5,FALSE)</f>
        <v>Ayush</v>
      </c>
      <c r="F4041">
        <f t="shared" ca="1" si="515"/>
        <v>6</v>
      </c>
      <c r="G4041" t="str">
        <f ca="1">VLOOKUP(F4041,'Stock Details'!$A$2:$J$51,2,FALSE)</f>
        <v>Beverages</v>
      </c>
      <c r="H4041" t="str">
        <f ca="1">VLOOKUP(F4041,'Stock Details'!$A$2:$J$51,3,FALSE)</f>
        <v>Nescafe - Coffee Gold</v>
      </c>
      <c r="I4041" t="str">
        <f ca="1">VLOOKUP(F4041,'Stock Details'!$A$2:$J$51,7,FALSE)</f>
        <v>1-A</v>
      </c>
      <c r="J4041" t="str">
        <f t="shared" ca="1" si="512"/>
        <v>4_1-A</v>
      </c>
      <c r="K4041" t="str">
        <f ca="1">VLOOKUP(J4041,'Store-Salesman Details'!$C$2:$H$16,6,FALSE)</f>
        <v>Divya</v>
      </c>
      <c r="L4041">
        <f t="shared" ca="1" si="513"/>
        <v>3</v>
      </c>
      <c r="M4041">
        <f ca="1">VLOOKUP(F4041,'Stock Details'!$A$2:$J$51,5,FALSE)</f>
        <v>100</v>
      </c>
      <c r="N4041">
        <f t="shared" ca="1" si="514"/>
        <v>300</v>
      </c>
      <c r="O4041">
        <v>1</v>
      </c>
    </row>
    <row r="4042" spans="1:15" x14ac:dyDescent="0.25">
      <c r="A4042">
        <v>4041</v>
      </c>
      <c r="B4042" s="3">
        <v>45557</v>
      </c>
      <c r="C4042">
        <f t="shared" ca="1" si="511"/>
        <v>2</v>
      </c>
      <c r="D4042" t="str">
        <f ca="1">VLOOKUP(C4042,'Store-Salesman Details'!$A$2:$H$16,4,FALSE)</f>
        <v>East</v>
      </c>
      <c r="E4042" t="str">
        <f ca="1">VLOOKUP(C4042,'Store-Salesman Details'!$A$2:$H$16,5,FALSE)</f>
        <v>Ritesh Kumar</v>
      </c>
      <c r="F4042">
        <f t="shared" ca="1" si="515"/>
        <v>5</v>
      </c>
      <c r="G4042" t="str">
        <f ca="1">VLOOKUP(F4042,'Stock Details'!$A$2:$J$51,2,FALSE)</f>
        <v>Beverages</v>
      </c>
      <c r="H4042" t="str">
        <f ca="1">VLOOKUP(F4042,'Stock Details'!$A$2:$J$51,3,FALSE)</f>
        <v>Nescafe - Coffee Classic</v>
      </c>
      <c r="I4042" t="str">
        <f ca="1">VLOOKUP(F4042,'Stock Details'!$A$2:$J$51,7,FALSE)</f>
        <v>1-A</v>
      </c>
      <c r="J4042" t="str">
        <f t="shared" ca="1" si="512"/>
        <v>2_1-A</v>
      </c>
      <c r="K4042" t="str">
        <f ca="1">VLOOKUP(J4042,'Store-Salesman Details'!$C$2:$H$16,6,FALSE)</f>
        <v>Divesh</v>
      </c>
      <c r="L4042">
        <f t="shared" ca="1" si="513"/>
        <v>3</v>
      </c>
      <c r="M4042">
        <f ca="1">VLOOKUP(F4042,'Stock Details'!$A$2:$J$51,5,FALSE)</f>
        <v>10</v>
      </c>
      <c r="N4042">
        <f t="shared" ca="1" si="514"/>
        <v>30</v>
      </c>
      <c r="O4042">
        <v>1</v>
      </c>
    </row>
    <row r="4043" spans="1:15" x14ac:dyDescent="0.25">
      <c r="A4043">
        <v>4042</v>
      </c>
      <c r="B4043" s="3">
        <v>45557</v>
      </c>
      <c r="C4043">
        <f t="shared" ca="1" si="511"/>
        <v>5</v>
      </c>
      <c r="D4043" t="str">
        <f ca="1">VLOOKUP(C4043,'Store-Salesman Details'!$A$2:$H$16,4,FALSE)</f>
        <v>West</v>
      </c>
      <c r="E4043" t="str">
        <f ca="1">VLOOKUP(C4043,'Store-Salesman Details'!$A$2:$H$16,5,FALSE)</f>
        <v>Abhishek</v>
      </c>
      <c r="F4043">
        <f t="shared" ca="1" si="515"/>
        <v>4</v>
      </c>
      <c r="G4043" t="str">
        <f ca="1">VLOOKUP(F4043,'Stock Details'!$A$2:$J$51,2,FALSE)</f>
        <v>Beverages</v>
      </c>
      <c r="H4043" t="str">
        <f ca="1">VLOOKUP(F4043,'Stock Details'!$A$2:$J$51,3,FALSE)</f>
        <v>Bru</v>
      </c>
      <c r="I4043" t="str">
        <f ca="1">VLOOKUP(F4043,'Stock Details'!$A$2:$J$51,7,FALSE)</f>
        <v>1-A</v>
      </c>
      <c r="J4043" t="str">
        <f t="shared" ca="1" si="512"/>
        <v>5_1-A</v>
      </c>
      <c r="K4043" t="str">
        <f ca="1">VLOOKUP(J4043,'Store-Salesman Details'!$C$2:$H$16,6,FALSE)</f>
        <v>Ramesh</v>
      </c>
      <c r="L4043">
        <f t="shared" ca="1" si="513"/>
        <v>3</v>
      </c>
      <c r="M4043">
        <f ca="1">VLOOKUP(F4043,'Stock Details'!$A$2:$J$51,5,FALSE)</f>
        <v>45</v>
      </c>
      <c r="N4043">
        <f t="shared" ca="1" si="514"/>
        <v>135</v>
      </c>
      <c r="O4043">
        <v>1</v>
      </c>
    </row>
    <row r="4044" spans="1:15" x14ac:dyDescent="0.25">
      <c r="A4044">
        <v>4043</v>
      </c>
      <c r="B4044" s="3">
        <v>45557</v>
      </c>
      <c r="C4044">
        <f t="shared" ca="1" si="511"/>
        <v>2</v>
      </c>
      <c r="D4044" t="str">
        <f ca="1">VLOOKUP(C4044,'Store-Salesman Details'!$A$2:$H$16,4,FALSE)</f>
        <v>East</v>
      </c>
      <c r="E4044" t="str">
        <f ca="1">VLOOKUP(C4044,'Store-Salesman Details'!$A$2:$H$16,5,FALSE)</f>
        <v>Ritesh Kumar</v>
      </c>
      <c r="F4044">
        <f t="shared" ca="1" si="515"/>
        <v>18</v>
      </c>
      <c r="G4044" t="str">
        <f ca="1">VLOOKUP(F4044,'Stock Details'!$A$2:$J$51,2,FALSE)</f>
        <v>Ice Cream</v>
      </c>
      <c r="H4044" t="str">
        <f ca="1">VLOOKUP(F4044,'Stock Details'!$A$2:$J$51,3,FALSE)</f>
        <v>Kwality Wall's - Chocolate</v>
      </c>
      <c r="I4044" t="str">
        <f ca="1">VLOOKUP(F4044,'Stock Details'!$A$2:$J$51,7,FALSE)</f>
        <v>1-A</v>
      </c>
      <c r="J4044" t="str">
        <f t="shared" ca="1" si="512"/>
        <v>2_1-A</v>
      </c>
      <c r="K4044" t="str">
        <f ca="1">VLOOKUP(J4044,'Store-Salesman Details'!$C$2:$H$16,6,FALSE)</f>
        <v>Divesh</v>
      </c>
      <c r="L4044">
        <f t="shared" ca="1" si="513"/>
        <v>2</v>
      </c>
      <c r="M4044">
        <f ca="1">VLOOKUP(F4044,'Stock Details'!$A$2:$J$51,5,FALSE)</f>
        <v>145</v>
      </c>
      <c r="N4044">
        <f t="shared" ca="1" si="514"/>
        <v>290</v>
      </c>
      <c r="O4044">
        <v>1</v>
      </c>
    </row>
    <row r="4045" spans="1:15" x14ac:dyDescent="0.25">
      <c r="A4045">
        <v>4044</v>
      </c>
      <c r="B4045" s="3">
        <v>45557</v>
      </c>
      <c r="C4045">
        <f t="shared" ca="1" si="511"/>
        <v>4</v>
      </c>
      <c r="D4045" t="str">
        <f ca="1">VLOOKUP(C4045,'Store-Salesman Details'!$A$2:$H$16,4,FALSE)</f>
        <v>South</v>
      </c>
      <c r="E4045" t="str">
        <f ca="1">VLOOKUP(C4045,'Store-Salesman Details'!$A$2:$H$16,5,FALSE)</f>
        <v>Ayush</v>
      </c>
      <c r="F4045">
        <f t="shared" ca="1" si="515"/>
        <v>10</v>
      </c>
      <c r="G4045" t="str">
        <f ca="1">VLOOKUP(F4045,'Stock Details'!$A$2:$J$51,2,FALSE)</f>
        <v>Disinfectant</v>
      </c>
      <c r="H4045" t="str">
        <f ca="1">VLOOKUP(F4045,'Stock Details'!$A$2:$J$51,3,FALSE)</f>
        <v>Cif</v>
      </c>
      <c r="I4045" t="str">
        <f ca="1">VLOOKUP(F4045,'Stock Details'!$A$2:$J$51,7,FALSE)</f>
        <v>1-A</v>
      </c>
      <c r="J4045" t="str">
        <f t="shared" ca="1" si="512"/>
        <v>4_1-A</v>
      </c>
      <c r="K4045" t="str">
        <f ca="1">VLOOKUP(J4045,'Store-Salesman Details'!$C$2:$H$16,6,FALSE)</f>
        <v>Divya</v>
      </c>
      <c r="L4045">
        <f t="shared" ca="1" si="513"/>
        <v>2</v>
      </c>
      <c r="M4045">
        <f ca="1">VLOOKUP(F4045,'Stock Details'!$A$2:$J$51,5,FALSE)</f>
        <v>269</v>
      </c>
      <c r="N4045">
        <f t="shared" ca="1" si="514"/>
        <v>538</v>
      </c>
      <c r="O4045">
        <v>1</v>
      </c>
    </row>
    <row r="4046" spans="1:15" x14ac:dyDescent="0.25">
      <c r="A4046">
        <v>4045</v>
      </c>
      <c r="B4046" s="3">
        <v>45557</v>
      </c>
      <c r="C4046">
        <f t="shared" ca="1" si="511"/>
        <v>3</v>
      </c>
      <c r="D4046" t="str">
        <f ca="1">VLOOKUP(C4046,'Store-Salesman Details'!$A$2:$H$16,4,FALSE)</f>
        <v>North</v>
      </c>
      <c r="E4046" t="str">
        <f ca="1">VLOOKUP(C4046,'Store-Salesman Details'!$A$2:$H$16,5,FALSE)</f>
        <v>Karan</v>
      </c>
      <c r="F4046">
        <f t="shared" ca="1" si="515"/>
        <v>6</v>
      </c>
      <c r="G4046" t="str">
        <f ca="1">VLOOKUP(F4046,'Stock Details'!$A$2:$J$51,2,FALSE)</f>
        <v>Beverages</v>
      </c>
      <c r="H4046" t="str">
        <f ca="1">VLOOKUP(F4046,'Stock Details'!$A$2:$J$51,3,FALSE)</f>
        <v>Nescafe - Coffee Gold</v>
      </c>
      <c r="I4046" t="str">
        <f ca="1">VLOOKUP(F4046,'Stock Details'!$A$2:$J$51,7,FALSE)</f>
        <v>1-A</v>
      </c>
      <c r="J4046" t="str">
        <f t="shared" ca="1" si="512"/>
        <v>3_1-A</v>
      </c>
      <c r="K4046" t="str">
        <f ca="1">VLOOKUP(J4046,'Store-Salesman Details'!$C$2:$H$16,6,FALSE)</f>
        <v>Suresh</v>
      </c>
      <c r="L4046">
        <f t="shared" ca="1" si="513"/>
        <v>4</v>
      </c>
      <c r="M4046">
        <f ca="1">VLOOKUP(F4046,'Stock Details'!$A$2:$J$51,5,FALSE)</f>
        <v>100</v>
      </c>
      <c r="N4046">
        <f t="shared" ca="1" si="514"/>
        <v>400</v>
      </c>
      <c r="O4046">
        <v>1</v>
      </c>
    </row>
    <row r="4047" spans="1:15" x14ac:dyDescent="0.25">
      <c r="A4047">
        <v>4046</v>
      </c>
      <c r="B4047" s="3">
        <v>45557</v>
      </c>
      <c r="C4047">
        <f t="shared" ca="1" si="511"/>
        <v>3</v>
      </c>
      <c r="D4047" t="str">
        <f ca="1">VLOOKUP(C4047,'Store-Salesman Details'!$A$2:$H$16,4,FALSE)</f>
        <v>North</v>
      </c>
      <c r="E4047" t="str">
        <f ca="1">VLOOKUP(C4047,'Store-Salesman Details'!$A$2:$H$16,5,FALSE)</f>
        <v>Karan</v>
      </c>
      <c r="F4047">
        <f t="shared" ca="1" si="515"/>
        <v>16</v>
      </c>
      <c r="G4047" t="str">
        <f ca="1">VLOOKUP(F4047,'Stock Details'!$A$2:$J$51,2,FALSE)</f>
        <v>Ice Cream</v>
      </c>
      <c r="H4047" t="str">
        <f ca="1">VLOOKUP(F4047,'Stock Details'!$A$2:$J$51,3,FALSE)</f>
        <v>Kwality Wall's - Butterscotch</v>
      </c>
      <c r="I4047" t="str">
        <f ca="1">VLOOKUP(F4047,'Stock Details'!$A$2:$J$51,7,FALSE)</f>
        <v>1-A</v>
      </c>
      <c r="J4047" t="str">
        <f t="shared" ca="1" si="512"/>
        <v>3_1-A</v>
      </c>
      <c r="K4047" t="str">
        <f ca="1">VLOOKUP(J4047,'Store-Salesman Details'!$C$2:$H$16,6,FALSE)</f>
        <v>Suresh</v>
      </c>
      <c r="L4047">
        <f t="shared" ca="1" si="513"/>
        <v>2</v>
      </c>
      <c r="M4047">
        <f ca="1">VLOOKUP(F4047,'Stock Details'!$A$2:$J$51,5,FALSE)</f>
        <v>145</v>
      </c>
      <c r="N4047">
        <f t="shared" ca="1" si="514"/>
        <v>290</v>
      </c>
      <c r="O4047">
        <v>1</v>
      </c>
    </row>
    <row r="4048" spans="1:15" x14ac:dyDescent="0.25">
      <c r="A4048">
        <v>4047</v>
      </c>
      <c r="B4048" s="3">
        <v>45557</v>
      </c>
      <c r="C4048">
        <f t="shared" ca="1" si="511"/>
        <v>3</v>
      </c>
      <c r="D4048" t="str">
        <f ca="1">VLOOKUP(C4048,'Store-Salesman Details'!$A$2:$H$16,4,FALSE)</f>
        <v>North</v>
      </c>
      <c r="E4048" t="str">
        <f ca="1">VLOOKUP(C4048,'Store-Salesman Details'!$A$2:$H$16,5,FALSE)</f>
        <v>Karan</v>
      </c>
      <c r="F4048">
        <f t="shared" ca="1" si="515"/>
        <v>2</v>
      </c>
      <c r="G4048" t="str">
        <f ca="1">VLOOKUP(F4048,'Stock Details'!$A$2:$J$51,2,FALSE)</f>
        <v>Beverages</v>
      </c>
      <c r="H4048" t="str">
        <f ca="1">VLOOKUP(F4048,'Stock Details'!$A$2:$J$51,3,FALSE)</f>
        <v>Lipton</v>
      </c>
      <c r="I4048" t="str">
        <f ca="1">VLOOKUP(F4048,'Stock Details'!$A$2:$J$51,7,FALSE)</f>
        <v>1-A</v>
      </c>
      <c r="J4048" t="str">
        <f t="shared" ca="1" si="512"/>
        <v>3_1-A</v>
      </c>
      <c r="K4048" t="str">
        <f ca="1">VLOOKUP(J4048,'Store-Salesman Details'!$C$2:$H$16,6,FALSE)</f>
        <v>Suresh</v>
      </c>
      <c r="L4048">
        <f t="shared" ca="1" si="513"/>
        <v>5</v>
      </c>
      <c r="M4048">
        <f ca="1">VLOOKUP(F4048,'Stock Details'!$A$2:$J$51,5,FALSE)</f>
        <v>150</v>
      </c>
      <c r="N4048">
        <f t="shared" ca="1" si="514"/>
        <v>750</v>
      </c>
      <c r="O4048">
        <v>1</v>
      </c>
    </row>
    <row r="4049" spans="1:15" x14ac:dyDescent="0.25">
      <c r="A4049">
        <v>4048</v>
      </c>
      <c r="B4049" s="3">
        <v>45557</v>
      </c>
      <c r="C4049">
        <f t="shared" ca="1" si="511"/>
        <v>5</v>
      </c>
      <c r="D4049" t="str">
        <f ca="1">VLOOKUP(C4049,'Store-Salesman Details'!$A$2:$H$16,4,FALSE)</f>
        <v>West</v>
      </c>
      <c r="E4049" t="str">
        <f ca="1">VLOOKUP(C4049,'Store-Salesman Details'!$A$2:$H$16,5,FALSE)</f>
        <v>Abhishek</v>
      </c>
      <c r="F4049">
        <f t="shared" ref="F4049:F4055" ca="1" si="516">RANDBETWEEN(26,46)</f>
        <v>34</v>
      </c>
      <c r="G4049" t="str">
        <f ca="1">VLOOKUP(F4049,'Stock Details'!$A$2:$J$51,2,FALSE)</f>
        <v>Personal Care</v>
      </c>
      <c r="H4049" t="str">
        <f ca="1">VLOOKUP(F4049,'Stock Details'!$A$2:$J$51,3,FALSE)</f>
        <v>Clinic Plus</v>
      </c>
      <c r="I4049" t="str">
        <f ca="1">VLOOKUP(F4049,'Stock Details'!$A$2:$J$51,7,FALSE)</f>
        <v>3-P</v>
      </c>
      <c r="J4049" t="str">
        <f t="shared" ca="1" si="512"/>
        <v>5_3-P</v>
      </c>
      <c r="K4049" t="str">
        <f ca="1">VLOOKUP(J4049,'Store-Salesman Details'!$C$2:$H$16,6,FALSE)</f>
        <v>Kritika</v>
      </c>
      <c r="L4049">
        <f t="shared" ca="1" si="513"/>
        <v>3</v>
      </c>
      <c r="M4049">
        <f ca="1">VLOOKUP(F4049,'Stock Details'!$A$2:$J$51,5,FALSE)</f>
        <v>479</v>
      </c>
      <c r="N4049">
        <f t="shared" ca="1" si="514"/>
        <v>1437</v>
      </c>
      <c r="O4049">
        <v>1</v>
      </c>
    </row>
    <row r="4050" spans="1:15" x14ac:dyDescent="0.25">
      <c r="A4050">
        <v>4049</v>
      </c>
      <c r="B4050" s="3">
        <v>45557</v>
      </c>
      <c r="C4050">
        <f t="shared" ca="1" si="511"/>
        <v>4</v>
      </c>
      <c r="D4050" t="str">
        <f ca="1">VLOOKUP(C4050,'Store-Salesman Details'!$A$2:$H$16,4,FALSE)</f>
        <v>South</v>
      </c>
      <c r="E4050" t="str">
        <f ca="1">VLOOKUP(C4050,'Store-Salesman Details'!$A$2:$H$16,5,FALSE)</f>
        <v>Ayush</v>
      </c>
      <c r="F4050">
        <f t="shared" ca="1" si="516"/>
        <v>41</v>
      </c>
      <c r="G4050" t="str">
        <f ca="1">VLOOKUP(F4050,'Stock Details'!$A$2:$J$51,2,FALSE)</f>
        <v>Personal Care</v>
      </c>
      <c r="H4050" t="str">
        <f ca="1">VLOOKUP(F4050,'Stock Details'!$A$2:$J$51,3,FALSE)</f>
        <v>Oral-B Toothbrush</v>
      </c>
      <c r="I4050" t="str">
        <f ca="1">VLOOKUP(F4050,'Stock Details'!$A$2:$J$51,7,FALSE)</f>
        <v>3-P</v>
      </c>
      <c r="J4050" t="str">
        <f t="shared" ca="1" si="512"/>
        <v>4_3-P</v>
      </c>
      <c r="K4050" t="str">
        <f ca="1">VLOOKUP(J4050,'Store-Salesman Details'!$C$2:$H$16,6,FALSE)</f>
        <v>Mohan</v>
      </c>
      <c r="L4050">
        <f t="shared" ca="1" si="513"/>
        <v>1</v>
      </c>
      <c r="M4050">
        <f ca="1">VLOOKUP(F4050,'Stock Details'!$A$2:$J$51,5,FALSE)</f>
        <v>24</v>
      </c>
      <c r="N4050">
        <f t="shared" ca="1" si="514"/>
        <v>24</v>
      </c>
      <c r="O4050">
        <v>1</v>
      </c>
    </row>
    <row r="4051" spans="1:15" x14ac:dyDescent="0.25">
      <c r="A4051">
        <v>4050</v>
      </c>
      <c r="B4051" s="3">
        <v>45557</v>
      </c>
      <c r="C4051">
        <f t="shared" ca="1" si="511"/>
        <v>2</v>
      </c>
      <c r="D4051" t="str">
        <f ca="1">VLOOKUP(C4051,'Store-Salesman Details'!$A$2:$H$16,4,FALSE)</f>
        <v>East</v>
      </c>
      <c r="E4051" t="str">
        <f ca="1">VLOOKUP(C4051,'Store-Salesman Details'!$A$2:$H$16,5,FALSE)</f>
        <v>Ritesh Kumar</v>
      </c>
      <c r="F4051">
        <f t="shared" ca="1" si="516"/>
        <v>46</v>
      </c>
      <c r="G4051" t="str">
        <f ca="1">VLOOKUP(F4051,'Stock Details'!$A$2:$J$51,2,FALSE)</f>
        <v>Personal Care</v>
      </c>
      <c r="H4051" t="str">
        <f ca="1">VLOOKUP(F4051,'Stock Details'!$A$2:$J$51,3,FALSE)</f>
        <v>Rjoice Shampoo</v>
      </c>
      <c r="I4051" t="str">
        <f ca="1">VLOOKUP(F4051,'Stock Details'!$A$2:$J$51,7,FALSE)</f>
        <v>3-P</v>
      </c>
      <c r="J4051" t="str">
        <f t="shared" ca="1" si="512"/>
        <v>2_3-P</v>
      </c>
      <c r="K4051" t="str">
        <f ca="1">VLOOKUP(J4051,'Store-Salesman Details'!$C$2:$H$16,6,FALSE)</f>
        <v>Sneha</v>
      </c>
      <c r="L4051">
        <f t="shared" ca="1" si="513"/>
        <v>3</v>
      </c>
      <c r="M4051">
        <f ca="1">VLOOKUP(F4051,'Stock Details'!$A$2:$J$51,5,FALSE)</f>
        <v>56</v>
      </c>
      <c r="N4051">
        <f t="shared" ca="1" si="514"/>
        <v>168</v>
      </c>
      <c r="O4051">
        <v>1</v>
      </c>
    </row>
    <row r="4052" spans="1:15" x14ac:dyDescent="0.25">
      <c r="A4052">
        <v>4051</v>
      </c>
      <c r="B4052" s="3">
        <v>45557</v>
      </c>
      <c r="C4052">
        <f t="shared" ca="1" si="511"/>
        <v>3</v>
      </c>
      <c r="D4052" t="str">
        <f ca="1">VLOOKUP(C4052,'Store-Salesman Details'!$A$2:$H$16,4,FALSE)</f>
        <v>North</v>
      </c>
      <c r="E4052" t="str">
        <f ca="1">VLOOKUP(C4052,'Store-Salesman Details'!$A$2:$H$16,5,FALSE)</f>
        <v>Karan</v>
      </c>
      <c r="F4052">
        <f t="shared" ca="1" si="516"/>
        <v>38</v>
      </c>
      <c r="G4052" t="str">
        <f ca="1">VLOOKUP(F4052,'Stock Details'!$A$2:$J$51,2,FALSE)</f>
        <v>Personal Care</v>
      </c>
      <c r="H4052" t="str">
        <f ca="1">VLOOKUP(F4052,'Stock Details'!$A$2:$J$51,3,FALSE)</f>
        <v>Gellete</v>
      </c>
      <c r="I4052" t="str">
        <f ca="1">VLOOKUP(F4052,'Stock Details'!$A$2:$J$51,7,FALSE)</f>
        <v>3-P</v>
      </c>
      <c r="J4052" t="str">
        <f t="shared" ca="1" si="512"/>
        <v>3_3-P</v>
      </c>
      <c r="K4052" t="str">
        <f ca="1">VLOOKUP(J4052,'Store-Salesman Details'!$C$2:$H$16,6,FALSE)</f>
        <v>Rajat</v>
      </c>
      <c r="L4052">
        <f t="shared" ca="1" si="513"/>
        <v>2</v>
      </c>
      <c r="M4052">
        <f ca="1">VLOOKUP(F4052,'Stock Details'!$A$2:$J$51,5,FALSE)</f>
        <v>99</v>
      </c>
      <c r="N4052">
        <f t="shared" ca="1" si="514"/>
        <v>198</v>
      </c>
      <c r="O4052">
        <v>1</v>
      </c>
    </row>
    <row r="4053" spans="1:15" x14ac:dyDescent="0.25">
      <c r="A4053">
        <v>4052</v>
      </c>
      <c r="B4053" s="3">
        <v>45557</v>
      </c>
      <c r="C4053">
        <f t="shared" ca="1" si="511"/>
        <v>4</v>
      </c>
      <c r="D4053" t="str">
        <f ca="1">VLOOKUP(C4053,'Store-Salesman Details'!$A$2:$H$16,4,FALSE)</f>
        <v>South</v>
      </c>
      <c r="E4053" t="str">
        <f ca="1">VLOOKUP(C4053,'Store-Salesman Details'!$A$2:$H$16,5,FALSE)</f>
        <v>Ayush</v>
      </c>
      <c r="F4053">
        <f t="shared" ca="1" si="516"/>
        <v>39</v>
      </c>
      <c r="G4053" t="str">
        <f ca="1">VLOOKUP(F4053,'Stock Details'!$A$2:$J$51,2,FALSE)</f>
        <v>Personal Care</v>
      </c>
      <c r="H4053" t="str">
        <f ca="1">VLOOKUP(F4053,'Stock Details'!$A$2:$J$51,3,FALSE)</f>
        <v>Wilkison Sword</v>
      </c>
      <c r="I4053" t="str">
        <f ca="1">VLOOKUP(F4053,'Stock Details'!$A$2:$J$51,7,FALSE)</f>
        <v>3-P</v>
      </c>
      <c r="J4053" t="str">
        <f t="shared" ca="1" si="512"/>
        <v>4_3-P</v>
      </c>
      <c r="K4053" t="str">
        <f ca="1">VLOOKUP(J4053,'Store-Salesman Details'!$C$2:$H$16,6,FALSE)</f>
        <v>Mohan</v>
      </c>
      <c r="L4053">
        <f t="shared" ca="1" si="513"/>
        <v>1</v>
      </c>
      <c r="M4053">
        <f ca="1">VLOOKUP(F4053,'Stock Details'!$A$2:$J$51,5,FALSE)</f>
        <v>9</v>
      </c>
      <c r="N4053">
        <f t="shared" ca="1" si="514"/>
        <v>9</v>
      </c>
      <c r="O4053">
        <v>1</v>
      </c>
    </row>
    <row r="4054" spans="1:15" x14ac:dyDescent="0.25">
      <c r="A4054">
        <v>4053</v>
      </c>
      <c r="B4054" s="3">
        <v>45557</v>
      </c>
      <c r="C4054">
        <f t="shared" ca="1" si="511"/>
        <v>3</v>
      </c>
      <c r="D4054" t="str">
        <f ca="1">VLOOKUP(C4054,'Store-Salesman Details'!$A$2:$H$16,4,FALSE)</f>
        <v>North</v>
      </c>
      <c r="E4054" t="str">
        <f ca="1">VLOOKUP(C4054,'Store-Salesman Details'!$A$2:$H$16,5,FALSE)</f>
        <v>Karan</v>
      </c>
      <c r="F4054">
        <f t="shared" ca="1" si="516"/>
        <v>34</v>
      </c>
      <c r="G4054" t="str">
        <f ca="1">VLOOKUP(F4054,'Stock Details'!$A$2:$J$51,2,FALSE)</f>
        <v>Personal Care</v>
      </c>
      <c r="H4054" t="str">
        <f ca="1">VLOOKUP(F4054,'Stock Details'!$A$2:$J$51,3,FALSE)</f>
        <v>Clinic Plus</v>
      </c>
      <c r="I4054" t="str">
        <f ca="1">VLOOKUP(F4054,'Stock Details'!$A$2:$J$51,7,FALSE)</f>
        <v>3-P</v>
      </c>
      <c r="J4054" t="str">
        <f t="shared" ca="1" si="512"/>
        <v>3_3-P</v>
      </c>
      <c r="K4054" t="str">
        <f ca="1">VLOOKUP(J4054,'Store-Salesman Details'!$C$2:$H$16,6,FALSE)</f>
        <v>Rajat</v>
      </c>
      <c r="L4054">
        <f t="shared" ca="1" si="513"/>
        <v>5</v>
      </c>
      <c r="M4054">
        <f ca="1">VLOOKUP(F4054,'Stock Details'!$A$2:$J$51,5,FALSE)</f>
        <v>479</v>
      </c>
      <c r="N4054">
        <f t="shared" ca="1" si="514"/>
        <v>2395</v>
      </c>
      <c r="O4054">
        <v>1</v>
      </c>
    </row>
    <row r="4055" spans="1:15" x14ac:dyDescent="0.25">
      <c r="A4055">
        <v>4054</v>
      </c>
      <c r="B4055" s="3">
        <v>45557</v>
      </c>
      <c r="C4055">
        <f t="shared" ca="1" si="511"/>
        <v>2</v>
      </c>
      <c r="D4055" t="str">
        <f ca="1">VLOOKUP(C4055,'Store-Salesman Details'!$A$2:$H$16,4,FALSE)</f>
        <v>East</v>
      </c>
      <c r="E4055" t="str">
        <f ca="1">VLOOKUP(C4055,'Store-Salesman Details'!$A$2:$H$16,5,FALSE)</f>
        <v>Ritesh Kumar</v>
      </c>
      <c r="F4055">
        <f t="shared" ca="1" si="516"/>
        <v>32</v>
      </c>
      <c r="G4055" t="str">
        <f ca="1">VLOOKUP(F4055,'Stock Details'!$A$2:$J$51,2,FALSE)</f>
        <v>Personal Care</v>
      </c>
      <c r="H4055" t="str">
        <f ca="1">VLOOKUP(F4055,'Stock Details'!$A$2:$J$51,3,FALSE)</f>
        <v>Vaseline</v>
      </c>
      <c r="I4055" t="str">
        <f ca="1">VLOOKUP(F4055,'Stock Details'!$A$2:$J$51,7,FALSE)</f>
        <v>3-P</v>
      </c>
      <c r="J4055" t="str">
        <f t="shared" ca="1" si="512"/>
        <v>2_3-P</v>
      </c>
      <c r="K4055" t="str">
        <f ca="1">VLOOKUP(J4055,'Store-Salesman Details'!$C$2:$H$16,6,FALSE)</f>
        <v>Sneha</v>
      </c>
      <c r="L4055">
        <f t="shared" ca="1" si="513"/>
        <v>4</v>
      </c>
      <c r="M4055">
        <f ca="1">VLOOKUP(F4055,'Stock Details'!$A$2:$J$51,5,FALSE)</f>
        <v>10</v>
      </c>
      <c r="N4055">
        <f t="shared" ca="1" si="514"/>
        <v>40</v>
      </c>
      <c r="O4055">
        <v>1</v>
      </c>
    </row>
    <row r="4056" spans="1:15" x14ac:dyDescent="0.25">
      <c r="A4056">
        <v>4055</v>
      </c>
      <c r="B4056" s="3">
        <v>45557</v>
      </c>
      <c r="C4056">
        <f t="shared" ca="1" si="511"/>
        <v>2</v>
      </c>
      <c r="D4056" t="str">
        <f ca="1">VLOOKUP(C4056,'Store-Salesman Details'!$A$2:$H$16,4,FALSE)</f>
        <v>East</v>
      </c>
      <c r="E4056" t="str">
        <f ca="1">VLOOKUP(C4056,'Store-Salesman Details'!$A$2:$H$16,5,FALSE)</f>
        <v>Ritesh Kumar</v>
      </c>
      <c r="F4056">
        <f ca="1">RANDBETWEEN(21,25)</f>
        <v>25</v>
      </c>
      <c r="G4056" t="str">
        <f ca="1">VLOOKUP(F4056,'Stock Details'!$A$2:$J$51,2,FALSE)</f>
        <v>Laundry</v>
      </c>
      <c r="H4056" t="str">
        <f ca="1">VLOOKUP(F4056,'Stock Details'!$A$2:$J$51,3,FALSE)</f>
        <v>Ariel</v>
      </c>
      <c r="I4056" t="str">
        <f ca="1">VLOOKUP(F4056,'Stock Details'!$A$2:$J$51,7,FALSE)</f>
        <v>2-W</v>
      </c>
      <c r="J4056" t="str">
        <f t="shared" ca="1" si="512"/>
        <v>2_2-W</v>
      </c>
      <c r="K4056" t="str">
        <f ca="1">VLOOKUP(J4056,'Store-Salesman Details'!$C$2:$H$16,6,FALSE)</f>
        <v>Sunaina</v>
      </c>
      <c r="L4056">
        <f t="shared" ca="1" si="513"/>
        <v>5</v>
      </c>
      <c r="M4056">
        <f ca="1">VLOOKUP(F4056,'Stock Details'!$A$2:$J$51,5,FALSE)</f>
        <v>10</v>
      </c>
      <c r="N4056">
        <f t="shared" ca="1" si="514"/>
        <v>50</v>
      </c>
      <c r="O4056">
        <v>1</v>
      </c>
    </row>
    <row r="4057" spans="1:15" x14ac:dyDescent="0.25">
      <c r="A4057">
        <v>4056</v>
      </c>
      <c r="B4057" s="3">
        <v>45557</v>
      </c>
      <c r="C4057">
        <f t="shared" ca="1" si="511"/>
        <v>3</v>
      </c>
      <c r="D4057" t="str">
        <f ca="1">VLOOKUP(C4057,'Store-Salesman Details'!$A$2:$H$16,4,FALSE)</f>
        <v>North</v>
      </c>
      <c r="E4057" t="str">
        <f ca="1">VLOOKUP(C4057,'Store-Salesman Details'!$A$2:$H$16,5,FALSE)</f>
        <v>Karan</v>
      </c>
      <c r="F4057">
        <f ca="1">RANDBETWEEN(21,25)</f>
        <v>23</v>
      </c>
      <c r="G4057" t="str">
        <f ca="1">VLOOKUP(F4057,'Stock Details'!$A$2:$J$51,2,FALSE)</f>
        <v>Laundry</v>
      </c>
      <c r="H4057" t="str">
        <f ca="1">VLOOKUP(F4057,'Stock Details'!$A$2:$J$51,3,FALSE)</f>
        <v>Wheel</v>
      </c>
      <c r="I4057" t="str">
        <f ca="1">VLOOKUP(F4057,'Stock Details'!$A$2:$J$51,7,FALSE)</f>
        <v>2-W</v>
      </c>
      <c r="J4057" t="str">
        <f t="shared" ca="1" si="512"/>
        <v>3_2-W</v>
      </c>
      <c r="K4057" t="str">
        <f ca="1">VLOOKUP(J4057,'Store-Salesman Details'!$C$2:$H$16,6,FALSE)</f>
        <v>Sonam</v>
      </c>
      <c r="L4057">
        <f t="shared" ca="1" si="513"/>
        <v>3</v>
      </c>
      <c r="M4057">
        <f ca="1">VLOOKUP(F4057,'Stock Details'!$A$2:$J$51,5,FALSE)</f>
        <v>10</v>
      </c>
      <c r="N4057">
        <f t="shared" ca="1" si="514"/>
        <v>30</v>
      </c>
      <c r="O4057">
        <v>1</v>
      </c>
    </row>
    <row r="4058" spans="1:15" x14ac:dyDescent="0.25">
      <c r="A4058">
        <v>4057</v>
      </c>
      <c r="B4058" s="3">
        <v>45557</v>
      </c>
      <c r="C4058">
        <f t="shared" ca="1" si="511"/>
        <v>4</v>
      </c>
      <c r="D4058" t="str">
        <f ca="1">VLOOKUP(C4058,'Store-Salesman Details'!$A$2:$H$16,4,FALSE)</f>
        <v>South</v>
      </c>
      <c r="E4058" t="str">
        <f ca="1">VLOOKUP(C4058,'Store-Salesman Details'!$A$2:$H$16,5,FALSE)</f>
        <v>Ayush</v>
      </c>
      <c r="F4058">
        <f ca="1">RANDBETWEEN(21,25)</f>
        <v>23</v>
      </c>
      <c r="G4058" t="str">
        <f ca="1">VLOOKUP(F4058,'Stock Details'!$A$2:$J$51,2,FALSE)</f>
        <v>Laundry</v>
      </c>
      <c r="H4058" t="str">
        <f ca="1">VLOOKUP(F4058,'Stock Details'!$A$2:$J$51,3,FALSE)</f>
        <v>Wheel</v>
      </c>
      <c r="I4058" t="str">
        <f ca="1">VLOOKUP(F4058,'Stock Details'!$A$2:$J$51,7,FALSE)</f>
        <v>2-W</v>
      </c>
      <c r="J4058" t="str">
        <f t="shared" ca="1" si="512"/>
        <v>4_2-W</v>
      </c>
      <c r="K4058" t="str">
        <f ca="1">VLOOKUP(J4058,'Store-Salesman Details'!$C$2:$H$16,6,FALSE)</f>
        <v>Saloni</v>
      </c>
      <c r="L4058">
        <f t="shared" ca="1" si="513"/>
        <v>2</v>
      </c>
      <c r="M4058">
        <f ca="1">VLOOKUP(F4058,'Stock Details'!$A$2:$J$51,5,FALSE)</f>
        <v>10</v>
      </c>
      <c r="N4058">
        <f t="shared" ca="1" si="514"/>
        <v>20</v>
      </c>
      <c r="O4058">
        <v>1</v>
      </c>
    </row>
    <row r="4059" spans="1:15" x14ac:dyDescent="0.25">
      <c r="A4059">
        <v>4058</v>
      </c>
      <c r="B4059" s="3">
        <v>45557</v>
      </c>
      <c r="C4059">
        <f t="shared" ca="1" si="511"/>
        <v>1</v>
      </c>
      <c r="D4059" t="str">
        <f ca="1">VLOOKUP(C4059,'Store-Salesman Details'!$A$2:$H$16,4,FALSE)</f>
        <v>Central</v>
      </c>
      <c r="E4059" t="str">
        <f ca="1">VLOOKUP(C4059,'Store-Salesman Details'!$A$2:$H$16,5,FALSE)</f>
        <v>Tanu</v>
      </c>
      <c r="F4059">
        <f ca="1">RANDBETWEEN(21,25)</f>
        <v>23</v>
      </c>
      <c r="G4059" t="str">
        <f ca="1">VLOOKUP(F4059,'Stock Details'!$A$2:$J$51,2,FALSE)</f>
        <v>Laundry</v>
      </c>
      <c r="H4059" t="str">
        <f ca="1">VLOOKUP(F4059,'Stock Details'!$A$2:$J$51,3,FALSE)</f>
        <v>Wheel</v>
      </c>
      <c r="I4059" t="str">
        <f ca="1">VLOOKUP(F4059,'Stock Details'!$A$2:$J$51,7,FALSE)</f>
        <v>2-W</v>
      </c>
      <c r="J4059" t="str">
        <f t="shared" ca="1" si="512"/>
        <v>1_2-W</v>
      </c>
      <c r="K4059" t="str">
        <f ca="1">VLOOKUP(J4059,'Store-Salesman Details'!$C$2:$H$16,6,FALSE)</f>
        <v>Sakshi</v>
      </c>
      <c r="L4059">
        <f t="shared" ca="1" si="513"/>
        <v>4</v>
      </c>
      <c r="M4059">
        <f ca="1">VLOOKUP(F4059,'Stock Details'!$A$2:$J$51,5,FALSE)</f>
        <v>10</v>
      </c>
      <c r="N4059">
        <f t="shared" ca="1" si="514"/>
        <v>40</v>
      </c>
      <c r="O4059">
        <v>1</v>
      </c>
    </row>
    <row r="4060" spans="1:15" x14ac:dyDescent="0.25">
      <c r="A4060">
        <v>4059</v>
      </c>
      <c r="B4060" s="3">
        <v>45557</v>
      </c>
      <c r="C4060">
        <f t="shared" ca="1" si="511"/>
        <v>2</v>
      </c>
      <c r="D4060" t="str">
        <f ca="1">VLOOKUP(C4060,'Store-Salesman Details'!$A$2:$H$16,4,FALSE)</f>
        <v>East</v>
      </c>
      <c r="E4060" t="str">
        <f ca="1">VLOOKUP(C4060,'Store-Salesman Details'!$A$2:$H$16,5,FALSE)</f>
        <v>Ritesh Kumar</v>
      </c>
      <c r="F4060">
        <f ca="1">RANDBETWEEN(21,25)</f>
        <v>23</v>
      </c>
      <c r="G4060" t="str">
        <f ca="1">VLOOKUP(F4060,'Stock Details'!$A$2:$J$51,2,FALSE)</f>
        <v>Laundry</v>
      </c>
      <c r="H4060" t="str">
        <f ca="1">VLOOKUP(F4060,'Stock Details'!$A$2:$J$51,3,FALSE)</f>
        <v>Wheel</v>
      </c>
      <c r="I4060" t="str">
        <f ca="1">VLOOKUP(F4060,'Stock Details'!$A$2:$J$51,7,FALSE)</f>
        <v>2-W</v>
      </c>
      <c r="J4060" t="str">
        <f t="shared" ca="1" si="512"/>
        <v>2_2-W</v>
      </c>
      <c r="K4060" t="str">
        <f ca="1">VLOOKUP(J4060,'Store-Salesman Details'!$C$2:$H$16,6,FALSE)</f>
        <v>Sunaina</v>
      </c>
      <c r="L4060">
        <f t="shared" ca="1" si="513"/>
        <v>1</v>
      </c>
      <c r="M4060">
        <f ca="1">VLOOKUP(F4060,'Stock Details'!$A$2:$J$51,5,FALSE)</f>
        <v>10</v>
      </c>
      <c r="N4060">
        <f t="shared" ca="1" si="514"/>
        <v>10</v>
      </c>
      <c r="O4060">
        <v>1</v>
      </c>
    </row>
    <row r="4061" spans="1:15" x14ac:dyDescent="0.25">
      <c r="A4061">
        <v>4060</v>
      </c>
      <c r="B4061" s="3">
        <v>45557</v>
      </c>
      <c r="C4061">
        <f t="shared" ca="1" si="511"/>
        <v>4</v>
      </c>
      <c r="D4061" t="str">
        <f ca="1">VLOOKUP(C4061,'Store-Salesman Details'!$A$2:$H$16,4,FALSE)</f>
        <v>South</v>
      </c>
      <c r="E4061" t="str">
        <f ca="1">VLOOKUP(C4061,'Store-Salesman Details'!$A$2:$H$16,5,FALSE)</f>
        <v>Ayush</v>
      </c>
      <c r="F4061">
        <f t="shared" ref="F4061:F4071" ca="1" si="517">RANDBETWEEN(1,20)</f>
        <v>15</v>
      </c>
      <c r="G4061" t="str">
        <f ca="1">VLOOKUP(F4061,'Stock Details'!$A$2:$J$51,2,FALSE)</f>
        <v>Foods</v>
      </c>
      <c r="H4061" t="str">
        <f ca="1">VLOOKUP(F4061,'Stock Details'!$A$2:$J$51,3,FALSE)</f>
        <v>Kissan Mixed Fruit Juice</v>
      </c>
      <c r="I4061" t="str">
        <f ca="1">VLOOKUP(F4061,'Stock Details'!$A$2:$J$51,7,FALSE)</f>
        <v>1-A</v>
      </c>
      <c r="J4061" t="str">
        <f t="shared" ca="1" si="512"/>
        <v>4_1-A</v>
      </c>
      <c r="K4061" t="str">
        <f ca="1">VLOOKUP(J4061,'Store-Salesman Details'!$C$2:$H$16,6,FALSE)</f>
        <v>Divya</v>
      </c>
      <c r="L4061">
        <f t="shared" ca="1" si="513"/>
        <v>4</v>
      </c>
      <c r="M4061">
        <f ca="1">VLOOKUP(F4061,'Stock Details'!$A$2:$J$51,5,FALSE)</f>
        <v>165</v>
      </c>
      <c r="N4061">
        <f t="shared" ca="1" si="514"/>
        <v>660</v>
      </c>
      <c r="O4061">
        <v>1</v>
      </c>
    </row>
    <row r="4062" spans="1:15" x14ac:dyDescent="0.25">
      <c r="A4062">
        <v>4061</v>
      </c>
      <c r="B4062" s="3">
        <v>45557</v>
      </c>
      <c r="C4062">
        <f t="shared" ca="1" si="511"/>
        <v>1</v>
      </c>
      <c r="D4062" t="str">
        <f ca="1">VLOOKUP(C4062,'Store-Salesman Details'!$A$2:$H$16,4,FALSE)</f>
        <v>Central</v>
      </c>
      <c r="E4062" t="str">
        <f ca="1">VLOOKUP(C4062,'Store-Salesman Details'!$A$2:$H$16,5,FALSE)</f>
        <v>Tanu</v>
      </c>
      <c r="F4062">
        <f t="shared" ca="1" si="517"/>
        <v>11</v>
      </c>
      <c r="G4062" t="str">
        <f ca="1">VLOOKUP(F4062,'Stock Details'!$A$2:$J$51,2,FALSE)</f>
        <v>Foods</v>
      </c>
      <c r="H4062" t="str">
        <f ca="1">VLOOKUP(F4062,'Stock Details'!$A$2:$J$51,3,FALSE)</f>
        <v>Kissan Jam</v>
      </c>
      <c r="I4062" t="str">
        <f ca="1">VLOOKUP(F4062,'Stock Details'!$A$2:$J$51,7,FALSE)</f>
        <v>1-A</v>
      </c>
      <c r="J4062" t="str">
        <f t="shared" ca="1" si="512"/>
        <v>1_1-A</v>
      </c>
      <c r="K4062" t="str">
        <f ca="1">VLOOKUP(J4062,'Store-Salesman Details'!$C$2:$H$16,6,FALSE)</f>
        <v>Komal</v>
      </c>
      <c r="L4062">
        <f t="shared" ca="1" si="513"/>
        <v>1</v>
      </c>
      <c r="M4062">
        <f ca="1">VLOOKUP(F4062,'Stock Details'!$A$2:$J$51,5,FALSE)</f>
        <v>15</v>
      </c>
      <c r="N4062">
        <f t="shared" ca="1" si="514"/>
        <v>15</v>
      </c>
      <c r="O4062">
        <v>1</v>
      </c>
    </row>
    <row r="4063" spans="1:15" x14ac:dyDescent="0.25">
      <c r="A4063">
        <v>4062</v>
      </c>
      <c r="B4063" s="3">
        <v>45557</v>
      </c>
      <c r="C4063">
        <f t="shared" ca="1" si="511"/>
        <v>3</v>
      </c>
      <c r="D4063" t="str">
        <f ca="1">VLOOKUP(C4063,'Store-Salesman Details'!$A$2:$H$16,4,FALSE)</f>
        <v>North</v>
      </c>
      <c r="E4063" t="str">
        <f ca="1">VLOOKUP(C4063,'Store-Salesman Details'!$A$2:$H$16,5,FALSE)</f>
        <v>Karan</v>
      </c>
      <c r="F4063">
        <f t="shared" ca="1" si="517"/>
        <v>13</v>
      </c>
      <c r="G4063" t="str">
        <f ca="1">VLOOKUP(F4063,'Stock Details'!$A$2:$J$51,2,FALSE)</f>
        <v>Foods</v>
      </c>
      <c r="H4063" t="str">
        <f ca="1">VLOOKUP(F4063,'Stock Details'!$A$2:$J$51,3,FALSE)</f>
        <v>Kissan Orange Juice</v>
      </c>
      <c r="I4063" t="str">
        <f ca="1">VLOOKUP(F4063,'Stock Details'!$A$2:$J$51,7,FALSE)</f>
        <v>1-A</v>
      </c>
      <c r="J4063" t="str">
        <f t="shared" ca="1" si="512"/>
        <v>3_1-A</v>
      </c>
      <c r="K4063" t="str">
        <f ca="1">VLOOKUP(J4063,'Store-Salesman Details'!$C$2:$H$16,6,FALSE)</f>
        <v>Suresh</v>
      </c>
      <c r="L4063">
        <f t="shared" ca="1" si="513"/>
        <v>5</v>
      </c>
      <c r="M4063">
        <f ca="1">VLOOKUP(F4063,'Stock Details'!$A$2:$J$51,5,FALSE)</f>
        <v>165</v>
      </c>
      <c r="N4063">
        <f t="shared" ca="1" si="514"/>
        <v>825</v>
      </c>
      <c r="O4063">
        <v>1</v>
      </c>
    </row>
    <row r="4064" spans="1:15" x14ac:dyDescent="0.25">
      <c r="A4064">
        <v>4063</v>
      </c>
      <c r="B4064" s="3">
        <v>45557</v>
      </c>
      <c r="C4064">
        <f t="shared" ca="1" si="511"/>
        <v>3</v>
      </c>
      <c r="D4064" t="str">
        <f ca="1">VLOOKUP(C4064,'Store-Salesman Details'!$A$2:$H$16,4,FALSE)</f>
        <v>North</v>
      </c>
      <c r="E4064" t="str">
        <f ca="1">VLOOKUP(C4064,'Store-Salesman Details'!$A$2:$H$16,5,FALSE)</f>
        <v>Karan</v>
      </c>
      <c r="F4064">
        <f t="shared" ca="1" si="517"/>
        <v>7</v>
      </c>
      <c r="G4064" t="str">
        <f ca="1">VLOOKUP(F4064,'Stock Details'!$A$2:$J$51,2,FALSE)</f>
        <v>Beverages</v>
      </c>
      <c r="H4064" t="str">
        <f ca="1">VLOOKUP(F4064,'Stock Details'!$A$2:$J$51,3,FALSE)</f>
        <v>Nescafe - Coffee Instant</v>
      </c>
      <c r="I4064" t="str">
        <f ca="1">VLOOKUP(F4064,'Stock Details'!$A$2:$J$51,7,FALSE)</f>
        <v>1-A</v>
      </c>
      <c r="J4064" t="str">
        <f t="shared" ca="1" si="512"/>
        <v>3_1-A</v>
      </c>
      <c r="K4064" t="str">
        <f ca="1">VLOOKUP(J4064,'Store-Salesman Details'!$C$2:$H$16,6,FALSE)</f>
        <v>Suresh</v>
      </c>
      <c r="L4064">
        <f t="shared" ca="1" si="513"/>
        <v>3</v>
      </c>
      <c r="M4064">
        <f ca="1">VLOOKUP(F4064,'Stock Details'!$A$2:$J$51,5,FALSE)</f>
        <v>50</v>
      </c>
      <c r="N4064">
        <f t="shared" ca="1" si="514"/>
        <v>150</v>
      </c>
      <c r="O4064">
        <v>1</v>
      </c>
    </row>
    <row r="4065" spans="1:15" x14ac:dyDescent="0.25">
      <c r="A4065">
        <v>4064</v>
      </c>
      <c r="B4065" s="3">
        <v>45557</v>
      </c>
      <c r="C4065">
        <f t="shared" ca="1" si="511"/>
        <v>1</v>
      </c>
      <c r="D4065" t="str">
        <f ca="1">VLOOKUP(C4065,'Store-Salesman Details'!$A$2:$H$16,4,FALSE)</f>
        <v>Central</v>
      </c>
      <c r="E4065" t="str">
        <f ca="1">VLOOKUP(C4065,'Store-Salesman Details'!$A$2:$H$16,5,FALSE)</f>
        <v>Tanu</v>
      </c>
      <c r="F4065">
        <f t="shared" ca="1" si="517"/>
        <v>8</v>
      </c>
      <c r="G4065" t="str">
        <f ca="1">VLOOKUP(F4065,'Stock Details'!$A$2:$J$51,2,FALSE)</f>
        <v>Dishwasher</v>
      </c>
      <c r="H4065" t="str">
        <f ca="1">VLOOKUP(F4065,'Stock Details'!$A$2:$J$51,3,FALSE)</f>
        <v>Vim</v>
      </c>
      <c r="I4065" t="str">
        <f ca="1">VLOOKUP(F4065,'Stock Details'!$A$2:$J$51,7,FALSE)</f>
        <v>1-A</v>
      </c>
      <c r="J4065" t="str">
        <f t="shared" ca="1" si="512"/>
        <v>1_1-A</v>
      </c>
      <c r="K4065" t="str">
        <f ca="1">VLOOKUP(J4065,'Store-Salesman Details'!$C$2:$H$16,6,FALSE)</f>
        <v>Komal</v>
      </c>
      <c r="L4065">
        <f t="shared" ca="1" si="513"/>
        <v>4</v>
      </c>
      <c r="M4065">
        <f ca="1">VLOOKUP(F4065,'Stock Details'!$A$2:$J$51,5,FALSE)</f>
        <v>10</v>
      </c>
      <c r="N4065">
        <f t="shared" ca="1" si="514"/>
        <v>40</v>
      </c>
      <c r="O4065">
        <v>1</v>
      </c>
    </row>
    <row r="4066" spans="1:15" x14ac:dyDescent="0.25">
      <c r="A4066">
        <v>4065</v>
      </c>
      <c r="B4066" s="3">
        <v>45557</v>
      </c>
      <c r="C4066">
        <f t="shared" ca="1" si="511"/>
        <v>1</v>
      </c>
      <c r="D4066" t="str">
        <f ca="1">VLOOKUP(C4066,'Store-Salesman Details'!$A$2:$H$16,4,FALSE)</f>
        <v>Central</v>
      </c>
      <c r="E4066" t="str">
        <f ca="1">VLOOKUP(C4066,'Store-Salesman Details'!$A$2:$H$16,5,FALSE)</f>
        <v>Tanu</v>
      </c>
      <c r="F4066">
        <f t="shared" ca="1" si="517"/>
        <v>19</v>
      </c>
      <c r="G4066" t="str">
        <f ca="1">VLOOKUP(F4066,'Stock Details'!$A$2:$J$51,2,FALSE)</f>
        <v>Ice Cream</v>
      </c>
      <c r="H4066" t="str">
        <f ca="1">VLOOKUP(F4066,'Stock Details'!$A$2:$J$51,3,FALSE)</f>
        <v>Kwality Wall's - Tutty Fruity</v>
      </c>
      <c r="I4066" t="str">
        <f ca="1">VLOOKUP(F4066,'Stock Details'!$A$2:$J$51,7,FALSE)</f>
        <v>1-A</v>
      </c>
      <c r="J4066" t="str">
        <f t="shared" ca="1" si="512"/>
        <v>1_1-A</v>
      </c>
      <c r="K4066" t="str">
        <f ca="1">VLOOKUP(J4066,'Store-Salesman Details'!$C$2:$H$16,6,FALSE)</f>
        <v>Komal</v>
      </c>
      <c r="L4066">
        <f t="shared" ca="1" si="513"/>
        <v>5</v>
      </c>
      <c r="M4066">
        <f ca="1">VLOOKUP(F4066,'Stock Details'!$A$2:$J$51,5,FALSE)</f>
        <v>155</v>
      </c>
      <c r="N4066">
        <f t="shared" ca="1" si="514"/>
        <v>775</v>
      </c>
      <c r="O4066">
        <v>1</v>
      </c>
    </row>
    <row r="4067" spans="1:15" x14ac:dyDescent="0.25">
      <c r="A4067">
        <v>4066</v>
      </c>
      <c r="B4067" s="3">
        <v>45557</v>
      </c>
      <c r="C4067">
        <f t="shared" ca="1" si="511"/>
        <v>1</v>
      </c>
      <c r="D4067" t="str">
        <f ca="1">VLOOKUP(C4067,'Store-Salesman Details'!$A$2:$H$16,4,FALSE)</f>
        <v>Central</v>
      </c>
      <c r="E4067" t="str">
        <f ca="1">VLOOKUP(C4067,'Store-Salesman Details'!$A$2:$H$16,5,FALSE)</f>
        <v>Tanu</v>
      </c>
      <c r="F4067">
        <f t="shared" ca="1" si="517"/>
        <v>8</v>
      </c>
      <c r="G4067" t="str">
        <f ca="1">VLOOKUP(F4067,'Stock Details'!$A$2:$J$51,2,FALSE)</f>
        <v>Dishwasher</v>
      </c>
      <c r="H4067" t="str">
        <f ca="1">VLOOKUP(F4067,'Stock Details'!$A$2:$J$51,3,FALSE)</f>
        <v>Vim</v>
      </c>
      <c r="I4067" t="str">
        <f ca="1">VLOOKUP(F4067,'Stock Details'!$A$2:$J$51,7,FALSE)</f>
        <v>1-A</v>
      </c>
      <c r="J4067" t="str">
        <f t="shared" ca="1" si="512"/>
        <v>1_1-A</v>
      </c>
      <c r="K4067" t="str">
        <f ca="1">VLOOKUP(J4067,'Store-Salesman Details'!$C$2:$H$16,6,FALSE)</f>
        <v>Komal</v>
      </c>
      <c r="L4067">
        <f t="shared" ca="1" si="513"/>
        <v>4</v>
      </c>
      <c r="M4067">
        <f ca="1">VLOOKUP(F4067,'Stock Details'!$A$2:$J$51,5,FALSE)</f>
        <v>10</v>
      </c>
      <c r="N4067">
        <f t="shared" ca="1" si="514"/>
        <v>40</v>
      </c>
      <c r="O4067">
        <v>1</v>
      </c>
    </row>
    <row r="4068" spans="1:15" x14ac:dyDescent="0.25">
      <c r="A4068">
        <v>4067</v>
      </c>
      <c r="B4068" s="3">
        <v>45557</v>
      </c>
      <c r="C4068">
        <f t="shared" ca="1" si="511"/>
        <v>5</v>
      </c>
      <c r="D4068" t="str">
        <f ca="1">VLOOKUP(C4068,'Store-Salesman Details'!$A$2:$H$16,4,FALSE)</f>
        <v>West</v>
      </c>
      <c r="E4068" t="str">
        <f ca="1">VLOOKUP(C4068,'Store-Salesman Details'!$A$2:$H$16,5,FALSE)</f>
        <v>Abhishek</v>
      </c>
      <c r="F4068">
        <f t="shared" ca="1" si="517"/>
        <v>2</v>
      </c>
      <c r="G4068" t="str">
        <f ca="1">VLOOKUP(F4068,'Stock Details'!$A$2:$J$51,2,FALSE)</f>
        <v>Beverages</v>
      </c>
      <c r="H4068" t="str">
        <f ca="1">VLOOKUP(F4068,'Stock Details'!$A$2:$J$51,3,FALSE)</f>
        <v>Lipton</v>
      </c>
      <c r="I4068" t="str">
        <f ca="1">VLOOKUP(F4068,'Stock Details'!$A$2:$J$51,7,FALSE)</f>
        <v>1-A</v>
      </c>
      <c r="J4068" t="str">
        <f t="shared" ca="1" si="512"/>
        <v>5_1-A</v>
      </c>
      <c r="K4068" t="str">
        <f ca="1">VLOOKUP(J4068,'Store-Salesman Details'!$C$2:$H$16,6,FALSE)</f>
        <v>Ramesh</v>
      </c>
      <c r="L4068">
        <f t="shared" ca="1" si="513"/>
        <v>1</v>
      </c>
      <c r="M4068">
        <f ca="1">VLOOKUP(F4068,'Stock Details'!$A$2:$J$51,5,FALSE)</f>
        <v>150</v>
      </c>
      <c r="N4068">
        <f t="shared" ca="1" si="514"/>
        <v>150</v>
      </c>
      <c r="O4068">
        <v>1</v>
      </c>
    </row>
    <row r="4069" spans="1:15" x14ac:dyDescent="0.25">
      <c r="A4069">
        <v>4068</v>
      </c>
      <c r="B4069" s="3">
        <v>45557</v>
      </c>
      <c r="C4069">
        <f t="shared" ca="1" si="511"/>
        <v>3</v>
      </c>
      <c r="D4069" t="str">
        <f ca="1">VLOOKUP(C4069,'Store-Salesman Details'!$A$2:$H$16,4,FALSE)</f>
        <v>North</v>
      </c>
      <c r="E4069" t="str">
        <f ca="1">VLOOKUP(C4069,'Store-Salesman Details'!$A$2:$H$16,5,FALSE)</f>
        <v>Karan</v>
      </c>
      <c r="F4069">
        <f t="shared" ca="1" si="517"/>
        <v>20</v>
      </c>
      <c r="G4069" t="str">
        <f ca="1">VLOOKUP(F4069,'Stock Details'!$A$2:$J$51,2,FALSE)</f>
        <v>Ice Cream</v>
      </c>
      <c r="H4069" t="str">
        <f ca="1">VLOOKUP(F4069,'Stock Details'!$A$2:$J$51,3,FALSE)</f>
        <v>Kwality Wall's - Strawberry</v>
      </c>
      <c r="I4069" t="str">
        <f ca="1">VLOOKUP(F4069,'Stock Details'!$A$2:$J$51,7,FALSE)</f>
        <v>1-A</v>
      </c>
      <c r="J4069" t="str">
        <f t="shared" ca="1" si="512"/>
        <v>3_1-A</v>
      </c>
      <c r="K4069" t="str">
        <f ca="1">VLOOKUP(J4069,'Store-Salesman Details'!$C$2:$H$16,6,FALSE)</f>
        <v>Suresh</v>
      </c>
      <c r="L4069">
        <f t="shared" ca="1" si="513"/>
        <v>1</v>
      </c>
      <c r="M4069">
        <f ca="1">VLOOKUP(F4069,'Stock Details'!$A$2:$J$51,5,FALSE)</f>
        <v>140</v>
      </c>
      <c r="N4069">
        <f t="shared" ca="1" si="514"/>
        <v>140</v>
      </c>
      <c r="O4069">
        <v>1</v>
      </c>
    </row>
    <row r="4070" spans="1:15" x14ac:dyDescent="0.25">
      <c r="A4070">
        <v>4069</v>
      </c>
      <c r="B4070" s="3">
        <v>45557</v>
      </c>
      <c r="C4070">
        <f t="shared" ca="1" si="511"/>
        <v>1</v>
      </c>
      <c r="D4070" t="str">
        <f ca="1">VLOOKUP(C4070,'Store-Salesman Details'!$A$2:$H$16,4,FALSE)</f>
        <v>Central</v>
      </c>
      <c r="E4070" t="str">
        <f ca="1">VLOOKUP(C4070,'Store-Salesman Details'!$A$2:$H$16,5,FALSE)</f>
        <v>Tanu</v>
      </c>
      <c r="F4070">
        <f t="shared" ca="1" si="517"/>
        <v>16</v>
      </c>
      <c r="G4070" t="str">
        <f ca="1">VLOOKUP(F4070,'Stock Details'!$A$2:$J$51,2,FALSE)</f>
        <v>Ice Cream</v>
      </c>
      <c r="H4070" t="str">
        <f ca="1">VLOOKUP(F4070,'Stock Details'!$A$2:$J$51,3,FALSE)</f>
        <v>Kwality Wall's - Butterscotch</v>
      </c>
      <c r="I4070" t="str">
        <f ca="1">VLOOKUP(F4070,'Stock Details'!$A$2:$J$51,7,FALSE)</f>
        <v>1-A</v>
      </c>
      <c r="J4070" t="str">
        <f t="shared" ca="1" si="512"/>
        <v>1_1-A</v>
      </c>
      <c r="K4070" t="str">
        <f ca="1">VLOOKUP(J4070,'Store-Salesman Details'!$C$2:$H$16,6,FALSE)</f>
        <v>Komal</v>
      </c>
      <c r="L4070">
        <f t="shared" ca="1" si="513"/>
        <v>2</v>
      </c>
      <c r="M4070">
        <f ca="1">VLOOKUP(F4070,'Stock Details'!$A$2:$J$51,5,FALSE)</f>
        <v>145</v>
      </c>
      <c r="N4070">
        <f t="shared" ca="1" si="514"/>
        <v>290</v>
      </c>
      <c r="O4070">
        <v>1</v>
      </c>
    </row>
    <row r="4071" spans="1:15" x14ac:dyDescent="0.25">
      <c r="A4071">
        <v>4070</v>
      </c>
      <c r="B4071" s="3">
        <v>45557</v>
      </c>
      <c r="C4071">
        <f t="shared" ca="1" si="511"/>
        <v>1</v>
      </c>
      <c r="D4071" t="str">
        <f ca="1">VLOOKUP(C4071,'Store-Salesman Details'!$A$2:$H$16,4,FALSE)</f>
        <v>Central</v>
      </c>
      <c r="E4071" t="str">
        <f ca="1">VLOOKUP(C4071,'Store-Salesman Details'!$A$2:$H$16,5,FALSE)</f>
        <v>Tanu</v>
      </c>
      <c r="F4071">
        <f t="shared" ca="1" si="517"/>
        <v>8</v>
      </c>
      <c r="G4071" t="str">
        <f ca="1">VLOOKUP(F4071,'Stock Details'!$A$2:$J$51,2,FALSE)</f>
        <v>Dishwasher</v>
      </c>
      <c r="H4071" t="str">
        <f ca="1">VLOOKUP(F4071,'Stock Details'!$A$2:$J$51,3,FALSE)</f>
        <v>Vim</v>
      </c>
      <c r="I4071" t="str">
        <f ca="1">VLOOKUP(F4071,'Stock Details'!$A$2:$J$51,7,FALSE)</f>
        <v>1-A</v>
      </c>
      <c r="J4071" t="str">
        <f t="shared" ca="1" si="512"/>
        <v>1_1-A</v>
      </c>
      <c r="K4071" t="str">
        <f ca="1">VLOOKUP(J4071,'Store-Salesman Details'!$C$2:$H$16,6,FALSE)</f>
        <v>Komal</v>
      </c>
      <c r="L4071">
        <f t="shared" ca="1" si="513"/>
        <v>1</v>
      </c>
      <c r="M4071">
        <f ca="1">VLOOKUP(F4071,'Stock Details'!$A$2:$J$51,5,FALSE)</f>
        <v>10</v>
      </c>
      <c r="N4071">
        <f t="shared" ca="1" si="514"/>
        <v>10</v>
      </c>
      <c r="O4071">
        <v>1</v>
      </c>
    </row>
    <row r="4072" spans="1:15" x14ac:dyDescent="0.25">
      <c r="A4072">
        <v>4071</v>
      </c>
      <c r="B4072" s="3">
        <v>45557</v>
      </c>
      <c r="C4072">
        <f t="shared" ca="1" si="511"/>
        <v>3</v>
      </c>
      <c r="D4072" t="str">
        <f ca="1">VLOOKUP(C4072,'Store-Salesman Details'!$A$2:$H$16,4,FALSE)</f>
        <v>North</v>
      </c>
      <c r="E4072" t="str">
        <f ca="1">VLOOKUP(C4072,'Store-Salesman Details'!$A$2:$H$16,5,FALSE)</f>
        <v>Karan</v>
      </c>
      <c r="F4072">
        <f t="shared" ref="F4072:F4078" ca="1" si="518">RANDBETWEEN(26,46)</f>
        <v>40</v>
      </c>
      <c r="G4072" t="str">
        <f ca="1">VLOOKUP(F4072,'Stock Details'!$A$2:$J$51,2,FALSE)</f>
        <v>Personal Care</v>
      </c>
      <c r="H4072" t="str">
        <f ca="1">VLOOKUP(F4072,'Stock Details'!$A$2:$J$51,3,FALSE)</f>
        <v>7 'o' clock</v>
      </c>
      <c r="I4072" t="str">
        <f ca="1">VLOOKUP(F4072,'Stock Details'!$A$2:$J$51,7,FALSE)</f>
        <v>3-P</v>
      </c>
      <c r="J4072" t="str">
        <f t="shared" ca="1" si="512"/>
        <v>3_3-P</v>
      </c>
      <c r="K4072" t="str">
        <f ca="1">VLOOKUP(J4072,'Store-Salesman Details'!$C$2:$H$16,6,FALSE)</f>
        <v>Rajat</v>
      </c>
      <c r="L4072">
        <f t="shared" ca="1" si="513"/>
        <v>3</v>
      </c>
      <c r="M4072">
        <f ca="1">VLOOKUP(F4072,'Stock Details'!$A$2:$J$51,5,FALSE)</f>
        <v>68</v>
      </c>
      <c r="N4072">
        <f t="shared" ca="1" si="514"/>
        <v>204</v>
      </c>
      <c r="O4072">
        <v>1</v>
      </c>
    </row>
    <row r="4073" spans="1:15" x14ac:dyDescent="0.25">
      <c r="A4073">
        <v>4072</v>
      </c>
      <c r="B4073" s="3">
        <v>45557</v>
      </c>
      <c r="C4073">
        <f t="shared" ca="1" si="511"/>
        <v>2</v>
      </c>
      <c r="D4073" t="str">
        <f ca="1">VLOOKUP(C4073,'Store-Salesman Details'!$A$2:$H$16,4,FALSE)</f>
        <v>East</v>
      </c>
      <c r="E4073" t="str">
        <f ca="1">VLOOKUP(C4073,'Store-Salesman Details'!$A$2:$H$16,5,FALSE)</f>
        <v>Ritesh Kumar</v>
      </c>
      <c r="F4073">
        <f t="shared" ca="1" si="518"/>
        <v>43</v>
      </c>
      <c r="G4073" t="str">
        <f ca="1">VLOOKUP(F4073,'Stock Details'!$A$2:$J$51,2,FALSE)</f>
        <v>Personal Care</v>
      </c>
      <c r="H4073" t="str">
        <f ca="1">VLOOKUP(F4073,'Stock Details'!$A$2:$J$51,3,FALSE)</f>
        <v xml:space="preserve"> Pantine Shampoo</v>
      </c>
      <c r="I4073" t="str">
        <f ca="1">VLOOKUP(F4073,'Stock Details'!$A$2:$J$51,7,FALSE)</f>
        <v>3-P</v>
      </c>
      <c r="J4073" t="str">
        <f t="shared" ca="1" si="512"/>
        <v>2_3-P</v>
      </c>
      <c r="K4073" t="str">
        <f ca="1">VLOOKUP(J4073,'Store-Salesman Details'!$C$2:$H$16,6,FALSE)</f>
        <v>Sneha</v>
      </c>
      <c r="L4073">
        <f t="shared" ca="1" si="513"/>
        <v>4</v>
      </c>
      <c r="M4073">
        <f ca="1">VLOOKUP(F4073,'Stock Details'!$A$2:$J$51,5,FALSE)</f>
        <v>72</v>
      </c>
      <c r="N4073">
        <f t="shared" ca="1" si="514"/>
        <v>288</v>
      </c>
      <c r="O4073">
        <v>1</v>
      </c>
    </row>
    <row r="4074" spans="1:15" x14ac:dyDescent="0.25">
      <c r="A4074">
        <v>4073</v>
      </c>
      <c r="B4074" s="3">
        <v>45557</v>
      </c>
      <c r="C4074">
        <f t="shared" ca="1" si="511"/>
        <v>1</v>
      </c>
      <c r="D4074" t="str">
        <f ca="1">VLOOKUP(C4074,'Store-Salesman Details'!$A$2:$H$16,4,FALSE)</f>
        <v>Central</v>
      </c>
      <c r="E4074" t="str">
        <f ca="1">VLOOKUP(C4074,'Store-Salesman Details'!$A$2:$H$16,5,FALSE)</f>
        <v>Tanu</v>
      </c>
      <c r="F4074">
        <f t="shared" ca="1" si="518"/>
        <v>30</v>
      </c>
      <c r="G4074" t="str">
        <f ca="1">VLOOKUP(F4074,'Stock Details'!$A$2:$J$51,2,FALSE)</f>
        <v>Personal Care</v>
      </c>
      <c r="H4074" t="str">
        <f ca="1">VLOOKUP(F4074,'Stock Details'!$A$2:$J$51,3,FALSE)</f>
        <v>Fair &amp; Lovely</v>
      </c>
      <c r="I4074" t="str">
        <f ca="1">VLOOKUP(F4074,'Stock Details'!$A$2:$J$51,7,FALSE)</f>
        <v>3-P</v>
      </c>
      <c r="J4074" t="str">
        <f t="shared" ca="1" si="512"/>
        <v>1_3-P</v>
      </c>
      <c r="K4074" t="str">
        <f ca="1">VLOOKUP(J4074,'Store-Salesman Details'!$C$2:$H$16,6,FALSE)</f>
        <v>Sohan</v>
      </c>
      <c r="L4074">
        <f t="shared" ca="1" si="513"/>
        <v>3</v>
      </c>
      <c r="M4074">
        <f ca="1">VLOOKUP(F4074,'Stock Details'!$A$2:$J$51,5,FALSE)</f>
        <v>10</v>
      </c>
      <c r="N4074">
        <f t="shared" ca="1" si="514"/>
        <v>30</v>
      </c>
      <c r="O4074">
        <v>1</v>
      </c>
    </row>
    <row r="4075" spans="1:15" x14ac:dyDescent="0.25">
      <c r="A4075">
        <v>4074</v>
      </c>
      <c r="B4075" s="3">
        <v>45557</v>
      </c>
      <c r="C4075">
        <f t="shared" ca="1" si="511"/>
        <v>1</v>
      </c>
      <c r="D4075" t="str">
        <f ca="1">VLOOKUP(C4075,'Store-Salesman Details'!$A$2:$H$16,4,FALSE)</f>
        <v>Central</v>
      </c>
      <c r="E4075" t="str">
        <f ca="1">VLOOKUP(C4075,'Store-Salesman Details'!$A$2:$H$16,5,FALSE)</f>
        <v>Tanu</v>
      </c>
      <c r="F4075">
        <f t="shared" ca="1" si="518"/>
        <v>46</v>
      </c>
      <c r="G4075" t="str">
        <f ca="1">VLOOKUP(F4075,'Stock Details'!$A$2:$J$51,2,FALSE)</f>
        <v>Personal Care</v>
      </c>
      <c r="H4075" t="str">
        <f ca="1">VLOOKUP(F4075,'Stock Details'!$A$2:$J$51,3,FALSE)</f>
        <v>Rjoice Shampoo</v>
      </c>
      <c r="I4075" t="str">
        <f ca="1">VLOOKUP(F4075,'Stock Details'!$A$2:$J$51,7,FALSE)</f>
        <v>3-P</v>
      </c>
      <c r="J4075" t="str">
        <f t="shared" ca="1" si="512"/>
        <v>1_3-P</v>
      </c>
      <c r="K4075" t="str">
        <f ca="1">VLOOKUP(J4075,'Store-Salesman Details'!$C$2:$H$16,6,FALSE)</f>
        <v>Sohan</v>
      </c>
      <c r="L4075">
        <f t="shared" ca="1" si="513"/>
        <v>4</v>
      </c>
      <c r="M4075">
        <f ca="1">VLOOKUP(F4075,'Stock Details'!$A$2:$J$51,5,FALSE)</f>
        <v>56</v>
      </c>
      <c r="N4075">
        <f t="shared" ca="1" si="514"/>
        <v>224</v>
      </c>
      <c r="O4075">
        <v>1</v>
      </c>
    </row>
    <row r="4076" spans="1:15" x14ac:dyDescent="0.25">
      <c r="A4076">
        <v>4075</v>
      </c>
      <c r="B4076" s="3">
        <v>45557</v>
      </c>
      <c r="C4076">
        <f t="shared" ca="1" si="511"/>
        <v>1</v>
      </c>
      <c r="D4076" t="str">
        <f ca="1">VLOOKUP(C4076,'Store-Salesman Details'!$A$2:$H$16,4,FALSE)</f>
        <v>Central</v>
      </c>
      <c r="E4076" t="str">
        <f ca="1">VLOOKUP(C4076,'Store-Salesman Details'!$A$2:$H$16,5,FALSE)</f>
        <v>Tanu</v>
      </c>
      <c r="F4076">
        <f t="shared" ca="1" si="518"/>
        <v>33</v>
      </c>
      <c r="G4076" t="str">
        <f ca="1">VLOOKUP(F4076,'Stock Details'!$A$2:$J$51,2,FALSE)</f>
        <v>Personal Care</v>
      </c>
      <c r="H4076" t="str">
        <f ca="1">VLOOKUP(F4076,'Stock Details'!$A$2:$J$51,3,FALSE)</f>
        <v>Lakme(moisturizer)</v>
      </c>
      <c r="I4076" t="str">
        <f ca="1">VLOOKUP(F4076,'Stock Details'!$A$2:$J$51,7,FALSE)</f>
        <v>3-P</v>
      </c>
      <c r="J4076" t="str">
        <f t="shared" ca="1" si="512"/>
        <v>1_3-P</v>
      </c>
      <c r="K4076" t="str">
        <f ca="1">VLOOKUP(J4076,'Store-Salesman Details'!$C$2:$H$16,6,FALSE)</f>
        <v>Sohan</v>
      </c>
      <c r="L4076">
        <f t="shared" ca="1" si="513"/>
        <v>2</v>
      </c>
      <c r="M4076">
        <f ca="1">VLOOKUP(F4076,'Stock Details'!$A$2:$J$51,5,FALSE)</f>
        <v>173</v>
      </c>
      <c r="N4076">
        <f t="shared" ca="1" si="514"/>
        <v>346</v>
      </c>
      <c r="O4076">
        <v>1</v>
      </c>
    </row>
    <row r="4077" spans="1:15" x14ac:dyDescent="0.25">
      <c r="A4077">
        <v>4076</v>
      </c>
      <c r="B4077" s="3">
        <v>45557</v>
      </c>
      <c r="C4077">
        <f t="shared" ca="1" si="511"/>
        <v>3</v>
      </c>
      <c r="D4077" t="str">
        <f ca="1">VLOOKUP(C4077,'Store-Salesman Details'!$A$2:$H$16,4,FALSE)</f>
        <v>North</v>
      </c>
      <c r="E4077" t="str">
        <f ca="1">VLOOKUP(C4077,'Store-Salesman Details'!$A$2:$H$16,5,FALSE)</f>
        <v>Karan</v>
      </c>
      <c r="F4077">
        <f t="shared" ca="1" si="518"/>
        <v>32</v>
      </c>
      <c r="G4077" t="str">
        <f ca="1">VLOOKUP(F4077,'Stock Details'!$A$2:$J$51,2,FALSE)</f>
        <v>Personal Care</v>
      </c>
      <c r="H4077" t="str">
        <f ca="1">VLOOKUP(F4077,'Stock Details'!$A$2:$J$51,3,FALSE)</f>
        <v>Vaseline</v>
      </c>
      <c r="I4077" t="str">
        <f ca="1">VLOOKUP(F4077,'Stock Details'!$A$2:$J$51,7,FALSE)</f>
        <v>3-P</v>
      </c>
      <c r="J4077" t="str">
        <f t="shared" ca="1" si="512"/>
        <v>3_3-P</v>
      </c>
      <c r="K4077" t="str">
        <f ca="1">VLOOKUP(J4077,'Store-Salesman Details'!$C$2:$H$16,6,FALSE)</f>
        <v>Rajat</v>
      </c>
      <c r="L4077">
        <f t="shared" ca="1" si="513"/>
        <v>1</v>
      </c>
      <c r="M4077">
        <f ca="1">VLOOKUP(F4077,'Stock Details'!$A$2:$J$51,5,FALSE)</f>
        <v>10</v>
      </c>
      <c r="N4077">
        <f t="shared" ca="1" si="514"/>
        <v>10</v>
      </c>
      <c r="O4077">
        <v>1</v>
      </c>
    </row>
    <row r="4078" spans="1:15" x14ac:dyDescent="0.25">
      <c r="A4078">
        <v>4077</v>
      </c>
      <c r="B4078" s="3">
        <v>45557</v>
      </c>
      <c r="C4078">
        <f t="shared" ca="1" si="511"/>
        <v>4</v>
      </c>
      <c r="D4078" t="str">
        <f ca="1">VLOOKUP(C4078,'Store-Salesman Details'!$A$2:$H$16,4,FALSE)</f>
        <v>South</v>
      </c>
      <c r="E4078" t="str">
        <f ca="1">VLOOKUP(C4078,'Store-Salesman Details'!$A$2:$H$16,5,FALSE)</f>
        <v>Ayush</v>
      </c>
      <c r="F4078">
        <f t="shared" ca="1" si="518"/>
        <v>32</v>
      </c>
      <c r="G4078" t="str">
        <f ca="1">VLOOKUP(F4078,'Stock Details'!$A$2:$J$51,2,FALSE)</f>
        <v>Personal Care</v>
      </c>
      <c r="H4078" t="str">
        <f ca="1">VLOOKUP(F4078,'Stock Details'!$A$2:$J$51,3,FALSE)</f>
        <v>Vaseline</v>
      </c>
      <c r="I4078" t="str">
        <f ca="1">VLOOKUP(F4078,'Stock Details'!$A$2:$J$51,7,FALSE)</f>
        <v>3-P</v>
      </c>
      <c r="J4078" t="str">
        <f t="shared" ca="1" si="512"/>
        <v>4_3-P</v>
      </c>
      <c r="K4078" t="str">
        <f ca="1">VLOOKUP(J4078,'Store-Salesman Details'!$C$2:$H$16,6,FALSE)</f>
        <v>Mohan</v>
      </c>
      <c r="L4078">
        <f t="shared" ca="1" si="513"/>
        <v>3</v>
      </c>
      <c r="M4078">
        <f ca="1">VLOOKUP(F4078,'Stock Details'!$A$2:$J$51,5,FALSE)</f>
        <v>10</v>
      </c>
      <c r="N4078">
        <f t="shared" ca="1" si="514"/>
        <v>30</v>
      </c>
      <c r="O4078">
        <v>1</v>
      </c>
    </row>
    <row r="4079" spans="1:15" x14ac:dyDescent="0.25">
      <c r="A4079">
        <v>4078</v>
      </c>
      <c r="B4079" s="3">
        <v>45557</v>
      </c>
      <c r="C4079">
        <f t="shared" ca="1" si="511"/>
        <v>1</v>
      </c>
      <c r="D4079" t="str">
        <f ca="1">VLOOKUP(C4079,'Store-Salesman Details'!$A$2:$H$16,4,FALSE)</f>
        <v>Central</v>
      </c>
      <c r="E4079" t="str">
        <f ca="1">VLOOKUP(C4079,'Store-Salesman Details'!$A$2:$H$16,5,FALSE)</f>
        <v>Tanu</v>
      </c>
      <c r="F4079">
        <f ca="1">RANDBETWEEN(21,25)</f>
        <v>25</v>
      </c>
      <c r="G4079" t="str">
        <f ca="1">VLOOKUP(F4079,'Stock Details'!$A$2:$J$51,2,FALSE)</f>
        <v>Laundry</v>
      </c>
      <c r="H4079" t="str">
        <f ca="1">VLOOKUP(F4079,'Stock Details'!$A$2:$J$51,3,FALSE)</f>
        <v>Ariel</v>
      </c>
      <c r="I4079" t="str">
        <f ca="1">VLOOKUP(F4079,'Stock Details'!$A$2:$J$51,7,FALSE)</f>
        <v>2-W</v>
      </c>
      <c r="J4079" t="str">
        <f t="shared" ca="1" si="512"/>
        <v>1_2-W</v>
      </c>
      <c r="K4079" t="str">
        <f ca="1">VLOOKUP(J4079,'Store-Salesman Details'!$C$2:$H$16,6,FALSE)</f>
        <v>Sakshi</v>
      </c>
      <c r="L4079">
        <f t="shared" ca="1" si="513"/>
        <v>2</v>
      </c>
      <c r="M4079">
        <f ca="1">VLOOKUP(F4079,'Stock Details'!$A$2:$J$51,5,FALSE)</f>
        <v>10</v>
      </c>
      <c r="N4079">
        <f t="shared" ca="1" si="514"/>
        <v>20</v>
      </c>
      <c r="O4079">
        <v>1</v>
      </c>
    </row>
    <row r="4080" spans="1:15" x14ac:dyDescent="0.25">
      <c r="A4080">
        <v>4079</v>
      </c>
      <c r="B4080" s="3">
        <v>45557</v>
      </c>
      <c r="C4080">
        <f t="shared" ca="1" si="511"/>
        <v>3</v>
      </c>
      <c r="D4080" t="str">
        <f ca="1">VLOOKUP(C4080,'Store-Salesman Details'!$A$2:$H$16,4,FALSE)</f>
        <v>North</v>
      </c>
      <c r="E4080" t="str">
        <f ca="1">VLOOKUP(C4080,'Store-Salesman Details'!$A$2:$H$16,5,FALSE)</f>
        <v>Karan</v>
      </c>
      <c r="F4080">
        <f ca="1">RANDBETWEEN(21,25)</f>
        <v>23</v>
      </c>
      <c r="G4080" t="str">
        <f ca="1">VLOOKUP(F4080,'Stock Details'!$A$2:$J$51,2,FALSE)</f>
        <v>Laundry</v>
      </c>
      <c r="H4080" t="str">
        <f ca="1">VLOOKUP(F4080,'Stock Details'!$A$2:$J$51,3,FALSE)</f>
        <v>Wheel</v>
      </c>
      <c r="I4080" t="str">
        <f ca="1">VLOOKUP(F4080,'Stock Details'!$A$2:$J$51,7,FALSE)</f>
        <v>2-W</v>
      </c>
      <c r="J4080" t="str">
        <f t="shared" ca="1" si="512"/>
        <v>3_2-W</v>
      </c>
      <c r="K4080" t="str">
        <f ca="1">VLOOKUP(J4080,'Store-Salesman Details'!$C$2:$H$16,6,FALSE)</f>
        <v>Sonam</v>
      </c>
      <c r="L4080">
        <f t="shared" ca="1" si="513"/>
        <v>4</v>
      </c>
      <c r="M4080">
        <f ca="1">VLOOKUP(F4080,'Stock Details'!$A$2:$J$51,5,FALSE)</f>
        <v>10</v>
      </c>
      <c r="N4080">
        <f t="shared" ca="1" si="514"/>
        <v>40</v>
      </c>
      <c r="O4080">
        <v>1</v>
      </c>
    </row>
    <row r="4081" spans="1:15" x14ac:dyDescent="0.25">
      <c r="A4081">
        <v>4080</v>
      </c>
      <c r="B4081" s="3">
        <v>45557</v>
      </c>
      <c r="C4081">
        <f t="shared" ca="1" si="511"/>
        <v>2</v>
      </c>
      <c r="D4081" t="str">
        <f ca="1">VLOOKUP(C4081,'Store-Salesman Details'!$A$2:$H$16,4,FALSE)</f>
        <v>East</v>
      </c>
      <c r="E4081" t="str">
        <f ca="1">VLOOKUP(C4081,'Store-Salesman Details'!$A$2:$H$16,5,FALSE)</f>
        <v>Ritesh Kumar</v>
      </c>
      <c r="F4081">
        <f ca="1">RANDBETWEEN(21,25)</f>
        <v>22</v>
      </c>
      <c r="G4081" t="str">
        <f ca="1">VLOOKUP(F4081,'Stock Details'!$A$2:$J$51,2,FALSE)</f>
        <v>Laundry</v>
      </c>
      <c r="H4081" t="str">
        <f ca="1">VLOOKUP(F4081,'Stock Details'!$A$2:$J$51,3,FALSE)</f>
        <v>Rin</v>
      </c>
      <c r="I4081" t="str">
        <f ca="1">VLOOKUP(F4081,'Stock Details'!$A$2:$J$51,7,FALSE)</f>
        <v>2-W</v>
      </c>
      <c r="J4081" t="str">
        <f t="shared" ca="1" si="512"/>
        <v>2_2-W</v>
      </c>
      <c r="K4081" t="str">
        <f ca="1">VLOOKUP(J4081,'Store-Salesman Details'!$C$2:$H$16,6,FALSE)</f>
        <v>Sunaina</v>
      </c>
      <c r="L4081">
        <f t="shared" ca="1" si="513"/>
        <v>4</v>
      </c>
      <c r="M4081">
        <f ca="1">VLOOKUP(F4081,'Stock Details'!$A$2:$J$51,5,FALSE)</f>
        <v>10</v>
      </c>
      <c r="N4081">
        <f t="shared" ca="1" si="514"/>
        <v>40</v>
      </c>
      <c r="O4081">
        <v>1</v>
      </c>
    </row>
    <row r="4082" spans="1:15" x14ac:dyDescent="0.25">
      <c r="A4082">
        <v>4081</v>
      </c>
      <c r="B4082" s="3">
        <v>45557</v>
      </c>
      <c r="C4082">
        <f t="shared" ca="1" si="511"/>
        <v>1</v>
      </c>
      <c r="D4082" t="str">
        <f ca="1">VLOOKUP(C4082,'Store-Salesman Details'!$A$2:$H$16,4,FALSE)</f>
        <v>Central</v>
      </c>
      <c r="E4082" t="str">
        <f ca="1">VLOOKUP(C4082,'Store-Salesman Details'!$A$2:$H$16,5,FALSE)</f>
        <v>Tanu</v>
      </c>
      <c r="F4082">
        <f ca="1">RANDBETWEEN(21,25)</f>
        <v>24</v>
      </c>
      <c r="G4082" t="str">
        <f ca="1">VLOOKUP(F4082,'Stock Details'!$A$2:$J$51,2,FALSE)</f>
        <v>Laundry</v>
      </c>
      <c r="H4082" t="str">
        <f ca="1">VLOOKUP(F4082,'Stock Details'!$A$2:$J$51,3,FALSE)</f>
        <v>Tide</v>
      </c>
      <c r="I4082" t="str">
        <f ca="1">VLOOKUP(F4082,'Stock Details'!$A$2:$J$51,7,FALSE)</f>
        <v>2-W</v>
      </c>
      <c r="J4082" t="str">
        <f t="shared" ca="1" si="512"/>
        <v>1_2-W</v>
      </c>
      <c r="K4082" t="str">
        <f ca="1">VLOOKUP(J4082,'Store-Salesman Details'!$C$2:$H$16,6,FALSE)</f>
        <v>Sakshi</v>
      </c>
      <c r="L4082">
        <f t="shared" ca="1" si="513"/>
        <v>1</v>
      </c>
      <c r="M4082">
        <f ca="1">VLOOKUP(F4082,'Stock Details'!$A$2:$J$51,5,FALSE)</f>
        <v>10</v>
      </c>
      <c r="N4082">
        <f t="shared" ca="1" si="514"/>
        <v>10</v>
      </c>
      <c r="O4082">
        <v>1</v>
      </c>
    </row>
    <row r="4083" spans="1:15" x14ac:dyDescent="0.25">
      <c r="A4083">
        <v>4082</v>
      </c>
      <c r="B4083" s="3">
        <v>45558</v>
      </c>
      <c r="C4083">
        <v>3</v>
      </c>
      <c r="D4083" t="str">
        <f>VLOOKUP(C4083,'Store-Salesman Details'!$A$2:$H$16,4,FALSE)</f>
        <v>North</v>
      </c>
      <c r="E4083" t="str">
        <f>VLOOKUP(C4083,'Store-Salesman Details'!$A$2:$H$16,5,FALSE)</f>
        <v>Karan</v>
      </c>
      <c r="F4083">
        <f t="shared" ref="F4083:F4114" ca="1" si="519">RANDBETWEEN(1,20)</f>
        <v>7</v>
      </c>
      <c r="G4083" t="str">
        <f ca="1">VLOOKUP(F4083,'Stock Details'!$A$2:$J$51,2,FALSE)</f>
        <v>Beverages</v>
      </c>
      <c r="H4083" t="str">
        <f ca="1">VLOOKUP(F4083,'Stock Details'!$A$2:$J$51,3,FALSE)</f>
        <v>Nescafe - Coffee Instant</v>
      </c>
      <c r="I4083" t="str">
        <f ca="1">VLOOKUP(F4083,'Stock Details'!$A$2:$J$51,7,FALSE)</f>
        <v>1-A</v>
      </c>
      <c r="J4083" t="str">
        <f t="shared" ca="1" si="512"/>
        <v>3_1-A</v>
      </c>
      <c r="K4083" t="str">
        <f ca="1">VLOOKUP(J4083,'Store-Salesman Details'!$C$2:$H$16,6,FALSE)</f>
        <v>Suresh</v>
      </c>
      <c r="L4083">
        <f t="shared" ca="1" si="513"/>
        <v>5</v>
      </c>
      <c r="M4083">
        <f ca="1">VLOOKUP(F4083,'Stock Details'!$A$2:$J$51,5,FALSE)</f>
        <v>50</v>
      </c>
      <c r="N4083">
        <f t="shared" ca="1" si="514"/>
        <v>250</v>
      </c>
      <c r="O4083">
        <v>1</v>
      </c>
    </row>
    <row r="4084" spans="1:15" x14ac:dyDescent="0.25">
      <c r="A4084">
        <v>4083</v>
      </c>
      <c r="B4084" s="3">
        <v>45558</v>
      </c>
      <c r="C4084">
        <v>3</v>
      </c>
      <c r="D4084" t="str">
        <f>VLOOKUP(C4084,'Store-Salesman Details'!$A$2:$H$16,4,FALSE)</f>
        <v>North</v>
      </c>
      <c r="E4084" t="str">
        <f>VLOOKUP(C4084,'Store-Salesman Details'!$A$2:$H$16,5,FALSE)</f>
        <v>Karan</v>
      </c>
      <c r="F4084">
        <f t="shared" ca="1" si="519"/>
        <v>16</v>
      </c>
      <c r="G4084" t="str">
        <f ca="1">VLOOKUP(F4084,'Stock Details'!$A$2:$J$51,2,FALSE)</f>
        <v>Ice Cream</v>
      </c>
      <c r="H4084" t="str">
        <f ca="1">VLOOKUP(F4084,'Stock Details'!$A$2:$J$51,3,FALSE)</f>
        <v>Kwality Wall's - Butterscotch</v>
      </c>
      <c r="I4084" t="str">
        <f ca="1">VLOOKUP(F4084,'Stock Details'!$A$2:$J$51,7,FALSE)</f>
        <v>1-A</v>
      </c>
      <c r="J4084" t="str">
        <f t="shared" ca="1" si="512"/>
        <v>3_1-A</v>
      </c>
      <c r="K4084" t="str">
        <f ca="1">VLOOKUP(J4084,'Store-Salesman Details'!$C$2:$H$16,6,FALSE)</f>
        <v>Suresh</v>
      </c>
      <c r="L4084">
        <f t="shared" ca="1" si="513"/>
        <v>5</v>
      </c>
      <c r="M4084">
        <f ca="1">VLOOKUP(F4084,'Stock Details'!$A$2:$J$51,5,FALSE)</f>
        <v>145</v>
      </c>
      <c r="N4084">
        <f t="shared" ca="1" si="514"/>
        <v>725</v>
      </c>
      <c r="O4084">
        <v>1</v>
      </c>
    </row>
    <row r="4085" spans="1:15" x14ac:dyDescent="0.25">
      <c r="A4085">
        <v>4084</v>
      </c>
      <c r="B4085" s="3">
        <v>45558</v>
      </c>
      <c r="C4085">
        <v>3</v>
      </c>
      <c r="D4085" t="str">
        <f>VLOOKUP(C4085,'Store-Salesman Details'!$A$2:$H$16,4,FALSE)</f>
        <v>North</v>
      </c>
      <c r="E4085" t="str">
        <f>VLOOKUP(C4085,'Store-Salesman Details'!$A$2:$H$16,5,FALSE)</f>
        <v>Karan</v>
      </c>
      <c r="F4085">
        <f t="shared" ca="1" si="519"/>
        <v>8</v>
      </c>
      <c r="G4085" t="str">
        <f ca="1">VLOOKUP(F4085,'Stock Details'!$A$2:$J$51,2,FALSE)</f>
        <v>Dishwasher</v>
      </c>
      <c r="H4085" t="str">
        <f ca="1">VLOOKUP(F4085,'Stock Details'!$A$2:$J$51,3,FALSE)</f>
        <v>Vim</v>
      </c>
      <c r="I4085" t="str">
        <f ca="1">VLOOKUP(F4085,'Stock Details'!$A$2:$J$51,7,FALSE)</f>
        <v>1-A</v>
      </c>
      <c r="J4085" t="str">
        <f t="shared" ca="1" si="512"/>
        <v>3_1-A</v>
      </c>
      <c r="K4085" t="str">
        <f ca="1">VLOOKUP(J4085,'Store-Salesman Details'!$C$2:$H$16,6,FALSE)</f>
        <v>Suresh</v>
      </c>
      <c r="L4085">
        <f t="shared" ca="1" si="513"/>
        <v>3</v>
      </c>
      <c r="M4085">
        <f ca="1">VLOOKUP(F4085,'Stock Details'!$A$2:$J$51,5,FALSE)</f>
        <v>10</v>
      </c>
      <c r="N4085">
        <f t="shared" ca="1" si="514"/>
        <v>30</v>
      </c>
      <c r="O4085">
        <v>1</v>
      </c>
    </row>
    <row r="4086" spans="1:15" x14ac:dyDescent="0.25">
      <c r="A4086">
        <v>4085</v>
      </c>
      <c r="B4086" s="3">
        <v>45558</v>
      </c>
      <c r="C4086">
        <v>3</v>
      </c>
      <c r="D4086" t="str">
        <f>VLOOKUP(C4086,'Store-Salesman Details'!$A$2:$H$16,4,FALSE)</f>
        <v>North</v>
      </c>
      <c r="E4086" t="str">
        <f>VLOOKUP(C4086,'Store-Salesman Details'!$A$2:$H$16,5,FALSE)</f>
        <v>Karan</v>
      </c>
      <c r="F4086">
        <f t="shared" ca="1" si="519"/>
        <v>8</v>
      </c>
      <c r="G4086" t="str">
        <f ca="1">VLOOKUP(F4086,'Stock Details'!$A$2:$J$51,2,FALSE)</f>
        <v>Dishwasher</v>
      </c>
      <c r="H4086" t="str">
        <f ca="1">VLOOKUP(F4086,'Stock Details'!$A$2:$J$51,3,FALSE)</f>
        <v>Vim</v>
      </c>
      <c r="I4086" t="str">
        <f ca="1">VLOOKUP(F4086,'Stock Details'!$A$2:$J$51,7,FALSE)</f>
        <v>1-A</v>
      </c>
      <c r="J4086" t="str">
        <f t="shared" ca="1" si="512"/>
        <v>3_1-A</v>
      </c>
      <c r="K4086" t="str">
        <f ca="1">VLOOKUP(J4086,'Store-Salesman Details'!$C$2:$H$16,6,FALSE)</f>
        <v>Suresh</v>
      </c>
      <c r="L4086">
        <f t="shared" ca="1" si="513"/>
        <v>3</v>
      </c>
      <c r="M4086">
        <f ca="1">VLOOKUP(F4086,'Stock Details'!$A$2:$J$51,5,FALSE)</f>
        <v>10</v>
      </c>
      <c r="N4086">
        <f t="shared" ca="1" si="514"/>
        <v>30</v>
      </c>
      <c r="O4086">
        <v>1</v>
      </c>
    </row>
    <row r="4087" spans="1:15" x14ac:dyDescent="0.25">
      <c r="A4087">
        <v>4086</v>
      </c>
      <c r="B4087" s="3">
        <v>45558</v>
      </c>
      <c r="C4087">
        <v>3</v>
      </c>
      <c r="D4087" t="str">
        <f>VLOOKUP(C4087,'Store-Salesman Details'!$A$2:$H$16,4,FALSE)</f>
        <v>North</v>
      </c>
      <c r="E4087" t="str">
        <f>VLOOKUP(C4087,'Store-Salesman Details'!$A$2:$H$16,5,FALSE)</f>
        <v>Karan</v>
      </c>
      <c r="F4087">
        <f t="shared" ca="1" si="519"/>
        <v>14</v>
      </c>
      <c r="G4087" t="str">
        <f ca="1">VLOOKUP(F4087,'Stock Details'!$A$2:$J$51,2,FALSE)</f>
        <v>Foods</v>
      </c>
      <c r="H4087" t="str">
        <f ca="1">VLOOKUP(F4087,'Stock Details'!$A$2:$J$51,3,FALSE)</f>
        <v>Kissan Mango Juice</v>
      </c>
      <c r="I4087" t="str">
        <f ca="1">VLOOKUP(F4087,'Stock Details'!$A$2:$J$51,7,FALSE)</f>
        <v>1-A</v>
      </c>
      <c r="J4087" t="str">
        <f t="shared" ca="1" si="512"/>
        <v>3_1-A</v>
      </c>
      <c r="K4087" t="str">
        <f ca="1">VLOOKUP(J4087,'Store-Salesman Details'!$C$2:$H$16,6,FALSE)</f>
        <v>Suresh</v>
      </c>
      <c r="L4087">
        <f t="shared" ca="1" si="513"/>
        <v>3</v>
      </c>
      <c r="M4087">
        <f ca="1">VLOOKUP(F4087,'Stock Details'!$A$2:$J$51,5,FALSE)</f>
        <v>165</v>
      </c>
      <c r="N4087">
        <f t="shared" ca="1" si="514"/>
        <v>495</v>
      </c>
      <c r="O4087">
        <v>1</v>
      </c>
    </row>
    <row r="4088" spans="1:15" x14ac:dyDescent="0.25">
      <c r="A4088">
        <v>4087</v>
      </c>
      <c r="B4088" s="3">
        <v>45558</v>
      </c>
      <c r="C4088">
        <v>3</v>
      </c>
      <c r="D4088" t="str">
        <f>VLOOKUP(C4088,'Store-Salesman Details'!$A$2:$H$16,4,FALSE)</f>
        <v>North</v>
      </c>
      <c r="E4088" t="str">
        <f>VLOOKUP(C4088,'Store-Salesman Details'!$A$2:$H$16,5,FALSE)</f>
        <v>Karan</v>
      </c>
      <c r="F4088">
        <f t="shared" ca="1" si="519"/>
        <v>3</v>
      </c>
      <c r="G4088" t="str">
        <f ca="1">VLOOKUP(F4088,'Stock Details'!$A$2:$J$51,2,FALSE)</f>
        <v>Beverages</v>
      </c>
      <c r="H4088" t="str">
        <f ca="1">VLOOKUP(F4088,'Stock Details'!$A$2:$J$51,3,FALSE)</f>
        <v>Taj Mahal</v>
      </c>
      <c r="I4088" t="str">
        <f ca="1">VLOOKUP(F4088,'Stock Details'!$A$2:$J$51,7,FALSE)</f>
        <v>1-A</v>
      </c>
      <c r="J4088" t="str">
        <f t="shared" ca="1" si="512"/>
        <v>3_1-A</v>
      </c>
      <c r="K4088" t="str">
        <f ca="1">VLOOKUP(J4088,'Store-Salesman Details'!$C$2:$H$16,6,FALSE)</f>
        <v>Suresh</v>
      </c>
      <c r="L4088">
        <f t="shared" ca="1" si="513"/>
        <v>1</v>
      </c>
      <c r="M4088">
        <f ca="1">VLOOKUP(F4088,'Stock Details'!$A$2:$J$51,5,FALSE)</f>
        <v>50</v>
      </c>
      <c r="N4088">
        <f t="shared" ca="1" si="514"/>
        <v>50</v>
      </c>
      <c r="O4088">
        <v>1</v>
      </c>
    </row>
    <row r="4089" spans="1:15" x14ac:dyDescent="0.25">
      <c r="A4089">
        <v>4088</v>
      </c>
      <c r="B4089" s="3">
        <v>45558</v>
      </c>
      <c r="C4089">
        <v>3</v>
      </c>
      <c r="D4089" t="str">
        <f>VLOOKUP(C4089,'Store-Salesman Details'!$A$2:$H$16,4,FALSE)</f>
        <v>North</v>
      </c>
      <c r="E4089" t="str">
        <f>VLOOKUP(C4089,'Store-Salesman Details'!$A$2:$H$16,5,FALSE)</f>
        <v>Karan</v>
      </c>
      <c r="F4089">
        <f t="shared" ca="1" si="519"/>
        <v>3</v>
      </c>
      <c r="G4089" t="str">
        <f ca="1">VLOOKUP(F4089,'Stock Details'!$A$2:$J$51,2,FALSE)</f>
        <v>Beverages</v>
      </c>
      <c r="H4089" t="str">
        <f ca="1">VLOOKUP(F4089,'Stock Details'!$A$2:$J$51,3,FALSE)</f>
        <v>Taj Mahal</v>
      </c>
      <c r="I4089" t="str">
        <f ca="1">VLOOKUP(F4089,'Stock Details'!$A$2:$J$51,7,FALSE)</f>
        <v>1-A</v>
      </c>
      <c r="J4089" t="str">
        <f t="shared" ca="1" si="512"/>
        <v>3_1-A</v>
      </c>
      <c r="K4089" t="str">
        <f ca="1">VLOOKUP(J4089,'Store-Salesman Details'!$C$2:$H$16,6,FALSE)</f>
        <v>Suresh</v>
      </c>
      <c r="L4089">
        <f t="shared" ca="1" si="513"/>
        <v>2</v>
      </c>
      <c r="M4089">
        <f ca="1">VLOOKUP(F4089,'Stock Details'!$A$2:$J$51,5,FALSE)</f>
        <v>50</v>
      </c>
      <c r="N4089">
        <f t="shared" ca="1" si="514"/>
        <v>100</v>
      </c>
      <c r="O4089">
        <v>1</v>
      </c>
    </row>
    <row r="4090" spans="1:15" x14ac:dyDescent="0.25">
      <c r="A4090">
        <v>4089</v>
      </c>
      <c r="B4090" s="3">
        <v>45558</v>
      </c>
      <c r="C4090">
        <v>3</v>
      </c>
      <c r="D4090" t="str">
        <f>VLOOKUP(C4090,'Store-Salesman Details'!$A$2:$H$16,4,FALSE)</f>
        <v>North</v>
      </c>
      <c r="E4090" t="str">
        <f>VLOOKUP(C4090,'Store-Salesman Details'!$A$2:$H$16,5,FALSE)</f>
        <v>Karan</v>
      </c>
      <c r="F4090">
        <f t="shared" ca="1" si="519"/>
        <v>7</v>
      </c>
      <c r="G4090" t="str">
        <f ca="1">VLOOKUP(F4090,'Stock Details'!$A$2:$J$51,2,FALSE)</f>
        <v>Beverages</v>
      </c>
      <c r="H4090" t="str">
        <f ca="1">VLOOKUP(F4090,'Stock Details'!$A$2:$J$51,3,FALSE)</f>
        <v>Nescafe - Coffee Instant</v>
      </c>
      <c r="I4090" t="str">
        <f ca="1">VLOOKUP(F4090,'Stock Details'!$A$2:$J$51,7,FALSE)</f>
        <v>1-A</v>
      </c>
      <c r="J4090" t="str">
        <f t="shared" ca="1" si="512"/>
        <v>3_1-A</v>
      </c>
      <c r="K4090" t="str">
        <f ca="1">VLOOKUP(J4090,'Store-Salesman Details'!$C$2:$H$16,6,FALSE)</f>
        <v>Suresh</v>
      </c>
      <c r="L4090">
        <f t="shared" ca="1" si="513"/>
        <v>2</v>
      </c>
      <c r="M4090">
        <f ca="1">VLOOKUP(F4090,'Stock Details'!$A$2:$J$51,5,FALSE)</f>
        <v>50</v>
      </c>
      <c r="N4090">
        <f t="shared" ca="1" si="514"/>
        <v>100</v>
      </c>
      <c r="O4090">
        <v>1</v>
      </c>
    </row>
    <row r="4091" spans="1:15" x14ac:dyDescent="0.25">
      <c r="A4091">
        <v>4090</v>
      </c>
      <c r="B4091" s="3">
        <v>45558</v>
      </c>
      <c r="C4091">
        <v>3</v>
      </c>
      <c r="D4091" t="str">
        <f>VLOOKUP(C4091,'Store-Salesman Details'!$A$2:$H$16,4,FALSE)</f>
        <v>North</v>
      </c>
      <c r="E4091" t="str">
        <f>VLOOKUP(C4091,'Store-Salesman Details'!$A$2:$H$16,5,FALSE)</f>
        <v>Karan</v>
      </c>
      <c r="F4091">
        <f t="shared" ca="1" si="519"/>
        <v>15</v>
      </c>
      <c r="G4091" t="str">
        <f ca="1">VLOOKUP(F4091,'Stock Details'!$A$2:$J$51,2,FALSE)</f>
        <v>Foods</v>
      </c>
      <c r="H4091" t="str">
        <f ca="1">VLOOKUP(F4091,'Stock Details'!$A$2:$J$51,3,FALSE)</f>
        <v>Kissan Mixed Fruit Juice</v>
      </c>
      <c r="I4091" t="str">
        <f ca="1">VLOOKUP(F4091,'Stock Details'!$A$2:$J$51,7,FALSE)</f>
        <v>1-A</v>
      </c>
      <c r="J4091" t="str">
        <f t="shared" ca="1" si="512"/>
        <v>3_1-A</v>
      </c>
      <c r="K4091" t="str">
        <f ca="1">VLOOKUP(J4091,'Store-Salesman Details'!$C$2:$H$16,6,FALSE)</f>
        <v>Suresh</v>
      </c>
      <c r="L4091">
        <f t="shared" ca="1" si="513"/>
        <v>2</v>
      </c>
      <c r="M4091">
        <f ca="1">VLOOKUP(F4091,'Stock Details'!$A$2:$J$51,5,FALSE)</f>
        <v>165</v>
      </c>
      <c r="N4091">
        <f t="shared" ca="1" si="514"/>
        <v>330</v>
      </c>
      <c r="O4091">
        <v>1</v>
      </c>
    </row>
    <row r="4092" spans="1:15" x14ac:dyDescent="0.25">
      <c r="A4092">
        <v>4091</v>
      </c>
      <c r="B4092" s="3">
        <v>45558</v>
      </c>
      <c r="C4092">
        <v>3</v>
      </c>
      <c r="D4092" t="str">
        <f>VLOOKUP(C4092,'Store-Salesman Details'!$A$2:$H$16,4,FALSE)</f>
        <v>North</v>
      </c>
      <c r="E4092" t="str">
        <f>VLOOKUP(C4092,'Store-Salesman Details'!$A$2:$H$16,5,FALSE)</f>
        <v>Karan</v>
      </c>
      <c r="F4092">
        <f t="shared" ca="1" si="519"/>
        <v>11</v>
      </c>
      <c r="G4092" t="str">
        <f ca="1">VLOOKUP(F4092,'Stock Details'!$A$2:$J$51,2,FALSE)</f>
        <v>Foods</v>
      </c>
      <c r="H4092" t="str">
        <f ca="1">VLOOKUP(F4092,'Stock Details'!$A$2:$J$51,3,FALSE)</f>
        <v>Kissan Jam</v>
      </c>
      <c r="I4092" t="str">
        <f ca="1">VLOOKUP(F4092,'Stock Details'!$A$2:$J$51,7,FALSE)</f>
        <v>1-A</v>
      </c>
      <c r="J4092" t="str">
        <f t="shared" ca="1" si="512"/>
        <v>3_1-A</v>
      </c>
      <c r="K4092" t="str">
        <f ca="1">VLOOKUP(J4092,'Store-Salesman Details'!$C$2:$H$16,6,FALSE)</f>
        <v>Suresh</v>
      </c>
      <c r="L4092">
        <f t="shared" ca="1" si="513"/>
        <v>1</v>
      </c>
      <c r="M4092">
        <f ca="1">VLOOKUP(F4092,'Stock Details'!$A$2:$J$51,5,FALSE)</f>
        <v>15</v>
      </c>
      <c r="N4092">
        <f t="shared" ca="1" si="514"/>
        <v>15</v>
      </c>
      <c r="O4092">
        <v>1</v>
      </c>
    </row>
    <row r="4093" spans="1:15" x14ac:dyDescent="0.25">
      <c r="A4093">
        <v>4092</v>
      </c>
      <c r="B4093" s="3">
        <v>45558</v>
      </c>
      <c r="C4093">
        <v>3</v>
      </c>
      <c r="D4093" t="str">
        <f>VLOOKUP(C4093,'Store-Salesman Details'!$A$2:$H$16,4,FALSE)</f>
        <v>North</v>
      </c>
      <c r="E4093" t="str">
        <f>VLOOKUP(C4093,'Store-Salesman Details'!$A$2:$H$16,5,FALSE)</f>
        <v>Karan</v>
      </c>
      <c r="F4093">
        <f t="shared" ca="1" si="519"/>
        <v>12</v>
      </c>
      <c r="G4093" t="str">
        <f ca="1">VLOOKUP(F4093,'Stock Details'!$A$2:$J$51,2,FALSE)</f>
        <v>Foods</v>
      </c>
      <c r="H4093" t="str">
        <f ca="1">VLOOKUP(F4093,'Stock Details'!$A$2:$J$51,3,FALSE)</f>
        <v>Kissan Ketchup</v>
      </c>
      <c r="I4093" t="str">
        <f ca="1">VLOOKUP(F4093,'Stock Details'!$A$2:$J$51,7,FALSE)</f>
        <v>1-A</v>
      </c>
      <c r="J4093" t="str">
        <f t="shared" ca="1" si="512"/>
        <v>3_1-A</v>
      </c>
      <c r="K4093" t="str">
        <f ca="1">VLOOKUP(J4093,'Store-Salesman Details'!$C$2:$H$16,6,FALSE)</f>
        <v>Suresh</v>
      </c>
      <c r="L4093">
        <f t="shared" ca="1" si="513"/>
        <v>3</v>
      </c>
      <c r="M4093">
        <f ca="1">VLOOKUP(F4093,'Stock Details'!$A$2:$J$51,5,FALSE)</f>
        <v>15</v>
      </c>
      <c r="N4093">
        <f t="shared" ca="1" si="514"/>
        <v>45</v>
      </c>
      <c r="O4093">
        <v>1</v>
      </c>
    </row>
    <row r="4094" spans="1:15" x14ac:dyDescent="0.25">
      <c r="A4094">
        <v>4093</v>
      </c>
      <c r="B4094" s="3">
        <v>45558</v>
      </c>
      <c r="C4094">
        <v>3</v>
      </c>
      <c r="D4094" t="str">
        <f>VLOOKUP(C4094,'Store-Salesman Details'!$A$2:$H$16,4,FALSE)</f>
        <v>North</v>
      </c>
      <c r="E4094" t="str">
        <f>VLOOKUP(C4094,'Store-Salesman Details'!$A$2:$H$16,5,FALSE)</f>
        <v>Karan</v>
      </c>
      <c r="F4094">
        <f t="shared" ca="1" si="519"/>
        <v>7</v>
      </c>
      <c r="G4094" t="str">
        <f ca="1">VLOOKUP(F4094,'Stock Details'!$A$2:$J$51,2,FALSE)</f>
        <v>Beverages</v>
      </c>
      <c r="H4094" t="str">
        <f ca="1">VLOOKUP(F4094,'Stock Details'!$A$2:$J$51,3,FALSE)</f>
        <v>Nescafe - Coffee Instant</v>
      </c>
      <c r="I4094" t="str">
        <f ca="1">VLOOKUP(F4094,'Stock Details'!$A$2:$J$51,7,FALSE)</f>
        <v>1-A</v>
      </c>
      <c r="J4094" t="str">
        <f t="shared" ca="1" si="512"/>
        <v>3_1-A</v>
      </c>
      <c r="K4094" t="str">
        <f ca="1">VLOOKUP(J4094,'Store-Salesman Details'!$C$2:$H$16,6,FALSE)</f>
        <v>Suresh</v>
      </c>
      <c r="L4094">
        <f t="shared" ca="1" si="513"/>
        <v>2</v>
      </c>
      <c r="M4094">
        <f ca="1">VLOOKUP(F4094,'Stock Details'!$A$2:$J$51,5,FALSE)</f>
        <v>50</v>
      </c>
      <c r="N4094">
        <f t="shared" ca="1" si="514"/>
        <v>100</v>
      </c>
      <c r="O4094">
        <v>1</v>
      </c>
    </row>
    <row r="4095" spans="1:15" x14ac:dyDescent="0.25">
      <c r="A4095">
        <v>4094</v>
      </c>
      <c r="B4095" s="3">
        <v>45558</v>
      </c>
      <c r="C4095">
        <v>3</v>
      </c>
      <c r="D4095" t="str">
        <f>VLOOKUP(C4095,'Store-Salesman Details'!$A$2:$H$16,4,FALSE)</f>
        <v>North</v>
      </c>
      <c r="E4095" t="str">
        <f>VLOOKUP(C4095,'Store-Salesman Details'!$A$2:$H$16,5,FALSE)</f>
        <v>Karan</v>
      </c>
      <c r="F4095">
        <f t="shared" ca="1" si="519"/>
        <v>3</v>
      </c>
      <c r="G4095" t="str">
        <f ca="1">VLOOKUP(F4095,'Stock Details'!$A$2:$J$51,2,FALSE)</f>
        <v>Beverages</v>
      </c>
      <c r="H4095" t="str">
        <f ca="1">VLOOKUP(F4095,'Stock Details'!$A$2:$J$51,3,FALSE)</f>
        <v>Taj Mahal</v>
      </c>
      <c r="I4095" t="str">
        <f ca="1">VLOOKUP(F4095,'Stock Details'!$A$2:$J$51,7,FALSE)</f>
        <v>1-A</v>
      </c>
      <c r="J4095" t="str">
        <f t="shared" ca="1" si="512"/>
        <v>3_1-A</v>
      </c>
      <c r="K4095" t="str">
        <f ca="1">VLOOKUP(J4095,'Store-Salesman Details'!$C$2:$H$16,6,FALSE)</f>
        <v>Suresh</v>
      </c>
      <c r="L4095">
        <f t="shared" ca="1" si="513"/>
        <v>3</v>
      </c>
      <c r="M4095">
        <f ca="1">VLOOKUP(F4095,'Stock Details'!$A$2:$J$51,5,FALSE)</f>
        <v>50</v>
      </c>
      <c r="N4095">
        <f t="shared" ca="1" si="514"/>
        <v>150</v>
      </c>
      <c r="O4095">
        <v>1</v>
      </c>
    </row>
    <row r="4096" spans="1:15" x14ac:dyDescent="0.25">
      <c r="A4096">
        <v>4095</v>
      </c>
      <c r="B4096" s="3">
        <v>45558</v>
      </c>
      <c r="C4096">
        <v>3</v>
      </c>
      <c r="D4096" t="str">
        <f>VLOOKUP(C4096,'Store-Salesman Details'!$A$2:$H$16,4,FALSE)</f>
        <v>North</v>
      </c>
      <c r="E4096" t="str">
        <f>VLOOKUP(C4096,'Store-Salesman Details'!$A$2:$H$16,5,FALSE)</f>
        <v>Karan</v>
      </c>
      <c r="F4096">
        <f t="shared" ca="1" si="519"/>
        <v>13</v>
      </c>
      <c r="G4096" t="str">
        <f ca="1">VLOOKUP(F4096,'Stock Details'!$A$2:$J$51,2,FALSE)</f>
        <v>Foods</v>
      </c>
      <c r="H4096" t="str">
        <f ca="1">VLOOKUP(F4096,'Stock Details'!$A$2:$J$51,3,FALSE)</f>
        <v>Kissan Orange Juice</v>
      </c>
      <c r="I4096" t="str">
        <f ca="1">VLOOKUP(F4096,'Stock Details'!$A$2:$J$51,7,FALSE)</f>
        <v>1-A</v>
      </c>
      <c r="J4096" t="str">
        <f t="shared" ca="1" si="512"/>
        <v>3_1-A</v>
      </c>
      <c r="K4096" t="str">
        <f ca="1">VLOOKUP(J4096,'Store-Salesman Details'!$C$2:$H$16,6,FALSE)</f>
        <v>Suresh</v>
      </c>
      <c r="L4096">
        <f t="shared" ca="1" si="513"/>
        <v>4</v>
      </c>
      <c r="M4096">
        <f ca="1">VLOOKUP(F4096,'Stock Details'!$A$2:$J$51,5,FALSE)</f>
        <v>165</v>
      </c>
      <c r="N4096">
        <f t="shared" ca="1" si="514"/>
        <v>660</v>
      </c>
      <c r="O4096">
        <v>1</v>
      </c>
    </row>
    <row r="4097" spans="1:15" x14ac:dyDescent="0.25">
      <c r="A4097">
        <v>4096</v>
      </c>
      <c r="B4097" s="3">
        <v>45558</v>
      </c>
      <c r="C4097">
        <v>3</v>
      </c>
      <c r="D4097" t="str">
        <f>VLOOKUP(C4097,'Store-Salesman Details'!$A$2:$H$16,4,FALSE)</f>
        <v>North</v>
      </c>
      <c r="E4097" t="str">
        <f>VLOOKUP(C4097,'Store-Salesman Details'!$A$2:$H$16,5,FALSE)</f>
        <v>Karan</v>
      </c>
      <c r="F4097">
        <f t="shared" ca="1" si="519"/>
        <v>15</v>
      </c>
      <c r="G4097" t="str">
        <f ca="1">VLOOKUP(F4097,'Stock Details'!$A$2:$J$51,2,FALSE)</f>
        <v>Foods</v>
      </c>
      <c r="H4097" t="str">
        <f ca="1">VLOOKUP(F4097,'Stock Details'!$A$2:$J$51,3,FALSE)</f>
        <v>Kissan Mixed Fruit Juice</v>
      </c>
      <c r="I4097" t="str">
        <f ca="1">VLOOKUP(F4097,'Stock Details'!$A$2:$J$51,7,FALSE)</f>
        <v>1-A</v>
      </c>
      <c r="J4097" t="str">
        <f t="shared" ca="1" si="512"/>
        <v>3_1-A</v>
      </c>
      <c r="K4097" t="str">
        <f ca="1">VLOOKUP(J4097,'Store-Salesman Details'!$C$2:$H$16,6,FALSE)</f>
        <v>Suresh</v>
      </c>
      <c r="L4097">
        <f t="shared" ca="1" si="513"/>
        <v>1</v>
      </c>
      <c r="M4097">
        <f ca="1">VLOOKUP(F4097,'Stock Details'!$A$2:$J$51,5,FALSE)</f>
        <v>165</v>
      </c>
      <c r="N4097">
        <f t="shared" ca="1" si="514"/>
        <v>165</v>
      </c>
      <c r="O4097">
        <v>1</v>
      </c>
    </row>
    <row r="4098" spans="1:15" x14ac:dyDescent="0.25">
      <c r="A4098">
        <v>4097</v>
      </c>
      <c r="B4098" s="3">
        <v>45558</v>
      </c>
      <c r="C4098">
        <v>3</v>
      </c>
      <c r="D4098" t="str">
        <f>VLOOKUP(C4098,'Store-Salesman Details'!$A$2:$H$16,4,FALSE)</f>
        <v>North</v>
      </c>
      <c r="E4098" t="str">
        <f>VLOOKUP(C4098,'Store-Salesman Details'!$A$2:$H$16,5,FALSE)</f>
        <v>Karan</v>
      </c>
      <c r="F4098">
        <f t="shared" ca="1" si="519"/>
        <v>7</v>
      </c>
      <c r="G4098" t="str">
        <f ca="1">VLOOKUP(F4098,'Stock Details'!$A$2:$J$51,2,FALSE)</f>
        <v>Beverages</v>
      </c>
      <c r="H4098" t="str">
        <f ca="1">VLOOKUP(F4098,'Stock Details'!$A$2:$J$51,3,FALSE)</f>
        <v>Nescafe - Coffee Instant</v>
      </c>
      <c r="I4098" t="str">
        <f ca="1">VLOOKUP(F4098,'Stock Details'!$A$2:$J$51,7,FALSE)</f>
        <v>1-A</v>
      </c>
      <c r="J4098" t="str">
        <f t="shared" ref="J4098:J4161" ca="1" si="520">CONCATENATE(C4098,"_",I4098)</f>
        <v>3_1-A</v>
      </c>
      <c r="K4098" t="str">
        <f ca="1">VLOOKUP(J4098,'Store-Salesman Details'!$C$2:$H$16,6,FALSE)</f>
        <v>Suresh</v>
      </c>
      <c r="L4098">
        <f t="shared" ref="L4098:L4161" ca="1" si="521">RANDBETWEEN(1,5)</f>
        <v>5</v>
      </c>
      <c r="M4098">
        <f ca="1">VLOOKUP(F4098,'Stock Details'!$A$2:$J$51,5,FALSE)</f>
        <v>50</v>
      </c>
      <c r="N4098">
        <f t="shared" ref="N4098:N4161" ca="1" si="522">L4098*M4098</f>
        <v>250</v>
      </c>
      <c r="O4098">
        <v>1</v>
      </c>
    </row>
    <row r="4099" spans="1:15" x14ac:dyDescent="0.25">
      <c r="A4099">
        <v>4098</v>
      </c>
      <c r="B4099" s="3">
        <v>45558</v>
      </c>
      <c r="C4099">
        <v>3</v>
      </c>
      <c r="D4099" t="str">
        <f>VLOOKUP(C4099,'Store-Salesman Details'!$A$2:$H$16,4,FALSE)</f>
        <v>North</v>
      </c>
      <c r="E4099" t="str">
        <f>VLOOKUP(C4099,'Store-Salesman Details'!$A$2:$H$16,5,FALSE)</f>
        <v>Karan</v>
      </c>
      <c r="F4099">
        <f t="shared" ca="1" si="519"/>
        <v>14</v>
      </c>
      <c r="G4099" t="str">
        <f ca="1">VLOOKUP(F4099,'Stock Details'!$A$2:$J$51,2,FALSE)</f>
        <v>Foods</v>
      </c>
      <c r="H4099" t="str">
        <f ca="1">VLOOKUP(F4099,'Stock Details'!$A$2:$J$51,3,FALSE)</f>
        <v>Kissan Mango Juice</v>
      </c>
      <c r="I4099" t="str">
        <f ca="1">VLOOKUP(F4099,'Stock Details'!$A$2:$J$51,7,FALSE)</f>
        <v>1-A</v>
      </c>
      <c r="J4099" t="str">
        <f t="shared" ca="1" si="520"/>
        <v>3_1-A</v>
      </c>
      <c r="K4099" t="str">
        <f ca="1">VLOOKUP(J4099,'Store-Salesman Details'!$C$2:$H$16,6,FALSE)</f>
        <v>Suresh</v>
      </c>
      <c r="L4099">
        <f t="shared" ca="1" si="521"/>
        <v>1</v>
      </c>
      <c r="M4099">
        <f ca="1">VLOOKUP(F4099,'Stock Details'!$A$2:$J$51,5,FALSE)</f>
        <v>165</v>
      </c>
      <c r="N4099">
        <f t="shared" ca="1" si="522"/>
        <v>165</v>
      </c>
      <c r="O4099">
        <v>1</v>
      </c>
    </row>
    <row r="4100" spans="1:15" x14ac:dyDescent="0.25">
      <c r="A4100">
        <v>4099</v>
      </c>
      <c r="B4100" s="3">
        <v>45558</v>
      </c>
      <c r="C4100">
        <v>3</v>
      </c>
      <c r="D4100" t="str">
        <f>VLOOKUP(C4100,'Store-Salesman Details'!$A$2:$H$16,4,FALSE)</f>
        <v>North</v>
      </c>
      <c r="E4100" t="str">
        <f>VLOOKUP(C4100,'Store-Salesman Details'!$A$2:$H$16,5,FALSE)</f>
        <v>Karan</v>
      </c>
      <c r="F4100">
        <f t="shared" ca="1" si="519"/>
        <v>2</v>
      </c>
      <c r="G4100" t="str">
        <f ca="1">VLOOKUP(F4100,'Stock Details'!$A$2:$J$51,2,FALSE)</f>
        <v>Beverages</v>
      </c>
      <c r="H4100" t="str">
        <f ca="1">VLOOKUP(F4100,'Stock Details'!$A$2:$J$51,3,FALSE)</f>
        <v>Lipton</v>
      </c>
      <c r="I4100" t="str">
        <f ca="1">VLOOKUP(F4100,'Stock Details'!$A$2:$J$51,7,FALSE)</f>
        <v>1-A</v>
      </c>
      <c r="J4100" t="str">
        <f t="shared" ca="1" si="520"/>
        <v>3_1-A</v>
      </c>
      <c r="K4100" t="str">
        <f ca="1">VLOOKUP(J4100,'Store-Salesman Details'!$C$2:$H$16,6,FALSE)</f>
        <v>Suresh</v>
      </c>
      <c r="L4100">
        <f t="shared" ca="1" si="521"/>
        <v>3</v>
      </c>
      <c r="M4100">
        <f ca="1">VLOOKUP(F4100,'Stock Details'!$A$2:$J$51,5,FALSE)</f>
        <v>150</v>
      </c>
      <c r="N4100">
        <f t="shared" ca="1" si="522"/>
        <v>450</v>
      </c>
      <c r="O4100">
        <v>1</v>
      </c>
    </row>
    <row r="4101" spans="1:15" x14ac:dyDescent="0.25">
      <c r="A4101">
        <v>4100</v>
      </c>
      <c r="B4101" s="3">
        <v>45558</v>
      </c>
      <c r="C4101">
        <v>3</v>
      </c>
      <c r="D4101" t="str">
        <f>VLOOKUP(C4101,'Store-Salesman Details'!$A$2:$H$16,4,FALSE)</f>
        <v>North</v>
      </c>
      <c r="E4101" t="str">
        <f>VLOOKUP(C4101,'Store-Salesman Details'!$A$2:$H$16,5,FALSE)</f>
        <v>Karan</v>
      </c>
      <c r="F4101">
        <f t="shared" ca="1" si="519"/>
        <v>18</v>
      </c>
      <c r="G4101" t="str">
        <f ca="1">VLOOKUP(F4101,'Stock Details'!$A$2:$J$51,2,FALSE)</f>
        <v>Ice Cream</v>
      </c>
      <c r="H4101" t="str">
        <f ca="1">VLOOKUP(F4101,'Stock Details'!$A$2:$J$51,3,FALSE)</f>
        <v>Kwality Wall's - Chocolate</v>
      </c>
      <c r="I4101" t="str">
        <f ca="1">VLOOKUP(F4101,'Stock Details'!$A$2:$J$51,7,FALSE)</f>
        <v>1-A</v>
      </c>
      <c r="J4101" t="str">
        <f t="shared" ca="1" si="520"/>
        <v>3_1-A</v>
      </c>
      <c r="K4101" t="str">
        <f ca="1">VLOOKUP(J4101,'Store-Salesman Details'!$C$2:$H$16,6,FALSE)</f>
        <v>Suresh</v>
      </c>
      <c r="L4101">
        <f t="shared" ca="1" si="521"/>
        <v>4</v>
      </c>
      <c r="M4101">
        <f ca="1">VLOOKUP(F4101,'Stock Details'!$A$2:$J$51,5,FALSE)</f>
        <v>145</v>
      </c>
      <c r="N4101">
        <f t="shared" ca="1" si="522"/>
        <v>580</v>
      </c>
      <c r="O4101">
        <v>1</v>
      </c>
    </row>
    <row r="4102" spans="1:15" x14ac:dyDescent="0.25">
      <c r="A4102">
        <v>4101</v>
      </c>
      <c r="B4102" s="3">
        <v>45558</v>
      </c>
      <c r="C4102">
        <v>3</v>
      </c>
      <c r="D4102" t="str">
        <f>VLOOKUP(C4102,'Store-Salesman Details'!$A$2:$H$16,4,FALSE)</f>
        <v>North</v>
      </c>
      <c r="E4102" t="str">
        <f>VLOOKUP(C4102,'Store-Salesman Details'!$A$2:$H$16,5,FALSE)</f>
        <v>Karan</v>
      </c>
      <c r="F4102">
        <f t="shared" ca="1" si="519"/>
        <v>19</v>
      </c>
      <c r="G4102" t="str">
        <f ca="1">VLOOKUP(F4102,'Stock Details'!$A$2:$J$51,2,FALSE)</f>
        <v>Ice Cream</v>
      </c>
      <c r="H4102" t="str">
        <f ca="1">VLOOKUP(F4102,'Stock Details'!$A$2:$J$51,3,FALSE)</f>
        <v>Kwality Wall's - Tutty Fruity</v>
      </c>
      <c r="I4102" t="str">
        <f ca="1">VLOOKUP(F4102,'Stock Details'!$A$2:$J$51,7,FALSE)</f>
        <v>1-A</v>
      </c>
      <c r="J4102" t="str">
        <f t="shared" ca="1" si="520"/>
        <v>3_1-A</v>
      </c>
      <c r="K4102" t="str">
        <f ca="1">VLOOKUP(J4102,'Store-Salesman Details'!$C$2:$H$16,6,FALSE)</f>
        <v>Suresh</v>
      </c>
      <c r="L4102">
        <f t="shared" ca="1" si="521"/>
        <v>3</v>
      </c>
      <c r="M4102">
        <f ca="1">VLOOKUP(F4102,'Stock Details'!$A$2:$J$51,5,FALSE)</f>
        <v>155</v>
      </c>
      <c r="N4102">
        <f t="shared" ca="1" si="522"/>
        <v>465</v>
      </c>
      <c r="O4102">
        <v>1</v>
      </c>
    </row>
    <row r="4103" spans="1:15" x14ac:dyDescent="0.25">
      <c r="A4103">
        <v>4102</v>
      </c>
      <c r="B4103" s="3">
        <v>45558</v>
      </c>
      <c r="C4103">
        <v>3</v>
      </c>
      <c r="D4103" t="str">
        <f>VLOOKUP(C4103,'Store-Salesman Details'!$A$2:$H$16,4,FALSE)</f>
        <v>North</v>
      </c>
      <c r="E4103" t="str">
        <f>VLOOKUP(C4103,'Store-Salesman Details'!$A$2:$H$16,5,FALSE)</f>
        <v>Karan</v>
      </c>
      <c r="F4103">
        <f t="shared" ca="1" si="519"/>
        <v>7</v>
      </c>
      <c r="G4103" t="str">
        <f ca="1">VLOOKUP(F4103,'Stock Details'!$A$2:$J$51,2,FALSE)</f>
        <v>Beverages</v>
      </c>
      <c r="H4103" t="str">
        <f ca="1">VLOOKUP(F4103,'Stock Details'!$A$2:$J$51,3,FALSE)</f>
        <v>Nescafe - Coffee Instant</v>
      </c>
      <c r="I4103" t="str">
        <f ca="1">VLOOKUP(F4103,'Stock Details'!$A$2:$J$51,7,FALSE)</f>
        <v>1-A</v>
      </c>
      <c r="J4103" t="str">
        <f t="shared" ca="1" si="520"/>
        <v>3_1-A</v>
      </c>
      <c r="K4103" t="str">
        <f ca="1">VLOOKUP(J4103,'Store-Salesman Details'!$C$2:$H$16,6,FALSE)</f>
        <v>Suresh</v>
      </c>
      <c r="L4103">
        <f t="shared" ca="1" si="521"/>
        <v>3</v>
      </c>
      <c r="M4103">
        <f ca="1">VLOOKUP(F4103,'Stock Details'!$A$2:$J$51,5,FALSE)</f>
        <v>50</v>
      </c>
      <c r="N4103">
        <f t="shared" ca="1" si="522"/>
        <v>150</v>
      </c>
      <c r="O4103">
        <v>1</v>
      </c>
    </row>
    <row r="4104" spans="1:15" x14ac:dyDescent="0.25">
      <c r="A4104">
        <v>4103</v>
      </c>
      <c r="B4104" s="3">
        <v>45558</v>
      </c>
      <c r="C4104">
        <v>3</v>
      </c>
      <c r="D4104" t="str">
        <f>VLOOKUP(C4104,'Store-Salesman Details'!$A$2:$H$16,4,FALSE)</f>
        <v>North</v>
      </c>
      <c r="E4104" t="str">
        <f>VLOOKUP(C4104,'Store-Salesman Details'!$A$2:$H$16,5,FALSE)</f>
        <v>Karan</v>
      </c>
      <c r="F4104">
        <f t="shared" ca="1" si="519"/>
        <v>4</v>
      </c>
      <c r="G4104" t="str">
        <f ca="1">VLOOKUP(F4104,'Stock Details'!$A$2:$J$51,2,FALSE)</f>
        <v>Beverages</v>
      </c>
      <c r="H4104" t="str">
        <f ca="1">VLOOKUP(F4104,'Stock Details'!$A$2:$J$51,3,FALSE)</f>
        <v>Bru</v>
      </c>
      <c r="I4104" t="str">
        <f ca="1">VLOOKUP(F4104,'Stock Details'!$A$2:$J$51,7,FALSE)</f>
        <v>1-A</v>
      </c>
      <c r="J4104" t="str">
        <f t="shared" ca="1" si="520"/>
        <v>3_1-A</v>
      </c>
      <c r="K4104" t="str">
        <f ca="1">VLOOKUP(J4104,'Store-Salesman Details'!$C$2:$H$16,6,FALSE)</f>
        <v>Suresh</v>
      </c>
      <c r="L4104">
        <f t="shared" ca="1" si="521"/>
        <v>1</v>
      </c>
      <c r="M4104">
        <f ca="1">VLOOKUP(F4104,'Stock Details'!$A$2:$J$51,5,FALSE)</f>
        <v>45</v>
      </c>
      <c r="N4104">
        <f t="shared" ca="1" si="522"/>
        <v>45</v>
      </c>
      <c r="O4104">
        <v>1</v>
      </c>
    </row>
    <row r="4105" spans="1:15" x14ac:dyDescent="0.25">
      <c r="A4105">
        <v>4104</v>
      </c>
      <c r="B4105" s="3">
        <v>45558</v>
      </c>
      <c r="C4105">
        <v>3</v>
      </c>
      <c r="D4105" t="str">
        <f>VLOOKUP(C4105,'Store-Salesman Details'!$A$2:$H$16,4,FALSE)</f>
        <v>North</v>
      </c>
      <c r="E4105" t="str">
        <f>VLOOKUP(C4105,'Store-Salesman Details'!$A$2:$H$16,5,FALSE)</f>
        <v>Karan</v>
      </c>
      <c r="F4105">
        <f t="shared" ca="1" si="519"/>
        <v>5</v>
      </c>
      <c r="G4105" t="str">
        <f ca="1">VLOOKUP(F4105,'Stock Details'!$A$2:$J$51,2,FALSE)</f>
        <v>Beverages</v>
      </c>
      <c r="H4105" t="str">
        <f ca="1">VLOOKUP(F4105,'Stock Details'!$A$2:$J$51,3,FALSE)</f>
        <v>Nescafe - Coffee Classic</v>
      </c>
      <c r="I4105" t="str">
        <f ca="1">VLOOKUP(F4105,'Stock Details'!$A$2:$J$51,7,FALSE)</f>
        <v>1-A</v>
      </c>
      <c r="J4105" t="str">
        <f t="shared" ca="1" si="520"/>
        <v>3_1-A</v>
      </c>
      <c r="K4105" t="str">
        <f ca="1">VLOOKUP(J4105,'Store-Salesman Details'!$C$2:$H$16,6,FALSE)</f>
        <v>Suresh</v>
      </c>
      <c r="L4105">
        <f t="shared" ca="1" si="521"/>
        <v>1</v>
      </c>
      <c r="M4105">
        <f ca="1">VLOOKUP(F4105,'Stock Details'!$A$2:$J$51,5,FALSE)</f>
        <v>10</v>
      </c>
      <c r="N4105">
        <f t="shared" ca="1" si="522"/>
        <v>10</v>
      </c>
      <c r="O4105">
        <v>1</v>
      </c>
    </row>
    <row r="4106" spans="1:15" x14ac:dyDescent="0.25">
      <c r="A4106">
        <v>4105</v>
      </c>
      <c r="B4106" s="3">
        <v>45558</v>
      </c>
      <c r="C4106">
        <v>3</v>
      </c>
      <c r="D4106" t="str">
        <f>VLOOKUP(C4106,'Store-Salesman Details'!$A$2:$H$16,4,FALSE)</f>
        <v>North</v>
      </c>
      <c r="E4106" t="str">
        <f>VLOOKUP(C4106,'Store-Salesman Details'!$A$2:$H$16,5,FALSE)</f>
        <v>Karan</v>
      </c>
      <c r="F4106">
        <f t="shared" ca="1" si="519"/>
        <v>5</v>
      </c>
      <c r="G4106" t="str">
        <f ca="1">VLOOKUP(F4106,'Stock Details'!$A$2:$J$51,2,FALSE)</f>
        <v>Beverages</v>
      </c>
      <c r="H4106" t="str">
        <f ca="1">VLOOKUP(F4106,'Stock Details'!$A$2:$J$51,3,FALSE)</f>
        <v>Nescafe - Coffee Classic</v>
      </c>
      <c r="I4106" t="str">
        <f ca="1">VLOOKUP(F4106,'Stock Details'!$A$2:$J$51,7,FALSE)</f>
        <v>1-A</v>
      </c>
      <c r="J4106" t="str">
        <f t="shared" ca="1" si="520"/>
        <v>3_1-A</v>
      </c>
      <c r="K4106" t="str">
        <f ca="1">VLOOKUP(J4106,'Store-Salesman Details'!$C$2:$H$16,6,FALSE)</f>
        <v>Suresh</v>
      </c>
      <c r="L4106">
        <f t="shared" ca="1" si="521"/>
        <v>1</v>
      </c>
      <c r="M4106">
        <f ca="1">VLOOKUP(F4106,'Stock Details'!$A$2:$J$51,5,FALSE)</f>
        <v>10</v>
      </c>
      <c r="N4106">
        <f t="shared" ca="1" si="522"/>
        <v>10</v>
      </c>
      <c r="O4106">
        <v>1</v>
      </c>
    </row>
    <row r="4107" spans="1:15" x14ac:dyDescent="0.25">
      <c r="A4107">
        <v>4106</v>
      </c>
      <c r="B4107" s="3">
        <v>45558</v>
      </c>
      <c r="C4107">
        <v>3</v>
      </c>
      <c r="D4107" t="str">
        <f>VLOOKUP(C4107,'Store-Salesman Details'!$A$2:$H$16,4,FALSE)</f>
        <v>North</v>
      </c>
      <c r="E4107" t="str">
        <f>VLOOKUP(C4107,'Store-Salesman Details'!$A$2:$H$16,5,FALSE)</f>
        <v>Karan</v>
      </c>
      <c r="F4107">
        <f t="shared" ca="1" si="519"/>
        <v>5</v>
      </c>
      <c r="G4107" t="str">
        <f ca="1">VLOOKUP(F4107,'Stock Details'!$A$2:$J$51,2,FALSE)</f>
        <v>Beverages</v>
      </c>
      <c r="H4107" t="str">
        <f ca="1">VLOOKUP(F4107,'Stock Details'!$A$2:$J$51,3,FALSE)</f>
        <v>Nescafe - Coffee Classic</v>
      </c>
      <c r="I4107" t="str">
        <f ca="1">VLOOKUP(F4107,'Stock Details'!$A$2:$J$51,7,FALSE)</f>
        <v>1-A</v>
      </c>
      <c r="J4107" t="str">
        <f t="shared" ca="1" si="520"/>
        <v>3_1-A</v>
      </c>
      <c r="K4107" t="str">
        <f ca="1">VLOOKUP(J4107,'Store-Salesman Details'!$C$2:$H$16,6,FALSE)</f>
        <v>Suresh</v>
      </c>
      <c r="L4107">
        <f t="shared" ca="1" si="521"/>
        <v>1</v>
      </c>
      <c r="M4107">
        <f ca="1">VLOOKUP(F4107,'Stock Details'!$A$2:$J$51,5,FALSE)</f>
        <v>10</v>
      </c>
      <c r="N4107">
        <f t="shared" ca="1" si="522"/>
        <v>10</v>
      </c>
      <c r="O4107">
        <v>1</v>
      </c>
    </row>
    <row r="4108" spans="1:15" x14ac:dyDescent="0.25">
      <c r="A4108">
        <v>4107</v>
      </c>
      <c r="B4108" s="3">
        <v>45558</v>
      </c>
      <c r="C4108">
        <v>3</v>
      </c>
      <c r="D4108" t="str">
        <f>VLOOKUP(C4108,'Store-Salesman Details'!$A$2:$H$16,4,FALSE)</f>
        <v>North</v>
      </c>
      <c r="E4108" t="str">
        <f>VLOOKUP(C4108,'Store-Salesman Details'!$A$2:$H$16,5,FALSE)</f>
        <v>Karan</v>
      </c>
      <c r="F4108">
        <f t="shared" ca="1" si="519"/>
        <v>7</v>
      </c>
      <c r="G4108" t="str">
        <f ca="1">VLOOKUP(F4108,'Stock Details'!$A$2:$J$51,2,FALSE)</f>
        <v>Beverages</v>
      </c>
      <c r="H4108" t="str">
        <f ca="1">VLOOKUP(F4108,'Stock Details'!$A$2:$J$51,3,FALSE)</f>
        <v>Nescafe - Coffee Instant</v>
      </c>
      <c r="I4108" t="str">
        <f ca="1">VLOOKUP(F4108,'Stock Details'!$A$2:$J$51,7,FALSE)</f>
        <v>1-A</v>
      </c>
      <c r="J4108" t="str">
        <f t="shared" ca="1" si="520"/>
        <v>3_1-A</v>
      </c>
      <c r="K4108" t="str">
        <f ca="1">VLOOKUP(J4108,'Store-Salesman Details'!$C$2:$H$16,6,FALSE)</f>
        <v>Suresh</v>
      </c>
      <c r="L4108">
        <f t="shared" ca="1" si="521"/>
        <v>2</v>
      </c>
      <c r="M4108">
        <f ca="1">VLOOKUP(F4108,'Stock Details'!$A$2:$J$51,5,FALSE)</f>
        <v>50</v>
      </c>
      <c r="N4108">
        <f t="shared" ca="1" si="522"/>
        <v>100</v>
      </c>
      <c r="O4108">
        <v>1</v>
      </c>
    </row>
    <row r="4109" spans="1:15" x14ac:dyDescent="0.25">
      <c r="A4109">
        <v>4108</v>
      </c>
      <c r="B4109" s="3">
        <v>45558</v>
      </c>
      <c r="C4109">
        <v>3</v>
      </c>
      <c r="D4109" t="str">
        <f>VLOOKUP(C4109,'Store-Salesman Details'!$A$2:$H$16,4,FALSE)</f>
        <v>North</v>
      </c>
      <c r="E4109" t="str">
        <f>VLOOKUP(C4109,'Store-Salesman Details'!$A$2:$H$16,5,FALSE)</f>
        <v>Karan</v>
      </c>
      <c r="F4109">
        <f t="shared" ca="1" si="519"/>
        <v>5</v>
      </c>
      <c r="G4109" t="str">
        <f ca="1">VLOOKUP(F4109,'Stock Details'!$A$2:$J$51,2,FALSE)</f>
        <v>Beverages</v>
      </c>
      <c r="H4109" t="str">
        <f ca="1">VLOOKUP(F4109,'Stock Details'!$A$2:$J$51,3,FALSE)</f>
        <v>Nescafe - Coffee Classic</v>
      </c>
      <c r="I4109" t="str">
        <f ca="1">VLOOKUP(F4109,'Stock Details'!$A$2:$J$51,7,FALSE)</f>
        <v>1-A</v>
      </c>
      <c r="J4109" t="str">
        <f t="shared" ca="1" si="520"/>
        <v>3_1-A</v>
      </c>
      <c r="K4109" t="str">
        <f ca="1">VLOOKUP(J4109,'Store-Salesman Details'!$C$2:$H$16,6,FALSE)</f>
        <v>Suresh</v>
      </c>
      <c r="L4109">
        <f t="shared" ca="1" si="521"/>
        <v>3</v>
      </c>
      <c r="M4109">
        <f ca="1">VLOOKUP(F4109,'Stock Details'!$A$2:$J$51,5,FALSE)</f>
        <v>10</v>
      </c>
      <c r="N4109">
        <f t="shared" ca="1" si="522"/>
        <v>30</v>
      </c>
      <c r="O4109">
        <v>1</v>
      </c>
    </row>
    <row r="4110" spans="1:15" x14ac:dyDescent="0.25">
      <c r="A4110">
        <v>4109</v>
      </c>
      <c r="B4110" s="3">
        <v>45558</v>
      </c>
      <c r="C4110">
        <v>3</v>
      </c>
      <c r="D4110" t="str">
        <f>VLOOKUP(C4110,'Store-Salesman Details'!$A$2:$H$16,4,FALSE)</f>
        <v>North</v>
      </c>
      <c r="E4110" t="str">
        <f>VLOOKUP(C4110,'Store-Salesman Details'!$A$2:$H$16,5,FALSE)</f>
        <v>Karan</v>
      </c>
      <c r="F4110">
        <f t="shared" ca="1" si="519"/>
        <v>14</v>
      </c>
      <c r="G4110" t="str">
        <f ca="1">VLOOKUP(F4110,'Stock Details'!$A$2:$J$51,2,FALSE)</f>
        <v>Foods</v>
      </c>
      <c r="H4110" t="str">
        <f ca="1">VLOOKUP(F4110,'Stock Details'!$A$2:$J$51,3,FALSE)</f>
        <v>Kissan Mango Juice</v>
      </c>
      <c r="I4110" t="str">
        <f ca="1">VLOOKUP(F4110,'Stock Details'!$A$2:$J$51,7,FALSE)</f>
        <v>1-A</v>
      </c>
      <c r="J4110" t="str">
        <f t="shared" ca="1" si="520"/>
        <v>3_1-A</v>
      </c>
      <c r="K4110" t="str">
        <f ca="1">VLOOKUP(J4110,'Store-Salesman Details'!$C$2:$H$16,6,FALSE)</f>
        <v>Suresh</v>
      </c>
      <c r="L4110">
        <f t="shared" ca="1" si="521"/>
        <v>4</v>
      </c>
      <c r="M4110">
        <f ca="1">VLOOKUP(F4110,'Stock Details'!$A$2:$J$51,5,FALSE)</f>
        <v>165</v>
      </c>
      <c r="N4110">
        <f t="shared" ca="1" si="522"/>
        <v>660</v>
      </c>
      <c r="O4110">
        <v>1</v>
      </c>
    </row>
    <row r="4111" spans="1:15" x14ac:dyDescent="0.25">
      <c r="A4111">
        <v>4110</v>
      </c>
      <c r="B4111" s="3">
        <v>45558</v>
      </c>
      <c r="C4111">
        <v>3</v>
      </c>
      <c r="D4111" t="str">
        <f>VLOOKUP(C4111,'Store-Salesman Details'!$A$2:$H$16,4,FALSE)</f>
        <v>North</v>
      </c>
      <c r="E4111" t="str">
        <f>VLOOKUP(C4111,'Store-Salesman Details'!$A$2:$H$16,5,FALSE)</f>
        <v>Karan</v>
      </c>
      <c r="F4111">
        <f t="shared" ca="1" si="519"/>
        <v>17</v>
      </c>
      <c r="G4111" t="str">
        <f ca="1">VLOOKUP(F4111,'Stock Details'!$A$2:$J$51,2,FALSE)</f>
        <v>Ice Cream</v>
      </c>
      <c r="H4111" t="str">
        <f ca="1">VLOOKUP(F4111,'Stock Details'!$A$2:$J$51,3,FALSE)</f>
        <v>Kwality Wall's - Vanilla</v>
      </c>
      <c r="I4111" t="str">
        <f ca="1">VLOOKUP(F4111,'Stock Details'!$A$2:$J$51,7,FALSE)</f>
        <v>1-A</v>
      </c>
      <c r="J4111" t="str">
        <f t="shared" ca="1" si="520"/>
        <v>3_1-A</v>
      </c>
      <c r="K4111" t="str">
        <f ca="1">VLOOKUP(J4111,'Store-Salesman Details'!$C$2:$H$16,6,FALSE)</f>
        <v>Suresh</v>
      </c>
      <c r="L4111">
        <f t="shared" ca="1" si="521"/>
        <v>2</v>
      </c>
      <c r="M4111">
        <f ca="1">VLOOKUP(F4111,'Stock Details'!$A$2:$J$51,5,FALSE)</f>
        <v>135</v>
      </c>
      <c r="N4111">
        <f t="shared" ca="1" si="522"/>
        <v>270</v>
      </c>
      <c r="O4111">
        <v>1</v>
      </c>
    </row>
    <row r="4112" spans="1:15" x14ac:dyDescent="0.25">
      <c r="A4112">
        <v>4111</v>
      </c>
      <c r="B4112" s="3">
        <v>45558</v>
      </c>
      <c r="C4112">
        <v>3</v>
      </c>
      <c r="D4112" t="str">
        <f>VLOOKUP(C4112,'Store-Salesman Details'!$A$2:$H$16,4,FALSE)</f>
        <v>North</v>
      </c>
      <c r="E4112" t="str">
        <f>VLOOKUP(C4112,'Store-Salesman Details'!$A$2:$H$16,5,FALSE)</f>
        <v>Karan</v>
      </c>
      <c r="F4112">
        <f t="shared" ca="1" si="519"/>
        <v>6</v>
      </c>
      <c r="G4112" t="str">
        <f ca="1">VLOOKUP(F4112,'Stock Details'!$A$2:$J$51,2,FALSE)</f>
        <v>Beverages</v>
      </c>
      <c r="H4112" t="str">
        <f ca="1">VLOOKUP(F4112,'Stock Details'!$A$2:$J$51,3,FALSE)</f>
        <v>Nescafe - Coffee Gold</v>
      </c>
      <c r="I4112" t="str">
        <f ca="1">VLOOKUP(F4112,'Stock Details'!$A$2:$J$51,7,FALSE)</f>
        <v>1-A</v>
      </c>
      <c r="J4112" t="str">
        <f t="shared" ca="1" si="520"/>
        <v>3_1-A</v>
      </c>
      <c r="K4112" t="str">
        <f ca="1">VLOOKUP(J4112,'Store-Salesman Details'!$C$2:$H$16,6,FALSE)</f>
        <v>Suresh</v>
      </c>
      <c r="L4112">
        <f t="shared" ca="1" si="521"/>
        <v>5</v>
      </c>
      <c r="M4112">
        <f ca="1">VLOOKUP(F4112,'Stock Details'!$A$2:$J$51,5,FALSE)</f>
        <v>100</v>
      </c>
      <c r="N4112">
        <f t="shared" ca="1" si="522"/>
        <v>500</v>
      </c>
      <c r="O4112">
        <v>1</v>
      </c>
    </row>
    <row r="4113" spans="1:15" x14ac:dyDescent="0.25">
      <c r="A4113">
        <v>4112</v>
      </c>
      <c r="B4113" s="3">
        <v>45558</v>
      </c>
      <c r="C4113">
        <v>3</v>
      </c>
      <c r="D4113" t="str">
        <f>VLOOKUP(C4113,'Store-Salesman Details'!$A$2:$H$16,4,FALSE)</f>
        <v>North</v>
      </c>
      <c r="E4113" t="str">
        <f>VLOOKUP(C4113,'Store-Salesman Details'!$A$2:$H$16,5,FALSE)</f>
        <v>Karan</v>
      </c>
      <c r="F4113">
        <f t="shared" ca="1" si="519"/>
        <v>3</v>
      </c>
      <c r="G4113" t="str">
        <f ca="1">VLOOKUP(F4113,'Stock Details'!$A$2:$J$51,2,FALSE)</f>
        <v>Beverages</v>
      </c>
      <c r="H4113" t="str">
        <f ca="1">VLOOKUP(F4113,'Stock Details'!$A$2:$J$51,3,FALSE)</f>
        <v>Taj Mahal</v>
      </c>
      <c r="I4113" t="str">
        <f ca="1">VLOOKUP(F4113,'Stock Details'!$A$2:$J$51,7,FALSE)</f>
        <v>1-A</v>
      </c>
      <c r="J4113" t="str">
        <f t="shared" ca="1" si="520"/>
        <v>3_1-A</v>
      </c>
      <c r="K4113" t="str">
        <f ca="1">VLOOKUP(J4113,'Store-Salesman Details'!$C$2:$H$16,6,FALSE)</f>
        <v>Suresh</v>
      </c>
      <c r="L4113">
        <f t="shared" ca="1" si="521"/>
        <v>5</v>
      </c>
      <c r="M4113">
        <f ca="1">VLOOKUP(F4113,'Stock Details'!$A$2:$J$51,5,FALSE)</f>
        <v>50</v>
      </c>
      <c r="N4113">
        <f t="shared" ca="1" si="522"/>
        <v>250</v>
      </c>
      <c r="O4113">
        <v>1</v>
      </c>
    </row>
    <row r="4114" spans="1:15" x14ac:dyDescent="0.25">
      <c r="A4114">
        <v>4113</v>
      </c>
      <c r="B4114" s="3">
        <v>45558</v>
      </c>
      <c r="C4114">
        <v>3</v>
      </c>
      <c r="D4114" t="str">
        <f>VLOOKUP(C4114,'Store-Salesman Details'!$A$2:$H$16,4,FALSE)</f>
        <v>North</v>
      </c>
      <c r="E4114" t="str">
        <f>VLOOKUP(C4114,'Store-Salesman Details'!$A$2:$H$16,5,FALSE)</f>
        <v>Karan</v>
      </c>
      <c r="F4114">
        <f t="shared" ca="1" si="519"/>
        <v>17</v>
      </c>
      <c r="G4114" t="str">
        <f ca="1">VLOOKUP(F4114,'Stock Details'!$A$2:$J$51,2,FALSE)</f>
        <v>Ice Cream</v>
      </c>
      <c r="H4114" t="str">
        <f ca="1">VLOOKUP(F4114,'Stock Details'!$A$2:$J$51,3,FALSE)</f>
        <v>Kwality Wall's - Vanilla</v>
      </c>
      <c r="I4114" t="str">
        <f ca="1">VLOOKUP(F4114,'Stock Details'!$A$2:$J$51,7,FALSE)</f>
        <v>1-A</v>
      </c>
      <c r="J4114" t="str">
        <f t="shared" ca="1" si="520"/>
        <v>3_1-A</v>
      </c>
      <c r="K4114" t="str">
        <f ca="1">VLOOKUP(J4114,'Store-Salesman Details'!$C$2:$H$16,6,FALSE)</f>
        <v>Suresh</v>
      </c>
      <c r="L4114">
        <f t="shared" ca="1" si="521"/>
        <v>2</v>
      </c>
      <c r="M4114">
        <f ca="1">VLOOKUP(F4114,'Stock Details'!$A$2:$J$51,5,FALSE)</f>
        <v>135</v>
      </c>
      <c r="N4114">
        <f t="shared" ca="1" si="522"/>
        <v>270</v>
      </c>
      <c r="O4114">
        <v>1</v>
      </c>
    </row>
    <row r="4115" spans="1:15" x14ac:dyDescent="0.25">
      <c r="A4115">
        <v>4114</v>
      </c>
      <c r="B4115" s="3">
        <v>45558</v>
      </c>
      <c r="C4115">
        <v>3</v>
      </c>
      <c r="D4115" t="str">
        <f>VLOOKUP(C4115,'Store-Salesman Details'!$A$2:$H$16,4,FALSE)</f>
        <v>North</v>
      </c>
      <c r="E4115" t="str">
        <f>VLOOKUP(C4115,'Store-Salesman Details'!$A$2:$H$16,5,FALSE)</f>
        <v>Karan</v>
      </c>
      <c r="F4115">
        <f t="shared" ref="F4115:F4146" ca="1" si="523">RANDBETWEEN(1,20)</f>
        <v>15</v>
      </c>
      <c r="G4115" t="str">
        <f ca="1">VLOOKUP(F4115,'Stock Details'!$A$2:$J$51,2,FALSE)</f>
        <v>Foods</v>
      </c>
      <c r="H4115" t="str">
        <f ca="1">VLOOKUP(F4115,'Stock Details'!$A$2:$J$51,3,FALSE)</f>
        <v>Kissan Mixed Fruit Juice</v>
      </c>
      <c r="I4115" t="str">
        <f ca="1">VLOOKUP(F4115,'Stock Details'!$A$2:$J$51,7,FALSE)</f>
        <v>1-A</v>
      </c>
      <c r="J4115" t="str">
        <f t="shared" ca="1" si="520"/>
        <v>3_1-A</v>
      </c>
      <c r="K4115" t="str">
        <f ca="1">VLOOKUP(J4115,'Store-Salesman Details'!$C$2:$H$16,6,FALSE)</f>
        <v>Suresh</v>
      </c>
      <c r="L4115">
        <f t="shared" ca="1" si="521"/>
        <v>5</v>
      </c>
      <c r="M4115">
        <f ca="1">VLOOKUP(F4115,'Stock Details'!$A$2:$J$51,5,FALSE)</f>
        <v>165</v>
      </c>
      <c r="N4115">
        <f t="shared" ca="1" si="522"/>
        <v>825</v>
      </c>
      <c r="O4115">
        <v>1</v>
      </c>
    </row>
    <row r="4116" spans="1:15" x14ac:dyDescent="0.25">
      <c r="A4116">
        <v>4115</v>
      </c>
      <c r="B4116" s="3">
        <v>45558</v>
      </c>
      <c r="C4116">
        <v>3</v>
      </c>
      <c r="D4116" t="str">
        <f>VLOOKUP(C4116,'Store-Salesman Details'!$A$2:$H$16,4,FALSE)</f>
        <v>North</v>
      </c>
      <c r="E4116" t="str">
        <f>VLOOKUP(C4116,'Store-Salesman Details'!$A$2:$H$16,5,FALSE)</f>
        <v>Karan</v>
      </c>
      <c r="F4116">
        <f t="shared" ca="1" si="523"/>
        <v>8</v>
      </c>
      <c r="G4116" t="str">
        <f ca="1">VLOOKUP(F4116,'Stock Details'!$A$2:$J$51,2,FALSE)</f>
        <v>Dishwasher</v>
      </c>
      <c r="H4116" t="str">
        <f ca="1">VLOOKUP(F4116,'Stock Details'!$A$2:$J$51,3,FALSE)</f>
        <v>Vim</v>
      </c>
      <c r="I4116" t="str">
        <f ca="1">VLOOKUP(F4116,'Stock Details'!$A$2:$J$51,7,FALSE)</f>
        <v>1-A</v>
      </c>
      <c r="J4116" t="str">
        <f t="shared" ca="1" si="520"/>
        <v>3_1-A</v>
      </c>
      <c r="K4116" t="str">
        <f ca="1">VLOOKUP(J4116,'Store-Salesman Details'!$C$2:$H$16,6,FALSE)</f>
        <v>Suresh</v>
      </c>
      <c r="L4116">
        <f t="shared" ca="1" si="521"/>
        <v>1</v>
      </c>
      <c r="M4116">
        <f ca="1">VLOOKUP(F4116,'Stock Details'!$A$2:$J$51,5,FALSE)</f>
        <v>10</v>
      </c>
      <c r="N4116">
        <f t="shared" ca="1" si="522"/>
        <v>10</v>
      </c>
      <c r="O4116">
        <v>1</v>
      </c>
    </row>
    <row r="4117" spans="1:15" x14ac:dyDescent="0.25">
      <c r="A4117">
        <v>4116</v>
      </c>
      <c r="B4117" s="3">
        <v>45558</v>
      </c>
      <c r="C4117">
        <v>3</v>
      </c>
      <c r="D4117" t="str">
        <f>VLOOKUP(C4117,'Store-Salesman Details'!$A$2:$H$16,4,FALSE)</f>
        <v>North</v>
      </c>
      <c r="E4117" t="str">
        <f>VLOOKUP(C4117,'Store-Salesman Details'!$A$2:$H$16,5,FALSE)</f>
        <v>Karan</v>
      </c>
      <c r="F4117">
        <f t="shared" ca="1" si="523"/>
        <v>16</v>
      </c>
      <c r="G4117" t="str">
        <f ca="1">VLOOKUP(F4117,'Stock Details'!$A$2:$J$51,2,FALSE)</f>
        <v>Ice Cream</v>
      </c>
      <c r="H4117" t="str">
        <f ca="1">VLOOKUP(F4117,'Stock Details'!$A$2:$J$51,3,FALSE)</f>
        <v>Kwality Wall's - Butterscotch</v>
      </c>
      <c r="I4117" t="str">
        <f ca="1">VLOOKUP(F4117,'Stock Details'!$A$2:$J$51,7,FALSE)</f>
        <v>1-A</v>
      </c>
      <c r="J4117" t="str">
        <f t="shared" ca="1" si="520"/>
        <v>3_1-A</v>
      </c>
      <c r="K4117" t="str">
        <f ca="1">VLOOKUP(J4117,'Store-Salesman Details'!$C$2:$H$16,6,FALSE)</f>
        <v>Suresh</v>
      </c>
      <c r="L4117">
        <f t="shared" ca="1" si="521"/>
        <v>4</v>
      </c>
      <c r="M4117">
        <f ca="1">VLOOKUP(F4117,'Stock Details'!$A$2:$J$51,5,FALSE)</f>
        <v>145</v>
      </c>
      <c r="N4117">
        <f t="shared" ca="1" si="522"/>
        <v>580</v>
      </c>
      <c r="O4117">
        <v>1</v>
      </c>
    </row>
    <row r="4118" spans="1:15" x14ac:dyDescent="0.25">
      <c r="A4118">
        <v>4117</v>
      </c>
      <c r="B4118" s="3">
        <v>45558</v>
      </c>
      <c r="C4118">
        <v>3</v>
      </c>
      <c r="D4118" t="str">
        <f>VLOOKUP(C4118,'Store-Salesman Details'!$A$2:$H$16,4,FALSE)</f>
        <v>North</v>
      </c>
      <c r="E4118" t="str">
        <f>VLOOKUP(C4118,'Store-Salesman Details'!$A$2:$H$16,5,FALSE)</f>
        <v>Karan</v>
      </c>
      <c r="F4118">
        <f t="shared" ca="1" si="523"/>
        <v>11</v>
      </c>
      <c r="G4118" t="str">
        <f ca="1">VLOOKUP(F4118,'Stock Details'!$A$2:$J$51,2,FALSE)</f>
        <v>Foods</v>
      </c>
      <c r="H4118" t="str">
        <f ca="1">VLOOKUP(F4118,'Stock Details'!$A$2:$J$51,3,FALSE)</f>
        <v>Kissan Jam</v>
      </c>
      <c r="I4118" t="str">
        <f ca="1">VLOOKUP(F4118,'Stock Details'!$A$2:$J$51,7,FALSE)</f>
        <v>1-A</v>
      </c>
      <c r="J4118" t="str">
        <f t="shared" ca="1" si="520"/>
        <v>3_1-A</v>
      </c>
      <c r="K4118" t="str">
        <f ca="1">VLOOKUP(J4118,'Store-Salesman Details'!$C$2:$H$16,6,FALSE)</f>
        <v>Suresh</v>
      </c>
      <c r="L4118">
        <f t="shared" ca="1" si="521"/>
        <v>1</v>
      </c>
      <c r="M4118">
        <f ca="1">VLOOKUP(F4118,'Stock Details'!$A$2:$J$51,5,FALSE)</f>
        <v>15</v>
      </c>
      <c r="N4118">
        <f t="shared" ca="1" si="522"/>
        <v>15</v>
      </c>
      <c r="O4118">
        <v>1</v>
      </c>
    </row>
    <row r="4119" spans="1:15" x14ac:dyDescent="0.25">
      <c r="A4119">
        <v>4118</v>
      </c>
      <c r="B4119" s="3">
        <v>45558</v>
      </c>
      <c r="C4119">
        <v>3</v>
      </c>
      <c r="D4119" t="str">
        <f>VLOOKUP(C4119,'Store-Salesman Details'!$A$2:$H$16,4,FALSE)</f>
        <v>North</v>
      </c>
      <c r="E4119" t="str">
        <f>VLOOKUP(C4119,'Store-Salesman Details'!$A$2:$H$16,5,FALSE)</f>
        <v>Karan</v>
      </c>
      <c r="F4119">
        <f t="shared" ca="1" si="523"/>
        <v>16</v>
      </c>
      <c r="G4119" t="str">
        <f ca="1">VLOOKUP(F4119,'Stock Details'!$A$2:$J$51,2,FALSE)</f>
        <v>Ice Cream</v>
      </c>
      <c r="H4119" t="str">
        <f ca="1">VLOOKUP(F4119,'Stock Details'!$A$2:$J$51,3,FALSE)</f>
        <v>Kwality Wall's - Butterscotch</v>
      </c>
      <c r="I4119" t="str">
        <f ca="1">VLOOKUP(F4119,'Stock Details'!$A$2:$J$51,7,FALSE)</f>
        <v>1-A</v>
      </c>
      <c r="J4119" t="str">
        <f t="shared" ca="1" si="520"/>
        <v>3_1-A</v>
      </c>
      <c r="K4119" t="str">
        <f ca="1">VLOOKUP(J4119,'Store-Salesman Details'!$C$2:$H$16,6,FALSE)</f>
        <v>Suresh</v>
      </c>
      <c r="L4119">
        <f t="shared" ca="1" si="521"/>
        <v>3</v>
      </c>
      <c r="M4119">
        <f ca="1">VLOOKUP(F4119,'Stock Details'!$A$2:$J$51,5,FALSE)</f>
        <v>145</v>
      </c>
      <c r="N4119">
        <f t="shared" ca="1" si="522"/>
        <v>435</v>
      </c>
      <c r="O4119">
        <v>1</v>
      </c>
    </row>
    <row r="4120" spans="1:15" x14ac:dyDescent="0.25">
      <c r="A4120">
        <v>4119</v>
      </c>
      <c r="B4120" s="3">
        <v>45558</v>
      </c>
      <c r="C4120">
        <v>3</v>
      </c>
      <c r="D4120" t="str">
        <f>VLOOKUP(C4120,'Store-Salesman Details'!$A$2:$H$16,4,FALSE)</f>
        <v>North</v>
      </c>
      <c r="E4120" t="str">
        <f>VLOOKUP(C4120,'Store-Salesman Details'!$A$2:$H$16,5,FALSE)</f>
        <v>Karan</v>
      </c>
      <c r="F4120">
        <f t="shared" ca="1" si="523"/>
        <v>19</v>
      </c>
      <c r="G4120" t="str">
        <f ca="1">VLOOKUP(F4120,'Stock Details'!$A$2:$J$51,2,FALSE)</f>
        <v>Ice Cream</v>
      </c>
      <c r="H4120" t="str">
        <f ca="1">VLOOKUP(F4120,'Stock Details'!$A$2:$J$51,3,FALSE)</f>
        <v>Kwality Wall's - Tutty Fruity</v>
      </c>
      <c r="I4120" t="str">
        <f ca="1">VLOOKUP(F4120,'Stock Details'!$A$2:$J$51,7,FALSE)</f>
        <v>1-A</v>
      </c>
      <c r="J4120" t="str">
        <f t="shared" ca="1" si="520"/>
        <v>3_1-A</v>
      </c>
      <c r="K4120" t="str">
        <f ca="1">VLOOKUP(J4120,'Store-Salesman Details'!$C$2:$H$16,6,FALSE)</f>
        <v>Suresh</v>
      </c>
      <c r="L4120">
        <f t="shared" ca="1" si="521"/>
        <v>2</v>
      </c>
      <c r="M4120">
        <f ca="1">VLOOKUP(F4120,'Stock Details'!$A$2:$J$51,5,FALSE)</f>
        <v>155</v>
      </c>
      <c r="N4120">
        <f t="shared" ca="1" si="522"/>
        <v>310</v>
      </c>
      <c r="O4120">
        <v>1</v>
      </c>
    </row>
    <row r="4121" spans="1:15" x14ac:dyDescent="0.25">
      <c r="A4121">
        <v>4120</v>
      </c>
      <c r="B4121" s="3">
        <v>45558</v>
      </c>
      <c r="C4121">
        <v>3</v>
      </c>
      <c r="D4121" t="str">
        <f>VLOOKUP(C4121,'Store-Salesman Details'!$A$2:$H$16,4,FALSE)</f>
        <v>North</v>
      </c>
      <c r="E4121" t="str">
        <f>VLOOKUP(C4121,'Store-Salesman Details'!$A$2:$H$16,5,FALSE)</f>
        <v>Karan</v>
      </c>
      <c r="F4121">
        <f t="shared" ca="1" si="523"/>
        <v>18</v>
      </c>
      <c r="G4121" t="str">
        <f ca="1">VLOOKUP(F4121,'Stock Details'!$A$2:$J$51,2,FALSE)</f>
        <v>Ice Cream</v>
      </c>
      <c r="H4121" t="str">
        <f ca="1">VLOOKUP(F4121,'Stock Details'!$A$2:$J$51,3,FALSE)</f>
        <v>Kwality Wall's - Chocolate</v>
      </c>
      <c r="I4121" t="str">
        <f ca="1">VLOOKUP(F4121,'Stock Details'!$A$2:$J$51,7,FALSE)</f>
        <v>1-A</v>
      </c>
      <c r="J4121" t="str">
        <f t="shared" ca="1" si="520"/>
        <v>3_1-A</v>
      </c>
      <c r="K4121" t="str">
        <f ca="1">VLOOKUP(J4121,'Store-Salesman Details'!$C$2:$H$16,6,FALSE)</f>
        <v>Suresh</v>
      </c>
      <c r="L4121">
        <f t="shared" ca="1" si="521"/>
        <v>3</v>
      </c>
      <c r="M4121">
        <f ca="1">VLOOKUP(F4121,'Stock Details'!$A$2:$J$51,5,FALSE)</f>
        <v>145</v>
      </c>
      <c r="N4121">
        <f t="shared" ca="1" si="522"/>
        <v>435</v>
      </c>
      <c r="O4121">
        <v>1</v>
      </c>
    </row>
    <row r="4122" spans="1:15" x14ac:dyDescent="0.25">
      <c r="A4122">
        <v>4121</v>
      </c>
      <c r="B4122" s="3">
        <v>45558</v>
      </c>
      <c r="C4122">
        <v>3</v>
      </c>
      <c r="D4122" t="str">
        <f>VLOOKUP(C4122,'Store-Salesman Details'!$A$2:$H$16,4,FALSE)</f>
        <v>North</v>
      </c>
      <c r="E4122" t="str">
        <f>VLOOKUP(C4122,'Store-Salesman Details'!$A$2:$H$16,5,FALSE)</f>
        <v>Karan</v>
      </c>
      <c r="F4122">
        <f t="shared" ca="1" si="523"/>
        <v>13</v>
      </c>
      <c r="G4122" t="str">
        <f ca="1">VLOOKUP(F4122,'Stock Details'!$A$2:$J$51,2,FALSE)</f>
        <v>Foods</v>
      </c>
      <c r="H4122" t="str">
        <f ca="1">VLOOKUP(F4122,'Stock Details'!$A$2:$J$51,3,FALSE)</f>
        <v>Kissan Orange Juice</v>
      </c>
      <c r="I4122" t="str">
        <f ca="1">VLOOKUP(F4122,'Stock Details'!$A$2:$J$51,7,FALSE)</f>
        <v>1-A</v>
      </c>
      <c r="J4122" t="str">
        <f t="shared" ca="1" si="520"/>
        <v>3_1-A</v>
      </c>
      <c r="K4122" t="str">
        <f ca="1">VLOOKUP(J4122,'Store-Salesman Details'!$C$2:$H$16,6,FALSE)</f>
        <v>Suresh</v>
      </c>
      <c r="L4122">
        <f t="shared" ca="1" si="521"/>
        <v>1</v>
      </c>
      <c r="M4122">
        <f ca="1">VLOOKUP(F4122,'Stock Details'!$A$2:$J$51,5,FALSE)</f>
        <v>165</v>
      </c>
      <c r="N4122">
        <f t="shared" ca="1" si="522"/>
        <v>165</v>
      </c>
      <c r="O4122">
        <v>1</v>
      </c>
    </row>
    <row r="4123" spans="1:15" x14ac:dyDescent="0.25">
      <c r="A4123">
        <v>4122</v>
      </c>
      <c r="B4123" s="3">
        <v>45558</v>
      </c>
      <c r="C4123">
        <v>3</v>
      </c>
      <c r="D4123" t="str">
        <f>VLOOKUP(C4123,'Store-Salesman Details'!$A$2:$H$16,4,FALSE)</f>
        <v>North</v>
      </c>
      <c r="E4123" t="str">
        <f>VLOOKUP(C4123,'Store-Salesman Details'!$A$2:$H$16,5,FALSE)</f>
        <v>Karan</v>
      </c>
      <c r="F4123">
        <f t="shared" ca="1" si="523"/>
        <v>8</v>
      </c>
      <c r="G4123" t="str">
        <f ca="1">VLOOKUP(F4123,'Stock Details'!$A$2:$J$51,2,FALSE)</f>
        <v>Dishwasher</v>
      </c>
      <c r="H4123" t="str">
        <f ca="1">VLOOKUP(F4123,'Stock Details'!$A$2:$J$51,3,FALSE)</f>
        <v>Vim</v>
      </c>
      <c r="I4123" t="str">
        <f ca="1">VLOOKUP(F4123,'Stock Details'!$A$2:$J$51,7,FALSE)</f>
        <v>1-A</v>
      </c>
      <c r="J4123" t="str">
        <f t="shared" ca="1" si="520"/>
        <v>3_1-A</v>
      </c>
      <c r="K4123" t="str">
        <f ca="1">VLOOKUP(J4123,'Store-Salesman Details'!$C$2:$H$16,6,FALSE)</f>
        <v>Suresh</v>
      </c>
      <c r="L4123">
        <f t="shared" ca="1" si="521"/>
        <v>3</v>
      </c>
      <c r="M4123">
        <f ca="1">VLOOKUP(F4123,'Stock Details'!$A$2:$J$51,5,FALSE)</f>
        <v>10</v>
      </c>
      <c r="N4123">
        <f t="shared" ca="1" si="522"/>
        <v>30</v>
      </c>
      <c r="O4123">
        <v>1</v>
      </c>
    </row>
    <row r="4124" spans="1:15" x14ac:dyDescent="0.25">
      <c r="A4124">
        <v>4123</v>
      </c>
      <c r="B4124" s="3">
        <v>45558</v>
      </c>
      <c r="C4124">
        <v>3</v>
      </c>
      <c r="D4124" t="str">
        <f>VLOOKUP(C4124,'Store-Salesman Details'!$A$2:$H$16,4,FALSE)</f>
        <v>North</v>
      </c>
      <c r="E4124" t="str">
        <f>VLOOKUP(C4124,'Store-Salesman Details'!$A$2:$H$16,5,FALSE)</f>
        <v>Karan</v>
      </c>
      <c r="F4124">
        <f t="shared" ca="1" si="523"/>
        <v>11</v>
      </c>
      <c r="G4124" t="str">
        <f ca="1">VLOOKUP(F4124,'Stock Details'!$A$2:$J$51,2,FALSE)</f>
        <v>Foods</v>
      </c>
      <c r="H4124" t="str">
        <f ca="1">VLOOKUP(F4124,'Stock Details'!$A$2:$J$51,3,FALSE)</f>
        <v>Kissan Jam</v>
      </c>
      <c r="I4124" t="str">
        <f ca="1">VLOOKUP(F4124,'Stock Details'!$A$2:$J$51,7,FALSE)</f>
        <v>1-A</v>
      </c>
      <c r="J4124" t="str">
        <f t="shared" ca="1" si="520"/>
        <v>3_1-A</v>
      </c>
      <c r="K4124" t="str">
        <f ca="1">VLOOKUP(J4124,'Store-Salesman Details'!$C$2:$H$16,6,FALSE)</f>
        <v>Suresh</v>
      </c>
      <c r="L4124">
        <f t="shared" ca="1" si="521"/>
        <v>4</v>
      </c>
      <c r="M4124">
        <f ca="1">VLOOKUP(F4124,'Stock Details'!$A$2:$J$51,5,FALSE)</f>
        <v>15</v>
      </c>
      <c r="N4124">
        <f t="shared" ca="1" si="522"/>
        <v>60</v>
      </c>
      <c r="O4124">
        <v>1</v>
      </c>
    </row>
    <row r="4125" spans="1:15" x14ac:dyDescent="0.25">
      <c r="A4125">
        <v>4124</v>
      </c>
      <c r="B4125" s="3">
        <v>45558</v>
      </c>
      <c r="C4125">
        <v>3</v>
      </c>
      <c r="D4125" t="str">
        <f>VLOOKUP(C4125,'Store-Salesman Details'!$A$2:$H$16,4,FALSE)</f>
        <v>North</v>
      </c>
      <c r="E4125" t="str">
        <f>VLOOKUP(C4125,'Store-Salesman Details'!$A$2:$H$16,5,FALSE)</f>
        <v>Karan</v>
      </c>
      <c r="F4125">
        <f t="shared" ca="1" si="523"/>
        <v>11</v>
      </c>
      <c r="G4125" t="str">
        <f ca="1">VLOOKUP(F4125,'Stock Details'!$A$2:$J$51,2,FALSE)</f>
        <v>Foods</v>
      </c>
      <c r="H4125" t="str">
        <f ca="1">VLOOKUP(F4125,'Stock Details'!$A$2:$J$51,3,FALSE)</f>
        <v>Kissan Jam</v>
      </c>
      <c r="I4125" t="str">
        <f ca="1">VLOOKUP(F4125,'Stock Details'!$A$2:$J$51,7,FALSE)</f>
        <v>1-A</v>
      </c>
      <c r="J4125" t="str">
        <f t="shared" ca="1" si="520"/>
        <v>3_1-A</v>
      </c>
      <c r="K4125" t="str">
        <f ca="1">VLOOKUP(J4125,'Store-Salesman Details'!$C$2:$H$16,6,FALSE)</f>
        <v>Suresh</v>
      </c>
      <c r="L4125">
        <f t="shared" ca="1" si="521"/>
        <v>4</v>
      </c>
      <c r="M4125">
        <f ca="1">VLOOKUP(F4125,'Stock Details'!$A$2:$J$51,5,FALSE)</f>
        <v>15</v>
      </c>
      <c r="N4125">
        <f t="shared" ca="1" si="522"/>
        <v>60</v>
      </c>
      <c r="O4125">
        <v>1</v>
      </c>
    </row>
    <row r="4126" spans="1:15" x14ac:dyDescent="0.25">
      <c r="A4126">
        <v>4125</v>
      </c>
      <c r="B4126" s="3">
        <v>45558</v>
      </c>
      <c r="C4126">
        <v>3</v>
      </c>
      <c r="D4126" t="str">
        <f>VLOOKUP(C4126,'Store-Salesman Details'!$A$2:$H$16,4,FALSE)</f>
        <v>North</v>
      </c>
      <c r="E4126" t="str">
        <f>VLOOKUP(C4126,'Store-Salesman Details'!$A$2:$H$16,5,FALSE)</f>
        <v>Karan</v>
      </c>
      <c r="F4126">
        <f t="shared" ca="1" si="523"/>
        <v>12</v>
      </c>
      <c r="G4126" t="str">
        <f ca="1">VLOOKUP(F4126,'Stock Details'!$A$2:$J$51,2,FALSE)</f>
        <v>Foods</v>
      </c>
      <c r="H4126" t="str">
        <f ca="1">VLOOKUP(F4126,'Stock Details'!$A$2:$J$51,3,FALSE)</f>
        <v>Kissan Ketchup</v>
      </c>
      <c r="I4126" t="str">
        <f ca="1">VLOOKUP(F4126,'Stock Details'!$A$2:$J$51,7,FALSE)</f>
        <v>1-A</v>
      </c>
      <c r="J4126" t="str">
        <f t="shared" ca="1" si="520"/>
        <v>3_1-A</v>
      </c>
      <c r="K4126" t="str">
        <f ca="1">VLOOKUP(J4126,'Store-Salesman Details'!$C$2:$H$16,6,FALSE)</f>
        <v>Suresh</v>
      </c>
      <c r="L4126">
        <f t="shared" ca="1" si="521"/>
        <v>3</v>
      </c>
      <c r="M4126">
        <f ca="1">VLOOKUP(F4126,'Stock Details'!$A$2:$J$51,5,FALSE)</f>
        <v>15</v>
      </c>
      <c r="N4126">
        <f t="shared" ca="1" si="522"/>
        <v>45</v>
      </c>
      <c r="O4126">
        <v>1</v>
      </c>
    </row>
    <row r="4127" spans="1:15" x14ac:dyDescent="0.25">
      <c r="A4127">
        <v>4126</v>
      </c>
      <c r="B4127" s="3">
        <v>45558</v>
      </c>
      <c r="C4127">
        <v>3</v>
      </c>
      <c r="D4127" t="str">
        <f>VLOOKUP(C4127,'Store-Salesman Details'!$A$2:$H$16,4,FALSE)</f>
        <v>North</v>
      </c>
      <c r="E4127" t="str">
        <f>VLOOKUP(C4127,'Store-Salesman Details'!$A$2:$H$16,5,FALSE)</f>
        <v>Karan</v>
      </c>
      <c r="F4127">
        <f t="shared" ca="1" si="523"/>
        <v>1</v>
      </c>
      <c r="G4127" t="str">
        <f ca="1">VLOOKUP(F4127,'Stock Details'!$A$2:$J$51,2,FALSE)</f>
        <v>Beverages</v>
      </c>
      <c r="H4127" t="str">
        <f ca="1">VLOOKUP(F4127,'Stock Details'!$A$2:$J$51,3,FALSE)</f>
        <v>Brooke Bond</v>
      </c>
      <c r="I4127" t="str">
        <f ca="1">VLOOKUP(F4127,'Stock Details'!$A$2:$J$51,7,FALSE)</f>
        <v>1-A</v>
      </c>
      <c r="J4127" t="str">
        <f t="shared" ca="1" si="520"/>
        <v>3_1-A</v>
      </c>
      <c r="K4127" t="str">
        <f ca="1">VLOOKUP(J4127,'Store-Salesman Details'!$C$2:$H$16,6,FALSE)</f>
        <v>Suresh</v>
      </c>
      <c r="L4127">
        <f t="shared" ca="1" si="521"/>
        <v>5</v>
      </c>
      <c r="M4127">
        <f ca="1">VLOOKUP(F4127,'Stock Details'!$A$2:$J$51,5,FALSE)</f>
        <v>45</v>
      </c>
      <c r="N4127">
        <f t="shared" ca="1" si="522"/>
        <v>225</v>
      </c>
      <c r="O4127">
        <v>1</v>
      </c>
    </row>
    <row r="4128" spans="1:15" x14ac:dyDescent="0.25">
      <c r="A4128">
        <v>4127</v>
      </c>
      <c r="B4128" s="3">
        <v>45558</v>
      </c>
      <c r="C4128">
        <v>3</v>
      </c>
      <c r="D4128" t="str">
        <f>VLOOKUP(C4128,'Store-Salesman Details'!$A$2:$H$16,4,FALSE)</f>
        <v>North</v>
      </c>
      <c r="E4128" t="str">
        <f>VLOOKUP(C4128,'Store-Salesman Details'!$A$2:$H$16,5,FALSE)</f>
        <v>Karan</v>
      </c>
      <c r="F4128">
        <f t="shared" ca="1" si="523"/>
        <v>7</v>
      </c>
      <c r="G4128" t="str">
        <f ca="1">VLOOKUP(F4128,'Stock Details'!$A$2:$J$51,2,FALSE)</f>
        <v>Beverages</v>
      </c>
      <c r="H4128" t="str">
        <f ca="1">VLOOKUP(F4128,'Stock Details'!$A$2:$J$51,3,FALSE)</f>
        <v>Nescafe - Coffee Instant</v>
      </c>
      <c r="I4128" t="str">
        <f ca="1">VLOOKUP(F4128,'Stock Details'!$A$2:$J$51,7,FALSE)</f>
        <v>1-A</v>
      </c>
      <c r="J4128" t="str">
        <f t="shared" ca="1" si="520"/>
        <v>3_1-A</v>
      </c>
      <c r="K4128" t="str">
        <f ca="1">VLOOKUP(J4128,'Store-Salesman Details'!$C$2:$H$16,6,FALSE)</f>
        <v>Suresh</v>
      </c>
      <c r="L4128">
        <f t="shared" ca="1" si="521"/>
        <v>1</v>
      </c>
      <c r="M4128">
        <f ca="1">VLOOKUP(F4128,'Stock Details'!$A$2:$J$51,5,FALSE)</f>
        <v>50</v>
      </c>
      <c r="N4128">
        <f t="shared" ca="1" si="522"/>
        <v>50</v>
      </c>
      <c r="O4128">
        <v>1</v>
      </c>
    </row>
    <row r="4129" spans="1:15" x14ac:dyDescent="0.25">
      <c r="A4129">
        <v>4128</v>
      </c>
      <c r="B4129" s="3">
        <v>45558</v>
      </c>
      <c r="C4129">
        <v>3</v>
      </c>
      <c r="D4129" t="str">
        <f>VLOOKUP(C4129,'Store-Salesman Details'!$A$2:$H$16,4,FALSE)</f>
        <v>North</v>
      </c>
      <c r="E4129" t="str">
        <f>VLOOKUP(C4129,'Store-Salesman Details'!$A$2:$H$16,5,FALSE)</f>
        <v>Karan</v>
      </c>
      <c r="F4129">
        <f t="shared" ca="1" si="523"/>
        <v>16</v>
      </c>
      <c r="G4129" t="str">
        <f ca="1">VLOOKUP(F4129,'Stock Details'!$A$2:$J$51,2,FALSE)</f>
        <v>Ice Cream</v>
      </c>
      <c r="H4129" t="str">
        <f ca="1">VLOOKUP(F4129,'Stock Details'!$A$2:$J$51,3,FALSE)</f>
        <v>Kwality Wall's - Butterscotch</v>
      </c>
      <c r="I4129" t="str">
        <f ca="1">VLOOKUP(F4129,'Stock Details'!$A$2:$J$51,7,FALSE)</f>
        <v>1-A</v>
      </c>
      <c r="J4129" t="str">
        <f t="shared" ca="1" si="520"/>
        <v>3_1-A</v>
      </c>
      <c r="K4129" t="str">
        <f ca="1">VLOOKUP(J4129,'Store-Salesman Details'!$C$2:$H$16,6,FALSE)</f>
        <v>Suresh</v>
      </c>
      <c r="L4129">
        <f t="shared" ca="1" si="521"/>
        <v>4</v>
      </c>
      <c r="M4129">
        <f ca="1">VLOOKUP(F4129,'Stock Details'!$A$2:$J$51,5,FALSE)</f>
        <v>145</v>
      </c>
      <c r="N4129">
        <f t="shared" ca="1" si="522"/>
        <v>580</v>
      </c>
      <c r="O4129">
        <v>1</v>
      </c>
    </row>
    <row r="4130" spans="1:15" x14ac:dyDescent="0.25">
      <c r="A4130">
        <v>4129</v>
      </c>
      <c r="B4130" s="3">
        <v>45558</v>
      </c>
      <c r="C4130">
        <v>3</v>
      </c>
      <c r="D4130" t="str">
        <f>VLOOKUP(C4130,'Store-Salesman Details'!$A$2:$H$16,4,FALSE)</f>
        <v>North</v>
      </c>
      <c r="E4130" t="str">
        <f>VLOOKUP(C4130,'Store-Salesman Details'!$A$2:$H$16,5,FALSE)</f>
        <v>Karan</v>
      </c>
      <c r="F4130">
        <f t="shared" ca="1" si="523"/>
        <v>19</v>
      </c>
      <c r="G4130" t="str">
        <f ca="1">VLOOKUP(F4130,'Stock Details'!$A$2:$J$51,2,FALSE)</f>
        <v>Ice Cream</v>
      </c>
      <c r="H4130" t="str">
        <f ca="1">VLOOKUP(F4130,'Stock Details'!$A$2:$J$51,3,FALSE)</f>
        <v>Kwality Wall's - Tutty Fruity</v>
      </c>
      <c r="I4130" t="str">
        <f ca="1">VLOOKUP(F4130,'Stock Details'!$A$2:$J$51,7,FALSE)</f>
        <v>1-A</v>
      </c>
      <c r="J4130" t="str">
        <f t="shared" ca="1" si="520"/>
        <v>3_1-A</v>
      </c>
      <c r="K4130" t="str">
        <f ca="1">VLOOKUP(J4130,'Store-Salesman Details'!$C$2:$H$16,6,FALSE)</f>
        <v>Suresh</v>
      </c>
      <c r="L4130">
        <f t="shared" ca="1" si="521"/>
        <v>4</v>
      </c>
      <c r="M4130">
        <f ca="1">VLOOKUP(F4130,'Stock Details'!$A$2:$J$51,5,FALSE)</f>
        <v>155</v>
      </c>
      <c r="N4130">
        <f t="shared" ca="1" si="522"/>
        <v>620</v>
      </c>
      <c r="O4130">
        <v>1</v>
      </c>
    </row>
    <row r="4131" spans="1:15" x14ac:dyDescent="0.25">
      <c r="A4131">
        <v>4130</v>
      </c>
      <c r="B4131" s="3">
        <v>45558</v>
      </c>
      <c r="C4131">
        <v>3</v>
      </c>
      <c r="D4131" t="str">
        <f>VLOOKUP(C4131,'Store-Salesman Details'!$A$2:$H$16,4,FALSE)</f>
        <v>North</v>
      </c>
      <c r="E4131" t="str">
        <f>VLOOKUP(C4131,'Store-Salesman Details'!$A$2:$H$16,5,FALSE)</f>
        <v>Karan</v>
      </c>
      <c r="F4131">
        <f t="shared" ca="1" si="523"/>
        <v>15</v>
      </c>
      <c r="G4131" t="str">
        <f ca="1">VLOOKUP(F4131,'Stock Details'!$A$2:$J$51,2,FALSE)</f>
        <v>Foods</v>
      </c>
      <c r="H4131" t="str">
        <f ca="1">VLOOKUP(F4131,'Stock Details'!$A$2:$J$51,3,FALSE)</f>
        <v>Kissan Mixed Fruit Juice</v>
      </c>
      <c r="I4131" t="str">
        <f ca="1">VLOOKUP(F4131,'Stock Details'!$A$2:$J$51,7,FALSE)</f>
        <v>1-A</v>
      </c>
      <c r="J4131" t="str">
        <f t="shared" ca="1" si="520"/>
        <v>3_1-A</v>
      </c>
      <c r="K4131" t="str">
        <f ca="1">VLOOKUP(J4131,'Store-Salesman Details'!$C$2:$H$16,6,FALSE)</f>
        <v>Suresh</v>
      </c>
      <c r="L4131">
        <f t="shared" ca="1" si="521"/>
        <v>3</v>
      </c>
      <c r="M4131">
        <f ca="1">VLOOKUP(F4131,'Stock Details'!$A$2:$J$51,5,FALSE)</f>
        <v>165</v>
      </c>
      <c r="N4131">
        <f t="shared" ca="1" si="522"/>
        <v>495</v>
      </c>
      <c r="O4131">
        <v>1</v>
      </c>
    </row>
    <row r="4132" spans="1:15" x14ac:dyDescent="0.25">
      <c r="A4132">
        <v>4131</v>
      </c>
      <c r="B4132" s="3">
        <v>45558</v>
      </c>
      <c r="C4132">
        <v>3</v>
      </c>
      <c r="D4132" t="str">
        <f>VLOOKUP(C4132,'Store-Salesman Details'!$A$2:$H$16,4,FALSE)</f>
        <v>North</v>
      </c>
      <c r="E4132" t="str">
        <f>VLOOKUP(C4132,'Store-Salesman Details'!$A$2:$H$16,5,FALSE)</f>
        <v>Karan</v>
      </c>
      <c r="F4132">
        <f t="shared" ca="1" si="523"/>
        <v>15</v>
      </c>
      <c r="G4132" t="str">
        <f ca="1">VLOOKUP(F4132,'Stock Details'!$A$2:$J$51,2,FALSE)</f>
        <v>Foods</v>
      </c>
      <c r="H4132" t="str">
        <f ca="1">VLOOKUP(F4132,'Stock Details'!$A$2:$J$51,3,FALSE)</f>
        <v>Kissan Mixed Fruit Juice</v>
      </c>
      <c r="I4132" t="str">
        <f ca="1">VLOOKUP(F4132,'Stock Details'!$A$2:$J$51,7,FALSE)</f>
        <v>1-A</v>
      </c>
      <c r="J4132" t="str">
        <f t="shared" ca="1" si="520"/>
        <v>3_1-A</v>
      </c>
      <c r="K4132" t="str">
        <f ca="1">VLOOKUP(J4132,'Store-Salesman Details'!$C$2:$H$16,6,FALSE)</f>
        <v>Suresh</v>
      </c>
      <c r="L4132">
        <f t="shared" ca="1" si="521"/>
        <v>2</v>
      </c>
      <c r="M4132">
        <f ca="1">VLOOKUP(F4132,'Stock Details'!$A$2:$J$51,5,FALSE)</f>
        <v>165</v>
      </c>
      <c r="N4132">
        <f t="shared" ca="1" si="522"/>
        <v>330</v>
      </c>
      <c r="O4132">
        <v>1</v>
      </c>
    </row>
    <row r="4133" spans="1:15" x14ac:dyDescent="0.25">
      <c r="A4133">
        <v>4132</v>
      </c>
      <c r="B4133" s="3">
        <v>45558</v>
      </c>
      <c r="C4133">
        <v>3</v>
      </c>
      <c r="D4133" t="str">
        <f>VLOOKUP(C4133,'Store-Salesman Details'!$A$2:$H$16,4,FALSE)</f>
        <v>North</v>
      </c>
      <c r="E4133" t="str">
        <f>VLOOKUP(C4133,'Store-Salesman Details'!$A$2:$H$16,5,FALSE)</f>
        <v>Karan</v>
      </c>
      <c r="F4133">
        <f t="shared" ca="1" si="523"/>
        <v>5</v>
      </c>
      <c r="G4133" t="str">
        <f ca="1">VLOOKUP(F4133,'Stock Details'!$A$2:$J$51,2,FALSE)</f>
        <v>Beverages</v>
      </c>
      <c r="H4133" t="str">
        <f ca="1">VLOOKUP(F4133,'Stock Details'!$A$2:$J$51,3,FALSE)</f>
        <v>Nescafe - Coffee Classic</v>
      </c>
      <c r="I4133" t="str">
        <f ca="1">VLOOKUP(F4133,'Stock Details'!$A$2:$J$51,7,FALSE)</f>
        <v>1-A</v>
      </c>
      <c r="J4133" t="str">
        <f t="shared" ca="1" si="520"/>
        <v>3_1-A</v>
      </c>
      <c r="K4133" t="str">
        <f ca="1">VLOOKUP(J4133,'Store-Salesman Details'!$C$2:$H$16,6,FALSE)</f>
        <v>Suresh</v>
      </c>
      <c r="L4133">
        <f t="shared" ca="1" si="521"/>
        <v>5</v>
      </c>
      <c r="M4133">
        <f ca="1">VLOOKUP(F4133,'Stock Details'!$A$2:$J$51,5,FALSE)</f>
        <v>10</v>
      </c>
      <c r="N4133">
        <f t="shared" ca="1" si="522"/>
        <v>50</v>
      </c>
      <c r="O4133">
        <v>1</v>
      </c>
    </row>
    <row r="4134" spans="1:15" x14ac:dyDescent="0.25">
      <c r="A4134">
        <v>4133</v>
      </c>
      <c r="B4134" s="3">
        <v>45558</v>
      </c>
      <c r="C4134">
        <v>3</v>
      </c>
      <c r="D4134" t="str">
        <f>VLOOKUP(C4134,'Store-Salesman Details'!$A$2:$H$16,4,FALSE)</f>
        <v>North</v>
      </c>
      <c r="E4134" t="str">
        <f>VLOOKUP(C4134,'Store-Salesman Details'!$A$2:$H$16,5,FALSE)</f>
        <v>Karan</v>
      </c>
      <c r="F4134">
        <f t="shared" ca="1" si="523"/>
        <v>15</v>
      </c>
      <c r="G4134" t="str">
        <f ca="1">VLOOKUP(F4134,'Stock Details'!$A$2:$J$51,2,FALSE)</f>
        <v>Foods</v>
      </c>
      <c r="H4134" t="str">
        <f ca="1">VLOOKUP(F4134,'Stock Details'!$A$2:$J$51,3,FALSE)</f>
        <v>Kissan Mixed Fruit Juice</v>
      </c>
      <c r="I4134" t="str">
        <f ca="1">VLOOKUP(F4134,'Stock Details'!$A$2:$J$51,7,FALSE)</f>
        <v>1-A</v>
      </c>
      <c r="J4134" t="str">
        <f t="shared" ca="1" si="520"/>
        <v>3_1-A</v>
      </c>
      <c r="K4134" t="str">
        <f ca="1">VLOOKUP(J4134,'Store-Salesman Details'!$C$2:$H$16,6,FALSE)</f>
        <v>Suresh</v>
      </c>
      <c r="L4134">
        <f t="shared" ca="1" si="521"/>
        <v>5</v>
      </c>
      <c r="M4134">
        <f ca="1">VLOOKUP(F4134,'Stock Details'!$A$2:$J$51,5,FALSE)</f>
        <v>165</v>
      </c>
      <c r="N4134">
        <f t="shared" ca="1" si="522"/>
        <v>825</v>
      </c>
      <c r="O4134">
        <v>1</v>
      </c>
    </row>
    <row r="4135" spans="1:15" x14ac:dyDescent="0.25">
      <c r="A4135">
        <v>4134</v>
      </c>
      <c r="B4135" s="3">
        <v>45558</v>
      </c>
      <c r="C4135">
        <v>3</v>
      </c>
      <c r="D4135" t="str">
        <f>VLOOKUP(C4135,'Store-Salesman Details'!$A$2:$H$16,4,FALSE)</f>
        <v>North</v>
      </c>
      <c r="E4135" t="str">
        <f>VLOOKUP(C4135,'Store-Salesman Details'!$A$2:$H$16,5,FALSE)</f>
        <v>Karan</v>
      </c>
      <c r="F4135">
        <f t="shared" ca="1" si="523"/>
        <v>15</v>
      </c>
      <c r="G4135" t="str">
        <f ca="1">VLOOKUP(F4135,'Stock Details'!$A$2:$J$51,2,FALSE)</f>
        <v>Foods</v>
      </c>
      <c r="H4135" t="str">
        <f ca="1">VLOOKUP(F4135,'Stock Details'!$A$2:$J$51,3,FALSE)</f>
        <v>Kissan Mixed Fruit Juice</v>
      </c>
      <c r="I4135" t="str">
        <f ca="1">VLOOKUP(F4135,'Stock Details'!$A$2:$J$51,7,FALSE)</f>
        <v>1-A</v>
      </c>
      <c r="J4135" t="str">
        <f t="shared" ca="1" si="520"/>
        <v>3_1-A</v>
      </c>
      <c r="K4135" t="str">
        <f ca="1">VLOOKUP(J4135,'Store-Salesman Details'!$C$2:$H$16,6,FALSE)</f>
        <v>Suresh</v>
      </c>
      <c r="L4135">
        <f t="shared" ca="1" si="521"/>
        <v>4</v>
      </c>
      <c r="M4135">
        <f ca="1">VLOOKUP(F4135,'Stock Details'!$A$2:$J$51,5,FALSE)</f>
        <v>165</v>
      </c>
      <c r="N4135">
        <f t="shared" ca="1" si="522"/>
        <v>660</v>
      </c>
      <c r="O4135">
        <v>1</v>
      </c>
    </row>
    <row r="4136" spans="1:15" x14ac:dyDescent="0.25">
      <c r="A4136">
        <v>4135</v>
      </c>
      <c r="B4136" s="3">
        <v>45558</v>
      </c>
      <c r="C4136">
        <v>3</v>
      </c>
      <c r="D4136" t="str">
        <f>VLOOKUP(C4136,'Store-Salesman Details'!$A$2:$H$16,4,FALSE)</f>
        <v>North</v>
      </c>
      <c r="E4136" t="str">
        <f>VLOOKUP(C4136,'Store-Salesman Details'!$A$2:$H$16,5,FALSE)</f>
        <v>Karan</v>
      </c>
      <c r="F4136">
        <f t="shared" ca="1" si="523"/>
        <v>15</v>
      </c>
      <c r="G4136" t="str">
        <f ca="1">VLOOKUP(F4136,'Stock Details'!$A$2:$J$51,2,FALSE)</f>
        <v>Foods</v>
      </c>
      <c r="H4136" t="str">
        <f ca="1">VLOOKUP(F4136,'Stock Details'!$A$2:$J$51,3,FALSE)</f>
        <v>Kissan Mixed Fruit Juice</v>
      </c>
      <c r="I4136" t="str">
        <f ca="1">VLOOKUP(F4136,'Stock Details'!$A$2:$J$51,7,FALSE)</f>
        <v>1-A</v>
      </c>
      <c r="J4136" t="str">
        <f t="shared" ca="1" si="520"/>
        <v>3_1-A</v>
      </c>
      <c r="K4136" t="str">
        <f ca="1">VLOOKUP(J4136,'Store-Salesman Details'!$C$2:$H$16,6,FALSE)</f>
        <v>Suresh</v>
      </c>
      <c r="L4136">
        <f t="shared" ca="1" si="521"/>
        <v>5</v>
      </c>
      <c r="M4136">
        <f ca="1">VLOOKUP(F4136,'Stock Details'!$A$2:$J$51,5,FALSE)</f>
        <v>165</v>
      </c>
      <c r="N4136">
        <f t="shared" ca="1" si="522"/>
        <v>825</v>
      </c>
      <c r="O4136">
        <v>1</v>
      </c>
    </row>
    <row r="4137" spans="1:15" x14ac:dyDescent="0.25">
      <c r="A4137">
        <v>4136</v>
      </c>
      <c r="B4137" s="3">
        <v>45558</v>
      </c>
      <c r="C4137">
        <v>3</v>
      </c>
      <c r="D4137" t="str">
        <f>VLOOKUP(C4137,'Store-Salesman Details'!$A$2:$H$16,4,FALSE)</f>
        <v>North</v>
      </c>
      <c r="E4137" t="str">
        <f>VLOOKUP(C4137,'Store-Salesman Details'!$A$2:$H$16,5,FALSE)</f>
        <v>Karan</v>
      </c>
      <c r="F4137">
        <f t="shared" ca="1" si="523"/>
        <v>12</v>
      </c>
      <c r="G4137" t="str">
        <f ca="1">VLOOKUP(F4137,'Stock Details'!$A$2:$J$51,2,FALSE)</f>
        <v>Foods</v>
      </c>
      <c r="H4137" t="str">
        <f ca="1">VLOOKUP(F4137,'Stock Details'!$A$2:$J$51,3,FALSE)</f>
        <v>Kissan Ketchup</v>
      </c>
      <c r="I4137" t="str">
        <f ca="1">VLOOKUP(F4137,'Stock Details'!$A$2:$J$51,7,FALSE)</f>
        <v>1-A</v>
      </c>
      <c r="J4137" t="str">
        <f t="shared" ca="1" si="520"/>
        <v>3_1-A</v>
      </c>
      <c r="K4137" t="str">
        <f ca="1">VLOOKUP(J4137,'Store-Salesman Details'!$C$2:$H$16,6,FALSE)</f>
        <v>Suresh</v>
      </c>
      <c r="L4137">
        <f t="shared" ca="1" si="521"/>
        <v>5</v>
      </c>
      <c r="M4137">
        <f ca="1">VLOOKUP(F4137,'Stock Details'!$A$2:$J$51,5,FALSE)</f>
        <v>15</v>
      </c>
      <c r="N4137">
        <f t="shared" ca="1" si="522"/>
        <v>75</v>
      </c>
      <c r="O4137">
        <v>1</v>
      </c>
    </row>
    <row r="4138" spans="1:15" x14ac:dyDescent="0.25">
      <c r="A4138">
        <v>4137</v>
      </c>
      <c r="B4138" s="3">
        <v>45558</v>
      </c>
      <c r="C4138">
        <v>3</v>
      </c>
      <c r="D4138" t="str">
        <f>VLOOKUP(C4138,'Store-Salesman Details'!$A$2:$H$16,4,FALSE)</f>
        <v>North</v>
      </c>
      <c r="E4138" t="str">
        <f>VLOOKUP(C4138,'Store-Salesman Details'!$A$2:$H$16,5,FALSE)</f>
        <v>Karan</v>
      </c>
      <c r="F4138">
        <f t="shared" ca="1" si="523"/>
        <v>4</v>
      </c>
      <c r="G4138" t="str">
        <f ca="1">VLOOKUP(F4138,'Stock Details'!$A$2:$J$51,2,FALSE)</f>
        <v>Beverages</v>
      </c>
      <c r="H4138" t="str">
        <f ca="1">VLOOKUP(F4138,'Stock Details'!$A$2:$J$51,3,FALSE)</f>
        <v>Bru</v>
      </c>
      <c r="I4138" t="str">
        <f ca="1">VLOOKUP(F4138,'Stock Details'!$A$2:$J$51,7,FALSE)</f>
        <v>1-A</v>
      </c>
      <c r="J4138" t="str">
        <f t="shared" ca="1" si="520"/>
        <v>3_1-A</v>
      </c>
      <c r="K4138" t="str">
        <f ca="1">VLOOKUP(J4138,'Store-Salesman Details'!$C$2:$H$16,6,FALSE)</f>
        <v>Suresh</v>
      </c>
      <c r="L4138">
        <f t="shared" ca="1" si="521"/>
        <v>2</v>
      </c>
      <c r="M4138">
        <f ca="1">VLOOKUP(F4138,'Stock Details'!$A$2:$J$51,5,FALSE)</f>
        <v>45</v>
      </c>
      <c r="N4138">
        <f t="shared" ca="1" si="522"/>
        <v>90</v>
      </c>
      <c r="O4138">
        <v>1</v>
      </c>
    </row>
    <row r="4139" spans="1:15" x14ac:dyDescent="0.25">
      <c r="A4139">
        <v>4138</v>
      </c>
      <c r="B4139" s="3">
        <v>45558</v>
      </c>
      <c r="C4139">
        <v>3</v>
      </c>
      <c r="D4139" t="str">
        <f>VLOOKUP(C4139,'Store-Salesman Details'!$A$2:$H$16,4,FALSE)</f>
        <v>North</v>
      </c>
      <c r="E4139" t="str">
        <f>VLOOKUP(C4139,'Store-Salesman Details'!$A$2:$H$16,5,FALSE)</f>
        <v>Karan</v>
      </c>
      <c r="F4139">
        <f t="shared" ca="1" si="523"/>
        <v>15</v>
      </c>
      <c r="G4139" t="str">
        <f ca="1">VLOOKUP(F4139,'Stock Details'!$A$2:$J$51,2,FALSE)</f>
        <v>Foods</v>
      </c>
      <c r="H4139" t="str">
        <f ca="1">VLOOKUP(F4139,'Stock Details'!$A$2:$J$51,3,FALSE)</f>
        <v>Kissan Mixed Fruit Juice</v>
      </c>
      <c r="I4139" t="str">
        <f ca="1">VLOOKUP(F4139,'Stock Details'!$A$2:$J$51,7,FALSE)</f>
        <v>1-A</v>
      </c>
      <c r="J4139" t="str">
        <f t="shared" ca="1" si="520"/>
        <v>3_1-A</v>
      </c>
      <c r="K4139" t="str">
        <f ca="1">VLOOKUP(J4139,'Store-Salesman Details'!$C$2:$H$16,6,FALSE)</f>
        <v>Suresh</v>
      </c>
      <c r="L4139">
        <f t="shared" ca="1" si="521"/>
        <v>1</v>
      </c>
      <c r="M4139">
        <f ca="1">VLOOKUP(F4139,'Stock Details'!$A$2:$J$51,5,FALSE)</f>
        <v>165</v>
      </c>
      <c r="N4139">
        <f t="shared" ca="1" si="522"/>
        <v>165</v>
      </c>
      <c r="O4139">
        <v>1</v>
      </c>
    </row>
    <row r="4140" spans="1:15" x14ac:dyDescent="0.25">
      <c r="A4140">
        <v>4139</v>
      </c>
      <c r="B4140" s="3">
        <v>45558</v>
      </c>
      <c r="C4140">
        <v>3</v>
      </c>
      <c r="D4140" t="str">
        <f>VLOOKUP(C4140,'Store-Salesman Details'!$A$2:$H$16,4,FALSE)</f>
        <v>North</v>
      </c>
      <c r="E4140" t="str">
        <f>VLOOKUP(C4140,'Store-Salesman Details'!$A$2:$H$16,5,FALSE)</f>
        <v>Karan</v>
      </c>
      <c r="F4140">
        <f t="shared" ca="1" si="523"/>
        <v>15</v>
      </c>
      <c r="G4140" t="str">
        <f ca="1">VLOOKUP(F4140,'Stock Details'!$A$2:$J$51,2,FALSE)</f>
        <v>Foods</v>
      </c>
      <c r="H4140" t="str">
        <f ca="1">VLOOKUP(F4140,'Stock Details'!$A$2:$J$51,3,FALSE)</f>
        <v>Kissan Mixed Fruit Juice</v>
      </c>
      <c r="I4140" t="str">
        <f ca="1">VLOOKUP(F4140,'Stock Details'!$A$2:$J$51,7,FALSE)</f>
        <v>1-A</v>
      </c>
      <c r="J4140" t="str">
        <f t="shared" ca="1" si="520"/>
        <v>3_1-A</v>
      </c>
      <c r="K4140" t="str">
        <f ca="1">VLOOKUP(J4140,'Store-Salesman Details'!$C$2:$H$16,6,FALSE)</f>
        <v>Suresh</v>
      </c>
      <c r="L4140">
        <f t="shared" ca="1" si="521"/>
        <v>1</v>
      </c>
      <c r="M4140">
        <f ca="1">VLOOKUP(F4140,'Stock Details'!$A$2:$J$51,5,FALSE)</f>
        <v>165</v>
      </c>
      <c r="N4140">
        <f t="shared" ca="1" si="522"/>
        <v>165</v>
      </c>
      <c r="O4140">
        <v>1</v>
      </c>
    </row>
    <row r="4141" spans="1:15" x14ac:dyDescent="0.25">
      <c r="A4141">
        <v>4140</v>
      </c>
      <c r="B4141" s="3">
        <v>45558</v>
      </c>
      <c r="C4141">
        <v>3</v>
      </c>
      <c r="D4141" t="str">
        <f>VLOOKUP(C4141,'Store-Salesman Details'!$A$2:$H$16,4,FALSE)</f>
        <v>North</v>
      </c>
      <c r="E4141" t="str">
        <f>VLOOKUP(C4141,'Store-Salesman Details'!$A$2:$H$16,5,FALSE)</f>
        <v>Karan</v>
      </c>
      <c r="F4141">
        <f t="shared" ca="1" si="523"/>
        <v>11</v>
      </c>
      <c r="G4141" t="str">
        <f ca="1">VLOOKUP(F4141,'Stock Details'!$A$2:$J$51,2,FALSE)</f>
        <v>Foods</v>
      </c>
      <c r="H4141" t="str">
        <f ca="1">VLOOKUP(F4141,'Stock Details'!$A$2:$J$51,3,FALSE)</f>
        <v>Kissan Jam</v>
      </c>
      <c r="I4141" t="str">
        <f ca="1">VLOOKUP(F4141,'Stock Details'!$A$2:$J$51,7,FALSE)</f>
        <v>1-A</v>
      </c>
      <c r="J4141" t="str">
        <f t="shared" ca="1" si="520"/>
        <v>3_1-A</v>
      </c>
      <c r="K4141" t="str">
        <f ca="1">VLOOKUP(J4141,'Store-Salesman Details'!$C$2:$H$16,6,FALSE)</f>
        <v>Suresh</v>
      </c>
      <c r="L4141">
        <f t="shared" ca="1" si="521"/>
        <v>5</v>
      </c>
      <c r="M4141">
        <f ca="1">VLOOKUP(F4141,'Stock Details'!$A$2:$J$51,5,FALSE)</f>
        <v>15</v>
      </c>
      <c r="N4141">
        <f t="shared" ca="1" si="522"/>
        <v>75</v>
      </c>
      <c r="O4141">
        <v>1</v>
      </c>
    </row>
    <row r="4142" spans="1:15" x14ac:dyDescent="0.25">
      <c r="A4142">
        <v>4141</v>
      </c>
      <c r="B4142" s="3">
        <v>45558</v>
      </c>
      <c r="C4142">
        <v>3</v>
      </c>
      <c r="D4142" t="str">
        <f>VLOOKUP(C4142,'Store-Salesman Details'!$A$2:$H$16,4,FALSE)</f>
        <v>North</v>
      </c>
      <c r="E4142" t="str">
        <f>VLOOKUP(C4142,'Store-Salesman Details'!$A$2:$H$16,5,FALSE)</f>
        <v>Karan</v>
      </c>
      <c r="F4142">
        <f t="shared" ca="1" si="523"/>
        <v>19</v>
      </c>
      <c r="G4142" t="str">
        <f ca="1">VLOOKUP(F4142,'Stock Details'!$A$2:$J$51,2,FALSE)</f>
        <v>Ice Cream</v>
      </c>
      <c r="H4142" t="str">
        <f ca="1">VLOOKUP(F4142,'Stock Details'!$A$2:$J$51,3,FALSE)</f>
        <v>Kwality Wall's - Tutty Fruity</v>
      </c>
      <c r="I4142" t="str">
        <f ca="1">VLOOKUP(F4142,'Stock Details'!$A$2:$J$51,7,FALSE)</f>
        <v>1-A</v>
      </c>
      <c r="J4142" t="str">
        <f t="shared" ca="1" si="520"/>
        <v>3_1-A</v>
      </c>
      <c r="K4142" t="str">
        <f ca="1">VLOOKUP(J4142,'Store-Salesman Details'!$C$2:$H$16,6,FALSE)</f>
        <v>Suresh</v>
      </c>
      <c r="L4142">
        <f t="shared" ca="1" si="521"/>
        <v>5</v>
      </c>
      <c r="M4142">
        <f ca="1">VLOOKUP(F4142,'Stock Details'!$A$2:$J$51,5,FALSE)</f>
        <v>155</v>
      </c>
      <c r="N4142">
        <f t="shared" ca="1" si="522"/>
        <v>775</v>
      </c>
      <c r="O4142">
        <v>1</v>
      </c>
    </row>
    <row r="4143" spans="1:15" x14ac:dyDescent="0.25">
      <c r="A4143">
        <v>4142</v>
      </c>
      <c r="B4143" s="3">
        <v>45558</v>
      </c>
      <c r="C4143">
        <v>3</v>
      </c>
      <c r="D4143" t="str">
        <f>VLOOKUP(C4143,'Store-Salesman Details'!$A$2:$H$16,4,FALSE)</f>
        <v>North</v>
      </c>
      <c r="E4143" t="str">
        <f>VLOOKUP(C4143,'Store-Salesman Details'!$A$2:$H$16,5,FALSE)</f>
        <v>Karan</v>
      </c>
      <c r="F4143">
        <f t="shared" ca="1" si="523"/>
        <v>17</v>
      </c>
      <c r="G4143" t="str">
        <f ca="1">VLOOKUP(F4143,'Stock Details'!$A$2:$J$51,2,FALSE)</f>
        <v>Ice Cream</v>
      </c>
      <c r="H4143" t="str">
        <f ca="1">VLOOKUP(F4143,'Stock Details'!$A$2:$J$51,3,FALSE)</f>
        <v>Kwality Wall's - Vanilla</v>
      </c>
      <c r="I4143" t="str">
        <f ca="1">VLOOKUP(F4143,'Stock Details'!$A$2:$J$51,7,FALSE)</f>
        <v>1-A</v>
      </c>
      <c r="J4143" t="str">
        <f t="shared" ca="1" si="520"/>
        <v>3_1-A</v>
      </c>
      <c r="K4143" t="str">
        <f ca="1">VLOOKUP(J4143,'Store-Salesman Details'!$C$2:$H$16,6,FALSE)</f>
        <v>Suresh</v>
      </c>
      <c r="L4143">
        <f t="shared" ca="1" si="521"/>
        <v>4</v>
      </c>
      <c r="M4143">
        <f ca="1">VLOOKUP(F4143,'Stock Details'!$A$2:$J$51,5,FALSE)</f>
        <v>135</v>
      </c>
      <c r="N4143">
        <f t="shared" ca="1" si="522"/>
        <v>540</v>
      </c>
      <c r="O4143">
        <v>1</v>
      </c>
    </row>
    <row r="4144" spans="1:15" x14ac:dyDescent="0.25">
      <c r="A4144">
        <v>4143</v>
      </c>
      <c r="B4144" s="3">
        <v>45558</v>
      </c>
      <c r="C4144">
        <v>3</v>
      </c>
      <c r="D4144" t="str">
        <f>VLOOKUP(C4144,'Store-Salesman Details'!$A$2:$H$16,4,FALSE)</f>
        <v>North</v>
      </c>
      <c r="E4144" t="str">
        <f>VLOOKUP(C4144,'Store-Salesman Details'!$A$2:$H$16,5,FALSE)</f>
        <v>Karan</v>
      </c>
      <c r="F4144">
        <f t="shared" ca="1" si="523"/>
        <v>3</v>
      </c>
      <c r="G4144" t="str">
        <f ca="1">VLOOKUP(F4144,'Stock Details'!$A$2:$J$51,2,FALSE)</f>
        <v>Beverages</v>
      </c>
      <c r="H4144" t="str">
        <f ca="1">VLOOKUP(F4144,'Stock Details'!$A$2:$J$51,3,FALSE)</f>
        <v>Taj Mahal</v>
      </c>
      <c r="I4144" t="str">
        <f ca="1">VLOOKUP(F4144,'Stock Details'!$A$2:$J$51,7,FALSE)</f>
        <v>1-A</v>
      </c>
      <c r="J4144" t="str">
        <f t="shared" ca="1" si="520"/>
        <v>3_1-A</v>
      </c>
      <c r="K4144" t="str">
        <f ca="1">VLOOKUP(J4144,'Store-Salesman Details'!$C$2:$H$16,6,FALSE)</f>
        <v>Suresh</v>
      </c>
      <c r="L4144">
        <f t="shared" ca="1" si="521"/>
        <v>4</v>
      </c>
      <c r="M4144">
        <f ca="1">VLOOKUP(F4144,'Stock Details'!$A$2:$J$51,5,FALSE)</f>
        <v>50</v>
      </c>
      <c r="N4144">
        <f t="shared" ca="1" si="522"/>
        <v>200</v>
      </c>
      <c r="O4144">
        <v>1</v>
      </c>
    </row>
    <row r="4145" spans="1:15" x14ac:dyDescent="0.25">
      <c r="A4145">
        <v>4144</v>
      </c>
      <c r="B4145" s="3">
        <v>45558</v>
      </c>
      <c r="C4145">
        <v>3</v>
      </c>
      <c r="D4145" t="str">
        <f>VLOOKUP(C4145,'Store-Salesman Details'!$A$2:$H$16,4,FALSE)</f>
        <v>North</v>
      </c>
      <c r="E4145" t="str">
        <f>VLOOKUP(C4145,'Store-Salesman Details'!$A$2:$H$16,5,FALSE)</f>
        <v>Karan</v>
      </c>
      <c r="F4145">
        <f t="shared" ca="1" si="523"/>
        <v>4</v>
      </c>
      <c r="G4145" t="str">
        <f ca="1">VLOOKUP(F4145,'Stock Details'!$A$2:$J$51,2,FALSE)</f>
        <v>Beverages</v>
      </c>
      <c r="H4145" t="str">
        <f ca="1">VLOOKUP(F4145,'Stock Details'!$A$2:$J$51,3,FALSE)</f>
        <v>Bru</v>
      </c>
      <c r="I4145" t="str">
        <f ca="1">VLOOKUP(F4145,'Stock Details'!$A$2:$J$51,7,FALSE)</f>
        <v>1-A</v>
      </c>
      <c r="J4145" t="str">
        <f t="shared" ca="1" si="520"/>
        <v>3_1-A</v>
      </c>
      <c r="K4145" t="str">
        <f ca="1">VLOOKUP(J4145,'Store-Salesman Details'!$C$2:$H$16,6,FALSE)</f>
        <v>Suresh</v>
      </c>
      <c r="L4145">
        <f t="shared" ca="1" si="521"/>
        <v>5</v>
      </c>
      <c r="M4145">
        <f ca="1">VLOOKUP(F4145,'Stock Details'!$A$2:$J$51,5,FALSE)</f>
        <v>45</v>
      </c>
      <c r="N4145">
        <f t="shared" ca="1" si="522"/>
        <v>225</v>
      </c>
      <c r="O4145">
        <v>1</v>
      </c>
    </row>
    <row r="4146" spans="1:15" x14ac:dyDescent="0.25">
      <c r="A4146">
        <v>4145</v>
      </c>
      <c r="B4146" s="3">
        <v>45558</v>
      </c>
      <c r="C4146">
        <v>3</v>
      </c>
      <c r="D4146" t="str">
        <f>VLOOKUP(C4146,'Store-Salesman Details'!$A$2:$H$16,4,FALSE)</f>
        <v>North</v>
      </c>
      <c r="E4146" t="str">
        <f>VLOOKUP(C4146,'Store-Salesman Details'!$A$2:$H$16,5,FALSE)</f>
        <v>Karan</v>
      </c>
      <c r="F4146">
        <f t="shared" ca="1" si="523"/>
        <v>8</v>
      </c>
      <c r="G4146" t="str">
        <f ca="1">VLOOKUP(F4146,'Stock Details'!$A$2:$J$51,2,FALSE)</f>
        <v>Dishwasher</v>
      </c>
      <c r="H4146" t="str">
        <f ca="1">VLOOKUP(F4146,'Stock Details'!$A$2:$J$51,3,FALSE)</f>
        <v>Vim</v>
      </c>
      <c r="I4146" t="str">
        <f ca="1">VLOOKUP(F4146,'Stock Details'!$A$2:$J$51,7,FALSE)</f>
        <v>1-A</v>
      </c>
      <c r="J4146" t="str">
        <f t="shared" ca="1" si="520"/>
        <v>3_1-A</v>
      </c>
      <c r="K4146" t="str">
        <f ca="1">VLOOKUP(J4146,'Store-Salesman Details'!$C$2:$H$16,6,FALSE)</f>
        <v>Suresh</v>
      </c>
      <c r="L4146">
        <f t="shared" ca="1" si="521"/>
        <v>4</v>
      </c>
      <c r="M4146">
        <f ca="1">VLOOKUP(F4146,'Stock Details'!$A$2:$J$51,5,FALSE)</f>
        <v>10</v>
      </c>
      <c r="N4146">
        <f t="shared" ca="1" si="522"/>
        <v>40</v>
      </c>
      <c r="O4146">
        <v>1</v>
      </c>
    </row>
    <row r="4147" spans="1:15" x14ac:dyDescent="0.25">
      <c r="A4147">
        <v>4146</v>
      </c>
      <c r="B4147" s="3">
        <v>45558</v>
      </c>
      <c r="C4147">
        <v>3</v>
      </c>
      <c r="D4147" t="str">
        <f>VLOOKUP(C4147,'Store-Salesman Details'!$A$2:$H$16,4,FALSE)</f>
        <v>North</v>
      </c>
      <c r="E4147" t="str">
        <f>VLOOKUP(C4147,'Store-Salesman Details'!$A$2:$H$16,5,FALSE)</f>
        <v>Karan</v>
      </c>
      <c r="F4147">
        <f t="shared" ref="F4147:F4178" ca="1" si="524">RANDBETWEEN(1,20)</f>
        <v>12</v>
      </c>
      <c r="G4147" t="str">
        <f ca="1">VLOOKUP(F4147,'Stock Details'!$A$2:$J$51,2,FALSE)</f>
        <v>Foods</v>
      </c>
      <c r="H4147" t="str">
        <f ca="1">VLOOKUP(F4147,'Stock Details'!$A$2:$J$51,3,FALSE)</f>
        <v>Kissan Ketchup</v>
      </c>
      <c r="I4147" t="str">
        <f ca="1">VLOOKUP(F4147,'Stock Details'!$A$2:$J$51,7,FALSE)</f>
        <v>1-A</v>
      </c>
      <c r="J4147" t="str">
        <f t="shared" ca="1" si="520"/>
        <v>3_1-A</v>
      </c>
      <c r="K4147" t="str">
        <f ca="1">VLOOKUP(J4147,'Store-Salesman Details'!$C$2:$H$16,6,FALSE)</f>
        <v>Suresh</v>
      </c>
      <c r="L4147">
        <f t="shared" ca="1" si="521"/>
        <v>2</v>
      </c>
      <c r="M4147">
        <f ca="1">VLOOKUP(F4147,'Stock Details'!$A$2:$J$51,5,FALSE)</f>
        <v>15</v>
      </c>
      <c r="N4147">
        <f t="shared" ca="1" si="522"/>
        <v>30</v>
      </c>
      <c r="O4147">
        <v>1</v>
      </c>
    </row>
    <row r="4148" spans="1:15" x14ac:dyDescent="0.25">
      <c r="A4148">
        <v>4147</v>
      </c>
      <c r="B4148" s="3">
        <v>45558</v>
      </c>
      <c r="C4148">
        <v>3</v>
      </c>
      <c r="D4148" t="str">
        <f>VLOOKUP(C4148,'Store-Salesman Details'!$A$2:$H$16,4,FALSE)</f>
        <v>North</v>
      </c>
      <c r="E4148" t="str">
        <f>VLOOKUP(C4148,'Store-Salesman Details'!$A$2:$H$16,5,FALSE)</f>
        <v>Karan</v>
      </c>
      <c r="F4148">
        <f t="shared" ca="1" si="524"/>
        <v>13</v>
      </c>
      <c r="G4148" t="str">
        <f ca="1">VLOOKUP(F4148,'Stock Details'!$A$2:$J$51,2,FALSE)</f>
        <v>Foods</v>
      </c>
      <c r="H4148" t="str">
        <f ca="1">VLOOKUP(F4148,'Stock Details'!$A$2:$J$51,3,FALSE)</f>
        <v>Kissan Orange Juice</v>
      </c>
      <c r="I4148" t="str">
        <f ca="1">VLOOKUP(F4148,'Stock Details'!$A$2:$J$51,7,FALSE)</f>
        <v>1-A</v>
      </c>
      <c r="J4148" t="str">
        <f t="shared" ca="1" si="520"/>
        <v>3_1-A</v>
      </c>
      <c r="K4148" t="str">
        <f ca="1">VLOOKUP(J4148,'Store-Salesman Details'!$C$2:$H$16,6,FALSE)</f>
        <v>Suresh</v>
      </c>
      <c r="L4148">
        <f t="shared" ca="1" si="521"/>
        <v>4</v>
      </c>
      <c r="M4148">
        <f ca="1">VLOOKUP(F4148,'Stock Details'!$A$2:$J$51,5,FALSE)</f>
        <v>165</v>
      </c>
      <c r="N4148">
        <f t="shared" ca="1" si="522"/>
        <v>660</v>
      </c>
      <c r="O4148">
        <v>1</v>
      </c>
    </row>
    <row r="4149" spans="1:15" x14ac:dyDescent="0.25">
      <c r="A4149">
        <v>4148</v>
      </c>
      <c r="B4149" s="3">
        <v>45558</v>
      </c>
      <c r="C4149">
        <v>3</v>
      </c>
      <c r="D4149" t="str">
        <f>VLOOKUP(C4149,'Store-Salesman Details'!$A$2:$H$16,4,FALSE)</f>
        <v>North</v>
      </c>
      <c r="E4149" t="str">
        <f>VLOOKUP(C4149,'Store-Salesman Details'!$A$2:$H$16,5,FALSE)</f>
        <v>Karan</v>
      </c>
      <c r="F4149">
        <f t="shared" ca="1" si="524"/>
        <v>2</v>
      </c>
      <c r="G4149" t="str">
        <f ca="1">VLOOKUP(F4149,'Stock Details'!$A$2:$J$51,2,FALSE)</f>
        <v>Beverages</v>
      </c>
      <c r="H4149" t="str">
        <f ca="1">VLOOKUP(F4149,'Stock Details'!$A$2:$J$51,3,FALSE)</f>
        <v>Lipton</v>
      </c>
      <c r="I4149" t="str">
        <f ca="1">VLOOKUP(F4149,'Stock Details'!$A$2:$J$51,7,FALSE)</f>
        <v>1-A</v>
      </c>
      <c r="J4149" t="str">
        <f t="shared" ca="1" si="520"/>
        <v>3_1-A</v>
      </c>
      <c r="K4149" t="str">
        <f ca="1">VLOOKUP(J4149,'Store-Salesman Details'!$C$2:$H$16,6,FALSE)</f>
        <v>Suresh</v>
      </c>
      <c r="L4149">
        <f t="shared" ca="1" si="521"/>
        <v>5</v>
      </c>
      <c r="M4149">
        <f ca="1">VLOOKUP(F4149,'Stock Details'!$A$2:$J$51,5,FALSE)</f>
        <v>150</v>
      </c>
      <c r="N4149">
        <f t="shared" ca="1" si="522"/>
        <v>750</v>
      </c>
      <c r="O4149">
        <v>1</v>
      </c>
    </row>
    <row r="4150" spans="1:15" x14ac:dyDescent="0.25">
      <c r="A4150">
        <v>4149</v>
      </c>
      <c r="B4150" s="3">
        <v>45558</v>
      </c>
      <c r="C4150">
        <v>3</v>
      </c>
      <c r="D4150" t="str">
        <f>VLOOKUP(C4150,'Store-Salesman Details'!$A$2:$H$16,4,FALSE)</f>
        <v>North</v>
      </c>
      <c r="E4150" t="str">
        <f>VLOOKUP(C4150,'Store-Salesman Details'!$A$2:$H$16,5,FALSE)</f>
        <v>Karan</v>
      </c>
      <c r="F4150">
        <f t="shared" ca="1" si="524"/>
        <v>1</v>
      </c>
      <c r="G4150" t="str">
        <f ca="1">VLOOKUP(F4150,'Stock Details'!$A$2:$J$51,2,FALSE)</f>
        <v>Beverages</v>
      </c>
      <c r="H4150" t="str">
        <f ca="1">VLOOKUP(F4150,'Stock Details'!$A$2:$J$51,3,FALSE)</f>
        <v>Brooke Bond</v>
      </c>
      <c r="I4150" t="str">
        <f ca="1">VLOOKUP(F4150,'Stock Details'!$A$2:$J$51,7,FALSE)</f>
        <v>1-A</v>
      </c>
      <c r="J4150" t="str">
        <f t="shared" ca="1" si="520"/>
        <v>3_1-A</v>
      </c>
      <c r="K4150" t="str">
        <f ca="1">VLOOKUP(J4150,'Store-Salesman Details'!$C$2:$H$16,6,FALSE)</f>
        <v>Suresh</v>
      </c>
      <c r="L4150">
        <f t="shared" ca="1" si="521"/>
        <v>2</v>
      </c>
      <c r="M4150">
        <f ca="1">VLOOKUP(F4150,'Stock Details'!$A$2:$J$51,5,FALSE)</f>
        <v>45</v>
      </c>
      <c r="N4150">
        <f t="shared" ca="1" si="522"/>
        <v>90</v>
      </c>
      <c r="O4150">
        <v>1</v>
      </c>
    </row>
    <row r="4151" spans="1:15" x14ac:dyDescent="0.25">
      <c r="A4151">
        <v>4150</v>
      </c>
      <c r="B4151" s="3">
        <v>45558</v>
      </c>
      <c r="C4151">
        <v>3</v>
      </c>
      <c r="D4151" t="str">
        <f>VLOOKUP(C4151,'Store-Salesman Details'!$A$2:$H$16,4,FALSE)</f>
        <v>North</v>
      </c>
      <c r="E4151" t="str">
        <f>VLOOKUP(C4151,'Store-Salesman Details'!$A$2:$H$16,5,FALSE)</f>
        <v>Karan</v>
      </c>
      <c r="F4151">
        <f t="shared" ca="1" si="524"/>
        <v>17</v>
      </c>
      <c r="G4151" t="str">
        <f ca="1">VLOOKUP(F4151,'Stock Details'!$A$2:$J$51,2,FALSE)</f>
        <v>Ice Cream</v>
      </c>
      <c r="H4151" t="str">
        <f ca="1">VLOOKUP(F4151,'Stock Details'!$A$2:$J$51,3,FALSE)</f>
        <v>Kwality Wall's - Vanilla</v>
      </c>
      <c r="I4151" t="str">
        <f ca="1">VLOOKUP(F4151,'Stock Details'!$A$2:$J$51,7,FALSE)</f>
        <v>1-A</v>
      </c>
      <c r="J4151" t="str">
        <f t="shared" ca="1" si="520"/>
        <v>3_1-A</v>
      </c>
      <c r="K4151" t="str">
        <f ca="1">VLOOKUP(J4151,'Store-Salesman Details'!$C$2:$H$16,6,FALSE)</f>
        <v>Suresh</v>
      </c>
      <c r="L4151">
        <f t="shared" ca="1" si="521"/>
        <v>2</v>
      </c>
      <c r="M4151">
        <f ca="1">VLOOKUP(F4151,'Stock Details'!$A$2:$J$51,5,FALSE)</f>
        <v>135</v>
      </c>
      <c r="N4151">
        <f t="shared" ca="1" si="522"/>
        <v>270</v>
      </c>
      <c r="O4151">
        <v>1</v>
      </c>
    </row>
    <row r="4152" spans="1:15" x14ac:dyDescent="0.25">
      <c r="A4152">
        <v>4151</v>
      </c>
      <c r="B4152" s="3">
        <v>45558</v>
      </c>
      <c r="C4152">
        <v>3</v>
      </c>
      <c r="D4152" t="str">
        <f>VLOOKUP(C4152,'Store-Salesman Details'!$A$2:$H$16,4,FALSE)</f>
        <v>North</v>
      </c>
      <c r="E4152" t="str">
        <f>VLOOKUP(C4152,'Store-Salesman Details'!$A$2:$H$16,5,FALSE)</f>
        <v>Karan</v>
      </c>
      <c r="F4152">
        <f t="shared" ca="1" si="524"/>
        <v>8</v>
      </c>
      <c r="G4152" t="str">
        <f ca="1">VLOOKUP(F4152,'Stock Details'!$A$2:$J$51,2,FALSE)</f>
        <v>Dishwasher</v>
      </c>
      <c r="H4152" t="str">
        <f ca="1">VLOOKUP(F4152,'Stock Details'!$A$2:$J$51,3,FALSE)</f>
        <v>Vim</v>
      </c>
      <c r="I4152" t="str">
        <f ca="1">VLOOKUP(F4152,'Stock Details'!$A$2:$J$51,7,FALSE)</f>
        <v>1-A</v>
      </c>
      <c r="J4152" t="str">
        <f t="shared" ca="1" si="520"/>
        <v>3_1-A</v>
      </c>
      <c r="K4152" t="str">
        <f ca="1">VLOOKUP(J4152,'Store-Salesman Details'!$C$2:$H$16,6,FALSE)</f>
        <v>Suresh</v>
      </c>
      <c r="L4152">
        <f t="shared" ca="1" si="521"/>
        <v>1</v>
      </c>
      <c r="M4152">
        <f ca="1">VLOOKUP(F4152,'Stock Details'!$A$2:$J$51,5,FALSE)</f>
        <v>10</v>
      </c>
      <c r="N4152">
        <f t="shared" ca="1" si="522"/>
        <v>10</v>
      </c>
      <c r="O4152">
        <v>1</v>
      </c>
    </row>
    <row r="4153" spans="1:15" x14ac:dyDescent="0.25">
      <c r="A4153">
        <v>4152</v>
      </c>
      <c r="B4153" s="3">
        <v>45558</v>
      </c>
      <c r="C4153">
        <v>3</v>
      </c>
      <c r="D4153" t="str">
        <f>VLOOKUP(C4153,'Store-Salesman Details'!$A$2:$H$16,4,FALSE)</f>
        <v>North</v>
      </c>
      <c r="E4153" t="str">
        <f>VLOOKUP(C4153,'Store-Salesman Details'!$A$2:$H$16,5,FALSE)</f>
        <v>Karan</v>
      </c>
      <c r="F4153">
        <f t="shared" ca="1" si="524"/>
        <v>2</v>
      </c>
      <c r="G4153" t="str">
        <f ca="1">VLOOKUP(F4153,'Stock Details'!$A$2:$J$51,2,FALSE)</f>
        <v>Beverages</v>
      </c>
      <c r="H4153" t="str">
        <f ca="1">VLOOKUP(F4153,'Stock Details'!$A$2:$J$51,3,FALSE)</f>
        <v>Lipton</v>
      </c>
      <c r="I4153" t="str">
        <f ca="1">VLOOKUP(F4153,'Stock Details'!$A$2:$J$51,7,FALSE)</f>
        <v>1-A</v>
      </c>
      <c r="J4153" t="str">
        <f t="shared" ca="1" si="520"/>
        <v>3_1-A</v>
      </c>
      <c r="K4153" t="str">
        <f ca="1">VLOOKUP(J4153,'Store-Salesman Details'!$C$2:$H$16,6,FALSE)</f>
        <v>Suresh</v>
      </c>
      <c r="L4153">
        <f t="shared" ca="1" si="521"/>
        <v>5</v>
      </c>
      <c r="M4153">
        <f ca="1">VLOOKUP(F4153,'Stock Details'!$A$2:$J$51,5,FALSE)</f>
        <v>150</v>
      </c>
      <c r="N4153">
        <f t="shared" ca="1" si="522"/>
        <v>750</v>
      </c>
      <c r="O4153">
        <v>1</v>
      </c>
    </row>
    <row r="4154" spans="1:15" x14ac:dyDescent="0.25">
      <c r="A4154">
        <v>4153</v>
      </c>
      <c r="B4154" s="3">
        <v>45558</v>
      </c>
      <c r="C4154">
        <v>3</v>
      </c>
      <c r="D4154" t="str">
        <f>VLOOKUP(C4154,'Store-Salesman Details'!$A$2:$H$16,4,FALSE)</f>
        <v>North</v>
      </c>
      <c r="E4154" t="str">
        <f>VLOOKUP(C4154,'Store-Salesman Details'!$A$2:$H$16,5,FALSE)</f>
        <v>Karan</v>
      </c>
      <c r="F4154">
        <f t="shared" ca="1" si="524"/>
        <v>16</v>
      </c>
      <c r="G4154" t="str">
        <f ca="1">VLOOKUP(F4154,'Stock Details'!$A$2:$J$51,2,FALSE)</f>
        <v>Ice Cream</v>
      </c>
      <c r="H4154" t="str">
        <f ca="1">VLOOKUP(F4154,'Stock Details'!$A$2:$J$51,3,FALSE)</f>
        <v>Kwality Wall's - Butterscotch</v>
      </c>
      <c r="I4154" t="str">
        <f ca="1">VLOOKUP(F4154,'Stock Details'!$A$2:$J$51,7,FALSE)</f>
        <v>1-A</v>
      </c>
      <c r="J4154" t="str">
        <f t="shared" ca="1" si="520"/>
        <v>3_1-A</v>
      </c>
      <c r="K4154" t="str">
        <f ca="1">VLOOKUP(J4154,'Store-Salesman Details'!$C$2:$H$16,6,FALSE)</f>
        <v>Suresh</v>
      </c>
      <c r="L4154">
        <f t="shared" ca="1" si="521"/>
        <v>4</v>
      </c>
      <c r="M4154">
        <f ca="1">VLOOKUP(F4154,'Stock Details'!$A$2:$J$51,5,FALSE)</f>
        <v>145</v>
      </c>
      <c r="N4154">
        <f t="shared" ca="1" si="522"/>
        <v>580</v>
      </c>
      <c r="O4154">
        <v>1</v>
      </c>
    </row>
    <row r="4155" spans="1:15" x14ac:dyDescent="0.25">
      <c r="A4155">
        <v>4154</v>
      </c>
      <c r="B4155" s="3">
        <v>45558</v>
      </c>
      <c r="C4155">
        <v>3</v>
      </c>
      <c r="D4155" t="str">
        <f>VLOOKUP(C4155,'Store-Salesman Details'!$A$2:$H$16,4,FALSE)</f>
        <v>North</v>
      </c>
      <c r="E4155" t="str">
        <f>VLOOKUP(C4155,'Store-Salesman Details'!$A$2:$H$16,5,FALSE)</f>
        <v>Karan</v>
      </c>
      <c r="F4155">
        <f t="shared" ca="1" si="524"/>
        <v>3</v>
      </c>
      <c r="G4155" t="str">
        <f ca="1">VLOOKUP(F4155,'Stock Details'!$A$2:$J$51,2,FALSE)</f>
        <v>Beverages</v>
      </c>
      <c r="H4155" t="str">
        <f ca="1">VLOOKUP(F4155,'Stock Details'!$A$2:$J$51,3,FALSE)</f>
        <v>Taj Mahal</v>
      </c>
      <c r="I4155" t="str">
        <f ca="1">VLOOKUP(F4155,'Stock Details'!$A$2:$J$51,7,FALSE)</f>
        <v>1-A</v>
      </c>
      <c r="J4155" t="str">
        <f t="shared" ca="1" si="520"/>
        <v>3_1-A</v>
      </c>
      <c r="K4155" t="str">
        <f ca="1">VLOOKUP(J4155,'Store-Salesman Details'!$C$2:$H$16,6,FALSE)</f>
        <v>Suresh</v>
      </c>
      <c r="L4155">
        <f t="shared" ca="1" si="521"/>
        <v>1</v>
      </c>
      <c r="M4155">
        <f ca="1">VLOOKUP(F4155,'Stock Details'!$A$2:$J$51,5,FALSE)</f>
        <v>50</v>
      </c>
      <c r="N4155">
        <f t="shared" ca="1" si="522"/>
        <v>50</v>
      </c>
      <c r="O4155">
        <v>1</v>
      </c>
    </row>
    <row r="4156" spans="1:15" x14ac:dyDescent="0.25">
      <c r="A4156">
        <v>4155</v>
      </c>
      <c r="B4156" s="3">
        <v>45558</v>
      </c>
      <c r="C4156">
        <v>3</v>
      </c>
      <c r="D4156" t="str">
        <f>VLOOKUP(C4156,'Store-Salesman Details'!$A$2:$H$16,4,FALSE)</f>
        <v>North</v>
      </c>
      <c r="E4156" t="str">
        <f>VLOOKUP(C4156,'Store-Salesman Details'!$A$2:$H$16,5,FALSE)</f>
        <v>Karan</v>
      </c>
      <c r="F4156">
        <f t="shared" ca="1" si="524"/>
        <v>19</v>
      </c>
      <c r="G4156" t="str">
        <f ca="1">VLOOKUP(F4156,'Stock Details'!$A$2:$J$51,2,FALSE)</f>
        <v>Ice Cream</v>
      </c>
      <c r="H4156" t="str">
        <f ca="1">VLOOKUP(F4156,'Stock Details'!$A$2:$J$51,3,FALSE)</f>
        <v>Kwality Wall's - Tutty Fruity</v>
      </c>
      <c r="I4156" t="str">
        <f ca="1">VLOOKUP(F4156,'Stock Details'!$A$2:$J$51,7,FALSE)</f>
        <v>1-A</v>
      </c>
      <c r="J4156" t="str">
        <f t="shared" ca="1" si="520"/>
        <v>3_1-A</v>
      </c>
      <c r="K4156" t="str">
        <f ca="1">VLOOKUP(J4156,'Store-Salesman Details'!$C$2:$H$16,6,FALSE)</f>
        <v>Suresh</v>
      </c>
      <c r="L4156">
        <f t="shared" ca="1" si="521"/>
        <v>1</v>
      </c>
      <c r="M4156">
        <f ca="1">VLOOKUP(F4156,'Stock Details'!$A$2:$J$51,5,FALSE)</f>
        <v>155</v>
      </c>
      <c r="N4156">
        <f t="shared" ca="1" si="522"/>
        <v>155</v>
      </c>
      <c r="O4156">
        <v>1</v>
      </c>
    </row>
    <row r="4157" spans="1:15" x14ac:dyDescent="0.25">
      <c r="A4157">
        <v>4156</v>
      </c>
      <c r="B4157" s="3">
        <v>45558</v>
      </c>
      <c r="C4157">
        <v>3</v>
      </c>
      <c r="D4157" t="str">
        <f>VLOOKUP(C4157,'Store-Salesman Details'!$A$2:$H$16,4,FALSE)</f>
        <v>North</v>
      </c>
      <c r="E4157" t="str">
        <f>VLOOKUP(C4157,'Store-Salesman Details'!$A$2:$H$16,5,FALSE)</f>
        <v>Karan</v>
      </c>
      <c r="F4157">
        <f t="shared" ca="1" si="524"/>
        <v>9</v>
      </c>
      <c r="G4157" t="str">
        <f ca="1">VLOOKUP(F4157,'Stock Details'!$A$2:$J$51,2,FALSE)</f>
        <v>Disinfectant</v>
      </c>
      <c r="H4157" t="str">
        <f ca="1">VLOOKUP(F4157,'Stock Details'!$A$2:$J$51,3,FALSE)</f>
        <v>Domex</v>
      </c>
      <c r="I4157" t="str">
        <f ca="1">VLOOKUP(F4157,'Stock Details'!$A$2:$J$51,7,FALSE)</f>
        <v>1-A</v>
      </c>
      <c r="J4157" t="str">
        <f t="shared" ca="1" si="520"/>
        <v>3_1-A</v>
      </c>
      <c r="K4157" t="str">
        <f ca="1">VLOOKUP(J4157,'Store-Salesman Details'!$C$2:$H$16,6,FALSE)</f>
        <v>Suresh</v>
      </c>
      <c r="L4157">
        <f t="shared" ca="1" si="521"/>
        <v>5</v>
      </c>
      <c r="M4157">
        <f ca="1">VLOOKUP(F4157,'Stock Details'!$A$2:$J$51,5,FALSE)</f>
        <v>92</v>
      </c>
      <c r="N4157">
        <f t="shared" ca="1" si="522"/>
        <v>460</v>
      </c>
      <c r="O4157">
        <v>1</v>
      </c>
    </row>
    <row r="4158" spans="1:15" x14ac:dyDescent="0.25">
      <c r="A4158">
        <v>4157</v>
      </c>
      <c r="B4158" s="3">
        <v>45558</v>
      </c>
      <c r="C4158">
        <v>3</v>
      </c>
      <c r="D4158" t="str">
        <f>VLOOKUP(C4158,'Store-Salesman Details'!$A$2:$H$16,4,FALSE)</f>
        <v>North</v>
      </c>
      <c r="E4158" t="str">
        <f>VLOOKUP(C4158,'Store-Salesman Details'!$A$2:$H$16,5,FALSE)</f>
        <v>Karan</v>
      </c>
      <c r="F4158">
        <f t="shared" ca="1" si="524"/>
        <v>20</v>
      </c>
      <c r="G4158" t="str">
        <f ca="1">VLOOKUP(F4158,'Stock Details'!$A$2:$J$51,2,FALSE)</f>
        <v>Ice Cream</v>
      </c>
      <c r="H4158" t="str">
        <f ca="1">VLOOKUP(F4158,'Stock Details'!$A$2:$J$51,3,FALSE)</f>
        <v>Kwality Wall's - Strawberry</v>
      </c>
      <c r="I4158" t="str">
        <f ca="1">VLOOKUP(F4158,'Stock Details'!$A$2:$J$51,7,FALSE)</f>
        <v>1-A</v>
      </c>
      <c r="J4158" t="str">
        <f t="shared" ca="1" si="520"/>
        <v>3_1-A</v>
      </c>
      <c r="K4158" t="str">
        <f ca="1">VLOOKUP(J4158,'Store-Salesman Details'!$C$2:$H$16,6,FALSE)</f>
        <v>Suresh</v>
      </c>
      <c r="L4158">
        <f t="shared" ca="1" si="521"/>
        <v>3</v>
      </c>
      <c r="M4158">
        <f ca="1">VLOOKUP(F4158,'Stock Details'!$A$2:$J$51,5,FALSE)</f>
        <v>140</v>
      </c>
      <c r="N4158">
        <f t="shared" ca="1" si="522"/>
        <v>420</v>
      </c>
      <c r="O4158">
        <v>1</v>
      </c>
    </row>
    <row r="4159" spans="1:15" x14ac:dyDescent="0.25">
      <c r="A4159">
        <v>4158</v>
      </c>
      <c r="B4159" s="3">
        <v>45558</v>
      </c>
      <c r="C4159">
        <v>3</v>
      </c>
      <c r="D4159" t="str">
        <f>VLOOKUP(C4159,'Store-Salesman Details'!$A$2:$H$16,4,FALSE)</f>
        <v>North</v>
      </c>
      <c r="E4159" t="str">
        <f>VLOOKUP(C4159,'Store-Salesman Details'!$A$2:$H$16,5,FALSE)</f>
        <v>Karan</v>
      </c>
      <c r="F4159">
        <f t="shared" ca="1" si="524"/>
        <v>7</v>
      </c>
      <c r="G4159" t="str">
        <f ca="1">VLOOKUP(F4159,'Stock Details'!$A$2:$J$51,2,FALSE)</f>
        <v>Beverages</v>
      </c>
      <c r="H4159" t="str">
        <f ca="1">VLOOKUP(F4159,'Stock Details'!$A$2:$J$51,3,FALSE)</f>
        <v>Nescafe - Coffee Instant</v>
      </c>
      <c r="I4159" t="str">
        <f ca="1">VLOOKUP(F4159,'Stock Details'!$A$2:$J$51,7,FALSE)</f>
        <v>1-A</v>
      </c>
      <c r="J4159" t="str">
        <f t="shared" ca="1" si="520"/>
        <v>3_1-A</v>
      </c>
      <c r="K4159" t="str">
        <f ca="1">VLOOKUP(J4159,'Store-Salesman Details'!$C$2:$H$16,6,FALSE)</f>
        <v>Suresh</v>
      </c>
      <c r="L4159">
        <f t="shared" ca="1" si="521"/>
        <v>5</v>
      </c>
      <c r="M4159">
        <f ca="1">VLOOKUP(F4159,'Stock Details'!$A$2:$J$51,5,FALSE)</f>
        <v>50</v>
      </c>
      <c r="N4159">
        <f t="shared" ca="1" si="522"/>
        <v>250</v>
      </c>
      <c r="O4159">
        <v>1</v>
      </c>
    </row>
    <row r="4160" spans="1:15" x14ac:dyDescent="0.25">
      <c r="A4160">
        <v>4159</v>
      </c>
      <c r="B4160" s="3">
        <v>45558</v>
      </c>
      <c r="C4160">
        <v>3</v>
      </c>
      <c r="D4160" t="str">
        <f>VLOOKUP(C4160,'Store-Salesman Details'!$A$2:$H$16,4,FALSE)</f>
        <v>North</v>
      </c>
      <c r="E4160" t="str">
        <f>VLOOKUP(C4160,'Store-Salesman Details'!$A$2:$H$16,5,FALSE)</f>
        <v>Karan</v>
      </c>
      <c r="F4160">
        <f t="shared" ca="1" si="524"/>
        <v>4</v>
      </c>
      <c r="G4160" t="str">
        <f ca="1">VLOOKUP(F4160,'Stock Details'!$A$2:$J$51,2,FALSE)</f>
        <v>Beverages</v>
      </c>
      <c r="H4160" t="str">
        <f ca="1">VLOOKUP(F4160,'Stock Details'!$A$2:$J$51,3,FALSE)</f>
        <v>Bru</v>
      </c>
      <c r="I4160" t="str">
        <f ca="1">VLOOKUP(F4160,'Stock Details'!$A$2:$J$51,7,FALSE)</f>
        <v>1-A</v>
      </c>
      <c r="J4160" t="str">
        <f t="shared" ca="1" si="520"/>
        <v>3_1-A</v>
      </c>
      <c r="K4160" t="str">
        <f ca="1">VLOOKUP(J4160,'Store-Salesman Details'!$C$2:$H$16,6,FALSE)</f>
        <v>Suresh</v>
      </c>
      <c r="L4160">
        <f t="shared" ca="1" si="521"/>
        <v>3</v>
      </c>
      <c r="M4160">
        <f ca="1">VLOOKUP(F4160,'Stock Details'!$A$2:$J$51,5,FALSE)</f>
        <v>45</v>
      </c>
      <c r="N4160">
        <f t="shared" ca="1" si="522"/>
        <v>135</v>
      </c>
      <c r="O4160">
        <v>1</v>
      </c>
    </row>
    <row r="4161" spans="1:15" x14ac:dyDescent="0.25">
      <c r="A4161">
        <v>4160</v>
      </c>
      <c r="B4161" s="3">
        <v>45558</v>
      </c>
      <c r="C4161">
        <v>3</v>
      </c>
      <c r="D4161" t="str">
        <f>VLOOKUP(C4161,'Store-Salesman Details'!$A$2:$H$16,4,FALSE)</f>
        <v>North</v>
      </c>
      <c r="E4161" t="str">
        <f>VLOOKUP(C4161,'Store-Salesman Details'!$A$2:$H$16,5,FALSE)</f>
        <v>Karan</v>
      </c>
      <c r="F4161">
        <f t="shared" ca="1" si="524"/>
        <v>11</v>
      </c>
      <c r="G4161" t="str">
        <f ca="1">VLOOKUP(F4161,'Stock Details'!$A$2:$J$51,2,FALSE)</f>
        <v>Foods</v>
      </c>
      <c r="H4161" t="str">
        <f ca="1">VLOOKUP(F4161,'Stock Details'!$A$2:$J$51,3,FALSE)</f>
        <v>Kissan Jam</v>
      </c>
      <c r="I4161" t="str">
        <f ca="1">VLOOKUP(F4161,'Stock Details'!$A$2:$J$51,7,FALSE)</f>
        <v>1-A</v>
      </c>
      <c r="J4161" t="str">
        <f t="shared" ca="1" si="520"/>
        <v>3_1-A</v>
      </c>
      <c r="K4161" t="str">
        <f ca="1">VLOOKUP(J4161,'Store-Salesman Details'!$C$2:$H$16,6,FALSE)</f>
        <v>Suresh</v>
      </c>
      <c r="L4161">
        <f t="shared" ca="1" si="521"/>
        <v>3</v>
      </c>
      <c r="M4161">
        <f ca="1">VLOOKUP(F4161,'Stock Details'!$A$2:$J$51,5,FALSE)</f>
        <v>15</v>
      </c>
      <c r="N4161">
        <f t="shared" ca="1" si="522"/>
        <v>45</v>
      </c>
      <c r="O4161">
        <v>1</v>
      </c>
    </row>
    <row r="4162" spans="1:15" x14ac:dyDescent="0.25">
      <c r="A4162">
        <v>4161</v>
      </c>
      <c r="B4162" s="3">
        <v>45558</v>
      </c>
      <c r="C4162">
        <v>3</v>
      </c>
      <c r="D4162" t="str">
        <f>VLOOKUP(C4162,'Store-Salesman Details'!$A$2:$H$16,4,FALSE)</f>
        <v>North</v>
      </c>
      <c r="E4162" t="str">
        <f>VLOOKUP(C4162,'Store-Salesman Details'!$A$2:$H$16,5,FALSE)</f>
        <v>Karan</v>
      </c>
      <c r="F4162">
        <f t="shared" ca="1" si="524"/>
        <v>10</v>
      </c>
      <c r="G4162" t="str">
        <f ca="1">VLOOKUP(F4162,'Stock Details'!$A$2:$J$51,2,FALSE)</f>
        <v>Disinfectant</v>
      </c>
      <c r="H4162" t="str">
        <f ca="1">VLOOKUP(F4162,'Stock Details'!$A$2:$J$51,3,FALSE)</f>
        <v>Cif</v>
      </c>
      <c r="I4162" t="str">
        <f ca="1">VLOOKUP(F4162,'Stock Details'!$A$2:$J$51,7,FALSE)</f>
        <v>1-A</v>
      </c>
      <c r="J4162" t="str">
        <f t="shared" ref="J4162:J4225" ca="1" si="525">CONCATENATE(C4162,"_",I4162)</f>
        <v>3_1-A</v>
      </c>
      <c r="K4162" t="str">
        <f ca="1">VLOOKUP(J4162,'Store-Salesman Details'!$C$2:$H$16,6,FALSE)</f>
        <v>Suresh</v>
      </c>
      <c r="L4162">
        <f t="shared" ref="L4162:L4225" ca="1" si="526">RANDBETWEEN(1,5)</f>
        <v>4</v>
      </c>
      <c r="M4162">
        <f ca="1">VLOOKUP(F4162,'Stock Details'!$A$2:$J$51,5,FALSE)</f>
        <v>269</v>
      </c>
      <c r="N4162">
        <f t="shared" ref="N4162:N4225" ca="1" si="527">L4162*M4162</f>
        <v>1076</v>
      </c>
      <c r="O4162">
        <v>1</v>
      </c>
    </row>
    <row r="4163" spans="1:15" x14ac:dyDescent="0.25">
      <c r="A4163">
        <v>4162</v>
      </c>
      <c r="B4163" s="3">
        <v>45558</v>
      </c>
      <c r="C4163">
        <v>3</v>
      </c>
      <c r="D4163" t="str">
        <f>VLOOKUP(C4163,'Store-Salesman Details'!$A$2:$H$16,4,FALSE)</f>
        <v>North</v>
      </c>
      <c r="E4163" t="str">
        <f>VLOOKUP(C4163,'Store-Salesman Details'!$A$2:$H$16,5,FALSE)</f>
        <v>Karan</v>
      </c>
      <c r="F4163">
        <f t="shared" ca="1" si="524"/>
        <v>6</v>
      </c>
      <c r="G4163" t="str">
        <f ca="1">VLOOKUP(F4163,'Stock Details'!$A$2:$J$51,2,FALSE)</f>
        <v>Beverages</v>
      </c>
      <c r="H4163" t="str">
        <f ca="1">VLOOKUP(F4163,'Stock Details'!$A$2:$J$51,3,FALSE)</f>
        <v>Nescafe - Coffee Gold</v>
      </c>
      <c r="I4163" t="str">
        <f ca="1">VLOOKUP(F4163,'Stock Details'!$A$2:$J$51,7,FALSE)</f>
        <v>1-A</v>
      </c>
      <c r="J4163" t="str">
        <f t="shared" ca="1" si="525"/>
        <v>3_1-A</v>
      </c>
      <c r="K4163" t="str">
        <f ca="1">VLOOKUP(J4163,'Store-Salesman Details'!$C$2:$H$16,6,FALSE)</f>
        <v>Suresh</v>
      </c>
      <c r="L4163">
        <f t="shared" ca="1" si="526"/>
        <v>4</v>
      </c>
      <c r="M4163">
        <f ca="1">VLOOKUP(F4163,'Stock Details'!$A$2:$J$51,5,FALSE)</f>
        <v>100</v>
      </c>
      <c r="N4163">
        <f t="shared" ca="1" si="527"/>
        <v>400</v>
      </c>
      <c r="O4163">
        <v>1</v>
      </c>
    </row>
    <row r="4164" spans="1:15" x14ac:dyDescent="0.25">
      <c r="A4164">
        <v>4163</v>
      </c>
      <c r="B4164" s="3">
        <v>45558</v>
      </c>
      <c r="C4164">
        <v>3</v>
      </c>
      <c r="D4164" t="str">
        <f>VLOOKUP(C4164,'Store-Salesman Details'!$A$2:$H$16,4,FALSE)</f>
        <v>North</v>
      </c>
      <c r="E4164" t="str">
        <f>VLOOKUP(C4164,'Store-Salesman Details'!$A$2:$H$16,5,FALSE)</f>
        <v>Karan</v>
      </c>
      <c r="F4164">
        <f t="shared" ca="1" si="524"/>
        <v>16</v>
      </c>
      <c r="G4164" t="str">
        <f ca="1">VLOOKUP(F4164,'Stock Details'!$A$2:$J$51,2,FALSE)</f>
        <v>Ice Cream</v>
      </c>
      <c r="H4164" t="str">
        <f ca="1">VLOOKUP(F4164,'Stock Details'!$A$2:$J$51,3,FALSE)</f>
        <v>Kwality Wall's - Butterscotch</v>
      </c>
      <c r="I4164" t="str">
        <f ca="1">VLOOKUP(F4164,'Stock Details'!$A$2:$J$51,7,FALSE)</f>
        <v>1-A</v>
      </c>
      <c r="J4164" t="str">
        <f t="shared" ca="1" si="525"/>
        <v>3_1-A</v>
      </c>
      <c r="K4164" t="str">
        <f ca="1">VLOOKUP(J4164,'Store-Salesman Details'!$C$2:$H$16,6,FALSE)</f>
        <v>Suresh</v>
      </c>
      <c r="L4164">
        <f t="shared" ca="1" si="526"/>
        <v>3</v>
      </c>
      <c r="M4164">
        <f ca="1">VLOOKUP(F4164,'Stock Details'!$A$2:$J$51,5,FALSE)</f>
        <v>145</v>
      </c>
      <c r="N4164">
        <f t="shared" ca="1" si="527"/>
        <v>435</v>
      </c>
      <c r="O4164">
        <v>1</v>
      </c>
    </row>
    <row r="4165" spans="1:15" x14ac:dyDescent="0.25">
      <c r="A4165">
        <v>4164</v>
      </c>
      <c r="B4165" s="3">
        <v>45558</v>
      </c>
      <c r="C4165">
        <v>3</v>
      </c>
      <c r="D4165" t="str">
        <f>VLOOKUP(C4165,'Store-Salesman Details'!$A$2:$H$16,4,FALSE)</f>
        <v>North</v>
      </c>
      <c r="E4165" t="str">
        <f>VLOOKUP(C4165,'Store-Salesman Details'!$A$2:$H$16,5,FALSE)</f>
        <v>Karan</v>
      </c>
      <c r="F4165">
        <f t="shared" ca="1" si="524"/>
        <v>3</v>
      </c>
      <c r="G4165" t="str">
        <f ca="1">VLOOKUP(F4165,'Stock Details'!$A$2:$J$51,2,FALSE)</f>
        <v>Beverages</v>
      </c>
      <c r="H4165" t="str">
        <f ca="1">VLOOKUP(F4165,'Stock Details'!$A$2:$J$51,3,FALSE)</f>
        <v>Taj Mahal</v>
      </c>
      <c r="I4165" t="str">
        <f ca="1">VLOOKUP(F4165,'Stock Details'!$A$2:$J$51,7,FALSE)</f>
        <v>1-A</v>
      </c>
      <c r="J4165" t="str">
        <f t="shared" ca="1" si="525"/>
        <v>3_1-A</v>
      </c>
      <c r="K4165" t="str">
        <f ca="1">VLOOKUP(J4165,'Store-Salesman Details'!$C$2:$H$16,6,FALSE)</f>
        <v>Suresh</v>
      </c>
      <c r="L4165">
        <f t="shared" ca="1" si="526"/>
        <v>4</v>
      </c>
      <c r="M4165">
        <f ca="1">VLOOKUP(F4165,'Stock Details'!$A$2:$J$51,5,FALSE)</f>
        <v>50</v>
      </c>
      <c r="N4165">
        <f t="shared" ca="1" si="527"/>
        <v>200</v>
      </c>
      <c r="O4165">
        <v>1</v>
      </c>
    </row>
    <row r="4166" spans="1:15" x14ac:dyDescent="0.25">
      <c r="A4166">
        <v>4165</v>
      </c>
      <c r="B4166" s="3">
        <v>45558</v>
      </c>
      <c r="C4166">
        <v>3</v>
      </c>
      <c r="D4166" t="str">
        <f>VLOOKUP(C4166,'Store-Salesman Details'!$A$2:$H$16,4,FALSE)</f>
        <v>North</v>
      </c>
      <c r="E4166" t="str">
        <f>VLOOKUP(C4166,'Store-Salesman Details'!$A$2:$H$16,5,FALSE)</f>
        <v>Karan</v>
      </c>
      <c r="F4166">
        <f t="shared" ca="1" si="524"/>
        <v>12</v>
      </c>
      <c r="G4166" t="str">
        <f ca="1">VLOOKUP(F4166,'Stock Details'!$A$2:$J$51,2,FALSE)</f>
        <v>Foods</v>
      </c>
      <c r="H4166" t="str">
        <f ca="1">VLOOKUP(F4166,'Stock Details'!$A$2:$J$51,3,FALSE)</f>
        <v>Kissan Ketchup</v>
      </c>
      <c r="I4166" t="str">
        <f ca="1">VLOOKUP(F4166,'Stock Details'!$A$2:$J$51,7,FALSE)</f>
        <v>1-A</v>
      </c>
      <c r="J4166" t="str">
        <f t="shared" ca="1" si="525"/>
        <v>3_1-A</v>
      </c>
      <c r="K4166" t="str">
        <f ca="1">VLOOKUP(J4166,'Store-Salesman Details'!$C$2:$H$16,6,FALSE)</f>
        <v>Suresh</v>
      </c>
      <c r="L4166">
        <f t="shared" ca="1" si="526"/>
        <v>3</v>
      </c>
      <c r="M4166">
        <f ca="1">VLOOKUP(F4166,'Stock Details'!$A$2:$J$51,5,FALSE)</f>
        <v>15</v>
      </c>
      <c r="N4166">
        <f t="shared" ca="1" si="527"/>
        <v>45</v>
      </c>
      <c r="O4166">
        <v>1</v>
      </c>
    </row>
    <row r="4167" spans="1:15" x14ac:dyDescent="0.25">
      <c r="A4167">
        <v>4166</v>
      </c>
      <c r="B4167" s="3">
        <v>45558</v>
      </c>
      <c r="C4167">
        <v>3</v>
      </c>
      <c r="D4167" t="str">
        <f>VLOOKUP(C4167,'Store-Salesman Details'!$A$2:$H$16,4,FALSE)</f>
        <v>North</v>
      </c>
      <c r="E4167" t="str">
        <f>VLOOKUP(C4167,'Store-Salesman Details'!$A$2:$H$16,5,FALSE)</f>
        <v>Karan</v>
      </c>
      <c r="F4167">
        <f t="shared" ca="1" si="524"/>
        <v>2</v>
      </c>
      <c r="G4167" t="str">
        <f ca="1">VLOOKUP(F4167,'Stock Details'!$A$2:$J$51,2,FALSE)</f>
        <v>Beverages</v>
      </c>
      <c r="H4167" t="str">
        <f ca="1">VLOOKUP(F4167,'Stock Details'!$A$2:$J$51,3,FALSE)</f>
        <v>Lipton</v>
      </c>
      <c r="I4167" t="str">
        <f ca="1">VLOOKUP(F4167,'Stock Details'!$A$2:$J$51,7,FALSE)</f>
        <v>1-A</v>
      </c>
      <c r="J4167" t="str">
        <f t="shared" ca="1" si="525"/>
        <v>3_1-A</v>
      </c>
      <c r="K4167" t="str">
        <f ca="1">VLOOKUP(J4167,'Store-Salesman Details'!$C$2:$H$16,6,FALSE)</f>
        <v>Suresh</v>
      </c>
      <c r="L4167">
        <f t="shared" ca="1" si="526"/>
        <v>2</v>
      </c>
      <c r="M4167">
        <f ca="1">VLOOKUP(F4167,'Stock Details'!$A$2:$J$51,5,FALSE)</f>
        <v>150</v>
      </c>
      <c r="N4167">
        <f t="shared" ca="1" si="527"/>
        <v>300</v>
      </c>
      <c r="O4167">
        <v>1</v>
      </c>
    </row>
    <row r="4168" spans="1:15" x14ac:dyDescent="0.25">
      <c r="A4168">
        <v>4167</v>
      </c>
      <c r="B4168" s="3">
        <v>45558</v>
      </c>
      <c r="C4168">
        <v>3</v>
      </c>
      <c r="D4168" t="str">
        <f>VLOOKUP(C4168,'Store-Salesman Details'!$A$2:$H$16,4,FALSE)</f>
        <v>North</v>
      </c>
      <c r="E4168" t="str">
        <f>VLOOKUP(C4168,'Store-Salesman Details'!$A$2:$H$16,5,FALSE)</f>
        <v>Karan</v>
      </c>
      <c r="F4168">
        <f t="shared" ca="1" si="524"/>
        <v>6</v>
      </c>
      <c r="G4168" t="str">
        <f ca="1">VLOOKUP(F4168,'Stock Details'!$A$2:$J$51,2,FALSE)</f>
        <v>Beverages</v>
      </c>
      <c r="H4168" t="str">
        <f ca="1">VLOOKUP(F4168,'Stock Details'!$A$2:$J$51,3,FALSE)</f>
        <v>Nescafe - Coffee Gold</v>
      </c>
      <c r="I4168" t="str">
        <f ca="1">VLOOKUP(F4168,'Stock Details'!$A$2:$J$51,7,FALSE)</f>
        <v>1-A</v>
      </c>
      <c r="J4168" t="str">
        <f t="shared" ca="1" si="525"/>
        <v>3_1-A</v>
      </c>
      <c r="K4168" t="str">
        <f ca="1">VLOOKUP(J4168,'Store-Salesman Details'!$C$2:$H$16,6,FALSE)</f>
        <v>Suresh</v>
      </c>
      <c r="L4168">
        <f t="shared" ca="1" si="526"/>
        <v>4</v>
      </c>
      <c r="M4168">
        <f ca="1">VLOOKUP(F4168,'Stock Details'!$A$2:$J$51,5,FALSE)</f>
        <v>100</v>
      </c>
      <c r="N4168">
        <f t="shared" ca="1" si="527"/>
        <v>400</v>
      </c>
      <c r="O4168">
        <v>1</v>
      </c>
    </row>
    <row r="4169" spans="1:15" x14ac:dyDescent="0.25">
      <c r="A4169">
        <v>4168</v>
      </c>
      <c r="B4169" s="3">
        <v>45558</v>
      </c>
      <c r="C4169">
        <v>3</v>
      </c>
      <c r="D4169" t="str">
        <f>VLOOKUP(C4169,'Store-Salesman Details'!$A$2:$H$16,4,FALSE)</f>
        <v>North</v>
      </c>
      <c r="E4169" t="str">
        <f>VLOOKUP(C4169,'Store-Salesman Details'!$A$2:$H$16,5,FALSE)</f>
        <v>Karan</v>
      </c>
      <c r="F4169">
        <f t="shared" ca="1" si="524"/>
        <v>4</v>
      </c>
      <c r="G4169" t="str">
        <f ca="1">VLOOKUP(F4169,'Stock Details'!$A$2:$J$51,2,FALSE)</f>
        <v>Beverages</v>
      </c>
      <c r="H4169" t="str">
        <f ca="1">VLOOKUP(F4169,'Stock Details'!$A$2:$J$51,3,FALSE)</f>
        <v>Bru</v>
      </c>
      <c r="I4169" t="str">
        <f ca="1">VLOOKUP(F4169,'Stock Details'!$A$2:$J$51,7,FALSE)</f>
        <v>1-A</v>
      </c>
      <c r="J4169" t="str">
        <f t="shared" ca="1" si="525"/>
        <v>3_1-A</v>
      </c>
      <c r="K4169" t="str">
        <f ca="1">VLOOKUP(J4169,'Store-Salesman Details'!$C$2:$H$16,6,FALSE)</f>
        <v>Suresh</v>
      </c>
      <c r="L4169">
        <f t="shared" ca="1" si="526"/>
        <v>2</v>
      </c>
      <c r="M4169">
        <f ca="1">VLOOKUP(F4169,'Stock Details'!$A$2:$J$51,5,FALSE)</f>
        <v>45</v>
      </c>
      <c r="N4169">
        <f t="shared" ca="1" si="527"/>
        <v>90</v>
      </c>
      <c r="O4169">
        <v>1</v>
      </c>
    </row>
    <row r="4170" spans="1:15" x14ac:dyDescent="0.25">
      <c r="A4170">
        <v>4169</v>
      </c>
      <c r="B4170" s="3">
        <v>45558</v>
      </c>
      <c r="C4170">
        <v>3</v>
      </c>
      <c r="D4170" t="str">
        <f>VLOOKUP(C4170,'Store-Salesman Details'!$A$2:$H$16,4,FALSE)</f>
        <v>North</v>
      </c>
      <c r="E4170" t="str">
        <f>VLOOKUP(C4170,'Store-Salesman Details'!$A$2:$H$16,5,FALSE)</f>
        <v>Karan</v>
      </c>
      <c r="F4170">
        <f t="shared" ca="1" si="524"/>
        <v>8</v>
      </c>
      <c r="G4170" t="str">
        <f ca="1">VLOOKUP(F4170,'Stock Details'!$A$2:$J$51,2,FALSE)</f>
        <v>Dishwasher</v>
      </c>
      <c r="H4170" t="str">
        <f ca="1">VLOOKUP(F4170,'Stock Details'!$A$2:$J$51,3,FALSE)</f>
        <v>Vim</v>
      </c>
      <c r="I4170" t="str">
        <f ca="1">VLOOKUP(F4170,'Stock Details'!$A$2:$J$51,7,FALSE)</f>
        <v>1-A</v>
      </c>
      <c r="J4170" t="str">
        <f t="shared" ca="1" si="525"/>
        <v>3_1-A</v>
      </c>
      <c r="K4170" t="str">
        <f ca="1">VLOOKUP(J4170,'Store-Salesman Details'!$C$2:$H$16,6,FALSE)</f>
        <v>Suresh</v>
      </c>
      <c r="L4170">
        <f t="shared" ca="1" si="526"/>
        <v>3</v>
      </c>
      <c r="M4170">
        <f ca="1">VLOOKUP(F4170,'Stock Details'!$A$2:$J$51,5,FALSE)</f>
        <v>10</v>
      </c>
      <c r="N4170">
        <f t="shared" ca="1" si="527"/>
        <v>30</v>
      </c>
      <c r="O4170">
        <v>1</v>
      </c>
    </row>
    <row r="4171" spans="1:15" x14ac:dyDescent="0.25">
      <c r="A4171">
        <v>4170</v>
      </c>
      <c r="B4171" s="3">
        <v>45558</v>
      </c>
      <c r="C4171">
        <v>3</v>
      </c>
      <c r="D4171" t="str">
        <f>VLOOKUP(C4171,'Store-Salesman Details'!$A$2:$H$16,4,FALSE)</f>
        <v>North</v>
      </c>
      <c r="E4171" t="str">
        <f>VLOOKUP(C4171,'Store-Salesman Details'!$A$2:$H$16,5,FALSE)</f>
        <v>Karan</v>
      </c>
      <c r="F4171">
        <f t="shared" ca="1" si="524"/>
        <v>1</v>
      </c>
      <c r="G4171" t="str">
        <f ca="1">VLOOKUP(F4171,'Stock Details'!$A$2:$J$51,2,FALSE)</f>
        <v>Beverages</v>
      </c>
      <c r="H4171" t="str">
        <f ca="1">VLOOKUP(F4171,'Stock Details'!$A$2:$J$51,3,FALSE)</f>
        <v>Brooke Bond</v>
      </c>
      <c r="I4171" t="str">
        <f ca="1">VLOOKUP(F4171,'Stock Details'!$A$2:$J$51,7,FALSE)</f>
        <v>1-A</v>
      </c>
      <c r="J4171" t="str">
        <f t="shared" ca="1" si="525"/>
        <v>3_1-A</v>
      </c>
      <c r="K4171" t="str">
        <f ca="1">VLOOKUP(J4171,'Store-Salesman Details'!$C$2:$H$16,6,FALSE)</f>
        <v>Suresh</v>
      </c>
      <c r="L4171">
        <f t="shared" ca="1" si="526"/>
        <v>1</v>
      </c>
      <c r="M4171">
        <f ca="1">VLOOKUP(F4171,'Stock Details'!$A$2:$J$51,5,FALSE)</f>
        <v>45</v>
      </c>
      <c r="N4171">
        <f t="shared" ca="1" si="527"/>
        <v>45</v>
      </c>
      <c r="O4171">
        <v>1</v>
      </c>
    </row>
    <row r="4172" spans="1:15" x14ac:dyDescent="0.25">
      <c r="A4172">
        <v>4171</v>
      </c>
      <c r="B4172" s="3">
        <v>45558</v>
      </c>
      <c r="C4172">
        <v>3</v>
      </c>
      <c r="D4172" t="str">
        <f>VLOOKUP(C4172,'Store-Salesman Details'!$A$2:$H$16,4,FALSE)</f>
        <v>North</v>
      </c>
      <c r="E4172" t="str">
        <f>VLOOKUP(C4172,'Store-Salesman Details'!$A$2:$H$16,5,FALSE)</f>
        <v>Karan</v>
      </c>
      <c r="F4172">
        <f t="shared" ca="1" si="524"/>
        <v>1</v>
      </c>
      <c r="G4172" t="str">
        <f ca="1">VLOOKUP(F4172,'Stock Details'!$A$2:$J$51,2,FALSE)</f>
        <v>Beverages</v>
      </c>
      <c r="H4172" t="str">
        <f ca="1">VLOOKUP(F4172,'Stock Details'!$A$2:$J$51,3,FALSE)</f>
        <v>Brooke Bond</v>
      </c>
      <c r="I4172" t="str">
        <f ca="1">VLOOKUP(F4172,'Stock Details'!$A$2:$J$51,7,FALSE)</f>
        <v>1-A</v>
      </c>
      <c r="J4172" t="str">
        <f t="shared" ca="1" si="525"/>
        <v>3_1-A</v>
      </c>
      <c r="K4172" t="str">
        <f ca="1">VLOOKUP(J4172,'Store-Salesman Details'!$C$2:$H$16,6,FALSE)</f>
        <v>Suresh</v>
      </c>
      <c r="L4172">
        <f t="shared" ca="1" si="526"/>
        <v>4</v>
      </c>
      <c r="M4172">
        <f ca="1">VLOOKUP(F4172,'Stock Details'!$A$2:$J$51,5,FALSE)</f>
        <v>45</v>
      </c>
      <c r="N4172">
        <f t="shared" ca="1" si="527"/>
        <v>180</v>
      </c>
      <c r="O4172">
        <v>1</v>
      </c>
    </row>
    <row r="4173" spans="1:15" x14ac:dyDescent="0.25">
      <c r="A4173">
        <v>4172</v>
      </c>
      <c r="B4173" s="3">
        <v>45558</v>
      </c>
      <c r="C4173">
        <v>3</v>
      </c>
      <c r="D4173" t="str">
        <f>VLOOKUP(C4173,'Store-Salesman Details'!$A$2:$H$16,4,FALSE)</f>
        <v>North</v>
      </c>
      <c r="E4173" t="str">
        <f>VLOOKUP(C4173,'Store-Salesman Details'!$A$2:$H$16,5,FALSE)</f>
        <v>Karan</v>
      </c>
      <c r="F4173">
        <f t="shared" ca="1" si="524"/>
        <v>20</v>
      </c>
      <c r="G4173" t="str">
        <f ca="1">VLOOKUP(F4173,'Stock Details'!$A$2:$J$51,2,FALSE)</f>
        <v>Ice Cream</v>
      </c>
      <c r="H4173" t="str">
        <f ca="1">VLOOKUP(F4173,'Stock Details'!$A$2:$J$51,3,FALSE)</f>
        <v>Kwality Wall's - Strawberry</v>
      </c>
      <c r="I4173" t="str">
        <f ca="1">VLOOKUP(F4173,'Stock Details'!$A$2:$J$51,7,FALSE)</f>
        <v>1-A</v>
      </c>
      <c r="J4173" t="str">
        <f t="shared" ca="1" si="525"/>
        <v>3_1-A</v>
      </c>
      <c r="K4173" t="str">
        <f ca="1">VLOOKUP(J4173,'Store-Salesman Details'!$C$2:$H$16,6,FALSE)</f>
        <v>Suresh</v>
      </c>
      <c r="L4173">
        <f t="shared" ca="1" si="526"/>
        <v>1</v>
      </c>
      <c r="M4173">
        <f ca="1">VLOOKUP(F4173,'Stock Details'!$A$2:$J$51,5,FALSE)</f>
        <v>140</v>
      </c>
      <c r="N4173">
        <f t="shared" ca="1" si="527"/>
        <v>140</v>
      </c>
      <c r="O4173">
        <v>1</v>
      </c>
    </row>
    <row r="4174" spans="1:15" x14ac:dyDescent="0.25">
      <c r="A4174">
        <v>4173</v>
      </c>
      <c r="B4174" s="3">
        <v>45558</v>
      </c>
      <c r="C4174">
        <v>3</v>
      </c>
      <c r="D4174" t="str">
        <f>VLOOKUP(C4174,'Store-Salesman Details'!$A$2:$H$16,4,FALSE)</f>
        <v>North</v>
      </c>
      <c r="E4174" t="str">
        <f>VLOOKUP(C4174,'Store-Salesman Details'!$A$2:$H$16,5,FALSE)</f>
        <v>Karan</v>
      </c>
      <c r="F4174">
        <f t="shared" ca="1" si="524"/>
        <v>20</v>
      </c>
      <c r="G4174" t="str">
        <f ca="1">VLOOKUP(F4174,'Stock Details'!$A$2:$J$51,2,FALSE)</f>
        <v>Ice Cream</v>
      </c>
      <c r="H4174" t="str">
        <f ca="1">VLOOKUP(F4174,'Stock Details'!$A$2:$J$51,3,FALSE)</f>
        <v>Kwality Wall's - Strawberry</v>
      </c>
      <c r="I4174" t="str">
        <f ca="1">VLOOKUP(F4174,'Stock Details'!$A$2:$J$51,7,FALSE)</f>
        <v>1-A</v>
      </c>
      <c r="J4174" t="str">
        <f t="shared" ca="1" si="525"/>
        <v>3_1-A</v>
      </c>
      <c r="K4174" t="str">
        <f ca="1">VLOOKUP(J4174,'Store-Salesman Details'!$C$2:$H$16,6,FALSE)</f>
        <v>Suresh</v>
      </c>
      <c r="L4174">
        <f t="shared" ca="1" si="526"/>
        <v>1</v>
      </c>
      <c r="M4174">
        <f ca="1">VLOOKUP(F4174,'Stock Details'!$A$2:$J$51,5,FALSE)</f>
        <v>140</v>
      </c>
      <c r="N4174">
        <f t="shared" ca="1" si="527"/>
        <v>140</v>
      </c>
      <c r="O4174">
        <v>1</v>
      </c>
    </row>
    <row r="4175" spans="1:15" x14ac:dyDescent="0.25">
      <c r="A4175">
        <v>4174</v>
      </c>
      <c r="B4175" s="3">
        <v>45558</v>
      </c>
      <c r="C4175">
        <v>3</v>
      </c>
      <c r="D4175" t="str">
        <f>VLOOKUP(C4175,'Store-Salesman Details'!$A$2:$H$16,4,FALSE)</f>
        <v>North</v>
      </c>
      <c r="E4175" t="str">
        <f>VLOOKUP(C4175,'Store-Salesman Details'!$A$2:$H$16,5,FALSE)</f>
        <v>Karan</v>
      </c>
      <c r="F4175">
        <f t="shared" ca="1" si="524"/>
        <v>5</v>
      </c>
      <c r="G4175" t="str">
        <f ca="1">VLOOKUP(F4175,'Stock Details'!$A$2:$J$51,2,FALSE)</f>
        <v>Beverages</v>
      </c>
      <c r="H4175" t="str">
        <f ca="1">VLOOKUP(F4175,'Stock Details'!$A$2:$J$51,3,FALSE)</f>
        <v>Nescafe - Coffee Classic</v>
      </c>
      <c r="I4175" t="str">
        <f ca="1">VLOOKUP(F4175,'Stock Details'!$A$2:$J$51,7,FALSE)</f>
        <v>1-A</v>
      </c>
      <c r="J4175" t="str">
        <f t="shared" ca="1" si="525"/>
        <v>3_1-A</v>
      </c>
      <c r="K4175" t="str">
        <f ca="1">VLOOKUP(J4175,'Store-Salesman Details'!$C$2:$H$16,6,FALSE)</f>
        <v>Suresh</v>
      </c>
      <c r="L4175">
        <f t="shared" ca="1" si="526"/>
        <v>4</v>
      </c>
      <c r="M4175">
        <f ca="1">VLOOKUP(F4175,'Stock Details'!$A$2:$J$51,5,FALSE)</f>
        <v>10</v>
      </c>
      <c r="N4175">
        <f t="shared" ca="1" si="527"/>
        <v>40</v>
      </c>
      <c r="O4175">
        <v>1</v>
      </c>
    </row>
    <row r="4176" spans="1:15" x14ac:dyDescent="0.25">
      <c r="A4176">
        <v>4175</v>
      </c>
      <c r="B4176" s="3">
        <v>45558</v>
      </c>
      <c r="C4176">
        <v>3</v>
      </c>
      <c r="D4176" t="str">
        <f>VLOOKUP(C4176,'Store-Salesman Details'!$A$2:$H$16,4,FALSE)</f>
        <v>North</v>
      </c>
      <c r="E4176" t="str">
        <f>VLOOKUP(C4176,'Store-Salesman Details'!$A$2:$H$16,5,FALSE)</f>
        <v>Karan</v>
      </c>
      <c r="F4176">
        <f t="shared" ca="1" si="524"/>
        <v>2</v>
      </c>
      <c r="G4176" t="str">
        <f ca="1">VLOOKUP(F4176,'Stock Details'!$A$2:$J$51,2,FALSE)</f>
        <v>Beverages</v>
      </c>
      <c r="H4176" t="str">
        <f ca="1">VLOOKUP(F4176,'Stock Details'!$A$2:$J$51,3,FALSE)</f>
        <v>Lipton</v>
      </c>
      <c r="I4176" t="str">
        <f ca="1">VLOOKUP(F4176,'Stock Details'!$A$2:$J$51,7,FALSE)</f>
        <v>1-A</v>
      </c>
      <c r="J4176" t="str">
        <f t="shared" ca="1" si="525"/>
        <v>3_1-A</v>
      </c>
      <c r="K4176" t="str">
        <f ca="1">VLOOKUP(J4176,'Store-Salesman Details'!$C$2:$H$16,6,FALSE)</f>
        <v>Suresh</v>
      </c>
      <c r="L4176">
        <f t="shared" ca="1" si="526"/>
        <v>5</v>
      </c>
      <c r="M4176">
        <f ca="1">VLOOKUP(F4176,'Stock Details'!$A$2:$J$51,5,FALSE)</f>
        <v>150</v>
      </c>
      <c r="N4176">
        <f t="shared" ca="1" si="527"/>
        <v>750</v>
      </c>
      <c r="O4176">
        <v>1</v>
      </c>
    </row>
    <row r="4177" spans="1:15" x14ac:dyDescent="0.25">
      <c r="A4177">
        <v>4176</v>
      </c>
      <c r="B4177" s="3">
        <v>45558</v>
      </c>
      <c r="C4177">
        <v>3</v>
      </c>
      <c r="D4177" t="str">
        <f>VLOOKUP(C4177,'Store-Salesman Details'!$A$2:$H$16,4,FALSE)</f>
        <v>North</v>
      </c>
      <c r="E4177" t="str">
        <f>VLOOKUP(C4177,'Store-Salesman Details'!$A$2:$H$16,5,FALSE)</f>
        <v>Karan</v>
      </c>
      <c r="F4177">
        <f t="shared" ca="1" si="524"/>
        <v>6</v>
      </c>
      <c r="G4177" t="str">
        <f ca="1">VLOOKUP(F4177,'Stock Details'!$A$2:$J$51,2,FALSE)</f>
        <v>Beverages</v>
      </c>
      <c r="H4177" t="str">
        <f ca="1">VLOOKUP(F4177,'Stock Details'!$A$2:$J$51,3,FALSE)</f>
        <v>Nescafe - Coffee Gold</v>
      </c>
      <c r="I4177" t="str">
        <f ca="1">VLOOKUP(F4177,'Stock Details'!$A$2:$J$51,7,FALSE)</f>
        <v>1-A</v>
      </c>
      <c r="J4177" t="str">
        <f t="shared" ca="1" si="525"/>
        <v>3_1-A</v>
      </c>
      <c r="K4177" t="str">
        <f ca="1">VLOOKUP(J4177,'Store-Salesman Details'!$C$2:$H$16,6,FALSE)</f>
        <v>Suresh</v>
      </c>
      <c r="L4177">
        <f t="shared" ca="1" si="526"/>
        <v>1</v>
      </c>
      <c r="M4177">
        <f ca="1">VLOOKUP(F4177,'Stock Details'!$A$2:$J$51,5,FALSE)</f>
        <v>100</v>
      </c>
      <c r="N4177">
        <f t="shared" ca="1" si="527"/>
        <v>100</v>
      </c>
      <c r="O4177">
        <v>1</v>
      </c>
    </row>
    <row r="4178" spans="1:15" x14ac:dyDescent="0.25">
      <c r="A4178">
        <v>4177</v>
      </c>
      <c r="B4178" s="3">
        <v>45558</v>
      </c>
      <c r="C4178">
        <v>3</v>
      </c>
      <c r="D4178" t="str">
        <f>VLOOKUP(C4178,'Store-Salesman Details'!$A$2:$H$16,4,FALSE)</f>
        <v>North</v>
      </c>
      <c r="E4178" t="str">
        <f>VLOOKUP(C4178,'Store-Salesman Details'!$A$2:$H$16,5,FALSE)</f>
        <v>Karan</v>
      </c>
      <c r="F4178">
        <f t="shared" ca="1" si="524"/>
        <v>11</v>
      </c>
      <c r="G4178" t="str">
        <f ca="1">VLOOKUP(F4178,'Stock Details'!$A$2:$J$51,2,FALSE)</f>
        <v>Foods</v>
      </c>
      <c r="H4178" t="str">
        <f ca="1">VLOOKUP(F4178,'Stock Details'!$A$2:$J$51,3,FALSE)</f>
        <v>Kissan Jam</v>
      </c>
      <c r="I4178" t="str">
        <f ca="1">VLOOKUP(F4178,'Stock Details'!$A$2:$J$51,7,FALSE)</f>
        <v>1-A</v>
      </c>
      <c r="J4178" t="str">
        <f t="shared" ca="1" si="525"/>
        <v>3_1-A</v>
      </c>
      <c r="K4178" t="str">
        <f ca="1">VLOOKUP(J4178,'Store-Salesman Details'!$C$2:$H$16,6,FALSE)</f>
        <v>Suresh</v>
      </c>
      <c r="L4178">
        <f t="shared" ca="1" si="526"/>
        <v>4</v>
      </c>
      <c r="M4178">
        <f ca="1">VLOOKUP(F4178,'Stock Details'!$A$2:$J$51,5,FALSE)</f>
        <v>15</v>
      </c>
      <c r="N4178">
        <f t="shared" ca="1" si="527"/>
        <v>60</v>
      </c>
      <c r="O4178">
        <v>1</v>
      </c>
    </row>
    <row r="4179" spans="1:15" x14ac:dyDescent="0.25">
      <c r="A4179">
        <v>4178</v>
      </c>
      <c r="B4179" s="3">
        <v>45558</v>
      </c>
      <c r="C4179">
        <v>3</v>
      </c>
      <c r="D4179" t="str">
        <f>VLOOKUP(C4179,'Store-Salesman Details'!$A$2:$H$16,4,FALSE)</f>
        <v>North</v>
      </c>
      <c r="E4179" t="str">
        <f>VLOOKUP(C4179,'Store-Salesman Details'!$A$2:$H$16,5,FALSE)</f>
        <v>Karan</v>
      </c>
      <c r="F4179">
        <f t="shared" ref="F4179:F4210" ca="1" si="528">RANDBETWEEN(1,20)</f>
        <v>14</v>
      </c>
      <c r="G4179" t="str">
        <f ca="1">VLOOKUP(F4179,'Stock Details'!$A$2:$J$51,2,FALSE)</f>
        <v>Foods</v>
      </c>
      <c r="H4179" t="str">
        <f ca="1">VLOOKUP(F4179,'Stock Details'!$A$2:$J$51,3,FALSE)</f>
        <v>Kissan Mango Juice</v>
      </c>
      <c r="I4179" t="str">
        <f ca="1">VLOOKUP(F4179,'Stock Details'!$A$2:$J$51,7,FALSE)</f>
        <v>1-A</v>
      </c>
      <c r="J4179" t="str">
        <f t="shared" ca="1" si="525"/>
        <v>3_1-A</v>
      </c>
      <c r="K4179" t="str">
        <f ca="1">VLOOKUP(J4179,'Store-Salesman Details'!$C$2:$H$16,6,FALSE)</f>
        <v>Suresh</v>
      </c>
      <c r="L4179">
        <f t="shared" ca="1" si="526"/>
        <v>4</v>
      </c>
      <c r="M4179">
        <f ca="1">VLOOKUP(F4179,'Stock Details'!$A$2:$J$51,5,FALSE)</f>
        <v>165</v>
      </c>
      <c r="N4179">
        <f t="shared" ca="1" si="527"/>
        <v>660</v>
      </c>
      <c r="O4179">
        <v>1</v>
      </c>
    </row>
    <row r="4180" spans="1:15" x14ac:dyDescent="0.25">
      <c r="A4180">
        <v>4179</v>
      </c>
      <c r="B4180" s="3">
        <v>45558</v>
      </c>
      <c r="C4180">
        <v>3</v>
      </c>
      <c r="D4180" t="str">
        <f>VLOOKUP(C4180,'Store-Salesman Details'!$A$2:$H$16,4,FALSE)</f>
        <v>North</v>
      </c>
      <c r="E4180" t="str">
        <f>VLOOKUP(C4180,'Store-Salesman Details'!$A$2:$H$16,5,FALSE)</f>
        <v>Karan</v>
      </c>
      <c r="F4180">
        <f t="shared" ca="1" si="528"/>
        <v>1</v>
      </c>
      <c r="G4180" t="str">
        <f ca="1">VLOOKUP(F4180,'Stock Details'!$A$2:$J$51,2,FALSE)</f>
        <v>Beverages</v>
      </c>
      <c r="H4180" t="str">
        <f ca="1">VLOOKUP(F4180,'Stock Details'!$A$2:$J$51,3,FALSE)</f>
        <v>Brooke Bond</v>
      </c>
      <c r="I4180" t="str">
        <f ca="1">VLOOKUP(F4180,'Stock Details'!$A$2:$J$51,7,FALSE)</f>
        <v>1-A</v>
      </c>
      <c r="J4180" t="str">
        <f t="shared" ca="1" si="525"/>
        <v>3_1-A</v>
      </c>
      <c r="K4180" t="str">
        <f ca="1">VLOOKUP(J4180,'Store-Salesman Details'!$C$2:$H$16,6,FALSE)</f>
        <v>Suresh</v>
      </c>
      <c r="L4180">
        <f t="shared" ca="1" si="526"/>
        <v>2</v>
      </c>
      <c r="M4180">
        <f ca="1">VLOOKUP(F4180,'Stock Details'!$A$2:$J$51,5,FALSE)</f>
        <v>45</v>
      </c>
      <c r="N4180">
        <f t="shared" ca="1" si="527"/>
        <v>90</v>
      </c>
      <c r="O4180">
        <v>1</v>
      </c>
    </row>
    <row r="4181" spans="1:15" x14ac:dyDescent="0.25">
      <c r="A4181">
        <v>4180</v>
      </c>
      <c r="B4181" s="3">
        <v>45558</v>
      </c>
      <c r="C4181">
        <v>3</v>
      </c>
      <c r="D4181" t="str">
        <f>VLOOKUP(C4181,'Store-Salesman Details'!$A$2:$H$16,4,FALSE)</f>
        <v>North</v>
      </c>
      <c r="E4181" t="str">
        <f>VLOOKUP(C4181,'Store-Salesman Details'!$A$2:$H$16,5,FALSE)</f>
        <v>Karan</v>
      </c>
      <c r="F4181">
        <f t="shared" ca="1" si="528"/>
        <v>11</v>
      </c>
      <c r="G4181" t="str">
        <f ca="1">VLOOKUP(F4181,'Stock Details'!$A$2:$J$51,2,FALSE)</f>
        <v>Foods</v>
      </c>
      <c r="H4181" t="str">
        <f ca="1">VLOOKUP(F4181,'Stock Details'!$A$2:$J$51,3,FALSE)</f>
        <v>Kissan Jam</v>
      </c>
      <c r="I4181" t="str">
        <f ca="1">VLOOKUP(F4181,'Stock Details'!$A$2:$J$51,7,FALSE)</f>
        <v>1-A</v>
      </c>
      <c r="J4181" t="str">
        <f t="shared" ca="1" si="525"/>
        <v>3_1-A</v>
      </c>
      <c r="K4181" t="str">
        <f ca="1">VLOOKUP(J4181,'Store-Salesman Details'!$C$2:$H$16,6,FALSE)</f>
        <v>Suresh</v>
      </c>
      <c r="L4181">
        <f t="shared" ca="1" si="526"/>
        <v>3</v>
      </c>
      <c r="M4181">
        <f ca="1">VLOOKUP(F4181,'Stock Details'!$A$2:$J$51,5,FALSE)</f>
        <v>15</v>
      </c>
      <c r="N4181">
        <f t="shared" ca="1" si="527"/>
        <v>45</v>
      </c>
      <c r="O4181">
        <v>1</v>
      </c>
    </row>
    <row r="4182" spans="1:15" x14ac:dyDescent="0.25">
      <c r="A4182">
        <v>4181</v>
      </c>
      <c r="B4182" s="3">
        <v>45558</v>
      </c>
      <c r="C4182">
        <v>3</v>
      </c>
      <c r="D4182" t="str">
        <f>VLOOKUP(C4182,'Store-Salesman Details'!$A$2:$H$16,4,FALSE)</f>
        <v>North</v>
      </c>
      <c r="E4182" t="str">
        <f>VLOOKUP(C4182,'Store-Salesman Details'!$A$2:$H$16,5,FALSE)</f>
        <v>Karan</v>
      </c>
      <c r="F4182">
        <f t="shared" ca="1" si="528"/>
        <v>6</v>
      </c>
      <c r="G4182" t="str">
        <f ca="1">VLOOKUP(F4182,'Stock Details'!$A$2:$J$51,2,FALSE)</f>
        <v>Beverages</v>
      </c>
      <c r="H4182" t="str">
        <f ca="1">VLOOKUP(F4182,'Stock Details'!$A$2:$J$51,3,FALSE)</f>
        <v>Nescafe - Coffee Gold</v>
      </c>
      <c r="I4182" t="str">
        <f ca="1">VLOOKUP(F4182,'Stock Details'!$A$2:$J$51,7,FALSE)</f>
        <v>1-A</v>
      </c>
      <c r="J4182" t="str">
        <f t="shared" ca="1" si="525"/>
        <v>3_1-A</v>
      </c>
      <c r="K4182" t="str">
        <f ca="1">VLOOKUP(J4182,'Store-Salesman Details'!$C$2:$H$16,6,FALSE)</f>
        <v>Suresh</v>
      </c>
      <c r="L4182">
        <f t="shared" ca="1" si="526"/>
        <v>4</v>
      </c>
      <c r="M4182">
        <f ca="1">VLOOKUP(F4182,'Stock Details'!$A$2:$J$51,5,FALSE)</f>
        <v>100</v>
      </c>
      <c r="N4182">
        <f t="shared" ca="1" si="527"/>
        <v>400</v>
      </c>
      <c r="O4182">
        <v>1</v>
      </c>
    </row>
    <row r="4183" spans="1:15" x14ac:dyDescent="0.25">
      <c r="A4183">
        <v>4182</v>
      </c>
      <c r="B4183" s="3">
        <v>45558</v>
      </c>
      <c r="C4183">
        <v>3</v>
      </c>
      <c r="D4183" t="str">
        <f>VLOOKUP(C4183,'Store-Salesman Details'!$A$2:$H$16,4,FALSE)</f>
        <v>North</v>
      </c>
      <c r="E4183" t="str">
        <f>VLOOKUP(C4183,'Store-Salesman Details'!$A$2:$H$16,5,FALSE)</f>
        <v>Karan</v>
      </c>
      <c r="F4183">
        <f t="shared" ca="1" si="528"/>
        <v>12</v>
      </c>
      <c r="G4183" t="str">
        <f ca="1">VLOOKUP(F4183,'Stock Details'!$A$2:$J$51,2,FALSE)</f>
        <v>Foods</v>
      </c>
      <c r="H4183" t="str">
        <f ca="1">VLOOKUP(F4183,'Stock Details'!$A$2:$J$51,3,FALSE)</f>
        <v>Kissan Ketchup</v>
      </c>
      <c r="I4183" t="str">
        <f ca="1">VLOOKUP(F4183,'Stock Details'!$A$2:$J$51,7,FALSE)</f>
        <v>1-A</v>
      </c>
      <c r="J4183" t="str">
        <f t="shared" ca="1" si="525"/>
        <v>3_1-A</v>
      </c>
      <c r="K4183" t="str">
        <f ca="1">VLOOKUP(J4183,'Store-Salesman Details'!$C$2:$H$16,6,FALSE)</f>
        <v>Suresh</v>
      </c>
      <c r="L4183">
        <f t="shared" ca="1" si="526"/>
        <v>3</v>
      </c>
      <c r="M4183">
        <f ca="1">VLOOKUP(F4183,'Stock Details'!$A$2:$J$51,5,FALSE)</f>
        <v>15</v>
      </c>
      <c r="N4183">
        <f t="shared" ca="1" si="527"/>
        <v>45</v>
      </c>
      <c r="O4183">
        <v>1</v>
      </c>
    </row>
    <row r="4184" spans="1:15" x14ac:dyDescent="0.25">
      <c r="A4184">
        <v>4183</v>
      </c>
      <c r="B4184" s="3">
        <v>45558</v>
      </c>
      <c r="C4184">
        <v>3</v>
      </c>
      <c r="D4184" t="str">
        <f>VLOOKUP(C4184,'Store-Salesman Details'!$A$2:$H$16,4,FALSE)</f>
        <v>North</v>
      </c>
      <c r="E4184" t="str">
        <f>VLOOKUP(C4184,'Store-Salesman Details'!$A$2:$H$16,5,FALSE)</f>
        <v>Karan</v>
      </c>
      <c r="F4184">
        <f t="shared" ca="1" si="528"/>
        <v>8</v>
      </c>
      <c r="G4184" t="str">
        <f ca="1">VLOOKUP(F4184,'Stock Details'!$A$2:$J$51,2,FALSE)</f>
        <v>Dishwasher</v>
      </c>
      <c r="H4184" t="str">
        <f ca="1">VLOOKUP(F4184,'Stock Details'!$A$2:$J$51,3,FALSE)</f>
        <v>Vim</v>
      </c>
      <c r="I4184" t="str">
        <f ca="1">VLOOKUP(F4184,'Stock Details'!$A$2:$J$51,7,FALSE)</f>
        <v>1-A</v>
      </c>
      <c r="J4184" t="str">
        <f t="shared" ca="1" si="525"/>
        <v>3_1-A</v>
      </c>
      <c r="K4184" t="str">
        <f ca="1">VLOOKUP(J4184,'Store-Salesman Details'!$C$2:$H$16,6,FALSE)</f>
        <v>Suresh</v>
      </c>
      <c r="L4184">
        <f t="shared" ca="1" si="526"/>
        <v>5</v>
      </c>
      <c r="M4184">
        <f ca="1">VLOOKUP(F4184,'Stock Details'!$A$2:$J$51,5,FALSE)</f>
        <v>10</v>
      </c>
      <c r="N4184">
        <f t="shared" ca="1" si="527"/>
        <v>50</v>
      </c>
      <c r="O4184">
        <v>1</v>
      </c>
    </row>
    <row r="4185" spans="1:15" x14ac:dyDescent="0.25">
      <c r="A4185">
        <v>4184</v>
      </c>
      <c r="B4185" s="3">
        <v>45558</v>
      </c>
      <c r="C4185">
        <v>3</v>
      </c>
      <c r="D4185" t="str">
        <f>VLOOKUP(C4185,'Store-Salesman Details'!$A$2:$H$16,4,FALSE)</f>
        <v>North</v>
      </c>
      <c r="E4185" t="str">
        <f>VLOOKUP(C4185,'Store-Salesman Details'!$A$2:$H$16,5,FALSE)</f>
        <v>Karan</v>
      </c>
      <c r="F4185">
        <f t="shared" ca="1" si="528"/>
        <v>10</v>
      </c>
      <c r="G4185" t="str">
        <f ca="1">VLOOKUP(F4185,'Stock Details'!$A$2:$J$51,2,FALSE)</f>
        <v>Disinfectant</v>
      </c>
      <c r="H4185" t="str">
        <f ca="1">VLOOKUP(F4185,'Stock Details'!$A$2:$J$51,3,FALSE)</f>
        <v>Cif</v>
      </c>
      <c r="I4185" t="str">
        <f ca="1">VLOOKUP(F4185,'Stock Details'!$A$2:$J$51,7,FALSE)</f>
        <v>1-A</v>
      </c>
      <c r="J4185" t="str">
        <f t="shared" ca="1" si="525"/>
        <v>3_1-A</v>
      </c>
      <c r="K4185" t="str">
        <f ca="1">VLOOKUP(J4185,'Store-Salesman Details'!$C$2:$H$16,6,FALSE)</f>
        <v>Suresh</v>
      </c>
      <c r="L4185">
        <f t="shared" ca="1" si="526"/>
        <v>1</v>
      </c>
      <c r="M4185">
        <f ca="1">VLOOKUP(F4185,'Stock Details'!$A$2:$J$51,5,FALSE)</f>
        <v>269</v>
      </c>
      <c r="N4185">
        <f t="shared" ca="1" si="527"/>
        <v>269</v>
      </c>
      <c r="O4185">
        <v>1</v>
      </c>
    </row>
    <row r="4186" spans="1:15" x14ac:dyDescent="0.25">
      <c r="A4186">
        <v>4185</v>
      </c>
      <c r="B4186" s="3">
        <v>45558</v>
      </c>
      <c r="C4186">
        <v>3</v>
      </c>
      <c r="D4186" t="str">
        <f>VLOOKUP(C4186,'Store-Salesman Details'!$A$2:$H$16,4,FALSE)</f>
        <v>North</v>
      </c>
      <c r="E4186" t="str">
        <f>VLOOKUP(C4186,'Store-Salesman Details'!$A$2:$H$16,5,FALSE)</f>
        <v>Karan</v>
      </c>
      <c r="F4186">
        <f t="shared" ca="1" si="528"/>
        <v>15</v>
      </c>
      <c r="G4186" t="str">
        <f ca="1">VLOOKUP(F4186,'Stock Details'!$A$2:$J$51,2,FALSE)</f>
        <v>Foods</v>
      </c>
      <c r="H4186" t="str">
        <f ca="1">VLOOKUP(F4186,'Stock Details'!$A$2:$J$51,3,FALSE)</f>
        <v>Kissan Mixed Fruit Juice</v>
      </c>
      <c r="I4186" t="str">
        <f ca="1">VLOOKUP(F4186,'Stock Details'!$A$2:$J$51,7,FALSE)</f>
        <v>1-A</v>
      </c>
      <c r="J4186" t="str">
        <f t="shared" ca="1" si="525"/>
        <v>3_1-A</v>
      </c>
      <c r="K4186" t="str">
        <f ca="1">VLOOKUP(J4186,'Store-Salesman Details'!$C$2:$H$16,6,FALSE)</f>
        <v>Suresh</v>
      </c>
      <c r="L4186">
        <f t="shared" ca="1" si="526"/>
        <v>1</v>
      </c>
      <c r="M4186">
        <f ca="1">VLOOKUP(F4186,'Stock Details'!$A$2:$J$51,5,FALSE)</f>
        <v>165</v>
      </c>
      <c r="N4186">
        <f t="shared" ca="1" si="527"/>
        <v>165</v>
      </c>
      <c r="O4186">
        <v>1</v>
      </c>
    </row>
    <row r="4187" spans="1:15" x14ac:dyDescent="0.25">
      <c r="A4187">
        <v>4186</v>
      </c>
      <c r="B4187" s="3">
        <v>45558</v>
      </c>
      <c r="C4187">
        <v>3</v>
      </c>
      <c r="D4187" t="str">
        <f>VLOOKUP(C4187,'Store-Salesman Details'!$A$2:$H$16,4,FALSE)</f>
        <v>North</v>
      </c>
      <c r="E4187" t="str">
        <f>VLOOKUP(C4187,'Store-Salesman Details'!$A$2:$H$16,5,FALSE)</f>
        <v>Karan</v>
      </c>
      <c r="F4187">
        <f t="shared" ca="1" si="528"/>
        <v>6</v>
      </c>
      <c r="G4187" t="str">
        <f ca="1">VLOOKUP(F4187,'Stock Details'!$A$2:$J$51,2,FALSE)</f>
        <v>Beverages</v>
      </c>
      <c r="H4187" t="str">
        <f ca="1">VLOOKUP(F4187,'Stock Details'!$A$2:$J$51,3,FALSE)</f>
        <v>Nescafe - Coffee Gold</v>
      </c>
      <c r="I4187" t="str">
        <f ca="1">VLOOKUP(F4187,'Stock Details'!$A$2:$J$51,7,FALSE)</f>
        <v>1-A</v>
      </c>
      <c r="J4187" t="str">
        <f t="shared" ca="1" si="525"/>
        <v>3_1-A</v>
      </c>
      <c r="K4187" t="str">
        <f ca="1">VLOOKUP(J4187,'Store-Salesman Details'!$C$2:$H$16,6,FALSE)</f>
        <v>Suresh</v>
      </c>
      <c r="L4187">
        <f t="shared" ca="1" si="526"/>
        <v>4</v>
      </c>
      <c r="M4187">
        <f ca="1">VLOOKUP(F4187,'Stock Details'!$A$2:$J$51,5,FALSE)</f>
        <v>100</v>
      </c>
      <c r="N4187">
        <f t="shared" ca="1" si="527"/>
        <v>400</v>
      </c>
      <c r="O4187">
        <v>1</v>
      </c>
    </row>
    <row r="4188" spans="1:15" x14ac:dyDescent="0.25">
      <c r="A4188">
        <v>4187</v>
      </c>
      <c r="B4188" s="3">
        <v>45558</v>
      </c>
      <c r="C4188">
        <v>3</v>
      </c>
      <c r="D4188" t="str">
        <f>VLOOKUP(C4188,'Store-Salesman Details'!$A$2:$H$16,4,FALSE)</f>
        <v>North</v>
      </c>
      <c r="E4188" t="str">
        <f>VLOOKUP(C4188,'Store-Salesman Details'!$A$2:$H$16,5,FALSE)</f>
        <v>Karan</v>
      </c>
      <c r="F4188">
        <f t="shared" ca="1" si="528"/>
        <v>3</v>
      </c>
      <c r="G4188" t="str">
        <f ca="1">VLOOKUP(F4188,'Stock Details'!$A$2:$J$51,2,FALSE)</f>
        <v>Beverages</v>
      </c>
      <c r="H4188" t="str">
        <f ca="1">VLOOKUP(F4188,'Stock Details'!$A$2:$J$51,3,FALSE)</f>
        <v>Taj Mahal</v>
      </c>
      <c r="I4188" t="str">
        <f ca="1">VLOOKUP(F4188,'Stock Details'!$A$2:$J$51,7,FALSE)</f>
        <v>1-A</v>
      </c>
      <c r="J4188" t="str">
        <f t="shared" ca="1" si="525"/>
        <v>3_1-A</v>
      </c>
      <c r="K4188" t="str">
        <f ca="1">VLOOKUP(J4188,'Store-Salesman Details'!$C$2:$H$16,6,FALSE)</f>
        <v>Suresh</v>
      </c>
      <c r="L4188">
        <f t="shared" ca="1" si="526"/>
        <v>3</v>
      </c>
      <c r="M4188">
        <f ca="1">VLOOKUP(F4188,'Stock Details'!$A$2:$J$51,5,FALSE)</f>
        <v>50</v>
      </c>
      <c r="N4188">
        <f t="shared" ca="1" si="527"/>
        <v>150</v>
      </c>
      <c r="O4188">
        <v>1</v>
      </c>
    </row>
    <row r="4189" spans="1:15" x14ac:dyDescent="0.25">
      <c r="A4189">
        <v>4188</v>
      </c>
      <c r="B4189" s="3">
        <v>45558</v>
      </c>
      <c r="C4189">
        <v>3</v>
      </c>
      <c r="D4189" t="str">
        <f>VLOOKUP(C4189,'Store-Salesman Details'!$A$2:$H$16,4,FALSE)</f>
        <v>North</v>
      </c>
      <c r="E4189" t="str">
        <f>VLOOKUP(C4189,'Store-Salesman Details'!$A$2:$H$16,5,FALSE)</f>
        <v>Karan</v>
      </c>
      <c r="F4189">
        <f t="shared" ca="1" si="528"/>
        <v>18</v>
      </c>
      <c r="G4189" t="str">
        <f ca="1">VLOOKUP(F4189,'Stock Details'!$A$2:$J$51,2,FALSE)</f>
        <v>Ice Cream</v>
      </c>
      <c r="H4189" t="str">
        <f ca="1">VLOOKUP(F4189,'Stock Details'!$A$2:$J$51,3,FALSE)</f>
        <v>Kwality Wall's - Chocolate</v>
      </c>
      <c r="I4189" t="str">
        <f ca="1">VLOOKUP(F4189,'Stock Details'!$A$2:$J$51,7,FALSE)</f>
        <v>1-A</v>
      </c>
      <c r="J4189" t="str">
        <f t="shared" ca="1" si="525"/>
        <v>3_1-A</v>
      </c>
      <c r="K4189" t="str">
        <f ca="1">VLOOKUP(J4189,'Store-Salesman Details'!$C$2:$H$16,6,FALSE)</f>
        <v>Suresh</v>
      </c>
      <c r="L4189">
        <f t="shared" ca="1" si="526"/>
        <v>2</v>
      </c>
      <c r="M4189">
        <f ca="1">VLOOKUP(F4189,'Stock Details'!$A$2:$J$51,5,FALSE)</f>
        <v>145</v>
      </c>
      <c r="N4189">
        <f t="shared" ca="1" si="527"/>
        <v>290</v>
      </c>
      <c r="O4189">
        <v>1</v>
      </c>
    </row>
    <row r="4190" spans="1:15" x14ac:dyDescent="0.25">
      <c r="A4190">
        <v>4189</v>
      </c>
      <c r="B4190" s="3">
        <v>45558</v>
      </c>
      <c r="C4190">
        <v>3</v>
      </c>
      <c r="D4190" t="str">
        <f>VLOOKUP(C4190,'Store-Salesman Details'!$A$2:$H$16,4,FALSE)</f>
        <v>North</v>
      </c>
      <c r="E4190" t="str">
        <f>VLOOKUP(C4190,'Store-Salesman Details'!$A$2:$H$16,5,FALSE)</f>
        <v>Karan</v>
      </c>
      <c r="F4190">
        <f t="shared" ca="1" si="528"/>
        <v>5</v>
      </c>
      <c r="G4190" t="str">
        <f ca="1">VLOOKUP(F4190,'Stock Details'!$A$2:$J$51,2,FALSE)</f>
        <v>Beverages</v>
      </c>
      <c r="H4190" t="str">
        <f ca="1">VLOOKUP(F4190,'Stock Details'!$A$2:$J$51,3,FALSE)</f>
        <v>Nescafe - Coffee Classic</v>
      </c>
      <c r="I4190" t="str">
        <f ca="1">VLOOKUP(F4190,'Stock Details'!$A$2:$J$51,7,FALSE)</f>
        <v>1-A</v>
      </c>
      <c r="J4190" t="str">
        <f t="shared" ca="1" si="525"/>
        <v>3_1-A</v>
      </c>
      <c r="K4190" t="str">
        <f ca="1">VLOOKUP(J4190,'Store-Salesman Details'!$C$2:$H$16,6,FALSE)</f>
        <v>Suresh</v>
      </c>
      <c r="L4190">
        <f t="shared" ca="1" si="526"/>
        <v>5</v>
      </c>
      <c r="M4190">
        <f ca="1">VLOOKUP(F4190,'Stock Details'!$A$2:$J$51,5,FALSE)</f>
        <v>10</v>
      </c>
      <c r="N4190">
        <f t="shared" ca="1" si="527"/>
        <v>50</v>
      </c>
      <c r="O4190">
        <v>1</v>
      </c>
    </row>
    <row r="4191" spans="1:15" x14ac:dyDescent="0.25">
      <c r="A4191">
        <v>4190</v>
      </c>
      <c r="B4191" s="3">
        <v>45558</v>
      </c>
      <c r="C4191">
        <v>3</v>
      </c>
      <c r="D4191" t="str">
        <f>VLOOKUP(C4191,'Store-Salesman Details'!$A$2:$H$16,4,FALSE)</f>
        <v>North</v>
      </c>
      <c r="E4191" t="str">
        <f>VLOOKUP(C4191,'Store-Salesman Details'!$A$2:$H$16,5,FALSE)</f>
        <v>Karan</v>
      </c>
      <c r="F4191">
        <f t="shared" ca="1" si="528"/>
        <v>16</v>
      </c>
      <c r="G4191" t="str">
        <f ca="1">VLOOKUP(F4191,'Stock Details'!$A$2:$J$51,2,FALSE)</f>
        <v>Ice Cream</v>
      </c>
      <c r="H4191" t="str">
        <f ca="1">VLOOKUP(F4191,'Stock Details'!$A$2:$J$51,3,FALSE)</f>
        <v>Kwality Wall's - Butterscotch</v>
      </c>
      <c r="I4191" t="str">
        <f ca="1">VLOOKUP(F4191,'Stock Details'!$A$2:$J$51,7,FALSE)</f>
        <v>1-A</v>
      </c>
      <c r="J4191" t="str">
        <f t="shared" ca="1" si="525"/>
        <v>3_1-A</v>
      </c>
      <c r="K4191" t="str">
        <f ca="1">VLOOKUP(J4191,'Store-Salesman Details'!$C$2:$H$16,6,FALSE)</f>
        <v>Suresh</v>
      </c>
      <c r="L4191">
        <f t="shared" ca="1" si="526"/>
        <v>3</v>
      </c>
      <c r="M4191">
        <f ca="1">VLOOKUP(F4191,'Stock Details'!$A$2:$J$51,5,FALSE)</f>
        <v>145</v>
      </c>
      <c r="N4191">
        <f t="shared" ca="1" si="527"/>
        <v>435</v>
      </c>
      <c r="O4191">
        <v>1</v>
      </c>
    </row>
    <row r="4192" spans="1:15" x14ac:dyDescent="0.25">
      <c r="A4192">
        <v>4191</v>
      </c>
      <c r="B4192" s="3">
        <v>45558</v>
      </c>
      <c r="C4192">
        <v>3</v>
      </c>
      <c r="D4192" t="str">
        <f>VLOOKUP(C4192,'Store-Salesman Details'!$A$2:$H$16,4,FALSE)</f>
        <v>North</v>
      </c>
      <c r="E4192" t="str">
        <f>VLOOKUP(C4192,'Store-Salesman Details'!$A$2:$H$16,5,FALSE)</f>
        <v>Karan</v>
      </c>
      <c r="F4192">
        <f t="shared" ca="1" si="528"/>
        <v>9</v>
      </c>
      <c r="G4192" t="str">
        <f ca="1">VLOOKUP(F4192,'Stock Details'!$A$2:$J$51,2,FALSE)</f>
        <v>Disinfectant</v>
      </c>
      <c r="H4192" t="str">
        <f ca="1">VLOOKUP(F4192,'Stock Details'!$A$2:$J$51,3,FALSE)</f>
        <v>Domex</v>
      </c>
      <c r="I4192" t="str">
        <f ca="1">VLOOKUP(F4192,'Stock Details'!$A$2:$J$51,7,FALSE)</f>
        <v>1-A</v>
      </c>
      <c r="J4192" t="str">
        <f t="shared" ca="1" si="525"/>
        <v>3_1-A</v>
      </c>
      <c r="K4192" t="str">
        <f ca="1">VLOOKUP(J4192,'Store-Salesman Details'!$C$2:$H$16,6,FALSE)</f>
        <v>Suresh</v>
      </c>
      <c r="L4192">
        <f t="shared" ca="1" si="526"/>
        <v>1</v>
      </c>
      <c r="M4192">
        <f ca="1">VLOOKUP(F4192,'Stock Details'!$A$2:$J$51,5,FALSE)</f>
        <v>92</v>
      </c>
      <c r="N4192">
        <f t="shared" ca="1" si="527"/>
        <v>92</v>
      </c>
      <c r="O4192">
        <v>1</v>
      </c>
    </row>
    <row r="4193" spans="1:15" x14ac:dyDescent="0.25">
      <c r="A4193">
        <v>4192</v>
      </c>
      <c r="B4193" s="3">
        <v>45558</v>
      </c>
      <c r="C4193">
        <v>3</v>
      </c>
      <c r="D4193" t="str">
        <f>VLOOKUP(C4193,'Store-Salesman Details'!$A$2:$H$16,4,FALSE)</f>
        <v>North</v>
      </c>
      <c r="E4193" t="str">
        <f>VLOOKUP(C4193,'Store-Salesman Details'!$A$2:$H$16,5,FALSE)</f>
        <v>Karan</v>
      </c>
      <c r="F4193">
        <f t="shared" ca="1" si="528"/>
        <v>12</v>
      </c>
      <c r="G4193" t="str">
        <f ca="1">VLOOKUP(F4193,'Stock Details'!$A$2:$J$51,2,FALSE)</f>
        <v>Foods</v>
      </c>
      <c r="H4193" t="str">
        <f ca="1">VLOOKUP(F4193,'Stock Details'!$A$2:$J$51,3,FALSE)</f>
        <v>Kissan Ketchup</v>
      </c>
      <c r="I4193" t="str">
        <f ca="1">VLOOKUP(F4193,'Stock Details'!$A$2:$J$51,7,FALSE)</f>
        <v>1-A</v>
      </c>
      <c r="J4193" t="str">
        <f t="shared" ca="1" si="525"/>
        <v>3_1-A</v>
      </c>
      <c r="K4193" t="str">
        <f ca="1">VLOOKUP(J4193,'Store-Salesman Details'!$C$2:$H$16,6,FALSE)</f>
        <v>Suresh</v>
      </c>
      <c r="L4193">
        <f t="shared" ca="1" si="526"/>
        <v>2</v>
      </c>
      <c r="M4193">
        <f ca="1">VLOOKUP(F4193,'Stock Details'!$A$2:$J$51,5,FALSE)</f>
        <v>15</v>
      </c>
      <c r="N4193">
        <f t="shared" ca="1" si="527"/>
        <v>30</v>
      </c>
      <c r="O4193">
        <v>1</v>
      </c>
    </row>
    <row r="4194" spans="1:15" x14ac:dyDescent="0.25">
      <c r="A4194">
        <v>4193</v>
      </c>
      <c r="B4194" s="3">
        <v>45558</v>
      </c>
      <c r="C4194">
        <v>3</v>
      </c>
      <c r="D4194" t="str">
        <f>VLOOKUP(C4194,'Store-Salesman Details'!$A$2:$H$16,4,FALSE)</f>
        <v>North</v>
      </c>
      <c r="E4194" t="str">
        <f>VLOOKUP(C4194,'Store-Salesman Details'!$A$2:$H$16,5,FALSE)</f>
        <v>Karan</v>
      </c>
      <c r="F4194">
        <f t="shared" ca="1" si="528"/>
        <v>1</v>
      </c>
      <c r="G4194" t="str">
        <f ca="1">VLOOKUP(F4194,'Stock Details'!$A$2:$J$51,2,FALSE)</f>
        <v>Beverages</v>
      </c>
      <c r="H4194" t="str">
        <f ca="1">VLOOKUP(F4194,'Stock Details'!$A$2:$J$51,3,FALSE)</f>
        <v>Brooke Bond</v>
      </c>
      <c r="I4194" t="str">
        <f ca="1">VLOOKUP(F4194,'Stock Details'!$A$2:$J$51,7,FALSE)</f>
        <v>1-A</v>
      </c>
      <c r="J4194" t="str">
        <f t="shared" ca="1" si="525"/>
        <v>3_1-A</v>
      </c>
      <c r="K4194" t="str">
        <f ca="1">VLOOKUP(J4194,'Store-Salesman Details'!$C$2:$H$16,6,FALSE)</f>
        <v>Suresh</v>
      </c>
      <c r="L4194">
        <f t="shared" ca="1" si="526"/>
        <v>1</v>
      </c>
      <c r="M4194">
        <f ca="1">VLOOKUP(F4194,'Stock Details'!$A$2:$J$51,5,FALSE)</f>
        <v>45</v>
      </c>
      <c r="N4194">
        <f t="shared" ca="1" si="527"/>
        <v>45</v>
      </c>
      <c r="O4194">
        <v>1</v>
      </c>
    </row>
    <row r="4195" spans="1:15" x14ac:dyDescent="0.25">
      <c r="A4195">
        <v>4194</v>
      </c>
      <c r="B4195" s="3">
        <v>45558</v>
      </c>
      <c r="C4195">
        <v>3</v>
      </c>
      <c r="D4195" t="str">
        <f>VLOOKUP(C4195,'Store-Salesman Details'!$A$2:$H$16,4,FALSE)</f>
        <v>North</v>
      </c>
      <c r="E4195" t="str">
        <f>VLOOKUP(C4195,'Store-Salesman Details'!$A$2:$H$16,5,FALSE)</f>
        <v>Karan</v>
      </c>
      <c r="F4195">
        <f t="shared" ca="1" si="528"/>
        <v>12</v>
      </c>
      <c r="G4195" t="str">
        <f ca="1">VLOOKUP(F4195,'Stock Details'!$A$2:$J$51,2,FALSE)</f>
        <v>Foods</v>
      </c>
      <c r="H4195" t="str">
        <f ca="1">VLOOKUP(F4195,'Stock Details'!$A$2:$J$51,3,FALSE)</f>
        <v>Kissan Ketchup</v>
      </c>
      <c r="I4195" t="str">
        <f ca="1">VLOOKUP(F4195,'Stock Details'!$A$2:$J$51,7,FALSE)</f>
        <v>1-A</v>
      </c>
      <c r="J4195" t="str">
        <f t="shared" ca="1" si="525"/>
        <v>3_1-A</v>
      </c>
      <c r="K4195" t="str">
        <f ca="1">VLOOKUP(J4195,'Store-Salesman Details'!$C$2:$H$16,6,FALSE)</f>
        <v>Suresh</v>
      </c>
      <c r="L4195">
        <f t="shared" ca="1" si="526"/>
        <v>4</v>
      </c>
      <c r="M4195">
        <f ca="1">VLOOKUP(F4195,'Stock Details'!$A$2:$J$51,5,FALSE)</f>
        <v>15</v>
      </c>
      <c r="N4195">
        <f t="shared" ca="1" si="527"/>
        <v>60</v>
      </c>
      <c r="O4195">
        <v>1</v>
      </c>
    </row>
    <row r="4196" spans="1:15" x14ac:dyDescent="0.25">
      <c r="A4196">
        <v>4195</v>
      </c>
      <c r="B4196" s="3">
        <v>45558</v>
      </c>
      <c r="C4196">
        <v>3</v>
      </c>
      <c r="D4196" t="str">
        <f>VLOOKUP(C4196,'Store-Salesman Details'!$A$2:$H$16,4,FALSE)</f>
        <v>North</v>
      </c>
      <c r="E4196" t="str">
        <f>VLOOKUP(C4196,'Store-Salesman Details'!$A$2:$H$16,5,FALSE)</f>
        <v>Karan</v>
      </c>
      <c r="F4196">
        <f t="shared" ca="1" si="528"/>
        <v>17</v>
      </c>
      <c r="G4196" t="str">
        <f ca="1">VLOOKUP(F4196,'Stock Details'!$A$2:$J$51,2,FALSE)</f>
        <v>Ice Cream</v>
      </c>
      <c r="H4196" t="str">
        <f ca="1">VLOOKUP(F4196,'Stock Details'!$A$2:$J$51,3,FALSE)</f>
        <v>Kwality Wall's - Vanilla</v>
      </c>
      <c r="I4196" t="str">
        <f ca="1">VLOOKUP(F4196,'Stock Details'!$A$2:$J$51,7,FALSE)</f>
        <v>1-A</v>
      </c>
      <c r="J4196" t="str">
        <f t="shared" ca="1" si="525"/>
        <v>3_1-A</v>
      </c>
      <c r="K4196" t="str">
        <f ca="1">VLOOKUP(J4196,'Store-Salesman Details'!$C$2:$H$16,6,FALSE)</f>
        <v>Suresh</v>
      </c>
      <c r="L4196">
        <f t="shared" ca="1" si="526"/>
        <v>5</v>
      </c>
      <c r="M4196">
        <f ca="1">VLOOKUP(F4196,'Stock Details'!$A$2:$J$51,5,FALSE)</f>
        <v>135</v>
      </c>
      <c r="N4196">
        <f t="shared" ca="1" si="527"/>
        <v>675</v>
      </c>
      <c r="O4196">
        <v>1</v>
      </c>
    </row>
    <row r="4197" spans="1:15" x14ac:dyDescent="0.25">
      <c r="A4197">
        <v>4196</v>
      </c>
      <c r="B4197" s="3">
        <v>45558</v>
      </c>
      <c r="C4197">
        <v>3</v>
      </c>
      <c r="D4197" t="str">
        <f>VLOOKUP(C4197,'Store-Salesman Details'!$A$2:$H$16,4,FALSE)</f>
        <v>North</v>
      </c>
      <c r="E4197" t="str">
        <f>VLOOKUP(C4197,'Store-Salesman Details'!$A$2:$H$16,5,FALSE)</f>
        <v>Karan</v>
      </c>
      <c r="F4197">
        <f t="shared" ca="1" si="528"/>
        <v>12</v>
      </c>
      <c r="G4197" t="str">
        <f ca="1">VLOOKUP(F4197,'Stock Details'!$A$2:$J$51,2,FALSE)</f>
        <v>Foods</v>
      </c>
      <c r="H4197" t="str">
        <f ca="1">VLOOKUP(F4197,'Stock Details'!$A$2:$J$51,3,FALSE)</f>
        <v>Kissan Ketchup</v>
      </c>
      <c r="I4197" t="str">
        <f ca="1">VLOOKUP(F4197,'Stock Details'!$A$2:$J$51,7,FALSE)</f>
        <v>1-A</v>
      </c>
      <c r="J4197" t="str">
        <f t="shared" ca="1" si="525"/>
        <v>3_1-A</v>
      </c>
      <c r="K4197" t="str">
        <f ca="1">VLOOKUP(J4197,'Store-Salesman Details'!$C$2:$H$16,6,FALSE)</f>
        <v>Suresh</v>
      </c>
      <c r="L4197">
        <f t="shared" ca="1" si="526"/>
        <v>1</v>
      </c>
      <c r="M4197">
        <f ca="1">VLOOKUP(F4197,'Stock Details'!$A$2:$J$51,5,FALSE)</f>
        <v>15</v>
      </c>
      <c r="N4197">
        <f t="shared" ca="1" si="527"/>
        <v>15</v>
      </c>
      <c r="O4197">
        <v>1</v>
      </c>
    </row>
    <row r="4198" spans="1:15" x14ac:dyDescent="0.25">
      <c r="A4198">
        <v>4197</v>
      </c>
      <c r="B4198" s="3">
        <v>45558</v>
      </c>
      <c r="C4198">
        <v>3</v>
      </c>
      <c r="D4198" t="str">
        <f>VLOOKUP(C4198,'Store-Salesman Details'!$A$2:$H$16,4,FALSE)</f>
        <v>North</v>
      </c>
      <c r="E4198" t="str">
        <f>VLOOKUP(C4198,'Store-Salesman Details'!$A$2:$H$16,5,FALSE)</f>
        <v>Karan</v>
      </c>
      <c r="F4198">
        <f t="shared" ca="1" si="528"/>
        <v>16</v>
      </c>
      <c r="G4198" t="str">
        <f ca="1">VLOOKUP(F4198,'Stock Details'!$A$2:$J$51,2,FALSE)</f>
        <v>Ice Cream</v>
      </c>
      <c r="H4198" t="str">
        <f ca="1">VLOOKUP(F4198,'Stock Details'!$A$2:$J$51,3,FALSE)</f>
        <v>Kwality Wall's - Butterscotch</v>
      </c>
      <c r="I4198" t="str">
        <f ca="1">VLOOKUP(F4198,'Stock Details'!$A$2:$J$51,7,FALSE)</f>
        <v>1-A</v>
      </c>
      <c r="J4198" t="str">
        <f t="shared" ca="1" si="525"/>
        <v>3_1-A</v>
      </c>
      <c r="K4198" t="str">
        <f ca="1">VLOOKUP(J4198,'Store-Salesman Details'!$C$2:$H$16,6,FALSE)</f>
        <v>Suresh</v>
      </c>
      <c r="L4198">
        <f t="shared" ca="1" si="526"/>
        <v>4</v>
      </c>
      <c r="M4198">
        <f ca="1">VLOOKUP(F4198,'Stock Details'!$A$2:$J$51,5,FALSE)</f>
        <v>145</v>
      </c>
      <c r="N4198">
        <f t="shared" ca="1" si="527"/>
        <v>580</v>
      </c>
      <c r="O4198">
        <v>1</v>
      </c>
    </row>
    <row r="4199" spans="1:15" x14ac:dyDescent="0.25">
      <c r="A4199">
        <v>4198</v>
      </c>
      <c r="B4199" s="3">
        <v>45558</v>
      </c>
      <c r="C4199">
        <v>3</v>
      </c>
      <c r="D4199" t="str">
        <f>VLOOKUP(C4199,'Store-Salesman Details'!$A$2:$H$16,4,FALSE)</f>
        <v>North</v>
      </c>
      <c r="E4199" t="str">
        <f>VLOOKUP(C4199,'Store-Salesman Details'!$A$2:$H$16,5,FALSE)</f>
        <v>Karan</v>
      </c>
      <c r="F4199">
        <f t="shared" ca="1" si="528"/>
        <v>5</v>
      </c>
      <c r="G4199" t="str">
        <f ca="1">VLOOKUP(F4199,'Stock Details'!$A$2:$J$51,2,FALSE)</f>
        <v>Beverages</v>
      </c>
      <c r="H4199" t="str">
        <f ca="1">VLOOKUP(F4199,'Stock Details'!$A$2:$J$51,3,FALSE)</f>
        <v>Nescafe - Coffee Classic</v>
      </c>
      <c r="I4199" t="str">
        <f ca="1">VLOOKUP(F4199,'Stock Details'!$A$2:$J$51,7,FALSE)</f>
        <v>1-A</v>
      </c>
      <c r="J4199" t="str">
        <f t="shared" ca="1" si="525"/>
        <v>3_1-A</v>
      </c>
      <c r="K4199" t="str">
        <f ca="1">VLOOKUP(J4199,'Store-Salesman Details'!$C$2:$H$16,6,FALSE)</f>
        <v>Suresh</v>
      </c>
      <c r="L4199">
        <f t="shared" ca="1" si="526"/>
        <v>5</v>
      </c>
      <c r="M4199">
        <f ca="1">VLOOKUP(F4199,'Stock Details'!$A$2:$J$51,5,FALSE)</f>
        <v>10</v>
      </c>
      <c r="N4199">
        <f t="shared" ca="1" si="527"/>
        <v>50</v>
      </c>
      <c r="O4199">
        <v>1</v>
      </c>
    </row>
    <row r="4200" spans="1:15" x14ac:dyDescent="0.25">
      <c r="A4200">
        <v>4199</v>
      </c>
      <c r="B4200" s="3">
        <v>45558</v>
      </c>
      <c r="C4200">
        <v>3</v>
      </c>
      <c r="D4200" t="str">
        <f>VLOOKUP(C4200,'Store-Salesman Details'!$A$2:$H$16,4,FALSE)</f>
        <v>North</v>
      </c>
      <c r="E4200" t="str">
        <f>VLOOKUP(C4200,'Store-Salesman Details'!$A$2:$H$16,5,FALSE)</f>
        <v>Karan</v>
      </c>
      <c r="F4200">
        <f t="shared" ca="1" si="528"/>
        <v>16</v>
      </c>
      <c r="G4200" t="str">
        <f ca="1">VLOOKUP(F4200,'Stock Details'!$A$2:$J$51,2,FALSE)</f>
        <v>Ice Cream</v>
      </c>
      <c r="H4200" t="str">
        <f ca="1">VLOOKUP(F4200,'Stock Details'!$A$2:$J$51,3,FALSE)</f>
        <v>Kwality Wall's - Butterscotch</v>
      </c>
      <c r="I4200" t="str">
        <f ca="1">VLOOKUP(F4200,'Stock Details'!$A$2:$J$51,7,FALSE)</f>
        <v>1-A</v>
      </c>
      <c r="J4200" t="str">
        <f t="shared" ca="1" si="525"/>
        <v>3_1-A</v>
      </c>
      <c r="K4200" t="str">
        <f ca="1">VLOOKUP(J4200,'Store-Salesman Details'!$C$2:$H$16,6,FALSE)</f>
        <v>Suresh</v>
      </c>
      <c r="L4200">
        <f t="shared" ca="1" si="526"/>
        <v>2</v>
      </c>
      <c r="M4200">
        <f ca="1">VLOOKUP(F4200,'Stock Details'!$A$2:$J$51,5,FALSE)</f>
        <v>145</v>
      </c>
      <c r="N4200">
        <f t="shared" ca="1" si="527"/>
        <v>290</v>
      </c>
      <c r="O4200">
        <v>1</v>
      </c>
    </row>
    <row r="4201" spans="1:15" x14ac:dyDescent="0.25">
      <c r="A4201">
        <v>4200</v>
      </c>
      <c r="B4201" s="3">
        <v>45558</v>
      </c>
      <c r="C4201">
        <v>3</v>
      </c>
      <c r="D4201" t="str">
        <f>VLOOKUP(C4201,'Store-Salesman Details'!$A$2:$H$16,4,FALSE)</f>
        <v>North</v>
      </c>
      <c r="E4201" t="str">
        <f>VLOOKUP(C4201,'Store-Salesman Details'!$A$2:$H$16,5,FALSE)</f>
        <v>Karan</v>
      </c>
      <c r="F4201">
        <f t="shared" ca="1" si="528"/>
        <v>4</v>
      </c>
      <c r="G4201" t="str">
        <f ca="1">VLOOKUP(F4201,'Stock Details'!$A$2:$J$51,2,FALSE)</f>
        <v>Beverages</v>
      </c>
      <c r="H4201" t="str">
        <f ca="1">VLOOKUP(F4201,'Stock Details'!$A$2:$J$51,3,FALSE)</f>
        <v>Bru</v>
      </c>
      <c r="I4201" t="str">
        <f ca="1">VLOOKUP(F4201,'Stock Details'!$A$2:$J$51,7,FALSE)</f>
        <v>1-A</v>
      </c>
      <c r="J4201" t="str">
        <f t="shared" ca="1" si="525"/>
        <v>3_1-A</v>
      </c>
      <c r="K4201" t="str">
        <f ca="1">VLOOKUP(J4201,'Store-Salesman Details'!$C$2:$H$16,6,FALSE)</f>
        <v>Suresh</v>
      </c>
      <c r="L4201">
        <f t="shared" ca="1" si="526"/>
        <v>4</v>
      </c>
      <c r="M4201">
        <f ca="1">VLOOKUP(F4201,'Stock Details'!$A$2:$J$51,5,FALSE)</f>
        <v>45</v>
      </c>
      <c r="N4201">
        <f t="shared" ca="1" si="527"/>
        <v>180</v>
      </c>
      <c r="O4201">
        <v>1</v>
      </c>
    </row>
    <row r="4202" spans="1:15" x14ac:dyDescent="0.25">
      <c r="A4202">
        <v>4201</v>
      </c>
      <c r="B4202" s="3">
        <v>45558</v>
      </c>
      <c r="C4202">
        <v>3</v>
      </c>
      <c r="D4202" t="str">
        <f>VLOOKUP(C4202,'Store-Salesman Details'!$A$2:$H$16,4,FALSE)</f>
        <v>North</v>
      </c>
      <c r="E4202" t="str">
        <f>VLOOKUP(C4202,'Store-Salesman Details'!$A$2:$H$16,5,FALSE)</f>
        <v>Karan</v>
      </c>
      <c r="F4202">
        <f t="shared" ca="1" si="528"/>
        <v>11</v>
      </c>
      <c r="G4202" t="str">
        <f ca="1">VLOOKUP(F4202,'Stock Details'!$A$2:$J$51,2,FALSE)</f>
        <v>Foods</v>
      </c>
      <c r="H4202" t="str">
        <f ca="1">VLOOKUP(F4202,'Stock Details'!$A$2:$J$51,3,FALSE)</f>
        <v>Kissan Jam</v>
      </c>
      <c r="I4202" t="str">
        <f ca="1">VLOOKUP(F4202,'Stock Details'!$A$2:$J$51,7,FALSE)</f>
        <v>1-A</v>
      </c>
      <c r="J4202" t="str">
        <f t="shared" ca="1" si="525"/>
        <v>3_1-A</v>
      </c>
      <c r="K4202" t="str">
        <f ca="1">VLOOKUP(J4202,'Store-Salesman Details'!$C$2:$H$16,6,FALSE)</f>
        <v>Suresh</v>
      </c>
      <c r="L4202">
        <f t="shared" ca="1" si="526"/>
        <v>2</v>
      </c>
      <c r="M4202">
        <f ca="1">VLOOKUP(F4202,'Stock Details'!$A$2:$J$51,5,FALSE)</f>
        <v>15</v>
      </c>
      <c r="N4202">
        <f t="shared" ca="1" si="527"/>
        <v>30</v>
      </c>
      <c r="O4202">
        <v>1</v>
      </c>
    </row>
    <row r="4203" spans="1:15" x14ac:dyDescent="0.25">
      <c r="A4203">
        <v>4202</v>
      </c>
      <c r="B4203" s="3">
        <v>45558</v>
      </c>
      <c r="C4203">
        <v>3</v>
      </c>
      <c r="D4203" t="str">
        <f>VLOOKUP(C4203,'Store-Salesman Details'!$A$2:$H$16,4,FALSE)</f>
        <v>North</v>
      </c>
      <c r="E4203" t="str">
        <f>VLOOKUP(C4203,'Store-Salesman Details'!$A$2:$H$16,5,FALSE)</f>
        <v>Karan</v>
      </c>
      <c r="F4203">
        <f t="shared" ca="1" si="528"/>
        <v>7</v>
      </c>
      <c r="G4203" t="str">
        <f ca="1">VLOOKUP(F4203,'Stock Details'!$A$2:$J$51,2,FALSE)</f>
        <v>Beverages</v>
      </c>
      <c r="H4203" t="str">
        <f ca="1">VLOOKUP(F4203,'Stock Details'!$A$2:$J$51,3,FALSE)</f>
        <v>Nescafe - Coffee Instant</v>
      </c>
      <c r="I4203" t="str">
        <f ca="1">VLOOKUP(F4203,'Stock Details'!$A$2:$J$51,7,FALSE)</f>
        <v>1-A</v>
      </c>
      <c r="J4203" t="str">
        <f t="shared" ca="1" si="525"/>
        <v>3_1-A</v>
      </c>
      <c r="K4203" t="str">
        <f ca="1">VLOOKUP(J4203,'Store-Salesman Details'!$C$2:$H$16,6,FALSE)</f>
        <v>Suresh</v>
      </c>
      <c r="L4203">
        <f t="shared" ca="1" si="526"/>
        <v>2</v>
      </c>
      <c r="M4203">
        <f ca="1">VLOOKUP(F4203,'Stock Details'!$A$2:$J$51,5,FALSE)</f>
        <v>50</v>
      </c>
      <c r="N4203">
        <f t="shared" ca="1" si="527"/>
        <v>100</v>
      </c>
      <c r="O4203">
        <v>1</v>
      </c>
    </row>
    <row r="4204" spans="1:15" x14ac:dyDescent="0.25">
      <c r="A4204">
        <v>4203</v>
      </c>
      <c r="B4204" s="3">
        <v>45558</v>
      </c>
      <c r="C4204">
        <v>3</v>
      </c>
      <c r="D4204" t="str">
        <f>VLOOKUP(C4204,'Store-Salesman Details'!$A$2:$H$16,4,FALSE)</f>
        <v>North</v>
      </c>
      <c r="E4204" t="str">
        <f>VLOOKUP(C4204,'Store-Salesman Details'!$A$2:$H$16,5,FALSE)</f>
        <v>Karan</v>
      </c>
      <c r="F4204">
        <f t="shared" ca="1" si="528"/>
        <v>3</v>
      </c>
      <c r="G4204" t="str">
        <f ca="1">VLOOKUP(F4204,'Stock Details'!$A$2:$J$51,2,FALSE)</f>
        <v>Beverages</v>
      </c>
      <c r="H4204" t="str">
        <f ca="1">VLOOKUP(F4204,'Stock Details'!$A$2:$J$51,3,FALSE)</f>
        <v>Taj Mahal</v>
      </c>
      <c r="I4204" t="str">
        <f ca="1">VLOOKUP(F4204,'Stock Details'!$A$2:$J$51,7,FALSE)</f>
        <v>1-A</v>
      </c>
      <c r="J4204" t="str">
        <f t="shared" ca="1" si="525"/>
        <v>3_1-A</v>
      </c>
      <c r="K4204" t="str">
        <f ca="1">VLOOKUP(J4204,'Store-Salesman Details'!$C$2:$H$16,6,FALSE)</f>
        <v>Suresh</v>
      </c>
      <c r="L4204">
        <f t="shared" ca="1" si="526"/>
        <v>3</v>
      </c>
      <c r="M4204">
        <f ca="1">VLOOKUP(F4204,'Stock Details'!$A$2:$J$51,5,FALSE)</f>
        <v>50</v>
      </c>
      <c r="N4204">
        <f t="shared" ca="1" si="527"/>
        <v>150</v>
      </c>
      <c r="O4204">
        <v>1</v>
      </c>
    </row>
    <row r="4205" spans="1:15" x14ac:dyDescent="0.25">
      <c r="A4205">
        <v>4204</v>
      </c>
      <c r="B4205" s="3">
        <v>45558</v>
      </c>
      <c r="C4205">
        <v>3</v>
      </c>
      <c r="D4205" t="str">
        <f>VLOOKUP(C4205,'Store-Salesman Details'!$A$2:$H$16,4,FALSE)</f>
        <v>North</v>
      </c>
      <c r="E4205" t="str">
        <f>VLOOKUP(C4205,'Store-Salesman Details'!$A$2:$H$16,5,FALSE)</f>
        <v>Karan</v>
      </c>
      <c r="F4205">
        <f t="shared" ca="1" si="528"/>
        <v>1</v>
      </c>
      <c r="G4205" t="str">
        <f ca="1">VLOOKUP(F4205,'Stock Details'!$A$2:$J$51,2,FALSE)</f>
        <v>Beverages</v>
      </c>
      <c r="H4205" t="str">
        <f ca="1">VLOOKUP(F4205,'Stock Details'!$A$2:$J$51,3,FALSE)</f>
        <v>Brooke Bond</v>
      </c>
      <c r="I4205" t="str">
        <f ca="1">VLOOKUP(F4205,'Stock Details'!$A$2:$J$51,7,FALSE)</f>
        <v>1-A</v>
      </c>
      <c r="J4205" t="str">
        <f t="shared" ca="1" si="525"/>
        <v>3_1-A</v>
      </c>
      <c r="K4205" t="str">
        <f ca="1">VLOOKUP(J4205,'Store-Salesman Details'!$C$2:$H$16,6,FALSE)</f>
        <v>Suresh</v>
      </c>
      <c r="L4205">
        <f t="shared" ca="1" si="526"/>
        <v>4</v>
      </c>
      <c r="M4205">
        <f ca="1">VLOOKUP(F4205,'Stock Details'!$A$2:$J$51,5,FALSE)</f>
        <v>45</v>
      </c>
      <c r="N4205">
        <f t="shared" ca="1" si="527"/>
        <v>180</v>
      </c>
      <c r="O4205">
        <v>1</v>
      </c>
    </row>
    <row r="4206" spans="1:15" x14ac:dyDescent="0.25">
      <c r="A4206">
        <v>4205</v>
      </c>
      <c r="B4206" s="3">
        <v>45558</v>
      </c>
      <c r="C4206">
        <v>3</v>
      </c>
      <c r="D4206" t="str">
        <f>VLOOKUP(C4206,'Store-Salesman Details'!$A$2:$H$16,4,FALSE)</f>
        <v>North</v>
      </c>
      <c r="E4206" t="str">
        <f>VLOOKUP(C4206,'Store-Salesman Details'!$A$2:$H$16,5,FALSE)</f>
        <v>Karan</v>
      </c>
      <c r="F4206">
        <f t="shared" ca="1" si="528"/>
        <v>9</v>
      </c>
      <c r="G4206" t="str">
        <f ca="1">VLOOKUP(F4206,'Stock Details'!$A$2:$J$51,2,FALSE)</f>
        <v>Disinfectant</v>
      </c>
      <c r="H4206" t="str">
        <f ca="1">VLOOKUP(F4206,'Stock Details'!$A$2:$J$51,3,FALSE)</f>
        <v>Domex</v>
      </c>
      <c r="I4206" t="str">
        <f ca="1">VLOOKUP(F4206,'Stock Details'!$A$2:$J$51,7,FALSE)</f>
        <v>1-A</v>
      </c>
      <c r="J4206" t="str">
        <f t="shared" ca="1" si="525"/>
        <v>3_1-A</v>
      </c>
      <c r="K4206" t="str">
        <f ca="1">VLOOKUP(J4206,'Store-Salesman Details'!$C$2:$H$16,6,FALSE)</f>
        <v>Suresh</v>
      </c>
      <c r="L4206">
        <f t="shared" ca="1" si="526"/>
        <v>5</v>
      </c>
      <c r="M4206">
        <f ca="1">VLOOKUP(F4206,'Stock Details'!$A$2:$J$51,5,FALSE)</f>
        <v>92</v>
      </c>
      <c r="N4206">
        <f t="shared" ca="1" si="527"/>
        <v>460</v>
      </c>
      <c r="O4206">
        <v>1</v>
      </c>
    </row>
    <row r="4207" spans="1:15" x14ac:dyDescent="0.25">
      <c r="A4207">
        <v>4206</v>
      </c>
      <c r="B4207" s="3">
        <v>45558</v>
      </c>
      <c r="C4207">
        <v>3</v>
      </c>
      <c r="D4207" t="str">
        <f>VLOOKUP(C4207,'Store-Salesman Details'!$A$2:$H$16,4,FALSE)</f>
        <v>North</v>
      </c>
      <c r="E4207" t="str">
        <f>VLOOKUP(C4207,'Store-Salesman Details'!$A$2:$H$16,5,FALSE)</f>
        <v>Karan</v>
      </c>
      <c r="F4207">
        <f t="shared" ca="1" si="528"/>
        <v>5</v>
      </c>
      <c r="G4207" t="str">
        <f ca="1">VLOOKUP(F4207,'Stock Details'!$A$2:$J$51,2,FALSE)</f>
        <v>Beverages</v>
      </c>
      <c r="H4207" t="str">
        <f ca="1">VLOOKUP(F4207,'Stock Details'!$A$2:$J$51,3,FALSE)</f>
        <v>Nescafe - Coffee Classic</v>
      </c>
      <c r="I4207" t="str">
        <f ca="1">VLOOKUP(F4207,'Stock Details'!$A$2:$J$51,7,FALSE)</f>
        <v>1-A</v>
      </c>
      <c r="J4207" t="str">
        <f t="shared" ca="1" si="525"/>
        <v>3_1-A</v>
      </c>
      <c r="K4207" t="str">
        <f ca="1">VLOOKUP(J4207,'Store-Salesman Details'!$C$2:$H$16,6,FALSE)</f>
        <v>Suresh</v>
      </c>
      <c r="L4207">
        <f t="shared" ca="1" si="526"/>
        <v>1</v>
      </c>
      <c r="M4207">
        <f ca="1">VLOOKUP(F4207,'Stock Details'!$A$2:$J$51,5,FALSE)</f>
        <v>10</v>
      </c>
      <c r="N4207">
        <f t="shared" ca="1" si="527"/>
        <v>10</v>
      </c>
      <c r="O4207">
        <v>1</v>
      </c>
    </row>
    <row r="4208" spans="1:15" x14ac:dyDescent="0.25">
      <c r="A4208">
        <v>4207</v>
      </c>
      <c r="B4208" s="3">
        <v>45558</v>
      </c>
      <c r="C4208">
        <v>3</v>
      </c>
      <c r="D4208" t="str">
        <f>VLOOKUP(C4208,'Store-Salesman Details'!$A$2:$H$16,4,FALSE)</f>
        <v>North</v>
      </c>
      <c r="E4208" t="str">
        <f>VLOOKUP(C4208,'Store-Salesman Details'!$A$2:$H$16,5,FALSE)</f>
        <v>Karan</v>
      </c>
      <c r="F4208">
        <f t="shared" ca="1" si="528"/>
        <v>10</v>
      </c>
      <c r="G4208" t="str">
        <f ca="1">VLOOKUP(F4208,'Stock Details'!$A$2:$J$51,2,FALSE)</f>
        <v>Disinfectant</v>
      </c>
      <c r="H4208" t="str">
        <f ca="1">VLOOKUP(F4208,'Stock Details'!$A$2:$J$51,3,FALSE)</f>
        <v>Cif</v>
      </c>
      <c r="I4208" t="str">
        <f ca="1">VLOOKUP(F4208,'Stock Details'!$A$2:$J$51,7,FALSE)</f>
        <v>1-A</v>
      </c>
      <c r="J4208" t="str">
        <f t="shared" ca="1" si="525"/>
        <v>3_1-A</v>
      </c>
      <c r="K4208" t="str">
        <f ca="1">VLOOKUP(J4208,'Store-Salesman Details'!$C$2:$H$16,6,FALSE)</f>
        <v>Suresh</v>
      </c>
      <c r="L4208">
        <f t="shared" ca="1" si="526"/>
        <v>2</v>
      </c>
      <c r="M4208">
        <f ca="1">VLOOKUP(F4208,'Stock Details'!$A$2:$J$51,5,FALSE)</f>
        <v>269</v>
      </c>
      <c r="N4208">
        <f t="shared" ca="1" si="527"/>
        <v>538</v>
      </c>
      <c r="O4208">
        <v>1</v>
      </c>
    </row>
    <row r="4209" spans="1:15" x14ac:dyDescent="0.25">
      <c r="A4209">
        <v>4208</v>
      </c>
      <c r="B4209" s="3">
        <v>45558</v>
      </c>
      <c r="C4209">
        <v>3</v>
      </c>
      <c r="D4209" t="str">
        <f>VLOOKUP(C4209,'Store-Salesman Details'!$A$2:$H$16,4,FALSE)</f>
        <v>North</v>
      </c>
      <c r="E4209" t="str">
        <f>VLOOKUP(C4209,'Store-Salesman Details'!$A$2:$H$16,5,FALSE)</f>
        <v>Karan</v>
      </c>
      <c r="F4209">
        <f t="shared" ca="1" si="528"/>
        <v>4</v>
      </c>
      <c r="G4209" t="str">
        <f ca="1">VLOOKUP(F4209,'Stock Details'!$A$2:$J$51,2,FALSE)</f>
        <v>Beverages</v>
      </c>
      <c r="H4209" t="str">
        <f ca="1">VLOOKUP(F4209,'Stock Details'!$A$2:$J$51,3,FALSE)</f>
        <v>Bru</v>
      </c>
      <c r="I4209" t="str">
        <f ca="1">VLOOKUP(F4209,'Stock Details'!$A$2:$J$51,7,FALSE)</f>
        <v>1-A</v>
      </c>
      <c r="J4209" t="str">
        <f t="shared" ca="1" si="525"/>
        <v>3_1-A</v>
      </c>
      <c r="K4209" t="str">
        <f ca="1">VLOOKUP(J4209,'Store-Salesman Details'!$C$2:$H$16,6,FALSE)</f>
        <v>Suresh</v>
      </c>
      <c r="L4209">
        <f t="shared" ca="1" si="526"/>
        <v>4</v>
      </c>
      <c r="M4209">
        <f ca="1">VLOOKUP(F4209,'Stock Details'!$A$2:$J$51,5,FALSE)</f>
        <v>45</v>
      </c>
      <c r="N4209">
        <f t="shared" ca="1" si="527"/>
        <v>180</v>
      </c>
      <c r="O4209">
        <v>1</v>
      </c>
    </row>
    <row r="4210" spans="1:15" x14ac:dyDescent="0.25">
      <c r="A4210">
        <v>4209</v>
      </c>
      <c r="B4210" s="3">
        <v>45558</v>
      </c>
      <c r="C4210">
        <v>3</v>
      </c>
      <c r="D4210" t="str">
        <f>VLOOKUP(C4210,'Store-Salesman Details'!$A$2:$H$16,4,FALSE)</f>
        <v>North</v>
      </c>
      <c r="E4210" t="str">
        <f>VLOOKUP(C4210,'Store-Salesman Details'!$A$2:$H$16,5,FALSE)</f>
        <v>Karan</v>
      </c>
      <c r="F4210">
        <f t="shared" ca="1" si="528"/>
        <v>18</v>
      </c>
      <c r="G4210" t="str">
        <f ca="1">VLOOKUP(F4210,'Stock Details'!$A$2:$J$51,2,FALSE)</f>
        <v>Ice Cream</v>
      </c>
      <c r="H4210" t="str">
        <f ca="1">VLOOKUP(F4210,'Stock Details'!$A$2:$J$51,3,FALSE)</f>
        <v>Kwality Wall's - Chocolate</v>
      </c>
      <c r="I4210" t="str">
        <f ca="1">VLOOKUP(F4210,'Stock Details'!$A$2:$J$51,7,FALSE)</f>
        <v>1-A</v>
      </c>
      <c r="J4210" t="str">
        <f t="shared" ca="1" si="525"/>
        <v>3_1-A</v>
      </c>
      <c r="K4210" t="str">
        <f ca="1">VLOOKUP(J4210,'Store-Salesman Details'!$C$2:$H$16,6,FALSE)</f>
        <v>Suresh</v>
      </c>
      <c r="L4210">
        <f t="shared" ca="1" si="526"/>
        <v>3</v>
      </c>
      <c r="M4210">
        <f ca="1">VLOOKUP(F4210,'Stock Details'!$A$2:$J$51,5,FALSE)</f>
        <v>145</v>
      </c>
      <c r="N4210">
        <f t="shared" ca="1" si="527"/>
        <v>435</v>
      </c>
      <c r="O4210">
        <v>1</v>
      </c>
    </row>
    <row r="4211" spans="1:15" x14ac:dyDescent="0.25">
      <c r="A4211">
        <v>4210</v>
      </c>
      <c r="B4211" s="3">
        <v>45558</v>
      </c>
      <c r="C4211">
        <v>3</v>
      </c>
      <c r="D4211" t="str">
        <f>VLOOKUP(C4211,'Store-Salesman Details'!$A$2:$H$16,4,FALSE)</f>
        <v>North</v>
      </c>
      <c r="E4211" t="str">
        <f>VLOOKUP(C4211,'Store-Salesman Details'!$A$2:$H$16,5,FALSE)</f>
        <v>Karan</v>
      </c>
      <c r="F4211">
        <f t="shared" ref="F4211:F4245" ca="1" si="529">RANDBETWEEN(1,20)</f>
        <v>3</v>
      </c>
      <c r="G4211" t="str">
        <f ca="1">VLOOKUP(F4211,'Stock Details'!$A$2:$J$51,2,FALSE)</f>
        <v>Beverages</v>
      </c>
      <c r="H4211" t="str">
        <f ca="1">VLOOKUP(F4211,'Stock Details'!$A$2:$J$51,3,FALSE)</f>
        <v>Taj Mahal</v>
      </c>
      <c r="I4211" t="str">
        <f ca="1">VLOOKUP(F4211,'Stock Details'!$A$2:$J$51,7,FALSE)</f>
        <v>1-A</v>
      </c>
      <c r="J4211" t="str">
        <f t="shared" ca="1" si="525"/>
        <v>3_1-A</v>
      </c>
      <c r="K4211" t="str">
        <f ca="1">VLOOKUP(J4211,'Store-Salesman Details'!$C$2:$H$16,6,FALSE)</f>
        <v>Suresh</v>
      </c>
      <c r="L4211">
        <f t="shared" ca="1" si="526"/>
        <v>1</v>
      </c>
      <c r="M4211">
        <f ca="1">VLOOKUP(F4211,'Stock Details'!$A$2:$J$51,5,FALSE)</f>
        <v>50</v>
      </c>
      <c r="N4211">
        <f t="shared" ca="1" si="527"/>
        <v>50</v>
      </c>
      <c r="O4211">
        <v>1</v>
      </c>
    </row>
    <row r="4212" spans="1:15" x14ac:dyDescent="0.25">
      <c r="A4212">
        <v>4211</v>
      </c>
      <c r="B4212" s="3">
        <v>45558</v>
      </c>
      <c r="C4212">
        <v>3</v>
      </c>
      <c r="D4212" t="str">
        <f>VLOOKUP(C4212,'Store-Salesman Details'!$A$2:$H$16,4,FALSE)</f>
        <v>North</v>
      </c>
      <c r="E4212" t="str">
        <f>VLOOKUP(C4212,'Store-Salesman Details'!$A$2:$H$16,5,FALSE)</f>
        <v>Karan</v>
      </c>
      <c r="F4212">
        <f t="shared" ca="1" si="529"/>
        <v>1</v>
      </c>
      <c r="G4212" t="str">
        <f ca="1">VLOOKUP(F4212,'Stock Details'!$A$2:$J$51,2,FALSE)</f>
        <v>Beverages</v>
      </c>
      <c r="H4212" t="str">
        <f ca="1">VLOOKUP(F4212,'Stock Details'!$A$2:$J$51,3,FALSE)</f>
        <v>Brooke Bond</v>
      </c>
      <c r="I4212" t="str">
        <f ca="1">VLOOKUP(F4212,'Stock Details'!$A$2:$J$51,7,FALSE)</f>
        <v>1-A</v>
      </c>
      <c r="J4212" t="str">
        <f t="shared" ca="1" si="525"/>
        <v>3_1-A</v>
      </c>
      <c r="K4212" t="str">
        <f ca="1">VLOOKUP(J4212,'Store-Salesman Details'!$C$2:$H$16,6,FALSE)</f>
        <v>Suresh</v>
      </c>
      <c r="L4212">
        <f t="shared" ca="1" si="526"/>
        <v>4</v>
      </c>
      <c r="M4212">
        <f ca="1">VLOOKUP(F4212,'Stock Details'!$A$2:$J$51,5,FALSE)</f>
        <v>45</v>
      </c>
      <c r="N4212">
        <f t="shared" ca="1" si="527"/>
        <v>180</v>
      </c>
      <c r="O4212">
        <v>1</v>
      </c>
    </row>
    <row r="4213" spans="1:15" x14ac:dyDescent="0.25">
      <c r="A4213">
        <v>4212</v>
      </c>
      <c r="B4213" s="3">
        <v>45558</v>
      </c>
      <c r="C4213">
        <v>3</v>
      </c>
      <c r="D4213" t="str">
        <f>VLOOKUP(C4213,'Store-Salesman Details'!$A$2:$H$16,4,FALSE)</f>
        <v>North</v>
      </c>
      <c r="E4213" t="str">
        <f>VLOOKUP(C4213,'Store-Salesman Details'!$A$2:$H$16,5,FALSE)</f>
        <v>Karan</v>
      </c>
      <c r="F4213">
        <f t="shared" ca="1" si="529"/>
        <v>19</v>
      </c>
      <c r="G4213" t="str">
        <f ca="1">VLOOKUP(F4213,'Stock Details'!$A$2:$J$51,2,FALSE)</f>
        <v>Ice Cream</v>
      </c>
      <c r="H4213" t="str">
        <f ca="1">VLOOKUP(F4213,'Stock Details'!$A$2:$J$51,3,FALSE)</f>
        <v>Kwality Wall's - Tutty Fruity</v>
      </c>
      <c r="I4213" t="str">
        <f ca="1">VLOOKUP(F4213,'Stock Details'!$A$2:$J$51,7,FALSE)</f>
        <v>1-A</v>
      </c>
      <c r="J4213" t="str">
        <f t="shared" ca="1" si="525"/>
        <v>3_1-A</v>
      </c>
      <c r="K4213" t="str">
        <f ca="1">VLOOKUP(J4213,'Store-Salesman Details'!$C$2:$H$16,6,FALSE)</f>
        <v>Suresh</v>
      </c>
      <c r="L4213">
        <f t="shared" ca="1" si="526"/>
        <v>2</v>
      </c>
      <c r="M4213">
        <f ca="1">VLOOKUP(F4213,'Stock Details'!$A$2:$J$51,5,FALSE)</f>
        <v>155</v>
      </c>
      <c r="N4213">
        <f t="shared" ca="1" si="527"/>
        <v>310</v>
      </c>
      <c r="O4213">
        <v>1</v>
      </c>
    </row>
    <row r="4214" spans="1:15" x14ac:dyDescent="0.25">
      <c r="A4214">
        <v>4213</v>
      </c>
      <c r="B4214" s="3">
        <v>45558</v>
      </c>
      <c r="C4214">
        <v>3</v>
      </c>
      <c r="D4214" t="str">
        <f>VLOOKUP(C4214,'Store-Salesman Details'!$A$2:$H$16,4,FALSE)</f>
        <v>North</v>
      </c>
      <c r="E4214" t="str">
        <f>VLOOKUP(C4214,'Store-Salesman Details'!$A$2:$H$16,5,FALSE)</f>
        <v>Karan</v>
      </c>
      <c r="F4214">
        <f t="shared" ca="1" si="529"/>
        <v>11</v>
      </c>
      <c r="G4214" t="str">
        <f ca="1">VLOOKUP(F4214,'Stock Details'!$A$2:$J$51,2,FALSE)</f>
        <v>Foods</v>
      </c>
      <c r="H4214" t="str">
        <f ca="1">VLOOKUP(F4214,'Stock Details'!$A$2:$J$51,3,FALSE)</f>
        <v>Kissan Jam</v>
      </c>
      <c r="I4214" t="str">
        <f ca="1">VLOOKUP(F4214,'Stock Details'!$A$2:$J$51,7,FALSE)</f>
        <v>1-A</v>
      </c>
      <c r="J4214" t="str">
        <f t="shared" ca="1" si="525"/>
        <v>3_1-A</v>
      </c>
      <c r="K4214" t="str">
        <f ca="1">VLOOKUP(J4214,'Store-Salesman Details'!$C$2:$H$16,6,FALSE)</f>
        <v>Suresh</v>
      </c>
      <c r="L4214">
        <f t="shared" ca="1" si="526"/>
        <v>5</v>
      </c>
      <c r="M4214">
        <f ca="1">VLOOKUP(F4214,'Stock Details'!$A$2:$J$51,5,FALSE)</f>
        <v>15</v>
      </c>
      <c r="N4214">
        <f t="shared" ca="1" si="527"/>
        <v>75</v>
      </c>
      <c r="O4214">
        <v>1</v>
      </c>
    </row>
    <row r="4215" spans="1:15" x14ac:dyDescent="0.25">
      <c r="A4215">
        <v>4214</v>
      </c>
      <c r="B4215" s="3">
        <v>45558</v>
      </c>
      <c r="C4215">
        <v>3</v>
      </c>
      <c r="D4215" t="str">
        <f>VLOOKUP(C4215,'Store-Salesman Details'!$A$2:$H$16,4,FALSE)</f>
        <v>North</v>
      </c>
      <c r="E4215" t="str">
        <f>VLOOKUP(C4215,'Store-Salesman Details'!$A$2:$H$16,5,FALSE)</f>
        <v>Karan</v>
      </c>
      <c r="F4215">
        <f t="shared" ca="1" si="529"/>
        <v>18</v>
      </c>
      <c r="G4215" t="str">
        <f ca="1">VLOOKUP(F4215,'Stock Details'!$A$2:$J$51,2,FALSE)</f>
        <v>Ice Cream</v>
      </c>
      <c r="H4215" t="str">
        <f ca="1">VLOOKUP(F4215,'Stock Details'!$A$2:$J$51,3,FALSE)</f>
        <v>Kwality Wall's - Chocolate</v>
      </c>
      <c r="I4215" t="str">
        <f ca="1">VLOOKUP(F4215,'Stock Details'!$A$2:$J$51,7,FALSE)</f>
        <v>1-A</v>
      </c>
      <c r="J4215" t="str">
        <f t="shared" ca="1" si="525"/>
        <v>3_1-A</v>
      </c>
      <c r="K4215" t="str">
        <f ca="1">VLOOKUP(J4215,'Store-Salesman Details'!$C$2:$H$16,6,FALSE)</f>
        <v>Suresh</v>
      </c>
      <c r="L4215">
        <f t="shared" ca="1" si="526"/>
        <v>3</v>
      </c>
      <c r="M4215">
        <f ca="1">VLOOKUP(F4215,'Stock Details'!$A$2:$J$51,5,FALSE)</f>
        <v>145</v>
      </c>
      <c r="N4215">
        <f t="shared" ca="1" si="527"/>
        <v>435</v>
      </c>
      <c r="O4215">
        <v>1</v>
      </c>
    </row>
    <row r="4216" spans="1:15" x14ac:dyDescent="0.25">
      <c r="A4216">
        <v>4215</v>
      </c>
      <c r="B4216" s="3">
        <v>45558</v>
      </c>
      <c r="C4216">
        <v>3</v>
      </c>
      <c r="D4216" t="str">
        <f>VLOOKUP(C4216,'Store-Salesman Details'!$A$2:$H$16,4,FALSE)</f>
        <v>North</v>
      </c>
      <c r="E4216" t="str">
        <f>VLOOKUP(C4216,'Store-Salesman Details'!$A$2:$H$16,5,FALSE)</f>
        <v>Karan</v>
      </c>
      <c r="F4216">
        <f t="shared" ca="1" si="529"/>
        <v>3</v>
      </c>
      <c r="G4216" t="str">
        <f ca="1">VLOOKUP(F4216,'Stock Details'!$A$2:$J$51,2,FALSE)</f>
        <v>Beverages</v>
      </c>
      <c r="H4216" t="str">
        <f ca="1">VLOOKUP(F4216,'Stock Details'!$A$2:$J$51,3,FALSE)</f>
        <v>Taj Mahal</v>
      </c>
      <c r="I4216" t="str">
        <f ca="1">VLOOKUP(F4216,'Stock Details'!$A$2:$J$51,7,FALSE)</f>
        <v>1-A</v>
      </c>
      <c r="J4216" t="str">
        <f t="shared" ca="1" si="525"/>
        <v>3_1-A</v>
      </c>
      <c r="K4216" t="str">
        <f ca="1">VLOOKUP(J4216,'Store-Salesman Details'!$C$2:$H$16,6,FALSE)</f>
        <v>Suresh</v>
      </c>
      <c r="L4216">
        <f t="shared" ca="1" si="526"/>
        <v>4</v>
      </c>
      <c r="M4216">
        <f ca="1">VLOOKUP(F4216,'Stock Details'!$A$2:$J$51,5,FALSE)</f>
        <v>50</v>
      </c>
      <c r="N4216">
        <f t="shared" ca="1" si="527"/>
        <v>200</v>
      </c>
      <c r="O4216">
        <v>1</v>
      </c>
    </row>
    <row r="4217" spans="1:15" x14ac:dyDescent="0.25">
      <c r="A4217">
        <v>4216</v>
      </c>
      <c r="B4217" s="3">
        <v>45558</v>
      </c>
      <c r="C4217">
        <v>3</v>
      </c>
      <c r="D4217" t="str">
        <f>VLOOKUP(C4217,'Store-Salesman Details'!$A$2:$H$16,4,FALSE)</f>
        <v>North</v>
      </c>
      <c r="E4217" t="str">
        <f>VLOOKUP(C4217,'Store-Salesman Details'!$A$2:$H$16,5,FALSE)</f>
        <v>Karan</v>
      </c>
      <c r="F4217">
        <f t="shared" ca="1" si="529"/>
        <v>13</v>
      </c>
      <c r="G4217" t="str">
        <f ca="1">VLOOKUP(F4217,'Stock Details'!$A$2:$J$51,2,FALSE)</f>
        <v>Foods</v>
      </c>
      <c r="H4217" t="str">
        <f ca="1">VLOOKUP(F4217,'Stock Details'!$A$2:$J$51,3,FALSE)</f>
        <v>Kissan Orange Juice</v>
      </c>
      <c r="I4217" t="str">
        <f ca="1">VLOOKUP(F4217,'Stock Details'!$A$2:$J$51,7,FALSE)</f>
        <v>1-A</v>
      </c>
      <c r="J4217" t="str">
        <f t="shared" ca="1" si="525"/>
        <v>3_1-A</v>
      </c>
      <c r="K4217" t="str">
        <f ca="1">VLOOKUP(J4217,'Store-Salesman Details'!$C$2:$H$16,6,FALSE)</f>
        <v>Suresh</v>
      </c>
      <c r="L4217">
        <f t="shared" ca="1" si="526"/>
        <v>2</v>
      </c>
      <c r="M4217">
        <f ca="1">VLOOKUP(F4217,'Stock Details'!$A$2:$J$51,5,FALSE)</f>
        <v>165</v>
      </c>
      <c r="N4217">
        <f t="shared" ca="1" si="527"/>
        <v>330</v>
      </c>
      <c r="O4217">
        <v>1</v>
      </c>
    </row>
    <row r="4218" spans="1:15" x14ac:dyDescent="0.25">
      <c r="A4218">
        <v>4217</v>
      </c>
      <c r="B4218" s="3">
        <v>45558</v>
      </c>
      <c r="C4218">
        <v>3</v>
      </c>
      <c r="D4218" t="str">
        <f>VLOOKUP(C4218,'Store-Salesman Details'!$A$2:$H$16,4,FALSE)</f>
        <v>North</v>
      </c>
      <c r="E4218" t="str">
        <f>VLOOKUP(C4218,'Store-Salesman Details'!$A$2:$H$16,5,FALSE)</f>
        <v>Karan</v>
      </c>
      <c r="F4218">
        <f t="shared" ca="1" si="529"/>
        <v>10</v>
      </c>
      <c r="G4218" t="str">
        <f ca="1">VLOOKUP(F4218,'Stock Details'!$A$2:$J$51,2,FALSE)</f>
        <v>Disinfectant</v>
      </c>
      <c r="H4218" t="str">
        <f ca="1">VLOOKUP(F4218,'Stock Details'!$A$2:$J$51,3,FALSE)</f>
        <v>Cif</v>
      </c>
      <c r="I4218" t="str">
        <f ca="1">VLOOKUP(F4218,'Stock Details'!$A$2:$J$51,7,FALSE)</f>
        <v>1-A</v>
      </c>
      <c r="J4218" t="str">
        <f t="shared" ca="1" si="525"/>
        <v>3_1-A</v>
      </c>
      <c r="K4218" t="str">
        <f ca="1">VLOOKUP(J4218,'Store-Salesman Details'!$C$2:$H$16,6,FALSE)</f>
        <v>Suresh</v>
      </c>
      <c r="L4218">
        <f t="shared" ca="1" si="526"/>
        <v>3</v>
      </c>
      <c r="M4218">
        <f ca="1">VLOOKUP(F4218,'Stock Details'!$A$2:$J$51,5,FALSE)</f>
        <v>269</v>
      </c>
      <c r="N4218">
        <f t="shared" ca="1" si="527"/>
        <v>807</v>
      </c>
      <c r="O4218">
        <v>1</v>
      </c>
    </row>
    <row r="4219" spans="1:15" x14ac:dyDescent="0.25">
      <c r="A4219">
        <v>4218</v>
      </c>
      <c r="B4219" s="3">
        <v>45558</v>
      </c>
      <c r="C4219">
        <v>3</v>
      </c>
      <c r="D4219" t="str">
        <f>VLOOKUP(C4219,'Store-Salesman Details'!$A$2:$H$16,4,FALSE)</f>
        <v>North</v>
      </c>
      <c r="E4219" t="str">
        <f>VLOOKUP(C4219,'Store-Salesman Details'!$A$2:$H$16,5,FALSE)</f>
        <v>Karan</v>
      </c>
      <c r="F4219">
        <f t="shared" ca="1" si="529"/>
        <v>14</v>
      </c>
      <c r="G4219" t="str">
        <f ca="1">VLOOKUP(F4219,'Stock Details'!$A$2:$J$51,2,FALSE)</f>
        <v>Foods</v>
      </c>
      <c r="H4219" t="str">
        <f ca="1">VLOOKUP(F4219,'Stock Details'!$A$2:$J$51,3,FALSE)</f>
        <v>Kissan Mango Juice</v>
      </c>
      <c r="I4219" t="str">
        <f ca="1">VLOOKUP(F4219,'Stock Details'!$A$2:$J$51,7,FALSE)</f>
        <v>1-A</v>
      </c>
      <c r="J4219" t="str">
        <f t="shared" ca="1" si="525"/>
        <v>3_1-A</v>
      </c>
      <c r="K4219" t="str">
        <f ca="1">VLOOKUP(J4219,'Store-Salesman Details'!$C$2:$H$16,6,FALSE)</f>
        <v>Suresh</v>
      </c>
      <c r="L4219">
        <f t="shared" ca="1" si="526"/>
        <v>5</v>
      </c>
      <c r="M4219">
        <f ca="1">VLOOKUP(F4219,'Stock Details'!$A$2:$J$51,5,FALSE)</f>
        <v>165</v>
      </c>
      <c r="N4219">
        <f t="shared" ca="1" si="527"/>
        <v>825</v>
      </c>
      <c r="O4219">
        <v>1</v>
      </c>
    </row>
    <row r="4220" spans="1:15" x14ac:dyDescent="0.25">
      <c r="A4220">
        <v>4219</v>
      </c>
      <c r="B4220" s="3">
        <v>45558</v>
      </c>
      <c r="C4220">
        <v>3</v>
      </c>
      <c r="D4220" t="str">
        <f>VLOOKUP(C4220,'Store-Salesman Details'!$A$2:$H$16,4,FALSE)</f>
        <v>North</v>
      </c>
      <c r="E4220" t="str">
        <f>VLOOKUP(C4220,'Store-Salesman Details'!$A$2:$H$16,5,FALSE)</f>
        <v>Karan</v>
      </c>
      <c r="F4220">
        <f t="shared" ca="1" si="529"/>
        <v>9</v>
      </c>
      <c r="G4220" t="str">
        <f ca="1">VLOOKUP(F4220,'Stock Details'!$A$2:$J$51,2,FALSE)</f>
        <v>Disinfectant</v>
      </c>
      <c r="H4220" t="str">
        <f ca="1">VLOOKUP(F4220,'Stock Details'!$A$2:$J$51,3,FALSE)</f>
        <v>Domex</v>
      </c>
      <c r="I4220" t="str">
        <f ca="1">VLOOKUP(F4220,'Stock Details'!$A$2:$J$51,7,FALSE)</f>
        <v>1-A</v>
      </c>
      <c r="J4220" t="str">
        <f t="shared" ca="1" si="525"/>
        <v>3_1-A</v>
      </c>
      <c r="K4220" t="str">
        <f ca="1">VLOOKUP(J4220,'Store-Salesman Details'!$C$2:$H$16,6,FALSE)</f>
        <v>Suresh</v>
      </c>
      <c r="L4220">
        <f t="shared" ca="1" si="526"/>
        <v>4</v>
      </c>
      <c r="M4220">
        <f ca="1">VLOOKUP(F4220,'Stock Details'!$A$2:$J$51,5,FALSE)</f>
        <v>92</v>
      </c>
      <c r="N4220">
        <f t="shared" ca="1" si="527"/>
        <v>368</v>
      </c>
      <c r="O4220">
        <v>1</v>
      </c>
    </row>
    <row r="4221" spans="1:15" x14ac:dyDescent="0.25">
      <c r="A4221">
        <v>4220</v>
      </c>
      <c r="B4221" s="3">
        <v>45558</v>
      </c>
      <c r="C4221">
        <v>3</v>
      </c>
      <c r="D4221" t="str">
        <f>VLOOKUP(C4221,'Store-Salesman Details'!$A$2:$H$16,4,FALSE)</f>
        <v>North</v>
      </c>
      <c r="E4221" t="str">
        <f>VLOOKUP(C4221,'Store-Salesman Details'!$A$2:$H$16,5,FALSE)</f>
        <v>Karan</v>
      </c>
      <c r="F4221">
        <f t="shared" ca="1" si="529"/>
        <v>10</v>
      </c>
      <c r="G4221" t="str">
        <f ca="1">VLOOKUP(F4221,'Stock Details'!$A$2:$J$51,2,FALSE)</f>
        <v>Disinfectant</v>
      </c>
      <c r="H4221" t="str">
        <f ca="1">VLOOKUP(F4221,'Stock Details'!$A$2:$J$51,3,FALSE)</f>
        <v>Cif</v>
      </c>
      <c r="I4221" t="str">
        <f ca="1">VLOOKUP(F4221,'Stock Details'!$A$2:$J$51,7,FALSE)</f>
        <v>1-A</v>
      </c>
      <c r="J4221" t="str">
        <f t="shared" ca="1" si="525"/>
        <v>3_1-A</v>
      </c>
      <c r="K4221" t="str">
        <f ca="1">VLOOKUP(J4221,'Store-Salesman Details'!$C$2:$H$16,6,FALSE)</f>
        <v>Suresh</v>
      </c>
      <c r="L4221">
        <f t="shared" ca="1" si="526"/>
        <v>2</v>
      </c>
      <c r="M4221">
        <f ca="1">VLOOKUP(F4221,'Stock Details'!$A$2:$J$51,5,FALSE)</f>
        <v>269</v>
      </c>
      <c r="N4221">
        <f t="shared" ca="1" si="527"/>
        <v>538</v>
      </c>
      <c r="O4221">
        <v>1</v>
      </c>
    </row>
    <row r="4222" spans="1:15" x14ac:dyDescent="0.25">
      <c r="A4222">
        <v>4221</v>
      </c>
      <c r="B4222" s="3">
        <v>45558</v>
      </c>
      <c r="C4222">
        <v>3</v>
      </c>
      <c r="D4222" t="str">
        <f>VLOOKUP(C4222,'Store-Salesman Details'!$A$2:$H$16,4,FALSE)</f>
        <v>North</v>
      </c>
      <c r="E4222" t="str">
        <f>VLOOKUP(C4222,'Store-Salesman Details'!$A$2:$H$16,5,FALSE)</f>
        <v>Karan</v>
      </c>
      <c r="F4222">
        <f t="shared" ca="1" si="529"/>
        <v>17</v>
      </c>
      <c r="G4222" t="str">
        <f ca="1">VLOOKUP(F4222,'Stock Details'!$A$2:$J$51,2,FALSE)</f>
        <v>Ice Cream</v>
      </c>
      <c r="H4222" t="str">
        <f ca="1">VLOOKUP(F4222,'Stock Details'!$A$2:$J$51,3,FALSE)</f>
        <v>Kwality Wall's - Vanilla</v>
      </c>
      <c r="I4222" t="str">
        <f ca="1">VLOOKUP(F4222,'Stock Details'!$A$2:$J$51,7,FALSE)</f>
        <v>1-A</v>
      </c>
      <c r="J4222" t="str">
        <f t="shared" ca="1" si="525"/>
        <v>3_1-A</v>
      </c>
      <c r="K4222" t="str">
        <f ca="1">VLOOKUP(J4222,'Store-Salesman Details'!$C$2:$H$16,6,FALSE)</f>
        <v>Suresh</v>
      </c>
      <c r="L4222">
        <f t="shared" ca="1" si="526"/>
        <v>2</v>
      </c>
      <c r="M4222">
        <f ca="1">VLOOKUP(F4222,'Stock Details'!$A$2:$J$51,5,FALSE)</f>
        <v>135</v>
      </c>
      <c r="N4222">
        <f t="shared" ca="1" si="527"/>
        <v>270</v>
      </c>
      <c r="O4222">
        <v>1</v>
      </c>
    </row>
    <row r="4223" spans="1:15" x14ac:dyDescent="0.25">
      <c r="A4223">
        <v>4222</v>
      </c>
      <c r="B4223" s="3">
        <v>45558</v>
      </c>
      <c r="C4223">
        <v>3</v>
      </c>
      <c r="D4223" t="str">
        <f>VLOOKUP(C4223,'Store-Salesman Details'!$A$2:$H$16,4,FALSE)</f>
        <v>North</v>
      </c>
      <c r="E4223" t="str">
        <f>VLOOKUP(C4223,'Store-Salesman Details'!$A$2:$H$16,5,FALSE)</f>
        <v>Karan</v>
      </c>
      <c r="F4223">
        <f t="shared" ca="1" si="529"/>
        <v>19</v>
      </c>
      <c r="G4223" t="str">
        <f ca="1">VLOOKUP(F4223,'Stock Details'!$A$2:$J$51,2,FALSE)</f>
        <v>Ice Cream</v>
      </c>
      <c r="H4223" t="str">
        <f ca="1">VLOOKUP(F4223,'Stock Details'!$A$2:$J$51,3,FALSE)</f>
        <v>Kwality Wall's - Tutty Fruity</v>
      </c>
      <c r="I4223" t="str">
        <f ca="1">VLOOKUP(F4223,'Stock Details'!$A$2:$J$51,7,FALSE)</f>
        <v>1-A</v>
      </c>
      <c r="J4223" t="str">
        <f t="shared" ca="1" si="525"/>
        <v>3_1-A</v>
      </c>
      <c r="K4223" t="str">
        <f ca="1">VLOOKUP(J4223,'Store-Salesman Details'!$C$2:$H$16,6,FALSE)</f>
        <v>Suresh</v>
      </c>
      <c r="L4223">
        <f t="shared" ca="1" si="526"/>
        <v>1</v>
      </c>
      <c r="M4223">
        <f ca="1">VLOOKUP(F4223,'Stock Details'!$A$2:$J$51,5,FALSE)</f>
        <v>155</v>
      </c>
      <c r="N4223">
        <f t="shared" ca="1" si="527"/>
        <v>155</v>
      </c>
      <c r="O4223">
        <v>1</v>
      </c>
    </row>
    <row r="4224" spans="1:15" x14ac:dyDescent="0.25">
      <c r="A4224">
        <v>4223</v>
      </c>
      <c r="B4224" s="3">
        <v>45558</v>
      </c>
      <c r="C4224">
        <v>3</v>
      </c>
      <c r="D4224" t="str">
        <f>VLOOKUP(C4224,'Store-Salesman Details'!$A$2:$H$16,4,FALSE)</f>
        <v>North</v>
      </c>
      <c r="E4224" t="str">
        <f>VLOOKUP(C4224,'Store-Salesman Details'!$A$2:$H$16,5,FALSE)</f>
        <v>Karan</v>
      </c>
      <c r="F4224">
        <f t="shared" ca="1" si="529"/>
        <v>16</v>
      </c>
      <c r="G4224" t="str">
        <f ca="1">VLOOKUP(F4224,'Stock Details'!$A$2:$J$51,2,FALSE)</f>
        <v>Ice Cream</v>
      </c>
      <c r="H4224" t="str">
        <f ca="1">VLOOKUP(F4224,'Stock Details'!$A$2:$J$51,3,FALSE)</f>
        <v>Kwality Wall's - Butterscotch</v>
      </c>
      <c r="I4224" t="str">
        <f ca="1">VLOOKUP(F4224,'Stock Details'!$A$2:$J$51,7,FALSE)</f>
        <v>1-A</v>
      </c>
      <c r="J4224" t="str">
        <f t="shared" ca="1" si="525"/>
        <v>3_1-A</v>
      </c>
      <c r="K4224" t="str">
        <f ca="1">VLOOKUP(J4224,'Store-Salesman Details'!$C$2:$H$16,6,FALSE)</f>
        <v>Suresh</v>
      </c>
      <c r="L4224">
        <f t="shared" ca="1" si="526"/>
        <v>5</v>
      </c>
      <c r="M4224">
        <f ca="1">VLOOKUP(F4224,'Stock Details'!$A$2:$J$51,5,FALSE)</f>
        <v>145</v>
      </c>
      <c r="N4224">
        <f t="shared" ca="1" si="527"/>
        <v>725</v>
      </c>
      <c r="O4224">
        <v>1</v>
      </c>
    </row>
    <row r="4225" spans="1:15" x14ac:dyDescent="0.25">
      <c r="A4225">
        <v>4224</v>
      </c>
      <c r="B4225" s="3">
        <v>45558</v>
      </c>
      <c r="C4225">
        <v>3</v>
      </c>
      <c r="D4225" t="str">
        <f>VLOOKUP(C4225,'Store-Salesman Details'!$A$2:$H$16,4,FALSE)</f>
        <v>North</v>
      </c>
      <c r="E4225" t="str">
        <f>VLOOKUP(C4225,'Store-Salesman Details'!$A$2:$H$16,5,FALSE)</f>
        <v>Karan</v>
      </c>
      <c r="F4225">
        <f t="shared" ca="1" si="529"/>
        <v>8</v>
      </c>
      <c r="G4225" t="str">
        <f ca="1">VLOOKUP(F4225,'Stock Details'!$A$2:$J$51,2,FALSE)</f>
        <v>Dishwasher</v>
      </c>
      <c r="H4225" t="str">
        <f ca="1">VLOOKUP(F4225,'Stock Details'!$A$2:$J$51,3,FALSE)</f>
        <v>Vim</v>
      </c>
      <c r="I4225" t="str">
        <f ca="1">VLOOKUP(F4225,'Stock Details'!$A$2:$J$51,7,FALSE)</f>
        <v>1-A</v>
      </c>
      <c r="J4225" t="str">
        <f t="shared" ca="1" si="525"/>
        <v>3_1-A</v>
      </c>
      <c r="K4225" t="str">
        <f ca="1">VLOOKUP(J4225,'Store-Salesman Details'!$C$2:$H$16,6,FALSE)</f>
        <v>Suresh</v>
      </c>
      <c r="L4225">
        <f t="shared" ca="1" si="526"/>
        <v>2</v>
      </c>
      <c r="M4225">
        <f ca="1">VLOOKUP(F4225,'Stock Details'!$A$2:$J$51,5,FALSE)</f>
        <v>10</v>
      </c>
      <c r="N4225">
        <f t="shared" ca="1" si="527"/>
        <v>20</v>
      </c>
      <c r="O4225">
        <v>1</v>
      </c>
    </row>
    <row r="4226" spans="1:15" x14ac:dyDescent="0.25">
      <c r="A4226">
        <v>4225</v>
      </c>
      <c r="B4226" s="3">
        <v>45558</v>
      </c>
      <c r="C4226">
        <v>3</v>
      </c>
      <c r="D4226" t="str">
        <f>VLOOKUP(C4226,'Store-Salesman Details'!$A$2:$H$16,4,FALSE)</f>
        <v>North</v>
      </c>
      <c r="E4226" t="str">
        <f>VLOOKUP(C4226,'Store-Salesman Details'!$A$2:$H$16,5,FALSE)</f>
        <v>Karan</v>
      </c>
      <c r="F4226">
        <f t="shared" ca="1" si="529"/>
        <v>12</v>
      </c>
      <c r="G4226" t="str">
        <f ca="1">VLOOKUP(F4226,'Stock Details'!$A$2:$J$51,2,FALSE)</f>
        <v>Foods</v>
      </c>
      <c r="H4226" t="str">
        <f ca="1">VLOOKUP(F4226,'Stock Details'!$A$2:$J$51,3,FALSE)</f>
        <v>Kissan Ketchup</v>
      </c>
      <c r="I4226" t="str">
        <f ca="1">VLOOKUP(F4226,'Stock Details'!$A$2:$J$51,7,FALSE)</f>
        <v>1-A</v>
      </c>
      <c r="J4226" t="str">
        <f t="shared" ref="J4226:J4289" ca="1" si="530">CONCATENATE(C4226,"_",I4226)</f>
        <v>3_1-A</v>
      </c>
      <c r="K4226" t="str">
        <f ca="1">VLOOKUP(J4226,'Store-Salesman Details'!$C$2:$H$16,6,FALSE)</f>
        <v>Suresh</v>
      </c>
      <c r="L4226">
        <f t="shared" ref="L4226:L4289" ca="1" si="531">RANDBETWEEN(1,5)</f>
        <v>2</v>
      </c>
      <c r="M4226">
        <f ca="1">VLOOKUP(F4226,'Stock Details'!$A$2:$J$51,5,FALSE)</f>
        <v>15</v>
      </c>
      <c r="N4226">
        <f t="shared" ref="N4226:N4289" ca="1" si="532">L4226*M4226</f>
        <v>30</v>
      </c>
      <c r="O4226">
        <v>1</v>
      </c>
    </row>
    <row r="4227" spans="1:15" x14ac:dyDescent="0.25">
      <c r="A4227">
        <v>4226</v>
      </c>
      <c r="B4227" s="3">
        <v>45558</v>
      </c>
      <c r="C4227">
        <v>3</v>
      </c>
      <c r="D4227" t="str">
        <f>VLOOKUP(C4227,'Store-Salesman Details'!$A$2:$H$16,4,FALSE)</f>
        <v>North</v>
      </c>
      <c r="E4227" t="str">
        <f>VLOOKUP(C4227,'Store-Salesman Details'!$A$2:$H$16,5,FALSE)</f>
        <v>Karan</v>
      </c>
      <c r="F4227">
        <f t="shared" ca="1" si="529"/>
        <v>13</v>
      </c>
      <c r="G4227" t="str">
        <f ca="1">VLOOKUP(F4227,'Stock Details'!$A$2:$J$51,2,FALSE)</f>
        <v>Foods</v>
      </c>
      <c r="H4227" t="str">
        <f ca="1">VLOOKUP(F4227,'Stock Details'!$A$2:$J$51,3,FALSE)</f>
        <v>Kissan Orange Juice</v>
      </c>
      <c r="I4227" t="str">
        <f ca="1">VLOOKUP(F4227,'Stock Details'!$A$2:$J$51,7,FALSE)</f>
        <v>1-A</v>
      </c>
      <c r="J4227" t="str">
        <f t="shared" ca="1" si="530"/>
        <v>3_1-A</v>
      </c>
      <c r="K4227" t="str">
        <f ca="1">VLOOKUP(J4227,'Store-Salesman Details'!$C$2:$H$16,6,FALSE)</f>
        <v>Suresh</v>
      </c>
      <c r="L4227">
        <f t="shared" ca="1" si="531"/>
        <v>3</v>
      </c>
      <c r="M4227">
        <f ca="1">VLOOKUP(F4227,'Stock Details'!$A$2:$J$51,5,FALSE)</f>
        <v>165</v>
      </c>
      <c r="N4227">
        <f t="shared" ca="1" si="532"/>
        <v>495</v>
      </c>
      <c r="O4227">
        <v>1</v>
      </c>
    </row>
    <row r="4228" spans="1:15" x14ac:dyDescent="0.25">
      <c r="A4228">
        <v>4227</v>
      </c>
      <c r="B4228" s="3">
        <v>45558</v>
      </c>
      <c r="C4228">
        <v>3</v>
      </c>
      <c r="D4228" t="str">
        <f>VLOOKUP(C4228,'Store-Salesman Details'!$A$2:$H$16,4,FALSE)</f>
        <v>North</v>
      </c>
      <c r="E4228" t="str">
        <f>VLOOKUP(C4228,'Store-Salesman Details'!$A$2:$H$16,5,FALSE)</f>
        <v>Karan</v>
      </c>
      <c r="F4228">
        <f t="shared" ca="1" si="529"/>
        <v>16</v>
      </c>
      <c r="G4228" t="str">
        <f ca="1">VLOOKUP(F4228,'Stock Details'!$A$2:$J$51,2,FALSE)</f>
        <v>Ice Cream</v>
      </c>
      <c r="H4228" t="str">
        <f ca="1">VLOOKUP(F4228,'Stock Details'!$A$2:$J$51,3,FALSE)</f>
        <v>Kwality Wall's - Butterscotch</v>
      </c>
      <c r="I4228" t="str">
        <f ca="1">VLOOKUP(F4228,'Stock Details'!$A$2:$J$51,7,FALSE)</f>
        <v>1-A</v>
      </c>
      <c r="J4228" t="str">
        <f t="shared" ca="1" si="530"/>
        <v>3_1-A</v>
      </c>
      <c r="K4228" t="str">
        <f ca="1">VLOOKUP(J4228,'Store-Salesman Details'!$C$2:$H$16,6,FALSE)</f>
        <v>Suresh</v>
      </c>
      <c r="L4228">
        <f t="shared" ca="1" si="531"/>
        <v>4</v>
      </c>
      <c r="M4228">
        <f ca="1">VLOOKUP(F4228,'Stock Details'!$A$2:$J$51,5,FALSE)</f>
        <v>145</v>
      </c>
      <c r="N4228">
        <f t="shared" ca="1" si="532"/>
        <v>580</v>
      </c>
      <c r="O4228">
        <v>1</v>
      </c>
    </row>
    <row r="4229" spans="1:15" x14ac:dyDescent="0.25">
      <c r="A4229">
        <v>4228</v>
      </c>
      <c r="B4229" s="3">
        <v>45558</v>
      </c>
      <c r="C4229">
        <v>3</v>
      </c>
      <c r="D4229" t="str">
        <f>VLOOKUP(C4229,'Store-Salesman Details'!$A$2:$H$16,4,FALSE)</f>
        <v>North</v>
      </c>
      <c r="E4229" t="str">
        <f>VLOOKUP(C4229,'Store-Salesman Details'!$A$2:$H$16,5,FALSE)</f>
        <v>Karan</v>
      </c>
      <c r="F4229">
        <f t="shared" ca="1" si="529"/>
        <v>8</v>
      </c>
      <c r="G4229" t="str">
        <f ca="1">VLOOKUP(F4229,'Stock Details'!$A$2:$J$51,2,FALSE)</f>
        <v>Dishwasher</v>
      </c>
      <c r="H4229" t="str">
        <f ca="1">VLOOKUP(F4229,'Stock Details'!$A$2:$J$51,3,FALSE)</f>
        <v>Vim</v>
      </c>
      <c r="I4229" t="str">
        <f ca="1">VLOOKUP(F4229,'Stock Details'!$A$2:$J$51,7,FALSE)</f>
        <v>1-A</v>
      </c>
      <c r="J4229" t="str">
        <f t="shared" ca="1" si="530"/>
        <v>3_1-A</v>
      </c>
      <c r="K4229" t="str">
        <f ca="1">VLOOKUP(J4229,'Store-Salesman Details'!$C$2:$H$16,6,FALSE)</f>
        <v>Suresh</v>
      </c>
      <c r="L4229">
        <f t="shared" ca="1" si="531"/>
        <v>1</v>
      </c>
      <c r="M4229">
        <f ca="1">VLOOKUP(F4229,'Stock Details'!$A$2:$J$51,5,FALSE)</f>
        <v>10</v>
      </c>
      <c r="N4229">
        <f t="shared" ca="1" si="532"/>
        <v>10</v>
      </c>
      <c r="O4229">
        <v>1</v>
      </c>
    </row>
    <row r="4230" spans="1:15" x14ac:dyDescent="0.25">
      <c r="A4230">
        <v>4229</v>
      </c>
      <c r="B4230" s="3">
        <v>45558</v>
      </c>
      <c r="C4230">
        <v>3</v>
      </c>
      <c r="D4230" t="str">
        <f>VLOOKUP(C4230,'Store-Salesman Details'!$A$2:$H$16,4,FALSE)</f>
        <v>North</v>
      </c>
      <c r="E4230" t="str">
        <f>VLOOKUP(C4230,'Store-Salesman Details'!$A$2:$H$16,5,FALSE)</f>
        <v>Karan</v>
      </c>
      <c r="F4230">
        <f t="shared" ca="1" si="529"/>
        <v>9</v>
      </c>
      <c r="G4230" t="str">
        <f ca="1">VLOOKUP(F4230,'Stock Details'!$A$2:$J$51,2,FALSE)</f>
        <v>Disinfectant</v>
      </c>
      <c r="H4230" t="str">
        <f ca="1">VLOOKUP(F4230,'Stock Details'!$A$2:$J$51,3,FALSE)</f>
        <v>Domex</v>
      </c>
      <c r="I4230" t="str">
        <f ca="1">VLOOKUP(F4230,'Stock Details'!$A$2:$J$51,7,FALSE)</f>
        <v>1-A</v>
      </c>
      <c r="J4230" t="str">
        <f t="shared" ca="1" si="530"/>
        <v>3_1-A</v>
      </c>
      <c r="K4230" t="str">
        <f ca="1">VLOOKUP(J4230,'Store-Salesman Details'!$C$2:$H$16,6,FALSE)</f>
        <v>Suresh</v>
      </c>
      <c r="L4230">
        <f t="shared" ca="1" si="531"/>
        <v>3</v>
      </c>
      <c r="M4230">
        <f ca="1">VLOOKUP(F4230,'Stock Details'!$A$2:$J$51,5,FALSE)</f>
        <v>92</v>
      </c>
      <c r="N4230">
        <f t="shared" ca="1" si="532"/>
        <v>276</v>
      </c>
      <c r="O4230">
        <v>1</v>
      </c>
    </row>
    <row r="4231" spans="1:15" x14ac:dyDescent="0.25">
      <c r="A4231">
        <v>4230</v>
      </c>
      <c r="B4231" s="3">
        <v>45558</v>
      </c>
      <c r="C4231">
        <v>3</v>
      </c>
      <c r="D4231" t="str">
        <f>VLOOKUP(C4231,'Store-Salesman Details'!$A$2:$H$16,4,FALSE)</f>
        <v>North</v>
      </c>
      <c r="E4231" t="str">
        <f>VLOOKUP(C4231,'Store-Salesman Details'!$A$2:$H$16,5,FALSE)</f>
        <v>Karan</v>
      </c>
      <c r="F4231">
        <f t="shared" ca="1" si="529"/>
        <v>18</v>
      </c>
      <c r="G4231" t="str">
        <f ca="1">VLOOKUP(F4231,'Stock Details'!$A$2:$J$51,2,FALSE)</f>
        <v>Ice Cream</v>
      </c>
      <c r="H4231" t="str">
        <f ca="1">VLOOKUP(F4231,'Stock Details'!$A$2:$J$51,3,FALSE)</f>
        <v>Kwality Wall's - Chocolate</v>
      </c>
      <c r="I4231" t="str">
        <f ca="1">VLOOKUP(F4231,'Stock Details'!$A$2:$J$51,7,FALSE)</f>
        <v>1-A</v>
      </c>
      <c r="J4231" t="str">
        <f t="shared" ca="1" si="530"/>
        <v>3_1-A</v>
      </c>
      <c r="K4231" t="str">
        <f ca="1">VLOOKUP(J4231,'Store-Salesman Details'!$C$2:$H$16,6,FALSE)</f>
        <v>Suresh</v>
      </c>
      <c r="L4231">
        <f t="shared" ca="1" si="531"/>
        <v>3</v>
      </c>
      <c r="M4231">
        <f ca="1">VLOOKUP(F4231,'Stock Details'!$A$2:$J$51,5,FALSE)</f>
        <v>145</v>
      </c>
      <c r="N4231">
        <f t="shared" ca="1" si="532"/>
        <v>435</v>
      </c>
      <c r="O4231">
        <v>1</v>
      </c>
    </row>
    <row r="4232" spans="1:15" x14ac:dyDescent="0.25">
      <c r="A4232">
        <v>4231</v>
      </c>
      <c r="B4232" s="3">
        <v>45558</v>
      </c>
      <c r="C4232">
        <v>3</v>
      </c>
      <c r="D4232" t="str">
        <f>VLOOKUP(C4232,'Store-Salesman Details'!$A$2:$H$16,4,FALSE)</f>
        <v>North</v>
      </c>
      <c r="E4232" t="str">
        <f>VLOOKUP(C4232,'Store-Salesman Details'!$A$2:$H$16,5,FALSE)</f>
        <v>Karan</v>
      </c>
      <c r="F4232">
        <f t="shared" ca="1" si="529"/>
        <v>20</v>
      </c>
      <c r="G4232" t="str">
        <f ca="1">VLOOKUP(F4232,'Stock Details'!$A$2:$J$51,2,FALSE)</f>
        <v>Ice Cream</v>
      </c>
      <c r="H4232" t="str">
        <f ca="1">VLOOKUP(F4232,'Stock Details'!$A$2:$J$51,3,FALSE)</f>
        <v>Kwality Wall's - Strawberry</v>
      </c>
      <c r="I4232" t="str">
        <f ca="1">VLOOKUP(F4232,'Stock Details'!$A$2:$J$51,7,FALSE)</f>
        <v>1-A</v>
      </c>
      <c r="J4232" t="str">
        <f t="shared" ca="1" si="530"/>
        <v>3_1-A</v>
      </c>
      <c r="K4232" t="str">
        <f ca="1">VLOOKUP(J4232,'Store-Salesman Details'!$C$2:$H$16,6,FALSE)</f>
        <v>Suresh</v>
      </c>
      <c r="L4232">
        <f t="shared" ca="1" si="531"/>
        <v>1</v>
      </c>
      <c r="M4232">
        <f ca="1">VLOOKUP(F4232,'Stock Details'!$A$2:$J$51,5,FALSE)</f>
        <v>140</v>
      </c>
      <c r="N4232">
        <f t="shared" ca="1" si="532"/>
        <v>140</v>
      </c>
      <c r="O4232">
        <v>1</v>
      </c>
    </row>
    <row r="4233" spans="1:15" x14ac:dyDescent="0.25">
      <c r="A4233">
        <v>4232</v>
      </c>
      <c r="B4233" s="3">
        <v>45558</v>
      </c>
      <c r="C4233">
        <v>3</v>
      </c>
      <c r="D4233" t="str">
        <f>VLOOKUP(C4233,'Store-Salesman Details'!$A$2:$H$16,4,FALSE)</f>
        <v>North</v>
      </c>
      <c r="E4233" t="str">
        <f>VLOOKUP(C4233,'Store-Salesman Details'!$A$2:$H$16,5,FALSE)</f>
        <v>Karan</v>
      </c>
      <c r="F4233">
        <f t="shared" ca="1" si="529"/>
        <v>10</v>
      </c>
      <c r="G4233" t="str">
        <f ca="1">VLOOKUP(F4233,'Stock Details'!$A$2:$J$51,2,FALSE)</f>
        <v>Disinfectant</v>
      </c>
      <c r="H4233" t="str">
        <f ca="1">VLOOKUP(F4233,'Stock Details'!$A$2:$J$51,3,FALSE)</f>
        <v>Cif</v>
      </c>
      <c r="I4233" t="str">
        <f ca="1">VLOOKUP(F4233,'Stock Details'!$A$2:$J$51,7,FALSE)</f>
        <v>1-A</v>
      </c>
      <c r="J4233" t="str">
        <f t="shared" ca="1" si="530"/>
        <v>3_1-A</v>
      </c>
      <c r="K4233" t="str">
        <f ca="1">VLOOKUP(J4233,'Store-Salesman Details'!$C$2:$H$16,6,FALSE)</f>
        <v>Suresh</v>
      </c>
      <c r="L4233">
        <f t="shared" ca="1" si="531"/>
        <v>2</v>
      </c>
      <c r="M4233">
        <f ca="1">VLOOKUP(F4233,'Stock Details'!$A$2:$J$51,5,FALSE)</f>
        <v>269</v>
      </c>
      <c r="N4233">
        <f t="shared" ca="1" si="532"/>
        <v>538</v>
      </c>
      <c r="O4233">
        <v>1</v>
      </c>
    </row>
    <row r="4234" spans="1:15" x14ac:dyDescent="0.25">
      <c r="A4234">
        <v>4233</v>
      </c>
      <c r="B4234" s="3">
        <v>45558</v>
      </c>
      <c r="C4234">
        <v>3</v>
      </c>
      <c r="D4234" t="str">
        <f>VLOOKUP(C4234,'Store-Salesman Details'!$A$2:$H$16,4,FALSE)</f>
        <v>North</v>
      </c>
      <c r="E4234" t="str">
        <f>VLOOKUP(C4234,'Store-Salesman Details'!$A$2:$H$16,5,FALSE)</f>
        <v>Karan</v>
      </c>
      <c r="F4234">
        <f t="shared" ca="1" si="529"/>
        <v>15</v>
      </c>
      <c r="G4234" t="str">
        <f ca="1">VLOOKUP(F4234,'Stock Details'!$A$2:$J$51,2,FALSE)</f>
        <v>Foods</v>
      </c>
      <c r="H4234" t="str">
        <f ca="1">VLOOKUP(F4234,'Stock Details'!$A$2:$J$51,3,FALSE)</f>
        <v>Kissan Mixed Fruit Juice</v>
      </c>
      <c r="I4234" t="str">
        <f ca="1">VLOOKUP(F4234,'Stock Details'!$A$2:$J$51,7,FALSE)</f>
        <v>1-A</v>
      </c>
      <c r="J4234" t="str">
        <f t="shared" ca="1" si="530"/>
        <v>3_1-A</v>
      </c>
      <c r="K4234" t="str">
        <f ca="1">VLOOKUP(J4234,'Store-Salesman Details'!$C$2:$H$16,6,FALSE)</f>
        <v>Suresh</v>
      </c>
      <c r="L4234">
        <f t="shared" ca="1" si="531"/>
        <v>1</v>
      </c>
      <c r="M4234">
        <f ca="1">VLOOKUP(F4234,'Stock Details'!$A$2:$J$51,5,FALSE)</f>
        <v>165</v>
      </c>
      <c r="N4234">
        <f t="shared" ca="1" si="532"/>
        <v>165</v>
      </c>
      <c r="O4234">
        <v>1</v>
      </c>
    </row>
    <row r="4235" spans="1:15" x14ac:dyDescent="0.25">
      <c r="A4235">
        <v>4234</v>
      </c>
      <c r="B4235" s="3">
        <v>45558</v>
      </c>
      <c r="C4235">
        <v>3</v>
      </c>
      <c r="D4235" t="str">
        <f>VLOOKUP(C4235,'Store-Salesman Details'!$A$2:$H$16,4,FALSE)</f>
        <v>North</v>
      </c>
      <c r="E4235" t="str">
        <f>VLOOKUP(C4235,'Store-Salesman Details'!$A$2:$H$16,5,FALSE)</f>
        <v>Karan</v>
      </c>
      <c r="F4235">
        <f t="shared" ca="1" si="529"/>
        <v>6</v>
      </c>
      <c r="G4235" t="str">
        <f ca="1">VLOOKUP(F4235,'Stock Details'!$A$2:$J$51,2,FALSE)</f>
        <v>Beverages</v>
      </c>
      <c r="H4235" t="str">
        <f ca="1">VLOOKUP(F4235,'Stock Details'!$A$2:$J$51,3,FALSE)</f>
        <v>Nescafe - Coffee Gold</v>
      </c>
      <c r="I4235" t="str">
        <f ca="1">VLOOKUP(F4235,'Stock Details'!$A$2:$J$51,7,FALSE)</f>
        <v>1-A</v>
      </c>
      <c r="J4235" t="str">
        <f t="shared" ca="1" si="530"/>
        <v>3_1-A</v>
      </c>
      <c r="K4235" t="str">
        <f ca="1">VLOOKUP(J4235,'Store-Salesman Details'!$C$2:$H$16,6,FALSE)</f>
        <v>Suresh</v>
      </c>
      <c r="L4235">
        <f t="shared" ca="1" si="531"/>
        <v>3</v>
      </c>
      <c r="M4235">
        <f ca="1">VLOOKUP(F4235,'Stock Details'!$A$2:$J$51,5,FALSE)</f>
        <v>100</v>
      </c>
      <c r="N4235">
        <f t="shared" ca="1" si="532"/>
        <v>300</v>
      </c>
      <c r="O4235">
        <v>1</v>
      </c>
    </row>
    <row r="4236" spans="1:15" x14ac:dyDescent="0.25">
      <c r="A4236">
        <v>4235</v>
      </c>
      <c r="B4236" s="3">
        <v>45558</v>
      </c>
      <c r="C4236">
        <v>3</v>
      </c>
      <c r="D4236" t="str">
        <f>VLOOKUP(C4236,'Store-Salesman Details'!$A$2:$H$16,4,FALSE)</f>
        <v>North</v>
      </c>
      <c r="E4236" t="str">
        <f>VLOOKUP(C4236,'Store-Salesman Details'!$A$2:$H$16,5,FALSE)</f>
        <v>Karan</v>
      </c>
      <c r="F4236">
        <f t="shared" ca="1" si="529"/>
        <v>15</v>
      </c>
      <c r="G4236" t="str">
        <f ca="1">VLOOKUP(F4236,'Stock Details'!$A$2:$J$51,2,FALSE)</f>
        <v>Foods</v>
      </c>
      <c r="H4236" t="str">
        <f ca="1">VLOOKUP(F4236,'Stock Details'!$A$2:$J$51,3,FALSE)</f>
        <v>Kissan Mixed Fruit Juice</v>
      </c>
      <c r="I4236" t="str">
        <f ca="1">VLOOKUP(F4236,'Stock Details'!$A$2:$J$51,7,FALSE)</f>
        <v>1-A</v>
      </c>
      <c r="J4236" t="str">
        <f t="shared" ca="1" si="530"/>
        <v>3_1-A</v>
      </c>
      <c r="K4236" t="str">
        <f ca="1">VLOOKUP(J4236,'Store-Salesman Details'!$C$2:$H$16,6,FALSE)</f>
        <v>Suresh</v>
      </c>
      <c r="L4236">
        <f t="shared" ca="1" si="531"/>
        <v>5</v>
      </c>
      <c r="M4236">
        <f ca="1">VLOOKUP(F4236,'Stock Details'!$A$2:$J$51,5,FALSE)</f>
        <v>165</v>
      </c>
      <c r="N4236">
        <f t="shared" ca="1" si="532"/>
        <v>825</v>
      </c>
      <c r="O4236">
        <v>1</v>
      </c>
    </row>
    <row r="4237" spans="1:15" x14ac:dyDescent="0.25">
      <c r="A4237">
        <v>4236</v>
      </c>
      <c r="B4237" s="3">
        <v>45558</v>
      </c>
      <c r="C4237">
        <v>3</v>
      </c>
      <c r="D4237" t="str">
        <f>VLOOKUP(C4237,'Store-Salesman Details'!$A$2:$H$16,4,FALSE)</f>
        <v>North</v>
      </c>
      <c r="E4237" t="str">
        <f>VLOOKUP(C4237,'Store-Salesman Details'!$A$2:$H$16,5,FALSE)</f>
        <v>Karan</v>
      </c>
      <c r="F4237">
        <f t="shared" ca="1" si="529"/>
        <v>4</v>
      </c>
      <c r="G4237" t="str">
        <f ca="1">VLOOKUP(F4237,'Stock Details'!$A$2:$J$51,2,FALSE)</f>
        <v>Beverages</v>
      </c>
      <c r="H4237" t="str">
        <f ca="1">VLOOKUP(F4237,'Stock Details'!$A$2:$J$51,3,FALSE)</f>
        <v>Bru</v>
      </c>
      <c r="I4237" t="str">
        <f ca="1">VLOOKUP(F4237,'Stock Details'!$A$2:$J$51,7,FALSE)</f>
        <v>1-A</v>
      </c>
      <c r="J4237" t="str">
        <f t="shared" ca="1" si="530"/>
        <v>3_1-A</v>
      </c>
      <c r="K4237" t="str">
        <f ca="1">VLOOKUP(J4237,'Store-Salesman Details'!$C$2:$H$16,6,FALSE)</f>
        <v>Suresh</v>
      </c>
      <c r="L4237">
        <f t="shared" ca="1" si="531"/>
        <v>5</v>
      </c>
      <c r="M4237">
        <f ca="1">VLOOKUP(F4237,'Stock Details'!$A$2:$J$51,5,FALSE)</f>
        <v>45</v>
      </c>
      <c r="N4237">
        <f t="shared" ca="1" si="532"/>
        <v>225</v>
      </c>
      <c r="O4237">
        <v>1</v>
      </c>
    </row>
    <row r="4238" spans="1:15" x14ac:dyDescent="0.25">
      <c r="A4238">
        <v>4237</v>
      </c>
      <c r="B4238" s="3">
        <v>45558</v>
      </c>
      <c r="C4238">
        <v>3</v>
      </c>
      <c r="D4238" t="str">
        <f>VLOOKUP(C4238,'Store-Salesman Details'!$A$2:$H$16,4,FALSE)</f>
        <v>North</v>
      </c>
      <c r="E4238" t="str">
        <f>VLOOKUP(C4238,'Store-Salesman Details'!$A$2:$H$16,5,FALSE)</f>
        <v>Karan</v>
      </c>
      <c r="F4238">
        <f t="shared" ca="1" si="529"/>
        <v>20</v>
      </c>
      <c r="G4238" t="str">
        <f ca="1">VLOOKUP(F4238,'Stock Details'!$A$2:$J$51,2,FALSE)</f>
        <v>Ice Cream</v>
      </c>
      <c r="H4238" t="str">
        <f ca="1">VLOOKUP(F4238,'Stock Details'!$A$2:$J$51,3,FALSE)</f>
        <v>Kwality Wall's - Strawberry</v>
      </c>
      <c r="I4238" t="str">
        <f ca="1">VLOOKUP(F4238,'Stock Details'!$A$2:$J$51,7,FALSE)</f>
        <v>1-A</v>
      </c>
      <c r="J4238" t="str">
        <f t="shared" ca="1" si="530"/>
        <v>3_1-A</v>
      </c>
      <c r="K4238" t="str">
        <f ca="1">VLOOKUP(J4238,'Store-Salesman Details'!$C$2:$H$16,6,FALSE)</f>
        <v>Suresh</v>
      </c>
      <c r="L4238">
        <f t="shared" ca="1" si="531"/>
        <v>3</v>
      </c>
      <c r="M4238">
        <f ca="1">VLOOKUP(F4238,'Stock Details'!$A$2:$J$51,5,FALSE)</f>
        <v>140</v>
      </c>
      <c r="N4238">
        <f t="shared" ca="1" si="532"/>
        <v>420</v>
      </c>
      <c r="O4238">
        <v>1</v>
      </c>
    </row>
    <row r="4239" spans="1:15" x14ac:dyDescent="0.25">
      <c r="A4239">
        <v>4238</v>
      </c>
      <c r="B4239" s="3">
        <v>45558</v>
      </c>
      <c r="C4239">
        <v>3</v>
      </c>
      <c r="D4239" t="str">
        <f>VLOOKUP(C4239,'Store-Salesman Details'!$A$2:$H$16,4,FALSE)</f>
        <v>North</v>
      </c>
      <c r="E4239" t="str">
        <f>VLOOKUP(C4239,'Store-Salesman Details'!$A$2:$H$16,5,FALSE)</f>
        <v>Karan</v>
      </c>
      <c r="F4239">
        <f t="shared" ca="1" si="529"/>
        <v>14</v>
      </c>
      <c r="G4239" t="str">
        <f ca="1">VLOOKUP(F4239,'Stock Details'!$A$2:$J$51,2,FALSE)</f>
        <v>Foods</v>
      </c>
      <c r="H4239" t="str">
        <f ca="1">VLOOKUP(F4239,'Stock Details'!$A$2:$J$51,3,FALSE)</f>
        <v>Kissan Mango Juice</v>
      </c>
      <c r="I4239" t="str">
        <f ca="1">VLOOKUP(F4239,'Stock Details'!$A$2:$J$51,7,FALSE)</f>
        <v>1-A</v>
      </c>
      <c r="J4239" t="str">
        <f t="shared" ca="1" si="530"/>
        <v>3_1-A</v>
      </c>
      <c r="K4239" t="str">
        <f ca="1">VLOOKUP(J4239,'Store-Salesman Details'!$C$2:$H$16,6,FALSE)</f>
        <v>Suresh</v>
      </c>
      <c r="L4239">
        <f t="shared" ca="1" si="531"/>
        <v>2</v>
      </c>
      <c r="M4239">
        <f ca="1">VLOOKUP(F4239,'Stock Details'!$A$2:$J$51,5,FALSE)</f>
        <v>165</v>
      </c>
      <c r="N4239">
        <f t="shared" ca="1" si="532"/>
        <v>330</v>
      </c>
      <c r="O4239">
        <v>1</v>
      </c>
    </row>
    <row r="4240" spans="1:15" x14ac:dyDescent="0.25">
      <c r="A4240">
        <v>4239</v>
      </c>
      <c r="B4240" s="3">
        <v>45558</v>
      </c>
      <c r="C4240">
        <v>3</v>
      </c>
      <c r="D4240" t="str">
        <f>VLOOKUP(C4240,'Store-Salesman Details'!$A$2:$H$16,4,FALSE)</f>
        <v>North</v>
      </c>
      <c r="E4240" t="str">
        <f>VLOOKUP(C4240,'Store-Salesman Details'!$A$2:$H$16,5,FALSE)</f>
        <v>Karan</v>
      </c>
      <c r="F4240">
        <f t="shared" ca="1" si="529"/>
        <v>9</v>
      </c>
      <c r="G4240" t="str">
        <f ca="1">VLOOKUP(F4240,'Stock Details'!$A$2:$J$51,2,FALSE)</f>
        <v>Disinfectant</v>
      </c>
      <c r="H4240" t="str">
        <f ca="1">VLOOKUP(F4240,'Stock Details'!$A$2:$J$51,3,FALSE)</f>
        <v>Domex</v>
      </c>
      <c r="I4240" t="str">
        <f ca="1">VLOOKUP(F4240,'Stock Details'!$A$2:$J$51,7,FALSE)</f>
        <v>1-A</v>
      </c>
      <c r="J4240" t="str">
        <f t="shared" ca="1" si="530"/>
        <v>3_1-A</v>
      </c>
      <c r="K4240" t="str">
        <f ca="1">VLOOKUP(J4240,'Store-Salesman Details'!$C$2:$H$16,6,FALSE)</f>
        <v>Suresh</v>
      </c>
      <c r="L4240">
        <f t="shared" ca="1" si="531"/>
        <v>4</v>
      </c>
      <c r="M4240">
        <f ca="1">VLOOKUP(F4240,'Stock Details'!$A$2:$J$51,5,FALSE)</f>
        <v>92</v>
      </c>
      <c r="N4240">
        <f t="shared" ca="1" si="532"/>
        <v>368</v>
      </c>
      <c r="O4240">
        <v>1</v>
      </c>
    </row>
    <row r="4241" spans="1:15" x14ac:dyDescent="0.25">
      <c r="A4241">
        <v>4240</v>
      </c>
      <c r="B4241" s="3">
        <v>45558</v>
      </c>
      <c r="C4241">
        <v>3</v>
      </c>
      <c r="D4241" t="str">
        <f>VLOOKUP(C4241,'Store-Salesman Details'!$A$2:$H$16,4,FALSE)</f>
        <v>North</v>
      </c>
      <c r="E4241" t="str">
        <f>VLOOKUP(C4241,'Store-Salesman Details'!$A$2:$H$16,5,FALSE)</f>
        <v>Karan</v>
      </c>
      <c r="F4241">
        <f t="shared" ca="1" si="529"/>
        <v>17</v>
      </c>
      <c r="G4241" t="str">
        <f ca="1">VLOOKUP(F4241,'Stock Details'!$A$2:$J$51,2,FALSE)</f>
        <v>Ice Cream</v>
      </c>
      <c r="H4241" t="str">
        <f ca="1">VLOOKUP(F4241,'Stock Details'!$A$2:$J$51,3,FALSE)</f>
        <v>Kwality Wall's - Vanilla</v>
      </c>
      <c r="I4241" t="str">
        <f ca="1">VLOOKUP(F4241,'Stock Details'!$A$2:$J$51,7,FALSE)</f>
        <v>1-A</v>
      </c>
      <c r="J4241" t="str">
        <f t="shared" ca="1" si="530"/>
        <v>3_1-A</v>
      </c>
      <c r="K4241" t="str">
        <f ca="1">VLOOKUP(J4241,'Store-Salesman Details'!$C$2:$H$16,6,FALSE)</f>
        <v>Suresh</v>
      </c>
      <c r="L4241">
        <f t="shared" ca="1" si="531"/>
        <v>2</v>
      </c>
      <c r="M4241">
        <f ca="1">VLOOKUP(F4241,'Stock Details'!$A$2:$J$51,5,FALSE)</f>
        <v>135</v>
      </c>
      <c r="N4241">
        <f t="shared" ca="1" si="532"/>
        <v>270</v>
      </c>
      <c r="O4241">
        <v>1</v>
      </c>
    </row>
    <row r="4242" spans="1:15" x14ac:dyDescent="0.25">
      <c r="A4242">
        <v>4241</v>
      </c>
      <c r="B4242" s="3">
        <v>45558</v>
      </c>
      <c r="C4242">
        <v>3</v>
      </c>
      <c r="D4242" t="str">
        <f>VLOOKUP(C4242,'Store-Salesman Details'!$A$2:$H$16,4,FALSE)</f>
        <v>North</v>
      </c>
      <c r="E4242" t="str">
        <f>VLOOKUP(C4242,'Store-Salesman Details'!$A$2:$H$16,5,FALSE)</f>
        <v>Karan</v>
      </c>
      <c r="F4242">
        <f t="shared" ca="1" si="529"/>
        <v>18</v>
      </c>
      <c r="G4242" t="str">
        <f ca="1">VLOOKUP(F4242,'Stock Details'!$A$2:$J$51,2,FALSE)</f>
        <v>Ice Cream</v>
      </c>
      <c r="H4242" t="str">
        <f ca="1">VLOOKUP(F4242,'Stock Details'!$A$2:$J$51,3,FALSE)</f>
        <v>Kwality Wall's - Chocolate</v>
      </c>
      <c r="I4242" t="str">
        <f ca="1">VLOOKUP(F4242,'Stock Details'!$A$2:$J$51,7,FALSE)</f>
        <v>1-A</v>
      </c>
      <c r="J4242" t="str">
        <f t="shared" ca="1" si="530"/>
        <v>3_1-A</v>
      </c>
      <c r="K4242" t="str">
        <f ca="1">VLOOKUP(J4242,'Store-Salesman Details'!$C$2:$H$16,6,FALSE)</f>
        <v>Suresh</v>
      </c>
      <c r="L4242">
        <f t="shared" ca="1" si="531"/>
        <v>3</v>
      </c>
      <c r="M4242">
        <f ca="1">VLOOKUP(F4242,'Stock Details'!$A$2:$J$51,5,FALSE)</f>
        <v>145</v>
      </c>
      <c r="N4242">
        <f t="shared" ca="1" si="532"/>
        <v>435</v>
      </c>
      <c r="O4242">
        <v>1</v>
      </c>
    </row>
    <row r="4243" spans="1:15" x14ac:dyDescent="0.25">
      <c r="A4243">
        <v>4242</v>
      </c>
      <c r="B4243" s="3">
        <v>45558</v>
      </c>
      <c r="C4243">
        <v>3</v>
      </c>
      <c r="D4243" t="str">
        <f>VLOOKUP(C4243,'Store-Salesman Details'!$A$2:$H$16,4,FALSE)</f>
        <v>North</v>
      </c>
      <c r="E4243" t="str">
        <f>VLOOKUP(C4243,'Store-Salesman Details'!$A$2:$H$16,5,FALSE)</f>
        <v>Karan</v>
      </c>
      <c r="F4243">
        <f t="shared" ca="1" si="529"/>
        <v>11</v>
      </c>
      <c r="G4243" t="str">
        <f ca="1">VLOOKUP(F4243,'Stock Details'!$A$2:$J$51,2,FALSE)</f>
        <v>Foods</v>
      </c>
      <c r="H4243" t="str">
        <f ca="1">VLOOKUP(F4243,'Stock Details'!$A$2:$J$51,3,FALSE)</f>
        <v>Kissan Jam</v>
      </c>
      <c r="I4243" t="str">
        <f ca="1">VLOOKUP(F4243,'Stock Details'!$A$2:$J$51,7,FALSE)</f>
        <v>1-A</v>
      </c>
      <c r="J4243" t="str">
        <f t="shared" ca="1" si="530"/>
        <v>3_1-A</v>
      </c>
      <c r="K4243" t="str">
        <f ca="1">VLOOKUP(J4243,'Store-Salesman Details'!$C$2:$H$16,6,FALSE)</f>
        <v>Suresh</v>
      </c>
      <c r="L4243">
        <f t="shared" ca="1" si="531"/>
        <v>3</v>
      </c>
      <c r="M4243">
        <f ca="1">VLOOKUP(F4243,'Stock Details'!$A$2:$J$51,5,FALSE)</f>
        <v>15</v>
      </c>
      <c r="N4243">
        <f t="shared" ca="1" si="532"/>
        <v>45</v>
      </c>
      <c r="O4243">
        <v>1</v>
      </c>
    </row>
    <row r="4244" spans="1:15" x14ac:dyDescent="0.25">
      <c r="A4244">
        <v>4243</v>
      </c>
      <c r="B4244" s="3">
        <v>45558</v>
      </c>
      <c r="C4244">
        <v>3</v>
      </c>
      <c r="D4244" t="str">
        <f>VLOOKUP(C4244,'Store-Salesman Details'!$A$2:$H$16,4,FALSE)</f>
        <v>North</v>
      </c>
      <c r="E4244" t="str">
        <f>VLOOKUP(C4244,'Store-Salesman Details'!$A$2:$H$16,5,FALSE)</f>
        <v>Karan</v>
      </c>
      <c r="F4244">
        <f t="shared" ca="1" si="529"/>
        <v>17</v>
      </c>
      <c r="G4244" t="str">
        <f ca="1">VLOOKUP(F4244,'Stock Details'!$A$2:$J$51,2,FALSE)</f>
        <v>Ice Cream</v>
      </c>
      <c r="H4244" t="str">
        <f ca="1">VLOOKUP(F4244,'Stock Details'!$A$2:$J$51,3,FALSE)</f>
        <v>Kwality Wall's - Vanilla</v>
      </c>
      <c r="I4244" t="str">
        <f ca="1">VLOOKUP(F4244,'Stock Details'!$A$2:$J$51,7,FALSE)</f>
        <v>1-A</v>
      </c>
      <c r="J4244" t="str">
        <f t="shared" ca="1" si="530"/>
        <v>3_1-A</v>
      </c>
      <c r="K4244" t="str">
        <f ca="1">VLOOKUP(J4244,'Store-Salesman Details'!$C$2:$H$16,6,FALSE)</f>
        <v>Suresh</v>
      </c>
      <c r="L4244">
        <f t="shared" ca="1" si="531"/>
        <v>2</v>
      </c>
      <c r="M4244">
        <f ca="1">VLOOKUP(F4244,'Stock Details'!$A$2:$J$51,5,FALSE)</f>
        <v>135</v>
      </c>
      <c r="N4244">
        <f t="shared" ca="1" si="532"/>
        <v>270</v>
      </c>
      <c r="O4244">
        <v>1</v>
      </c>
    </row>
    <row r="4245" spans="1:15" x14ac:dyDescent="0.25">
      <c r="A4245">
        <v>4244</v>
      </c>
      <c r="B4245" s="3">
        <v>45558</v>
      </c>
      <c r="C4245">
        <v>3</v>
      </c>
      <c r="D4245" t="str">
        <f>VLOOKUP(C4245,'Store-Salesman Details'!$A$2:$H$16,4,FALSE)</f>
        <v>North</v>
      </c>
      <c r="E4245" t="str">
        <f>VLOOKUP(C4245,'Store-Salesman Details'!$A$2:$H$16,5,FALSE)</f>
        <v>Karan</v>
      </c>
      <c r="F4245">
        <f t="shared" ca="1" si="529"/>
        <v>2</v>
      </c>
      <c r="G4245" t="str">
        <f ca="1">VLOOKUP(F4245,'Stock Details'!$A$2:$J$51,2,FALSE)</f>
        <v>Beverages</v>
      </c>
      <c r="H4245" t="str">
        <f ca="1">VLOOKUP(F4245,'Stock Details'!$A$2:$J$51,3,FALSE)</f>
        <v>Lipton</v>
      </c>
      <c r="I4245" t="str">
        <f ca="1">VLOOKUP(F4245,'Stock Details'!$A$2:$J$51,7,FALSE)</f>
        <v>1-A</v>
      </c>
      <c r="J4245" t="str">
        <f t="shared" ca="1" si="530"/>
        <v>3_1-A</v>
      </c>
      <c r="K4245" t="str">
        <f ca="1">VLOOKUP(J4245,'Store-Salesman Details'!$C$2:$H$16,6,FALSE)</f>
        <v>Suresh</v>
      </c>
      <c r="L4245">
        <f t="shared" ca="1" si="531"/>
        <v>1</v>
      </c>
      <c r="M4245">
        <f ca="1">VLOOKUP(F4245,'Stock Details'!$A$2:$J$51,5,FALSE)</f>
        <v>150</v>
      </c>
      <c r="N4245">
        <f t="shared" ca="1" si="532"/>
        <v>150</v>
      </c>
      <c r="O4245">
        <v>1</v>
      </c>
    </row>
    <row r="4246" spans="1:15" x14ac:dyDescent="0.25">
      <c r="A4246">
        <v>4245</v>
      </c>
      <c r="B4246" s="3">
        <v>45558</v>
      </c>
      <c r="C4246">
        <f t="shared" ref="C4246:C4309" ca="1" si="533">RANDBETWEEN(1,5)</f>
        <v>2</v>
      </c>
      <c r="D4246" t="str">
        <f ca="1">VLOOKUP(C4246,'Store-Salesman Details'!$A$2:$H$16,4,FALSE)</f>
        <v>East</v>
      </c>
      <c r="E4246" t="str">
        <f ca="1">VLOOKUP(C4246,'Store-Salesman Details'!$A$2:$H$16,5,FALSE)</f>
        <v>Ritesh Kumar</v>
      </c>
      <c r="F4246">
        <f ca="1">RANDBETWEEN(21,25)</f>
        <v>23</v>
      </c>
      <c r="G4246" t="str">
        <f ca="1">VLOOKUP(F4246,'Stock Details'!$A$2:$J$51,2,FALSE)</f>
        <v>Laundry</v>
      </c>
      <c r="H4246" t="str">
        <f ca="1">VLOOKUP(F4246,'Stock Details'!$A$2:$J$51,3,FALSE)</f>
        <v>Wheel</v>
      </c>
      <c r="I4246" t="str">
        <f ca="1">VLOOKUP(F4246,'Stock Details'!$A$2:$J$51,7,FALSE)</f>
        <v>2-W</v>
      </c>
      <c r="J4246" t="str">
        <f t="shared" ca="1" si="530"/>
        <v>2_2-W</v>
      </c>
      <c r="K4246" t="str">
        <f ca="1">VLOOKUP(J4246,'Store-Salesman Details'!$C$2:$H$16,6,FALSE)</f>
        <v>Sunaina</v>
      </c>
      <c r="L4246">
        <f t="shared" ca="1" si="531"/>
        <v>3</v>
      </c>
      <c r="M4246">
        <f ca="1">VLOOKUP(F4246,'Stock Details'!$A$2:$J$51,5,FALSE)</f>
        <v>10</v>
      </c>
      <c r="N4246">
        <f t="shared" ca="1" si="532"/>
        <v>30</v>
      </c>
      <c r="O4246">
        <v>1</v>
      </c>
    </row>
    <row r="4247" spans="1:15" x14ac:dyDescent="0.25">
      <c r="A4247">
        <v>4246</v>
      </c>
      <c r="B4247" s="3">
        <v>45558</v>
      </c>
      <c r="C4247">
        <f t="shared" ca="1" si="533"/>
        <v>3</v>
      </c>
      <c r="D4247" t="str">
        <f ca="1">VLOOKUP(C4247,'Store-Salesman Details'!$A$2:$H$16,4,FALSE)</f>
        <v>North</v>
      </c>
      <c r="E4247" t="str">
        <f ca="1">VLOOKUP(C4247,'Store-Salesman Details'!$A$2:$H$16,5,FALSE)</f>
        <v>Karan</v>
      </c>
      <c r="F4247">
        <f t="shared" ref="F4247:F4257" ca="1" si="534">RANDBETWEEN(1,20)</f>
        <v>4</v>
      </c>
      <c r="G4247" t="str">
        <f ca="1">VLOOKUP(F4247,'Stock Details'!$A$2:$J$51,2,FALSE)</f>
        <v>Beverages</v>
      </c>
      <c r="H4247" t="str">
        <f ca="1">VLOOKUP(F4247,'Stock Details'!$A$2:$J$51,3,FALSE)</f>
        <v>Bru</v>
      </c>
      <c r="I4247" t="str">
        <f ca="1">VLOOKUP(F4247,'Stock Details'!$A$2:$J$51,7,FALSE)</f>
        <v>1-A</v>
      </c>
      <c r="J4247" t="str">
        <f t="shared" ca="1" si="530"/>
        <v>3_1-A</v>
      </c>
      <c r="K4247" t="str">
        <f ca="1">VLOOKUP(J4247,'Store-Salesman Details'!$C$2:$H$16,6,FALSE)</f>
        <v>Suresh</v>
      </c>
      <c r="L4247">
        <f t="shared" ca="1" si="531"/>
        <v>1</v>
      </c>
      <c r="M4247">
        <f ca="1">VLOOKUP(F4247,'Stock Details'!$A$2:$J$51,5,FALSE)</f>
        <v>45</v>
      </c>
      <c r="N4247">
        <f t="shared" ca="1" si="532"/>
        <v>45</v>
      </c>
      <c r="O4247">
        <v>1</v>
      </c>
    </row>
    <row r="4248" spans="1:15" x14ac:dyDescent="0.25">
      <c r="A4248">
        <v>4247</v>
      </c>
      <c r="B4248" s="3">
        <v>45558</v>
      </c>
      <c r="C4248">
        <f t="shared" ca="1" si="533"/>
        <v>5</v>
      </c>
      <c r="D4248" t="str">
        <f ca="1">VLOOKUP(C4248,'Store-Salesman Details'!$A$2:$H$16,4,FALSE)</f>
        <v>West</v>
      </c>
      <c r="E4248" t="str">
        <f ca="1">VLOOKUP(C4248,'Store-Salesman Details'!$A$2:$H$16,5,FALSE)</f>
        <v>Abhishek</v>
      </c>
      <c r="F4248">
        <f t="shared" ca="1" si="534"/>
        <v>10</v>
      </c>
      <c r="G4248" t="str">
        <f ca="1">VLOOKUP(F4248,'Stock Details'!$A$2:$J$51,2,FALSE)</f>
        <v>Disinfectant</v>
      </c>
      <c r="H4248" t="str">
        <f ca="1">VLOOKUP(F4248,'Stock Details'!$A$2:$J$51,3,FALSE)</f>
        <v>Cif</v>
      </c>
      <c r="I4248" t="str">
        <f ca="1">VLOOKUP(F4248,'Stock Details'!$A$2:$J$51,7,FALSE)</f>
        <v>1-A</v>
      </c>
      <c r="J4248" t="str">
        <f t="shared" ca="1" si="530"/>
        <v>5_1-A</v>
      </c>
      <c r="K4248" t="str">
        <f ca="1">VLOOKUP(J4248,'Store-Salesman Details'!$C$2:$H$16,6,FALSE)</f>
        <v>Ramesh</v>
      </c>
      <c r="L4248">
        <f t="shared" ca="1" si="531"/>
        <v>3</v>
      </c>
      <c r="M4248">
        <f ca="1">VLOOKUP(F4248,'Stock Details'!$A$2:$J$51,5,FALSE)</f>
        <v>269</v>
      </c>
      <c r="N4248">
        <f t="shared" ca="1" si="532"/>
        <v>807</v>
      </c>
      <c r="O4248">
        <v>1</v>
      </c>
    </row>
    <row r="4249" spans="1:15" x14ac:dyDescent="0.25">
      <c r="A4249">
        <v>4248</v>
      </c>
      <c r="B4249" s="3">
        <v>45558</v>
      </c>
      <c r="C4249">
        <f t="shared" ca="1" si="533"/>
        <v>4</v>
      </c>
      <c r="D4249" t="str">
        <f ca="1">VLOOKUP(C4249,'Store-Salesman Details'!$A$2:$H$16,4,FALSE)</f>
        <v>South</v>
      </c>
      <c r="E4249" t="str">
        <f ca="1">VLOOKUP(C4249,'Store-Salesman Details'!$A$2:$H$16,5,FALSE)</f>
        <v>Ayush</v>
      </c>
      <c r="F4249">
        <f t="shared" ca="1" si="534"/>
        <v>6</v>
      </c>
      <c r="G4249" t="str">
        <f ca="1">VLOOKUP(F4249,'Stock Details'!$A$2:$J$51,2,FALSE)</f>
        <v>Beverages</v>
      </c>
      <c r="H4249" t="str">
        <f ca="1">VLOOKUP(F4249,'Stock Details'!$A$2:$J$51,3,FALSE)</f>
        <v>Nescafe - Coffee Gold</v>
      </c>
      <c r="I4249" t="str">
        <f ca="1">VLOOKUP(F4249,'Stock Details'!$A$2:$J$51,7,FALSE)</f>
        <v>1-A</v>
      </c>
      <c r="J4249" t="str">
        <f t="shared" ca="1" si="530"/>
        <v>4_1-A</v>
      </c>
      <c r="K4249" t="str">
        <f ca="1">VLOOKUP(J4249,'Store-Salesman Details'!$C$2:$H$16,6,FALSE)</f>
        <v>Divya</v>
      </c>
      <c r="L4249">
        <f t="shared" ca="1" si="531"/>
        <v>1</v>
      </c>
      <c r="M4249">
        <f ca="1">VLOOKUP(F4249,'Stock Details'!$A$2:$J$51,5,FALSE)</f>
        <v>100</v>
      </c>
      <c r="N4249">
        <f t="shared" ca="1" si="532"/>
        <v>100</v>
      </c>
      <c r="O4249">
        <v>1</v>
      </c>
    </row>
    <row r="4250" spans="1:15" x14ac:dyDescent="0.25">
      <c r="A4250">
        <v>4249</v>
      </c>
      <c r="B4250" s="3">
        <v>45558</v>
      </c>
      <c r="C4250">
        <f t="shared" ca="1" si="533"/>
        <v>2</v>
      </c>
      <c r="D4250" t="str">
        <f ca="1">VLOOKUP(C4250,'Store-Salesman Details'!$A$2:$H$16,4,FALSE)</f>
        <v>East</v>
      </c>
      <c r="E4250" t="str">
        <f ca="1">VLOOKUP(C4250,'Store-Salesman Details'!$A$2:$H$16,5,FALSE)</f>
        <v>Ritesh Kumar</v>
      </c>
      <c r="F4250">
        <f t="shared" ca="1" si="534"/>
        <v>14</v>
      </c>
      <c r="G4250" t="str">
        <f ca="1">VLOOKUP(F4250,'Stock Details'!$A$2:$J$51,2,FALSE)</f>
        <v>Foods</v>
      </c>
      <c r="H4250" t="str">
        <f ca="1">VLOOKUP(F4250,'Stock Details'!$A$2:$J$51,3,FALSE)</f>
        <v>Kissan Mango Juice</v>
      </c>
      <c r="I4250" t="str">
        <f ca="1">VLOOKUP(F4250,'Stock Details'!$A$2:$J$51,7,FALSE)</f>
        <v>1-A</v>
      </c>
      <c r="J4250" t="str">
        <f t="shared" ca="1" si="530"/>
        <v>2_1-A</v>
      </c>
      <c r="K4250" t="str">
        <f ca="1">VLOOKUP(J4250,'Store-Salesman Details'!$C$2:$H$16,6,FALSE)</f>
        <v>Divesh</v>
      </c>
      <c r="L4250">
        <f t="shared" ca="1" si="531"/>
        <v>2</v>
      </c>
      <c r="M4250">
        <f ca="1">VLOOKUP(F4250,'Stock Details'!$A$2:$J$51,5,FALSE)</f>
        <v>165</v>
      </c>
      <c r="N4250">
        <f t="shared" ca="1" si="532"/>
        <v>330</v>
      </c>
      <c r="O4250">
        <v>1</v>
      </c>
    </row>
    <row r="4251" spans="1:15" x14ac:dyDescent="0.25">
      <c r="A4251">
        <v>4250</v>
      </c>
      <c r="B4251" s="3">
        <v>45558</v>
      </c>
      <c r="C4251">
        <f t="shared" ca="1" si="533"/>
        <v>1</v>
      </c>
      <c r="D4251" t="str">
        <f ca="1">VLOOKUP(C4251,'Store-Salesman Details'!$A$2:$H$16,4,FALSE)</f>
        <v>Central</v>
      </c>
      <c r="E4251" t="str">
        <f ca="1">VLOOKUP(C4251,'Store-Salesman Details'!$A$2:$H$16,5,FALSE)</f>
        <v>Tanu</v>
      </c>
      <c r="F4251">
        <f t="shared" ca="1" si="534"/>
        <v>10</v>
      </c>
      <c r="G4251" t="str">
        <f ca="1">VLOOKUP(F4251,'Stock Details'!$A$2:$J$51,2,FALSE)</f>
        <v>Disinfectant</v>
      </c>
      <c r="H4251" t="str">
        <f ca="1">VLOOKUP(F4251,'Stock Details'!$A$2:$J$51,3,FALSE)</f>
        <v>Cif</v>
      </c>
      <c r="I4251" t="str">
        <f ca="1">VLOOKUP(F4251,'Stock Details'!$A$2:$J$51,7,FALSE)</f>
        <v>1-A</v>
      </c>
      <c r="J4251" t="str">
        <f t="shared" ca="1" si="530"/>
        <v>1_1-A</v>
      </c>
      <c r="K4251" t="str">
        <f ca="1">VLOOKUP(J4251,'Store-Salesman Details'!$C$2:$H$16,6,FALSE)</f>
        <v>Komal</v>
      </c>
      <c r="L4251">
        <f t="shared" ca="1" si="531"/>
        <v>5</v>
      </c>
      <c r="M4251">
        <f ca="1">VLOOKUP(F4251,'Stock Details'!$A$2:$J$51,5,FALSE)</f>
        <v>269</v>
      </c>
      <c r="N4251">
        <f t="shared" ca="1" si="532"/>
        <v>1345</v>
      </c>
      <c r="O4251">
        <v>1</v>
      </c>
    </row>
    <row r="4252" spans="1:15" x14ac:dyDescent="0.25">
      <c r="A4252">
        <v>4251</v>
      </c>
      <c r="B4252" s="3">
        <v>45558</v>
      </c>
      <c r="C4252">
        <f t="shared" ca="1" si="533"/>
        <v>2</v>
      </c>
      <c r="D4252" t="str">
        <f ca="1">VLOOKUP(C4252,'Store-Salesman Details'!$A$2:$H$16,4,FALSE)</f>
        <v>East</v>
      </c>
      <c r="E4252" t="str">
        <f ca="1">VLOOKUP(C4252,'Store-Salesman Details'!$A$2:$H$16,5,FALSE)</f>
        <v>Ritesh Kumar</v>
      </c>
      <c r="F4252">
        <f t="shared" ca="1" si="534"/>
        <v>15</v>
      </c>
      <c r="G4252" t="str">
        <f ca="1">VLOOKUP(F4252,'Stock Details'!$A$2:$J$51,2,FALSE)</f>
        <v>Foods</v>
      </c>
      <c r="H4252" t="str">
        <f ca="1">VLOOKUP(F4252,'Stock Details'!$A$2:$J$51,3,FALSE)</f>
        <v>Kissan Mixed Fruit Juice</v>
      </c>
      <c r="I4252" t="str">
        <f ca="1">VLOOKUP(F4252,'Stock Details'!$A$2:$J$51,7,FALSE)</f>
        <v>1-A</v>
      </c>
      <c r="J4252" t="str">
        <f t="shared" ca="1" si="530"/>
        <v>2_1-A</v>
      </c>
      <c r="K4252" t="str">
        <f ca="1">VLOOKUP(J4252,'Store-Salesman Details'!$C$2:$H$16,6,FALSE)</f>
        <v>Divesh</v>
      </c>
      <c r="L4252">
        <f t="shared" ca="1" si="531"/>
        <v>5</v>
      </c>
      <c r="M4252">
        <f ca="1">VLOOKUP(F4252,'Stock Details'!$A$2:$J$51,5,FALSE)</f>
        <v>165</v>
      </c>
      <c r="N4252">
        <f t="shared" ca="1" si="532"/>
        <v>825</v>
      </c>
      <c r="O4252">
        <v>1</v>
      </c>
    </row>
    <row r="4253" spans="1:15" x14ac:dyDescent="0.25">
      <c r="A4253">
        <v>4252</v>
      </c>
      <c r="B4253" s="3">
        <v>45558</v>
      </c>
      <c r="C4253">
        <f t="shared" ca="1" si="533"/>
        <v>3</v>
      </c>
      <c r="D4253" t="str">
        <f ca="1">VLOOKUP(C4253,'Store-Salesman Details'!$A$2:$H$16,4,FALSE)</f>
        <v>North</v>
      </c>
      <c r="E4253" t="str">
        <f ca="1">VLOOKUP(C4253,'Store-Salesman Details'!$A$2:$H$16,5,FALSE)</f>
        <v>Karan</v>
      </c>
      <c r="F4253">
        <f t="shared" ca="1" si="534"/>
        <v>1</v>
      </c>
      <c r="G4253" t="str">
        <f ca="1">VLOOKUP(F4253,'Stock Details'!$A$2:$J$51,2,FALSE)</f>
        <v>Beverages</v>
      </c>
      <c r="H4253" t="str">
        <f ca="1">VLOOKUP(F4253,'Stock Details'!$A$2:$J$51,3,FALSE)</f>
        <v>Brooke Bond</v>
      </c>
      <c r="I4253" t="str">
        <f ca="1">VLOOKUP(F4253,'Stock Details'!$A$2:$J$51,7,FALSE)</f>
        <v>1-A</v>
      </c>
      <c r="J4253" t="str">
        <f t="shared" ca="1" si="530"/>
        <v>3_1-A</v>
      </c>
      <c r="K4253" t="str">
        <f ca="1">VLOOKUP(J4253,'Store-Salesman Details'!$C$2:$H$16,6,FALSE)</f>
        <v>Suresh</v>
      </c>
      <c r="L4253">
        <f t="shared" ca="1" si="531"/>
        <v>4</v>
      </c>
      <c r="M4253">
        <f ca="1">VLOOKUP(F4253,'Stock Details'!$A$2:$J$51,5,FALSE)</f>
        <v>45</v>
      </c>
      <c r="N4253">
        <f t="shared" ca="1" si="532"/>
        <v>180</v>
      </c>
      <c r="O4253">
        <v>1</v>
      </c>
    </row>
    <row r="4254" spans="1:15" x14ac:dyDescent="0.25">
      <c r="A4254">
        <v>4253</v>
      </c>
      <c r="B4254" s="3">
        <v>45558</v>
      </c>
      <c r="C4254">
        <f t="shared" ca="1" si="533"/>
        <v>1</v>
      </c>
      <c r="D4254" t="str">
        <f ca="1">VLOOKUP(C4254,'Store-Salesman Details'!$A$2:$H$16,4,FALSE)</f>
        <v>Central</v>
      </c>
      <c r="E4254" t="str">
        <f ca="1">VLOOKUP(C4254,'Store-Salesman Details'!$A$2:$H$16,5,FALSE)</f>
        <v>Tanu</v>
      </c>
      <c r="F4254">
        <f t="shared" ca="1" si="534"/>
        <v>13</v>
      </c>
      <c r="G4254" t="str">
        <f ca="1">VLOOKUP(F4254,'Stock Details'!$A$2:$J$51,2,FALSE)</f>
        <v>Foods</v>
      </c>
      <c r="H4254" t="str">
        <f ca="1">VLOOKUP(F4254,'Stock Details'!$A$2:$J$51,3,FALSE)</f>
        <v>Kissan Orange Juice</v>
      </c>
      <c r="I4254" t="str">
        <f ca="1">VLOOKUP(F4254,'Stock Details'!$A$2:$J$51,7,FALSE)</f>
        <v>1-A</v>
      </c>
      <c r="J4254" t="str">
        <f t="shared" ca="1" si="530"/>
        <v>1_1-A</v>
      </c>
      <c r="K4254" t="str">
        <f ca="1">VLOOKUP(J4254,'Store-Salesman Details'!$C$2:$H$16,6,FALSE)</f>
        <v>Komal</v>
      </c>
      <c r="L4254">
        <f t="shared" ca="1" si="531"/>
        <v>5</v>
      </c>
      <c r="M4254">
        <f ca="1">VLOOKUP(F4254,'Stock Details'!$A$2:$J$51,5,FALSE)</f>
        <v>165</v>
      </c>
      <c r="N4254">
        <f t="shared" ca="1" si="532"/>
        <v>825</v>
      </c>
      <c r="O4254">
        <v>1</v>
      </c>
    </row>
    <row r="4255" spans="1:15" x14ac:dyDescent="0.25">
      <c r="A4255">
        <v>4254</v>
      </c>
      <c r="B4255" s="3">
        <v>45558</v>
      </c>
      <c r="C4255">
        <f t="shared" ca="1" si="533"/>
        <v>5</v>
      </c>
      <c r="D4255" t="str">
        <f ca="1">VLOOKUP(C4255,'Store-Salesman Details'!$A$2:$H$16,4,FALSE)</f>
        <v>West</v>
      </c>
      <c r="E4255" t="str">
        <f ca="1">VLOOKUP(C4255,'Store-Salesman Details'!$A$2:$H$16,5,FALSE)</f>
        <v>Abhishek</v>
      </c>
      <c r="F4255">
        <f t="shared" ca="1" si="534"/>
        <v>18</v>
      </c>
      <c r="G4255" t="str">
        <f ca="1">VLOOKUP(F4255,'Stock Details'!$A$2:$J$51,2,FALSE)</f>
        <v>Ice Cream</v>
      </c>
      <c r="H4255" t="str">
        <f ca="1">VLOOKUP(F4255,'Stock Details'!$A$2:$J$51,3,FALSE)</f>
        <v>Kwality Wall's - Chocolate</v>
      </c>
      <c r="I4255" t="str">
        <f ca="1">VLOOKUP(F4255,'Stock Details'!$A$2:$J$51,7,FALSE)</f>
        <v>1-A</v>
      </c>
      <c r="J4255" t="str">
        <f t="shared" ca="1" si="530"/>
        <v>5_1-A</v>
      </c>
      <c r="K4255" t="str">
        <f ca="1">VLOOKUP(J4255,'Store-Salesman Details'!$C$2:$H$16,6,FALSE)</f>
        <v>Ramesh</v>
      </c>
      <c r="L4255">
        <f t="shared" ca="1" si="531"/>
        <v>4</v>
      </c>
      <c r="M4255">
        <f ca="1">VLOOKUP(F4255,'Stock Details'!$A$2:$J$51,5,FALSE)</f>
        <v>145</v>
      </c>
      <c r="N4255">
        <f t="shared" ca="1" si="532"/>
        <v>580</v>
      </c>
      <c r="O4255">
        <v>1</v>
      </c>
    </row>
    <row r="4256" spans="1:15" x14ac:dyDescent="0.25">
      <c r="A4256">
        <v>4255</v>
      </c>
      <c r="B4256" s="3">
        <v>45558</v>
      </c>
      <c r="C4256">
        <f t="shared" ca="1" si="533"/>
        <v>3</v>
      </c>
      <c r="D4256" t="str">
        <f ca="1">VLOOKUP(C4256,'Store-Salesman Details'!$A$2:$H$16,4,FALSE)</f>
        <v>North</v>
      </c>
      <c r="E4256" t="str">
        <f ca="1">VLOOKUP(C4256,'Store-Salesman Details'!$A$2:$H$16,5,FALSE)</f>
        <v>Karan</v>
      </c>
      <c r="F4256">
        <f t="shared" ca="1" si="534"/>
        <v>14</v>
      </c>
      <c r="G4256" t="str">
        <f ca="1">VLOOKUP(F4256,'Stock Details'!$A$2:$J$51,2,FALSE)</f>
        <v>Foods</v>
      </c>
      <c r="H4256" t="str">
        <f ca="1">VLOOKUP(F4256,'Stock Details'!$A$2:$J$51,3,FALSE)</f>
        <v>Kissan Mango Juice</v>
      </c>
      <c r="I4256" t="str">
        <f ca="1">VLOOKUP(F4256,'Stock Details'!$A$2:$J$51,7,FALSE)</f>
        <v>1-A</v>
      </c>
      <c r="J4256" t="str">
        <f t="shared" ca="1" si="530"/>
        <v>3_1-A</v>
      </c>
      <c r="K4256" t="str">
        <f ca="1">VLOOKUP(J4256,'Store-Salesman Details'!$C$2:$H$16,6,FALSE)</f>
        <v>Suresh</v>
      </c>
      <c r="L4256">
        <f t="shared" ca="1" si="531"/>
        <v>1</v>
      </c>
      <c r="M4256">
        <f ca="1">VLOOKUP(F4256,'Stock Details'!$A$2:$J$51,5,FALSE)</f>
        <v>165</v>
      </c>
      <c r="N4256">
        <f t="shared" ca="1" si="532"/>
        <v>165</v>
      </c>
      <c r="O4256">
        <v>1</v>
      </c>
    </row>
    <row r="4257" spans="1:15" x14ac:dyDescent="0.25">
      <c r="A4257">
        <v>4256</v>
      </c>
      <c r="B4257" s="3">
        <v>45558</v>
      </c>
      <c r="C4257">
        <f t="shared" ca="1" si="533"/>
        <v>1</v>
      </c>
      <c r="D4257" t="str">
        <f ca="1">VLOOKUP(C4257,'Store-Salesman Details'!$A$2:$H$16,4,FALSE)</f>
        <v>Central</v>
      </c>
      <c r="E4257" t="str">
        <f ca="1">VLOOKUP(C4257,'Store-Salesman Details'!$A$2:$H$16,5,FALSE)</f>
        <v>Tanu</v>
      </c>
      <c r="F4257">
        <f t="shared" ca="1" si="534"/>
        <v>16</v>
      </c>
      <c r="G4257" t="str">
        <f ca="1">VLOOKUP(F4257,'Stock Details'!$A$2:$J$51,2,FALSE)</f>
        <v>Ice Cream</v>
      </c>
      <c r="H4257" t="str">
        <f ca="1">VLOOKUP(F4257,'Stock Details'!$A$2:$J$51,3,FALSE)</f>
        <v>Kwality Wall's - Butterscotch</v>
      </c>
      <c r="I4257" t="str">
        <f ca="1">VLOOKUP(F4257,'Stock Details'!$A$2:$J$51,7,FALSE)</f>
        <v>1-A</v>
      </c>
      <c r="J4257" t="str">
        <f t="shared" ca="1" si="530"/>
        <v>1_1-A</v>
      </c>
      <c r="K4257" t="str">
        <f ca="1">VLOOKUP(J4257,'Store-Salesman Details'!$C$2:$H$16,6,FALSE)</f>
        <v>Komal</v>
      </c>
      <c r="L4257">
        <f t="shared" ca="1" si="531"/>
        <v>5</v>
      </c>
      <c r="M4257">
        <f ca="1">VLOOKUP(F4257,'Stock Details'!$A$2:$J$51,5,FALSE)</f>
        <v>145</v>
      </c>
      <c r="N4257">
        <f t="shared" ca="1" si="532"/>
        <v>725</v>
      </c>
      <c r="O4257">
        <v>1</v>
      </c>
    </row>
    <row r="4258" spans="1:15" x14ac:dyDescent="0.25">
      <c r="A4258">
        <v>4257</v>
      </c>
      <c r="B4258" s="3">
        <v>45558</v>
      </c>
      <c r="C4258">
        <f t="shared" ca="1" si="533"/>
        <v>5</v>
      </c>
      <c r="D4258" t="str">
        <f ca="1">VLOOKUP(C4258,'Store-Salesman Details'!$A$2:$H$16,4,FALSE)</f>
        <v>West</v>
      </c>
      <c r="E4258" t="str">
        <f ca="1">VLOOKUP(C4258,'Store-Salesman Details'!$A$2:$H$16,5,FALSE)</f>
        <v>Abhishek</v>
      </c>
      <c r="F4258">
        <f t="shared" ref="F4258:F4264" ca="1" si="535">RANDBETWEEN(26,46)</f>
        <v>33</v>
      </c>
      <c r="G4258" t="str">
        <f ca="1">VLOOKUP(F4258,'Stock Details'!$A$2:$J$51,2,FALSE)</f>
        <v>Personal Care</v>
      </c>
      <c r="H4258" t="str">
        <f ca="1">VLOOKUP(F4258,'Stock Details'!$A$2:$J$51,3,FALSE)</f>
        <v>Lakme(moisturizer)</v>
      </c>
      <c r="I4258" t="str">
        <f ca="1">VLOOKUP(F4258,'Stock Details'!$A$2:$J$51,7,FALSE)</f>
        <v>3-P</v>
      </c>
      <c r="J4258" t="str">
        <f t="shared" ca="1" si="530"/>
        <v>5_3-P</v>
      </c>
      <c r="K4258" t="str">
        <f ca="1">VLOOKUP(J4258,'Store-Salesman Details'!$C$2:$H$16,6,FALSE)</f>
        <v>Kritika</v>
      </c>
      <c r="L4258">
        <f t="shared" ca="1" si="531"/>
        <v>5</v>
      </c>
      <c r="M4258">
        <f ca="1">VLOOKUP(F4258,'Stock Details'!$A$2:$J$51,5,FALSE)</f>
        <v>173</v>
      </c>
      <c r="N4258">
        <f t="shared" ca="1" si="532"/>
        <v>865</v>
      </c>
      <c r="O4258">
        <v>1</v>
      </c>
    </row>
    <row r="4259" spans="1:15" x14ac:dyDescent="0.25">
      <c r="A4259">
        <v>4258</v>
      </c>
      <c r="B4259" s="3">
        <v>45558</v>
      </c>
      <c r="C4259">
        <f t="shared" ca="1" si="533"/>
        <v>5</v>
      </c>
      <c r="D4259" t="str">
        <f ca="1">VLOOKUP(C4259,'Store-Salesman Details'!$A$2:$H$16,4,FALSE)</f>
        <v>West</v>
      </c>
      <c r="E4259" t="str">
        <f ca="1">VLOOKUP(C4259,'Store-Salesman Details'!$A$2:$H$16,5,FALSE)</f>
        <v>Abhishek</v>
      </c>
      <c r="F4259">
        <f t="shared" ca="1" si="535"/>
        <v>37</v>
      </c>
      <c r="G4259" t="str">
        <f ca="1">VLOOKUP(F4259,'Stock Details'!$A$2:$J$51,2,FALSE)</f>
        <v>Personal Care</v>
      </c>
      <c r="H4259" t="str">
        <f ca="1">VLOOKUP(F4259,'Stock Details'!$A$2:$J$51,3,FALSE)</f>
        <v>Axe</v>
      </c>
      <c r="I4259" t="str">
        <f ca="1">VLOOKUP(F4259,'Stock Details'!$A$2:$J$51,7,FALSE)</f>
        <v>3-P</v>
      </c>
      <c r="J4259" t="str">
        <f t="shared" ca="1" si="530"/>
        <v>5_3-P</v>
      </c>
      <c r="K4259" t="str">
        <f ca="1">VLOOKUP(J4259,'Store-Salesman Details'!$C$2:$H$16,6,FALSE)</f>
        <v>Kritika</v>
      </c>
      <c r="L4259">
        <f t="shared" ca="1" si="531"/>
        <v>3</v>
      </c>
      <c r="M4259">
        <f ca="1">VLOOKUP(F4259,'Stock Details'!$A$2:$J$51,5,FALSE)</f>
        <v>202</v>
      </c>
      <c r="N4259">
        <f t="shared" ca="1" si="532"/>
        <v>606</v>
      </c>
      <c r="O4259">
        <v>1</v>
      </c>
    </row>
    <row r="4260" spans="1:15" x14ac:dyDescent="0.25">
      <c r="A4260">
        <v>4259</v>
      </c>
      <c r="B4260" s="3">
        <v>45558</v>
      </c>
      <c r="C4260">
        <f t="shared" ca="1" si="533"/>
        <v>1</v>
      </c>
      <c r="D4260" t="str">
        <f ca="1">VLOOKUP(C4260,'Store-Salesman Details'!$A$2:$H$16,4,FALSE)</f>
        <v>Central</v>
      </c>
      <c r="E4260" t="str">
        <f ca="1">VLOOKUP(C4260,'Store-Salesman Details'!$A$2:$H$16,5,FALSE)</f>
        <v>Tanu</v>
      </c>
      <c r="F4260">
        <f t="shared" ca="1" si="535"/>
        <v>36</v>
      </c>
      <c r="G4260" t="str">
        <f ca="1">VLOOKUP(F4260,'Stock Details'!$A$2:$J$51,2,FALSE)</f>
        <v>Personal Care</v>
      </c>
      <c r="H4260" t="str">
        <f ca="1">VLOOKUP(F4260,'Stock Details'!$A$2:$J$51,3,FALSE)</f>
        <v>Pepsodent</v>
      </c>
      <c r="I4260" t="str">
        <f ca="1">VLOOKUP(F4260,'Stock Details'!$A$2:$J$51,7,FALSE)</f>
        <v>3-P</v>
      </c>
      <c r="J4260" t="str">
        <f t="shared" ca="1" si="530"/>
        <v>1_3-P</v>
      </c>
      <c r="K4260" t="str">
        <f ca="1">VLOOKUP(J4260,'Store-Salesman Details'!$C$2:$H$16,6,FALSE)</f>
        <v>Sohan</v>
      </c>
      <c r="L4260">
        <f t="shared" ca="1" si="531"/>
        <v>1</v>
      </c>
      <c r="M4260">
        <f ca="1">VLOOKUP(F4260,'Stock Details'!$A$2:$J$51,5,FALSE)</f>
        <v>104</v>
      </c>
      <c r="N4260">
        <f t="shared" ca="1" si="532"/>
        <v>104</v>
      </c>
      <c r="O4260">
        <v>1</v>
      </c>
    </row>
    <row r="4261" spans="1:15" x14ac:dyDescent="0.25">
      <c r="A4261">
        <v>4260</v>
      </c>
      <c r="B4261" s="3">
        <v>45558</v>
      </c>
      <c r="C4261">
        <f t="shared" ca="1" si="533"/>
        <v>5</v>
      </c>
      <c r="D4261" t="str">
        <f ca="1">VLOOKUP(C4261,'Store-Salesman Details'!$A$2:$H$16,4,FALSE)</f>
        <v>West</v>
      </c>
      <c r="E4261" t="str">
        <f ca="1">VLOOKUP(C4261,'Store-Salesman Details'!$A$2:$H$16,5,FALSE)</f>
        <v>Abhishek</v>
      </c>
      <c r="F4261">
        <f t="shared" ca="1" si="535"/>
        <v>44</v>
      </c>
      <c r="G4261" t="str">
        <f ca="1">VLOOKUP(F4261,'Stock Details'!$A$2:$J$51,2,FALSE)</f>
        <v>Personal Care</v>
      </c>
      <c r="H4261" t="str">
        <f ca="1">VLOOKUP(F4261,'Stock Details'!$A$2:$J$51,3,FALSE)</f>
        <v>Whisper</v>
      </c>
      <c r="I4261" t="str">
        <f ca="1">VLOOKUP(F4261,'Stock Details'!$A$2:$J$51,7,FALSE)</f>
        <v>3-P</v>
      </c>
      <c r="J4261" t="str">
        <f t="shared" ca="1" si="530"/>
        <v>5_3-P</v>
      </c>
      <c r="K4261" t="str">
        <f ca="1">VLOOKUP(J4261,'Store-Salesman Details'!$C$2:$H$16,6,FALSE)</f>
        <v>Kritika</v>
      </c>
      <c r="L4261">
        <f t="shared" ca="1" si="531"/>
        <v>1</v>
      </c>
      <c r="M4261">
        <f ca="1">VLOOKUP(F4261,'Stock Details'!$A$2:$J$51,5,FALSE)</f>
        <v>34</v>
      </c>
      <c r="N4261">
        <f t="shared" ca="1" si="532"/>
        <v>34</v>
      </c>
      <c r="O4261">
        <v>1</v>
      </c>
    </row>
    <row r="4262" spans="1:15" x14ac:dyDescent="0.25">
      <c r="A4262">
        <v>4261</v>
      </c>
      <c r="B4262" s="3">
        <v>45558</v>
      </c>
      <c r="C4262">
        <f t="shared" ca="1" si="533"/>
        <v>1</v>
      </c>
      <c r="D4262" t="str">
        <f ca="1">VLOOKUP(C4262,'Store-Salesman Details'!$A$2:$H$16,4,FALSE)</f>
        <v>Central</v>
      </c>
      <c r="E4262" t="str">
        <f ca="1">VLOOKUP(C4262,'Store-Salesman Details'!$A$2:$H$16,5,FALSE)</f>
        <v>Tanu</v>
      </c>
      <c r="F4262">
        <f t="shared" ca="1" si="535"/>
        <v>29</v>
      </c>
      <c r="G4262" t="str">
        <f ca="1">VLOOKUP(F4262,'Stock Details'!$A$2:$J$51,2,FALSE)</f>
        <v>Personal Care</v>
      </c>
      <c r="H4262" t="str">
        <f ca="1">VLOOKUP(F4262,'Stock Details'!$A$2:$J$51,3,FALSE)</f>
        <v>Lifebuoy</v>
      </c>
      <c r="I4262" t="str">
        <f ca="1">VLOOKUP(F4262,'Stock Details'!$A$2:$J$51,7,FALSE)</f>
        <v>3-P</v>
      </c>
      <c r="J4262" t="str">
        <f t="shared" ca="1" si="530"/>
        <v>1_3-P</v>
      </c>
      <c r="K4262" t="str">
        <f ca="1">VLOOKUP(J4262,'Store-Salesman Details'!$C$2:$H$16,6,FALSE)</f>
        <v>Sohan</v>
      </c>
      <c r="L4262">
        <f t="shared" ca="1" si="531"/>
        <v>2</v>
      </c>
      <c r="M4262">
        <f ca="1">VLOOKUP(F4262,'Stock Details'!$A$2:$J$51,5,FALSE)</f>
        <v>10</v>
      </c>
      <c r="N4262">
        <f t="shared" ca="1" si="532"/>
        <v>20</v>
      </c>
      <c r="O4262">
        <v>1</v>
      </c>
    </row>
    <row r="4263" spans="1:15" x14ac:dyDescent="0.25">
      <c r="A4263">
        <v>4262</v>
      </c>
      <c r="B4263" s="3">
        <v>45558</v>
      </c>
      <c r="C4263">
        <f t="shared" ca="1" si="533"/>
        <v>5</v>
      </c>
      <c r="D4263" t="str">
        <f ca="1">VLOOKUP(C4263,'Store-Salesman Details'!$A$2:$H$16,4,FALSE)</f>
        <v>West</v>
      </c>
      <c r="E4263" t="str">
        <f ca="1">VLOOKUP(C4263,'Store-Salesman Details'!$A$2:$H$16,5,FALSE)</f>
        <v>Abhishek</v>
      </c>
      <c r="F4263">
        <f t="shared" ca="1" si="535"/>
        <v>41</v>
      </c>
      <c r="G4263" t="str">
        <f ca="1">VLOOKUP(F4263,'Stock Details'!$A$2:$J$51,2,FALSE)</f>
        <v>Personal Care</v>
      </c>
      <c r="H4263" t="str">
        <f ca="1">VLOOKUP(F4263,'Stock Details'!$A$2:$J$51,3,FALSE)</f>
        <v>Oral-B Toothbrush</v>
      </c>
      <c r="I4263" t="str">
        <f ca="1">VLOOKUP(F4263,'Stock Details'!$A$2:$J$51,7,FALSE)</f>
        <v>3-P</v>
      </c>
      <c r="J4263" t="str">
        <f t="shared" ca="1" si="530"/>
        <v>5_3-P</v>
      </c>
      <c r="K4263" t="str">
        <f ca="1">VLOOKUP(J4263,'Store-Salesman Details'!$C$2:$H$16,6,FALSE)</f>
        <v>Kritika</v>
      </c>
      <c r="L4263">
        <f t="shared" ca="1" si="531"/>
        <v>3</v>
      </c>
      <c r="M4263">
        <f ca="1">VLOOKUP(F4263,'Stock Details'!$A$2:$J$51,5,FALSE)</f>
        <v>24</v>
      </c>
      <c r="N4263">
        <f t="shared" ca="1" si="532"/>
        <v>72</v>
      </c>
      <c r="O4263">
        <v>1</v>
      </c>
    </row>
    <row r="4264" spans="1:15" x14ac:dyDescent="0.25">
      <c r="A4264">
        <v>4263</v>
      </c>
      <c r="B4264" s="3">
        <v>45558</v>
      </c>
      <c r="C4264">
        <f t="shared" ca="1" si="533"/>
        <v>1</v>
      </c>
      <c r="D4264" t="str">
        <f ca="1">VLOOKUP(C4264,'Store-Salesman Details'!$A$2:$H$16,4,FALSE)</f>
        <v>Central</v>
      </c>
      <c r="E4264" t="str">
        <f ca="1">VLOOKUP(C4264,'Store-Salesman Details'!$A$2:$H$16,5,FALSE)</f>
        <v>Tanu</v>
      </c>
      <c r="F4264">
        <f t="shared" ca="1" si="535"/>
        <v>45</v>
      </c>
      <c r="G4264" t="str">
        <f ca="1">VLOOKUP(F4264,'Stock Details'!$A$2:$J$51,2,FALSE)</f>
        <v>Personal Care</v>
      </c>
      <c r="H4264" t="str">
        <f ca="1">VLOOKUP(F4264,'Stock Details'!$A$2:$J$51,3,FALSE)</f>
        <v>Pampers Baby Napkins</v>
      </c>
      <c r="I4264" t="str">
        <f ca="1">VLOOKUP(F4264,'Stock Details'!$A$2:$J$51,7,FALSE)</f>
        <v>3-P</v>
      </c>
      <c r="J4264" t="str">
        <f t="shared" ca="1" si="530"/>
        <v>1_3-P</v>
      </c>
      <c r="K4264" t="str">
        <f ca="1">VLOOKUP(J4264,'Store-Salesman Details'!$C$2:$H$16,6,FALSE)</f>
        <v>Sohan</v>
      </c>
      <c r="L4264">
        <f t="shared" ca="1" si="531"/>
        <v>1</v>
      </c>
      <c r="M4264">
        <f ca="1">VLOOKUP(F4264,'Stock Details'!$A$2:$J$51,5,FALSE)</f>
        <v>128</v>
      </c>
      <c r="N4264">
        <f t="shared" ca="1" si="532"/>
        <v>128</v>
      </c>
      <c r="O4264">
        <v>1</v>
      </c>
    </row>
    <row r="4265" spans="1:15" x14ac:dyDescent="0.25">
      <c r="A4265">
        <v>4264</v>
      </c>
      <c r="B4265" s="3">
        <v>45558</v>
      </c>
      <c r="C4265">
        <f t="shared" ca="1" si="533"/>
        <v>5</v>
      </c>
      <c r="D4265" t="str">
        <f ca="1">VLOOKUP(C4265,'Store-Salesman Details'!$A$2:$H$16,4,FALSE)</f>
        <v>West</v>
      </c>
      <c r="E4265" t="str">
        <f ca="1">VLOOKUP(C4265,'Store-Salesman Details'!$A$2:$H$16,5,FALSE)</f>
        <v>Abhishek</v>
      </c>
      <c r="F4265">
        <f ca="1">RANDBETWEEN(21,25)</f>
        <v>24</v>
      </c>
      <c r="G4265" t="str">
        <f ca="1">VLOOKUP(F4265,'Stock Details'!$A$2:$J$51,2,FALSE)</f>
        <v>Laundry</v>
      </c>
      <c r="H4265" t="str">
        <f ca="1">VLOOKUP(F4265,'Stock Details'!$A$2:$J$51,3,FALSE)</f>
        <v>Tide</v>
      </c>
      <c r="I4265" t="str">
        <f ca="1">VLOOKUP(F4265,'Stock Details'!$A$2:$J$51,7,FALSE)</f>
        <v>2-W</v>
      </c>
      <c r="J4265" t="str">
        <f t="shared" ca="1" si="530"/>
        <v>5_2-W</v>
      </c>
      <c r="K4265" t="str">
        <f ca="1">VLOOKUP(J4265,'Store-Salesman Details'!$C$2:$H$16,6,FALSE)</f>
        <v>Kavya</v>
      </c>
      <c r="L4265">
        <f t="shared" ca="1" si="531"/>
        <v>5</v>
      </c>
      <c r="M4265">
        <f ca="1">VLOOKUP(F4265,'Stock Details'!$A$2:$J$51,5,FALSE)</f>
        <v>10</v>
      </c>
      <c r="N4265">
        <f t="shared" ca="1" si="532"/>
        <v>50</v>
      </c>
      <c r="O4265">
        <v>1</v>
      </c>
    </row>
    <row r="4266" spans="1:15" x14ac:dyDescent="0.25">
      <c r="A4266">
        <v>4265</v>
      </c>
      <c r="B4266" s="3">
        <v>45558</v>
      </c>
      <c r="C4266">
        <f t="shared" ca="1" si="533"/>
        <v>2</v>
      </c>
      <c r="D4266" t="str">
        <f ca="1">VLOOKUP(C4266,'Store-Salesman Details'!$A$2:$H$16,4,FALSE)</f>
        <v>East</v>
      </c>
      <c r="E4266" t="str">
        <f ca="1">VLOOKUP(C4266,'Store-Salesman Details'!$A$2:$H$16,5,FALSE)</f>
        <v>Ritesh Kumar</v>
      </c>
      <c r="F4266">
        <f ca="1">RANDBETWEEN(21,25)</f>
        <v>24</v>
      </c>
      <c r="G4266" t="str">
        <f ca="1">VLOOKUP(F4266,'Stock Details'!$A$2:$J$51,2,FALSE)</f>
        <v>Laundry</v>
      </c>
      <c r="H4266" t="str">
        <f ca="1">VLOOKUP(F4266,'Stock Details'!$A$2:$J$51,3,FALSE)</f>
        <v>Tide</v>
      </c>
      <c r="I4266" t="str">
        <f ca="1">VLOOKUP(F4266,'Stock Details'!$A$2:$J$51,7,FALSE)</f>
        <v>2-W</v>
      </c>
      <c r="J4266" t="str">
        <f t="shared" ca="1" si="530"/>
        <v>2_2-W</v>
      </c>
      <c r="K4266" t="str">
        <f ca="1">VLOOKUP(J4266,'Store-Salesman Details'!$C$2:$H$16,6,FALSE)</f>
        <v>Sunaina</v>
      </c>
      <c r="L4266">
        <f t="shared" ca="1" si="531"/>
        <v>3</v>
      </c>
      <c r="M4266">
        <f ca="1">VLOOKUP(F4266,'Stock Details'!$A$2:$J$51,5,FALSE)</f>
        <v>10</v>
      </c>
      <c r="N4266">
        <f t="shared" ca="1" si="532"/>
        <v>30</v>
      </c>
      <c r="O4266">
        <v>1</v>
      </c>
    </row>
    <row r="4267" spans="1:15" x14ac:dyDescent="0.25">
      <c r="A4267">
        <v>4266</v>
      </c>
      <c r="B4267" s="3">
        <v>45558</v>
      </c>
      <c r="C4267">
        <f t="shared" ca="1" si="533"/>
        <v>2</v>
      </c>
      <c r="D4267" t="str">
        <f ca="1">VLOOKUP(C4267,'Store-Salesman Details'!$A$2:$H$16,4,FALSE)</f>
        <v>East</v>
      </c>
      <c r="E4267" t="str">
        <f ca="1">VLOOKUP(C4267,'Store-Salesman Details'!$A$2:$H$16,5,FALSE)</f>
        <v>Ritesh Kumar</v>
      </c>
      <c r="F4267">
        <f ca="1">RANDBETWEEN(21,25)</f>
        <v>23</v>
      </c>
      <c r="G4267" t="str">
        <f ca="1">VLOOKUP(F4267,'Stock Details'!$A$2:$J$51,2,FALSE)</f>
        <v>Laundry</v>
      </c>
      <c r="H4267" t="str">
        <f ca="1">VLOOKUP(F4267,'Stock Details'!$A$2:$J$51,3,FALSE)</f>
        <v>Wheel</v>
      </c>
      <c r="I4267" t="str">
        <f ca="1">VLOOKUP(F4267,'Stock Details'!$A$2:$J$51,7,FALSE)</f>
        <v>2-W</v>
      </c>
      <c r="J4267" t="str">
        <f t="shared" ca="1" si="530"/>
        <v>2_2-W</v>
      </c>
      <c r="K4267" t="str">
        <f ca="1">VLOOKUP(J4267,'Store-Salesman Details'!$C$2:$H$16,6,FALSE)</f>
        <v>Sunaina</v>
      </c>
      <c r="L4267">
        <f t="shared" ca="1" si="531"/>
        <v>3</v>
      </c>
      <c r="M4267">
        <f ca="1">VLOOKUP(F4267,'Stock Details'!$A$2:$J$51,5,FALSE)</f>
        <v>10</v>
      </c>
      <c r="N4267">
        <f t="shared" ca="1" si="532"/>
        <v>30</v>
      </c>
      <c r="O4267">
        <v>1</v>
      </c>
    </row>
    <row r="4268" spans="1:15" x14ac:dyDescent="0.25">
      <c r="A4268">
        <v>4267</v>
      </c>
      <c r="B4268" s="3">
        <v>45558</v>
      </c>
      <c r="C4268">
        <f t="shared" ca="1" si="533"/>
        <v>2</v>
      </c>
      <c r="D4268" t="str">
        <f ca="1">VLOOKUP(C4268,'Store-Salesman Details'!$A$2:$H$16,4,FALSE)</f>
        <v>East</v>
      </c>
      <c r="E4268" t="str">
        <f ca="1">VLOOKUP(C4268,'Store-Salesman Details'!$A$2:$H$16,5,FALSE)</f>
        <v>Ritesh Kumar</v>
      </c>
      <c r="F4268">
        <f ca="1">RANDBETWEEN(21,25)</f>
        <v>25</v>
      </c>
      <c r="G4268" t="str">
        <f ca="1">VLOOKUP(F4268,'Stock Details'!$A$2:$J$51,2,FALSE)</f>
        <v>Laundry</v>
      </c>
      <c r="H4268" t="str">
        <f ca="1">VLOOKUP(F4268,'Stock Details'!$A$2:$J$51,3,FALSE)</f>
        <v>Ariel</v>
      </c>
      <c r="I4268" t="str">
        <f ca="1">VLOOKUP(F4268,'Stock Details'!$A$2:$J$51,7,FALSE)</f>
        <v>2-W</v>
      </c>
      <c r="J4268" t="str">
        <f t="shared" ca="1" si="530"/>
        <v>2_2-W</v>
      </c>
      <c r="K4268" t="str">
        <f ca="1">VLOOKUP(J4268,'Store-Salesman Details'!$C$2:$H$16,6,FALSE)</f>
        <v>Sunaina</v>
      </c>
      <c r="L4268">
        <f t="shared" ca="1" si="531"/>
        <v>4</v>
      </c>
      <c r="M4268">
        <f ca="1">VLOOKUP(F4268,'Stock Details'!$A$2:$J$51,5,FALSE)</f>
        <v>10</v>
      </c>
      <c r="N4268">
        <f t="shared" ca="1" si="532"/>
        <v>40</v>
      </c>
      <c r="O4268">
        <v>1</v>
      </c>
    </row>
    <row r="4269" spans="1:15" x14ac:dyDescent="0.25">
      <c r="A4269">
        <v>4268</v>
      </c>
      <c r="B4269" s="3">
        <v>45558</v>
      </c>
      <c r="C4269">
        <f t="shared" ca="1" si="533"/>
        <v>1</v>
      </c>
      <c r="D4269" t="str">
        <f ca="1">VLOOKUP(C4269,'Store-Salesman Details'!$A$2:$H$16,4,FALSE)</f>
        <v>Central</v>
      </c>
      <c r="E4269" t="str">
        <f ca="1">VLOOKUP(C4269,'Store-Salesman Details'!$A$2:$H$16,5,FALSE)</f>
        <v>Tanu</v>
      </c>
      <c r="F4269">
        <f ca="1">RANDBETWEEN(21,25)</f>
        <v>21</v>
      </c>
      <c r="G4269" t="str">
        <f ca="1">VLOOKUP(F4269,'Stock Details'!$A$2:$J$51,2,FALSE)</f>
        <v>Laundry</v>
      </c>
      <c r="H4269" t="str">
        <f ca="1">VLOOKUP(F4269,'Stock Details'!$A$2:$J$51,3,FALSE)</f>
        <v>Surf Excel</v>
      </c>
      <c r="I4269" t="str">
        <f ca="1">VLOOKUP(F4269,'Stock Details'!$A$2:$J$51,7,FALSE)</f>
        <v>2-W</v>
      </c>
      <c r="J4269" t="str">
        <f t="shared" ca="1" si="530"/>
        <v>1_2-W</v>
      </c>
      <c r="K4269" t="str">
        <f ca="1">VLOOKUP(J4269,'Store-Salesman Details'!$C$2:$H$16,6,FALSE)</f>
        <v>Sakshi</v>
      </c>
      <c r="L4269">
        <f t="shared" ca="1" si="531"/>
        <v>1</v>
      </c>
      <c r="M4269">
        <f ca="1">VLOOKUP(F4269,'Stock Details'!$A$2:$J$51,5,FALSE)</f>
        <v>10</v>
      </c>
      <c r="N4269">
        <f t="shared" ca="1" si="532"/>
        <v>10</v>
      </c>
      <c r="O4269">
        <v>1</v>
      </c>
    </row>
    <row r="4270" spans="1:15" x14ac:dyDescent="0.25">
      <c r="A4270">
        <v>4269</v>
      </c>
      <c r="B4270" s="3">
        <v>45558</v>
      </c>
      <c r="C4270">
        <f t="shared" ca="1" si="533"/>
        <v>1</v>
      </c>
      <c r="D4270" t="str">
        <f ca="1">VLOOKUP(C4270,'Store-Salesman Details'!$A$2:$H$16,4,FALSE)</f>
        <v>Central</v>
      </c>
      <c r="E4270" t="str">
        <f ca="1">VLOOKUP(C4270,'Store-Salesman Details'!$A$2:$H$16,5,FALSE)</f>
        <v>Tanu</v>
      </c>
      <c r="F4270">
        <f t="shared" ref="F4270:F4280" ca="1" si="536">RANDBETWEEN(1,20)</f>
        <v>9</v>
      </c>
      <c r="G4270" t="str">
        <f ca="1">VLOOKUP(F4270,'Stock Details'!$A$2:$J$51,2,FALSE)</f>
        <v>Disinfectant</v>
      </c>
      <c r="H4270" t="str">
        <f ca="1">VLOOKUP(F4270,'Stock Details'!$A$2:$J$51,3,FALSE)</f>
        <v>Domex</v>
      </c>
      <c r="I4270" t="str">
        <f ca="1">VLOOKUP(F4270,'Stock Details'!$A$2:$J$51,7,FALSE)</f>
        <v>1-A</v>
      </c>
      <c r="J4270" t="str">
        <f t="shared" ca="1" si="530"/>
        <v>1_1-A</v>
      </c>
      <c r="K4270" t="str">
        <f ca="1">VLOOKUP(J4270,'Store-Salesman Details'!$C$2:$H$16,6,FALSE)</f>
        <v>Komal</v>
      </c>
      <c r="L4270">
        <f t="shared" ca="1" si="531"/>
        <v>1</v>
      </c>
      <c r="M4270">
        <f ca="1">VLOOKUP(F4270,'Stock Details'!$A$2:$J$51,5,FALSE)</f>
        <v>92</v>
      </c>
      <c r="N4270">
        <f t="shared" ca="1" si="532"/>
        <v>92</v>
      </c>
      <c r="O4270">
        <v>1</v>
      </c>
    </row>
    <row r="4271" spans="1:15" x14ac:dyDescent="0.25">
      <c r="A4271">
        <v>4270</v>
      </c>
      <c r="B4271" s="3">
        <v>45558</v>
      </c>
      <c r="C4271">
        <f t="shared" ca="1" si="533"/>
        <v>1</v>
      </c>
      <c r="D4271" t="str">
        <f ca="1">VLOOKUP(C4271,'Store-Salesman Details'!$A$2:$H$16,4,FALSE)</f>
        <v>Central</v>
      </c>
      <c r="E4271" t="str">
        <f ca="1">VLOOKUP(C4271,'Store-Salesman Details'!$A$2:$H$16,5,FALSE)</f>
        <v>Tanu</v>
      </c>
      <c r="F4271">
        <f t="shared" ca="1" si="536"/>
        <v>15</v>
      </c>
      <c r="G4271" t="str">
        <f ca="1">VLOOKUP(F4271,'Stock Details'!$A$2:$J$51,2,FALSE)</f>
        <v>Foods</v>
      </c>
      <c r="H4271" t="str">
        <f ca="1">VLOOKUP(F4271,'Stock Details'!$A$2:$J$51,3,FALSE)</f>
        <v>Kissan Mixed Fruit Juice</v>
      </c>
      <c r="I4271" t="str">
        <f ca="1">VLOOKUP(F4271,'Stock Details'!$A$2:$J$51,7,FALSE)</f>
        <v>1-A</v>
      </c>
      <c r="J4271" t="str">
        <f t="shared" ca="1" si="530"/>
        <v>1_1-A</v>
      </c>
      <c r="K4271" t="str">
        <f ca="1">VLOOKUP(J4271,'Store-Salesman Details'!$C$2:$H$16,6,FALSE)</f>
        <v>Komal</v>
      </c>
      <c r="L4271">
        <f t="shared" ca="1" si="531"/>
        <v>1</v>
      </c>
      <c r="M4271">
        <f ca="1">VLOOKUP(F4271,'Stock Details'!$A$2:$J$51,5,FALSE)</f>
        <v>165</v>
      </c>
      <c r="N4271">
        <f t="shared" ca="1" si="532"/>
        <v>165</v>
      </c>
      <c r="O4271">
        <v>1</v>
      </c>
    </row>
    <row r="4272" spans="1:15" x14ac:dyDescent="0.25">
      <c r="A4272">
        <v>4271</v>
      </c>
      <c r="B4272" s="3">
        <v>45558</v>
      </c>
      <c r="C4272">
        <f t="shared" ca="1" si="533"/>
        <v>3</v>
      </c>
      <c r="D4272" t="str">
        <f ca="1">VLOOKUP(C4272,'Store-Salesman Details'!$A$2:$H$16,4,FALSE)</f>
        <v>North</v>
      </c>
      <c r="E4272" t="str">
        <f ca="1">VLOOKUP(C4272,'Store-Salesman Details'!$A$2:$H$16,5,FALSE)</f>
        <v>Karan</v>
      </c>
      <c r="F4272">
        <f t="shared" ca="1" si="536"/>
        <v>1</v>
      </c>
      <c r="G4272" t="str">
        <f ca="1">VLOOKUP(F4272,'Stock Details'!$A$2:$J$51,2,FALSE)</f>
        <v>Beverages</v>
      </c>
      <c r="H4272" t="str">
        <f ca="1">VLOOKUP(F4272,'Stock Details'!$A$2:$J$51,3,FALSE)</f>
        <v>Brooke Bond</v>
      </c>
      <c r="I4272" t="str">
        <f ca="1">VLOOKUP(F4272,'Stock Details'!$A$2:$J$51,7,FALSE)</f>
        <v>1-A</v>
      </c>
      <c r="J4272" t="str">
        <f t="shared" ca="1" si="530"/>
        <v>3_1-A</v>
      </c>
      <c r="K4272" t="str">
        <f ca="1">VLOOKUP(J4272,'Store-Salesman Details'!$C$2:$H$16,6,FALSE)</f>
        <v>Suresh</v>
      </c>
      <c r="L4272">
        <f t="shared" ca="1" si="531"/>
        <v>3</v>
      </c>
      <c r="M4272">
        <f ca="1">VLOOKUP(F4272,'Stock Details'!$A$2:$J$51,5,FALSE)</f>
        <v>45</v>
      </c>
      <c r="N4272">
        <f t="shared" ca="1" si="532"/>
        <v>135</v>
      </c>
      <c r="O4272">
        <v>1</v>
      </c>
    </row>
    <row r="4273" spans="1:15" x14ac:dyDescent="0.25">
      <c r="A4273">
        <v>4272</v>
      </c>
      <c r="B4273" s="3">
        <v>45558</v>
      </c>
      <c r="C4273">
        <f t="shared" ca="1" si="533"/>
        <v>3</v>
      </c>
      <c r="D4273" t="str">
        <f ca="1">VLOOKUP(C4273,'Store-Salesman Details'!$A$2:$H$16,4,FALSE)</f>
        <v>North</v>
      </c>
      <c r="E4273" t="str">
        <f ca="1">VLOOKUP(C4273,'Store-Salesman Details'!$A$2:$H$16,5,FALSE)</f>
        <v>Karan</v>
      </c>
      <c r="F4273">
        <f t="shared" ca="1" si="536"/>
        <v>2</v>
      </c>
      <c r="G4273" t="str">
        <f ca="1">VLOOKUP(F4273,'Stock Details'!$A$2:$J$51,2,FALSE)</f>
        <v>Beverages</v>
      </c>
      <c r="H4273" t="str">
        <f ca="1">VLOOKUP(F4273,'Stock Details'!$A$2:$J$51,3,FALSE)</f>
        <v>Lipton</v>
      </c>
      <c r="I4273" t="str">
        <f ca="1">VLOOKUP(F4273,'Stock Details'!$A$2:$J$51,7,FALSE)</f>
        <v>1-A</v>
      </c>
      <c r="J4273" t="str">
        <f t="shared" ca="1" si="530"/>
        <v>3_1-A</v>
      </c>
      <c r="K4273" t="str">
        <f ca="1">VLOOKUP(J4273,'Store-Salesman Details'!$C$2:$H$16,6,FALSE)</f>
        <v>Suresh</v>
      </c>
      <c r="L4273">
        <f t="shared" ca="1" si="531"/>
        <v>2</v>
      </c>
      <c r="M4273">
        <f ca="1">VLOOKUP(F4273,'Stock Details'!$A$2:$J$51,5,FALSE)</f>
        <v>150</v>
      </c>
      <c r="N4273">
        <f t="shared" ca="1" si="532"/>
        <v>300</v>
      </c>
      <c r="O4273">
        <v>1</v>
      </c>
    </row>
    <row r="4274" spans="1:15" x14ac:dyDescent="0.25">
      <c r="A4274">
        <v>4273</v>
      </c>
      <c r="B4274" s="3">
        <v>45558</v>
      </c>
      <c r="C4274">
        <f t="shared" ca="1" si="533"/>
        <v>5</v>
      </c>
      <c r="D4274" t="str">
        <f ca="1">VLOOKUP(C4274,'Store-Salesman Details'!$A$2:$H$16,4,FALSE)</f>
        <v>West</v>
      </c>
      <c r="E4274" t="str">
        <f ca="1">VLOOKUP(C4274,'Store-Salesman Details'!$A$2:$H$16,5,FALSE)</f>
        <v>Abhishek</v>
      </c>
      <c r="F4274">
        <f t="shared" ca="1" si="536"/>
        <v>9</v>
      </c>
      <c r="G4274" t="str">
        <f ca="1">VLOOKUP(F4274,'Stock Details'!$A$2:$J$51,2,FALSE)</f>
        <v>Disinfectant</v>
      </c>
      <c r="H4274" t="str">
        <f ca="1">VLOOKUP(F4274,'Stock Details'!$A$2:$J$51,3,FALSE)</f>
        <v>Domex</v>
      </c>
      <c r="I4274" t="str">
        <f ca="1">VLOOKUP(F4274,'Stock Details'!$A$2:$J$51,7,FALSE)</f>
        <v>1-A</v>
      </c>
      <c r="J4274" t="str">
        <f t="shared" ca="1" si="530"/>
        <v>5_1-A</v>
      </c>
      <c r="K4274" t="str">
        <f ca="1">VLOOKUP(J4274,'Store-Salesman Details'!$C$2:$H$16,6,FALSE)</f>
        <v>Ramesh</v>
      </c>
      <c r="L4274">
        <f t="shared" ca="1" si="531"/>
        <v>5</v>
      </c>
      <c r="M4274">
        <f ca="1">VLOOKUP(F4274,'Stock Details'!$A$2:$J$51,5,FALSE)</f>
        <v>92</v>
      </c>
      <c r="N4274">
        <f t="shared" ca="1" si="532"/>
        <v>460</v>
      </c>
      <c r="O4274">
        <v>1</v>
      </c>
    </row>
    <row r="4275" spans="1:15" x14ac:dyDescent="0.25">
      <c r="A4275">
        <v>4274</v>
      </c>
      <c r="B4275" s="3">
        <v>45558</v>
      </c>
      <c r="C4275">
        <f t="shared" ca="1" si="533"/>
        <v>2</v>
      </c>
      <c r="D4275" t="str">
        <f ca="1">VLOOKUP(C4275,'Store-Salesman Details'!$A$2:$H$16,4,FALSE)</f>
        <v>East</v>
      </c>
      <c r="E4275" t="str">
        <f ca="1">VLOOKUP(C4275,'Store-Salesman Details'!$A$2:$H$16,5,FALSE)</f>
        <v>Ritesh Kumar</v>
      </c>
      <c r="F4275">
        <f t="shared" ca="1" si="536"/>
        <v>9</v>
      </c>
      <c r="G4275" t="str">
        <f ca="1">VLOOKUP(F4275,'Stock Details'!$A$2:$J$51,2,FALSE)</f>
        <v>Disinfectant</v>
      </c>
      <c r="H4275" t="str">
        <f ca="1">VLOOKUP(F4275,'Stock Details'!$A$2:$J$51,3,FALSE)</f>
        <v>Domex</v>
      </c>
      <c r="I4275" t="str">
        <f ca="1">VLOOKUP(F4275,'Stock Details'!$A$2:$J$51,7,FALSE)</f>
        <v>1-A</v>
      </c>
      <c r="J4275" t="str">
        <f t="shared" ca="1" si="530"/>
        <v>2_1-A</v>
      </c>
      <c r="K4275" t="str">
        <f ca="1">VLOOKUP(J4275,'Store-Salesman Details'!$C$2:$H$16,6,FALSE)</f>
        <v>Divesh</v>
      </c>
      <c r="L4275">
        <f t="shared" ca="1" si="531"/>
        <v>5</v>
      </c>
      <c r="M4275">
        <f ca="1">VLOOKUP(F4275,'Stock Details'!$A$2:$J$51,5,FALSE)</f>
        <v>92</v>
      </c>
      <c r="N4275">
        <f t="shared" ca="1" si="532"/>
        <v>460</v>
      </c>
      <c r="O4275">
        <v>1</v>
      </c>
    </row>
    <row r="4276" spans="1:15" x14ac:dyDescent="0.25">
      <c r="A4276">
        <v>4275</v>
      </c>
      <c r="B4276" s="3">
        <v>45558</v>
      </c>
      <c r="C4276">
        <f t="shared" ca="1" si="533"/>
        <v>4</v>
      </c>
      <c r="D4276" t="str">
        <f ca="1">VLOOKUP(C4276,'Store-Salesman Details'!$A$2:$H$16,4,FALSE)</f>
        <v>South</v>
      </c>
      <c r="E4276" t="str">
        <f ca="1">VLOOKUP(C4276,'Store-Salesman Details'!$A$2:$H$16,5,FALSE)</f>
        <v>Ayush</v>
      </c>
      <c r="F4276">
        <f t="shared" ca="1" si="536"/>
        <v>12</v>
      </c>
      <c r="G4276" t="str">
        <f ca="1">VLOOKUP(F4276,'Stock Details'!$A$2:$J$51,2,FALSE)</f>
        <v>Foods</v>
      </c>
      <c r="H4276" t="str">
        <f ca="1">VLOOKUP(F4276,'Stock Details'!$A$2:$J$51,3,FALSE)</f>
        <v>Kissan Ketchup</v>
      </c>
      <c r="I4276" t="str">
        <f ca="1">VLOOKUP(F4276,'Stock Details'!$A$2:$J$51,7,FALSE)</f>
        <v>1-A</v>
      </c>
      <c r="J4276" t="str">
        <f t="shared" ca="1" si="530"/>
        <v>4_1-A</v>
      </c>
      <c r="K4276" t="str">
        <f ca="1">VLOOKUP(J4276,'Store-Salesman Details'!$C$2:$H$16,6,FALSE)</f>
        <v>Divya</v>
      </c>
      <c r="L4276">
        <f t="shared" ca="1" si="531"/>
        <v>4</v>
      </c>
      <c r="M4276">
        <f ca="1">VLOOKUP(F4276,'Stock Details'!$A$2:$J$51,5,FALSE)</f>
        <v>15</v>
      </c>
      <c r="N4276">
        <f t="shared" ca="1" si="532"/>
        <v>60</v>
      </c>
      <c r="O4276">
        <v>1</v>
      </c>
    </row>
    <row r="4277" spans="1:15" x14ac:dyDescent="0.25">
      <c r="A4277">
        <v>4276</v>
      </c>
      <c r="B4277" s="3">
        <v>45558</v>
      </c>
      <c r="C4277">
        <f t="shared" ca="1" si="533"/>
        <v>5</v>
      </c>
      <c r="D4277" t="str">
        <f ca="1">VLOOKUP(C4277,'Store-Salesman Details'!$A$2:$H$16,4,FALSE)</f>
        <v>West</v>
      </c>
      <c r="E4277" t="str">
        <f ca="1">VLOOKUP(C4277,'Store-Salesman Details'!$A$2:$H$16,5,FALSE)</f>
        <v>Abhishek</v>
      </c>
      <c r="F4277">
        <f t="shared" ca="1" si="536"/>
        <v>11</v>
      </c>
      <c r="G4277" t="str">
        <f ca="1">VLOOKUP(F4277,'Stock Details'!$A$2:$J$51,2,FALSE)</f>
        <v>Foods</v>
      </c>
      <c r="H4277" t="str">
        <f ca="1">VLOOKUP(F4277,'Stock Details'!$A$2:$J$51,3,FALSE)</f>
        <v>Kissan Jam</v>
      </c>
      <c r="I4277" t="str">
        <f ca="1">VLOOKUP(F4277,'Stock Details'!$A$2:$J$51,7,FALSE)</f>
        <v>1-A</v>
      </c>
      <c r="J4277" t="str">
        <f t="shared" ca="1" si="530"/>
        <v>5_1-A</v>
      </c>
      <c r="K4277" t="str">
        <f ca="1">VLOOKUP(J4277,'Store-Salesman Details'!$C$2:$H$16,6,FALSE)</f>
        <v>Ramesh</v>
      </c>
      <c r="L4277">
        <f t="shared" ca="1" si="531"/>
        <v>1</v>
      </c>
      <c r="M4277">
        <f ca="1">VLOOKUP(F4277,'Stock Details'!$A$2:$J$51,5,FALSE)</f>
        <v>15</v>
      </c>
      <c r="N4277">
        <f t="shared" ca="1" si="532"/>
        <v>15</v>
      </c>
      <c r="O4277">
        <v>1</v>
      </c>
    </row>
    <row r="4278" spans="1:15" x14ac:dyDescent="0.25">
      <c r="A4278">
        <v>4277</v>
      </c>
      <c r="B4278" s="3">
        <v>45558</v>
      </c>
      <c r="C4278">
        <f t="shared" ca="1" si="533"/>
        <v>1</v>
      </c>
      <c r="D4278" t="str">
        <f ca="1">VLOOKUP(C4278,'Store-Salesman Details'!$A$2:$H$16,4,FALSE)</f>
        <v>Central</v>
      </c>
      <c r="E4278" t="str">
        <f ca="1">VLOOKUP(C4278,'Store-Salesman Details'!$A$2:$H$16,5,FALSE)</f>
        <v>Tanu</v>
      </c>
      <c r="F4278">
        <f t="shared" ca="1" si="536"/>
        <v>14</v>
      </c>
      <c r="G4278" t="str">
        <f ca="1">VLOOKUP(F4278,'Stock Details'!$A$2:$J$51,2,FALSE)</f>
        <v>Foods</v>
      </c>
      <c r="H4278" t="str">
        <f ca="1">VLOOKUP(F4278,'Stock Details'!$A$2:$J$51,3,FALSE)</f>
        <v>Kissan Mango Juice</v>
      </c>
      <c r="I4278" t="str">
        <f ca="1">VLOOKUP(F4278,'Stock Details'!$A$2:$J$51,7,FALSE)</f>
        <v>1-A</v>
      </c>
      <c r="J4278" t="str">
        <f t="shared" ca="1" si="530"/>
        <v>1_1-A</v>
      </c>
      <c r="K4278" t="str">
        <f ca="1">VLOOKUP(J4278,'Store-Salesman Details'!$C$2:$H$16,6,FALSE)</f>
        <v>Komal</v>
      </c>
      <c r="L4278">
        <f t="shared" ca="1" si="531"/>
        <v>3</v>
      </c>
      <c r="M4278">
        <f ca="1">VLOOKUP(F4278,'Stock Details'!$A$2:$J$51,5,FALSE)</f>
        <v>165</v>
      </c>
      <c r="N4278">
        <f t="shared" ca="1" si="532"/>
        <v>495</v>
      </c>
      <c r="O4278">
        <v>1</v>
      </c>
    </row>
    <row r="4279" spans="1:15" x14ac:dyDescent="0.25">
      <c r="A4279">
        <v>4278</v>
      </c>
      <c r="B4279" s="3">
        <v>45558</v>
      </c>
      <c r="C4279">
        <f t="shared" ca="1" si="533"/>
        <v>2</v>
      </c>
      <c r="D4279" t="str">
        <f ca="1">VLOOKUP(C4279,'Store-Salesman Details'!$A$2:$H$16,4,FALSE)</f>
        <v>East</v>
      </c>
      <c r="E4279" t="str">
        <f ca="1">VLOOKUP(C4279,'Store-Salesman Details'!$A$2:$H$16,5,FALSE)</f>
        <v>Ritesh Kumar</v>
      </c>
      <c r="F4279">
        <f t="shared" ca="1" si="536"/>
        <v>1</v>
      </c>
      <c r="G4279" t="str">
        <f ca="1">VLOOKUP(F4279,'Stock Details'!$A$2:$J$51,2,FALSE)</f>
        <v>Beverages</v>
      </c>
      <c r="H4279" t="str">
        <f ca="1">VLOOKUP(F4279,'Stock Details'!$A$2:$J$51,3,FALSE)</f>
        <v>Brooke Bond</v>
      </c>
      <c r="I4279" t="str">
        <f ca="1">VLOOKUP(F4279,'Stock Details'!$A$2:$J$51,7,FALSE)</f>
        <v>1-A</v>
      </c>
      <c r="J4279" t="str">
        <f t="shared" ca="1" si="530"/>
        <v>2_1-A</v>
      </c>
      <c r="K4279" t="str">
        <f ca="1">VLOOKUP(J4279,'Store-Salesman Details'!$C$2:$H$16,6,FALSE)</f>
        <v>Divesh</v>
      </c>
      <c r="L4279">
        <f t="shared" ca="1" si="531"/>
        <v>2</v>
      </c>
      <c r="M4279">
        <f ca="1">VLOOKUP(F4279,'Stock Details'!$A$2:$J$51,5,FALSE)</f>
        <v>45</v>
      </c>
      <c r="N4279">
        <f t="shared" ca="1" si="532"/>
        <v>90</v>
      </c>
      <c r="O4279">
        <v>1</v>
      </c>
    </row>
    <row r="4280" spans="1:15" x14ac:dyDescent="0.25">
      <c r="A4280">
        <v>4279</v>
      </c>
      <c r="B4280" s="3">
        <v>45558</v>
      </c>
      <c r="C4280">
        <f t="shared" ca="1" si="533"/>
        <v>1</v>
      </c>
      <c r="D4280" t="str">
        <f ca="1">VLOOKUP(C4280,'Store-Salesman Details'!$A$2:$H$16,4,FALSE)</f>
        <v>Central</v>
      </c>
      <c r="E4280" t="str">
        <f ca="1">VLOOKUP(C4280,'Store-Salesman Details'!$A$2:$H$16,5,FALSE)</f>
        <v>Tanu</v>
      </c>
      <c r="F4280">
        <f t="shared" ca="1" si="536"/>
        <v>6</v>
      </c>
      <c r="G4280" t="str">
        <f ca="1">VLOOKUP(F4280,'Stock Details'!$A$2:$J$51,2,FALSE)</f>
        <v>Beverages</v>
      </c>
      <c r="H4280" t="str">
        <f ca="1">VLOOKUP(F4280,'Stock Details'!$A$2:$J$51,3,FALSE)</f>
        <v>Nescafe - Coffee Gold</v>
      </c>
      <c r="I4280" t="str">
        <f ca="1">VLOOKUP(F4280,'Stock Details'!$A$2:$J$51,7,FALSE)</f>
        <v>1-A</v>
      </c>
      <c r="J4280" t="str">
        <f t="shared" ca="1" si="530"/>
        <v>1_1-A</v>
      </c>
      <c r="K4280" t="str">
        <f ca="1">VLOOKUP(J4280,'Store-Salesman Details'!$C$2:$H$16,6,FALSE)</f>
        <v>Komal</v>
      </c>
      <c r="L4280">
        <f t="shared" ca="1" si="531"/>
        <v>1</v>
      </c>
      <c r="M4280">
        <f ca="1">VLOOKUP(F4280,'Stock Details'!$A$2:$J$51,5,FALSE)</f>
        <v>100</v>
      </c>
      <c r="N4280">
        <f t="shared" ca="1" si="532"/>
        <v>100</v>
      </c>
      <c r="O4280">
        <v>1</v>
      </c>
    </row>
    <row r="4281" spans="1:15" x14ac:dyDescent="0.25">
      <c r="A4281">
        <v>4280</v>
      </c>
      <c r="B4281" s="3">
        <v>45558</v>
      </c>
      <c r="C4281">
        <f t="shared" ca="1" si="533"/>
        <v>1</v>
      </c>
      <c r="D4281" t="str">
        <f ca="1">VLOOKUP(C4281,'Store-Salesman Details'!$A$2:$H$16,4,FALSE)</f>
        <v>Central</v>
      </c>
      <c r="E4281" t="str">
        <f ca="1">VLOOKUP(C4281,'Store-Salesman Details'!$A$2:$H$16,5,FALSE)</f>
        <v>Tanu</v>
      </c>
      <c r="F4281">
        <f t="shared" ref="F4281:F4287" ca="1" si="537">RANDBETWEEN(26,46)</f>
        <v>32</v>
      </c>
      <c r="G4281" t="str">
        <f ca="1">VLOOKUP(F4281,'Stock Details'!$A$2:$J$51,2,FALSE)</f>
        <v>Personal Care</v>
      </c>
      <c r="H4281" t="str">
        <f ca="1">VLOOKUP(F4281,'Stock Details'!$A$2:$J$51,3,FALSE)</f>
        <v>Vaseline</v>
      </c>
      <c r="I4281" t="str">
        <f ca="1">VLOOKUP(F4281,'Stock Details'!$A$2:$J$51,7,FALSE)</f>
        <v>3-P</v>
      </c>
      <c r="J4281" t="str">
        <f t="shared" ca="1" si="530"/>
        <v>1_3-P</v>
      </c>
      <c r="K4281" t="str">
        <f ca="1">VLOOKUP(J4281,'Store-Salesman Details'!$C$2:$H$16,6,FALSE)</f>
        <v>Sohan</v>
      </c>
      <c r="L4281">
        <f t="shared" ca="1" si="531"/>
        <v>5</v>
      </c>
      <c r="M4281">
        <f ca="1">VLOOKUP(F4281,'Stock Details'!$A$2:$J$51,5,FALSE)</f>
        <v>10</v>
      </c>
      <c r="N4281">
        <f t="shared" ca="1" si="532"/>
        <v>50</v>
      </c>
      <c r="O4281">
        <v>1</v>
      </c>
    </row>
    <row r="4282" spans="1:15" x14ac:dyDescent="0.25">
      <c r="A4282">
        <v>4281</v>
      </c>
      <c r="B4282" s="3">
        <v>45558</v>
      </c>
      <c r="C4282">
        <f t="shared" ca="1" si="533"/>
        <v>1</v>
      </c>
      <c r="D4282" t="str">
        <f ca="1">VLOOKUP(C4282,'Store-Salesman Details'!$A$2:$H$16,4,FALSE)</f>
        <v>Central</v>
      </c>
      <c r="E4282" t="str">
        <f ca="1">VLOOKUP(C4282,'Store-Salesman Details'!$A$2:$H$16,5,FALSE)</f>
        <v>Tanu</v>
      </c>
      <c r="F4282">
        <f t="shared" ca="1" si="537"/>
        <v>40</v>
      </c>
      <c r="G4282" t="str">
        <f ca="1">VLOOKUP(F4282,'Stock Details'!$A$2:$J$51,2,FALSE)</f>
        <v>Personal Care</v>
      </c>
      <c r="H4282" t="str">
        <f ca="1">VLOOKUP(F4282,'Stock Details'!$A$2:$J$51,3,FALSE)</f>
        <v>7 'o' clock</v>
      </c>
      <c r="I4282" t="str">
        <f ca="1">VLOOKUP(F4282,'Stock Details'!$A$2:$J$51,7,FALSE)</f>
        <v>3-P</v>
      </c>
      <c r="J4282" t="str">
        <f t="shared" ca="1" si="530"/>
        <v>1_3-P</v>
      </c>
      <c r="K4282" t="str">
        <f ca="1">VLOOKUP(J4282,'Store-Salesman Details'!$C$2:$H$16,6,FALSE)</f>
        <v>Sohan</v>
      </c>
      <c r="L4282">
        <f t="shared" ca="1" si="531"/>
        <v>2</v>
      </c>
      <c r="M4282">
        <f ca="1">VLOOKUP(F4282,'Stock Details'!$A$2:$J$51,5,FALSE)</f>
        <v>68</v>
      </c>
      <c r="N4282">
        <f t="shared" ca="1" si="532"/>
        <v>136</v>
      </c>
      <c r="O4282">
        <v>1</v>
      </c>
    </row>
    <row r="4283" spans="1:15" x14ac:dyDescent="0.25">
      <c r="A4283">
        <v>4282</v>
      </c>
      <c r="B4283" s="3">
        <v>45558</v>
      </c>
      <c r="C4283">
        <f t="shared" ca="1" si="533"/>
        <v>4</v>
      </c>
      <c r="D4283" t="str">
        <f ca="1">VLOOKUP(C4283,'Store-Salesman Details'!$A$2:$H$16,4,FALSE)</f>
        <v>South</v>
      </c>
      <c r="E4283" t="str">
        <f ca="1">VLOOKUP(C4283,'Store-Salesman Details'!$A$2:$H$16,5,FALSE)</f>
        <v>Ayush</v>
      </c>
      <c r="F4283">
        <f t="shared" ca="1" si="537"/>
        <v>36</v>
      </c>
      <c r="G4283" t="str">
        <f ca="1">VLOOKUP(F4283,'Stock Details'!$A$2:$J$51,2,FALSE)</f>
        <v>Personal Care</v>
      </c>
      <c r="H4283" t="str">
        <f ca="1">VLOOKUP(F4283,'Stock Details'!$A$2:$J$51,3,FALSE)</f>
        <v>Pepsodent</v>
      </c>
      <c r="I4283" t="str">
        <f ca="1">VLOOKUP(F4283,'Stock Details'!$A$2:$J$51,7,FALSE)</f>
        <v>3-P</v>
      </c>
      <c r="J4283" t="str">
        <f t="shared" ca="1" si="530"/>
        <v>4_3-P</v>
      </c>
      <c r="K4283" t="str">
        <f ca="1">VLOOKUP(J4283,'Store-Salesman Details'!$C$2:$H$16,6,FALSE)</f>
        <v>Mohan</v>
      </c>
      <c r="L4283">
        <f t="shared" ca="1" si="531"/>
        <v>5</v>
      </c>
      <c r="M4283">
        <f ca="1">VLOOKUP(F4283,'Stock Details'!$A$2:$J$51,5,FALSE)</f>
        <v>104</v>
      </c>
      <c r="N4283">
        <f t="shared" ca="1" si="532"/>
        <v>520</v>
      </c>
      <c r="O4283">
        <v>1</v>
      </c>
    </row>
    <row r="4284" spans="1:15" x14ac:dyDescent="0.25">
      <c r="A4284">
        <v>4283</v>
      </c>
      <c r="B4284" s="3">
        <v>45558</v>
      </c>
      <c r="C4284">
        <f t="shared" ca="1" si="533"/>
        <v>5</v>
      </c>
      <c r="D4284" t="str">
        <f ca="1">VLOOKUP(C4284,'Store-Salesman Details'!$A$2:$H$16,4,FALSE)</f>
        <v>West</v>
      </c>
      <c r="E4284" t="str">
        <f ca="1">VLOOKUP(C4284,'Store-Salesman Details'!$A$2:$H$16,5,FALSE)</f>
        <v>Abhishek</v>
      </c>
      <c r="F4284">
        <f t="shared" ca="1" si="537"/>
        <v>45</v>
      </c>
      <c r="G4284" t="str">
        <f ca="1">VLOOKUP(F4284,'Stock Details'!$A$2:$J$51,2,FALSE)</f>
        <v>Personal Care</v>
      </c>
      <c r="H4284" t="str">
        <f ca="1">VLOOKUP(F4284,'Stock Details'!$A$2:$J$51,3,FALSE)</f>
        <v>Pampers Baby Napkins</v>
      </c>
      <c r="I4284" t="str">
        <f ca="1">VLOOKUP(F4284,'Stock Details'!$A$2:$J$51,7,FALSE)</f>
        <v>3-P</v>
      </c>
      <c r="J4284" t="str">
        <f t="shared" ca="1" si="530"/>
        <v>5_3-P</v>
      </c>
      <c r="K4284" t="str">
        <f ca="1">VLOOKUP(J4284,'Store-Salesman Details'!$C$2:$H$16,6,FALSE)</f>
        <v>Kritika</v>
      </c>
      <c r="L4284">
        <f t="shared" ca="1" si="531"/>
        <v>1</v>
      </c>
      <c r="M4284">
        <f ca="1">VLOOKUP(F4284,'Stock Details'!$A$2:$J$51,5,FALSE)</f>
        <v>128</v>
      </c>
      <c r="N4284">
        <f t="shared" ca="1" si="532"/>
        <v>128</v>
      </c>
      <c r="O4284">
        <v>1</v>
      </c>
    </row>
    <row r="4285" spans="1:15" x14ac:dyDescent="0.25">
      <c r="A4285">
        <v>4284</v>
      </c>
      <c r="B4285" s="3">
        <v>45558</v>
      </c>
      <c r="C4285">
        <f t="shared" ca="1" si="533"/>
        <v>5</v>
      </c>
      <c r="D4285" t="str">
        <f ca="1">VLOOKUP(C4285,'Store-Salesman Details'!$A$2:$H$16,4,FALSE)</f>
        <v>West</v>
      </c>
      <c r="E4285" t="str">
        <f ca="1">VLOOKUP(C4285,'Store-Salesman Details'!$A$2:$H$16,5,FALSE)</f>
        <v>Abhishek</v>
      </c>
      <c r="F4285">
        <f t="shared" ca="1" si="537"/>
        <v>28</v>
      </c>
      <c r="G4285" t="str">
        <f ca="1">VLOOKUP(F4285,'Stock Details'!$A$2:$J$51,2,FALSE)</f>
        <v>Personal Care</v>
      </c>
      <c r="H4285" t="str">
        <f ca="1">VLOOKUP(F4285,'Stock Details'!$A$2:$J$51,3,FALSE)</f>
        <v>Pears</v>
      </c>
      <c r="I4285" t="str">
        <f ca="1">VLOOKUP(F4285,'Stock Details'!$A$2:$J$51,7,FALSE)</f>
        <v>3-P</v>
      </c>
      <c r="J4285" t="str">
        <f t="shared" ca="1" si="530"/>
        <v>5_3-P</v>
      </c>
      <c r="K4285" t="str">
        <f ca="1">VLOOKUP(J4285,'Store-Salesman Details'!$C$2:$H$16,6,FALSE)</f>
        <v>Kritika</v>
      </c>
      <c r="L4285">
        <f t="shared" ca="1" si="531"/>
        <v>3</v>
      </c>
      <c r="M4285">
        <f ca="1">VLOOKUP(F4285,'Stock Details'!$A$2:$J$51,5,FALSE)</f>
        <v>48</v>
      </c>
      <c r="N4285">
        <f t="shared" ca="1" si="532"/>
        <v>144</v>
      </c>
      <c r="O4285">
        <v>1</v>
      </c>
    </row>
    <row r="4286" spans="1:15" x14ac:dyDescent="0.25">
      <c r="A4286">
        <v>4285</v>
      </c>
      <c r="B4286" s="3">
        <v>45558</v>
      </c>
      <c r="C4286">
        <f t="shared" ca="1" si="533"/>
        <v>3</v>
      </c>
      <c r="D4286" t="str">
        <f ca="1">VLOOKUP(C4286,'Store-Salesman Details'!$A$2:$H$16,4,FALSE)</f>
        <v>North</v>
      </c>
      <c r="E4286" t="str">
        <f ca="1">VLOOKUP(C4286,'Store-Salesman Details'!$A$2:$H$16,5,FALSE)</f>
        <v>Karan</v>
      </c>
      <c r="F4286">
        <f t="shared" ca="1" si="537"/>
        <v>29</v>
      </c>
      <c r="G4286" t="str">
        <f ca="1">VLOOKUP(F4286,'Stock Details'!$A$2:$J$51,2,FALSE)</f>
        <v>Personal Care</v>
      </c>
      <c r="H4286" t="str">
        <f ca="1">VLOOKUP(F4286,'Stock Details'!$A$2:$J$51,3,FALSE)</f>
        <v>Lifebuoy</v>
      </c>
      <c r="I4286" t="str">
        <f ca="1">VLOOKUP(F4286,'Stock Details'!$A$2:$J$51,7,FALSE)</f>
        <v>3-P</v>
      </c>
      <c r="J4286" t="str">
        <f t="shared" ca="1" si="530"/>
        <v>3_3-P</v>
      </c>
      <c r="K4286" t="str">
        <f ca="1">VLOOKUP(J4286,'Store-Salesman Details'!$C$2:$H$16,6,FALSE)</f>
        <v>Rajat</v>
      </c>
      <c r="L4286">
        <f t="shared" ca="1" si="531"/>
        <v>1</v>
      </c>
      <c r="M4286">
        <f ca="1">VLOOKUP(F4286,'Stock Details'!$A$2:$J$51,5,FALSE)</f>
        <v>10</v>
      </c>
      <c r="N4286">
        <f t="shared" ca="1" si="532"/>
        <v>10</v>
      </c>
      <c r="O4286">
        <v>1</v>
      </c>
    </row>
    <row r="4287" spans="1:15" x14ac:dyDescent="0.25">
      <c r="A4287">
        <v>4286</v>
      </c>
      <c r="B4287" s="3">
        <v>45558</v>
      </c>
      <c r="C4287">
        <f t="shared" ca="1" si="533"/>
        <v>2</v>
      </c>
      <c r="D4287" t="str">
        <f ca="1">VLOOKUP(C4287,'Store-Salesman Details'!$A$2:$H$16,4,FALSE)</f>
        <v>East</v>
      </c>
      <c r="E4287" t="str">
        <f ca="1">VLOOKUP(C4287,'Store-Salesman Details'!$A$2:$H$16,5,FALSE)</f>
        <v>Ritesh Kumar</v>
      </c>
      <c r="F4287">
        <f t="shared" ca="1" si="537"/>
        <v>36</v>
      </c>
      <c r="G4287" t="str">
        <f ca="1">VLOOKUP(F4287,'Stock Details'!$A$2:$J$51,2,FALSE)</f>
        <v>Personal Care</v>
      </c>
      <c r="H4287" t="str">
        <f ca="1">VLOOKUP(F4287,'Stock Details'!$A$2:$J$51,3,FALSE)</f>
        <v>Pepsodent</v>
      </c>
      <c r="I4287" t="str">
        <f ca="1">VLOOKUP(F4287,'Stock Details'!$A$2:$J$51,7,FALSE)</f>
        <v>3-P</v>
      </c>
      <c r="J4287" t="str">
        <f t="shared" ca="1" si="530"/>
        <v>2_3-P</v>
      </c>
      <c r="K4287" t="str">
        <f ca="1">VLOOKUP(J4287,'Store-Salesman Details'!$C$2:$H$16,6,FALSE)</f>
        <v>Sneha</v>
      </c>
      <c r="L4287">
        <f t="shared" ca="1" si="531"/>
        <v>3</v>
      </c>
      <c r="M4287">
        <f ca="1">VLOOKUP(F4287,'Stock Details'!$A$2:$J$51,5,FALSE)</f>
        <v>104</v>
      </c>
      <c r="N4287">
        <f t="shared" ca="1" si="532"/>
        <v>312</v>
      </c>
      <c r="O4287">
        <v>1</v>
      </c>
    </row>
    <row r="4288" spans="1:15" x14ac:dyDescent="0.25">
      <c r="A4288">
        <v>4287</v>
      </c>
      <c r="B4288" s="3">
        <v>45558</v>
      </c>
      <c r="C4288">
        <f t="shared" ca="1" si="533"/>
        <v>4</v>
      </c>
      <c r="D4288" t="str">
        <f ca="1">VLOOKUP(C4288,'Store-Salesman Details'!$A$2:$H$16,4,FALSE)</f>
        <v>South</v>
      </c>
      <c r="E4288" t="str">
        <f ca="1">VLOOKUP(C4288,'Store-Salesman Details'!$A$2:$H$16,5,FALSE)</f>
        <v>Ayush</v>
      </c>
      <c r="F4288">
        <f ca="1">RANDBETWEEN(21,25)</f>
        <v>25</v>
      </c>
      <c r="G4288" t="str">
        <f ca="1">VLOOKUP(F4288,'Stock Details'!$A$2:$J$51,2,FALSE)</f>
        <v>Laundry</v>
      </c>
      <c r="H4288" t="str">
        <f ca="1">VLOOKUP(F4288,'Stock Details'!$A$2:$J$51,3,FALSE)</f>
        <v>Ariel</v>
      </c>
      <c r="I4288" t="str">
        <f ca="1">VLOOKUP(F4288,'Stock Details'!$A$2:$J$51,7,FALSE)</f>
        <v>2-W</v>
      </c>
      <c r="J4288" t="str">
        <f t="shared" ca="1" si="530"/>
        <v>4_2-W</v>
      </c>
      <c r="K4288" t="str">
        <f ca="1">VLOOKUP(J4288,'Store-Salesman Details'!$C$2:$H$16,6,FALSE)</f>
        <v>Saloni</v>
      </c>
      <c r="L4288">
        <f t="shared" ca="1" si="531"/>
        <v>1</v>
      </c>
      <c r="M4288">
        <f ca="1">VLOOKUP(F4288,'Stock Details'!$A$2:$J$51,5,FALSE)</f>
        <v>10</v>
      </c>
      <c r="N4288">
        <f t="shared" ca="1" si="532"/>
        <v>10</v>
      </c>
      <c r="O4288">
        <v>1</v>
      </c>
    </row>
    <row r="4289" spans="1:15" x14ac:dyDescent="0.25">
      <c r="A4289">
        <v>4288</v>
      </c>
      <c r="B4289" s="3">
        <v>45558</v>
      </c>
      <c r="C4289">
        <f t="shared" ca="1" si="533"/>
        <v>3</v>
      </c>
      <c r="D4289" t="str">
        <f ca="1">VLOOKUP(C4289,'Store-Salesman Details'!$A$2:$H$16,4,FALSE)</f>
        <v>North</v>
      </c>
      <c r="E4289" t="str">
        <f ca="1">VLOOKUP(C4289,'Store-Salesman Details'!$A$2:$H$16,5,FALSE)</f>
        <v>Karan</v>
      </c>
      <c r="F4289">
        <f ca="1">RANDBETWEEN(21,25)</f>
        <v>23</v>
      </c>
      <c r="G4289" t="str">
        <f ca="1">VLOOKUP(F4289,'Stock Details'!$A$2:$J$51,2,FALSE)</f>
        <v>Laundry</v>
      </c>
      <c r="H4289" t="str">
        <f ca="1">VLOOKUP(F4289,'Stock Details'!$A$2:$J$51,3,FALSE)</f>
        <v>Wheel</v>
      </c>
      <c r="I4289" t="str">
        <f ca="1">VLOOKUP(F4289,'Stock Details'!$A$2:$J$51,7,FALSE)</f>
        <v>2-W</v>
      </c>
      <c r="J4289" t="str">
        <f t="shared" ca="1" si="530"/>
        <v>3_2-W</v>
      </c>
      <c r="K4289" t="str">
        <f ca="1">VLOOKUP(J4289,'Store-Salesman Details'!$C$2:$H$16,6,FALSE)</f>
        <v>Sonam</v>
      </c>
      <c r="L4289">
        <f t="shared" ca="1" si="531"/>
        <v>4</v>
      </c>
      <c r="M4289">
        <f ca="1">VLOOKUP(F4289,'Stock Details'!$A$2:$J$51,5,FALSE)</f>
        <v>10</v>
      </c>
      <c r="N4289">
        <f t="shared" ca="1" si="532"/>
        <v>40</v>
      </c>
      <c r="O4289">
        <v>1</v>
      </c>
    </row>
    <row r="4290" spans="1:15" x14ac:dyDescent="0.25">
      <c r="A4290">
        <v>4289</v>
      </c>
      <c r="B4290" s="3">
        <v>45558</v>
      </c>
      <c r="C4290">
        <f t="shared" ca="1" si="533"/>
        <v>2</v>
      </c>
      <c r="D4290" t="str">
        <f ca="1">VLOOKUP(C4290,'Store-Salesman Details'!$A$2:$H$16,4,FALSE)</f>
        <v>East</v>
      </c>
      <c r="E4290" t="str">
        <f ca="1">VLOOKUP(C4290,'Store-Salesman Details'!$A$2:$H$16,5,FALSE)</f>
        <v>Ritesh Kumar</v>
      </c>
      <c r="F4290">
        <f ca="1">RANDBETWEEN(21,25)</f>
        <v>21</v>
      </c>
      <c r="G4290" t="str">
        <f ca="1">VLOOKUP(F4290,'Stock Details'!$A$2:$J$51,2,FALSE)</f>
        <v>Laundry</v>
      </c>
      <c r="H4290" t="str">
        <f ca="1">VLOOKUP(F4290,'Stock Details'!$A$2:$J$51,3,FALSE)</f>
        <v>Surf Excel</v>
      </c>
      <c r="I4290" t="str">
        <f ca="1">VLOOKUP(F4290,'Stock Details'!$A$2:$J$51,7,FALSE)</f>
        <v>2-W</v>
      </c>
      <c r="J4290" t="str">
        <f t="shared" ref="J4290:J4353" ca="1" si="538">CONCATENATE(C4290,"_",I4290)</f>
        <v>2_2-W</v>
      </c>
      <c r="K4290" t="str">
        <f ca="1">VLOOKUP(J4290,'Store-Salesman Details'!$C$2:$H$16,6,FALSE)</f>
        <v>Sunaina</v>
      </c>
      <c r="L4290">
        <f t="shared" ref="L4290:L4353" ca="1" si="539">RANDBETWEEN(1,5)</f>
        <v>1</v>
      </c>
      <c r="M4290">
        <f ca="1">VLOOKUP(F4290,'Stock Details'!$A$2:$J$51,5,FALSE)</f>
        <v>10</v>
      </c>
      <c r="N4290">
        <f t="shared" ref="N4290:N4353" ca="1" si="540">L4290*M4290</f>
        <v>10</v>
      </c>
      <c r="O4290">
        <v>1</v>
      </c>
    </row>
    <row r="4291" spans="1:15" x14ac:dyDescent="0.25">
      <c r="A4291">
        <v>4290</v>
      </c>
      <c r="B4291" s="3">
        <v>45558</v>
      </c>
      <c r="C4291">
        <f t="shared" ca="1" si="533"/>
        <v>2</v>
      </c>
      <c r="D4291" t="str">
        <f ca="1">VLOOKUP(C4291,'Store-Salesman Details'!$A$2:$H$16,4,FALSE)</f>
        <v>East</v>
      </c>
      <c r="E4291" t="str">
        <f ca="1">VLOOKUP(C4291,'Store-Salesman Details'!$A$2:$H$16,5,FALSE)</f>
        <v>Ritesh Kumar</v>
      </c>
      <c r="F4291">
        <f ca="1">RANDBETWEEN(21,25)</f>
        <v>24</v>
      </c>
      <c r="G4291" t="str">
        <f ca="1">VLOOKUP(F4291,'Stock Details'!$A$2:$J$51,2,FALSE)</f>
        <v>Laundry</v>
      </c>
      <c r="H4291" t="str">
        <f ca="1">VLOOKUP(F4291,'Stock Details'!$A$2:$J$51,3,FALSE)</f>
        <v>Tide</v>
      </c>
      <c r="I4291" t="str">
        <f ca="1">VLOOKUP(F4291,'Stock Details'!$A$2:$J$51,7,FALSE)</f>
        <v>2-W</v>
      </c>
      <c r="J4291" t="str">
        <f t="shared" ca="1" si="538"/>
        <v>2_2-W</v>
      </c>
      <c r="K4291" t="str">
        <f ca="1">VLOOKUP(J4291,'Store-Salesman Details'!$C$2:$H$16,6,FALSE)</f>
        <v>Sunaina</v>
      </c>
      <c r="L4291">
        <f t="shared" ca="1" si="539"/>
        <v>3</v>
      </c>
      <c r="M4291">
        <f ca="1">VLOOKUP(F4291,'Stock Details'!$A$2:$J$51,5,FALSE)</f>
        <v>10</v>
      </c>
      <c r="N4291">
        <f t="shared" ca="1" si="540"/>
        <v>30</v>
      </c>
      <c r="O4291">
        <v>1</v>
      </c>
    </row>
    <row r="4292" spans="1:15" x14ac:dyDescent="0.25">
      <c r="A4292">
        <v>4291</v>
      </c>
      <c r="B4292" s="3">
        <v>45558</v>
      </c>
      <c r="C4292">
        <f t="shared" ca="1" si="533"/>
        <v>4</v>
      </c>
      <c r="D4292" t="str">
        <f ca="1">VLOOKUP(C4292,'Store-Salesman Details'!$A$2:$H$16,4,FALSE)</f>
        <v>South</v>
      </c>
      <c r="E4292" t="str">
        <f ca="1">VLOOKUP(C4292,'Store-Salesman Details'!$A$2:$H$16,5,FALSE)</f>
        <v>Ayush</v>
      </c>
      <c r="F4292">
        <f ca="1">RANDBETWEEN(21,25)</f>
        <v>25</v>
      </c>
      <c r="G4292" t="str">
        <f ca="1">VLOOKUP(F4292,'Stock Details'!$A$2:$J$51,2,FALSE)</f>
        <v>Laundry</v>
      </c>
      <c r="H4292" t="str">
        <f ca="1">VLOOKUP(F4292,'Stock Details'!$A$2:$J$51,3,FALSE)</f>
        <v>Ariel</v>
      </c>
      <c r="I4292" t="str">
        <f ca="1">VLOOKUP(F4292,'Stock Details'!$A$2:$J$51,7,FALSE)</f>
        <v>2-W</v>
      </c>
      <c r="J4292" t="str">
        <f t="shared" ca="1" si="538"/>
        <v>4_2-W</v>
      </c>
      <c r="K4292" t="str">
        <f ca="1">VLOOKUP(J4292,'Store-Salesman Details'!$C$2:$H$16,6,FALSE)</f>
        <v>Saloni</v>
      </c>
      <c r="L4292">
        <f t="shared" ca="1" si="539"/>
        <v>5</v>
      </c>
      <c r="M4292">
        <f ca="1">VLOOKUP(F4292,'Stock Details'!$A$2:$J$51,5,FALSE)</f>
        <v>10</v>
      </c>
      <c r="N4292">
        <f t="shared" ca="1" si="540"/>
        <v>50</v>
      </c>
      <c r="O4292">
        <v>1</v>
      </c>
    </row>
    <row r="4293" spans="1:15" x14ac:dyDescent="0.25">
      <c r="A4293">
        <v>4292</v>
      </c>
      <c r="B4293" s="3">
        <v>45558</v>
      </c>
      <c r="C4293">
        <f t="shared" ca="1" si="533"/>
        <v>4</v>
      </c>
      <c r="D4293" t="str">
        <f ca="1">VLOOKUP(C4293,'Store-Salesman Details'!$A$2:$H$16,4,FALSE)</f>
        <v>South</v>
      </c>
      <c r="E4293" t="str">
        <f ca="1">VLOOKUP(C4293,'Store-Salesman Details'!$A$2:$H$16,5,FALSE)</f>
        <v>Ayush</v>
      </c>
      <c r="F4293">
        <f t="shared" ref="F4293:F4303" ca="1" si="541">RANDBETWEEN(1,20)</f>
        <v>6</v>
      </c>
      <c r="G4293" t="str">
        <f ca="1">VLOOKUP(F4293,'Stock Details'!$A$2:$J$51,2,FALSE)</f>
        <v>Beverages</v>
      </c>
      <c r="H4293" t="str">
        <f ca="1">VLOOKUP(F4293,'Stock Details'!$A$2:$J$51,3,FALSE)</f>
        <v>Nescafe - Coffee Gold</v>
      </c>
      <c r="I4293" t="str">
        <f ca="1">VLOOKUP(F4293,'Stock Details'!$A$2:$J$51,7,FALSE)</f>
        <v>1-A</v>
      </c>
      <c r="J4293" t="str">
        <f t="shared" ca="1" si="538"/>
        <v>4_1-A</v>
      </c>
      <c r="K4293" t="str">
        <f ca="1">VLOOKUP(J4293,'Store-Salesman Details'!$C$2:$H$16,6,FALSE)</f>
        <v>Divya</v>
      </c>
      <c r="L4293">
        <f t="shared" ca="1" si="539"/>
        <v>1</v>
      </c>
      <c r="M4293">
        <f ca="1">VLOOKUP(F4293,'Stock Details'!$A$2:$J$51,5,FALSE)</f>
        <v>100</v>
      </c>
      <c r="N4293">
        <f t="shared" ca="1" si="540"/>
        <v>100</v>
      </c>
      <c r="O4293">
        <v>1</v>
      </c>
    </row>
    <row r="4294" spans="1:15" x14ac:dyDescent="0.25">
      <c r="A4294">
        <v>4293</v>
      </c>
      <c r="B4294" s="3">
        <v>45558</v>
      </c>
      <c r="C4294">
        <f t="shared" ca="1" si="533"/>
        <v>4</v>
      </c>
      <c r="D4294" t="str">
        <f ca="1">VLOOKUP(C4294,'Store-Salesman Details'!$A$2:$H$16,4,FALSE)</f>
        <v>South</v>
      </c>
      <c r="E4294" t="str">
        <f ca="1">VLOOKUP(C4294,'Store-Salesman Details'!$A$2:$H$16,5,FALSE)</f>
        <v>Ayush</v>
      </c>
      <c r="F4294">
        <f t="shared" ca="1" si="541"/>
        <v>9</v>
      </c>
      <c r="G4294" t="str">
        <f ca="1">VLOOKUP(F4294,'Stock Details'!$A$2:$J$51,2,FALSE)</f>
        <v>Disinfectant</v>
      </c>
      <c r="H4294" t="str">
        <f ca="1">VLOOKUP(F4294,'Stock Details'!$A$2:$J$51,3,FALSE)</f>
        <v>Domex</v>
      </c>
      <c r="I4294" t="str">
        <f ca="1">VLOOKUP(F4294,'Stock Details'!$A$2:$J$51,7,FALSE)</f>
        <v>1-A</v>
      </c>
      <c r="J4294" t="str">
        <f t="shared" ca="1" si="538"/>
        <v>4_1-A</v>
      </c>
      <c r="K4294" t="str">
        <f ca="1">VLOOKUP(J4294,'Store-Salesman Details'!$C$2:$H$16,6,FALSE)</f>
        <v>Divya</v>
      </c>
      <c r="L4294">
        <f t="shared" ca="1" si="539"/>
        <v>5</v>
      </c>
      <c r="M4294">
        <f ca="1">VLOOKUP(F4294,'Stock Details'!$A$2:$J$51,5,FALSE)</f>
        <v>92</v>
      </c>
      <c r="N4294">
        <f t="shared" ca="1" si="540"/>
        <v>460</v>
      </c>
      <c r="O4294">
        <v>1</v>
      </c>
    </row>
    <row r="4295" spans="1:15" x14ac:dyDescent="0.25">
      <c r="A4295">
        <v>4294</v>
      </c>
      <c r="B4295" s="3">
        <v>45558</v>
      </c>
      <c r="C4295">
        <f t="shared" ca="1" si="533"/>
        <v>2</v>
      </c>
      <c r="D4295" t="str">
        <f ca="1">VLOOKUP(C4295,'Store-Salesman Details'!$A$2:$H$16,4,FALSE)</f>
        <v>East</v>
      </c>
      <c r="E4295" t="str">
        <f ca="1">VLOOKUP(C4295,'Store-Salesman Details'!$A$2:$H$16,5,FALSE)</f>
        <v>Ritesh Kumar</v>
      </c>
      <c r="F4295">
        <f t="shared" ca="1" si="541"/>
        <v>1</v>
      </c>
      <c r="G4295" t="str">
        <f ca="1">VLOOKUP(F4295,'Stock Details'!$A$2:$J$51,2,FALSE)</f>
        <v>Beverages</v>
      </c>
      <c r="H4295" t="str">
        <f ca="1">VLOOKUP(F4295,'Stock Details'!$A$2:$J$51,3,FALSE)</f>
        <v>Brooke Bond</v>
      </c>
      <c r="I4295" t="str">
        <f ca="1">VLOOKUP(F4295,'Stock Details'!$A$2:$J$51,7,FALSE)</f>
        <v>1-A</v>
      </c>
      <c r="J4295" t="str">
        <f t="shared" ca="1" si="538"/>
        <v>2_1-A</v>
      </c>
      <c r="K4295" t="str">
        <f ca="1">VLOOKUP(J4295,'Store-Salesman Details'!$C$2:$H$16,6,FALSE)</f>
        <v>Divesh</v>
      </c>
      <c r="L4295">
        <f t="shared" ca="1" si="539"/>
        <v>2</v>
      </c>
      <c r="M4295">
        <f ca="1">VLOOKUP(F4295,'Stock Details'!$A$2:$J$51,5,FALSE)</f>
        <v>45</v>
      </c>
      <c r="N4295">
        <f t="shared" ca="1" si="540"/>
        <v>90</v>
      </c>
      <c r="O4295">
        <v>1</v>
      </c>
    </row>
    <row r="4296" spans="1:15" x14ac:dyDescent="0.25">
      <c r="A4296">
        <v>4295</v>
      </c>
      <c r="B4296" s="3">
        <v>45558</v>
      </c>
      <c r="C4296">
        <f t="shared" ca="1" si="533"/>
        <v>1</v>
      </c>
      <c r="D4296" t="str">
        <f ca="1">VLOOKUP(C4296,'Store-Salesman Details'!$A$2:$H$16,4,FALSE)</f>
        <v>Central</v>
      </c>
      <c r="E4296" t="str">
        <f ca="1">VLOOKUP(C4296,'Store-Salesman Details'!$A$2:$H$16,5,FALSE)</f>
        <v>Tanu</v>
      </c>
      <c r="F4296">
        <f t="shared" ca="1" si="541"/>
        <v>20</v>
      </c>
      <c r="G4296" t="str">
        <f ca="1">VLOOKUP(F4296,'Stock Details'!$A$2:$J$51,2,FALSE)</f>
        <v>Ice Cream</v>
      </c>
      <c r="H4296" t="str">
        <f ca="1">VLOOKUP(F4296,'Stock Details'!$A$2:$J$51,3,FALSE)</f>
        <v>Kwality Wall's - Strawberry</v>
      </c>
      <c r="I4296" t="str">
        <f ca="1">VLOOKUP(F4296,'Stock Details'!$A$2:$J$51,7,FALSE)</f>
        <v>1-A</v>
      </c>
      <c r="J4296" t="str">
        <f t="shared" ca="1" si="538"/>
        <v>1_1-A</v>
      </c>
      <c r="K4296" t="str">
        <f ca="1">VLOOKUP(J4296,'Store-Salesman Details'!$C$2:$H$16,6,FALSE)</f>
        <v>Komal</v>
      </c>
      <c r="L4296">
        <f t="shared" ca="1" si="539"/>
        <v>2</v>
      </c>
      <c r="M4296">
        <f ca="1">VLOOKUP(F4296,'Stock Details'!$A$2:$J$51,5,FALSE)</f>
        <v>140</v>
      </c>
      <c r="N4296">
        <f t="shared" ca="1" si="540"/>
        <v>280</v>
      </c>
      <c r="O4296">
        <v>1</v>
      </c>
    </row>
    <row r="4297" spans="1:15" x14ac:dyDescent="0.25">
      <c r="A4297">
        <v>4296</v>
      </c>
      <c r="B4297" s="3">
        <v>45558</v>
      </c>
      <c r="C4297">
        <f t="shared" ca="1" si="533"/>
        <v>4</v>
      </c>
      <c r="D4297" t="str">
        <f ca="1">VLOOKUP(C4297,'Store-Salesman Details'!$A$2:$H$16,4,FALSE)</f>
        <v>South</v>
      </c>
      <c r="E4297" t="str">
        <f ca="1">VLOOKUP(C4297,'Store-Salesman Details'!$A$2:$H$16,5,FALSE)</f>
        <v>Ayush</v>
      </c>
      <c r="F4297">
        <f t="shared" ca="1" si="541"/>
        <v>4</v>
      </c>
      <c r="G4297" t="str">
        <f ca="1">VLOOKUP(F4297,'Stock Details'!$A$2:$J$51,2,FALSE)</f>
        <v>Beverages</v>
      </c>
      <c r="H4297" t="str">
        <f ca="1">VLOOKUP(F4297,'Stock Details'!$A$2:$J$51,3,FALSE)</f>
        <v>Bru</v>
      </c>
      <c r="I4297" t="str">
        <f ca="1">VLOOKUP(F4297,'Stock Details'!$A$2:$J$51,7,FALSE)</f>
        <v>1-A</v>
      </c>
      <c r="J4297" t="str">
        <f t="shared" ca="1" si="538"/>
        <v>4_1-A</v>
      </c>
      <c r="K4297" t="str">
        <f ca="1">VLOOKUP(J4297,'Store-Salesman Details'!$C$2:$H$16,6,FALSE)</f>
        <v>Divya</v>
      </c>
      <c r="L4297">
        <f t="shared" ca="1" si="539"/>
        <v>2</v>
      </c>
      <c r="M4297">
        <f ca="1">VLOOKUP(F4297,'Stock Details'!$A$2:$J$51,5,FALSE)</f>
        <v>45</v>
      </c>
      <c r="N4297">
        <f t="shared" ca="1" si="540"/>
        <v>90</v>
      </c>
      <c r="O4297">
        <v>1</v>
      </c>
    </row>
    <row r="4298" spans="1:15" x14ac:dyDescent="0.25">
      <c r="A4298">
        <v>4297</v>
      </c>
      <c r="B4298" s="3">
        <v>45558</v>
      </c>
      <c r="C4298">
        <f t="shared" ca="1" si="533"/>
        <v>2</v>
      </c>
      <c r="D4298" t="str">
        <f ca="1">VLOOKUP(C4298,'Store-Salesman Details'!$A$2:$H$16,4,FALSE)</f>
        <v>East</v>
      </c>
      <c r="E4298" t="str">
        <f ca="1">VLOOKUP(C4298,'Store-Salesman Details'!$A$2:$H$16,5,FALSE)</f>
        <v>Ritesh Kumar</v>
      </c>
      <c r="F4298">
        <f t="shared" ca="1" si="541"/>
        <v>1</v>
      </c>
      <c r="G4298" t="str">
        <f ca="1">VLOOKUP(F4298,'Stock Details'!$A$2:$J$51,2,FALSE)</f>
        <v>Beverages</v>
      </c>
      <c r="H4298" t="str">
        <f ca="1">VLOOKUP(F4298,'Stock Details'!$A$2:$J$51,3,FALSE)</f>
        <v>Brooke Bond</v>
      </c>
      <c r="I4298" t="str">
        <f ca="1">VLOOKUP(F4298,'Stock Details'!$A$2:$J$51,7,FALSE)</f>
        <v>1-A</v>
      </c>
      <c r="J4298" t="str">
        <f t="shared" ca="1" si="538"/>
        <v>2_1-A</v>
      </c>
      <c r="K4298" t="str">
        <f ca="1">VLOOKUP(J4298,'Store-Salesman Details'!$C$2:$H$16,6,FALSE)</f>
        <v>Divesh</v>
      </c>
      <c r="L4298">
        <f t="shared" ca="1" si="539"/>
        <v>3</v>
      </c>
      <c r="M4298">
        <f ca="1">VLOOKUP(F4298,'Stock Details'!$A$2:$J$51,5,FALSE)</f>
        <v>45</v>
      </c>
      <c r="N4298">
        <f t="shared" ca="1" si="540"/>
        <v>135</v>
      </c>
      <c r="O4298">
        <v>1</v>
      </c>
    </row>
    <row r="4299" spans="1:15" x14ac:dyDescent="0.25">
      <c r="A4299">
        <v>4298</v>
      </c>
      <c r="B4299" s="3">
        <v>45558</v>
      </c>
      <c r="C4299">
        <f t="shared" ca="1" si="533"/>
        <v>5</v>
      </c>
      <c r="D4299" t="str">
        <f ca="1">VLOOKUP(C4299,'Store-Salesman Details'!$A$2:$H$16,4,FALSE)</f>
        <v>West</v>
      </c>
      <c r="E4299" t="str">
        <f ca="1">VLOOKUP(C4299,'Store-Salesman Details'!$A$2:$H$16,5,FALSE)</f>
        <v>Abhishek</v>
      </c>
      <c r="F4299">
        <f t="shared" ca="1" si="541"/>
        <v>7</v>
      </c>
      <c r="G4299" t="str">
        <f ca="1">VLOOKUP(F4299,'Stock Details'!$A$2:$J$51,2,FALSE)</f>
        <v>Beverages</v>
      </c>
      <c r="H4299" t="str">
        <f ca="1">VLOOKUP(F4299,'Stock Details'!$A$2:$J$51,3,FALSE)</f>
        <v>Nescafe - Coffee Instant</v>
      </c>
      <c r="I4299" t="str">
        <f ca="1">VLOOKUP(F4299,'Stock Details'!$A$2:$J$51,7,FALSE)</f>
        <v>1-A</v>
      </c>
      <c r="J4299" t="str">
        <f t="shared" ca="1" si="538"/>
        <v>5_1-A</v>
      </c>
      <c r="K4299" t="str">
        <f ca="1">VLOOKUP(J4299,'Store-Salesman Details'!$C$2:$H$16,6,FALSE)</f>
        <v>Ramesh</v>
      </c>
      <c r="L4299">
        <f t="shared" ca="1" si="539"/>
        <v>1</v>
      </c>
      <c r="M4299">
        <f ca="1">VLOOKUP(F4299,'Stock Details'!$A$2:$J$51,5,FALSE)</f>
        <v>50</v>
      </c>
      <c r="N4299">
        <f t="shared" ca="1" si="540"/>
        <v>50</v>
      </c>
      <c r="O4299">
        <v>1</v>
      </c>
    </row>
    <row r="4300" spans="1:15" x14ac:dyDescent="0.25">
      <c r="A4300">
        <v>4299</v>
      </c>
      <c r="B4300" s="3">
        <v>45558</v>
      </c>
      <c r="C4300">
        <f t="shared" ca="1" si="533"/>
        <v>1</v>
      </c>
      <c r="D4300" t="str">
        <f ca="1">VLOOKUP(C4300,'Store-Salesman Details'!$A$2:$H$16,4,FALSE)</f>
        <v>Central</v>
      </c>
      <c r="E4300" t="str">
        <f ca="1">VLOOKUP(C4300,'Store-Salesman Details'!$A$2:$H$16,5,FALSE)</f>
        <v>Tanu</v>
      </c>
      <c r="F4300">
        <f t="shared" ca="1" si="541"/>
        <v>6</v>
      </c>
      <c r="G4300" t="str">
        <f ca="1">VLOOKUP(F4300,'Stock Details'!$A$2:$J$51,2,FALSE)</f>
        <v>Beverages</v>
      </c>
      <c r="H4300" t="str">
        <f ca="1">VLOOKUP(F4300,'Stock Details'!$A$2:$J$51,3,FALSE)</f>
        <v>Nescafe - Coffee Gold</v>
      </c>
      <c r="I4300" t="str">
        <f ca="1">VLOOKUP(F4300,'Stock Details'!$A$2:$J$51,7,FALSE)</f>
        <v>1-A</v>
      </c>
      <c r="J4300" t="str">
        <f t="shared" ca="1" si="538"/>
        <v>1_1-A</v>
      </c>
      <c r="K4300" t="str">
        <f ca="1">VLOOKUP(J4300,'Store-Salesman Details'!$C$2:$H$16,6,FALSE)</f>
        <v>Komal</v>
      </c>
      <c r="L4300">
        <f t="shared" ca="1" si="539"/>
        <v>4</v>
      </c>
      <c r="M4300">
        <f ca="1">VLOOKUP(F4300,'Stock Details'!$A$2:$J$51,5,FALSE)</f>
        <v>100</v>
      </c>
      <c r="N4300">
        <f t="shared" ca="1" si="540"/>
        <v>400</v>
      </c>
      <c r="O4300">
        <v>1</v>
      </c>
    </row>
    <row r="4301" spans="1:15" x14ac:dyDescent="0.25">
      <c r="A4301">
        <v>4300</v>
      </c>
      <c r="B4301" s="3">
        <v>45558</v>
      </c>
      <c r="C4301">
        <f t="shared" ca="1" si="533"/>
        <v>2</v>
      </c>
      <c r="D4301" t="str">
        <f ca="1">VLOOKUP(C4301,'Store-Salesman Details'!$A$2:$H$16,4,FALSE)</f>
        <v>East</v>
      </c>
      <c r="E4301" t="str">
        <f ca="1">VLOOKUP(C4301,'Store-Salesman Details'!$A$2:$H$16,5,FALSE)</f>
        <v>Ritesh Kumar</v>
      </c>
      <c r="F4301">
        <f t="shared" ca="1" si="541"/>
        <v>14</v>
      </c>
      <c r="G4301" t="str">
        <f ca="1">VLOOKUP(F4301,'Stock Details'!$A$2:$J$51,2,FALSE)</f>
        <v>Foods</v>
      </c>
      <c r="H4301" t="str">
        <f ca="1">VLOOKUP(F4301,'Stock Details'!$A$2:$J$51,3,FALSE)</f>
        <v>Kissan Mango Juice</v>
      </c>
      <c r="I4301" t="str">
        <f ca="1">VLOOKUP(F4301,'Stock Details'!$A$2:$J$51,7,FALSE)</f>
        <v>1-A</v>
      </c>
      <c r="J4301" t="str">
        <f t="shared" ca="1" si="538"/>
        <v>2_1-A</v>
      </c>
      <c r="K4301" t="str">
        <f ca="1">VLOOKUP(J4301,'Store-Salesman Details'!$C$2:$H$16,6,FALSE)</f>
        <v>Divesh</v>
      </c>
      <c r="L4301">
        <f t="shared" ca="1" si="539"/>
        <v>3</v>
      </c>
      <c r="M4301">
        <f ca="1">VLOOKUP(F4301,'Stock Details'!$A$2:$J$51,5,FALSE)</f>
        <v>165</v>
      </c>
      <c r="N4301">
        <f t="shared" ca="1" si="540"/>
        <v>495</v>
      </c>
      <c r="O4301">
        <v>1</v>
      </c>
    </row>
    <row r="4302" spans="1:15" x14ac:dyDescent="0.25">
      <c r="A4302">
        <v>4301</v>
      </c>
      <c r="B4302" s="3">
        <v>45558</v>
      </c>
      <c r="C4302">
        <f t="shared" ca="1" si="533"/>
        <v>1</v>
      </c>
      <c r="D4302" t="str">
        <f ca="1">VLOOKUP(C4302,'Store-Salesman Details'!$A$2:$H$16,4,FALSE)</f>
        <v>Central</v>
      </c>
      <c r="E4302" t="str">
        <f ca="1">VLOOKUP(C4302,'Store-Salesman Details'!$A$2:$H$16,5,FALSE)</f>
        <v>Tanu</v>
      </c>
      <c r="F4302">
        <f t="shared" ca="1" si="541"/>
        <v>20</v>
      </c>
      <c r="G4302" t="str">
        <f ca="1">VLOOKUP(F4302,'Stock Details'!$A$2:$J$51,2,FALSE)</f>
        <v>Ice Cream</v>
      </c>
      <c r="H4302" t="str">
        <f ca="1">VLOOKUP(F4302,'Stock Details'!$A$2:$J$51,3,FALSE)</f>
        <v>Kwality Wall's - Strawberry</v>
      </c>
      <c r="I4302" t="str">
        <f ca="1">VLOOKUP(F4302,'Stock Details'!$A$2:$J$51,7,FALSE)</f>
        <v>1-A</v>
      </c>
      <c r="J4302" t="str">
        <f t="shared" ca="1" si="538"/>
        <v>1_1-A</v>
      </c>
      <c r="K4302" t="str">
        <f ca="1">VLOOKUP(J4302,'Store-Salesman Details'!$C$2:$H$16,6,FALSE)</f>
        <v>Komal</v>
      </c>
      <c r="L4302">
        <f t="shared" ca="1" si="539"/>
        <v>2</v>
      </c>
      <c r="M4302">
        <f ca="1">VLOOKUP(F4302,'Stock Details'!$A$2:$J$51,5,FALSE)</f>
        <v>140</v>
      </c>
      <c r="N4302">
        <f t="shared" ca="1" si="540"/>
        <v>280</v>
      </c>
      <c r="O4302">
        <v>1</v>
      </c>
    </row>
    <row r="4303" spans="1:15" x14ac:dyDescent="0.25">
      <c r="A4303">
        <v>4302</v>
      </c>
      <c r="B4303" s="3">
        <v>45558</v>
      </c>
      <c r="C4303">
        <f t="shared" ca="1" si="533"/>
        <v>3</v>
      </c>
      <c r="D4303" t="str">
        <f ca="1">VLOOKUP(C4303,'Store-Salesman Details'!$A$2:$H$16,4,FALSE)</f>
        <v>North</v>
      </c>
      <c r="E4303" t="str">
        <f ca="1">VLOOKUP(C4303,'Store-Salesman Details'!$A$2:$H$16,5,FALSE)</f>
        <v>Karan</v>
      </c>
      <c r="F4303">
        <f t="shared" ca="1" si="541"/>
        <v>2</v>
      </c>
      <c r="G4303" t="str">
        <f ca="1">VLOOKUP(F4303,'Stock Details'!$A$2:$J$51,2,FALSE)</f>
        <v>Beverages</v>
      </c>
      <c r="H4303" t="str">
        <f ca="1">VLOOKUP(F4303,'Stock Details'!$A$2:$J$51,3,FALSE)</f>
        <v>Lipton</v>
      </c>
      <c r="I4303" t="str">
        <f ca="1">VLOOKUP(F4303,'Stock Details'!$A$2:$J$51,7,FALSE)</f>
        <v>1-A</v>
      </c>
      <c r="J4303" t="str">
        <f t="shared" ca="1" si="538"/>
        <v>3_1-A</v>
      </c>
      <c r="K4303" t="str">
        <f ca="1">VLOOKUP(J4303,'Store-Salesman Details'!$C$2:$H$16,6,FALSE)</f>
        <v>Suresh</v>
      </c>
      <c r="L4303">
        <f t="shared" ca="1" si="539"/>
        <v>2</v>
      </c>
      <c r="M4303">
        <f ca="1">VLOOKUP(F4303,'Stock Details'!$A$2:$J$51,5,FALSE)</f>
        <v>150</v>
      </c>
      <c r="N4303">
        <f t="shared" ca="1" si="540"/>
        <v>300</v>
      </c>
      <c r="O4303">
        <v>1</v>
      </c>
    </row>
    <row r="4304" spans="1:15" x14ac:dyDescent="0.25">
      <c r="A4304">
        <v>4303</v>
      </c>
      <c r="B4304" s="3">
        <v>45558</v>
      </c>
      <c r="C4304">
        <f t="shared" ca="1" si="533"/>
        <v>3</v>
      </c>
      <c r="D4304" t="str">
        <f ca="1">VLOOKUP(C4304,'Store-Salesman Details'!$A$2:$H$16,4,FALSE)</f>
        <v>North</v>
      </c>
      <c r="E4304" t="str">
        <f ca="1">VLOOKUP(C4304,'Store-Salesman Details'!$A$2:$H$16,5,FALSE)</f>
        <v>Karan</v>
      </c>
      <c r="F4304">
        <f t="shared" ref="F4304:F4310" ca="1" si="542">RANDBETWEEN(26,46)</f>
        <v>31</v>
      </c>
      <c r="G4304" t="str">
        <f ca="1">VLOOKUP(F4304,'Stock Details'!$A$2:$J$51,2,FALSE)</f>
        <v>Personal Care</v>
      </c>
      <c r="H4304" t="str">
        <f ca="1">VLOOKUP(F4304,'Stock Details'!$A$2:$J$51,3,FALSE)</f>
        <v>Pond's</v>
      </c>
      <c r="I4304" t="str">
        <f ca="1">VLOOKUP(F4304,'Stock Details'!$A$2:$J$51,7,FALSE)</f>
        <v>3-P</v>
      </c>
      <c r="J4304" t="str">
        <f t="shared" ca="1" si="538"/>
        <v>3_3-P</v>
      </c>
      <c r="K4304" t="str">
        <f ca="1">VLOOKUP(J4304,'Store-Salesman Details'!$C$2:$H$16,6,FALSE)</f>
        <v>Rajat</v>
      </c>
      <c r="L4304">
        <f t="shared" ca="1" si="539"/>
        <v>3</v>
      </c>
      <c r="M4304">
        <f ca="1">VLOOKUP(F4304,'Stock Details'!$A$2:$J$51,5,FALSE)</f>
        <v>10</v>
      </c>
      <c r="N4304">
        <f t="shared" ca="1" si="540"/>
        <v>30</v>
      </c>
      <c r="O4304">
        <v>1</v>
      </c>
    </row>
    <row r="4305" spans="1:15" x14ac:dyDescent="0.25">
      <c r="A4305">
        <v>4304</v>
      </c>
      <c r="B4305" s="3">
        <v>45558</v>
      </c>
      <c r="C4305">
        <f t="shared" ca="1" si="533"/>
        <v>2</v>
      </c>
      <c r="D4305" t="str">
        <f ca="1">VLOOKUP(C4305,'Store-Salesman Details'!$A$2:$H$16,4,FALSE)</f>
        <v>East</v>
      </c>
      <c r="E4305" t="str">
        <f ca="1">VLOOKUP(C4305,'Store-Salesman Details'!$A$2:$H$16,5,FALSE)</f>
        <v>Ritesh Kumar</v>
      </c>
      <c r="F4305">
        <f t="shared" ca="1" si="542"/>
        <v>37</v>
      </c>
      <c r="G4305" t="str">
        <f ca="1">VLOOKUP(F4305,'Stock Details'!$A$2:$J$51,2,FALSE)</f>
        <v>Personal Care</v>
      </c>
      <c r="H4305" t="str">
        <f ca="1">VLOOKUP(F4305,'Stock Details'!$A$2:$J$51,3,FALSE)</f>
        <v>Axe</v>
      </c>
      <c r="I4305" t="str">
        <f ca="1">VLOOKUP(F4305,'Stock Details'!$A$2:$J$51,7,FALSE)</f>
        <v>3-P</v>
      </c>
      <c r="J4305" t="str">
        <f t="shared" ca="1" si="538"/>
        <v>2_3-P</v>
      </c>
      <c r="K4305" t="str">
        <f ca="1">VLOOKUP(J4305,'Store-Salesman Details'!$C$2:$H$16,6,FALSE)</f>
        <v>Sneha</v>
      </c>
      <c r="L4305">
        <f t="shared" ca="1" si="539"/>
        <v>3</v>
      </c>
      <c r="M4305">
        <f ca="1">VLOOKUP(F4305,'Stock Details'!$A$2:$J$51,5,FALSE)</f>
        <v>202</v>
      </c>
      <c r="N4305">
        <f t="shared" ca="1" si="540"/>
        <v>606</v>
      </c>
      <c r="O4305">
        <v>1</v>
      </c>
    </row>
    <row r="4306" spans="1:15" x14ac:dyDescent="0.25">
      <c r="A4306">
        <v>4305</v>
      </c>
      <c r="B4306" s="3">
        <v>45558</v>
      </c>
      <c r="C4306">
        <f t="shared" ca="1" si="533"/>
        <v>2</v>
      </c>
      <c r="D4306" t="str">
        <f ca="1">VLOOKUP(C4306,'Store-Salesman Details'!$A$2:$H$16,4,FALSE)</f>
        <v>East</v>
      </c>
      <c r="E4306" t="str">
        <f ca="1">VLOOKUP(C4306,'Store-Salesman Details'!$A$2:$H$16,5,FALSE)</f>
        <v>Ritesh Kumar</v>
      </c>
      <c r="F4306">
        <f t="shared" ca="1" si="542"/>
        <v>44</v>
      </c>
      <c r="G4306" t="str">
        <f ca="1">VLOOKUP(F4306,'Stock Details'!$A$2:$J$51,2,FALSE)</f>
        <v>Personal Care</v>
      </c>
      <c r="H4306" t="str">
        <f ca="1">VLOOKUP(F4306,'Stock Details'!$A$2:$J$51,3,FALSE)</f>
        <v>Whisper</v>
      </c>
      <c r="I4306" t="str">
        <f ca="1">VLOOKUP(F4306,'Stock Details'!$A$2:$J$51,7,FALSE)</f>
        <v>3-P</v>
      </c>
      <c r="J4306" t="str">
        <f t="shared" ca="1" si="538"/>
        <v>2_3-P</v>
      </c>
      <c r="K4306" t="str">
        <f ca="1">VLOOKUP(J4306,'Store-Salesman Details'!$C$2:$H$16,6,FALSE)</f>
        <v>Sneha</v>
      </c>
      <c r="L4306">
        <f t="shared" ca="1" si="539"/>
        <v>4</v>
      </c>
      <c r="M4306">
        <f ca="1">VLOOKUP(F4306,'Stock Details'!$A$2:$J$51,5,FALSE)</f>
        <v>34</v>
      </c>
      <c r="N4306">
        <f t="shared" ca="1" si="540"/>
        <v>136</v>
      </c>
      <c r="O4306">
        <v>1</v>
      </c>
    </row>
    <row r="4307" spans="1:15" x14ac:dyDescent="0.25">
      <c r="A4307">
        <v>4306</v>
      </c>
      <c r="B4307" s="3">
        <v>45558</v>
      </c>
      <c r="C4307">
        <f t="shared" ca="1" si="533"/>
        <v>4</v>
      </c>
      <c r="D4307" t="str">
        <f ca="1">VLOOKUP(C4307,'Store-Salesman Details'!$A$2:$H$16,4,FALSE)</f>
        <v>South</v>
      </c>
      <c r="E4307" t="str">
        <f ca="1">VLOOKUP(C4307,'Store-Salesman Details'!$A$2:$H$16,5,FALSE)</f>
        <v>Ayush</v>
      </c>
      <c r="F4307">
        <f t="shared" ca="1" si="542"/>
        <v>35</v>
      </c>
      <c r="G4307" t="str">
        <f ca="1">VLOOKUP(F4307,'Stock Details'!$A$2:$J$51,2,FALSE)</f>
        <v>Personal Care</v>
      </c>
      <c r="H4307" t="str">
        <f ca="1">VLOOKUP(F4307,'Stock Details'!$A$2:$J$51,3,FALSE)</f>
        <v>Close Up</v>
      </c>
      <c r="I4307" t="str">
        <f ca="1">VLOOKUP(F4307,'Stock Details'!$A$2:$J$51,7,FALSE)</f>
        <v>3-P</v>
      </c>
      <c r="J4307" t="str">
        <f t="shared" ca="1" si="538"/>
        <v>4_3-P</v>
      </c>
      <c r="K4307" t="str">
        <f ca="1">VLOOKUP(J4307,'Store-Salesman Details'!$C$2:$H$16,6,FALSE)</f>
        <v>Mohan</v>
      </c>
      <c r="L4307">
        <f t="shared" ca="1" si="539"/>
        <v>4</v>
      </c>
      <c r="M4307">
        <f ca="1">VLOOKUP(F4307,'Stock Details'!$A$2:$J$51,5,FALSE)</f>
        <v>20</v>
      </c>
      <c r="N4307">
        <f t="shared" ca="1" si="540"/>
        <v>80</v>
      </c>
      <c r="O4307">
        <v>1</v>
      </c>
    </row>
    <row r="4308" spans="1:15" x14ac:dyDescent="0.25">
      <c r="A4308">
        <v>4307</v>
      </c>
      <c r="B4308" s="3">
        <v>45558</v>
      </c>
      <c r="C4308">
        <f t="shared" ca="1" si="533"/>
        <v>5</v>
      </c>
      <c r="D4308" t="str">
        <f ca="1">VLOOKUP(C4308,'Store-Salesman Details'!$A$2:$H$16,4,FALSE)</f>
        <v>West</v>
      </c>
      <c r="E4308" t="str">
        <f ca="1">VLOOKUP(C4308,'Store-Salesman Details'!$A$2:$H$16,5,FALSE)</f>
        <v>Abhishek</v>
      </c>
      <c r="F4308">
        <f t="shared" ca="1" si="542"/>
        <v>32</v>
      </c>
      <c r="G4308" t="str">
        <f ca="1">VLOOKUP(F4308,'Stock Details'!$A$2:$J$51,2,FALSE)</f>
        <v>Personal Care</v>
      </c>
      <c r="H4308" t="str">
        <f ca="1">VLOOKUP(F4308,'Stock Details'!$A$2:$J$51,3,FALSE)</f>
        <v>Vaseline</v>
      </c>
      <c r="I4308" t="str">
        <f ca="1">VLOOKUP(F4308,'Stock Details'!$A$2:$J$51,7,FALSE)</f>
        <v>3-P</v>
      </c>
      <c r="J4308" t="str">
        <f t="shared" ca="1" si="538"/>
        <v>5_3-P</v>
      </c>
      <c r="K4308" t="str">
        <f ca="1">VLOOKUP(J4308,'Store-Salesman Details'!$C$2:$H$16,6,FALSE)</f>
        <v>Kritika</v>
      </c>
      <c r="L4308">
        <f t="shared" ca="1" si="539"/>
        <v>2</v>
      </c>
      <c r="M4308">
        <f ca="1">VLOOKUP(F4308,'Stock Details'!$A$2:$J$51,5,FALSE)</f>
        <v>10</v>
      </c>
      <c r="N4308">
        <f t="shared" ca="1" si="540"/>
        <v>20</v>
      </c>
      <c r="O4308">
        <v>1</v>
      </c>
    </row>
    <row r="4309" spans="1:15" x14ac:dyDescent="0.25">
      <c r="A4309">
        <v>4308</v>
      </c>
      <c r="B4309" s="3">
        <v>45558</v>
      </c>
      <c r="C4309">
        <f t="shared" ca="1" si="533"/>
        <v>1</v>
      </c>
      <c r="D4309" t="str">
        <f ca="1">VLOOKUP(C4309,'Store-Salesman Details'!$A$2:$H$16,4,FALSE)</f>
        <v>Central</v>
      </c>
      <c r="E4309" t="str">
        <f ca="1">VLOOKUP(C4309,'Store-Salesman Details'!$A$2:$H$16,5,FALSE)</f>
        <v>Tanu</v>
      </c>
      <c r="F4309">
        <f t="shared" ca="1" si="542"/>
        <v>29</v>
      </c>
      <c r="G4309" t="str">
        <f ca="1">VLOOKUP(F4309,'Stock Details'!$A$2:$J$51,2,FALSE)</f>
        <v>Personal Care</v>
      </c>
      <c r="H4309" t="str">
        <f ca="1">VLOOKUP(F4309,'Stock Details'!$A$2:$J$51,3,FALSE)</f>
        <v>Lifebuoy</v>
      </c>
      <c r="I4309" t="str">
        <f ca="1">VLOOKUP(F4309,'Stock Details'!$A$2:$J$51,7,FALSE)</f>
        <v>3-P</v>
      </c>
      <c r="J4309" t="str">
        <f t="shared" ca="1" si="538"/>
        <v>1_3-P</v>
      </c>
      <c r="K4309" t="str">
        <f ca="1">VLOOKUP(J4309,'Store-Salesman Details'!$C$2:$H$16,6,FALSE)</f>
        <v>Sohan</v>
      </c>
      <c r="L4309">
        <f t="shared" ca="1" si="539"/>
        <v>3</v>
      </c>
      <c r="M4309">
        <f ca="1">VLOOKUP(F4309,'Stock Details'!$A$2:$J$51,5,FALSE)</f>
        <v>10</v>
      </c>
      <c r="N4309">
        <f t="shared" ca="1" si="540"/>
        <v>30</v>
      </c>
      <c r="O4309">
        <v>1</v>
      </c>
    </row>
    <row r="4310" spans="1:15" x14ac:dyDescent="0.25">
      <c r="A4310">
        <v>4309</v>
      </c>
      <c r="B4310" s="3">
        <v>45558</v>
      </c>
      <c r="C4310">
        <f t="shared" ref="C4310:C4373" ca="1" si="543">RANDBETWEEN(1,5)</f>
        <v>3</v>
      </c>
      <c r="D4310" t="str">
        <f ca="1">VLOOKUP(C4310,'Store-Salesman Details'!$A$2:$H$16,4,FALSE)</f>
        <v>North</v>
      </c>
      <c r="E4310" t="str">
        <f ca="1">VLOOKUP(C4310,'Store-Salesman Details'!$A$2:$H$16,5,FALSE)</f>
        <v>Karan</v>
      </c>
      <c r="F4310">
        <f t="shared" ca="1" si="542"/>
        <v>38</v>
      </c>
      <c r="G4310" t="str">
        <f ca="1">VLOOKUP(F4310,'Stock Details'!$A$2:$J$51,2,FALSE)</f>
        <v>Personal Care</v>
      </c>
      <c r="H4310" t="str">
        <f ca="1">VLOOKUP(F4310,'Stock Details'!$A$2:$J$51,3,FALSE)</f>
        <v>Gellete</v>
      </c>
      <c r="I4310" t="str">
        <f ca="1">VLOOKUP(F4310,'Stock Details'!$A$2:$J$51,7,FALSE)</f>
        <v>3-P</v>
      </c>
      <c r="J4310" t="str">
        <f t="shared" ca="1" si="538"/>
        <v>3_3-P</v>
      </c>
      <c r="K4310" t="str">
        <f ca="1">VLOOKUP(J4310,'Store-Salesman Details'!$C$2:$H$16,6,FALSE)</f>
        <v>Rajat</v>
      </c>
      <c r="L4310">
        <f t="shared" ca="1" si="539"/>
        <v>1</v>
      </c>
      <c r="M4310">
        <f ca="1">VLOOKUP(F4310,'Stock Details'!$A$2:$J$51,5,FALSE)</f>
        <v>99</v>
      </c>
      <c r="N4310">
        <f t="shared" ca="1" si="540"/>
        <v>99</v>
      </c>
      <c r="O4310">
        <v>1</v>
      </c>
    </row>
    <row r="4311" spans="1:15" x14ac:dyDescent="0.25">
      <c r="A4311">
        <v>4310</v>
      </c>
      <c r="B4311" s="3">
        <v>45558</v>
      </c>
      <c r="C4311">
        <f t="shared" ca="1" si="543"/>
        <v>5</v>
      </c>
      <c r="D4311" t="str">
        <f ca="1">VLOOKUP(C4311,'Store-Salesman Details'!$A$2:$H$16,4,FALSE)</f>
        <v>West</v>
      </c>
      <c r="E4311" t="str">
        <f ca="1">VLOOKUP(C4311,'Store-Salesman Details'!$A$2:$H$16,5,FALSE)</f>
        <v>Abhishek</v>
      </c>
      <c r="F4311">
        <f ca="1">RANDBETWEEN(21,25)</f>
        <v>23</v>
      </c>
      <c r="G4311" t="str">
        <f ca="1">VLOOKUP(F4311,'Stock Details'!$A$2:$J$51,2,FALSE)</f>
        <v>Laundry</v>
      </c>
      <c r="H4311" t="str">
        <f ca="1">VLOOKUP(F4311,'Stock Details'!$A$2:$J$51,3,FALSE)</f>
        <v>Wheel</v>
      </c>
      <c r="I4311" t="str">
        <f ca="1">VLOOKUP(F4311,'Stock Details'!$A$2:$J$51,7,FALSE)</f>
        <v>2-W</v>
      </c>
      <c r="J4311" t="str">
        <f t="shared" ca="1" si="538"/>
        <v>5_2-W</v>
      </c>
      <c r="K4311" t="str">
        <f ca="1">VLOOKUP(J4311,'Store-Salesman Details'!$C$2:$H$16,6,FALSE)</f>
        <v>Kavya</v>
      </c>
      <c r="L4311">
        <f t="shared" ca="1" si="539"/>
        <v>4</v>
      </c>
      <c r="M4311">
        <f ca="1">VLOOKUP(F4311,'Stock Details'!$A$2:$J$51,5,FALSE)</f>
        <v>10</v>
      </c>
      <c r="N4311">
        <f t="shared" ca="1" si="540"/>
        <v>40</v>
      </c>
      <c r="O4311">
        <v>1</v>
      </c>
    </row>
    <row r="4312" spans="1:15" x14ac:dyDescent="0.25">
      <c r="A4312">
        <v>4311</v>
      </c>
      <c r="B4312" s="3">
        <v>45558</v>
      </c>
      <c r="C4312">
        <f t="shared" ca="1" si="543"/>
        <v>4</v>
      </c>
      <c r="D4312" t="str">
        <f ca="1">VLOOKUP(C4312,'Store-Salesman Details'!$A$2:$H$16,4,FALSE)</f>
        <v>South</v>
      </c>
      <c r="E4312" t="str">
        <f ca="1">VLOOKUP(C4312,'Store-Salesman Details'!$A$2:$H$16,5,FALSE)</f>
        <v>Ayush</v>
      </c>
      <c r="F4312">
        <f ca="1">RANDBETWEEN(21,25)</f>
        <v>23</v>
      </c>
      <c r="G4312" t="str">
        <f ca="1">VLOOKUP(F4312,'Stock Details'!$A$2:$J$51,2,FALSE)</f>
        <v>Laundry</v>
      </c>
      <c r="H4312" t="str">
        <f ca="1">VLOOKUP(F4312,'Stock Details'!$A$2:$J$51,3,FALSE)</f>
        <v>Wheel</v>
      </c>
      <c r="I4312" t="str">
        <f ca="1">VLOOKUP(F4312,'Stock Details'!$A$2:$J$51,7,FALSE)</f>
        <v>2-W</v>
      </c>
      <c r="J4312" t="str">
        <f t="shared" ca="1" si="538"/>
        <v>4_2-W</v>
      </c>
      <c r="K4312" t="str">
        <f ca="1">VLOOKUP(J4312,'Store-Salesman Details'!$C$2:$H$16,6,FALSE)</f>
        <v>Saloni</v>
      </c>
      <c r="L4312">
        <f t="shared" ca="1" si="539"/>
        <v>1</v>
      </c>
      <c r="M4312">
        <f ca="1">VLOOKUP(F4312,'Stock Details'!$A$2:$J$51,5,FALSE)</f>
        <v>10</v>
      </c>
      <c r="N4312">
        <f t="shared" ca="1" si="540"/>
        <v>10</v>
      </c>
      <c r="O4312">
        <v>1</v>
      </c>
    </row>
    <row r="4313" spans="1:15" x14ac:dyDescent="0.25">
      <c r="A4313">
        <v>4312</v>
      </c>
      <c r="B4313" s="3">
        <v>45558</v>
      </c>
      <c r="C4313">
        <f t="shared" ca="1" si="543"/>
        <v>2</v>
      </c>
      <c r="D4313" t="str">
        <f ca="1">VLOOKUP(C4313,'Store-Salesman Details'!$A$2:$H$16,4,FALSE)</f>
        <v>East</v>
      </c>
      <c r="E4313" t="str">
        <f ca="1">VLOOKUP(C4313,'Store-Salesman Details'!$A$2:$H$16,5,FALSE)</f>
        <v>Ritesh Kumar</v>
      </c>
      <c r="F4313">
        <f ca="1">RANDBETWEEN(21,25)</f>
        <v>25</v>
      </c>
      <c r="G4313" t="str">
        <f ca="1">VLOOKUP(F4313,'Stock Details'!$A$2:$J$51,2,FALSE)</f>
        <v>Laundry</v>
      </c>
      <c r="H4313" t="str">
        <f ca="1">VLOOKUP(F4313,'Stock Details'!$A$2:$J$51,3,FALSE)</f>
        <v>Ariel</v>
      </c>
      <c r="I4313" t="str">
        <f ca="1">VLOOKUP(F4313,'Stock Details'!$A$2:$J$51,7,FALSE)</f>
        <v>2-W</v>
      </c>
      <c r="J4313" t="str">
        <f t="shared" ca="1" si="538"/>
        <v>2_2-W</v>
      </c>
      <c r="K4313" t="str">
        <f ca="1">VLOOKUP(J4313,'Store-Salesman Details'!$C$2:$H$16,6,FALSE)</f>
        <v>Sunaina</v>
      </c>
      <c r="L4313">
        <f t="shared" ca="1" si="539"/>
        <v>1</v>
      </c>
      <c r="M4313">
        <f ca="1">VLOOKUP(F4313,'Stock Details'!$A$2:$J$51,5,FALSE)</f>
        <v>10</v>
      </c>
      <c r="N4313">
        <f t="shared" ca="1" si="540"/>
        <v>10</v>
      </c>
      <c r="O4313">
        <v>1</v>
      </c>
    </row>
    <row r="4314" spans="1:15" x14ac:dyDescent="0.25">
      <c r="A4314">
        <v>4313</v>
      </c>
      <c r="B4314" s="3">
        <v>45558</v>
      </c>
      <c r="C4314">
        <f t="shared" ca="1" si="543"/>
        <v>2</v>
      </c>
      <c r="D4314" t="str">
        <f ca="1">VLOOKUP(C4314,'Store-Salesman Details'!$A$2:$H$16,4,FALSE)</f>
        <v>East</v>
      </c>
      <c r="E4314" t="str">
        <f ca="1">VLOOKUP(C4314,'Store-Salesman Details'!$A$2:$H$16,5,FALSE)</f>
        <v>Ritesh Kumar</v>
      </c>
      <c r="F4314">
        <f ca="1">RANDBETWEEN(21,25)</f>
        <v>22</v>
      </c>
      <c r="G4314" t="str">
        <f ca="1">VLOOKUP(F4314,'Stock Details'!$A$2:$J$51,2,FALSE)</f>
        <v>Laundry</v>
      </c>
      <c r="H4314" t="str">
        <f ca="1">VLOOKUP(F4314,'Stock Details'!$A$2:$J$51,3,FALSE)</f>
        <v>Rin</v>
      </c>
      <c r="I4314" t="str">
        <f ca="1">VLOOKUP(F4314,'Stock Details'!$A$2:$J$51,7,FALSE)</f>
        <v>2-W</v>
      </c>
      <c r="J4314" t="str">
        <f t="shared" ca="1" si="538"/>
        <v>2_2-W</v>
      </c>
      <c r="K4314" t="str">
        <f ca="1">VLOOKUP(J4314,'Store-Salesman Details'!$C$2:$H$16,6,FALSE)</f>
        <v>Sunaina</v>
      </c>
      <c r="L4314">
        <f t="shared" ca="1" si="539"/>
        <v>3</v>
      </c>
      <c r="M4314">
        <f ca="1">VLOOKUP(F4314,'Stock Details'!$A$2:$J$51,5,FALSE)</f>
        <v>10</v>
      </c>
      <c r="N4314">
        <f t="shared" ca="1" si="540"/>
        <v>30</v>
      </c>
      <c r="O4314">
        <v>1</v>
      </c>
    </row>
    <row r="4315" spans="1:15" x14ac:dyDescent="0.25">
      <c r="A4315">
        <v>4314</v>
      </c>
      <c r="B4315" s="3">
        <v>45558</v>
      </c>
      <c r="C4315">
        <f t="shared" ca="1" si="543"/>
        <v>4</v>
      </c>
      <c r="D4315" t="str">
        <f ca="1">VLOOKUP(C4315,'Store-Salesman Details'!$A$2:$H$16,4,FALSE)</f>
        <v>South</v>
      </c>
      <c r="E4315" t="str">
        <f ca="1">VLOOKUP(C4315,'Store-Salesman Details'!$A$2:$H$16,5,FALSE)</f>
        <v>Ayush</v>
      </c>
      <c r="F4315">
        <f ca="1">RANDBETWEEN(21,25)</f>
        <v>25</v>
      </c>
      <c r="G4315" t="str">
        <f ca="1">VLOOKUP(F4315,'Stock Details'!$A$2:$J$51,2,FALSE)</f>
        <v>Laundry</v>
      </c>
      <c r="H4315" t="str">
        <f ca="1">VLOOKUP(F4315,'Stock Details'!$A$2:$J$51,3,FALSE)</f>
        <v>Ariel</v>
      </c>
      <c r="I4315" t="str">
        <f ca="1">VLOOKUP(F4315,'Stock Details'!$A$2:$J$51,7,FALSE)</f>
        <v>2-W</v>
      </c>
      <c r="J4315" t="str">
        <f t="shared" ca="1" si="538"/>
        <v>4_2-W</v>
      </c>
      <c r="K4315" t="str">
        <f ca="1">VLOOKUP(J4315,'Store-Salesman Details'!$C$2:$H$16,6,FALSE)</f>
        <v>Saloni</v>
      </c>
      <c r="L4315">
        <f t="shared" ca="1" si="539"/>
        <v>5</v>
      </c>
      <c r="M4315">
        <f ca="1">VLOOKUP(F4315,'Stock Details'!$A$2:$J$51,5,FALSE)</f>
        <v>10</v>
      </c>
      <c r="N4315">
        <f t="shared" ca="1" si="540"/>
        <v>50</v>
      </c>
      <c r="O4315">
        <v>1</v>
      </c>
    </row>
    <row r="4316" spans="1:15" x14ac:dyDescent="0.25">
      <c r="A4316">
        <v>4315</v>
      </c>
      <c r="B4316" s="3">
        <v>45558</v>
      </c>
      <c r="C4316">
        <f t="shared" ca="1" si="543"/>
        <v>5</v>
      </c>
      <c r="D4316" t="str">
        <f ca="1">VLOOKUP(C4316,'Store-Salesman Details'!$A$2:$H$16,4,FALSE)</f>
        <v>West</v>
      </c>
      <c r="E4316" t="str">
        <f ca="1">VLOOKUP(C4316,'Store-Salesman Details'!$A$2:$H$16,5,FALSE)</f>
        <v>Abhishek</v>
      </c>
      <c r="F4316">
        <f t="shared" ref="F4316:F4326" ca="1" si="544">RANDBETWEEN(1,20)</f>
        <v>17</v>
      </c>
      <c r="G4316" t="str">
        <f ca="1">VLOOKUP(F4316,'Stock Details'!$A$2:$J$51,2,FALSE)</f>
        <v>Ice Cream</v>
      </c>
      <c r="H4316" t="str">
        <f ca="1">VLOOKUP(F4316,'Stock Details'!$A$2:$J$51,3,FALSE)</f>
        <v>Kwality Wall's - Vanilla</v>
      </c>
      <c r="I4316" t="str">
        <f ca="1">VLOOKUP(F4316,'Stock Details'!$A$2:$J$51,7,FALSE)</f>
        <v>1-A</v>
      </c>
      <c r="J4316" t="str">
        <f t="shared" ca="1" si="538"/>
        <v>5_1-A</v>
      </c>
      <c r="K4316" t="str">
        <f ca="1">VLOOKUP(J4316,'Store-Salesman Details'!$C$2:$H$16,6,FALSE)</f>
        <v>Ramesh</v>
      </c>
      <c r="L4316">
        <f t="shared" ca="1" si="539"/>
        <v>2</v>
      </c>
      <c r="M4316">
        <f ca="1">VLOOKUP(F4316,'Stock Details'!$A$2:$J$51,5,FALSE)</f>
        <v>135</v>
      </c>
      <c r="N4316">
        <f t="shared" ca="1" si="540"/>
        <v>270</v>
      </c>
      <c r="O4316">
        <v>1</v>
      </c>
    </row>
    <row r="4317" spans="1:15" x14ac:dyDescent="0.25">
      <c r="A4317">
        <v>4316</v>
      </c>
      <c r="B4317" s="3">
        <v>45558</v>
      </c>
      <c r="C4317">
        <f t="shared" ca="1" si="543"/>
        <v>1</v>
      </c>
      <c r="D4317" t="str">
        <f ca="1">VLOOKUP(C4317,'Store-Salesman Details'!$A$2:$H$16,4,FALSE)</f>
        <v>Central</v>
      </c>
      <c r="E4317" t="str">
        <f ca="1">VLOOKUP(C4317,'Store-Salesman Details'!$A$2:$H$16,5,FALSE)</f>
        <v>Tanu</v>
      </c>
      <c r="F4317">
        <f t="shared" ca="1" si="544"/>
        <v>12</v>
      </c>
      <c r="G4317" t="str">
        <f ca="1">VLOOKUP(F4317,'Stock Details'!$A$2:$J$51,2,FALSE)</f>
        <v>Foods</v>
      </c>
      <c r="H4317" t="str">
        <f ca="1">VLOOKUP(F4317,'Stock Details'!$A$2:$J$51,3,FALSE)</f>
        <v>Kissan Ketchup</v>
      </c>
      <c r="I4317" t="str">
        <f ca="1">VLOOKUP(F4317,'Stock Details'!$A$2:$J$51,7,FALSE)</f>
        <v>1-A</v>
      </c>
      <c r="J4317" t="str">
        <f t="shared" ca="1" si="538"/>
        <v>1_1-A</v>
      </c>
      <c r="K4317" t="str">
        <f ca="1">VLOOKUP(J4317,'Store-Salesman Details'!$C$2:$H$16,6,FALSE)</f>
        <v>Komal</v>
      </c>
      <c r="L4317">
        <f t="shared" ca="1" si="539"/>
        <v>2</v>
      </c>
      <c r="M4317">
        <f ca="1">VLOOKUP(F4317,'Stock Details'!$A$2:$J$51,5,FALSE)</f>
        <v>15</v>
      </c>
      <c r="N4317">
        <f t="shared" ca="1" si="540"/>
        <v>30</v>
      </c>
      <c r="O4317">
        <v>1</v>
      </c>
    </row>
    <row r="4318" spans="1:15" x14ac:dyDescent="0.25">
      <c r="A4318">
        <v>4317</v>
      </c>
      <c r="B4318" s="3">
        <v>45558</v>
      </c>
      <c r="C4318">
        <f t="shared" ca="1" si="543"/>
        <v>4</v>
      </c>
      <c r="D4318" t="str">
        <f ca="1">VLOOKUP(C4318,'Store-Salesman Details'!$A$2:$H$16,4,FALSE)</f>
        <v>South</v>
      </c>
      <c r="E4318" t="str">
        <f ca="1">VLOOKUP(C4318,'Store-Salesman Details'!$A$2:$H$16,5,FALSE)</f>
        <v>Ayush</v>
      </c>
      <c r="F4318">
        <f t="shared" ca="1" si="544"/>
        <v>12</v>
      </c>
      <c r="G4318" t="str">
        <f ca="1">VLOOKUP(F4318,'Stock Details'!$A$2:$J$51,2,FALSE)</f>
        <v>Foods</v>
      </c>
      <c r="H4318" t="str">
        <f ca="1">VLOOKUP(F4318,'Stock Details'!$A$2:$J$51,3,FALSE)</f>
        <v>Kissan Ketchup</v>
      </c>
      <c r="I4318" t="str">
        <f ca="1">VLOOKUP(F4318,'Stock Details'!$A$2:$J$51,7,FALSE)</f>
        <v>1-A</v>
      </c>
      <c r="J4318" t="str">
        <f t="shared" ca="1" si="538"/>
        <v>4_1-A</v>
      </c>
      <c r="K4318" t="str">
        <f ca="1">VLOOKUP(J4318,'Store-Salesman Details'!$C$2:$H$16,6,FALSE)</f>
        <v>Divya</v>
      </c>
      <c r="L4318">
        <f t="shared" ca="1" si="539"/>
        <v>5</v>
      </c>
      <c r="M4318">
        <f ca="1">VLOOKUP(F4318,'Stock Details'!$A$2:$J$51,5,FALSE)</f>
        <v>15</v>
      </c>
      <c r="N4318">
        <f t="shared" ca="1" si="540"/>
        <v>75</v>
      </c>
      <c r="O4318">
        <v>1</v>
      </c>
    </row>
    <row r="4319" spans="1:15" x14ac:dyDescent="0.25">
      <c r="A4319">
        <v>4318</v>
      </c>
      <c r="B4319" s="3">
        <v>45558</v>
      </c>
      <c r="C4319">
        <f t="shared" ca="1" si="543"/>
        <v>4</v>
      </c>
      <c r="D4319" t="str">
        <f ca="1">VLOOKUP(C4319,'Store-Salesman Details'!$A$2:$H$16,4,FALSE)</f>
        <v>South</v>
      </c>
      <c r="E4319" t="str">
        <f ca="1">VLOOKUP(C4319,'Store-Salesman Details'!$A$2:$H$16,5,FALSE)</f>
        <v>Ayush</v>
      </c>
      <c r="F4319">
        <f t="shared" ca="1" si="544"/>
        <v>16</v>
      </c>
      <c r="G4319" t="str">
        <f ca="1">VLOOKUP(F4319,'Stock Details'!$A$2:$J$51,2,FALSE)</f>
        <v>Ice Cream</v>
      </c>
      <c r="H4319" t="str">
        <f ca="1">VLOOKUP(F4319,'Stock Details'!$A$2:$J$51,3,FALSE)</f>
        <v>Kwality Wall's - Butterscotch</v>
      </c>
      <c r="I4319" t="str">
        <f ca="1">VLOOKUP(F4319,'Stock Details'!$A$2:$J$51,7,FALSE)</f>
        <v>1-A</v>
      </c>
      <c r="J4319" t="str">
        <f t="shared" ca="1" si="538"/>
        <v>4_1-A</v>
      </c>
      <c r="K4319" t="str">
        <f ca="1">VLOOKUP(J4319,'Store-Salesman Details'!$C$2:$H$16,6,FALSE)</f>
        <v>Divya</v>
      </c>
      <c r="L4319">
        <f t="shared" ca="1" si="539"/>
        <v>5</v>
      </c>
      <c r="M4319">
        <f ca="1">VLOOKUP(F4319,'Stock Details'!$A$2:$J$51,5,FALSE)</f>
        <v>145</v>
      </c>
      <c r="N4319">
        <f t="shared" ca="1" si="540"/>
        <v>725</v>
      </c>
      <c r="O4319">
        <v>1</v>
      </c>
    </row>
    <row r="4320" spans="1:15" x14ac:dyDescent="0.25">
      <c r="A4320">
        <v>4319</v>
      </c>
      <c r="B4320" s="3">
        <v>45558</v>
      </c>
      <c r="C4320">
        <f t="shared" ca="1" si="543"/>
        <v>1</v>
      </c>
      <c r="D4320" t="str">
        <f ca="1">VLOOKUP(C4320,'Store-Salesman Details'!$A$2:$H$16,4,FALSE)</f>
        <v>Central</v>
      </c>
      <c r="E4320" t="str">
        <f ca="1">VLOOKUP(C4320,'Store-Salesman Details'!$A$2:$H$16,5,FALSE)</f>
        <v>Tanu</v>
      </c>
      <c r="F4320">
        <f t="shared" ca="1" si="544"/>
        <v>11</v>
      </c>
      <c r="G4320" t="str">
        <f ca="1">VLOOKUP(F4320,'Stock Details'!$A$2:$J$51,2,FALSE)</f>
        <v>Foods</v>
      </c>
      <c r="H4320" t="str">
        <f ca="1">VLOOKUP(F4320,'Stock Details'!$A$2:$J$51,3,FALSE)</f>
        <v>Kissan Jam</v>
      </c>
      <c r="I4320" t="str">
        <f ca="1">VLOOKUP(F4320,'Stock Details'!$A$2:$J$51,7,FALSE)</f>
        <v>1-A</v>
      </c>
      <c r="J4320" t="str">
        <f t="shared" ca="1" si="538"/>
        <v>1_1-A</v>
      </c>
      <c r="K4320" t="str">
        <f ca="1">VLOOKUP(J4320,'Store-Salesman Details'!$C$2:$H$16,6,FALSE)</f>
        <v>Komal</v>
      </c>
      <c r="L4320">
        <f t="shared" ca="1" si="539"/>
        <v>2</v>
      </c>
      <c r="M4320">
        <f ca="1">VLOOKUP(F4320,'Stock Details'!$A$2:$J$51,5,FALSE)</f>
        <v>15</v>
      </c>
      <c r="N4320">
        <f t="shared" ca="1" si="540"/>
        <v>30</v>
      </c>
      <c r="O4320">
        <v>1</v>
      </c>
    </row>
    <row r="4321" spans="1:15" x14ac:dyDescent="0.25">
      <c r="A4321">
        <v>4320</v>
      </c>
      <c r="B4321" s="3">
        <v>45558</v>
      </c>
      <c r="C4321">
        <f t="shared" ca="1" si="543"/>
        <v>3</v>
      </c>
      <c r="D4321" t="str">
        <f ca="1">VLOOKUP(C4321,'Store-Salesman Details'!$A$2:$H$16,4,FALSE)</f>
        <v>North</v>
      </c>
      <c r="E4321" t="str">
        <f ca="1">VLOOKUP(C4321,'Store-Salesman Details'!$A$2:$H$16,5,FALSE)</f>
        <v>Karan</v>
      </c>
      <c r="F4321">
        <f t="shared" ca="1" si="544"/>
        <v>12</v>
      </c>
      <c r="G4321" t="str">
        <f ca="1">VLOOKUP(F4321,'Stock Details'!$A$2:$J$51,2,FALSE)</f>
        <v>Foods</v>
      </c>
      <c r="H4321" t="str">
        <f ca="1">VLOOKUP(F4321,'Stock Details'!$A$2:$J$51,3,FALSE)</f>
        <v>Kissan Ketchup</v>
      </c>
      <c r="I4321" t="str">
        <f ca="1">VLOOKUP(F4321,'Stock Details'!$A$2:$J$51,7,FALSE)</f>
        <v>1-A</v>
      </c>
      <c r="J4321" t="str">
        <f t="shared" ca="1" si="538"/>
        <v>3_1-A</v>
      </c>
      <c r="K4321" t="str">
        <f ca="1">VLOOKUP(J4321,'Store-Salesman Details'!$C$2:$H$16,6,FALSE)</f>
        <v>Suresh</v>
      </c>
      <c r="L4321">
        <f t="shared" ca="1" si="539"/>
        <v>3</v>
      </c>
      <c r="M4321">
        <f ca="1">VLOOKUP(F4321,'Stock Details'!$A$2:$J$51,5,FALSE)</f>
        <v>15</v>
      </c>
      <c r="N4321">
        <f t="shared" ca="1" si="540"/>
        <v>45</v>
      </c>
      <c r="O4321">
        <v>1</v>
      </c>
    </row>
    <row r="4322" spans="1:15" x14ac:dyDescent="0.25">
      <c r="A4322">
        <v>4321</v>
      </c>
      <c r="B4322" s="3">
        <v>45558</v>
      </c>
      <c r="C4322">
        <f t="shared" ca="1" si="543"/>
        <v>5</v>
      </c>
      <c r="D4322" t="str">
        <f ca="1">VLOOKUP(C4322,'Store-Salesman Details'!$A$2:$H$16,4,FALSE)</f>
        <v>West</v>
      </c>
      <c r="E4322" t="str">
        <f ca="1">VLOOKUP(C4322,'Store-Salesman Details'!$A$2:$H$16,5,FALSE)</f>
        <v>Abhishek</v>
      </c>
      <c r="F4322">
        <f t="shared" ca="1" si="544"/>
        <v>1</v>
      </c>
      <c r="G4322" t="str">
        <f ca="1">VLOOKUP(F4322,'Stock Details'!$A$2:$J$51,2,FALSE)</f>
        <v>Beverages</v>
      </c>
      <c r="H4322" t="str">
        <f ca="1">VLOOKUP(F4322,'Stock Details'!$A$2:$J$51,3,FALSE)</f>
        <v>Brooke Bond</v>
      </c>
      <c r="I4322" t="str">
        <f ca="1">VLOOKUP(F4322,'Stock Details'!$A$2:$J$51,7,FALSE)</f>
        <v>1-A</v>
      </c>
      <c r="J4322" t="str">
        <f t="shared" ca="1" si="538"/>
        <v>5_1-A</v>
      </c>
      <c r="K4322" t="str">
        <f ca="1">VLOOKUP(J4322,'Store-Salesman Details'!$C$2:$H$16,6,FALSE)</f>
        <v>Ramesh</v>
      </c>
      <c r="L4322">
        <f t="shared" ca="1" si="539"/>
        <v>4</v>
      </c>
      <c r="M4322">
        <f ca="1">VLOOKUP(F4322,'Stock Details'!$A$2:$J$51,5,FALSE)</f>
        <v>45</v>
      </c>
      <c r="N4322">
        <f t="shared" ca="1" si="540"/>
        <v>180</v>
      </c>
      <c r="O4322">
        <v>1</v>
      </c>
    </row>
    <row r="4323" spans="1:15" x14ac:dyDescent="0.25">
      <c r="A4323">
        <v>4322</v>
      </c>
      <c r="B4323" s="3">
        <v>45558</v>
      </c>
      <c r="C4323">
        <f t="shared" ca="1" si="543"/>
        <v>4</v>
      </c>
      <c r="D4323" t="str">
        <f ca="1">VLOOKUP(C4323,'Store-Salesman Details'!$A$2:$H$16,4,FALSE)</f>
        <v>South</v>
      </c>
      <c r="E4323" t="str">
        <f ca="1">VLOOKUP(C4323,'Store-Salesman Details'!$A$2:$H$16,5,FALSE)</f>
        <v>Ayush</v>
      </c>
      <c r="F4323">
        <f t="shared" ca="1" si="544"/>
        <v>11</v>
      </c>
      <c r="G4323" t="str">
        <f ca="1">VLOOKUP(F4323,'Stock Details'!$A$2:$J$51,2,FALSE)</f>
        <v>Foods</v>
      </c>
      <c r="H4323" t="str">
        <f ca="1">VLOOKUP(F4323,'Stock Details'!$A$2:$J$51,3,FALSE)</f>
        <v>Kissan Jam</v>
      </c>
      <c r="I4323" t="str">
        <f ca="1">VLOOKUP(F4323,'Stock Details'!$A$2:$J$51,7,FALSE)</f>
        <v>1-A</v>
      </c>
      <c r="J4323" t="str">
        <f t="shared" ca="1" si="538"/>
        <v>4_1-A</v>
      </c>
      <c r="K4323" t="str">
        <f ca="1">VLOOKUP(J4323,'Store-Salesman Details'!$C$2:$H$16,6,FALSE)</f>
        <v>Divya</v>
      </c>
      <c r="L4323">
        <f t="shared" ca="1" si="539"/>
        <v>2</v>
      </c>
      <c r="M4323">
        <f ca="1">VLOOKUP(F4323,'Stock Details'!$A$2:$J$51,5,FALSE)</f>
        <v>15</v>
      </c>
      <c r="N4323">
        <f t="shared" ca="1" si="540"/>
        <v>30</v>
      </c>
      <c r="O4323">
        <v>1</v>
      </c>
    </row>
    <row r="4324" spans="1:15" x14ac:dyDescent="0.25">
      <c r="A4324">
        <v>4323</v>
      </c>
      <c r="B4324" s="3">
        <v>45558</v>
      </c>
      <c r="C4324">
        <f t="shared" ca="1" si="543"/>
        <v>1</v>
      </c>
      <c r="D4324" t="str">
        <f ca="1">VLOOKUP(C4324,'Store-Salesman Details'!$A$2:$H$16,4,FALSE)</f>
        <v>Central</v>
      </c>
      <c r="E4324" t="str">
        <f ca="1">VLOOKUP(C4324,'Store-Salesman Details'!$A$2:$H$16,5,FALSE)</f>
        <v>Tanu</v>
      </c>
      <c r="F4324">
        <f t="shared" ca="1" si="544"/>
        <v>11</v>
      </c>
      <c r="G4324" t="str">
        <f ca="1">VLOOKUP(F4324,'Stock Details'!$A$2:$J$51,2,FALSE)</f>
        <v>Foods</v>
      </c>
      <c r="H4324" t="str">
        <f ca="1">VLOOKUP(F4324,'Stock Details'!$A$2:$J$51,3,FALSE)</f>
        <v>Kissan Jam</v>
      </c>
      <c r="I4324" t="str">
        <f ca="1">VLOOKUP(F4324,'Stock Details'!$A$2:$J$51,7,FALSE)</f>
        <v>1-A</v>
      </c>
      <c r="J4324" t="str">
        <f t="shared" ca="1" si="538"/>
        <v>1_1-A</v>
      </c>
      <c r="K4324" t="str">
        <f ca="1">VLOOKUP(J4324,'Store-Salesman Details'!$C$2:$H$16,6,FALSE)</f>
        <v>Komal</v>
      </c>
      <c r="L4324">
        <f t="shared" ca="1" si="539"/>
        <v>1</v>
      </c>
      <c r="M4324">
        <f ca="1">VLOOKUP(F4324,'Stock Details'!$A$2:$J$51,5,FALSE)</f>
        <v>15</v>
      </c>
      <c r="N4324">
        <f t="shared" ca="1" si="540"/>
        <v>15</v>
      </c>
      <c r="O4324">
        <v>1</v>
      </c>
    </row>
    <row r="4325" spans="1:15" x14ac:dyDescent="0.25">
      <c r="A4325">
        <v>4324</v>
      </c>
      <c r="B4325" s="3">
        <v>45558</v>
      </c>
      <c r="C4325">
        <f t="shared" ca="1" si="543"/>
        <v>4</v>
      </c>
      <c r="D4325" t="str">
        <f ca="1">VLOOKUP(C4325,'Store-Salesman Details'!$A$2:$H$16,4,FALSE)</f>
        <v>South</v>
      </c>
      <c r="E4325" t="str">
        <f ca="1">VLOOKUP(C4325,'Store-Salesman Details'!$A$2:$H$16,5,FALSE)</f>
        <v>Ayush</v>
      </c>
      <c r="F4325">
        <f t="shared" ca="1" si="544"/>
        <v>1</v>
      </c>
      <c r="G4325" t="str">
        <f ca="1">VLOOKUP(F4325,'Stock Details'!$A$2:$J$51,2,FALSE)</f>
        <v>Beverages</v>
      </c>
      <c r="H4325" t="str">
        <f ca="1">VLOOKUP(F4325,'Stock Details'!$A$2:$J$51,3,FALSE)</f>
        <v>Brooke Bond</v>
      </c>
      <c r="I4325" t="str">
        <f ca="1">VLOOKUP(F4325,'Stock Details'!$A$2:$J$51,7,FALSE)</f>
        <v>1-A</v>
      </c>
      <c r="J4325" t="str">
        <f t="shared" ca="1" si="538"/>
        <v>4_1-A</v>
      </c>
      <c r="K4325" t="str">
        <f ca="1">VLOOKUP(J4325,'Store-Salesman Details'!$C$2:$H$16,6,FALSE)</f>
        <v>Divya</v>
      </c>
      <c r="L4325">
        <f t="shared" ca="1" si="539"/>
        <v>3</v>
      </c>
      <c r="M4325">
        <f ca="1">VLOOKUP(F4325,'Stock Details'!$A$2:$J$51,5,FALSE)</f>
        <v>45</v>
      </c>
      <c r="N4325">
        <f t="shared" ca="1" si="540"/>
        <v>135</v>
      </c>
      <c r="O4325">
        <v>1</v>
      </c>
    </row>
    <row r="4326" spans="1:15" x14ac:dyDescent="0.25">
      <c r="A4326">
        <v>4325</v>
      </c>
      <c r="B4326" s="3">
        <v>45558</v>
      </c>
      <c r="C4326">
        <f t="shared" ca="1" si="543"/>
        <v>5</v>
      </c>
      <c r="D4326" t="str">
        <f ca="1">VLOOKUP(C4326,'Store-Salesman Details'!$A$2:$H$16,4,FALSE)</f>
        <v>West</v>
      </c>
      <c r="E4326" t="str">
        <f ca="1">VLOOKUP(C4326,'Store-Salesman Details'!$A$2:$H$16,5,FALSE)</f>
        <v>Abhishek</v>
      </c>
      <c r="F4326">
        <f t="shared" ca="1" si="544"/>
        <v>20</v>
      </c>
      <c r="G4326" t="str">
        <f ca="1">VLOOKUP(F4326,'Stock Details'!$A$2:$J$51,2,FALSE)</f>
        <v>Ice Cream</v>
      </c>
      <c r="H4326" t="str">
        <f ca="1">VLOOKUP(F4326,'Stock Details'!$A$2:$J$51,3,FALSE)</f>
        <v>Kwality Wall's - Strawberry</v>
      </c>
      <c r="I4326" t="str">
        <f ca="1">VLOOKUP(F4326,'Stock Details'!$A$2:$J$51,7,FALSE)</f>
        <v>1-A</v>
      </c>
      <c r="J4326" t="str">
        <f t="shared" ca="1" si="538"/>
        <v>5_1-A</v>
      </c>
      <c r="K4326" t="str">
        <f ca="1">VLOOKUP(J4326,'Store-Salesman Details'!$C$2:$H$16,6,FALSE)</f>
        <v>Ramesh</v>
      </c>
      <c r="L4326">
        <f t="shared" ca="1" si="539"/>
        <v>3</v>
      </c>
      <c r="M4326">
        <f ca="1">VLOOKUP(F4326,'Stock Details'!$A$2:$J$51,5,FALSE)</f>
        <v>140</v>
      </c>
      <c r="N4326">
        <f t="shared" ca="1" si="540"/>
        <v>420</v>
      </c>
      <c r="O4326">
        <v>1</v>
      </c>
    </row>
    <row r="4327" spans="1:15" x14ac:dyDescent="0.25">
      <c r="A4327">
        <v>4326</v>
      </c>
      <c r="B4327" s="3">
        <v>45558</v>
      </c>
      <c r="C4327">
        <f t="shared" ca="1" si="543"/>
        <v>4</v>
      </c>
      <c r="D4327" t="str">
        <f ca="1">VLOOKUP(C4327,'Store-Salesman Details'!$A$2:$H$16,4,FALSE)</f>
        <v>South</v>
      </c>
      <c r="E4327" t="str">
        <f ca="1">VLOOKUP(C4327,'Store-Salesman Details'!$A$2:$H$16,5,FALSE)</f>
        <v>Ayush</v>
      </c>
      <c r="F4327">
        <f t="shared" ref="F4327:F4333" ca="1" si="545">RANDBETWEEN(26,46)</f>
        <v>36</v>
      </c>
      <c r="G4327" t="str">
        <f ca="1">VLOOKUP(F4327,'Stock Details'!$A$2:$J$51,2,FALSE)</f>
        <v>Personal Care</v>
      </c>
      <c r="H4327" t="str">
        <f ca="1">VLOOKUP(F4327,'Stock Details'!$A$2:$J$51,3,FALSE)</f>
        <v>Pepsodent</v>
      </c>
      <c r="I4327" t="str">
        <f ca="1">VLOOKUP(F4327,'Stock Details'!$A$2:$J$51,7,FALSE)</f>
        <v>3-P</v>
      </c>
      <c r="J4327" t="str">
        <f t="shared" ca="1" si="538"/>
        <v>4_3-P</v>
      </c>
      <c r="K4327" t="str">
        <f ca="1">VLOOKUP(J4327,'Store-Salesman Details'!$C$2:$H$16,6,FALSE)</f>
        <v>Mohan</v>
      </c>
      <c r="L4327">
        <f t="shared" ca="1" si="539"/>
        <v>5</v>
      </c>
      <c r="M4327">
        <f ca="1">VLOOKUP(F4327,'Stock Details'!$A$2:$J$51,5,FALSE)</f>
        <v>104</v>
      </c>
      <c r="N4327">
        <f t="shared" ca="1" si="540"/>
        <v>520</v>
      </c>
      <c r="O4327">
        <v>1</v>
      </c>
    </row>
    <row r="4328" spans="1:15" x14ac:dyDescent="0.25">
      <c r="A4328">
        <v>4327</v>
      </c>
      <c r="B4328" s="3">
        <v>45558</v>
      </c>
      <c r="C4328">
        <f t="shared" ca="1" si="543"/>
        <v>1</v>
      </c>
      <c r="D4328" t="str">
        <f ca="1">VLOOKUP(C4328,'Store-Salesman Details'!$A$2:$H$16,4,FALSE)</f>
        <v>Central</v>
      </c>
      <c r="E4328" t="str">
        <f ca="1">VLOOKUP(C4328,'Store-Salesman Details'!$A$2:$H$16,5,FALSE)</f>
        <v>Tanu</v>
      </c>
      <c r="F4328">
        <f t="shared" ca="1" si="545"/>
        <v>35</v>
      </c>
      <c r="G4328" t="str">
        <f ca="1">VLOOKUP(F4328,'Stock Details'!$A$2:$J$51,2,FALSE)</f>
        <v>Personal Care</v>
      </c>
      <c r="H4328" t="str">
        <f ca="1">VLOOKUP(F4328,'Stock Details'!$A$2:$J$51,3,FALSE)</f>
        <v>Close Up</v>
      </c>
      <c r="I4328" t="str">
        <f ca="1">VLOOKUP(F4328,'Stock Details'!$A$2:$J$51,7,FALSE)</f>
        <v>3-P</v>
      </c>
      <c r="J4328" t="str">
        <f t="shared" ca="1" si="538"/>
        <v>1_3-P</v>
      </c>
      <c r="K4328" t="str">
        <f ca="1">VLOOKUP(J4328,'Store-Salesman Details'!$C$2:$H$16,6,FALSE)</f>
        <v>Sohan</v>
      </c>
      <c r="L4328">
        <f t="shared" ca="1" si="539"/>
        <v>4</v>
      </c>
      <c r="M4328">
        <f ca="1">VLOOKUP(F4328,'Stock Details'!$A$2:$J$51,5,FALSE)</f>
        <v>20</v>
      </c>
      <c r="N4328">
        <f t="shared" ca="1" si="540"/>
        <v>80</v>
      </c>
      <c r="O4328">
        <v>1</v>
      </c>
    </row>
    <row r="4329" spans="1:15" x14ac:dyDescent="0.25">
      <c r="A4329">
        <v>4328</v>
      </c>
      <c r="B4329" s="3">
        <v>45558</v>
      </c>
      <c r="C4329">
        <f t="shared" ca="1" si="543"/>
        <v>2</v>
      </c>
      <c r="D4329" t="str">
        <f ca="1">VLOOKUP(C4329,'Store-Salesman Details'!$A$2:$H$16,4,FALSE)</f>
        <v>East</v>
      </c>
      <c r="E4329" t="str">
        <f ca="1">VLOOKUP(C4329,'Store-Salesman Details'!$A$2:$H$16,5,FALSE)</f>
        <v>Ritesh Kumar</v>
      </c>
      <c r="F4329">
        <f t="shared" ca="1" si="545"/>
        <v>27</v>
      </c>
      <c r="G4329" t="str">
        <f ca="1">VLOOKUP(F4329,'Stock Details'!$A$2:$J$51,2,FALSE)</f>
        <v>Personal Care</v>
      </c>
      <c r="H4329" t="str">
        <f ca="1">VLOOKUP(F4329,'Stock Details'!$A$2:$J$51,3,FALSE)</f>
        <v>Dove</v>
      </c>
      <c r="I4329" t="str">
        <f ca="1">VLOOKUP(F4329,'Stock Details'!$A$2:$J$51,7,FALSE)</f>
        <v>3-P</v>
      </c>
      <c r="J4329" t="str">
        <f t="shared" ca="1" si="538"/>
        <v>2_3-P</v>
      </c>
      <c r="K4329" t="str">
        <f ca="1">VLOOKUP(J4329,'Store-Salesman Details'!$C$2:$H$16,6,FALSE)</f>
        <v>Sneha</v>
      </c>
      <c r="L4329">
        <f t="shared" ca="1" si="539"/>
        <v>2</v>
      </c>
      <c r="M4329">
        <f ca="1">VLOOKUP(F4329,'Stock Details'!$A$2:$J$51,5,FALSE)</f>
        <v>28</v>
      </c>
      <c r="N4329">
        <f t="shared" ca="1" si="540"/>
        <v>56</v>
      </c>
      <c r="O4329">
        <v>1</v>
      </c>
    </row>
    <row r="4330" spans="1:15" x14ac:dyDescent="0.25">
      <c r="A4330">
        <v>4329</v>
      </c>
      <c r="B4330" s="3">
        <v>45558</v>
      </c>
      <c r="C4330">
        <f t="shared" ca="1" si="543"/>
        <v>1</v>
      </c>
      <c r="D4330" t="str">
        <f ca="1">VLOOKUP(C4330,'Store-Salesman Details'!$A$2:$H$16,4,FALSE)</f>
        <v>Central</v>
      </c>
      <c r="E4330" t="str">
        <f ca="1">VLOOKUP(C4330,'Store-Salesman Details'!$A$2:$H$16,5,FALSE)</f>
        <v>Tanu</v>
      </c>
      <c r="F4330">
        <f t="shared" ca="1" si="545"/>
        <v>36</v>
      </c>
      <c r="G4330" t="str">
        <f ca="1">VLOOKUP(F4330,'Stock Details'!$A$2:$J$51,2,FALSE)</f>
        <v>Personal Care</v>
      </c>
      <c r="H4330" t="str">
        <f ca="1">VLOOKUP(F4330,'Stock Details'!$A$2:$J$51,3,FALSE)</f>
        <v>Pepsodent</v>
      </c>
      <c r="I4330" t="str">
        <f ca="1">VLOOKUP(F4330,'Stock Details'!$A$2:$J$51,7,FALSE)</f>
        <v>3-P</v>
      </c>
      <c r="J4330" t="str">
        <f t="shared" ca="1" si="538"/>
        <v>1_3-P</v>
      </c>
      <c r="K4330" t="str">
        <f ca="1">VLOOKUP(J4330,'Store-Salesman Details'!$C$2:$H$16,6,FALSE)</f>
        <v>Sohan</v>
      </c>
      <c r="L4330">
        <f t="shared" ca="1" si="539"/>
        <v>5</v>
      </c>
      <c r="M4330">
        <f ca="1">VLOOKUP(F4330,'Stock Details'!$A$2:$J$51,5,FALSE)</f>
        <v>104</v>
      </c>
      <c r="N4330">
        <f t="shared" ca="1" si="540"/>
        <v>520</v>
      </c>
      <c r="O4330">
        <v>1</v>
      </c>
    </row>
    <row r="4331" spans="1:15" x14ac:dyDescent="0.25">
      <c r="A4331">
        <v>4330</v>
      </c>
      <c r="B4331" s="3">
        <v>45558</v>
      </c>
      <c r="C4331">
        <f t="shared" ca="1" si="543"/>
        <v>3</v>
      </c>
      <c r="D4331" t="str">
        <f ca="1">VLOOKUP(C4331,'Store-Salesman Details'!$A$2:$H$16,4,FALSE)</f>
        <v>North</v>
      </c>
      <c r="E4331" t="str">
        <f ca="1">VLOOKUP(C4331,'Store-Salesman Details'!$A$2:$H$16,5,FALSE)</f>
        <v>Karan</v>
      </c>
      <c r="F4331">
        <f t="shared" ca="1" si="545"/>
        <v>30</v>
      </c>
      <c r="G4331" t="str">
        <f ca="1">VLOOKUP(F4331,'Stock Details'!$A$2:$J$51,2,FALSE)</f>
        <v>Personal Care</v>
      </c>
      <c r="H4331" t="str">
        <f ca="1">VLOOKUP(F4331,'Stock Details'!$A$2:$J$51,3,FALSE)</f>
        <v>Fair &amp; Lovely</v>
      </c>
      <c r="I4331" t="str">
        <f ca="1">VLOOKUP(F4331,'Stock Details'!$A$2:$J$51,7,FALSE)</f>
        <v>3-P</v>
      </c>
      <c r="J4331" t="str">
        <f t="shared" ca="1" si="538"/>
        <v>3_3-P</v>
      </c>
      <c r="K4331" t="str">
        <f ca="1">VLOOKUP(J4331,'Store-Salesman Details'!$C$2:$H$16,6,FALSE)</f>
        <v>Rajat</v>
      </c>
      <c r="L4331">
        <f t="shared" ca="1" si="539"/>
        <v>1</v>
      </c>
      <c r="M4331">
        <f ca="1">VLOOKUP(F4331,'Stock Details'!$A$2:$J$51,5,FALSE)</f>
        <v>10</v>
      </c>
      <c r="N4331">
        <f t="shared" ca="1" si="540"/>
        <v>10</v>
      </c>
      <c r="O4331">
        <v>1</v>
      </c>
    </row>
    <row r="4332" spans="1:15" x14ac:dyDescent="0.25">
      <c r="A4332">
        <v>4331</v>
      </c>
      <c r="B4332" s="3">
        <v>45558</v>
      </c>
      <c r="C4332">
        <f t="shared" ca="1" si="543"/>
        <v>1</v>
      </c>
      <c r="D4332" t="str">
        <f ca="1">VLOOKUP(C4332,'Store-Salesman Details'!$A$2:$H$16,4,FALSE)</f>
        <v>Central</v>
      </c>
      <c r="E4332" t="str">
        <f ca="1">VLOOKUP(C4332,'Store-Salesman Details'!$A$2:$H$16,5,FALSE)</f>
        <v>Tanu</v>
      </c>
      <c r="F4332">
        <f t="shared" ca="1" si="545"/>
        <v>27</v>
      </c>
      <c r="G4332" t="str">
        <f ca="1">VLOOKUP(F4332,'Stock Details'!$A$2:$J$51,2,FALSE)</f>
        <v>Personal Care</v>
      </c>
      <c r="H4332" t="str">
        <f ca="1">VLOOKUP(F4332,'Stock Details'!$A$2:$J$51,3,FALSE)</f>
        <v>Dove</v>
      </c>
      <c r="I4332" t="str">
        <f ca="1">VLOOKUP(F4332,'Stock Details'!$A$2:$J$51,7,FALSE)</f>
        <v>3-P</v>
      </c>
      <c r="J4332" t="str">
        <f t="shared" ca="1" si="538"/>
        <v>1_3-P</v>
      </c>
      <c r="K4332" t="str">
        <f ca="1">VLOOKUP(J4332,'Store-Salesman Details'!$C$2:$H$16,6,FALSE)</f>
        <v>Sohan</v>
      </c>
      <c r="L4332">
        <f t="shared" ca="1" si="539"/>
        <v>1</v>
      </c>
      <c r="M4332">
        <f ca="1">VLOOKUP(F4332,'Stock Details'!$A$2:$J$51,5,FALSE)</f>
        <v>28</v>
      </c>
      <c r="N4332">
        <f t="shared" ca="1" si="540"/>
        <v>28</v>
      </c>
      <c r="O4332">
        <v>1</v>
      </c>
    </row>
    <row r="4333" spans="1:15" x14ac:dyDescent="0.25">
      <c r="A4333">
        <v>4332</v>
      </c>
      <c r="B4333" s="3">
        <v>45558</v>
      </c>
      <c r="C4333">
        <f t="shared" ca="1" si="543"/>
        <v>1</v>
      </c>
      <c r="D4333" t="str">
        <f ca="1">VLOOKUP(C4333,'Store-Salesman Details'!$A$2:$H$16,4,FALSE)</f>
        <v>Central</v>
      </c>
      <c r="E4333" t="str">
        <f ca="1">VLOOKUP(C4333,'Store-Salesman Details'!$A$2:$H$16,5,FALSE)</f>
        <v>Tanu</v>
      </c>
      <c r="F4333">
        <f t="shared" ca="1" si="545"/>
        <v>43</v>
      </c>
      <c r="G4333" t="str">
        <f ca="1">VLOOKUP(F4333,'Stock Details'!$A$2:$J$51,2,FALSE)</f>
        <v>Personal Care</v>
      </c>
      <c r="H4333" t="str">
        <f ca="1">VLOOKUP(F4333,'Stock Details'!$A$2:$J$51,3,FALSE)</f>
        <v xml:space="preserve"> Pantine Shampoo</v>
      </c>
      <c r="I4333" t="str">
        <f ca="1">VLOOKUP(F4333,'Stock Details'!$A$2:$J$51,7,FALSE)</f>
        <v>3-P</v>
      </c>
      <c r="J4333" t="str">
        <f t="shared" ca="1" si="538"/>
        <v>1_3-P</v>
      </c>
      <c r="K4333" t="str">
        <f ca="1">VLOOKUP(J4333,'Store-Salesman Details'!$C$2:$H$16,6,FALSE)</f>
        <v>Sohan</v>
      </c>
      <c r="L4333">
        <f t="shared" ca="1" si="539"/>
        <v>2</v>
      </c>
      <c r="M4333">
        <f ca="1">VLOOKUP(F4333,'Stock Details'!$A$2:$J$51,5,FALSE)</f>
        <v>72</v>
      </c>
      <c r="N4333">
        <f t="shared" ca="1" si="540"/>
        <v>144</v>
      </c>
      <c r="O4333">
        <v>1</v>
      </c>
    </row>
    <row r="4334" spans="1:15" x14ac:dyDescent="0.25">
      <c r="A4334">
        <v>4333</v>
      </c>
      <c r="B4334" s="3">
        <v>45558</v>
      </c>
      <c r="C4334">
        <f t="shared" ca="1" si="543"/>
        <v>2</v>
      </c>
      <c r="D4334" t="str">
        <f ca="1">VLOOKUP(C4334,'Store-Salesman Details'!$A$2:$H$16,4,FALSE)</f>
        <v>East</v>
      </c>
      <c r="E4334" t="str">
        <f ca="1">VLOOKUP(C4334,'Store-Salesman Details'!$A$2:$H$16,5,FALSE)</f>
        <v>Ritesh Kumar</v>
      </c>
      <c r="F4334">
        <f ca="1">RANDBETWEEN(21,25)</f>
        <v>25</v>
      </c>
      <c r="G4334" t="str">
        <f ca="1">VLOOKUP(F4334,'Stock Details'!$A$2:$J$51,2,FALSE)</f>
        <v>Laundry</v>
      </c>
      <c r="H4334" t="str">
        <f ca="1">VLOOKUP(F4334,'Stock Details'!$A$2:$J$51,3,FALSE)</f>
        <v>Ariel</v>
      </c>
      <c r="I4334" t="str">
        <f ca="1">VLOOKUP(F4334,'Stock Details'!$A$2:$J$51,7,FALSE)</f>
        <v>2-W</v>
      </c>
      <c r="J4334" t="str">
        <f t="shared" ca="1" si="538"/>
        <v>2_2-W</v>
      </c>
      <c r="K4334" t="str">
        <f ca="1">VLOOKUP(J4334,'Store-Salesman Details'!$C$2:$H$16,6,FALSE)</f>
        <v>Sunaina</v>
      </c>
      <c r="L4334">
        <f t="shared" ca="1" si="539"/>
        <v>2</v>
      </c>
      <c r="M4334">
        <f ca="1">VLOOKUP(F4334,'Stock Details'!$A$2:$J$51,5,FALSE)</f>
        <v>10</v>
      </c>
      <c r="N4334">
        <f t="shared" ca="1" si="540"/>
        <v>20</v>
      </c>
      <c r="O4334">
        <v>1</v>
      </c>
    </row>
    <row r="4335" spans="1:15" x14ac:dyDescent="0.25">
      <c r="A4335">
        <v>4334</v>
      </c>
      <c r="B4335" s="3">
        <v>45558</v>
      </c>
      <c r="C4335">
        <f t="shared" ca="1" si="543"/>
        <v>5</v>
      </c>
      <c r="D4335" t="str">
        <f ca="1">VLOOKUP(C4335,'Store-Salesman Details'!$A$2:$H$16,4,FALSE)</f>
        <v>West</v>
      </c>
      <c r="E4335" t="str">
        <f ca="1">VLOOKUP(C4335,'Store-Salesman Details'!$A$2:$H$16,5,FALSE)</f>
        <v>Abhishek</v>
      </c>
      <c r="F4335">
        <f ca="1">RANDBETWEEN(21,25)</f>
        <v>22</v>
      </c>
      <c r="G4335" t="str">
        <f ca="1">VLOOKUP(F4335,'Stock Details'!$A$2:$J$51,2,FALSE)</f>
        <v>Laundry</v>
      </c>
      <c r="H4335" t="str">
        <f ca="1">VLOOKUP(F4335,'Stock Details'!$A$2:$J$51,3,FALSE)</f>
        <v>Rin</v>
      </c>
      <c r="I4335" t="str">
        <f ca="1">VLOOKUP(F4335,'Stock Details'!$A$2:$J$51,7,FALSE)</f>
        <v>2-W</v>
      </c>
      <c r="J4335" t="str">
        <f t="shared" ca="1" si="538"/>
        <v>5_2-W</v>
      </c>
      <c r="K4335" t="str">
        <f ca="1">VLOOKUP(J4335,'Store-Salesman Details'!$C$2:$H$16,6,FALSE)</f>
        <v>Kavya</v>
      </c>
      <c r="L4335">
        <f t="shared" ca="1" si="539"/>
        <v>1</v>
      </c>
      <c r="M4335">
        <f ca="1">VLOOKUP(F4335,'Stock Details'!$A$2:$J$51,5,FALSE)</f>
        <v>10</v>
      </c>
      <c r="N4335">
        <f t="shared" ca="1" si="540"/>
        <v>10</v>
      </c>
      <c r="O4335">
        <v>1</v>
      </c>
    </row>
    <row r="4336" spans="1:15" x14ac:dyDescent="0.25">
      <c r="A4336">
        <v>4335</v>
      </c>
      <c r="B4336" s="3">
        <v>45558</v>
      </c>
      <c r="C4336">
        <f t="shared" ca="1" si="543"/>
        <v>1</v>
      </c>
      <c r="D4336" t="str">
        <f ca="1">VLOOKUP(C4336,'Store-Salesman Details'!$A$2:$H$16,4,FALSE)</f>
        <v>Central</v>
      </c>
      <c r="E4336" t="str">
        <f ca="1">VLOOKUP(C4336,'Store-Salesman Details'!$A$2:$H$16,5,FALSE)</f>
        <v>Tanu</v>
      </c>
      <c r="F4336">
        <f ca="1">RANDBETWEEN(21,25)</f>
        <v>21</v>
      </c>
      <c r="G4336" t="str">
        <f ca="1">VLOOKUP(F4336,'Stock Details'!$A$2:$J$51,2,FALSE)</f>
        <v>Laundry</v>
      </c>
      <c r="H4336" t="str">
        <f ca="1">VLOOKUP(F4336,'Stock Details'!$A$2:$J$51,3,FALSE)</f>
        <v>Surf Excel</v>
      </c>
      <c r="I4336" t="str">
        <f ca="1">VLOOKUP(F4336,'Stock Details'!$A$2:$J$51,7,FALSE)</f>
        <v>2-W</v>
      </c>
      <c r="J4336" t="str">
        <f t="shared" ca="1" si="538"/>
        <v>1_2-W</v>
      </c>
      <c r="K4336" t="str">
        <f ca="1">VLOOKUP(J4336,'Store-Salesman Details'!$C$2:$H$16,6,FALSE)</f>
        <v>Sakshi</v>
      </c>
      <c r="L4336">
        <f t="shared" ca="1" si="539"/>
        <v>4</v>
      </c>
      <c r="M4336">
        <f ca="1">VLOOKUP(F4336,'Stock Details'!$A$2:$J$51,5,FALSE)</f>
        <v>10</v>
      </c>
      <c r="N4336">
        <f t="shared" ca="1" si="540"/>
        <v>40</v>
      </c>
      <c r="O4336">
        <v>1</v>
      </c>
    </row>
    <row r="4337" spans="1:15" x14ac:dyDescent="0.25">
      <c r="A4337">
        <v>4336</v>
      </c>
      <c r="B4337" s="3">
        <v>45558</v>
      </c>
      <c r="C4337">
        <f t="shared" ca="1" si="543"/>
        <v>4</v>
      </c>
      <c r="D4337" t="str">
        <f ca="1">VLOOKUP(C4337,'Store-Salesman Details'!$A$2:$H$16,4,FALSE)</f>
        <v>South</v>
      </c>
      <c r="E4337" t="str">
        <f ca="1">VLOOKUP(C4337,'Store-Salesman Details'!$A$2:$H$16,5,FALSE)</f>
        <v>Ayush</v>
      </c>
      <c r="F4337">
        <f ca="1">RANDBETWEEN(21,25)</f>
        <v>25</v>
      </c>
      <c r="G4337" t="str">
        <f ca="1">VLOOKUP(F4337,'Stock Details'!$A$2:$J$51,2,FALSE)</f>
        <v>Laundry</v>
      </c>
      <c r="H4337" t="str">
        <f ca="1">VLOOKUP(F4337,'Stock Details'!$A$2:$J$51,3,FALSE)</f>
        <v>Ariel</v>
      </c>
      <c r="I4337" t="str">
        <f ca="1">VLOOKUP(F4337,'Stock Details'!$A$2:$J$51,7,FALSE)</f>
        <v>2-W</v>
      </c>
      <c r="J4337" t="str">
        <f t="shared" ca="1" si="538"/>
        <v>4_2-W</v>
      </c>
      <c r="K4337" t="str">
        <f ca="1">VLOOKUP(J4337,'Store-Salesman Details'!$C$2:$H$16,6,FALSE)</f>
        <v>Saloni</v>
      </c>
      <c r="L4337">
        <f t="shared" ca="1" si="539"/>
        <v>2</v>
      </c>
      <c r="M4337">
        <f ca="1">VLOOKUP(F4337,'Stock Details'!$A$2:$J$51,5,FALSE)</f>
        <v>10</v>
      </c>
      <c r="N4337">
        <f t="shared" ca="1" si="540"/>
        <v>20</v>
      </c>
      <c r="O4337">
        <v>1</v>
      </c>
    </row>
    <row r="4338" spans="1:15" x14ac:dyDescent="0.25">
      <c r="A4338">
        <v>4337</v>
      </c>
      <c r="B4338" s="3">
        <v>45558</v>
      </c>
      <c r="C4338">
        <f t="shared" ca="1" si="543"/>
        <v>4</v>
      </c>
      <c r="D4338" t="str">
        <f ca="1">VLOOKUP(C4338,'Store-Salesman Details'!$A$2:$H$16,4,FALSE)</f>
        <v>South</v>
      </c>
      <c r="E4338" t="str">
        <f ca="1">VLOOKUP(C4338,'Store-Salesman Details'!$A$2:$H$16,5,FALSE)</f>
        <v>Ayush</v>
      </c>
      <c r="F4338">
        <f ca="1">RANDBETWEEN(21,25)</f>
        <v>22</v>
      </c>
      <c r="G4338" t="str">
        <f ca="1">VLOOKUP(F4338,'Stock Details'!$A$2:$J$51,2,FALSE)</f>
        <v>Laundry</v>
      </c>
      <c r="H4338" t="str">
        <f ca="1">VLOOKUP(F4338,'Stock Details'!$A$2:$J$51,3,FALSE)</f>
        <v>Rin</v>
      </c>
      <c r="I4338" t="str">
        <f ca="1">VLOOKUP(F4338,'Stock Details'!$A$2:$J$51,7,FALSE)</f>
        <v>2-W</v>
      </c>
      <c r="J4338" t="str">
        <f t="shared" ca="1" si="538"/>
        <v>4_2-W</v>
      </c>
      <c r="K4338" t="str">
        <f ca="1">VLOOKUP(J4338,'Store-Salesman Details'!$C$2:$H$16,6,FALSE)</f>
        <v>Saloni</v>
      </c>
      <c r="L4338">
        <f t="shared" ca="1" si="539"/>
        <v>4</v>
      </c>
      <c r="M4338">
        <f ca="1">VLOOKUP(F4338,'Stock Details'!$A$2:$J$51,5,FALSE)</f>
        <v>10</v>
      </c>
      <c r="N4338">
        <f t="shared" ca="1" si="540"/>
        <v>40</v>
      </c>
      <c r="O4338">
        <v>1</v>
      </c>
    </row>
    <row r="4339" spans="1:15" x14ac:dyDescent="0.25">
      <c r="A4339">
        <v>4338</v>
      </c>
      <c r="B4339" s="3">
        <v>45558</v>
      </c>
      <c r="C4339">
        <f t="shared" ca="1" si="543"/>
        <v>3</v>
      </c>
      <c r="D4339" t="str">
        <f ca="1">VLOOKUP(C4339,'Store-Salesman Details'!$A$2:$H$16,4,FALSE)</f>
        <v>North</v>
      </c>
      <c r="E4339" t="str">
        <f ca="1">VLOOKUP(C4339,'Store-Salesman Details'!$A$2:$H$16,5,FALSE)</f>
        <v>Karan</v>
      </c>
      <c r="F4339">
        <f t="shared" ref="F4339:F4349" ca="1" si="546">RANDBETWEEN(1,20)</f>
        <v>4</v>
      </c>
      <c r="G4339" t="str">
        <f ca="1">VLOOKUP(F4339,'Stock Details'!$A$2:$J$51,2,FALSE)</f>
        <v>Beverages</v>
      </c>
      <c r="H4339" t="str">
        <f ca="1">VLOOKUP(F4339,'Stock Details'!$A$2:$J$51,3,FALSE)</f>
        <v>Bru</v>
      </c>
      <c r="I4339" t="str">
        <f ca="1">VLOOKUP(F4339,'Stock Details'!$A$2:$J$51,7,FALSE)</f>
        <v>1-A</v>
      </c>
      <c r="J4339" t="str">
        <f t="shared" ca="1" si="538"/>
        <v>3_1-A</v>
      </c>
      <c r="K4339" t="str">
        <f ca="1">VLOOKUP(J4339,'Store-Salesman Details'!$C$2:$H$16,6,FALSE)</f>
        <v>Suresh</v>
      </c>
      <c r="L4339">
        <f t="shared" ca="1" si="539"/>
        <v>4</v>
      </c>
      <c r="M4339">
        <f ca="1">VLOOKUP(F4339,'Stock Details'!$A$2:$J$51,5,FALSE)</f>
        <v>45</v>
      </c>
      <c r="N4339">
        <f t="shared" ca="1" si="540"/>
        <v>180</v>
      </c>
      <c r="O4339">
        <v>1</v>
      </c>
    </row>
    <row r="4340" spans="1:15" x14ac:dyDescent="0.25">
      <c r="A4340">
        <v>4339</v>
      </c>
      <c r="B4340" s="3">
        <v>45558</v>
      </c>
      <c r="C4340">
        <f t="shared" ca="1" si="543"/>
        <v>1</v>
      </c>
      <c r="D4340" t="str">
        <f ca="1">VLOOKUP(C4340,'Store-Salesman Details'!$A$2:$H$16,4,FALSE)</f>
        <v>Central</v>
      </c>
      <c r="E4340" t="str">
        <f ca="1">VLOOKUP(C4340,'Store-Salesman Details'!$A$2:$H$16,5,FALSE)</f>
        <v>Tanu</v>
      </c>
      <c r="F4340">
        <f t="shared" ca="1" si="546"/>
        <v>10</v>
      </c>
      <c r="G4340" t="str">
        <f ca="1">VLOOKUP(F4340,'Stock Details'!$A$2:$J$51,2,FALSE)</f>
        <v>Disinfectant</v>
      </c>
      <c r="H4340" t="str">
        <f ca="1">VLOOKUP(F4340,'Stock Details'!$A$2:$J$51,3,FALSE)</f>
        <v>Cif</v>
      </c>
      <c r="I4340" t="str">
        <f ca="1">VLOOKUP(F4340,'Stock Details'!$A$2:$J$51,7,FALSE)</f>
        <v>1-A</v>
      </c>
      <c r="J4340" t="str">
        <f t="shared" ca="1" si="538"/>
        <v>1_1-A</v>
      </c>
      <c r="K4340" t="str">
        <f ca="1">VLOOKUP(J4340,'Store-Salesman Details'!$C$2:$H$16,6,FALSE)</f>
        <v>Komal</v>
      </c>
      <c r="L4340">
        <f t="shared" ca="1" si="539"/>
        <v>4</v>
      </c>
      <c r="M4340">
        <f ca="1">VLOOKUP(F4340,'Stock Details'!$A$2:$J$51,5,FALSE)</f>
        <v>269</v>
      </c>
      <c r="N4340">
        <f t="shared" ca="1" si="540"/>
        <v>1076</v>
      </c>
      <c r="O4340">
        <v>1</v>
      </c>
    </row>
    <row r="4341" spans="1:15" x14ac:dyDescent="0.25">
      <c r="A4341">
        <v>4340</v>
      </c>
      <c r="B4341" s="3">
        <v>45558</v>
      </c>
      <c r="C4341">
        <f t="shared" ca="1" si="543"/>
        <v>4</v>
      </c>
      <c r="D4341" t="str">
        <f ca="1">VLOOKUP(C4341,'Store-Salesman Details'!$A$2:$H$16,4,FALSE)</f>
        <v>South</v>
      </c>
      <c r="E4341" t="str">
        <f ca="1">VLOOKUP(C4341,'Store-Salesman Details'!$A$2:$H$16,5,FALSE)</f>
        <v>Ayush</v>
      </c>
      <c r="F4341">
        <f t="shared" ca="1" si="546"/>
        <v>6</v>
      </c>
      <c r="G4341" t="str">
        <f ca="1">VLOOKUP(F4341,'Stock Details'!$A$2:$J$51,2,FALSE)</f>
        <v>Beverages</v>
      </c>
      <c r="H4341" t="str">
        <f ca="1">VLOOKUP(F4341,'Stock Details'!$A$2:$J$51,3,FALSE)</f>
        <v>Nescafe - Coffee Gold</v>
      </c>
      <c r="I4341" t="str">
        <f ca="1">VLOOKUP(F4341,'Stock Details'!$A$2:$J$51,7,FALSE)</f>
        <v>1-A</v>
      </c>
      <c r="J4341" t="str">
        <f t="shared" ca="1" si="538"/>
        <v>4_1-A</v>
      </c>
      <c r="K4341" t="str">
        <f ca="1">VLOOKUP(J4341,'Store-Salesman Details'!$C$2:$H$16,6,FALSE)</f>
        <v>Divya</v>
      </c>
      <c r="L4341">
        <f t="shared" ca="1" si="539"/>
        <v>2</v>
      </c>
      <c r="M4341">
        <f ca="1">VLOOKUP(F4341,'Stock Details'!$A$2:$J$51,5,FALSE)</f>
        <v>100</v>
      </c>
      <c r="N4341">
        <f t="shared" ca="1" si="540"/>
        <v>200</v>
      </c>
      <c r="O4341">
        <v>1</v>
      </c>
    </row>
    <row r="4342" spans="1:15" x14ac:dyDescent="0.25">
      <c r="A4342">
        <v>4341</v>
      </c>
      <c r="B4342" s="3">
        <v>45558</v>
      </c>
      <c r="C4342">
        <f t="shared" ca="1" si="543"/>
        <v>2</v>
      </c>
      <c r="D4342" t="str">
        <f ca="1">VLOOKUP(C4342,'Store-Salesman Details'!$A$2:$H$16,4,FALSE)</f>
        <v>East</v>
      </c>
      <c r="E4342" t="str">
        <f ca="1">VLOOKUP(C4342,'Store-Salesman Details'!$A$2:$H$16,5,FALSE)</f>
        <v>Ritesh Kumar</v>
      </c>
      <c r="F4342">
        <f t="shared" ca="1" si="546"/>
        <v>10</v>
      </c>
      <c r="G4342" t="str">
        <f ca="1">VLOOKUP(F4342,'Stock Details'!$A$2:$J$51,2,FALSE)</f>
        <v>Disinfectant</v>
      </c>
      <c r="H4342" t="str">
        <f ca="1">VLOOKUP(F4342,'Stock Details'!$A$2:$J$51,3,FALSE)</f>
        <v>Cif</v>
      </c>
      <c r="I4342" t="str">
        <f ca="1">VLOOKUP(F4342,'Stock Details'!$A$2:$J$51,7,FALSE)</f>
        <v>1-A</v>
      </c>
      <c r="J4342" t="str">
        <f t="shared" ca="1" si="538"/>
        <v>2_1-A</v>
      </c>
      <c r="K4342" t="str">
        <f ca="1">VLOOKUP(J4342,'Store-Salesman Details'!$C$2:$H$16,6,FALSE)</f>
        <v>Divesh</v>
      </c>
      <c r="L4342">
        <f t="shared" ca="1" si="539"/>
        <v>4</v>
      </c>
      <c r="M4342">
        <f ca="1">VLOOKUP(F4342,'Stock Details'!$A$2:$J$51,5,FALSE)</f>
        <v>269</v>
      </c>
      <c r="N4342">
        <f t="shared" ca="1" si="540"/>
        <v>1076</v>
      </c>
      <c r="O4342">
        <v>1</v>
      </c>
    </row>
    <row r="4343" spans="1:15" x14ac:dyDescent="0.25">
      <c r="A4343">
        <v>4342</v>
      </c>
      <c r="B4343" s="3">
        <v>45558</v>
      </c>
      <c r="C4343">
        <f t="shared" ca="1" si="543"/>
        <v>5</v>
      </c>
      <c r="D4343" t="str">
        <f ca="1">VLOOKUP(C4343,'Store-Salesman Details'!$A$2:$H$16,4,FALSE)</f>
        <v>West</v>
      </c>
      <c r="E4343" t="str">
        <f ca="1">VLOOKUP(C4343,'Store-Salesman Details'!$A$2:$H$16,5,FALSE)</f>
        <v>Abhishek</v>
      </c>
      <c r="F4343">
        <f t="shared" ca="1" si="546"/>
        <v>6</v>
      </c>
      <c r="G4343" t="str">
        <f ca="1">VLOOKUP(F4343,'Stock Details'!$A$2:$J$51,2,FALSE)</f>
        <v>Beverages</v>
      </c>
      <c r="H4343" t="str">
        <f ca="1">VLOOKUP(F4343,'Stock Details'!$A$2:$J$51,3,FALSE)</f>
        <v>Nescafe - Coffee Gold</v>
      </c>
      <c r="I4343" t="str">
        <f ca="1">VLOOKUP(F4343,'Stock Details'!$A$2:$J$51,7,FALSE)</f>
        <v>1-A</v>
      </c>
      <c r="J4343" t="str">
        <f t="shared" ca="1" si="538"/>
        <v>5_1-A</v>
      </c>
      <c r="K4343" t="str">
        <f ca="1">VLOOKUP(J4343,'Store-Salesman Details'!$C$2:$H$16,6,FALSE)</f>
        <v>Ramesh</v>
      </c>
      <c r="L4343">
        <f t="shared" ca="1" si="539"/>
        <v>2</v>
      </c>
      <c r="M4343">
        <f ca="1">VLOOKUP(F4343,'Stock Details'!$A$2:$J$51,5,FALSE)</f>
        <v>100</v>
      </c>
      <c r="N4343">
        <f t="shared" ca="1" si="540"/>
        <v>200</v>
      </c>
      <c r="O4343">
        <v>1</v>
      </c>
    </row>
    <row r="4344" spans="1:15" x14ac:dyDescent="0.25">
      <c r="A4344">
        <v>4343</v>
      </c>
      <c r="B4344" s="3">
        <v>45558</v>
      </c>
      <c r="C4344">
        <f t="shared" ca="1" si="543"/>
        <v>5</v>
      </c>
      <c r="D4344" t="str">
        <f ca="1">VLOOKUP(C4344,'Store-Salesman Details'!$A$2:$H$16,4,FALSE)</f>
        <v>West</v>
      </c>
      <c r="E4344" t="str">
        <f ca="1">VLOOKUP(C4344,'Store-Salesman Details'!$A$2:$H$16,5,FALSE)</f>
        <v>Abhishek</v>
      </c>
      <c r="F4344">
        <f t="shared" ca="1" si="546"/>
        <v>12</v>
      </c>
      <c r="G4344" t="str">
        <f ca="1">VLOOKUP(F4344,'Stock Details'!$A$2:$J$51,2,FALSE)</f>
        <v>Foods</v>
      </c>
      <c r="H4344" t="str">
        <f ca="1">VLOOKUP(F4344,'Stock Details'!$A$2:$J$51,3,FALSE)</f>
        <v>Kissan Ketchup</v>
      </c>
      <c r="I4344" t="str">
        <f ca="1">VLOOKUP(F4344,'Stock Details'!$A$2:$J$51,7,FALSE)</f>
        <v>1-A</v>
      </c>
      <c r="J4344" t="str">
        <f t="shared" ca="1" si="538"/>
        <v>5_1-A</v>
      </c>
      <c r="K4344" t="str">
        <f ca="1">VLOOKUP(J4344,'Store-Salesman Details'!$C$2:$H$16,6,FALSE)</f>
        <v>Ramesh</v>
      </c>
      <c r="L4344">
        <f t="shared" ca="1" si="539"/>
        <v>2</v>
      </c>
      <c r="M4344">
        <f ca="1">VLOOKUP(F4344,'Stock Details'!$A$2:$J$51,5,FALSE)</f>
        <v>15</v>
      </c>
      <c r="N4344">
        <f t="shared" ca="1" si="540"/>
        <v>30</v>
      </c>
      <c r="O4344">
        <v>1</v>
      </c>
    </row>
    <row r="4345" spans="1:15" x14ac:dyDescent="0.25">
      <c r="A4345">
        <v>4344</v>
      </c>
      <c r="B4345" s="3">
        <v>45558</v>
      </c>
      <c r="C4345">
        <f t="shared" ca="1" si="543"/>
        <v>4</v>
      </c>
      <c r="D4345" t="str">
        <f ca="1">VLOOKUP(C4345,'Store-Salesman Details'!$A$2:$H$16,4,FALSE)</f>
        <v>South</v>
      </c>
      <c r="E4345" t="str">
        <f ca="1">VLOOKUP(C4345,'Store-Salesman Details'!$A$2:$H$16,5,FALSE)</f>
        <v>Ayush</v>
      </c>
      <c r="F4345">
        <f t="shared" ca="1" si="546"/>
        <v>18</v>
      </c>
      <c r="G4345" t="str">
        <f ca="1">VLOOKUP(F4345,'Stock Details'!$A$2:$J$51,2,FALSE)</f>
        <v>Ice Cream</v>
      </c>
      <c r="H4345" t="str">
        <f ca="1">VLOOKUP(F4345,'Stock Details'!$A$2:$J$51,3,FALSE)</f>
        <v>Kwality Wall's - Chocolate</v>
      </c>
      <c r="I4345" t="str">
        <f ca="1">VLOOKUP(F4345,'Stock Details'!$A$2:$J$51,7,FALSE)</f>
        <v>1-A</v>
      </c>
      <c r="J4345" t="str">
        <f t="shared" ca="1" si="538"/>
        <v>4_1-A</v>
      </c>
      <c r="K4345" t="str">
        <f ca="1">VLOOKUP(J4345,'Store-Salesman Details'!$C$2:$H$16,6,FALSE)</f>
        <v>Divya</v>
      </c>
      <c r="L4345">
        <f t="shared" ca="1" si="539"/>
        <v>4</v>
      </c>
      <c r="M4345">
        <f ca="1">VLOOKUP(F4345,'Stock Details'!$A$2:$J$51,5,FALSE)</f>
        <v>145</v>
      </c>
      <c r="N4345">
        <f t="shared" ca="1" si="540"/>
        <v>580</v>
      </c>
      <c r="O4345">
        <v>1</v>
      </c>
    </row>
    <row r="4346" spans="1:15" x14ac:dyDescent="0.25">
      <c r="A4346">
        <v>4345</v>
      </c>
      <c r="B4346" s="3">
        <v>45558</v>
      </c>
      <c r="C4346">
        <f t="shared" ca="1" si="543"/>
        <v>1</v>
      </c>
      <c r="D4346" t="str">
        <f ca="1">VLOOKUP(C4346,'Store-Salesman Details'!$A$2:$H$16,4,FALSE)</f>
        <v>Central</v>
      </c>
      <c r="E4346" t="str">
        <f ca="1">VLOOKUP(C4346,'Store-Salesman Details'!$A$2:$H$16,5,FALSE)</f>
        <v>Tanu</v>
      </c>
      <c r="F4346">
        <f t="shared" ca="1" si="546"/>
        <v>10</v>
      </c>
      <c r="G4346" t="str">
        <f ca="1">VLOOKUP(F4346,'Stock Details'!$A$2:$J$51,2,FALSE)</f>
        <v>Disinfectant</v>
      </c>
      <c r="H4346" t="str">
        <f ca="1">VLOOKUP(F4346,'Stock Details'!$A$2:$J$51,3,FALSE)</f>
        <v>Cif</v>
      </c>
      <c r="I4346" t="str">
        <f ca="1">VLOOKUP(F4346,'Stock Details'!$A$2:$J$51,7,FALSE)</f>
        <v>1-A</v>
      </c>
      <c r="J4346" t="str">
        <f t="shared" ca="1" si="538"/>
        <v>1_1-A</v>
      </c>
      <c r="K4346" t="str">
        <f ca="1">VLOOKUP(J4346,'Store-Salesman Details'!$C$2:$H$16,6,FALSE)</f>
        <v>Komal</v>
      </c>
      <c r="L4346">
        <f t="shared" ca="1" si="539"/>
        <v>4</v>
      </c>
      <c r="M4346">
        <f ca="1">VLOOKUP(F4346,'Stock Details'!$A$2:$J$51,5,FALSE)</f>
        <v>269</v>
      </c>
      <c r="N4346">
        <f t="shared" ca="1" si="540"/>
        <v>1076</v>
      </c>
      <c r="O4346">
        <v>1</v>
      </c>
    </row>
    <row r="4347" spans="1:15" x14ac:dyDescent="0.25">
      <c r="A4347">
        <v>4346</v>
      </c>
      <c r="B4347" s="3">
        <v>45558</v>
      </c>
      <c r="C4347">
        <f t="shared" ca="1" si="543"/>
        <v>1</v>
      </c>
      <c r="D4347" t="str">
        <f ca="1">VLOOKUP(C4347,'Store-Salesman Details'!$A$2:$H$16,4,FALSE)</f>
        <v>Central</v>
      </c>
      <c r="E4347" t="str">
        <f ca="1">VLOOKUP(C4347,'Store-Salesman Details'!$A$2:$H$16,5,FALSE)</f>
        <v>Tanu</v>
      </c>
      <c r="F4347">
        <f t="shared" ca="1" si="546"/>
        <v>11</v>
      </c>
      <c r="G4347" t="str">
        <f ca="1">VLOOKUP(F4347,'Stock Details'!$A$2:$J$51,2,FALSE)</f>
        <v>Foods</v>
      </c>
      <c r="H4347" t="str">
        <f ca="1">VLOOKUP(F4347,'Stock Details'!$A$2:$J$51,3,FALSE)</f>
        <v>Kissan Jam</v>
      </c>
      <c r="I4347" t="str">
        <f ca="1">VLOOKUP(F4347,'Stock Details'!$A$2:$J$51,7,FALSE)</f>
        <v>1-A</v>
      </c>
      <c r="J4347" t="str">
        <f t="shared" ca="1" si="538"/>
        <v>1_1-A</v>
      </c>
      <c r="K4347" t="str">
        <f ca="1">VLOOKUP(J4347,'Store-Salesman Details'!$C$2:$H$16,6,FALSE)</f>
        <v>Komal</v>
      </c>
      <c r="L4347">
        <f t="shared" ca="1" si="539"/>
        <v>3</v>
      </c>
      <c r="M4347">
        <f ca="1">VLOOKUP(F4347,'Stock Details'!$A$2:$J$51,5,FALSE)</f>
        <v>15</v>
      </c>
      <c r="N4347">
        <f t="shared" ca="1" si="540"/>
        <v>45</v>
      </c>
      <c r="O4347">
        <v>1</v>
      </c>
    </row>
    <row r="4348" spans="1:15" x14ac:dyDescent="0.25">
      <c r="A4348">
        <v>4347</v>
      </c>
      <c r="B4348" s="3">
        <v>45558</v>
      </c>
      <c r="C4348">
        <f t="shared" ca="1" si="543"/>
        <v>1</v>
      </c>
      <c r="D4348" t="str">
        <f ca="1">VLOOKUP(C4348,'Store-Salesman Details'!$A$2:$H$16,4,FALSE)</f>
        <v>Central</v>
      </c>
      <c r="E4348" t="str">
        <f ca="1">VLOOKUP(C4348,'Store-Salesman Details'!$A$2:$H$16,5,FALSE)</f>
        <v>Tanu</v>
      </c>
      <c r="F4348">
        <f t="shared" ca="1" si="546"/>
        <v>10</v>
      </c>
      <c r="G4348" t="str">
        <f ca="1">VLOOKUP(F4348,'Stock Details'!$A$2:$J$51,2,FALSE)</f>
        <v>Disinfectant</v>
      </c>
      <c r="H4348" t="str">
        <f ca="1">VLOOKUP(F4348,'Stock Details'!$A$2:$J$51,3,FALSE)</f>
        <v>Cif</v>
      </c>
      <c r="I4348" t="str">
        <f ca="1">VLOOKUP(F4348,'Stock Details'!$A$2:$J$51,7,FALSE)</f>
        <v>1-A</v>
      </c>
      <c r="J4348" t="str">
        <f t="shared" ca="1" si="538"/>
        <v>1_1-A</v>
      </c>
      <c r="K4348" t="str">
        <f ca="1">VLOOKUP(J4348,'Store-Salesman Details'!$C$2:$H$16,6,FALSE)</f>
        <v>Komal</v>
      </c>
      <c r="L4348">
        <f t="shared" ca="1" si="539"/>
        <v>5</v>
      </c>
      <c r="M4348">
        <f ca="1">VLOOKUP(F4348,'Stock Details'!$A$2:$J$51,5,FALSE)</f>
        <v>269</v>
      </c>
      <c r="N4348">
        <f t="shared" ca="1" si="540"/>
        <v>1345</v>
      </c>
      <c r="O4348">
        <v>1</v>
      </c>
    </row>
    <row r="4349" spans="1:15" x14ac:dyDescent="0.25">
      <c r="A4349">
        <v>4348</v>
      </c>
      <c r="B4349" s="3">
        <v>45558</v>
      </c>
      <c r="C4349">
        <f t="shared" ca="1" si="543"/>
        <v>1</v>
      </c>
      <c r="D4349" t="str">
        <f ca="1">VLOOKUP(C4349,'Store-Salesman Details'!$A$2:$H$16,4,FALSE)</f>
        <v>Central</v>
      </c>
      <c r="E4349" t="str">
        <f ca="1">VLOOKUP(C4349,'Store-Salesman Details'!$A$2:$H$16,5,FALSE)</f>
        <v>Tanu</v>
      </c>
      <c r="F4349">
        <f t="shared" ca="1" si="546"/>
        <v>7</v>
      </c>
      <c r="G4349" t="str">
        <f ca="1">VLOOKUP(F4349,'Stock Details'!$A$2:$J$51,2,FALSE)</f>
        <v>Beverages</v>
      </c>
      <c r="H4349" t="str">
        <f ca="1">VLOOKUP(F4349,'Stock Details'!$A$2:$J$51,3,FALSE)</f>
        <v>Nescafe - Coffee Instant</v>
      </c>
      <c r="I4349" t="str">
        <f ca="1">VLOOKUP(F4349,'Stock Details'!$A$2:$J$51,7,FALSE)</f>
        <v>1-A</v>
      </c>
      <c r="J4349" t="str">
        <f t="shared" ca="1" si="538"/>
        <v>1_1-A</v>
      </c>
      <c r="K4349" t="str">
        <f ca="1">VLOOKUP(J4349,'Store-Salesman Details'!$C$2:$H$16,6,FALSE)</f>
        <v>Komal</v>
      </c>
      <c r="L4349">
        <f t="shared" ca="1" si="539"/>
        <v>3</v>
      </c>
      <c r="M4349">
        <f ca="1">VLOOKUP(F4349,'Stock Details'!$A$2:$J$51,5,FALSE)</f>
        <v>50</v>
      </c>
      <c r="N4349">
        <f t="shared" ca="1" si="540"/>
        <v>150</v>
      </c>
      <c r="O4349">
        <v>1</v>
      </c>
    </row>
    <row r="4350" spans="1:15" x14ac:dyDescent="0.25">
      <c r="A4350">
        <v>4349</v>
      </c>
      <c r="B4350" s="3">
        <v>45558</v>
      </c>
      <c r="C4350">
        <f t="shared" ca="1" si="543"/>
        <v>4</v>
      </c>
      <c r="D4350" t="str">
        <f ca="1">VLOOKUP(C4350,'Store-Salesman Details'!$A$2:$H$16,4,FALSE)</f>
        <v>South</v>
      </c>
      <c r="E4350" t="str">
        <f ca="1">VLOOKUP(C4350,'Store-Salesman Details'!$A$2:$H$16,5,FALSE)</f>
        <v>Ayush</v>
      </c>
      <c r="F4350">
        <f t="shared" ref="F4350:F4356" ca="1" si="547">RANDBETWEEN(26,46)</f>
        <v>31</v>
      </c>
      <c r="G4350" t="str">
        <f ca="1">VLOOKUP(F4350,'Stock Details'!$A$2:$J$51,2,FALSE)</f>
        <v>Personal Care</v>
      </c>
      <c r="H4350" t="str">
        <f ca="1">VLOOKUP(F4350,'Stock Details'!$A$2:$J$51,3,FALSE)</f>
        <v>Pond's</v>
      </c>
      <c r="I4350" t="str">
        <f ca="1">VLOOKUP(F4350,'Stock Details'!$A$2:$J$51,7,FALSE)</f>
        <v>3-P</v>
      </c>
      <c r="J4350" t="str">
        <f t="shared" ca="1" si="538"/>
        <v>4_3-P</v>
      </c>
      <c r="K4350" t="str">
        <f ca="1">VLOOKUP(J4350,'Store-Salesman Details'!$C$2:$H$16,6,FALSE)</f>
        <v>Mohan</v>
      </c>
      <c r="L4350">
        <f t="shared" ca="1" si="539"/>
        <v>4</v>
      </c>
      <c r="M4350">
        <f ca="1">VLOOKUP(F4350,'Stock Details'!$A$2:$J$51,5,FALSE)</f>
        <v>10</v>
      </c>
      <c r="N4350">
        <f t="shared" ca="1" si="540"/>
        <v>40</v>
      </c>
      <c r="O4350">
        <v>1</v>
      </c>
    </row>
    <row r="4351" spans="1:15" x14ac:dyDescent="0.25">
      <c r="A4351">
        <v>4350</v>
      </c>
      <c r="B4351" s="3">
        <v>45558</v>
      </c>
      <c r="C4351">
        <f t="shared" ca="1" si="543"/>
        <v>3</v>
      </c>
      <c r="D4351" t="str">
        <f ca="1">VLOOKUP(C4351,'Store-Salesman Details'!$A$2:$H$16,4,FALSE)</f>
        <v>North</v>
      </c>
      <c r="E4351" t="str">
        <f ca="1">VLOOKUP(C4351,'Store-Salesman Details'!$A$2:$H$16,5,FALSE)</f>
        <v>Karan</v>
      </c>
      <c r="F4351">
        <f t="shared" ca="1" si="547"/>
        <v>37</v>
      </c>
      <c r="G4351" t="str">
        <f ca="1">VLOOKUP(F4351,'Stock Details'!$A$2:$J$51,2,FALSE)</f>
        <v>Personal Care</v>
      </c>
      <c r="H4351" t="str">
        <f ca="1">VLOOKUP(F4351,'Stock Details'!$A$2:$J$51,3,FALSE)</f>
        <v>Axe</v>
      </c>
      <c r="I4351" t="str">
        <f ca="1">VLOOKUP(F4351,'Stock Details'!$A$2:$J$51,7,FALSE)</f>
        <v>3-P</v>
      </c>
      <c r="J4351" t="str">
        <f t="shared" ca="1" si="538"/>
        <v>3_3-P</v>
      </c>
      <c r="K4351" t="str">
        <f ca="1">VLOOKUP(J4351,'Store-Salesman Details'!$C$2:$H$16,6,FALSE)</f>
        <v>Rajat</v>
      </c>
      <c r="L4351">
        <f t="shared" ca="1" si="539"/>
        <v>1</v>
      </c>
      <c r="M4351">
        <f ca="1">VLOOKUP(F4351,'Stock Details'!$A$2:$J$51,5,FALSE)</f>
        <v>202</v>
      </c>
      <c r="N4351">
        <f t="shared" ca="1" si="540"/>
        <v>202</v>
      </c>
      <c r="O4351">
        <v>1</v>
      </c>
    </row>
    <row r="4352" spans="1:15" x14ac:dyDescent="0.25">
      <c r="A4352">
        <v>4351</v>
      </c>
      <c r="B4352" s="3">
        <v>45558</v>
      </c>
      <c r="C4352">
        <f t="shared" ca="1" si="543"/>
        <v>2</v>
      </c>
      <c r="D4352" t="str">
        <f ca="1">VLOOKUP(C4352,'Store-Salesman Details'!$A$2:$H$16,4,FALSE)</f>
        <v>East</v>
      </c>
      <c r="E4352" t="str">
        <f ca="1">VLOOKUP(C4352,'Store-Salesman Details'!$A$2:$H$16,5,FALSE)</f>
        <v>Ritesh Kumar</v>
      </c>
      <c r="F4352">
        <f t="shared" ca="1" si="547"/>
        <v>46</v>
      </c>
      <c r="G4352" t="str">
        <f ca="1">VLOOKUP(F4352,'Stock Details'!$A$2:$J$51,2,FALSE)</f>
        <v>Personal Care</v>
      </c>
      <c r="H4352" t="str">
        <f ca="1">VLOOKUP(F4352,'Stock Details'!$A$2:$J$51,3,FALSE)</f>
        <v>Rjoice Shampoo</v>
      </c>
      <c r="I4352" t="str">
        <f ca="1">VLOOKUP(F4352,'Stock Details'!$A$2:$J$51,7,FALSE)</f>
        <v>3-P</v>
      </c>
      <c r="J4352" t="str">
        <f t="shared" ca="1" si="538"/>
        <v>2_3-P</v>
      </c>
      <c r="K4352" t="str">
        <f ca="1">VLOOKUP(J4352,'Store-Salesman Details'!$C$2:$H$16,6,FALSE)</f>
        <v>Sneha</v>
      </c>
      <c r="L4352">
        <f t="shared" ca="1" si="539"/>
        <v>5</v>
      </c>
      <c r="M4352">
        <f ca="1">VLOOKUP(F4352,'Stock Details'!$A$2:$J$51,5,FALSE)</f>
        <v>56</v>
      </c>
      <c r="N4352">
        <f t="shared" ca="1" si="540"/>
        <v>280</v>
      </c>
      <c r="O4352">
        <v>1</v>
      </c>
    </row>
    <row r="4353" spans="1:15" x14ac:dyDescent="0.25">
      <c r="A4353">
        <v>4352</v>
      </c>
      <c r="B4353" s="3">
        <v>45558</v>
      </c>
      <c r="C4353">
        <f t="shared" ca="1" si="543"/>
        <v>5</v>
      </c>
      <c r="D4353" t="str">
        <f ca="1">VLOOKUP(C4353,'Store-Salesman Details'!$A$2:$H$16,4,FALSE)</f>
        <v>West</v>
      </c>
      <c r="E4353" t="str">
        <f ca="1">VLOOKUP(C4353,'Store-Salesman Details'!$A$2:$H$16,5,FALSE)</f>
        <v>Abhishek</v>
      </c>
      <c r="F4353">
        <f t="shared" ca="1" si="547"/>
        <v>37</v>
      </c>
      <c r="G4353" t="str">
        <f ca="1">VLOOKUP(F4353,'Stock Details'!$A$2:$J$51,2,FALSE)</f>
        <v>Personal Care</v>
      </c>
      <c r="H4353" t="str">
        <f ca="1">VLOOKUP(F4353,'Stock Details'!$A$2:$J$51,3,FALSE)</f>
        <v>Axe</v>
      </c>
      <c r="I4353" t="str">
        <f ca="1">VLOOKUP(F4353,'Stock Details'!$A$2:$J$51,7,FALSE)</f>
        <v>3-P</v>
      </c>
      <c r="J4353" t="str">
        <f t="shared" ca="1" si="538"/>
        <v>5_3-P</v>
      </c>
      <c r="K4353" t="str">
        <f ca="1">VLOOKUP(J4353,'Store-Salesman Details'!$C$2:$H$16,6,FALSE)</f>
        <v>Kritika</v>
      </c>
      <c r="L4353">
        <f t="shared" ca="1" si="539"/>
        <v>1</v>
      </c>
      <c r="M4353">
        <f ca="1">VLOOKUP(F4353,'Stock Details'!$A$2:$J$51,5,FALSE)</f>
        <v>202</v>
      </c>
      <c r="N4353">
        <f t="shared" ca="1" si="540"/>
        <v>202</v>
      </c>
      <c r="O4353">
        <v>1</v>
      </c>
    </row>
    <row r="4354" spans="1:15" x14ac:dyDescent="0.25">
      <c r="A4354">
        <v>4353</v>
      </c>
      <c r="B4354" s="3">
        <v>45558</v>
      </c>
      <c r="C4354">
        <f t="shared" ca="1" si="543"/>
        <v>2</v>
      </c>
      <c r="D4354" t="str">
        <f ca="1">VLOOKUP(C4354,'Store-Salesman Details'!$A$2:$H$16,4,FALSE)</f>
        <v>East</v>
      </c>
      <c r="E4354" t="str">
        <f ca="1">VLOOKUP(C4354,'Store-Salesman Details'!$A$2:$H$16,5,FALSE)</f>
        <v>Ritesh Kumar</v>
      </c>
      <c r="F4354">
        <f t="shared" ca="1" si="547"/>
        <v>38</v>
      </c>
      <c r="G4354" t="str">
        <f ca="1">VLOOKUP(F4354,'Stock Details'!$A$2:$J$51,2,FALSE)</f>
        <v>Personal Care</v>
      </c>
      <c r="H4354" t="str">
        <f ca="1">VLOOKUP(F4354,'Stock Details'!$A$2:$J$51,3,FALSE)</f>
        <v>Gellete</v>
      </c>
      <c r="I4354" t="str">
        <f ca="1">VLOOKUP(F4354,'Stock Details'!$A$2:$J$51,7,FALSE)</f>
        <v>3-P</v>
      </c>
      <c r="J4354" t="str">
        <f t="shared" ref="J4354:J4417" ca="1" si="548">CONCATENATE(C4354,"_",I4354)</f>
        <v>2_3-P</v>
      </c>
      <c r="K4354" t="str">
        <f ca="1">VLOOKUP(J4354,'Store-Salesman Details'!$C$2:$H$16,6,FALSE)</f>
        <v>Sneha</v>
      </c>
      <c r="L4354">
        <f t="shared" ref="L4354:L4417" ca="1" si="549">RANDBETWEEN(1,5)</f>
        <v>4</v>
      </c>
      <c r="M4354">
        <f ca="1">VLOOKUP(F4354,'Stock Details'!$A$2:$J$51,5,FALSE)</f>
        <v>99</v>
      </c>
      <c r="N4354">
        <f t="shared" ref="N4354:N4417" ca="1" si="550">L4354*M4354</f>
        <v>396</v>
      </c>
      <c r="O4354">
        <v>1</v>
      </c>
    </row>
    <row r="4355" spans="1:15" x14ac:dyDescent="0.25">
      <c r="A4355">
        <v>4354</v>
      </c>
      <c r="B4355" s="3">
        <v>45558</v>
      </c>
      <c r="C4355">
        <f t="shared" ca="1" si="543"/>
        <v>3</v>
      </c>
      <c r="D4355" t="str">
        <f ca="1">VLOOKUP(C4355,'Store-Salesman Details'!$A$2:$H$16,4,FALSE)</f>
        <v>North</v>
      </c>
      <c r="E4355" t="str">
        <f ca="1">VLOOKUP(C4355,'Store-Salesman Details'!$A$2:$H$16,5,FALSE)</f>
        <v>Karan</v>
      </c>
      <c r="F4355">
        <f t="shared" ca="1" si="547"/>
        <v>35</v>
      </c>
      <c r="G4355" t="str">
        <f ca="1">VLOOKUP(F4355,'Stock Details'!$A$2:$J$51,2,FALSE)</f>
        <v>Personal Care</v>
      </c>
      <c r="H4355" t="str">
        <f ca="1">VLOOKUP(F4355,'Stock Details'!$A$2:$J$51,3,FALSE)</f>
        <v>Close Up</v>
      </c>
      <c r="I4355" t="str">
        <f ca="1">VLOOKUP(F4355,'Stock Details'!$A$2:$J$51,7,FALSE)</f>
        <v>3-P</v>
      </c>
      <c r="J4355" t="str">
        <f t="shared" ca="1" si="548"/>
        <v>3_3-P</v>
      </c>
      <c r="K4355" t="str">
        <f ca="1">VLOOKUP(J4355,'Store-Salesman Details'!$C$2:$H$16,6,FALSE)</f>
        <v>Rajat</v>
      </c>
      <c r="L4355">
        <f t="shared" ca="1" si="549"/>
        <v>5</v>
      </c>
      <c r="M4355">
        <f ca="1">VLOOKUP(F4355,'Stock Details'!$A$2:$J$51,5,FALSE)</f>
        <v>20</v>
      </c>
      <c r="N4355">
        <f t="shared" ca="1" si="550"/>
        <v>100</v>
      </c>
      <c r="O4355">
        <v>1</v>
      </c>
    </row>
    <row r="4356" spans="1:15" x14ac:dyDescent="0.25">
      <c r="A4356">
        <v>4355</v>
      </c>
      <c r="B4356" s="3">
        <v>45558</v>
      </c>
      <c r="C4356">
        <f t="shared" ca="1" si="543"/>
        <v>2</v>
      </c>
      <c r="D4356" t="str">
        <f ca="1">VLOOKUP(C4356,'Store-Salesman Details'!$A$2:$H$16,4,FALSE)</f>
        <v>East</v>
      </c>
      <c r="E4356" t="str">
        <f ca="1">VLOOKUP(C4356,'Store-Salesman Details'!$A$2:$H$16,5,FALSE)</f>
        <v>Ritesh Kumar</v>
      </c>
      <c r="F4356">
        <f t="shared" ca="1" si="547"/>
        <v>39</v>
      </c>
      <c r="G4356" t="str">
        <f ca="1">VLOOKUP(F4356,'Stock Details'!$A$2:$J$51,2,FALSE)</f>
        <v>Personal Care</v>
      </c>
      <c r="H4356" t="str">
        <f ca="1">VLOOKUP(F4356,'Stock Details'!$A$2:$J$51,3,FALSE)</f>
        <v>Wilkison Sword</v>
      </c>
      <c r="I4356" t="str">
        <f ca="1">VLOOKUP(F4356,'Stock Details'!$A$2:$J$51,7,FALSE)</f>
        <v>3-P</v>
      </c>
      <c r="J4356" t="str">
        <f t="shared" ca="1" si="548"/>
        <v>2_3-P</v>
      </c>
      <c r="K4356" t="str">
        <f ca="1">VLOOKUP(J4356,'Store-Salesman Details'!$C$2:$H$16,6,FALSE)</f>
        <v>Sneha</v>
      </c>
      <c r="L4356">
        <f t="shared" ca="1" si="549"/>
        <v>2</v>
      </c>
      <c r="M4356">
        <f ca="1">VLOOKUP(F4356,'Stock Details'!$A$2:$J$51,5,FALSE)</f>
        <v>9</v>
      </c>
      <c r="N4356">
        <f t="shared" ca="1" si="550"/>
        <v>18</v>
      </c>
      <c r="O4356">
        <v>1</v>
      </c>
    </row>
    <row r="4357" spans="1:15" x14ac:dyDescent="0.25">
      <c r="A4357">
        <v>4356</v>
      </c>
      <c r="B4357" s="3">
        <v>45558</v>
      </c>
      <c r="C4357">
        <f t="shared" ca="1" si="543"/>
        <v>4</v>
      </c>
      <c r="D4357" t="str">
        <f ca="1">VLOOKUP(C4357,'Store-Salesman Details'!$A$2:$H$16,4,FALSE)</f>
        <v>South</v>
      </c>
      <c r="E4357" t="str">
        <f ca="1">VLOOKUP(C4357,'Store-Salesman Details'!$A$2:$H$16,5,FALSE)</f>
        <v>Ayush</v>
      </c>
      <c r="F4357">
        <f ca="1">RANDBETWEEN(21,25)</f>
        <v>25</v>
      </c>
      <c r="G4357" t="str">
        <f ca="1">VLOOKUP(F4357,'Stock Details'!$A$2:$J$51,2,FALSE)</f>
        <v>Laundry</v>
      </c>
      <c r="H4357" t="str">
        <f ca="1">VLOOKUP(F4357,'Stock Details'!$A$2:$J$51,3,FALSE)</f>
        <v>Ariel</v>
      </c>
      <c r="I4357" t="str">
        <f ca="1">VLOOKUP(F4357,'Stock Details'!$A$2:$J$51,7,FALSE)</f>
        <v>2-W</v>
      </c>
      <c r="J4357" t="str">
        <f t="shared" ca="1" si="548"/>
        <v>4_2-W</v>
      </c>
      <c r="K4357" t="str">
        <f ca="1">VLOOKUP(J4357,'Store-Salesman Details'!$C$2:$H$16,6,FALSE)</f>
        <v>Saloni</v>
      </c>
      <c r="L4357">
        <f t="shared" ca="1" si="549"/>
        <v>3</v>
      </c>
      <c r="M4357">
        <f ca="1">VLOOKUP(F4357,'Stock Details'!$A$2:$J$51,5,FALSE)</f>
        <v>10</v>
      </c>
      <c r="N4357">
        <f t="shared" ca="1" si="550"/>
        <v>30</v>
      </c>
      <c r="O4357">
        <v>1</v>
      </c>
    </row>
    <row r="4358" spans="1:15" x14ac:dyDescent="0.25">
      <c r="A4358">
        <v>4357</v>
      </c>
      <c r="B4358" s="3">
        <v>45558</v>
      </c>
      <c r="C4358">
        <f t="shared" ca="1" si="543"/>
        <v>3</v>
      </c>
      <c r="D4358" t="str">
        <f ca="1">VLOOKUP(C4358,'Store-Salesman Details'!$A$2:$H$16,4,FALSE)</f>
        <v>North</v>
      </c>
      <c r="E4358" t="str">
        <f ca="1">VLOOKUP(C4358,'Store-Salesman Details'!$A$2:$H$16,5,FALSE)</f>
        <v>Karan</v>
      </c>
      <c r="F4358">
        <f ca="1">RANDBETWEEN(21,25)</f>
        <v>25</v>
      </c>
      <c r="G4358" t="str">
        <f ca="1">VLOOKUP(F4358,'Stock Details'!$A$2:$J$51,2,FALSE)</f>
        <v>Laundry</v>
      </c>
      <c r="H4358" t="str">
        <f ca="1">VLOOKUP(F4358,'Stock Details'!$A$2:$J$51,3,FALSE)</f>
        <v>Ariel</v>
      </c>
      <c r="I4358" t="str">
        <f ca="1">VLOOKUP(F4358,'Stock Details'!$A$2:$J$51,7,FALSE)</f>
        <v>2-W</v>
      </c>
      <c r="J4358" t="str">
        <f t="shared" ca="1" si="548"/>
        <v>3_2-W</v>
      </c>
      <c r="K4358" t="str">
        <f ca="1">VLOOKUP(J4358,'Store-Salesman Details'!$C$2:$H$16,6,FALSE)</f>
        <v>Sonam</v>
      </c>
      <c r="L4358">
        <f t="shared" ca="1" si="549"/>
        <v>4</v>
      </c>
      <c r="M4358">
        <f ca="1">VLOOKUP(F4358,'Stock Details'!$A$2:$J$51,5,FALSE)</f>
        <v>10</v>
      </c>
      <c r="N4358">
        <f t="shared" ca="1" si="550"/>
        <v>40</v>
      </c>
      <c r="O4358">
        <v>1</v>
      </c>
    </row>
    <row r="4359" spans="1:15" x14ac:dyDescent="0.25">
      <c r="A4359">
        <v>4358</v>
      </c>
      <c r="B4359" s="3">
        <v>45558</v>
      </c>
      <c r="C4359">
        <f t="shared" ca="1" si="543"/>
        <v>5</v>
      </c>
      <c r="D4359" t="str">
        <f ca="1">VLOOKUP(C4359,'Store-Salesman Details'!$A$2:$H$16,4,FALSE)</f>
        <v>West</v>
      </c>
      <c r="E4359" t="str">
        <f ca="1">VLOOKUP(C4359,'Store-Salesman Details'!$A$2:$H$16,5,FALSE)</f>
        <v>Abhishek</v>
      </c>
      <c r="F4359">
        <f ca="1">RANDBETWEEN(21,25)</f>
        <v>25</v>
      </c>
      <c r="G4359" t="str">
        <f ca="1">VLOOKUP(F4359,'Stock Details'!$A$2:$J$51,2,FALSE)</f>
        <v>Laundry</v>
      </c>
      <c r="H4359" t="str">
        <f ca="1">VLOOKUP(F4359,'Stock Details'!$A$2:$J$51,3,FALSE)</f>
        <v>Ariel</v>
      </c>
      <c r="I4359" t="str">
        <f ca="1">VLOOKUP(F4359,'Stock Details'!$A$2:$J$51,7,FALSE)</f>
        <v>2-W</v>
      </c>
      <c r="J4359" t="str">
        <f t="shared" ca="1" si="548"/>
        <v>5_2-W</v>
      </c>
      <c r="K4359" t="str">
        <f ca="1">VLOOKUP(J4359,'Store-Salesman Details'!$C$2:$H$16,6,FALSE)</f>
        <v>Kavya</v>
      </c>
      <c r="L4359">
        <f t="shared" ca="1" si="549"/>
        <v>1</v>
      </c>
      <c r="M4359">
        <f ca="1">VLOOKUP(F4359,'Stock Details'!$A$2:$J$51,5,FALSE)</f>
        <v>10</v>
      </c>
      <c r="N4359">
        <f t="shared" ca="1" si="550"/>
        <v>10</v>
      </c>
      <c r="O4359">
        <v>1</v>
      </c>
    </row>
    <row r="4360" spans="1:15" x14ac:dyDescent="0.25">
      <c r="A4360">
        <v>4359</v>
      </c>
      <c r="B4360" s="3">
        <v>45558</v>
      </c>
      <c r="C4360">
        <f t="shared" ca="1" si="543"/>
        <v>1</v>
      </c>
      <c r="D4360" t="str">
        <f ca="1">VLOOKUP(C4360,'Store-Salesman Details'!$A$2:$H$16,4,FALSE)</f>
        <v>Central</v>
      </c>
      <c r="E4360" t="str">
        <f ca="1">VLOOKUP(C4360,'Store-Salesman Details'!$A$2:$H$16,5,FALSE)</f>
        <v>Tanu</v>
      </c>
      <c r="F4360">
        <f ca="1">RANDBETWEEN(21,25)</f>
        <v>23</v>
      </c>
      <c r="G4360" t="str">
        <f ca="1">VLOOKUP(F4360,'Stock Details'!$A$2:$J$51,2,FALSE)</f>
        <v>Laundry</v>
      </c>
      <c r="H4360" t="str">
        <f ca="1">VLOOKUP(F4360,'Stock Details'!$A$2:$J$51,3,FALSE)</f>
        <v>Wheel</v>
      </c>
      <c r="I4360" t="str">
        <f ca="1">VLOOKUP(F4360,'Stock Details'!$A$2:$J$51,7,FALSE)</f>
        <v>2-W</v>
      </c>
      <c r="J4360" t="str">
        <f t="shared" ca="1" si="548"/>
        <v>1_2-W</v>
      </c>
      <c r="K4360" t="str">
        <f ca="1">VLOOKUP(J4360,'Store-Salesman Details'!$C$2:$H$16,6,FALSE)</f>
        <v>Sakshi</v>
      </c>
      <c r="L4360">
        <f t="shared" ca="1" si="549"/>
        <v>3</v>
      </c>
      <c r="M4360">
        <f ca="1">VLOOKUP(F4360,'Stock Details'!$A$2:$J$51,5,FALSE)</f>
        <v>10</v>
      </c>
      <c r="N4360">
        <f t="shared" ca="1" si="550"/>
        <v>30</v>
      </c>
      <c r="O4360">
        <v>1</v>
      </c>
    </row>
    <row r="4361" spans="1:15" x14ac:dyDescent="0.25">
      <c r="A4361">
        <v>4360</v>
      </c>
      <c r="B4361" s="3">
        <v>45558</v>
      </c>
      <c r="C4361">
        <f t="shared" ca="1" si="543"/>
        <v>2</v>
      </c>
      <c r="D4361" t="str">
        <f ca="1">VLOOKUP(C4361,'Store-Salesman Details'!$A$2:$H$16,4,FALSE)</f>
        <v>East</v>
      </c>
      <c r="E4361" t="str">
        <f ca="1">VLOOKUP(C4361,'Store-Salesman Details'!$A$2:$H$16,5,FALSE)</f>
        <v>Ritesh Kumar</v>
      </c>
      <c r="F4361">
        <f ca="1">RANDBETWEEN(21,25)</f>
        <v>24</v>
      </c>
      <c r="G4361" t="str">
        <f ca="1">VLOOKUP(F4361,'Stock Details'!$A$2:$J$51,2,FALSE)</f>
        <v>Laundry</v>
      </c>
      <c r="H4361" t="str">
        <f ca="1">VLOOKUP(F4361,'Stock Details'!$A$2:$J$51,3,FALSE)</f>
        <v>Tide</v>
      </c>
      <c r="I4361" t="str">
        <f ca="1">VLOOKUP(F4361,'Stock Details'!$A$2:$J$51,7,FALSE)</f>
        <v>2-W</v>
      </c>
      <c r="J4361" t="str">
        <f t="shared" ca="1" si="548"/>
        <v>2_2-W</v>
      </c>
      <c r="K4361" t="str">
        <f ca="1">VLOOKUP(J4361,'Store-Salesman Details'!$C$2:$H$16,6,FALSE)</f>
        <v>Sunaina</v>
      </c>
      <c r="L4361">
        <f t="shared" ca="1" si="549"/>
        <v>4</v>
      </c>
      <c r="M4361">
        <f ca="1">VLOOKUP(F4361,'Stock Details'!$A$2:$J$51,5,FALSE)</f>
        <v>10</v>
      </c>
      <c r="N4361">
        <f t="shared" ca="1" si="550"/>
        <v>40</v>
      </c>
      <c r="O4361">
        <v>1</v>
      </c>
    </row>
    <row r="4362" spans="1:15" x14ac:dyDescent="0.25">
      <c r="A4362">
        <v>4361</v>
      </c>
      <c r="B4362" s="3">
        <v>45558</v>
      </c>
      <c r="C4362">
        <f t="shared" ca="1" si="543"/>
        <v>2</v>
      </c>
      <c r="D4362" t="str">
        <f ca="1">VLOOKUP(C4362,'Store-Salesman Details'!$A$2:$H$16,4,FALSE)</f>
        <v>East</v>
      </c>
      <c r="E4362" t="str">
        <f ca="1">VLOOKUP(C4362,'Store-Salesman Details'!$A$2:$H$16,5,FALSE)</f>
        <v>Ritesh Kumar</v>
      </c>
      <c r="F4362">
        <f t="shared" ref="F4362:F4372" ca="1" si="551">RANDBETWEEN(1,20)</f>
        <v>8</v>
      </c>
      <c r="G4362" t="str">
        <f ca="1">VLOOKUP(F4362,'Stock Details'!$A$2:$J$51,2,FALSE)</f>
        <v>Dishwasher</v>
      </c>
      <c r="H4362" t="str">
        <f ca="1">VLOOKUP(F4362,'Stock Details'!$A$2:$J$51,3,FALSE)</f>
        <v>Vim</v>
      </c>
      <c r="I4362" t="str">
        <f ca="1">VLOOKUP(F4362,'Stock Details'!$A$2:$J$51,7,FALSE)</f>
        <v>1-A</v>
      </c>
      <c r="J4362" t="str">
        <f t="shared" ca="1" si="548"/>
        <v>2_1-A</v>
      </c>
      <c r="K4362" t="str">
        <f ca="1">VLOOKUP(J4362,'Store-Salesman Details'!$C$2:$H$16,6,FALSE)</f>
        <v>Divesh</v>
      </c>
      <c r="L4362">
        <f t="shared" ca="1" si="549"/>
        <v>1</v>
      </c>
      <c r="M4362">
        <f ca="1">VLOOKUP(F4362,'Stock Details'!$A$2:$J$51,5,FALSE)</f>
        <v>10</v>
      </c>
      <c r="N4362">
        <f t="shared" ca="1" si="550"/>
        <v>10</v>
      </c>
      <c r="O4362">
        <v>1</v>
      </c>
    </row>
    <row r="4363" spans="1:15" x14ac:dyDescent="0.25">
      <c r="A4363">
        <v>4362</v>
      </c>
      <c r="B4363" s="3">
        <v>45558</v>
      </c>
      <c r="C4363">
        <f t="shared" ca="1" si="543"/>
        <v>4</v>
      </c>
      <c r="D4363" t="str">
        <f ca="1">VLOOKUP(C4363,'Store-Salesman Details'!$A$2:$H$16,4,FALSE)</f>
        <v>South</v>
      </c>
      <c r="E4363" t="str">
        <f ca="1">VLOOKUP(C4363,'Store-Salesman Details'!$A$2:$H$16,5,FALSE)</f>
        <v>Ayush</v>
      </c>
      <c r="F4363">
        <f t="shared" ca="1" si="551"/>
        <v>6</v>
      </c>
      <c r="G4363" t="str">
        <f ca="1">VLOOKUP(F4363,'Stock Details'!$A$2:$J$51,2,FALSE)</f>
        <v>Beverages</v>
      </c>
      <c r="H4363" t="str">
        <f ca="1">VLOOKUP(F4363,'Stock Details'!$A$2:$J$51,3,FALSE)</f>
        <v>Nescafe - Coffee Gold</v>
      </c>
      <c r="I4363" t="str">
        <f ca="1">VLOOKUP(F4363,'Stock Details'!$A$2:$J$51,7,FALSE)</f>
        <v>1-A</v>
      </c>
      <c r="J4363" t="str">
        <f t="shared" ca="1" si="548"/>
        <v>4_1-A</v>
      </c>
      <c r="K4363" t="str">
        <f ca="1">VLOOKUP(J4363,'Store-Salesman Details'!$C$2:$H$16,6,FALSE)</f>
        <v>Divya</v>
      </c>
      <c r="L4363">
        <f t="shared" ca="1" si="549"/>
        <v>5</v>
      </c>
      <c r="M4363">
        <f ca="1">VLOOKUP(F4363,'Stock Details'!$A$2:$J$51,5,FALSE)</f>
        <v>100</v>
      </c>
      <c r="N4363">
        <f t="shared" ca="1" si="550"/>
        <v>500</v>
      </c>
      <c r="O4363">
        <v>1</v>
      </c>
    </row>
    <row r="4364" spans="1:15" x14ac:dyDescent="0.25">
      <c r="A4364">
        <v>4363</v>
      </c>
      <c r="B4364" s="3">
        <v>45558</v>
      </c>
      <c r="C4364">
        <f t="shared" ca="1" si="543"/>
        <v>2</v>
      </c>
      <c r="D4364" t="str">
        <f ca="1">VLOOKUP(C4364,'Store-Salesman Details'!$A$2:$H$16,4,FALSE)</f>
        <v>East</v>
      </c>
      <c r="E4364" t="str">
        <f ca="1">VLOOKUP(C4364,'Store-Salesman Details'!$A$2:$H$16,5,FALSE)</f>
        <v>Ritesh Kumar</v>
      </c>
      <c r="F4364">
        <f t="shared" ca="1" si="551"/>
        <v>4</v>
      </c>
      <c r="G4364" t="str">
        <f ca="1">VLOOKUP(F4364,'Stock Details'!$A$2:$J$51,2,FALSE)</f>
        <v>Beverages</v>
      </c>
      <c r="H4364" t="str">
        <f ca="1">VLOOKUP(F4364,'Stock Details'!$A$2:$J$51,3,FALSE)</f>
        <v>Bru</v>
      </c>
      <c r="I4364" t="str">
        <f ca="1">VLOOKUP(F4364,'Stock Details'!$A$2:$J$51,7,FALSE)</f>
        <v>1-A</v>
      </c>
      <c r="J4364" t="str">
        <f t="shared" ca="1" si="548"/>
        <v>2_1-A</v>
      </c>
      <c r="K4364" t="str">
        <f ca="1">VLOOKUP(J4364,'Store-Salesman Details'!$C$2:$H$16,6,FALSE)</f>
        <v>Divesh</v>
      </c>
      <c r="L4364">
        <f t="shared" ca="1" si="549"/>
        <v>4</v>
      </c>
      <c r="M4364">
        <f ca="1">VLOOKUP(F4364,'Stock Details'!$A$2:$J$51,5,FALSE)</f>
        <v>45</v>
      </c>
      <c r="N4364">
        <f t="shared" ca="1" si="550"/>
        <v>180</v>
      </c>
      <c r="O4364">
        <v>1</v>
      </c>
    </row>
    <row r="4365" spans="1:15" x14ac:dyDescent="0.25">
      <c r="A4365">
        <v>4364</v>
      </c>
      <c r="B4365" s="3">
        <v>45558</v>
      </c>
      <c r="C4365">
        <f t="shared" ca="1" si="543"/>
        <v>2</v>
      </c>
      <c r="D4365" t="str">
        <f ca="1">VLOOKUP(C4365,'Store-Salesman Details'!$A$2:$H$16,4,FALSE)</f>
        <v>East</v>
      </c>
      <c r="E4365" t="str">
        <f ca="1">VLOOKUP(C4365,'Store-Salesman Details'!$A$2:$H$16,5,FALSE)</f>
        <v>Ritesh Kumar</v>
      </c>
      <c r="F4365">
        <f t="shared" ca="1" si="551"/>
        <v>12</v>
      </c>
      <c r="G4365" t="str">
        <f ca="1">VLOOKUP(F4365,'Stock Details'!$A$2:$J$51,2,FALSE)</f>
        <v>Foods</v>
      </c>
      <c r="H4365" t="str">
        <f ca="1">VLOOKUP(F4365,'Stock Details'!$A$2:$J$51,3,FALSE)</f>
        <v>Kissan Ketchup</v>
      </c>
      <c r="I4365" t="str">
        <f ca="1">VLOOKUP(F4365,'Stock Details'!$A$2:$J$51,7,FALSE)</f>
        <v>1-A</v>
      </c>
      <c r="J4365" t="str">
        <f t="shared" ca="1" si="548"/>
        <v>2_1-A</v>
      </c>
      <c r="K4365" t="str">
        <f ca="1">VLOOKUP(J4365,'Store-Salesman Details'!$C$2:$H$16,6,FALSE)</f>
        <v>Divesh</v>
      </c>
      <c r="L4365">
        <f t="shared" ca="1" si="549"/>
        <v>2</v>
      </c>
      <c r="M4365">
        <f ca="1">VLOOKUP(F4365,'Stock Details'!$A$2:$J$51,5,FALSE)</f>
        <v>15</v>
      </c>
      <c r="N4365">
        <f t="shared" ca="1" si="550"/>
        <v>30</v>
      </c>
      <c r="O4365">
        <v>1</v>
      </c>
    </row>
    <row r="4366" spans="1:15" x14ac:dyDescent="0.25">
      <c r="A4366">
        <v>4365</v>
      </c>
      <c r="B4366" s="3">
        <v>45558</v>
      </c>
      <c r="C4366">
        <f t="shared" ca="1" si="543"/>
        <v>1</v>
      </c>
      <c r="D4366" t="str">
        <f ca="1">VLOOKUP(C4366,'Store-Salesman Details'!$A$2:$H$16,4,FALSE)</f>
        <v>Central</v>
      </c>
      <c r="E4366" t="str">
        <f ca="1">VLOOKUP(C4366,'Store-Salesman Details'!$A$2:$H$16,5,FALSE)</f>
        <v>Tanu</v>
      </c>
      <c r="F4366">
        <f t="shared" ca="1" si="551"/>
        <v>14</v>
      </c>
      <c r="G4366" t="str">
        <f ca="1">VLOOKUP(F4366,'Stock Details'!$A$2:$J$51,2,FALSE)</f>
        <v>Foods</v>
      </c>
      <c r="H4366" t="str">
        <f ca="1">VLOOKUP(F4366,'Stock Details'!$A$2:$J$51,3,FALSE)</f>
        <v>Kissan Mango Juice</v>
      </c>
      <c r="I4366" t="str">
        <f ca="1">VLOOKUP(F4366,'Stock Details'!$A$2:$J$51,7,FALSE)</f>
        <v>1-A</v>
      </c>
      <c r="J4366" t="str">
        <f t="shared" ca="1" si="548"/>
        <v>1_1-A</v>
      </c>
      <c r="K4366" t="str">
        <f ca="1">VLOOKUP(J4366,'Store-Salesman Details'!$C$2:$H$16,6,FALSE)</f>
        <v>Komal</v>
      </c>
      <c r="L4366">
        <f t="shared" ca="1" si="549"/>
        <v>5</v>
      </c>
      <c r="M4366">
        <f ca="1">VLOOKUP(F4366,'Stock Details'!$A$2:$J$51,5,FALSE)</f>
        <v>165</v>
      </c>
      <c r="N4366">
        <f t="shared" ca="1" si="550"/>
        <v>825</v>
      </c>
      <c r="O4366">
        <v>1</v>
      </c>
    </row>
    <row r="4367" spans="1:15" x14ac:dyDescent="0.25">
      <c r="A4367">
        <v>4366</v>
      </c>
      <c r="B4367" s="3">
        <v>45558</v>
      </c>
      <c r="C4367">
        <f t="shared" ca="1" si="543"/>
        <v>4</v>
      </c>
      <c r="D4367" t="str">
        <f ca="1">VLOOKUP(C4367,'Store-Salesman Details'!$A$2:$H$16,4,FALSE)</f>
        <v>South</v>
      </c>
      <c r="E4367" t="str">
        <f ca="1">VLOOKUP(C4367,'Store-Salesman Details'!$A$2:$H$16,5,FALSE)</f>
        <v>Ayush</v>
      </c>
      <c r="F4367">
        <f t="shared" ca="1" si="551"/>
        <v>6</v>
      </c>
      <c r="G4367" t="str">
        <f ca="1">VLOOKUP(F4367,'Stock Details'!$A$2:$J$51,2,FALSE)</f>
        <v>Beverages</v>
      </c>
      <c r="H4367" t="str">
        <f ca="1">VLOOKUP(F4367,'Stock Details'!$A$2:$J$51,3,FALSE)</f>
        <v>Nescafe - Coffee Gold</v>
      </c>
      <c r="I4367" t="str">
        <f ca="1">VLOOKUP(F4367,'Stock Details'!$A$2:$J$51,7,FALSE)</f>
        <v>1-A</v>
      </c>
      <c r="J4367" t="str">
        <f t="shared" ca="1" si="548"/>
        <v>4_1-A</v>
      </c>
      <c r="K4367" t="str">
        <f ca="1">VLOOKUP(J4367,'Store-Salesman Details'!$C$2:$H$16,6,FALSE)</f>
        <v>Divya</v>
      </c>
      <c r="L4367">
        <f t="shared" ca="1" si="549"/>
        <v>5</v>
      </c>
      <c r="M4367">
        <f ca="1">VLOOKUP(F4367,'Stock Details'!$A$2:$J$51,5,FALSE)</f>
        <v>100</v>
      </c>
      <c r="N4367">
        <f t="shared" ca="1" si="550"/>
        <v>500</v>
      </c>
      <c r="O4367">
        <v>1</v>
      </c>
    </row>
    <row r="4368" spans="1:15" x14ac:dyDescent="0.25">
      <c r="A4368">
        <v>4367</v>
      </c>
      <c r="B4368" s="3">
        <v>45558</v>
      </c>
      <c r="C4368">
        <f t="shared" ca="1" si="543"/>
        <v>5</v>
      </c>
      <c r="D4368" t="str">
        <f ca="1">VLOOKUP(C4368,'Store-Salesman Details'!$A$2:$H$16,4,FALSE)</f>
        <v>West</v>
      </c>
      <c r="E4368" t="str">
        <f ca="1">VLOOKUP(C4368,'Store-Salesman Details'!$A$2:$H$16,5,FALSE)</f>
        <v>Abhishek</v>
      </c>
      <c r="F4368">
        <f t="shared" ca="1" si="551"/>
        <v>20</v>
      </c>
      <c r="G4368" t="str">
        <f ca="1">VLOOKUP(F4368,'Stock Details'!$A$2:$J$51,2,FALSE)</f>
        <v>Ice Cream</v>
      </c>
      <c r="H4368" t="str">
        <f ca="1">VLOOKUP(F4368,'Stock Details'!$A$2:$J$51,3,FALSE)</f>
        <v>Kwality Wall's - Strawberry</v>
      </c>
      <c r="I4368" t="str">
        <f ca="1">VLOOKUP(F4368,'Stock Details'!$A$2:$J$51,7,FALSE)</f>
        <v>1-A</v>
      </c>
      <c r="J4368" t="str">
        <f t="shared" ca="1" si="548"/>
        <v>5_1-A</v>
      </c>
      <c r="K4368" t="str">
        <f ca="1">VLOOKUP(J4368,'Store-Salesman Details'!$C$2:$H$16,6,FALSE)</f>
        <v>Ramesh</v>
      </c>
      <c r="L4368">
        <f t="shared" ca="1" si="549"/>
        <v>4</v>
      </c>
      <c r="M4368">
        <f ca="1">VLOOKUP(F4368,'Stock Details'!$A$2:$J$51,5,FALSE)</f>
        <v>140</v>
      </c>
      <c r="N4368">
        <f t="shared" ca="1" si="550"/>
        <v>560</v>
      </c>
      <c r="O4368">
        <v>1</v>
      </c>
    </row>
    <row r="4369" spans="1:15" x14ac:dyDescent="0.25">
      <c r="A4369">
        <v>4368</v>
      </c>
      <c r="B4369" s="3">
        <v>45558</v>
      </c>
      <c r="C4369">
        <f t="shared" ca="1" si="543"/>
        <v>5</v>
      </c>
      <c r="D4369" t="str">
        <f ca="1">VLOOKUP(C4369,'Store-Salesman Details'!$A$2:$H$16,4,FALSE)</f>
        <v>West</v>
      </c>
      <c r="E4369" t="str">
        <f ca="1">VLOOKUP(C4369,'Store-Salesman Details'!$A$2:$H$16,5,FALSE)</f>
        <v>Abhishek</v>
      </c>
      <c r="F4369">
        <f t="shared" ca="1" si="551"/>
        <v>17</v>
      </c>
      <c r="G4369" t="str">
        <f ca="1">VLOOKUP(F4369,'Stock Details'!$A$2:$J$51,2,FALSE)</f>
        <v>Ice Cream</v>
      </c>
      <c r="H4369" t="str">
        <f ca="1">VLOOKUP(F4369,'Stock Details'!$A$2:$J$51,3,FALSE)</f>
        <v>Kwality Wall's - Vanilla</v>
      </c>
      <c r="I4369" t="str">
        <f ca="1">VLOOKUP(F4369,'Stock Details'!$A$2:$J$51,7,FALSE)</f>
        <v>1-A</v>
      </c>
      <c r="J4369" t="str">
        <f t="shared" ca="1" si="548"/>
        <v>5_1-A</v>
      </c>
      <c r="K4369" t="str">
        <f ca="1">VLOOKUP(J4369,'Store-Salesman Details'!$C$2:$H$16,6,FALSE)</f>
        <v>Ramesh</v>
      </c>
      <c r="L4369">
        <f t="shared" ca="1" si="549"/>
        <v>5</v>
      </c>
      <c r="M4369">
        <f ca="1">VLOOKUP(F4369,'Stock Details'!$A$2:$J$51,5,FALSE)</f>
        <v>135</v>
      </c>
      <c r="N4369">
        <f t="shared" ca="1" si="550"/>
        <v>675</v>
      </c>
      <c r="O4369">
        <v>1</v>
      </c>
    </row>
    <row r="4370" spans="1:15" x14ac:dyDescent="0.25">
      <c r="A4370">
        <v>4369</v>
      </c>
      <c r="B4370" s="3">
        <v>45558</v>
      </c>
      <c r="C4370">
        <f t="shared" ca="1" si="543"/>
        <v>3</v>
      </c>
      <c r="D4370" t="str">
        <f ca="1">VLOOKUP(C4370,'Store-Salesman Details'!$A$2:$H$16,4,FALSE)</f>
        <v>North</v>
      </c>
      <c r="E4370" t="str">
        <f ca="1">VLOOKUP(C4370,'Store-Salesman Details'!$A$2:$H$16,5,FALSE)</f>
        <v>Karan</v>
      </c>
      <c r="F4370">
        <f t="shared" ca="1" si="551"/>
        <v>14</v>
      </c>
      <c r="G4370" t="str">
        <f ca="1">VLOOKUP(F4370,'Stock Details'!$A$2:$J$51,2,FALSE)</f>
        <v>Foods</v>
      </c>
      <c r="H4370" t="str">
        <f ca="1">VLOOKUP(F4370,'Stock Details'!$A$2:$J$51,3,FALSE)</f>
        <v>Kissan Mango Juice</v>
      </c>
      <c r="I4370" t="str">
        <f ca="1">VLOOKUP(F4370,'Stock Details'!$A$2:$J$51,7,FALSE)</f>
        <v>1-A</v>
      </c>
      <c r="J4370" t="str">
        <f t="shared" ca="1" si="548"/>
        <v>3_1-A</v>
      </c>
      <c r="K4370" t="str">
        <f ca="1">VLOOKUP(J4370,'Store-Salesman Details'!$C$2:$H$16,6,FALSE)</f>
        <v>Suresh</v>
      </c>
      <c r="L4370">
        <f t="shared" ca="1" si="549"/>
        <v>3</v>
      </c>
      <c r="M4370">
        <f ca="1">VLOOKUP(F4370,'Stock Details'!$A$2:$J$51,5,FALSE)</f>
        <v>165</v>
      </c>
      <c r="N4370">
        <f t="shared" ca="1" si="550"/>
        <v>495</v>
      </c>
      <c r="O4370">
        <v>1</v>
      </c>
    </row>
    <row r="4371" spans="1:15" x14ac:dyDescent="0.25">
      <c r="A4371">
        <v>4370</v>
      </c>
      <c r="B4371" s="3">
        <v>45558</v>
      </c>
      <c r="C4371">
        <f t="shared" ca="1" si="543"/>
        <v>3</v>
      </c>
      <c r="D4371" t="str">
        <f ca="1">VLOOKUP(C4371,'Store-Salesman Details'!$A$2:$H$16,4,FALSE)</f>
        <v>North</v>
      </c>
      <c r="E4371" t="str">
        <f ca="1">VLOOKUP(C4371,'Store-Salesman Details'!$A$2:$H$16,5,FALSE)</f>
        <v>Karan</v>
      </c>
      <c r="F4371">
        <f t="shared" ca="1" si="551"/>
        <v>13</v>
      </c>
      <c r="G4371" t="str">
        <f ca="1">VLOOKUP(F4371,'Stock Details'!$A$2:$J$51,2,FALSE)</f>
        <v>Foods</v>
      </c>
      <c r="H4371" t="str">
        <f ca="1">VLOOKUP(F4371,'Stock Details'!$A$2:$J$51,3,FALSE)</f>
        <v>Kissan Orange Juice</v>
      </c>
      <c r="I4371" t="str">
        <f ca="1">VLOOKUP(F4371,'Stock Details'!$A$2:$J$51,7,FALSE)</f>
        <v>1-A</v>
      </c>
      <c r="J4371" t="str">
        <f t="shared" ca="1" si="548"/>
        <v>3_1-A</v>
      </c>
      <c r="K4371" t="str">
        <f ca="1">VLOOKUP(J4371,'Store-Salesman Details'!$C$2:$H$16,6,FALSE)</f>
        <v>Suresh</v>
      </c>
      <c r="L4371">
        <f t="shared" ca="1" si="549"/>
        <v>2</v>
      </c>
      <c r="M4371">
        <f ca="1">VLOOKUP(F4371,'Stock Details'!$A$2:$J$51,5,FALSE)</f>
        <v>165</v>
      </c>
      <c r="N4371">
        <f t="shared" ca="1" si="550"/>
        <v>330</v>
      </c>
      <c r="O4371">
        <v>1</v>
      </c>
    </row>
    <row r="4372" spans="1:15" x14ac:dyDescent="0.25">
      <c r="A4372">
        <v>4371</v>
      </c>
      <c r="B4372" s="3">
        <v>45558</v>
      </c>
      <c r="C4372">
        <f t="shared" ca="1" si="543"/>
        <v>1</v>
      </c>
      <c r="D4372" t="str">
        <f ca="1">VLOOKUP(C4372,'Store-Salesman Details'!$A$2:$H$16,4,FALSE)</f>
        <v>Central</v>
      </c>
      <c r="E4372" t="str">
        <f ca="1">VLOOKUP(C4372,'Store-Salesman Details'!$A$2:$H$16,5,FALSE)</f>
        <v>Tanu</v>
      </c>
      <c r="F4372">
        <f t="shared" ca="1" si="551"/>
        <v>14</v>
      </c>
      <c r="G4372" t="str">
        <f ca="1">VLOOKUP(F4372,'Stock Details'!$A$2:$J$51,2,FALSE)</f>
        <v>Foods</v>
      </c>
      <c r="H4372" t="str">
        <f ca="1">VLOOKUP(F4372,'Stock Details'!$A$2:$J$51,3,FALSE)</f>
        <v>Kissan Mango Juice</v>
      </c>
      <c r="I4372" t="str">
        <f ca="1">VLOOKUP(F4372,'Stock Details'!$A$2:$J$51,7,FALSE)</f>
        <v>1-A</v>
      </c>
      <c r="J4372" t="str">
        <f t="shared" ca="1" si="548"/>
        <v>1_1-A</v>
      </c>
      <c r="K4372" t="str">
        <f ca="1">VLOOKUP(J4372,'Store-Salesman Details'!$C$2:$H$16,6,FALSE)</f>
        <v>Komal</v>
      </c>
      <c r="L4372">
        <f t="shared" ca="1" si="549"/>
        <v>4</v>
      </c>
      <c r="M4372">
        <f ca="1">VLOOKUP(F4372,'Stock Details'!$A$2:$J$51,5,FALSE)</f>
        <v>165</v>
      </c>
      <c r="N4372">
        <f t="shared" ca="1" si="550"/>
        <v>660</v>
      </c>
      <c r="O4372">
        <v>1</v>
      </c>
    </row>
    <row r="4373" spans="1:15" x14ac:dyDescent="0.25">
      <c r="A4373">
        <v>4372</v>
      </c>
      <c r="B4373" s="3">
        <v>45558</v>
      </c>
      <c r="C4373">
        <f t="shared" ca="1" si="543"/>
        <v>5</v>
      </c>
      <c r="D4373" t="str">
        <f ca="1">VLOOKUP(C4373,'Store-Salesman Details'!$A$2:$H$16,4,FALSE)</f>
        <v>West</v>
      </c>
      <c r="E4373" t="str">
        <f ca="1">VLOOKUP(C4373,'Store-Salesman Details'!$A$2:$H$16,5,FALSE)</f>
        <v>Abhishek</v>
      </c>
      <c r="F4373">
        <f t="shared" ref="F4373:F4379" ca="1" si="552">RANDBETWEEN(26,46)</f>
        <v>43</v>
      </c>
      <c r="G4373" t="str">
        <f ca="1">VLOOKUP(F4373,'Stock Details'!$A$2:$J$51,2,FALSE)</f>
        <v>Personal Care</v>
      </c>
      <c r="H4373" t="str">
        <f ca="1">VLOOKUP(F4373,'Stock Details'!$A$2:$J$51,3,FALSE)</f>
        <v xml:space="preserve"> Pantine Shampoo</v>
      </c>
      <c r="I4373" t="str">
        <f ca="1">VLOOKUP(F4373,'Stock Details'!$A$2:$J$51,7,FALSE)</f>
        <v>3-P</v>
      </c>
      <c r="J4373" t="str">
        <f t="shared" ca="1" si="548"/>
        <v>5_3-P</v>
      </c>
      <c r="K4373" t="str">
        <f ca="1">VLOOKUP(J4373,'Store-Salesman Details'!$C$2:$H$16,6,FALSE)</f>
        <v>Kritika</v>
      </c>
      <c r="L4373">
        <f t="shared" ca="1" si="549"/>
        <v>1</v>
      </c>
      <c r="M4373">
        <f ca="1">VLOOKUP(F4373,'Stock Details'!$A$2:$J$51,5,FALSE)</f>
        <v>72</v>
      </c>
      <c r="N4373">
        <f t="shared" ca="1" si="550"/>
        <v>72</v>
      </c>
      <c r="O4373">
        <v>1</v>
      </c>
    </row>
    <row r="4374" spans="1:15" x14ac:dyDescent="0.25">
      <c r="A4374">
        <v>4373</v>
      </c>
      <c r="B4374" s="3">
        <v>45558</v>
      </c>
      <c r="C4374">
        <f t="shared" ref="C4374:C4437" ca="1" si="553">RANDBETWEEN(1,5)</f>
        <v>1</v>
      </c>
      <c r="D4374" t="str">
        <f ca="1">VLOOKUP(C4374,'Store-Salesman Details'!$A$2:$H$16,4,FALSE)</f>
        <v>Central</v>
      </c>
      <c r="E4374" t="str">
        <f ca="1">VLOOKUP(C4374,'Store-Salesman Details'!$A$2:$H$16,5,FALSE)</f>
        <v>Tanu</v>
      </c>
      <c r="F4374">
        <f t="shared" ca="1" si="552"/>
        <v>36</v>
      </c>
      <c r="G4374" t="str">
        <f ca="1">VLOOKUP(F4374,'Stock Details'!$A$2:$J$51,2,FALSE)</f>
        <v>Personal Care</v>
      </c>
      <c r="H4374" t="str">
        <f ca="1">VLOOKUP(F4374,'Stock Details'!$A$2:$J$51,3,FALSE)</f>
        <v>Pepsodent</v>
      </c>
      <c r="I4374" t="str">
        <f ca="1">VLOOKUP(F4374,'Stock Details'!$A$2:$J$51,7,FALSE)</f>
        <v>3-P</v>
      </c>
      <c r="J4374" t="str">
        <f t="shared" ca="1" si="548"/>
        <v>1_3-P</v>
      </c>
      <c r="K4374" t="str">
        <f ca="1">VLOOKUP(J4374,'Store-Salesman Details'!$C$2:$H$16,6,FALSE)</f>
        <v>Sohan</v>
      </c>
      <c r="L4374">
        <f t="shared" ca="1" si="549"/>
        <v>2</v>
      </c>
      <c r="M4374">
        <f ca="1">VLOOKUP(F4374,'Stock Details'!$A$2:$J$51,5,FALSE)</f>
        <v>104</v>
      </c>
      <c r="N4374">
        <f t="shared" ca="1" si="550"/>
        <v>208</v>
      </c>
      <c r="O4374">
        <v>1</v>
      </c>
    </row>
    <row r="4375" spans="1:15" x14ac:dyDescent="0.25">
      <c r="A4375">
        <v>4374</v>
      </c>
      <c r="B4375" s="3">
        <v>45558</v>
      </c>
      <c r="C4375">
        <f t="shared" ca="1" si="553"/>
        <v>1</v>
      </c>
      <c r="D4375" t="str">
        <f ca="1">VLOOKUP(C4375,'Store-Salesman Details'!$A$2:$H$16,4,FALSE)</f>
        <v>Central</v>
      </c>
      <c r="E4375" t="str">
        <f ca="1">VLOOKUP(C4375,'Store-Salesman Details'!$A$2:$H$16,5,FALSE)</f>
        <v>Tanu</v>
      </c>
      <c r="F4375">
        <f t="shared" ca="1" si="552"/>
        <v>37</v>
      </c>
      <c r="G4375" t="str">
        <f ca="1">VLOOKUP(F4375,'Stock Details'!$A$2:$J$51,2,FALSE)</f>
        <v>Personal Care</v>
      </c>
      <c r="H4375" t="str">
        <f ca="1">VLOOKUP(F4375,'Stock Details'!$A$2:$J$51,3,FALSE)</f>
        <v>Axe</v>
      </c>
      <c r="I4375" t="str">
        <f ca="1">VLOOKUP(F4375,'Stock Details'!$A$2:$J$51,7,FALSE)</f>
        <v>3-P</v>
      </c>
      <c r="J4375" t="str">
        <f t="shared" ca="1" si="548"/>
        <v>1_3-P</v>
      </c>
      <c r="K4375" t="str">
        <f ca="1">VLOOKUP(J4375,'Store-Salesman Details'!$C$2:$H$16,6,FALSE)</f>
        <v>Sohan</v>
      </c>
      <c r="L4375">
        <f t="shared" ca="1" si="549"/>
        <v>1</v>
      </c>
      <c r="M4375">
        <f ca="1">VLOOKUP(F4375,'Stock Details'!$A$2:$J$51,5,FALSE)</f>
        <v>202</v>
      </c>
      <c r="N4375">
        <f t="shared" ca="1" si="550"/>
        <v>202</v>
      </c>
      <c r="O4375">
        <v>1</v>
      </c>
    </row>
    <row r="4376" spans="1:15" x14ac:dyDescent="0.25">
      <c r="A4376">
        <v>4375</v>
      </c>
      <c r="B4376" s="3">
        <v>45558</v>
      </c>
      <c r="C4376">
        <f t="shared" ca="1" si="553"/>
        <v>4</v>
      </c>
      <c r="D4376" t="str">
        <f ca="1">VLOOKUP(C4376,'Store-Salesman Details'!$A$2:$H$16,4,FALSE)</f>
        <v>South</v>
      </c>
      <c r="E4376" t="str">
        <f ca="1">VLOOKUP(C4376,'Store-Salesman Details'!$A$2:$H$16,5,FALSE)</f>
        <v>Ayush</v>
      </c>
      <c r="F4376">
        <f t="shared" ca="1" si="552"/>
        <v>40</v>
      </c>
      <c r="G4376" t="str">
        <f ca="1">VLOOKUP(F4376,'Stock Details'!$A$2:$J$51,2,FALSE)</f>
        <v>Personal Care</v>
      </c>
      <c r="H4376" t="str">
        <f ca="1">VLOOKUP(F4376,'Stock Details'!$A$2:$J$51,3,FALSE)</f>
        <v>7 'o' clock</v>
      </c>
      <c r="I4376" t="str">
        <f ca="1">VLOOKUP(F4376,'Stock Details'!$A$2:$J$51,7,FALSE)</f>
        <v>3-P</v>
      </c>
      <c r="J4376" t="str">
        <f t="shared" ca="1" si="548"/>
        <v>4_3-P</v>
      </c>
      <c r="K4376" t="str">
        <f ca="1">VLOOKUP(J4376,'Store-Salesman Details'!$C$2:$H$16,6,FALSE)</f>
        <v>Mohan</v>
      </c>
      <c r="L4376">
        <f t="shared" ca="1" si="549"/>
        <v>1</v>
      </c>
      <c r="M4376">
        <f ca="1">VLOOKUP(F4376,'Stock Details'!$A$2:$J$51,5,FALSE)</f>
        <v>68</v>
      </c>
      <c r="N4376">
        <f t="shared" ca="1" si="550"/>
        <v>68</v>
      </c>
      <c r="O4376">
        <v>1</v>
      </c>
    </row>
    <row r="4377" spans="1:15" x14ac:dyDescent="0.25">
      <c r="A4377">
        <v>4376</v>
      </c>
      <c r="B4377" s="3">
        <v>45558</v>
      </c>
      <c r="C4377">
        <f t="shared" ca="1" si="553"/>
        <v>2</v>
      </c>
      <c r="D4377" t="str">
        <f ca="1">VLOOKUP(C4377,'Store-Salesman Details'!$A$2:$H$16,4,FALSE)</f>
        <v>East</v>
      </c>
      <c r="E4377" t="str">
        <f ca="1">VLOOKUP(C4377,'Store-Salesman Details'!$A$2:$H$16,5,FALSE)</f>
        <v>Ritesh Kumar</v>
      </c>
      <c r="F4377">
        <f t="shared" ca="1" si="552"/>
        <v>43</v>
      </c>
      <c r="G4377" t="str">
        <f ca="1">VLOOKUP(F4377,'Stock Details'!$A$2:$J$51,2,FALSE)</f>
        <v>Personal Care</v>
      </c>
      <c r="H4377" t="str">
        <f ca="1">VLOOKUP(F4377,'Stock Details'!$A$2:$J$51,3,FALSE)</f>
        <v xml:space="preserve"> Pantine Shampoo</v>
      </c>
      <c r="I4377" t="str">
        <f ca="1">VLOOKUP(F4377,'Stock Details'!$A$2:$J$51,7,FALSE)</f>
        <v>3-P</v>
      </c>
      <c r="J4377" t="str">
        <f t="shared" ca="1" si="548"/>
        <v>2_3-P</v>
      </c>
      <c r="K4377" t="str">
        <f ca="1">VLOOKUP(J4377,'Store-Salesman Details'!$C$2:$H$16,6,FALSE)</f>
        <v>Sneha</v>
      </c>
      <c r="L4377">
        <f t="shared" ca="1" si="549"/>
        <v>4</v>
      </c>
      <c r="M4377">
        <f ca="1">VLOOKUP(F4377,'Stock Details'!$A$2:$J$51,5,FALSE)</f>
        <v>72</v>
      </c>
      <c r="N4377">
        <f t="shared" ca="1" si="550"/>
        <v>288</v>
      </c>
      <c r="O4377">
        <v>1</v>
      </c>
    </row>
    <row r="4378" spans="1:15" x14ac:dyDescent="0.25">
      <c r="A4378">
        <v>4377</v>
      </c>
      <c r="B4378" s="3">
        <v>45558</v>
      </c>
      <c r="C4378">
        <f t="shared" ca="1" si="553"/>
        <v>5</v>
      </c>
      <c r="D4378" t="str">
        <f ca="1">VLOOKUP(C4378,'Store-Salesman Details'!$A$2:$H$16,4,FALSE)</f>
        <v>West</v>
      </c>
      <c r="E4378" t="str">
        <f ca="1">VLOOKUP(C4378,'Store-Salesman Details'!$A$2:$H$16,5,FALSE)</f>
        <v>Abhishek</v>
      </c>
      <c r="F4378">
        <f t="shared" ca="1" si="552"/>
        <v>34</v>
      </c>
      <c r="G4378" t="str">
        <f ca="1">VLOOKUP(F4378,'Stock Details'!$A$2:$J$51,2,FALSE)</f>
        <v>Personal Care</v>
      </c>
      <c r="H4378" t="str">
        <f ca="1">VLOOKUP(F4378,'Stock Details'!$A$2:$J$51,3,FALSE)</f>
        <v>Clinic Plus</v>
      </c>
      <c r="I4378" t="str">
        <f ca="1">VLOOKUP(F4378,'Stock Details'!$A$2:$J$51,7,FALSE)</f>
        <v>3-P</v>
      </c>
      <c r="J4378" t="str">
        <f t="shared" ca="1" si="548"/>
        <v>5_3-P</v>
      </c>
      <c r="K4378" t="str">
        <f ca="1">VLOOKUP(J4378,'Store-Salesman Details'!$C$2:$H$16,6,FALSE)</f>
        <v>Kritika</v>
      </c>
      <c r="L4378">
        <f t="shared" ca="1" si="549"/>
        <v>1</v>
      </c>
      <c r="M4378">
        <f ca="1">VLOOKUP(F4378,'Stock Details'!$A$2:$J$51,5,FALSE)</f>
        <v>479</v>
      </c>
      <c r="N4378">
        <f t="shared" ca="1" si="550"/>
        <v>479</v>
      </c>
      <c r="O4378">
        <v>1</v>
      </c>
    </row>
    <row r="4379" spans="1:15" x14ac:dyDescent="0.25">
      <c r="A4379">
        <v>4378</v>
      </c>
      <c r="B4379" s="3">
        <v>45558</v>
      </c>
      <c r="C4379">
        <f t="shared" ca="1" si="553"/>
        <v>4</v>
      </c>
      <c r="D4379" t="str">
        <f ca="1">VLOOKUP(C4379,'Store-Salesman Details'!$A$2:$H$16,4,FALSE)</f>
        <v>South</v>
      </c>
      <c r="E4379" t="str">
        <f ca="1">VLOOKUP(C4379,'Store-Salesman Details'!$A$2:$H$16,5,FALSE)</f>
        <v>Ayush</v>
      </c>
      <c r="F4379">
        <f t="shared" ca="1" si="552"/>
        <v>26</v>
      </c>
      <c r="G4379" t="str">
        <f ca="1">VLOOKUP(F4379,'Stock Details'!$A$2:$J$51,2,FALSE)</f>
        <v>Personal Care</v>
      </c>
      <c r="H4379" t="str">
        <f ca="1">VLOOKUP(F4379,'Stock Details'!$A$2:$J$51,3,FALSE)</f>
        <v>Lux</v>
      </c>
      <c r="I4379" t="str">
        <f ca="1">VLOOKUP(F4379,'Stock Details'!$A$2:$J$51,7,FALSE)</f>
        <v>3-P</v>
      </c>
      <c r="J4379" t="str">
        <f t="shared" ca="1" si="548"/>
        <v>4_3-P</v>
      </c>
      <c r="K4379" t="str">
        <f ca="1">VLOOKUP(J4379,'Store-Salesman Details'!$C$2:$H$16,6,FALSE)</f>
        <v>Mohan</v>
      </c>
      <c r="L4379">
        <f t="shared" ca="1" si="549"/>
        <v>1</v>
      </c>
      <c r="M4379">
        <f ca="1">VLOOKUP(F4379,'Stock Details'!$A$2:$J$51,5,FALSE)</f>
        <v>10</v>
      </c>
      <c r="N4379">
        <f t="shared" ca="1" si="550"/>
        <v>10</v>
      </c>
      <c r="O4379">
        <v>1</v>
      </c>
    </row>
    <row r="4380" spans="1:15" x14ac:dyDescent="0.25">
      <c r="A4380">
        <v>4379</v>
      </c>
      <c r="B4380" s="3">
        <v>45558</v>
      </c>
      <c r="C4380">
        <f t="shared" ca="1" si="553"/>
        <v>3</v>
      </c>
      <c r="D4380" t="str">
        <f ca="1">VLOOKUP(C4380,'Store-Salesman Details'!$A$2:$H$16,4,FALSE)</f>
        <v>North</v>
      </c>
      <c r="E4380" t="str">
        <f ca="1">VLOOKUP(C4380,'Store-Salesman Details'!$A$2:$H$16,5,FALSE)</f>
        <v>Karan</v>
      </c>
      <c r="F4380">
        <f ca="1">RANDBETWEEN(21,25)</f>
        <v>21</v>
      </c>
      <c r="G4380" t="str">
        <f ca="1">VLOOKUP(F4380,'Stock Details'!$A$2:$J$51,2,FALSE)</f>
        <v>Laundry</v>
      </c>
      <c r="H4380" t="str">
        <f ca="1">VLOOKUP(F4380,'Stock Details'!$A$2:$J$51,3,FALSE)</f>
        <v>Surf Excel</v>
      </c>
      <c r="I4380" t="str">
        <f ca="1">VLOOKUP(F4380,'Stock Details'!$A$2:$J$51,7,FALSE)</f>
        <v>2-W</v>
      </c>
      <c r="J4380" t="str">
        <f t="shared" ca="1" si="548"/>
        <v>3_2-W</v>
      </c>
      <c r="K4380" t="str">
        <f ca="1">VLOOKUP(J4380,'Store-Salesman Details'!$C$2:$H$16,6,FALSE)</f>
        <v>Sonam</v>
      </c>
      <c r="L4380">
        <f t="shared" ca="1" si="549"/>
        <v>2</v>
      </c>
      <c r="M4380">
        <f ca="1">VLOOKUP(F4380,'Stock Details'!$A$2:$J$51,5,FALSE)</f>
        <v>10</v>
      </c>
      <c r="N4380">
        <f t="shared" ca="1" si="550"/>
        <v>20</v>
      </c>
      <c r="O4380">
        <v>1</v>
      </c>
    </row>
    <row r="4381" spans="1:15" x14ac:dyDescent="0.25">
      <c r="A4381">
        <v>4380</v>
      </c>
      <c r="B4381" s="3">
        <v>45558</v>
      </c>
      <c r="C4381">
        <f t="shared" ca="1" si="553"/>
        <v>4</v>
      </c>
      <c r="D4381" t="str">
        <f ca="1">VLOOKUP(C4381,'Store-Salesman Details'!$A$2:$H$16,4,FALSE)</f>
        <v>South</v>
      </c>
      <c r="E4381" t="str">
        <f ca="1">VLOOKUP(C4381,'Store-Salesman Details'!$A$2:$H$16,5,FALSE)</f>
        <v>Ayush</v>
      </c>
      <c r="F4381">
        <f ca="1">RANDBETWEEN(21,25)</f>
        <v>24</v>
      </c>
      <c r="G4381" t="str">
        <f ca="1">VLOOKUP(F4381,'Stock Details'!$A$2:$J$51,2,FALSE)</f>
        <v>Laundry</v>
      </c>
      <c r="H4381" t="str">
        <f ca="1">VLOOKUP(F4381,'Stock Details'!$A$2:$J$51,3,FALSE)</f>
        <v>Tide</v>
      </c>
      <c r="I4381" t="str">
        <f ca="1">VLOOKUP(F4381,'Stock Details'!$A$2:$J$51,7,FALSE)</f>
        <v>2-W</v>
      </c>
      <c r="J4381" t="str">
        <f t="shared" ca="1" si="548"/>
        <v>4_2-W</v>
      </c>
      <c r="K4381" t="str">
        <f ca="1">VLOOKUP(J4381,'Store-Salesman Details'!$C$2:$H$16,6,FALSE)</f>
        <v>Saloni</v>
      </c>
      <c r="L4381">
        <f t="shared" ca="1" si="549"/>
        <v>2</v>
      </c>
      <c r="M4381">
        <f ca="1">VLOOKUP(F4381,'Stock Details'!$A$2:$J$51,5,FALSE)</f>
        <v>10</v>
      </c>
      <c r="N4381">
        <f t="shared" ca="1" si="550"/>
        <v>20</v>
      </c>
      <c r="O4381">
        <v>1</v>
      </c>
    </row>
    <row r="4382" spans="1:15" x14ac:dyDescent="0.25">
      <c r="A4382">
        <v>4381</v>
      </c>
      <c r="B4382" s="3">
        <v>45558</v>
      </c>
      <c r="C4382">
        <f t="shared" ca="1" si="553"/>
        <v>1</v>
      </c>
      <c r="D4382" t="str">
        <f ca="1">VLOOKUP(C4382,'Store-Salesman Details'!$A$2:$H$16,4,FALSE)</f>
        <v>Central</v>
      </c>
      <c r="E4382" t="str">
        <f ca="1">VLOOKUP(C4382,'Store-Salesman Details'!$A$2:$H$16,5,FALSE)</f>
        <v>Tanu</v>
      </c>
      <c r="F4382">
        <f ca="1">RANDBETWEEN(21,25)</f>
        <v>24</v>
      </c>
      <c r="G4382" t="str">
        <f ca="1">VLOOKUP(F4382,'Stock Details'!$A$2:$J$51,2,FALSE)</f>
        <v>Laundry</v>
      </c>
      <c r="H4382" t="str">
        <f ca="1">VLOOKUP(F4382,'Stock Details'!$A$2:$J$51,3,FALSE)</f>
        <v>Tide</v>
      </c>
      <c r="I4382" t="str">
        <f ca="1">VLOOKUP(F4382,'Stock Details'!$A$2:$J$51,7,FALSE)</f>
        <v>2-W</v>
      </c>
      <c r="J4382" t="str">
        <f t="shared" ca="1" si="548"/>
        <v>1_2-W</v>
      </c>
      <c r="K4382" t="str">
        <f ca="1">VLOOKUP(J4382,'Store-Salesman Details'!$C$2:$H$16,6,FALSE)</f>
        <v>Sakshi</v>
      </c>
      <c r="L4382">
        <f t="shared" ca="1" si="549"/>
        <v>2</v>
      </c>
      <c r="M4382">
        <f ca="1">VLOOKUP(F4382,'Stock Details'!$A$2:$J$51,5,FALSE)</f>
        <v>10</v>
      </c>
      <c r="N4382">
        <f t="shared" ca="1" si="550"/>
        <v>20</v>
      </c>
      <c r="O4382">
        <v>1</v>
      </c>
    </row>
    <row r="4383" spans="1:15" x14ac:dyDescent="0.25">
      <c r="A4383">
        <v>4382</v>
      </c>
      <c r="B4383" s="3">
        <v>45558</v>
      </c>
      <c r="C4383">
        <f t="shared" ca="1" si="553"/>
        <v>4</v>
      </c>
      <c r="D4383" t="str">
        <f ca="1">VLOOKUP(C4383,'Store-Salesman Details'!$A$2:$H$16,4,FALSE)</f>
        <v>South</v>
      </c>
      <c r="E4383" t="str">
        <f ca="1">VLOOKUP(C4383,'Store-Salesman Details'!$A$2:$H$16,5,FALSE)</f>
        <v>Ayush</v>
      </c>
      <c r="F4383">
        <f ca="1">RANDBETWEEN(21,25)</f>
        <v>24</v>
      </c>
      <c r="G4383" t="str">
        <f ca="1">VLOOKUP(F4383,'Stock Details'!$A$2:$J$51,2,FALSE)</f>
        <v>Laundry</v>
      </c>
      <c r="H4383" t="str">
        <f ca="1">VLOOKUP(F4383,'Stock Details'!$A$2:$J$51,3,FALSE)</f>
        <v>Tide</v>
      </c>
      <c r="I4383" t="str">
        <f ca="1">VLOOKUP(F4383,'Stock Details'!$A$2:$J$51,7,FALSE)</f>
        <v>2-W</v>
      </c>
      <c r="J4383" t="str">
        <f t="shared" ca="1" si="548"/>
        <v>4_2-W</v>
      </c>
      <c r="K4383" t="str">
        <f ca="1">VLOOKUP(J4383,'Store-Salesman Details'!$C$2:$H$16,6,FALSE)</f>
        <v>Saloni</v>
      </c>
      <c r="L4383">
        <f t="shared" ca="1" si="549"/>
        <v>2</v>
      </c>
      <c r="M4383">
        <f ca="1">VLOOKUP(F4383,'Stock Details'!$A$2:$J$51,5,FALSE)</f>
        <v>10</v>
      </c>
      <c r="N4383">
        <f t="shared" ca="1" si="550"/>
        <v>20</v>
      </c>
      <c r="O4383">
        <v>1</v>
      </c>
    </row>
    <row r="4384" spans="1:15" x14ac:dyDescent="0.25">
      <c r="A4384">
        <v>4383</v>
      </c>
      <c r="B4384" s="3">
        <v>45558</v>
      </c>
      <c r="C4384">
        <f t="shared" ca="1" si="553"/>
        <v>5</v>
      </c>
      <c r="D4384" t="str">
        <f ca="1">VLOOKUP(C4384,'Store-Salesman Details'!$A$2:$H$16,4,FALSE)</f>
        <v>West</v>
      </c>
      <c r="E4384" t="str">
        <f ca="1">VLOOKUP(C4384,'Store-Salesman Details'!$A$2:$H$16,5,FALSE)</f>
        <v>Abhishek</v>
      </c>
      <c r="F4384">
        <f ca="1">RANDBETWEEN(21,25)</f>
        <v>25</v>
      </c>
      <c r="G4384" t="str">
        <f ca="1">VLOOKUP(F4384,'Stock Details'!$A$2:$J$51,2,FALSE)</f>
        <v>Laundry</v>
      </c>
      <c r="H4384" t="str">
        <f ca="1">VLOOKUP(F4384,'Stock Details'!$A$2:$J$51,3,FALSE)</f>
        <v>Ariel</v>
      </c>
      <c r="I4384" t="str">
        <f ca="1">VLOOKUP(F4384,'Stock Details'!$A$2:$J$51,7,FALSE)</f>
        <v>2-W</v>
      </c>
      <c r="J4384" t="str">
        <f t="shared" ca="1" si="548"/>
        <v>5_2-W</v>
      </c>
      <c r="K4384" t="str">
        <f ca="1">VLOOKUP(J4384,'Store-Salesman Details'!$C$2:$H$16,6,FALSE)</f>
        <v>Kavya</v>
      </c>
      <c r="L4384">
        <f t="shared" ca="1" si="549"/>
        <v>5</v>
      </c>
      <c r="M4384">
        <f ca="1">VLOOKUP(F4384,'Stock Details'!$A$2:$J$51,5,FALSE)</f>
        <v>10</v>
      </c>
      <c r="N4384">
        <f t="shared" ca="1" si="550"/>
        <v>50</v>
      </c>
      <c r="O4384">
        <v>1</v>
      </c>
    </row>
    <row r="4385" spans="1:15" x14ac:dyDescent="0.25">
      <c r="A4385">
        <v>4384</v>
      </c>
      <c r="B4385" s="3">
        <v>45558</v>
      </c>
      <c r="C4385">
        <f t="shared" ca="1" si="553"/>
        <v>2</v>
      </c>
      <c r="D4385" t="str">
        <f ca="1">VLOOKUP(C4385,'Store-Salesman Details'!$A$2:$H$16,4,FALSE)</f>
        <v>East</v>
      </c>
      <c r="E4385" t="str">
        <f ca="1">VLOOKUP(C4385,'Store-Salesman Details'!$A$2:$H$16,5,FALSE)</f>
        <v>Ritesh Kumar</v>
      </c>
      <c r="F4385">
        <f t="shared" ref="F4385:F4395" ca="1" si="554">RANDBETWEEN(1,20)</f>
        <v>19</v>
      </c>
      <c r="G4385" t="str">
        <f ca="1">VLOOKUP(F4385,'Stock Details'!$A$2:$J$51,2,FALSE)</f>
        <v>Ice Cream</v>
      </c>
      <c r="H4385" t="str">
        <f ca="1">VLOOKUP(F4385,'Stock Details'!$A$2:$J$51,3,FALSE)</f>
        <v>Kwality Wall's - Tutty Fruity</v>
      </c>
      <c r="I4385" t="str">
        <f ca="1">VLOOKUP(F4385,'Stock Details'!$A$2:$J$51,7,FALSE)</f>
        <v>1-A</v>
      </c>
      <c r="J4385" t="str">
        <f t="shared" ca="1" si="548"/>
        <v>2_1-A</v>
      </c>
      <c r="K4385" t="str">
        <f ca="1">VLOOKUP(J4385,'Store-Salesman Details'!$C$2:$H$16,6,FALSE)</f>
        <v>Divesh</v>
      </c>
      <c r="L4385">
        <f t="shared" ca="1" si="549"/>
        <v>2</v>
      </c>
      <c r="M4385">
        <f ca="1">VLOOKUP(F4385,'Stock Details'!$A$2:$J$51,5,FALSE)</f>
        <v>155</v>
      </c>
      <c r="N4385">
        <f t="shared" ca="1" si="550"/>
        <v>310</v>
      </c>
      <c r="O4385">
        <v>1</v>
      </c>
    </row>
    <row r="4386" spans="1:15" x14ac:dyDescent="0.25">
      <c r="A4386">
        <v>4385</v>
      </c>
      <c r="B4386" s="3">
        <v>45558</v>
      </c>
      <c r="C4386">
        <f t="shared" ca="1" si="553"/>
        <v>1</v>
      </c>
      <c r="D4386" t="str">
        <f ca="1">VLOOKUP(C4386,'Store-Salesman Details'!$A$2:$H$16,4,FALSE)</f>
        <v>Central</v>
      </c>
      <c r="E4386" t="str">
        <f ca="1">VLOOKUP(C4386,'Store-Salesman Details'!$A$2:$H$16,5,FALSE)</f>
        <v>Tanu</v>
      </c>
      <c r="F4386">
        <f t="shared" ca="1" si="554"/>
        <v>10</v>
      </c>
      <c r="G4386" t="str">
        <f ca="1">VLOOKUP(F4386,'Stock Details'!$A$2:$J$51,2,FALSE)</f>
        <v>Disinfectant</v>
      </c>
      <c r="H4386" t="str">
        <f ca="1">VLOOKUP(F4386,'Stock Details'!$A$2:$J$51,3,FALSE)</f>
        <v>Cif</v>
      </c>
      <c r="I4386" t="str">
        <f ca="1">VLOOKUP(F4386,'Stock Details'!$A$2:$J$51,7,FALSE)</f>
        <v>1-A</v>
      </c>
      <c r="J4386" t="str">
        <f t="shared" ca="1" si="548"/>
        <v>1_1-A</v>
      </c>
      <c r="K4386" t="str">
        <f ca="1">VLOOKUP(J4386,'Store-Salesman Details'!$C$2:$H$16,6,FALSE)</f>
        <v>Komal</v>
      </c>
      <c r="L4386">
        <f t="shared" ca="1" si="549"/>
        <v>3</v>
      </c>
      <c r="M4386">
        <f ca="1">VLOOKUP(F4386,'Stock Details'!$A$2:$J$51,5,FALSE)</f>
        <v>269</v>
      </c>
      <c r="N4386">
        <f t="shared" ca="1" si="550"/>
        <v>807</v>
      </c>
      <c r="O4386">
        <v>1</v>
      </c>
    </row>
    <row r="4387" spans="1:15" x14ac:dyDescent="0.25">
      <c r="A4387">
        <v>4386</v>
      </c>
      <c r="B4387" s="3">
        <v>45558</v>
      </c>
      <c r="C4387">
        <f t="shared" ca="1" si="553"/>
        <v>5</v>
      </c>
      <c r="D4387" t="str">
        <f ca="1">VLOOKUP(C4387,'Store-Salesman Details'!$A$2:$H$16,4,FALSE)</f>
        <v>West</v>
      </c>
      <c r="E4387" t="str">
        <f ca="1">VLOOKUP(C4387,'Store-Salesman Details'!$A$2:$H$16,5,FALSE)</f>
        <v>Abhishek</v>
      </c>
      <c r="F4387">
        <f t="shared" ca="1" si="554"/>
        <v>2</v>
      </c>
      <c r="G4387" t="str">
        <f ca="1">VLOOKUP(F4387,'Stock Details'!$A$2:$J$51,2,FALSE)</f>
        <v>Beverages</v>
      </c>
      <c r="H4387" t="str">
        <f ca="1">VLOOKUP(F4387,'Stock Details'!$A$2:$J$51,3,FALSE)</f>
        <v>Lipton</v>
      </c>
      <c r="I4387" t="str">
        <f ca="1">VLOOKUP(F4387,'Stock Details'!$A$2:$J$51,7,FALSE)</f>
        <v>1-A</v>
      </c>
      <c r="J4387" t="str">
        <f t="shared" ca="1" si="548"/>
        <v>5_1-A</v>
      </c>
      <c r="K4387" t="str">
        <f ca="1">VLOOKUP(J4387,'Store-Salesman Details'!$C$2:$H$16,6,FALSE)</f>
        <v>Ramesh</v>
      </c>
      <c r="L4387">
        <f t="shared" ca="1" si="549"/>
        <v>4</v>
      </c>
      <c r="M4387">
        <f ca="1">VLOOKUP(F4387,'Stock Details'!$A$2:$J$51,5,FALSE)</f>
        <v>150</v>
      </c>
      <c r="N4387">
        <f t="shared" ca="1" si="550"/>
        <v>600</v>
      </c>
      <c r="O4387">
        <v>1</v>
      </c>
    </row>
    <row r="4388" spans="1:15" x14ac:dyDescent="0.25">
      <c r="A4388">
        <v>4387</v>
      </c>
      <c r="B4388" s="3">
        <v>45558</v>
      </c>
      <c r="C4388">
        <f t="shared" ca="1" si="553"/>
        <v>3</v>
      </c>
      <c r="D4388" t="str">
        <f ca="1">VLOOKUP(C4388,'Store-Salesman Details'!$A$2:$H$16,4,FALSE)</f>
        <v>North</v>
      </c>
      <c r="E4388" t="str">
        <f ca="1">VLOOKUP(C4388,'Store-Salesman Details'!$A$2:$H$16,5,FALSE)</f>
        <v>Karan</v>
      </c>
      <c r="F4388">
        <f t="shared" ca="1" si="554"/>
        <v>17</v>
      </c>
      <c r="G4388" t="str">
        <f ca="1">VLOOKUP(F4388,'Stock Details'!$A$2:$J$51,2,FALSE)</f>
        <v>Ice Cream</v>
      </c>
      <c r="H4388" t="str">
        <f ca="1">VLOOKUP(F4388,'Stock Details'!$A$2:$J$51,3,FALSE)</f>
        <v>Kwality Wall's - Vanilla</v>
      </c>
      <c r="I4388" t="str">
        <f ca="1">VLOOKUP(F4388,'Stock Details'!$A$2:$J$51,7,FALSE)</f>
        <v>1-A</v>
      </c>
      <c r="J4388" t="str">
        <f t="shared" ca="1" si="548"/>
        <v>3_1-A</v>
      </c>
      <c r="K4388" t="str">
        <f ca="1">VLOOKUP(J4388,'Store-Salesman Details'!$C$2:$H$16,6,FALSE)</f>
        <v>Suresh</v>
      </c>
      <c r="L4388">
        <f t="shared" ca="1" si="549"/>
        <v>4</v>
      </c>
      <c r="M4388">
        <f ca="1">VLOOKUP(F4388,'Stock Details'!$A$2:$J$51,5,FALSE)</f>
        <v>135</v>
      </c>
      <c r="N4388">
        <f t="shared" ca="1" si="550"/>
        <v>540</v>
      </c>
      <c r="O4388">
        <v>1</v>
      </c>
    </row>
    <row r="4389" spans="1:15" x14ac:dyDescent="0.25">
      <c r="A4389">
        <v>4388</v>
      </c>
      <c r="B4389" s="3">
        <v>45558</v>
      </c>
      <c r="C4389">
        <f t="shared" ca="1" si="553"/>
        <v>3</v>
      </c>
      <c r="D4389" t="str">
        <f ca="1">VLOOKUP(C4389,'Store-Salesman Details'!$A$2:$H$16,4,FALSE)</f>
        <v>North</v>
      </c>
      <c r="E4389" t="str">
        <f ca="1">VLOOKUP(C4389,'Store-Salesman Details'!$A$2:$H$16,5,FALSE)</f>
        <v>Karan</v>
      </c>
      <c r="F4389">
        <f t="shared" ca="1" si="554"/>
        <v>9</v>
      </c>
      <c r="G4389" t="str">
        <f ca="1">VLOOKUP(F4389,'Stock Details'!$A$2:$J$51,2,FALSE)</f>
        <v>Disinfectant</v>
      </c>
      <c r="H4389" t="str">
        <f ca="1">VLOOKUP(F4389,'Stock Details'!$A$2:$J$51,3,FALSE)</f>
        <v>Domex</v>
      </c>
      <c r="I4389" t="str">
        <f ca="1">VLOOKUP(F4389,'Stock Details'!$A$2:$J$51,7,FALSE)</f>
        <v>1-A</v>
      </c>
      <c r="J4389" t="str">
        <f t="shared" ca="1" si="548"/>
        <v>3_1-A</v>
      </c>
      <c r="K4389" t="str">
        <f ca="1">VLOOKUP(J4389,'Store-Salesman Details'!$C$2:$H$16,6,FALSE)</f>
        <v>Suresh</v>
      </c>
      <c r="L4389">
        <f t="shared" ca="1" si="549"/>
        <v>3</v>
      </c>
      <c r="M4389">
        <f ca="1">VLOOKUP(F4389,'Stock Details'!$A$2:$J$51,5,FALSE)</f>
        <v>92</v>
      </c>
      <c r="N4389">
        <f t="shared" ca="1" si="550"/>
        <v>276</v>
      </c>
      <c r="O4389">
        <v>1</v>
      </c>
    </row>
    <row r="4390" spans="1:15" x14ac:dyDescent="0.25">
      <c r="A4390">
        <v>4389</v>
      </c>
      <c r="B4390" s="3">
        <v>45558</v>
      </c>
      <c r="C4390">
        <f t="shared" ca="1" si="553"/>
        <v>1</v>
      </c>
      <c r="D4390" t="str">
        <f ca="1">VLOOKUP(C4390,'Store-Salesman Details'!$A$2:$H$16,4,FALSE)</f>
        <v>Central</v>
      </c>
      <c r="E4390" t="str">
        <f ca="1">VLOOKUP(C4390,'Store-Salesman Details'!$A$2:$H$16,5,FALSE)</f>
        <v>Tanu</v>
      </c>
      <c r="F4390">
        <f t="shared" ca="1" si="554"/>
        <v>6</v>
      </c>
      <c r="G4390" t="str">
        <f ca="1">VLOOKUP(F4390,'Stock Details'!$A$2:$J$51,2,FALSE)</f>
        <v>Beverages</v>
      </c>
      <c r="H4390" t="str">
        <f ca="1">VLOOKUP(F4390,'Stock Details'!$A$2:$J$51,3,FALSE)</f>
        <v>Nescafe - Coffee Gold</v>
      </c>
      <c r="I4390" t="str">
        <f ca="1">VLOOKUP(F4390,'Stock Details'!$A$2:$J$51,7,FALSE)</f>
        <v>1-A</v>
      </c>
      <c r="J4390" t="str">
        <f t="shared" ca="1" si="548"/>
        <v>1_1-A</v>
      </c>
      <c r="K4390" t="str">
        <f ca="1">VLOOKUP(J4390,'Store-Salesman Details'!$C$2:$H$16,6,FALSE)</f>
        <v>Komal</v>
      </c>
      <c r="L4390">
        <f t="shared" ca="1" si="549"/>
        <v>4</v>
      </c>
      <c r="M4390">
        <f ca="1">VLOOKUP(F4390,'Stock Details'!$A$2:$J$51,5,FALSE)</f>
        <v>100</v>
      </c>
      <c r="N4390">
        <f t="shared" ca="1" si="550"/>
        <v>400</v>
      </c>
      <c r="O4390">
        <v>1</v>
      </c>
    </row>
    <row r="4391" spans="1:15" x14ac:dyDescent="0.25">
      <c r="A4391">
        <v>4390</v>
      </c>
      <c r="B4391" s="3">
        <v>45558</v>
      </c>
      <c r="C4391">
        <f t="shared" ca="1" si="553"/>
        <v>1</v>
      </c>
      <c r="D4391" t="str">
        <f ca="1">VLOOKUP(C4391,'Store-Salesman Details'!$A$2:$H$16,4,FALSE)</f>
        <v>Central</v>
      </c>
      <c r="E4391" t="str">
        <f ca="1">VLOOKUP(C4391,'Store-Salesman Details'!$A$2:$H$16,5,FALSE)</f>
        <v>Tanu</v>
      </c>
      <c r="F4391">
        <f t="shared" ca="1" si="554"/>
        <v>8</v>
      </c>
      <c r="G4391" t="str">
        <f ca="1">VLOOKUP(F4391,'Stock Details'!$A$2:$J$51,2,FALSE)</f>
        <v>Dishwasher</v>
      </c>
      <c r="H4391" t="str">
        <f ca="1">VLOOKUP(F4391,'Stock Details'!$A$2:$J$51,3,FALSE)</f>
        <v>Vim</v>
      </c>
      <c r="I4391" t="str">
        <f ca="1">VLOOKUP(F4391,'Stock Details'!$A$2:$J$51,7,FALSE)</f>
        <v>1-A</v>
      </c>
      <c r="J4391" t="str">
        <f t="shared" ca="1" si="548"/>
        <v>1_1-A</v>
      </c>
      <c r="K4391" t="str">
        <f ca="1">VLOOKUP(J4391,'Store-Salesman Details'!$C$2:$H$16,6,FALSE)</f>
        <v>Komal</v>
      </c>
      <c r="L4391">
        <f t="shared" ca="1" si="549"/>
        <v>2</v>
      </c>
      <c r="M4391">
        <f ca="1">VLOOKUP(F4391,'Stock Details'!$A$2:$J$51,5,FALSE)</f>
        <v>10</v>
      </c>
      <c r="N4391">
        <f t="shared" ca="1" si="550"/>
        <v>20</v>
      </c>
      <c r="O4391">
        <v>1</v>
      </c>
    </row>
    <row r="4392" spans="1:15" x14ac:dyDescent="0.25">
      <c r="A4392">
        <v>4391</v>
      </c>
      <c r="B4392" s="3">
        <v>45558</v>
      </c>
      <c r="C4392">
        <f t="shared" ca="1" si="553"/>
        <v>2</v>
      </c>
      <c r="D4392" t="str">
        <f ca="1">VLOOKUP(C4392,'Store-Salesman Details'!$A$2:$H$16,4,FALSE)</f>
        <v>East</v>
      </c>
      <c r="E4392" t="str">
        <f ca="1">VLOOKUP(C4392,'Store-Salesman Details'!$A$2:$H$16,5,FALSE)</f>
        <v>Ritesh Kumar</v>
      </c>
      <c r="F4392">
        <f t="shared" ca="1" si="554"/>
        <v>6</v>
      </c>
      <c r="G4392" t="str">
        <f ca="1">VLOOKUP(F4392,'Stock Details'!$A$2:$J$51,2,FALSE)</f>
        <v>Beverages</v>
      </c>
      <c r="H4392" t="str">
        <f ca="1">VLOOKUP(F4392,'Stock Details'!$A$2:$J$51,3,FALSE)</f>
        <v>Nescafe - Coffee Gold</v>
      </c>
      <c r="I4392" t="str">
        <f ca="1">VLOOKUP(F4392,'Stock Details'!$A$2:$J$51,7,FALSE)</f>
        <v>1-A</v>
      </c>
      <c r="J4392" t="str">
        <f t="shared" ca="1" si="548"/>
        <v>2_1-A</v>
      </c>
      <c r="K4392" t="str">
        <f ca="1">VLOOKUP(J4392,'Store-Salesman Details'!$C$2:$H$16,6,FALSE)</f>
        <v>Divesh</v>
      </c>
      <c r="L4392">
        <f t="shared" ca="1" si="549"/>
        <v>3</v>
      </c>
      <c r="M4392">
        <f ca="1">VLOOKUP(F4392,'Stock Details'!$A$2:$J$51,5,FALSE)</f>
        <v>100</v>
      </c>
      <c r="N4392">
        <f t="shared" ca="1" si="550"/>
        <v>300</v>
      </c>
      <c r="O4392">
        <v>1</v>
      </c>
    </row>
    <row r="4393" spans="1:15" x14ac:dyDescent="0.25">
      <c r="A4393">
        <v>4392</v>
      </c>
      <c r="B4393" s="3">
        <v>45558</v>
      </c>
      <c r="C4393">
        <f t="shared" ca="1" si="553"/>
        <v>3</v>
      </c>
      <c r="D4393" t="str">
        <f ca="1">VLOOKUP(C4393,'Store-Salesman Details'!$A$2:$H$16,4,FALSE)</f>
        <v>North</v>
      </c>
      <c r="E4393" t="str">
        <f ca="1">VLOOKUP(C4393,'Store-Salesman Details'!$A$2:$H$16,5,FALSE)</f>
        <v>Karan</v>
      </c>
      <c r="F4393">
        <f t="shared" ca="1" si="554"/>
        <v>15</v>
      </c>
      <c r="G4393" t="str">
        <f ca="1">VLOOKUP(F4393,'Stock Details'!$A$2:$J$51,2,FALSE)</f>
        <v>Foods</v>
      </c>
      <c r="H4393" t="str">
        <f ca="1">VLOOKUP(F4393,'Stock Details'!$A$2:$J$51,3,FALSE)</f>
        <v>Kissan Mixed Fruit Juice</v>
      </c>
      <c r="I4393" t="str">
        <f ca="1">VLOOKUP(F4393,'Stock Details'!$A$2:$J$51,7,FALSE)</f>
        <v>1-A</v>
      </c>
      <c r="J4393" t="str">
        <f t="shared" ca="1" si="548"/>
        <v>3_1-A</v>
      </c>
      <c r="K4393" t="str">
        <f ca="1">VLOOKUP(J4393,'Store-Salesman Details'!$C$2:$H$16,6,FALSE)</f>
        <v>Suresh</v>
      </c>
      <c r="L4393">
        <f t="shared" ca="1" si="549"/>
        <v>1</v>
      </c>
      <c r="M4393">
        <f ca="1">VLOOKUP(F4393,'Stock Details'!$A$2:$J$51,5,FALSE)</f>
        <v>165</v>
      </c>
      <c r="N4393">
        <f t="shared" ca="1" si="550"/>
        <v>165</v>
      </c>
      <c r="O4393">
        <v>1</v>
      </c>
    </row>
    <row r="4394" spans="1:15" x14ac:dyDescent="0.25">
      <c r="A4394">
        <v>4393</v>
      </c>
      <c r="B4394" s="3">
        <v>45558</v>
      </c>
      <c r="C4394">
        <f t="shared" ca="1" si="553"/>
        <v>5</v>
      </c>
      <c r="D4394" t="str">
        <f ca="1">VLOOKUP(C4394,'Store-Salesman Details'!$A$2:$H$16,4,FALSE)</f>
        <v>West</v>
      </c>
      <c r="E4394" t="str">
        <f ca="1">VLOOKUP(C4394,'Store-Salesman Details'!$A$2:$H$16,5,FALSE)</f>
        <v>Abhishek</v>
      </c>
      <c r="F4394">
        <f t="shared" ca="1" si="554"/>
        <v>9</v>
      </c>
      <c r="G4394" t="str">
        <f ca="1">VLOOKUP(F4394,'Stock Details'!$A$2:$J$51,2,FALSE)</f>
        <v>Disinfectant</v>
      </c>
      <c r="H4394" t="str">
        <f ca="1">VLOOKUP(F4394,'Stock Details'!$A$2:$J$51,3,FALSE)</f>
        <v>Domex</v>
      </c>
      <c r="I4394" t="str">
        <f ca="1">VLOOKUP(F4394,'Stock Details'!$A$2:$J$51,7,FALSE)</f>
        <v>1-A</v>
      </c>
      <c r="J4394" t="str">
        <f t="shared" ca="1" si="548"/>
        <v>5_1-A</v>
      </c>
      <c r="K4394" t="str">
        <f ca="1">VLOOKUP(J4394,'Store-Salesman Details'!$C$2:$H$16,6,FALSE)</f>
        <v>Ramesh</v>
      </c>
      <c r="L4394">
        <f t="shared" ca="1" si="549"/>
        <v>5</v>
      </c>
      <c r="M4394">
        <f ca="1">VLOOKUP(F4394,'Stock Details'!$A$2:$J$51,5,FALSE)</f>
        <v>92</v>
      </c>
      <c r="N4394">
        <f t="shared" ca="1" si="550"/>
        <v>460</v>
      </c>
      <c r="O4394">
        <v>1</v>
      </c>
    </row>
    <row r="4395" spans="1:15" x14ac:dyDescent="0.25">
      <c r="A4395">
        <v>4394</v>
      </c>
      <c r="B4395" s="3">
        <v>45558</v>
      </c>
      <c r="C4395">
        <f t="shared" ca="1" si="553"/>
        <v>2</v>
      </c>
      <c r="D4395" t="str">
        <f ca="1">VLOOKUP(C4395,'Store-Salesman Details'!$A$2:$H$16,4,FALSE)</f>
        <v>East</v>
      </c>
      <c r="E4395" t="str">
        <f ca="1">VLOOKUP(C4395,'Store-Salesman Details'!$A$2:$H$16,5,FALSE)</f>
        <v>Ritesh Kumar</v>
      </c>
      <c r="F4395">
        <f t="shared" ca="1" si="554"/>
        <v>6</v>
      </c>
      <c r="G4395" t="str">
        <f ca="1">VLOOKUP(F4395,'Stock Details'!$A$2:$J$51,2,FALSE)</f>
        <v>Beverages</v>
      </c>
      <c r="H4395" t="str">
        <f ca="1">VLOOKUP(F4395,'Stock Details'!$A$2:$J$51,3,FALSE)</f>
        <v>Nescafe - Coffee Gold</v>
      </c>
      <c r="I4395" t="str">
        <f ca="1">VLOOKUP(F4395,'Stock Details'!$A$2:$J$51,7,FALSE)</f>
        <v>1-A</v>
      </c>
      <c r="J4395" t="str">
        <f t="shared" ca="1" si="548"/>
        <v>2_1-A</v>
      </c>
      <c r="K4395" t="str">
        <f ca="1">VLOOKUP(J4395,'Store-Salesman Details'!$C$2:$H$16,6,FALSE)</f>
        <v>Divesh</v>
      </c>
      <c r="L4395">
        <f t="shared" ca="1" si="549"/>
        <v>5</v>
      </c>
      <c r="M4395">
        <f ca="1">VLOOKUP(F4395,'Stock Details'!$A$2:$J$51,5,FALSE)</f>
        <v>100</v>
      </c>
      <c r="N4395">
        <f t="shared" ca="1" si="550"/>
        <v>500</v>
      </c>
      <c r="O4395">
        <v>1</v>
      </c>
    </row>
    <row r="4396" spans="1:15" x14ac:dyDescent="0.25">
      <c r="A4396">
        <v>4395</v>
      </c>
      <c r="B4396" s="3">
        <v>45558</v>
      </c>
      <c r="C4396">
        <f t="shared" ca="1" si="553"/>
        <v>2</v>
      </c>
      <c r="D4396" t="str">
        <f ca="1">VLOOKUP(C4396,'Store-Salesman Details'!$A$2:$H$16,4,FALSE)</f>
        <v>East</v>
      </c>
      <c r="E4396" t="str">
        <f ca="1">VLOOKUP(C4396,'Store-Salesman Details'!$A$2:$H$16,5,FALSE)</f>
        <v>Ritesh Kumar</v>
      </c>
      <c r="F4396">
        <f t="shared" ref="F4396:F4402" ca="1" si="555">RANDBETWEEN(26,46)</f>
        <v>29</v>
      </c>
      <c r="G4396" t="str">
        <f ca="1">VLOOKUP(F4396,'Stock Details'!$A$2:$J$51,2,FALSE)</f>
        <v>Personal Care</v>
      </c>
      <c r="H4396" t="str">
        <f ca="1">VLOOKUP(F4396,'Stock Details'!$A$2:$J$51,3,FALSE)</f>
        <v>Lifebuoy</v>
      </c>
      <c r="I4396" t="str">
        <f ca="1">VLOOKUP(F4396,'Stock Details'!$A$2:$J$51,7,FALSE)</f>
        <v>3-P</v>
      </c>
      <c r="J4396" t="str">
        <f t="shared" ca="1" si="548"/>
        <v>2_3-P</v>
      </c>
      <c r="K4396" t="str">
        <f ca="1">VLOOKUP(J4396,'Store-Salesman Details'!$C$2:$H$16,6,FALSE)</f>
        <v>Sneha</v>
      </c>
      <c r="L4396">
        <f t="shared" ca="1" si="549"/>
        <v>1</v>
      </c>
      <c r="M4396">
        <f ca="1">VLOOKUP(F4396,'Stock Details'!$A$2:$J$51,5,FALSE)</f>
        <v>10</v>
      </c>
      <c r="N4396">
        <f t="shared" ca="1" si="550"/>
        <v>10</v>
      </c>
      <c r="O4396">
        <v>1</v>
      </c>
    </row>
    <row r="4397" spans="1:15" x14ac:dyDescent="0.25">
      <c r="A4397">
        <v>4396</v>
      </c>
      <c r="B4397" s="3">
        <v>45558</v>
      </c>
      <c r="C4397">
        <f t="shared" ca="1" si="553"/>
        <v>2</v>
      </c>
      <c r="D4397" t="str">
        <f ca="1">VLOOKUP(C4397,'Store-Salesman Details'!$A$2:$H$16,4,FALSE)</f>
        <v>East</v>
      </c>
      <c r="E4397" t="str">
        <f ca="1">VLOOKUP(C4397,'Store-Salesman Details'!$A$2:$H$16,5,FALSE)</f>
        <v>Ritesh Kumar</v>
      </c>
      <c r="F4397">
        <f t="shared" ca="1" si="555"/>
        <v>39</v>
      </c>
      <c r="G4397" t="str">
        <f ca="1">VLOOKUP(F4397,'Stock Details'!$A$2:$J$51,2,FALSE)</f>
        <v>Personal Care</v>
      </c>
      <c r="H4397" t="str">
        <f ca="1">VLOOKUP(F4397,'Stock Details'!$A$2:$J$51,3,FALSE)</f>
        <v>Wilkison Sword</v>
      </c>
      <c r="I4397" t="str">
        <f ca="1">VLOOKUP(F4397,'Stock Details'!$A$2:$J$51,7,FALSE)</f>
        <v>3-P</v>
      </c>
      <c r="J4397" t="str">
        <f t="shared" ca="1" si="548"/>
        <v>2_3-P</v>
      </c>
      <c r="K4397" t="str">
        <f ca="1">VLOOKUP(J4397,'Store-Salesman Details'!$C$2:$H$16,6,FALSE)</f>
        <v>Sneha</v>
      </c>
      <c r="L4397">
        <f t="shared" ca="1" si="549"/>
        <v>4</v>
      </c>
      <c r="M4397">
        <f ca="1">VLOOKUP(F4397,'Stock Details'!$A$2:$J$51,5,FALSE)</f>
        <v>9</v>
      </c>
      <c r="N4397">
        <f t="shared" ca="1" si="550"/>
        <v>36</v>
      </c>
      <c r="O4397">
        <v>1</v>
      </c>
    </row>
    <row r="4398" spans="1:15" x14ac:dyDescent="0.25">
      <c r="A4398">
        <v>4397</v>
      </c>
      <c r="B4398" s="3">
        <v>45558</v>
      </c>
      <c r="C4398">
        <f t="shared" ca="1" si="553"/>
        <v>2</v>
      </c>
      <c r="D4398" t="str">
        <f ca="1">VLOOKUP(C4398,'Store-Salesman Details'!$A$2:$H$16,4,FALSE)</f>
        <v>East</v>
      </c>
      <c r="E4398" t="str">
        <f ca="1">VLOOKUP(C4398,'Store-Salesman Details'!$A$2:$H$16,5,FALSE)</f>
        <v>Ritesh Kumar</v>
      </c>
      <c r="F4398">
        <f t="shared" ca="1" si="555"/>
        <v>39</v>
      </c>
      <c r="G4398" t="str">
        <f ca="1">VLOOKUP(F4398,'Stock Details'!$A$2:$J$51,2,FALSE)</f>
        <v>Personal Care</v>
      </c>
      <c r="H4398" t="str">
        <f ca="1">VLOOKUP(F4398,'Stock Details'!$A$2:$J$51,3,FALSE)</f>
        <v>Wilkison Sword</v>
      </c>
      <c r="I4398" t="str">
        <f ca="1">VLOOKUP(F4398,'Stock Details'!$A$2:$J$51,7,FALSE)</f>
        <v>3-P</v>
      </c>
      <c r="J4398" t="str">
        <f t="shared" ca="1" si="548"/>
        <v>2_3-P</v>
      </c>
      <c r="K4398" t="str">
        <f ca="1">VLOOKUP(J4398,'Store-Salesman Details'!$C$2:$H$16,6,FALSE)</f>
        <v>Sneha</v>
      </c>
      <c r="L4398">
        <f t="shared" ca="1" si="549"/>
        <v>1</v>
      </c>
      <c r="M4398">
        <f ca="1">VLOOKUP(F4398,'Stock Details'!$A$2:$J$51,5,FALSE)</f>
        <v>9</v>
      </c>
      <c r="N4398">
        <f t="shared" ca="1" si="550"/>
        <v>9</v>
      </c>
      <c r="O4398">
        <v>1</v>
      </c>
    </row>
    <row r="4399" spans="1:15" x14ac:dyDescent="0.25">
      <c r="A4399">
        <v>4398</v>
      </c>
      <c r="B4399" s="3">
        <v>45558</v>
      </c>
      <c r="C4399">
        <f t="shared" ca="1" si="553"/>
        <v>4</v>
      </c>
      <c r="D4399" t="str">
        <f ca="1">VLOOKUP(C4399,'Store-Salesman Details'!$A$2:$H$16,4,FALSE)</f>
        <v>South</v>
      </c>
      <c r="E4399" t="str">
        <f ca="1">VLOOKUP(C4399,'Store-Salesman Details'!$A$2:$H$16,5,FALSE)</f>
        <v>Ayush</v>
      </c>
      <c r="F4399">
        <f t="shared" ca="1" si="555"/>
        <v>35</v>
      </c>
      <c r="G4399" t="str">
        <f ca="1">VLOOKUP(F4399,'Stock Details'!$A$2:$J$51,2,FALSE)</f>
        <v>Personal Care</v>
      </c>
      <c r="H4399" t="str">
        <f ca="1">VLOOKUP(F4399,'Stock Details'!$A$2:$J$51,3,FALSE)</f>
        <v>Close Up</v>
      </c>
      <c r="I4399" t="str">
        <f ca="1">VLOOKUP(F4399,'Stock Details'!$A$2:$J$51,7,FALSE)</f>
        <v>3-P</v>
      </c>
      <c r="J4399" t="str">
        <f t="shared" ca="1" si="548"/>
        <v>4_3-P</v>
      </c>
      <c r="K4399" t="str">
        <f ca="1">VLOOKUP(J4399,'Store-Salesman Details'!$C$2:$H$16,6,FALSE)</f>
        <v>Mohan</v>
      </c>
      <c r="L4399">
        <f t="shared" ca="1" si="549"/>
        <v>5</v>
      </c>
      <c r="M4399">
        <f ca="1">VLOOKUP(F4399,'Stock Details'!$A$2:$J$51,5,FALSE)</f>
        <v>20</v>
      </c>
      <c r="N4399">
        <f t="shared" ca="1" si="550"/>
        <v>100</v>
      </c>
      <c r="O4399">
        <v>1</v>
      </c>
    </row>
    <row r="4400" spans="1:15" x14ac:dyDescent="0.25">
      <c r="A4400">
        <v>4399</v>
      </c>
      <c r="B4400" s="3">
        <v>45558</v>
      </c>
      <c r="C4400">
        <f t="shared" ca="1" si="553"/>
        <v>1</v>
      </c>
      <c r="D4400" t="str">
        <f ca="1">VLOOKUP(C4400,'Store-Salesman Details'!$A$2:$H$16,4,FALSE)</f>
        <v>Central</v>
      </c>
      <c r="E4400" t="str">
        <f ca="1">VLOOKUP(C4400,'Store-Salesman Details'!$A$2:$H$16,5,FALSE)</f>
        <v>Tanu</v>
      </c>
      <c r="F4400">
        <f t="shared" ca="1" si="555"/>
        <v>32</v>
      </c>
      <c r="G4400" t="str">
        <f ca="1">VLOOKUP(F4400,'Stock Details'!$A$2:$J$51,2,FALSE)</f>
        <v>Personal Care</v>
      </c>
      <c r="H4400" t="str">
        <f ca="1">VLOOKUP(F4400,'Stock Details'!$A$2:$J$51,3,FALSE)</f>
        <v>Vaseline</v>
      </c>
      <c r="I4400" t="str">
        <f ca="1">VLOOKUP(F4400,'Stock Details'!$A$2:$J$51,7,FALSE)</f>
        <v>3-P</v>
      </c>
      <c r="J4400" t="str">
        <f t="shared" ca="1" si="548"/>
        <v>1_3-P</v>
      </c>
      <c r="K4400" t="str">
        <f ca="1">VLOOKUP(J4400,'Store-Salesman Details'!$C$2:$H$16,6,FALSE)</f>
        <v>Sohan</v>
      </c>
      <c r="L4400">
        <f t="shared" ca="1" si="549"/>
        <v>1</v>
      </c>
      <c r="M4400">
        <f ca="1">VLOOKUP(F4400,'Stock Details'!$A$2:$J$51,5,FALSE)</f>
        <v>10</v>
      </c>
      <c r="N4400">
        <f t="shared" ca="1" si="550"/>
        <v>10</v>
      </c>
      <c r="O4400">
        <v>1</v>
      </c>
    </row>
    <row r="4401" spans="1:15" x14ac:dyDescent="0.25">
      <c r="A4401">
        <v>4400</v>
      </c>
      <c r="B4401" s="3">
        <v>45558</v>
      </c>
      <c r="C4401">
        <f t="shared" ca="1" si="553"/>
        <v>3</v>
      </c>
      <c r="D4401" t="str">
        <f ca="1">VLOOKUP(C4401,'Store-Salesman Details'!$A$2:$H$16,4,FALSE)</f>
        <v>North</v>
      </c>
      <c r="E4401" t="str">
        <f ca="1">VLOOKUP(C4401,'Store-Salesman Details'!$A$2:$H$16,5,FALSE)</f>
        <v>Karan</v>
      </c>
      <c r="F4401">
        <f t="shared" ca="1" si="555"/>
        <v>35</v>
      </c>
      <c r="G4401" t="str">
        <f ca="1">VLOOKUP(F4401,'Stock Details'!$A$2:$J$51,2,FALSE)</f>
        <v>Personal Care</v>
      </c>
      <c r="H4401" t="str">
        <f ca="1">VLOOKUP(F4401,'Stock Details'!$A$2:$J$51,3,FALSE)</f>
        <v>Close Up</v>
      </c>
      <c r="I4401" t="str">
        <f ca="1">VLOOKUP(F4401,'Stock Details'!$A$2:$J$51,7,FALSE)</f>
        <v>3-P</v>
      </c>
      <c r="J4401" t="str">
        <f t="shared" ca="1" si="548"/>
        <v>3_3-P</v>
      </c>
      <c r="K4401" t="str">
        <f ca="1">VLOOKUP(J4401,'Store-Salesman Details'!$C$2:$H$16,6,FALSE)</f>
        <v>Rajat</v>
      </c>
      <c r="L4401">
        <f t="shared" ca="1" si="549"/>
        <v>4</v>
      </c>
      <c r="M4401">
        <f ca="1">VLOOKUP(F4401,'Stock Details'!$A$2:$J$51,5,FALSE)</f>
        <v>20</v>
      </c>
      <c r="N4401">
        <f t="shared" ca="1" si="550"/>
        <v>80</v>
      </c>
      <c r="O4401">
        <v>1</v>
      </c>
    </row>
    <row r="4402" spans="1:15" x14ac:dyDescent="0.25">
      <c r="A4402">
        <v>4401</v>
      </c>
      <c r="B4402" s="3">
        <v>45558</v>
      </c>
      <c r="C4402">
        <f t="shared" ca="1" si="553"/>
        <v>2</v>
      </c>
      <c r="D4402" t="str">
        <f ca="1">VLOOKUP(C4402,'Store-Salesman Details'!$A$2:$H$16,4,FALSE)</f>
        <v>East</v>
      </c>
      <c r="E4402" t="str">
        <f ca="1">VLOOKUP(C4402,'Store-Salesman Details'!$A$2:$H$16,5,FALSE)</f>
        <v>Ritesh Kumar</v>
      </c>
      <c r="F4402">
        <f t="shared" ca="1" si="555"/>
        <v>27</v>
      </c>
      <c r="G4402" t="str">
        <f ca="1">VLOOKUP(F4402,'Stock Details'!$A$2:$J$51,2,FALSE)</f>
        <v>Personal Care</v>
      </c>
      <c r="H4402" t="str">
        <f ca="1">VLOOKUP(F4402,'Stock Details'!$A$2:$J$51,3,FALSE)</f>
        <v>Dove</v>
      </c>
      <c r="I4402" t="str">
        <f ca="1">VLOOKUP(F4402,'Stock Details'!$A$2:$J$51,7,FALSE)</f>
        <v>3-P</v>
      </c>
      <c r="J4402" t="str">
        <f t="shared" ca="1" si="548"/>
        <v>2_3-P</v>
      </c>
      <c r="K4402" t="str">
        <f ca="1">VLOOKUP(J4402,'Store-Salesman Details'!$C$2:$H$16,6,FALSE)</f>
        <v>Sneha</v>
      </c>
      <c r="L4402">
        <f t="shared" ca="1" si="549"/>
        <v>3</v>
      </c>
      <c r="M4402">
        <f ca="1">VLOOKUP(F4402,'Stock Details'!$A$2:$J$51,5,FALSE)</f>
        <v>28</v>
      </c>
      <c r="N4402">
        <f t="shared" ca="1" si="550"/>
        <v>84</v>
      </c>
      <c r="O4402">
        <v>1</v>
      </c>
    </row>
    <row r="4403" spans="1:15" x14ac:dyDescent="0.25">
      <c r="A4403">
        <v>4402</v>
      </c>
      <c r="B4403" s="3">
        <v>45558</v>
      </c>
      <c r="C4403">
        <f t="shared" ca="1" si="553"/>
        <v>3</v>
      </c>
      <c r="D4403" t="str">
        <f ca="1">VLOOKUP(C4403,'Store-Salesman Details'!$A$2:$H$16,4,FALSE)</f>
        <v>North</v>
      </c>
      <c r="E4403" t="str">
        <f ca="1">VLOOKUP(C4403,'Store-Salesman Details'!$A$2:$H$16,5,FALSE)</f>
        <v>Karan</v>
      </c>
      <c r="F4403">
        <f ca="1">RANDBETWEEN(21,25)</f>
        <v>25</v>
      </c>
      <c r="G4403" t="str">
        <f ca="1">VLOOKUP(F4403,'Stock Details'!$A$2:$J$51,2,FALSE)</f>
        <v>Laundry</v>
      </c>
      <c r="H4403" t="str">
        <f ca="1">VLOOKUP(F4403,'Stock Details'!$A$2:$J$51,3,FALSE)</f>
        <v>Ariel</v>
      </c>
      <c r="I4403" t="str">
        <f ca="1">VLOOKUP(F4403,'Stock Details'!$A$2:$J$51,7,FALSE)</f>
        <v>2-W</v>
      </c>
      <c r="J4403" t="str">
        <f t="shared" ca="1" si="548"/>
        <v>3_2-W</v>
      </c>
      <c r="K4403" t="str">
        <f ca="1">VLOOKUP(J4403,'Store-Salesman Details'!$C$2:$H$16,6,FALSE)</f>
        <v>Sonam</v>
      </c>
      <c r="L4403">
        <f t="shared" ca="1" si="549"/>
        <v>2</v>
      </c>
      <c r="M4403">
        <f ca="1">VLOOKUP(F4403,'Stock Details'!$A$2:$J$51,5,FALSE)</f>
        <v>10</v>
      </c>
      <c r="N4403">
        <f t="shared" ca="1" si="550"/>
        <v>20</v>
      </c>
      <c r="O4403">
        <v>1</v>
      </c>
    </row>
    <row r="4404" spans="1:15" x14ac:dyDescent="0.25">
      <c r="A4404">
        <v>4403</v>
      </c>
      <c r="B4404" s="3">
        <v>45558</v>
      </c>
      <c r="C4404">
        <f t="shared" ca="1" si="553"/>
        <v>5</v>
      </c>
      <c r="D4404" t="str">
        <f ca="1">VLOOKUP(C4404,'Store-Salesman Details'!$A$2:$H$16,4,FALSE)</f>
        <v>West</v>
      </c>
      <c r="E4404" t="str">
        <f ca="1">VLOOKUP(C4404,'Store-Salesman Details'!$A$2:$H$16,5,FALSE)</f>
        <v>Abhishek</v>
      </c>
      <c r="F4404">
        <f ca="1">RANDBETWEEN(21,25)</f>
        <v>25</v>
      </c>
      <c r="G4404" t="str">
        <f ca="1">VLOOKUP(F4404,'Stock Details'!$A$2:$J$51,2,FALSE)</f>
        <v>Laundry</v>
      </c>
      <c r="H4404" t="str">
        <f ca="1">VLOOKUP(F4404,'Stock Details'!$A$2:$J$51,3,FALSE)</f>
        <v>Ariel</v>
      </c>
      <c r="I4404" t="str">
        <f ca="1">VLOOKUP(F4404,'Stock Details'!$A$2:$J$51,7,FALSE)</f>
        <v>2-W</v>
      </c>
      <c r="J4404" t="str">
        <f t="shared" ca="1" si="548"/>
        <v>5_2-W</v>
      </c>
      <c r="K4404" t="str">
        <f ca="1">VLOOKUP(J4404,'Store-Salesman Details'!$C$2:$H$16,6,FALSE)</f>
        <v>Kavya</v>
      </c>
      <c r="L4404">
        <f t="shared" ca="1" si="549"/>
        <v>2</v>
      </c>
      <c r="M4404">
        <f ca="1">VLOOKUP(F4404,'Stock Details'!$A$2:$J$51,5,FALSE)</f>
        <v>10</v>
      </c>
      <c r="N4404">
        <f t="shared" ca="1" si="550"/>
        <v>20</v>
      </c>
      <c r="O4404">
        <v>1</v>
      </c>
    </row>
    <row r="4405" spans="1:15" x14ac:dyDescent="0.25">
      <c r="A4405">
        <v>4404</v>
      </c>
      <c r="B4405" s="3">
        <v>45558</v>
      </c>
      <c r="C4405">
        <f t="shared" ca="1" si="553"/>
        <v>2</v>
      </c>
      <c r="D4405" t="str">
        <f ca="1">VLOOKUP(C4405,'Store-Salesman Details'!$A$2:$H$16,4,FALSE)</f>
        <v>East</v>
      </c>
      <c r="E4405" t="str">
        <f ca="1">VLOOKUP(C4405,'Store-Salesman Details'!$A$2:$H$16,5,FALSE)</f>
        <v>Ritesh Kumar</v>
      </c>
      <c r="F4405">
        <f ca="1">RANDBETWEEN(21,25)</f>
        <v>22</v>
      </c>
      <c r="G4405" t="str">
        <f ca="1">VLOOKUP(F4405,'Stock Details'!$A$2:$J$51,2,FALSE)</f>
        <v>Laundry</v>
      </c>
      <c r="H4405" t="str">
        <f ca="1">VLOOKUP(F4405,'Stock Details'!$A$2:$J$51,3,FALSE)</f>
        <v>Rin</v>
      </c>
      <c r="I4405" t="str">
        <f ca="1">VLOOKUP(F4405,'Stock Details'!$A$2:$J$51,7,FALSE)</f>
        <v>2-W</v>
      </c>
      <c r="J4405" t="str">
        <f t="shared" ca="1" si="548"/>
        <v>2_2-W</v>
      </c>
      <c r="K4405" t="str">
        <f ca="1">VLOOKUP(J4405,'Store-Salesman Details'!$C$2:$H$16,6,FALSE)</f>
        <v>Sunaina</v>
      </c>
      <c r="L4405">
        <f t="shared" ca="1" si="549"/>
        <v>4</v>
      </c>
      <c r="M4405">
        <f ca="1">VLOOKUP(F4405,'Stock Details'!$A$2:$J$51,5,FALSE)</f>
        <v>10</v>
      </c>
      <c r="N4405">
        <f t="shared" ca="1" si="550"/>
        <v>40</v>
      </c>
      <c r="O4405">
        <v>1</v>
      </c>
    </row>
    <row r="4406" spans="1:15" x14ac:dyDescent="0.25">
      <c r="A4406">
        <v>4405</v>
      </c>
      <c r="B4406" s="3">
        <v>45558</v>
      </c>
      <c r="C4406">
        <f t="shared" ca="1" si="553"/>
        <v>3</v>
      </c>
      <c r="D4406" t="str">
        <f ca="1">VLOOKUP(C4406,'Store-Salesman Details'!$A$2:$H$16,4,FALSE)</f>
        <v>North</v>
      </c>
      <c r="E4406" t="str">
        <f ca="1">VLOOKUP(C4406,'Store-Salesman Details'!$A$2:$H$16,5,FALSE)</f>
        <v>Karan</v>
      </c>
      <c r="F4406">
        <f ca="1">RANDBETWEEN(21,25)</f>
        <v>23</v>
      </c>
      <c r="G4406" t="str">
        <f ca="1">VLOOKUP(F4406,'Stock Details'!$A$2:$J$51,2,FALSE)</f>
        <v>Laundry</v>
      </c>
      <c r="H4406" t="str">
        <f ca="1">VLOOKUP(F4406,'Stock Details'!$A$2:$J$51,3,FALSE)</f>
        <v>Wheel</v>
      </c>
      <c r="I4406" t="str">
        <f ca="1">VLOOKUP(F4406,'Stock Details'!$A$2:$J$51,7,FALSE)</f>
        <v>2-W</v>
      </c>
      <c r="J4406" t="str">
        <f t="shared" ca="1" si="548"/>
        <v>3_2-W</v>
      </c>
      <c r="K4406" t="str">
        <f ca="1">VLOOKUP(J4406,'Store-Salesman Details'!$C$2:$H$16,6,FALSE)</f>
        <v>Sonam</v>
      </c>
      <c r="L4406">
        <f t="shared" ca="1" si="549"/>
        <v>2</v>
      </c>
      <c r="M4406">
        <f ca="1">VLOOKUP(F4406,'Stock Details'!$A$2:$J$51,5,FALSE)</f>
        <v>10</v>
      </c>
      <c r="N4406">
        <f t="shared" ca="1" si="550"/>
        <v>20</v>
      </c>
      <c r="O4406">
        <v>1</v>
      </c>
    </row>
    <row r="4407" spans="1:15" x14ac:dyDescent="0.25">
      <c r="A4407">
        <v>4406</v>
      </c>
      <c r="B4407" s="3">
        <v>45558</v>
      </c>
      <c r="C4407">
        <f t="shared" ca="1" si="553"/>
        <v>2</v>
      </c>
      <c r="D4407" t="str">
        <f ca="1">VLOOKUP(C4407,'Store-Salesman Details'!$A$2:$H$16,4,FALSE)</f>
        <v>East</v>
      </c>
      <c r="E4407" t="str">
        <f ca="1">VLOOKUP(C4407,'Store-Salesman Details'!$A$2:$H$16,5,FALSE)</f>
        <v>Ritesh Kumar</v>
      </c>
      <c r="F4407">
        <f ca="1">RANDBETWEEN(21,25)</f>
        <v>21</v>
      </c>
      <c r="G4407" t="str">
        <f ca="1">VLOOKUP(F4407,'Stock Details'!$A$2:$J$51,2,FALSE)</f>
        <v>Laundry</v>
      </c>
      <c r="H4407" t="str">
        <f ca="1">VLOOKUP(F4407,'Stock Details'!$A$2:$J$51,3,FALSE)</f>
        <v>Surf Excel</v>
      </c>
      <c r="I4407" t="str">
        <f ca="1">VLOOKUP(F4407,'Stock Details'!$A$2:$J$51,7,FALSE)</f>
        <v>2-W</v>
      </c>
      <c r="J4407" t="str">
        <f t="shared" ca="1" si="548"/>
        <v>2_2-W</v>
      </c>
      <c r="K4407" t="str">
        <f ca="1">VLOOKUP(J4407,'Store-Salesman Details'!$C$2:$H$16,6,FALSE)</f>
        <v>Sunaina</v>
      </c>
      <c r="L4407">
        <f t="shared" ca="1" si="549"/>
        <v>3</v>
      </c>
      <c r="M4407">
        <f ca="1">VLOOKUP(F4407,'Stock Details'!$A$2:$J$51,5,FALSE)</f>
        <v>10</v>
      </c>
      <c r="N4407">
        <f t="shared" ca="1" si="550"/>
        <v>30</v>
      </c>
      <c r="O4407">
        <v>1</v>
      </c>
    </row>
    <row r="4408" spans="1:15" x14ac:dyDescent="0.25">
      <c r="A4408">
        <v>4407</v>
      </c>
      <c r="B4408" s="3">
        <v>45558</v>
      </c>
      <c r="C4408">
        <f t="shared" ca="1" si="553"/>
        <v>2</v>
      </c>
      <c r="D4408" t="str">
        <f ca="1">VLOOKUP(C4408,'Store-Salesman Details'!$A$2:$H$16,4,FALSE)</f>
        <v>East</v>
      </c>
      <c r="E4408" t="str">
        <f ca="1">VLOOKUP(C4408,'Store-Salesman Details'!$A$2:$H$16,5,FALSE)</f>
        <v>Ritesh Kumar</v>
      </c>
      <c r="F4408">
        <f t="shared" ref="F4408:F4418" ca="1" si="556">RANDBETWEEN(1,20)</f>
        <v>4</v>
      </c>
      <c r="G4408" t="str">
        <f ca="1">VLOOKUP(F4408,'Stock Details'!$A$2:$J$51,2,FALSE)</f>
        <v>Beverages</v>
      </c>
      <c r="H4408" t="str">
        <f ca="1">VLOOKUP(F4408,'Stock Details'!$A$2:$J$51,3,FALSE)</f>
        <v>Bru</v>
      </c>
      <c r="I4408" t="str">
        <f ca="1">VLOOKUP(F4408,'Stock Details'!$A$2:$J$51,7,FALSE)</f>
        <v>1-A</v>
      </c>
      <c r="J4408" t="str">
        <f t="shared" ca="1" si="548"/>
        <v>2_1-A</v>
      </c>
      <c r="K4408" t="str">
        <f ca="1">VLOOKUP(J4408,'Store-Salesman Details'!$C$2:$H$16,6,FALSE)</f>
        <v>Divesh</v>
      </c>
      <c r="L4408">
        <f t="shared" ca="1" si="549"/>
        <v>4</v>
      </c>
      <c r="M4408">
        <f ca="1">VLOOKUP(F4408,'Stock Details'!$A$2:$J$51,5,FALSE)</f>
        <v>45</v>
      </c>
      <c r="N4408">
        <f t="shared" ca="1" si="550"/>
        <v>180</v>
      </c>
      <c r="O4408">
        <v>1</v>
      </c>
    </row>
    <row r="4409" spans="1:15" x14ac:dyDescent="0.25">
      <c r="A4409">
        <v>4408</v>
      </c>
      <c r="B4409" s="3">
        <v>45558</v>
      </c>
      <c r="C4409">
        <f t="shared" ca="1" si="553"/>
        <v>1</v>
      </c>
      <c r="D4409" t="str">
        <f ca="1">VLOOKUP(C4409,'Store-Salesman Details'!$A$2:$H$16,4,FALSE)</f>
        <v>Central</v>
      </c>
      <c r="E4409" t="str">
        <f ca="1">VLOOKUP(C4409,'Store-Salesman Details'!$A$2:$H$16,5,FALSE)</f>
        <v>Tanu</v>
      </c>
      <c r="F4409">
        <f t="shared" ca="1" si="556"/>
        <v>13</v>
      </c>
      <c r="G4409" t="str">
        <f ca="1">VLOOKUP(F4409,'Stock Details'!$A$2:$J$51,2,FALSE)</f>
        <v>Foods</v>
      </c>
      <c r="H4409" t="str">
        <f ca="1">VLOOKUP(F4409,'Stock Details'!$A$2:$J$51,3,FALSE)</f>
        <v>Kissan Orange Juice</v>
      </c>
      <c r="I4409" t="str">
        <f ca="1">VLOOKUP(F4409,'Stock Details'!$A$2:$J$51,7,FALSE)</f>
        <v>1-A</v>
      </c>
      <c r="J4409" t="str">
        <f t="shared" ca="1" si="548"/>
        <v>1_1-A</v>
      </c>
      <c r="K4409" t="str">
        <f ca="1">VLOOKUP(J4409,'Store-Salesman Details'!$C$2:$H$16,6,FALSE)</f>
        <v>Komal</v>
      </c>
      <c r="L4409">
        <f t="shared" ca="1" si="549"/>
        <v>3</v>
      </c>
      <c r="M4409">
        <f ca="1">VLOOKUP(F4409,'Stock Details'!$A$2:$J$51,5,FALSE)</f>
        <v>165</v>
      </c>
      <c r="N4409">
        <f t="shared" ca="1" si="550"/>
        <v>495</v>
      </c>
      <c r="O4409">
        <v>1</v>
      </c>
    </row>
    <row r="4410" spans="1:15" x14ac:dyDescent="0.25">
      <c r="A4410">
        <v>4409</v>
      </c>
      <c r="B4410" s="3">
        <v>45558</v>
      </c>
      <c r="C4410">
        <f t="shared" ca="1" si="553"/>
        <v>4</v>
      </c>
      <c r="D4410" t="str">
        <f ca="1">VLOOKUP(C4410,'Store-Salesman Details'!$A$2:$H$16,4,FALSE)</f>
        <v>South</v>
      </c>
      <c r="E4410" t="str">
        <f ca="1">VLOOKUP(C4410,'Store-Salesman Details'!$A$2:$H$16,5,FALSE)</f>
        <v>Ayush</v>
      </c>
      <c r="F4410">
        <f t="shared" ca="1" si="556"/>
        <v>14</v>
      </c>
      <c r="G4410" t="str">
        <f ca="1">VLOOKUP(F4410,'Stock Details'!$A$2:$J$51,2,FALSE)</f>
        <v>Foods</v>
      </c>
      <c r="H4410" t="str">
        <f ca="1">VLOOKUP(F4410,'Stock Details'!$A$2:$J$51,3,FALSE)</f>
        <v>Kissan Mango Juice</v>
      </c>
      <c r="I4410" t="str">
        <f ca="1">VLOOKUP(F4410,'Stock Details'!$A$2:$J$51,7,FALSE)</f>
        <v>1-A</v>
      </c>
      <c r="J4410" t="str">
        <f t="shared" ca="1" si="548"/>
        <v>4_1-A</v>
      </c>
      <c r="K4410" t="str">
        <f ca="1">VLOOKUP(J4410,'Store-Salesman Details'!$C$2:$H$16,6,FALSE)</f>
        <v>Divya</v>
      </c>
      <c r="L4410">
        <f t="shared" ca="1" si="549"/>
        <v>5</v>
      </c>
      <c r="M4410">
        <f ca="1">VLOOKUP(F4410,'Stock Details'!$A$2:$J$51,5,FALSE)</f>
        <v>165</v>
      </c>
      <c r="N4410">
        <f t="shared" ca="1" si="550"/>
        <v>825</v>
      </c>
      <c r="O4410">
        <v>1</v>
      </c>
    </row>
    <row r="4411" spans="1:15" x14ac:dyDescent="0.25">
      <c r="A4411">
        <v>4410</v>
      </c>
      <c r="B4411" s="3">
        <v>45558</v>
      </c>
      <c r="C4411">
        <f t="shared" ca="1" si="553"/>
        <v>4</v>
      </c>
      <c r="D4411" t="str">
        <f ca="1">VLOOKUP(C4411,'Store-Salesman Details'!$A$2:$H$16,4,FALSE)</f>
        <v>South</v>
      </c>
      <c r="E4411" t="str">
        <f ca="1">VLOOKUP(C4411,'Store-Salesman Details'!$A$2:$H$16,5,FALSE)</f>
        <v>Ayush</v>
      </c>
      <c r="F4411">
        <f t="shared" ca="1" si="556"/>
        <v>3</v>
      </c>
      <c r="G4411" t="str">
        <f ca="1">VLOOKUP(F4411,'Stock Details'!$A$2:$J$51,2,FALSE)</f>
        <v>Beverages</v>
      </c>
      <c r="H4411" t="str">
        <f ca="1">VLOOKUP(F4411,'Stock Details'!$A$2:$J$51,3,FALSE)</f>
        <v>Taj Mahal</v>
      </c>
      <c r="I4411" t="str">
        <f ca="1">VLOOKUP(F4411,'Stock Details'!$A$2:$J$51,7,FALSE)</f>
        <v>1-A</v>
      </c>
      <c r="J4411" t="str">
        <f t="shared" ca="1" si="548"/>
        <v>4_1-A</v>
      </c>
      <c r="K4411" t="str">
        <f ca="1">VLOOKUP(J4411,'Store-Salesman Details'!$C$2:$H$16,6,FALSE)</f>
        <v>Divya</v>
      </c>
      <c r="L4411">
        <f t="shared" ca="1" si="549"/>
        <v>2</v>
      </c>
      <c r="M4411">
        <f ca="1">VLOOKUP(F4411,'Stock Details'!$A$2:$J$51,5,FALSE)</f>
        <v>50</v>
      </c>
      <c r="N4411">
        <f t="shared" ca="1" si="550"/>
        <v>100</v>
      </c>
      <c r="O4411">
        <v>1</v>
      </c>
    </row>
    <row r="4412" spans="1:15" x14ac:dyDescent="0.25">
      <c r="A4412">
        <v>4411</v>
      </c>
      <c r="B4412" s="3">
        <v>45558</v>
      </c>
      <c r="C4412">
        <f t="shared" ca="1" si="553"/>
        <v>4</v>
      </c>
      <c r="D4412" t="str">
        <f ca="1">VLOOKUP(C4412,'Store-Salesman Details'!$A$2:$H$16,4,FALSE)</f>
        <v>South</v>
      </c>
      <c r="E4412" t="str">
        <f ca="1">VLOOKUP(C4412,'Store-Salesman Details'!$A$2:$H$16,5,FALSE)</f>
        <v>Ayush</v>
      </c>
      <c r="F4412">
        <f t="shared" ca="1" si="556"/>
        <v>7</v>
      </c>
      <c r="G4412" t="str">
        <f ca="1">VLOOKUP(F4412,'Stock Details'!$A$2:$J$51,2,FALSE)</f>
        <v>Beverages</v>
      </c>
      <c r="H4412" t="str">
        <f ca="1">VLOOKUP(F4412,'Stock Details'!$A$2:$J$51,3,FALSE)</f>
        <v>Nescafe - Coffee Instant</v>
      </c>
      <c r="I4412" t="str">
        <f ca="1">VLOOKUP(F4412,'Stock Details'!$A$2:$J$51,7,FALSE)</f>
        <v>1-A</v>
      </c>
      <c r="J4412" t="str">
        <f t="shared" ca="1" si="548"/>
        <v>4_1-A</v>
      </c>
      <c r="K4412" t="str">
        <f ca="1">VLOOKUP(J4412,'Store-Salesman Details'!$C$2:$H$16,6,FALSE)</f>
        <v>Divya</v>
      </c>
      <c r="L4412">
        <f t="shared" ca="1" si="549"/>
        <v>3</v>
      </c>
      <c r="M4412">
        <f ca="1">VLOOKUP(F4412,'Stock Details'!$A$2:$J$51,5,FALSE)</f>
        <v>50</v>
      </c>
      <c r="N4412">
        <f t="shared" ca="1" si="550"/>
        <v>150</v>
      </c>
      <c r="O4412">
        <v>1</v>
      </c>
    </row>
    <row r="4413" spans="1:15" x14ac:dyDescent="0.25">
      <c r="A4413">
        <v>4412</v>
      </c>
      <c r="B4413" s="3">
        <v>45558</v>
      </c>
      <c r="C4413">
        <f t="shared" ca="1" si="553"/>
        <v>1</v>
      </c>
      <c r="D4413" t="str">
        <f ca="1">VLOOKUP(C4413,'Store-Salesman Details'!$A$2:$H$16,4,FALSE)</f>
        <v>Central</v>
      </c>
      <c r="E4413" t="str">
        <f ca="1">VLOOKUP(C4413,'Store-Salesman Details'!$A$2:$H$16,5,FALSE)</f>
        <v>Tanu</v>
      </c>
      <c r="F4413">
        <f t="shared" ca="1" si="556"/>
        <v>20</v>
      </c>
      <c r="G4413" t="str">
        <f ca="1">VLOOKUP(F4413,'Stock Details'!$A$2:$J$51,2,FALSE)</f>
        <v>Ice Cream</v>
      </c>
      <c r="H4413" t="str">
        <f ca="1">VLOOKUP(F4413,'Stock Details'!$A$2:$J$51,3,FALSE)</f>
        <v>Kwality Wall's - Strawberry</v>
      </c>
      <c r="I4413" t="str">
        <f ca="1">VLOOKUP(F4413,'Stock Details'!$A$2:$J$51,7,FALSE)</f>
        <v>1-A</v>
      </c>
      <c r="J4413" t="str">
        <f t="shared" ca="1" si="548"/>
        <v>1_1-A</v>
      </c>
      <c r="K4413" t="str">
        <f ca="1">VLOOKUP(J4413,'Store-Salesman Details'!$C$2:$H$16,6,FALSE)</f>
        <v>Komal</v>
      </c>
      <c r="L4413">
        <f t="shared" ca="1" si="549"/>
        <v>2</v>
      </c>
      <c r="M4413">
        <f ca="1">VLOOKUP(F4413,'Stock Details'!$A$2:$J$51,5,FALSE)</f>
        <v>140</v>
      </c>
      <c r="N4413">
        <f t="shared" ca="1" si="550"/>
        <v>280</v>
      </c>
      <c r="O4413">
        <v>1</v>
      </c>
    </row>
    <row r="4414" spans="1:15" x14ac:dyDescent="0.25">
      <c r="A4414">
        <v>4413</v>
      </c>
      <c r="B4414" s="3">
        <v>45558</v>
      </c>
      <c r="C4414">
        <f t="shared" ca="1" si="553"/>
        <v>1</v>
      </c>
      <c r="D4414" t="str">
        <f ca="1">VLOOKUP(C4414,'Store-Salesman Details'!$A$2:$H$16,4,FALSE)</f>
        <v>Central</v>
      </c>
      <c r="E4414" t="str">
        <f ca="1">VLOOKUP(C4414,'Store-Salesman Details'!$A$2:$H$16,5,FALSE)</f>
        <v>Tanu</v>
      </c>
      <c r="F4414">
        <f t="shared" ca="1" si="556"/>
        <v>15</v>
      </c>
      <c r="G4414" t="str">
        <f ca="1">VLOOKUP(F4414,'Stock Details'!$A$2:$J$51,2,FALSE)</f>
        <v>Foods</v>
      </c>
      <c r="H4414" t="str">
        <f ca="1">VLOOKUP(F4414,'Stock Details'!$A$2:$J$51,3,FALSE)</f>
        <v>Kissan Mixed Fruit Juice</v>
      </c>
      <c r="I4414" t="str">
        <f ca="1">VLOOKUP(F4414,'Stock Details'!$A$2:$J$51,7,FALSE)</f>
        <v>1-A</v>
      </c>
      <c r="J4414" t="str">
        <f t="shared" ca="1" si="548"/>
        <v>1_1-A</v>
      </c>
      <c r="K4414" t="str">
        <f ca="1">VLOOKUP(J4414,'Store-Salesman Details'!$C$2:$H$16,6,FALSE)</f>
        <v>Komal</v>
      </c>
      <c r="L4414">
        <f t="shared" ca="1" si="549"/>
        <v>4</v>
      </c>
      <c r="M4414">
        <f ca="1">VLOOKUP(F4414,'Stock Details'!$A$2:$J$51,5,FALSE)</f>
        <v>165</v>
      </c>
      <c r="N4414">
        <f t="shared" ca="1" si="550"/>
        <v>660</v>
      </c>
      <c r="O4414">
        <v>1</v>
      </c>
    </row>
    <row r="4415" spans="1:15" x14ac:dyDescent="0.25">
      <c r="A4415">
        <v>4414</v>
      </c>
      <c r="B4415" s="3">
        <v>45558</v>
      </c>
      <c r="C4415">
        <f t="shared" ca="1" si="553"/>
        <v>5</v>
      </c>
      <c r="D4415" t="str">
        <f ca="1">VLOOKUP(C4415,'Store-Salesman Details'!$A$2:$H$16,4,FALSE)</f>
        <v>West</v>
      </c>
      <c r="E4415" t="str">
        <f ca="1">VLOOKUP(C4415,'Store-Salesman Details'!$A$2:$H$16,5,FALSE)</f>
        <v>Abhishek</v>
      </c>
      <c r="F4415">
        <f t="shared" ca="1" si="556"/>
        <v>4</v>
      </c>
      <c r="G4415" t="str">
        <f ca="1">VLOOKUP(F4415,'Stock Details'!$A$2:$J$51,2,FALSE)</f>
        <v>Beverages</v>
      </c>
      <c r="H4415" t="str">
        <f ca="1">VLOOKUP(F4415,'Stock Details'!$A$2:$J$51,3,FALSE)</f>
        <v>Bru</v>
      </c>
      <c r="I4415" t="str">
        <f ca="1">VLOOKUP(F4415,'Stock Details'!$A$2:$J$51,7,FALSE)</f>
        <v>1-A</v>
      </c>
      <c r="J4415" t="str">
        <f t="shared" ca="1" si="548"/>
        <v>5_1-A</v>
      </c>
      <c r="K4415" t="str">
        <f ca="1">VLOOKUP(J4415,'Store-Salesman Details'!$C$2:$H$16,6,FALSE)</f>
        <v>Ramesh</v>
      </c>
      <c r="L4415">
        <f t="shared" ca="1" si="549"/>
        <v>1</v>
      </c>
      <c r="M4415">
        <f ca="1">VLOOKUP(F4415,'Stock Details'!$A$2:$J$51,5,FALSE)</f>
        <v>45</v>
      </c>
      <c r="N4415">
        <f t="shared" ca="1" si="550"/>
        <v>45</v>
      </c>
      <c r="O4415">
        <v>1</v>
      </c>
    </row>
    <row r="4416" spans="1:15" x14ac:dyDescent="0.25">
      <c r="A4416">
        <v>4415</v>
      </c>
      <c r="B4416" s="3">
        <v>45558</v>
      </c>
      <c r="C4416">
        <f t="shared" ca="1" si="553"/>
        <v>1</v>
      </c>
      <c r="D4416" t="str">
        <f ca="1">VLOOKUP(C4416,'Store-Salesman Details'!$A$2:$H$16,4,FALSE)</f>
        <v>Central</v>
      </c>
      <c r="E4416" t="str">
        <f ca="1">VLOOKUP(C4416,'Store-Salesman Details'!$A$2:$H$16,5,FALSE)</f>
        <v>Tanu</v>
      </c>
      <c r="F4416">
        <f t="shared" ca="1" si="556"/>
        <v>17</v>
      </c>
      <c r="G4416" t="str">
        <f ca="1">VLOOKUP(F4416,'Stock Details'!$A$2:$J$51,2,FALSE)</f>
        <v>Ice Cream</v>
      </c>
      <c r="H4416" t="str">
        <f ca="1">VLOOKUP(F4416,'Stock Details'!$A$2:$J$51,3,FALSE)</f>
        <v>Kwality Wall's - Vanilla</v>
      </c>
      <c r="I4416" t="str">
        <f ca="1">VLOOKUP(F4416,'Stock Details'!$A$2:$J$51,7,FALSE)</f>
        <v>1-A</v>
      </c>
      <c r="J4416" t="str">
        <f t="shared" ca="1" si="548"/>
        <v>1_1-A</v>
      </c>
      <c r="K4416" t="str">
        <f ca="1">VLOOKUP(J4416,'Store-Salesman Details'!$C$2:$H$16,6,FALSE)</f>
        <v>Komal</v>
      </c>
      <c r="L4416">
        <f t="shared" ca="1" si="549"/>
        <v>1</v>
      </c>
      <c r="M4416">
        <f ca="1">VLOOKUP(F4416,'Stock Details'!$A$2:$J$51,5,FALSE)</f>
        <v>135</v>
      </c>
      <c r="N4416">
        <f t="shared" ca="1" si="550"/>
        <v>135</v>
      </c>
      <c r="O4416">
        <v>1</v>
      </c>
    </row>
    <row r="4417" spans="1:15" x14ac:dyDescent="0.25">
      <c r="A4417">
        <v>4416</v>
      </c>
      <c r="B4417" s="3">
        <v>45558</v>
      </c>
      <c r="C4417">
        <f t="shared" ca="1" si="553"/>
        <v>2</v>
      </c>
      <c r="D4417" t="str">
        <f ca="1">VLOOKUP(C4417,'Store-Salesman Details'!$A$2:$H$16,4,FALSE)</f>
        <v>East</v>
      </c>
      <c r="E4417" t="str">
        <f ca="1">VLOOKUP(C4417,'Store-Salesman Details'!$A$2:$H$16,5,FALSE)</f>
        <v>Ritesh Kumar</v>
      </c>
      <c r="F4417">
        <f t="shared" ca="1" si="556"/>
        <v>4</v>
      </c>
      <c r="G4417" t="str">
        <f ca="1">VLOOKUP(F4417,'Stock Details'!$A$2:$J$51,2,FALSE)</f>
        <v>Beverages</v>
      </c>
      <c r="H4417" t="str">
        <f ca="1">VLOOKUP(F4417,'Stock Details'!$A$2:$J$51,3,FALSE)</f>
        <v>Bru</v>
      </c>
      <c r="I4417" t="str">
        <f ca="1">VLOOKUP(F4417,'Stock Details'!$A$2:$J$51,7,FALSE)</f>
        <v>1-A</v>
      </c>
      <c r="J4417" t="str">
        <f t="shared" ca="1" si="548"/>
        <v>2_1-A</v>
      </c>
      <c r="K4417" t="str">
        <f ca="1">VLOOKUP(J4417,'Store-Salesman Details'!$C$2:$H$16,6,FALSE)</f>
        <v>Divesh</v>
      </c>
      <c r="L4417">
        <f t="shared" ca="1" si="549"/>
        <v>1</v>
      </c>
      <c r="M4417">
        <f ca="1">VLOOKUP(F4417,'Stock Details'!$A$2:$J$51,5,FALSE)</f>
        <v>45</v>
      </c>
      <c r="N4417">
        <f t="shared" ca="1" si="550"/>
        <v>45</v>
      </c>
      <c r="O4417">
        <v>1</v>
      </c>
    </row>
    <row r="4418" spans="1:15" x14ac:dyDescent="0.25">
      <c r="A4418">
        <v>4417</v>
      </c>
      <c r="B4418" s="3">
        <v>45558</v>
      </c>
      <c r="C4418">
        <f t="shared" ca="1" si="553"/>
        <v>2</v>
      </c>
      <c r="D4418" t="str">
        <f ca="1">VLOOKUP(C4418,'Store-Salesman Details'!$A$2:$H$16,4,FALSE)</f>
        <v>East</v>
      </c>
      <c r="E4418" t="str">
        <f ca="1">VLOOKUP(C4418,'Store-Salesman Details'!$A$2:$H$16,5,FALSE)</f>
        <v>Ritesh Kumar</v>
      </c>
      <c r="F4418">
        <f t="shared" ca="1" si="556"/>
        <v>8</v>
      </c>
      <c r="G4418" t="str">
        <f ca="1">VLOOKUP(F4418,'Stock Details'!$A$2:$J$51,2,FALSE)</f>
        <v>Dishwasher</v>
      </c>
      <c r="H4418" t="str">
        <f ca="1">VLOOKUP(F4418,'Stock Details'!$A$2:$J$51,3,FALSE)</f>
        <v>Vim</v>
      </c>
      <c r="I4418" t="str">
        <f ca="1">VLOOKUP(F4418,'Stock Details'!$A$2:$J$51,7,FALSE)</f>
        <v>1-A</v>
      </c>
      <c r="J4418" t="str">
        <f t="shared" ref="J4418:J4481" ca="1" si="557">CONCATENATE(C4418,"_",I4418)</f>
        <v>2_1-A</v>
      </c>
      <c r="K4418" t="str">
        <f ca="1">VLOOKUP(J4418,'Store-Salesman Details'!$C$2:$H$16,6,FALSE)</f>
        <v>Divesh</v>
      </c>
      <c r="L4418">
        <f t="shared" ref="L4418:L4481" ca="1" si="558">RANDBETWEEN(1,5)</f>
        <v>2</v>
      </c>
      <c r="M4418">
        <f ca="1">VLOOKUP(F4418,'Stock Details'!$A$2:$J$51,5,FALSE)</f>
        <v>10</v>
      </c>
      <c r="N4418">
        <f t="shared" ref="N4418:N4481" ca="1" si="559">L4418*M4418</f>
        <v>20</v>
      </c>
      <c r="O4418">
        <v>1</v>
      </c>
    </row>
    <row r="4419" spans="1:15" x14ac:dyDescent="0.25">
      <c r="A4419">
        <v>4418</v>
      </c>
      <c r="B4419" s="3">
        <v>45558</v>
      </c>
      <c r="C4419">
        <f t="shared" ca="1" si="553"/>
        <v>4</v>
      </c>
      <c r="D4419" t="str">
        <f ca="1">VLOOKUP(C4419,'Store-Salesman Details'!$A$2:$H$16,4,FALSE)</f>
        <v>South</v>
      </c>
      <c r="E4419" t="str">
        <f ca="1">VLOOKUP(C4419,'Store-Salesman Details'!$A$2:$H$16,5,FALSE)</f>
        <v>Ayush</v>
      </c>
      <c r="F4419">
        <f t="shared" ref="F4419:F4425" ca="1" si="560">RANDBETWEEN(26,46)</f>
        <v>36</v>
      </c>
      <c r="G4419" t="str">
        <f ca="1">VLOOKUP(F4419,'Stock Details'!$A$2:$J$51,2,FALSE)</f>
        <v>Personal Care</v>
      </c>
      <c r="H4419" t="str">
        <f ca="1">VLOOKUP(F4419,'Stock Details'!$A$2:$J$51,3,FALSE)</f>
        <v>Pepsodent</v>
      </c>
      <c r="I4419" t="str">
        <f ca="1">VLOOKUP(F4419,'Stock Details'!$A$2:$J$51,7,FALSE)</f>
        <v>3-P</v>
      </c>
      <c r="J4419" t="str">
        <f t="shared" ca="1" si="557"/>
        <v>4_3-P</v>
      </c>
      <c r="K4419" t="str">
        <f ca="1">VLOOKUP(J4419,'Store-Salesman Details'!$C$2:$H$16,6,FALSE)</f>
        <v>Mohan</v>
      </c>
      <c r="L4419">
        <f t="shared" ca="1" si="558"/>
        <v>1</v>
      </c>
      <c r="M4419">
        <f ca="1">VLOOKUP(F4419,'Stock Details'!$A$2:$J$51,5,FALSE)</f>
        <v>104</v>
      </c>
      <c r="N4419">
        <f t="shared" ca="1" si="559"/>
        <v>104</v>
      </c>
      <c r="O4419">
        <v>1</v>
      </c>
    </row>
    <row r="4420" spans="1:15" x14ac:dyDescent="0.25">
      <c r="A4420">
        <v>4419</v>
      </c>
      <c r="B4420" s="3">
        <v>45558</v>
      </c>
      <c r="C4420">
        <f t="shared" ca="1" si="553"/>
        <v>3</v>
      </c>
      <c r="D4420" t="str">
        <f ca="1">VLOOKUP(C4420,'Store-Salesman Details'!$A$2:$H$16,4,FALSE)</f>
        <v>North</v>
      </c>
      <c r="E4420" t="str">
        <f ca="1">VLOOKUP(C4420,'Store-Salesman Details'!$A$2:$H$16,5,FALSE)</f>
        <v>Karan</v>
      </c>
      <c r="F4420">
        <f t="shared" ca="1" si="560"/>
        <v>31</v>
      </c>
      <c r="G4420" t="str">
        <f ca="1">VLOOKUP(F4420,'Stock Details'!$A$2:$J$51,2,FALSE)</f>
        <v>Personal Care</v>
      </c>
      <c r="H4420" t="str">
        <f ca="1">VLOOKUP(F4420,'Stock Details'!$A$2:$J$51,3,FALSE)</f>
        <v>Pond's</v>
      </c>
      <c r="I4420" t="str">
        <f ca="1">VLOOKUP(F4420,'Stock Details'!$A$2:$J$51,7,FALSE)</f>
        <v>3-P</v>
      </c>
      <c r="J4420" t="str">
        <f t="shared" ca="1" si="557"/>
        <v>3_3-P</v>
      </c>
      <c r="K4420" t="str">
        <f ca="1">VLOOKUP(J4420,'Store-Salesman Details'!$C$2:$H$16,6,FALSE)</f>
        <v>Rajat</v>
      </c>
      <c r="L4420">
        <f t="shared" ca="1" si="558"/>
        <v>3</v>
      </c>
      <c r="M4420">
        <f ca="1">VLOOKUP(F4420,'Stock Details'!$A$2:$J$51,5,FALSE)</f>
        <v>10</v>
      </c>
      <c r="N4420">
        <f t="shared" ca="1" si="559"/>
        <v>30</v>
      </c>
      <c r="O4420">
        <v>1</v>
      </c>
    </row>
    <row r="4421" spans="1:15" x14ac:dyDescent="0.25">
      <c r="A4421">
        <v>4420</v>
      </c>
      <c r="B4421" s="3">
        <v>45558</v>
      </c>
      <c r="C4421">
        <f t="shared" ca="1" si="553"/>
        <v>2</v>
      </c>
      <c r="D4421" t="str">
        <f ca="1">VLOOKUP(C4421,'Store-Salesman Details'!$A$2:$H$16,4,FALSE)</f>
        <v>East</v>
      </c>
      <c r="E4421" t="str">
        <f ca="1">VLOOKUP(C4421,'Store-Salesman Details'!$A$2:$H$16,5,FALSE)</f>
        <v>Ritesh Kumar</v>
      </c>
      <c r="F4421">
        <f t="shared" ca="1" si="560"/>
        <v>40</v>
      </c>
      <c r="G4421" t="str">
        <f ca="1">VLOOKUP(F4421,'Stock Details'!$A$2:$J$51,2,FALSE)</f>
        <v>Personal Care</v>
      </c>
      <c r="H4421" t="str">
        <f ca="1">VLOOKUP(F4421,'Stock Details'!$A$2:$J$51,3,FALSE)</f>
        <v>7 'o' clock</v>
      </c>
      <c r="I4421" t="str">
        <f ca="1">VLOOKUP(F4421,'Stock Details'!$A$2:$J$51,7,FALSE)</f>
        <v>3-P</v>
      </c>
      <c r="J4421" t="str">
        <f t="shared" ca="1" si="557"/>
        <v>2_3-P</v>
      </c>
      <c r="K4421" t="str">
        <f ca="1">VLOOKUP(J4421,'Store-Salesman Details'!$C$2:$H$16,6,FALSE)</f>
        <v>Sneha</v>
      </c>
      <c r="L4421">
        <f t="shared" ca="1" si="558"/>
        <v>5</v>
      </c>
      <c r="M4421">
        <f ca="1">VLOOKUP(F4421,'Stock Details'!$A$2:$J$51,5,FALSE)</f>
        <v>68</v>
      </c>
      <c r="N4421">
        <f t="shared" ca="1" si="559"/>
        <v>340</v>
      </c>
      <c r="O4421">
        <v>1</v>
      </c>
    </row>
    <row r="4422" spans="1:15" x14ac:dyDescent="0.25">
      <c r="A4422">
        <v>4421</v>
      </c>
      <c r="B4422" s="3">
        <v>45558</v>
      </c>
      <c r="C4422">
        <f t="shared" ca="1" si="553"/>
        <v>5</v>
      </c>
      <c r="D4422" t="str">
        <f ca="1">VLOOKUP(C4422,'Store-Salesman Details'!$A$2:$H$16,4,FALSE)</f>
        <v>West</v>
      </c>
      <c r="E4422" t="str">
        <f ca="1">VLOOKUP(C4422,'Store-Salesman Details'!$A$2:$H$16,5,FALSE)</f>
        <v>Abhishek</v>
      </c>
      <c r="F4422">
        <f t="shared" ca="1" si="560"/>
        <v>46</v>
      </c>
      <c r="G4422" t="str">
        <f ca="1">VLOOKUP(F4422,'Stock Details'!$A$2:$J$51,2,FALSE)</f>
        <v>Personal Care</v>
      </c>
      <c r="H4422" t="str">
        <f ca="1">VLOOKUP(F4422,'Stock Details'!$A$2:$J$51,3,FALSE)</f>
        <v>Rjoice Shampoo</v>
      </c>
      <c r="I4422" t="str">
        <f ca="1">VLOOKUP(F4422,'Stock Details'!$A$2:$J$51,7,FALSE)</f>
        <v>3-P</v>
      </c>
      <c r="J4422" t="str">
        <f t="shared" ca="1" si="557"/>
        <v>5_3-P</v>
      </c>
      <c r="K4422" t="str">
        <f ca="1">VLOOKUP(J4422,'Store-Salesman Details'!$C$2:$H$16,6,FALSE)</f>
        <v>Kritika</v>
      </c>
      <c r="L4422">
        <f t="shared" ca="1" si="558"/>
        <v>5</v>
      </c>
      <c r="M4422">
        <f ca="1">VLOOKUP(F4422,'Stock Details'!$A$2:$J$51,5,FALSE)</f>
        <v>56</v>
      </c>
      <c r="N4422">
        <f t="shared" ca="1" si="559"/>
        <v>280</v>
      </c>
      <c r="O4422">
        <v>1</v>
      </c>
    </row>
    <row r="4423" spans="1:15" x14ac:dyDescent="0.25">
      <c r="A4423">
        <v>4422</v>
      </c>
      <c r="B4423" s="3">
        <v>45558</v>
      </c>
      <c r="C4423">
        <f t="shared" ca="1" si="553"/>
        <v>4</v>
      </c>
      <c r="D4423" t="str">
        <f ca="1">VLOOKUP(C4423,'Store-Salesman Details'!$A$2:$H$16,4,FALSE)</f>
        <v>South</v>
      </c>
      <c r="E4423" t="str">
        <f ca="1">VLOOKUP(C4423,'Store-Salesman Details'!$A$2:$H$16,5,FALSE)</f>
        <v>Ayush</v>
      </c>
      <c r="F4423">
        <f t="shared" ca="1" si="560"/>
        <v>36</v>
      </c>
      <c r="G4423" t="str">
        <f ca="1">VLOOKUP(F4423,'Stock Details'!$A$2:$J$51,2,FALSE)</f>
        <v>Personal Care</v>
      </c>
      <c r="H4423" t="str">
        <f ca="1">VLOOKUP(F4423,'Stock Details'!$A$2:$J$51,3,FALSE)</f>
        <v>Pepsodent</v>
      </c>
      <c r="I4423" t="str">
        <f ca="1">VLOOKUP(F4423,'Stock Details'!$A$2:$J$51,7,FALSE)</f>
        <v>3-P</v>
      </c>
      <c r="J4423" t="str">
        <f t="shared" ca="1" si="557"/>
        <v>4_3-P</v>
      </c>
      <c r="K4423" t="str">
        <f ca="1">VLOOKUP(J4423,'Store-Salesman Details'!$C$2:$H$16,6,FALSE)</f>
        <v>Mohan</v>
      </c>
      <c r="L4423">
        <f t="shared" ca="1" si="558"/>
        <v>2</v>
      </c>
      <c r="M4423">
        <f ca="1">VLOOKUP(F4423,'Stock Details'!$A$2:$J$51,5,FALSE)</f>
        <v>104</v>
      </c>
      <c r="N4423">
        <f t="shared" ca="1" si="559"/>
        <v>208</v>
      </c>
      <c r="O4423">
        <v>1</v>
      </c>
    </row>
    <row r="4424" spans="1:15" x14ac:dyDescent="0.25">
      <c r="A4424">
        <v>4423</v>
      </c>
      <c r="B4424" s="3">
        <v>45558</v>
      </c>
      <c r="C4424">
        <f t="shared" ca="1" si="553"/>
        <v>3</v>
      </c>
      <c r="D4424" t="str">
        <f ca="1">VLOOKUP(C4424,'Store-Salesman Details'!$A$2:$H$16,4,FALSE)</f>
        <v>North</v>
      </c>
      <c r="E4424" t="str">
        <f ca="1">VLOOKUP(C4424,'Store-Salesman Details'!$A$2:$H$16,5,FALSE)</f>
        <v>Karan</v>
      </c>
      <c r="F4424">
        <f t="shared" ca="1" si="560"/>
        <v>42</v>
      </c>
      <c r="G4424" t="str">
        <f ca="1">VLOOKUP(F4424,'Stock Details'!$A$2:$J$51,2,FALSE)</f>
        <v>Personal Care</v>
      </c>
      <c r="H4424" t="str">
        <f ca="1">VLOOKUP(F4424,'Stock Details'!$A$2:$J$51,3,FALSE)</f>
        <v>Head &amp; Shoulder Shampoo</v>
      </c>
      <c r="I4424" t="str">
        <f ca="1">VLOOKUP(F4424,'Stock Details'!$A$2:$J$51,7,FALSE)</f>
        <v>3-P</v>
      </c>
      <c r="J4424" t="str">
        <f t="shared" ca="1" si="557"/>
        <v>3_3-P</v>
      </c>
      <c r="K4424" t="str">
        <f ca="1">VLOOKUP(J4424,'Store-Salesman Details'!$C$2:$H$16,6,FALSE)</f>
        <v>Rajat</v>
      </c>
      <c r="L4424">
        <f t="shared" ca="1" si="558"/>
        <v>2</v>
      </c>
      <c r="M4424">
        <f ca="1">VLOOKUP(F4424,'Stock Details'!$A$2:$J$51,5,FALSE)</f>
        <v>68</v>
      </c>
      <c r="N4424">
        <f t="shared" ca="1" si="559"/>
        <v>136</v>
      </c>
      <c r="O4424">
        <v>1</v>
      </c>
    </row>
    <row r="4425" spans="1:15" x14ac:dyDescent="0.25">
      <c r="A4425">
        <v>4424</v>
      </c>
      <c r="B4425" s="3">
        <v>45558</v>
      </c>
      <c r="C4425">
        <f t="shared" ca="1" si="553"/>
        <v>3</v>
      </c>
      <c r="D4425" t="str">
        <f ca="1">VLOOKUP(C4425,'Store-Salesman Details'!$A$2:$H$16,4,FALSE)</f>
        <v>North</v>
      </c>
      <c r="E4425" t="str">
        <f ca="1">VLOOKUP(C4425,'Store-Salesman Details'!$A$2:$H$16,5,FALSE)</f>
        <v>Karan</v>
      </c>
      <c r="F4425">
        <f t="shared" ca="1" si="560"/>
        <v>30</v>
      </c>
      <c r="G4425" t="str">
        <f ca="1">VLOOKUP(F4425,'Stock Details'!$A$2:$J$51,2,FALSE)</f>
        <v>Personal Care</v>
      </c>
      <c r="H4425" t="str">
        <f ca="1">VLOOKUP(F4425,'Stock Details'!$A$2:$J$51,3,FALSE)</f>
        <v>Fair &amp; Lovely</v>
      </c>
      <c r="I4425" t="str">
        <f ca="1">VLOOKUP(F4425,'Stock Details'!$A$2:$J$51,7,FALSE)</f>
        <v>3-P</v>
      </c>
      <c r="J4425" t="str">
        <f t="shared" ca="1" si="557"/>
        <v>3_3-P</v>
      </c>
      <c r="K4425" t="str">
        <f ca="1">VLOOKUP(J4425,'Store-Salesman Details'!$C$2:$H$16,6,FALSE)</f>
        <v>Rajat</v>
      </c>
      <c r="L4425">
        <f t="shared" ca="1" si="558"/>
        <v>3</v>
      </c>
      <c r="M4425">
        <f ca="1">VLOOKUP(F4425,'Stock Details'!$A$2:$J$51,5,FALSE)</f>
        <v>10</v>
      </c>
      <c r="N4425">
        <f t="shared" ca="1" si="559"/>
        <v>30</v>
      </c>
      <c r="O4425">
        <v>1</v>
      </c>
    </row>
    <row r="4426" spans="1:15" x14ac:dyDescent="0.25">
      <c r="A4426">
        <v>4425</v>
      </c>
      <c r="B4426" s="3">
        <v>45558</v>
      </c>
      <c r="C4426">
        <f t="shared" ca="1" si="553"/>
        <v>4</v>
      </c>
      <c r="D4426" t="str">
        <f ca="1">VLOOKUP(C4426,'Store-Salesman Details'!$A$2:$H$16,4,FALSE)</f>
        <v>South</v>
      </c>
      <c r="E4426" t="str">
        <f ca="1">VLOOKUP(C4426,'Store-Salesman Details'!$A$2:$H$16,5,FALSE)</f>
        <v>Ayush</v>
      </c>
      <c r="F4426">
        <f ca="1">RANDBETWEEN(21,25)</f>
        <v>24</v>
      </c>
      <c r="G4426" t="str">
        <f ca="1">VLOOKUP(F4426,'Stock Details'!$A$2:$J$51,2,FALSE)</f>
        <v>Laundry</v>
      </c>
      <c r="H4426" t="str">
        <f ca="1">VLOOKUP(F4426,'Stock Details'!$A$2:$J$51,3,FALSE)</f>
        <v>Tide</v>
      </c>
      <c r="I4426" t="str">
        <f ca="1">VLOOKUP(F4426,'Stock Details'!$A$2:$J$51,7,FALSE)</f>
        <v>2-W</v>
      </c>
      <c r="J4426" t="str">
        <f t="shared" ca="1" si="557"/>
        <v>4_2-W</v>
      </c>
      <c r="K4426" t="str">
        <f ca="1">VLOOKUP(J4426,'Store-Salesman Details'!$C$2:$H$16,6,FALSE)</f>
        <v>Saloni</v>
      </c>
      <c r="L4426">
        <f t="shared" ca="1" si="558"/>
        <v>1</v>
      </c>
      <c r="M4426">
        <f ca="1">VLOOKUP(F4426,'Stock Details'!$A$2:$J$51,5,FALSE)</f>
        <v>10</v>
      </c>
      <c r="N4426">
        <f t="shared" ca="1" si="559"/>
        <v>10</v>
      </c>
      <c r="O4426">
        <v>1</v>
      </c>
    </row>
    <row r="4427" spans="1:15" x14ac:dyDescent="0.25">
      <c r="A4427">
        <v>4426</v>
      </c>
      <c r="B4427" s="3">
        <v>45558</v>
      </c>
      <c r="C4427">
        <f t="shared" ca="1" si="553"/>
        <v>3</v>
      </c>
      <c r="D4427" t="str">
        <f ca="1">VLOOKUP(C4427,'Store-Salesman Details'!$A$2:$H$16,4,FALSE)</f>
        <v>North</v>
      </c>
      <c r="E4427" t="str">
        <f ca="1">VLOOKUP(C4427,'Store-Salesman Details'!$A$2:$H$16,5,FALSE)</f>
        <v>Karan</v>
      </c>
      <c r="F4427">
        <f ca="1">RANDBETWEEN(21,25)</f>
        <v>24</v>
      </c>
      <c r="G4427" t="str">
        <f ca="1">VLOOKUP(F4427,'Stock Details'!$A$2:$J$51,2,FALSE)</f>
        <v>Laundry</v>
      </c>
      <c r="H4427" t="str">
        <f ca="1">VLOOKUP(F4427,'Stock Details'!$A$2:$J$51,3,FALSE)</f>
        <v>Tide</v>
      </c>
      <c r="I4427" t="str">
        <f ca="1">VLOOKUP(F4427,'Stock Details'!$A$2:$J$51,7,FALSE)</f>
        <v>2-W</v>
      </c>
      <c r="J4427" t="str">
        <f t="shared" ca="1" si="557"/>
        <v>3_2-W</v>
      </c>
      <c r="K4427" t="str">
        <f ca="1">VLOOKUP(J4427,'Store-Salesman Details'!$C$2:$H$16,6,FALSE)</f>
        <v>Sonam</v>
      </c>
      <c r="L4427">
        <f t="shared" ca="1" si="558"/>
        <v>2</v>
      </c>
      <c r="M4427">
        <f ca="1">VLOOKUP(F4427,'Stock Details'!$A$2:$J$51,5,FALSE)</f>
        <v>10</v>
      </c>
      <c r="N4427">
        <f t="shared" ca="1" si="559"/>
        <v>20</v>
      </c>
      <c r="O4427">
        <v>1</v>
      </c>
    </row>
    <row r="4428" spans="1:15" x14ac:dyDescent="0.25">
      <c r="A4428">
        <v>4427</v>
      </c>
      <c r="B4428" s="3">
        <v>45558</v>
      </c>
      <c r="C4428">
        <f t="shared" ca="1" si="553"/>
        <v>5</v>
      </c>
      <c r="D4428" t="str">
        <f ca="1">VLOOKUP(C4428,'Store-Salesman Details'!$A$2:$H$16,4,FALSE)</f>
        <v>West</v>
      </c>
      <c r="E4428" t="str">
        <f ca="1">VLOOKUP(C4428,'Store-Salesman Details'!$A$2:$H$16,5,FALSE)</f>
        <v>Abhishek</v>
      </c>
      <c r="F4428">
        <f ca="1">RANDBETWEEN(21,25)</f>
        <v>23</v>
      </c>
      <c r="G4428" t="str">
        <f ca="1">VLOOKUP(F4428,'Stock Details'!$A$2:$J$51,2,FALSE)</f>
        <v>Laundry</v>
      </c>
      <c r="H4428" t="str">
        <f ca="1">VLOOKUP(F4428,'Stock Details'!$A$2:$J$51,3,FALSE)</f>
        <v>Wheel</v>
      </c>
      <c r="I4428" t="str">
        <f ca="1">VLOOKUP(F4428,'Stock Details'!$A$2:$J$51,7,FALSE)</f>
        <v>2-W</v>
      </c>
      <c r="J4428" t="str">
        <f t="shared" ca="1" si="557"/>
        <v>5_2-W</v>
      </c>
      <c r="K4428" t="str">
        <f ca="1">VLOOKUP(J4428,'Store-Salesman Details'!$C$2:$H$16,6,FALSE)</f>
        <v>Kavya</v>
      </c>
      <c r="L4428">
        <f t="shared" ca="1" si="558"/>
        <v>4</v>
      </c>
      <c r="M4428">
        <f ca="1">VLOOKUP(F4428,'Stock Details'!$A$2:$J$51,5,FALSE)</f>
        <v>10</v>
      </c>
      <c r="N4428">
        <f t="shared" ca="1" si="559"/>
        <v>40</v>
      </c>
      <c r="O4428">
        <v>1</v>
      </c>
    </row>
    <row r="4429" spans="1:15" x14ac:dyDescent="0.25">
      <c r="A4429">
        <v>4428</v>
      </c>
      <c r="B4429" s="3">
        <v>45558</v>
      </c>
      <c r="C4429">
        <f t="shared" ca="1" si="553"/>
        <v>5</v>
      </c>
      <c r="D4429" t="str">
        <f ca="1">VLOOKUP(C4429,'Store-Salesman Details'!$A$2:$H$16,4,FALSE)</f>
        <v>West</v>
      </c>
      <c r="E4429" t="str">
        <f ca="1">VLOOKUP(C4429,'Store-Salesman Details'!$A$2:$H$16,5,FALSE)</f>
        <v>Abhishek</v>
      </c>
      <c r="F4429">
        <f ca="1">RANDBETWEEN(21,25)</f>
        <v>23</v>
      </c>
      <c r="G4429" t="str">
        <f ca="1">VLOOKUP(F4429,'Stock Details'!$A$2:$J$51,2,FALSE)</f>
        <v>Laundry</v>
      </c>
      <c r="H4429" t="str">
        <f ca="1">VLOOKUP(F4429,'Stock Details'!$A$2:$J$51,3,FALSE)</f>
        <v>Wheel</v>
      </c>
      <c r="I4429" t="str">
        <f ca="1">VLOOKUP(F4429,'Stock Details'!$A$2:$J$51,7,FALSE)</f>
        <v>2-W</v>
      </c>
      <c r="J4429" t="str">
        <f t="shared" ca="1" si="557"/>
        <v>5_2-W</v>
      </c>
      <c r="K4429" t="str">
        <f ca="1">VLOOKUP(J4429,'Store-Salesman Details'!$C$2:$H$16,6,FALSE)</f>
        <v>Kavya</v>
      </c>
      <c r="L4429">
        <f t="shared" ca="1" si="558"/>
        <v>2</v>
      </c>
      <c r="M4429">
        <f ca="1">VLOOKUP(F4429,'Stock Details'!$A$2:$J$51,5,FALSE)</f>
        <v>10</v>
      </c>
      <c r="N4429">
        <f t="shared" ca="1" si="559"/>
        <v>20</v>
      </c>
      <c r="O4429">
        <v>1</v>
      </c>
    </row>
    <row r="4430" spans="1:15" x14ac:dyDescent="0.25">
      <c r="A4430">
        <v>4429</v>
      </c>
      <c r="B4430" s="3">
        <v>45558</v>
      </c>
      <c r="C4430">
        <f t="shared" ca="1" si="553"/>
        <v>1</v>
      </c>
      <c r="D4430" t="str">
        <f ca="1">VLOOKUP(C4430,'Store-Salesman Details'!$A$2:$H$16,4,FALSE)</f>
        <v>Central</v>
      </c>
      <c r="E4430" t="str">
        <f ca="1">VLOOKUP(C4430,'Store-Salesman Details'!$A$2:$H$16,5,FALSE)</f>
        <v>Tanu</v>
      </c>
      <c r="F4430">
        <f ca="1">RANDBETWEEN(21,25)</f>
        <v>25</v>
      </c>
      <c r="G4430" t="str">
        <f ca="1">VLOOKUP(F4430,'Stock Details'!$A$2:$J$51,2,FALSE)</f>
        <v>Laundry</v>
      </c>
      <c r="H4430" t="str">
        <f ca="1">VLOOKUP(F4430,'Stock Details'!$A$2:$J$51,3,FALSE)</f>
        <v>Ariel</v>
      </c>
      <c r="I4430" t="str">
        <f ca="1">VLOOKUP(F4430,'Stock Details'!$A$2:$J$51,7,FALSE)</f>
        <v>2-W</v>
      </c>
      <c r="J4430" t="str">
        <f t="shared" ca="1" si="557"/>
        <v>1_2-W</v>
      </c>
      <c r="K4430" t="str">
        <f ca="1">VLOOKUP(J4430,'Store-Salesman Details'!$C$2:$H$16,6,FALSE)</f>
        <v>Sakshi</v>
      </c>
      <c r="L4430">
        <f t="shared" ca="1" si="558"/>
        <v>3</v>
      </c>
      <c r="M4430">
        <f ca="1">VLOOKUP(F4430,'Stock Details'!$A$2:$J$51,5,FALSE)</f>
        <v>10</v>
      </c>
      <c r="N4430">
        <f t="shared" ca="1" si="559"/>
        <v>30</v>
      </c>
      <c r="O4430">
        <v>1</v>
      </c>
    </row>
    <row r="4431" spans="1:15" x14ac:dyDescent="0.25">
      <c r="A4431">
        <v>4430</v>
      </c>
      <c r="B4431" s="3">
        <v>45558</v>
      </c>
      <c r="C4431">
        <f t="shared" ca="1" si="553"/>
        <v>2</v>
      </c>
      <c r="D4431" t="str">
        <f ca="1">VLOOKUP(C4431,'Store-Salesman Details'!$A$2:$H$16,4,FALSE)</f>
        <v>East</v>
      </c>
      <c r="E4431" t="str">
        <f ca="1">VLOOKUP(C4431,'Store-Salesman Details'!$A$2:$H$16,5,FALSE)</f>
        <v>Ritesh Kumar</v>
      </c>
      <c r="F4431">
        <f t="shared" ref="F4431:F4441" ca="1" si="561">RANDBETWEEN(1,20)</f>
        <v>11</v>
      </c>
      <c r="G4431" t="str">
        <f ca="1">VLOOKUP(F4431,'Stock Details'!$A$2:$J$51,2,FALSE)</f>
        <v>Foods</v>
      </c>
      <c r="H4431" t="str">
        <f ca="1">VLOOKUP(F4431,'Stock Details'!$A$2:$J$51,3,FALSE)</f>
        <v>Kissan Jam</v>
      </c>
      <c r="I4431" t="str">
        <f ca="1">VLOOKUP(F4431,'Stock Details'!$A$2:$J$51,7,FALSE)</f>
        <v>1-A</v>
      </c>
      <c r="J4431" t="str">
        <f t="shared" ca="1" si="557"/>
        <v>2_1-A</v>
      </c>
      <c r="K4431" t="str">
        <f ca="1">VLOOKUP(J4431,'Store-Salesman Details'!$C$2:$H$16,6,FALSE)</f>
        <v>Divesh</v>
      </c>
      <c r="L4431">
        <f t="shared" ca="1" si="558"/>
        <v>1</v>
      </c>
      <c r="M4431">
        <f ca="1">VLOOKUP(F4431,'Stock Details'!$A$2:$J$51,5,FALSE)</f>
        <v>15</v>
      </c>
      <c r="N4431">
        <f t="shared" ca="1" si="559"/>
        <v>15</v>
      </c>
      <c r="O4431">
        <v>1</v>
      </c>
    </row>
    <row r="4432" spans="1:15" x14ac:dyDescent="0.25">
      <c r="A4432">
        <v>4431</v>
      </c>
      <c r="B4432" s="3">
        <v>45558</v>
      </c>
      <c r="C4432">
        <f t="shared" ca="1" si="553"/>
        <v>3</v>
      </c>
      <c r="D4432" t="str">
        <f ca="1">VLOOKUP(C4432,'Store-Salesman Details'!$A$2:$H$16,4,FALSE)</f>
        <v>North</v>
      </c>
      <c r="E4432" t="str">
        <f ca="1">VLOOKUP(C4432,'Store-Salesman Details'!$A$2:$H$16,5,FALSE)</f>
        <v>Karan</v>
      </c>
      <c r="F4432">
        <f t="shared" ca="1" si="561"/>
        <v>5</v>
      </c>
      <c r="G4432" t="str">
        <f ca="1">VLOOKUP(F4432,'Stock Details'!$A$2:$J$51,2,FALSE)</f>
        <v>Beverages</v>
      </c>
      <c r="H4432" t="str">
        <f ca="1">VLOOKUP(F4432,'Stock Details'!$A$2:$J$51,3,FALSE)</f>
        <v>Nescafe - Coffee Classic</v>
      </c>
      <c r="I4432" t="str">
        <f ca="1">VLOOKUP(F4432,'Stock Details'!$A$2:$J$51,7,FALSE)</f>
        <v>1-A</v>
      </c>
      <c r="J4432" t="str">
        <f t="shared" ca="1" si="557"/>
        <v>3_1-A</v>
      </c>
      <c r="K4432" t="str">
        <f ca="1">VLOOKUP(J4432,'Store-Salesman Details'!$C$2:$H$16,6,FALSE)</f>
        <v>Suresh</v>
      </c>
      <c r="L4432">
        <f t="shared" ca="1" si="558"/>
        <v>5</v>
      </c>
      <c r="M4432">
        <f ca="1">VLOOKUP(F4432,'Stock Details'!$A$2:$J$51,5,FALSE)</f>
        <v>10</v>
      </c>
      <c r="N4432">
        <f t="shared" ca="1" si="559"/>
        <v>50</v>
      </c>
      <c r="O4432">
        <v>1</v>
      </c>
    </row>
    <row r="4433" spans="1:15" x14ac:dyDescent="0.25">
      <c r="A4433">
        <v>4432</v>
      </c>
      <c r="B4433" s="3">
        <v>45558</v>
      </c>
      <c r="C4433">
        <f t="shared" ca="1" si="553"/>
        <v>4</v>
      </c>
      <c r="D4433" t="str">
        <f ca="1">VLOOKUP(C4433,'Store-Salesman Details'!$A$2:$H$16,4,FALSE)</f>
        <v>South</v>
      </c>
      <c r="E4433" t="str">
        <f ca="1">VLOOKUP(C4433,'Store-Salesman Details'!$A$2:$H$16,5,FALSE)</f>
        <v>Ayush</v>
      </c>
      <c r="F4433">
        <f t="shared" ca="1" si="561"/>
        <v>3</v>
      </c>
      <c r="G4433" t="str">
        <f ca="1">VLOOKUP(F4433,'Stock Details'!$A$2:$J$51,2,FALSE)</f>
        <v>Beverages</v>
      </c>
      <c r="H4433" t="str">
        <f ca="1">VLOOKUP(F4433,'Stock Details'!$A$2:$J$51,3,FALSE)</f>
        <v>Taj Mahal</v>
      </c>
      <c r="I4433" t="str">
        <f ca="1">VLOOKUP(F4433,'Stock Details'!$A$2:$J$51,7,FALSE)</f>
        <v>1-A</v>
      </c>
      <c r="J4433" t="str">
        <f t="shared" ca="1" si="557"/>
        <v>4_1-A</v>
      </c>
      <c r="K4433" t="str">
        <f ca="1">VLOOKUP(J4433,'Store-Salesman Details'!$C$2:$H$16,6,FALSE)</f>
        <v>Divya</v>
      </c>
      <c r="L4433">
        <f t="shared" ca="1" si="558"/>
        <v>1</v>
      </c>
      <c r="M4433">
        <f ca="1">VLOOKUP(F4433,'Stock Details'!$A$2:$J$51,5,FALSE)</f>
        <v>50</v>
      </c>
      <c r="N4433">
        <f t="shared" ca="1" si="559"/>
        <v>50</v>
      </c>
      <c r="O4433">
        <v>1</v>
      </c>
    </row>
    <row r="4434" spans="1:15" x14ac:dyDescent="0.25">
      <c r="A4434">
        <v>4433</v>
      </c>
      <c r="B4434" s="3">
        <v>45558</v>
      </c>
      <c r="C4434">
        <f t="shared" ca="1" si="553"/>
        <v>3</v>
      </c>
      <c r="D4434" t="str">
        <f ca="1">VLOOKUP(C4434,'Store-Salesman Details'!$A$2:$H$16,4,FALSE)</f>
        <v>North</v>
      </c>
      <c r="E4434" t="str">
        <f ca="1">VLOOKUP(C4434,'Store-Salesman Details'!$A$2:$H$16,5,FALSE)</f>
        <v>Karan</v>
      </c>
      <c r="F4434">
        <f t="shared" ca="1" si="561"/>
        <v>20</v>
      </c>
      <c r="G4434" t="str">
        <f ca="1">VLOOKUP(F4434,'Stock Details'!$A$2:$J$51,2,FALSE)</f>
        <v>Ice Cream</v>
      </c>
      <c r="H4434" t="str">
        <f ca="1">VLOOKUP(F4434,'Stock Details'!$A$2:$J$51,3,FALSE)</f>
        <v>Kwality Wall's - Strawberry</v>
      </c>
      <c r="I4434" t="str">
        <f ca="1">VLOOKUP(F4434,'Stock Details'!$A$2:$J$51,7,FALSE)</f>
        <v>1-A</v>
      </c>
      <c r="J4434" t="str">
        <f t="shared" ca="1" si="557"/>
        <v>3_1-A</v>
      </c>
      <c r="K4434" t="str">
        <f ca="1">VLOOKUP(J4434,'Store-Salesman Details'!$C$2:$H$16,6,FALSE)</f>
        <v>Suresh</v>
      </c>
      <c r="L4434">
        <f t="shared" ca="1" si="558"/>
        <v>3</v>
      </c>
      <c r="M4434">
        <f ca="1">VLOOKUP(F4434,'Stock Details'!$A$2:$J$51,5,FALSE)</f>
        <v>140</v>
      </c>
      <c r="N4434">
        <f t="shared" ca="1" si="559"/>
        <v>420</v>
      </c>
      <c r="O4434">
        <v>1</v>
      </c>
    </row>
    <row r="4435" spans="1:15" x14ac:dyDescent="0.25">
      <c r="A4435">
        <v>4434</v>
      </c>
      <c r="B4435" s="3">
        <v>45558</v>
      </c>
      <c r="C4435">
        <f t="shared" ca="1" si="553"/>
        <v>1</v>
      </c>
      <c r="D4435" t="str">
        <f ca="1">VLOOKUP(C4435,'Store-Salesman Details'!$A$2:$H$16,4,FALSE)</f>
        <v>Central</v>
      </c>
      <c r="E4435" t="str">
        <f ca="1">VLOOKUP(C4435,'Store-Salesman Details'!$A$2:$H$16,5,FALSE)</f>
        <v>Tanu</v>
      </c>
      <c r="F4435">
        <f t="shared" ca="1" si="561"/>
        <v>1</v>
      </c>
      <c r="G4435" t="str">
        <f ca="1">VLOOKUP(F4435,'Stock Details'!$A$2:$J$51,2,FALSE)</f>
        <v>Beverages</v>
      </c>
      <c r="H4435" t="str">
        <f ca="1">VLOOKUP(F4435,'Stock Details'!$A$2:$J$51,3,FALSE)</f>
        <v>Brooke Bond</v>
      </c>
      <c r="I4435" t="str">
        <f ca="1">VLOOKUP(F4435,'Stock Details'!$A$2:$J$51,7,FALSE)</f>
        <v>1-A</v>
      </c>
      <c r="J4435" t="str">
        <f t="shared" ca="1" si="557"/>
        <v>1_1-A</v>
      </c>
      <c r="K4435" t="str">
        <f ca="1">VLOOKUP(J4435,'Store-Salesman Details'!$C$2:$H$16,6,FALSE)</f>
        <v>Komal</v>
      </c>
      <c r="L4435">
        <f t="shared" ca="1" si="558"/>
        <v>2</v>
      </c>
      <c r="M4435">
        <f ca="1">VLOOKUP(F4435,'Stock Details'!$A$2:$J$51,5,FALSE)</f>
        <v>45</v>
      </c>
      <c r="N4435">
        <f t="shared" ca="1" si="559"/>
        <v>90</v>
      </c>
      <c r="O4435">
        <v>1</v>
      </c>
    </row>
    <row r="4436" spans="1:15" x14ac:dyDescent="0.25">
      <c r="A4436">
        <v>4435</v>
      </c>
      <c r="B4436" s="3">
        <v>45558</v>
      </c>
      <c r="C4436">
        <f t="shared" ca="1" si="553"/>
        <v>3</v>
      </c>
      <c r="D4436" t="str">
        <f ca="1">VLOOKUP(C4436,'Store-Salesman Details'!$A$2:$H$16,4,FALSE)</f>
        <v>North</v>
      </c>
      <c r="E4436" t="str">
        <f ca="1">VLOOKUP(C4436,'Store-Salesman Details'!$A$2:$H$16,5,FALSE)</f>
        <v>Karan</v>
      </c>
      <c r="F4436">
        <f t="shared" ca="1" si="561"/>
        <v>1</v>
      </c>
      <c r="G4436" t="str">
        <f ca="1">VLOOKUP(F4436,'Stock Details'!$A$2:$J$51,2,FALSE)</f>
        <v>Beverages</v>
      </c>
      <c r="H4436" t="str">
        <f ca="1">VLOOKUP(F4436,'Stock Details'!$A$2:$J$51,3,FALSE)</f>
        <v>Brooke Bond</v>
      </c>
      <c r="I4436" t="str">
        <f ca="1">VLOOKUP(F4436,'Stock Details'!$A$2:$J$51,7,FALSE)</f>
        <v>1-A</v>
      </c>
      <c r="J4436" t="str">
        <f t="shared" ca="1" si="557"/>
        <v>3_1-A</v>
      </c>
      <c r="K4436" t="str">
        <f ca="1">VLOOKUP(J4436,'Store-Salesman Details'!$C$2:$H$16,6,FALSE)</f>
        <v>Suresh</v>
      </c>
      <c r="L4436">
        <f t="shared" ca="1" si="558"/>
        <v>1</v>
      </c>
      <c r="M4436">
        <f ca="1">VLOOKUP(F4436,'Stock Details'!$A$2:$J$51,5,FALSE)</f>
        <v>45</v>
      </c>
      <c r="N4436">
        <f t="shared" ca="1" si="559"/>
        <v>45</v>
      </c>
      <c r="O4436">
        <v>1</v>
      </c>
    </row>
    <row r="4437" spans="1:15" x14ac:dyDescent="0.25">
      <c r="A4437">
        <v>4436</v>
      </c>
      <c r="B4437" s="3">
        <v>45558</v>
      </c>
      <c r="C4437">
        <f t="shared" ca="1" si="553"/>
        <v>3</v>
      </c>
      <c r="D4437" t="str">
        <f ca="1">VLOOKUP(C4437,'Store-Salesman Details'!$A$2:$H$16,4,FALSE)</f>
        <v>North</v>
      </c>
      <c r="E4437" t="str">
        <f ca="1">VLOOKUP(C4437,'Store-Salesman Details'!$A$2:$H$16,5,FALSE)</f>
        <v>Karan</v>
      </c>
      <c r="F4437">
        <f t="shared" ca="1" si="561"/>
        <v>18</v>
      </c>
      <c r="G4437" t="str">
        <f ca="1">VLOOKUP(F4437,'Stock Details'!$A$2:$J$51,2,FALSE)</f>
        <v>Ice Cream</v>
      </c>
      <c r="H4437" t="str">
        <f ca="1">VLOOKUP(F4437,'Stock Details'!$A$2:$J$51,3,FALSE)</f>
        <v>Kwality Wall's - Chocolate</v>
      </c>
      <c r="I4437" t="str">
        <f ca="1">VLOOKUP(F4437,'Stock Details'!$A$2:$J$51,7,FALSE)</f>
        <v>1-A</v>
      </c>
      <c r="J4437" t="str">
        <f t="shared" ca="1" si="557"/>
        <v>3_1-A</v>
      </c>
      <c r="K4437" t="str">
        <f ca="1">VLOOKUP(J4437,'Store-Salesman Details'!$C$2:$H$16,6,FALSE)</f>
        <v>Suresh</v>
      </c>
      <c r="L4437">
        <f t="shared" ca="1" si="558"/>
        <v>1</v>
      </c>
      <c r="M4437">
        <f ca="1">VLOOKUP(F4437,'Stock Details'!$A$2:$J$51,5,FALSE)</f>
        <v>145</v>
      </c>
      <c r="N4437">
        <f t="shared" ca="1" si="559"/>
        <v>145</v>
      </c>
      <c r="O4437">
        <v>1</v>
      </c>
    </row>
    <row r="4438" spans="1:15" x14ac:dyDescent="0.25">
      <c r="A4438">
        <v>4437</v>
      </c>
      <c r="B4438" s="3">
        <v>45558</v>
      </c>
      <c r="C4438">
        <f t="shared" ref="C4438:C4501" ca="1" si="562">RANDBETWEEN(1,5)</f>
        <v>3</v>
      </c>
      <c r="D4438" t="str">
        <f ca="1">VLOOKUP(C4438,'Store-Salesman Details'!$A$2:$H$16,4,FALSE)</f>
        <v>North</v>
      </c>
      <c r="E4438" t="str">
        <f ca="1">VLOOKUP(C4438,'Store-Salesman Details'!$A$2:$H$16,5,FALSE)</f>
        <v>Karan</v>
      </c>
      <c r="F4438">
        <f t="shared" ca="1" si="561"/>
        <v>11</v>
      </c>
      <c r="G4438" t="str">
        <f ca="1">VLOOKUP(F4438,'Stock Details'!$A$2:$J$51,2,FALSE)</f>
        <v>Foods</v>
      </c>
      <c r="H4438" t="str">
        <f ca="1">VLOOKUP(F4438,'Stock Details'!$A$2:$J$51,3,FALSE)</f>
        <v>Kissan Jam</v>
      </c>
      <c r="I4438" t="str">
        <f ca="1">VLOOKUP(F4438,'Stock Details'!$A$2:$J$51,7,FALSE)</f>
        <v>1-A</v>
      </c>
      <c r="J4438" t="str">
        <f t="shared" ca="1" si="557"/>
        <v>3_1-A</v>
      </c>
      <c r="K4438" t="str">
        <f ca="1">VLOOKUP(J4438,'Store-Salesman Details'!$C$2:$H$16,6,FALSE)</f>
        <v>Suresh</v>
      </c>
      <c r="L4438">
        <f t="shared" ca="1" si="558"/>
        <v>4</v>
      </c>
      <c r="M4438">
        <f ca="1">VLOOKUP(F4438,'Stock Details'!$A$2:$J$51,5,FALSE)</f>
        <v>15</v>
      </c>
      <c r="N4438">
        <f t="shared" ca="1" si="559"/>
        <v>60</v>
      </c>
      <c r="O4438">
        <v>1</v>
      </c>
    </row>
    <row r="4439" spans="1:15" x14ac:dyDescent="0.25">
      <c r="A4439">
        <v>4438</v>
      </c>
      <c r="B4439" s="3">
        <v>45558</v>
      </c>
      <c r="C4439">
        <f t="shared" ca="1" si="562"/>
        <v>3</v>
      </c>
      <c r="D4439" t="str">
        <f ca="1">VLOOKUP(C4439,'Store-Salesman Details'!$A$2:$H$16,4,FALSE)</f>
        <v>North</v>
      </c>
      <c r="E4439" t="str">
        <f ca="1">VLOOKUP(C4439,'Store-Salesman Details'!$A$2:$H$16,5,FALSE)</f>
        <v>Karan</v>
      </c>
      <c r="F4439">
        <f t="shared" ca="1" si="561"/>
        <v>2</v>
      </c>
      <c r="G4439" t="str">
        <f ca="1">VLOOKUP(F4439,'Stock Details'!$A$2:$J$51,2,FALSE)</f>
        <v>Beverages</v>
      </c>
      <c r="H4439" t="str">
        <f ca="1">VLOOKUP(F4439,'Stock Details'!$A$2:$J$51,3,FALSE)</f>
        <v>Lipton</v>
      </c>
      <c r="I4439" t="str">
        <f ca="1">VLOOKUP(F4439,'Stock Details'!$A$2:$J$51,7,FALSE)</f>
        <v>1-A</v>
      </c>
      <c r="J4439" t="str">
        <f t="shared" ca="1" si="557"/>
        <v>3_1-A</v>
      </c>
      <c r="K4439" t="str">
        <f ca="1">VLOOKUP(J4439,'Store-Salesman Details'!$C$2:$H$16,6,FALSE)</f>
        <v>Suresh</v>
      </c>
      <c r="L4439">
        <f t="shared" ca="1" si="558"/>
        <v>4</v>
      </c>
      <c r="M4439">
        <f ca="1">VLOOKUP(F4439,'Stock Details'!$A$2:$J$51,5,FALSE)</f>
        <v>150</v>
      </c>
      <c r="N4439">
        <f t="shared" ca="1" si="559"/>
        <v>600</v>
      </c>
      <c r="O4439">
        <v>1</v>
      </c>
    </row>
    <row r="4440" spans="1:15" x14ac:dyDescent="0.25">
      <c r="A4440">
        <v>4439</v>
      </c>
      <c r="B4440" s="3">
        <v>45558</v>
      </c>
      <c r="C4440">
        <f t="shared" ca="1" si="562"/>
        <v>4</v>
      </c>
      <c r="D4440" t="str">
        <f ca="1">VLOOKUP(C4440,'Store-Salesman Details'!$A$2:$H$16,4,FALSE)</f>
        <v>South</v>
      </c>
      <c r="E4440" t="str">
        <f ca="1">VLOOKUP(C4440,'Store-Salesman Details'!$A$2:$H$16,5,FALSE)</f>
        <v>Ayush</v>
      </c>
      <c r="F4440">
        <f t="shared" ca="1" si="561"/>
        <v>20</v>
      </c>
      <c r="G4440" t="str">
        <f ca="1">VLOOKUP(F4440,'Stock Details'!$A$2:$J$51,2,FALSE)</f>
        <v>Ice Cream</v>
      </c>
      <c r="H4440" t="str">
        <f ca="1">VLOOKUP(F4440,'Stock Details'!$A$2:$J$51,3,FALSE)</f>
        <v>Kwality Wall's - Strawberry</v>
      </c>
      <c r="I4440" t="str">
        <f ca="1">VLOOKUP(F4440,'Stock Details'!$A$2:$J$51,7,FALSE)</f>
        <v>1-A</v>
      </c>
      <c r="J4440" t="str">
        <f t="shared" ca="1" si="557"/>
        <v>4_1-A</v>
      </c>
      <c r="K4440" t="str">
        <f ca="1">VLOOKUP(J4440,'Store-Salesman Details'!$C$2:$H$16,6,FALSE)</f>
        <v>Divya</v>
      </c>
      <c r="L4440">
        <f t="shared" ca="1" si="558"/>
        <v>1</v>
      </c>
      <c r="M4440">
        <f ca="1">VLOOKUP(F4440,'Stock Details'!$A$2:$J$51,5,FALSE)</f>
        <v>140</v>
      </c>
      <c r="N4440">
        <f t="shared" ca="1" si="559"/>
        <v>140</v>
      </c>
      <c r="O4440">
        <v>1</v>
      </c>
    </row>
    <row r="4441" spans="1:15" x14ac:dyDescent="0.25">
      <c r="A4441">
        <v>4440</v>
      </c>
      <c r="B4441" s="3">
        <v>45558</v>
      </c>
      <c r="C4441">
        <f t="shared" ca="1" si="562"/>
        <v>5</v>
      </c>
      <c r="D4441" t="str">
        <f ca="1">VLOOKUP(C4441,'Store-Salesman Details'!$A$2:$H$16,4,FALSE)</f>
        <v>West</v>
      </c>
      <c r="E4441" t="str">
        <f ca="1">VLOOKUP(C4441,'Store-Salesman Details'!$A$2:$H$16,5,FALSE)</f>
        <v>Abhishek</v>
      </c>
      <c r="F4441">
        <f t="shared" ca="1" si="561"/>
        <v>4</v>
      </c>
      <c r="G4441" t="str">
        <f ca="1">VLOOKUP(F4441,'Stock Details'!$A$2:$J$51,2,FALSE)</f>
        <v>Beverages</v>
      </c>
      <c r="H4441" t="str">
        <f ca="1">VLOOKUP(F4441,'Stock Details'!$A$2:$J$51,3,FALSE)</f>
        <v>Bru</v>
      </c>
      <c r="I4441" t="str">
        <f ca="1">VLOOKUP(F4441,'Stock Details'!$A$2:$J$51,7,FALSE)</f>
        <v>1-A</v>
      </c>
      <c r="J4441" t="str">
        <f t="shared" ca="1" si="557"/>
        <v>5_1-A</v>
      </c>
      <c r="K4441" t="str">
        <f ca="1">VLOOKUP(J4441,'Store-Salesman Details'!$C$2:$H$16,6,FALSE)</f>
        <v>Ramesh</v>
      </c>
      <c r="L4441">
        <f t="shared" ca="1" si="558"/>
        <v>2</v>
      </c>
      <c r="M4441">
        <f ca="1">VLOOKUP(F4441,'Stock Details'!$A$2:$J$51,5,FALSE)</f>
        <v>45</v>
      </c>
      <c r="N4441">
        <f t="shared" ca="1" si="559"/>
        <v>90</v>
      </c>
      <c r="O4441">
        <v>1</v>
      </c>
    </row>
    <row r="4442" spans="1:15" x14ac:dyDescent="0.25">
      <c r="A4442">
        <v>4441</v>
      </c>
      <c r="B4442" s="3">
        <v>45558</v>
      </c>
      <c r="C4442">
        <f t="shared" ca="1" si="562"/>
        <v>4</v>
      </c>
      <c r="D4442" t="str">
        <f ca="1">VLOOKUP(C4442,'Store-Salesman Details'!$A$2:$H$16,4,FALSE)</f>
        <v>South</v>
      </c>
      <c r="E4442" t="str">
        <f ca="1">VLOOKUP(C4442,'Store-Salesman Details'!$A$2:$H$16,5,FALSE)</f>
        <v>Ayush</v>
      </c>
      <c r="F4442">
        <f t="shared" ref="F4442:F4448" ca="1" si="563">RANDBETWEEN(26,46)</f>
        <v>26</v>
      </c>
      <c r="G4442" t="str">
        <f ca="1">VLOOKUP(F4442,'Stock Details'!$A$2:$J$51,2,FALSE)</f>
        <v>Personal Care</v>
      </c>
      <c r="H4442" t="str">
        <f ca="1">VLOOKUP(F4442,'Stock Details'!$A$2:$J$51,3,FALSE)</f>
        <v>Lux</v>
      </c>
      <c r="I4442" t="str">
        <f ca="1">VLOOKUP(F4442,'Stock Details'!$A$2:$J$51,7,FALSE)</f>
        <v>3-P</v>
      </c>
      <c r="J4442" t="str">
        <f t="shared" ca="1" si="557"/>
        <v>4_3-P</v>
      </c>
      <c r="K4442" t="str">
        <f ca="1">VLOOKUP(J4442,'Store-Salesman Details'!$C$2:$H$16,6,FALSE)</f>
        <v>Mohan</v>
      </c>
      <c r="L4442">
        <f t="shared" ca="1" si="558"/>
        <v>2</v>
      </c>
      <c r="M4442">
        <f ca="1">VLOOKUP(F4442,'Stock Details'!$A$2:$J$51,5,FALSE)</f>
        <v>10</v>
      </c>
      <c r="N4442">
        <f t="shared" ca="1" si="559"/>
        <v>20</v>
      </c>
      <c r="O4442">
        <v>1</v>
      </c>
    </row>
    <row r="4443" spans="1:15" x14ac:dyDescent="0.25">
      <c r="A4443">
        <v>4442</v>
      </c>
      <c r="B4443" s="3">
        <v>45558</v>
      </c>
      <c r="C4443">
        <f t="shared" ca="1" si="562"/>
        <v>2</v>
      </c>
      <c r="D4443" t="str">
        <f ca="1">VLOOKUP(C4443,'Store-Salesman Details'!$A$2:$H$16,4,FALSE)</f>
        <v>East</v>
      </c>
      <c r="E4443" t="str">
        <f ca="1">VLOOKUP(C4443,'Store-Salesman Details'!$A$2:$H$16,5,FALSE)</f>
        <v>Ritesh Kumar</v>
      </c>
      <c r="F4443">
        <f t="shared" ca="1" si="563"/>
        <v>32</v>
      </c>
      <c r="G4443" t="str">
        <f ca="1">VLOOKUP(F4443,'Stock Details'!$A$2:$J$51,2,FALSE)</f>
        <v>Personal Care</v>
      </c>
      <c r="H4443" t="str">
        <f ca="1">VLOOKUP(F4443,'Stock Details'!$A$2:$J$51,3,FALSE)</f>
        <v>Vaseline</v>
      </c>
      <c r="I4443" t="str">
        <f ca="1">VLOOKUP(F4443,'Stock Details'!$A$2:$J$51,7,FALSE)</f>
        <v>3-P</v>
      </c>
      <c r="J4443" t="str">
        <f t="shared" ca="1" si="557"/>
        <v>2_3-P</v>
      </c>
      <c r="K4443" t="str">
        <f ca="1">VLOOKUP(J4443,'Store-Salesman Details'!$C$2:$H$16,6,FALSE)</f>
        <v>Sneha</v>
      </c>
      <c r="L4443">
        <f t="shared" ca="1" si="558"/>
        <v>3</v>
      </c>
      <c r="M4443">
        <f ca="1">VLOOKUP(F4443,'Stock Details'!$A$2:$J$51,5,FALSE)</f>
        <v>10</v>
      </c>
      <c r="N4443">
        <f t="shared" ca="1" si="559"/>
        <v>30</v>
      </c>
      <c r="O4443">
        <v>1</v>
      </c>
    </row>
    <row r="4444" spans="1:15" x14ac:dyDescent="0.25">
      <c r="A4444">
        <v>4443</v>
      </c>
      <c r="B4444" s="3">
        <v>45558</v>
      </c>
      <c r="C4444">
        <f t="shared" ca="1" si="562"/>
        <v>3</v>
      </c>
      <c r="D4444" t="str">
        <f ca="1">VLOOKUP(C4444,'Store-Salesman Details'!$A$2:$H$16,4,FALSE)</f>
        <v>North</v>
      </c>
      <c r="E4444" t="str">
        <f ca="1">VLOOKUP(C4444,'Store-Salesman Details'!$A$2:$H$16,5,FALSE)</f>
        <v>Karan</v>
      </c>
      <c r="F4444">
        <f t="shared" ca="1" si="563"/>
        <v>38</v>
      </c>
      <c r="G4444" t="str">
        <f ca="1">VLOOKUP(F4444,'Stock Details'!$A$2:$J$51,2,FALSE)</f>
        <v>Personal Care</v>
      </c>
      <c r="H4444" t="str">
        <f ca="1">VLOOKUP(F4444,'Stock Details'!$A$2:$J$51,3,FALSE)</f>
        <v>Gellete</v>
      </c>
      <c r="I4444" t="str">
        <f ca="1">VLOOKUP(F4444,'Stock Details'!$A$2:$J$51,7,FALSE)</f>
        <v>3-P</v>
      </c>
      <c r="J4444" t="str">
        <f t="shared" ca="1" si="557"/>
        <v>3_3-P</v>
      </c>
      <c r="K4444" t="str">
        <f ca="1">VLOOKUP(J4444,'Store-Salesman Details'!$C$2:$H$16,6,FALSE)</f>
        <v>Rajat</v>
      </c>
      <c r="L4444">
        <f t="shared" ca="1" si="558"/>
        <v>2</v>
      </c>
      <c r="M4444">
        <f ca="1">VLOOKUP(F4444,'Stock Details'!$A$2:$J$51,5,FALSE)</f>
        <v>99</v>
      </c>
      <c r="N4444">
        <f t="shared" ca="1" si="559"/>
        <v>198</v>
      </c>
      <c r="O4444">
        <v>1</v>
      </c>
    </row>
    <row r="4445" spans="1:15" x14ac:dyDescent="0.25">
      <c r="A4445">
        <v>4444</v>
      </c>
      <c r="B4445" s="3">
        <v>45558</v>
      </c>
      <c r="C4445">
        <f t="shared" ca="1" si="562"/>
        <v>4</v>
      </c>
      <c r="D4445" t="str">
        <f ca="1">VLOOKUP(C4445,'Store-Salesman Details'!$A$2:$H$16,4,FALSE)</f>
        <v>South</v>
      </c>
      <c r="E4445" t="str">
        <f ca="1">VLOOKUP(C4445,'Store-Salesman Details'!$A$2:$H$16,5,FALSE)</f>
        <v>Ayush</v>
      </c>
      <c r="F4445">
        <f t="shared" ca="1" si="563"/>
        <v>28</v>
      </c>
      <c r="G4445" t="str">
        <f ca="1">VLOOKUP(F4445,'Stock Details'!$A$2:$J$51,2,FALSE)</f>
        <v>Personal Care</v>
      </c>
      <c r="H4445" t="str">
        <f ca="1">VLOOKUP(F4445,'Stock Details'!$A$2:$J$51,3,FALSE)</f>
        <v>Pears</v>
      </c>
      <c r="I4445" t="str">
        <f ca="1">VLOOKUP(F4445,'Stock Details'!$A$2:$J$51,7,FALSE)</f>
        <v>3-P</v>
      </c>
      <c r="J4445" t="str">
        <f t="shared" ca="1" si="557"/>
        <v>4_3-P</v>
      </c>
      <c r="K4445" t="str">
        <f ca="1">VLOOKUP(J4445,'Store-Salesman Details'!$C$2:$H$16,6,FALSE)</f>
        <v>Mohan</v>
      </c>
      <c r="L4445">
        <f t="shared" ca="1" si="558"/>
        <v>5</v>
      </c>
      <c r="M4445">
        <f ca="1">VLOOKUP(F4445,'Stock Details'!$A$2:$J$51,5,FALSE)</f>
        <v>48</v>
      </c>
      <c r="N4445">
        <f t="shared" ca="1" si="559"/>
        <v>240</v>
      </c>
      <c r="O4445">
        <v>1</v>
      </c>
    </row>
    <row r="4446" spans="1:15" x14ac:dyDescent="0.25">
      <c r="A4446">
        <v>4445</v>
      </c>
      <c r="B4446" s="3">
        <v>45558</v>
      </c>
      <c r="C4446">
        <f t="shared" ca="1" si="562"/>
        <v>1</v>
      </c>
      <c r="D4446" t="str">
        <f ca="1">VLOOKUP(C4446,'Store-Salesman Details'!$A$2:$H$16,4,FALSE)</f>
        <v>Central</v>
      </c>
      <c r="E4446" t="str">
        <f ca="1">VLOOKUP(C4446,'Store-Salesman Details'!$A$2:$H$16,5,FALSE)</f>
        <v>Tanu</v>
      </c>
      <c r="F4446">
        <f t="shared" ca="1" si="563"/>
        <v>43</v>
      </c>
      <c r="G4446" t="str">
        <f ca="1">VLOOKUP(F4446,'Stock Details'!$A$2:$J$51,2,FALSE)</f>
        <v>Personal Care</v>
      </c>
      <c r="H4446" t="str">
        <f ca="1">VLOOKUP(F4446,'Stock Details'!$A$2:$J$51,3,FALSE)</f>
        <v xml:space="preserve"> Pantine Shampoo</v>
      </c>
      <c r="I4446" t="str">
        <f ca="1">VLOOKUP(F4446,'Stock Details'!$A$2:$J$51,7,FALSE)</f>
        <v>3-P</v>
      </c>
      <c r="J4446" t="str">
        <f t="shared" ca="1" si="557"/>
        <v>1_3-P</v>
      </c>
      <c r="K4446" t="str">
        <f ca="1">VLOOKUP(J4446,'Store-Salesman Details'!$C$2:$H$16,6,FALSE)</f>
        <v>Sohan</v>
      </c>
      <c r="L4446">
        <f t="shared" ca="1" si="558"/>
        <v>4</v>
      </c>
      <c r="M4446">
        <f ca="1">VLOOKUP(F4446,'Stock Details'!$A$2:$J$51,5,FALSE)</f>
        <v>72</v>
      </c>
      <c r="N4446">
        <f t="shared" ca="1" si="559"/>
        <v>288</v>
      </c>
      <c r="O4446">
        <v>1</v>
      </c>
    </row>
    <row r="4447" spans="1:15" x14ac:dyDescent="0.25">
      <c r="A4447">
        <v>4446</v>
      </c>
      <c r="B4447" s="3">
        <v>45558</v>
      </c>
      <c r="C4447">
        <f t="shared" ca="1" si="562"/>
        <v>1</v>
      </c>
      <c r="D4447" t="str">
        <f ca="1">VLOOKUP(C4447,'Store-Salesman Details'!$A$2:$H$16,4,FALSE)</f>
        <v>Central</v>
      </c>
      <c r="E4447" t="str">
        <f ca="1">VLOOKUP(C4447,'Store-Salesman Details'!$A$2:$H$16,5,FALSE)</f>
        <v>Tanu</v>
      </c>
      <c r="F4447">
        <f t="shared" ca="1" si="563"/>
        <v>34</v>
      </c>
      <c r="G4447" t="str">
        <f ca="1">VLOOKUP(F4447,'Stock Details'!$A$2:$J$51,2,FALSE)</f>
        <v>Personal Care</v>
      </c>
      <c r="H4447" t="str">
        <f ca="1">VLOOKUP(F4447,'Stock Details'!$A$2:$J$51,3,FALSE)</f>
        <v>Clinic Plus</v>
      </c>
      <c r="I4447" t="str">
        <f ca="1">VLOOKUP(F4447,'Stock Details'!$A$2:$J$51,7,FALSE)</f>
        <v>3-P</v>
      </c>
      <c r="J4447" t="str">
        <f t="shared" ca="1" si="557"/>
        <v>1_3-P</v>
      </c>
      <c r="K4447" t="str">
        <f ca="1">VLOOKUP(J4447,'Store-Salesman Details'!$C$2:$H$16,6,FALSE)</f>
        <v>Sohan</v>
      </c>
      <c r="L4447">
        <f t="shared" ca="1" si="558"/>
        <v>1</v>
      </c>
      <c r="M4447">
        <f ca="1">VLOOKUP(F4447,'Stock Details'!$A$2:$J$51,5,FALSE)</f>
        <v>479</v>
      </c>
      <c r="N4447">
        <f t="shared" ca="1" si="559"/>
        <v>479</v>
      </c>
      <c r="O4447">
        <v>1</v>
      </c>
    </row>
    <row r="4448" spans="1:15" x14ac:dyDescent="0.25">
      <c r="A4448">
        <v>4447</v>
      </c>
      <c r="B4448" s="3">
        <v>45558</v>
      </c>
      <c r="C4448">
        <f t="shared" ca="1" si="562"/>
        <v>2</v>
      </c>
      <c r="D4448" t="str">
        <f ca="1">VLOOKUP(C4448,'Store-Salesman Details'!$A$2:$H$16,4,FALSE)</f>
        <v>East</v>
      </c>
      <c r="E4448" t="str">
        <f ca="1">VLOOKUP(C4448,'Store-Salesman Details'!$A$2:$H$16,5,FALSE)</f>
        <v>Ritesh Kumar</v>
      </c>
      <c r="F4448">
        <f t="shared" ca="1" si="563"/>
        <v>43</v>
      </c>
      <c r="G4448" t="str">
        <f ca="1">VLOOKUP(F4448,'Stock Details'!$A$2:$J$51,2,FALSE)</f>
        <v>Personal Care</v>
      </c>
      <c r="H4448" t="str">
        <f ca="1">VLOOKUP(F4448,'Stock Details'!$A$2:$J$51,3,FALSE)</f>
        <v xml:space="preserve"> Pantine Shampoo</v>
      </c>
      <c r="I4448" t="str">
        <f ca="1">VLOOKUP(F4448,'Stock Details'!$A$2:$J$51,7,FALSE)</f>
        <v>3-P</v>
      </c>
      <c r="J4448" t="str">
        <f t="shared" ca="1" si="557"/>
        <v>2_3-P</v>
      </c>
      <c r="K4448" t="str">
        <f ca="1">VLOOKUP(J4448,'Store-Salesman Details'!$C$2:$H$16,6,FALSE)</f>
        <v>Sneha</v>
      </c>
      <c r="L4448">
        <f t="shared" ca="1" si="558"/>
        <v>5</v>
      </c>
      <c r="M4448">
        <f ca="1">VLOOKUP(F4448,'Stock Details'!$A$2:$J$51,5,FALSE)</f>
        <v>72</v>
      </c>
      <c r="N4448">
        <f t="shared" ca="1" si="559"/>
        <v>360</v>
      </c>
      <c r="O4448">
        <v>1</v>
      </c>
    </row>
    <row r="4449" spans="1:15" x14ac:dyDescent="0.25">
      <c r="A4449">
        <v>4448</v>
      </c>
      <c r="B4449" s="3">
        <v>45558</v>
      </c>
      <c r="C4449">
        <f t="shared" ca="1" si="562"/>
        <v>4</v>
      </c>
      <c r="D4449" t="str">
        <f ca="1">VLOOKUP(C4449,'Store-Salesman Details'!$A$2:$H$16,4,FALSE)</f>
        <v>South</v>
      </c>
      <c r="E4449" t="str">
        <f ca="1">VLOOKUP(C4449,'Store-Salesman Details'!$A$2:$H$16,5,FALSE)</f>
        <v>Ayush</v>
      </c>
      <c r="F4449">
        <f ca="1">RANDBETWEEN(21,25)</f>
        <v>22</v>
      </c>
      <c r="G4449" t="str">
        <f ca="1">VLOOKUP(F4449,'Stock Details'!$A$2:$J$51,2,FALSE)</f>
        <v>Laundry</v>
      </c>
      <c r="H4449" t="str">
        <f ca="1">VLOOKUP(F4449,'Stock Details'!$A$2:$J$51,3,FALSE)</f>
        <v>Rin</v>
      </c>
      <c r="I4449" t="str">
        <f ca="1">VLOOKUP(F4449,'Stock Details'!$A$2:$J$51,7,FALSE)</f>
        <v>2-W</v>
      </c>
      <c r="J4449" t="str">
        <f t="shared" ca="1" si="557"/>
        <v>4_2-W</v>
      </c>
      <c r="K4449" t="str">
        <f ca="1">VLOOKUP(J4449,'Store-Salesman Details'!$C$2:$H$16,6,FALSE)</f>
        <v>Saloni</v>
      </c>
      <c r="L4449">
        <f t="shared" ca="1" si="558"/>
        <v>4</v>
      </c>
      <c r="M4449">
        <f ca="1">VLOOKUP(F4449,'Stock Details'!$A$2:$J$51,5,FALSE)</f>
        <v>10</v>
      </c>
      <c r="N4449">
        <f t="shared" ca="1" si="559"/>
        <v>40</v>
      </c>
      <c r="O4449">
        <v>1</v>
      </c>
    </row>
    <row r="4450" spans="1:15" x14ac:dyDescent="0.25">
      <c r="A4450">
        <v>4449</v>
      </c>
      <c r="B4450" s="3">
        <v>45558</v>
      </c>
      <c r="C4450">
        <f t="shared" ca="1" si="562"/>
        <v>2</v>
      </c>
      <c r="D4450" t="str">
        <f ca="1">VLOOKUP(C4450,'Store-Salesman Details'!$A$2:$H$16,4,FALSE)</f>
        <v>East</v>
      </c>
      <c r="E4450" t="str">
        <f ca="1">VLOOKUP(C4450,'Store-Salesman Details'!$A$2:$H$16,5,FALSE)</f>
        <v>Ritesh Kumar</v>
      </c>
      <c r="F4450">
        <f ca="1">RANDBETWEEN(21,25)</f>
        <v>22</v>
      </c>
      <c r="G4450" t="str">
        <f ca="1">VLOOKUP(F4450,'Stock Details'!$A$2:$J$51,2,FALSE)</f>
        <v>Laundry</v>
      </c>
      <c r="H4450" t="str">
        <f ca="1">VLOOKUP(F4450,'Stock Details'!$A$2:$J$51,3,FALSE)</f>
        <v>Rin</v>
      </c>
      <c r="I4450" t="str">
        <f ca="1">VLOOKUP(F4450,'Stock Details'!$A$2:$J$51,7,FALSE)</f>
        <v>2-W</v>
      </c>
      <c r="J4450" t="str">
        <f t="shared" ca="1" si="557"/>
        <v>2_2-W</v>
      </c>
      <c r="K4450" t="str">
        <f ca="1">VLOOKUP(J4450,'Store-Salesman Details'!$C$2:$H$16,6,FALSE)</f>
        <v>Sunaina</v>
      </c>
      <c r="L4450">
        <f t="shared" ca="1" si="558"/>
        <v>5</v>
      </c>
      <c r="M4450">
        <f ca="1">VLOOKUP(F4450,'Stock Details'!$A$2:$J$51,5,FALSE)</f>
        <v>10</v>
      </c>
      <c r="N4450">
        <f t="shared" ca="1" si="559"/>
        <v>50</v>
      </c>
      <c r="O4450">
        <v>1</v>
      </c>
    </row>
    <row r="4451" spans="1:15" x14ac:dyDescent="0.25">
      <c r="A4451">
        <v>4450</v>
      </c>
      <c r="B4451" s="3">
        <v>45558</v>
      </c>
      <c r="C4451">
        <f t="shared" ca="1" si="562"/>
        <v>1</v>
      </c>
      <c r="D4451" t="str">
        <f ca="1">VLOOKUP(C4451,'Store-Salesman Details'!$A$2:$H$16,4,FALSE)</f>
        <v>Central</v>
      </c>
      <c r="E4451" t="str">
        <f ca="1">VLOOKUP(C4451,'Store-Salesman Details'!$A$2:$H$16,5,FALSE)</f>
        <v>Tanu</v>
      </c>
      <c r="F4451">
        <f ca="1">RANDBETWEEN(21,25)</f>
        <v>23</v>
      </c>
      <c r="G4451" t="str">
        <f ca="1">VLOOKUP(F4451,'Stock Details'!$A$2:$J$51,2,FALSE)</f>
        <v>Laundry</v>
      </c>
      <c r="H4451" t="str">
        <f ca="1">VLOOKUP(F4451,'Stock Details'!$A$2:$J$51,3,FALSE)</f>
        <v>Wheel</v>
      </c>
      <c r="I4451" t="str">
        <f ca="1">VLOOKUP(F4451,'Stock Details'!$A$2:$J$51,7,FALSE)</f>
        <v>2-W</v>
      </c>
      <c r="J4451" t="str">
        <f t="shared" ca="1" si="557"/>
        <v>1_2-W</v>
      </c>
      <c r="K4451" t="str">
        <f ca="1">VLOOKUP(J4451,'Store-Salesman Details'!$C$2:$H$16,6,FALSE)</f>
        <v>Sakshi</v>
      </c>
      <c r="L4451">
        <f t="shared" ca="1" si="558"/>
        <v>1</v>
      </c>
      <c r="M4451">
        <f ca="1">VLOOKUP(F4451,'Stock Details'!$A$2:$J$51,5,FALSE)</f>
        <v>10</v>
      </c>
      <c r="N4451">
        <f t="shared" ca="1" si="559"/>
        <v>10</v>
      </c>
      <c r="O4451">
        <v>1</v>
      </c>
    </row>
    <row r="4452" spans="1:15" x14ac:dyDescent="0.25">
      <c r="A4452">
        <v>4451</v>
      </c>
      <c r="B4452" s="3">
        <v>45558</v>
      </c>
      <c r="C4452">
        <f t="shared" ca="1" si="562"/>
        <v>1</v>
      </c>
      <c r="D4452" t="str">
        <f ca="1">VLOOKUP(C4452,'Store-Salesman Details'!$A$2:$H$16,4,FALSE)</f>
        <v>Central</v>
      </c>
      <c r="E4452" t="str">
        <f ca="1">VLOOKUP(C4452,'Store-Salesman Details'!$A$2:$H$16,5,FALSE)</f>
        <v>Tanu</v>
      </c>
      <c r="F4452">
        <f ca="1">RANDBETWEEN(21,25)</f>
        <v>22</v>
      </c>
      <c r="G4452" t="str">
        <f ca="1">VLOOKUP(F4452,'Stock Details'!$A$2:$J$51,2,FALSE)</f>
        <v>Laundry</v>
      </c>
      <c r="H4452" t="str">
        <f ca="1">VLOOKUP(F4452,'Stock Details'!$A$2:$J$51,3,FALSE)</f>
        <v>Rin</v>
      </c>
      <c r="I4452" t="str">
        <f ca="1">VLOOKUP(F4452,'Stock Details'!$A$2:$J$51,7,FALSE)</f>
        <v>2-W</v>
      </c>
      <c r="J4452" t="str">
        <f t="shared" ca="1" si="557"/>
        <v>1_2-W</v>
      </c>
      <c r="K4452" t="str">
        <f ca="1">VLOOKUP(J4452,'Store-Salesman Details'!$C$2:$H$16,6,FALSE)</f>
        <v>Sakshi</v>
      </c>
      <c r="L4452">
        <f t="shared" ca="1" si="558"/>
        <v>1</v>
      </c>
      <c r="M4452">
        <f ca="1">VLOOKUP(F4452,'Stock Details'!$A$2:$J$51,5,FALSE)</f>
        <v>10</v>
      </c>
      <c r="N4452">
        <f t="shared" ca="1" si="559"/>
        <v>10</v>
      </c>
      <c r="O4452">
        <v>1</v>
      </c>
    </row>
    <row r="4453" spans="1:15" x14ac:dyDescent="0.25">
      <c r="A4453">
        <v>4452</v>
      </c>
      <c r="B4453" s="3">
        <v>45558</v>
      </c>
      <c r="C4453">
        <f t="shared" ca="1" si="562"/>
        <v>3</v>
      </c>
      <c r="D4453" t="str">
        <f ca="1">VLOOKUP(C4453,'Store-Salesman Details'!$A$2:$H$16,4,FALSE)</f>
        <v>North</v>
      </c>
      <c r="E4453" t="str">
        <f ca="1">VLOOKUP(C4453,'Store-Salesman Details'!$A$2:$H$16,5,FALSE)</f>
        <v>Karan</v>
      </c>
      <c r="F4453">
        <f ca="1">RANDBETWEEN(21,25)</f>
        <v>22</v>
      </c>
      <c r="G4453" t="str">
        <f ca="1">VLOOKUP(F4453,'Stock Details'!$A$2:$J$51,2,FALSE)</f>
        <v>Laundry</v>
      </c>
      <c r="H4453" t="str">
        <f ca="1">VLOOKUP(F4453,'Stock Details'!$A$2:$J$51,3,FALSE)</f>
        <v>Rin</v>
      </c>
      <c r="I4453" t="str">
        <f ca="1">VLOOKUP(F4453,'Stock Details'!$A$2:$J$51,7,FALSE)</f>
        <v>2-W</v>
      </c>
      <c r="J4453" t="str">
        <f t="shared" ca="1" si="557"/>
        <v>3_2-W</v>
      </c>
      <c r="K4453" t="str">
        <f ca="1">VLOOKUP(J4453,'Store-Salesman Details'!$C$2:$H$16,6,FALSE)</f>
        <v>Sonam</v>
      </c>
      <c r="L4453">
        <f t="shared" ca="1" si="558"/>
        <v>3</v>
      </c>
      <c r="M4453">
        <f ca="1">VLOOKUP(F4453,'Stock Details'!$A$2:$J$51,5,FALSE)</f>
        <v>10</v>
      </c>
      <c r="N4453">
        <f t="shared" ca="1" si="559"/>
        <v>30</v>
      </c>
      <c r="O4453">
        <v>1</v>
      </c>
    </row>
    <row r="4454" spans="1:15" x14ac:dyDescent="0.25">
      <c r="A4454">
        <v>4453</v>
      </c>
      <c r="B4454" s="3">
        <v>45558</v>
      </c>
      <c r="C4454">
        <f t="shared" ca="1" si="562"/>
        <v>2</v>
      </c>
      <c r="D4454" t="str">
        <f ca="1">VLOOKUP(C4454,'Store-Salesman Details'!$A$2:$H$16,4,FALSE)</f>
        <v>East</v>
      </c>
      <c r="E4454" t="str">
        <f ca="1">VLOOKUP(C4454,'Store-Salesman Details'!$A$2:$H$16,5,FALSE)</f>
        <v>Ritesh Kumar</v>
      </c>
      <c r="F4454">
        <f t="shared" ref="F4454:F4464" ca="1" si="564">RANDBETWEEN(1,20)</f>
        <v>9</v>
      </c>
      <c r="G4454" t="str">
        <f ca="1">VLOOKUP(F4454,'Stock Details'!$A$2:$J$51,2,FALSE)</f>
        <v>Disinfectant</v>
      </c>
      <c r="H4454" t="str">
        <f ca="1">VLOOKUP(F4454,'Stock Details'!$A$2:$J$51,3,FALSE)</f>
        <v>Domex</v>
      </c>
      <c r="I4454" t="str">
        <f ca="1">VLOOKUP(F4454,'Stock Details'!$A$2:$J$51,7,FALSE)</f>
        <v>1-A</v>
      </c>
      <c r="J4454" t="str">
        <f t="shared" ca="1" si="557"/>
        <v>2_1-A</v>
      </c>
      <c r="K4454" t="str">
        <f ca="1">VLOOKUP(J4454,'Store-Salesman Details'!$C$2:$H$16,6,FALSE)</f>
        <v>Divesh</v>
      </c>
      <c r="L4454">
        <f t="shared" ca="1" si="558"/>
        <v>4</v>
      </c>
      <c r="M4454">
        <f ca="1">VLOOKUP(F4454,'Stock Details'!$A$2:$J$51,5,FALSE)</f>
        <v>92</v>
      </c>
      <c r="N4454">
        <f t="shared" ca="1" si="559"/>
        <v>368</v>
      </c>
      <c r="O4454">
        <v>1</v>
      </c>
    </row>
    <row r="4455" spans="1:15" x14ac:dyDescent="0.25">
      <c r="A4455">
        <v>4454</v>
      </c>
      <c r="B4455" s="3">
        <v>45558</v>
      </c>
      <c r="C4455">
        <f t="shared" ca="1" si="562"/>
        <v>1</v>
      </c>
      <c r="D4455" t="str">
        <f ca="1">VLOOKUP(C4455,'Store-Salesman Details'!$A$2:$H$16,4,FALSE)</f>
        <v>Central</v>
      </c>
      <c r="E4455" t="str">
        <f ca="1">VLOOKUP(C4455,'Store-Salesman Details'!$A$2:$H$16,5,FALSE)</f>
        <v>Tanu</v>
      </c>
      <c r="F4455">
        <f t="shared" ca="1" si="564"/>
        <v>5</v>
      </c>
      <c r="G4455" t="str">
        <f ca="1">VLOOKUP(F4455,'Stock Details'!$A$2:$J$51,2,FALSE)</f>
        <v>Beverages</v>
      </c>
      <c r="H4455" t="str">
        <f ca="1">VLOOKUP(F4455,'Stock Details'!$A$2:$J$51,3,FALSE)</f>
        <v>Nescafe - Coffee Classic</v>
      </c>
      <c r="I4455" t="str">
        <f ca="1">VLOOKUP(F4455,'Stock Details'!$A$2:$J$51,7,FALSE)</f>
        <v>1-A</v>
      </c>
      <c r="J4455" t="str">
        <f t="shared" ca="1" si="557"/>
        <v>1_1-A</v>
      </c>
      <c r="K4455" t="str">
        <f ca="1">VLOOKUP(J4455,'Store-Salesman Details'!$C$2:$H$16,6,FALSE)</f>
        <v>Komal</v>
      </c>
      <c r="L4455">
        <f t="shared" ca="1" si="558"/>
        <v>3</v>
      </c>
      <c r="M4455">
        <f ca="1">VLOOKUP(F4455,'Stock Details'!$A$2:$J$51,5,FALSE)</f>
        <v>10</v>
      </c>
      <c r="N4455">
        <f t="shared" ca="1" si="559"/>
        <v>30</v>
      </c>
      <c r="O4455">
        <v>1</v>
      </c>
    </row>
    <row r="4456" spans="1:15" x14ac:dyDescent="0.25">
      <c r="A4456">
        <v>4455</v>
      </c>
      <c r="B4456" s="3">
        <v>45558</v>
      </c>
      <c r="C4456">
        <f t="shared" ca="1" si="562"/>
        <v>5</v>
      </c>
      <c r="D4456" t="str">
        <f ca="1">VLOOKUP(C4456,'Store-Salesman Details'!$A$2:$H$16,4,FALSE)</f>
        <v>West</v>
      </c>
      <c r="E4456" t="str">
        <f ca="1">VLOOKUP(C4456,'Store-Salesman Details'!$A$2:$H$16,5,FALSE)</f>
        <v>Abhishek</v>
      </c>
      <c r="F4456">
        <f t="shared" ca="1" si="564"/>
        <v>5</v>
      </c>
      <c r="G4456" t="str">
        <f ca="1">VLOOKUP(F4456,'Stock Details'!$A$2:$J$51,2,FALSE)</f>
        <v>Beverages</v>
      </c>
      <c r="H4456" t="str">
        <f ca="1">VLOOKUP(F4456,'Stock Details'!$A$2:$J$51,3,FALSE)</f>
        <v>Nescafe - Coffee Classic</v>
      </c>
      <c r="I4456" t="str">
        <f ca="1">VLOOKUP(F4456,'Stock Details'!$A$2:$J$51,7,FALSE)</f>
        <v>1-A</v>
      </c>
      <c r="J4456" t="str">
        <f t="shared" ca="1" si="557"/>
        <v>5_1-A</v>
      </c>
      <c r="K4456" t="str">
        <f ca="1">VLOOKUP(J4456,'Store-Salesman Details'!$C$2:$H$16,6,FALSE)</f>
        <v>Ramesh</v>
      </c>
      <c r="L4456">
        <f t="shared" ca="1" si="558"/>
        <v>1</v>
      </c>
      <c r="M4456">
        <f ca="1">VLOOKUP(F4456,'Stock Details'!$A$2:$J$51,5,FALSE)</f>
        <v>10</v>
      </c>
      <c r="N4456">
        <f t="shared" ca="1" si="559"/>
        <v>10</v>
      </c>
      <c r="O4456">
        <v>1</v>
      </c>
    </row>
    <row r="4457" spans="1:15" x14ac:dyDescent="0.25">
      <c r="A4457">
        <v>4456</v>
      </c>
      <c r="B4457" s="3">
        <v>45558</v>
      </c>
      <c r="C4457">
        <f t="shared" ca="1" si="562"/>
        <v>5</v>
      </c>
      <c r="D4457" t="str">
        <f ca="1">VLOOKUP(C4457,'Store-Salesman Details'!$A$2:$H$16,4,FALSE)</f>
        <v>West</v>
      </c>
      <c r="E4457" t="str">
        <f ca="1">VLOOKUP(C4457,'Store-Salesman Details'!$A$2:$H$16,5,FALSE)</f>
        <v>Abhishek</v>
      </c>
      <c r="F4457">
        <f t="shared" ca="1" si="564"/>
        <v>15</v>
      </c>
      <c r="G4457" t="str">
        <f ca="1">VLOOKUP(F4457,'Stock Details'!$A$2:$J$51,2,FALSE)</f>
        <v>Foods</v>
      </c>
      <c r="H4457" t="str">
        <f ca="1">VLOOKUP(F4457,'Stock Details'!$A$2:$J$51,3,FALSE)</f>
        <v>Kissan Mixed Fruit Juice</v>
      </c>
      <c r="I4457" t="str">
        <f ca="1">VLOOKUP(F4457,'Stock Details'!$A$2:$J$51,7,FALSE)</f>
        <v>1-A</v>
      </c>
      <c r="J4457" t="str">
        <f t="shared" ca="1" si="557"/>
        <v>5_1-A</v>
      </c>
      <c r="K4457" t="str">
        <f ca="1">VLOOKUP(J4457,'Store-Salesman Details'!$C$2:$H$16,6,FALSE)</f>
        <v>Ramesh</v>
      </c>
      <c r="L4457">
        <f t="shared" ca="1" si="558"/>
        <v>5</v>
      </c>
      <c r="M4457">
        <f ca="1">VLOOKUP(F4457,'Stock Details'!$A$2:$J$51,5,FALSE)</f>
        <v>165</v>
      </c>
      <c r="N4457">
        <f t="shared" ca="1" si="559"/>
        <v>825</v>
      </c>
      <c r="O4457">
        <v>1</v>
      </c>
    </row>
    <row r="4458" spans="1:15" x14ac:dyDescent="0.25">
      <c r="A4458">
        <v>4457</v>
      </c>
      <c r="B4458" s="3">
        <v>45558</v>
      </c>
      <c r="C4458">
        <f t="shared" ca="1" si="562"/>
        <v>3</v>
      </c>
      <c r="D4458" t="str">
        <f ca="1">VLOOKUP(C4458,'Store-Salesman Details'!$A$2:$H$16,4,FALSE)</f>
        <v>North</v>
      </c>
      <c r="E4458" t="str">
        <f ca="1">VLOOKUP(C4458,'Store-Salesman Details'!$A$2:$H$16,5,FALSE)</f>
        <v>Karan</v>
      </c>
      <c r="F4458">
        <f t="shared" ca="1" si="564"/>
        <v>4</v>
      </c>
      <c r="G4458" t="str">
        <f ca="1">VLOOKUP(F4458,'Stock Details'!$A$2:$J$51,2,FALSE)</f>
        <v>Beverages</v>
      </c>
      <c r="H4458" t="str">
        <f ca="1">VLOOKUP(F4458,'Stock Details'!$A$2:$J$51,3,FALSE)</f>
        <v>Bru</v>
      </c>
      <c r="I4458" t="str">
        <f ca="1">VLOOKUP(F4458,'Stock Details'!$A$2:$J$51,7,FALSE)</f>
        <v>1-A</v>
      </c>
      <c r="J4458" t="str">
        <f t="shared" ca="1" si="557"/>
        <v>3_1-A</v>
      </c>
      <c r="K4458" t="str">
        <f ca="1">VLOOKUP(J4458,'Store-Salesman Details'!$C$2:$H$16,6,FALSE)</f>
        <v>Suresh</v>
      </c>
      <c r="L4458">
        <f t="shared" ca="1" si="558"/>
        <v>2</v>
      </c>
      <c r="M4458">
        <f ca="1">VLOOKUP(F4458,'Stock Details'!$A$2:$J$51,5,FALSE)</f>
        <v>45</v>
      </c>
      <c r="N4458">
        <f t="shared" ca="1" si="559"/>
        <v>90</v>
      </c>
      <c r="O4458">
        <v>1</v>
      </c>
    </row>
    <row r="4459" spans="1:15" x14ac:dyDescent="0.25">
      <c r="A4459">
        <v>4458</v>
      </c>
      <c r="B4459" s="3">
        <v>45558</v>
      </c>
      <c r="C4459">
        <f t="shared" ca="1" si="562"/>
        <v>1</v>
      </c>
      <c r="D4459" t="str">
        <f ca="1">VLOOKUP(C4459,'Store-Salesman Details'!$A$2:$H$16,4,FALSE)</f>
        <v>Central</v>
      </c>
      <c r="E4459" t="str">
        <f ca="1">VLOOKUP(C4459,'Store-Salesman Details'!$A$2:$H$16,5,FALSE)</f>
        <v>Tanu</v>
      </c>
      <c r="F4459">
        <f t="shared" ca="1" si="564"/>
        <v>14</v>
      </c>
      <c r="G4459" t="str">
        <f ca="1">VLOOKUP(F4459,'Stock Details'!$A$2:$J$51,2,FALSE)</f>
        <v>Foods</v>
      </c>
      <c r="H4459" t="str">
        <f ca="1">VLOOKUP(F4459,'Stock Details'!$A$2:$J$51,3,FALSE)</f>
        <v>Kissan Mango Juice</v>
      </c>
      <c r="I4459" t="str">
        <f ca="1">VLOOKUP(F4459,'Stock Details'!$A$2:$J$51,7,FALSE)</f>
        <v>1-A</v>
      </c>
      <c r="J4459" t="str">
        <f t="shared" ca="1" si="557"/>
        <v>1_1-A</v>
      </c>
      <c r="K4459" t="str">
        <f ca="1">VLOOKUP(J4459,'Store-Salesman Details'!$C$2:$H$16,6,FALSE)</f>
        <v>Komal</v>
      </c>
      <c r="L4459">
        <f t="shared" ca="1" si="558"/>
        <v>1</v>
      </c>
      <c r="M4459">
        <f ca="1">VLOOKUP(F4459,'Stock Details'!$A$2:$J$51,5,FALSE)</f>
        <v>165</v>
      </c>
      <c r="N4459">
        <f t="shared" ca="1" si="559"/>
        <v>165</v>
      </c>
      <c r="O4459">
        <v>1</v>
      </c>
    </row>
    <row r="4460" spans="1:15" x14ac:dyDescent="0.25">
      <c r="A4460">
        <v>4459</v>
      </c>
      <c r="B4460" s="3">
        <v>45558</v>
      </c>
      <c r="C4460">
        <f t="shared" ca="1" si="562"/>
        <v>5</v>
      </c>
      <c r="D4460" t="str">
        <f ca="1">VLOOKUP(C4460,'Store-Salesman Details'!$A$2:$H$16,4,FALSE)</f>
        <v>West</v>
      </c>
      <c r="E4460" t="str">
        <f ca="1">VLOOKUP(C4460,'Store-Salesman Details'!$A$2:$H$16,5,FALSE)</f>
        <v>Abhishek</v>
      </c>
      <c r="F4460">
        <f t="shared" ca="1" si="564"/>
        <v>6</v>
      </c>
      <c r="G4460" t="str">
        <f ca="1">VLOOKUP(F4460,'Stock Details'!$A$2:$J$51,2,FALSE)</f>
        <v>Beverages</v>
      </c>
      <c r="H4460" t="str">
        <f ca="1">VLOOKUP(F4460,'Stock Details'!$A$2:$J$51,3,FALSE)</f>
        <v>Nescafe - Coffee Gold</v>
      </c>
      <c r="I4460" t="str">
        <f ca="1">VLOOKUP(F4460,'Stock Details'!$A$2:$J$51,7,FALSE)</f>
        <v>1-A</v>
      </c>
      <c r="J4460" t="str">
        <f t="shared" ca="1" si="557"/>
        <v>5_1-A</v>
      </c>
      <c r="K4460" t="str">
        <f ca="1">VLOOKUP(J4460,'Store-Salesman Details'!$C$2:$H$16,6,FALSE)</f>
        <v>Ramesh</v>
      </c>
      <c r="L4460">
        <f t="shared" ca="1" si="558"/>
        <v>1</v>
      </c>
      <c r="M4460">
        <f ca="1">VLOOKUP(F4460,'Stock Details'!$A$2:$J$51,5,FALSE)</f>
        <v>100</v>
      </c>
      <c r="N4460">
        <f t="shared" ca="1" si="559"/>
        <v>100</v>
      </c>
      <c r="O4460">
        <v>1</v>
      </c>
    </row>
    <row r="4461" spans="1:15" x14ac:dyDescent="0.25">
      <c r="A4461">
        <v>4460</v>
      </c>
      <c r="B4461" s="3">
        <v>45558</v>
      </c>
      <c r="C4461">
        <f t="shared" ca="1" si="562"/>
        <v>2</v>
      </c>
      <c r="D4461" t="str">
        <f ca="1">VLOOKUP(C4461,'Store-Salesman Details'!$A$2:$H$16,4,FALSE)</f>
        <v>East</v>
      </c>
      <c r="E4461" t="str">
        <f ca="1">VLOOKUP(C4461,'Store-Salesman Details'!$A$2:$H$16,5,FALSE)</f>
        <v>Ritesh Kumar</v>
      </c>
      <c r="F4461">
        <f t="shared" ca="1" si="564"/>
        <v>3</v>
      </c>
      <c r="G4461" t="str">
        <f ca="1">VLOOKUP(F4461,'Stock Details'!$A$2:$J$51,2,FALSE)</f>
        <v>Beverages</v>
      </c>
      <c r="H4461" t="str">
        <f ca="1">VLOOKUP(F4461,'Stock Details'!$A$2:$J$51,3,FALSE)</f>
        <v>Taj Mahal</v>
      </c>
      <c r="I4461" t="str">
        <f ca="1">VLOOKUP(F4461,'Stock Details'!$A$2:$J$51,7,FALSE)</f>
        <v>1-A</v>
      </c>
      <c r="J4461" t="str">
        <f t="shared" ca="1" si="557"/>
        <v>2_1-A</v>
      </c>
      <c r="K4461" t="str">
        <f ca="1">VLOOKUP(J4461,'Store-Salesman Details'!$C$2:$H$16,6,FALSE)</f>
        <v>Divesh</v>
      </c>
      <c r="L4461">
        <f t="shared" ca="1" si="558"/>
        <v>1</v>
      </c>
      <c r="M4461">
        <f ca="1">VLOOKUP(F4461,'Stock Details'!$A$2:$J$51,5,FALSE)</f>
        <v>50</v>
      </c>
      <c r="N4461">
        <f t="shared" ca="1" si="559"/>
        <v>50</v>
      </c>
      <c r="O4461">
        <v>1</v>
      </c>
    </row>
    <row r="4462" spans="1:15" x14ac:dyDescent="0.25">
      <c r="A4462">
        <v>4461</v>
      </c>
      <c r="B4462" s="3">
        <v>45558</v>
      </c>
      <c r="C4462">
        <f t="shared" ca="1" si="562"/>
        <v>4</v>
      </c>
      <c r="D4462" t="str">
        <f ca="1">VLOOKUP(C4462,'Store-Salesman Details'!$A$2:$H$16,4,FALSE)</f>
        <v>South</v>
      </c>
      <c r="E4462" t="str">
        <f ca="1">VLOOKUP(C4462,'Store-Salesman Details'!$A$2:$H$16,5,FALSE)</f>
        <v>Ayush</v>
      </c>
      <c r="F4462">
        <f t="shared" ca="1" si="564"/>
        <v>14</v>
      </c>
      <c r="G4462" t="str">
        <f ca="1">VLOOKUP(F4462,'Stock Details'!$A$2:$J$51,2,FALSE)</f>
        <v>Foods</v>
      </c>
      <c r="H4462" t="str">
        <f ca="1">VLOOKUP(F4462,'Stock Details'!$A$2:$J$51,3,FALSE)</f>
        <v>Kissan Mango Juice</v>
      </c>
      <c r="I4462" t="str">
        <f ca="1">VLOOKUP(F4462,'Stock Details'!$A$2:$J$51,7,FALSE)</f>
        <v>1-A</v>
      </c>
      <c r="J4462" t="str">
        <f t="shared" ca="1" si="557"/>
        <v>4_1-A</v>
      </c>
      <c r="K4462" t="str">
        <f ca="1">VLOOKUP(J4462,'Store-Salesman Details'!$C$2:$H$16,6,FALSE)</f>
        <v>Divya</v>
      </c>
      <c r="L4462">
        <f t="shared" ca="1" si="558"/>
        <v>3</v>
      </c>
      <c r="M4462">
        <f ca="1">VLOOKUP(F4462,'Stock Details'!$A$2:$J$51,5,FALSE)</f>
        <v>165</v>
      </c>
      <c r="N4462">
        <f t="shared" ca="1" si="559"/>
        <v>495</v>
      </c>
      <c r="O4462">
        <v>1</v>
      </c>
    </row>
    <row r="4463" spans="1:15" x14ac:dyDescent="0.25">
      <c r="A4463">
        <v>4462</v>
      </c>
      <c r="B4463" s="3">
        <v>45558</v>
      </c>
      <c r="C4463">
        <f t="shared" ca="1" si="562"/>
        <v>5</v>
      </c>
      <c r="D4463" t="str">
        <f ca="1">VLOOKUP(C4463,'Store-Salesman Details'!$A$2:$H$16,4,FALSE)</f>
        <v>West</v>
      </c>
      <c r="E4463" t="str">
        <f ca="1">VLOOKUP(C4463,'Store-Salesman Details'!$A$2:$H$16,5,FALSE)</f>
        <v>Abhishek</v>
      </c>
      <c r="F4463">
        <f t="shared" ca="1" si="564"/>
        <v>6</v>
      </c>
      <c r="G4463" t="str">
        <f ca="1">VLOOKUP(F4463,'Stock Details'!$A$2:$J$51,2,FALSE)</f>
        <v>Beverages</v>
      </c>
      <c r="H4463" t="str">
        <f ca="1">VLOOKUP(F4463,'Stock Details'!$A$2:$J$51,3,FALSE)</f>
        <v>Nescafe - Coffee Gold</v>
      </c>
      <c r="I4463" t="str">
        <f ca="1">VLOOKUP(F4463,'Stock Details'!$A$2:$J$51,7,FALSE)</f>
        <v>1-A</v>
      </c>
      <c r="J4463" t="str">
        <f t="shared" ca="1" si="557"/>
        <v>5_1-A</v>
      </c>
      <c r="K4463" t="str">
        <f ca="1">VLOOKUP(J4463,'Store-Salesman Details'!$C$2:$H$16,6,FALSE)</f>
        <v>Ramesh</v>
      </c>
      <c r="L4463">
        <f t="shared" ca="1" si="558"/>
        <v>4</v>
      </c>
      <c r="M4463">
        <f ca="1">VLOOKUP(F4463,'Stock Details'!$A$2:$J$51,5,FALSE)</f>
        <v>100</v>
      </c>
      <c r="N4463">
        <f t="shared" ca="1" si="559"/>
        <v>400</v>
      </c>
      <c r="O4463">
        <v>1</v>
      </c>
    </row>
    <row r="4464" spans="1:15" x14ac:dyDescent="0.25">
      <c r="A4464">
        <v>4463</v>
      </c>
      <c r="B4464" s="3">
        <v>45558</v>
      </c>
      <c r="C4464">
        <f t="shared" ca="1" si="562"/>
        <v>3</v>
      </c>
      <c r="D4464" t="str">
        <f ca="1">VLOOKUP(C4464,'Store-Salesman Details'!$A$2:$H$16,4,FALSE)</f>
        <v>North</v>
      </c>
      <c r="E4464" t="str">
        <f ca="1">VLOOKUP(C4464,'Store-Salesman Details'!$A$2:$H$16,5,FALSE)</f>
        <v>Karan</v>
      </c>
      <c r="F4464">
        <f t="shared" ca="1" si="564"/>
        <v>8</v>
      </c>
      <c r="G4464" t="str">
        <f ca="1">VLOOKUP(F4464,'Stock Details'!$A$2:$J$51,2,FALSE)</f>
        <v>Dishwasher</v>
      </c>
      <c r="H4464" t="str">
        <f ca="1">VLOOKUP(F4464,'Stock Details'!$A$2:$J$51,3,FALSE)</f>
        <v>Vim</v>
      </c>
      <c r="I4464" t="str">
        <f ca="1">VLOOKUP(F4464,'Stock Details'!$A$2:$J$51,7,FALSE)</f>
        <v>1-A</v>
      </c>
      <c r="J4464" t="str">
        <f t="shared" ca="1" si="557"/>
        <v>3_1-A</v>
      </c>
      <c r="K4464" t="str">
        <f ca="1">VLOOKUP(J4464,'Store-Salesman Details'!$C$2:$H$16,6,FALSE)</f>
        <v>Suresh</v>
      </c>
      <c r="L4464">
        <f t="shared" ca="1" si="558"/>
        <v>1</v>
      </c>
      <c r="M4464">
        <f ca="1">VLOOKUP(F4464,'Stock Details'!$A$2:$J$51,5,FALSE)</f>
        <v>10</v>
      </c>
      <c r="N4464">
        <f t="shared" ca="1" si="559"/>
        <v>10</v>
      </c>
      <c r="O4464">
        <v>1</v>
      </c>
    </row>
    <row r="4465" spans="1:15" x14ac:dyDescent="0.25">
      <c r="A4465">
        <v>4464</v>
      </c>
      <c r="B4465" s="3">
        <v>45558</v>
      </c>
      <c r="C4465">
        <f t="shared" ca="1" si="562"/>
        <v>4</v>
      </c>
      <c r="D4465" t="str">
        <f ca="1">VLOOKUP(C4465,'Store-Salesman Details'!$A$2:$H$16,4,FALSE)</f>
        <v>South</v>
      </c>
      <c r="E4465" t="str">
        <f ca="1">VLOOKUP(C4465,'Store-Salesman Details'!$A$2:$H$16,5,FALSE)</f>
        <v>Ayush</v>
      </c>
      <c r="F4465">
        <f t="shared" ref="F4465:F4471" ca="1" si="565">RANDBETWEEN(26,46)</f>
        <v>43</v>
      </c>
      <c r="G4465" t="str">
        <f ca="1">VLOOKUP(F4465,'Stock Details'!$A$2:$J$51,2,FALSE)</f>
        <v>Personal Care</v>
      </c>
      <c r="H4465" t="str">
        <f ca="1">VLOOKUP(F4465,'Stock Details'!$A$2:$J$51,3,FALSE)</f>
        <v xml:space="preserve"> Pantine Shampoo</v>
      </c>
      <c r="I4465" t="str">
        <f ca="1">VLOOKUP(F4465,'Stock Details'!$A$2:$J$51,7,FALSE)</f>
        <v>3-P</v>
      </c>
      <c r="J4465" t="str">
        <f t="shared" ca="1" si="557"/>
        <v>4_3-P</v>
      </c>
      <c r="K4465" t="str">
        <f ca="1">VLOOKUP(J4465,'Store-Salesman Details'!$C$2:$H$16,6,FALSE)</f>
        <v>Mohan</v>
      </c>
      <c r="L4465">
        <f t="shared" ca="1" si="558"/>
        <v>3</v>
      </c>
      <c r="M4465">
        <f ca="1">VLOOKUP(F4465,'Stock Details'!$A$2:$J$51,5,FALSE)</f>
        <v>72</v>
      </c>
      <c r="N4465">
        <f t="shared" ca="1" si="559"/>
        <v>216</v>
      </c>
      <c r="O4465">
        <v>1</v>
      </c>
    </row>
    <row r="4466" spans="1:15" x14ac:dyDescent="0.25">
      <c r="A4466">
        <v>4465</v>
      </c>
      <c r="B4466" s="3">
        <v>45558</v>
      </c>
      <c r="C4466">
        <f t="shared" ca="1" si="562"/>
        <v>5</v>
      </c>
      <c r="D4466" t="str">
        <f ca="1">VLOOKUP(C4466,'Store-Salesman Details'!$A$2:$H$16,4,FALSE)</f>
        <v>West</v>
      </c>
      <c r="E4466" t="str">
        <f ca="1">VLOOKUP(C4466,'Store-Salesman Details'!$A$2:$H$16,5,FALSE)</f>
        <v>Abhishek</v>
      </c>
      <c r="F4466">
        <f t="shared" ca="1" si="565"/>
        <v>34</v>
      </c>
      <c r="G4466" t="str">
        <f ca="1">VLOOKUP(F4466,'Stock Details'!$A$2:$J$51,2,FALSE)</f>
        <v>Personal Care</v>
      </c>
      <c r="H4466" t="str">
        <f ca="1">VLOOKUP(F4466,'Stock Details'!$A$2:$J$51,3,FALSE)</f>
        <v>Clinic Plus</v>
      </c>
      <c r="I4466" t="str">
        <f ca="1">VLOOKUP(F4466,'Stock Details'!$A$2:$J$51,7,FALSE)</f>
        <v>3-P</v>
      </c>
      <c r="J4466" t="str">
        <f t="shared" ca="1" si="557"/>
        <v>5_3-P</v>
      </c>
      <c r="K4466" t="str">
        <f ca="1">VLOOKUP(J4466,'Store-Salesman Details'!$C$2:$H$16,6,FALSE)</f>
        <v>Kritika</v>
      </c>
      <c r="L4466">
        <f t="shared" ca="1" si="558"/>
        <v>2</v>
      </c>
      <c r="M4466">
        <f ca="1">VLOOKUP(F4466,'Stock Details'!$A$2:$J$51,5,FALSE)</f>
        <v>479</v>
      </c>
      <c r="N4466">
        <f t="shared" ca="1" si="559"/>
        <v>958</v>
      </c>
      <c r="O4466">
        <v>1</v>
      </c>
    </row>
    <row r="4467" spans="1:15" x14ac:dyDescent="0.25">
      <c r="A4467">
        <v>4466</v>
      </c>
      <c r="B4467" s="3">
        <v>45558</v>
      </c>
      <c r="C4467">
        <f t="shared" ca="1" si="562"/>
        <v>3</v>
      </c>
      <c r="D4467" t="str">
        <f ca="1">VLOOKUP(C4467,'Store-Salesman Details'!$A$2:$H$16,4,FALSE)</f>
        <v>North</v>
      </c>
      <c r="E4467" t="str">
        <f ca="1">VLOOKUP(C4467,'Store-Salesman Details'!$A$2:$H$16,5,FALSE)</f>
        <v>Karan</v>
      </c>
      <c r="F4467">
        <f t="shared" ca="1" si="565"/>
        <v>32</v>
      </c>
      <c r="G4467" t="str">
        <f ca="1">VLOOKUP(F4467,'Stock Details'!$A$2:$J$51,2,FALSE)</f>
        <v>Personal Care</v>
      </c>
      <c r="H4467" t="str">
        <f ca="1">VLOOKUP(F4467,'Stock Details'!$A$2:$J$51,3,FALSE)</f>
        <v>Vaseline</v>
      </c>
      <c r="I4467" t="str">
        <f ca="1">VLOOKUP(F4467,'Stock Details'!$A$2:$J$51,7,FALSE)</f>
        <v>3-P</v>
      </c>
      <c r="J4467" t="str">
        <f t="shared" ca="1" si="557"/>
        <v>3_3-P</v>
      </c>
      <c r="K4467" t="str">
        <f ca="1">VLOOKUP(J4467,'Store-Salesman Details'!$C$2:$H$16,6,FALSE)</f>
        <v>Rajat</v>
      </c>
      <c r="L4467">
        <f t="shared" ca="1" si="558"/>
        <v>1</v>
      </c>
      <c r="M4467">
        <f ca="1">VLOOKUP(F4467,'Stock Details'!$A$2:$J$51,5,FALSE)</f>
        <v>10</v>
      </c>
      <c r="N4467">
        <f t="shared" ca="1" si="559"/>
        <v>10</v>
      </c>
      <c r="O4467">
        <v>1</v>
      </c>
    </row>
    <row r="4468" spans="1:15" x14ac:dyDescent="0.25">
      <c r="A4468">
        <v>4467</v>
      </c>
      <c r="B4468" s="3">
        <v>45558</v>
      </c>
      <c r="C4468">
        <f t="shared" ca="1" si="562"/>
        <v>1</v>
      </c>
      <c r="D4468" t="str">
        <f ca="1">VLOOKUP(C4468,'Store-Salesman Details'!$A$2:$H$16,4,FALSE)</f>
        <v>Central</v>
      </c>
      <c r="E4468" t="str">
        <f ca="1">VLOOKUP(C4468,'Store-Salesman Details'!$A$2:$H$16,5,FALSE)</f>
        <v>Tanu</v>
      </c>
      <c r="F4468">
        <f t="shared" ca="1" si="565"/>
        <v>42</v>
      </c>
      <c r="G4468" t="str">
        <f ca="1">VLOOKUP(F4468,'Stock Details'!$A$2:$J$51,2,FALSE)</f>
        <v>Personal Care</v>
      </c>
      <c r="H4468" t="str">
        <f ca="1">VLOOKUP(F4468,'Stock Details'!$A$2:$J$51,3,FALSE)</f>
        <v>Head &amp; Shoulder Shampoo</v>
      </c>
      <c r="I4468" t="str">
        <f ca="1">VLOOKUP(F4468,'Stock Details'!$A$2:$J$51,7,FALSE)</f>
        <v>3-P</v>
      </c>
      <c r="J4468" t="str">
        <f t="shared" ca="1" si="557"/>
        <v>1_3-P</v>
      </c>
      <c r="K4468" t="str">
        <f ca="1">VLOOKUP(J4468,'Store-Salesman Details'!$C$2:$H$16,6,FALSE)</f>
        <v>Sohan</v>
      </c>
      <c r="L4468">
        <f t="shared" ca="1" si="558"/>
        <v>3</v>
      </c>
      <c r="M4468">
        <f ca="1">VLOOKUP(F4468,'Stock Details'!$A$2:$J$51,5,FALSE)</f>
        <v>68</v>
      </c>
      <c r="N4468">
        <f t="shared" ca="1" si="559"/>
        <v>204</v>
      </c>
      <c r="O4468">
        <v>1</v>
      </c>
    </row>
    <row r="4469" spans="1:15" x14ac:dyDescent="0.25">
      <c r="A4469">
        <v>4468</v>
      </c>
      <c r="B4469" s="3">
        <v>45558</v>
      </c>
      <c r="C4469">
        <f t="shared" ca="1" si="562"/>
        <v>3</v>
      </c>
      <c r="D4469" t="str">
        <f ca="1">VLOOKUP(C4469,'Store-Salesman Details'!$A$2:$H$16,4,FALSE)</f>
        <v>North</v>
      </c>
      <c r="E4469" t="str">
        <f ca="1">VLOOKUP(C4469,'Store-Salesman Details'!$A$2:$H$16,5,FALSE)</f>
        <v>Karan</v>
      </c>
      <c r="F4469">
        <f t="shared" ca="1" si="565"/>
        <v>42</v>
      </c>
      <c r="G4469" t="str">
        <f ca="1">VLOOKUP(F4469,'Stock Details'!$A$2:$J$51,2,FALSE)</f>
        <v>Personal Care</v>
      </c>
      <c r="H4469" t="str">
        <f ca="1">VLOOKUP(F4469,'Stock Details'!$A$2:$J$51,3,FALSE)</f>
        <v>Head &amp; Shoulder Shampoo</v>
      </c>
      <c r="I4469" t="str">
        <f ca="1">VLOOKUP(F4469,'Stock Details'!$A$2:$J$51,7,FALSE)</f>
        <v>3-P</v>
      </c>
      <c r="J4469" t="str">
        <f t="shared" ca="1" si="557"/>
        <v>3_3-P</v>
      </c>
      <c r="K4469" t="str">
        <f ca="1">VLOOKUP(J4469,'Store-Salesman Details'!$C$2:$H$16,6,FALSE)</f>
        <v>Rajat</v>
      </c>
      <c r="L4469">
        <f t="shared" ca="1" si="558"/>
        <v>4</v>
      </c>
      <c r="M4469">
        <f ca="1">VLOOKUP(F4469,'Stock Details'!$A$2:$J$51,5,FALSE)</f>
        <v>68</v>
      </c>
      <c r="N4469">
        <f t="shared" ca="1" si="559"/>
        <v>272</v>
      </c>
      <c r="O4469">
        <v>1</v>
      </c>
    </row>
    <row r="4470" spans="1:15" x14ac:dyDescent="0.25">
      <c r="A4470">
        <v>4469</v>
      </c>
      <c r="B4470" s="3">
        <v>45558</v>
      </c>
      <c r="C4470">
        <f t="shared" ca="1" si="562"/>
        <v>4</v>
      </c>
      <c r="D4470" t="str">
        <f ca="1">VLOOKUP(C4470,'Store-Salesman Details'!$A$2:$H$16,4,FALSE)</f>
        <v>South</v>
      </c>
      <c r="E4470" t="str">
        <f ca="1">VLOOKUP(C4470,'Store-Salesman Details'!$A$2:$H$16,5,FALSE)</f>
        <v>Ayush</v>
      </c>
      <c r="F4470">
        <f t="shared" ca="1" si="565"/>
        <v>26</v>
      </c>
      <c r="G4470" t="str">
        <f ca="1">VLOOKUP(F4470,'Stock Details'!$A$2:$J$51,2,FALSE)</f>
        <v>Personal Care</v>
      </c>
      <c r="H4470" t="str">
        <f ca="1">VLOOKUP(F4470,'Stock Details'!$A$2:$J$51,3,FALSE)</f>
        <v>Lux</v>
      </c>
      <c r="I4470" t="str">
        <f ca="1">VLOOKUP(F4470,'Stock Details'!$A$2:$J$51,7,FALSE)</f>
        <v>3-P</v>
      </c>
      <c r="J4470" t="str">
        <f t="shared" ca="1" si="557"/>
        <v>4_3-P</v>
      </c>
      <c r="K4470" t="str">
        <f ca="1">VLOOKUP(J4470,'Store-Salesman Details'!$C$2:$H$16,6,FALSE)</f>
        <v>Mohan</v>
      </c>
      <c r="L4470">
        <f t="shared" ca="1" si="558"/>
        <v>3</v>
      </c>
      <c r="M4470">
        <f ca="1">VLOOKUP(F4470,'Stock Details'!$A$2:$J$51,5,FALSE)</f>
        <v>10</v>
      </c>
      <c r="N4470">
        <f t="shared" ca="1" si="559"/>
        <v>30</v>
      </c>
      <c r="O4470">
        <v>1</v>
      </c>
    </row>
    <row r="4471" spans="1:15" x14ac:dyDescent="0.25">
      <c r="A4471">
        <v>4470</v>
      </c>
      <c r="B4471" s="3">
        <v>45558</v>
      </c>
      <c r="C4471">
        <f t="shared" ca="1" si="562"/>
        <v>2</v>
      </c>
      <c r="D4471" t="str">
        <f ca="1">VLOOKUP(C4471,'Store-Salesman Details'!$A$2:$H$16,4,FALSE)</f>
        <v>East</v>
      </c>
      <c r="E4471" t="str">
        <f ca="1">VLOOKUP(C4471,'Store-Salesman Details'!$A$2:$H$16,5,FALSE)</f>
        <v>Ritesh Kumar</v>
      </c>
      <c r="F4471">
        <f t="shared" ca="1" si="565"/>
        <v>31</v>
      </c>
      <c r="G4471" t="str">
        <f ca="1">VLOOKUP(F4471,'Stock Details'!$A$2:$J$51,2,FALSE)</f>
        <v>Personal Care</v>
      </c>
      <c r="H4471" t="str">
        <f ca="1">VLOOKUP(F4471,'Stock Details'!$A$2:$J$51,3,FALSE)</f>
        <v>Pond's</v>
      </c>
      <c r="I4471" t="str">
        <f ca="1">VLOOKUP(F4471,'Stock Details'!$A$2:$J$51,7,FALSE)</f>
        <v>3-P</v>
      </c>
      <c r="J4471" t="str">
        <f t="shared" ca="1" si="557"/>
        <v>2_3-P</v>
      </c>
      <c r="K4471" t="str">
        <f ca="1">VLOOKUP(J4471,'Store-Salesman Details'!$C$2:$H$16,6,FALSE)</f>
        <v>Sneha</v>
      </c>
      <c r="L4471">
        <f t="shared" ca="1" si="558"/>
        <v>5</v>
      </c>
      <c r="M4471">
        <f ca="1">VLOOKUP(F4471,'Stock Details'!$A$2:$J$51,5,FALSE)</f>
        <v>10</v>
      </c>
      <c r="N4471">
        <f t="shared" ca="1" si="559"/>
        <v>50</v>
      </c>
      <c r="O4471">
        <v>1</v>
      </c>
    </row>
    <row r="4472" spans="1:15" x14ac:dyDescent="0.25">
      <c r="A4472">
        <v>4471</v>
      </c>
      <c r="B4472" s="3">
        <v>45558</v>
      </c>
      <c r="C4472">
        <f t="shared" ca="1" si="562"/>
        <v>3</v>
      </c>
      <c r="D4472" t="str">
        <f ca="1">VLOOKUP(C4472,'Store-Salesman Details'!$A$2:$H$16,4,FALSE)</f>
        <v>North</v>
      </c>
      <c r="E4472" t="str">
        <f ca="1">VLOOKUP(C4472,'Store-Salesman Details'!$A$2:$H$16,5,FALSE)</f>
        <v>Karan</v>
      </c>
      <c r="F4472">
        <f ca="1">RANDBETWEEN(21,25)</f>
        <v>24</v>
      </c>
      <c r="G4472" t="str">
        <f ca="1">VLOOKUP(F4472,'Stock Details'!$A$2:$J$51,2,FALSE)</f>
        <v>Laundry</v>
      </c>
      <c r="H4472" t="str">
        <f ca="1">VLOOKUP(F4472,'Stock Details'!$A$2:$J$51,3,FALSE)</f>
        <v>Tide</v>
      </c>
      <c r="I4472" t="str">
        <f ca="1">VLOOKUP(F4472,'Stock Details'!$A$2:$J$51,7,FALSE)</f>
        <v>2-W</v>
      </c>
      <c r="J4472" t="str">
        <f t="shared" ca="1" si="557"/>
        <v>3_2-W</v>
      </c>
      <c r="K4472" t="str">
        <f ca="1">VLOOKUP(J4472,'Store-Salesman Details'!$C$2:$H$16,6,FALSE)</f>
        <v>Sonam</v>
      </c>
      <c r="L4472">
        <f t="shared" ca="1" si="558"/>
        <v>2</v>
      </c>
      <c r="M4472">
        <f ca="1">VLOOKUP(F4472,'Stock Details'!$A$2:$J$51,5,FALSE)</f>
        <v>10</v>
      </c>
      <c r="N4472">
        <f t="shared" ca="1" si="559"/>
        <v>20</v>
      </c>
      <c r="O4472">
        <v>1</v>
      </c>
    </row>
    <row r="4473" spans="1:15" x14ac:dyDescent="0.25">
      <c r="A4473">
        <v>4472</v>
      </c>
      <c r="B4473" s="3">
        <v>45558</v>
      </c>
      <c r="C4473">
        <f t="shared" ca="1" si="562"/>
        <v>5</v>
      </c>
      <c r="D4473" t="str">
        <f ca="1">VLOOKUP(C4473,'Store-Salesman Details'!$A$2:$H$16,4,FALSE)</f>
        <v>West</v>
      </c>
      <c r="E4473" t="str">
        <f ca="1">VLOOKUP(C4473,'Store-Salesman Details'!$A$2:$H$16,5,FALSE)</f>
        <v>Abhishek</v>
      </c>
      <c r="F4473">
        <f ca="1">RANDBETWEEN(21,25)</f>
        <v>24</v>
      </c>
      <c r="G4473" t="str">
        <f ca="1">VLOOKUP(F4473,'Stock Details'!$A$2:$J$51,2,FALSE)</f>
        <v>Laundry</v>
      </c>
      <c r="H4473" t="str">
        <f ca="1">VLOOKUP(F4473,'Stock Details'!$A$2:$J$51,3,FALSE)</f>
        <v>Tide</v>
      </c>
      <c r="I4473" t="str">
        <f ca="1">VLOOKUP(F4473,'Stock Details'!$A$2:$J$51,7,FALSE)</f>
        <v>2-W</v>
      </c>
      <c r="J4473" t="str">
        <f t="shared" ca="1" si="557"/>
        <v>5_2-W</v>
      </c>
      <c r="K4473" t="str">
        <f ca="1">VLOOKUP(J4473,'Store-Salesman Details'!$C$2:$H$16,6,FALSE)</f>
        <v>Kavya</v>
      </c>
      <c r="L4473">
        <f t="shared" ca="1" si="558"/>
        <v>2</v>
      </c>
      <c r="M4473">
        <f ca="1">VLOOKUP(F4473,'Stock Details'!$A$2:$J$51,5,FALSE)</f>
        <v>10</v>
      </c>
      <c r="N4473">
        <f t="shared" ca="1" si="559"/>
        <v>20</v>
      </c>
      <c r="O4473">
        <v>1</v>
      </c>
    </row>
    <row r="4474" spans="1:15" x14ac:dyDescent="0.25">
      <c r="A4474">
        <v>4473</v>
      </c>
      <c r="B4474" s="3">
        <v>45558</v>
      </c>
      <c r="C4474">
        <f t="shared" ca="1" si="562"/>
        <v>4</v>
      </c>
      <c r="D4474" t="str">
        <f ca="1">VLOOKUP(C4474,'Store-Salesman Details'!$A$2:$H$16,4,FALSE)</f>
        <v>South</v>
      </c>
      <c r="E4474" t="str">
        <f ca="1">VLOOKUP(C4474,'Store-Salesman Details'!$A$2:$H$16,5,FALSE)</f>
        <v>Ayush</v>
      </c>
      <c r="F4474">
        <f ca="1">RANDBETWEEN(21,25)</f>
        <v>21</v>
      </c>
      <c r="G4474" t="str">
        <f ca="1">VLOOKUP(F4474,'Stock Details'!$A$2:$J$51,2,FALSE)</f>
        <v>Laundry</v>
      </c>
      <c r="H4474" t="str">
        <f ca="1">VLOOKUP(F4474,'Stock Details'!$A$2:$J$51,3,FALSE)</f>
        <v>Surf Excel</v>
      </c>
      <c r="I4474" t="str">
        <f ca="1">VLOOKUP(F4474,'Stock Details'!$A$2:$J$51,7,FALSE)</f>
        <v>2-W</v>
      </c>
      <c r="J4474" t="str">
        <f t="shared" ca="1" si="557"/>
        <v>4_2-W</v>
      </c>
      <c r="K4474" t="str">
        <f ca="1">VLOOKUP(J4474,'Store-Salesman Details'!$C$2:$H$16,6,FALSE)</f>
        <v>Saloni</v>
      </c>
      <c r="L4474">
        <f t="shared" ca="1" si="558"/>
        <v>2</v>
      </c>
      <c r="M4474">
        <f ca="1">VLOOKUP(F4474,'Stock Details'!$A$2:$J$51,5,FALSE)</f>
        <v>10</v>
      </c>
      <c r="N4474">
        <f t="shared" ca="1" si="559"/>
        <v>20</v>
      </c>
      <c r="O4474">
        <v>1</v>
      </c>
    </row>
    <row r="4475" spans="1:15" x14ac:dyDescent="0.25">
      <c r="A4475">
        <v>4474</v>
      </c>
      <c r="B4475" s="3">
        <v>45558</v>
      </c>
      <c r="C4475">
        <f t="shared" ca="1" si="562"/>
        <v>3</v>
      </c>
      <c r="D4475" t="str">
        <f ca="1">VLOOKUP(C4475,'Store-Salesman Details'!$A$2:$H$16,4,FALSE)</f>
        <v>North</v>
      </c>
      <c r="E4475" t="str">
        <f ca="1">VLOOKUP(C4475,'Store-Salesman Details'!$A$2:$H$16,5,FALSE)</f>
        <v>Karan</v>
      </c>
      <c r="F4475">
        <f ca="1">RANDBETWEEN(21,25)</f>
        <v>24</v>
      </c>
      <c r="G4475" t="str">
        <f ca="1">VLOOKUP(F4475,'Stock Details'!$A$2:$J$51,2,FALSE)</f>
        <v>Laundry</v>
      </c>
      <c r="H4475" t="str">
        <f ca="1">VLOOKUP(F4475,'Stock Details'!$A$2:$J$51,3,FALSE)</f>
        <v>Tide</v>
      </c>
      <c r="I4475" t="str">
        <f ca="1">VLOOKUP(F4475,'Stock Details'!$A$2:$J$51,7,FALSE)</f>
        <v>2-W</v>
      </c>
      <c r="J4475" t="str">
        <f t="shared" ca="1" si="557"/>
        <v>3_2-W</v>
      </c>
      <c r="K4475" t="str">
        <f ca="1">VLOOKUP(J4475,'Store-Salesman Details'!$C$2:$H$16,6,FALSE)</f>
        <v>Sonam</v>
      </c>
      <c r="L4475">
        <f t="shared" ca="1" si="558"/>
        <v>2</v>
      </c>
      <c r="M4475">
        <f ca="1">VLOOKUP(F4475,'Stock Details'!$A$2:$J$51,5,FALSE)</f>
        <v>10</v>
      </c>
      <c r="N4475">
        <f t="shared" ca="1" si="559"/>
        <v>20</v>
      </c>
      <c r="O4475">
        <v>1</v>
      </c>
    </row>
    <row r="4476" spans="1:15" x14ac:dyDescent="0.25">
      <c r="A4476">
        <v>4475</v>
      </c>
      <c r="B4476" s="3">
        <v>45558</v>
      </c>
      <c r="C4476">
        <f t="shared" ca="1" si="562"/>
        <v>3</v>
      </c>
      <c r="D4476" t="str">
        <f ca="1">VLOOKUP(C4476,'Store-Salesman Details'!$A$2:$H$16,4,FALSE)</f>
        <v>North</v>
      </c>
      <c r="E4476" t="str">
        <f ca="1">VLOOKUP(C4476,'Store-Salesman Details'!$A$2:$H$16,5,FALSE)</f>
        <v>Karan</v>
      </c>
      <c r="F4476">
        <f ca="1">RANDBETWEEN(21,25)</f>
        <v>21</v>
      </c>
      <c r="G4476" t="str">
        <f ca="1">VLOOKUP(F4476,'Stock Details'!$A$2:$J$51,2,FALSE)</f>
        <v>Laundry</v>
      </c>
      <c r="H4476" t="str">
        <f ca="1">VLOOKUP(F4476,'Stock Details'!$A$2:$J$51,3,FALSE)</f>
        <v>Surf Excel</v>
      </c>
      <c r="I4476" t="str">
        <f ca="1">VLOOKUP(F4476,'Stock Details'!$A$2:$J$51,7,FALSE)</f>
        <v>2-W</v>
      </c>
      <c r="J4476" t="str">
        <f t="shared" ca="1" si="557"/>
        <v>3_2-W</v>
      </c>
      <c r="K4476" t="str">
        <f ca="1">VLOOKUP(J4476,'Store-Salesman Details'!$C$2:$H$16,6,FALSE)</f>
        <v>Sonam</v>
      </c>
      <c r="L4476">
        <f t="shared" ca="1" si="558"/>
        <v>5</v>
      </c>
      <c r="M4476">
        <f ca="1">VLOOKUP(F4476,'Stock Details'!$A$2:$J$51,5,FALSE)</f>
        <v>10</v>
      </c>
      <c r="N4476">
        <f t="shared" ca="1" si="559"/>
        <v>50</v>
      </c>
      <c r="O4476">
        <v>1</v>
      </c>
    </row>
    <row r="4477" spans="1:15" x14ac:dyDescent="0.25">
      <c r="A4477">
        <v>4476</v>
      </c>
      <c r="B4477" s="3">
        <v>45558</v>
      </c>
      <c r="C4477">
        <f t="shared" ca="1" si="562"/>
        <v>3</v>
      </c>
      <c r="D4477" t="str">
        <f ca="1">VLOOKUP(C4477,'Store-Salesman Details'!$A$2:$H$16,4,FALSE)</f>
        <v>North</v>
      </c>
      <c r="E4477" t="str">
        <f ca="1">VLOOKUP(C4477,'Store-Salesman Details'!$A$2:$H$16,5,FALSE)</f>
        <v>Karan</v>
      </c>
      <c r="F4477">
        <f t="shared" ref="F4477:F4487" ca="1" si="566">RANDBETWEEN(1,20)</f>
        <v>13</v>
      </c>
      <c r="G4477" t="str">
        <f ca="1">VLOOKUP(F4477,'Stock Details'!$A$2:$J$51,2,FALSE)</f>
        <v>Foods</v>
      </c>
      <c r="H4477" t="str">
        <f ca="1">VLOOKUP(F4477,'Stock Details'!$A$2:$J$51,3,FALSE)</f>
        <v>Kissan Orange Juice</v>
      </c>
      <c r="I4477" t="str">
        <f ca="1">VLOOKUP(F4477,'Stock Details'!$A$2:$J$51,7,FALSE)</f>
        <v>1-A</v>
      </c>
      <c r="J4477" t="str">
        <f t="shared" ca="1" si="557"/>
        <v>3_1-A</v>
      </c>
      <c r="K4477" t="str">
        <f ca="1">VLOOKUP(J4477,'Store-Salesman Details'!$C$2:$H$16,6,FALSE)</f>
        <v>Suresh</v>
      </c>
      <c r="L4477">
        <f t="shared" ca="1" si="558"/>
        <v>2</v>
      </c>
      <c r="M4477">
        <f ca="1">VLOOKUP(F4477,'Stock Details'!$A$2:$J$51,5,FALSE)</f>
        <v>165</v>
      </c>
      <c r="N4477">
        <f t="shared" ca="1" si="559"/>
        <v>330</v>
      </c>
      <c r="O4477">
        <v>1</v>
      </c>
    </row>
    <row r="4478" spans="1:15" x14ac:dyDescent="0.25">
      <c r="A4478">
        <v>4477</v>
      </c>
      <c r="B4478" s="3">
        <v>45558</v>
      </c>
      <c r="C4478">
        <f t="shared" ca="1" si="562"/>
        <v>1</v>
      </c>
      <c r="D4478" t="str">
        <f ca="1">VLOOKUP(C4478,'Store-Salesman Details'!$A$2:$H$16,4,FALSE)</f>
        <v>Central</v>
      </c>
      <c r="E4478" t="str">
        <f ca="1">VLOOKUP(C4478,'Store-Salesman Details'!$A$2:$H$16,5,FALSE)</f>
        <v>Tanu</v>
      </c>
      <c r="F4478">
        <f t="shared" ca="1" si="566"/>
        <v>15</v>
      </c>
      <c r="G4478" t="str">
        <f ca="1">VLOOKUP(F4478,'Stock Details'!$A$2:$J$51,2,FALSE)</f>
        <v>Foods</v>
      </c>
      <c r="H4478" t="str">
        <f ca="1">VLOOKUP(F4478,'Stock Details'!$A$2:$J$51,3,FALSE)</f>
        <v>Kissan Mixed Fruit Juice</v>
      </c>
      <c r="I4478" t="str">
        <f ca="1">VLOOKUP(F4478,'Stock Details'!$A$2:$J$51,7,FALSE)</f>
        <v>1-A</v>
      </c>
      <c r="J4478" t="str">
        <f t="shared" ca="1" si="557"/>
        <v>1_1-A</v>
      </c>
      <c r="K4478" t="str">
        <f ca="1">VLOOKUP(J4478,'Store-Salesman Details'!$C$2:$H$16,6,FALSE)</f>
        <v>Komal</v>
      </c>
      <c r="L4478">
        <f t="shared" ca="1" si="558"/>
        <v>2</v>
      </c>
      <c r="M4478">
        <f ca="1">VLOOKUP(F4478,'Stock Details'!$A$2:$J$51,5,FALSE)</f>
        <v>165</v>
      </c>
      <c r="N4478">
        <f t="shared" ca="1" si="559"/>
        <v>330</v>
      </c>
      <c r="O4478">
        <v>1</v>
      </c>
    </row>
    <row r="4479" spans="1:15" x14ac:dyDescent="0.25">
      <c r="A4479">
        <v>4478</v>
      </c>
      <c r="B4479" s="3">
        <v>45558</v>
      </c>
      <c r="C4479">
        <f t="shared" ca="1" si="562"/>
        <v>4</v>
      </c>
      <c r="D4479" t="str">
        <f ca="1">VLOOKUP(C4479,'Store-Salesman Details'!$A$2:$H$16,4,FALSE)</f>
        <v>South</v>
      </c>
      <c r="E4479" t="str">
        <f ca="1">VLOOKUP(C4479,'Store-Salesman Details'!$A$2:$H$16,5,FALSE)</f>
        <v>Ayush</v>
      </c>
      <c r="F4479">
        <f t="shared" ca="1" si="566"/>
        <v>5</v>
      </c>
      <c r="G4479" t="str">
        <f ca="1">VLOOKUP(F4479,'Stock Details'!$A$2:$J$51,2,FALSE)</f>
        <v>Beverages</v>
      </c>
      <c r="H4479" t="str">
        <f ca="1">VLOOKUP(F4479,'Stock Details'!$A$2:$J$51,3,FALSE)</f>
        <v>Nescafe - Coffee Classic</v>
      </c>
      <c r="I4479" t="str">
        <f ca="1">VLOOKUP(F4479,'Stock Details'!$A$2:$J$51,7,FALSE)</f>
        <v>1-A</v>
      </c>
      <c r="J4479" t="str">
        <f t="shared" ca="1" si="557"/>
        <v>4_1-A</v>
      </c>
      <c r="K4479" t="str">
        <f ca="1">VLOOKUP(J4479,'Store-Salesman Details'!$C$2:$H$16,6,FALSE)</f>
        <v>Divya</v>
      </c>
      <c r="L4479">
        <f t="shared" ca="1" si="558"/>
        <v>5</v>
      </c>
      <c r="M4479">
        <f ca="1">VLOOKUP(F4479,'Stock Details'!$A$2:$J$51,5,FALSE)</f>
        <v>10</v>
      </c>
      <c r="N4479">
        <f t="shared" ca="1" si="559"/>
        <v>50</v>
      </c>
      <c r="O4479">
        <v>1</v>
      </c>
    </row>
    <row r="4480" spans="1:15" x14ac:dyDescent="0.25">
      <c r="A4480">
        <v>4479</v>
      </c>
      <c r="B4480" s="3">
        <v>45558</v>
      </c>
      <c r="C4480">
        <f t="shared" ca="1" si="562"/>
        <v>3</v>
      </c>
      <c r="D4480" t="str">
        <f ca="1">VLOOKUP(C4480,'Store-Salesman Details'!$A$2:$H$16,4,FALSE)</f>
        <v>North</v>
      </c>
      <c r="E4480" t="str">
        <f ca="1">VLOOKUP(C4480,'Store-Salesman Details'!$A$2:$H$16,5,FALSE)</f>
        <v>Karan</v>
      </c>
      <c r="F4480">
        <f t="shared" ca="1" si="566"/>
        <v>3</v>
      </c>
      <c r="G4480" t="str">
        <f ca="1">VLOOKUP(F4480,'Stock Details'!$A$2:$J$51,2,FALSE)</f>
        <v>Beverages</v>
      </c>
      <c r="H4480" t="str">
        <f ca="1">VLOOKUP(F4480,'Stock Details'!$A$2:$J$51,3,FALSE)</f>
        <v>Taj Mahal</v>
      </c>
      <c r="I4480" t="str">
        <f ca="1">VLOOKUP(F4480,'Stock Details'!$A$2:$J$51,7,FALSE)</f>
        <v>1-A</v>
      </c>
      <c r="J4480" t="str">
        <f t="shared" ca="1" si="557"/>
        <v>3_1-A</v>
      </c>
      <c r="K4480" t="str">
        <f ca="1">VLOOKUP(J4480,'Store-Salesman Details'!$C$2:$H$16,6,FALSE)</f>
        <v>Suresh</v>
      </c>
      <c r="L4480">
        <f t="shared" ca="1" si="558"/>
        <v>1</v>
      </c>
      <c r="M4480">
        <f ca="1">VLOOKUP(F4480,'Stock Details'!$A$2:$J$51,5,FALSE)</f>
        <v>50</v>
      </c>
      <c r="N4480">
        <f t="shared" ca="1" si="559"/>
        <v>50</v>
      </c>
      <c r="O4480">
        <v>1</v>
      </c>
    </row>
    <row r="4481" spans="1:15" x14ac:dyDescent="0.25">
      <c r="A4481">
        <v>4480</v>
      </c>
      <c r="B4481" s="3">
        <v>45558</v>
      </c>
      <c r="C4481">
        <f t="shared" ca="1" si="562"/>
        <v>4</v>
      </c>
      <c r="D4481" t="str">
        <f ca="1">VLOOKUP(C4481,'Store-Salesman Details'!$A$2:$H$16,4,FALSE)</f>
        <v>South</v>
      </c>
      <c r="E4481" t="str">
        <f ca="1">VLOOKUP(C4481,'Store-Salesman Details'!$A$2:$H$16,5,FALSE)</f>
        <v>Ayush</v>
      </c>
      <c r="F4481">
        <f t="shared" ca="1" si="566"/>
        <v>8</v>
      </c>
      <c r="G4481" t="str">
        <f ca="1">VLOOKUP(F4481,'Stock Details'!$A$2:$J$51,2,FALSE)</f>
        <v>Dishwasher</v>
      </c>
      <c r="H4481" t="str">
        <f ca="1">VLOOKUP(F4481,'Stock Details'!$A$2:$J$51,3,FALSE)</f>
        <v>Vim</v>
      </c>
      <c r="I4481" t="str">
        <f ca="1">VLOOKUP(F4481,'Stock Details'!$A$2:$J$51,7,FALSE)</f>
        <v>1-A</v>
      </c>
      <c r="J4481" t="str">
        <f t="shared" ca="1" si="557"/>
        <v>4_1-A</v>
      </c>
      <c r="K4481" t="str">
        <f ca="1">VLOOKUP(J4481,'Store-Salesman Details'!$C$2:$H$16,6,FALSE)</f>
        <v>Divya</v>
      </c>
      <c r="L4481">
        <f t="shared" ca="1" si="558"/>
        <v>3</v>
      </c>
      <c r="M4481">
        <f ca="1">VLOOKUP(F4481,'Stock Details'!$A$2:$J$51,5,FALSE)</f>
        <v>10</v>
      </c>
      <c r="N4481">
        <f t="shared" ca="1" si="559"/>
        <v>30</v>
      </c>
      <c r="O4481">
        <v>1</v>
      </c>
    </row>
    <row r="4482" spans="1:15" x14ac:dyDescent="0.25">
      <c r="A4482">
        <v>4481</v>
      </c>
      <c r="B4482" s="3">
        <v>45558</v>
      </c>
      <c r="C4482">
        <f t="shared" ca="1" si="562"/>
        <v>1</v>
      </c>
      <c r="D4482" t="str">
        <f ca="1">VLOOKUP(C4482,'Store-Salesman Details'!$A$2:$H$16,4,FALSE)</f>
        <v>Central</v>
      </c>
      <c r="E4482" t="str">
        <f ca="1">VLOOKUP(C4482,'Store-Salesman Details'!$A$2:$H$16,5,FALSE)</f>
        <v>Tanu</v>
      </c>
      <c r="F4482">
        <f t="shared" ca="1" si="566"/>
        <v>14</v>
      </c>
      <c r="G4482" t="str">
        <f ca="1">VLOOKUP(F4482,'Stock Details'!$A$2:$J$51,2,FALSE)</f>
        <v>Foods</v>
      </c>
      <c r="H4482" t="str">
        <f ca="1">VLOOKUP(F4482,'Stock Details'!$A$2:$J$51,3,FALSE)</f>
        <v>Kissan Mango Juice</v>
      </c>
      <c r="I4482" t="str">
        <f ca="1">VLOOKUP(F4482,'Stock Details'!$A$2:$J$51,7,FALSE)</f>
        <v>1-A</v>
      </c>
      <c r="J4482" t="str">
        <f t="shared" ref="J4482:J4545" ca="1" si="567">CONCATENATE(C4482,"_",I4482)</f>
        <v>1_1-A</v>
      </c>
      <c r="K4482" t="str">
        <f ca="1">VLOOKUP(J4482,'Store-Salesman Details'!$C$2:$H$16,6,FALSE)</f>
        <v>Komal</v>
      </c>
      <c r="L4482">
        <f t="shared" ref="L4482:L4545" ca="1" si="568">RANDBETWEEN(1,5)</f>
        <v>2</v>
      </c>
      <c r="M4482">
        <f ca="1">VLOOKUP(F4482,'Stock Details'!$A$2:$J$51,5,FALSE)</f>
        <v>165</v>
      </c>
      <c r="N4482">
        <f t="shared" ref="N4482:N4545" ca="1" si="569">L4482*M4482</f>
        <v>330</v>
      </c>
      <c r="O4482">
        <v>1</v>
      </c>
    </row>
    <row r="4483" spans="1:15" x14ac:dyDescent="0.25">
      <c r="A4483">
        <v>4482</v>
      </c>
      <c r="B4483" s="3">
        <v>45558</v>
      </c>
      <c r="C4483">
        <f t="shared" ca="1" si="562"/>
        <v>2</v>
      </c>
      <c r="D4483" t="str">
        <f ca="1">VLOOKUP(C4483,'Store-Salesman Details'!$A$2:$H$16,4,FALSE)</f>
        <v>East</v>
      </c>
      <c r="E4483" t="str">
        <f ca="1">VLOOKUP(C4483,'Store-Salesman Details'!$A$2:$H$16,5,FALSE)</f>
        <v>Ritesh Kumar</v>
      </c>
      <c r="F4483">
        <f t="shared" ca="1" si="566"/>
        <v>9</v>
      </c>
      <c r="G4483" t="str">
        <f ca="1">VLOOKUP(F4483,'Stock Details'!$A$2:$J$51,2,FALSE)</f>
        <v>Disinfectant</v>
      </c>
      <c r="H4483" t="str">
        <f ca="1">VLOOKUP(F4483,'Stock Details'!$A$2:$J$51,3,FALSE)</f>
        <v>Domex</v>
      </c>
      <c r="I4483" t="str">
        <f ca="1">VLOOKUP(F4483,'Stock Details'!$A$2:$J$51,7,FALSE)</f>
        <v>1-A</v>
      </c>
      <c r="J4483" t="str">
        <f t="shared" ca="1" si="567"/>
        <v>2_1-A</v>
      </c>
      <c r="K4483" t="str">
        <f ca="1">VLOOKUP(J4483,'Store-Salesman Details'!$C$2:$H$16,6,FALSE)</f>
        <v>Divesh</v>
      </c>
      <c r="L4483">
        <f t="shared" ca="1" si="568"/>
        <v>5</v>
      </c>
      <c r="M4483">
        <f ca="1">VLOOKUP(F4483,'Stock Details'!$A$2:$J$51,5,FALSE)</f>
        <v>92</v>
      </c>
      <c r="N4483">
        <f t="shared" ca="1" si="569"/>
        <v>460</v>
      </c>
      <c r="O4483">
        <v>1</v>
      </c>
    </row>
    <row r="4484" spans="1:15" x14ac:dyDescent="0.25">
      <c r="A4484">
        <v>4483</v>
      </c>
      <c r="B4484" s="3">
        <v>45558</v>
      </c>
      <c r="C4484">
        <f t="shared" ca="1" si="562"/>
        <v>2</v>
      </c>
      <c r="D4484" t="str">
        <f ca="1">VLOOKUP(C4484,'Store-Salesman Details'!$A$2:$H$16,4,FALSE)</f>
        <v>East</v>
      </c>
      <c r="E4484" t="str">
        <f ca="1">VLOOKUP(C4484,'Store-Salesman Details'!$A$2:$H$16,5,FALSE)</f>
        <v>Ritesh Kumar</v>
      </c>
      <c r="F4484">
        <f t="shared" ca="1" si="566"/>
        <v>8</v>
      </c>
      <c r="G4484" t="str">
        <f ca="1">VLOOKUP(F4484,'Stock Details'!$A$2:$J$51,2,FALSE)</f>
        <v>Dishwasher</v>
      </c>
      <c r="H4484" t="str">
        <f ca="1">VLOOKUP(F4484,'Stock Details'!$A$2:$J$51,3,FALSE)</f>
        <v>Vim</v>
      </c>
      <c r="I4484" t="str">
        <f ca="1">VLOOKUP(F4484,'Stock Details'!$A$2:$J$51,7,FALSE)</f>
        <v>1-A</v>
      </c>
      <c r="J4484" t="str">
        <f t="shared" ca="1" si="567"/>
        <v>2_1-A</v>
      </c>
      <c r="K4484" t="str">
        <f ca="1">VLOOKUP(J4484,'Store-Salesman Details'!$C$2:$H$16,6,FALSE)</f>
        <v>Divesh</v>
      </c>
      <c r="L4484">
        <f t="shared" ca="1" si="568"/>
        <v>3</v>
      </c>
      <c r="M4484">
        <f ca="1">VLOOKUP(F4484,'Stock Details'!$A$2:$J$51,5,FALSE)</f>
        <v>10</v>
      </c>
      <c r="N4484">
        <f t="shared" ca="1" si="569"/>
        <v>30</v>
      </c>
      <c r="O4484">
        <v>1</v>
      </c>
    </row>
    <row r="4485" spans="1:15" x14ac:dyDescent="0.25">
      <c r="A4485">
        <v>4484</v>
      </c>
      <c r="B4485" s="3">
        <v>45558</v>
      </c>
      <c r="C4485">
        <f t="shared" ca="1" si="562"/>
        <v>5</v>
      </c>
      <c r="D4485" t="str">
        <f ca="1">VLOOKUP(C4485,'Store-Salesman Details'!$A$2:$H$16,4,FALSE)</f>
        <v>West</v>
      </c>
      <c r="E4485" t="str">
        <f ca="1">VLOOKUP(C4485,'Store-Salesman Details'!$A$2:$H$16,5,FALSE)</f>
        <v>Abhishek</v>
      </c>
      <c r="F4485">
        <f t="shared" ca="1" si="566"/>
        <v>1</v>
      </c>
      <c r="G4485" t="str">
        <f ca="1">VLOOKUP(F4485,'Stock Details'!$A$2:$J$51,2,FALSE)</f>
        <v>Beverages</v>
      </c>
      <c r="H4485" t="str">
        <f ca="1">VLOOKUP(F4485,'Stock Details'!$A$2:$J$51,3,FALSE)</f>
        <v>Brooke Bond</v>
      </c>
      <c r="I4485" t="str">
        <f ca="1">VLOOKUP(F4485,'Stock Details'!$A$2:$J$51,7,FALSE)</f>
        <v>1-A</v>
      </c>
      <c r="J4485" t="str">
        <f t="shared" ca="1" si="567"/>
        <v>5_1-A</v>
      </c>
      <c r="K4485" t="str">
        <f ca="1">VLOOKUP(J4485,'Store-Salesman Details'!$C$2:$H$16,6,FALSE)</f>
        <v>Ramesh</v>
      </c>
      <c r="L4485">
        <f t="shared" ca="1" si="568"/>
        <v>1</v>
      </c>
      <c r="M4485">
        <f ca="1">VLOOKUP(F4485,'Stock Details'!$A$2:$J$51,5,FALSE)</f>
        <v>45</v>
      </c>
      <c r="N4485">
        <f t="shared" ca="1" si="569"/>
        <v>45</v>
      </c>
      <c r="O4485">
        <v>1</v>
      </c>
    </row>
    <row r="4486" spans="1:15" x14ac:dyDescent="0.25">
      <c r="A4486">
        <v>4485</v>
      </c>
      <c r="B4486" s="3">
        <v>45558</v>
      </c>
      <c r="C4486">
        <f t="shared" ca="1" si="562"/>
        <v>5</v>
      </c>
      <c r="D4486" t="str">
        <f ca="1">VLOOKUP(C4486,'Store-Salesman Details'!$A$2:$H$16,4,FALSE)</f>
        <v>West</v>
      </c>
      <c r="E4486" t="str">
        <f ca="1">VLOOKUP(C4486,'Store-Salesman Details'!$A$2:$H$16,5,FALSE)</f>
        <v>Abhishek</v>
      </c>
      <c r="F4486">
        <f t="shared" ca="1" si="566"/>
        <v>7</v>
      </c>
      <c r="G4486" t="str">
        <f ca="1">VLOOKUP(F4486,'Stock Details'!$A$2:$J$51,2,FALSE)</f>
        <v>Beverages</v>
      </c>
      <c r="H4486" t="str">
        <f ca="1">VLOOKUP(F4486,'Stock Details'!$A$2:$J$51,3,FALSE)</f>
        <v>Nescafe - Coffee Instant</v>
      </c>
      <c r="I4486" t="str">
        <f ca="1">VLOOKUP(F4486,'Stock Details'!$A$2:$J$51,7,FALSE)</f>
        <v>1-A</v>
      </c>
      <c r="J4486" t="str">
        <f t="shared" ca="1" si="567"/>
        <v>5_1-A</v>
      </c>
      <c r="K4486" t="str">
        <f ca="1">VLOOKUP(J4486,'Store-Salesman Details'!$C$2:$H$16,6,FALSE)</f>
        <v>Ramesh</v>
      </c>
      <c r="L4486">
        <f t="shared" ca="1" si="568"/>
        <v>4</v>
      </c>
      <c r="M4486">
        <f ca="1">VLOOKUP(F4486,'Stock Details'!$A$2:$J$51,5,FALSE)</f>
        <v>50</v>
      </c>
      <c r="N4486">
        <f t="shared" ca="1" si="569"/>
        <v>200</v>
      </c>
      <c r="O4486">
        <v>1</v>
      </c>
    </row>
    <row r="4487" spans="1:15" x14ac:dyDescent="0.25">
      <c r="A4487">
        <v>4486</v>
      </c>
      <c r="B4487" s="3">
        <v>45558</v>
      </c>
      <c r="C4487">
        <f t="shared" ca="1" si="562"/>
        <v>5</v>
      </c>
      <c r="D4487" t="str">
        <f ca="1">VLOOKUP(C4487,'Store-Salesman Details'!$A$2:$H$16,4,FALSE)</f>
        <v>West</v>
      </c>
      <c r="E4487" t="str">
        <f ca="1">VLOOKUP(C4487,'Store-Salesman Details'!$A$2:$H$16,5,FALSE)</f>
        <v>Abhishek</v>
      </c>
      <c r="F4487">
        <f t="shared" ca="1" si="566"/>
        <v>14</v>
      </c>
      <c r="G4487" t="str">
        <f ca="1">VLOOKUP(F4487,'Stock Details'!$A$2:$J$51,2,FALSE)</f>
        <v>Foods</v>
      </c>
      <c r="H4487" t="str">
        <f ca="1">VLOOKUP(F4487,'Stock Details'!$A$2:$J$51,3,FALSE)</f>
        <v>Kissan Mango Juice</v>
      </c>
      <c r="I4487" t="str">
        <f ca="1">VLOOKUP(F4487,'Stock Details'!$A$2:$J$51,7,FALSE)</f>
        <v>1-A</v>
      </c>
      <c r="J4487" t="str">
        <f t="shared" ca="1" si="567"/>
        <v>5_1-A</v>
      </c>
      <c r="K4487" t="str">
        <f ca="1">VLOOKUP(J4487,'Store-Salesman Details'!$C$2:$H$16,6,FALSE)</f>
        <v>Ramesh</v>
      </c>
      <c r="L4487">
        <f t="shared" ca="1" si="568"/>
        <v>3</v>
      </c>
      <c r="M4487">
        <f ca="1">VLOOKUP(F4487,'Stock Details'!$A$2:$J$51,5,FALSE)</f>
        <v>165</v>
      </c>
      <c r="N4487">
        <f t="shared" ca="1" si="569"/>
        <v>495</v>
      </c>
      <c r="O4487">
        <v>1</v>
      </c>
    </row>
    <row r="4488" spans="1:15" x14ac:dyDescent="0.25">
      <c r="A4488">
        <v>4487</v>
      </c>
      <c r="B4488" s="3">
        <v>45558</v>
      </c>
      <c r="C4488">
        <f t="shared" ca="1" si="562"/>
        <v>3</v>
      </c>
      <c r="D4488" t="str">
        <f ca="1">VLOOKUP(C4488,'Store-Salesman Details'!$A$2:$H$16,4,FALSE)</f>
        <v>North</v>
      </c>
      <c r="E4488" t="str">
        <f ca="1">VLOOKUP(C4488,'Store-Salesman Details'!$A$2:$H$16,5,FALSE)</f>
        <v>Karan</v>
      </c>
      <c r="F4488">
        <f t="shared" ref="F4488:F4494" ca="1" si="570">RANDBETWEEN(26,46)</f>
        <v>35</v>
      </c>
      <c r="G4488" t="str">
        <f ca="1">VLOOKUP(F4488,'Stock Details'!$A$2:$J$51,2,FALSE)</f>
        <v>Personal Care</v>
      </c>
      <c r="H4488" t="str">
        <f ca="1">VLOOKUP(F4488,'Stock Details'!$A$2:$J$51,3,FALSE)</f>
        <v>Close Up</v>
      </c>
      <c r="I4488" t="str">
        <f ca="1">VLOOKUP(F4488,'Stock Details'!$A$2:$J$51,7,FALSE)</f>
        <v>3-P</v>
      </c>
      <c r="J4488" t="str">
        <f t="shared" ca="1" si="567"/>
        <v>3_3-P</v>
      </c>
      <c r="K4488" t="str">
        <f ca="1">VLOOKUP(J4488,'Store-Salesman Details'!$C$2:$H$16,6,FALSE)</f>
        <v>Rajat</v>
      </c>
      <c r="L4488">
        <f t="shared" ca="1" si="568"/>
        <v>5</v>
      </c>
      <c r="M4488">
        <f ca="1">VLOOKUP(F4488,'Stock Details'!$A$2:$J$51,5,FALSE)</f>
        <v>20</v>
      </c>
      <c r="N4488">
        <f t="shared" ca="1" si="569"/>
        <v>100</v>
      </c>
      <c r="O4488">
        <v>1</v>
      </c>
    </row>
    <row r="4489" spans="1:15" x14ac:dyDescent="0.25">
      <c r="A4489">
        <v>4488</v>
      </c>
      <c r="B4489" s="3">
        <v>45558</v>
      </c>
      <c r="C4489">
        <f t="shared" ca="1" si="562"/>
        <v>4</v>
      </c>
      <c r="D4489" t="str">
        <f ca="1">VLOOKUP(C4489,'Store-Salesman Details'!$A$2:$H$16,4,FALSE)</f>
        <v>South</v>
      </c>
      <c r="E4489" t="str">
        <f ca="1">VLOOKUP(C4489,'Store-Salesman Details'!$A$2:$H$16,5,FALSE)</f>
        <v>Ayush</v>
      </c>
      <c r="F4489">
        <f t="shared" ca="1" si="570"/>
        <v>43</v>
      </c>
      <c r="G4489" t="str">
        <f ca="1">VLOOKUP(F4489,'Stock Details'!$A$2:$J$51,2,FALSE)</f>
        <v>Personal Care</v>
      </c>
      <c r="H4489" t="str">
        <f ca="1">VLOOKUP(F4489,'Stock Details'!$A$2:$J$51,3,FALSE)</f>
        <v xml:space="preserve"> Pantine Shampoo</v>
      </c>
      <c r="I4489" t="str">
        <f ca="1">VLOOKUP(F4489,'Stock Details'!$A$2:$J$51,7,FALSE)</f>
        <v>3-P</v>
      </c>
      <c r="J4489" t="str">
        <f t="shared" ca="1" si="567"/>
        <v>4_3-P</v>
      </c>
      <c r="K4489" t="str">
        <f ca="1">VLOOKUP(J4489,'Store-Salesman Details'!$C$2:$H$16,6,FALSE)</f>
        <v>Mohan</v>
      </c>
      <c r="L4489">
        <f t="shared" ca="1" si="568"/>
        <v>5</v>
      </c>
      <c r="M4489">
        <f ca="1">VLOOKUP(F4489,'Stock Details'!$A$2:$J$51,5,FALSE)</f>
        <v>72</v>
      </c>
      <c r="N4489">
        <f t="shared" ca="1" si="569"/>
        <v>360</v>
      </c>
      <c r="O4489">
        <v>1</v>
      </c>
    </row>
    <row r="4490" spans="1:15" x14ac:dyDescent="0.25">
      <c r="A4490">
        <v>4489</v>
      </c>
      <c r="B4490" s="3">
        <v>45558</v>
      </c>
      <c r="C4490">
        <f t="shared" ca="1" si="562"/>
        <v>2</v>
      </c>
      <c r="D4490" t="str">
        <f ca="1">VLOOKUP(C4490,'Store-Salesman Details'!$A$2:$H$16,4,FALSE)</f>
        <v>East</v>
      </c>
      <c r="E4490" t="str">
        <f ca="1">VLOOKUP(C4490,'Store-Salesman Details'!$A$2:$H$16,5,FALSE)</f>
        <v>Ritesh Kumar</v>
      </c>
      <c r="F4490">
        <f t="shared" ca="1" si="570"/>
        <v>30</v>
      </c>
      <c r="G4490" t="str">
        <f ca="1">VLOOKUP(F4490,'Stock Details'!$A$2:$J$51,2,FALSE)</f>
        <v>Personal Care</v>
      </c>
      <c r="H4490" t="str">
        <f ca="1">VLOOKUP(F4490,'Stock Details'!$A$2:$J$51,3,FALSE)</f>
        <v>Fair &amp; Lovely</v>
      </c>
      <c r="I4490" t="str">
        <f ca="1">VLOOKUP(F4490,'Stock Details'!$A$2:$J$51,7,FALSE)</f>
        <v>3-P</v>
      </c>
      <c r="J4490" t="str">
        <f t="shared" ca="1" si="567"/>
        <v>2_3-P</v>
      </c>
      <c r="K4490" t="str">
        <f ca="1">VLOOKUP(J4490,'Store-Salesman Details'!$C$2:$H$16,6,FALSE)</f>
        <v>Sneha</v>
      </c>
      <c r="L4490">
        <f t="shared" ca="1" si="568"/>
        <v>1</v>
      </c>
      <c r="M4490">
        <f ca="1">VLOOKUP(F4490,'Stock Details'!$A$2:$J$51,5,FALSE)</f>
        <v>10</v>
      </c>
      <c r="N4490">
        <f t="shared" ca="1" si="569"/>
        <v>10</v>
      </c>
      <c r="O4490">
        <v>1</v>
      </c>
    </row>
    <row r="4491" spans="1:15" x14ac:dyDescent="0.25">
      <c r="A4491">
        <v>4490</v>
      </c>
      <c r="B4491" s="3">
        <v>45558</v>
      </c>
      <c r="C4491">
        <f t="shared" ca="1" si="562"/>
        <v>5</v>
      </c>
      <c r="D4491" t="str">
        <f ca="1">VLOOKUP(C4491,'Store-Salesman Details'!$A$2:$H$16,4,FALSE)</f>
        <v>West</v>
      </c>
      <c r="E4491" t="str">
        <f ca="1">VLOOKUP(C4491,'Store-Salesman Details'!$A$2:$H$16,5,FALSE)</f>
        <v>Abhishek</v>
      </c>
      <c r="F4491">
        <f t="shared" ca="1" si="570"/>
        <v>43</v>
      </c>
      <c r="G4491" t="str">
        <f ca="1">VLOOKUP(F4491,'Stock Details'!$A$2:$J$51,2,FALSE)</f>
        <v>Personal Care</v>
      </c>
      <c r="H4491" t="str">
        <f ca="1">VLOOKUP(F4491,'Stock Details'!$A$2:$J$51,3,FALSE)</f>
        <v xml:space="preserve"> Pantine Shampoo</v>
      </c>
      <c r="I4491" t="str">
        <f ca="1">VLOOKUP(F4491,'Stock Details'!$A$2:$J$51,7,FALSE)</f>
        <v>3-P</v>
      </c>
      <c r="J4491" t="str">
        <f t="shared" ca="1" si="567"/>
        <v>5_3-P</v>
      </c>
      <c r="K4491" t="str">
        <f ca="1">VLOOKUP(J4491,'Store-Salesman Details'!$C$2:$H$16,6,FALSE)</f>
        <v>Kritika</v>
      </c>
      <c r="L4491">
        <f t="shared" ca="1" si="568"/>
        <v>1</v>
      </c>
      <c r="M4491">
        <f ca="1">VLOOKUP(F4491,'Stock Details'!$A$2:$J$51,5,FALSE)</f>
        <v>72</v>
      </c>
      <c r="N4491">
        <f t="shared" ca="1" si="569"/>
        <v>72</v>
      </c>
      <c r="O4491">
        <v>1</v>
      </c>
    </row>
    <row r="4492" spans="1:15" x14ac:dyDescent="0.25">
      <c r="A4492">
        <v>4491</v>
      </c>
      <c r="B4492" s="3">
        <v>45558</v>
      </c>
      <c r="C4492">
        <f t="shared" ca="1" si="562"/>
        <v>5</v>
      </c>
      <c r="D4492" t="str">
        <f ca="1">VLOOKUP(C4492,'Store-Salesman Details'!$A$2:$H$16,4,FALSE)</f>
        <v>West</v>
      </c>
      <c r="E4492" t="str">
        <f ca="1">VLOOKUP(C4492,'Store-Salesman Details'!$A$2:$H$16,5,FALSE)</f>
        <v>Abhishek</v>
      </c>
      <c r="F4492">
        <f t="shared" ca="1" si="570"/>
        <v>41</v>
      </c>
      <c r="G4492" t="str">
        <f ca="1">VLOOKUP(F4492,'Stock Details'!$A$2:$J$51,2,FALSE)</f>
        <v>Personal Care</v>
      </c>
      <c r="H4492" t="str">
        <f ca="1">VLOOKUP(F4492,'Stock Details'!$A$2:$J$51,3,FALSE)</f>
        <v>Oral-B Toothbrush</v>
      </c>
      <c r="I4492" t="str">
        <f ca="1">VLOOKUP(F4492,'Stock Details'!$A$2:$J$51,7,FALSE)</f>
        <v>3-P</v>
      </c>
      <c r="J4492" t="str">
        <f t="shared" ca="1" si="567"/>
        <v>5_3-P</v>
      </c>
      <c r="K4492" t="str">
        <f ca="1">VLOOKUP(J4492,'Store-Salesman Details'!$C$2:$H$16,6,FALSE)</f>
        <v>Kritika</v>
      </c>
      <c r="L4492">
        <f t="shared" ca="1" si="568"/>
        <v>3</v>
      </c>
      <c r="M4492">
        <f ca="1">VLOOKUP(F4492,'Stock Details'!$A$2:$J$51,5,FALSE)</f>
        <v>24</v>
      </c>
      <c r="N4492">
        <f t="shared" ca="1" si="569"/>
        <v>72</v>
      </c>
      <c r="O4492">
        <v>1</v>
      </c>
    </row>
    <row r="4493" spans="1:15" x14ac:dyDescent="0.25">
      <c r="A4493">
        <v>4492</v>
      </c>
      <c r="B4493" s="3">
        <v>45558</v>
      </c>
      <c r="C4493">
        <f t="shared" ca="1" si="562"/>
        <v>1</v>
      </c>
      <c r="D4493" t="str">
        <f ca="1">VLOOKUP(C4493,'Store-Salesman Details'!$A$2:$H$16,4,FALSE)</f>
        <v>Central</v>
      </c>
      <c r="E4493" t="str">
        <f ca="1">VLOOKUP(C4493,'Store-Salesman Details'!$A$2:$H$16,5,FALSE)</f>
        <v>Tanu</v>
      </c>
      <c r="F4493">
        <f t="shared" ca="1" si="570"/>
        <v>36</v>
      </c>
      <c r="G4493" t="str">
        <f ca="1">VLOOKUP(F4493,'Stock Details'!$A$2:$J$51,2,FALSE)</f>
        <v>Personal Care</v>
      </c>
      <c r="H4493" t="str">
        <f ca="1">VLOOKUP(F4493,'Stock Details'!$A$2:$J$51,3,FALSE)</f>
        <v>Pepsodent</v>
      </c>
      <c r="I4493" t="str">
        <f ca="1">VLOOKUP(F4493,'Stock Details'!$A$2:$J$51,7,FALSE)</f>
        <v>3-P</v>
      </c>
      <c r="J4493" t="str">
        <f t="shared" ca="1" si="567"/>
        <v>1_3-P</v>
      </c>
      <c r="K4493" t="str">
        <f ca="1">VLOOKUP(J4493,'Store-Salesman Details'!$C$2:$H$16,6,FALSE)</f>
        <v>Sohan</v>
      </c>
      <c r="L4493">
        <f t="shared" ca="1" si="568"/>
        <v>5</v>
      </c>
      <c r="M4493">
        <f ca="1">VLOOKUP(F4493,'Stock Details'!$A$2:$J$51,5,FALSE)</f>
        <v>104</v>
      </c>
      <c r="N4493">
        <f t="shared" ca="1" si="569"/>
        <v>520</v>
      </c>
      <c r="O4493">
        <v>1</v>
      </c>
    </row>
    <row r="4494" spans="1:15" x14ac:dyDescent="0.25">
      <c r="A4494">
        <v>4493</v>
      </c>
      <c r="B4494" s="3">
        <v>45558</v>
      </c>
      <c r="C4494">
        <f t="shared" ca="1" si="562"/>
        <v>4</v>
      </c>
      <c r="D4494" t="str">
        <f ca="1">VLOOKUP(C4494,'Store-Salesman Details'!$A$2:$H$16,4,FALSE)</f>
        <v>South</v>
      </c>
      <c r="E4494" t="str">
        <f ca="1">VLOOKUP(C4494,'Store-Salesman Details'!$A$2:$H$16,5,FALSE)</f>
        <v>Ayush</v>
      </c>
      <c r="F4494">
        <f t="shared" ca="1" si="570"/>
        <v>45</v>
      </c>
      <c r="G4494" t="str">
        <f ca="1">VLOOKUP(F4494,'Stock Details'!$A$2:$J$51,2,FALSE)</f>
        <v>Personal Care</v>
      </c>
      <c r="H4494" t="str">
        <f ca="1">VLOOKUP(F4494,'Stock Details'!$A$2:$J$51,3,FALSE)</f>
        <v>Pampers Baby Napkins</v>
      </c>
      <c r="I4494" t="str">
        <f ca="1">VLOOKUP(F4494,'Stock Details'!$A$2:$J$51,7,FALSE)</f>
        <v>3-P</v>
      </c>
      <c r="J4494" t="str">
        <f t="shared" ca="1" si="567"/>
        <v>4_3-P</v>
      </c>
      <c r="K4494" t="str">
        <f ca="1">VLOOKUP(J4494,'Store-Salesman Details'!$C$2:$H$16,6,FALSE)</f>
        <v>Mohan</v>
      </c>
      <c r="L4494">
        <f t="shared" ca="1" si="568"/>
        <v>3</v>
      </c>
      <c r="M4494">
        <f ca="1">VLOOKUP(F4494,'Stock Details'!$A$2:$J$51,5,FALSE)</f>
        <v>128</v>
      </c>
      <c r="N4494">
        <f t="shared" ca="1" si="569"/>
        <v>384</v>
      </c>
      <c r="O4494">
        <v>1</v>
      </c>
    </row>
    <row r="4495" spans="1:15" x14ac:dyDescent="0.25">
      <c r="A4495">
        <v>4494</v>
      </c>
      <c r="B4495" s="3">
        <v>45558</v>
      </c>
      <c r="C4495">
        <f t="shared" ca="1" si="562"/>
        <v>3</v>
      </c>
      <c r="D4495" t="str">
        <f ca="1">VLOOKUP(C4495,'Store-Salesman Details'!$A$2:$H$16,4,FALSE)</f>
        <v>North</v>
      </c>
      <c r="E4495" t="str">
        <f ca="1">VLOOKUP(C4495,'Store-Salesman Details'!$A$2:$H$16,5,FALSE)</f>
        <v>Karan</v>
      </c>
      <c r="F4495">
        <f ca="1">RANDBETWEEN(21,25)</f>
        <v>21</v>
      </c>
      <c r="G4495" t="str">
        <f ca="1">VLOOKUP(F4495,'Stock Details'!$A$2:$J$51,2,FALSE)</f>
        <v>Laundry</v>
      </c>
      <c r="H4495" t="str">
        <f ca="1">VLOOKUP(F4495,'Stock Details'!$A$2:$J$51,3,FALSE)</f>
        <v>Surf Excel</v>
      </c>
      <c r="I4495" t="str">
        <f ca="1">VLOOKUP(F4495,'Stock Details'!$A$2:$J$51,7,FALSE)</f>
        <v>2-W</v>
      </c>
      <c r="J4495" t="str">
        <f t="shared" ca="1" si="567"/>
        <v>3_2-W</v>
      </c>
      <c r="K4495" t="str">
        <f ca="1">VLOOKUP(J4495,'Store-Salesman Details'!$C$2:$H$16,6,FALSE)</f>
        <v>Sonam</v>
      </c>
      <c r="L4495">
        <f t="shared" ca="1" si="568"/>
        <v>2</v>
      </c>
      <c r="M4495">
        <f ca="1">VLOOKUP(F4495,'Stock Details'!$A$2:$J$51,5,FALSE)</f>
        <v>10</v>
      </c>
      <c r="N4495">
        <f t="shared" ca="1" si="569"/>
        <v>20</v>
      </c>
      <c r="O4495">
        <v>1</v>
      </c>
    </row>
    <row r="4496" spans="1:15" x14ac:dyDescent="0.25">
      <c r="A4496">
        <v>4495</v>
      </c>
      <c r="B4496" s="3">
        <v>45558</v>
      </c>
      <c r="C4496">
        <f t="shared" ca="1" si="562"/>
        <v>1</v>
      </c>
      <c r="D4496" t="str">
        <f ca="1">VLOOKUP(C4496,'Store-Salesman Details'!$A$2:$H$16,4,FALSE)</f>
        <v>Central</v>
      </c>
      <c r="E4496" t="str">
        <f ca="1">VLOOKUP(C4496,'Store-Salesman Details'!$A$2:$H$16,5,FALSE)</f>
        <v>Tanu</v>
      </c>
      <c r="F4496">
        <f ca="1">RANDBETWEEN(21,25)</f>
        <v>25</v>
      </c>
      <c r="G4496" t="str">
        <f ca="1">VLOOKUP(F4496,'Stock Details'!$A$2:$J$51,2,FALSE)</f>
        <v>Laundry</v>
      </c>
      <c r="H4496" t="str">
        <f ca="1">VLOOKUP(F4496,'Stock Details'!$A$2:$J$51,3,FALSE)</f>
        <v>Ariel</v>
      </c>
      <c r="I4496" t="str">
        <f ca="1">VLOOKUP(F4496,'Stock Details'!$A$2:$J$51,7,FALSE)</f>
        <v>2-W</v>
      </c>
      <c r="J4496" t="str">
        <f t="shared" ca="1" si="567"/>
        <v>1_2-W</v>
      </c>
      <c r="K4496" t="str">
        <f ca="1">VLOOKUP(J4496,'Store-Salesman Details'!$C$2:$H$16,6,FALSE)</f>
        <v>Sakshi</v>
      </c>
      <c r="L4496">
        <f t="shared" ca="1" si="568"/>
        <v>3</v>
      </c>
      <c r="M4496">
        <f ca="1">VLOOKUP(F4496,'Stock Details'!$A$2:$J$51,5,FALSE)</f>
        <v>10</v>
      </c>
      <c r="N4496">
        <f t="shared" ca="1" si="569"/>
        <v>30</v>
      </c>
      <c r="O4496">
        <v>1</v>
      </c>
    </row>
    <row r="4497" spans="1:15" x14ac:dyDescent="0.25">
      <c r="A4497">
        <v>4496</v>
      </c>
      <c r="B4497" s="3">
        <v>45558</v>
      </c>
      <c r="C4497">
        <f t="shared" ca="1" si="562"/>
        <v>2</v>
      </c>
      <c r="D4497" t="str">
        <f ca="1">VLOOKUP(C4497,'Store-Salesman Details'!$A$2:$H$16,4,FALSE)</f>
        <v>East</v>
      </c>
      <c r="E4497" t="str">
        <f ca="1">VLOOKUP(C4497,'Store-Salesman Details'!$A$2:$H$16,5,FALSE)</f>
        <v>Ritesh Kumar</v>
      </c>
      <c r="F4497">
        <f ca="1">RANDBETWEEN(21,25)</f>
        <v>24</v>
      </c>
      <c r="G4497" t="str">
        <f ca="1">VLOOKUP(F4497,'Stock Details'!$A$2:$J$51,2,FALSE)</f>
        <v>Laundry</v>
      </c>
      <c r="H4497" t="str">
        <f ca="1">VLOOKUP(F4497,'Stock Details'!$A$2:$J$51,3,FALSE)</f>
        <v>Tide</v>
      </c>
      <c r="I4497" t="str">
        <f ca="1">VLOOKUP(F4497,'Stock Details'!$A$2:$J$51,7,FALSE)</f>
        <v>2-W</v>
      </c>
      <c r="J4497" t="str">
        <f t="shared" ca="1" si="567"/>
        <v>2_2-W</v>
      </c>
      <c r="K4497" t="str">
        <f ca="1">VLOOKUP(J4497,'Store-Salesman Details'!$C$2:$H$16,6,FALSE)</f>
        <v>Sunaina</v>
      </c>
      <c r="L4497">
        <f t="shared" ca="1" si="568"/>
        <v>5</v>
      </c>
      <c r="M4497">
        <f ca="1">VLOOKUP(F4497,'Stock Details'!$A$2:$J$51,5,FALSE)</f>
        <v>10</v>
      </c>
      <c r="N4497">
        <f t="shared" ca="1" si="569"/>
        <v>50</v>
      </c>
      <c r="O4497">
        <v>1</v>
      </c>
    </row>
    <row r="4498" spans="1:15" x14ac:dyDescent="0.25">
      <c r="A4498">
        <v>4497</v>
      </c>
      <c r="B4498" s="3">
        <v>45558</v>
      </c>
      <c r="C4498">
        <f t="shared" ca="1" si="562"/>
        <v>3</v>
      </c>
      <c r="D4498" t="str">
        <f ca="1">VLOOKUP(C4498,'Store-Salesman Details'!$A$2:$H$16,4,FALSE)</f>
        <v>North</v>
      </c>
      <c r="E4498" t="str">
        <f ca="1">VLOOKUP(C4498,'Store-Salesman Details'!$A$2:$H$16,5,FALSE)</f>
        <v>Karan</v>
      </c>
      <c r="F4498">
        <f ca="1">RANDBETWEEN(21,25)</f>
        <v>22</v>
      </c>
      <c r="G4498" t="str">
        <f ca="1">VLOOKUP(F4498,'Stock Details'!$A$2:$J$51,2,FALSE)</f>
        <v>Laundry</v>
      </c>
      <c r="H4498" t="str">
        <f ca="1">VLOOKUP(F4498,'Stock Details'!$A$2:$J$51,3,FALSE)</f>
        <v>Rin</v>
      </c>
      <c r="I4498" t="str">
        <f ca="1">VLOOKUP(F4498,'Stock Details'!$A$2:$J$51,7,FALSE)</f>
        <v>2-W</v>
      </c>
      <c r="J4498" t="str">
        <f t="shared" ca="1" si="567"/>
        <v>3_2-W</v>
      </c>
      <c r="K4498" t="str">
        <f ca="1">VLOOKUP(J4498,'Store-Salesman Details'!$C$2:$H$16,6,FALSE)</f>
        <v>Sonam</v>
      </c>
      <c r="L4498">
        <f t="shared" ca="1" si="568"/>
        <v>5</v>
      </c>
      <c r="M4498">
        <f ca="1">VLOOKUP(F4498,'Stock Details'!$A$2:$J$51,5,FALSE)</f>
        <v>10</v>
      </c>
      <c r="N4498">
        <f t="shared" ca="1" si="569"/>
        <v>50</v>
      </c>
      <c r="O4498">
        <v>1</v>
      </c>
    </row>
    <row r="4499" spans="1:15" x14ac:dyDescent="0.25">
      <c r="A4499">
        <v>4498</v>
      </c>
      <c r="B4499" s="3">
        <v>45558</v>
      </c>
      <c r="C4499">
        <f t="shared" ca="1" si="562"/>
        <v>5</v>
      </c>
      <c r="D4499" t="str">
        <f ca="1">VLOOKUP(C4499,'Store-Salesman Details'!$A$2:$H$16,4,FALSE)</f>
        <v>West</v>
      </c>
      <c r="E4499" t="str">
        <f ca="1">VLOOKUP(C4499,'Store-Salesman Details'!$A$2:$H$16,5,FALSE)</f>
        <v>Abhishek</v>
      </c>
      <c r="F4499">
        <f ca="1">RANDBETWEEN(21,25)</f>
        <v>21</v>
      </c>
      <c r="G4499" t="str">
        <f ca="1">VLOOKUP(F4499,'Stock Details'!$A$2:$J$51,2,FALSE)</f>
        <v>Laundry</v>
      </c>
      <c r="H4499" t="str">
        <f ca="1">VLOOKUP(F4499,'Stock Details'!$A$2:$J$51,3,FALSE)</f>
        <v>Surf Excel</v>
      </c>
      <c r="I4499" t="str">
        <f ca="1">VLOOKUP(F4499,'Stock Details'!$A$2:$J$51,7,FALSE)</f>
        <v>2-W</v>
      </c>
      <c r="J4499" t="str">
        <f t="shared" ca="1" si="567"/>
        <v>5_2-W</v>
      </c>
      <c r="K4499" t="str">
        <f ca="1">VLOOKUP(J4499,'Store-Salesman Details'!$C$2:$H$16,6,FALSE)</f>
        <v>Kavya</v>
      </c>
      <c r="L4499">
        <f t="shared" ca="1" si="568"/>
        <v>4</v>
      </c>
      <c r="M4499">
        <f ca="1">VLOOKUP(F4499,'Stock Details'!$A$2:$J$51,5,FALSE)</f>
        <v>10</v>
      </c>
      <c r="N4499">
        <f t="shared" ca="1" si="569"/>
        <v>40</v>
      </c>
      <c r="O4499">
        <v>1</v>
      </c>
    </row>
    <row r="4500" spans="1:15" x14ac:dyDescent="0.25">
      <c r="A4500">
        <v>4499</v>
      </c>
      <c r="B4500" s="3">
        <v>45558</v>
      </c>
      <c r="C4500">
        <f t="shared" ca="1" si="562"/>
        <v>3</v>
      </c>
      <c r="D4500" t="str">
        <f ca="1">VLOOKUP(C4500,'Store-Salesman Details'!$A$2:$H$16,4,FALSE)</f>
        <v>North</v>
      </c>
      <c r="E4500" t="str">
        <f ca="1">VLOOKUP(C4500,'Store-Salesman Details'!$A$2:$H$16,5,FALSE)</f>
        <v>Karan</v>
      </c>
      <c r="F4500">
        <f t="shared" ref="F4500:F4510" ca="1" si="571">RANDBETWEEN(1,20)</f>
        <v>8</v>
      </c>
      <c r="G4500" t="str">
        <f ca="1">VLOOKUP(F4500,'Stock Details'!$A$2:$J$51,2,FALSE)</f>
        <v>Dishwasher</v>
      </c>
      <c r="H4500" t="str">
        <f ca="1">VLOOKUP(F4500,'Stock Details'!$A$2:$J$51,3,FALSE)</f>
        <v>Vim</v>
      </c>
      <c r="I4500" t="str">
        <f ca="1">VLOOKUP(F4500,'Stock Details'!$A$2:$J$51,7,FALSE)</f>
        <v>1-A</v>
      </c>
      <c r="J4500" t="str">
        <f t="shared" ca="1" si="567"/>
        <v>3_1-A</v>
      </c>
      <c r="K4500" t="str">
        <f ca="1">VLOOKUP(J4500,'Store-Salesman Details'!$C$2:$H$16,6,FALSE)</f>
        <v>Suresh</v>
      </c>
      <c r="L4500">
        <f t="shared" ca="1" si="568"/>
        <v>4</v>
      </c>
      <c r="M4500">
        <f ca="1">VLOOKUP(F4500,'Stock Details'!$A$2:$J$51,5,FALSE)</f>
        <v>10</v>
      </c>
      <c r="N4500">
        <f t="shared" ca="1" si="569"/>
        <v>40</v>
      </c>
      <c r="O4500">
        <v>1</v>
      </c>
    </row>
    <row r="4501" spans="1:15" x14ac:dyDescent="0.25">
      <c r="A4501">
        <v>4500</v>
      </c>
      <c r="B4501" s="3">
        <v>45558</v>
      </c>
      <c r="C4501">
        <f t="shared" ca="1" si="562"/>
        <v>1</v>
      </c>
      <c r="D4501" t="str">
        <f ca="1">VLOOKUP(C4501,'Store-Salesman Details'!$A$2:$H$16,4,FALSE)</f>
        <v>Central</v>
      </c>
      <c r="E4501" t="str">
        <f ca="1">VLOOKUP(C4501,'Store-Salesman Details'!$A$2:$H$16,5,FALSE)</f>
        <v>Tanu</v>
      </c>
      <c r="F4501">
        <f t="shared" ca="1" si="571"/>
        <v>6</v>
      </c>
      <c r="G4501" t="str">
        <f ca="1">VLOOKUP(F4501,'Stock Details'!$A$2:$J$51,2,FALSE)</f>
        <v>Beverages</v>
      </c>
      <c r="H4501" t="str">
        <f ca="1">VLOOKUP(F4501,'Stock Details'!$A$2:$J$51,3,FALSE)</f>
        <v>Nescafe - Coffee Gold</v>
      </c>
      <c r="I4501" t="str">
        <f ca="1">VLOOKUP(F4501,'Stock Details'!$A$2:$J$51,7,FALSE)</f>
        <v>1-A</v>
      </c>
      <c r="J4501" t="str">
        <f t="shared" ca="1" si="567"/>
        <v>1_1-A</v>
      </c>
      <c r="K4501" t="str">
        <f ca="1">VLOOKUP(J4501,'Store-Salesman Details'!$C$2:$H$16,6,FALSE)</f>
        <v>Komal</v>
      </c>
      <c r="L4501">
        <f t="shared" ca="1" si="568"/>
        <v>5</v>
      </c>
      <c r="M4501">
        <f ca="1">VLOOKUP(F4501,'Stock Details'!$A$2:$J$51,5,FALSE)</f>
        <v>100</v>
      </c>
      <c r="N4501">
        <f t="shared" ca="1" si="569"/>
        <v>500</v>
      </c>
      <c r="O4501">
        <v>1</v>
      </c>
    </row>
    <row r="4502" spans="1:15" x14ac:dyDescent="0.25">
      <c r="A4502">
        <v>4501</v>
      </c>
      <c r="B4502" s="3">
        <v>45558</v>
      </c>
      <c r="C4502">
        <f t="shared" ref="C4502:C4565" ca="1" si="572">RANDBETWEEN(1,5)</f>
        <v>5</v>
      </c>
      <c r="D4502" t="str">
        <f ca="1">VLOOKUP(C4502,'Store-Salesman Details'!$A$2:$H$16,4,FALSE)</f>
        <v>West</v>
      </c>
      <c r="E4502" t="str">
        <f ca="1">VLOOKUP(C4502,'Store-Salesman Details'!$A$2:$H$16,5,FALSE)</f>
        <v>Abhishek</v>
      </c>
      <c r="F4502">
        <f t="shared" ca="1" si="571"/>
        <v>19</v>
      </c>
      <c r="G4502" t="str">
        <f ca="1">VLOOKUP(F4502,'Stock Details'!$A$2:$J$51,2,FALSE)</f>
        <v>Ice Cream</v>
      </c>
      <c r="H4502" t="str">
        <f ca="1">VLOOKUP(F4502,'Stock Details'!$A$2:$J$51,3,FALSE)</f>
        <v>Kwality Wall's - Tutty Fruity</v>
      </c>
      <c r="I4502" t="str">
        <f ca="1">VLOOKUP(F4502,'Stock Details'!$A$2:$J$51,7,FALSE)</f>
        <v>1-A</v>
      </c>
      <c r="J4502" t="str">
        <f t="shared" ca="1" si="567"/>
        <v>5_1-A</v>
      </c>
      <c r="K4502" t="str">
        <f ca="1">VLOOKUP(J4502,'Store-Salesman Details'!$C$2:$H$16,6,FALSE)</f>
        <v>Ramesh</v>
      </c>
      <c r="L4502">
        <f t="shared" ca="1" si="568"/>
        <v>1</v>
      </c>
      <c r="M4502">
        <f ca="1">VLOOKUP(F4502,'Stock Details'!$A$2:$J$51,5,FALSE)</f>
        <v>155</v>
      </c>
      <c r="N4502">
        <f t="shared" ca="1" si="569"/>
        <v>155</v>
      </c>
      <c r="O4502">
        <v>1</v>
      </c>
    </row>
    <row r="4503" spans="1:15" x14ac:dyDescent="0.25">
      <c r="A4503">
        <v>4502</v>
      </c>
      <c r="B4503" s="3">
        <v>45558</v>
      </c>
      <c r="C4503">
        <f t="shared" ca="1" si="572"/>
        <v>2</v>
      </c>
      <c r="D4503" t="str">
        <f ca="1">VLOOKUP(C4503,'Store-Salesman Details'!$A$2:$H$16,4,FALSE)</f>
        <v>East</v>
      </c>
      <c r="E4503" t="str">
        <f ca="1">VLOOKUP(C4503,'Store-Salesman Details'!$A$2:$H$16,5,FALSE)</f>
        <v>Ritesh Kumar</v>
      </c>
      <c r="F4503">
        <f t="shared" ca="1" si="571"/>
        <v>11</v>
      </c>
      <c r="G4503" t="str">
        <f ca="1">VLOOKUP(F4503,'Stock Details'!$A$2:$J$51,2,FALSE)</f>
        <v>Foods</v>
      </c>
      <c r="H4503" t="str">
        <f ca="1">VLOOKUP(F4503,'Stock Details'!$A$2:$J$51,3,FALSE)</f>
        <v>Kissan Jam</v>
      </c>
      <c r="I4503" t="str">
        <f ca="1">VLOOKUP(F4503,'Stock Details'!$A$2:$J$51,7,FALSE)</f>
        <v>1-A</v>
      </c>
      <c r="J4503" t="str">
        <f t="shared" ca="1" si="567"/>
        <v>2_1-A</v>
      </c>
      <c r="K4503" t="str">
        <f ca="1">VLOOKUP(J4503,'Store-Salesman Details'!$C$2:$H$16,6,FALSE)</f>
        <v>Divesh</v>
      </c>
      <c r="L4503">
        <f t="shared" ca="1" si="568"/>
        <v>5</v>
      </c>
      <c r="M4503">
        <f ca="1">VLOOKUP(F4503,'Stock Details'!$A$2:$J$51,5,FALSE)</f>
        <v>15</v>
      </c>
      <c r="N4503">
        <f t="shared" ca="1" si="569"/>
        <v>75</v>
      </c>
      <c r="O4503">
        <v>1</v>
      </c>
    </row>
    <row r="4504" spans="1:15" x14ac:dyDescent="0.25">
      <c r="A4504">
        <v>4503</v>
      </c>
      <c r="B4504" s="3">
        <v>45558</v>
      </c>
      <c r="C4504">
        <f t="shared" ca="1" si="572"/>
        <v>2</v>
      </c>
      <c r="D4504" t="str">
        <f ca="1">VLOOKUP(C4504,'Store-Salesman Details'!$A$2:$H$16,4,FALSE)</f>
        <v>East</v>
      </c>
      <c r="E4504" t="str">
        <f ca="1">VLOOKUP(C4504,'Store-Salesman Details'!$A$2:$H$16,5,FALSE)</f>
        <v>Ritesh Kumar</v>
      </c>
      <c r="F4504">
        <f t="shared" ca="1" si="571"/>
        <v>11</v>
      </c>
      <c r="G4504" t="str">
        <f ca="1">VLOOKUP(F4504,'Stock Details'!$A$2:$J$51,2,FALSE)</f>
        <v>Foods</v>
      </c>
      <c r="H4504" t="str">
        <f ca="1">VLOOKUP(F4504,'Stock Details'!$A$2:$J$51,3,FALSE)</f>
        <v>Kissan Jam</v>
      </c>
      <c r="I4504" t="str">
        <f ca="1">VLOOKUP(F4504,'Stock Details'!$A$2:$J$51,7,FALSE)</f>
        <v>1-A</v>
      </c>
      <c r="J4504" t="str">
        <f t="shared" ca="1" si="567"/>
        <v>2_1-A</v>
      </c>
      <c r="K4504" t="str">
        <f ca="1">VLOOKUP(J4504,'Store-Salesman Details'!$C$2:$H$16,6,FALSE)</f>
        <v>Divesh</v>
      </c>
      <c r="L4504">
        <f t="shared" ca="1" si="568"/>
        <v>2</v>
      </c>
      <c r="M4504">
        <f ca="1">VLOOKUP(F4504,'Stock Details'!$A$2:$J$51,5,FALSE)</f>
        <v>15</v>
      </c>
      <c r="N4504">
        <f t="shared" ca="1" si="569"/>
        <v>30</v>
      </c>
      <c r="O4504">
        <v>1</v>
      </c>
    </row>
    <row r="4505" spans="1:15" x14ac:dyDescent="0.25">
      <c r="A4505">
        <v>4504</v>
      </c>
      <c r="B4505" s="3">
        <v>45558</v>
      </c>
      <c r="C4505">
        <f t="shared" ca="1" si="572"/>
        <v>5</v>
      </c>
      <c r="D4505" t="str">
        <f ca="1">VLOOKUP(C4505,'Store-Salesman Details'!$A$2:$H$16,4,FALSE)</f>
        <v>West</v>
      </c>
      <c r="E4505" t="str">
        <f ca="1">VLOOKUP(C4505,'Store-Salesman Details'!$A$2:$H$16,5,FALSE)</f>
        <v>Abhishek</v>
      </c>
      <c r="F4505">
        <f t="shared" ca="1" si="571"/>
        <v>15</v>
      </c>
      <c r="G4505" t="str">
        <f ca="1">VLOOKUP(F4505,'Stock Details'!$A$2:$J$51,2,FALSE)</f>
        <v>Foods</v>
      </c>
      <c r="H4505" t="str">
        <f ca="1">VLOOKUP(F4505,'Stock Details'!$A$2:$J$51,3,FALSE)</f>
        <v>Kissan Mixed Fruit Juice</v>
      </c>
      <c r="I4505" t="str">
        <f ca="1">VLOOKUP(F4505,'Stock Details'!$A$2:$J$51,7,FALSE)</f>
        <v>1-A</v>
      </c>
      <c r="J4505" t="str">
        <f t="shared" ca="1" si="567"/>
        <v>5_1-A</v>
      </c>
      <c r="K4505" t="str">
        <f ca="1">VLOOKUP(J4505,'Store-Salesman Details'!$C$2:$H$16,6,FALSE)</f>
        <v>Ramesh</v>
      </c>
      <c r="L4505">
        <f t="shared" ca="1" si="568"/>
        <v>2</v>
      </c>
      <c r="M4505">
        <f ca="1">VLOOKUP(F4505,'Stock Details'!$A$2:$J$51,5,FALSE)</f>
        <v>165</v>
      </c>
      <c r="N4505">
        <f t="shared" ca="1" si="569"/>
        <v>330</v>
      </c>
      <c r="O4505">
        <v>1</v>
      </c>
    </row>
    <row r="4506" spans="1:15" x14ac:dyDescent="0.25">
      <c r="A4506">
        <v>4505</v>
      </c>
      <c r="B4506" s="3">
        <v>45558</v>
      </c>
      <c r="C4506">
        <f t="shared" ca="1" si="572"/>
        <v>4</v>
      </c>
      <c r="D4506" t="str">
        <f ca="1">VLOOKUP(C4506,'Store-Salesman Details'!$A$2:$H$16,4,FALSE)</f>
        <v>South</v>
      </c>
      <c r="E4506" t="str">
        <f ca="1">VLOOKUP(C4506,'Store-Salesman Details'!$A$2:$H$16,5,FALSE)</f>
        <v>Ayush</v>
      </c>
      <c r="F4506">
        <f t="shared" ca="1" si="571"/>
        <v>11</v>
      </c>
      <c r="G4506" t="str">
        <f ca="1">VLOOKUP(F4506,'Stock Details'!$A$2:$J$51,2,FALSE)</f>
        <v>Foods</v>
      </c>
      <c r="H4506" t="str">
        <f ca="1">VLOOKUP(F4506,'Stock Details'!$A$2:$J$51,3,FALSE)</f>
        <v>Kissan Jam</v>
      </c>
      <c r="I4506" t="str">
        <f ca="1">VLOOKUP(F4506,'Stock Details'!$A$2:$J$51,7,FALSE)</f>
        <v>1-A</v>
      </c>
      <c r="J4506" t="str">
        <f t="shared" ca="1" si="567"/>
        <v>4_1-A</v>
      </c>
      <c r="K4506" t="str">
        <f ca="1">VLOOKUP(J4506,'Store-Salesman Details'!$C$2:$H$16,6,FALSE)</f>
        <v>Divya</v>
      </c>
      <c r="L4506">
        <f t="shared" ca="1" si="568"/>
        <v>5</v>
      </c>
      <c r="M4506">
        <f ca="1">VLOOKUP(F4506,'Stock Details'!$A$2:$J$51,5,FALSE)</f>
        <v>15</v>
      </c>
      <c r="N4506">
        <f t="shared" ca="1" si="569"/>
        <v>75</v>
      </c>
      <c r="O4506">
        <v>1</v>
      </c>
    </row>
    <row r="4507" spans="1:15" x14ac:dyDescent="0.25">
      <c r="A4507">
        <v>4506</v>
      </c>
      <c r="B4507" s="3">
        <v>45558</v>
      </c>
      <c r="C4507">
        <f t="shared" ca="1" si="572"/>
        <v>2</v>
      </c>
      <c r="D4507" t="str">
        <f ca="1">VLOOKUP(C4507,'Store-Salesman Details'!$A$2:$H$16,4,FALSE)</f>
        <v>East</v>
      </c>
      <c r="E4507" t="str">
        <f ca="1">VLOOKUP(C4507,'Store-Salesman Details'!$A$2:$H$16,5,FALSE)</f>
        <v>Ritesh Kumar</v>
      </c>
      <c r="F4507">
        <f t="shared" ca="1" si="571"/>
        <v>6</v>
      </c>
      <c r="G4507" t="str">
        <f ca="1">VLOOKUP(F4507,'Stock Details'!$A$2:$J$51,2,FALSE)</f>
        <v>Beverages</v>
      </c>
      <c r="H4507" t="str">
        <f ca="1">VLOOKUP(F4507,'Stock Details'!$A$2:$J$51,3,FALSE)</f>
        <v>Nescafe - Coffee Gold</v>
      </c>
      <c r="I4507" t="str">
        <f ca="1">VLOOKUP(F4507,'Stock Details'!$A$2:$J$51,7,FALSE)</f>
        <v>1-A</v>
      </c>
      <c r="J4507" t="str">
        <f t="shared" ca="1" si="567"/>
        <v>2_1-A</v>
      </c>
      <c r="K4507" t="str">
        <f ca="1">VLOOKUP(J4507,'Store-Salesman Details'!$C$2:$H$16,6,FALSE)</f>
        <v>Divesh</v>
      </c>
      <c r="L4507">
        <f t="shared" ca="1" si="568"/>
        <v>1</v>
      </c>
      <c r="M4507">
        <f ca="1">VLOOKUP(F4507,'Stock Details'!$A$2:$J$51,5,FALSE)</f>
        <v>100</v>
      </c>
      <c r="N4507">
        <f t="shared" ca="1" si="569"/>
        <v>100</v>
      </c>
      <c r="O4507">
        <v>1</v>
      </c>
    </row>
    <row r="4508" spans="1:15" x14ac:dyDescent="0.25">
      <c r="A4508">
        <v>4507</v>
      </c>
      <c r="B4508" s="3">
        <v>45558</v>
      </c>
      <c r="C4508">
        <f t="shared" ca="1" si="572"/>
        <v>3</v>
      </c>
      <c r="D4508" t="str">
        <f ca="1">VLOOKUP(C4508,'Store-Salesman Details'!$A$2:$H$16,4,FALSE)</f>
        <v>North</v>
      </c>
      <c r="E4508" t="str">
        <f ca="1">VLOOKUP(C4508,'Store-Salesman Details'!$A$2:$H$16,5,FALSE)</f>
        <v>Karan</v>
      </c>
      <c r="F4508">
        <f t="shared" ca="1" si="571"/>
        <v>16</v>
      </c>
      <c r="G4508" t="str">
        <f ca="1">VLOOKUP(F4508,'Stock Details'!$A$2:$J$51,2,FALSE)</f>
        <v>Ice Cream</v>
      </c>
      <c r="H4508" t="str">
        <f ca="1">VLOOKUP(F4508,'Stock Details'!$A$2:$J$51,3,FALSE)</f>
        <v>Kwality Wall's - Butterscotch</v>
      </c>
      <c r="I4508" t="str">
        <f ca="1">VLOOKUP(F4508,'Stock Details'!$A$2:$J$51,7,FALSE)</f>
        <v>1-A</v>
      </c>
      <c r="J4508" t="str">
        <f t="shared" ca="1" si="567"/>
        <v>3_1-A</v>
      </c>
      <c r="K4508" t="str">
        <f ca="1">VLOOKUP(J4508,'Store-Salesman Details'!$C$2:$H$16,6,FALSE)</f>
        <v>Suresh</v>
      </c>
      <c r="L4508">
        <f t="shared" ca="1" si="568"/>
        <v>2</v>
      </c>
      <c r="M4508">
        <f ca="1">VLOOKUP(F4508,'Stock Details'!$A$2:$J$51,5,FALSE)</f>
        <v>145</v>
      </c>
      <c r="N4508">
        <f t="shared" ca="1" si="569"/>
        <v>290</v>
      </c>
      <c r="O4508">
        <v>1</v>
      </c>
    </row>
    <row r="4509" spans="1:15" x14ac:dyDescent="0.25">
      <c r="A4509">
        <v>4508</v>
      </c>
      <c r="B4509" s="3">
        <v>45558</v>
      </c>
      <c r="C4509">
        <f t="shared" ca="1" si="572"/>
        <v>1</v>
      </c>
      <c r="D4509" t="str">
        <f ca="1">VLOOKUP(C4509,'Store-Salesman Details'!$A$2:$H$16,4,FALSE)</f>
        <v>Central</v>
      </c>
      <c r="E4509" t="str">
        <f ca="1">VLOOKUP(C4509,'Store-Salesman Details'!$A$2:$H$16,5,FALSE)</f>
        <v>Tanu</v>
      </c>
      <c r="F4509">
        <f t="shared" ca="1" si="571"/>
        <v>3</v>
      </c>
      <c r="G4509" t="str">
        <f ca="1">VLOOKUP(F4509,'Stock Details'!$A$2:$J$51,2,FALSE)</f>
        <v>Beverages</v>
      </c>
      <c r="H4509" t="str">
        <f ca="1">VLOOKUP(F4509,'Stock Details'!$A$2:$J$51,3,FALSE)</f>
        <v>Taj Mahal</v>
      </c>
      <c r="I4509" t="str">
        <f ca="1">VLOOKUP(F4509,'Stock Details'!$A$2:$J$51,7,FALSE)</f>
        <v>1-A</v>
      </c>
      <c r="J4509" t="str">
        <f t="shared" ca="1" si="567"/>
        <v>1_1-A</v>
      </c>
      <c r="K4509" t="str">
        <f ca="1">VLOOKUP(J4509,'Store-Salesman Details'!$C$2:$H$16,6,FALSE)</f>
        <v>Komal</v>
      </c>
      <c r="L4509">
        <f t="shared" ca="1" si="568"/>
        <v>3</v>
      </c>
      <c r="M4509">
        <f ca="1">VLOOKUP(F4509,'Stock Details'!$A$2:$J$51,5,FALSE)</f>
        <v>50</v>
      </c>
      <c r="N4509">
        <f t="shared" ca="1" si="569"/>
        <v>150</v>
      </c>
      <c r="O4509">
        <v>1</v>
      </c>
    </row>
    <row r="4510" spans="1:15" x14ac:dyDescent="0.25">
      <c r="A4510">
        <v>4509</v>
      </c>
      <c r="B4510" s="3">
        <v>45558</v>
      </c>
      <c r="C4510">
        <f t="shared" ca="1" si="572"/>
        <v>1</v>
      </c>
      <c r="D4510" t="str">
        <f ca="1">VLOOKUP(C4510,'Store-Salesman Details'!$A$2:$H$16,4,FALSE)</f>
        <v>Central</v>
      </c>
      <c r="E4510" t="str">
        <f ca="1">VLOOKUP(C4510,'Store-Salesman Details'!$A$2:$H$16,5,FALSE)</f>
        <v>Tanu</v>
      </c>
      <c r="F4510">
        <f t="shared" ca="1" si="571"/>
        <v>12</v>
      </c>
      <c r="G4510" t="str">
        <f ca="1">VLOOKUP(F4510,'Stock Details'!$A$2:$J$51,2,FALSE)</f>
        <v>Foods</v>
      </c>
      <c r="H4510" t="str">
        <f ca="1">VLOOKUP(F4510,'Stock Details'!$A$2:$J$51,3,FALSE)</f>
        <v>Kissan Ketchup</v>
      </c>
      <c r="I4510" t="str">
        <f ca="1">VLOOKUP(F4510,'Stock Details'!$A$2:$J$51,7,FALSE)</f>
        <v>1-A</v>
      </c>
      <c r="J4510" t="str">
        <f t="shared" ca="1" si="567"/>
        <v>1_1-A</v>
      </c>
      <c r="K4510" t="str">
        <f ca="1">VLOOKUP(J4510,'Store-Salesman Details'!$C$2:$H$16,6,FALSE)</f>
        <v>Komal</v>
      </c>
      <c r="L4510">
        <f t="shared" ca="1" si="568"/>
        <v>4</v>
      </c>
      <c r="M4510">
        <f ca="1">VLOOKUP(F4510,'Stock Details'!$A$2:$J$51,5,FALSE)</f>
        <v>15</v>
      </c>
      <c r="N4510">
        <f t="shared" ca="1" si="569"/>
        <v>60</v>
      </c>
      <c r="O4510">
        <v>1</v>
      </c>
    </row>
    <row r="4511" spans="1:15" x14ac:dyDescent="0.25">
      <c r="A4511">
        <v>4510</v>
      </c>
      <c r="B4511" s="3">
        <v>45558</v>
      </c>
      <c r="C4511">
        <f t="shared" ca="1" si="572"/>
        <v>4</v>
      </c>
      <c r="D4511" t="str">
        <f ca="1">VLOOKUP(C4511,'Store-Salesman Details'!$A$2:$H$16,4,FALSE)</f>
        <v>South</v>
      </c>
      <c r="E4511" t="str">
        <f ca="1">VLOOKUP(C4511,'Store-Salesman Details'!$A$2:$H$16,5,FALSE)</f>
        <v>Ayush</v>
      </c>
      <c r="F4511">
        <f t="shared" ref="F4511:F4517" ca="1" si="573">RANDBETWEEN(26,46)</f>
        <v>46</v>
      </c>
      <c r="G4511" t="str">
        <f ca="1">VLOOKUP(F4511,'Stock Details'!$A$2:$J$51,2,FALSE)</f>
        <v>Personal Care</v>
      </c>
      <c r="H4511" t="str">
        <f ca="1">VLOOKUP(F4511,'Stock Details'!$A$2:$J$51,3,FALSE)</f>
        <v>Rjoice Shampoo</v>
      </c>
      <c r="I4511" t="str">
        <f ca="1">VLOOKUP(F4511,'Stock Details'!$A$2:$J$51,7,FALSE)</f>
        <v>3-P</v>
      </c>
      <c r="J4511" t="str">
        <f t="shared" ca="1" si="567"/>
        <v>4_3-P</v>
      </c>
      <c r="K4511" t="str">
        <f ca="1">VLOOKUP(J4511,'Store-Salesman Details'!$C$2:$H$16,6,FALSE)</f>
        <v>Mohan</v>
      </c>
      <c r="L4511">
        <f t="shared" ca="1" si="568"/>
        <v>2</v>
      </c>
      <c r="M4511">
        <f ca="1">VLOOKUP(F4511,'Stock Details'!$A$2:$J$51,5,FALSE)</f>
        <v>56</v>
      </c>
      <c r="N4511">
        <f t="shared" ca="1" si="569"/>
        <v>112</v>
      </c>
      <c r="O4511">
        <v>1</v>
      </c>
    </row>
    <row r="4512" spans="1:15" x14ac:dyDescent="0.25">
      <c r="A4512">
        <v>4511</v>
      </c>
      <c r="B4512" s="3">
        <v>45558</v>
      </c>
      <c r="C4512">
        <f t="shared" ca="1" si="572"/>
        <v>2</v>
      </c>
      <c r="D4512" t="str">
        <f ca="1">VLOOKUP(C4512,'Store-Salesman Details'!$A$2:$H$16,4,FALSE)</f>
        <v>East</v>
      </c>
      <c r="E4512" t="str">
        <f ca="1">VLOOKUP(C4512,'Store-Salesman Details'!$A$2:$H$16,5,FALSE)</f>
        <v>Ritesh Kumar</v>
      </c>
      <c r="F4512">
        <f t="shared" ca="1" si="573"/>
        <v>34</v>
      </c>
      <c r="G4512" t="str">
        <f ca="1">VLOOKUP(F4512,'Stock Details'!$A$2:$J$51,2,FALSE)</f>
        <v>Personal Care</v>
      </c>
      <c r="H4512" t="str">
        <f ca="1">VLOOKUP(F4512,'Stock Details'!$A$2:$J$51,3,FALSE)</f>
        <v>Clinic Plus</v>
      </c>
      <c r="I4512" t="str">
        <f ca="1">VLOOKUP(F4512,'Stock Details'!$A$2:$J$51,7,FALSE)</f>
        <v>3-P</v>
      </c>
      <c r="J4512" t="str">
        <f t="shared" ca="1" si="567"/>
        <v>2_3-P</v>
      </c>
      <c r="K4512" t="str">
        <f ca="1">VLOOKUP(J4512,'Store-Salesman Details'!$C$2:$H$16,6,FALSE)</f>
        <v>Sneha</v>
      </c>
      <c r="L4512">
        <f t="shared" ca="1" si="568"/>
        <v>5</v>
      </c>
      <c r="M4512">
        <f ca="1">VLOOKUP(F4512,'Stock Details'!$A$2:$J$51,5,FALSE)</f>
        <v>479</v>
      </c>
      <c r="N4512">
        <f t="shared" ca="1" si="569"/>
        <v>2395</v>
      </c>
      <c r="O4512">
        <v>1</v>
      </c>
    </row>
    <row r="4513" spans="1:15" x14ac:dyDescent="0.25">
      <c r="A4513">
        <v>4512</v>
      </c>
      <c r="B4513" s="3">
        <v>45558</v>
      </c>
      <c r="C4513">
        <f t="shared" ca="1" si="572"/>
        <v>1</v>
      </c>
      <c r="D4513" t="str">
        <f ca="1">VLOOKUP(C4513,'Store-Salesman Details'!$A$2:$H$16,4,FALSE)</f>
        <v>Central</v>
      </c>
      <c r="E4513" t="str">
        <f ca="1">VLOOKUP(C4513,'Store-Salesman Details'!$A$2:$H$16,5,FALSE)</f>
        <v>Tanu</v>
      </c>
      <c r="F4513">
        <f t="shared" ca="1" si="573"/>
        <v>45</v>
      </c>
      <c r="G4513" t="str">
        <f ca="1">VLOOKUP(F4513,'Stock Details'!$A$2:$J$51,2,FALSE)</f>
        <v>Personal Care</v>
      </c>
      <c r="H4513" t="str">
        <f ca="1">VLOOKUP(F4513,'Stock Details'!$A$2:$J$51,3,FALSE)</f>
        <v>Pampers Baby Napkins</v>
      </c>
      <c r="I4513" t="str">
        <f ca="1">VLOOKUP(F4513,'Stock Details'!$A$2:$J$51,7,FALSE)</f>
        <v>3-P</v>
      </c>
      <c r="J4513" t="str">
        <f t="shared" ca="1" si="567"/>
        <v>1_3-P</v>
      </c>
      <c r="K4513" t="str">
        <f ca="1">VLOOKUP(J4513,'Store-Salesman Details'!$C$2:$H$16,6,FALSE)</f>
        <v>Sohan</v>
      </c>
      <c r="L4513">
        <f t="shared" ca="1" si="568"/>
        <v>5</v>
      </c>
      <c r="M4513">
        <f ca="1">VLOOKUP(F4513,'Stock Details'!$A$2:$J$51,5,FALSE)</f>
        <v>128</v>
      </c>
      <c r="N4513">
        <f t="shared" ca="1" si="569"/>
        <v>640</v>
      </c>
      <c r="O4513">
        <v>1</v>
      </c>
    </row>
    <row r="4514" spans="1:15" x14ac:dyDescent="0.25">
      <c r="A4514">
        <v>4513</v>
      </c>
      <c r="B4514" s="3">
        <v>45558</v>
      </c>
      <c r="C4514">
        <f t="shared" ca="1" si="572"/>
        <v>3</v>
      </c>
      <c r="D4514" t="str">
        <f ca="1">VLOOKUP(C4514,'Store-Salesman Details'!$A$2:$H$16,4,FALSE)</f>
        <v>North</v>
      </c>
      <c r="E4514" t="str">
        <f ca="1">VLOOKUP(C4514,'Store-Salesman Details'!$A$2:$H$16,5,FALSE)</f>
        <v>Karan</v>
      </c>
      <c r="F4514">
        <f t="shared" ca="1" si="573"/>
        <v>26</v>
      </c>
      <c r="G4514" t="str">
        <f ca="1">VLOOKUP(F4514,'Stock Details'!$A$2:$J$51,2,FALSE)</f>
        <v>Personal Care</v>
      </c>
      <c r="H4514" t="str">
        <f ca="1">VLOOKUP(F4514,'Stock Details'!$A$2:$J$51,3,FALSE)</f>
        <v>Lux</v>
      </c>
      <c r="I4514" t="str">
        <f ca="1">VLOOKUP(F4514,'Stock Details'!$A$2:$J$51,7,FALSE)</f>
        <v>3-P</v>
      </c>
      <c r="J4514" t="str">
        <f t="shared" ca="1" si="567"/>
        <v>3_3-P</v>
      </c>
      <c r="K4514" t="str">
        <f ca="1">VLOOKUP(J4514,'Store-Salesman Details'!$C$2:$H$16,6,FALSE)</f>
        <v>Rajat</v>
      </c>
      <c r="L4514">
        <f t="shared" ca="1" si="568"/>
        <v>4</v>
      </c>
      <c r="M4514">
        <f ca="1">VLOOKUP(F4514,'Stock Details'!$A$2:$J$51,5,FALSE)</f>
        <v>10</v>
      </c>
      <c r="N4514">
        <f t="shared" ca="1" si="569"/>
        <v>40</v>
      </c>
      <c r="O4514">
        <v>1</v>
      </c>
    </row>
    <row r="4515" spans="1:15" x14ac:dyDescent="0.25">
      <c r="A4515">
        <v>4514</v>
      </c>
      <c r="B4515" s="3">
        <v>45558</v>
      </c>
      <c r="C4515">
        <f t="shared" ca="1" si="572"/>
        <v>3</v>
      </c>
      <c r="D4515" t="str">
        <f ca="1">VLOOKUP(C4515,'Store-Salesman Details'!$A$2:$H$16,4,FALSE)</f>
        <v>North</v>
      </c>
      <c r="E4515" t="str">
        <f ca="1">VLOOKUP(C4515,'Store-Salesman Details'!$A$2:$H$16,5,FALSE)</f>
        <v>Karan</v>
      </c>
      <c r="F4515">
        <f t="shared" ca="1" si="573"/>
        <v>42</v>
      </c>
      <c r="G4515" t="str">
        <f ca="1">VLOOKUP(F4515,'Stock Details'!$A$2:$J$51,2,FALSE)</f>
        <v>Personal Care</v>
      </c>
      <c r="H4515" t="str">
        <f ca="1">VLOOKUP(F4515,'Stock Details'!$A$2:$J$51,3,FALSE)</f>
        <v>Head &amp; Shoulder Shampoo</v>
      </c>
      <c r="I4515" t="str">
        <f ca="1">VLOOKUP(F4515,'Stock Details'!$A$2:$J$51,7,FALSE)</f>
        <v>3-P</v>
      </c>
      <c r="J4515" t="str">
        <f t="shared" ca="1" si="567"/>
        <v>3_3-P</v>
      </c>
      <c r="K4515" t="str">
        <f ca="1">VLOOKUP(J4515,'Store-Salesman Details'!$C$2:$H$16,6,FALSE)</f>
        <v>Rajat</v>
      </c>
      <c r="L4515">
        <f t="shared" ca="1" si="568"/>
        <v>2</v>
      </c>
      <c r="M4515">
        <f ca="1">VLOOKUP(F4515,'Stock Details'!$A$2:$J$51,5,FALSE)</f>
        <v>68</v>
      </c>
      <c r="N4515">
        <f t="shared" ca="1" si="569"/>
        <v>136</v>
      </c>
      <c r="O4515">
        <v>1</v>
      </c>
    </row>
    <row r="4516" spans="1:15" x14ac:dyDescent="0.25">
      <c r="A4516">
        <v>4515</v>
      </c>
      <c r="B4516" s="3">
        <v>45558</v>
      </c>
      <c r="C4516">
        <f t="shared" ca="1" si="572"/>
        <v>1</v>
      </c>
      <c r="D4516" t="str">
        <f ca="1">VLOOKUP(C4516,'Store-Salesman Details'!$A$2:$H$16,4,FALSE)</f>
        <v>Central</v>
      </c>
      <c r="E4516" t="str">
        <f ca="1">VLOOKUP(C4516,'Store-Salesman Details'!$A$2:$H$16,5,FALSE)</f>
        <v>Tanu</v>
      </c>
      <c r="F4516">
        <f t="shared" ca="1" si="573"/>
        <v>39</v>
      </c>
      <c r="G4516" t="str">
        <f ca="1">VLOOKUP(F4516,'Stock Details'!$A$2:$J$51,2,FALSE)</f>
        <v>Personal Care</v>
      </c>
      <c r="H4516" t="str">
        <f ca="1">VLOOKUP(F4516,'Stock Details'!$A$2:$J$51,3,FALSE)</f>
        <v>Wilkison Sword</v>
      </c>
      <c r="I4516" t="str">
        <f ca="1">VLOOKUP(F4516,'Stock Details'!$A$2:$J$51,7,FALSE)</f>
        <v>3-P</v>
      </c>
      <c r="J4516" t="str">
        <f t="shared" ca="1" si="567"/>
        <v>1_3-P</v>
      </c>
      <c r="K4516" t="str">
        <f ca="1">VLOOKUP(J4516,'Store-Salesman Details'!$C$2:$H$16,6,FALSE)</f>
        <v>Sohan</v>
      </c>
      <c r="L4516">
        <f t="shared" ca="1" si="568"/>
        <v>4</v>
      </c>
      <c r="M4516">
        <f ca="1">VLOOKUP(F4516,'Stock Details'!$A$2:$J$51,5,FALSE)</f>
        <v>9</v>
      </c>
      <c r="N4516">
        <f t="shared" ca="1" si="569"/>
        <v>36</v>
      </c>
      <c r="O4516">
        <v>1</v>
      </c>
    </row>
    <row r="4517" spans="1:15" x14ac:dyDescent="0.25">
      <c r="A4517">
        <v>4516</v>
      </c>
      <c r="B4517" s="3">
        <v>45558</v>
      </c>
      <c r="C4517">
        <f t="shared" ca="1" si="572"/>
        <v>1</v>
      </c>
      <c r="D4517" t="str">
        <f ca="1">VLOOKUP(C4517,'Store-Salesman Details'!$A$2:$H$16,4,FALSE)</f>
        <v>Central</v>
      </c>
      <c r="E4517" t="str">
        <f ca="1">VLOOKUP(C4517,'Store-Salesman Details'!$A$2:$H$16,5,FALSE)</f>
        <v>Tanu</v>
      </c>
      <c r="F4517">
        <f t="shared" ca="1" si="573"/>
        <v>42</v>
      </c>
      <c r="G4517" t="str">
        <f ca="1">VLOOKUP(F4517,'Stock Details'!$A$2:$J$51,2,FALSE)</f>
        <v>Personal Care</v>
      </c>
      <c r="H4517" t="str">
        <f ca="1">VLOOKUP(F4517,'Stock Details'!$A$2:$J$51,3,FALSE)</f>
        <v>Head &amp; Shoulder Shampoo</v>
      </c>
      <c r="I4517" t="str">
        <f ca="1">VLOOKUP(F4517,'Stock Details'!$A$2:$J$51,7,FALSE)</f>
        <v>3-P</v>
      </c>
      <c r="J4517" t="str">
        <f t="shared" ca="1" si="567"/>
        <v>1_3-P</v>
      </c>
      <c r="K4517" t="str">
        <f ca="1">VLOOKUP(J4517,'Store-Salesman Details'!$C$2:$H$16,6,FALSE)</f>
        <v>Sohan</v>
      </c>
      <c r="L4517">
        <f t="shared" ca="1" si="568"/>
        <v>1</v>
      </c>
      <c r="M4517">
        <f ca="1">VLOOKUP(F4517,'Stock Details'!$A$2:$J$51,5,FALSE)</f>
        <v>68</v>
      </c>
      <c r="N4517">
        <f t="shared" ca="1" si="569"/>
        <v>68</v>
      </c>
      <c r="O4517">
        <v>1</v>
      </c>
    </row>
    <row r="4518" spans="1:15" x14ac:dyDescent="0.25">
      <c r="A4518">
        <v>4517</v>
      </c>
      <c r="B4518" s="3">
        <v>45558</v>
      </c>
      <c r="C4518">
        <f t="shared" ca="1" si="572"/>
        <v>5</v>
      </c>
      <c r="D4518" t="str">
        <f ca="1">VLOOKUP(C4518,'Store-Salesman Details'!$A$2:$H$16,4,FALSE)</f>
        <v>West</v>
      </c>
      <c r="E4518" t="str">
        <f ca="1">VLOOKUP(C4518,'Store-Salesman Details'!$A$2:$H$16,5,FALSE)</f>
        <v>Abhishek</v>
      </c>
      <c r="F4518">
        <f ca="1">RANDBETWEEN(21,25)</f>
        <v>21</v>
      </c>
      <c r="G4518" t="str">
        <f ca="1">VLOOKUP(F4518,'Stock Details'!$A$2:$J$51,2,FALSE)</f>
        <v>Laundry</v>
      </c>
      <c r="H4518" t="str">
        <f ca="1">VLOOKUP(F4518,'Stock Details'!$A$2:$J$51,3,FALSE)</f>
        <v>Surf Excel</v>
      </c>
      <c r="I4518" t="str">
        <f ca="1">VLOOKUP(F4518,'Stock Details'!$A$2:$J$51,7,FALSE)</f>
        <v>2-W</v>
      </c>
      <c r="J4518" t="str">
        <f t="shared" ca="1" si="567"/>
        <v>5_2-W</v>
      </c>
      <c r="K4518" t="str">
        <f ca="1">VLOOKUP(J4518,'Store-Salesman Details'!$C$2:$H$16,6,FALSE)</f>
        <v>Kavya</v>
      </c>
      <c r="L4518">
        <f t="shared" ca="1" si="568"/>
        <v>2</v>
      </c>
      <c r="M4518">
        <f ca="1">VLOOKUP(F4518,'Stock Details'!$A$2:$J$51,5,FALSE)</f>
        <v>10</v>
      </c>
      <c r="N4518">
        <f t="shared" ca="1" si="569"/>
        <v>20</v>
      </c>
      <c r="O4518">
        <v>1</v>
      </c>
    </row>
    <row r="4519" spans="1:15" x14ac:dyDescent="0.25">
      <c r="A4519">
        <v>4518</v>
      </c>
      <c r="B4519" s="3">
        <v>45558</v>
      </c>
      <c r="C4519">
        <f t="shared" ca="1" si="572"/>
        <v>1</v>
      </c>
      <c r="D4519" t="str">
        <f ca="1">VLOOKUP(C4519,'Store-Salesman Details'!$A$2:$H$16,4,FALSE)</f>
        <v>Central</v>
      </c>
      <c r="E4519" t="str">
        <f ca="1">VLOOKUP(C4519,'Store-Salesman Details'!$A$2:$H$16,5,FALSE)</f>
        <v>Tanu</v>
      </c>
      <c r="F4519">
        <f ca="1">RANDBETWEEN(21,25)</f>
        <v>23</v>
      </c>
      <c r="G4519" t="str">
        <f ca="1">VLOOKUP(F4519,'Stock Details'!$A$2:$J$51,2,FALSE)</f>
        <v>Laundry</v>
      </c>
      <c r="H4519" t="str">
        <f ca="1">VLOOKUP(F4519,'Stock Details'!$A$2:$J$51,3,FALSE)</f>
        <v>Wheel</v>
      </c>
      <c r="I4519" t="str">
        <f ca="1">VLOOKUP(F4519,'Stock Details'!$A$2:$J$51,7,FALSE)</f>
        <v>2-W</v>
      </c>
      <c r="J4519" t="str">
        <f t="shared" ca="1" si="567"/>
        <v>1_2-W</v>
      </c>
      <c r="K4519" t="str">
        <f ca="1">VLOOKUP(J4519,'Store-Salesman Details'!$C$2:$H$16,6,FALSE)</f>
        <v>Sakshi</v>
      </c>
      <c r="L4519">
        <f t="shared" ca="1" si="568"/>
        <v>2</v>
      </c>
      <c r="M4519">
        <f ca="1">VLOOKUP(F4519,'Stock Details'!$A$2:$J$51,5,FALSE)</f>
        <v>10</v>
      </c>
      <c r="N4519">
        <f t="shared" ca="1" si="569"/>
        <v>20</v>
      </c>
      <c r="O4519">
        <v>1</v>
      </c>
    </row>
    <row r="4520" spans="1:15" x14ac:dyDescent="0.25">
      <c r="A4520">
        <v>4519</v>
      </c>
      <c r="B4520" s="3">
        <v>45558</v>
      </c>
      <c r="C4520">
        <f t="shared" ca="1" si="572"/>
        <v>1</v>
      </c>
      <c r="D4520" t="str">
        <f ca="1">VLOOKUP(C4520,'Store-Salesman Details'!$A$2:$H$16,4,FALSE)</f>
        <v>Central</v>
      </c>
      <c r="E4520" t="str">
        <f ca="1">VLOOKUP(C4520,'Store-Salesman Details'!$A$2:$H$16,5,FALSE)</f>
        <v>Tanu</v>
      </c>
      <c r="F4520">
        <f ca="1">RANDBETWEEN(21,25)</f>
        <v>22</v>
      </c>
      <c r="G4520" t="str">
        <f ca="1">VLOOKUP(F4520,'Stock Details'!$A$2:$J$51,2,FALSE)</f>
        <v>Laundry</v>
      </c>
      <c r="H4520" t="str">
        <f ca="1">VLOOKUP(F4520,'Stock Details'!$A$2:$J$51,3,FALSE)</f>
        <v>Rin</v>
      </c>
      <c r="I4520" t="str">
        <f ca="1">VLOOKUP(F4520,'Stock Details'!$A$2:$J$51,7,FALSE)</f>
        <v>2-W</v>
      </c>
      <c r="J4520" t="str">
        <f t="shared" ca="1" si="567"/>
        <v>1_2-W</v>
      </c>
      <c r="K4520" t="str">
        <f ca="1">VLOOKUP(J4520,'Store-Salesman Details'!$C$2:$H$16,6,FALSE)</f>
        <v>Sakshi</v>
      </c>
      <c r="L4520">
        <f t="shared" ca="1" si="568"/>
        <v>3</v>
      </c>
      <c r="M4520">
        <f ca="1">VLOOKUP(F4520,'Stock Details'!$A$2:$J$51,5,FALSE)</f>
        <v>10</v>
      </c>
      <c r="N4520">
        <f t="shared" ca="1" si="569"/>
        <v>30</v>
      </c>
      <c r="O4520">
        <v>1</v>
      </c>
    </row>
    <row r="4521" spans="1:15" x14ac:dyDescent="0.25">
      <c r="A4521">
        <v>4520</v>
      </c>
      <c r="B4521" s="3">
        <v>45558</v>
      </c>
      <c r="C4521">
        <f t="shared" ca="1" si="572"/>
        <v>2</v>
      </c>
      <c r="D4521" t="str">
        <f ca="1">VLOOKUP(C4521,'Store-Salesman Details'!$A$2:$H$16,4,FALSE)</f>
        <v>East</v>
      </c>
      <c r="E4521" t="str">
        <f ca="1">VLOOKUP(C4521,'Store-Salesman Details'!$A$2:$H$16,5,FALSE)</f>
        <v>Ritesh Kumar</v>
      </c>
      <c r="F4521">
        <f ca="1">RANDBETWEEN(21,25)</f>
        <v>22</v>
      </c>
      <c r="G4521" t="str">
        <f ca="1">VLOOKUP(F4521,'Stock Details'!$A$2:$J$51,2,FALSE)</f>
        <v>Laundry</v>
      </c>
      <c r="H4521" t="str">
        <f ca="1">VLOOKUP(F4521,'Stock Details'!$A$2:$J$51,3,FALSE)</f>
        <v>Rin</v>
      </c>
      <c r="I4521" t="str">
        <f ca="1">VLOOKUP(F4521,'Stock Details'!$A$2:$J$51,7,FALSE)</f>
        <v>2-W</v>
      </c>
      <c r="J4521" t="str">
        <f t="shared" ca="1" si="567"/>
        <v>2_2-W</v>
      </c>
      <c r="K4521" t="str">
        <f ca="1">VLOOKUP(J4521,'Store-Salesman Details'!$C$2:$H$16,6,FALSE)</f>
        <v>Sunaina</v>
      </c>
      <c r="L4521">
        <f t="shared" ca="1" si="568"/>
        <v>2</v>
      </c>
      <c r="M4521">
        <f ca="1">VLOOKUP(F4521,'Stock Details'!$A$2:$J$51,5,FALSE)</f>
        <v>10</v>
      </c>
      <c r="N4521">
        <f t="shared" ca="1" si="569"/>
        <v>20</v>
      </c>
      <c r="O4521">
        <v>1</v>
      </c>
    </row>
    <row r="4522" spans="1:15" x14ac:dyDescent="0.25">
      <c r="A4522">
        <v>4521</v>
      </c>
      <c r="B4522" s="3">
        <v>45558</v>
      </c>
      <c r="C4522">
        <f t="shared" ca="1" si="572"/>
        <v>2</v>
      </c>
      <c r="D4522" t="str">
        <f ca="1">VLOOKUP(C4522,'Store-Salesman Details'!$A$2:$H$16,4,FALSE)</f>
        <v>East</v>
      </c>
      <c r="E4522" t="str">
        <f ca="1">VLOOKUP(C4522,'Store-Salesman Details'!$A$2:$H$16,5,FALSE)</f>
        <v>Ritesh Kumar</v>
      </c>
      <c r="F4522">
        <f ca="1">RANDBETWEEN(21,25)</f>
        <v>24</v>
      </c>
      <c r="G4522" t="str">
        <f ca="1">VLOOKUP(F4522,'Stock Details'!$A$2:$J$51,2,FALSE)</f>
        <v>Laundry</v>
      </c>
      <c r="H4522" t="str">
        <f ca="1">VLOOKUP(F4522,'Stock Details'!$A$2:$J$51,3,FALSE)</f>
        <v>Tide</v>
      </c>
      <c r="I4522" t="str">
        <f ca="1">VLOOKUP(F4522,'Stock Details'!$A$2:$J$51,7,FALSE)</f>
        <v>2-W</v>
      </c>
      <c r="J4522" t="str">
        <f t="shared" ca="1" si="567"/>
        <v>2_2-W</v>
      </c>
      <c r="K4522" t="str">
        <f ca="1">VLOOKUP(J4522,'Store-Salesman Details'!$C$2:$H$16,6,FALSE)</f>
        <v>Sunaina</v>
      </c>
      <c r="L4522">
        <f t="shared" ca="1" si="568"/>
        <v>2</v>
      </c>
      <c r="M4522">
        <f ca="1">VLOOKUP(F4522,'Stock Details'!$A$2:$J$51,5,FALSE)</f>
        <v>10</v>
      </c>
      <c r="N4522">
        <f t="shared" ca="1" si="569"/>
        <v>20</v>
      </c>
      <c r="O4522">
        <v>1</v>
      </c>
    </row>
    <row r="4523" spans="1:15" x14ac:dyDescent="0.25">
      <c r="A4523">
        <v>4522</v>
      </c>
      <c r="B4523" s="3">
        <v>45558</v>
      </c>
      <c r="C4523">
        <f t="shared" ca="1" si="572"/>
        <v>1</v>
      </c>
      <c r="D4523" t="str">
        <f ca="1">VLOOKUP(C4523,'Store-Salesman Details'!$A$2:$H$16,4,FALSE)</f>
        <v>Central</v>
      </c>
      <c r="E4523" t="str">
        <f ca="1">VLOOKUP(C4523,'Store-Salesman Details'!$A$2:$H$16,5,FALSE)</f>
        <v>Tanu</v>
      </c>
      <c r="F4523">
        <f t="shared" ref="F4523:F4533" ca="1" si="574">RANDBETWEEN(1,20)</f>
        <v>9</v>
      </c>
      <c r="G4523" t="str">
        <f ca="1">VLOOKUP(F4523,'Stock Details'!$A$2:$J$51,2,FALSE)</f>
        <v>Disinfectant</v>
      </c>
      <c r="H4523" t="str">
        <f ca="1">VLOOKUP(F4523,'Stock Details'!$A$2:$J$51,3,FALSE)</f>
        <v>Domex</v>
      </c>
      <c r="I4523" t="str">
        <f ca="1">VLOOKUP(F4523,'Stock Details'!$A$2:$J$51,7,FALSE)</f>
        <v>1-A</v>
      </c>
      <c r="J4523" t="str">
        <f t="shared" ca="1" si="567"/>
        <v>1_1-A</v>
      </c>
      <c r="K4523" t="str">
        <f ca="1">VLOOKUP(J4523,'Store-Salesman Details'!$C$2:$H$16,6,FALSE)</f>
        <v>Komal</v>
      </c>
      <c r="L4523">
        <f t="shared" ca="1" si="568"/>
        <v>2</v>
      </c>
      <c r="M4523">
        <f ca="1">VLOOKUP(F4523,'Stock Details'!$A$2:$J$51,5,FALSE)</f>
        <v>92</v>
      </c>
      <c r="N4523">
        <f t="shared" ca="1" si="569"/>
        <v>184</v>
      </c>
      <c r="O4523">
        <v>1</v>
      </c>
    </row>
    <row r="4524" spans="1:15" x14ac:dyDescent="0.25">
      <c r="A4524">
        <v>4523</v>
      </c>
      <c r="B4524" s="3">
        <v>45558</v>
      </c>
      <c r="C4524">
        <f t="shared" ca="1" si="572"/>
        <v>1</v>
      </c>
      <c r="D4524" t="str">
        <f ca="1">VLOOKUP(C4524,'Store-Salesman Details'!$A$2:$H$16,4,FALSE)</f>
        <v>Central</v>
      </c>
      <c r="E4524" t="str">
        <f ca="1">VLOOKUP(C4524,'Store-Salesman Details'!$A$2:$H$16,5,FALSE)</f>
        <v>Tanu</v>
      </c>
      <c r="F4524">
        <f t="shared" ca="1" si="574"/>
        <v>2</v>
      </c>
      <c r="G4524" t="str">
        <f ca="1">VLOOKUP(F4524,'Stock Details'!$A$2:$J$51,2,FALSE)</f>
        <v>Beverages</v>
      </c>
      <c r="H4524" t="str">
        <f ca="1">VLOOKUP(F4524,'Stock Details'!$A$2:$J$51,3,FALSE)</f>
        <v>Lipton</v>
      </c>
      <c r="I4524" t="str">
        <f ca="1">VLOOKUP(F4524,'Stock Details'!$A$2:$J$51,7,FALSE)</f>
        <v>1-A</v>
      </c>
      <c r="J4524" t="str">
        <f t="shared" ca="1" si="567"/>
        <v>1_1-A</v>
      </c>
      <c r="K4524" t="str">
        <f ca="1">VLOOKUP(J4524,'Store-Salesman Details'!$C$2:$H$16,6,FALSE)</f>
        <v>Komal</v>
      </c>
      <c r="L4524">
        <f t="shared" ca="1" si="568"/>
        <v>5</v>
      </c>
      <c r="M4524">
        <f ca="1">VLOOKUP(F4524,'Stock Details'!$A$2:$J$51,5,FALSE)</f>
        <v>150</v>
      </c>
      <c r="N4524">
        <f t="shared" ca="1" si="569"/>
        <v>750</v>
      </c>
      <c r="O4524">
        <v>1</v>
      </c>
    </row>
    <row r="4525" spans="1:15" x14ac:dyDescent="0.25">
      <c r="A4525">
        <v>4524</v>
      </c>
      <c r="B4525" s="3">
        <v>45558</v>
      </c>
      <c r="C4525">
        <f t="shared" ca="1" si="572"/>
        <v>3</v>
      </c>
      <c r="D4525" t="str">
        <f ca="1">VLOOKUP(C4525,'Store-Salesman Details'!$A$2:$H$16,4,FALSE)</f>
        <v>North</v>
      </c>
      <c r="E4525" t="str">
        <f ca="1">VLOOKUP(C4525,'Store-Salesman Details'!$A$2:$H$16,5,FALSE)</f>
        <v>Karan</v>
      </c>
      <c r="F4525">
        <f t="shared" ca="1" si="574"/>
        <v>8</v>
      </c>
      <c r="G4525" t="str">
        <f ca="1">VLOOKUP(F4525,'Stock Details'!$A$2:$J$51,2,FALSE)</f>
        <v>Dishwasher</v>
      </c>
      <c r="H4525" t="str">
        <f ca="1">VLOOKUP(F4525,'Stock Details'!$A$2:$J$51,3,FALSE)</f>
        <v>Vim</v>
      </c>
      <c r="I4525" t="str">
        <f ca="1">VLOOKUP(F4525,'Stock Details'!$A$2:$J$51,7,FALSE)</f>
        <v>1-A</v>
      </c>
      <c r="J4525" t="str">
        <f t="shared" ca="1" si="567"/>
        <v>3_1-A</v>
      </c>
      <c r="K4525" t="str">
        <f ca="1">VLOOKUP(J4525,'Store-Salesman Details'!$C$2:$H$16,6,FALSE)</f>
        <v>Suresh</v>
      </c>
      <c r="L4525">
        <f t="shared" ca="1" si="568"/>
        <v>1</v>
      </c>
      <c r="M4525">
        <f ca="1">VLOOKUP(F4525,'Stock Details'!$A$2:$J$51,5,FALSE)</f>
        <v>10</v>
      </c>
      <c r="N4525">
        <f t="shared" ca="1" si="569"/>
        <v>10</v>
      </c>
      <c r="O4525">
        <v>1</v>
      </c>
    </row>
    <row r="4526" spans="1:15" x14ac:dyDescent="0.25">
      <c r="A4526">
        <v>4525</v>
      </c>
      <c r="B4526" s="3">
        <v>45558</v>
      </c>
      <c r="C4526">
        <f t="shared" ca="1" si="572"/>
        <v>3</v>
      </c>
      <c r="D4526" t="str">
        <f ca="1">VLOOKUP(C4526,'Store-Salesman Details'!$A$2:$H$16,4,FALSE)</f>
        <v>North</v>
      </c>
      <c r="E4526" t="str">
        <f ca="1">VLOOKUP(C4526,'Store-Salesman Details'!$A$2:$H$16,5,FALSE)</f>
        <v>Karan</v>
      </c>
      <c r="F4526">
        <f t="shared" ca="1" si="574"/>
        <v>8</v>
      </c>
      <c r="G4526" t="str">
        <f ca="1">VLOOKUP(F4526,'Stock Details'!$A$2:$J$51,2,FALSE)</f>
        <v>Dishwasher</v>
      </c>
      <c r="H4526" t="str">
        <f ca="1">VLOOKUP(F4526,'Stock Details'!$A$2:$J$51,3,FALSE)</f>
        <v>Vim</v>
      </c>
      <c r="I4526" t="str">
        <f ca="1">VLOOKUP(F4526,'Stock Details'!$A$2:$J$51,7,FALSE)</f>
        <v>1-A</v>
      </c>
      <c r="J4526" t="str">
        <f t="shared" ca="1" si="567"/>
        <v>3_1-A</v>
      </c>
      <c r="K4526" t="str">
        <f ca="1">VLOOKUP(J4526,'Store-Salesman Details'!$C$2:$H$16,6,FALSE)</f>
        <v>Suresh</v>
      </c>
      <c r="L4526">
        <f t="shared" ca="1" si="568"/>
        <v>3</v>
      </c>
      <c r="M4526">
        <f ca="1">VLOOKUP(F4526,'Stock Details'!$A$2:$J$51,5,FALSE)</f>
        <v>10</v>
      </c>
      <c r="N4526">
        <f t="shared" ca="1" si="569"/>
        <v>30</v>
      </c>
      <c r="O4526">
        <v>1</v>
      </c>
    </row>
    <row r="4527" spans="1:15" x14ac:dyDescent="0.25">
      <c r="A4527">
        <v>4526</v>
      </c>
      <c r="B4527" s="3">
        <v>45558</v>
      </c>
      <c r="C4527">
        <f t="shared" ca="1" si="572"/>
        <v>1</v>
      </c>
      <c r="D4527" t="str">
        <f ca="1">VLOOKUP(C4527,'Store-Salesman Details'!$A$2:$H$16,4,FALSE)</f>
        <v>Central</v>
      </c>
      <c r="E4527" t="str">
        <f ca="1">VLOOKUP(C4527,'Store-Salesman Details'!$A$2:$H$16,5,FALSE)</f>
        <v>Tanu</v>
      </c>
      <c r="F4527">
        <f t="shared" ca="1" si="574"/>
        <v>7</v>
      </c>
      <c r="G4527" t="str">
        <f ca="1">VLOOKUP(F4527,'Stock Details'!$A$2:$J$51,2,FALSE)</f>
        <v>Beverages</v>
      </c>
      <c r="H4527" t="str">
        <f ca="1">VLOOKUP(F4527,'Stock Details'!$A$2:$J$51,3,FALSE)</f>
        <v>Nescafe - Coffee Instant</v>
      </c>
      <c r="I4527" t="str">
        <f ca="1">VLOOKUP(F4527,'Stock Details'!$A$2:$J$51,7,FALSE)</f>
        <v>1-A</v>
      </c>
      <c r="J4527" t="str">
        <f t="shared" ca="1" si="567"/>
        <v>1_1-A</v>
      </c>
      <c r="K4527" t="str">
        <f ca="1">VLOOKUP(J4527,'Store-Salesman Details'!$C$2:$H$16,6,FALSE)</f>
        <v>Komal</v>
      </c>
      <c r="L4527">
        <f t="shared" ca="1" si="568"/>
        <v>5</v>
      </c>
      <c r="M4527">
        <f ca="1">VLOOKUP(F4527,'Stock Details'!$A$2:$J$51,5,FALSE)</f>
        <v>50</v>
      </c>
      <c r="N4527">
        <f t="shared" ca="1" si="569"/>
        <v>250</v>
      </c>
      <c r="O4527">
        <v>1</v>
      </c>
    </row>
    <row r="4528" spans="1:15" x14ac:dyDescent="0.25">
      <c r="A4528">
        <v>4527</v>
      </c>
      <c r="B4528" s="3">
        <v>45558</v>
      </c>
      <c r="C4528">
        <f t="shared" ca="1" si="572"/>
        <v>4</v>
      </c>
      <c r="D4528" t="str">
        <f ca="1">VLOOKUP(C4528,'Store-Salesman Details'!$A$2:$H$16,4,FALSE)</f>
        <v>South</v>
      </c>
      <c r="E4528" t="str">
        <f ca="1">VLOOKUP(C4528,'Store-Salesman Details'!$A$2:$H$16,5,FALSE)</f>
        <v>Ayush</v>
      </c>
      <c r="F4528">
        <f t="shared" ca="1" si="574"/>
        <v>3</v>
      </c>
      <c r="G4528" t="str">
        <f ca="1">VLOOKUP(F4528,'Stock Details'!$A$2:$J$51,2,FALSE)</f>
        <v>Beverages</v>
      </c>
      <c r="H4528" t="str">
        <f ca="1">VLOOKUP(F4528,'Stock Details'!$A$2:$J$51,3,FALSE)</f>
        <v>Taj Mahal</v>
      </c>
      <c r="I4528" t="str">
        <f ca="1">VLOOKUP(F4528,'Stock Details'!$A$2:$J$51,7,FALSE)</f>
        <v>1-A</v>
      </c>
      <c r="J4528" t="str">
        <f t="shared" ca="1" si="567"/>
        <v>4_1-A</v>
      </c>
      <c r="K4528" t="str">
        <f ca="1">VLOOKUP(J4528,'Store-Salesman Details'!$C$2:$H$16,6,FALSE)</f>
        <v>Divya</v>
      </c>
      <c r="L4528">
        <f t="shared" ca="1" si="568"/>
        <v>2</v>
      </c>
      <c r="M4528">
        <f ca="1">VLOOKUP(F4528,'Stock Details'!$A$2:$J$51,5,FALSE)</f>
        <v>50</v>
      </c>
      <c r="N4528">
        <f t="shared" ca="1" si="569"/>
        <v>100</v>
      </c>
      <c r="O4528">
        <v>1</v>
      </c>
    </row>
    <row r="4529" spans="1:15" x14ac:dyDescent="0.25">
      <c r="A4529">
        <v>4528</v>
      </c>
      <c r="B4529" s="3">
        <v>45558</v>
      </c>
      <c r="C4529">
        <f t="shared" ca="1" si="572"/>
        <v>1</v>
      </c>
      <c r="D4529" t="str">
        <f ca="1">VLOOKUP(C4529,'Store-Salesman Details'!$A$2:$H$16,4,FALSE)</f>
        <v>Central</v>
      </c>
      <c r="E4529" t="str">
        <f ca="1">VLOOKUP(C4529,'Store-Salesman Details'!$A$2:$H$16,5,FALSE)</f>
        <v>Tanu</v>
      </c>
      <c r="F4529">
        <f t="shared" ca="1" si="574"/>
        <v>1</v>
      </c>
      <c r="G4529" t="str">
        <f ca="1">VLOOKUP(F4529,'Stock Details'!$A$2:$J$51,2,FALSE)</f>
        <v>Beverages</v>
      </c>
      <c r="H4529" t="str">
        <f ca="1">VLOOKUP(F4529,'Stock Details'!$A$2:$J$51,3,FALSE)</f>
        <v>Brooke Bond</v>
      </c>
      <c r="I4529" t="str">
        <f ca="1">VLOOKUP(F4529,'Stock Details'!$A$2:$J$51,7,FALSE)</f>
        <v>1-A</v>
      </c>
      <c r="J4529" t="str">
        <f t="shared" ca="1" si="567"/>
        <v>1_1-A</v>
      </c>
      <c r="K4529" t="str">
        <f ca="1">VLOOKUP(J4529,'Store-Salesman Details'!$C$2:$H$16,6,FALSE)</f>
        <v>Komal</v>
      </c>
      <c r="L4529">
        <f t="shared" ca="1" si="568"/>
        <v>3</v>
      </c>
      <c r="M4529">
        <f ca="1">VLOOKUP(F4529,'Stock Details'!$A$2:$J$51,5,FALSE)</f>
        <v>45</v>
      </c>
      <c r="N4529">
        <f t="shared" ca="1" si="569"/>
        <v>135</v>
      </c>
      <c r="O4529">
        <v>1</v>
      </c>
    </row>
    <row r="4530" spans="1:15" x14ac:dyDescent="0.25">
      <c r="A4530">
        <v>4529</v>
      </c>
      <c r="B4530" s="3">
        <v>45558</v>
      </c>
      <c r="C4530">
        <f t="shared" ca="1" si="572"/>
        <v>3</v>
      </c>
      <c r="D4530" t="str">
        <f ca="1">VLOOKUP(C4530,'Store-Salesman Details'!$A$2:$H$16,4,FALSE)</f>
        <v>North</v>
      </c>
      <c r="E4530" t="str">
        <f ca="1">VLOOKUP(C4530,'Store-Salesman Details'!$A$2:$H$16,5,FALSE)</f>
        <v>Karan</v>
      </c>
      <c r="F4530">
        <f t="shared" ca="1" si="574"/>
        <v>10</v>
      </c>
      <c r="G4530" t="str">
        <f ca="1">VLOOKUP(F4530,'Stock Details'!$A$2:$J$51,2,FALSE)</f>
        <v>Disinfectant</v>
      </c>
      <c r="H4530" t="str">
        <f ca="1">VLOOKUP(F4530,'Stock Details'!$A$2:$J$51,3,FALSE)</f>
        <v>Cif</v>
      </c>
      <c r="I4530" t="str">
        <f ca="1">VLOOKUP(F4530,'Stock Details'!$A$2:$J$51,7,FALSE)</f>
        <v>1-A</v>
      </c>
      <c r="J4530" t="str">
        <f t="shared" ca="1" si="567"/>
        <v>3_1-A</v>
      </c>
      <c r="K4530" t="str">
        <f ca="1">VLOOKUP(J4530,'Store-Salesman Details'!$C$2:$H$16,6,FALSE)</f>
        <v>Suresh</v>
      </c>
      <c r="L4530">
        <f t="shared" ca="1" si="568"/>
        <v>3</v>
      </c>
      <c r="M4530">
        <f ca="1">VLOOKUP(F4530,'Stock Details'!$A$2:$J$51,5,FALSE)</f>
        <v>269</v>
      </c>
      <c r="N4530">
        <f t="shared" ca="1" si="569"/>
        <v>807</v>
      </c>
      <c r="O4530">
        <v>1</v>
      </c>
    </row>
    <row r="4531" spans="1:15" x14ac:dyDescent="0.25">
      <c r="A4531">
        <v>4530</v>
      </c>
      <c r="B4531" s="3">
        <v>45558</v>
      </c>
      <c r="C4531">
        <f t="shared" ca="1" si="572"/>
        <v>4</v>
      </c>
      <c r="D4531" t="str">
        <f ca="1">VLOOKUP(C4531,'Store-Salesman Details'!$A$2:$H$16,4,FALSE)</f>
        <v>South</v>
      </c>
      <c r="E4531" t="str">
        <f ca="1">VLOOKUP(C4531,'Store-Salesman Details'!$A$2:$H$16,5,FALSE)</f>
        <v>Ayush</v>
      </c>
      <c r="F4531">
        <f t="shared" ca="1" si="574"/>
        <v>20</v>
      </c>
      <c r="G4531" t="str">
        <f ca="1">VLOOKUP(F4531,'Stock Details'!$A$2:$J$51,2,FALSE)</f>
        <v>Ice Cream</v>
      </c>
      <c r="H4531" t="str">
        <f ca="1">VLOOKUP(F4531,'Stock Details'!$A$2:$J$51,3,FALSE)</f>
        <v>Kwality Wall's - Strawberry</v>
      </c>
      <c r="I4531" t="str">
        <f ca="1">VLOOKUP(F4531,'Stock Details'!$A$2:$J$51,7,FALSE)</f>
        <v>1-A</v>
      </c>
      <c r="J4531" t="str">
        <f t="shared" ca="1" si="567"/>
        <v>4_1-A</v>
      </c>
      <c r="K4531" t="str">
        <f ca="1">VLOOKUP(J4531,'Store-Salesman Details'!$C$2:$H$16,6,FALSE)</f>
        <v>Divya</v>
      </c>
      <c r="L4531">
        <f t="shared" ca="1" si="568"/>
        <v>2</v>
      </c>
      <c r="M4531">
        <f ca="1">VLOOKUP(F4531,'Stock Details'!$A$2:$J$51,5,FALSE)</f>
        <v>140</v>
      </c>
      <c r="N4531">
        <f t="shared" ca="1" si="569"/>
        <v>280</v>
      </c>
      <c r="O4531">
        <v>1</v>
      </c>
    </row>
    <row r="4532" spans="1:15" x14ac:dyDescent="0.25">
      <c r="A4532">
        <v>4531</v>
      </c>
      <c r="B4532" s="3">
        <v>45558</v>
      </c>
      <c r="C4532">
        <f t="shared" ca="1" si="572"/>
        <v>2</v>
      </c>
      <c r="D4532" t="str">
        <f ca="1">VLOOKUP(C4532,'Store-Salesman Details'!$A$2:$H$16,4,FALSE)</f>
        <v>East</v>
      </c>
      <c r="E4532" t="str">
        <f ca="1">VLOOKUP(C4532,'Store-Salesman Details'!$A$2:$H$16,5,FALSE)</f>
        <v>Ritesh Kumar</v>
      </c>
      <c r="F4532">
        <f t="shared" ca="1" si="574"/>
        <v>18</v>
      </c>
      <c r="G4532" t="str">
        <f ca="1">VLOOKUP(F4532,'Stock Details'!$A$2:$J$51,2,FALSE)</f>
        <v>Ice Cream</v>
      </c>
      <c r="H4532" t="str">
        <f ca="1">VLOOKUP(F4532,'Stock Details'!$A$2:$J$51,3,FALSE)</f>
        <v>Kwality Wall's - Chocolate</v>
      </c>
      <c r="I4532" t="str">
        <f ca="1">VLOOKUP(F4532,'Stock Details'!$A$2:$J$51,7,FALSE)</f>
        <v>1-A</v>
      </c>
      <c r="J4532" t="str">
        <f t="shared" ca="1" si="567"/>
        <v>2_1-A</v>
      </c>
      <c r="K4532" t="str">
        <f ca="1">VLOOKUP(J4532,'Store-Salesman Details'!$C$2:$H$16,6,FALSE)</f>
        <v>Divesh</v>
      </c>
      <c r="L4532">
        <f t="shared" ca="1" si="568"/>
        <v>3</v>
      </c>
      <c r="M4532">
        <f ca="1">VLOOKUP(F4532,'Stock Details'!$A$2:$J$51,5,FALSE)</f>
        <v>145</v>
      </c>
      <c r="N4532">
        <f t="shared" ca="1" si="569"/>
        <v>435</v>
      </c>
      <c r="O4532">
        <v>1</v>
      </c>
    </row>
    <row r="4533" spans="1:15" x14ac:dyDescent="0.25">
      <c r="A4533">
        <v>4532</v>
      </c>
      <c r="B4533" s="3">
        <v>45558</v>
      </c>
      <c r="C4533">
        <f t="shared" ca="1" si="572"/>
        <v>3</v>
      </c>
      <c r="D4533" t="str">
        <f ca="1">VLOOKUP(C4533,'Store-Salesman Details'!$A$2:$H$16,4,FALSE)</f>
        <v>North</v>
      </c>
      <c r="E4533" t="str">
        <f ca="1">VLOOKUP(C4533,'Store-Salesman Details'!$A$2:$H$16,5,FALSE)</f>
        <v>Karan</v>
      </c>
      <c r="F4533">
        <f t="shared" ca="1" si="574"/>
        <v>5</v>
      </c>
      <c r="G4533" t="str">
        <f ca="1">VLOOKUP(F4533,'Stock Details'!$A$2:$J$51,2,FALSE)</f>
        <v>Beverages</v>
      </c>
      <c r="H4533" t="str">
        <f ca="1">VLOOKUP(F4533,'Stock Details'!$A$2:$J$51,3,FALSE)</f>
        <v>Nescafe - Coffee Classic</v>
      </c>
      <c r="I4533" t="str">
        <f ca="1">VLOOKUP(F4533,'Stock Details'!$A$2:$J$51,7,FALSE)</f>
        <v>1-A</v>
      </c>
      <c r="J4533" t="str">
        <f t="shared" ca="1" si="567"/>
        <v>3_1-A</v>
      </c>
      <c r="K4533" t="str">
        <f ca="1">VLOOKUP(J4533,'Store-Salesman Details'!$C$2:$H$16,6,FALSE)</f>
        <v>Suresh</v>
      </c>
      <c r="L4533">
        <f t="shared" ca="1" si="568"/>
        <v>2</v>
      </c>
      <c r="M4533">
        <f ca="1">VLOOKUP(F4533,'Stock Details'!$A$2:$J$51,5,FALSE)</f>
        <v>10</v>
      </c>
      <c r="N4533">
        <f t="shared" ca="1" si="569"/>
        <v>20</v>
      </c>
      <c r="O4533">
        <v>1</v>
      </c>
    </row>
    <row r="4534" spans="1:15" x14ac:dyDescent="0.25">
      <c r="A4534">
        <v>4533</v>
      </c>
      <c r="B4534" s="3">
        <v>45558</v>
      </c>
      <c r="C4534">
        <f t="shared" ca="1" si="572"/>
        <v>2</v>
      </c>
      <c r="D4534" t="str">
        <f ca="1">VLOOKUP(C4534,'Store-Salesman Details'!$A$2:$H$16,4,FALSE)</f>
        <v>East</v>
      </c>
      <c r="E4534" t="str">
        <f ca="1">VLOOKUP(C4534,'Store-Salesman Details'!$A$2:$H$16,5,FALSE)</f>
        <v>Ritesh Kumar</v>
      </c>
      <c r="F4534">
        <f t="shared" ref="F4534:F4540" ca="1" si="575">RANDBETWEEN(26,46)</f>
        <v>31</v>
      </c>
      <c r="G4534" t="str">
        <f ca="1">VLOOKUP(F4534,'Stock Details'!$A$2:$J$51,2,FALSE)</f>
        <v>Personal Care</v>
      </c>
      <c r="H4534" t="str">
        <f ca="1">VLOOKUP(F4534,'Stock Details'!$A$2:$J$51,3,FALSE)</f>
        <v>Pond's</v>
      </c>
      <c r="I4534" t="str">
        <f ca="1">VLOOKUP(F4534,'Stock Details'!$A$2:$J$51,7,FALSE)</f>
        <v>3-P</v>
      </c>
      <c r="J4534" t="str">
        <f t="shared" ca="1" si="567"/>
        <v>2_3-P</v>
      </c>
      <c r="K4534" t="str">
        <f ca="1">VLOOKUP(J4534,'Store-Salesman Details'!$C$2:$H$16,6,FALSE)</f>
        <v>Sneha</v>
      </c>
      <c r="L4534">
        <f t="shared" ca="1" si="568"/>
        <v>3</v>
      </c>
      <c r="M4534">
        <f ca="1">VLOOKUP(F4534,'Stock Details'!$A$2:$J$51,5,FALSE)</f>
        <v>10</v>
      </c>
      <c r="N4534">
        <f t="shared" ca="1" si="569"/>
        <v>30</v>
      </c>
      <c r="O4534">
        <v>1</v>
      </c>
    </row>
    <row r="4535" spans="1:15" x14ac:dyDescent="0.25">
      <c r="A4535">
        <v>4534</v>
      </c>
      <c r="B4535" s="3">
        <v>45558</v>
      </c>
      <c r="C4535">
        <f t="shared" ca="1" si="572"/>
        <v>4</v>
      </c>
      <c r="D4535" t="str">
        <f ca="1">VLOOKUP(C4535,'Store-Salesman Details'!$A$2:$H$16,4,FALSE)</f>
        <v>South</v>
      </c>
      <c r="E4535" t="str">
        <f ca="1">VLOOKUP(C4535,'Store-Salesman Details'!$A$2:$H$16,5,FALSE)</f>
        <v>Ayush</v>
      </c>
      <c r="F4535">
        <f t="shared" ca="1" si="575"/>
        <v>35</v>
      </c>
      <c r="G4535" t="str">
        <f ca="1">VLOOKUP(F4535,'Stock Details'!$A$2:$J$51,2,FALSE)</f>
        <v>Personal Care</v>
      </c>
      <c r="H4535" t="str">
        <f ca="1">VLOOKUP(F4535,'Stock Details'!$A$2:$J$51,3,FALSE)</f>
        <v>Close Up</v>
      </c>
      <c r="I4535" t="str">
        <f ca="1">VLOOKUP(F4535,'Stock Details'!$A$2:$J$51,7,FALSE)</f>
        <v>3-P</v>
      </c>
      <c r="J4535" t="str">
        <f t="shared" ca="1" si="567"/>
        <v>4_3-P</v>
      </c>
      <c r="K4535" t="str">
        <f ca="1">VLOOKUP(J4535,'Store-Salesman Details'!$C$2:$H$16,6,FALSE)</f>
        <v>Mohan</v>
      </c>
      <c r="L4535">
        <f t="shared" ca="1" si="568"/>
        <v>5</v>
      </c>
      <c r="M4535">
        <f ca="1">VLOOKUP(F4535,'Stock Details'!$A$2:$J$51,5,FALSE)</f>
        <v>20</v>
      </c>
      <c r="N4535">
        <f t="shared" ca="1" si="569"/>
        <v>100</v>
      </c>
      <c r="O4535">
        <v>1</v>
      </c>
    </row>
    <row r="4536" spans="1:15" x14ac:dyDescent="0.25">
      <c r="A4536">
        <v>4535</v>
      </c>
      <c r="B4536" s="3">
        <v>45558</v>
      </c>
      <c r="C4536">
        <f t="shared" ca="1" si="572"/>
        <v>2</v>
      </c>
      <c r="D4536" t="str">
        <f ca="1">VLOOKUP(C4536,'Store-Salesman Details'!$A$2:$H$16,4,FALSE)</f>
        <v>East</v>
      </c>
      <c r="E4536" t="str">
        <f ca="1">VLOOKUP(C4536,'Store-Salesman Details'!$A$2:$H$16,5,FALSE)</f>
        <v>Ritesh Kumar</v>
      </c>
      <c r="F4536">
        <f t="shared" ca="1" si="575"/>
        <v>28</v>
      </c>
      <c r="G4536" t="str">
        <f ca="1">VLOOKUP(F4536,'Stock Details'!$A$2:$J$51,2,FALSE)</f>
        <v>Personal Care</v>
      </c>
      <c r="H4536" t="str">
        <f ca="1">VLOOKUP(F4536,'Stock Details'!$A$2:$J$51,3,FALSE)</f>
        <v>Pears</v>
      </c>
      <c r="I4536" t="str">
        <f ca="1">VLOOKUP(F4536,'Stock Details'!$A$2:$J$51,7,FALSE)</f>
        <v>3-P</v>
      </c>
      <c r="J4536" t="str">
        <f t="shared" ca="1" si="567"/>
        <v>2_3-P</v>
      </c>
      <c r="K4536" t="str">
        <f ca="1">VLOOKUP(J4536,'Store-Salesman Details'!$C$2:$H$16,6,FALSE)</f>
        <v>Sneha</v>
      </c>
      <c r="L4536">
        <f t="shared" ca="1" si="568"/>
        <v>2</v>
      </c>
      <c r="M4536">
        <f ca="1">VLOOKUP(F4536,'Stock Details'!$A$2:$J$51,5,FALSE)</f>
        <v>48</v>
      </c>
      <c r="N4536">
        <f t="shared" ca="1" si="569"/>
        <v>96</v>
      </c>
      <c r="O4536">
        <v>1</v>
      </c>
    </row>
    <row r="4537" spans="1:15" x14ac:dyDescent="0.25">
      <c r="A4537">
        <v>4536</v>
      </c>
      <c r="B4537" s="3">
        <v>45558</v>
      </c>
      <c r="C4537">
        <f t="shared" ca="1" si="572"/>
        <v>1</v>
      </c>
      <c r="D4537" t="str">
        <f ca="1">VLOOKUP(C4537,'Store-Salesman Details'!$A$2:$H$16,4,FALSE)</f>
        <v>Central</v>
      </c>
      <c r="E4537" t="str">
        <f ca="1">VLOOKUP(C4537,'Store-Salesman Details'!$A$2:$H$16,5,FALSE)</f>
        <v>Tanu</v>
      </c>
      <c r="F4537">
        <f t="shared" ca="1" si="575"/>
        <v>38</v>
      </c>
      <c r="G4537" t="str">
        <f ca="1">VLOOKUP(F4537,'Stock Details'!$A$2:$J$51,2,FALSE)</f>
        <v>Personal Care</v>
      </c>
      <c r="H4537" t="str">
        <f ca="1">VLOOKUP(F4537,'Stock Details'!$A$2:$J$51,3,FALSE)</f>
        <v>Gellete</v>
      </c>
      <c r="I4537" t="str">
        <f ca="1">VLOOKUP(F4537,'Stock Details'!$A$2:$J$51,7,FALSE)</f>
        <v>3-P</v>
      </c>
      <c r="J4537" t="str">
        <f t="shared" ca="1" si="567"/>
        <v>1_3-P</v>
      </c>
      <c r="K4537" t="str">
        <f ca="1">VLOOKUP(J4537,'Store-Salesman Details'!$C$2:$H$16,6,FALSE)</f>
        <v>Sohan</v>
      </c>
      <c r="L4537">
        <f t="shared" ca="1" si="568"/>
        <v>2</v>
      </c>
      <c r="M4537">
        <f ca="1">VLOOKUP(F4537,'Stock Details'!$A$2:$J$51,5,FALSE)</f>
        <v>99</v>
      </c>
      <c r="N4537">
        <f t="shared" ca="1" si="569"/>
        <v>198</v>
      </c>
      <c r="O4537">
        <v>1</v>
      </c>
    </row>
    <row r="4538" spans="1:15" x14ac:dyDescent="0.25">
      <c r="A4538">
        <v>4537</v>
      </c>
      <c r="B4538" s="3">
        <v>45558</v>
      </c>
      <c r="C4538">
        <f t="shared" ca="1" si="572"/>
        <v>1</v>
      </c>
      <c r="D4538" t="str">
        <f ca="1">VLOOKUP(C4538,'Store-Salesman Details'!$A$2:$H$16,4,FALSE)</f>
        <v>Central</v>
      </c>
      <c r="E4538" t="str">
        <f ca="1">VLOOKUP(C4538,'Store-Salesman Details'!$A$2:$H$16,5,FALSE)</f>
        <v>Tanu</v>
      </c>
      <c r="F4538">
        <f t="shared" ca="1" si="575"/>
        <v>29</v>
      </c>
      <c r="G4538" t="str">
        <f ca="1">VLOOKUP(F4538,'Stock Details'!$A$2:$J$51,2,FALSE)</f>
        <v>Personal Care</v>
      </c>
      <c r="H4538" t="str">
        <f ca="1">VLOOKUP(F4538,'Stock Details'!$A$2:$J$51,3,FALSE)</f>
        <v>Lifebuoy</v>
      </c>
      <c r="I4538" t="str">
        <f ca="1">VLOOKUP(F4538,'Stock Details'!$A$2:$J$51,7,FALSE)</f>
        <v>3-P</v>
      </c>
      <c r="J4538" t="str">
        <f t="shared" ca="1" si="567"/>
        <v>1_3-P</v>
      </c>
      <c r="K4538" t="str">
        <f ca="1">VLOOKUP(J4538,'Store-Salesman Details'!$C$2:$H$16,6,FALSE)</f>
        <v>Sohan</v>
      </c>
      <c r="L4538">
        <f t="shared" ca="1" si="568"/>
        <v>2</v>
      </c>
      <c r="M4538">
        <f ca="1">VLOOKUP(F4538,'Stock Details'!$A$2:$J$51,5,FALSE)</f>
        <v>10</v>
      </c>
      <c r="N4538">
        <f t="shared" ca="1" si="569"/>
        <v>20</v>
      </c>
      <c r="O4538">
        <v>1</v>
      </c>
    </row>
    <row r="4539" spans="1:15" x14ac:dyDescent="0.25">
      <c r="A4539">
        <v>4538</v>
      </c>
      <c r="B4539" s="3">
        <v>45558</v>
      </c>
      <c r="C4539">
        <f t="shared" ca="1" si="572"/>
        <v>1</v>
      </c>
      <c r="D4539" t="str">
        <f ca="1">VLOOKUP(C4539,'Store-Salesman Details'!$A$2:$H$16,4,FALSE)</f>
        <v>Central</v>
      </c>
      <c r="E4539" t="str">
        <f ca="1">VLOOKUP(C4539,'Store-Salesman Details'!$A$2:$H$16,5,FALSE)</f>
        <v>Tanu</v>
      </c>
      <c r="F4539">
        <f t="shared" ca="1" si="575"/>
        <v>40</v>
      </c>
      <c r="G4539" t="str">
        <f ca="1">VLOOKUP(F4539,'Stock Details'!$A$2:$J$51,2,FALSE)</f>
        <v>Personal Care</v>
      </c>
      <c r="H4539" t="str">
        <f ca="1">VLOOKUP(F4539,'Stock Details'!$A$2:$J$51,3,FALSE)</f>
        <v>7 'o' clock</v>
      </c>
      <c r="I4539" t="str">
        <f ca="1">VLOOKUP(F4539,'Stock Details'!$A$2:$J$51,7,FALSE)</f>
        <v>3-P</v>
      </c>
      <c r="J4539" t="str">
        <f t="shared" ca="1" si="567"/>
        <v>1_3-P</v>
      </c>
      <c r="K4539" t="str">
        <f ca="1">VLOOKUP(J4539,'Store-Salesman Details'!$C$2:$H$16,6,FALSE)</f>
        <v>Sohan</v>
      </c>
      <c r="L4539">
        <f t="shared" ca="1" si="568"/>
        <v>2</v>
      </c>
      <c r="M4539">
        <f ca="1">VLOOKUP(F4539,'Stock Details'!$A$2:$J$51,5,FALSE)</f>
        <v>68</v>
      </c>
      <c r="N4539">
        <f t="shared" ca="1" si="569"/>
        <v>136</v>
      </c>
      <c r="O4539">
        <v>1</v>
      </c>
    </row>
    <row r="4540" spans="1:15" x14ac:dyDescent="0.25">
      <c r="A4540">
        <v>4539</v>
      </c>
      <c r="B4540" s="3">
        <v>45558</v>
      </c>
      <c r="C4540">
        <f t="shared" ca="1" si="572"/>
        <v>1</v>
      </c>
      <c r="D4540" t="str">
        <f ca="1">VLOOKUP(C4540,'Store-Salesman Details'!$A$2:$H$16,4,FALSE)</f>
        <v>Central</v>
      </c>
      <c r="E4540" t="str">
        <f ca="1">VLOOKUP(C4540,'Store-Salesman Details'!$A$2:$H$16,5,FALSE)</f>
        <v>Tanu</v>
      </c>
      <c r="F4540">
        <f t="shared" ca="1" si="575"/>
        <v>39</v>
      </c>
      <c r="G4540" t="str">
        <f ca="1">VLOOKUP(F4540,'Stock Details'!$A$2:$J$51,2,FALSE)</f>
        <v>Personal Care</v>
      </c>
      <c r="H4540" t="str">
        <f ca="1">VLOOKUP(F4540,'Stock Details'!$A$2:$J$51,3,FALSE)</f>
        <v>Wilkison Sword</v>
      </c>
      <c r="I4540" t="str">
        <f ca="1">VLOOKUP(F4540,'Stock Details'!$A$2:$J$51,7,FALSE)</f>
        <v>3-P</v>
      </c>
      <c r="J4540" t="str">
        <f t="shared" ca="1" si="567"/>
        <v>1_3-P</v>
      </c>
      <c r="K4540" t="str">
        <f ca="1">VLOOKUP(J4540,'Store-Salesman Details'!$C$2:$H$16,6,FALSE)</f>
        <v>Sohan</v>
      </c>
      <c r="L4540">
        <f t="shared" ca="1" si="568"/>
        <v>4</v>
      </c>
      <c r="M4540">
        <f ca="1">VLOOKUP(F4540,'Stock Details'!$A$2:$J$51,5,FALSE)</f>
        <v>9</v>
      </c>
      <c r="N4540">
        <f t="shared" ca="1" si="569"/>
        <v>36</v>
      </c>
      <c r="O4540">
        <v>1</v>
      </c>
    </row>
    <row r="4541" spans="1:15" x14ac:dyDescent="0.25">
      <c r="A4541">
        <v>4540</v>
      </c>
      <c r="B4541" s="3">
        <v>45558</v>
      </c>
      <c r="C4541">
        <f t="shared" ca="1" si="572"/>
        <v>2</v>
      </c>
      <c r="D4541" t="str">
        <f ca="1">VLOOKUP(C4541,'Store-Salesman Details'!$A$2:$H$16,4,FALSE)</f>
        <v>East</v>
      </c>
      <c r="E4541" t="str">
        <f ca="1">VLOOKUP(C4541,'Store-Salesman Details'!$A$2:$H$16,5,FALSE)</f>
        <v>Ritesh Kumar</v>
      </c>
      <c r="F4541">
        <f ca="1">RANDBETWEEN(21,25)</f>
        <v>25</v>
      </c>
      <c r="G4541" t="str">
        <f ca="1">VLOOKUP(F4541,'Stock Details'!$A$2:$J$51,2,FALSE)</f>
        <v>Laundry</v>
      </c>
      <c r="H4541" t="str">
        <f ca="1">VLOOKUP(F4541,'Stock Details'!$A$2:$J$51,3,FALSE)</f>
        <v>Ariel</v>
      </c>
      <c r="I4541" t="str">
        <f ca="1">VLOOKUP(F4541,'Stock Details'!$A$2:$J$51,7,FALSE)</f>
        <v>2-W</v>
      </c>
      <c r="J4541" t="str">
        <f t="shared" ca="1" si="567"/>
        <v>2_2-W</v>
      </c>
      <c r="K4541" t="str">
        <f ca="1">VLOOKUP(J4541,'Store-Salesman Details'!$C$2:$H$16,6,FALSE)</f>
        <v>Sunaina</v>
      </c>
      <c r="L4541">
        <f t="shared" ca="1" si="568"/>
        <v>2</v>
      </c>
      <c r="M4541">
        <f ca="1">VLOOKUP(F4541,'Stock Details'!$A$2:$J$51,5,FALSE)</f>
        <v>10</v>
      </c>
      <c r="N4541">
        <f t="shared" ca="1" si="569"/>
        <v>20</v>
      </c>
      <c r="O4541">
        <v>1</v>
      </c>
    </row>
    <row r="4542" spans="1:15" x14ac:dyDescent="0.25">
      <c r="A4542">
        <v>4541</v>
      </c>
      <c r="B4542" s="3">
        <v>45558</v>
      </c>
      <c r="C4542">
        <f t="shared" ca="1" si="572"/>
        <v>4</v>
      </c>
      <c r="D4542" t="str">
        <f ca="1">VLOOKUP(C4542,'Store-Salesman Details'!$A$2:$H$16,4,FALSE)</f>
        <v>South</v>
      </c>
      <c r="E4542" t="str">
        <f ca="1">VLOOKUP(C4542,'Store-Salesman Details'!$A$2:$H$16,5,FALSE)</f>
        <v>Ayush</v>
      </c>
      <c r="F4542">
        <f ca="1">RANDBETWEEN(21,25)</f>
        <v>24</v>
      </c>
      <c r="G4542" t="str">
        <f ca="1">VLOOKUP(F4542,'Stock Details'!$A$2:$J$51,2,FALSE)</f>
        <v>Laundry</v>
      </c>
      <c r="H4542" t="str">
        <f ca="1">VLOOKUP(F4542,'Stock Details'!$A$2:$J$51,3,FALSE)</f>
        <v>Tide</v>
      </c>
      <c r="I4542" t="str">
        <f ca="1">VLOOKUP(F4542,'Stock Details'!$A$2:$J$51,7,FALSE)</f>
        <v>2-W</v>
      </c>
      <c r="J4542" t="str">
        <f t="shared" ca="1" si="567"/>
        <v>4_2-W</v>
      </c>
      <c r="K4542" t="str">
        <f ca="1">VLOOKUP(J4542,'Store-Salesman Details'!$C$2:$H$16,6,FALSE)</f>
        <v>Saloni</v>
      </c>
      <c r="L4542">
        <f t="shared" ca="1" si="568"/>
        <v>2</v>
      </c>
      <c r="M4542">
        <f ca="1">VLOOKUP(F4542,'Stock Details'!$A$2:$J$51,5,FALSE)</f>
        <v>10</v>
      </c>
      <c r="N4542">
        <f t="shared" ca="1" si="569"/>
        <v>20</v>
      </c>
      <c r="O4542">
        <v>1</v>
      </c>
    </row>
    <row r="4543" spans="1:15" x14ac:dyDescent="0.25">
      <c r="A4543">
        <v>4542</v>
      </c>
      <c r="B4543" s="3">
        <v>45558</v>
      </c>
      <c r="C4543">
        <f t="shared" ca="1" si="572"/>
        <v>3</v>
      </c>
      <c r="D4543" t="str">
        <f ca="1">VLOOKUP(C4543,'Store-Salesman Details'!$A$2:$H$16,4,FALSE)</f>
        <v>North</v>
      </c>
      <c r="E4543" t="str">
        <f ca="1">VLOOKUP(C4543,'Store-Salesman Details'!$A$2:$H$16,5,FALSE)</f>
        <v>Karan</v>
      </c>
      <c r="F4543">
        <f ca="1">RANDBETWEEN(21,25)</f>
        <v>21</v>
      </c>
      <c r="G4543" t="str">
        <f ca="1">VLOOKUP(F4543,'Stock Details'!$A$2:$J$51,2,FALSE)</f>
        <v>Laundry</v>
      </c>
      <c r="H4543" t="str">
        <f ca="1">VLOOKUP(F4543,'Stock Details'!$A$2:$J$51,3,FALSE)</f>
        <v>Surf Excel</v>
      </c>
      <c r="I4543" t="str">
        <f ca="1">VLOOKUP(F4543,'Stock Details'!$A$2:$J$51,7,FALSE)</f>
        <v>2-W</v>
      </c>
      <c r="J4543" t="str">
        <f t="shared" ca="1" si="567"/>
        <v>3_2-W</v>
      </c>
      <c r="K4543" t="str">
        <f ca="1">VLOOKUP(J4543,'Store-Salesman Details'!$C$2:$H$16,6,FALSE)</f>
        <v>Sonam</v>
      </c>
      <c r="L4543">
        <f t="shared" ca="1" si="568"/>
        <v>4</v>
      </c>
      <c r="M4543">
        <f ca="1">VLOOKUP(F4543,'Stock Details'!$A$2:$J$51,5,FALSE)</f>
        <v>10</v>
      </c>
      <c r="N4543">
        <f t="shared" ca="1" si="569"/>
        <v>40</v>
      </c>
      <c r="O4543">
        <v>1</v>
      </c>
    </row>
    <row r="4544" spans="1:15" x14ac:dyDescent="0.25">
      <c r="A4544">
        <v>4543</v>
      </c>
      <c r="B4544" s="3">
        <v>45558</v>
      </c>
      <c r="C4544">
        <f t="shared" ca="1" si="572"/>
        <v>5</v>
      </c>
      <c r="D4544" t="str">
        <f ca="1">VLOOKUP(C4544,'Store-Salesman Details'!$A$2:$H$16,4,FALSE)</f>
        <v>West</v>
      </c>
      <c r="E4544" t="str">
        <f ca="1">VLOOKUP(C4544,'Store-Salesman Details'!$A$2:$H$16,5,FALSE)</f>
        <v>Abhishek</v>
      </c>
      <c r="F4544">
        <f ca="1">RANDBETWEEN(21,25)</f>
        <v>25</v>
      </c>
      <c r="G4544" t="str">
        <f ca="1">VLOOKUP(F4544,'Stock Details'!$A$2:$J$51,2,FALSE)</f>
        <v>Laundry</v>
      </c>
      <c r="H4544" t="str">
        <f ca="1">VLOOKUP(F4544,'Stock Details'!$A$2:$J$51,3,FALSE)</f>
        <v>Ariel</v>
      </c>
      <c r="I4544" t="str">
        <f ca="1">VLOOKUP(F4544,'Stock Details'!$A$2:$J$51,7,FALSE)</f>
        <v>2-W</v>
      </c>
      <c r="J4544" t="str">
        <f t="shared" ca="1" si="567"/>
        <v>5_2-W</v>
      </c>
      <c r="K4544" t="str">
        <f ca="1">VLOOKUP(J4544,'Store-Salesman Details'!$C$2:$H$16,6,FALSE)</f>
        <v>Kavya</v>
      </c>
      <c r="L4544">
        <f t="shared" ca="1" si="568"/>
        <v>5</v>
      </c>
      <c r="M4544">
        <f ca="1">VLOOKUP(F4544,'Stock Details'!$A$2:$J$51,5,FALSE)</f>
        <v>10</v>
      </c>
      <c r="N4544">
        <f t="shared" ca="1" si="569"/>
        <v>50</v>
      </c>
      <c r="O4544">
        <v>1</v>
      </c>
    </row>
    <row r="4545" spans="1:15" x14ac:dyDescent="0.25">
      <c r="A4545">
        <v>4544</v>
      </c>
      <c r="B4545" s="3">
        <v>45558</v>
      </c>
      <c r="C4545">
        <f t="shared" ca="1" si="572"/>
        <v>5</v>
      </c>
      <c r="D4545" t="str">
        <f ca="1">VLOOKUP(C4545,'Store-Salesman Details'!$A$2:$H$16,4,FALSE)</f>
        <v>West</v>
      </c>
      <c r="E4545" t="str">
        <f ca="1">VLOOKUP(C4545,'Store-Salesman Details'!$A$2:$H$16,5,FALSE)</f>
        <v>Abhishek</v>
      </c>
      <c r="F4545">
        <f ca="1">RANDBETWEEN(21,25)</f>
        <v>22</v>
      </c>
      <c r="G4545" t="str">
        <f ca="1">VLOOKUP(F4545,'Stock Details'!$A$2:$J$51,2,FALSE)</f>
        <v>Laundry</v>
      </c>
      <c r="H4545" t="str">
        <f ca="1">VLOOKUP(F4545,'Stock Details'!$A$2:$J$51,3,FALSE)</f>
        <v>Rin</v>
      </c>
      <c r="I4545" t="str">
        <f ca="1">VLOOKUP(F4545,'Stock Details'!$A$2:$J$51,7,FALSE)</f>
        <v>2-W</v>
      </c>
      <c r="J4545" t="str">
        <f t="shared" ca="1" si="567"/>
        <v>5_2-W</v>
      </c>
      <c r="K4545" t="str">
        <f ca="1">VLOOKUP(J4545,'Store-Salesman Details'!$C$2:$H$16,6,FALSE)</f>
        <v>Kavya</v>
      </c>
      <c r="L4545">
        <f t="shared" ca="1" si="568"/>
        <v>5</v>
      </c>
      <c r="M4545">
        <f ca="1">VLOOKUP(F4545,'Stock Details'!$A$2:$J$51,5,FALSE)</f>
        <v>10</v>
      </c>
      <c r="N4545">
        <f t="shared" ca="1" si="569"/>
        <v>50</v>
      </c>
      <c r="O4545">
        <v>1</v>
      </c>
    </row>
    <row r="4546" spans="1:15" x14ac:dyDescent="0.25">
      <c r="A4546">
        <v>4545</v>
      </c>
      <c r="B4546" s="3">
        <v>45558</v>
      </c>
      <c r="C4546">
        <f t="shared" ca="1" si="572"/>
        <v>1</v>
      </c>
      <c r="D4546" t="str">
        <f ca="1">VLOOKUP(C4546,'Store-Salesman Details'!$A$2:$H$16,4,FALSE)</f>
        <v>Central</v>
      </c>
      <c r="E4546" t="str">
        <f ca="1">VLOOKUP(C4546,'Store-Salesman Details'!$A$2:$H$16,5,FALSE)</f>
        <v>Tanu</v>
      </c>
      <c r="F4546">
        <f t="shared" ref="F4546:F4556" ca="1" si="576">RANDBETWEEN(1,20)</f>
        <v>18</v>
      </c>
      <c r="G4546" t="str">
        <f ca="1">VLOOKUP(F4546,'Stock Details'!$A$2:$J$51,2,FALSE)</f>
        <v>Ice Cream</v>
      </c>
      <c r="H4546" t="str">
        <f ca="1">VLOOKUP(F4546,'Stock Details'!$A$2:$J$51,3,FALSE)</f>
        <v>Kwality Wall's - Chocolate</v>
      </c>
      <c r="I4546" t="str">
        <f ca="1">VLOOKUP(F4546,'Stock Details'!$A$2:$J$51,7,FALSE)</f>
        <v>1-A</v>
      </c>
      <c r="J4546" t="str">
        <f t="shared" ref="J4546:J4609" ca="1" si="577">CONCATENATE(C4546,"_",I4546)</f>
        <v>1_1-A</v>
      </c>
      <c r="K4546" t="str">
        <f ca="1">VLOOKUP(J4546,'Store-Salesman Details'!$C$2:$H$16,6,FALSE)</f>
        <v>Komal</v>
      </c>
      <c r="L4546">
        <f t="shared" ref="L4546:L4609" ca="1" si="578">RANDBETWEEN(1,5)</f>
        <v>5</v>
      </c>
      <c r="M4546">
        <f ca="1">VLOOKUP(F4546,'Stock Details'!$A$2:$J$51,5,FALSE)</f>
        <v>145</v>
      </c>
      <c r="N4546">
        <f t="shared" ref="N4546:N4609" ca="1" si="579">L4546*M4546</f>
        <v>725</v>
      </c>
      <c r="O4546">
        <v>1</v>
      </c>
    </row>
    <row r="4547" spans="1:15" x14ac:dyDescent="0.25">
      <c r="A4547">
        <v>4546</v>
      </c>
      <c r="B4547" s="3">
        <v>45558</v>
      </c>
      <c r="C4547">
        <f t="shared" ca="1" si="572"/>
        <v>3</v>
      </c>
      <c r="D4547" t="str">
        <f ca="1">VLOOKUP(C4547,'Store-Salesman Details'!$A$2:$H$16,4,FALSE)</f>
        <v>North</v>
      </c>
      <c r="E4547" t="str">
        <f ca="1">VLOOKUP(C4547,'Store-Salesman Details'!$A$2:$H$16,5,FALSE)</f>
        <v>Karan</v>
      </c>
      <c r="F4547">
        <f t="shared" ca="1" si="576"/>
        <v>16</v>
      </c>
      <c r="G4547" t="str">
        <f ca="1">VLOOKUP(F4547,'Stock Details'!$A$2:$J$51,2,FALSE)</f>
        <v>Ice Cream</v>
      </c>
      <c r="H4547" t="str">
        <f ca="1">VLOOKUP(F4547,'Stock Details'!$A$2:$J$51,3,FALSE)</f>
        <v>Kwality Wall's - Butterscotch</v>
      </c>
      <c r="I4547" t="str">
        <f ca="1">VLOOKUP(F4547,'Stock Details'!$A$2:$J$51,7,FALSE)</f>
        <v>1-A</v>
      </c>
      <c r="J4547" t="str">
        <f t="shared" ca="1" si="577"/>
        <v>3_1-A</v>
      </c>
      <c r="K4547" t="str">
        <f ca="1">VLOOKUP(J4547,'Store-Salesman Details'!$C$2:$H$16,6,FALSE)</f>
        <v>Suresh</v>
      </c>
      <c r="L4547">
        <f t="shared" ca="1" si="578"/>
        <v>5</v>
      </c>
      <c r="M4547">
        <f ca="1">VLOOKUP(F4547,'Stock Details'!$A$2:$J$51,5,FALSE)</f>
        <v>145</v>
      </c>
      <c r="N4547">
        <f t="shared" ca="1" si="579"/>
        <v>725</v>
      </c>
      <c r="O4547">
        <v>1</v>
      </c>
    </row>
    <row r="4548" spans="1:15" x14ac:dyDescent="0.25">
      <c r="A4548">
        <v>4547</v>
      </c>
      <c r="B4548" s="3">
        <v>45558</v>
      </c>
      <c r="C4548">
        <f t="shared" ca="1" si="572"/>
        <v>2</v>
      </c>
      <c r="D4548" t="str">
        <f ca="1">VLOOKUP(C4548,'Store-Salesman Details'!$A$2:$H$16,4,FALSE)</f>
        <v>East</v>
      </c>
      <c r="E4548" t="str">
        <f ca="1">VLOOKUP(C4548,'Store-Salesman Details'!$A$2:$H$16,5,FALSE)</f>
        <v>Ritesh Kumar</v>
      </c>
      <c r="F4548">
        <f t="shared" ca="1" si="576"/>
        <v>19</v>
      </c>
      <c r="G4548" t="str">
        <f ca="1">VLOOKUP(F4548,'Stock Details'!$A$2:$J$51,2,FALSE)</f>
        <v>Ice Cream</v>
      </c>
      <c r="H4548" t="str">
        <f ca="1">VLOOKUP(F4548,'Stock Details'!$A$2:$J$51,3,FALSE)</f>
        <v>Kwality Wall's - Tutty Fruity</v>
      </c>
      <c r="I4548" t="str">
        <f ca="1">VLOOKUP(F4548,'Stock Details'!$A$2:$J$51,7,FALSE)</f>
        <v>1-A</v>
      </c>
      <c r="J4548" t="str">
        <f t="shared" ca="1" si="577"/>
        <v>2_1-A</v>
      </c>
      <c r="K4548" t="str">
        <f ca="1">VLOOKUP(J4548,'Store-Salesman Details'!$C$2:$H$16,6,FALSE)</f>
        <v>Divesh</v>
      </c>
      <c r="L4548">
        <f t="shared" ca="1" si="578"/>
        <v>3</v>
      </c>
      <c r="M4548">
        <f ca="1">VLOOKUP(F4548,'Stock Details'!$A$2:$J$51,5,FALSE)</f>
        <v>155</v>
      </c>
      <c r="N4548">
        <f t="shared" ca="1" si="579"/>
        <v>465</v>
      </c>
      <c r="O4548">
        <v>1</v>
      </c>
    </row>
    <row r="4549" spans="1:15" x14ac:dyDescent="0.25">
      <c r="A4549">
        <v>4548</v>
      </c>
      <c r="B4549" s="3">
        <v>45558</v>
      </c>
      <c r="C4549">
        <f t="shared" ca="1" si="572"/>
        <v>5</v>
      </c>
      <c r="D4549" t="str">
        <f ca="1">VLOOKUP(C4549,'Store-Salesman Details'!$A$2:$H$16,4,FALSE)</f>
        <v>West</v>
      </c>
      <c r="E4549" t="str">
        <f ca="1">VLOOKUP(C4549,'Store-Salesman Details'!$A$2:$H$16,5,FALSE)</f>
        <v>Abhishek</v>
      </c>
      <c r="F4549">
        <f t="shared" ca="1" si="576"/>
        <v>18</v>
      </c>
      <c r="G4549" t="str">
        <f ca="1">VLOOKUP(F4549,'Stock Details'!$A$2:$J$51,2,FALSE)</f>
        <v>Ice Cream</v>
      </c>
      <c r="H4549" t="str">
        <f ca="1">VLOOKUP(F4549,'Stock Details'!$A$2:$J$51,3,FALSE)</f>
        <v>Kwality Wall's - Chocolate</v>
      </c>
      <c r="I4549" t="str">
        <f ca="1">VLOOKUP(F4549,'Stock Details'!$A$2:$J$51,7,FALSE)</f>
        <v>1-A</v>
      </c>
      <c r="J4549" t="str">
        <f t="shared" ca="1" si="577"/>
        <v>5_1-A</v>
      </c>
      <c r="K4549" t="str">
        <f ca="1">VLOOKUP(J4549,'Store-Salesman Details'!$C$2:$H$16,6,FALSE)</f>
        <v>Ramesh</v>
      </c>
      <c r="L4549">
        <f t="shared" ca="1" si="578"/>
        <v>5</v>
      </c>
      <c r="M4549">
        <f ca="1">VLOOKUP(F4549,'Stock Details'!$A$2:$J$51,5,FALSE)</f>
        <v>145</v>
      </c>
      <c r="N4549">
        <f t="shared" ca="1" si="579"/>
        <v>725</v>
      </c>
      <c r="O4549">
        <v>1</v>
      </c>
    </row>
    <row r="4550" spans="1:15" x14ac:dyDescent="0.25">
      <c r="A4550">
        <v>4549</v>
      </c>
      <c r="B4550" s="3">
        <v>45558</v>
      </c>
      <c r="C4550">
        <f t="shared" ca="1" si="572"/>
        <v>5</v>
      </c>
      <c r="D4550" t="str">
        <f ca="1">VLOOKUP(C4550,'Store-Salesman Details'!$A$2:$H$16,4,FALSE)</f>
        <v>West</v>
      </c>
      <c r="E4550" t="str">
        <f ca="1">VLOOKUP(C4550,'Store-Salesman Details'!$A$2:$H$16,5,FALSE)</f>
        <v>Abhishek</v>
      </c>
      <c r="F4550">
        <f t="shared" ca="1" si="576"/>
        <v>20</v>
      </c>
      <c r="G4550" t="str">
        <f ca="1">VLOOKUP(F4550,'Stock Details'!$A$2:$J$51,2,FALSE)</f>
        <v>Ice Cream</v>
      </c>
      <c r="H4550" t="str">
        <f ca="1">VLOOKUP(F4550,'Stock Details'!$A$2:$J$51,3,FALSE)</f>
        <v>Kwality Wall's - Strawberry</v>
      </c>
      <c r="I4550" t="str">
        <f ca="1">VLOOKUP(F4550,'Stock Details'!$A$2:$J$51,7,FALSE)</f>
        <v>1-A</v>
      </c>
      <c r="J4550" t="str">
        <f t="shared" ca="1" si="577"/>
        <v>5_1-A</v>
      </c>
      <c r="K4550" t="str">
        <f ca="1">VLOOKUP(J4550,'Store-Salesman Details'!$C$2:$H$16,6,FALSE)</f>
        <v>Ramesh</v>
      </c>
      <c r="L4550">
        <f t="shared" ca="1" si="578"/>
        <v>4</v>
      </c>
      <c r="M4550">
        <f ca="1">VLOOKUP(F4550,'Stock Details'!$A$2:$J$51,5,FALSE)</f>
        <v>140</v>
      </c>
      <c r="N4550">
        <f t="shared" ca="1" si="579"/>
        <v>560</v>
      </c>
      <c r="O4550">
        <v>1</v>
      </c>
    </row>
    <row r="4551" spans="1:15" x14ac:dyDescent="0.25">
      <c r="A4551">
        <v>4550</v>
      </c>
      <c r="B4551" s="3">
        <v>45558</v>
      </c>
      <c r="C4551">
        <f t="shared" ca="1" si="572"/>
        <v>3</v>
      </c>
      <c r="D4551" t="str">
        <f ca="1">VLOOKUP(C4551,'Store-Salesman Details'!$A$2:$H$16,4,FALSE)</f>
        <v>North</v>
      </c>
      <c r="E4551" t="str">
        <f ca="1">VLOOKUP(C4551,'Store-Salesman Details'!$A$2:$H$16,5,FALSE)</f>
        <v>Karan</v>
      </c>
      <c r="F4551">
        <f t="shared" ca="1" si="576"/>
        <v>5</v>
      </c>
      <c r="G4551" t="str">
        <f ca="1">VLOOKUP(F4551,'Stock Details'!$A$2:$J$51,2,FALSE)</f>
        <v>Beverages</v>
      </c>
      <c r="H4551" t="str">
        <f ca="1">VLOOKUP(F4551,'Stock Details'!$A$2:$J$51,3,FALSE)</f>
        <v>Nescafe - Coffee Classic</v>
      </c>
      <c r="I4551" t="str">
        <f ca="1">VLOOKUP(F4551,'Stock Details'!$A$2:$J$51,7,FALSE)</f>
        <v>1-A</v>
      </c>
      <c r="J4551" t="str">
        <f t="shared" ca="1" si="577"/>
        <v>3_1-A</v>
      </c>
      <c r="K4551" t="str">
        <f ca="1">VLOOKUP(J4551,'Store-Salesman Details'!$C$2:$H$16,6,FALSE)</f>
        <v>Suresh</v>
      </c>
      <c r="L4551">
        <f t="shared" ca="1" si="578"/>
        <v>1</v>
      </c>
      <c r="M4551">
        <f ca="1">VLOOKUP(F4551,'Stock Details'!$A$2:$J$51,5,FALSE)</f>
        <v>10</v>
      </c>
      <c r="N4551">
        <f t="shared" ca="1" si="579"/>
        <v>10</v>
      </c>
      <c r="O4551">
        <v>1</v>
      </c>
    </row>
    <row r="4552" spans="1:15" x14ac:dyDescent="0.25">
      <c r="A4552">
        <v>4551</v>
      </c>
      <c r="B4552" s="3">
        <v>45558</v>
      </c>
      <c r="C4552">
        <f t="shared" ca="1" si="572"/>
        <v>1</v>
      </c>
      <c r="D4552" t="str">
        <f ca="1">VLOOKUP(C4552,'Store-Salesman Details'!$A$2:$H$16,4,FALSE)</f>
        <v>Central</v>
      </c>
      <c r="E4552" t="str">
        <f ca="1">VLOOKUP(C4552,'Store-Salesman Details'!$A$2:$H$16,5,FALSE)</f>
        <v>Tanu</v>
      </c>
      <c r="F4552">
        <f t="shared" ca="1" si="576"/>
        <v>11</v>
      </c>
      <c r="G4552" t="str">
        <f ca="1">VLOOKUP(F4552,'Stock Details'!$A$2:$J$51,2,FALSE)</f>
        <v>Foods</v>
      </c>
      <c r="H4552" t="str">
        <f ca="1">VLOOKUP(F4552,'Stock Details'!$A$2:$J$51,3,FALSE)</f>
        <v>Kissan Jam</v>
      </c>
      <c r="I4552" t="str">
        <f ca="1">VLOOKUP(F4552,'Stock Details'!$A$2:$J$51,7,FALSE)</f>
        <v>1-A</v>
      </c>
      <c r="J4552" t="str">
        <f t="shared" ca="1" si="577"/>
        <v>1_1-A</v>
      </c>
      <c r="K4552" t="str">
        <f ca="1">VLOOKUP(J4552,'Store-Salesman Details'!$C$2:$H$16,6,FALSE)</f>
        <v>Komal</v>
      </c>
      <c r="L4552">
        <f t="shared" ca="1" si="578"/>
        <v>5</v>
      </c>
      <c r="M4552">
        <f ca="1">VLOOKUP(F4552,'Stock Details'!$A$2:$J$51,5,FALSE)</f>
        <v>15</v>
      </c>
      <c r="N4552">
        <f t="shared" ca="1" si="579"/>
        <v>75</v>
      </c>
      <c r="O4552">
        <v>1</v>
      </c>
    </row>
    <row r="4553" spans="1:15" x14ac:dyDescent="0.25">
      <c r="A4553">
        <v>4552</v>
      </c>
      <c r="B4553" s="3">
        <v>45558</v>
      </c>
      <c r="C4553">
        <f t="shared" ca="1" si="572"/>
        <v>4</v>
      </c>
      <c r="D4553" t="str">
        <f ca="1">VLOOKUP(C4553,'Store-Salesman Details'!$A$2:$H$16,4,FALSE)</f>
        <v>South</v>
      </c>
      <c r="E4553" t="str">
        <f ca="1">VLOOKUP(C4553,'Store-Salesman Details'!$A$2:$H$16,5,FALSE)</f>
        <v>Ayush</v>
      </c>
      <c r="F4553">
        <f t="shared" ca="1" si="576"/>
        <v>14</v>
      </c>
      <c r="G4553" t="str">
        <f ca="1">VLOOKUP(F4553,'Stock Details'!$A$2:$J$51,2,FALSE)</f>
        <v>Foods</v>
      </c>
      <c r="H4553" t="str">
        <f ca="1">VLOOKUP(F4553,'Stock Details'!$A$2:$J$51,3,FALSE)</f>
        <v>Kissan Mango Juice</v>
      </c>
      <c r="I4553" t="str">
        <f ca="1">VLOOKUP(F4553,'Stock Details'!$A$2:$J$51,7,FALSE)</f>
        <v>1-A</v>
      </c>
      <c r="J4553" t="str">
        <f t="shared" ca="1" si="577"/>
        <v>4_1-A</v>
      </c>
      <c r="K4553" t="str">
        <f ca="1">VLOOKUP(J4553,'Store-Salesman Details'!$C$2:$H$16,6,FALSE)</f>
        <v>Divya</v>
      </c>
      <c r="L4553">
        <f t="shared" ca="1" si="578"/>
        <v>3</v>
      </c>
      <c r="M4553">
        <f ca="1">VLOOKUP(F4553,'Stock Details'!$A$2:$J$51,5,FALSE)</f>
        <v>165</v>
      </c>
      <c r="N4553">
        <f t="shared" ca="1" si="579"/>
        <v>495</v>
      </c>
      <c r="O4553">
        <v>1</v>
      </c>
    </row>
    <row r="4554" spans="1:15" x14ac:dyDescent="0.25">
      <c r="A4554">
        <v>4553</v>
      </c>
      <c r="B4554" s="3">
        <v>45558</v>
      </c>
      <c r="C4554">
        <f t="shared" ca="1" si="572"/>
        <v>5</v>
      </c>
      <c r="D4554" t="str">
        <f ca="1">VLOOKUP(C4554,'Store-Salesman Details'!$A$2:$H$16,4,FALSE)</f>
        <v>West</v>
      </c>
      <c r="E4554" t="str">
        <f ca="1">VLOOKUP(C4554,'Store-Salesman Details'!$A$2:$H$16,5,FALSE)</f>
        <v>Abhishek</v>
      </c>
      <c r="F4554">
        <f t="shared" ca="1" si="576"/>
        <v>12</v>
      </c>
      <c r="G4554" t="str">
        <f ca="1">VLOOKUP(F4554,'Stock Details'!$A$2:$J$51,2,FALSE)</f>
        <v>Foods</v>
      </c>
      <c r="H4554" t="str">
        <f ca="1">VLOOKUP(F4554,'Stock Details'!$A$2:$J$51,3,FALSE)</f>
        <v>Kissan Ketchup</v>
      </c>
      <c r="I4554" t="str">
        <f ca="1">VLOOKUP(F4554,'Stock Details'!$A$2:$J$51,7,FALSE)</f>
        <v>1-A</v>
      </c>
      <c r="J4554" t="str">
        <f t="shared" ca="1" si="577"/>
        <v>5_1-A</v>
      </c>
      <c r="K4554" t="str">
        <f ca="1">VLOOKUP(J4554,'Store-Salesman Details'!$C$2:$H$16,6,FALSE)</f>
        <v>Ramesh</v>
      </c>
      <c r="L4554">
        <f t="shared" ca="1" si="578"/>
        <v>3</v>
      </c>
      <c r="M4554">
        <f ca="1">VLOOKUP(F4554,'Stock Details'!$A$2:$J$51,5,FALSE)</f>
        <v>15</v>
      </c>
      <c r="N4554">
        <f t="shared" ca="1" si="579"/>
        <v>45</v>
      </c>
      <c r="O4554">
        <v>1</v>
      </c>
    </row>
    <row r="4555" spans="1:15" x14ac:dyDescent="0.25">
      <c r="A4555">
        <v>4554</v>
      </c>
      <c r="B4555" s="3">
        <v>45558</v>
      </c>
      <c r="C4555">
        <f t="shared" ca="1" si="572"/>
        <v>1</v>
      </c>
      <c r="D4555" t="str">
        <f ca="1">VLOOKUP(C4555,'Store-Salesman Details'!$A$2:$H$16,4,FALSE)</f>
        <v>Central</v>
      </c>
      <c r="E4555" t="str">
        <f ca="1">VLOOKUP(C4555,'Store-Salesman Details'!$A$2:$H$16,5,FALSE)</f>
        <v>Tanu</v>
      </c>
      <c r="F4555">
        <f t="shared" ca="1" si="576"/>
        <v>9</v>
      </c>
      <c r="G4555" t="str">
        <f ca="1">VLOOKUP(F4555,'Stock Details'!$A$2:$J$51,2,FALSE)</f>
        <v>Disinfectant</v>
      </c>
      <c r="H4555" t="str">
        <f ca="1">VLOOKUP(F4555,'Stock Details'!$A$2:$J$51,3,FALSE)</f>
        <v>Domex</v>
      </c>
      <c r="I4555" t="str">
        <f ca="1">VLOOKUP(F4555,'Stock Details'!$A$2:$J$51,7,FALSE)</f>
        <v>1-A</v>
      </c>
      <c r="J4555" t="str">
        <f t="shared" ca="1" si="577"/>
        <v>1_1-A</v>
      </c>
      <c r="K4555" t="str">
        <f ca="1">VLOOKUP(J4555,'Store-Salesman Details'!$C$2:$H$16,6,FALSE)</f>
        <v>Komal</v>
      </c>
      <c r="L4555">
        <f t="shared" ca="1" si="578"/>
        <v>3</v>
      </c>
      <c r="M4555">
        <f ca="1">VLOOKUP(F4555,'Stock Details'!$A$2:$J$51,5,FALSE)</f>
        <v>92</v>
      </c>
      <c r="N4555">
        <f t="shared" ca="1" si="579"/>
        <v>276</v>
      </c>
      <c r="O4555">
        <v>1</v>
      </c>
    </row>
    <row r="4556" spans="1:15" x14ac:dyDescent="0.25">
      <c r="A4556">
        <v>4555</v>
      </c>
      <c r="B4556" s="3">
        <v>45558</v>
      </c>
      <c r="C4556">
        <f t="shared" ca="1" si="572"/>
        <v>4</v>
      </c>
      <c r="D4556" t="str">
        <f ca="1">VLOOKUP(C4556,'Store-Salesman Details'!$A$2:$H$16,4,FALSE)</f>
        <v>South</v>
      </c>
      <c r="E4556" t="str">
        <f ca="1">VLOOKUP(C4556,'Store-Salesman Details'!$A$2:$H$16,5,FALSE)</f>
        <v>Ayush</v>
      </c>
      <c r="F4556">
        <f t="shared" ca="1" si="576"/>
        <v>9</v>
      </c>
      <c r="G4556" t="str">
        <f ca="1">VLOOKUP(F4556,'Stock Details'!$A$2:$J$51,2,FALSE)</f>
        <v>Disinfectant</v>
      </c>
      <c r="H4556" t="str">
        <f ca="1">VLOOKUP(F4556,'Stock Details'!$A$2:$J$51,3,FALSE)</f>
        <v>Domex</v>
      </c>
      <c r="I4556" t="str">
        <f ca="1">VLOOKUP(F4556,'Stock Details'!$A$2:$J$51,7,FALSE)</f>
        <v>1-A</v>
      </c>
      <c r="J4556" t="str">
        <f t="shared" ca="1" si="577"/>
        <v>4_1-A</v>
      </c>
      <c r="K4556" t="str">
        <f ca="1">VLOOKUP(J4556,'Store-Salesman Details'!$C$2:$H$16,6,FALSE)</f>
        <v>Divya</v>
      </c>
      <c r="L4556">
        <f t="shared" ca="1" si="578"/>
        <v>3</v>
      </c>
      <c r="M4556">
        <f ca="1">VLOOKUP(F4556,'Stock Details'!$A$2:$J$51,5,FALSE)</f>
        <v>92</v>
      </c>
      <c r="N4556">
        <f t="shared" ca="1" si="579"/>
        <v>276</v>
      </c>
      <c r="O4556">
        <v>1</v>
      </c>
    </row>
    <row r="4557" spans="1:15" x14ac:dyDescent="0.25">
      <c r="A4557">
        <v>4556</v>
      </c>
      <c r="B4557" s="3">
        <v>45558</v>
      </c>
      <c r="C4557">
        <f t="shared" ca="1" si="572"/>
        <v>3</v>
      </c>
      <c r="D4557" t="str">
        <f ca="1">VLOOKUP(C4557,'Store-Salesman Details'!$A$2:$H$16,4,FALSE)</f>
        <v>North</v>
      </c>
      <c r="E4557" t="str">
        <f ca="1">VLOOKUP(C4557,'Store-Salesman Details'!$A$2:$H$16,5,FALSE)</f>
        <v>Karan</v>
      </c>
      <c r="F4557">
        <f t="shared" ref="F4557:F4563" ca="1" si="580">RANDBETWEEN(26,46)</f>
        <v>44</v>
      </c>
      <c r="G4557" t="str">
        <f ca="1">VLOOKUP(F4557,'Stock Details'!$A$2:$J$51,2,FALSE)</f>
        <v>Personal Care</v>
      </c>
      <c r="H4557" t="str">
        <f ca="1">VLOOKUP(F4557,'Stock Details'!$A$2:$J$51,3,FALSE)</f>
        <v>Whisper</v>
      </c>
      <c r="I4557" t="str">
        <f ca="1">VLOOKUP(F4557,'Stock Details'!$A$2:$J$51,7,FALSE)</f>
        <v>3-P</v>
      </c>
      <c r="J4557" t="str">
        <f t="shared" ca="1" si="577"/>
        <v>3_3-P</v>
      </c>
      <c r="K4557" t="str">
        <f ca="1">VLOOKUP(J4557,'Store-Salesman Details'!$C$2:$H$16,6,FALSE)</f>
        <v>Rajat</v>
      </c>
      <c r="L4557">
        <f t="shared" ca="1" si="578"/>
        <v>4</v>
      </c>
      <c r="M4557">
        <f ca="1">VLOOKUP(F4557,'Stock Details'!$A$2:$J$51,5,FALSE)</f>
        <v>34</v>
      </c>
      <c r="N4557">
        <f t="shared" ca="1" si="579"/>
        <v>136</v>
      </c>
      <c r="O4557">
        <v>1</v>
      </c>
    </row>
    <row r="4558" spans="1:15" x14ac:dyDescent="0.25">
      <c r="A4558">
        <v>4557</v>
      </c>
      <c r="B4558" s="3">
        <v>45558</v>
      </c>
      <c r="C4558">
        <f t="shared" ca="1" si="572"/>
        <v>3</v>
      </c>
      <c r="D4558" t="str">
        <f ca="1">VLOOKUP(C4558,'Store-Salesman Details'!$A$2:$H$16,4,FALSE)</f>
        <v>North</v>
      </c>
      <c r="E4558" t="str">
        <f ca="1">VLOOKUP(C4558,'Store-Salesman Details'!$A$2:$H$16,5,FALSE)</f>
        <v>Karan</v>
      </c>
      <c r="F4558">
        <f t="shared" ca="1" si="580"/>
        <v>30</v>
      </c>
      <c r="G4558" t="str">
        <f ca="1">VLOOKUP(F4558,'Stock Details'!$A$2:$J$51,2,FALSE)</f>
        <v>Personal Care</v>
      </c>
      <c r="H4558" t="str">
        <f ca="1">VLOOKUP(F4558,'Stock Details'!$A$2:$J$51,3,FALSE)</f>
        <v>Fair &amp; Lovely</v>
      </c>
      <c r="I4558" t="str">
        <f ca="1">VLOOKUP(F4558,'Stock Details'!$A$2:$J$51,7,FALSE)</f>
        <v>3-P</v>
      </c>
      <c r="J4558" t="str">
        <f t="shared" ca="1" si="577"/>
        <v>3_3-P</v>
      </c>
      <c r="K4558" t="str">
        <f ca="1">VLOOKUP(J4558,'Store-Salesman Details'!$C$2:$H$16,6,FALSE)</f>
        <v>Rajat</v>
      </c>
      <c r="L4558">
        <f t="shared" ca="1" si="578"/>
        <v>4</v>
      </c>
      <c r="M4558">
        <f ca="1">VLOOKUP(F4558,'Stock Details'!$A$2:$J$51,5,FALSE)</f>
        <v>10</v>
      </c>
      <c r="N4558">
        <f t="shared" ca="1" si="579"/>
        <v>40</v>
      </c>
      <c r="O4558">
        <v>1</v>
      </c>
    </row>
    <row r="4559" spans="1:15" x14ac:dyDescent="0.25">
      <c r="A4559">
        <v>4558</v>
      </c>
      <c r="B4559" s="3">
        <v>45558</v>
      </c>
      <c r="C4559">
        <f t="shared" ca="1" si="572"/>
        <v>1</v>
      </c>
      <c r="D4559" t="str">
        <f ca="1">VLOOKUP(C4559,'Store-Salesman Details'!$A$2:$H$16,4,FALSE)</f>
        <v>Central</v>
      </c>
      <c r="E4559" t="str">
        <f ca="1">VLOOKUP(C4559,'Store-Salesman Details'!$A$2:$H$16,5,FALSE)</f>
        <v>Tanu</v>
      </c>
      <c r="F4559">
        <f t="shared" ca="1" si="580"/>
        <v>34</v>
      </c>
      <c r="G4559" t="str">
        <f ca="1">VLOOKUP(F4559,'Stock Details'!$A$2:$J$51,2,FALSE)</f>
        <v>Personal Care</v>
      </c>
      <c r="H4559" t="str">
        <f ca="1">VLOOKUP(F4559,'Stock Details'!$A$2:$J$51,3,FALSE)</f>
        <v>Clinic Plus</v>
      </c>
      <c r="I4559" t="str">
        <f ca="1">VLOOKUP(F4559,'Stock Details'!$A$2:$J$51,7,FALSE)</f>
        <v>3-P</v>
      </c>
      <c r="J4559" t="str">
        <f t="shared" ca="1" si="577"/>
        <v>1_3-P</v>
      </c>
      <c r="K4559" t="str">
        <f ca="1">VLOOKUP(J4559,'Store-Salesman Details'!$C$2:$H$16,6,FALSE)</f>
        <v>Sohan</v>
      </c>
      <c r="L4559">
        <f t="shared" ca="1" si="578"/>
        <v>4</v>
      </c>
      <c r="M4559">
        <f ca="1">VLOOKUP(F4559,'Stock Details'!$A$2:$J$51,5,FALSE)</f>
        <v>479</v>
      </c>
      <c r="N4559">
        <f t="shared" ca="1" si="579"/>
        <v>1916</v>
      </c>
      <c r="O4559">
        <v>1</v>
      </c>
    </row>
    <row r="4560" spans="1:15" x14ac:dyDescent="0.25">
      <c r="A4560">
        <v>4559</v>
      </c>
      <c r="B4560" s="3">
        <v>45558</v>
      </c>
      <c r="C4560">
        <f t="shared" ca="1" si="572"/>
        <v>1</v>
      </c>
      <c r="D4560" t="str">
        <f ca="1">VLOOKUP(C4560,'Store-Salesman Details'!$A$2:$H$16,4,FALSE)</f>
        <v>Central</v>
      </c>
      <c r="E4560" t="str">
        <f ca="1">VLOOKUP(C4560,'Store-Salesman Details'!$A$2:$H$16,5,FALSE)</f>
        <v>Tanu</v>
      </c>
      <c r="F4560">
        <f t="shared" ca="1" si="580"/>
        <v>36</v>
      </c>
      <c r="G4560" t="str">
        <f ca="1">VLOOKUP(F4560,'Stock Details'!$A$2:$J$51,2,FALSE)</f>
        <v>Personal Care</v>
      </c>
      <c r="H4560" t="str">
        <f ca="1">VLOOKUP(F4560,'Stock Details'!$A$2:$J$51,3,FALSE)</f>
        <v>Pepsodent</v>
      </c>
      <c r="I4560" t="str">
        <f ca="1">VLOOKUP(F4560,'Stock Details'!$A$2:$J$51,7,FALSE)</f>
        <v>3-P</v>
      </c>
      <c r="J4560" t="str">
        <f t="shared" ca="1" si="577"/>
        <v>1_3-P</v>
      </c>
      <c r="K4560" t="str">
        <f ca="1">VLOOKUP(J4560,'Store-Salesman Details'!$C$2:$H$16,6,FALSE)</f>
        <v>Sohan</v>
      </c>
      <c r="L4560">
        <f t="shared" ca="1" si="578"/>
        <v>5</v>
      </c>
      <c r="M4560">
        <f ca="1">VLOOKUP(F4560,'Stock Details'!$A$2:$J$51,5,FALSE)</f>
        <v>104</v>
      </c>
      <c r="N4560">
        <f t="shared" ca="1" si="579"/>
        <v>520</v>
      </c>
      <c r="O4560">
        <v>1</v>
      </c>
    </row>
    <row r="4561" spans="1:15" x14ac:dyDescent="0.25">
      <c r="A4561">
        <v>4560</v>
      </c>
      <c r="B4561" s="3">
        <v>45558</v>
      </c>
      <c r="C4561">
        <f t="shared" ca="1" si="572"/>
        <v>1</v>
      </c>
      <c r="D4561" t="str">
        <f ca="1">VLOOKUP(C4561,'Store-Salesman Details'!$A$2:$H$16,4,FALSE)</f>
        <v>Central</v>
      </c>
      <c r="E4561" t="str">
        <f ca="1">VLOOKUP(C4561,'Store-Salesman Details'!$A$2:$H$16,5,FALSE)</f>
        <v>Tanu</v>
      </c>
      <c r="F4561">
        <f t="shared" ca="1" si="580"/>
        <v>42</v>
      </c>
      <c r="G4561" t="str">
        <f ca="1">VLOOKUP(F4561,'Stock Details'!$A$2:$J$51,2,FALSE)</f>
        <v>Personal Care</v>
      </c>
      <c r="H4561" t="str">
        <f ca="1">VLOOKUP(F4561,'Stock Details'!$A$2:$J$51,3,FALSE)</f>
        <v>Head &amp; Shoulder Shampoo</v>
      </c>
      <c r="I4561" t="str">
        <f ca="1">VLOOKUP(F4561,'Stock Details'!$A$2:$J$51,7,FALSE)</f>
        <v>3-P</v>
      </c>
      <c r="J4561" t="str">
        <f t="shared" ca="1" si="577"/>
        <v>1_3-P</v>
      </c>
      <c r="K4561" t="str">
        <f ca="1">VLOOKUP(J4561,'Store-Salesman Details'!$C$2:$H$16,6,FALSE)</f>
        <v>Sohan</v>
      </c>
      <c r="L4561">
        <f t="shared" ca="1" si="578"/>
        <v>3</v>
      </c>
      <c r="M4561">
        <f ca="1">VLOOKUP(F4561,'Stock Details'!$A$2:$J$51,5,FALSE)</f>
        <v>68</v>
      </c>
      <c r="N4561">
        <f t="shared" ca="1" si="579"/>
        <v>204</v>
      </c>
      <c r="O4561">
        <v>1</v>
      </c>
    </row>
    <row r="4562" spans="1:15" x14ac:dyDescent="0.25">
      <c r="A4562">
        <v>4561</v>
      </c>
      <c r="B4562" s="3">
        <v>45558</v>
      </c>
      <c r="C4562">
        <f t="shared" ca="1" si="572"/>
        <v>1</v>
      </c>
      <c r="D4562" t="str">
        <f ca="1">VLOOKUP(C4562,'Store-Salesman Details'!$A$2:$H$16,4,FALSE)</f>
        <v>Central</v>
      </c>
      <c r="E4562" t="str">
        <f ca="1">VLOOKUP(C4562,'Store-Salesman Details'!$A$2:$H$16,5,FALSE)</f>
        <v>Tanu</v>
      </c>
      <c r="F4562">
        <f t="shared" ca="1" si="580"/>
        <v>26</v>
      </c>
      <c r="G4562" t="str">
        <f ca="1">VLOOKUP(F4562,'Stock Details'!$A$2:$J$51,2,FALSE)</f>
        <v>Personal Care</v>
      </c>
      <c r="H4562" t="str">
        <f ca="1">VLOOKUP(F4562,'Stock Details'!$A$2:$J$51,3,FALSE)</f>
        <v>Lux</v>
      </c>
      <c r="I4562" t="str">
        <f ca="1">VLOOKUP(F4562,'Stock Details'!$A$2:$J$51,7,FALSE)</f>
        <v>3-P</v>
      </c>
      <c r="J4562" t="str">
        <f t="shared" ca="1" si="577"/>
        <v>1_3-P</v>
      </c>
      <c r="K4562" t="str">
        <f ca="1">VLOOKUP(J4562,'Store-Salesman Details'!$C$2:$H$16,6,FALSE)</f>
        <v>Sohan</v>
      </c>
      <c r="L4562">
        <f t="shared" ca="1" si="578"/>
        <v>5</v>
      </c>
      <c r="M4562">
        <f ca="1">VLOOKUP(F4562,'Stock Details'!$A$2:$J$51,5,FALSE)</f>
        <v>10</v>
      </c>
      <c r="N4562">
        <f t="shared" ca="1" si="579"/>
        <v>50</v>
      </c>
      <c r="O4562">
        <v>1</v>
      </c>
    </row>
    <row r="4563" spans="1:15" x14ac:dyDescent="0.25">
      <c r="A4563">
        <v>4562</v>
      </c>
      <c r="B4563" s="3">
        <v>45558</v>
      </c>
      <c r="C4563">
        <f t="shared" ca="1" si="572"/>
        <v>1</v>
      </c>
      <c r="D4563" t="str">
        <f ca="1">VLOOKUP(C4563,'Store-Salesman Details'!$A$2:$H$16,4,FALSE)</f>
        <v>Central</v>
      </c>
      <c r="E4563" t="str">
        <f ca="1">VLOOKUP(C4563,'Store-Salesman Details'!$A$2:$H$16,5,FALSE)</f>
        <v>Tanu</v>
      </c>
      <c r="F4563">
        <f t="shared" ca="1" si="580"/>
        <v>31</v>
      </c>
      <c r="G4563" t="str">
        <f ca="1">VLOOKUP(F4563,'Stock Details'!$A$2:$J$51,2,FALSE)</f>
        <v>Personal Care</v>
      </c>
      <c r="H4563" t="str">
        <f ca="1">VLOOKUP(F4563,'Stock Details'!$A$2:$J$51,3,FALSE)</f>
        <v>Pond's</v>
      </c>
      <c r="I4563" t="str">
        <f ca="1">VLOOKUP(F4563,'Stock Details'!$A$2:$J$51,7,FALSE)</f>
        <v>3-P</v>
      </c>
      <c r="J4563" t="str">
        <f t="shared" ca="1" si="577"/>
        <v>1_3-P</v>
      </c>
      <c r="K4563" t="str">
        <f ca="1">VLOOKUP(J4563,'Store-Salesman Details'!$C$2:$H$16,6,FALSE)</f>
        <v>Sohan</v>
      </c>
      <c r="L4563">
        <f t="shared" ca="1" si="578"/>
        <v>4</v>
      </c>
      <c r="M4563">
        <f ca="1">VLOOKUP(F4563,'Stock Details'!$A$2:$J$51,5,FALSE)</f>
        <v>10</v>
      </c>
      <c r="N4563">
        <f t="shared" ca="1" si="579"/>
        <v>40</v>
      </c>
      <c r="O4563">
        <v>1</v>
      </c>
    </row>
    <row r="4564" spans="1:15" x14ac:dyDescent="0.25">
      <c r="A4564">
        <v>4563</v>
      </c>
      <c r="B4564" s="3">
        <v>45558</v>
      </c>
      <c r="C4564">
        <f t="shared" ca="1" si="572"/>
        <v>2</v>
      </c>
      <c r="D4564" t="str">
        <f ca="1">VLOOKUP(C4564,'Store-Salesman Details'!$A$2:$H$16,4,FALSE)</f>
        <v>East</v>
      </c>
      <c r="E4564" t="str">
        <f ca="1">VLOOKUP(C4564,'Store-Salesman Details'!$A$2:$H$16,5,FALSE)</f>
        <v>Ritesh Kumar</v>
      </c>
      <c r="F4564">
        <f ca="1">RANDBETWEEN(21,25)</f>
        <v>21</v>
      </c>
      <c r="G4564" t="str">
        <f ca="1">VLOOKUP(F4564,'Stock Details'!$A$2:$J$51,2,FALSE)</f>
        <v>Laundry</v>
      </c>
      <c r="H4564" t="str">
        <f ca="1">VLOOKUP(F4564,'Stock Details'!$A$2:$J$51,3,FALSE)</f>
        <v>Surf Excel</v>
      </c>
      <c r="I4564" t="str">
        <f ca="1">VLOOKUP(F4564,'Stock Details'!$A$2:$J$51,7,FALSE)</f>
        <v>2-W</v>
      </c>
      <c r="J4564" t="str">
        <f t="shared" ca="1" si="577"/>
        <v>2_2-W</v>
      </c>
      <c r="K4564" t="str">
        <f ca="1">VLOOKUP(J4564,'Store-Salesman Details'!$C$2:$H$16,6,FALSE)</f>
        <v>Sunaina</v>
      </c>
      <c r="L4564">
        <f t="shared" ca="1" si="578"/>
        <v>3</v>
      </c>
      <c r="M4564">
        <f ca="1">VLOOKUP(F4564,'Stock Details'!$A$2:$J$51,5,FALSE)</f>
        <v>10</v>
      </c>
      <c r="N4564">
        <f t="shared" ca="1" si="579"/>
        <v>30</v>
      </c>
      <c r="O4564">
        <v>1</v>
      </c>
    </row>
    <row r="4565" spans="1:15" x14ac:dyDescent="0.25">
      <c r="A4565">
        <v>4564</v>
      </c>
      <c r="B4565" s="3">
        <v>45558</v>
      </c>
      <c r="C4565">
        <f t="shared" ca="1" si="572"/>
        <v>5</v>
      </c>
      <c r="D4565" t="str">
        <f ca="1">VLOOKUP(C4565,'Store-Salesman Details'!$A$2:$H$16,4,FALSE)</f>
        <v>West</v>
      </c>
      <c r="E4565" t="str">
        <f ca="1">VLOOKUP(C4565,'Store-Salesman Details'!$A$2:$H$16,5,FALSE)</f>
        <v>Abhishek</v>
      </c>
      <c r="F4565">
        <f ca="1">RANDBETWEEN(21,25)</f>
        <v>25</v>
      </c>
      <c r="G4565" t="str">
        <f ca="1">VLOOKUP(F4565,'Stock Details'!$A$2:$J$51,2,FALSE)</f>
        <v>Laundry</v>
      </c>
      <c r="H4565" t="str">
        <f ca="1">VLOOKUP(F4565,'Stock Details'!$A$2:$J$51,3,FALSE)</f>
        <v>Ariel</v>
      </c>
      <c r="I4565" t="str">
        <f ca="1">VLOOKUP(F4565,'Stock Details'!$A$2:$J$51,7,FALSE)</f>
        <v>2-W</v>
      </c>
      <c r="J4565" t="str">
        <f t="shared" ca="1" si="577"/>
        <v>5_2-W</v>
      </c>
      <c r="K4565" t="str">
        <f ca="1">VLOOKUP(J4565,'Store-Salesman Details'!$C$2:$H$16,6,FALSE)</f>
        <v>Kavya</v>
      </c>
      <c r="L4565">
        <f t="shared" ca="1" si="578"/>
        <v>3</v>
      </c>
      <c r="M4565">
        <f ca="1">VLOOKUP(F4565,'Stock Details'!$A$2:$J$51,5,FALSE)</f>
        <v>10</v>
      </c>
      <c r="N4565">
        <f t="shared" ca="1" si="579"/>
        <v>30</v>
      </c>
      <c r="O4565">
        <v>1</v>
      </c>
    </row>
    <row r="4566" spans="1:15" x14ac:dyDescent="0.25">
      <c r="A4566">
        <v>4565</v>
      </c>
      <c r="B4566" s="3">
        <v>45558</v>
      </c>
      <c r="C4566">
        <f t="shared" ref="C4566:C4592" ca="1" si="581">RANDBETWEEN(1,5)</f>
        <v>3</v>
      </c>
      <c r="D4566" t="str">
        <f ca="1">VLOOKUP(C4566,'Store-Salesman Details'!$A$2:$H$16,4,FALSE)</f>
        <v>North</v>
      </c>
      <c r="E4566" t="str">
        <f ca="1">VLOOKUP(C4566,'Store-Salesman Details'!$A$2:$H$16,5,FALSE)</f>
        <v>Karan</v>
      </c>
      <c r="F4566">
        <f ca="1">RANDBETWEEN(21,25)</f>
        <v>21</v>
      </c>
      <c r="G4566" t="str">
        <f ca="1">VLOOKUP(F4566,'Stock Details'!$A$2:$J$51,2,FALSE)</f>
        <v>Laundry</v>
      </c>
      <c r="H4566" t="str">
        <f ca="1">VLOOKUP(F4566,'Stock Details'!$A$2:$J$51,3,FALSE)</f>
        <v>Surf Excel</v>
      </c>
      <c r="I4566" t="str">
        <f ca="1">VLOOKUP(F4566,'Stock Details'!$A$2:$J$51,7,FALSE)</f>
        <v>2-W</v>
      </c>
      <c r="J4566" t="str">
        <f t="shared" ca="1" si="577"/>
        <v>3_2-W</v>
      </c>
      <c r="K4566" t="str">
        <f ca="1">VLOOKUP(J4566,'Store-Salesman Details'!$C$2:$H$16,6,FALSE)</f>
        <v>Sonam</v>
      </c>
      <c r="L4566">
        <f t="shared" ca="1" si="578"/>
        <v>2</v>
      </c>
      <c r="M4566">
        <f ca="1">VLOOKUP(F4566,'Stock Details'!$A$2:$J$51,5,FALSE)</f>
        <v>10</v>
      </c>
      <c r="N4566">
        <f t="shared" ca="1" si="579"/>
        <v>20</v>
      </c>
      <c r="O4566">
        <v>1</v>
      </c>
    </row>
    <row r="4567" spans="1:15" x14ac:dyDescent="0.25">
      <c r="A4567">
        <v>4566</v>
      </c>
      <c r="B4567" s="3">
        <v>45558</v>
      </c>
      <c r="C4567">
        <f t="shared" ca="1" si="581"/>
        <v>1</v>
      </c>
      <c r="D4567" t="str">
        <f ca="1">VLOOKUP(C4567,'Store-Salesman Details'!$A$2:$H$16,4,FALSE)</f>
        <v>Central</v>
      </c>
      <c r="E4567" t="str">
        <f ca="1">VLOOKUP(C4567,'Store-Salesman Details'!$A$2:$H$16,5,FALSE)</f>
        <v>Tanu</v>
      </c>
      <c r="F4567">
        <f ca="1">RANDBETWEEN(21,25)</f>
        <v>25</v>
      </c>
      <c r="G4567" t="str">
        <f ca="1">VLOOKUP(F4567,'Stock Details'!$A$2:$J$51,2,FALSE)</f>
        <v>Laundry</v>
      </c>
      <c r="H4567" t="str">
        <f ca="1">VLOOKUP(F4567,'Stock Details'!$A$2:$J$51,3,FALSE)</f>
        <v>Ariel</v>
      </c>
      <c r="I4567" t="str">
        <f ca="1">VLOOKUP(F4567,'Stock Details'!$A$2:$J$51,7,FALSE)</f>
        <v>2-W</v>
      </c>
      <c r="J4567" t="str">
        <f t="shared" ca="1" si="577"/>
        <v>1_2-W</v>
      </c>
      <c r="K4567" t="str">
        <f ca="1">VLOOKUP(J4567,'Store-Salesman Details'!$C$2:$H$16,6,FALSE)</f>
        <v>Sakshi</v>
      </c>
      <c r="L4567">
        <f t="shared" ca="1" si="578"/>
        <v>4</v>
      </c>
      <c r="M4567">
        <f ca="1">VLOOKUP(F4567,'Stock Details'!$A$2:$J$51,5,FALSE)</f>
        <v>10</v>
      </c>
      <c r="N4567">
        <f t="shared" ca="1" si="579"/>
        <v>40</v>
      </c>
      <c r="O4567">
        <v>1</v>
      </c>
    </row>
    <row r="4568" spans="1:15" x14ac:dyDescent="0.25">
      <c r="A4568">
        <v>4567</v>
      </c>
      <c r="B4568" s="3">
        <v>45558</v>
      </c>
      <c r="C4568">
        <f t="shared" ca="1" si="581"/>
        <v>2</v>
      </c>
      <c r="D4568" t="str">
        <f ca="1">VLOOKUP(C4568,'Store-Salesman Details'!$A$2:$H$16,4,FALSE)</f>
        <v>East</v>
      </c>
      <c r="E4568" t="str">
        <f ca="1">VLOOKUP(C4568,'Store-Salesman Details'!$A$2:$H$16,5,FALSE)</f>
        <v>Ritesh Kumar</v>
      </c>
      <c r="F4568">
        <f ca="1">RANDBETWEEN(21,25)</f>
        <v>25</v>
      </c>
      <c r="G4568" t="str">
        <f ca="1">VLOOKUP(F4568,'Stock Details'!$A$2:$J$51,2,FALSE)</f>
        <v>Laundry</v>
      </c>
      <c r="H4568" t="str">
        <f ca="1">VLOOKUP(F4568,'Stock Details'!$A$2:$J$51,3,FALSE)</f>
        <v>Ariel</v>
      </c>
      <c r="I4568" t="str">
        <f ca="1">VLOOKUP(F4568,'Stock Details'!$A$2:$J$51,7,FALSE)</f>
        <v>2-W</v>
      </c>
      <c r="J4568" t="str">
        <f t="shared" ca="1" si="577"/>
        <v>2_2-W</v>
      </c>
      <c r="K4568" t="str">
        <f ca="1">VLOOKUP(J4568,'Store-Salesman Details'!$C$2:$H$16,6,FALSE)</f>
        <v>Sunaina</v>
      </c>
      <c r="L4568">
        <f t="shared" ca="1" si="578"/>
        <v>4</v>
      </c>
      <c r="M4568">
        <f ca="1">VLOOKUP(F4568,'Stock Details'!$A$2:$J$51,5,FALSE)</f>
        <v>10</v>
      </c>
      <c r="N4568">
        <f t="shared" ca="1" si="579"/>
        <v>40</v>
      </c>
      <c r="O4568">
        <v>1</v>
      </c>
    </row>
    <row r="4569" spans="1:15" x14ac:dyDescent="0.25">
      <c r="A4569">
        <v>4568</v>
      </c>
      <c r="B4569" s="3">
        <v>45558</v>
      </c>
      <c r="C4569">
        <f t="shared" ca="1" si="581"/>
        <v>1</v>
      </c>
      <c r="D4569" t="str">
        <f ca="1">VLOOKUP(C4569,'Store-Salesman Details'!$A$2:$H$16,4,FALSE)</f>
        <v>Central</v>
      </c>
      <c r="E4569" t="str">
        <f ca="1">VLOOKUP(C4569,'Store-Salesman Details'!$A$2:$H$16,5,FALSE)</f>
        <v>Tanu</v>
      </c>
      <c r="F4569">
        <f t="shared" ref="F4569:F4579" ca="1" si="582">RANDBETWEEN(1,20)</f>
        <v>5</v>
      </c>
      <c r="G4569" t="str">
        <f ca="1">VLOOKUP(F4569,'Stock Details'!$A$2:$J$51,2,FALSE)</f>
        <v>Beverages</v>
      </c>
      <c r="H4569" t="str">
        <f ca="1">VLOOKUP(F4569,'Stock Details'!$A$2:$J$51,3,FALSE)</f>
        <v>Nescafe - Coffee Classic</v>
      </c>
      <c r="I4569" t="str">
        <f ca="1">VLOOKUP(F4569,'Stock Details'!$A$2:$J$51,7,FALSE)</f>
        <v>1-A</v>
      </c>
      <c r="J4569" t="str">
        <f t="shared" ca="1" si="577"/>
        <v>1_1-A</v>
      </c>
      <c r="K4569" t="str">
        <f ca="1">VLOOKUP(J4569,'Store-Salesman Details'!$C$2:$H$16,6,FALSE)</f>
        <v>Komal</v>
      </c>
      <c r="L4569">
        <f t="shared" ca="1" si="578"/>
        <v>4</v>
      </c>
      <c r="M4569">
        <f ca="1">VLOOKUP(F4569,'Stock Details'!$A$2:$J$51,5,FALSE)</f>
        <v>10</v>
      </c>
      <c r="N4569">
        <f t="shared" ca="1" si="579"/>
        <v>40</v>
      </c>
      <c r="O4569">
        <v>1</v>
      </c>
    </row>
    <row r="4570" spans="1:15" x14ac:dyDescent="0.25">
      <c r="A4570">
        <v>4569</v>
      </c>
      <c r="B4570" s="3">
        <v>45558</v>
      </c>
      <c r="C4570">
        <f t="shared" ca="1" si="581"/>
        <v>4</v>
      </c>
      <c r="D4570" t="str">
        <f ca="1">VLOOKUP(C4570,'Store-Salesman Details'!$A$2:$H$16,4,FALSE)</f>
        <v>South</v>
      </c>
      <c r="E4570" t="str">
        <f ca="1">VLOOKUP(C4570,'Store-Salesman Details'!$A$2:$H$16,5,FALSE)</f>
        <v>Ayush</v>
      </c>
      <c r="F4570">
        <f t="shared" ca="1" si="582"/>
        <v>14</v>
      </c>
      <c r="G4570" t="str">
        <f ca="1">VLOOKUP(F4570,'Stock Details'!$A$2:$J$51,2,FALSE)</f>
        <v>Foods</v>
      </c>
      <c r="H4570" t="str">
        <f ca="1">VLOOKUP(F4570,'Stock Details'!$A$2:$J$51,3,FALSE)</f>
        <v>Kissan Mango Juice</v>
      </c>
      <c r="I4570" t="str">
        <f ca="1">VLOOKUP(F4570,'Stock Details'!$A$2:$J$51,7,FALSE)</f>
        <v>1-A</v>
      </c>
      <c r="J4570" t="str">
        <f t="shared" ca="1" si="577"/>
        <v>4_1-A</v>
      </c>
      <c r="K4570" t="str">
        <f ca="1">VLOOKUP(J4570,'Store-Salesman Details'!$C$2:$H$16,6,FALSE)</f>
        <v>Divya</v>
      </c>
      <c r="L4570">
        <f t="shared" ca="1" si="578"/>
        <v>1</v>
      </c>
      <c r="M4570">
        <f ca="1">VLOOKUP(F4570,'Stock Details'!$A$2:$J$51,5,FALSE)</f>
        <v>165</v>
      </c>
      <c r="N4570">
        <f t="shared" ca="1" si="579"/>
        <v>165</v>
      </c>
      <c r="O4570">
        <v>1</v>
      </c>
    </row>
    <row r="4571" spans="1:15" x14ac:dyDescent="0.25">
      <c r="A4571">
        <v>4570</v>
      </c>
      <c r="B4571" s="3">
        <v>45558</v>
      </c>
      <c r="C4571">
        <f t="shared" ca="1" si="581"/>
        <v>3</v>
      </c>
      <c r="D4571" t="str">
        <f ca="1">VLOOKUP(C4571,'Store-Salesman Details'!$A$2:$H$16,4,FALSE)</f>
        <v>North</v>
      </c>
      <c r="E4571" t="str">
        <f ca="1">VLOOKUP(C4571,'Store-Salesman Details'!$A$2:$H$16,5,FALSE)</f>
        <v>Karan</v>
      </c>
      <c r="F4571">
        <f t="shared" ca="1" si="582"/>
        <v>8</v>
      </c>
      <c r="G4571" t="str">
        <f ca="1">VLOOKUP(F4571,'Stock Details'!$A$2:$J$51,2,FALSE)</f>
        <v>Dishwasher</v>
      </c>
      <c r="H4571" t="str">
        <f ca="1">VLOOKUP(F4571,'Stock Details'!$A$2:$J$51,3,FALSE)</f>
        <v>Vim</v>
      </c>
      <c r="I4571" t="str">
        <f ca="1">VLOOKUP(F4571,'Stock Details'!$A$2:$J$51,7,FALSE)</f>
        <v>1-A</v>
      </c>
      <c r="J4571" t="str">
        <f t="shared" ca="1" si="577"/>
        <v>3_1-A</v>
      </c>
      <c r="K4571" t="str">
        <f ca="1">VLOOKUP(J4571,'Store-Salesman Details'!$C$2:$H$16,6,FALSE)</f>
        <v>Suresh</v>
      </c>
      <c r="L4571">
        <f t="shared" ca="1" si="578"/>
        <v>1</v>
      </c>
      <c r="M4571">
        <f ca="1">VLOOKUP(F4571,'Stock Details'!$A$2:$J$51,5,FALSE)</f>
        <v>10</v>
      </c>
      <c r="N4571">
        <f t="shared" ca="1" si="579"/>
        <v>10</v>
      </c>
      <c r="O4571">
        <v>1</v>
      </c>
    </row>
    <row r="4572" spans="1:15" x14ac:dyDescent="0.25">
      <c r="A4572">
        <v>4571</v>
      </c>
      <c r="B4572" s="3">
        <v>45558</v>
      </c>
      <c r="C4572">
        <f t="shared" ca="1" si="581"/>
        <v>4</v>
      </c>
      <c r="D4572" t="str">
        <f ca="1">VLOOKUP(C4572,'Store-Salesman Details'!$A$2:$H$16,4,FALSE)</f>
        <v>South</v>
      </c>
      <c r="E4572" t="str">
        <f ca="1">VLOOKUP(C4572,'Store-Salesman Details'!$A$2:$H$16,5,FALSE)</f>
        <v>Ayush</v>
      </c>
      <c r="F4572">
        <f t="shared" ca="1" si="582"/>
        <v>2</v>
      </c>
      <c r="G4572" t="str">
        <f ca="1">VLOOKUP(F4572,'Stock Details'!$A$2:$J$51,2,FALSE)</f>
        <v>Beverages</v>
      </c>
      <c r="H4572" t="str">
        <f ca="1">VLOOKUP(F4572,'Stock Details'!$A$2:$J$51,3,FALSE)</f>
        <v>Lipton</v>
      </c>
      <c r="I4572" t="str">
        <f ca="1">VLOOKUP(F4572,'Stock Details'!$A$2:$J$51,7,FALSE)</f>
        <v>1-A</v>
      </c>
      <c r="J4572" t="str">
        <f t="shared" ca="1" si="577"/>
        <v>4_1-A</v>
      </c>
      <c r="K4572" t="str">
        <f ca="1">VLOOKUP(J4572,'Store-Salesman Details'!$C$2:$H$16,6,FALSE)</f>
        <v>Divya</v>
      </c>
      <c r="L4572">
        <f t="shared" ca="1" si="578"/>
        <v>4</v>
      </c>
      <c r="M4572">
        <f ca="1">VLOOKUP(F4572,'Stock Details'!$A$2:$J$51,5,FALSE)</f>
        <v>150</v>
      </c>
      <c r="N4572">
        <f t="shared" ca="1" si="579"/>
        <v>600</v>
      </c>
      <c r="O4572">
        <v>1</v>
      </c>
    </row>
    <row r="4573" spans="1:15" x14ac:dyDescent="0.25">
      <c r="A4573">
        <v>4572</v>
      </c>
      <c r="B4573" s="3">
        <v>45558</v>
      </c>
      <c r="C4573">
        <f t="shared" ca="1" si="581"/>
        <v>3</v>
      </c>
      <c r="D4573" t="str">
        <f ca="1">VLOOKUP(C4573,'Store-Salesman Details'!$A$2:$H$16,4,FALSE)</f>
        <v>North</v>
      </c>
      <c r="E4573" t="str">
        <f ca="1">VLOOKUP(C4573,'Store-Salesman Details'!$A$2:$H$16,5,FALSE)</f>
        <v>Karan</v>
      </c>
      <c r="F4573">
        <f t="shared" ca="1" si="582"/>
        <v>6</v>
      </c>
      <c r="G4573" t="str">
        <f ca="1">VLOOKUP(F4573,'Stock Details'!$A$2:$J$51,2,FALSE)</f>
        <v>Beverages</v>
      </c>
      <c r="H4573" t="str">
        <f ca="1">VLOOKUP(F4573,'Stock Details'!$A$2:$J$51,3,FALSE)</f>
        <v>Nescafe - Coffee Gold</v>
      </c>
      <c r="I4573" t="str">
        <f ca="1">VLOOKUP(F4573,'Stock Details'!$A$2:$J$51,7,FALSE)</f>
        <v>1-A</v>
      </c>
      <c r="J4573" t="str">
        <f t="shared" ca="1" si="577"/>
        <v>3_1-A</v>
      </c>
      <c r="K4573" t="str">
        <f ca="1">VLOOKUP(J4573,'Store-Salesman Details'!$C$2:$H$16,6,FALSE)</f>
        <v>Suresh</v>
      </c>
      <c r="L4573">
        <f t="shared" ca="1" si="578"/>
        <v>5</v>
      </c>
      <c r="M4573">
        <f ca="1">VLOOKUP(F4573,'Stock Details'!$A$2:$J$51,5,FALSE)</f>
        <v>100</v>
      </c>
      <c r="N4573">
        <f t="shared" ca="1" si="579"/>
        <v>500</v>
      </c>
      <c r="O4573">
        <v>1</v>
      </c>
    </row>
    <row r="4574" spans="1:15" x14ac:dyDescent="0.25">
      <c r="A4574">
        <v>4573</v>
      </c>
      <c r="B4574" s="3">
        <v>45558</v>
      </c>
      <c r="C4574">
        <f t="shared" ca="1" si="581"/>
        <v>1</v>
      </c>
      <c r="D4574" t="str">
        <f ca="1">VLOOKUP(C4574,'Store-Salesman Details'!$A$2:$H$16,4,FALSE)</f>
        <v>Central</v>
      </c>
      <c r="E4574" t="str">
        <f ca="1">VLOOKUP(C4574,'Store-Salesman Details'!$A$2:$H$16,5,FALSE)</f>
        <v>Tanu</v>
      </c>
      <c r="F4574">
        <f t="shared" ca="1" si="582"/>
        <v>3</v>
      </c>
      <c r="G4574" t="str">
        <f ca="1">VLOOKUP(F4574,'Stock Details'!$A$2:$J$51,2,FALSE)</f>
        <v>Beverages</v>
      </c>
      <c r="H4574" t="str">
        <f ca="1">VLOOKUP(F4574,'Stock Details'!$A$2:$J$51,3,FALSE)</f>
        <v>Taj Mahal</v>
      </c>
      <c r="I4574" t="str">
        <f ca="1">VLOOKUP(F4574,'Stock Details'!$A$2:$J$51,7,FALSE)</f>
        <v>1-A</v>
      </c>
      <c r="J4574" t="str">
        <f t="shared" ca="1" si="577"/>
        <v>1_1-A</v>
      </c>
      <c r="K4574" t="str">
        <f ca="1">VLOOKUP(J4574,'Store-Salesman Details'!$C$2:$H$16,6,FALSE)</f>
        <v>Komal</v>
      </c>
      <c r="L4574">
        <f t="shared" ca="1" si="578"/>
        <v>1</v>
      </c>
      <c r="M4574">
        <f ca="1">VLOOKUP(F4574,'Stock Details'!$A$2:$J$51,5,FALSE)</f>
        <v>50</v>
      </c>
      <c r="N4574">
        <f t="shared" ca="1" si="579"/>
        <v>50</v>
      </c>
      <c r="O4574">
        <v>1</v>
      </c>
    </row>
    <row r="4575" spans="1:15" x14ac:dyDescent="0.25">
      <c r="A4575">
        <v>4574</v>
      </c>
      <c r="B4575" s="3">
        <v>45558</v>
      </c>
      <c r="C4575">
        <f t="shared" ca="1" si="581"/>
        <v>3</v>
      </c>
      <c r="D4575" t="str">
        <f ca="1">VLOOKUP(C4575,'Store-Salesman Details'!$A$2:$H$16,4,FALSE)</f>
        <v>North</v>
      </c>
      <c r="E4575" t="str">
        <f ca="1">VLOOKUP(C4575,'Store-Salesman Details'!$A$2:$H$16,5,FALSE)</f>
        <v>Karan</v>
      </c>
      <c r="F4575">
        <f t="shared" ca="1" si="582"/>
        <v>2</v>
      </c>
      <c r="G4575" t="str">
        <f ca="1">VLOOKUP(F4575,'Stock Details'!$A$2:$J$51,2,FALSE)</f>
        <v>Beverages</v>
      </c>
      <c r="H4575" t="str">
        <f ca="1">VLOOKUP(F4575,'Stock Details'!$A$2:$J$51,3,FALSE)</f>
        <v>Lipton</v>
      </c>
      <c r="I4575" t="str">
        <f ca="1">VLOOKUP(F4575,'Stock Details'!$A$2:$J$51,7,FALSE)</f>
        <v>1-A</v>
      </c>
      <c r="J4575" t="str">
        <f t="shared" ca="1" si="577"/>
        <v>3_1-A</v>
      </c>
      <c r="K4575" t="str">
        <f ca="1">VLOOKUP(J4575,'Store-Salesman Details'!$C$2:$H$16,6,FALSE)</f>
        <v>Suresh</v>
      </c>
      <c r="L4575">
        <f t="shared" ca="1" si="578"/>
        <v>5</v>
      </c>
      <c r="M4575">
        <f ca="1">VLOOKUP(F4575,'Stock Details'!$A$2:$J$51,5,FALSE)</f>
        <v>150</v>
      </c>
      <c r="N4575">
        <f t="shared" ca="1" si="579"/>
        <v>750</v>
      </c>
      <c r="O4575">
        <v>1</v>
      </c>
    </row>
    <row r="4576" spans="1:15" x14ac:dyDescent="0.25">
      <c r="A4576">
        <v>4575</v>
      </c>
      <c r="B4576" s="3">
        <v>45558</v>
      </c>
      <c r="C4576">
        <f t="shared" ca="1" si="581"/>
        <v>5</v>
      </c>
      <c r="D4576" t="str">
        <f ca="1">VLOOKUP(C4576,'Store-Salesman Details'!$A$2:$H$16,4,FALSE)</f>
        <v>West</v>
      </c>
      <c r="E4576" t="str">
        <f ca="1">VLOOKUP(C4576,'Store-Salesman Details'!$A$2:$H$16,5,FALSE)</f>
        <v>Abhishek</v>
      </c>
      <c r="F4576">
        <f t="shared" ca="1" si="582"/>
        <v>1</v>
      </c>
      <c r="G4576" t="str">
        <f ca="1">VLOOKUP(F4576,'Stock Details'!$A$2:$J$51,2,FALSE)</f>
        <v>Beverages</v>
      </c>
      <c r="H4576" t="str">
        <f ca="1">VLOOKUP(F4576,'Stock Details'!$A$2:$J$51,3,FALSE)</f>
        <v>Brooke Bond</v>
      </c>
      <c r="I4576" t="str">
        <f ca="1">VLOOKUP(F4576,'Stock Details'!$A$2:$J$51,7,FALSE)</f>
        <v>1-A</v>
      </c>
      <c r="J4576" t="str">
        <f t="shared" ca="1" si="577"/>
        <v>5_1-A</v>
      </c>
      <c r="K4576" t="str">
        <f ca="1">VLOOKUP(J4576,'Store-Salesman Details'!$C$2:$H$16,6,FALSE)</f>
        <v>Ramesh</v>
      </c>
      <c r="L4576">
        <f t="shared" ca="1" si="578"/>
        <v>4</v>
      </c>
      <c r="M4576">
        <f ca="1">VLOOKUP(F4576,'Stock Details'!$A$2:$J$51,5,FALSE)</f>
        <v>45</v>
      </c>
      <c r="N4576">
        <f t="shared" ca="1" si="579"/>
        <v>180</v>
      </c>
      <c r="O4576">
        <v>1</v>
      </c>
    </row>
    <row r="4577" spans="1:15" x14ac:dyDescent="0.25">
      <c r="A4577">
        <v>4576</v>
      </c>
      <c r="B4577" s="3">
        <v>45558</v>
      </c>
      <c r="C4577">
        <f t="shared" ca="1" si="581"/>
        <v>4</v>
      </c>
      <c r="D4577" t="str">
        <f ca="1">VLOOKUP(C4577,'Store-Salesman Details'!$A$2:$H$16,4,FALSE)</f>
        <v>South</v>
      </c>
      <c r="E4577" t="str">
        <f ca="1">VLOOKUP(C4577,'Store-Salesman Details'!$A$2:$H$16,5,FALSE)</f>
        <v>Ayush</v>
      </c>
      <c r="F4577">
        <f t="shared" ca="1" si="582"/>
        <v>10</v>
      </c>
      <c r="G4577" t="str">
        <f ca="1">VLOOKUP(F4577,'Stock Details'!$A$2:$J$51,2,FALSE)</f>
        <v>Disinfectant</v>
      </c>
      <c r="H4577" t="str">
        <f ca="1">VLOOKUP(F4577,'Stock Details'!$A$2:$J$51,3,FALSE)</f>
        <v>Cif</v>
      </c>
      <c r="I4577" t="str">
        <f ca="1">VLOOKUP(F4577,'Stock Details'!$A$2:$J$51,7,FALSE)</f>
        <v>1-A</v>
      </c>
      <c r="J4577" t="str">
        <f t="shared" ca="1" si="577"/>
        <v>4_1-A</v>
      </c>
      <c r="K4577" t="str">
        <f ca="1">VLOOKUP(J4577,'Store-Salesman Details'!$C$2:$H$16,6,FALSE)</f>
        <v>Divya</v>
      </c>
      <c r="L4577">
        <f t="shared" ca="1" si="578"/>
        <v>2</v>
      </c>
      <c r="M4577">
        <f ca="1">VLOOKUP(F4577,'Stock Details'!$A$2:$J$51,5,FALSE)</f>
        <v>269</v>
      </c>
      <c r="N4577">
        <f t="shared" ca="1" si="579"/>
        <v>538</v>
      </c>
      <c r="O4577">
        <v>1</v>
      </c>
    </row>
    <row r="4578" spans="1:15" x14ac:dyDescent="0.25">
      <c r="A4578">
        <v>4577</v>
      </c>
      <c r="B4578" s="3">
        <v>45558</v>
      </c>
      <c r="C4578">
        <f t="shared" ca="1" si="581"/>
        <v>5</v>
      </c>
      <c r="D4578" t="str">
        <f ca="1">VLOOKUP(C4578,'Store-Salesman Details'!$A$2:$H$16,4,FALSE)</f>
        <v>West</v>
      </c>
      <c r="E4578" t="str">
        <f ca="1">VLOOKUP(C4578,'Store-Salesman Details'!$A$2:$H$16,5,FALSE)</f>
        <v>Abhishek</v>
      </c>
      <c r="F4578">
        <f t="shared" ca="1" si="582"/>
        <v>6</v>
      </c>
      <c r="G4578" t="str">
        <f ca="1">VLOOKUP(F4578,'Stock Details'!$A$2:$J$51,2,FALSE)</f>
        <v>Beverages</v>
      </c>
      <c r="H4578" t="str">
        <f ca="1">VLOOKUP(F4578,'Stock Details'!$A$2:$J$51,3,FALSE)</f>
        <v>Nescafe - Coffee Gold</v>
      </c>
      <c r="I4578" t="str">
        <f ca="1">VLOOKUP(F4578,'Stock Details'!$A$2:$J$51,7,FALSE)</f>
        <v>1-A</v>
      </c>
      <c r="J4578" t="str">
        <f t="shared" ca="1" si="577"/>
        <v>5_1-A</v>
      </c>
      <c r="K4578" t="str">
        <f ca="1">VLOOKUP(J4578,'Store-Salesman Details'!$C$2:$H$16,6,FALSE)</f>
        <v>Ramesh</v>
      </c>
      <c r="L4578">
        <f t="shared" ca="1" si="578"/>
        <v>1</v>
      </c>
      <c r="M4578">
        <f ca="1">VLOOKUP(F4578,'Stock Details'!$A$2:$J$51,5,FALSE)</f>
        <v>100</v>
      </c>
      <c r="N4578">
        <f t="shared" ca="1" si="579"/>
        <v>100</v>
      </c>
      <c r="O4578">
        <v>1</v>
      </c>
    </row>
    <row r="4579" spans="1:15" x14ac:dyDescent="0.25">
      <c r="A4579">
        <v>4578</v>
      </c>
      <c r="B4579" s="3">
        <v>45558</v>
      </c>
      <c r="C4579">
        <f t="shared" ca="1" si="581"/>
        <v>3</v>
      </c>
      <c r="D4579" t="str">
        <f ca="1">VLOOKUP(C4579,'Store-Salesman Details'!$A$2:$H$16,4,FALSE)</f>
        <v>North</v>
      </c>
      <c r="E4579" t="str">
        <f ca="1">VLOOKUP(C4579,'Store-Salesman Details'!$A$2:$H$16,5,FALSE)</f>
        <v>Karan</v>
      </c>
      <c r="F4579">
        <f t="shared" ca="1" si="582"/>
        <v>13</v>
      </c>
      <c r="G4579" t="str">
        <f ca="1">VLOOKUP(F4579,'Stock Details'!$A$2:$J$51,2,FALSE)</f>
        <v>Foods</v>
      </c>
      <c r="H4579" t="str">
        <f ca="1">VLOOKUP(F4579,'Stock Details'!$A$2:$J$51,3,FALSE)</f>
        <v>Kissan Orange Juice</v>
      </c>
      <c r="I4579" t="str">
        <f ca="1">VLOOKUP(F4579,'Stock Details'!$A$2:$J$51,7,FALSE)</f>
        <v>1-A</v>
      </c>
      <c r="J4579" t="str">
        <f t="shared" ca="1" si="577"/>
        <v>3_1-A</v>
      </c>
      <c r="K4579" t="str">
        <f ca="1">VLOOKUP(J4579,'Store-Salesman Details'!$C$2:$H$16,6,FALSE)</f>
        <v>Suresh</v>
      </c>
      <c r="L4579">
        <f t="shared" ca="1" si="578"/>
        <v>3</v>
      </c>
      <c r="M4579">
        <f ca="1">VLOOKUP(F4579,'Stock Details'!$A$2:$J$51,5,FALSE)</f>
        <v>165</v>
      </c>
      <c r="N4579">
        <f t="shared" ca="1" si="579"/>
        <v>495</v>
      </c>
      <c r="O4579">
        <v>1</v>
      </c>
    </row>
    <row r="4580" spans="1:15" x14ac:dyDescent="0.25">
      <c r="A4580">
        <v>4579</v>
      </c>
      <c r="B4580" s="3">
        <v>45558</v>
      </c>
      <c r="C4580">
        <f t="shared" ca="1" si="581"/>
        <v>2</v>
      </c>
      <c r="D4580" t="str">
        <f ca="1">VLOOKUP(C4580,'Store-Salesman Details'!$A$2:$H$16,4,FALSE)</f>
        <v>East</v>
      </c>
      <c r="E4580" t="str">
        <f ca="1">VLOOKUP(C4580,'Store-Salesman Details'!$A$2:$H$16,5,FALSE)</f>
        <v>Ritesh Kumar</v>
      </c>
      <c r="F4580">
        <f t="shared" ref="F4580:F4586" ca="1" si="583">RANDBETWEEN(26,46)</f>
        <v>28</v>
      </c>
      <c r="G4580" t="str">
        <f ca="1">VLOOKUP(F4580,'Stock Details'!$A$2:$J$51,2,FALSE)</f>
        <v>Personal Care</v>
      </c>
      <c r="H4580" t="str">
        <f ca="1">VLOOKUP(F4580,'Stock Details'!$A$2:$J$51,3,FALSE)</f>
        <v>Pears</v>
      </c>
      <c r="I4580" t="str">
        <f ca="1">VLOOKUP(F4580,'Stock Details'!$A$2:$J$51,7,FALSE)</f>
        <v>3-P</v>
      </c>
      <c r="J4580" t="str">
        <f t="shared" ca="1" si="577"/>
        <v>2_3-P</v>
      </c>
      <c r="K4580" t="str">
        <f ca="1">VLOOKUP(J4580,'Store-Salesman Details'!$C$2:$H$16,6,FALSE)</f>
        <v>Sneha</v>
      </c>
      <c r="L4580">
        <f t="shared" ca="1" si="578"/>
        <v>2</v>
      </c>
      <c r="M4580">
        <f ca="1">VLOOKUP(F4580,'Stock Details'!$A$2:$J$51,5,FALSE)</f>
        <v>48</v>
      </c>
      <c r="N4580">
        <f t="shared" ca="1" si="579"/>
        <v>96</v>
      </c>
      <c r="O4580">
        <v>1</v>
      </c>
    </row>
    <row r="4581" spans="1:15" x14ac:dyDescent="0.25">
      <c r="A4581">
        <v>4580</v>
      </c>
      <c r="B4581" s="3">
        <v>45558</v>
      </c>
      <c r="C4581">
        <f t="shared" ca="1" si="581"/>
        <v>2</v>
      </c>
      <c r="D4581" t="str">
        <f ca="1">VLOOKUP(C4581,'Store-Salesman Details'!$A$2:$H$16,4,FALSE)</f>
        <v>East</v>
      </c>
      <c r="E4581" t="str">
        <f ca="1">VLOOKUP(C4581,'Store-Salesman Details'!$A$2:$H$16,5,FALSE)</f>
        <v>Ritesh Kumar</v>
      </c>
      <c r="F4581">
        <f t="shared" ca="1" si="583"/>
        <v>33</v>
      </c>
      <c r="G4581" t="str">
        <f ca="1">VLOOKUP(F4581,'Stock Details'!$A$2:$J$51,2,FALSE)</f>
        <v>Personal Care</v>
      </c>
      <c r="H4581" t="str">
        <f ca="1">VLOOKUP(F4581,'Stock Details'!$A$2:$J$51,3,FALSE)</f>
        <v>Lakme(moisturizer)</v>
      </c>
      <c r="I4581" t="str">
        <f ca="1">VLOOKUP(F4581,'Stock Details'!$A$2:$J$51,7,FALSE)</f>
        <v>3-P</v>
      </c>
      <c r="J4581" t="str">
        <f t="shared" ca="1" si="577"/>
        <v>2_3-P</v>
      </c>
      <c r="K4581" t="str">
        <f ca="1">VLOOKUP(J4581,'Store-Salesman Details'!$C$2:$H$16,6,FALSE)</f>
        <v>Sneha</v>
      </c>
      <c r="L4581">
        <f t="shared" ca="1" si="578"/>
        <v>2</v>
      </c>
      <c r="M4581">
        <f ca="1">VLOOKUP(F4581,'Stock Details'!$A$2:$J$51,5,FALSE)</f>
        <v>173</v>
      </c>
      <c r="N4581">
        <f t="shared" ca="1" si="579"/>
        <v>346</v>
      </c>
      <c r="O4581">
        <v>1</v>
      </c>
    </row>
    <row r="4582" spans="1:15" x14ac:dyDescent="0.25">
      <c r="A4582">
        <v>4581</v>
      </c>
      <c r="B4582" s="3">
        <v>45558</v>
      </c>
      <c r="C4582">
        <f t="shared" ca="1" si="581"/>
        <v>3</v>
      </c>
      <c r="D4582" t="str">
        <f ca="1">VLOOKUP(C4582,'Store-Salesman Details'!$A$2:$H$16,4,FALSE)</f>
        <v>North</v>
      </c>
      <c r="E4582" t="str">
        <f ca="1">VLOOKUP(C4582,'Store-Salesman Details'!$A$2:$H$16,5,FALSE)</f>
        <v>Karan</v>
      </c>
      <c r="F4582">
        <f t="shared" ca="1" si="583"/>
        <v>44</v>
      </c>
      <c r="G4582" t="str">
        <f ca="1">VLOOKUP(F4582,'Stock Details'!$A$2:$J$51,2,FALSE)</f>
        <v>Personal Care</v>
      </c>
      <c r="H4582" t="str">
        <f ca="1">VLOOKUP(F4582,'Stock Details'!$A$2:$J$51,3,FALSE)</f>
        <v>Whisper</v>
      </c>
      <c r="I4582" t="str">
        <f ca="1">VLOOKUP(F4582,'Stock Details'!$A$2:$J$51,7,FALSE)</f>
        <v>3-P</v>
      </c>
      <c r="J4582" t="str">
        <f t="shared" ca="1" si="577"/>
        <v>3_3-P</v>
      </c>
      <c r="K4582" t="str">
        <f ca="1">VLOOKUP(J4582,'Store-Salesman Details'!$C$2:$H$16,6,FALSE)</f>
        <v>Rajat</v>
      </c>
      <c r="L4582">
        <f t="shared" ca="1" si="578"/>
        <v>2</v>
      </c>
      <c r="M4582">
        <f ca="1">VLOOKUP(F4582,'Stock Details'!$A$2:$J$51,5,FALSE)</f>
        <v>34</v>
      </c>
      <c r="N4582">
        <f t="shared" ca="1" si="579"/>
        <v>68</v>
      </c>
      <c r="O4582">
        <v>1</v>
      </c>
    </row>
    <row r="4583" spans="1:15" x14ac:dyDescent="0.25">
      <c r="A4583">
        <v>4582</v>
      </c>
      <c r="B4583" s="3">
        <v>45558</v>
      </c>
      <c r="C4583">
        <f t="shared" ca="1" si="581"/>
        <v>4</v>
      </c>
      <c r="D4583" t="str">
        <f ca="1">VLOOKUP(C4583,'Store-Salesman Details'!$A$2:$H$16,4,FALSE)</f>
        <v>South</v>
      </c>
      <c r="E4583" t="str">
        <f ca="1">VLOOKUP(C4583,'Store-Salesman Details'!$A$2:$H$16,5,FALSE)</f>
        <v>Ayush</v>
      </c>
      <c r="F4583">
        <f t="shared" ca="1" si="583"/>
        <v>28</v>
      </c>
      <c r="G4583" t="str">
        <f ca="1">VLOOKUP(F4583,'Stock Details'!$A$2:$J$51,2,FALSE)</f>
        <v>Personal Care</v>
      </c>
      <c r="H4583" t="str">
        <f ca="1">VLOOKUP(F4583,'Stock Details'!$A$2:$J$51,3,FALSE)</f>
        <v>Pears</v>
      </c>
      <c r="I4583" t="str">
        <f ca="1">VLOOKUP(F4583,'Stock Details'!$A$2:$J$51,7,FALSE)</f>
        <v>3-P</v>
      </c>
      <c r="J4583" t="str">
        <f t="shared" ca="1" si="577"/>
        <v>4_3-P</v>
      </c>
      <c r="K4583" t="str">
        <f ca="1">VLOOKUP(J4583,'Store-Salesman Details'!$C$2:$H$16,6,FALSE)</f>
        <v>Mohan</v>
      </c>
      <c r="L4583">
        <f t="shared" ca="1" si="578"/>
        <v>3</v>
      </c>
      <c r="M4583">
        <f ca="1">VLOOKUP(F4583,'Stock Details'!$A$2:$J$51,5,FALSE)</f>
        <v>48</v>
      </c>
      <c r="N4583">
        <f t="shared" ca="1" si="579"/>
        <v>144</v>
      </c>
      <c r="O4583">
        <v>1</v>
      </c>
    </row>
    <row r="4584" spans="1:15" x14ac:dyDescent="0.25">
      <c r="A4584">
        <v>4583</v>
      </c>
      <c r="B4584" s="3">
        <v>45558</v>
      </c>
      <c r="C4584">
        <f t="shared" ca="1" si="581"/>
        <v>2</v>
      </c>
      <c r="D4584" t="str">
        <f ca="1">VLOOKUP(C4584,'Store-Salesman Details'!$A$2:$H$16,4,FALSE)</f>
        <v>East</v>
      </c>
      <c r="E4584" t="str">
        <f ca="1">VLOOKUP(C4584,'Store-Salesman Details'!$A$2:$H$16,5,FALSE)</f>
        <v>Ritesh Kumar</v>
      </c>
      <c r="F4584">
        <f t="shared" ca="1" si="583"/>
        <v>43</v>
      </c>
      <c r="G4584" t="str">
        <f ca="1">VLOOKUP(F4584,'Stock Details'!$A$2:$J$51,2,FALSE)</f>
        <v>Personal Care</v>
      </c>
      <c r="H4584" t="str">
        <f ca="1">VLOOKUP(F4584,'Stock Details'!$A$2:$J$51,3,FALSE)</f>
        <v xml:space="preserve"> Pantine Shampoo</v>
      </c>
      <c r="I4584" t="str">
        <f ca="1">VLOOKUP(F4584,'Stock Details'!$A$2:$J$51,7,FALSE)</f>
        <v>3-P</v>
      </c>
      <c r="J4584" t="str">
        <f t="shared" ca="1" si="577"/>
        <v>2_3-P</v>
      </c>
      <c r="K4584" t="str">
        <f ca="1">VLOOKUP(J4584,'Store-Salesman Details'!$C$2:$H$16,6,FALSE)</f>
        <v>Sneha</v>
      </c>
      <c r="L4584">
        <f t="shared" ca="1" si="578"/>
        <v>3</v>
      </c>
      <c r="M4584">
        <f ca="1">VLOOKUP(F4584,'Stock Details'!$A$2:$J$51,5,FALSE)</f>
        <v>72</v>
      </c>
      <c r="N4584">
        <f t="shared" ca="1" si="579"/>
        <v>216</v>
      </c>
      <c r="O4584">
        <v>1</v>
      </c>
    </row>
    <row r="4585" spans="1:15" x14ac:dyDescent="0.25">
      <c r="A4585">
        <v>4584</v>
      </c>
      <c r="B4585" s="3">
        <v>45558</v>
      </c>
      <c r="C4585">
        <f t="shared" ca="1" si="581"/>
        <v>5</v>
      </c>
      <c r="D4585" t="str">
        <f ca="1">VLOOKUP(C4585,'Store-Salesman Details'!$A$2:$H$16,4,FALSE)</f>
        <v>West</v>
      </c>
      <c r="E4585" t="str">
        <f ca="1">VLOOKUP(C4585,'Store-Salesman Details'!$A$2:$H$16,5,FALSE)</f>
        <v>Abhishek</v>
      </c>
      <c r="F4585">
        <f t="shared" ca="1" si="583"/>
        <v>29</v>
      </c>
      <c r="G4585" t="str">
        <f ca="1">VLOOKUP(F4585,'Stock Details'!$A$2:$J$51,2,FALSE)</f>
        <v>Personal Care</v>
      </c>
      <c r="H4585" t="str">
        <f ca="1">VLOOKUP(F4585,'Stock Details'!$A$2:$J$51,3,FALSE)</f>
        <v>Lifebuoy</v>
      </c>
      <c r="I4585" t="str">
        <f ca="1">VLOOKUP(F4585,'Stock Details'!$A$2:$J$51,7,FALSE)</f>
        <v>3-P</v>
      </c>
      <c r="J4585" t="str">
        <f t="shared" ca="1" si="577"/>
        <v>5_3-P</v>
      </c>
      <c r="K4585" t="str">
        <f ca="1">VLOOKUP(J4585,'Store-Salesman Details'!$C$2:$H$16,6,FALSE)</f>
        <v>Kritika</v>
      </c>
      <c r="L4585">
        <f t="shared" ca="1" si="578"/>
        <v>4</v>
      </c>
      <c r="M4585">
        <f ca="1">VLOOKUP(F4585,'Stock Details'!$A$2:$J$51,5,FALSE)</f>
        <v>10</v>
      </c>
      <c r="N4585">
        <f t="shared" ca="1" si="579"/>
        <v>40</v>
      </c>
      <c r="O4585">
        <v>1</v>
      </c>
    </row>
    <row r="4586" spans="1:15" x14ac:dyDescent="0.25">
      <c r="A4586">
        <v>4585</v>
      </c>
      <c r="B4586" s="3">
        <v>45558</v>
      </c>
      <c r="C4586">
        <f t="shared" ca="1" si="581"/>
        <v>5</v>
      </c>
      <c r="D4586" t="str">
        <f ca="1">VLOOKUP(C4586,'Store-Salesman Details'!$A$2:$H$16,4,FALSE)</f>
        <v>West</v>
      </c>
      <c r="E4586" t="str">
        <f ca="1">VLOOKUP(C4586,'Store-Salesman Details'!$A$2:$H$16,5,FALSE)</f>
        <v>Abhishek</v>
      </c>
      <c r="F4586">
        <f t="shared" ca="1" si="583"/>
        <v>38</v>
      </c>
      <c r="G4586" t="str">
        <f ca="1">VLOOKUP(F4586,'Stock Details'!$A$2:$J$51,2,FALSE)</f>
        <v>Personal Care</v>
      </c>
      <c r="H4586" t="str">
        <f ca="1">VLOOKUP(F4586,'Stock Details'!$A$2:$J$51,3,FALSE)</f>
        <v>Gellete</v>
      </c>
      <c r="I4586" t="str">
        <f ca="1">VLOOKUP(F4586,'Stock Details'!$A$2:$J$51,7,FALSE)</f>
        <v>3-P</v>
      </c>
      <c r="J4586" t="str">
        <f t="shared" ca="1" si="577"/>
        <v>5_3-P</v>
      </c>
      <c r="K4586" t="str">
        <f ca="1">VLOOKUP(J4586,'Store-Salesman Details'!$C$2:$H$16,6,FALSE)</f>
        <v>Kritika</v>
      </c>
      <c r="L4586">
        <f t="shared" ca="1" si="578"/>
        <v>5</v>
      </c>
      <c r="M4586">
        <f ca="1">VLOOKUP(F4586,'Stock Details'!$A$2:$J$51,5,FALSE)</f>
        <v>99</v>
      </c>
      <c r="N4586">
        <f t="shared" ca="1" si="579"/>
        <v>495</v>
      </c>
      <c r="O4586">
        <v>1</v>
      </c>
    </row>
    <row r="4587" spans="1:15" x14ac:dyDescent="0.25">
      <c r="A4587">
        <v>4586</v>
      </c>
      <c r="B4587" s="3">
        <v>45558</v>
      </c>
      <c r="C4587">
        <f t="shared" ca="1" si="581"/>
        <v>4</v>
      </c>
      <c r="D4587" t="str">
        <f ca="1">VLOOKUP(C4587,'Store-Salesman Details'!$A$2:$H$16,4,FALSE)</f>
        <v>South</v>
      </c>
      <c r="E4587" t="str">
        <f ca="1">VLOOKUP(C4587,'Store-Salesman Details'!$A$2:$H$16,5,FALSE)</f>
        <v>Ayush</v>
      </c>
      <c r="F4587">
        <f ca="1">RANDBETWEEN(21,25)</f>
        <v>22</v>
      </c>
      <c r="G4587" t="str">
        <f ca="1">VLOOKUP(F4587,'Stock Details'!$A$2:$J$51,2,FALSE)</f>
        <v>Laundry</v>
      </c>
      <c r="H4587" t="str">
        <f ca="1">VLOOKUP(F4587,'Stock Details'!$A$2:$J$51,3,FALSE)</f>
        <v>Rin</v>
      </c>
      <c r="I4587" t="str">
        <f ca="1">VLOOKUP(F4587,'Stock Details'!$A$2:$J$51,7,FALSE)</f>
        <v>2-W</v>
      </c>
      <c r="J4587" t="str">
        <f t="shared" ca="1" si="577"/>
        <v>4_2-W</v>
      </c>
      <c r="K4587" t="str">
        <f ca="1">VLOOKUP(J4587,'Store-Salesman Details'!$C$2:$H$16,6,FALSE)</f>
        <v>Saloni</v>
      </c>
      <c r="L4587">
        <f t="shared" ca="1" si="578"/>
        <v>3</v>
      </c>
      <c r="M4587">
        <f ca="1">VLOOKUP(F4587,'Stock Details'!$A$2:$J$51,5,FALSE)</f>
        <v>10</v>
      </c>
      <c r="N4587">
        <f t="shared" ca="1" si="579"/>
        <v>30</v>
      </c>
      <c r="O4587">
        <v>1</v>
      </c>
    </row>
    <row r="4588" spans="1:15" x14ac:dyDescent="0.25">
      <c r="A4588">
        <v>4587</v>
      </c>
      <c r="B4588" s="3">
        <v>45558</v>
      </c>
      <c r="C4588">
        <f t="shared" ca="1" si="581"/>
        <v>5</v>
      </c>
      <c r="D4588" t="str">
        <f ca="1">VLOOKUP(C4588,'Store-Salesman Details'!$A$2:$H$16,4,FALSE)</f>
        <v>West</v>
      </c>
      <c r="E4588" t="str">
        <f ca="1">VLOOKUP(C4588,'Store-Salesman Details'!$A$2:$H$16,5,FALSE)</f>
        <v>Abhishek</v>
      </c>
      <c r="F4588">
        <f ca="1">RANDBETWEEN(21,25)</f>
        <v>25</v>
      </c>
      <c r="G4588" t="str">
        <f ca="1">VLOOKUP(F4588,'Stock Details'!$A$2:$J$51,2,FALSE)</f>
        <v>Laundry</v>
      </c>
      <c r="H4588" t="str">
        <f ca="1">VLOOKUP(F4588,'Stock Details'!$A$2:$J$51,3,FALSE)</f>
        <v>Ariel</v>
      </c>
      <c r="I4588" t="str">
        <f ca="1">VLOOKUP(F4588,'Stock Details'!$A$2:$J$51,7,FALSE)</f>
        <v>2-W</v>
      </c>
      <c r="J4588" t="str">
        <f t="shared" ca="1" si="577"/>
        <v>5_2-W</v>
      </c>
      <c r="K4588" t="str">
        <f ca="1">VLOOKUP(J4588,'Store-Salesman Details'!$C$2:$H$16,6,FALSE)</f>
        <v>Kavya</v>
      </c>
      <c r="L4588">
        <f t="shared" ca="1" si="578"/>
        <v>2</v>
      </c>
      <c r="M4588">
        <f ca="1">VLOOKUP(F4588,'Stock Details'!$A$2:$J$51,5,FALSE)</f>
        <v>10</v>
      </c>
      <c r="N4588">
        <f t="shared" ca="1" si="579"/>
        <v>20</v>
      </c>
      <c r="O4588">
        <v>1</v>
      </c>
    </row>
    <row r="4589" spans="1:15" x14ac:dyDescent="0.25">
      <c r="A4589">
        <v>4588</v>
      </c>
      <c r="B4589" s="3">
        <v>45558</v>
      </c>
      <c r="C4589">
        <f t="shared" ca="1" si="581"/>
        <v>2</v>
      </c>
      <c r="D4589" t="str">
        <f ca="1">VLOOKUP(C4589,'Store-Salesman Details'!$A$2:$H$16,4,FALSE)</f>
        <v>East</v>
      </c>
      <c r="E4589" t="str">
        <f ca="1">VLOOKUP(C4589,'Store-Salesman Details'!$A$2:$H$16,5,FALSE)</f>
        <v>Ritesh Kumar</v>
      </c>
      <c r="F4589">
        <f ca="1">RANDBETWEEN(21,25)</f>
        <v>21</v>
      </c>
      <c r="G4589" t="str">
        <f ca="1">VLOOKUP(F4589,'Stock Details'!$A$2:$J$51,2,FALSE)</f>
        <v>Laundry</v>
      </c>
      <c r="H4589" t="str">
        <f ca="1">VLOOKUP(F4589,'Stock Details'!$A$2:$J$51,3,FALSE)</f>
        <v>Surf Excel</v>
      </c>
      <c r="I4589" t="str">
        <f ca="1">VLOOKUP(F4589,'Stock Details'!$A$2:$J$51,7,FALSE)</f>
        <v>2-W</v>
      </c>
      <c r="J4589" t="str">
        <f t="shared" ca="1" si="577"/>
        <v>2_2-W</v>
      </c>
      <c r="K4589" t="str">
        <f ca="1">VLOOKUP(J4589,'Store-Salesman Details'!$C$2:$H$16,6,FALSE)</f>
        <v>Sunaina</v>
      </c>
      <c r="L4589">
        <f t="shared" ca="1" si="578"/>
        <v>3</v>
      </c>
      <c r="M4589">
        <f ca="1">VLOOKUP(F4589,'Stock Details'!$A$2:$J$51,5,FALSE)</f>
        <v>10</v>
      </c>
      <c r="N4589">
        <f t="shared" ca="1" si="579"/>
        <v>30</v>
      </c>
      <c r="O4589">
        <v>1</v>
      </c>
    </row>
    <row r="4590" spans="1:15" x14ac:dyDescent="0.25">
      <c r="A4590">
        <v>4589</v>
      </c>
      <c r="B4590" s="3">
        <v>45558</v>
      </c>
      <c r="C4590">
        <f t="shared" ca="1" si="581"/>
        <v>4</v>
      </c>
      <c r="D4590" t="str">
        <f ca="1">VLOOKUP(C4590,'Store-Salesman Details'!$A$2:$H$16,4,FALSE)</f>
        <v>South</v>
      </c>
      <c r="E4590" t="str">
        <f ca="1">VLOOKUP(C4590,'Store-Salesman Details'!$A$2:$H$16,5,FALSE)</f>
        <v>Ayush</v>
      </c>
      <c r="F4590">
        <f ca="1">RANDBETWEEN(21,25)</f>
        <v>23</v>
      </c>
      <c r="G4590" t="str">
        <f ca="1">VLOOKUP(F4590,'Stock Details'!$A$2:$J$51,2,FALSE)</f>
        <v>Laundry</v>
      </c>
      <c r="H4590" t="str">
        <f ca="1">VLOOKUP(F4590,'Stock Details'!$A$2:$J$51,3,FALSE)</f>
        <v>Wheel</v>
      </c>
      <c r="I4590" t="str">
        <f ca="1">VLOOKUP(F4590,'Stock Details'!$A$2:$J$51,7,FALSE)</f>
        <v>2-W</v>
      </c>
      <c r="J4590" t="str">
        <f t="shared" ca="1" si="577"/>
        <v>4_2-W</v>
      </c>
      <c r="K4590" t="str">
        <f ca="1">VLOOKUP(J4590,'Store-Salesman Details'!$C$2:$H$16,6,FALSE)</f>
        <v>Saloni</v>
      </c>
      <c r="L4590">
        <f t="shared" ca="1" si="578"/>
        <v>2</v>
      </c>
      <c r="M4590">
        <f ca="1">VLOOKUP(F4590,'Stock Details'!$A$2:$J$51,5,FALSE)</f>
        <v>10</v>
      </c>
      <c r="N4590">
        <f t="shared" ca="1" si="579"/>
        <v>20</v>
      </c>
      <c r="O4590">
        <v>1</v>
      </c>
    </row>
    <row r="4591" spans="1:15" x14ac:dyDescent="0.25">
      <c r="A4591">
        <v>4590</v>
      </c>
      <c r="B4591" s="3">
        <v>45558</v>
      </c>
      <c r="C4591">
        <f t="shared" ca="1" si="581"/>
        <v>3</v>
      </c>
      <c r="D4591" t="str">
        <f ca="1">VLOOKUP(C4591,'Store-Salesman Details'!$A$2:$H$16,4,FALSE)</f>
        <v>North</v>
      </c>
      <c r="E4591" t="str">
        <f ca="1">VLOOKUP(C4591,'Store-Salesman Details'!$A$2:$H$16,5,FALSE)</f>
        <v>Karan</v>
      </c>
      <c r="F4591">
        <f ca="1">RANDBETWEEN(21,25)</f>
        <v>24</v>
      </c>
      <c r="G4591" t="str">
        <f ca="1">VLOOKUP(F4591,'Stock Details'!$A$2:$J$51,2,FALSE)</f>
        <v>Laundry</v>
      </c>
      <c r="H4591" t="str">
        <f ca="1">VLOOKUP(F4591,'Stock Details'!$A$2:$J$51,3,FALSE)</f>
        <v>Tide</v>
      </c>
      <c r="I4591" t="str">
        <f ca="1">VLOOKUP(F4591,'Stock Details'!$A$2:$J$51,7,FALSE)</f>
        <v>2-W</v>
      </c>
      <c r="J4591" t="str">
        <f t="shared" ca="1" si="577"/>
        <v>3_2-W</v>
      </c>
      <c r="K4591" t="str">
        <f ca="1">VLOOKUP(J4591,'Store-Salesman Details'!$C$2:$H$16,6,FALSE)</f>
        <v>Sonam</v>
      </c>
      <c r="L4591">
        <f t="shared" ca="1" si="578"/>
        <v>2</v>
      </c>
      <c r="M4591">
        <f ca="1">VLOOKUP(F4591,'Stock Details'!$A$2:$J$51,5,FALSE)</f>
        <v>10</v>
      </c>
      <c r="N4591">
        <f t="shared" ca="1" si="579"/>
        <v>20</v>
      </c>
      <c r="O4591">
        <v>1</v>
      </c>
    </row>
    <row r="4592" spans="1:15" x14ac:dyDescent="0.25">
      <c r="A4592">
        <v>4591</v>
      </c>
      <c r="B4592" s="3">
        <v>45558</v>
      </c>
      <c r="C4592">
        <f t="shared" ca="1" si="581"/>
        <v>2</v>
      </c>
      <c r="D4592" t="str">
        <f ca="1">VLOOKUP(C4592,'Store-Salesman Details'!$A$2:$H$16,4,FALSE)</f>
        <v>East</v>
      </c>
      <c r="E4592" t="str">
        <f ca="1">VLOOKUP(C4592,'Store-Salesman Details'!$A$2:$H$16,5,FALSE)</f>
        <v>Ritesh Kumar</v>
      </c>
      <c r="F4592">
        <f t="shared" ref="F4592:F4623" ca="1" si="584">RANDBETWEEN(1,20)</f>
        <v>12</v>
      </c>
      <c r="G4592" t="str">
        <f ca="1">VLOOKUP(F4592,'Stock Details'!$A$2:$J$51,2,FALSE)</f>
        <v>Foods</v>
      </c>
      <c r="H4592" t="str">
        <f ca="1">VLOOKUP(F4592,'Stock Details'!$A$2:$J$51,3,FALSE)</f>
        <v>Kissan Ketchup</v>
      </c>
      <c r="I4592" t="str">
        <f ca="1">VLOOKUP(F4592,'Stock Details'!$A$2:$J$51,7,FALSE)</f>
        <v>1-A</v>
      </c>
      <c r="J4592" t="str">
        <f t="shared" ca="1" si="577"/>
        <v>2_1-A</v>
      </c>
      <c r="K4592" t="str">
        <f ca="1">VLOOKUP(J4592,'Store-Salesman Details'!$C$2:$H$16,6,FALSE)</f>
        <v>Divesh</v>
      </c>
      <c r="L4592">
        <f t="shared" ca="1" si="578"/>
        <v>1</v>
      </c>
      <c r="M4592">
        <f ca="1">VLOOKUP(F4592,'Stock Details'!$A$2:$J$51,5,FALSE)</f>
        <v>15</v>
      </c>
      <c r="N4592">
        <f t="shared" ca="1" si="579"/>
        <v>15</v>
      </c>
      <c r="O4592">
        <v>1</v>
      </c>
    </row>
    <row r="4593" spans="1:15" x14ac:dyDescent="0.25">
      <c r="A4593">
        <v>4592</v>
      </c>
      <c r="B4593" s="3">
        <v>45559</v>
      </c>
      <c r="C4593">
        <v>3</v>
      </c>
      <c r="D4593" t="str">
        <f>VLOOKUP(C4593,'Store-Salesman Details'!$A$2:$H$16,4,FALSE)</f>
        <v>North</v>
      </c>
      <c r="E4593" t="str">
        <f>VLOOKUP(C4593,'Store-Salesman Details'!$A$2:$H$16,5,FALSE)</f>
        <v>Karan</v>
      </c>
      <c r="F4593">
        <f t="shared" ca="1" si="584"/>
        <v>19</v>
      </c>
      <c r="G4593" t="str">
        <f ca="1">VLOOKUP(F4593,'Stock Details'!$A$2:$J$51,2,FALSE)</f>
        <v>Ice Cream</v>
      </c>
      <c r="H4593" t="str">
        <f ca="1">VLOOKUP(F4593,'Stock Details'!$A$2:$J$51,3,FALSE)</f>
        <v>Kwality Wall's - Tutty Fruity</v>
      </c>
      <c r="I4593" t="str">
        <f ca="1">VLOOKUP(F4593,'Stock Details'!$A$2:$J$51,7,FALSE)</f>
        <v>1-A</v>
      </c>
      <c r="J4593" t="str">
        <f t="shared" ca="1" si="577"/>
        <v>3_1-A</v>
      </c>
      <c r="K4593" t="str">
        <f ca="1">VLOOKUP(J4593,'Store-Salesman Details'!$C$2:$H$16,6,FALSE)</f>
        <v>Suresh</v>
      </c>
      <c r="L4593">
        <f t="shared" ca="1" si="578"/>
        <v>4</v>
      </c>
      <c r="M4593">
        <f ca="1">VLOOKUP(F4593,'Stock Details'!$A$2:$J$51,5,FALSE)</f>
        <v>155</v>
      </c>
      <c r="N4593">
        <f t="shared" ca="1" si="579"/>
        <v>620</v>
      </c>
      <c r="O4593">
        <v>1</v>
      </c>
    </row>
    <row r="4594" spans="1:15" x14ac:dyDescent="0.25">
      <c r="A4594">
        <v>4593</v>
      </c>
      <c r="B4594" s="3">
        <v>45559</v>
      </c>
      <c r="C4594">
        <v>3</v>
      </c>
      <c r="D4594" t="str">
        <f>VLOOKUP(C4594,'Store-Salesman Details'!$A$2:$H$16,4,FALSE)</f>
        <v>North</v>
      </c>
      <c r="E4594" t="str">
        <f>VLOOKUP(C4594,'Store-Salesman Details'!$A$2:$H$16,5,FALSE)</f>
        <v>Karan</v>
      </c>
      <c r="F4594">
        <f t="shared" ca="1" si="584"/>
        <v>1</v>
      </c>
      <c r="G4594" t="str">
        <f ca="1">VLOOKUP(F4594,'Stock Details'!$A$2:$J$51,2,FALSE)</f>
        <v>Beverages</v>
      </c>
      <c r="H4594" t="str">
        <f ca="1">VLOOKUP(F4594,'Stock Details'!$A$2:$J$51,3,FALSE)</f>
        <v>Brooke Bond</v>
      </c>
      <c r="I4594" t="str">
        <f ca="1">VLOOKUP(F4594,'Stock Details'!$A$2:$J$51,7,FALSE)</f>
        <v>1-A</v>
      </c>
      <c r="J4594" t="str">
        <f t="shared" ca="1" si="577"/>
        <v>3_1-A</v>
      </c>
      <c r="K4594" t="str">
        <f ca="1">VLOOKUP(J4594,'Store-Salesman Details'!$C$2:$H$16,6,FALSE)</f>
        <v>Suresh</v>
      </c>
      <c r="L4594">
        <f t="shared" ca="1" si="578"/>
        <v>5</v>
      </c>
      <c r="M4594">
        <f ca="1">VLOOKUP(F4594,'Stock Details'!$A$2:$J$51,5,FALSE)</f>
        <v>45</v>
      </c>
      <c r="N4594">
        <f t="shared" ca="1" si="579"/>
        <v>225</v>
      </c>
      <c r="O4594">
        <v>1</v>
      </c>
    </row>
    <row r="4595" spans="1:15" x14ac:dyDescent="0.25">
      <c r="A4595">
        <v>4594</v>
      </c>
      <c r="B4595" s="3">
        <v>45559</v>
      </c>
      <c r="C4595">
        <v>3</v>
      </c>
      <c r="D4595" t="str">
        <f>VLOOKUP(C4595,'Store-Salesman Details'!$A$2:$H$16,4,FALSE)</f>
        <v>North</v>
      </c>
      <c r="E4595" t="str">
        <f>VLOOKUP(C4595,'Store-Salesman Details'!$A$2:$H$16,5,FALSE)</f>
        <v>Karan</v>
      </c>
      <c r="F4595">
        <f t="shared" ca="1" si="584"/>
        <v>4</v>
      </c>
      <c r="G4595" t="str">
        <f ca="1">VLOOKUP(F4595,'Stock Details'!$A$2:$J$51,2,FALSE)</f>
        <v>Beverages</v>
      </c>
      <c r="H4595" t="str">
        <f ca="1">VLOOKUP(F4595,'Stock Details'!$A$2:$J$51,3,FALSE)</f>
        <v>Bru</v>
      </c>
      <c r="I4595" t="str">
        <f ca="1">VLOOKUP(F4595,'Stock Details'!$A$2:$J$51,7,FALSE)</f>
        <v>1-A</v>
      </c>
      <c r="J4595" t="str">
        <f t="shared" ca="1" si="577"/>
        <v>3_1-A</v>
      </c>
      <c r="K4595" t="str">
        <f ca="1">VLOOKUP(J4595,'Store-Salesman Details'!$C$2:$H$16,6,FALSE)</f>
        <v>Suresh</v>
      </c>
      <c r="L4595">
        <f t="shared" ca="1" si="578"/>
        <v>5</v>
      </c>
      <c r="M4595">
        <f ca="1">VLOOKUP(F4595,'Stock Details'!$A$2:$J$51,5,FALSE)</f>
        <v>45</v>
      </c>
      <c r="N4595">
        <f t="shared" ca="1" si="579"/>
        <v>225</v>
      </c>
      <c r="O4595">
        <v>1</v>
      </c>
    </row>
    <row r="4596" spans="1:15" x14ac:dyDescent="0.25">
      <c r="A4596">
        <v>4595</v>
      </c>
      <c r="B4596" s="3">
        <v>45559</v>
      </c>
      <c r="C4596">
        <v>3</v>
      </c>
      <c r="D4596" t="str">
        <f>VLOOKUP(C4596,'Store-Salesman Details'!$A$2:$H$16,4,FALSE)</f>
        <v>North</v>
      </c>
      <c r="E4596" t="str">
        <f>VLOOKUP(C4596,'Store-Salesman Details'!$A$2:$H$16,5,FALSE)</f>
        <v>Karan</v>
      </c>
      <c r="F4596">
        <f t="shared" ca="1" si="584"/>
        <v>3</v>
      </c>
      <c r="G4596" t="str">
        <f ca="1">VLOOKUP(F4596,'Stock Details'!$A$2:$J$51,2,FALSE)</f>
        <v>Beverages</v>
      </c>
      <c r="H4596" t="str">
        <f ca="1">VLOOKUP(F4596,'Stock Details'!$A$2:$J$51,3,FALSE)</f>
        <v>Taj Mahal</v>
      </c>
      <c r="I4596" t="str">
        <f ca="1">VLOOKUP(F4596,'Stock Details'!$A$2:$J$51,7,FALSE)</f>
        <v>1-A</v>
      </c>
      <c r="J4596" t="str">
        <f t="shared" ca="1" si="577"/>
        <v>3_1-A</v>
      </c>
      <c r="K4596" t="str">
        <f ca="1">VLOOKUP(J4596,'Store-Salesman Details'!$C$2:$H$16,6,FALSE)</f>
        <v>Suresh</v>
      </c>
      <c r="L4596">
        <f t="shared" ca="1" si="578"/>
        <v>3</v>
      </c>
      <c r="M4596">
        <f ca="1">VLOOKUP(F4596,'Stock Details'!$A$2:$J$51,5,FALSE)</f>
        <v>50</v>
      </c>
      <c r="N4596">
        <f t="shared" ca="1" si="579"/>
        <v>150</v>
      </c>
      <c r="O4596">
        <v>1</v>
      </c>
    </row>
    <row r="4597" spans="1:15" x14ac:dyDescent="0.25">
      <c r="A4597">
        <v>4596</v>
      </c>
      <c r="B4597" s="3">
        <v>45559</v>
      </c>
      <c r="C4597">
        <v>3</v>
      </c>
      <c r="D4597" t="str">
        <f>VLOOKUP(C4597,'Store-Salesman Details'!$A$2:$H$16,4,FALSE)</f>
        <v>North</v>
      </c>
      <c r="E4597" t="str">
        <f>VLOOKUP(C4597,'Store-Salesman Details'!$A$2:$H$16,5,FALSE)</f>
        <v>Karan</v>
      </c>
      <c r="F4597">
        <f t="shared" ca="1" si="584"/>
        <v>15</v>
      </c>
      <c r="G4597" t="str">
        <f ca="1">VLOOKUP(F4597,'Stock Details'!$A$2:$J$51,2,FALSE)</f>
        <v>Foods</v>
      </c>
      <c r="H4597" t="str">
        <f ca="1">VLOOKUP(F4597,'Stock Details'!$A$2:$J$51,3,FALSE)</f>
        <v>Kissan Mixed Fruit Juice</v>
      </c>
      <c r="I4597" t="str">
        <f ca="1">VLOOKUP(F4597,'Stock Details'!$A$2:$J$51,7,FALSE)</f>
        <v>1-A</v>
      </c>
      <c r="J4597" t="str">
        <f t="shared" ca="1" si="577"/>
        <v>3_1-A</v>
      </c>
      <c r="K4597" t="str">
        <f ca="1">VLOOKUP(J4597,'Store-Salesman Details'!$C$2:$H$16,6,FALSE)</f>
        <v>Suresh</v>
      </c>
      <c r="L4597">
        <f t="shared" ca="1" si="578"/>
        <v>5</v>
      </c>
      <c r="M4597">
        <f ca="1">VLOOKUP(F4597,'Stock Details'!$A$2:$J$51,5,FALSE)</f>
        <v>165</v>
      </c>
      <c r="N4597">
        <f t="shared" ca="1" si="579"/>
        <v>825</v>
      </c>
      <c r="O4597">
        <v>1</v>
      </c>
    </row>
    <row r="4598" spans="1:15" x14ac:dyDescent="0.25">
      <c r="A4598">
        <v>4597</v>
      </c>
      <c r="B4598" s="3">
        <v>45559</v>
      </c>
      <c r="C4598">
        <v>3</v>
      </c>
      <c r="D4598" t="str">
        <f>VLOOKUP(C4598,'Store-Salesman Details'!$A$2:$H$16,4,FALSE)</f>
        <v>North</v>
      </c>
      <c r="E4598" t="str">
        <f>VLOOKUP(C4598,'Store-Salesman Details'!$A$2:$H$16,5,FALSE)</f>
        <v>Karan</v>
      </c>
      <c r="F4598">
        <f t="shared" ca="1" si="584"/>
        <v>5</v>
      </c>
      <c r="G4598" t="str">
        <f ca="1">VLOOKUP(F4598,'Stock Details'!$A$2:$J$51,2,FALSE)</f>
        <v>Beverages</v>
      </c>
      <c r="H4598" t="str">
        <f ca="1">VLOOKUP(F4598,'Stock Details'!$A$2:$J$51,3,FALSE)</f>
        <v>Nescafe - Coffee Classic</v>
      </c>
      <c r="I4598" t="str">
        <f ca="1">VLOOKUP(F4598,'Stock Details'!$A$2:$J$51,7,FALSE)</f>
        <v>1-A</v>
      </c>
      <c r="J4598" t="str">
        <f t="shared" ca="1" si="577"/>
        <v>3_1-A</v>
      </c>
      <c r="K4598" t="str">
        <f ca="1">VLOOKUP(J4598,'Store-Salesman Details'!$C$2:$H$16,6,FALSE)</f>
        <v>Suresh</v>
      </c>
      <c r="L4598">
        <f t="shared" ca="1" si="578"/>
        <v>2</v>
      </c>
      <c r="M4598">
        <f ca="1">VLOOKUP(F4598,'Stock Details'!$A$2:$J$51,5,FALSE)</f>
        <v>10</v>
      </c>
      <c r="N4598">
        <f t="shared" ca="1" si="579"/>
        <v>20</v>
      </c>
      <c r="O4598">
        <v>1</v>
      </c>
    </row>
    <row r="4599" spans="1:15" x14ac:dyDescent="0.25">
      <c r="A4599">
        <v>4598</v>
      </c>
      <c r="B4599" s="3">
        <v>45559</v>
      </c>
      <c r="C4599">
        <v>3</v>
      </c>
      <c r="D4599" t="str">
        <f>VLOOKUP(C4599,'Store-Salesman Details'!$A$2:$H$16,4,FALSE)</f>
        <v>North</v>
      </c>
      <c r="E4599" t="str">
        <f>VLOOKUP(C4599,'Store-Salesman Details'!$A$2:$H$16,5,FALSE)</f>
        <v>Karan</v>
      </c>
      <c r="F4599">
        <f t="shared" ca="1" si="584"/>
        <v>4</v>
      </c>
      <c r="G4599" t="str">
        <f ca="1">VLOOKUP(F4599,'Stock Details'!$A$2:$J$51,2,FALSE)</f>
        <v>Beverages</v>
      </c>
      <c r="H4599" t="str">
        <f ca="1">VLOOKUP(F4599,'Stock Details'!$A$2:$J$51,3,FALSE)</f>
        <v>Bru</v>
      </c>
      <c r="I4599" t="str">
        <f ca="1">VLOOKUP(F4599,'Stock Details'!$A$2:$J$51,7,FALSE)</f>
        <v>1-A</v>
      </c>
      <c r="J4599" t="str">
        <f t="shared" ca="1" si="577"/>
        <v>3_1-A</v>
      </c>
      <c r="K4599" t="str">
        <f ca="1">VLOOKUP(J4599,'Store-Salesman Details'!$C$2:$H$16,6,FALSE)</f>
        <v>Suresh</v>
      </c>
      <c r="L4599">
        <f t="shared" ca="1" si="578"/>
        <v>3</v>
      </c>
      <c r="M4599">
        <f ca="1">VLOOKUP(F4599,'Stock Details'!$A$2:$J$51,5,FALSE)</f>
        <v>45</v>
      </c>
      <c r="N4599">
        <f t="shared" ca="1" si="579"/>
        <v>135</v>
      </c>
      <c r="O4599">
        <v>1</v>
      </c>
    </row>
    <row r="4600" spans="1:15" x14ac:dyDescent="0.25">
      <c r="A4600">
        <v>4599</v>
      </c>
      <c r="B4600" s="3">
        <v>45559</v>
      </c>
      <c r="C4600">
        <v>3</v>
      </c>
      <c r="D4600" t="str">
        <f>VLOOKUP(C4600,'Store-Salesman Details'!$A$2:$H$16,4,FALSE)</f>
        <v>North</v>
      </c>
      <c r="E4600" t="str">
        <f>VLOOKUP(C4600,'Store-Salesman Details'!$A$2:$H$16,5,FALSE)</f>
        <v>Karan</v>
      </c>
      <c r="F4600">
        <f t="shared" ca="1" si="584"/>
        <v>10</v>
      </c>
      <c r="G4600" t="str">
        <f ca="1">VLOOKUP(F4600,'Stock Details'!$A$2:$J$51,2,FALSE)</f>
        <v>Disinfectant</v>
      </c>
      <c r="H4600" t="str">
        <f ca="1">VLOOKUP(F4600,'Stock Details'!$A$2:$J$51,3,FALSE)</f>
        <v>Cif</v>
      </c>
      <c r="I4600" t="str">
        <f ca="1">VLOOKUP(F4600,'Stock Details'!$A$2:$J$51,7,FALSE)</f>
        <v>1-A</v>
      </c>
      <c r="J4600" t="str">
        <f t="shared" ca="1" si="577"/>
        <v>3_1-A</v>
      </c>
      <c r="K4600" t="str">
        <f ca="1">VLOOKUP(J4600,'Store-Salesman Details'!$C$2:$H$16,6,FALSE)</f>
        <v>Suresh</v>
      </c>
      <c r="L4600">
        <f t="shared" ca="1" si="578"/>
        <v>4</v>
      </c>
      <c r="M4600">
        <f ca="1">VLOOKUP(F4600,'Stock Details'!$A$2:$J$51,5,FALSE)</f>
        <v>269</v>
      </c>
      <c r="N4600">
        <f t="shared" ca="1" si="579"/>
        <v>1076</v>
      </c>
      <c r="O4600">
        <v>1</v>
      </c>
    </row>
    <row r="4601" spans="1:15" x14ac:dyDescent="0.25">
      <c r="A4601">
        <v>4600</v>
      </c>
      <c r="B4601" s="3">
        <v>45559</v>
      </c>
      <c r="C4601">
        <v>3</v>
      </c>
      <c r="D4601" t="str">
        <f>VLOOKUP(C4601,'Store-Salesman Details'!$A$2:$H$16,4,FALSE)</f>
        <v>North</v>
      </c>
      <c r="E4601" t="str">
        <f>VLOOKUP(C4601,'Store-Salesman Details'!$A$2:$H$16,5,FALSE)</f>
        <v>Karan</v>
      </c>
      <c r="F4601">
        <f t="shared" ca="1" si="584"/>
        <v>8</v>
      </c>
      <c r="G4601" t="str">
        <f ca="1">VLOOKUP(F4601,'Stock Details'!$A$2:$J$51,2,FALSE)</f>
        <v>Dishwasher</v>
      </c>
      <c r="H4601" t="str">
        <f ca="1">VLOOKUP(F4601,'Stock Details'!$A$2:$J$51,3,FALSE)</f>
        <v>Vim</v>
      </c>
      <c r="I4601" t="str">
        <f ca="1">VLOOKUP(F4601,'Stock Details'!$A$2:$J$51,7,FALSE)</f>
        <v>1-A</v>
      </c>
      <c r="J4601" t="str">
        <f t="shared" ca="1" si="577"/>
        <v>3_1-A</v>
      </c>
      <c r="K4601" t="str">
        <f ca="1">VLOOKUP(J4601,'Store-Salesman Details'!$C$2:$H$16,6,FALSE)</f>
        <v>Suresh</v>
      </c>
      <c r="L4601">
        <f t="shared" ca="1" si="578"/>
        <v>4</v>
      </c>
      <c r="M4601">
        <f ca="1">VLOOKUP(F4601,'Stock Details'!$A$2:$J$51,5,FALSE)</f>
        <v>10</v>
      </c>
      <c r="N4601">
        <f t="shared" ca="1" si="579"/>
        <v>40</v>
      </c>
      <c r="O4601">
        <v>1</v>
      </c>
    </row>
    <row r="4602" spans="1:15" x14ac:dyDescent="0.25">
      <c r="A4602">
        <v>4601</v>
      </c>
      <c r="B4602" s="3">
        <v>45559</v>
      </c>
      <c r="C4602">
        <v>3</v>
      </c>
      <c r="D4602" t="str">
        <f>VLOOKUP(C4602,'Store-Salesman Details'!$A$2:$H$16,4,FALSE)</f>
        <v>North</v>
      </c>
      <c r="E4602" t="str">
        <f>VLOOKUP(C4602,'Store-Salesman Details'!$A$2:$H$16,5,FALSE)</f>
        <v>Karan</v>
      </c>
      <c r="F4602">
        <f t="shared" ca="1" si="584"/>
        <v>11</v>
      </c>
      <c r="G4602" t="str">
        <f ca="1">VLOOKUP(F4602,'Stock Details'!$A$2:$J$51,2,FALSE)</f>
        <v>Foods</v>
      </c>
      <c r="H4602" t="str">
        <f ca="1">VLOOKUP(F4602,'Stock Details'!$A$2:$J$51,3,FALSE)</f>
        <v>Kissan Jam</v>
      </c>
      <c r="I4602" t="str">
        <f ca="1">VLOOKUP(F4602,'Stock Details'!$A$2:$J$51,7,FALSE)</f>
        <v>1-A</v>
      </c>
      <c r="J4602" t="str">
        <f t="shared" ca="1" si="577"/>
        <v>3_1-A</v>
      </c>
      <c r="K4602" t="str">
        <f ca="1">VLOOKUP(J4602,'Store-Salesman Details'!$C$2:$H$16,6,FALSE)</f>
        <v>Suresh</v>
      </c>
      <c r="L4602">
        <f t="shared" ca="1" si="578"/>
        <v>3</v>
      </c>
      <c r="M4602">
        <f ca="1">VLOOKUP(F4602,'Stock Details'!$A$2:$J$51,5,FALSE)</f>
        <v>15</v>
      </c>
      <c r="N4602">
        <f t="shared" ca="1" si="579"/>
        <v>45</v>
      </c>
      <c r="O4602">
        <v>1</v>
      </c>
    </row>
    <row r="4603" spans="1:15" x14ac:dyDescent="0.25">
      <c r="A4603">
        <v>4602</v>
      </c>
      <c r="B4603" s="3">
        <v>45559</v>
      </c>
      <c r="C4603">
        <v>3</v>
      </c>
      <c r="D4603" t="str">
        <f>VLOOKUP(C4603,'Store-Salesman Details'!$A$2:$H$16,4,FALSE)</f>
        <v>North</v>
      </c>
      <c r="E4603" t="str">
        <f>VLOOKUP(C4603,'Store-Salesman Details'!$A$2:$H$16,5,FALSE)</f>
        <v>Karan</v>
      </c>
      <c r="F4603">
        <f t="shared" ca="1" si="584"/>
        <v>3</v>
      </c>
      <c r="G4603" t="str">
        <f ca="1">VLOOKUP(F4603,'Stock Details'!$A$2:$J$51,2,FALSE)</f>
        <v>Beverages</v>
      </c>
      <c r="H4603" t="str">
        <f ca="1">VLOOKUP(F4603,'Stock Details'!$A$2:$J$51,3,FALSE)</f>
        <v>Taj Mahal</v>
      </c>
      <c r="I4603" t="str">
        <f ca="1">VLOOKUP(F4603,'Stock Details'!$A$2:$J$51,7,FALSE)</f>
        <v>1-A</v>
      </c>
      <c r="J4603" t="str">
        <f t="shared" ca="1" si="577"/>
        <v>3_1-A</v>
      </c>
      <c r="K4603" t="str">
        <f ca="1">VLOOKUP(J4603,'Store-Salesman Details'!$C$2:$H$16,6,FALSE)</f>
        <v>Suresh</v>
      </c>
      <c r="L4603">
        <f t="shared" ca="1" si="578"/>
        <v>2</v>
      </c>
      <c r="M4603">
        <f ca="1">VLOOKUP(F4603,'Stock Details'!$A$2:$J$51,5,FALSE)</f>
        <v>50</v>
      </c>
      <c r="N4603">
        <f t="shared" ca="1" si="579"/>
        <v>100</v>
      </c>
      <c r="O4603">
        <v>1</v>
      </c>
    </row>
    <row r="4604" spans="1:15" x14ac:dyDescent="0.25">
      <c r="A4604">
        <v>4603</v>
      </c>
      <c r="B4604" s="3">
        <v>45559</v>
      </c>
      <c r="C4604">
        <v>3</v>
      </c>
      <c r="D4604" t="str">
        <f>VLOOKUP(C4604,'Store-Salesman Details'!$A$2:$H$16,4,FALSE)</f>
        <v>North</v>
      </c>
      <c r="E4604" t="str">
        <f>VLOOKUP(C4604,'Store-Salesman Details'!$A$2:$H$16,5,FALSE)</f>
        <v>Karan</v>
      </c>
      <c r="F4604">
        <f t="shared" ca="1" si="584"/>
        <v>14</v>
      </c>
      <c r="G4604" t="str">
        <f ca="1">VLOOKUP(F4604,'Stock Details'!$A$2:$J$51,2,FALSE)</f>
        <v>Foods</v>
      </c>
      <c r="H4604" t="str">
        <f ca="1">VLOOKUP(F4604,'Stock Details'!$A$2:$J$51,3,FALSE)</f>
        <v>Kissan Mango Juice</v>
      </c>
      <c r="I4604" t="str">
        <f ca="1">VLOOKUP(F4604,'Stock Details'!$A$2:$J$51,7,FALSE)</f>
        <v>1-A</v>
      </c>
      <c r="J4604" t="str">
        <f t="shared" ca="1" si="577"/>
        <v>3_1-A</v>
      </c>
      <c r="K4604" t="str">
        <f ca="1">VLOOKUP(J4604,'Store-Salesman Details'!$C$2:$H$16,6,FALSE)</f>
        <v>Suresh</v>
      </c>
      <c r="L4604">
        <f t="shared" ca="1" si="578"/>
        <v>3</v>
      </c>
      <c r="M4604">
        <f ca="1">VLOOKUP(F4604,'Stock Details'!$A$2:$J$51,5,FALSE)</f>
        <v>165</v>
      </c>
      <c r="N4604">
        <f t="shared" ca="1" si="579"/>
        <v>495</v>
      </c>
      <c r="O4604">
        <v>1</v>
      </c>
    </row>
    <row r="4605" spans="1:15" x14ac:dyDescent="0.25">
      <c r="A4605">
        <v>4604</v>
      </c>
      <c r="B4605" s="3">
        <v>45559</v>
      </c>
      <c r="C4605">
        <v>3</v>
      </c>
      <c r="D4605" t="str">
        <f>VLOOKUP(C4605,'Store-Salesman Details'!$A$2:$H$16,4,FALSE)</f>
        <v>North</v>
      </c>
      <c r="E4605" t="str">
        <f>VLOOKUP(C4605,'Store-Salesman Details'!$A$2:$H$16,5,FALSE)</f>
        <v>Karan</v>
      </c>
      <c r="F4605">
        <f t="shared" ca="1" si="584"/>
        <v>9</v>
      </c>
      <c r="G4605" t="str">
        <f ca="1">VLOOKUP(F4605,'Stock Details'!$A$2:$J$51,2,FALSE)</f>
        <v>Disinfectant</v>
      </c>
      <c r="H4605" t="str">
        <f ca="1">VLOOKUP(F4605,'Stock Details'!$A$2:$J$51,3,FALSE)</f>
        <v>Domex</v>
      </c>
      <c r="I4605" t="str">
        <f ca="1">VLOOKUP(F4605,'Stock Details'!$A$2:$J$51,7,FALSE)</f>
        <v>1-A</v>
      </c>
      <c r="J4605" t="str">
        <f t="shared" ca="1" si="577"/>
        <v>3_1-A</v>
      </c>
      <c r="K4605" t="str">
        <f ca="1">VLOOKUP(J4605,'Store-Salesman Details'!$C$2:$H$16,6,FALSE)</f>
        <v>Suresh</v>
      </c>
      <c r="L4605">
        <f t="shared" ca="1" si="578"/>
        <v>3</v>
      </c>
      <c r="M4605">
        <f ca="1">VLOOKUP(F4605,'Stock Details'!$A$2:$J$51,5,FALSE)</f>
        <v>92</v>
      </c>
      <c r="N4605">
        <f t="shared" ca="1" si="579"/>
        <v>276</v>
      </c>
      <c r="O4605">
        <v>1</v>
      </c>
    </row>
    <row r="4606" spans="1:15" x14ac:dyDescent="0.25">
      <c r="A4606">
        <v>4605</v>
      </c>
      <c r="B4606" s="3">
        <v>45559</v>
      </c>
      <c r="C4606">
        <v>3</v>
      </c>
      <c r="D4606" t="str">
        <f>VLOOKUP(C4606,'Store-Salesman Details'!$A$2:$H$16,4,FALSE)</f>
        <v>North</v>
      </c>
      <c r="E4606" t="str">
        <f>VLOOKUP(C4606,'Store-Salesman Details'!$A$2:$H$16,5,FALSE)</f>
        <v>Karan</v>
      </c>
      <c r="F4606">
        <f t="shared" ca="1" si="584"/>
        <v>17</v>
      </c>
      <c r="G4606" t="str">
        <f ca="1">VLOOKUP(F4606,'Stock Details'!$A$2:$J$51,2,FALSE)</f>
        <v>Ice Cream</v>
      </c>
      <c r="H4606" t="str">
        <f ca="1">VLOOKUP(F4606,'Stock Details'!$A$2:$J$51,3,FALSE)</f>
        <v>Kwality Wall's - Vanilla</v>
      </c>
      <c r="I4606" t="str">
        <f ca="1">VLOOKUP(F4606,'Stock Details'!$A$2:$J$51,7,FALSE)</f>
        <v>1-A</v>
      </c>
      <c r="J4606" t="str">
        <f t="shared" ca="1" si="577"/>
        <v>3_1-A</v>
      </c>
      <c r="K4606" t="str">
        <f ca="1">VLOOKUP(J4606,'Store-Salesman Details'!$C$2:$H$16,6,FALSE)</f>
        <v>Suresh</v>
      </c>
      <c r="L4606">
        <f t="shared" ca="1" si="578"/>
        <v>4</v>
      </c>
      <c r="M4606">
        <f ca="1">VLOOKUP(F4606,'Stock Details'!$A$2:$J$51,5,FALSE)</f>
        <v>135</v>
      </c>
      <c r="N4606">
        <f t="shared" ca="1" si="579"/>
        <v>540</v>
      </c>
      <c r="O4606">
        <v>1</v>
      </c>
    </row>
    <row r="4607" spans="1:15" x14ac:dyDescent="0.25">
      <c r="A4607">
        <v>4606</v>
      </c>
      <c r="B4607" s="3">
        <v>45559</v>
      </c>
      <c r="C4607">
        <v>3</v>
      </c>
      <c r="D4607" t="str">
        <f>VLOOKUP(C4607,'Store-Salesman Details'!$A$2:$H$16,4,FALSE)</f>
        <v>North</v>
      </c>
      <c r="E4607" t="str">
        <f>VLOOKUP(C4607,'Store-Salesman Details'!$A$2:$H$16,5,FALSE)</f>
        <v>Karan</v>
      </c>
      <c r="F4607">
        <f t="shared" ca="1" si="584"/>
        <v>17</v>
      </c>
      <c r="G4607" t="str">
        <f ca="1">VLOOKUP(F4607,'Stock Details'!$A$2:$J$51,2,FALSE)</f>
        <v>Ice Cream</v>
      </c>
      <c r="H4607" t="str">
        <f ca="1">VLOOKUP(F4607,'Stock Details'!$A$2:$J$51,3,FALSE)</f>
        <v>Kwality Wall's - Vanilla</v>
      </c>
      <c r="I4607" t="str">
        <f ca="1">VLOOKUP(F4607,'Stock Details'!$A$2:$J$51,7,FALSE)</f>
        <v>1-A</v>
      </c>
      <c r="J4607" t="str">
        <f t="shared" ca="1" si="577"/>
        <v>3_1-A</v>
      </c>
      <c r="K4607" t="str">
        <f ca="1">VLOOKUP(J4607,'Store-Salesman Details'!$C$2:$H$16,6,FALSE)</f>
        <v>Suresh</v>
      </c>
      <c r="L4607">
        <f t="shared" ca="1" si="578"/>
        <v>5</v>
      </c>
      <c r="M4607">
        <f ca="1">VLOOKUP(F4607,'Stock Details'!$A$2:$J$51,5,FALSE)</f>
        <v>135</v>
      </c>
      <c r="N4607">
        <f t="shared" ca="1" si="579"/>
        <v>675</v>
      </c>
      <c r="O4607">
        <v>1</v>
      </c>
    </row>
    <row r="4608" spans="1:15" x14ac:dyDescent="0.25">
      <c r="A4608">
        <v>4607</v>
      </c>
      <c r="B4608" s="3">
        <v>45559</v>
      </c>
      <c r="C4608">
        <v>3</v>
      </c>
      <c r="D4608" t="str">
        <f>VLOOKUP(C4608,'Store-Salesman Details'!$A$2:$H$16,4,FALSE)</f>
        <v>North</v>
      </c>
      <c r="E4608" t="str">
        <f>VLOOKUP(C4608,'Store-Salesman Details'!$A$2:$H$16,5,FALSE)</f>
        <v>Karan</v>
      </c>
      <c r="F4608">
        <f t="shared" ca="1" si="584"/>
        <v>19</v>
      </c>
      <c r="G4608" t="str">
        <f ca="1">VLOOKUP(F4608,'Stock Details'!$A$2:$J$51,2,FALSE)</f>
        <v>Ice Cream</v>
      </c>
      <c r="H4608" t="str">
        <f ca="1">VLOOKUP(F4608,'Stock Details'!$A$2:$J$51,3,FALSE)</f>
        <v>Kwality Wall's - Tutty Fruity</v>
      </c>
      <c r="I4608" t="str">
        <f ca="1">VLOOKUP(F4608,'Stock Details'!$A$2:$J$51,7,FALSE)</f>
        <v>1-A</v>
      </c>
      <c r="J4608" t="str">
        <f t="shared" ca="1" si="577"/>
        <v>3_1-A</v>
      </c>
      <c r="K4608" t="str">
        <f ca="1">VLOOKUP(J4608,'Store-Salesman Details'!$C$2:$H$16,6,FALSE)</f>
        <v>Suresh</v>
      </c>
      <c r="L4608">
        <f t="shared" ca="1" si="578"/>
        <v>4</v>
      </c>
      <c r="M4608">
        <f ca="1">VLOOKUP(F4608,'Stock Details'!$A$2:$J$51,5,FALSE)</f>
        <v>155</v>
      </c>
      <c r="N4608">
        <f t="shared" ca="1" si="579"/>
        <v>620</v>
      </c>
      <c r="O4608">
        <v>1</v>
      </c>
    </row>
    <row r="4609" spans="1:15" x14ac:dyDescent="0.25">
      <c r="A4609">
        <v>4608</v>
      </c>
      <c r="B4609" s="3">
        <v>45559</v>
      </c>
      <c r="C4609">
        <v>3</v>
      </c>
      <c r="D4609" t="str">
        <f>VLOOKUP(C4609,'Store-Salesman Details'!$A$2:$H$16,4,FALSE)</f>
        <v>North</v>
      </c>
      <c r="E4609" t="str">
        <f>VLOOKUP(C4609,'Store-Salesman Details'!$A$2:$H$16,5,FALSE)</f>
        <v>Karan</v>
      </c>
      <c r="F4609">
        <f t="shared" ca="1" si="584"/>
        <v>17</v>
      </c>
      <c r="G4609" t="str">
        <f ca="1">VLOOKUP(F4609,'Stock Details'!$A$2:$J$51,2,FALSE)</f>
        <v>Ice Cream</v>
      </c>
      <c r="H4609" t="str">
        <f ca="1">VLOOKUP(F4609,'Stock Details'!$A$2:$J$51,3,FALSE)</f>
        <v>Kwality Wall's - Vanilla</v>
      </c>
      <c r="I4609" t="str">
        <f ca="1">VLOOKUP(F4609,'Stock Details'!$A$2:$J$51,7,FALSE)</f>
        <v>1-A</v>
      </c>
      <c r="J4609" t="str">
        <f t="shared" ca="1" si="577"/>
        <v>3_1-A</v>
      </c>
      <c r="K4609" t="str">
        <f ca="1">VLOOKUP(J4609,'Store-Salesman Details'!$C$2:$H$16,6,FALSE)</f>
        <v>Suresh</v>
      </c>
      <c r="L4609">
        <f t="shared" ca="1" si="578"/>
        <v>2</v>
      </c>
      <c r="M4609">
        <f ca="1">VLOOKUP(F4609,'Stock Details'!$A$2:$J$51,5,FALSE)</f>
        <v>135</v>
      </c>
      <c r="N4609">
        <f t="shared" ca="1" si="579"/>
        <v>270</v>
      </c>
      <c r="O4609">
        <v>1</v>
      </c>
    </row>
    <row r="4610" spans="1:15" x14ac:dyDescent="0.25">
      <c r="A4610">
        <v>4609</v>
      </c>
      <c r="B4610" s="3">
        <v>45559</v>
      </c>
      <c r="C4610">
        <v>3</v>
      </c>
      <c r="D4610" t="str">
        <f>VLOOKUP(C4610,'Store-Salesman Details'!$A$2:$H$16,4,FALSE)</f>
        <v>North</v>
      </c>
      <c r="E4610" t="str">
        <f>VLOOKUP(C4610,'Store-Salesman Details'!$A$2:$H$16,5,FALSE)</f>
        <v>Karan</v>
      </c>
      <c r="F4610">
        <f t="shared" ca="1" si="584"/>
        <v>20</v>
      </c>
      <c r="G4610" t="str">
        <f ca="1">VLOOKUP(F4610,'Stock Details'!$A$2:$J$51,2,FALSE)</f>
        <v>Ice Cream</v>
      </c>
      <c r="H4610" t="str">
        <f ca="1">VLOOKUP(F4610,'Stock Details'!$A$2:$J$51,3,FALSE)</f>
        <v>Kwality Wall's - Strawberry</v>
      </c>
      <c r="I4610" t="str">
        <f ca="1">VLOOKUP(F4610,'Stock Details'!$A$2:$J$51,7,FALSE)</f>
        <v>1-A</v>
      </c>
      <c r="J4610" t="str">
        <f t="shared" ref="J4610:J4673" ca="1" si="585">CONCATENATE(C4610,"_",I4610)</f>
        <v>3_1-A</v>
      </c>
      <c r="K4610" t="str">
        <f ca="1">VLOOKUP(J4610,'Store-Salesman Details'!$C$2:$H$16,6,FALSE)</f>
        <v>Suresh</v>
      </c>
      <c r="L4610">
        <f t="shared" ref="L4610:L4673" ca="1" si="586">RANDBETWEEN(1,5)</f>
        <v>4</v>
      </c>
      <c r="M4610">
        <f ca="1">VLOOKUP(F4610,'Stock Details'!$A$2:$J$51,5,FALSE)</f>
        <v>140</v>
      </c>
      <c r="N4610">
        <f t="shared" ref="N4610:N4673" ca="1" si="587">L4610*M4610</f>
        <v>560</v>
      </c>
      <c r="O4610">
        <v>1</v>
      </c>
    </row>
    <row r="4611" spans="1:15" x14ac:dyDescent="0.25">
      <c r="A4611">
        <v>4610</v>
      </c>
      <c r="B4611" s="3">
        <v>45559</v>
      </c>
      <c r="C4611">
        <v>3</v>
      </c>
      <c r="D4611" t="str">
        <f>VLOOKUP(C4611,'Store-Salesman Details'!$A$2:$H$16,4,FALSE)</f>
        <v>North</v>
      </c>
      <c r="E4611" t="str">
        <f>VLOOKUP(C4611,'Store-Salesman Details'!$A$2:$H$16,5,FALSE)</f>
        <v>Karan</v>
      </c>
      <c r="F4611">
        <f t="shared" ca="1" si="584"/>
        <v>9</v>
      </c>
      <c r="G4611" t="str">
        <f ca="1">VLOOKUP(F4611,'Stock Details'!$A$2:$J$51,2,FALSE)</f>
        <v>Disinfectant</v>
      </c>
      <c r="H4611" t="str">
        <f ca="1">VLOOKUP(F4611,'Stock Details'!$A$2:$J$51,3,FALSE)</f>
        <v>Domex</v>
      </c>
      <c r="I4611" t="str">
        <f ca="1">VLOOKUP(F4611,'Stock Details'!$A$2:$J$51,7,FALSE)</f>
        <v>1-A</v>
      </c>
      <c r="J4611" t="str">
        <f t="shared" ca="1" si="585"/>
        <v>3_1-A</v>
      </c>
      <c r="K4611" t="str">
        <f ca="1">VLOOKUP(J4611,'Store-Salesman Details'!$C$2:$H$16,6,FALSE)</f>
        <v>Suresh</v>
      </c>
      <c r="L4611">
        <f t="shared" ca="1" si="586"/>
        <v>3</v>
      </c>
      <c r="M4611">
        <f ca="1">VLOOKUP(F4611,'Stock Details'!$A$2:$J$51,5,FALSE)</f>
        <v>92</v>
      </c>
      <c r="N4611">
        <f t="shared" ca="1" si="587"/>
        <v>276</v>
      </c>
      <c r="O4611">
        <v>1</v>
      </c>
    </row>
    <row r="4612" spans="1:15" x14ac:dyDescent="0.25">
      <c r="A4612">
        <v>4611</v>
      </c>
      <c r="B4612" s="3">
        <v>45559</v>
      </c>
      <c r="C4612">
        <v>3</v>
      </c>
      <c r="D4612" t="str">
        <f>VLOOKUP(C4612,'Store-Salesman Details'!$A$2:$H$16,4,FALSE)</f>
        <v>North</v>
      </c>
      <c r="E4612" t="str">
        <f>VLOOKUP(C4612,'Store-Salesman Details'!$A$2:$H$16,5,FALSE)</f>
        <v>Karan</v>
      </c>
      <c r="F4612">
        <f t="shared" ca="1" si="584"/>
        <v>13</v>
      </c>
      <c r="G4612" t="str">
        <f ca="1">VLOOKUP(F4612,'Stock Details'!$A$2:$J$51,2,FALSE)</f>
        <v>Foods</v>
      </c>
      <c r="H4612" t="str">
        <f ca="1">VLOOKUP(F4612,'Stock Details'!$A$2:$J$51,3,FALSE)</f>
        <v>Kissan Orange Juice</v>
      </c>
      <c r="I4612" t="str">
        <f ca="1">VLOOKUP(F4612,'Stock Details'!$A$2:$J$51,7,FALSE)</f>
        <v>1-A</v>
      </c>
      <c r="J4612" t="str">
        <f t="shared" ca="1" si="585"/>
        <v>3_1-A</v>
      </c>
      <c r="K4612" t="str">
        <f ca="1">VLOOKUP(J4612,'Store-Salesman Details'!$C$2:$H$16,6,FALSE)</f>
        <v>Suresh</v>
      </c>
      <c r="L4612">
        <f t="shared" ca="1" si="586"/>
        <v>1</v>
      </c>
      <c r="M4612">
        <f ca="1">VLOOKUP(F4612,'Stock Details'!$A$2:$J$51,5,FALSE)</f>
        <v>165</v>
      </c>
      <c r="N4612">
        <f t="shared" ca="1" si="587"/>
        <v>165</v>
      </c>
      <c r="O4612">
        <v>1</v>
      </c>
    </row>
    <row r="4613" spans="1:15" x14ac:dyDescent="0.25">
      <c r="A4613">
        <v>4612</v>
      </c>
      <c r="B4613" s="3">
        <v>45559</v>
      </c>
      <c r="C4613">
        <v>3</v>
      </c>
      <c r="D4613" t="str">
        <f>VLOOKUP(C4613,'Store-Salesman Details'!$A$2:$H$16,4,FALSE)</f>
        <v>North</v>
      </c>
      <c r="E4613" t="str">
        <f>VLOOKUP(C4613,'Store-Salesman Details'!$A$2:$H$16,5,FALSE)</f>
        <v>Karan</v>
      </c>
      <c r="F4613">
        <f t="shared" ca="1" si="584"/>
        <v>8</v>
      </c>
      <c r="G4613" t="str">
        <f ca="1">VLOOKUP(F4613,'Stock Details'!$A$2:$J$51,2,FALSE)</f>
        <v>Dishwasher</v>
      </c>
      <c r="H4613" t="str">
        <f ca="1">VLOOKUP(F4613,'Stock Details'!$A$2:$J$51,3,FALSE)</f>
        <v>Vim</v>
      </c>
      <c r="I4613" t="str">
        <f ca="1">VLOOKUP(F4613,'Stock Details'!$A$2:$J$51,7,FALSE)</f>
        <v>1-A</v>
      </c>
      <c r="J4613" t="str">
        <f t="shared" ca="1" si="585"/>
        <v>3_1-A</v>
      </c>
      <c r="K4613" t="str">
        <f ca="1">VLOOKUP(J4613,'Store-Salesman Details'!$C$2:$H$16,6,FALSE)</f>
        <v>Suresh</v>
      </c>
      <c r="L4613">
        <f t="shared" ca="1" si="586"/>
        <v>2</v>
      </c>
      <c r="M4613">
        <f ca="1">VLOOKUP(F4613,'Stock Details'!$A$2:$J$51,5,FALSE)</f>
        <v>10</v>
      </c>
      <c r="N4613">
        <f t="shared" ca="1" si="587"/>
        <v>20</v>
      </c>
      <c r="O4613">
        <v>1</v>
      </c>
    </row>
    <row r="4614" spans="1:15" x14ac:dyDescent="0.25">
      <c r="A4614">
        <v>4613</v>
      </c>
      <c r="B4614" s="3">
        <v>45559</v>
      </c>
      <c r="C4614">
        <v>3</v>
      </c>
      <c r="D4614" t="str">
        <f>VLOOKUP(C4614,'Store-Salesman Details'!$A$2:$H$16,4,FALSE)</f>
        <v>North</v>
      </c>
      <c r="E4614" t="str">
        <f>VLOOKUP(C4614,'Store-Salesman Details'!$A$2:$H$16,5,FALSE)</f>
        <v>Karan</v>
      </c>
      <c r="F4614">
        <f t="shared" ca="1" si="584"/>
        <v>5</v>
      </c>
      <c r="G4614" t="str">
        <f ca="1">VLOOKUP(F4614,'Stock Details'!$A$2:$J$51,2,FALSE)</f>
        <v>Beverages</v>
      </c>
      <c r="H4614" t="str">
        <f ca="1">VLOOKUP(F4614,'Stock Details'!$A$2:$J$51,3,FALSE)</f>
        <v>Nescafe - Coffee Classic</v>
      </c>
      <c r="I4614" t="str">
        <f ca="1">VLOOKUP(F4614,'Stock Details'!$A$2:$J$51,7,FALSE)</f>
        <v>1-A</v>
      </c>
      <c r="J4614" t="str">
        <f t="shared" ca="1" si="585"/>
        <v>3_1-A</v>
      </c>
      <c r="K4614" t="str">
        <f ca="1">VLOOKUP(J4614,'Store-Salesman Details'!$C$2:$H$16,6,FALSE)</f>
        <v>Suresh</v>
      </c>
      <c r="L4614">
        <f t="shared" ca="1" si="586"/>
        <v>2</v>
      </c>
      <c r="M4614">
        <f ca="1">VLOOKUP(F4614,'Stock Details'!$A$2:$J$51,5,FALSE)</f>
        <v>10</v>
      </c>
      <c r="N4614">
        <f t="shared" ca="1" si="587"/>
        <v>20</v>
      </c>
      <c r="O4614">
        <v>1</v>
      </c>
    </row>
    <row r="4615" spans="1:15" x14ac:dyDescent="0.25">
      <c r="A4615">
        <v>4614</v>
      </c>
      <c r="B4615" s="3">
        <v>45559</v>
      </c>
      <c r="C4615">
        <v>3</v>
      </c>
      <c r="D4615" t="str">
        <f>VLOOKUP(C4615,'Store-Salesman Details'!$A$2:$H$16,4,FALSE)</f>
        <v>North</v>
      </c>
      <c r="E4615" t="str">
        <f>VLOOKUP(C4615,'Store-Salesman Details'!$A$2:$H$16,5,FALSE)</f>
        <v>Karan</v>
      </c>
      <c r="F4615">
        <f t="shared" ca="1" si="584"/>
        <v>12</v>
      </c>
      <c r="G4615" t="str">
        <f ca="1">VLOOKUP(F4615,'Stock Details'!$A$2:$J$51,2,FALSE)</f>
        <v>Foods</v>
      </c>
      <c r="H4615" t="str">
        <f ca="1">VLOOKUP(F4615,'Stock Details'!$A$2:$J$51,3,FALSE)</f>
        <v>Kissan Ketchup</v>
      </c>
      <c r="I4615" t="str">
        <f ca="1">VLOOKUP(F4615,'Stock Details'!$A$2:$J$51,7,FALSE)</f>
        <v>1-A</v>
      </c>
      <c r="J4615" t="str">
        <f t="shared" ca="1" si="585"/>
        <v>3_1-A</v>
      </c>
      <c r="K4615" t="str">
        <f ca="1">VLOOKUP(J4615,'Store-Salesman Details'!$C$2:$H$16,6,FALSE)</f>
        <v>Suresh</v>
      </c>
      <c r="L4615">
        <f t="shared" ca="1" si="586"/>
        <v>5</v>
      </c>
      <c r="M4615">
        <f ca="1">VLOOKUP(F4615,'Stock Details'!$A$2:$J$51,5,FALSE)</f>
        <v>15</v>
      </c>
      <c r="N4615">
        <f t="shared" ca="1" si="587"/>
        <v>75</v>
      </c>
      <c r="O4615">
        <v>1</v>
      </c>
    </row>
    <row r="4616" spans="1:15" x14ac:dyDescent="0.25">
      <c r="A4616">
        <v>4615</v>
      </c>
      <c r="B4616" s="3">
        <v>45559</v>
      </c>
      <c r="C4616">
        <v>3</v>
      </c>
      <c r="D4616" t="str">
        <f>VLOOKUP(C4616,'Store-Salesman Details'!$A$2:$H$16,4,FALSE)</f>
        <v>North</v>
      </c>
      <c r="E4616" t="str">
        <f>VLOOKUP(C4616,'Store-Salesman Details'!$A$2:$H$16,5,FALSE)</f>
        <v>Karan</v>
      </c>
      <c r="F4616">
        <f t="shared" ca="1" si="584"/>
        <v>9</v>
      </c>
      <c r="G4616" t="str">
        <f ca="1">VLOOKUP(F4616,'Stock Details'!$A$2:$J$51,2,FALSE)</f>
        <v>Disinfectant</v>
      </c>
      <c r="H4616" t="str">
        <f ca="1">VLOOKUP(F4616,'Stock Details'!$A$2:$J$51,3,FALSE)</f>
        <v>Domex</v>
      </c>
      <c r="I4616" t="str">
        <f ca="1">VLOOKUP(F4616,'Stock Details'!$A$2:$J$51,7,FALSE)</f>
        <v>1-A</v>
      </c>
      <c r="J4616" t="str">
        <f t="shared" ca="1" si="585"/>
        <v>3_1-A</v>
      </c>
      <c r="K4616" t="str">
        <f ca="1">VLOOKUP(J4616,'Store-Salesman Details'!$C$2:$H$16,6,FALSE)</f>
        <v>Suresh</v>
      </c>
      <c r="L4616">
        <f t="shared" ca="1" si="586"/>
        <v>3</v>
      </c>
      <c r="M4616">
        <f ca="1">VLOOKUP(F4616,'Stock Details'!$A$2:$J$51,5,FALSE)</f>
        <v>92</v>
      </c>
      <c r="N4616">
        <f t="shared" ca="1" si="587"/>
        <v>276</v>
      </c>
      <c r="O4616">
        <v>1</v>
      </c>
    </row>
    <row r="4617" spans="1:15" x14ac:dyDescent="0.25">
      <c r="A4617">
        <v>4616</v>
      </c>
      <c r="B4617" s="3">
        <v>45559</v>
      </c>
      <c r="C4617">
        <v>3</v>
      </c>
      <c r="D4617" t="str">
        <f>VLOOKUP(C4617,'Store-Salesman Details'!$A$2:$H$16,4,FALSE)</f>
        <v>North</v>
      </c>
      <c r="E4617" t="str">
        <f>VLOOKUP(C4617,'Store-Salesman Details'!$A$2:$H$16,5,FALSE)</f>
        <v>Karan</v>
      </c>
      <c r="F4617">
        <f t="shared" ca="1" si="584"/>
        <v>15</v>
      </c>
      <c r="G4617" t="str">
        <f ca="1">VLOOKUP(F4617,'Stock Details'!$A$2:$J$51,2,FALSE)</f>
        <v>Foods</v>
      </c>
      <c r="H4617" t="str">
        <f ca="1">VLOOKUP(F4617,'Stock Details'!$A$2:$J$51,3,FALSE)</f>
        <v>Kissan Mixed Fruit Juice</v>
      </c>
      <c r="I4617" t="str">
        <f ca="1">VLOOKUP(F4617,'Stock Details'!$A$2:$J$51,7,FALSE)</f>
        <v>1-A</v>
      </c>
      <c r="J4617" t="str">
        <f t="shared" ca="1" si="585"/>
        <v>3_1-A</v>
      </c>
      <c r="K4617" t="str">
        <f ca="1">VLOOKUP(J4617,'Store-Salesman Details'!$C$2:$H$16,6,FALSE)</f>
        <v>Suresh</v>
      </c>
      <c r="L4617">
        <f t="shared" ca="1" si="586"/>
        <v>5</v>
      </c>
      <c r="M4617">
        <f ca="1">VLOOKUP(F4617,'Stock Details'!$A$2:$J$51,5,FALSE)</f>
        <v>165</v>
      </c>
      <c r="N4617">
        <f t="shared" ca="1" si="587"/>
        <v>825</v>
      </c>
      <c r="O4617">
        <v>1</v>
      </c>
    </row>
    <row r="4618" spans="1:15" x14ac:dyDescent="0.25">
      <c r="A4618">
        <v>4617</v>
      </c>
      <c r="B4618" s="3">
        <v>45559</v>
      </c>
      <c r="C4618">
        <v>3</v>
      </c>
      <c r="D4618" t="str">
        <f>VLOOKUP(C4618,'Store-Salesman Details'!$A$2:$H$16,4,FALSE)</f>
        <v>North</v>
      </c>
      <c r="E4618" t="str">
        <f>VLOOKUP(C4618,'Store-Salesman Details'!$A$2:$H$16,5,FALSE)</f>
        <v>Karan</v>
      </c>
      <c r="F4618">
        <f t="shared" ca="1" si="584"/>
        <v>5</v>
      </c>
      <c r="G4618" t="str">
        <f ca="1">VLOOKUP(F4618,'Stock Details'!$A$2:$J$51,2,FALSE)</f>
        <v>Beverages</v>
      </c>
      <c r="H4618" t="str">
        <f ca="1">VLOOKUP(F4618,'Stock Details'!$A$2:$J$51,3,FALSE)</f>
        <v>Nescafe - Coffee Classic</v>
      </c>
      <c r="I4618" t="str">
        <f ca="1">VLOOKUP(F4618,'Stock Details'!$A$2:$J$51,7,FALSE)</f>
        <v>1-A</v>
      </c>
      <c r="J4618" t="str">
        <f t="shared" ca="1" si="585"/>
        <v>3_1-A</v>
      </c>
      <c r="K4618" t="str">
        <f ca="1">VLOOKUP(J4618,'Store-Salesman Details'!$C$2:$H$16,6,FALSE)</f>
        <v>Suresh</v>
      </c>
      <c r="L4618">
        <f t="shared" ca="1" si="586"/>
        <v>5</v>
      </c>
      <c r="M4618">
        <f ca="1">VLOOKUP(F4618,'Stock Details'!$A$2:$J$51,5,FALSE)</f>
        <v>10</v>
      </c>
      <c r="N4618">
        <f t="shared" ca="1" si="587"/>
        <v>50</v>
      </c>
      <c r="O4618">
        <v>1</v>
      </c>
    </row>
    <row r="4619" spans="1:15" x14ac:dyDescent="0.25">
      <c r="A4619">
        <v>4618</v>
      </c>
      <c r="B4619" s="3">
        <v>45559</v>
      </c>
      <c r="C4619">
        <v>3</v>
      </c>
      <c r="D4619" t="str">
        <f>VLOOKUP(C4619,'Store-Salesman Details'!$A$2:$H$16,4,FALSE)</f>
        <v>North</v>
      </c>
      <c r="E4619" t="str">
        <f>VLOOKUP(C4619,'Store-Salesman Details'!$A$2:$H$16,5,FALSE)</f>
        <v>Karan</v>
      </c>
      <c r="F4619">
        <f t="shared" ca="1" si="584"/>
        <v>14</v>
      </c>
      <c r="G4619" t="str">
        <f ca="1">VLOOKUP(F4619,'Stock Details'!$A$2:$J$51,2,FALSE)</f>
        <v>Foods</v>
      </c>
      <c r="H4619" t="str">
        <f ca="1">VLOOKUP(F4619,'Stock Details'!$A$2:$J$51,3,FALSE)</f>
        <v>Kissan Mango Juice</v>
      </c>
      <c r="I4619" t="str">
        <f ca="1">VLOOKUP(F4619,'Stock Details'!$A$2:$J$51,7,FALSE)</f>
        <v>1-A</v>
      </c>
      <c r="J4619" t="str">
        <f t="shared" ca="1" si="585"/>
        <v>3_1-A</v>
      </c>
      <c r="K4619" t="str">
        <f ca="1">VLOOKUP(J4619,'Store-Salesman Details'!$C$2:$H$16,6,FALSE)</f>
        <v>Suresh</v>
      </c>
      <c r="L4619">
        <f t="shared" ca="1" si="586"/>
        <v>5</v>
      </c>
      <c r="M4619">
        <f ca="1">VLOOKUP(F4619,'Stock Details'!$A$2:$J$51,5,FALSE)</f>
        <v>165</v>
      </c>
      <c r="N4619">
        <f t="shared" ca="1" si="587"/>
        <v>825</v>
      </c>
      <c r="O4619">
        <v>1</v>
      </c>
    </row>
    <row r="4620" spans="1:15" x14ac:dyDescent="0.25">
      <c r="A4620">
        <v>4619</v>
      </c>
      <c r="B4620" s="3">
        <v>45559</v>
      </c>
      <c r="C4620">
        <v>3</v>
      </c>
      <c r="D4620" t="str">
        <f>VLOOKUP(C4620,'Store-Salesman Details'!$A$2:$H$16,4,FALSE)</f>
        <v>North</v>
      </c>
      <c r="E4620" t="str">
        <f>VLOOKUP(C4620,'Store-Salesman Details'!$A$2:$H$16,5,FALSE)</f>
        <v>Karan</v>
      </c>
      <c r="F4620">
        <f t="shared" ca="1" si="584"/>
        <v>18</v>
      </c>
      <c r="G4620" t="str">
        <f ca="1">VLOOKUP(F4620,'Stock Details'!$A$2:$J$51,2,FALSE)</f>
        <v>Ice Cream</v>
      </c>
      <c r="H4620" t="str">
        <f ca="1">VLOOKUP(F4620,'Stock Details'!$A$2:$J$51,3,FALSE)</f>
        <v>Kwality Wall's - Chocolate</v>
      </c>
      <c r="I4620" t="str">
        <f ca="1">VLOOKUP(F4620,'Stock Details'!$A$2:$J$51,7,FALSE)</f>
        <v>1-A</v>
      </c>
      <c r="J4620" t="str">
        <f t="shared" ca="1" si="585"/>
        <v>3_1-A</v>
      </c>
      <c r="K4620" t="str">
        <f ca="1">VLOOKUP(J4620,'Store-Salesman Details'!$C$2:$H$16,6,FALSE)</f>
        <v>Suresh</v>
      </c>
      <c r="L4620">
        <f t="shared" ca="1" si="586"/>
        <v>3</v>
      </c>
      <c r="M4620">
        <f ca="1">VLOOKUP(F4620,'Stock Details'!$A$2:$J$51,5,FALSE)</f>
        <v>145</v>
      </c>
      <c r="N4620">
        <f t="shared" ca="1" si="587"/>
        <v>435</v>
      </c>
      <c r="O4620">
        <v>1</v>
      </c>
    </row>
    <row r="4621" spans="1:15" x14ac:dyDescent="0.25">
      <c r="A4621">
        <v>4620</v>
      </c>
      <c r="B4621" s="3">
        <v>45559</v>
      </c>
      <c r="C4621">
        <v>3</v>
      </c>
      <c r="D4621" t="str">
        <f>VLOOKUP(C4621,'Store-Salesman Details'!$A$2:$H$16,4,FALSE)</f>
        <v>North</v>
      </c>
      <c r="E4621" t="str">
        <f>VLOOKUP(C4621,'Store-Salesman Details'!$A$2:$H$16,5,FALSE)</f>
        <v>Karan</v>
      </c>
      <c r="F4621">
        <f t="shared" ca="1" si="584"/>
        <v>5</v>
      </c>
      <c r="G4621" t="str">
        <f ca="1">VLOOKUP(F4621,'Stock Details'!$A$2:$J$51,2,FALSE)</f>
        <v>Beverages</v>
      </c>
      <c r="H4621" t="str">
        <f ca="1">VLOOKUP(F4621,'Stock Details'!$A$2:$J$51,3,FALSE)</f>
        <v>Nescafe - Coffee Classic</v>
      </c>
      <c r="I4621" t="str">
        <f ca="1">VLOOKUP(F4621,'Stock Details'!$A$2:$J$51,7,FALSE)</f>
        <v>1-A</v>
      </c>
      <c r="J4621" t="str">
        <f t="shared" ca="1" si="585"/>
        <v>3_1-A</v>
      </c>
      <c r="K4621" t="str">
        <f ca="1">VLOOKUP(J4621,'Store-Salesman Details'!$C$2:$H$16,6,FALSE)</f>
        <v>Suresh</v>
      </c>
      <c r="L4621">
        <f t="shared" ca="1" si="586"/>
        <v>2</v>
      </c>
      <c r="M4621">
        <f ca="1">VLOOKUP(F4621,'Stock Details'!$A$2:$J$51,5,FALSE)</f>
        <v>10</v>
      </c>
      <c r="N4621">
        <f t="shared" ca="1" si="587"/>
        <v>20</v>
      </c>
      <c r="O4621">
        <v>1</v>
      </c>
    </row>
    <row r="4622" spans="1:15" x14ac:dyDescent="0.25">
      <c r="A4622">
        <v>4621</v>
      </c>
      <c r="B4622" s="3">
        <v>45559</v>
      </c>
      <c r="C4622">
        <v>3</v>
      </c>
      <c r="D4622" t="str">
        <f>VLOOKUP(C4622,'Store-Salesman Details'!$A$2:$H$16,4,FALSE)</f>
        <v>North</v>
      </c>
      <c r="E4622" t="str">
        <f>VLOOKUP(C4622,'Store-Salesman Details'!$A$2:$H$16,5,FALSE)</f>
        <v>Karan</v>
      </c>
      <c r="F4622">
        <f t="shared" ca="1" si="584"/>
        <v>13</v>
      </c>
      <c r="G4622" t="str">
        <f ca="1">VLOOKUP(F4622,'Stock Details'!$A$2:$J$51,2,FALSE)</f>
        <v>Foods</v>
      </c>
      <c r="H4622" t="str">
        <f ca="1">VLOOKUP(F4622,'Stock Details'!$A$2:$J$51,3,FALSE)</f>
        <v>Kissan Orange Juice</v>
      </c>
      <c r="I4622" t="str">
        <f ca="1">VLOOKUP(F4622,'Stock Details'!$A$2:$J$51,7,FALSE)</f>
        <v>1-A</v>
      </c>
      <c r="J4622" t="str">
        <f t="shared" ca="1" si="585"/>
        <v>3_1-A</v>
      </c>
      <c r="K4622" t="str">
        <f ca="1">VLOOKUP(J4622,'Store-Salesman Details'!$C$2:$H$16,6,FALSE)</f>
        <v>Suresh</v>
      </c>
      <c r="L4622">
        <f t="shared" ca="1" si="586"/>
        <v>5</v>
      </c>
      <c r="M4622">
        <f ca="1">VLOOKUP(F4622,'Stock Details'!$A$2:$J$51,5,FALSE)</f>
        <v>165</v>
      </c>
      <c r="N4622">
        <f t="shared" ca="1" si="587"/>
        <v>825</v>
      </c>
      <c r="O4622">
        <v>1</v>
      </c>
    </row>
    <row r="4623" spans="1:15" x14ac:dyDescent="0.25">
      <c r="A4623">
        <v>4622</v>
      </c>
      <c r="B4623" s="3">
        <v>45559</v>
      </c>
      <c r="C4623">
        <v>3</v>
      </c>
      <c r="D4623" t="str">
        <f>VLOOKUP(C4623,'Store-Salesman Details'!$A$2:$H$16,4,FALSE)</f>
        <v>North</v>
      </c>
      <c r="E4623" t="str">
        <f>VLOOKUP(C4623,'Store-Salesman Details'!$A$2:$H$16,5,FALSE)</f>
        <v>Karan</v>
      </c>
      <c r="F4623">
        <f t="shared" ca="1" si="584"/>
        <v>2</v>
      </c>
      <c r="G4623" t="str">
        <f ca="1">VLOOKUP(F4623,'Stock Details'!$A$2:$J$51,2,FALSE)</f>
        <v>Beverages</v>
      </c>
      <c r="H4623" t="str">
        <f ca="1">VLOOKUP(F4623,'Stock Details'!$A$2:$J$51,3,FALSE)</f>
        <v>Lipton</v>
      </c>
      <c r="I4623" t="str">
        <f ca="1">VLOOKUP(F4623,'Stock Details'!$A$2:$J$51,7,FALSE)</f>
        <v>1-A</v>
      </c>
      <c r="J4623" t="str">
        <f t="shared" ca="1" si="585"/>
        <v>3_1-A</v>
      </c>
      <c r="K4623" t="str">
        <f ca="1">VLOOKUP(J4623,'Store-Salesman Details'!$C$2:$H$16,6,FALSE)</f>
        <v>Suresh</v>
      </c>
      <c r="L4623">
        <f t="shared" ca="1" si="586"/>
        <v>3</v>
      </c>
      <c r="M4623">
        <f ca="1">VLOOKUP(F4623,'Stock Details'!$A$2:$J$51,5,FALSE)</f>
        <v>150</v>
      </c>
      <c r="N4623">
        <f t="shared" ca="1" si="587"/>
        <v>450</v>
      </c>
      <c r="O4623">
        <v>1</v>
      </c>
    </row>
    <row r="4624" spans="1:15" x14ac:dyDescent="0.25">
      <c r="A4624">
        <v>4623</v>
      </c>
      <c r="B4624" s="3">
        <v>45559</v>
      </c>
      <c r="C4624">
        <v>3</v>
      </c>
      <c r="D4624" t="str">
        <f>VLOOKUP(C4624,'Store-Salesman Details'!$A$2:$H$16,4,FALSE)</f>
        <v>North</v>
      </c>
      <c r="E4624" t="str">
        <f>VLOOKUP(C4624,'Store-Salesman Details'!$A$2:$H$16,5,FALSE)</f>
        <v>Karan</v>
      </c>
      <c r="F4624">
        <f t="shared" ref="F4624:F4642" ca="1" si="588">RANDBETWEEN(1,20)</f>
        <v>13</v>
      </c>
      <c r="G4624" t="str">
        <f ca="1">VLOOKUP(F4624,'Stock Details'!$A$2:$J$51,2,FALSE)</f>
        <v>Foods</v>
      </c>
      <c r="H4624" t="str">
        <f ca="1">VLOOKUP(F4624,'Stock Details'!$A$2:$J$51,3,FALSE)</f>
        <v>Kissan Orange Juice</v>
      </c>
      <c r="I4624" t="str">
        <f ca="1">VLOOKUP(F4624,'Stock Details'!$A$2:$J$51,7,FALSE)</f>
        <v>1-A</v>
      </c>
      <c r="J4624" t="str">
        <f t="shared" ca="1" si="585"/>
        <v>3_1-A</v>
      </c>
      <c r="K4624" t="str">
        <f ca="1">VLOOKUP(J4624,'Store-Salesman Details'!$C$2:$H$16,6,FALSE)</f>
        <v>Suresh</v>
      </c>
      <c r="L4624">
        <f t="shared" ca="1" si="586"/>
        <v>1</v>
      </c>
      <c r="M4624">
        <f ca="1">VLOOKUP(F4624,'Stock Details'!$A$2:$J$51,5,FALSE)</f>
        <v>165</v>
      </c>
      <c r="N4624">
        <f t="shared" ca="1" si="587"/>
        <v>165</v>
      </c>
      <c r="O4624">
        <v>1</v>
      </c>
    </row>
    <row r="4625" spans="1:15" x14ac:dyDescent="0.25">
      <c r="A4625">
        <v>4624</v>
      </c>
      <c r="B4625" s="3">
        <v>45559</v>
      </c>
      <c r="C4625">
        <v>3</v>
      </c>
      <c r="D4625" t="str">
        <f>VLOOKUP(C4625,'Store-Salesman Details'!$A$2:$H$16,4,FALSE)</f>
        <v>North</v>
      </c>
      <c r="E4625" t="str">
        <f>VLOOKUP(C4625,'Store-Salesman Details'!$A$2:$H$16,5,FALSE)</f>
        <v>Karan</v>
      </c>
      <c r="F4625">
        <f t="shared" ca="1" si="588"/>
        <v>9</v>
      </c>
      <c r="G4625" t="str">
        <f ca="1">VLOOKUP(F4625,'Stock Details'!$A$2:$J$51,2,FALSE)</f>
        <v>Disinfectant</v>
      </c>
      <c r="H4625" t="str">
        <f ca="1">VLOOKUP(F4625,'Stock Details'!$A$2:$J$51,3,FALSE)</f>
        <v>Domex</v>
      </c>
      <c r="I4625" t="str">
        <f ca="1">VLOOKUP(F4625,'Stock Details'!$A$2:$J$51,7,FALSE)</f>
        <v>1-A</v>
      </c>
      <c r="J4625" t="str">
        <f t="shared" ca="1" si="585"/>
        <v>3_1-A</v>
      </c>
      <c r="K4625" t="str">
        <f ca="1">VLOOKUP(J4625,'Store-Salesman Details'!$C$2:$H$16,6,FALSE)</f>
        <v>Suresh</v>
      </c>
      <c r="L4625">
        <f t="shared" ca="1" si="586"/>
        <v>2</v>
      </c>
      <c r="M4625">
        <f ca="1">VLOOKUP(F4625,'Stock Details'!$A$2:$J$51,5,FALSE)</f>
        <v>92</v>
      </c>
      <c r="N4625">
        <f t="shared" ca="1" si="587"/>
        <v>184</v>
      </c>
      <c r="O4625">
        <v>1</v>
      </c>
    </row>
    <row r="4626" spans="1:15" x14ac:dyDescent="0.25">
      <c r="A4626">
        <v>4625</v>
      </c>
      <c r="B4626" s="3">
        <v>45559</v>
      </c>
      <c r="C4626">
        <v>3</v>
      </c>
      <c r="D4626" t="str">
        <f>VLOOKUP(C4626,'Store-Salesman Details'!$A$2:$H$16,4,FALSE)</f>
        <v>North</v>
      </c>
      <c r="E4626" t="str">
        <f>VLOOKUP(C4626,'Store-Salesman Details'!$A$2:$H$16,5,FALSE)</f>
        <v>Karan</v>
      </c>
      <c r="F4626">
        <f t="shared" ca="1" si="588"/>
        <v>11</v>
      </c>
      <c r="G4626" t="str">
        <f ca="1">VLOOKUP(F4626,'Stock Details'!$A$2:$J$51,2,FALSE)</f>
        <v>Foods</v>
      </c>
      <c r="H4626" t="str">
        <f ca="1">VLOOKUP(F4626,'Stock Details'!$A$2:$J$51,3,FALSE)</f>
        <v>Kissan Jam</v>
      </c>
      <c r="I4626" t="str">
        <f ca="1">VLOOKUP(F4626,'Stock Details'!$A$2:$J$51,7,FALSE)</f>
        <v>1-A</v>
      </c>
      <c r="J4626" t="str">
        <f t="shared" ca="1" si="585"/>
        <v>3_1-A</v>
      </c>
      <c r="K4626" t="str">
        <f ca="1">VLOOKUP(J4626,'Store-Salesman Details'!$C$2:$H$16,6,FALSE)</f>
        <v>Suresh</v>
      </c>
      <c r="L4626">
        <f t="shared" ca="1" si="586"/>
        <v>2</v>
      </c>
      <c r="M4626">
        <f ca="1">VLOOKUP(F4626,'Stock Details'!$A$2:$J$51,5,FALSE)</f>
        <v>15</v>
      </c>
      <c r="N4626">
        <f t="shared" ca="1" si="587"/>
        <v>30</v>
      </c>
      <c r="O4626">
        <v>1</v>
      </c>
    </row>
    <row r="4627" spans="1:15" x14ac:dyDescent="0.25">
      <c r="A4627">
        <v>4626</v>
      </c>
      <c r="B4627" s="3">
        <v>45559</v>
      </c>
      <c r="C4627">
        <v>3</v>
      </c>
      <c r="D4627" t="str">
        <f>VLOOKUP(C4627,'Store-Salesman Details'!$A$2:$H$16,4,FALSE)</f>
        <v>North</v>
      </c>
      <c r="E4627" t="str">
        <f>VLOOKUP(C4627,'Store-Salesman Details'!$A$2:$H$16,5,FALSE)</f>
        <v>Karan</v>
      </c>
      <c r="F4627">
        <f t="shared" ca="1" si="588"/>
        <v>12</v>
      </c>
      <c r="G4627" t="str">
        <f ca="1">VLOOKUP(F4627,'Stock Details'!$A$2:$J$51,2,FALSE)</f>
        <v>Foods</v>
      </c>
      <c r="H4627" t="str">
        <f ca="1">VLOOKUP(F4627,'Stock Details'!$A$2:$J$51,3,FALSE)</f>
        <v>Kissan Ketchup</v>
      </c>
      <c r="I4627" t="str">
        <f ca="1">VLOOKUP(F4627,'Stock Details'!$A$2:$J$51,7,FALSE)</f>
        <v>1-A</v>
      </c>
      <c r="J4627" t="str">
        <f t="shared" ca="1" si="585"/>
        <v>3_1-A</v>
      </c>
      <c r="K4627" t="str">
        <f ca="1">VLOOKUP(J4627,'Store-Salesman Details'!$C$2:$H$16,6,FALSE)</f>
        <v>Suresh</v>
      </c>
      <c r="L4627">
        <f t="shared" ca="1" si="586"/>
        <v>4</v>
      </c>
      <c r="M4627">
        <f ca="1">VLOOKUP(F4627,'Stock Details'!$A$2:$J$51,5,FALSE)</f>
        <v>15</v>
      </c>
      <c r="N4627">
        <f t="shared" ca="1" si="587"/>
        <v>60</v>
      </c>
      <c r="O4627">
        <v>1</v>
      </c>
    </row>
    <row r="4628" spans="1:15" x14ac:dyDescent="0.25">
      <c r="A4628">
        <v>4627</v>
      </c>
      <c r="B4628" s="3">
        <v>45559</v>
      </c>
      <c r="C4628">
        <v>3</v>
      </c>
      <c r="D4628" t="str">
        <f>VLOOKUP(C4628,'Store-Salesman Details'!$A$2:$H$16,4,FALSE)</f>
        <v>North</v>
      </c>
      <c r="E4628" t="str">
        <f>VLOOKUP(C4628,'Store-Salesman Details'!$A$2:$H$16,5,FALSE)</f>
        <v>Karan</v>
      </c>
      <c r="F4628">
        <f t="shared" ca="1" si="588"/>
        <v>9</v>
      </c>
      <c r="G4628" t="str">
        <f ca="1">VLOOKUP(F4628,'Stock Details'!$A$2:$J$51,2,FALSE)</f>
        <v>Disinfectant</v>
      </c>
      <c r="H4628" t="str">
        <f ca="1">VLOOKUP(F4628,'Stock Details'!$A$2:$J$51,3,FALSE)</f>
        <v>Domex</v>
      </c>
      <c r="I4628" t="str">
        <f ca="1">VLOOKUP(F4628,'Stock Details'!$A$2:$J$51,7,FALSE)</f>
        <v>1-A</v>
      </c>
      <c r="J4628" t="str">
        <f t="shared" ca="1" si="585"/>
        <v>3_1-A</v>
      </c>
      <c r="K4628" t="str">
        <f ca="1">VLOOKUP(J4628,'Store-Salesman Details'!$C$2:$H$16,6,FALSE)</f>
        <v>Suresh</v>
      </c>
      <c r="L4628">
        <f t="shared" ca="1" si="586"/>
        <v>4</v>
      </c>
      <c r="M4628">
        <f ca="1">VLOOKUP(F4628,'Stock Details'!$A$2:$J$51,5,FALSE)</f>
        <v>92</v>
      </c>
      <c r="N4628">
        <f t="shared" ca="1" si="587"/>
        <v>368</v>
      </c>
      <c r="O4628">
        <v>1</v>
      </c>
    </row>
    <row r="4629" spans="1:15" x14ac:dyDescent="0.25">
      <c r="A4629">
        <v>4628</v>
      </c>
      <c r="B4629" s="3">
        <v>45559</v>
      </c>
      <c r="C4629">
        <v>3</v>
      </c>
      <c r="D4629" t="str">
        <f>VLOOKUP(C4629,'Store-Salesman Details'!$A$2:$H$16,4,FALSE)</f>
        <v>North</v>
      </c>
      <c r="E4629" t="str">
        <f>VLOOKUP(C4629,'Store-Salesman Details'!$A$2:$H$16,5,FALSE)</f>
        <v>Karan</v>
      </c>
      <c r="F4629">
        <f t="shared" ca="1" si="588"/>
        <v>17</v>
      </c>
      <c r="G4629" t="str">
        <f ca="1">VLOOKUP(F4629,'Stock Details'!$A$2:$J$51,2,FALSE)</f>
        <v>Ice Cream</v>
      </c>
      <c r="H4629" t="str">
        <f ca="1">VLOOKUP(F4629,'Stock Details'!$A$2:$J$51,3,FALSE)</f>
        <v>Kwality Wall's - Vanilla</v>
      </c>
      <c r="I4629" t="str">
        <f ca="1">VLOOKUP(F4629,'Stock Details'!$A$2:$J$51,7,FALSE)</f>
        <v>1-A</v>
      </c>
      <c r="J4629" t="str">
        <f t="shared" ca="1" si="585"/>
        <v>3_1-A</v>
      </c>
      <c r="K4629" t="str">
        <f ca="1">VLOOKUP(J4629,'Store-Salesman Details'!$C$2:$H$16,6,FALSE)</f>
        <v>Suresh</v>
      </c>
      <c r="L4629">
        <f t="shared" ca="1" si="586"/>
        <v>2</v>
      </c>
      <c r="M4629">
        <f ca="1">VLOOKUP(F4629,'Stock Details'!$A$2:$J$51,5,FALSE)</f>
        <v>135</v>
      </c>
      <c r="N4629">
        <f t="shared" ca="1" si="587"/>
        <v>270</v>
      </c>
      <c r="O4629">
        <v>1</v>
      </c>
    </row>
    <row r="4630" spans="1:15" x14ac:dyDescent="0.25">
      <c r="A4630">
        <v>4629</v>
      </c>
      <c r="B4630" s="3">
        <v>45559</v>
      </c>
      <c r="C4630">
        <v>3</v>
      </c>
      <c r="D4630" t="str">
        <f>VLOOKUP(C4630,'Store-Salesman Details'!$A$2:$H$16,4,FALSE)</f>
        <v>North</v>
      </c>
      <c r="E4630" t="str">
        <f>VLOOKUP(C4630,'Store-Salesman Details'!$A$2:$H$16,5,FALSE)</f>
        <v>Karan</v>
      </c>
      <c r="F4630">
        <f t="shared" ca="1" si="588"/>
        <v>20</v>
      </c>
      <c r="G4630" t="str">
        <f ca="1">VLOOKUP(F4630,'Stock Details'!$A$2:$J$51,2,FALSE)</f>
        <v>Ice Cream</v>
      </c>
      <c r="H4630" t="str">
        <f ca="1">VLOOKUP(F4630,'Stock Details'!$A$2:$J$51,3,FALSE)</f>
        <v>Kwality Wall's - Strawberry</v>
      </c>
      <c r="I4630" t="str">
        <f ca="1">VLOOKUP(F4630,'Stock Details'!$A$2:$J$51,7,FALSE)</f>
        <v>1-A</v>
      </c>
      <c r="J4630" t="str">
        <f t="shared" ca="1" si="585"/>
        <v>3_1-A</v>
      </c>
      <c r="K4630" t="str">
        <f ca="1">VLOOKUP(J4630,'Store-Salesman Details'!$C$2:$H$16,6,FALSE)</f>
        <v>Suresh</v>
      </c>
      <c r="L4630">
        <f t="shared" ca="1" si="586"/>
        <v>4</v>
      </c>
      <c r="M4630">
        <f ca="1">VLOOKUP(F4630,'Stock Details'!$A$2:$J$51,5,FALSE)</f>
        <v>140</v>
      </c>
      <c r="N4630">
        <f t="shared" ca="1" si="587"/>
        <v>560</v>
      </c>
      <c r="O4630">
        <v>1</v>
      </c>
    </row>
    <row r="4631" spans="1:15" x14ac:dyDescent="0.25">
      <c r="A4631">
        <v>4630</v>
      </c>
      <c r="B4631" s="3">
        <v>45559</v>
      </c>
      <c r="C4631">
        <v>3</v>
      </c>
      <c r="D4631" t="str">
        <f>VLOOKUP(C4631,'Store-Salesman Details'!$A$2:$H$16,4,FALSE)</f>
        <v>North</v>
      </c>
      <c r="E4631" t="str">
        <f>VLOOKUP(C4631,'Store-Salesman Details'!$A$2:$H$16,5,FALSE)</f>
        <v>Karan</v>
      </c>
      <c r="F4631">
        <f t="shared" ca="1" si="588"/>
        <v>1</v>
      </c>
      <c r="G4631" t="str">
        <f ca="1">VLOOKUP(F4631,'Stock Details'!$A$2:$J$51,2,FALSE)</f>
        <v>Beverages</v>
      </c>
      <c r="H4631" t="str">
        <f ca="1">VLOOKUP(F4631,'Stock Details'!$A$2:$J$51,3,FALSE)</f>
        <v>Brooke Bond</v>
      </c>
      <c r="I4631" t="str">
        <f ca="1">VLOOKUP(F4631,'Stock Details'!$A$2:$J$51,7,FALSE)</f>
        <v>1-A</v>
      </c>
      <c r="J4631" t="str">
        <f t="shared" ca="1" si="585"/>
        <v>3_1-A</v>
      </c>
      <c r="K4631" t="str">
        <f ca="1">VLOOKUP(J4631,'Store-Salesman Details'!$C$2:$H$16,6,FALSE)</f>
        <v>Suresh</v>
      </c>
      <c r="L4631">
        <f t="shared" ca="1" si="586"/>
        <v>3</v>
      </c>
      <c r="M4631">
        <f ca="1">VLOOKUP(F4631,'Stock Details'!$A$2:$J$51,5,FALSE)</f>
        <v>45</v>
      </c>
      <c r="N4631">
        <f t="shared" ca="1" si="587"/>
        <v>135</v>
      </c>
      <c r="O4631">
        <v>1</v>
      </c>
    </row>
    <row r="4632" spans="1:15" x14ac:dyDescent="0.25">
      <c r="A4632">
        <v>4631</v>
      </c>
      <c r="B4632" s="3">
        <v>45559</v>
      </c>
      <c r="C4632">
        <v>3</v>
      </c>
      <c r="D4632" t="str">
        <f>VLOOKUP(C4632,'Store-Salesman Details'!$A$2:$H$16,4,FALSE)</f>
        <v>North</v>
      </c>
      <c r="E4632" t="str">
        <f>VLOOKUP(C4632,'Store-Salesman Details'!$A$2:$H$16,5,FALSE)</f>
        <v>Karan</v>
      </c>
      <c r="F4632">
        <f t="shared" ca="1" si="588"/>
        <v>3</v>
      </c>
      <c r="G4632" t="str">
        <f ca="1">VLOOKUP(F4632,'Stock Details'!$A$2:$J$51,2,FALSE)</f>
        <v>Beverages</v>
      </c>
      <c r="H4632" t="str">
        <f ca="1">VLOOKUP(F4632,'Stock Details'!$A$2:$J$51,3,FALSE)</f>
        <v>Taj Mahal</v>
      </c>
      <c r="I4632" t="str">
        <f ca="1">VLOOKUP(F4632,'Stock Details'!$A$2:$J$51,7,FALSE)</f>
        <v>1-A</v>
      </c>
      <c r="J4632" t="str">
        <f t="shared" ca="1" si="585"/>
        <v>3_1-A</v>
      </c>
      <c r="K4632" t="str">
        <f ca="1">VLOOKUP(J4632,'Store-Salesman Details'!$C$2:$H$16,6,FALSE)</f>
        <v>Suresh</v>
      </c>
      <c r="L4632">
        <f t="shared" ca="1" si="586"/>
        <v>5</v>
      </c>
      <c r="M4632">
        <f ca="1">VLOOKUP(F4632,'Stock Details'!$A$2:$J$51,5,FALSE)</f>
        <v>50</v>
      </c>
      <c r="N4632">
        <f t="shared" ca="1" si="587"/>
        <v>250</v>
      </c>
      <c r="O4632">
        <v>1</v>
      </c>
    </row>
    <row r="4633" spans="1:15" x14ac:dyDescent="0.25">
      <c r="A4633">
        <v>4632</v>
      </c>
      <c r="B4633" s="3">
        <v>45559</v>
      </c>
      <c r="C4633">
        <v>3</v>
      </c>
      <c r="D4633" t="str">
        <f>VLOOKUP(C4633,'Store-Salesman Details'!$A$2:$H$16,4,FALSE)</f>
        <v>North</v>
      </c>
      <c r="E4633" t="str">
        <f>VLOOKUP(C4633,'Store-Salesman Details'!$A$2:$H$16,5,FALSE)</f>
        <v>Karan</v>
      </c>
      <c r="F4633">
        <f t="shared" ca="1" si="588"/>
        <v>12</v>
      </c>
      <c r="G4633" t="str">
        <f ca="1">VLOOKUP(F4633,'Stock Details'!$A$2:$J$51,2,FALSE)</f>
        <v>Foods</v>
      </c>
      <c r="H4633" t="str">
        <f ca="1">VLOOKUP(F4633,'Stock Details'!$A$2:$J$51,3,FALSE)</f>
        <v>Kissan Ketchup</v>
      </c>
      <c r="I4633" t="str">
        <f ca="1">VLOOKUP(F4633,'Stock Details'!$A$2:$J$51,7,FALSE)</f>
        <v>1-A</v>
      </c>
      <c r="J4633" t="str">
        <f t="shared" ca="1" si="585"/>
        <v>3_1-A</v>
      </c>
      <c r="K4633" t="str">
        <f ca="1">VLOOKUP(J4633,'Store-Salesman Details'!$C$2:$H$16,6,FALSE)</f>
        <v>Suresh</v>
      </c>
      <c r="L4633">
        <f t="shared" ca="1" si="586"/>
        <v>4</v>
      </c>
      <c r="M4633">
        <f ca="1">VLOOKUP(F4633,'Stock Details'!$A$2:$J$51,5,FALSE)</f>
        <v>15</v>
      </c>
      <c r="N4633">
        <f t="shared" ca="1" si="587"/>
        <v>60</v>
      </c>
      <c r="O4633">
        <v>1</v>
      </c>
    </row>
    <row r="4634" spans="1:15" x14ac:dyDescent="0.25">
      <c r="A4634">
        <v>4633</v>
      </c>
      <c r="B4634" s="3">
        <v>45559</v>
      </c>
      <c r="C4634">
        <v>3</v>
      </c>
      <c r="D4634" t="str">
        <f>VLOOKUP(C4634,'Store-Salesman Details'!$A$2:$H$16,4,FALSE)</f>
        <v>North</v>
      </c>
      <c r="E4634" t="str">
        <f>VLOOKUP(C4634,'Store-Salesman Details'!$A$2:$H$16,5,FALSE)</f>
        <v>Karan</v>
      </c>
      <c r="F4634">
        <f t="shared" ca="1" si="588"/>
        <v>12</v>
      </c>
      <c r="G4634" t="str">
        <f ca="1">VLOOKUP(F4634,'Stock Details'!$A$2:$J$51,2,FALSE)</f>
        <v>Foods</v>
      </c>
      <c r="H4634" t="str">
        <f ca="1">VLOOKUP(F4634,'Stock Details'!$A$2:$J$51,3,FALSE)</f>
        <v>Kissan Ketchup</v>
      </c>
      <c r="I4634" t="str">
        <f ca="1">VLOOKUP(F4634,'Stock Details'!$A$2:$J$51,7,FALSE)</f>
        <v>1-A</v>
      </c>
      <c r="J4634" t="str">
        <f t="shared" ca="1" si="585"/>
        <v>3_1-A</v>
      </c>
      <c r="K4634" t="str">
        <f ca="1">VLOOKUP(J4634,'Store-Salesman Details'!$C$2:$H$16,6,FALSE)</f>
        <v>Suresh</v>
      </c>
      <c r="L4634">
        <f t="shared" ca="1" si="586"/>
        <v>1</v>
      </c>
      <c r="M4634">
        <f ca="1">VLOOKUP(F4634,'Stock Details'!$A$2:$J$51,5,FALSE)</f>
        <v>15</v>
      </c>
      <c r="N4634">
        <f t="shared" ca="1" si="587"/>
        <v>15</v>
      </c>
      <c r="O4634">
        <v>1</v>
      </c>
    </row>
    <row r="4635" spans="1:15" x14ac:dyDescent="0.25">
      <c r="A4635">
        <v>4634</v>
      </c>
      <c r="B4635" s="3">
        <v>45559</v>
      </c>
      <c r="C4635">
        <v>3</v>
      </c>
      <c r="D4635" t="str">
        <f>VLOOKUP(C4635,'Store-Salesman Details'!$A$2:$H$16,4,FALSE)</f>
        <v>North</v>
      </c>
      <c r="E4635" t="str">
        <f>VLOOKUP(C4635,'Store-Salesman Details'!$A$2:$H$16,5,FALSE)</f>
        <v>Karan</v>
      </c>
      <c r="F4635">
        <f t="shared" ca="1" si="588"/>
        <v>7</v>
      </c>
      <c r="G4635" t="str">
        <f ca="1">VLOOKUP(F4635,'Stock Details'!$A$2:$J$51,2,FALSE)</f>
        <v>Beverages</v>
      </c>
      <c r="H4635" t="str">
        <f ca="1">VLOOKUP(F4635,'Stock Details'!$A$2:$J$51,3,FALSE)</f>
        <v>Nescafe - Coffee Instant</v>
      </c>
      <c r="I4635" t="str">
        <f ca="1">VLOOKUP(F4635,'Stock Details'!$A$2:$J$51,7,FALSE)</f>
        <v>1-A</v>
      </c>
      <c r="J4635" t="str">
        <f t="shared" ca="1" si="585"/>
        <v>3_1-A</v>
      </c>
      <c r="K4635" t="str">
        <f ca="1">VLOOKUP(J4635,'Store-Salesman Details'!$C$2:$H$16,6,FALSE)</f>
        <v>Suresh</v>
      </c>
      <c r="L4635">
        <f t="shared" ca="1" si="586"/>
        <v>3</v>
      </c>
      <c r="M4635">
        <f ca="1">VLOOKUP(F4635,'Stock Details'!$A$2:$J$51,5,FALSE)</f>
        <v>50</v>
      </c>
      <c r="N4635">
        <f t="shared" ca="1" si="587"/>
        <v>150</v>
      </c>
      <c r="O4635">
        <v>1</v>
      </c>
    </row>
    <row r="4636" spans="1:15" x14ac:dyDescent="0.25">
      <c r="A4636">
        <v>4635</v>
      </c>
      <c r="B4636" s="3">
        <v>45559</v>
      </c>
      <c r="C4636">
        <v>3</v>
      </c>
      <c r="D4636" t="str">
        <f>VLOOKUP(C4636,'Store-Salesman Details'!$A$2:$H$16,4,FALSE)</f>
        <v>North</v>
      </c>
      <c r="E4636" t="str">
        <f>VLOOKUP(C4636,'Store-Salesman Details'!$A$2:$H$16,5,FALSE)</f>
        <v>Karan</v>
      </c>
      <c r="F4636">
        <f t="shared" ca="1" si="588"/>
        <v>2</v>
      </c>
      <c r="G4636" t="str">
        <f ca="1">VLOOKUP(F4636,'Stock Details'!$A$2:$J$51,2,FALSE)</f>
        <v>Beverages</v>
      </c>
      <c r="H4636" t="str">
        <f ca="1">VLOOKUP(F4636,'Stock Details'!$A$2:$J$51,3,FALSE)</f>
        <v>Lipton</v>
      </c>
      <c r="I4636" t="str">
        <f ca="1">VLOOKUP(F4636,'Stock Details'!$A$2:$J$51,7,FALSE)</f>
        <v>1-A</v>
      </c>
      <c r="J4636" t="str">
        <f t="shared" ca="1" si="585"/>
        <v>3_1-A</v>
      </c>
      <c r="K4636" t="str">
        <f ca="1">VLOOKUP(J4636,'Store-Salesman Details'!$C$2:$H$16,6,FALSE)</f>
        <v>Suresh</v>
      </c>
      <c r="L4636">
        <f t="shared" ca="1" si="586"/>
        <v>3</v>
      </c>
      <c r="M4636">
        <f ca="1">VLOOKUP(F4636,'Stock Details'!$A$2:$J$51,5,FALSE)</f>
        <v>150</v>
      </c>
      <c r="N4636">
        <f t="shared" ca="1" si="587"/>
        <v>450</v>
      </c>
      <c r="O4636">
        <v>1</v>
      </c>
    </row>
    <row r="4637" spans="1:15" x14ac:dyDescent="0.25">
      <c r="A4637">
        <v>4636</v>
      </c>
      <c r="B4637" s="3">
        <v>45559</v>
      </c>
      <c r="C4637">
        <v>3</v>
      </c>
      <c r="D4637" t="str">
        <f>VLOOKUP(C4637,'Store-Salesman Details'!$A$2:$H$16,4,FALSE)</f>
        <v>North</v>
      </c>
      <c r="E4637" t="str">
        <f>VLOOKUP(C4637,'Store-Salesman Details'!$A$2:$H$16,5,FALSE)</f>
        <v>Karan</v>
      </c>
      <c r="F4637">
        <f t="shared" ca="1" si="588"/>
        <v>5</v>
      </c>
      <c r="G4637" t="str">
        <f ca="1">VLOOKUP(F4637,'Stock Details'!$A$2:$J$51,2,FALSE)</f>
        <v>Beverages</v>
      </c>
      <c r="H4637" t="str">
        <f ca="1">VLOOKUP(F4637,'Stock Details'!$A$2:$J$51,3,FALSE)</f>
        <v>Nescafe - Coffee Classic</v>
      </c>
      <c r="I4637" t="str">
        <f ca="1">VLOOKUP(F4637,'Stock Details'!$A$2:$J$51,7,FALSE)</f>
        <v>1-A</v>
      </c>
      <c r="J4637" t="str">
        <f t="shared" ca="1" si="585"/>
        <v>3_1-A</v>
      </c>
      <c r="K4637" t="str">
        <f ca="1">VLOOKUP(J4637,'Store-Salesman Details'!$C$2:$H$16,6,FALSE)</f>
        <v>Suresh</v>
      </c>
      <c r="L4637">
        <f t="shared" ca="1" si="586"/>
        <v>4</v>
      </c>
      <c r="M4637">
        <f ca="1">VLOOKUP(F4637,'Stock Details'!$A$2:$J$51,5,FALSE)</f>
        <v>10</v>
      </c>
      <c r="N4637">
        <f t="shared" ca="1" si="587"/>
        <v>40</v>
      </c>
      <c r="O4637">
        <v>1</v>
      </c>
    </row>
    <row r="4638" spans="1:15" x14ac:dyDescent="0.25">
      <c r="A4638">
        <v>4637</v>
      </c>
      <c r="B4638" s="3">
        <v>45559</v>
      </c>
      <c r="C4638">
        <v>3</v>
      </c>
      <c r="D4638" t="str">
        <f>VLOOKUP(C4638,'Store-Salesman Details'!$A$2:$H$16,4,FALSE)</f>
        <v>North</v>
      </c>
      <c r="E4638" t="str">
        <f>VLOOKUP(C4638,'Store-Salesman Details'!$A$2:$H$16,5,FALSE)</f>
        <v>Karan</v>
      </c>
      <c r="F4638">
        <f t="shared" ca="1" si="588"/>
        <v>20</v>
      </c>
      <c r="G4638" t="str">
        <f ca="1">VLOOKUP(F4638,'Stock Details'!$A$2:$J$51,2,FALSE)</f>
        <v>Ice Cream</v>
      </c>
      <c r="H4638" t="str">
        <f ca="1">VLOOKUP(F4638,'Stock Details'!$A$2:$J$51,3,FALSE)</f>
        <v>Kwality Wall's - Strawberry</v>
      </c>
      <c r="I4638" t="str">
        <f ca="1">VLOOKUP(F4638,'Stock Details'!$A$2:$J$51,7,FALSE)</f>
        <v>1-A</v>
      </c>
      <c r="J4638" t="str">
        <f t="shared" ca="1" si="585"/>
        <v>3_1-A</v>
      </c>
      <c r="K4638" t="str">
        <f ca="1">VLOOKUP(J4638,'Store-Salesman Details'!$C$2:$H$16,6,FALSE)</f>
        <v>Suresh</v>
      </c>
      <c r="L4638">
        <f t="shared" ca="1" si="586"/>
        <v>1</v>
      </c>
      <c r="M4638">
        <f ca="1">VLOOKUP(F4638,'Stock Details'!$A$2:$J$51,5,FALSE)</f>
        <v>140</v>
      </c>
      <c r="N4638">
        <f t="shared" ca="1" si="587"/>
        <v>140</v>
      </c>
      <c r="O4638">
        <v>1</v>
      </c>
    </row>
    <row r="4639" spans="1:15" x14ac:dyDescent="0.25">
      <c r="A4639">
        <v>4638</v>
      </c>
      <c r="B4639" s="3">
        <v>45559</v>
      </c>
      <c r="C4639">
        <v>3</v>
      </c>
      <c r="D4639" t="str">
        <f>VLOOKUP(C4639,'Store-Salesman Details'!$A$2:$H$16,4,FALSE)</f>
        <v>North</v>
      </c>
      <c r="E4639" t="str">
        <f>VLOOKUP(C4639,'Store-Salesman Details'!$A$2:$H$16,5,FALSE)</f>
        <v>Karan</v>
      </c>
      <c r="F4639">
        <f t="shared" ca="1" si="588"/>
        <v>7</v>
      </c>
      <c r="G4639" t="str">
        <f ca="1">VLOOKUP(F4639,'Stock Details'!$A$2:$J$51,2,FALSE)</f>
        <v>Beverages</v>
      </c>
      <c r="H4639" t="str">
        <f ca="1">VLOOKUP(F4639,'Stock Details'!$A$2:$J$51,3,FALSE)</f>
        <v>Nescafe - Coffee Instant</v>
      </c>
      <c r="I4639" t="str">
        <f ca="1">VLOOKUP(F4639,'Stock Details'!$A$2:$J$51,7,FALSE)</f>
        <v>1-A</v>
      </c>
      <c r="J4639" t="str">
        <f t="shared" ca="1" si="585"/>
        <v>3_1-A</v>
      </c>
      <c r="K4639" t="str">
        <f ca="1">VLOOKUP(J4639,'Store-Salesman Details'!$C$2:$H$16,6,FALSE)</f>
        <v>Suresh</v>
      </c>
      <c r="L4639">
        <f t="shared" ca="1" si="586"/>
        <v>3</v>
      </c>
      <c r="M4639">
        <f ca="1">VLOOKUP(F4639,'Stock Details'!$A$2:$J$51,5,FALSE)</f>
        <v>50</v>
      </c>
      <c r="N4639">
        <f t="shared" ca="1" si="587"/>
        <v>150</v>
      </c>
      <c r="O4639">
        <v>1</v>
      </c>
    </row>
    <row r="4640" spans="1:15" x14ac:dyDescent="0.25">
      <c r="A4640">
        <v>4639</v>
      </c>
      <c r="B4640" s="3">
        <v>45559</v>
      </c>
      <c r="C4640">
        <v>3</v>
      </c>
      <c r="D4640" t="str">
        <f>VLOOKUP(C4640,'Store-Salesman Details'!$A$2:$H$16,4,FALSE)</f>
        <v>North</v>
      </c>
      <c r="E4640" t="str">
        <f>VLOOKUP(C4640,'Store-Salesman Details'!$A$2:$H$16,5,FALSE)</f>
        <v>Karan</v>
      </c>
      <c r="F4640">
        <f t="shared" ca="1" si="588"/>
        <v>3</v>
      </c>
      <c r="G4640" t="str">
        <f ca="1">VLOOKUP(F4640,'Stock Details'!$A$2:$J$51,2,FALSE)</f>
        <v>Beverages</v>
      </c>
      <c r="H4640" t="str">
        <f ca="1">VLOOKUP(F4640,'Stock Details'!$A$2:$J$51,3,FALSE)</f>
        <v>Taj Mahal</v>
      </c>
      <c r="I4640" t="str">
        <f ca="1">VLOOKUP(F4640,'Stock Details'!$A$2:$J$51,7,FALSE)</f>
        <v>1-A</v>
      </c>
      <c r="J4640" t="str">
        <f t="shared" ca="1" si="585"/>
        <v>3_1-A</v>
      </c>
      <c r="K4640" t="str">
        <f ca="1">VLOOKUP(J4640,'Store-Salesman Details'!$C$2:$H$16,6,FALSE)</f>
        <v>Suresh</v>
      </c>
      <c r="L4640">
        <f t="shared" ca="1" si="586"/>
        <v>3</v>
      </c>
      <c r="M4640">
        <f ca="1">VLOOKUP(F4640,'Stock Details'!$A$2:$J$51,5,FALSE)</f>
        <v>50</v>
      </c>
      <c r="N4640">
        <f t="shared" ca="1" si="587"/>
        <v>150</v>
      </c>
      <c r="O4640">
        <v>1</v>
      </c>
    </row>
    <row r="4641" spans="1:15" x14ac:dyDescent="0.25">
      <c r="A4641">
        <v>4640</v>
      </c>
      <c r="B4641" s="3">
        <v>45559</v>
      </c>
      <c r="C4641">
        <v>3</v>
      </c>
      <c r="D4641" t="str">
        <f>VLOOKUP(C4641,'Store-Salesman Details'!$A$2:$H$16,4,FALSE)</f>
        <v>North</v>
      </c>
      <c r="E4641" t="str">
        <f>VLOOKUP(C4641,'Store-Salesman Details'!$A$2:$H$16,5,FALSE)</f>
        <v>Karan</v>
      </c>
      <c r="F4641">
        <f t="shared" ca="1" si="588"/>
        <v>7</v>
      </c>
      <c r="G4641" t="str">
        <f ca="1">VLOOKUP(F4641,'Stock Details'!$A$2:$J$51,2,FALSE)</f>
        <v>Beverages</v>
      </c>
      <c r="H4641" t="str">
        <f ca="1">VLOOKUP(F4641,'Stock Details'!$A$2:$J$51,3,FALSE)</f>
        <v>Nescafe - Coffee Instant</v>
      </c>
      <c r="I4641" t="str">
        <f ca="1">VLOOKUP(F4641,'Stock Details'!$A$2:$J$51,7,FALSE)</f>
        <v>1-A</v>
      </c>
      <c r="J4641" t="str">
        <f t="shared" ca="1" si="585"/>
        <v>3_1-A</v>
      </c>
      <c r="K4641" t="str">
        <f ca="1">VLOOKUP(J4641,'Store-Salesman Details'!$C$2:$H$16,6,FALSE)</f>
        <v>Suresh</v>
      </c>
      <c r="L4641">
        <f t="shared" ca="1" si="586"/>
        <v>4</v>
      </c>
      <c r="M4641">
        <f ca="1">VLOOKUP(F4641,'Stock Details'!$A$2:$J$51,5,FALSE)</f>
        <v>50</v>
      </c>
      <c r="N4641">
        <f t="shared" ca="1" si="587"/>
        <v>200</v>
      </c>
      <c r="O4641">
        <v>1</v>
      </c>
    </row>
    <row r="4642" spans="1:15" x14ac:dyDescent="0.25">
      <c r="A4642">
        <v>4641</v>
      </c>
      <c r="B4642" s="3">
        <v>45559</v>
      </c>
      <c r="C4642">
        <v>3</v>
      </c>
      <c r="D4642" t="str">
        <f>VLOOKUP(C4642,'Store-Salesman Details'!$A$2:$H$16,4,FALSE)</f>
        <v>North</v>
      </c>
      <c r="E4642" t="str">
        <f>VLOOKUP(C4642,'Store-Salesman Details'!$A$2:$H$16,5,FALSE)</f>
        <v>Karan</v>
      </c>
      <c r="F4642">
        <f t="shared" ca="1" si="588"/>
        <v>1</v>
      </c>
      <c r="G4642" t="str">
        <f ca="1">VLOOKUP(F4642,'Stock Details'!$A$2:$J$51,2,FALSE)</f>
        <v>Beverages</v>
      </c>
      <c r="H4642" t="str">
        <f ca="1">VLOOKUP(F4642,'Stock Details'!$A$2:$J$51,3,FALSE)</f>
        <v>Brooke Bond</v>
      </c>
      <c r="I4642" t="str">
        <f ca="1">VLOOKUP(F4642,'Stock Details'!$A$2:$J$51,7,FALSE)</f>
        <v>1-A</v>
      </c>
      <c r="J4642" t="str">
        <f t="shared" ca="1" si="585"/>
        <v>3_1-A</v>
      </c>
      <c r="K4642" t="str">
        <f ca="1">VLOOKUP(J4642,'Store-Salesman Details'!$C$2:$H$16,6,FALSE)</f>
        <v>Suresh</v>
      </c>
      <c r="L4642">
        <f t="shared" ca="1" si="586"/>
        <v>3</v>
      </c>
      <c r="M4642">
        <f ca="1">VLOOKUP(F4642,'Stock Details'!$A$2:$J$51,5,FALSE)</f>
        <v>45</v>
      </c>
      <c r="N4642">
        <f t="shared" ca="1" si="587"/>
        <v>135</v>
      </c>
      <c r="O4642">
        <v>1</v>
      </c>
    </row>
    <row r="4643" spans="1:15" x14ac:dyDescent="0.25">
      <c r="A4643">
        <v>4642</v>
      </c>
      <c r="B4643" s="3">
        <v>45559</v>
      </c>
      <c r="C4643">
        <v>4</v>
      </c>
      <c r="D4643" t="str">
        <f>VLOOKUP(C4643,'Store-Salesman Details'!$A$2:$H$16,4,FALSE)</f>
        <v>South</v>
      </c>
      <c r="E4643" t="str">
        <f>VLOOKUP(C4643,'Store-Salesman Details'!$A$2:$H$16,5,FALSE)</f>
        <v>Ayush</v>
      </c>
      <c r="F4643">
        <f t="shared" ref="F4643:F4674" ca="1" si="589">RANDBETWEEN(26,46)</f>
        <v>44</v>
      </c>
      <c r="G4643" t="str">
        <f ca="1">VLOOKUP(F4643,'Stock Details'!$A$2:$J$51,2,FALSE)</f>
        <v>Personal Care</v>
      </c>
      <c r="H4643" t="str">
        <f ca="1">VLOOKUP(F4643,'Stock Details'!$A$2:$J$51,3,FALSE)</f>
        <v>Whisper</v>
      </c>
      <c r="I4643" t="str">
        <f ca="1">VLOOKUP(F4643,'Stock Details'!$A$2:$J$51,7,FALSE)</f>
        <v>3-P</v>
      </c>
      <c r="J4643" t="str">
        <f t="shared" ca="1" si="585"/>
        <v>4_3-P</v>
      </c>
      <c r="K4643" t="str">
        <f ca="1">VLOOKUP(J4643,'Store-Salesman Details'!$C$2:$H$16,6,FALSE)</f>
        <v>Mohan</v>
      </c>
      <c r="L4643">
        <f t="shared" ca="1" si="586"/>
        <v>2</v>
      </c>
      <c r="M4643">
        <f ca="1">VLOOKUP(F4643,'Stock Details'!$A$2:$J$51,5,FALSE)</f>
        <v>34</v>
      </c>
      <c r="N4643">
        <f t="shared" ca="1" si="587"/>
        <v>68</v>
      </c>
      <c r="O4643">
        <v>1</v>
      </c>
    </row>
    <row r="4644" spans="1:15" x14ac:dyDescent="0.25">
      <c r="A4644">
        <v>4643</v>
      </c>
      <c r="B4644" s="3">
        <v>45559</v>
      </c>
      <c r="C4644">
        <v>4</v>
      </c>
      <c r="D4644" t="str">
        <f>VLOOKUP(C4644,'Store-Salesman Details'!$A$2:$H$16,4,FALSE)</f>
        <v>South</v>
      </c>
      <c r="E4644" t="str">
        <f>VLOOKUP(C4644,'Store-Salesman Details'!$A$2:$H$16,5,FALSE)</f>
        <v>Ayush</v>
      </c>
      <c r="F4644">
        <f t="shared" ca="1" si="589"/>
        <v>30</v>
      </c>
      <c r="G4644" t="str">
        <f ca="1">VLOOKUP(F4644,'Stock Details'!$A$2:$J$51,2,FALSE)</f>
        <v>Personal Care</v>
      </c>
      <c r="H4644" t="str">
        <f ca="1">VLOOKUP(F4644,'Stock Details'!$A$2:$J$51,3,FALSE)</f>
        <v>Fair &amp; Lovely</v>
      </c>
      <c r="I4644" t="str">
        <f ca="1">VLOOKUP(F4644,'Stock Details'!$A$2:$J$51,7,FALSE)</f>
        <v>3-P</v>
      </c>
      <c r="J4644" t="str">
        <f t="shared" ca="1" si="585"/>
        <v>4_3-P</v>
      </c>
      <c r="K4644" t="str">
        <f ca="1">VLOOKUP(J4644,'Store-Salesman Details'!$C$2:$H$16,6,FALSE)</f>
        <v>Mohan</v>
      </c>
      <c r="L4644">
        <f t="shared" ca="1" si="586"/>
        <v>2</v>
      </c>
      <c r="M4644">
        <f ca="1">VLOOKUP(F4644,'Stock Details'!$A$2:$J$51,5,FALSE)</f>
        <v>10</v>
      </c>
      <c r="N4644">
        <f t="shared" ca="1" si="587"/>
        <v>20</v>
      </c>
      <c r="O4644">
        <v>1</v>
      </c>
    </row>
    <row r="4645" spans="1:15" x14ac:dyDescent="0.25">
      <c r="A4645">
        <v>4644</v>
      </c>
      <c r="B4645" s="3">
        <v>45559</v>
      </c>
      <c r="C4645">
        <v>4</v>
      </c>
      <c r="D4645" t="str">
        <f>VLOOKUP(C4645,'Store-Salesman Details'!$A$2:$H$16,4,FALSE)</f>
        <v>South</v>
      </c>
      <c r="E4645" t="str">
        <f>VLOOKUP(C4645,'Store-Salesman Details'!$A$2:$H$16,5,FALSE)</f>
        <v>Ayush</v>
      </c>
      <c r="F4645">
        <f t="shared" ca="1" si="589"/>
        <v>36</v>
      </c>
      <c r="G4645" t="str">
        <f ca="1">VLOOKUP(F4645,'Stock Details'!$A$2:$J$51,2,FALSE)</f>
        <v>Personal Care</v>
      </c>
      <c r="H4645" t="str">
        <f ca="1">VLOOKUP(F4645,'Stock Details'!$A$2:$J$51,3,FALSE)</f>
        <v>Pepsodent</v>
      </c>
      <c r="I4645" t="str">
        <f ca="1">VLOOKUP(F4645,'Stock Details'!$A$2:$J$51,7,FALSE)</f>
        <v>3-P</v>
      </c>
      <c r="J4645" t="str">
        <f t="shared" ca="1" si="585"/>
        <v>4_3-P</v>
      </c>
      <c r="K4645" t="str">
        <f ca="1">VLOOKUP(J4645,'Store-Salesman Details'!$C$2:$H$16,6,FALSE)</f>
        <v>Mohan</v>
      </c>
      <c r="L4645">
        <f t="shared" ca="1" si="586"/>
        <v>5</v>
      </c>
      <c r="M4645">
        <f ca="1">VLOOKUP(F4645,'Stock Details'!$A$2:$J$51,5,FALSE)</f>
        <v>104</v>
      </c>
      <c r="N4645">
        <f t="shared" ca="1" si="587"/>
        <v>520</v>
      </c>
      <c r="O4645">
        <v>1</v>
      </c>
    </row>
    <row r="4646" spans="1:15" x14ac:dyDescent="0.25">
      <c r="A4646">
        <v>4645</v>
      </c>
      <c r="B4646" s="3">
        <v>45559</v>
      </c>
      <c r="C4646">
        <v>4</v>
      </c>
      <c r="D4646" t="str">
        <f>VLOOKUP(C4646,'Store-Salesman Details'!$A$2:$H$16,4,FALSE)</f>
        <v>South</v>
      </c>
      <c r="E4646" t="str">
        <f>VLOOKUP(C4646,'Store-Salesman Details'!$A$2:$H$16,5,FALSE)</f>
        <v>Ayush</v>
      </c>
      <c r="F4646">
        <f t="shared" ca="1" si="589"/>
        <v>27</v>
      </c>
      <c r="G4646" t="str">
        <f ca="1">VLOOKUP(F4646,'Stock Details'!$A$2:$J$51,2,FALSE)</f>
        <v>Personal Care</v>
      </c>
      <c r="H4646" t="str">
        <f ca="1">VLOOKUP(F4646,'Stock Details'!$A$2:$J$51,3,FALSE)</f>
        <v>Dove</v>
      </c>
      <c r="I4646" t="str">
        <f ca="1">VLOOKUP(F4646,'Stock Details'!$A$2:$J$51,7,FALSE)</f>
        <v>3-P</v>
      </c>
      <c r="J4646" t="str">
        <f t="shared" ca="1" si="585"/>
        <v>4_3-P</v>
      </c>
      <c r="K4646" t="str">
        <f ca="1">VLOOKUP(J4646,'Store-Salesman Details'!$C$2:$H$16,6,FALSE)</f>
        <v>Mohan</v>
      </c>
      <c r="L4646">
        <f t="shared" ca="1" si="586"/>
        <v>3</v>
      </c>
      <c r="M4646">
        <f ca="1">VLOOKUP(F4646,'Stock Details'!$A$2:$J$51,5,FALSE)</f>
        <v>28</v>
      </c>
      <c r="N4646">
        <f t="shared" ca="1" si="587"/>
        <v>84</v>
      </c>
      <c r="O4646">
        <v>1</v>
      </c>
    </row>
    <row r="4647" spans="1:15" x14ac:dyDescent="0.25">
      <c r="A4647">
        <v>4646</v>
      </c>
      <c r="B4647" s="3">
        <v>45559</v>
      </c>
      <c r="C4647">
        <v>4</v>
      </c>
      <c r="D4647" t="str">
        <f>VLOOKUP(C4647,'Store-Salesman Details'!$A$2:$H$16,4,FALSE)</f>
        <v>South</v>
      </c>
      <c r="E4647" t="str">
        <f>VLOOKUP(C4647,'Store-Salesman Details'!$A$2:$H$16,5,FALSE)</f>
        <v>Ayush</v>
      </c>
      <c r="F4647">
        <f t="shared" ca="1" si="589"/>
        <v>46</v>
      </c>
      <c r="G4647" t="str">
        <f ca="1">VLOOKUP(F4647,'Stock Details'!$A$2:$J$51,2,FALSE)</f>
        <v>Personal Care</v>
      </c>
      <c r="H4647" t="str">
        <f ca="1">VLOOKUP(F4647,'Stock Details'!$A$2:$J$51,3,FALSE)</f>
        <v>Rjoice Shampoo</v>
      </c>
      <c r="I4647" t="str">
        <f ca="1">VLOOKUP(F4647,'Stock Details'!$A$2:$J$51,7,FALSE)</f>
        <v>3-P</v>
      </c>
      <c r="J4647" t="str">
        <f t="shared" ca="1" si="585"/>
        <v>4_3-P</v>
      </c>
      <c r="K4647" t="str">
        <f ca="1">VLOOKUP(J4647,'Store-Salesman Details'!$C$2:$H$16,6,FALSE)</f>
        <v>Mohan</v>
      </c>
      <c r="L4647">
        <f t="shared" ca="1" si="586"/>
        <v>4</v>
      </c>
      <c r="M4647">
        <f ca="1">VLOOKUP(F4647,'Stock Details'!$A$2:$J$51,5,FALSE)</f>
        <v>56</v>
      </c>
      <c r="N4647">
        <f t="shared" ca="1" si="587"/>
        <v>224</v>
      </c>
      <c r="O4647">
        <v>1</v>
      </c>
    </row>
    <row r="4648" spans="1:15" x14ac:dyDescent="0.25">
      <c r="A4648">
        <v>4647</v>
      </c>
      <c r="B4648" s="3">
        <v>45559</v>
      </c>
      <c r="C4648">
        <v>4</v>
      </c>
      <c r="D4648" t="str">
        <f>VLOOKUP(C4648,'Store-Salesman Details'!$A$2:$H$16,4,FALSE)</f>
        <v>South</v>
      </c>
      <c r="E4648" t="str">
        <f>VLOOKUP(C4648,'Store-Salesman Details'!$A$2:$H$16,5,FALSE)</f>
        <v>Ayush</v>
      </c>
      <c r="F4648">
        <f t="shared" ca="1" si="589"/>
        <v>26</v>
      </c>
      <c r="G4648" t="str">
        <f ca="1">VLOOKUP(F4648,'Stock Details'!$A$2:$J$51,2,FALSE)</f>
        <v>Personal Care</v>
      </c>
      <c r="H4648" t="str">
        <f ca="1">VLOOKUP(F4648,'Stock Details'!$A$2:$J$51,3,FALSE)</f>
        <v>Lux</v>
      </c>
      <c r="I4648" t="str">
        <f ca="1">VLOOKUP(F4648,'Stock Details'!$A$2:$J$51,7,FALSE)</f>
        <v>3-P</v>
      </c>
      <c r="J4648" t="str">
        <f t="shared" ca="1" si="585"/>
        <v>4_3-P</v>
      </c>
      <c r="K4648" t="str">
        <f ca="1">VLOOKUP(J4648,'Store-Salesman Details'!$C$2:$H$16,6,FALSE)</f>
        <v>Mohan</v>
      </c>
      <c r="L4648">
        <f t="shared" ca="1" si="586"/>
        <v>2</v>
      </c>
      <c r="M4648">
        <f ca="1">VLOOKUP(F4648,'Stock Details'!$A$2:$J$51,5,FALSE)</f>
        <v>10</v>
      </c>
      <c r="N4648">
        <f t="shared" ca="1" si="587"/>
        <v>20</v>
      </c>
      <c r="O4648">
        <v>1</v>
      </c>
    </row>
    <row r="4649" spans="1:15" x14ac:dyDescent="0.25">
      <c r="A4649">
        <v>4648</v>
      </c>
      <c r="B4649" s="3">
        <v>45559</v>
      </c>
      <c r="C4649">
        <v>4</v>
      </c>
      <c r="D4649" t="str">
        <f>VLOOKUP(C4649,'Store-Salesman Details'!$A$2:$H$16,4,FALSE)</f>
        <v>South</v>
      </c>
      <c r="E4649" t="str">
        <f>VLOOKUP(C4649,'Store-Salesman Details'!$A$2:$H$16,5,FALSE)</f>
        <v>Ayush</v>
      </c>
      <c r="F4649">
        <f t="shared" ca="1" si="589"/>
        <v>33</v>
      </c>
      <c r="G4649" t="str">
        <f ca="1">VLOOKUP(F4649,'Stock Details'!$A$2:$J$51,2,FALSE)</f>
        <v>Personal Care</v>
      </c>
      <c r="H4649" t="str">
        <f ca="1">VLOOKUP(F4649,'Stock Details'!$A$2:$J$51,3,FALSE)</f>
        <v>Lakme(moisturizer)</v>
      </c>
      <c r="I4649" t="str">
        <f ca="1">VLOOKUP(F4649,'Stock Details'!$A$2:$J$51,7,FALSE)</f>
        <v>3-P</v>
      </c>
      <c r="J4649" t="str">
        <f t="shared" ca="1" si="585"/>
        <v>4_3-P</v>
      </c>
      <c r="K4649" t="str">
        <f ca="1">VLOOKUP(J4649,'Store-Salesman Details'!$C$2:$H$16,6,FALSE)</f>
        <v>Mohan</v>
      </c>
      <c r="L4649">
        <f t="shared" ca="1" si="586"/>
        <v>3</v>
      </c>
      <c r="M4649">
        <f ca="1">VLOOKUP(F4649,'Stock Details'!$A$2:$J$51,5,FALSE)</f>
        <v>173</v>
      </c>
      <c r="N4649">
        <f t="shared" ca="1" si="587"/>
        <v>519</v>
      </c>
      <c r="O4649">
        <v>1</v>
      </c>
    </row>
    <row r="4650" spans="1:15" x14ac:dyDescent="0.25">
      <c r="A4650">
        <v>4649</v>
      </c>
      <c r="B4650" s="3">
        <v>45559</v>
      </c>
      <c r="C4650">
        <v>4</v>
      </c>
      <c r="D4650" t="str">
        <f>VLOOKUP(C4650,'Store-Salesman Details'!$A$2:$H$16,4,FALSE)</f>
        <v>South</v>
      </c>
      <c r="E4650" t="str">
        <f>VLOOKUP(C4650,'Store-Salesman Details'!$A$2:$H$16,5,FALSE)</f>
        <v>Ayush</v>
      </c>
      <c r="F4650">
        <f t="shared" ca="1" si="589"/>
        <v>40</v>
      </c>
      <c r="G4650" t="str">
        <f ca="1">VLOOKUP(F4650,'Stock Details'!$A$2:$J$51,2,FALSE)</f>
        <v>Personal Care</v>
      </c>
      <c r="H4650" t="str">
        <f ca="1">VLOOKUP(F4650,'Stock Details'!$A$2:$J$51,3,FALSE)</f>
        <v>7 'o' clock</v>
      </c>
      <c r="I4650" t="str">
        <f ca="1">VLOOKUP(F4650,'Stock Details'!$A$2:$J$51,7,FALSE)</f>
        <v>3-P</v>
      </c>
      <c r="J4650" t="str">
        <f t="shared" ca="1" si="585"/>
        <v>4_3-P</v>
      </c>
      <c r="K4650" t="str">
        <f ca="1">VLOOKUP(J4650,'Store-Salesman Details'!$C$2:$H$16,6,FALSE)</f>
        <v>Mohan</v>
      </c>
      <c r="L4650">
        <f t="shared" ca="1" si="586"/>
        <v>4</v>
      </c>
      <c r="M4650">
        <f ca="1">VLOOKUP(F4650,'Stock Details'!$A$2:$J$51,5,FALSE)</f>
        <v>68</v>
      </c>
      <c r="N4650">
        <f t="shared" ca="1" si="587"/>
        <v>272</v>
      </c>
      <c r="O4650">
        <v>1</v>
      </c>
    </row>
    <row r="4651" spans="1:15" x14ac:dyDescent="0.25">
      <c r="A4651">
        <v>4650</v>
      </c>
      <c r="B4651" s="3">
        <v>45559</v>
      </c>
      <c r="C4651">
        <v>4</v>
      </c>
      <c r="D4651" t="str">
        <f>VLOOKUP(C4651,'Store-Salesman Details'!$A$2:$H$16,4,FALSE)</f>
        <v>South</v>
      </c>
      <c r="E4651" t="str">
        <f>VLOOKUP(C4651,'Store-Salesman Details'!$A$2:$H$16,5,FALSE)</f>
        <v>Ayush</v>
      </c>
      <c r="F4651">
        <f t="shared" ca="1" si="589"/>
        <v>30</v>
      </c>
      <c r="G4651" t="str">
        <f ca="1">VLOOKUP(F4651,'Stock Details'!$A$2:$J$51,2,FALSE)</f>
        <v>Personal Care</v>
      </c>
      <c r="H4651" t="str">
        <f ca="1">VLOOKUP(F4651,'Stock Details'!$A$2:$J$51,3,FALSE)</f>
        <v>Fair &amp; Lovely</v>
      </c>
      <c r="I4651" t="str">
        <f ca="1">VLOOKUP(F4651,'Stock Details'!$A$2:$J$51,7,FALSE)</f>
        <v>3-P</v>
      </c>
      <c r="J4651" t="str">
        <f t="shared" ca="1" si="585"/>
        <v>4_3-P</v>
      </c>
      <c r="K4651" t="str">
        <f ca="1">VLOOKUP(J4651,'Store-Salesman Details'!$C$2:$H$16,6,FALSE)</f>
        <v>Mohan</v>
      </c>
      <c r="L4651">
        <f t="shared" ca="1" si="586"/>
        <v>5</v>
      </c>
      <c r="M4651">
        <f ca="1">VLOOKUP(F4651,'Stock Details'!$A$2:$J$51,5,FALSE)</f>
        <v>10</v>
      </c>
      <c r="N4651">
        <f t="shared" ca="1" si="587"/>
        <v>50</v>
      </c>
      <c r="O4651">
        <v>1</v>
      </c>
    </row>
    <row r="4652" spans="1:15" x14ac:dyDescent="0.25">
      <c r="A4652">
        <v>4651</v>
      </c>
      <c r="B4652" s="3">
        <v>45559</v>
      </c>
      <c r="C4652">
        <v>4</v>
      </c>
      <c r="D4652" t="str">
        <f>VLOOKUP(C4652,'Store-Salesman Details'!$A$2:$H$16,4,FALSE)</f>
        <v>South</v>
      </c>
      <c r="E4652" t="str">
        <f>VLOOKUP(C4652,'Store-Salesman Details'!$A$2:$H$16,5,FALSE)</f>
        <v>Ayush</v>
      </c>
      <c r="F4652">
        <f t="shared" ca="1" si="589"/>
        <v>37</v>
      </c>
      <c r="G4652" t="str">
        <f ca="1">VLOOKUP(F4652,'Stock Details'!$A$2:$J$51,2,FALSE)</f>
        <v>Personal Care</v>
      </c>
      <c r="H4652" t="str">
        <f ca="1">VLOOKUP(F4652,'Stock Details'!$A$2:$J$51,3,FALSE)</f>
        <v>Axe</v>
      </c>
      <c r="I4652" t="str">
        <f ca="1">VLOOKUP(F4652,'Stock Details'!$A$2:$J$51,7,FALSE)</f>
        <v>3-P</v>
      </c>
      <c r="J4652" t="str">
        <f t="shared" ca="1" si="585"/>
        <v>4_3-P</v>
      </c>
      <c r="K4652" t="str">
        <f ca="1">VLOOKUP(J4652,'Store-Salesman Details'!$C$2:$H$16,6,FALSE)</f>
        <v>Mohan</v>
      </c>
      <c r="L4652">
        <f t="shared" ca="1" si="586"/>
        <v>4</v>
      </c>
      <c r="M4652">
        <f ca="1">VLOOKUP(F4652,'Stock Details'!$A$2:$J$51,5,FALSE)</f>
        <v>202</v>
      </c>
      <c r="N4652">
        <f t="shared" ca="1" si="587"/>
        <v>808</v>
      </c>
      <c r="O4652">
        <v>1</v>
      </c>
    </row>
    <row r="4653" spans="1:15" x14ac:dyDescent="0.25">
      <c r="A4653">
        <v>4652</v>
      </c>
      <c r="B4653" s="3">
        <v>45559</v>
      </c>
      <c r="C4653">
        <v>4</v>
      </c>
      <c r="D4653" t="str">
        <f>VLOOKUP(C4653,'Store-Salesman Details'!$A$2:$H$16,4,FALSE)</f>
        <v>South</v>
      </c>
      <c r="E4653" t="str">
        <f>VLOOKUP(C4653,'Store-Salesman Details'!$A$2:$H$16,5,FALSE)</f>
        <v>Ayush</v>
      </c>
      <c r="F4653">
        <f t="shared" ca="1" si="589"/>
        <v>36</v>
      </c>
      <c r="G4653" t="str">
        <f ca="1">VLOOKUP(F4653,'Stock Details'!$A$2:$J$51,2,FALSE)</f>
        <v>Personal Care</v>
      </c>
      <c r="H4653" t="str">
        <f ca="1">VLOOKUP(F4653,'Stock Details'!$A$2:$J$51,3,FALSE)</f>
        <v>Pepsodent</v>
      </c>
      <c r="I4653" t="str">
        <f ca="1">VLOOKUP(F4653,'Stock Details'!$A$2:$J$51,7,FALSE)</f>
        <v>3-P</v>
      </c>
      <c r="J4653" t="str">
        <f t="shared" ca="1" si="585"/>
        <v>4_3-P</v>
      </c>
      <c r="K4653" t="str">
        <f ca="1">VLOOKUP(J4653,'Store-Salesman Details'!$C$2:$H$16,6,FALSE)</f>
        <v>Mohan</v>
      </c>
      <c r="L4653">
        <f t="shared" ca="1" si="586"/>
        <v>5</v>
      </c>
      <c r="M4653">
        <f ca="1">VLOOKUP(F4653,'Stock Details'!$A$2:$J$51,5,FALSE)</f>
        <v>104</v>
      </c>
      <c r="N4653">
        <f t="shared" ca="1" si="587"/>
        <v>520</v>
      </c>
      <c r="O4653">
        <v>1</v>
      </c>
    </row>
    <row r="4654" spans="1:15" x14ac:dyDescent="0.25">
      <c r="A4654">
        <v>4653</v>
      </c>
      <c r="B4654" s="3">
        <v>45559</v>
      </c>
      <c r="C4654">
        <v>4</v>
      </c>
      <c r="D4654" t="str">
        <f>VLOOKUP(C4654,'Store-Salesman Details'!$A$2:$H$16,4,FALSE)</f>
        <v>South</v>
      </c>
      <c r="E4654" t="str">
        <f>VLOOKUP(C4654,'Store-Salesman Details'!$A$2:$H$16,5,FALSE)</f>
        <v>Ayush</v>
      </c>
      <c r="F4654">
        <f t="shared" ca="1" si="589"/>
        <v>29</v>
      </c>
      <c r="G4654" t="str">
        <f ca="1">VLOOKUP(F4654,'Stock Details'!$A$2:$J$51,2,FALSE)</f>
        <v>Personal Care</v>
      </c>
      <c r="H4654" t="str">
        <f ca="1">VLOOKUP(F4654,'Stock Details'!$A$2:$J$51,3,FALSE)</f>
        <v>Lifebuoy</v>
      </c>
      <c r="I4654" t="str">
        <f ca="1">VLOOKUP(F4654,'Stock Details'!$A$2:$J$51,7,FALSE)</f>
        <v>3-P</v>
      </c>
      <c r="J4654" t="str">
        <f t="shared" ca="1" si="585"/>
        <v>4_3-P</v>
      </c>
      <c r="K4654" t="str">
        <f ca="1">VLOOKUP(J4654,'Store-Salesman Details'!$C$2:$H$16,6,FALSE)</f>
        <v>Mohan</v>
      </c>
      <c r="L4654">
        <f t="shared" ca="1" si="586"/>
        <v>1</v>
      </c>
      <c r="M4654">
        <f ca="1">VLOOKUP(F4654,'Stock Details'!$A$2:$J$51,5,FALSE)</f>
        <v>10</v>
      </c>
      <c r="N4654">
        <f t="shared" ca="1" si="587"/>
        <v>10</v>
      </c>
      <c r="O4654">
        <v>1</v>
      </c>
    </row>
    <row r="4655" spans="1:15" x14ac:dyDescent="0.25">
      <c r="A4655">
        <v>4654</v>
      </c>
      <c r="B4655" s="3">
        <v>45559</v>
      </c>
      <c r="C4655">
        <v>4</v>
      </c>
      <c r="D4655" t="str">
        <f>VLOOKUP(C4655,'Store-Salesman Details'!$A$2:$H$16,4,FALSE)</f>
        <v>South</v>
      </c>
      <c r="E4655" t="str">
        <f>VLOOKUP(C4655,'Store-Salesman Details'!$A$2:$H$16,5,FALSE)</f>
        <v>Ayush</v>
      </c>
      <c r="F4655">
        <f t="shared" ca="1" si="589"/>
        <v>46</v>
      </c>
      <c r="G4655" t="str">
        <f ca="1">VLOOKUP(F4655,'Stock Details'!$A$2:$J$51,2,FALSE)</f>
        <v>Personal Care</v>
      </c>
      <c r="H4655" t="str">
        <f ca="1">VLOOKUP(F4655,'Stock Details'!$A$2:$J$51,3,FALSE)</f>
        <v>Rjoice Shampoo</v>
      </c>
      <c r="I4655" t="str">
        <f ca="1">VLOOKUP(F4655,'Stock Details'!$A$2:$J$51,7,FALSE)</f>
        <v>3-P</v>
      </c>
      <c r="J4655" t="str">
        <f t="shared" ca="1" si="585"/>
        <v>4_3-P</v>
      </c>
      <c r="K4655" t="str">
        <f ca="1">VLOOKUP(J4655,'Store-Salesman Details'!$C$2:$H$16,6,FALSE)</f>
        <v>Mohan</v>
      </c>
      <c r="L4655">
        <f t="shared" ca="1" si="586"/>
        <v>2</v>
      </c>
      <c r="M4655">
        <f ca="1">VLOOKUP(F4655,'Stock Details'!$A$2:$J$51,5,FALSE)</f>
        <v>56</v>
      </c>
      <c r="N4655">
        <f t="shared" ca="1" si="587"/>
        <v>112</v>
      </c>
      <c r="O4655">
        <v>1</v>
      </c>
    </row>
    <row r="4656" spans="1:15" x14ac:dyDescent="0.25">
      <c r="A4656">
        <v>4655</v>
      </c>
      <c r="B4656" s="3">
        <v>45559</v>
      </c>
      <c r="C4656">
        <v>4</v>
      </c>
      <c r="D4656" t="str">
        <f>VLOOKUP(C4656,'Store-Salesman Details'!$A$2:$H$16,4,FALSE)</f>
        <v>South</v>
      </c>
      <c r="E4656" t="str">
        <f>VLOOKUP(C4656,'Store-Salesman Details'!$A$2:$H$16,5,FALSE)</f>
        <v>Ayush</v>
      </c>
      <c r="F4656">
        <f t="shared" ca="1" si="589"/>
        <v>46</v>
      </c>
      <c r="G4656" t="str">
        <f ca="1">VLOOKUP(F4656,'Stock Details'!$A$2:$J$51,2,FALSE)</f>
        <v>Personal Care</v>
      </c>
      <c r="H4656" t="str">
        <f ca="1">VLOOKUP(F4656,'Stock Details'!$A$2:$J$51,3,FALSE)</f>
        <v>Rjoice Shampoo</v>
      </c>
      <c r="I4656" t="str">
        <f ca="1">VLOOKUP(F4656,'Stock Details'!$A$2:$J$51,7,FALSE)</f>
        <v>3-P</v>
      </c>
      <c r="J4656" t="str">
        <f t="shared" ca="1" si="585"/>
        <v>4_3-P</v>
      </c>
      <c r="K4656" t="str">
        <f ca="1">VLOOKUP(J4656,'Store-Salesman Details'!$C$2:$H$16,6,FALSE)</f>
        <v>Mohan</v>
      </c>
      <c r="L4656">
        <f t="shared" ca="1" si="586"/>
        <v>2</v>
      </c>
      <c r="M4656">
        <f ca="1">VLOOKUP(F4656,'Stock Details'!$A$2:$J$51,5,FALSE)</f>
        <v>56</v>
      </c>
      <c r="N4656">
        <f t="shared" ca="1" si="587"/>
        <v>112</v>
      </c>
      <c r="O4656">
        <v>1</v>
      </c>
    </row>
    <row r="4657" spans="1:15" x14ac:dyDescent="0.25">
      <c r="A4657">
        <v>4656</v>
      </c>
      <c r="B4657" s="3">
        <v>45559</v>
      </c>
      <c r="C4657">
        <v>4</v>
      </c>
      <c r="D4657" t="str">
        <f>VLOOKUP(C4657,'Store-Salesman Details'!$A$2:$H$16,4,FALSE)</f>
        <v>South</v>
      </c>
      <c r="E4657" t="str">
        <f>VLOOKUP(C4657,'Store-Salesman Details'!$A$2:$H$16,5,FALSE)</f>
        <v>Ayush</v>
      </c>
      <c r="F4657">
        <f t="shared" ca="1" si="589"/>
        <v>31</v>
      </c>
      <c r="G4657" t="str">
        <f ca="1">VLOOKUP(F4657,'Stock Details'!$A$2:$J$51,2,FALSE)</f>
        <v>Personal Care</v>
      </c>
      <c r="H4657" t="str">
        <f ca="1">VLOOKUP(F4657,'Stock Details'!$A$2:$J$51,3,FALSE)</f>
        <v>Pond's</v>
      </c>
      <c r="I4657" t="str">
        <f ca="1">VLOOKUP(F4657,'Stock Details'!$A$2:$J$51,7,FALSE)</f>
        <v>3-P</v>
      </c>
      <c r="J4657" t="str">
        <f t="shared" ca="1" si="585"/>
        <v>4_3-P</v>
      </c>
      <c r="K4657" t="str">
        <f ca="1">VLOOKUP(J4657,'Store-Salesman Details'!$C$2:$H$16,6,FALSE)</f>
        <v>Mohan</v>
      </c>
      <c r="L4657">
        <f t="shared" ca="1" si="586"/>
        <v>5</v>
      </c>
      <c r="M4657">
        <f ca="1">VLOOKUP(F4657,'Stock Details'!$A$2:$J$51,5,FALSE)</f>
        <v>10</v>
      </c>
      <c r="N4657">
        <f t="shared" ca="1" si="587"/>
        <v>50</v>
      </c>
      <c r="O4657">
        <v>1</v>
      </c>
    </row>
    <row r="4658" spans="1:15" x14ac:dyDescent="0.25">
      <c r="A4658">
        <v>4657</v>
      </c>
      <c r="B4658" s="3">
        <v>45559</v>
      </c>
      <c r="C4658">
        <v>4</v>
      </c>
      <c r="D4658" t="str">
        <f>VLOOKUP(C4658,'Store-Salesman Details'!$A$2:$H$16,4,FALSE)</f>
        <v>South</v>
      </c>
      <c r="E4658" t="str">
        <f>VLOOKUP(C4658,'Store-Salesman Details'!$A$2:$H$16,5,FALSE)</f>
        <v>Ayush</v>
      </c>
      <c r="F4658">
        <f t="shared" ca="1" si="589"/>
        <v>27</v>
      </c>
      <c r="G4658" t="str">
        <f ca="1">VLOOKUP(F4658,'Stock Details'!$A$2:$J$51,2,FALSE)</f>
        <v>Personal Care</v>
      </c>
      <c r="H4658" t="str">
        <f ca="1">VLOOKUP(F4658,'Stock Details'!$A$2:$J$51,3,FALSE)</f>
        <v>Dove</v>
      </c>
      <c r="I4658" t="str">
        <f ca="1">VLOOKUP(F4658,'Stock Details'!$A$2:$J$51,7,FALSE)</f>
        <v>3-P</v>
      </c>
      <c r="J4658" t="str">
        <f t="shared" ca="1" si="585"/>
        <v>4_3-P</v>
      </c>
      <c r="K4658" t="str">
        <f ca="1">VLOOKUP(J4658,'Store-Salesman Details'!$C$2:$H$16,6,FALSE)</f>
        <v>Mohan</v>
      </c>
      <c r="L4658">
        <f t="shared" ca="1" si="586"/>
        <v>2</v>
      </c>
      <c r="M4658">
        <f ca="1">VLOOKUP(F4658,'Stock Details'!$A$2:$J$51,5,FALSE)</f>
        <v>28</v>
      </c>
      <c r="N4658">
        <f t="shared" ca="1" si="587"/>
        <v>56</v>
      </c>
      <c r="O4658">
        <v>1</v>
      </c>
    </row>
    <row r="4659" spans="1:15" x14ac:dyDescent="0.25">
      <c r="A4659">
        <v>4658</v>
      </c>
      <c r="B4659" s="3">
        <v>45559</v>
      </c>
      <c r="C4659">
        <v>4</v>
      </c>
      <c r="D4659" t="str">
        <f>VLOOKUP(C4659,'Store-Salesman Details'!$A$2:$H$16,4,FALSE)</f>
        <v>South</v>
      </c>
      <c r="E4659" t="str">
        <f>VLOOKUP(C4659,'Store-Salesman Details'!$A$2:$H$16,5,FALSE)</f>
        <v>Ayush</v>
      </c>
      <c r="F4659">
        <f t="shared" ca="1" si="589"/>
        <v>41</v>
      </c>
      <c r="G4659" t="str">
        <f ca="1">VLOOKUP(F4659,'Stock Details'!$A$2:$J$51,2,FALSE)</f>
        <v>Personal Care</v>
      </c>
      <c r="H4659" t="str">
        <f ca="1">VLOOKUP(F4659,'Stock Details'!$A$2:$J$51,3,FALSE)</f>
        <v>Oral-B Toothbrush</v>
      </c>
      <c r="I4659" t="str">
        <f ca="1">VLOOKUP(F4659,'Stock Details'!$A$2:$J$51,7,FALSE)</f>
        <v>3-P</v>
      </c>
      <c r="J4659" t="str">
        <f t="shared" ca="1" si="585"/>
        <v>4_3-P</v>
      </c>
      <c r="K4659" t="str">
        <f ca="1">VLOOKUP(J4659,'Store-Salesman Details'!$C$2:$H$16,6,FALSE)</f>
        <v>Mohan</v>
      </c>
      <c r="L4659">
        <f t="shared" ca="1" si="586"/>
        <v>4</v>
      </c>
      <c r="M4659">
        <f ca="1">VLOOKUP(F4659,'Stock Details'!$A$2:$J$51,5,FALSE)</f>
        <v>24</v>
      </c>
      <c r="N4659">
        <f t="shared" ca="1" si="587"/>
        <v>96</v>
      </c>
      <c r="O4659">
        <v>1</v>
      </c>
    </row>
    <row r="4660" spans="1:15" x14ac:dyDescent="0.25">
      <c r="A4660">
        <v>4659</v>
      </c>
      <c r="B4660" s="3">
        <v>45559</v>
      </c>
      <c r="C4660">
        <v>4</v>
      </c>
      <c r="D4660" t="str">
        <f>VLOOKUP(C4660,'Store-Salesman Details'!$A$2:$H$16,4,FALSE)</f>
        <v>South</v>
      </c>
      <c r="E4660" t="str">
        <f>VLOOKUP(C4660,'Store-Salesman Details'!$A$2:$H$16,5,FALSE)</f>
        <v>Ayush</v>
      </c>
      <c r="F4660">
        <f t="shared" ca="1" si="589"/>
        <v>28</v>
      </c>
      <c r="G4660" t="str">
        <f ca="1">VLOOKUP(F4660,'Stock Details'!$A$2:$J$51,2,FALSE)</f>
        <v>Personal Care</v>
      </c>
      <c r="H4660" t="str">
        <f ca="1">VLOOKUP(F4660,'Stock Details'!$A$2:$J$51,3,FALSE)</f>
        <v>Pears</v>
      </c>
      <c r="I4660" t="str">
        <f ca="1">VLOOKUP(F4660,'Stock Details'!$A$2:$J$51,7,FALSE)</f>
        <v>3-P</v>
      </c>
      <c r="J4660" t="str">
        <f t="shared" ca="1" si="585"/>
        <v>4_3-P</v>
      </c>
      <c r="K4660" t="str">
        <f ca="1">VLOOKUP(J4660,'Store-Salesman Details'!$C$2:$H$16,6,FALSE)</f>
        <v>Mohan</v>
      </c>
      <c r="L4660">
        <f t="shared" ca="1" si="586"/>
        <v>2</v>
      </c>
      <c r="M4660">
        <f ca="1">VLOOKUP(F4660,'Stock Details'!$A$2:$J$51,5,FALSE)</f>
        <v>48</v>
      </c>
      <c r="N4660">
        <f t="shared" ca="1" si="587"/>
        <v>96</v>
      </c>
      <c r="O4660">
        <v>1</v>
      </c>
    </row>
    <row r="4661" spans="1:15" x14ac:dyDescent="0.25">
      <c r="A4661">
        <v>4660</v>
      </c>
      <c r="B4661" s="3">
        <v>45559</v>
      </c>
      <c r="C4661">
        <v>4</v>
      </c>
      <c r="D4661" t="str">
        <f>VLOOKUP(C4661,'Store-Salesman Details'!$A$2:$H$16,4,FALSE)</f>
        <v>South</v>
      </c>
      <c r="E4661" t="str">
        <f>VLOOKUP(C4661,'Store-Salesman Details'!$A$2:$H$16,5,FALSE)</f>
        <v>Ayush</v>
      </c>
      <c r="F4661">
        <f t="shared" ca="1" si="589"/>
        <v>30</v>
      </c>
      <c r="G4661" t="str">
        <f ca="1">VLOOKUP(F4661,'Stock Details'!$A$2:$J$51,2,FALSE)</f>
        <v>Personal Care</v>
      </c>
      <c r="H4661" t="str">
        <f ca="1">VLOOKUP(F4661,'Stock Details'!$A$2:$J$51,3,FALSE)</f>
        <v>Fair &amp; Lovely</v>
      </c>
      <c r="I4661" t="str">
        <f ca="1">VLOOKUP(F4661,'Stock Details'!$A$2:$J$51,7,FALSE)</f>
        <v>3-P</v>
      </c>
      <c r="J4661" t="str">
        <f t="shared" ca="1" si="585"/>
        <v>4_3-P</v>
      </c>
      <c r="K4661" t="str">
        <f ca="1">VLOOKUP(J4661,'Store-Salesman Details'!$C$2:$H$16,6,FALSE)</f>
        <v>Mohan</v>
      </c>
      <c r="L4661">
        <f t="shared" ca="1" si="586"/>
        <v>2</v>
      </c>
      <c r="M4661">
        <f ca="1">VLOOKUP(F4661,'Stock Details'!$A$2:$J$51,5,FALSE)</f>
        <v>10</v>
      </c>
      <c r="N4661">
        <f t="shared" ca="1" si="587"/>
        <v>20</v>
      </c>
      <c r="O4661">
        <v>1</v>
      </c>
    </row>
    <row r="4662" spans="1:15" x14ac:dyDescent="0.25">
      <c r="A4662">
        <v>4661</v>
      </c>
      <c r="B4662" s="3">
        <v>45559</v>
      </c>
      <c r="C4662">
        <v>4</v>
      </c>
      <c r="D4662" t="str">
        <f>VLOOKUP(C4662,'Store-Salesman Details'!$A$2:$H$16,4,FALSE)</f>
        <v>South</v>
      </c>
      <c r="E4662" t="str">
        <f>VLOOKUP(C4662,'Store-Salesman Details'!$A$2:$H$16,5,FALSE)</f>
        <v>Ayush</v>
      </c>
      <c r="F4662">
        <f t="shared" ca="1" si="589"/>
        <v>31</v>
      </c>
      <c r="G4662" t="str">
        <f ca="1">VLOOKUP(F4662,'Stock Details'!$A$2:$J$51,2,FALSE)</f>
        <v>Personal Care</v>
      </c>
      <c r="H4662" t="str">
        <f ca="1">VLOOKUP(F4662,'Stock Details'!$A$2:$J$51,3,FALSE)</f>
        <v>Pond's</v>
      </c>
      <c r="I4662" t="str">
        <f ca="1">VLOOKUP(F4662,'Stock Details'!$A$2:$J$51,7,FALSE)</f>
        <v>3-P</v>
      </c>
      <c r="J4662" t="str">
        <f t="shared" ca="1" si="585"/>
        <v>4_3-P</v>
      </c>
      <c r="K4662" t="str">
        <f ca="1">VLOOKUP(J4662,'Store-Salesman Details'!$C$2:$H$16,6,FALSE)</f>
        <v>Mohan</v>
      </c>
      <c r="L4662">
        <f t="shared" ca="1" si="586"/>
        <v>1</v>
      </c>
      <c r="M4662">
        <f ca="1">VLOOKUP(F4662,'Stock Details'!$A$2:$J$51,5,FALSE)</f>
        <v>10</v>
      </c>
      <c r="N4662">
        <f t="shared" ca="1" si="587"/>
        <v>10</v>
      </c>
      <c r="O4662">
        <v>1</v>
      </c>
    </row>
    <row r="4663" spans="1:15" x14ac:dyDescent="0.25">
      <c r="A4663">
        <v>4662</v>
      </c>
      <c r="B4663" s="3">
        <v>45559</v>
      </c>
      <c r="C4663">
        <v>4</v>
      </c>
      <c r="D4663" t="str">
        <f>VLOOKUP(C4663,'Store-Salesman Details'!$A$2:$H$16,4,FALSE)</f>
        <v>South</v>
      </c>
      <c r="E4663" t="str">
        <f>VLOOKUP(C4663,'Store-Salesman Details'!$A$2:$H$16,5,FALSE)</f>
        <v>Ayush</v>
      </c>
      <c r="F4663">
        <f t="shared" ca="1" si="589"/>
        <v>31</v>
      </c>
      <c r="G4663" t="str">
        <f ca="1">VLOOKUP(F4663,'Stock Details'!$A$2:$J$51,2,FALSE)</f>
        <v>Personal Care</v>
      </c>
      <c r="H4663" t="str">
        <f ca="1">VLOOKUP(F4663,'Stock Details'!$A$2:$J$51,3,FALSE)</f>
        <v>Pond's</v>
      </c>
      <c r="I4663" t="str">
        <f ca="1">VLOOKUP(F4663,'Stock Details'!$A$2:$J$51,7,FALSE)</f>
        <v>3-P</v>
      </c>
      <c r="J4663" t="str">
        <f t="shared" ca="1" si="585"/>
        <v>4_3-P</v>
      </c>
      <c r="K4663" t="str">
        <f ca="1">VLOOKUP(J4663,'Store-Salesman Details'!$C$2:$H$16,6,FALSE)</f>
        <v>Mohan</v>
      </c>
      <c r="L4663">
        <f t="shared" ca="1" si="586"/>
        <v>3</v>
      </c>
      <c r="M4663">
        <f ca="1">VLOOKUP(F4663,'Stock Details'!$A$2:$J$51,5,FALSE)</f>
        <v>10</v>
      </c>
      <c r="N4663">
        <f t="shared" ca="1" si="587"/>
        <v>30</v>
      </c>
      <c r="O4663">
        <v>1</v>
      </c>
    </row>
    <row r="4664" spans="1:15" x14ac:dyDescent="0.25">
      <c r="A4664">
        <v>4663</v>
      </c>
      <c r="B4664" s="3">
        <v>45559</v>
      </c>
      <c r="C4664">
        <v>4</v>
      </c>
      <c r="D4664" t="str">
        <f>VLOOKUP(C4664,'Store-Salesman Details'!$A$2:$H$16,4,FALSE)</f>
        <v>South</v>
      </c>
      <c r="E4664" t="str">
        <f>VLOOKUP(C4664,'Store-Salesman Details'!$A$2:$H$16,5,FALSE)</f>
        <v>Ayush</v>
      </c>
      <c r="F4664">
        <f t="shared" ca="1" si="589"/>
        <v>39</v>
      </c>
      <c r="G4664" t="str">
        <f ca="1">VLOOKUP(F4664,'Stock Details'!$A$2:$J$51,2,FALSE)</f>
        <v>Personal Care</v>
      </c>
      <c r="H4664" t="str">
        <f ca="1">VLOOKUP(F4664,'Stock Details'!$A$2:$J$51,3,FALSE)</f>
        <v>Wilkison Sword</v>
      </c>
      <c r="I4664" t="str">
        <f ca="1">VLOOKUP(F4664,'Stock Details'!$A$2:$J$51,7,FALSE)</f>
        <v>3-P</v>
      </c>
      <c r="J4664" t="str">
        <f t="shared" ca="1" si="585"/>
        <v>4_3-P</v>
      </c>
      <c r="K4664" t="str">
        <f ca="1">VLOOKUP(J4664,'Store-Salesman Details'!$C$2:$H$16,6,FALSE)</f>
        <v>Mohan</v>
      </c>
      <c r="L4664">
        <f t="shared" ca="1" si="586"/>
        <v>3</v>
      </c>
      <c r="M4664">
        <f ca="1">VLOOKUP(F4664,'Stock Details'!$A$2:$J$51,5,FALSE)</f>
        <v>9</v>
      </c>
      <c r="N4664">
        <f t="shared" ca="1" si="587"/>
        <v>27</v>
      </c>
      <c r="O4664">
        <v>1</v>
      </c>
    </row>
    <row r="4665" spans="1:15" x14ac:dyDescent="0.25">
      <c r="A4665">
        <v>4664</v>
      </c>
      <c r="B4665" s="3">
        <v>45559</v>
      </c>
      <c r="C4665">
        <v>4</v>
      </c>
      <c r="D4665" t="str">
        <f>VLOOKUP(C4665,'Store-Salesman Details'!$A$2:$H$16,4,FALSE)</f>
        <v>South</v>
      </c>
      <c r="E4665" t="str">
        <f>VLOOKUP(C4665,'Store-Salesman Details'!$A$2:$H$16,5,FALSE)</f>
        <v>Ayush</v>
      </c>
      <c r="F4665">
        <f t="shared" ca="1" si="589"/>
        <v>30</v>
      </c>
      <c r="G4665" t="str">
        <f ca="1">VLOOKUP(F4665,'Stock Details'!$A$2:$J$51,2,FALSE)</f>
        <v>Personal Care</v>
      </c>
      <c r="H4665" t="str">
        <f ca="1">VLOOKUP(F4665,'Stock Details'!$A$2:$J$51,3,FALSE)</f>
        <v>Fair &amp; Lovely</v>
      </c>
      <c r="I4665" t="str">
        <f ca="1">VLOOKUP(F4665,'Stock Details'!$A$2:$J$51,7,FALSE)</f>
        <v>3-P</v>
      </c>
      <c r="J4665" t="str">
        <f t="shared" ca="1" si="585"/>
        <v>4_3-P</v>
      </c>
      <c r="K4665" t="str">
        <f ca="1">VLOOKUP(J4665,'Store-Salesman Details'!$C$2:$H$16,6,FALSE)</f>
        <v>Mohan</v>
      </c>
      <c r="L4665">
        <f t="shared" ca="1" si="586"/>
        <v>5</v>
      </c>
      <c r="M4665">
        <f ca="1">VLOOKUP(F4665,'Stock Details'!$A$2:$J$51,5,FALSE)</f>
        <v>10</v>
      </c>
      <c r="N4665">
        <f t="shared" ca="1" si="587"/>
        <v>50</v>
      </c>
      <c r="O4665">
        <v>1</v>
      </c>
    </row>
    <row r="4666" spans="1:15" x14ac:dyDescent="0.25">
      <c r="A4666">
        <v>4665</v>
      </c>
      <c r="B4666" s="3">
        <v>45559</v>
      </c>
      <c r="C4666">
        <v>4</v>
      </c>
      <c r="D4666" t="str">
        <f>VLOOKUP(C4666,'Store-Salesman Details'!$A$2:$H$16,4,FALSE)</f>
        <v>South</v>
      </c>
      <c r="E4666" t="str">
        <f>VLOOKUP(C4666,'Store-Salesman Details'!$A$2:$H$16,5,FALSE)</f>
        <v>Ayush</v>
      </c>
      <c r="F4666">
        <f t="shared" ca="1" si="589"/>
        <v>43</v>
      </c>
      <c r="G4666" t="str">
        <f ca="1">VLOOKUP(F4666,'Stock Details'!$A$2:$J$51,2,FALSE)</f>
        <v>Personal Care</v>
      </c>
      <c r="H4666" t="str">
        <f ca="1">VLOOKUP(F4666,'Stock Details'!$A$2:$J$51,3,FALSE)</f>
        <v xml:space="preserve"> Pantine Shampoo</v>
      </c>
      <c r="I4666" t="str">
        <f ca="1">VLOOKUP(F4666,'Stock Details'!$A$2:$J$51,7,FALSE)</f>
        <v>3-P</v>
      </c>
      <c r="J4666" t="str">
        <f t="shared" ca="1" si="585"/>
        <v>4_3-P</v>
      </c>
      <c r="K4666" t="str">
        <f ca="1">VLOOKUP(J4666,'Store-Salesman Details'!$C$2:$H$16,6,FALSE)</f>
        <v>Mohan</v>
      </c>
      <c r="L4666">
        <f t="shared" ca="1" si="586"/>
        <v>3</v>
      </c>
      <c r="M4666">
        <f ca="1">VLOOKUP(F4666,'Stock Details'!$A$2:$J$51,5,FALSE)</f>
        <v>72</v>
      </c>
      <c r="N4666">
        <f t="shared" ca="1" si="587"/>
        <v>216</v>
      </c>
      <c r="O4666">
        <v>1</v>
      </c>
    </row>
    <row r="4667" spans="1:15" x14ac:dyDescent="0.25">
      <c r="A4667">
        <v>4666</v>
      </c>
      <c r="B4667" s="3">
        <v>45559</v>
      </c>
      <c r="C4667">
        <v>4</v>
      </c>
      <c r="D4667" t="str">
        <f>VLOOKUP(C4667,'Store-Salesman Details'!$A$2:$H$16,4,FALSE)</f>
        <v>South</v>
      </c>
      <c r="E4667" t="str">
        <f>VLOOKUP(C4667,'Store-Salesman Details'!$A$2:$H$16,5,FALSE)</f>
        <v>Ayush</v>
      </c>
      <c r="F4667">
        <f t="shared" ca="1" si="589"/>
        <v>29</v>
      </c>
      <c r="G4667" t="str">
        <f ca="1">VLOOKUP(F4667,'Stock Details'!$A$2:$J$51,2,FALSE)</f>
        <v>Personal Care</v>
      </c>
      <c r="H4667" t="str">
        <f ca="1">VLOOKUP(F4667,'Stock Details'!$A$2:$J$51,3,FALSE)</f>
        <v>Lifebuoy</v>
      </c>
      <c r="I4667" t="str">
        <f ca="1">VLOOKUP(F4667,'Stock Details'!$A$2:$J$51,7,FALSE)</f>
        <v>3-P</v>
      </c>
      <c r="J4667" t="str">
        <f t="shared" ca="1" si="585"/>
        <v>4_3-P</v>
      </c>
      <c r="K4667" t="str">
        <f ca="1">VLOOKUP(J4667,'Store-Salesman Details'!$C$2:$H$16,6,FALSE)</f>
        <v>Mohan</v>
      </c>
      <c r="L4667">
        <f t="shared" ca="1" si="586"/>
        <v>4</v>
      </c>
      <c r="M4667">
        <f ca="1">VLOOKUP(F4667,'Stock Details'!$A$2:$J$51,5,FALSE)</f>
        <v>10</v>
      </c>
      <c r="N4667">
        <f t="shared" ca="1" si="587"/>
        <v>40</v>
      </c>
      <c r="O4667">
        <v>1</v>
      </c>
    </row>
    <row r="4668" spans="1:15" x14ac:dyDescent="0.25">
      <c r="A4668">
        <v>4667</v>
      </c>
      <c r="B4668" s="3">
        <v>45559</v>
      </c>
      <c r="C4668">
        <v>4</v>
      </c>
      <c r="D4668" t="str">
        <f>VLOOKUP(C4668,'Store-Salesman Details'!$A$2:$H$16,4,FALSE)</f>
        <v>South</v>
      </c>
      <c r="E4668" t="str">
        <f>VLOOKUP(C4668,'Store-Salesman Details'!$A$2:$H$16,5,FALSE)</f>
        <v>Ayush</v>
      </c>
      <c r="F4668">
        <f t="shared" ca="1" si="589"/>
        <v>46</v>
      </c>
      <c r="G4668" t="str">
        <f ca="1">VLOOKUP(F4668,'Stock Details'!$A$2:$J$51,2,FALSE)</f>
        <v>Personal Care</v>
      </c>
      <c r="H4668" t="str">
        <f ca="1">VLOOKUP(F4668,'Stock Details'!$A$2:$J$51,3,FALSE)</f>
        <v>Rjoice Shampoo</v>
      </c>
      <c r="I4668" t="str">
        <f ca="1">VLOOKUP(F4668,'Stock Details'!$A$2:$J$51,7,FALSE)</f>
        <v>3-P</v>
      </c>
      <c r="J4668" t="str">
        <f t="shared" ca="1" si="585"/>
        <v>4_3-P</v>
      </c>
      <c r="K4668" t="str">
        <f ca="1">VLOOKUP(J4668,'Store-Salesman Details'!$C$2:$H$16,6,FALSE)</f>
        <v>Mohan</v>
      </c>
      <c r="L4668">
        <f t="shared" ca="1" si="586"/>
        <v>1</v>
      </c>
      <c r="M4668">
        <f ca="1">VLOOKUP(F4668,'Stock Details'!$A$2:$J$51,5,FALSE)</f>
        <v>56</v>
      </c>
      <c r="N4668">
        <f t="shared" ca="1" si="587"/>
        <v>56</v>
      </c>
      <c r="O4668">
        <v>1</v>
      </c>
    </row>
    <row r="4669" spans="1:15" x14ac:dyDescent="0.25">
      <c r="A4669">
        <v>4668</v>
      </c>
      <c r="B4669" s="3">
        <v>45559</v>
      </c>
      <c r="C4669">
        <v>4</v>
      </c>
      <c r="D4669" t="str">
        <f>VLOOKUP(C4669,'Store-Salesman Details'!$A$2:$H$16,4,FALSE)</f>
        <v>South</v>
      </c>
      <c r="E4669" t="str">
        <f>VLOOKUP(C4669,'Store-Salesman Details'!$A$2:$H$16,5,FALSE)</f>
        <v>Ayush</v>
      </c>
      <c r="F4669">
        <f t="shared" ca="1" si="589"/>
        <v>43</v>
      </c>
      <c r="G4669" t="str">
        <f ca="1">VLOOKUP(F4669,'Stock Details'!$A$2:$J$51,2,FALSE)</f>
        <v>Personal Care</v>
      </c>
      <c r="H4669" t="str">
        <f ca="1">VLOOKUP(F4669,'Stock Details'!$A$2:$J$51,3,FALSE)</f>
        <v xml:space="preserve"> Pantine Shampoo</v>
      </c>
      <c r="I4669" t="str">
        <f ca="1">VLOOKUP(F4669,'Stock Details'!$A$2:$J$51,7,FALSE)</f>
        <v>3-P</v>
      </c>
      <c r="J4669" t="str">
        <f t="shared" ca="1" si="585"/>
        <v>4_3-P</v>
      </c>
      <c r="K4669" t="str">
        <f ca="1">VLOOKUP(J4669,'Store-Salesman Details'!$C$2:$H$16,6,FALSE)</f>
        <v>Mohan</v>
      </c>
      <c r="L4669">
        <f t="shared" ca="1" si="586"/>
        <v>1</v>
      </c>
      <c r="M4669">
        <f ca="1">VLOOKUP(F4669,'Stock Details'!$A$2:$J$51,5,FALSE)</f>
        <v>72</v>
      </c>
      <c r="N4669">
        <f t="shared" ca="1" si="587"/>
        <v>72</v>
      </c>
      <c r="O4669">
        <v>1</v>
      </c>
    </row>
    <row r="4670" spans="1:15" x14ac:dyDescent="0.25">
      <c r="A4670">
        <v>4669</v>
      </c>
      <c r="B4670" s="3">
        <v>45559</v>
      </c>
      <c r="C4670">
        <v>4</v>
      </c>
      <c r="D4670" t="str">
        <f>VLOOKUP(C4670,'Store-Salesman Details'!$A$2:$H$16,4,FALSE)</f>
        <v>South</v>
      </c>
      <c r="E4670" t="str">
        <f>VLOOKUP(C4670,'Store-Salesman Details'!$A$2:$H$16,5,FALSE)</f>
        <v>Ayush</v>
      </c>
      <c r="F4670">
        <f t="shared" ca="1" si="589"/>
        <v>42</v>
      </c>
      <c r="G4670" t="str">
        <f ca="1">VLOOKUP(F4670,'Stock Details'!$A$2:$J$51,2,FALSE)</f>
        <v>Personal Care</v>
      </c>
      <c r="H4670" t="str">
        <f ca="1">VLOOKUP(F4670,'Stock Details'!$A$2:$J$51,3,FALSE)</f>
        <v>Head &amp; Shoulder Shampoo</v>
      </c>
      <c r="I4670" t="str">
        <f ca="1">VLOOKUP(F4670,'Stock Details'!$A$2:$J$51,7,FALSE)</f>
        <v>3-P</v>
      </c>
      <c r="J4670" t="str">
        <f t="shared" ca="1" si="585"/>
        <v>4_3-P</v>
      </c>
      <c r="K4670" t="str">
        <f ca="1">VLOOKUP(J4670,'Store-Salesman Details'!$C$2:$H$16,6,FALSE)</f>
        <v>Mohan</v>
      </c>
      <c r="L4670">
        <f t="shared" ca="1" si="586"/>
        <v>3</v>
      </c>
      <c r="M4670">
        <f ca="1">VLOOKUP(F4670,'Stock Details'!$A$2:$J$51,5,FALSE)</f>
        <v>68</v>
      </c>
      <c r="N4670">
        <f t="shared" ca="1" si="587"/>
        <v>204</v>
      </c>
      <c r="O4670">
        <v>1</v>
      </c>
    </row>
    <row r="4671" spans="1:15" x14ac:dyDescent="0.25">
      <c r="A4671">
        <v>4670</v>
      </c>
      <c r="B4671" s="3">
        <v>45559</v>
      </c>
      <c r="C4671">
        <v>4</v>
      </c>
      <c r="D4671" t="str">
        <f>VLOOKUP(C4671,'Store-Salesman Details'!$A$2:$H$16,4,FALSE)</f>
        <v>South</v>
      </c>
      <c r="E4671" t="str">
        <f>VLOOKUP(C4671,'Store-Salesman Details'!$A$2:$H$16,5,FALSE)</f>
        <v>Ayush</v>
      </c>
      <c r="F4671">
        <f t="shared" ca="1" si="589"/>
        <v>39</v>
      </c>
      <c r="G4671" t="str">
        <f ca="1">VLOOKUP(F4671,'Stock Details'!$A$2:$J$51,2,FALSE)</f>
        <v>Personal Care</v>
      </c>
      <c r="H4671" t="str">
        <f ca="1">VLOOKUP(F4671,'Stock Details'!$A$2:$J$51,3,FALSE)</f>
        <v>Wilkison Sword</v>
      </c>
      <c r="I4671" t="str">
        <f ca="1">VLOOKUP(F4671,'Stock Details'!$A$2:$J$51,7,FALSE)</f>
        <v>3-P</v>
      </c>
      <c r="J4671" t="str">
        <f t="shared" ca="1" si="585"/>
        <v>4_3-P</v>
      </c>
      <c r="K4671" t="str">
        <f ca="1">VLOOKUP(J4671,'Store-Salesman Details'!$C$2:$H$16,6,FALSE)</f>
        <v>Mohan</v>
      </c>
      <c r="L4671">
        <f t="shared" ca="1" si="586"/>
        <v>4</v>
      </c>
      <c r="M4671">
        <f ca="1">VLOOKUP(F4671,'Stock Details'!$A$2:$J$51,5,FALSE)</f>
        <v>9</v>
      </c>
      <c r="N4671">
        <f t="shared" ca="1" si="587"/>
        <v>36</v>
      </c>
      <c r="O4671">
        <v>1</v>
      </c>
    </row>
    <row r="4672" spans="1:15" x14ac:dyDescent="0.25">
      <c r="A4672">
        <v>4671</v>
      </c>
      <c r="B4672" s="3">
        <v>45559</v>
      </c>
      <c r="C4672">
        <v>4</v>
      </c>
      <c r="D4672" t="str">
        <f>VLOOKUP(C4672,'Store-Salesman Details'!$A$2:$H$16,4,FALSE)</f>
        <v>South</v>
      </c>
      <c r="E4672" t="str">
        <f>VLOOKUP(C4672,'Store-Salesman Details'!$A$2:$H$16,5,FALSE)</f>
        <v>Ayush</v>
      </c>
      <c r="F4672">
        <f t="shared" ca="1" si="589"/>
        <v>41</v>
      </c>
      <c r="G4672" t="str">
        <f ca="1">VLOOKUP(F4672,'Stock Details'!$A$2:$J$51,2,FALSE)</f>
        <v>Personal Care</v>
      </c>
      <c r="H4672" t="str">
        <f ca="1">VLOOKUP(F4672,'Stock Details'!$A$2:$J$51,3,FALSE)</f>
        <v>Oral-B Toothbrush</v>
      </c>
      <c r="I4672" t="str">
        <f ca="1">VLOOKUP(F4672,'Stock Details'!$A$2:$J$51,7,FALSE)</f>
        <v>3-P</v>
      </c>
      <c r="J4672" t="str">
        <f t="shared" ca="1" si="585"/>
        <v>4_3-P</v>
      </c>
      <c r="K4672" t="str">
        <f ca="1">VLOOKUP(J4672,'Store-Salesman Details'!$C$2:$H$16,6,FALSE)</f>
        <v>Mohan</v>
      </c>
      <c r="L4672">
        <f t="shared" ca="1" si="586"/>
        <v>5</v>
      </c>
      <c r="M4672">
        <f ca="1">VLOOKUP(F4672,'Stock Details'!$A$2:$J$51,5,FALSE)</f>
        <v>24</v>
      </c>
      <c r="N4672">
        <f t="shared" ca="1" si="587"/>
        <v>120</v>
      </c>
      <c r="O4672">
        <v>1</v>
      </c>
    </row>
    <row r="4673" spans="1:15" x14ac:dyDescent="0.25">
      <c r="A4673">
        <v>4672</v>
      </c>
      <c r="B4673" s="3">
        <v>45559</v>
      </c>
      <c r="C4673">
        <v>4</v>
      </c>
      <c r="D4673" t="str">
        <f>VLOOKUP(C4673,'Store-Salesman Details'!$A$2:$H$16,4,FALSE)</f>
        <v>South</v>
      </c>
      <c r="E4673" t="str">
        <f>VLOOKUP(C4673,'Store-Salesman Details'!$A$2:$H$16,5,FALSE)</f>
        <v>Ayush</v>
      </c>
      <c r="F4673">
        <f t="shared" ca="1" si="589"/>
        <v>30</v>
      </c>
      <c r="G4673" t="str">
        <f ca="1">VLOOKUP(F4673,'Stock Details'!$A$2:$J$51,2,FALSE)</f>
        <v>Personal Care</v>
      </c>
      <c r="H4673" t="str">
        <f ca="1">VLOOKUP(F4673,'Stock Details'!$A$2:$J$51,3,FALSE)</f>
        <v>Fair &amp; Lovely</v>
      </c>
      <c r="I4673" t="str">
        <f ca="1">VLOOKUP(F4673,'Stock Details'!$A$2:$J$51,7,FALSE)</f>
        <v>3-P</v>
      </c>
      <c r="J4673" t="str">
        <f t="shared" ca="1" si="585"/>
        <v>4_3-P</v>
      </c>
      <c r="K4673" t="str">
        <f ca="1">VLOOKUP(J4673,'Store-Salesman Details'!$C$2:$H$16,6,FALSE)</f>
        <v>Mohan</v>
      </c>
      <c r="L4673">
        <f t="shared" ca="1" si="586"/>
        <v>5</v>
      </c>
      <c r="M4673">
        <f ca="1">VLOOKUP(F4673,'Stock Details'!$A$2:$J$51,5,FALSE)</f>
        <v>10</v>
      </c>
      <c r="N4673">
        <f t="shared" ca="1" si="587"/>
        <v>50</v>
      </c>
      <c r="O4673">
        <v>1</v>
      </c>
    </row>
    <row r="4674" spans="1:15" x14ac:dyDescent="0.25">
      <c r="A4674">
        <v>4673</v>
      </c>
      <c r="B4674" s="3">
        <v>45559</v>
      </c>
      <c r="C4674">
        <v>4</v>
      </c>
      <c r="D4674" t="str">
        <f>VLOOKUP(C4674,'Store-Salesman Details'!$A$2:$H$16,4,FALSE)</f>
        <v>South</v>
      </c>
      <c r="E4674" t="str">
        <f>VLOOKUP(C4674,'Store-Salesman Details'!$A$2:$H$16,5,FALSE)</f>
        <v>Ayush</v>
      </c>
      <c r="F4674">
        <f t="shared" ca="1" si="589"/>
        <v>31</v>
      </c>
      <c r="G4674" t="str">
        <f ca="1">VLOOKUP(F4674,'Stock Details'!$A$2:$J$51,2,FALSE)</f>
        <v>Personal Care</v>
      </c>
      <c r="H4674" t="str">
        <f ca="1">VLOOKUP(F4674,'Stock Details'!$A$2:$J$51,3,FALSE)</f>
        <v>Pond's</v>
      </c>
      <c r="I4674" t="str">
        <f ca="1">VLOOKUP(F4674,'Stock Details'!$A$2:$J$51,7,FALSE)</f>
        <v>3-P</v>
      </c>
      <c r="J4674" t="str">
        <f t="shared" ref="J4674:J4737" ca="1" si="590">CONCATENATE(C4674,"_",I4674)</f>
        <v>4_3-P</v>
      </c>
      <c r="K4674" t="str">
        <f ca="1">VLOOKUP(J4674,'Store-Salesman Details'!$C$2:$H$16,6,FALSE)</f>
        <v>Mohan</v>
      </c>
      <c r="L4674">
        <f t="shared" ref="L4674:L4737" ca="1" si="591">RANDBETWEEN(1,5)</f>
        <v>4</v>
      </c>
      <c r="M4674">
        <f ca="1">VLOOKUP(F4674,'Stock Details'!$A$2:$J$51,5,FALSE)</f>
        <v>10</v>
      </c>
      <c r="N4674">
        <f t="shared" ref="N4674:N4737" ca="1" si="592">L4674*M4674</f>
        <v>40</v>
      </c>
      <c r="O4674">
        <v>1</v>
      </c>
    </row>
    <row r="4675" spans="1:15" x14ac:dyDescent="0.25">
      <c r="A4675">
        <v>4674</v>
      </c>
      <c r="B4675" s="3">
        <v>45559</v>
      </c>
      <c r="C4675">
        <v>4</v>
      </c>
      <c r="D4675" t="str">
        <f>VLOOKUP(C4675,'Store-Salesman Details'!$A$2:$H$16,4,FALSE)</f>
        <v>South</v>
      </c>
      <c r="E4675" t="str">
        <f>VLOOKUP(C4675,'Store-Salesman Details'!$A$2:$H$16,5,FALSE)</f>
        <v>Ayush</v>
      </c>
      <c r="F4675">
        <f t="shared" ref="F4675:F4706" ca="1" si="593">RANDBETWEEN(26,46)</f>
        <v>41</v>
      </c>
      <c r="G4675" t="str">
        <f ca="1">VLOOKUP(F4675,'Stock Details'!$A$2:$J$51,2,FALSE)</f>
        <v>Personal Care</v>
      </c>
      <c r="H4675" t="str">
        <f ca="1">VLOOKUP(F4675,'Stock Details'!$A$2:$J$51,3,FALSE)</f>
        <v>Oral-B Toothbrush</v>
      </c>
      <c r="I4675" t="str">
        <f ca="1">VLOOKUP(F4675,'Stock Details'!$A$2:$J$51,7,FALSE)</f>
        <v>3-P</v>
      </c>
      <c r="J4675" t="str">
        <f t="shared" ca="1" si="590"/>
        <v>4_3-P</v>
      </c>
      <c r="K4675" t="str">
        <f ca="1">VLOOKUP(J4675,'Store-Salesman Details'!$C$2:$H$16,6,FALSE)</f>
        <v>Mohan</v>
      </c>
      <c r="L4675">
        <f t="shared" ca="1" si="591"/>
        <v>1</v>
      </c>
      <c r="M4675">
        <f ca="1">VLOOKUP(F4675,'Stock Details'!$A$2:$J$51,5,FALSE)</f>
        <v>24</v>
      </c>
      <c r="N4675">
        <f t="shared" ca="1" si="592"/>
        <v>24</v>
      </c>
      <c r="O4675">
        <v>1</v>
      </c>
    </row>
    <row r="4676" spans="1:15" x14ac:dyDescent="0.25">
      <c r="A4676">
        <v>4675</v>
      </c>
      <c r="B4676" s="3">
        <v>45559</v>
      </c>
      <c r="C4676">
        <v>4</v>
      </c>
      <c r="D4676" t="str">
        <f>VLOOKUP(C4676,'Store-Salesman Details'!$A$2:$H$16,4,FALSE)</f>
        <v>South</v>
      </c>
      <c r="E4676" t="str">
        <f>VLOOKUP(C4676,'Store-Salesman Details'!$A$2:$H$16,5,FALSE)</f>
        <v>Ayush</v>
      </c>
      <c r="F4676">
        <f t="shared" ca="1" si="593"/>
        <v>46</v>
      </c>
      <c r="G4676" t="str">
        <f ca="1">VLOOKUP(F4676,'Stock Details'!$A$2:$J$51,2,FALSE)</f>
        <v>Personal Care</v>
      </c>
      <c r="H4676" t="str">
        <f ca="1">VLOOKUP(F4676,'Stock Details'!$A$2:$J$51,3,FALSE)</f>
        <v>Rjoice Shampoo</v>
      </c>
      <c r="I4676" t="str">
        <f ca="1">VLOOKUP(F4676,'Stock Details'!$A$2:$J$51,7,FALSE)</f>
        <v>3-P</v>
      </c>
      <c r="J4676" t="str">
        <f t="shared" ca="1" si="590"/>
        <v>4_3-P</v>
      </c>
      <c r="K4676" t="str">
        <f ca="1">VLOOKUP(J4676,'Store-Salesman Details'!$C$2:$H$16,6,FALSE)</f>
        <v>Mohan</v>
      </c>
      <c r="L4676">
        <f t="shared" ca="1" si="591"/>
        <v>1</v>
      </c>
      <c r="M4676">
        <f ca="1">VLOOKUP(F4676,'Stock Details'!$A$2:$J$51,5,FALSE)</f>
        <v>56</v>
      </c>
      <c r="N4676">
        <f t="shared" ca="1" si="592"/>
        <v>56</v>
      </c>
      <c r="O4676">
        <v>1</v>
      </c>
    </row>
    <row r="4677" spans="1:15" x14ac:dyDescent="0.25">
      <c r="A4677">
        <v>4676</v>
      </c>
      <c r="B4677" s="3">
        <v>45559</v>
      </c>
      <c r="C4677">
        <v>4</v>
      </c>
      <c r="D4677" t="str">
        <f>VLOOKUP(C4677,'Store-Salesman Details'!$A$2:$H$16,4,FALSE)</f>
        <v>South</v>
      </c>
      <c r="E4677" t="str">
        <f>VLOOKUP(C4677,'Store-Salesman Details'!$A$2:$H$16,5,FALSE)</f>
        <v>Ayush</v>
      </c>
      <c r="F4677">
        <f t="shared" ca="1" si="593"/>
        <v>38</v>
      </c>
      <c r="G4677" t="str">
        <f ca="1">VLOOKUP(F4677,'Stock Details'!$A$2:$J$51,2,FALSE)</f>
        <v>Personal Care</v>
      </c>
      <c r="H4677" t="str">
        <f ca="1">VLOOKUP(F4677,'Stock Details'!$A$2:$J$51,3,FALSE)</f>
        <v>Gellete</v>
      </c>
      <c r="I4677" t="str">
        <f ca="1">VLOOKUP(F4677,'Stock Details'!$A$2:$J$51,7,FALSE)</f>
        <v>3-P</v>
      </c>
      <c r="J4677" t="str">
        <f t="shared" ca="1" si="590"/>
        <v>4_3-P</v>
      </c>
      <c r="K4677" t="str">
        <f ca="1">VLOOKUP(J4677,'Store-Salesman Details'!$C$2:$H$16,6,FALSE)</f>
        <v>Mohan</v>
      </c>
      <c r="L4677">
        <f t="shared" ca="1" si="591"/>
        <v>4</v>
      </c>
      <c r="M4677">
        <f ca="1">VLOOKUP(F4677,'Stock Details'!$A$2:$J$51,5,FALSE)</f>
        <v>99</v>
      </c>
      <c r="N4677">
        <f t="shared" ca="1" si="592"/>
        <v>396</v>
      </c>
      <c r="O4677">
        <v>1</v>
      </c>
    </row>
    <row r="4678" spans="1:15" x14ac:dyDescent="0.25">
      <c r="A4678">
        <v>4677</v>
      </c>
      <c r="B4678" s="3">
        <v>45559</v>
      </c>
      <c r="C4678">
        <v>4</v>
      </c>
      <c r="D4678" t="str">
        <f>VLOOKUP(C4678,'Store-Salesman Details'!$A$2:$H$16,4,FALSE)</f>
        <v>South</v>
      </c>
      <c r="E4678" t="str">
        <f>VLOOKUP(C4678,'Store-Salesman Details'!$A$2:$H$16,5,FALSE)</f>
        <v>Ayush</v>
      </c>
      <c r="F4678">
        <f t="shared" ca="1" si="593"/>
        <v>43</v>
      </c>
      <c r="G4678" t="str">
        <f ca="1">VLOOKUP(F4678,'Stock Details'!$A$2:$J$51,2,FALSE)</f>
        <v>Personal Care</v>
      </c>
      <c r="H4678" t="str">
        <f ca="1">VLOOKUP(F4678,'Stock Details'!$A$2:$J$51,3,FALSE)</f>
        <v xml:space="preserve"> Pantine Shampoo</v>
      </c>
      <c r="I4678" t="str">
        <f ca="1">VLOOKUP(F4678,'Stock Details'!$A$2:$J$51,7,FALSE)</f>
        <v>3-P</v>
      </c>
      <c r="J4678" t="str">
        <f t="shared" ca="1" si="590"/>
        <v>4_3-P</v>
      </c>
      <c r="K4678" t="str">
        <f ca="1">VLOOKUP(J4678,'Store-Salesman Details'!$C$2:$H$16,6,FALSE)</f>
        <v>Mohan</v>
      </c>
      <c r="L4678">
        <f t="shared" ca="1" si="591"/>
        <v>4</v>
      </c>
      <c r="M4678">
        <f ca="1">VLOOKUP(F4678,'Stock Details'!$A$2:$J$51,5,FALSE)</f>
        <v>72</v>
      </c>
      <c r="N4678">
        <f t="shared" ca="1" si="592"/>
        <v>288</v>
      </c>
      <c r="O4678">
        <v>1</v>
      </c>
    </row>
    <row r="4679" spans="1:15" x14ac:dyDescent="0.25">
      <c r="A4679">
        <v>4678</v>
      </c>
      <c r="B4679" s="3">
        <v>45559</v>
      </c>
      <c r="C4679">
        <v>4</v>
      </c>
      <c r="D4679" t="str">
        <f>VLOOKUP(C4679,'Store-Salesman Details'!$A$2:$H$16,4,FALSE)</f>
        <v>South</v>
      </c>
      <c r="E4679" t="str">
        <f>VLOOKUP(C4679,'Store-Salesman Details'!$A$2:$H$16,5,FALSE)</f>
        <v>Ayush</v>
      </c>
      <c r="F4679">
        <f t="shared" ca="1" si="593"/>
        <v>35</v>
      </c>
      <c r="G4679" t="str">
        <f ca="1">VLOOKUP(F4679,'Stock Details'!$A$2:$J$51,2,FALSE)</f>
        <v>Personal Care</v>
      </c>
      <c r="H4679" t="str">
        <f ca="1">VLOOKUP(F4679,'Stock Details'!$A$2:$J$51,3,FALSE)</f>
        <v>Close Up</v>
      </c>
      <c r="I4679" t="str">
        <f ca="1">VLOOKUP(F4679,'Stock Details'!$A$2:$J$51,7,FALSE)</f>
        <v>3-P</v>
      </c>
      <c r="J4679" t="str">
        <f t="shared" ca="1" si="590"/>
        <v>4_3-P</v>
      </c>
      <c r="K4679" t="str">
        <f ca="1">VLOOKUP(J4679,'Store-Salesman Details'!$C$2:$H$16,6,FALSE)</f>
        <v>Mohan</v>
      </c>
      <c r="L4679">
        <f t="shared" ca="1" si="591"/>
        <v>5</v>
      </c>
      <c r="M4679">
        <f ca="1">VLOOKUP(F4679,'Stock Details'!$A$2:$J$51,5,FALSE)</f>
        <v>20</v>
      </c>
      <c r="N4679">
        <f t="shared" ca="1" si="592"/>
        <v>100</v>
      </c>
      <c r="O4679">
        <v>1</v>
      </c>
    </row>
    <row r="4680" spans="1:15" x14ac:dyDescent="0.25">
      <c r="A4680">
        <v>4679</v>
      </c>
      <c r="B4680" s="3">
        <v>45559</v>
      </c>
      <c r="C4680">
        <v>4</v>
      </c>
      <c r="D4680" t="str">
        <f>VLOOKUP(C4680,'Store-Salesman Details'!$A$2:$H$16,4,FALSE)</f>
        <v>South</v>
      </c>
      <c r="E4680" t="str">
        <f>VLOOKUP(C4680,'Store-Salesman Details'!$A$2:$H$16,5,FALSE)</f>
        <v>Ayush</v>
      </c>
      <c r="F4680">
        <f t="shared" ca="1" si="593"/>
        <v>35</v>
      </c>
      <c r="G4680" t="str">
        <f ca="1">VLOOKUP(F4680,'Stock Details'!$A$2:$J$51,2,FALSE)</f>
        <v>Personal Care</v>
      </c>
      <c r="H4680" t="str">
        <f ca="1">VLOOKUP(F4680,'Stock Details'!$A$2:$J$51,3,FALSE)</f>
        <v>Close Up</v>
      </c>
      <c r="I4680" t="str">
        <f ca="1">VLOOKUP(F4680,'Stock Details'!$A$2:$J$51,7,FALSE)</f>
        <v>3-P</v>
      </c>
      <c r="J4680" t="str">
        <f t="shared" ca="1" si="590"/>
        <v>4_3-P</v>
      </c>
      <c r="K4680" t="str">
        <f ca="1">VLOOKUP(J4680,'Store-Salesman Details'!$C$2:$H$16,6,FALSE)</f>
        <v>Mohan</v>
      </c>
      <c r="L4680">
        <f t="shared" ca="1" si="591"/>
        <v>3</v>
      </c>
      <c r="M4680">
        <f ca="1">VLOOKUP(F4680,'Stock Details'!$A$2:$J$51,5,FALSE)</f>
        <v>20</v>
      </c>
      <c r="N4680">
        <f t="shared" ca="1" si="592"/>
        <v>60</v>
      </c>
      <c r="O4680">
        <v>1</v>
      </c>
    </row>
    <row r="4681" spans="1:15" x14ac:dyDescent="0.25">
      <c r="A4681">
        <v>4680</v>
      </c>
      <c r="B4681" s="3">
        <v>45559</v>
      </c>
      <c r="C4681">
        <v>4</v>
      </c>
      <c r="D4681" t="str">
        <f>VLOOKUP(C4681,'Store-Salesman Details'!$A$2:$H$16,4,FALSE)</f>
        <v>South</v>
      </c>
      <c r="E4681" t="str">
        <f>VLOOKUP(C4681,'Store-Salesman Details'!$A$2:$H$16,5,FALSE)</f>
        <v>Ayush</v>
      </c>
      <c r="F4681">
        <f t="shared" ca="1" si="593"/>
        <v>33</v>
      </c>
      <c r="G4681" t="str">
        <f ca="1">VLOOKUP(F4681,'Stock Details'!$A$2:$J$51,2,FALSE)</f>
        <v>Personal Care</v>
      </c>
      <c r="H4681" t="str">
        <f ca="1">VLOOKUP(F4681,'Stock Details'!$A$2:$J$51,3,FALSE)</f>
        <v>Lakme(moisturizer)</v>
      </c>
      <c r="I4681" t="str">
        <f ca="1">VLOOKUP(F4681,'Stock Details'!$A$2:$J$51,7,FALSE)</f>
        <v>3-P</v>
      </c>
      <c r="J4681" t="str">
        <f t="shared" ca="1" si="590"/>
        <v>4_3-P</v>
      </c>
      <c r="K4681" t="str">
        <f ca="1">VLOOKUP(J4681,'Store-Salesman Details'!$C$2:$H$16,6,FALSE)</f>
        <v>Mohan</v>
      </c>
      <c r="L4681">
        <f t="shared" ca="1" si="591"/>
        <v>3</v>
      </c>
      <c r="M4681">
        <f ca="1">VLOOKUP(F4681,'Stock Details'!$A$2:$J$51,5,FALSE)</f>
        <v>173</v>
      </c>
      <c r="N4681">
        <f t="shared" ca="1" si="592"/>
        <v>519</v>
      </c>
      <c r="O4681">
        <v>1</v>
      </c>
    </row>
    <row r="4682" spans="1:15" x14ac:dyDescent="0.25">
      <c r="A4682">
        <v>4681</v>
      </c>
      <c r="B4682" s="3">
        <v>45559</v>
      </c>
      <c r="C4682">
        <v>4</v>
      </c>
      <c r="D4682" t="str">
        <f>VLOOKUP(C4682,'Store-Salesman Details'!$A$2:$H$16,4,FALSE)</f>
        <v>South</v>
      </c>
      <c r="E4682" t="str">
        <f>VLOOKUP(C4682,'Store-Salesman Details'!$A$2:$H$16,5,FALSE)</f>
        <v>Ayush</v>
      </c>
      <c r="F4682">
        <f t="shared" ca="1" si="593"/>
        <v>38</v>
      </c>
      <c r="G4682" t="str">
        <f ca="1">VLOOKUP(F4682,'Stock Details'!$A$2:$J$51,2,FALSE)</f>
        <v>Personal Care</v>
      </c>
      <c r="H4682" t="str">
        <f ca="1">VLOOKUP(F4682,'Stock Details'!$A$2:$J$51,3,FALSE)</f>
        <v>Gellete</v>
      </c>
      <c r="I4682" t="str">
        <f ca="1">VLOOKUP(F4682,'Stock Details'!$A$2:$J$51,7,FALSE)</f>
        <v>3-P</v>
      </c>
      <c r="J4682" t="str">
        <f t="shared" ca="1" si="590"/>
        <v>4_3-P</v>
      </c>
      <c r="K4682" t="str">
        <f ca="1">VLOOKUP(J4682,'Store-Salesman Details'!$C$2:$H$16,6,FALSE)</f>
        <v>Mohan</v>
      </c>
      <c r="L4682">
        <f t="shared" ca="1" si="591"/>
        <v>3</v>
      </c>
      <c r="M4682">
        <f ca="1">VLOOKUP(F4682,'Stock Details'!$A$2:$J$51,5,FALSE)</f>
        <v>99</v>
      </c>
      <c r="N4682">
        <f t="shared" ca="1" si="592"/>
        <v>297</v>
      </c>
      <c r="O4682">
        <v>1</v>
      </c>
    </row>
    <row r="4683" spans="1:15" x14ac:dyDescent="0.25">
      <c r="A4683">
        <v>4682</v>
      </c>
      <c r="B4683" s="3">
        <v>45559</v>
      </c>
      <c r="C4683">
        <v>4</v>
      </c>
      <c r="D4683" t="str">
        <f>VLOOKUP(C4683,'Store-Salesman Details'!$A$2:$H$16,4,FALSE)</f>
        <v>South</v>
      </c>
      <c r="E4683" t="str">
        <f>VLOOKUP(C4683,'Store-Salesman Details'!$A$2:$H$16,5,FALSE)</f>
        <v>Ayush</v>
      </c>
      <c r="F4683">
        <f t="shared" ca="1" si="593"/>
        <v>34</v>
      </c>
      <c r="G4683" t="str">
        <f ca="1">VLOOKUP(F4683,'Stock Details'!$A$2:$J$51,2,FALSE)</f>
        <v>Personal Care</v>
      </c>
      <c r="H4683" t="str">
        <f ca="1">VLOOKUP(F4683,'Stock Details'!$A$2:$J$51,3,FALSE)</f>
        <v>Clinic Plus</v>
      </c>
      <c r="I4683" t="str">
        <f ca="1">VLOOKUP(F4683,'Stock Details'!$A$2:$J$51,7,FALSE)</f>
        <v>3-P</v>
      </c>
      <c r="J4683" t="str">
        <f t="shared" ca="1" si="590"/>
        <v>4_3-P</v>
      </c>
      <c r="K4683" t="str">
        <f ca="1">VLOOKUP(J4683,'Store-Salesman Details'!$C$2:$H$16,6,FALSE)</f>
        <v>Mohan</v>
      </c>
      <c r="L4683">
        <f t="shared" ca="1" si="591"/>
        <v>1</v>
      </c>
      <c r="M4683">
        <f ca="1">VLOOKUP(F4683,'Stock Details'!$A$2:$J$51,5,FALSE)</f>
        <v>479</v>
      </c>
      <c r="N4683">
        <f t="shared" ca="1" si="592"/>
        <v>479</v>
      </c>
      <c r="O4683">
        <v>1</v>
      </c>
    </row>
    <row r="4684" spans="1:15" x14ac:dyDescent="0.25">
      <c r="A4684">
        <v>4683</v>
      </c>
      <c r="B4684" s="3">
        <v>45559</v>
      </c>
      <c r="C4684">
        <v>4</v>
      </c>
      <c r="D4684" t="str">
        <f>VLOOKUP(C4684,'Store-Salesman Details'!$A$2:$H$16,4,FALSE)</f>
        <v>South</v>
      </c>
      <c r="E4684" t="str">
        <f>VLOOKUP(C4684,'Store-Salesman Details'!$A$2:$H$16,5,FALSE)</f>
        <v>Ayush</v>
      </c>
      <c r="F4684">
        <f t="shared" ca="1" si="593"/>
        <v>31</v>
      </c>
      <c r="G4684" t="str">
        <f ca="1">VLOOKUP(F4684,'Stock Details'!$A$2:$J$51,2,FALSE)</f>
        <v>Personal Care</v>
      </c>
      <c r="H4684" t="str">
        <f ca="1">VLOOKUP(F4684,'Stock Details'!$A$2:$J$51,3,FALSE)</f>
        <v>Pond's</v>
      </c>
      <c r="I4684" t="str">
        <f ca="1">VLOOKUP(F4684,'Stock Details'!$A$2:$J$51,7,FALSE)</f>
        <v>3-P</v>
      </c>
      <c r="J4684" t="str">
        <f t="shared" ca="1" si="590"/>
        <v>4_3-P</v>
      </c>
      <c r="K4684" t="str">
        <f ca="1">VLOOKUP(J4684,'Store-Salesman Details'!$C$2:$H$16,6,FALSE)</f>
        <v>Mohan</v>
      </c>
      <c r="L4684">
        <f t="shared" ca="1" si="591"/>
        <v>2</v>
      </c>
      <c r="M4684">
        <f ca="1">VLOOKUP(F4684,'Stock Details'!$A$2:$J$51,5,FALSE)</f>
        <v>10</v>
      </c>
      <c r="N4684">
        <f t="shared" ca="1" si="592"/>
        <v>20</v>
      </c>
      <c r="O4684">
        <v>1</v>
      </c>
    </row>
    <row r="4685" spans="1:15" x14ac:dyDescent="0.25">
      <c r="A4685">
        <v>4684</v>
      </c>
      <c r="B4685" s="3">
        <v>45559</v>
      </c>
      <c r="C4685">
        <v>4</v>
      </c>
      <c r="D4685" t="str">
        <f>VLOOKUP(C4685,'Store-Salesman Details'!$A$2:$H$16,4,FALSE)</f>
        <v>South</v>
      </c>
      <c r="E4685" t="str">
        <f>VLOOKUP(C4685,'Store-Salesman Details'!$A$2:$H$16,5,FALSE)</f>
        <v>Ayush</v>
      </c>
      <c r="F4685">
        <f t="shared" ca="1" si="593"/>
        <v>40</v>
      </c>
      <c r="G4685" t="str">
        <f ca="1">VLOOKUP(F4685,'Stock Details'!$A$2:$J$51,2,FALSE)</f>
        <v>Personal Care</v>
      </c>
      <c r="H4685" t="str">
        <f ca="1">VLOOKUP(F4685,'Stock Details'!$A$2:$J$51,3,FALSE)</f>
        <v>7 'o' clock</v>
      </c>
      <c r="I4685" t="str">
        <f ca="1">VLOOKUP(F4685,'Stock Details'!$A$2:$J$51,7,FALSE)</f>
        <v>3-P</v>
      </c>
      <c r="J4685" t="str">
        <f t="shared" ca="1" si="590"/>
        <v>4_3-P</v>
      </c>
      <c r="K4685" t="str">
        <f ca="1">VLOOKUP(J4685,'Store-Salesman Details'!$C$2:$H$16,6,FALSE)</f>
        <v>Mohan</v>
      </c>
      <c r="L4685">
        <f t="shared" ca="1" si="591"/>
        <v>3</v>
      </c>
      <c r="M4685">
        <f ca="1">VLOOKUP(F4685,'Stock Details'!$A$2:$J$51,5,FALSE)</f>
        <v>68</v>
      </c>
      <c r="N4685">
        <f t="shared" ca="1" si="592"/>
        <v>204</v>
      </c>
      <c r="O4685">
        <v>1</v>
      </c>
    </row>
    <row r="4686" spans="1:15" x14ac:dyDescent="0.25">
      <c r="A4686">
        <v>4685</v>
      </c>
      <c r="B4686" s="3">
        <v>45559</v>
      </c>
      <c r="C4686">
        <v>4</v>
      </c>
      <c r="D4686" t="str">
        <f>VLOOKUP(C4686,'Store-Salesman Details'!$A$2:$H$16,4,FALSE)</f>
        <v>South</v>
      </c>
      <c r="E4686" t="str">
        <f>VLOOKUP(C4686,'Store-Salesman Details'!$A$2:$H$16,5,FALSE)</f>
        <v>Ayush</v>
      </c>
      <c r="F4686">
        <f t="shared" ca="1" si="593"/>
        <v>46</v>
      </c>
      <c r="G4686" t="str">
        <f ca="1">VLOOKUP(F4686,'Stock Details'!$A$2:$J$51,2,FALSE)</f>
        <v>Personal Care</v>
      </c>
      <c r="H4686" t="str">
        <f ca="1">VLOOKUP(F4686,'Stock Details'!$A$2:$J$51,3,FALSE)</f>
        <v>Rjoice Shampoo</v>
      </c>
      <c r="I4686" t="str">
        <f ca="1">VLOOKUP(F4686,'Stock Details'!$A$2:$J$51,7,FALSE)</f>
        <v>3-P</v>
      </c>
      <c r="J4686" t="str">
        <f t="shared" ca="1" si="590"/>
        <v>4_3-P</v>
      </c>
      <c r="K4686" t="str">
        <f ca="1">VLOOKUP(J4686,'Store-Salesman Details'!$C$2:$H$16,6,FALSE)</f>
        <v>Mohan</v>
      </c>
      <c r="L4686">
        <f t="shared" ca="1" si="591"/>
        <v>1</v>
      </c>
      <c r="M4686">
        <f ca="1">VLOOKUP(F4686,'Stock Details'!$A$2:$J$51,5,FALSE)</f>
        <v>56</v>
      </c>
      <c r="N4686">
        <f t="shared" ca="1" si="592"/>
        <v>56</v>
      </c>
      <c r="O4686">
        <v>1</v>
      </c>
    </row>
    <row r="4687" spans="1:15" x14ac:dyDescent="0.25">
      <c r="A4687">
        <v>4686</v>
      </c>
      <c r="B4687" s="3">
        <v>45559</v>
      </c>
      <c r="C4687">
        <v>4</v>
      </c>
      <c r="D4687" t="str">
        <f>VLOOKUP(C4687,'Store-Salesman Details'!$A$2:$H$16,4,FALSE)</f>
        <v>South</v>
      </c>
      <c r="E4687" t="str">
        <f>VLOOKUP(C4687,'Store-Salesman Details'!$A$2:$H$16,5,FALSE)</f>
        <v>Ayush</v>
      </c>
      <c r="F4687">
        <f t="shared" ca="1" si="593"/>
        <v>26</v>
      </c>
      <c r="G4687" t="str">
        <f ca="1">VLOOKUP(F4687,'Stock Details'!$A$2:$J$51,2,FALSE)</f>
        <v>Personal Care</v>
      </c>
      <c r="H4687" t="str">
        <f ca="1">VLOOKUP(F4687,'Stock Details'!$A$2:$J$51,3,FALSE)</f>
        <v>Lux</v>
      </c>
      <c r="I4687" t="str">
        <f ca="1">VLOOKUP(F4687,'Stock Details'!$A$2:$J$51,7,FALSE)</f>
        <v>3-P</v>
      </c>
      <c r="J4687" t="str">
        <f t="shared" ca="1" si="590"/>
        <v>4_3-P</v>
      </c>
      <c r="K4687" t="str">
        <f ca="1">VLOOKUP(J4687,'Store-Salesman Details'!$C$2:$H$16,6,FALSE)</f>
        <v>Mohan</v>
      </c>
      <c r="L4687">
        <f t="shared" ca="1" si="591"/>
        <v>5</v>
      </c>
      <c r="M4687">
        <f ca="1">VLOOKUP(F4687,'Stock Details'!$A$2:$J$51,5,FALSE)</f>
        <v>10</v>
      </c>
      <c r="N4687">
        <f t="shared" ca="1" si="592"/>
        <v>50</v>
      </c>
      <c r="O4687">
        <v>1</v>
      </c>
    </row>
    <row r="4688" spans="1:15" x14ac:dyDescent="0.25">
      <c r="A4688">
        <v>4687</v>
      </c>
      <c r="B4688" s="3">
        <v>45559</v>
      </c>
      <c r="C4688">
        <v>4</v>
      </c>
      <c r="D4688" t="str">
        <f>VLOOKUP(C4688,'Store-Salesman Details'!$A$2:$H$16,4,FALSE)</f>
        <v>South</v>
      </c>
      <c r="E4688" t="str">
        <f>VLOOKUP(C4688,'Store-Salesman Details'!$A$2:$H$16,5,FALSE)</f>
        <v>Ayush</v>
      </c>
      <c r="F4688">
        <f t="shared" ca="1" si="593"/>
        <v>37</v>
      </c>
      <c r="G4688" t="str">
        <f ca="1">VLOOKUP(F4688,'Stock Details'!$A$2:$J$51,2,FALSE)</f>
        <v>Personal Care</v>
      </c>
      <c r="H4688" t="str">
        <f ca="1">VLOOKUP(F4688,'Stock Details'!$A$2:$J$51,3,FALSE)</f>
        <v>Axe</v>
      </c>
      <c r="I4688" t="str">
        <f ca="1">VLOOKUP(F4688,'Stock Details'!$A$2:$J$51,7,FALSE)</f>
        <v>3-P</v>
      </c>
      <c r="J4688" t="str">
        <f t="shared" ca="1" si="590"/>
        <v>4_3-P</v>
      </c>
      <c r="K4688" t="str">
        <f ca="1">VLOOKUP(J4688,'Store-Salesman Details'!$C$2:$H$16,6,FALSE)</f>
        <v>Mohan</v>
      </c>
      <c r="L4688">
        <f t="shared" ca="1" si="591"/>
        <v>4</v>
      </c>
      <c r="M4688">
        <f ca="1">VLOOKUP(F4688,'Stock Details'!$A$2:$J$51,5,FALSE)</f>
        <v>202</v>
      </c>
      <c r="N4688">
        <f t="shared" ca="1" si="592"/>
        <v>808</v>
      </c>
      <c r="O4688">
        <v>1</v>
      </c>
    </row>
    <row r="4689" spans="1:15" x14ac:dyDescent="0.25">
      <c r="A4689">
        <v>4688</v>
      </c>
      <c r="B4689" s="3">
        <v>45559</v>
      </c>
      <c r="C4689">
        <v>4</v>
      </c>
      <c r="D4689" t="str">
        <f>VLOOKUP(C4689,'Store-Salesman Details'!$A$2:$H$16,4,FALSE)</f>
        <v>South</v>
      </c>
      <c r="E4689" t="str">
        <f>VLOOKUP(C4689,'Store-Salesman Details'!$A$2:$H$16,5,FALSE)</f>
        <v>Ayush</v>
      </c>
      <c r="F4689">
        <f t="shared" ca="1" si="593"/>
        <v>39</v>
      </c>
      <c r="G4689" t="str">
        <f ca="1">VLOOKUP(F4689,'Stock Details'!$A$2:$J$51,2,FALSE)</f>
        <v>Personal Care</v>
      </c>
      <c r="H4689" t="str">
        <f ca="1">VLOOKUP(F4689,'Stock Details'!$A$2:$J$51,3,FALSE)</f>
        <v>Wilkison Sword</v>
      </c>
      <c r="I4689" t="str">
        <f ca="1">VLOOKUP(F4689,'Stock Details'!$A$2:$J$51,7,FALSE)</f>
        <v>3-P</v>
      </c>
      <c r="J4689" t="str">
        <f t="shared" ca="1" si="590"/>
        <v>4_3-P</v>
      </c>
      <c r="K4689" t="str">
        <f ca="1">VLOOKUP(J4689,'Store-Salesman Details'!$C$2:$H$16,6,FALSE)</f>
        <v>Mohan</v>
      </c>
      <c r="L4689">
        <f t="shared" ca="1" si="591"/>
        <v>4</v>
      </c>
      <c r="M4689">
        <f ca="1">VLOOKUP(F4689,'Stock Details'!$A$2:$J$51,5,FALSE)</f>
        <v>9</v>
      </c>
      <c r="N4689">
        <f t="shared" ca="1" si="592"/>
        <v>36</v>
      </c>
      <c r="O4689">
        <v>1</v>
      </c>
    </row>
    <row r="4690" spans="1:15" x14ac:dyDescent="0.25">
      <c r="A4690">
        <v>4689</v>
      </c>
      <c r="B4690" s="3">
        <v>45559</v>
      </c>
      <c r="C4690">
        <v>4</v>
      </c>
      <c r="D4690" t="str">
        <f>VLOOKUP(C4690,'Store-Salesman Details'!$A$2:$H$16,4,FALSE)</f>
        <v>South</v>
      </c>
      <c r="E4690" t="str">
        <f>VLOOKUP(C4690,'Store-Salesman Details'!$A$2:$H$16,5,FALSE)</f>
        <v>Ayush</v>
      </c>
      <c r="F4690">
        <f t="shared" ca="1" si="593"/>
        <v>31</v>
      </c>
      <c r="G4690" t="str">
        <f ca="1">VLOOKUP(F4690,'Stock Details'!$A$2:$J$51,2,FALSE)</f>
        <v>Personal Care</v>
      </c>
      <c r="H4690" t="str">
        <f ca="1">VLOOKUP(F4690,'Stock Details'!$A$2:$J$51,3,FALSE)</f>
        <v>Pond's</v>
      </c>
      <c r="I4690" t="str">
        <f ca="1">VLOOKUP(F4690,'Stock Details'!$A$2:$J$51,7,FALSE)</f>
        <v>3-P</v>
      </c>
      <c r="J4690" t="str">
        <f t="shared" ca="1" si="590"/>
        <v>4_3-P</v>
      </c>
      <c r="K4690" t="str">
        <f ca="1">VLOOKUP(J4690,'Store-Salesman Details'!$C$2:$H$16,6,FALSE)</f>
        <v>Mohan</v>
      </c>
      <c r="L4690">
        <f t="shared" ca="1" si="591"/>
        <v>4</v>
      </c>
      <c r="M4690">
        <f ca="1">VLOOKUP(F4690,'Stock Details'!$A$2:$J$51,5,FALSE)</f>
        <v>10</v>
      </c>
      <c r="N4690">
        <f t="shared" ca="1" si="592"/>
        <v>40</v>
      </c>
      <c r="O4690">
        <v>1</v>
      </c>
    </row>
    <row r="4691" spans="1:15" x14ac:dyDescent="0.25">
      <c r="A4691">
        <v>4690</v>
      </c>
      <c r="B4691" s="3">
        <v>45559</v>
      </c>
      <c r="C4691">
        <v>4</v>
      </c>
      <c r="D4691" t="str">
        <f>VLOOKUP(C4691,'Store-Salesman Details'!$A$2:$H$16,4,FALSE)</f>
        <v>South</v>
      </c>
      <c r="E4691" t="str">
        <f>VLOOKUP(C4691,'Store-Salesman Details'!$A$2:$H$16,5,FALSE)</f>
        <v>Ayush</v>
      </c>
      <c r="F4691">
        <f t="shared" ca="1" si="593"/>
        <v>28</v>
      </c>
      <c r="G4691" t="str">
        <f ca="1">VLOOKUP(F4691,'Stock Details'!$A$2:$J$51,2,FALSE)</f>
        <v>Personal Care</v>
      </c>
      <c r="H4691" t="str">
        <f ca="1">VLOOKUP(F4691,'Stock Details'!$A$2:$J$51,3,FALSE)</f>
        <v>Pears</v>
      </c>
      <c r="I4691" t="str">
        <f ca="1">VLOOKUP(F4691,'Stock Details'!$A$2:$J$51,7,FALSE)</f>
        <v>3-P</v>
      </c>
      <c r="J4691" t="str">
        <f t="shared" ca="1" si="590"/>
        <v>4_3-P</v>
      </c>
      <c r="K4691" t="str">
        <f ca="1">VLOOKUP(J4691,'Store-Salesman Details'!$C$2:$H$16,6,FALSE)</f>
        <v>Mohan</v>
      </c>
      <c r="L4691">
        <f t="shared" ca="1" si="591"/>
        <v>3</v>
      </c>
      <c r="M4691">
        <f ca="1">VLOOKUP(F4691,'Stock Details'!$A$2:$J$51,5,FALSE)</f>
        <v>48</v>
      </c>
      <c r="N4691">
        <f t="shared" ca="1" si="592"/>
        <v>144</v>
      </c>
      <c r="O4691">
        <v>1</v>
      </c>
    </row>
    <row r="4692" spans="1:15" x14ac:dyDescent="0.25">
      <c r="A4692">
        <v>4691</v>
      </c>
      <c r="B4692" s="3">
        <v>45559</v>
      </c>
      <c r="C4692">
        <v>4</v>
      </c>
      <c r="D4692" t="str">
        <f>VLOOKUP(C4692,'Store-Salesman Details'!$A$2:$H$16,4,FALSE)</f>
        <v>South</v>
      </c>
      <c r="E4692" t="str">
        <f>VLOOKUP(C4692,'Store-Salesman Details'!$A$2:$H$16,5,FALSE)</f>
        <v>Ayush</v>
      </c>
      <c r="F4692">
        <f t="shared" ca="1" si="593"/>
        <v>45</v>
      </c>
      <c r="G4692" t="str">
        <f ca="1">VLOOKUP(F4692,'Stock Details'!$A$2:$J$51,2,FALSE)</f>
        <v>Personal Care</v>
      </c>
      <c r="H4692" t="str">
        <f ca="1">VLOOKUP(F4692,'Stock Details'!$A$2:$J$51,3,FALSE)</f>
        <v>Pampers Baby Napkins</v>
      </c>
      <c r="I4692" t="str">
        <f ca="1">VLOOKUP(F4692,'Stock Details'!$A$2:$J$51,7,FALSE)</f>
        <v>3-P</v>
      </c>
      <c r="J4692" t="str">
        <f t="shared" ca="1" si="590"/>
        <v>4_3-P</v>
      </c>
      <c r="K4692" t="str">
        <f ca="1">VLOOKUP(J4692,'Store-Salesman Details'!$C$2:$H$16,6,FALSE)</f>
        <v>Mohan</v>
      </c>
      <c r="L4692">
        <f t="shared" ca="1" si="591"/>
        <v>4</v>
      </c>
      <c r="M4692">
        <f ca="1">VLOOKUP(F4692,'Stock Details'!$A$2:$J$51,5,FALSE)</f>
        <v>128</v>
      </c>
      <c r="N4692">
        <f t="shared" ca="1" si="592"/>
        <v>512</v>
      </c>
      <c r="O4692">
        <v>1</v>
      </c>
    </row>
    <row r="4693" spans="1:15" x14ac:dyDescent="0.25">
      <c r="A4693">
        <v>4692</v>
      </c>
      <c r="B4693" s="3">
        <v>45559</v>
      </c>
      <c r="C4693">
        <v>4</v>
      </c>
      <c r="D4693" t="str">
        <f>VLOOKUP(C4693,'Store-Salesman Details'!$A$2:$H$16,4,FALSE)</f>
        <v>South</v>
      </c>
      <c r="E4693" t="str">
        <f>VLOOKUP(C4693,'Store-Salesman Details'!$A$2:$H$16,5,FALSE)</f>
        <v>Ayush</v>
      </c>
      <c r="F4693">
        <f t="shared" ca="1" si="593"/>
        <v>34</v>
      </c>
      <c r="G4693" t="str">
        <f ca="1">VLOOKUP(F4693,'Stock Details'!$A$2:$J$51,2,FALSE)</f>
        <v>Personal Care</v>
      </c>
      <c r="H4693" t="str">
        <f ca="1">VLOOKUP(F4693,'Stock Details'!$A$2:$J$51,3,FALSE)</f>
        <v>Clinic Plus</v>
      </c>
      <c r="I4693" t="str">
        <f ca="1">VLOOKUP(F4693,'Stock Details'!$A$2:$J$51,7,FALSE)</f>
        <v>3-P</v>
      </c>
      <c r="J4693" t="str">
        <f t="shared" ca="1" si="590"/>
        <v>4_3-P</v>
      </c>
      <c r="K4693" t="str">
        <f ca="1">VLOOKUP(J4693,'Store-Salesman Details'!$C$2:$H$16,6,FALSE)</f>
        <v>Mohan</v>
      </c>
      <c r="L4693">
        <f t="shared" ca="1" si="591"/>
        <v>3</v>
      </c>
      <c r="M4693">
        <f ca="1">VLOOKUP(F4693,'Stock Details'!$A$2:$J$51,5,FALSE)</f>
        <v>479</v>
      </c>
      <c r="N4693">
        <f t="shared" ca="1" si="592"/>
        <v>1437</v>
      </c>
      <c r="O4693">
        <v>1</v>
      </c>
    </row>
    <row r="4694" spans="1:15" x14ac:dyDescent="0.25">
      <c r="A4694">
        <v>4693</v>
      </c>
      <c r="B4694" s="3">
        <v>45559</v>
      </c>
      <c r="C4694">
        <v>4</v>
      </c>
      <c r="D4694" t="str">
        <f>VLOOKUP(C4694,'Store-Salesman Details'!$A$2:$H$16,4,FALSE)</f>
        <v>South</v>
      </c>
      <c r="E4694" t="str">
        <f>VLOOKUP(C4694,'Store-Salesman Details'!$A$2:$H$16,5,FALSE)</f>
        <v>Ayush</v>
      </c>
      <c r="F4694">
        <f t="shared" ca="1" si="593"/>
        <v>42</v>
      </c>
      <c r="G4694" t="str">
        <f ca="1">VLOOKUP(F4694,'Stock Details'!$A$2:$J$51,2,FALSE)</f>
        <v>Personal Care</v>
      </c>
      <c r="H4694" t="str">
        <f ca="1">VLOOKUP(F4694,'Stock Details'!$A$2:$J$51,3,FALSE)</f>
        <v>Head &amp; Shoulder Shampoo</v>
      </c>
      <c r="I4694" t="str">
        <f ca="1">VLOOKUP(F4694,'Stock Details'!$A$2:$J$51,7,FALSE)</f>
        <v>3-P</v>
      </c>
      <c r="J4694" t="str">
        <f t="shared" ca="1" si="590"/>
        <v>4_3-P</v>
      </c>
      <c r="K4694" t="str">
        <f ca="1">VLOOKUP(J4694,'Store-Salesman Details'!$C$2:$H$16,6,FALSE)</f>
        <v>Mohan</v>
      </c>
      <c r="L4694">
        <f t="shared" ca="1" si="591"/>
        <v>3</v>
      </c>
      <c r="M4694">
        <f ca="1">VLOOKUP(F4694,'Stock Details'!$A$2:$J$51,5,FALSE)</f>
        <v>68</v>
      </c>
      <c r="N4694">
        <f t="shared" ca="1" si="592"/>
        <v>204</v>
      </c>
      <c r="O4694">
        <v>1</v>
      </c>
    </row>
    <row r="4695" spans="1:15" x14ac:dyDescent="0.25">
      <c r="A4695">
        <v>4694</v>
      </c>
      <c r="B4695" s="3">
        <v>45559</v>
      </c>
      <c r="C4695">
        <v>4</v>
      </c>
      <c r="D4695" t="str">
        <f>VLOOKUP(C4695,'Store-Salesman Details'!$A$2:$H$16,4,FALSE)</f>
        <v>South</v>
      </c>
      <c r="E4695" t="str">
        <f>VLOOKUP(C4695,'Store-Salesman Details'!$A$2:$H$16,5,FALSE)</f>
        <v>Ayush</v>
      </c>
      <c r="F4695">
        <f t="shared" ca="1" si="593"/>
        <v>30</v>
      </c>
      <c r="G4695" t="str">
        <f ca="1">VLOOKUP(F4695,'Stock Details'!$A$2:$J$51,2,FALSE)</f>
        <v>Personal Care</v>
      </c>
      <c r="H4695" t="str">
        <f ca="1">VLOOKUP(F4695,'Stock Details'!$A$2:$J$51,3,FALSE)</f>
        <v>Fair &amp; Lovely</v>
      </c>
      <c r="I4695" t="str">
        <f ca="1">VLOOKUP(F4695,'Stock Details'!$A$2:$J$51,7,FALSE)</f>
        <v>3-P</v>
      </c>
      <c r="J4695" t="str">
        <f t="shared" ca="1" si="590"/>
        <v>4_3-P</v>
      </c>
      <c r="K4695" t="str">
        <f ca="1">VLOOKUP(J4695,'Store-Salesman Details'!$C$2:$H$16,6,FALSE)</f>
        <v>Mohan</v>
      </c>
      <c r="L4695">
        <f t="shared" ca="1" si="591"/>
        <v>1</v>
      </c>
      <c r="M4695">
        <f ca="1">VLOOKUP(F4695,'Stock Details'!$A$2:$J$51,5,FALSE)</f>
        <v>10</v>
      </c>
      <c r="N4695">
        <f t="shared" ca="1" si="592"/>
        <v>10</v>
      </c>
      <c r="O4695">
        <v>1</v>
      </c>
    </row>
    <row r="4696" spans="1:15" x14ac:dyDescent="0.25">
      <c r="A4696">
        <v>4695</v>
      </c>
      <c r="B4696" s="3">
        <v>45559</v>
      </c>
      <c r="C4696">
        <v>4</v>
      </c>
      <c r="D4696" t="str">
        <f>VLOOKUP(C4696,'Store-Salesman Details'!$A$2:$H$16,4,FALSE)</f>
        <v>South</v>
      </c>
      <c r="E4696" t="str">
        <f>VLOOKUP(C4696,'Store-Salesman Details'!$A$2:$H$16,5,FALSE)</f>
        <v>Ayush</v>
      </c>
      <c r="F4696">
        <f t="shared" ca="1" si="593"/>
        <v>35</v>
      </c>
      <c r="G4696" t="str">
        <f ca="1">VLOOKUP(F4696,'Stock Details'!$A$2:$J$51,2,FALSE)</f>
        <v>Personal Care</v>
      </c>
      <c r="H4696" t="str">
        <f ca="1">VLOOKUP(F4696,'Stock Details'!$A$2:$J$51,3,FALSE)</f>
        <v>Close Up</v>
      </c>
      <c r="I4696" t="str">
        <f ca="1">VLOOKUP(F4696,'Stock Details'!$A$2:$J$51,7,FALSE)</f>
        <v>3-P</v>
      </c>
      <c r="J4696" t="str">
        <f t="shared" ca="1" si="590"/>
        <v>4_3-P</v>
      </c>
      <c r="K4696" t="str">
        <f ca="1">VLOOKUP(J4696,'Store-Salesman Details'!$C$2:$H$16,6,FALSE)</f>
        <v>Mohan</v>
      </c>
      <c r="L4696">
        <f t="shared" ca="1" si="591"/>
        <v>2</v>
      </c>
      <c r="M4696">
        <f ca="1">VLOOKUP(F4696,'Stock Details'!$A$2:$J$51,5,FALSE)</f>
        <v>20</v>
      </c>
      <c r="N4696">
        <f t="shared" ca="1" si="592"/>
        <v>40</v>
      </c>
      <c r="O4696">
        <v>1</v>
      </c>
    </row>
    <row r="4697" spans="1:15" x14ac:dyDescent="0.25">
      <c r="A4697">
        <v>4696</v>
      </c>
      <c r="B4697" s="3">
        <v>45559</v>
      </c>
      <c r="C4697">
        <v>4</v>
      </c>
      <c r="D4697" t="str">
        <f>VLOOKUP(C4697,'Store-Salesman Details'!$A$2:$H$16,4,FALSE)</f>
        <v>South</v>
      </c>
      <c r="E4697" t="str">
        <f>VLOOKUP(C4697,'Store-Salesman Details'!$A$2:$H$16,5,FALSE)</f>
        <v>Ayush</v>
      </c>
      <c r="F4697">
        <f t="shared" ca="1" si="593"/>
        <v>44</v>
      </c>
      <c r="G4697" t="str">
        <f ca="1">VLOOKUP(F4697,'Stock Details'!$A$2:$J$51,2,FALSE)</f>
        <v>Personal Care</v>
      </c>
      <c r="H4697" t="str">
        <f ca="1">VLOOKUP(F4697,'Stock Details'!$A$2:$J$51,3,FALSE)</f>
        <v>Whisper</v>
      </c>
      <c r="I4697" t="str">
        <f ca="1">VLOOKUP(F4697,'Stock Details'!$A$2:$J$51,7,FALSE)</f>
        <v>3-P</v>
      </c>
      <c r="J4697" t="str">
        <f t="shared" ca="1" si="590"/>
        <v>4_3-P</v>
      </c>
      <c r="K4697" t="str">
        <f ca="1">VLOOKUP(J4697,'Store-Salesman Details'!$C$2:$H$16,6,FALSE)</f>
        <v>Mohan</v>
      </c>
      <c r="L4697">
        <f t="shared" ca="1" si="591"/>
        <v>1</v>
      </c>
      <c r="M4697">
        <f ca="1">VLOOKUP(F4697,'Stock Details'!$A$2:$J$51,5,FALSE)</f>
        <v>34</v>
      </c>
      <c r="N4697">
        <f t="shared" ca="1" si="592"/>
        <v>34</v>
      </c>
      <c r="O4697">
        <v>1</v>
      </c>
    </row>
    <row r="4698" spans="1:15" x14ac:dyDescent="0.25">
      <c r="A4698">
        <v>4697</v>
      </c>
      <c r="B4698" s="3">
        <v>45559</v>
      </c>
      <c r="C4698">
        <v>4</v>
      </c>
      <c r="D4698" t="str">
        <f>VLOOKUP(C4698,'Store-Salesman Details'!$A$2:$H$16,4,FALSE)</f>
        <v>South</v>
      </c>
      <c r="E4698" t="str">
        <f>VLOOKUP(C4698,'Store-Salesman Details'!$A$2:$H$16,5,FALSE)</f>
        <v>Ayush</v>
      </c>
      <c r="F4698">
        <f t="shared" ca="1" si="593"/>
        <v>29</v>
      </c>
      <c r="G4698" t="str">
        <f ca="1">VLOOKUP(F4698,'Stock Details'!$A$2:$J$51,2,FALSE)</f>
        <v>Personal Care</v>
      </c>
      <c r="H4698" t="str">
        <f ca="1">VLOOKUP(F4698,'Stock Details'!$A$2:$J$51,3,FALSE)</f>
        <v>Lifebuoy</v>
      </c>
      <c r="I4698" t="str">
        <f ca="1">VLOOKUP(F4698,'Stock Details'!$A$2:$J$51,7,FALSE)</f>
        <v>3-P</v>
      </c>
      <c r="J4698" t="str">
        <f t="shared" ca="1" si="590"/>
        <v>4_3-P</v>
      </c>
      <c r="K4698" t="str">
        <f ca="1">VLOOKUP(J4698,'Store-Salesman Details'!$C$2:$H$16,6,FALSE)</f>
        <v>Mohan</v>
      </c>
      <c r="L4698">
        <f t="shared" ca="1" si="591"/>
        <v>1</v>
      </c>
      <c r="M4698">
        <f ca="1">VLOOKUP(F4698,'Stock Details'!$A$2:$J$51,5,FALSE)</f>
        <v>10</v>
      </c>
      <c r="N4698">
        <f t="shared" ca="1" si="592"/>
        <v>10</v>
      </c>
      <c r="O4698">
        <v>1</v>
      </c>
    </row>
    <row r="4699" spans="1:15" x14ac:dyDescent="0.25">
      <c r="A4699">
        <v>4698</v>
      </c>
      <c r="B4699" s="3">
        <v>45559</v>
      </c>
      <c r="C4699">
        <v>4</v>
      </c>
      <c r="D4699" t="str">
        <f>VLOOKUP(C4699,'Store-Salesman Details'!$A$2:$H$16,4,FALSE)</f>
        <v>South</v>
      </c>
      <c r="E4699" t="str">
        <f>VLOOKUP(C4699,'Store-Salesman Details'!$A$2:$H$16,5,FALSE)</f>
        <v>Ayush</v>
      </c>
      <c r="F4699">
        <f t="shared" ca="1" si="593"/>
        <v>41</v>
      </c>
      <c r="G4699" t="str">
        <f ca="1">VLOOKUP(F4699,'Stock Details'!$A$2:$J$51,2,FALSE)</f>
        <v>Personal Care</v>
      </c>
      <c r="H4699" t="str">
        <f ca="1">VLOOKUP(F4699,'Stock Details'!$A$2:$J$51,3,FALSE)</f>
        <v>Oral-B Toothbrush</v>
      </c>
      <c r="I4699" t="str">
        <f ca="1">VLOOKUP(F4699,'Stock Details'!$A$2:$J$51,7,FALSE)</f>
        <v>3-P</v>
      </c>
      <c r="J4699" t="str">
        <f t="shared" ca="1" si="590"/>
        <v>4_3-P</v>
      </c>
      <c r="K4699" t="str">
        <f ca="1">VLOOKUP(J4699,'Store-Salesman Details'!$C$2:$H$16,6,FALSE)</f>
        <v>Mohan</v>
      </c>
      <c r="L4699">
        <f t="shared" ca="1" si="591"/>
        <v>3</v>
      </c>
      <c r="M4699">
        <f ca="1">VLOOKUP(F4699,'Stock Details'!$A$2:$J$51,5,FALSE)</f>
        <v>24</v>
      </c>
      <c r="N4699">
        <f t="shared" ca="1" si="592"/>
        <v>72</v>
      </c>
      <c r="O4699">
        <v>1</v>
      </c>
    </row>
    <row r="4700" spans="1:15" x14ac:dyDescent="0.25">
      <c r="A4700">
        <v>4699</v>
      </c>
      <c r="B4700" s="3">
        <v>45559</v>
      </c>
      <c r="C4700">
        <v>4</v>
      </c>
      <c r="D4700" t="str">
        <f>VLOOKUP(C4700,'Store-Salesman Details'!$A$2:$H$16,4,FALSE)</f>
        <v>South</v>
      </c>
      <c r="E4700" t="str">
        <f>VLOOKUP(C4700,'Store-Salesman Details'!$A$2:$H$16,5,FALSE)</f>
        <v>Ayush</v>
      </c>
      <c r="F4700">
        <f t="shared" ca="1" si="593"/>
        <v>31</v>
      </c>
      <c r="G4700" t="str">
        <f ca="1">VLOOKUP(F4700,'Stock Details'!$A$2:$J$51,2,FALSE)</f>
        <v>Personal Care</v>
      </c>
      <c r="H4700" t="str">
        <f ca="1">VLOOKUP(F4700,'Stock Details'!$A$2:$J$51,3,FALSE)</f>
        <v>Pond's</v>
      </c>
      <c r="I4700" t="str">
        <f ca="1">VLOOKUP(F4700,'Stock Details'!$A$2:$J$51,7,FALSE)</f>
        <v>3-P</v>
      </c>
      <c r="J4700" t="str">
        <f t="shared" ca="1" si="590"/>
        <v>4_3-P</v>
      </c>
      <c r="K4700" t="str">
        <f ca="1">VLOOKUP(J4700,'Store-Salesman Details'!$C$2:$H$16,6,FALSE)</f>
        <v>Mohan</v>
      </c>
      <c r="L4700">
        <f t="shared" ca="1" si="591"/>
        <v>1</v>
      </c>
      <c r="M4700">
        <f ca="1">VLOOKUP(F4700,'Stock Details'!$A$2:$J$51,5,FALSE)</f>
        <v>10</v>
      </c>
      <c r="N4700">
        <f t="shared" ca="1" si="592"/>
        <v>10</v>
      </c>
      <c r="O4700">
        <v>1</v>
      </c>
    </row>
    <row r="4701" spans="1:15" x14ac:dyDescent="0.25">
      <c r="A4701">
        <v>4700</v>
      </c>
      <c r="B4701" s="3">
        <v>45559</v>
      </c>
      <c r="C4701">
        <v>4</v>
      </c>
      <c r="D4701" t="str">
        <f>VLOOKUP(C4701,'Store-Salesman Details'!$A$2:$H$16,4,FALSE)</f>
        <v>South</v>
      </c>
      <c r="E4701" t="str">
        <f>VLOOKUP(C4701,'Store-Salesman Details'!$A$2:$H$16,5,FALSE)</f>
        <v>Ayush</v>
      </c>
      <c r="F4701">
        <f t="shared" ca="1" si="593"/>
        <v>44</v>
      </c>
      <c r="G4701" t="str">
        <f ca="1">VLOOKUP(F4701,'Stock Details'!$A$2:$J$51,2,FALSE)</f>
        <v>Personal Care</v>
      </c>
      <c r="H4701" t="str">
        <f ca="1">VLOOKUP(F4701,'Stock Details'!$A$2:$J$51,3,FALSE)</f>
        <v>Whisper</v>
      </c>
      <c r="I4701" t="str">
        <f ca="1">VLOOKUP(F4701,'Stock Details'!$A$2:$J$51,7,FALSE)</f>
        <v>3-P</v>
      </c>
      <c r="J4701" t="str">
        <f t="shared" ca="1" si="590"/>
        <v>4_3-P</v>
      </c>
      <c r="K4701" t="str">
        <f ca="1">VLOOKUP(J4701,'Store-Salesman Details'!$C$2:$H$16,6,FALSE)</f>
        <v>Mohan</v>
      </c>
      <c r="L4701">
        <f t="shared" ca="1" si="591"/>
        <v>1</v>
      </c>
      <c r="M4701">
        <f ca="1">VLOOKUP(F4701,'Stock Details'!$A$2:$J$51,5,FALSE)</f>
        <v>34</v>
      </c>
      <c r="N4701">
        <f t="shared" ca="1" si="592"/>
        <v>34</v>
      </c>
      <c r="O4701">
        <v>1</v>
      </c>
    </row>
    <row r="4702" spans="1:15" x14ac:dyDescent="0.25">
      <c r="A4702">
        <v>4701</v>
      </c>
      <c r="B4702" s="3">
        <v>45559</v>
      </c>
      <c r="C4702">
        <v>4</v>
      </c>
      <c r="D4702" t="str">
        <f>VLOOKUP(C4702,'Store-Salesman Details'!$A$2:$H$16,4,FALSE)</f>
        <v>South</v>
      </c>
      <c r="E4702" t="str">
        <f>VLOOKUP(C4702,'Store-Salesman Details'!$A$2:$H$16,5,FALSE)</f>
        <v>Ayush</v>
      </c>
      <c r="F4702">
        <f t="shared" ca="1" si="593"/>
        <v>33</v>
      </c>
      <c r="G4702" t="str">
        <f ca="1">VLOOKUP(F4702,'Stock Details'!$A$2:$J$51,2,FALSE)</f>
        <v>Personal Care</v>
      </c>
      <c r="H4702" t="str">
        <f ca="1">VLOOKUP(F4702,'Stock Details'!$A$2:$J$51,3,FALSE)</f>
        <v>Lakme(moisturizer)</v>
      </c>
      <c r="I4702" t="str">
        <f ca="1">VLOOKUP(F4702,'Stock Details'!$A$2:$J$51,7,FALSE)</f>
        <v>3-P</v>
      </c>
      <c r="J4702" t="str">
        <f t="shared" ca="1" si="590"/>
        <v>4_3-P</v>
      </c>
      <c r="K4702" t="str">
        <f ca="1">VLOOKUP(J4702,'Store-Salesman Details'!$C$2:$H$16,6,FALSE)</f>
        <v>Mohan</v>
      </c>
      <c r="L4702">
        <f t="shared" ca="1" si="591"/>
        <v>4</v>
      </c>
      <c r="M4702">
        <f ca="1">VLOOKUP(F4702,'Stock Details'!$A$2:$J$51,5,FALSE)</f>
        <v>173</v>
      </c>
      <c r="N4702">
        <f t="shared" ca="1" si="592"/>
        <v>692</v>
      </c>
      <c r="O4702">
        <v>1</v>
      </c>
    </row>
    <row r="4703" spans="1:15" x14ac:dyDescent="0.25">
      <c r="A4703">
        <v>4702</v>
      </c>
      <c r="B4703" s="3">
        <v>45559</v>
      </c>
      <c r="C4703">
        <v>4</v>
      </c>
      <c r="D4703" t="str">
        <f>VLOOKUP(C4703,'Store-Salesman Details'!$A$2:$H$16,4,FALSE)</f>
        <v>South</v>
      </c>
      <c r="E4703" t="str">
        <f>VLOOKUP(C4703,'Store-Salesman Details'!$A$2:$H$16,5,FALSE)</f>
        <v>Ayush</v>
      </c>
      <c r="F4703">
        <f t="shared" ca="1" si="593"/>
        <v>27</v>
      </c>
      <c r="G4703" t="str">
        <f ca="1">VLOOKUP(F4703,'Stock Details'!$A$2:$J$51,2,FALSE)</f>
        <v>Personal Care</v>
      </c>
      <c r="H4703" t="str">
        <f ca="1">VLOOKUP(F4703,'Stock Details'!$A$2:$J$51,3,FALSE)</f>
        <v>Dove</v>
      </c>
      <c r="I4703" t="str">
        <f ca="1">VLOOKUP(F4703,'Stock Details'!$A$2:$J$51,7,FALSE)</f>
        <v>3-P</v>
      </c>
      <c r="J4703" t="str">
        <f t="shared" ca="1" si="590"/>
        <v>4_3-P</v>
      </c>
      <c r="K4703" t="str">
        <f ca="1">VLOOKUP(J4703,'Store-Salesman Details'!$C$2:$H$16,6,FALSE)</f>
        <v>Mohan</v>
      </c>
      <c r="L4703">
        <f t="shared" ca="1" si="591"/>
        <v>3</v>
      </c>
      <c r="M4703">
        <f ca="1">VLOOKUP(F4703,'Stock Details'!$A$2:$J$51,5,FALSE)</f>
        <v>28</v>
      </c>
      <c r="N4703">
        <f t="shared" ca="1" si="592"/>
        <v>84</v>
      </c>
      <c r="O4703">
        <v>1</v>
      </c>
    </row>
    <row r="4704" spans="1:15" x14ac:dyDescent="0.25">
      <c r="A4704">
        <v>4703</v>
      </c>
      <c r="B4704" s="3">
        <v>45559</v>
      </c>
      <c r="C4704">
        <v>4</v>
      </c>
      <c r="D4704" t="str">
        <f>VLOOKUP(C4704,'Store-Salesman Details'!$A$2:$H$16,4,FALSE)</f>
        <v>South</v>
      </c>
      <c r="E4704" t="str">
        <f>VLOOKUP(C4704,'Store-Salesman Details'!$A$2:$H$16,5,FALSE)</f>
        <v>Ayush</v>
      </c>
      <c r="F4704">
        <f t="shared" ca="1" si="593"/>
        <v>43</v>
      </c>
      <c r="G4704" t="str">
        <f ca="1">VLOOKUP(F4704,'Stock Details'!$A$2:$J$51,2,FALSE)</f>
        <v>Personal Care</v>
      </c>
      <c r="H4704" t="str">
        <f ca="1">VLOOKUP(F4704,'Stock Details'!$A$2:$J$51,3,FALSE)</f>
        <v xml:space="preserve"> Pantine Shampoo</v>
      </c>
      <c r="I4704" t="str">
        <f ca="1">VLOOKUP(F4704,'Stock Details'!$A$2:$J$51,7,FALSE)</f>
        <v>3-P</v>
      </c>
      <c r="J4704" t="str">
        <f t="shared" ca="1" si="590"/>
        <v>4_3-P</v>
      </c>
      <c r="K4704" t="str">
        <f ca="1">VLOOKUP(J4704,'Store-Salesman Details'!$C$2:$H$16,6,FALSE)</f>
        <v>Mohan</v>
      </c>
      <c r="L4704">
        <f t="shared" ca="1" si="591"/>
        <v>2</v>
      </c>
      <c r="M4704">
        <f ca="1">VLOOKUP(F4704,'Stock Details'!$A$2:$J$51,5,FALSE)</f>
        <v>72</v>
      </c>
      <c r="N4704">
        <f t="shared" ca="1" si="592"/>
        <v>144</v>
      </c>
      <c r="O4704">
        <v>1</v>
      </c>
    </row>
    <row r="4705" spans="1:15" x14ac:dyDescent="0.25">
      <c r="A4705">
        <v>4704</v>
      </c>
      <c r="B4705" s="3">
        <v>45559</v>
      </c>
      <c r="C4705">
        <v>4</v>
      </c>
      <c r="D4705" t="str">
        <f>VLOOKUP(C4705,'Store-Salesman Details'!$A$2:$H$16,4,FALSE)</f>
        <v>South</v>
      </c>
      <c r="E4705" t="str">
        <f>VLOOKUP(C4705,'Store-Salesman Details'!$A$2:$H$16,5,FALSE)</f>
        <v>Ayush</v>
      </c>
      <c r="F4705">
        <f t="shared" ca="1" si="593"/>
        <v>28</v>
      </c>
      <c r="G4705" t="str">
        <f ca="1">VLOOKUP(F4705,'Stock Details'!$A$2:$J$51,2,FALSE)</f>
        <v>Personal Care</v>
      </c>
      <c r="H4705" t="str">
        <f ca="1">VLOOKUP(F4705,'Stock Details'!$A$2:$J$51,3,FALSE)</f>
        <v>Pears</v>
      </c>
      <c r="I4705" t="str">
        <f ca="1">VLOOKUP(F4705,'Stock Details'!$A$2:$J$51,7,FALSE)</f>
        <v>3-P</v>
      </c>
      <c r="J4705" t="str">
        <f t="shared" ca="1" si="590"/>
        <v>4_3-P</v>
      </c>
      <c r="K4705" t="str">
        <f ca="1">VLOOKUP(J4705,'Store-Salesman Details'!$C$2:$H$16,6,FALSE)</f>
        <v>Mohan</v>
      </c>
      <c r="L4705">
        <f t="shared" ca="1" si="591"/>
        <v>5</v>
      </c>
      <c r="M4705">
        <f ca="1">VLOOKUP(F4705,'Stock Details'!$A$2:$J$51,5,FALSE)</f>
        <v>48</v>
      </c>
      <c r="N4705">
        <f t="shared" ca="1" si="592"/>
        <v>240</v>
      </c>
      <c r="O4705">
        <v>1</v>
      </c>
    </row>
    <row r="4706" spans="1:15" x14ac:dyDescent="0.25">
      <c r="A4706">
        <v>4705</v>
      </c>
      <c r="B4706" s="3">
        <v>45559</v>
      </c>
      <c r="C4706">
        <v>4</v>
      </c>
      <c r="D4706" t="str">
        <f>VLOOKUP(C4706,'Store-Salesman Details'!$A$2:$H$16,4,FALSE)</f>
        <v>South</v>
      </c>
      <c r="E4706" t="str">
        <f>VLOOKUP(C4706,'Store-Salesman Details'!$A$2:$H$16,5,FALSE)</f>
        <v>Ayush</v>
      </c>
      <c r="F4706">
        <f t="shared" ca="1" si="593"/>
        <v>42</v>
      </c>
      <c r="G4706" t="str">
        <f ca="1">VLOOKUP(F4706,'Stock Details'!$A$2:$J$51,2,FALSE)</f>
        <v>Personal Care</v>
      </c>
      <c r="H4706" t="str">
        <f ca="1">VLOOKUP(F4706,'Stock Details'!$A$2:$J$51,3,FALSE)</f>
        <v>Head &amp; Shoulder Shampoo</v>
      </c>
      <c r="I4706" t="str">
        <f ca="1">VLOOKUP(F4706,'Stock Details'!$A$2:$J$51,7,FALSE)</f>
        <v>3-P</v>
      </c>
      <c r="J4706" t="str">
        <f t="shared" ca="1" si="590"/>
        <v>4_3-P</v>
      </c>
      <c r="K4706" t="str">
        <f ca="1">VLOOKUP(J4706,'Store-Salesman Details'!$C$2:$H$16,6,FALSE)</f>
        <v>Mohan</v>
      </c>
      <c r="L4706">
        <f t="shared" ca="1" si="591"/>
        <v>3</v>
      </c>
      <c r="M4706">
        <f ca="1">VLOOKUP(F4706,'Stock Details'!$A$2:$J$51,5,FALSE)</f>
        <v>68</v>
      </c>
      <c r="N4706">
        <f t="shared" ca="1" si="592"/>
        <v>204</v>
      </c>
      <c r="O4706">
        <v>1</v>
      </c>
    </row>
    <row r="4707" spans="1:15" x14ac:dyDescent="0.25">
      <c r="A4707">
        <v>4706</v>
      </c>
      <c r="B4707" s="3">
        <v>45559</v>
      </c>
      <c r="C4707">
        <v>4</v>
      </c>
      <c r="D4707" t="str">
        <f>VLOOKUP(C4707,'Store-Salesman Details'!$A$2:$H$16,4,FALSE)</f>
        <v>South</v>
      </c>
      <c r="E4707" t="str">
        <f>VLOOKUP(C4707,'Store-Salesman Details'!$A$2:$H$16,5,FALSE)</f>
        <v>Ayush</v>
      </c>
      <c r="F4707">
        <f t="shared" ref="F4707:F4731" ca="1" si="594">RANDBETWEEN(26,46)</f>
        <v>46</v>
      </c>
      <c r="G4707" t="str">
        <f ca="1">VLOOKUP(F4707,'Stock Details'!$A$2:$J$51,2,FALSE)</f>
        <v>Personal Care</v>
      </c>
      <c r="H4707" t="str">
        <f ca="1">VLOOKUP(F4707,'Stock Details'!$A$2:$J$51,3,FALSE)</f>
        <v>Rjoice Shampoo</v>
      </c>
      <c r="I4707" t="str">
        <f ca="1">VLOOKUP(F4707,'Stock Details'!$A$2:$J$51,7,FALSE)</f>
        <v>3-P</v>
      </c>
      <c r="J4707" t="str">
        <f t="shared" ca="1" si="590"/>
        <v>4_3-P</v>
      </c>
      <c r="K4707" t="str">
        <f ca="1">VLOOKUP(J4707,'Store-Salesman Details'!$C$2:$H$16,6,FALSE)</f>
        <v>Mohan</v>
      </c>
      <c r="L4707">
        <f t="shared" ca="1" si="591"/>
        <v>4</v>
      </c>
      <c r="M4707">
        <f ca="1">VLOOKUP(F4707,'Stock Details'!$A$2:$J$51,5,FALSE)</f>
        <v>56</v>
      </c>
      <c r="N4707">
        <f t="shared" ca="1" si="592"/>
        <v>224</v>
      </c>
      <c r="O4707">
        <v>1</v>
      </c>
    </row>
    <row r="4708" spans="1:15" x14ac:dyDescent="0.25">
      <c r="A4708">
        <v>4707</v>
      </c>
      <c r="B4708" s="3">
        <v>45559</v>
      </c>
      <c r="C4708">
        <v>4</v>
      </c>
      <c r="D4708" t="str">
        <f>VLOOKUP(C4708,'Store-Salesman Details'!$A$2:$H$16,4,FALSE)</f>
        <v>South</v>
      </c>
      <c r="E4708" t="str">
        <f>VLOOKUP(C4708,'Store-Salesman Details'!$A$2:$H$16,5,FALSE)</f>
        <v>Ayush</v>
      </c>
      <c r="F4708">
        <f t="shared" ca="1" si="594"/>
        <v>40</v>
      </c>
      <c r="G4708" t="str">
        <f ca="1">VLOOKUP(F4708,'Stock Details'!$A$2:$J$51,2,FALSE)</f>
        <v>Personal Care</v>
      </c>
      <c r="H4708" t="str">
        <f ca="1">VLOOKUP(F4708,'Stock Details'!$A$2:$J$51,3,FALSE)</f>
        <v>7 'o' clock</v>
      </c>
      <c r="I4708" t="str">
        <f ca="1">VLOOKUP(F4708,'Stock Details'!$A$2:$J$51,7,FALSE)</f>
        <v>3-P</v>
      </c>
      <c r="J4708" t="str">
        <f t="shared" ca="1" si="590"/>
        <v>4_3-P</v>
      </c>
      <c r="K4708" t="str">
        <f ca="1">VLOOKUP(J4708,'Store-Salesman Details'!$C$2:$H$16,6,FALSE)</f>
        <v>Mohan</v>
      </c>
      <c r="L4708">
        <f t="shared" ca="1" si="591"/>
        <v>4</v>
      </c>
      <c r="M4708">
        <f ca="1">VLOOKUP(F4708,'Stock Details'!$A$2:$J$51,5,FALSE)</f>
        <v>68</v>
      </c>
      <c r="N4708">
        <f t="shared" ca="1" si="592"/>
        <v>272</v>
      </c>
      <c r="O4708">
        <v>1</v>
      </c>
    </row>
    <row r="4709" spans="1:15" x14ac:dyDescent="0.25">
      <c r="A4709">
        <v>4708</v>
      </c>
      <c r="B4709" s="3">
        <v>45559</v>
      </c>
      <c r="C4709">
        <v>4</v>
      </c>
      <c r="D4709" t="str">
        <f>VLOOKUP(C4709,'Store-Salesman Details'!$A$2:$H$16,4,FALSE)</f>
        <v>South</v>
      </c>
      <c r="E4709" t="str">
        <f>VLOOKUP(C4709,'Store-Salesman Details'!$A$2:$H$16,5,FALSE)</f>
        <v>Ayush</v>
      </c>
      <c r="F4709">
        <f t="shared" ca="1" si="594"/>
        <v>27</v>
      </c>
      <c r="G4709" t="str">
        <f ca="1">VLOOKUP(F4709,'Stock Details'!$A$2:$J$51,2,FALSE)</f>
        <v>Personal Care</v>
      </c>
      <c r="H4709" t="str">
        <f ca="1">VLOOKUP(F4709,'Stock Details'!$A$2:$J$51,3,FALSE)</f>
        <v>Dove</v>
      </c>
      <c r="I4709" t="str">
        <f ca="1">VLOOKUP(F4709,'Stock Details'!$A$2:$J$51,7,FALSE)</f>
        <v>3-P</v>
      </c>
      <c r="J4709" t="str">
        <f t="shared" ca="1" si="590"/>
        <v>4_3-P</v>
      </c>
      <c r="K4709" t="str">
        <f ca="1">VLOOKUP(J4709,'Store-Salesman Details'!$C$2:$H$16,6,FALSE)</f>
        <v>Mohan</v>
      </c>
      <c r="L4709">
        <f t="shared" ca="1" si="591"/>
        <v>1</v>
      </c>
      <c r="M4709">
        <f ca="1">VLOOKUP(F4709,'Stock Details'!$A$2:$J$51,5,FALSE)</f>
        <v>28</v>
      </c>
      <c r="N4709">
        <f t="shared" ca="1" si="592"/>
        <v>28</v>
      </c>
      <c r="O4709">
        <v>1</v>
      </c>
    </row>
    <row r="4710" spans="1:15" x14ac:dyDescent="0.25">
      <c r="A4710">
        <v>4709</v>
      </c>
      <c r="B4710" s="3">
        <v>45559</v>
      </c>
      <c r="C4710">
        <v>4</v>
      </c>
      <c r="D4710" t="str">
        <f>VLOOKUP(C4710,'Store-Salesman Details'!$A$2:$H$16,4,FALSE)</f>
        <v>South</v>
      </c>
      <c r="E4710" t="str">
        <f>VLOOKUP(C4710,'Store-Salesman Details'!$A$2:$H$16,5,FALSE)</f>
        <v>Ayush</v>
      </c>
      <c r="F4710">
        <f t="shared" ca="1" si="594"/>
        <v>33</v>
      </c>
      <c r="G4710" t="str">
        <f ca="1">VLOOKUP(F4710,'Stock Details'!$A$2:$J$51,2,FALSE)</f>
        <v>Personal Care</v>
      </c>
      <c r="H4710" t="str">
        <f ca="1">VLOOKUP(F4710,'Stock Details'!$A$2:$J$51,3,FALSE)</f>
        <v>Lakme(moisturizer)</v>
      </c>
      <c r="I4710" t="str">
        <f ca="1">VLOOKUP(F4710,'Stock Details'!$A$2:$J$51,7,FALSE)</f>
        <v>3-P</v>
      </c>
      <c r="J4710" t="str">
        <f t="shared" ca="1" si="590"/>
        <v>4_3-P</v>
      </c>
      <c r="K4710" t="str">
        <f ca="1">VLOOKUP(J4710,'Store-Salesman Details'!$C$2:$H$16,6,FALSE)</f>
        <v>Mohan</v>
      </c>
      <c r="L4710">
        <f t="shared" ca="1" si="591"/>
        <v>2</v>
      </c>
      <c r="M4710">
        <f ca="1">VLOOKUP(F4710,'Stock Details'!$A$2:$J$51,5,FALSE)</f>
        <v>173</v>
      </c>
      <c r="N4710">
        <f t="shared" ca="1" si="592"/>
        <v>346</v>
      </c>
      <c r="O4710">
        <v>1</v>
      </c>
    </row>
    <row r="4711" spans="1:15" x14ac:dyDescent="0.25">
      <c r="A4711">
        <v>4710</v>
      </c>
      <c r="B4711" s="3">
        <v>45559</v>
      </c>
      <c r="C4711">
        <v>4</v>
      </c>
      <c r="D4711" t="str">
        <f>VLOOKUP(C4711,'Store-Salesman Details'!$A$2:$H$16,4,FALSE)</f>
        <v>South</v>
      </c>
      <c r="E4711" t="str">
        <f>VLOOKUP(C4711,'Store-Salesman Details'!$A$2:$H$16,5,FALSE)</f>
        <v>Ayush</v>
      </c>
      <c r="F4711">
        <f t="shared" ca="1" si="594"/>
        <v>46</v>
      </c>
      <c r="G4711" t="str">
        <f ca="1">VLOOKUP(F4711,'Stock Details'!$A$2:$J$51,2,FALSE)</f>
        <v>Personal Care</v>
      </c>
      <c r="H4711" t="str">
        <f ca="1">VLOOKUP(F4711,'Stock Details'!$A$2:$J$51,3,FALSE)</f>
        <v>Rjoice Shampoo</v>
      </c>
      <c r="I4711" t="str">
        <f ca="1">VLOOKUP(F4711,'Stock Details'!$A$2:$J$51,7,FALSE)</f>
        <v>3-P</v>
      </c>
      <c r="J4711" t="str">
        <f t="shared" ca="1" si="590"/>
        <v>4_3-P</v>
      </c>
      <c r="K4711" t="str">
        <f ca="1">VLOOKUP(J4711,'Store-Salesman Details'!$C$2:$H$16,6,FALSE)</f>
        <v>Mohan</v>
      </c>
      <c r="L4711">
        <f t="shared" ca="1" si="591"/>
        <v>4</v>
      </c>
      <c r="M4711">
        <f ca="1">VLOOKUP(F4711,'Stock Details'!$A$2:$J$51,5,FALSE)</f>
        <v>56</v>
      </c>
      <c r="N4711">
        <f t="shared" ca="1" si="592"/>
        <v>224</v>
      </c>
      <c r="O4711">
        <v>1</v>
      </c>
    </row>
    <row r="4712" spans="1:15" x14ac:dyDescent="0.25">
      <c r="A4712">
        <v>4711</v>
      </c>
      <c r="B4712" s="3">
        <v>45559</v>
      </c>
      <c r="C4712">
        <v>4</v>
      </c>
      <c r="D4712" t="str">
        <f>VLOOKUP(C4712,'Store-Salesman Details'!$A$2:$H$16,4,FALSE)</f>
        <v>South</v>
      </c>
      <c r="E4712" t="str">
        <f>VLOOKUP(C4712,'Store-Salesman Details'!$A$2:$H$16,5,FALSE)</f>
        <v>Ayush</v>
      </c>
      <c r="F4712">
        <f t="shared" ca="1" si="594"/>
        <v>44</v>
      </c>
      <c r="G4712" t="str">
        <f ca="1">VLOOKUP(F4712,'Stock Details'!$A$2:$J$51,2,FALSE)</f>
        <v>Personal Care</v>
      </c>
      <c r="H4712" t="str">
        <f ca="1">VLOOKUP(F4712,'Stock Details'!$A$2:$J$51,3,FALSE)</f>
        <v>Whisper</v>
      </c>
      <c r="I4712" t="str">
        <f ca="1">VLOOKUP(F4712,'Stock Details'!$A$2:$J$51,7,FALSE)</f>
        <v>3-P</v>
      </c>
      <c r="J4712" t="str">
        <f t="shared" ca="1" si="590"/>
        <v>4_3-P</v>
      </c>
      <c r="K4712" t="str">
        <f ca="1">VLOOKUP(J4712,'Store-Salesman Details'!$C$2:$H$16,6,FALSE)</f>
        <v>Mohan</v>
      </c>
      <c r="L4712">
        <f t="shared" ca="1" si="591"/>
        <v>3</v>
      </c>
      <c r="M4712">
        <f ca="1">VLOOKUP(F4712,'Stock Details'!$A$2:$J$51,5,FALSE)</f>
        <v>34</v>
      </c>
      <c r="N4712">
        <f t="shared" ca="1" si="592"/>
        <v>102</v>
      </c>
      <c r="O4712">
        <v>1</v>
      </c>
    </row>
    <row r="4713" spans="1:15" x14ac:dyDescent="0.25">
      <c r="A4713">
        <v>4712</v>
      </c>
      <c r="B4713" s="3">
        <v>45559</v>
      </c>
      <c r="C4713">
        <v>4</v>
      </c>
      <c r="D4713" t="str">
        <f>VLOOKUP(C4713,'Store-Salesman Details'!$A$2:$H$16,4,FALSE)</f>
        <v>South</v>
      </c>
      <c r="E4713" t="str">
        <f>VLOOKUP(C4713,'Store-Salesman Details'!$A$2:$H$16,5,FALSE)</f>
        <v>Ayush</v>
      </c>
      <c r="F4713">
        <f t="shared" ca="1" si="594"/>
        <v>46</v>
      </c>
      <c r="G4713" t="str">
        <f ca="1">VLOOKUP(F4713,'Stock Details'!$A$2:$J$51,2,FALSE)</f>
        <v>Personal Care</v>
      </c>
      <c r="H4713" t="str">
        <f ca="1">VLOOKUP(F4713,'Stock Details'!$A$2:$J$51,3,FALSE)</f>
        <v>Rjoice Shampoo</v>
      </c>
      <c r="I4713" t="str">
        <f ca="1">VLOOKUP(F4713,'Stock Details'!$A$2:$J$51,7,FALSE)</f>
        <v>3-P</v>
      </c>
      <c r="J4713" t="str">
        <f t="shared" ca="1" si="590"/>
        <v>4_3-P</v>
      </c>
      <c r="K4713" t="str">
        <f ca="1">VLOOKUP(J4713,'Store-Salesman Details'!$C$2:$H$16,6,FALSE)</f>
        <v>Mohan</v>
      </c>
      <c r="L4713">
        <f t="shared" ca="1" si="591"/>
        <v>4</v>
      </c>
      <c r="M4713">
        <f ca="1">VLOOKUP(F4713,'Stock Details'!$A$2:$J$51,5,FALSE)</f>
        <v>56</v>
      </c>
      <c r="N4713">
        <f t="shared" ca="1" si="592"/>
        <v>224</v>
      </c>
      <c r="O4713">
        <v>1</v>
      </c>
    </row>
    <row r="4714" spans="1:15" x14ac:dyDescent="0.25">
      <c r="A4714">
        <v>4713</v>
      </c>
      <c r="B4714" s="3">
        <v>45559</v>
      </c>
      <c r="C4714">
        <v>4</v>
      </c>
      <c r="D4714" t="str">
        <f>VLOOKUP(C4714,'Store-Salesman Details'!$A$2:$H$16,4,FALSE)</f>
        <v>South</v>
      </c>
      <c r="E4714" t="str">
        <f>VLOOKUP(C4714,'Store-Salesman Details'!$A$2:$H$16,5,FALSE)</f>
        <v>Ayush</v>
      </c>
      <c r="F4714">
        <f t="shared" ca="1" si="594"/>
        <v>27</v>
      </c>
      <c r="G4714" t="str">
        <f ca="1">VLOOKUP(F4714,'Stock Details'!$A$2:$J$51,2,FALSE)</f>
        <v>Personal Care</v>
      </c>
      <c r="H4714" t="str">
        <f ca="1">VLOOKUP(F4714,'Stock Details'!$A$2:$J$51,3,FALSE)</f>
        <v>Dove</v>
      </c>
      <c r="I4714" t="str">
        <f ca="1">VLOOKUP(F4714,'Stock Details'!$A$2:$J$51,7,FALSE)</f>
        <v>3-P</v>
      </c>
      <c r="J4714" t="str">
        <f t="shared" ca="1" si="590"/>
        <v>4_3-P</v>
      </c>
      <c r="K4714" t="str">
        <f ca="1">VLOOKUP(J4714,'Store-Salesman Details'!$C$2:$H$16,6,FALSE)</f>
        <v>Mohan</v>
      </c>
      <c r="L4714">
        <f t="shared" ca="1" si="591"/>
        <v>3</v>
      </c>
      <c r="M4714">
        <f ca="1">VLOOKUP(F4714,'Stock Details'!$A$2:$J$51,5,FALSE)</f>
        <v>28</v>
      </c>
      <c r="N4714">
        <f t="shared" ca="1" si="592"/>
        <v>84</v>
      </c>
      <c r="O4714">
        <v>1</v>
      </c>
    </row>
    <row r="4715" spans="1:15" x14ac:dyDescent="0.25">
      <c r="A4715">
        <v>4714</v>
      </c>
      <c r="B4715" s="3">
        <v>45559</v>
      </c>
      <c r="C4715">
        <v>4</v>
      </c>
      <c r="D4715" t="str">
        <f>VLOOKUP(C4715,'Store-Salesman Details'!$A$2:$H$16,4,FALSE)</f>
        <v>South</v>
      </c>
      <c r="E4715" t="str">
        <f>VLOOKUP(C4715,'Store-Salesman Details'!$A$2:$H$16,5,FALSE)</f>
        <v>Ayush</v>
      </c>
      <c r="F4715">
        <f t="shared" ca="1" si="594"/>
        <v>44</v>
      </c>
      <c r="G4715" t="str">
        <f ca="1">VLOOKUP(F4715,'Stock Details'!$A$2:$J$51,2,FALSE)</f>
        <v>Personal Care</v>
      </c>
      <c r="H4715" t="str">
        <f ca="1">VLOOKUP(F4715,'Stock Details'!$A$2:$J$51,3,FALSE)</f>
        <v>Whisper</v>
      </c>
      <c r="I4715" t="str">
        <f ca="1">VLOOKUP(F4715,'Stock Details'!$A$2:$J$51,7,FALSE)</f>
        <v>3-P</v>
      </c>
      <c r="J4715" t="str">
        <f t="shared" ca="1" si="590"/>
        <v>4_3-P</v>
      </c>
      <c r="K4715" t="str">
        <f ca="1">VLOOKUP(J4715,'Store-Salesman Details'!$C$2:$H$16,6,FALSE)</f>
        <v>Mohan</v>
      </c>
      <c r="L4715">
        <f t="shared" ca="1" si="591"/>
        <v>4</v>
      </c>
      <c r="M4715">
        <f ca="1">VLOOKUP(F4715,'Stock Details'!$A$2:$J$51,5,FALSE)</f>
        <v>34</v>
      </c>
      <c r="N4715">
        <f t="shared" ca="1" si="592"/>
        <v>136</v>
      </c>
      <c r="O4715">
        <v>1</v>
      </c>
    </row>
    <row r="4716" spans="1:15" x14ac:dyDescent="0.25">
      <c r="A4716">
        <v>4715</v>
      </c>
      <c r="B4716" s="3">
        <v>45559</v>
      </c>
      <c r="C4716">
        <v>4</v>
      </c>
      <c r="D4716" t="str">
        <f>VLOOKUP(C4716,'Store-Salesman Details'!$A$2:$H$16,4,FALSE)</f>
        <v>South</v>
      </c>
      <c r="E4716" t="str">
        <f>VLOOKUP(C4716,'Store-Salesman Details'!$A$2:$H$16,5,FALSE)</f>
        <v>Ayush</v>
      </c>
      <c r="F4716">
        <f t="shared" ca="1" si="594"/>
        <v>30</v>
      </c>
      <c r="G4716" t="str">
        <f ca="1">VLOOKUP(F4716,'Stock Details'!$A$2:$J$51,2,FALSE)</f>
        <v>Personal Care</v>
      </c>
      <c r="H4716" t="str">
        <f ca="1">VLOOKUP(F4716,'Stock Details'!$A$2:$J$51,3,FALSE)</f>
        <v>Fair &amp; Lovely</v>
      </c>
      <c r="I4716" t="str">
        <f ca="1">VLOOKUP(F4716,'Stock Details'!$A$2:$J$51,7,FALSE)</f>
        <v>3-P</v>
      </c>
      <c r="J4716" t="str">
        <f t="shared" ca="1" si="590"/>
        <v>4_3-P</v>
      </c>
      <c r="K4716" t="str">
        <f ca="1">VLOOKUP(J4716,'Store-Salesman Details'!$C$2:$H$16,6,FALSE)</f>
        <v>Mohan</v>
      </c>
      <c r="L4716">
        <f t="shared" ca="1" si="591"/>
        <v>2</v>
      </c>
      <c r="M4716">
        <f ca="1">VLOOKUP(F4716,'Stock Details'!$A$2:$J$51,5,FALSE)</f>
        <v>10</v>
      </c>
      <c r="N4716">
        <f t="shared" ca="1" si="592"/>
        <v>20</v>
      </c>
      <c r="O4716">
        <v>1</v>
      </c>
    </row>
    <row r="4717" spans="1:15" x14ac:dyDescent="0.25">
      <c r="A4717">
        <v>4716</v>
      </c>
      <c r="B4717" s="3">
        <v>45559</v>
      </c>
      <c r="C4717">
        <v>4</v>
      </c>
      <c r="D4717" t="str">
        <f>VLOOKUP(C4717,'Store-Salesman Details'!$A$2:$H$16,4,FALSE)</f>
        <v>South</v>
      </c>
      <c r="E4717" t="str">
        <f>VLOOKUP(C4717,'Store-Salesman Details'!$A$2:$H$16,5,FALSE)</f>
        <v>Ayush</v>
      </c>
      <c r="F4717">
        <f t="shared" ca="1" si="594"/>
        <v>42</v>
      </c>
      <c r="G4717" t="str">
        <f ca="1">VLOOKUP(F4717,'Stock Details'!$A$2:$J$51,2,FALSE)</f>
        <v>Personal Care</v>
      </c>
      <c r="H4717" t="str">
        <f ca="1">VLOOKUP(F4717,'Stock Details'!$A$2:$J$51,3,FALSE)</f>
        <v>Head &amp; Shoulder Shampoo</v>
      </c>
      <c r="I4717" t="str">
        <f ca="1">VLOOKUP(F4717,'Stock Details'!$A$2:$J$51,7,FALSE)</f>
        <v>3-P</v>
      </c>
      <c r="J4717" t="str">
        <f t="shared" ca="1" si="590"/>
        <v>4_3-P</v>
      </c>
      <c r="K4717" t="str">
        <f ca="1">VLOOKUP(J4717,'Store-Salesman Details'!$C$2:$H$16,6,FALSE)</f>
        <v>Mohan</v>
      </c>
      <c r="L4717">
        <f t="shared" ca="1" si="591"/>
        <v>5</v>
      </c>
      <c r="M4717">
        <f ca="1">VLOOKUP(F4717,'Stock Details'!$A$2:$J$51,5,FALSE)</f>
        <v>68</v>
      </c>
      <c r="N4717">
        <f t="shared" ca="1" si="592"/>
        <v>340</v>
      </c>
      <c r="O4717">
        <v>1</v>
      </c>
    </row>
    <row r="4718" spans="1:15" x14ac:dyDescent="0.25">
      <c r="A4718">
        <v>4717</v>
      </c>
      <c r="B4718" s="3">
        <v>45559</v>
      </c>
      <c r="C4718">
        <v>4</v>
      </c>
      <c r="D4718" t="str">
        <f>VLOOKUP(C4718,'Store-Salesman Details'!$A$2:$H$16,4,FALSE)</f>
        <v>South</v>
      </c>
      <c r="E4718" t="str">
        <f>VLOOKUP(C4718,'Store-Salesman Details'!$A$2:$H$16,5,FALSE)</f>
        <v>Ayush</v>
      </c>
      <c r="F4718">
        <f t="shared" ca="1" si="594"/>
        <v>35</v>
      </c>
      <c r="G4718" t="str">
        <f ca="1">VLOOKUP(F4718,'Stock Details'!$A$2:$J$51,2,FALSE)</f>
        <v>Personal Care</v>
      </c>
      <c r="H4718" t="str">
        <f ca="1">VLOOKUP(F4718,'Stock Details'!$A$2:$J$51,3,FALSE)</f>
        <v>Close Up</v>
      </c>
      <c r="I4718" t="str">
        <f ca="1">VLOOKUP(F4718,'Stock Details'!$A$2:$J$51,7,FALSE)</f>
        <v>3-P</v>
      </c>
      <c r="J4718" t="str">
        <f t="shared" ca="1" si="590"/>
        <v>4_3-P</v>
      </c>
      <c r="K4718" t="str">
        <f ca="1">VLOOKUP(J4718,'Store-Salesman Details'!$C$2:$H$16,6,FALSE)</f>
        <v>Mohan</v>
      </c>
      <c r="L4718">
        <f t="shared" ca="1" si="591"/>
        <v>1</v>
      </c>
      <c r="M4718">
        <f ca="1">VLOOKUP(F4718,'Stock Details'!$A$2:$J$51,5,FALSE)</f>
        <v>20</v>
      </c>
      <c r="N4718">
        <f t="shared" ca="1" si="592"/>
        <v>20</v>
      </c>
      <c r="O4718">
        <v>1</v>
      </c>
    </row>
    <row r="4719" spans="1:15" x14ac:dyDescent="0.25">
      <c r="A4719">
        <v>4718</v>
      </c>
      <c r="B4719" s="3">
        <v>45559</v>
      </c>
      <c r="C4719">
        <v>4</v>
      </c>
      <c r="D4719" t="str">
        <f>VLOOKUP(C4719,'Store-Salesman Details'!$A$2:$H$16,4,FALSE)</f>
        <v>South</v>
      </c>
      <c r="E4719" t="str">
        <f>VLOOKUP(C4719,'Store-Salesman Details'!$A$2:$H$16,5,FALSE)</f>
        <v>Ayush</v>
      </c>
      <c r="F4719">
        <f t="shared" ca="1" si="594"/>
        <v>26</v>
      </c>
      <c r="G4719" t="str">
        <f ca="1">VLOOKUP(F4719,'Stock Details'!$A$2:$J$51,2,FALSE)</f>
        <v>Personal Care</v>
      </c>
      <c r="H4719" t="str">
        <f ca="1">VLOOKUP(F4719,'Stock Details'!$A$2:$J$51,3,FALSE)</f>
        <v>Lux</v>
      </c>
      <c r="I4719" t="str">
        <f ca="1">VLOOKUP(F4719,'Stock Details'!$A$2:$J$51,7,FALSE)</f>
        <v>3-P</v>
      </c>
      <c r="J4719" t="str">
        <f t="shared" ca="1" si="590"/>
        <v>4_3-P</v>
      </c>
      <c r="K4719" t="str">
        <f ca="1">VLOOKUP(J4719,'Store-Salesman Details'!$C$2:$H$16,6,FALSE)</f>
        <v>Mohan</v>
      </c>
      <c r="L4719">
        <f t="shared" ca="1" si="591"/>
        <v>2</v>
      </c>
      <c r="M4719">
        <f ca="1">VLOOKUP(F4719,'Stock Details'!$A$2:$J$51,5,FALSE)</f>
        <v>10</v>
      </c>
      <c r="N4719">
        <f t="shared" ca="1" si="592"/>
        <v>20</v>
      </c>
      <c r="O4719">
        <v>1</v>
      </c>
    </row>
    <row r="4720" spans="1:15" x14ac:dyDescent="0.25">
      <c r="A4720">
        <v>4719</v>
      </c>
      <c r="B4720" s="3">
        <v>45559</v>
      </c>
      <c r="C4720">
        <v>4</v>
      </c>
      <c r="D4720" t="str">
        <f>VLOOKUP(C4720,'Store-Salesman Details'!$A$2:$H$16,4,FALSE)</f>
        <v>South</v>
      </c>
      <c r="E4720" t="str">
        <f>VLOOKUP(C4720,'Store-Salesman Details'!$A$2:$H$16,5,FALSE)</f>
        <v>Ayush</v>
      </c>
      <c r="F4720">
        <f t="shared" ca="1" si="594"/>
        <v>41</v>
      </c>
      <c r="G4720" t="str">
        <f ca="1">VLOOKUP(F4720,'Stock Details'!$A$2:$J$51,2,FALSE)</f>
        <v>Personal Care</v>
      </c>
      <c r="H4720" t="str">
        <f ca="1">VLOOKUP(F4720,'Stock Details'!$A$2:$J$51,3,FALSE)</f>
        <v>Oral-B Toothbrush</v>
      </c>
      <c r="I4720" t="str">
        <f ca="1">VLOOKUP(F4720,'Stock Details'!$A$2:$J$51,7,FALSE)</f>
        <v>3-P</v>
      </c>
      <c r="J4720" t="str">
        <f t="shared" ca="1" si="590"/>
        <v>4_3-P</v>
      </c>
      <c r="K4720" t="str">
        <f ca="1">VLOOKUP(J4720,'Store-Salesman Details'!$C$2:$H$16,6,FALSE)</f>
        <v>Mohan</v>
      </c>
      <c r="L4720">
        <f t="shared" ca="1" si="591"/>
        <v>4</v>
      </c>
      <c r="M4720">
        <f ca="1">VLOOKUP(F4720,'Stock Details'!$A$2:$J$51,5,FALSE)</f>
        <v>24</v>
      </c>
      <c r="N4720">
        <f t="shared" ca="1" si="592"/>
        <v>96</v>
      </c>
      <c r="O4720">
        <v>1</v>
      </c>
    </row>
    <row r="4721" spans="1:15" x14ac:dyDescent="0.25">
      <c r="A4721">
        <v>4720</v>
      </c>
      <c r="B4721" s="3">
        <v>45559</v>
      </c>
      <c r="C4721">
        <v>4</v>
      </c>
      <c r="D4721" t="str">
        <f>VLOOKUP(C4721,'Store-Salesman Details'!$A$2:$H$16,4,FALSE)</f>
        <v>South</v>
      </c>
      <c r="E4721" t="str">
        <f>VLOOKUP(C4721,'Store-Salesman Details'!$A$2:$H$16,5,FALSE)</f>
        <v>Ayush</v>
      </c>
      <c r="F4721">
        <f t="shared" ca="1" si="594"/>
        <v>46</v>
      </c>
      <c r="G4721" t="str">
        <f ca="1">VLOOKUP(F4721,'Stock Details'!$A$2:$J$51,2,FALSE)</f>
        <v>Personal Care</v>
      </c>
      <c r="H4721" t="str">
        <f ca="1">VLOOKUP(F4721,'Stock Details'!$A$2:$J$51,3,FALSE)</f>
        <v>Rjoice Shampoo</v>
      </c>
      <c r="I4721" t="str">
        <f ca="1">VLOOKUP(F4721,'Stock Details'!$A$2:$J$51,7,FALSE)</f>
        <v>3-P</v>
      </c>
      <c r="J4721" t="str">
        <f t="shared" ca="1" si="590"/>
        <v>4_3-P</v>
      </c>
      <c r="K4721" t="str">
        <f ca="1">VLOOKUP(J4721,'Store-Salesman Details'!$C$2:$H$16,6,FALSE)</f>
        <v>Mohan</v>
      </c>
      <c r="L4721">
        <f t="shared" ca="1" si="591"/>
        <v>5</v>
      </c>
      <c r="M4721">
        <f ca="1">VLOOKUP(F4721,'Stock Details'!$A$2:$J$51,5,FALSE)</f>
        <v>56</v>
      </c>
      <c r="N4721">
        <f t="shared" ca="1" si="592"/>
        <v>280</v>
      </c>
      <c r="O4721">
        <v>1</v>
      </c>
    </row>
    <row r="4722" spans="1:15" x14ac:dyDescent="0.25">
      <c r="A4722">
        <v>4721</v>
      </c>
      <c r="B4722" s="3">
        <v>45559</v>
      </c>
      <c r="C4722">
        <v>4</v>
      </c>
      <c r="D4722" t="str">
        <f>VLOOKUP(C4722,'Store-Salesman Details'!$A$2:$H$16,4,FALSE)</f>
        <v>South</v>
      </c>
      <c r="E4722" t="str">
        <f>VLOOKUP(C4722,'Store-Salesman Details'!$A$2:$H$16,5,FALSE)</f>
        <v>Ayush</v>
      </c>
      <c r="F4722">
        <f t="shared" ca="1" si="594"/>
        <v>43</v>
      </c>
      <c r="G4722" t="str">
        <f ca="1">VLOOKUP(F4722,'Stock Details'!$A$2:$J$51,2,FALSE)</f>
        <v>Personal Care</v>
      </c>
      <c r="H4722" t="str">
        <f ca="1">VLOOKUP(F4722,'Stock Details'!$A$2:$J$51,3,FALSE)</f>
        <v xml:space="preserve"> Pantine Shampoo</v>
      </c>
      <c r="I4722" t="str">
        <f ca="1">VLOOKUP(F4722,'Stock Details'!$A$2:$J$51,7,FALSE)</f>
        <v>3-P</v>
      </c>
      <c r="J4722" t="str">
        <f t="shared" ca="1" si="590"/>
        <v>4_3-P</v>
      </c>
      <c r="K4722" t="str">
        <f ca="1">VLOOKUP(J4722,'Store-Salesman Details'!$C$2:$H$16,6,FALSE)</f>
        <v>Mohan</v>
      </c>
      <c r="L4722">
        <f t="shared" ca="1" si="591"/>
        <v>3</v>
      </c>
      <c r="M4722">
        <f ca="1">VLOOKUP(F4722,'Stock Details'!$A$2:$J$51,5,FALSE)</f>
        <v>72</v>
      </c>
      <c r="N4722">
        <f t="shared" ca="1" si="592"/>
        <v>216</v>
      </c>
      <c r="O4722">
        <v>1</v>
      </c>
    </row>
    <row r="4723" spans="1:15" x14ac:dyDescent="0.25">
      <c r="A4723">
        <v>4722</v>
      </c>
      <c r="B4723" s="3">
        <v>45559</v>
      </c>
      <c r="C4723">
        <v>4</v>
      </c>
      <c r="D4723" t="str">
        <f>VLOOKUP(C4723,'Store-Salesman Details'!$A$2:$H$16,4,FALSE)</f>
        <v>South</v>
      </c>
      <c r="E4723" t="str">
        <f>VLOOKUP(C4723,'Store-Salesman Details'!$A$2:$H$16,5,FALSE)</f>
        <v>Ayush</v>
      </c>
      <c r="F4723">
        <f t="shared" ca="1" si="594"/>
        <v>28</v>
      </c>
      <c r="G4723" t="str">
        <f ca="1">VLOOKUP(F4723,'Stock Details'!$A$2:$J$51,2,FALSE)</f>
        <v>Personal Care</v>
      </c>
      <c r="H4723" t="str">
        <f ca="1">VLOOKUP(F4723,'Stock Details'!$A$2:$J$51,3,FALSE)</f>
        <v>Pears</v>
      </c>
      <c r="I4723" t="str">
        <f ca="1">VLOOKUP(F4723,'Stock Details'!$A$2:$J$51,7,FALSE)</f>
        <v>3-P</v>
      </c>
      <c r="J4723" t="str">
        <f t="shared" ca="1" si="590"/>
        <v>4_3-P</v>
      </c>
      <c r="K4723" t="str">
        <f ca="1">VLOOKUP(J4723,'Store-Salesman Details'!$C$2:$H$16,6,FALSE)</f>
        <v>Mohan</v>
      </c>
      <c r="L4723">
        <f t="shared" ca="1" si="591"/>
        <v>2</v>
      </c>
      <c r="M4723">
        <f ca="1">VLOOKUP(F4723,'Stock Details'!$A$2:$J$51,5,FALSE)</f>
        <v>48</v>
      </c>
      <c r="N4723">
        <f t="shared" ca="1" si="592"/>
        <v>96</v>
      </c>
      <c r="O4723">
        <v>1</v>
      </c>
    </row>
    <row r="4724" spans="1:15" x14ac:dyDescent="0.25">
      <c r="A4724">
        <v>4723</v>
      </c>
      <c r="B4724" s="3">
        <v>45559</v>
      </c>
      <c r="C4724">
        <v>4</v>
      </c>
      <c r="D4724" t="str">
        <f>VLOOKUP(C4724,'Store-Salesman Details'!$A$2:$H$16,4,FALSE)</f>
        <v>South</v>
      </c>
      <c r="E4724" t="str">
        <f>VLOOKUP(C4724,'Store-Salesman Details'!$A$2:$H$16,5,FALSE)</f>
        <v>Ayush</v>
      </c>
      <c r="F4724">
        <f t="shared" ca="1" si="594"/>
        <v>35</v>
      </c>
      <c r="G4724" t="str">
        <f ca="1">VLOOKUP(F4724,'Stock Details'!$A$2:$J$51,2,FALSE)</f>
        <v>Personal Care</v>
      </c>
      <c r="H4724" t="str">
        <f ca="1">VLOOKUP(F4724,'Stock Details'!$A$2:$J$51,3,FALSE)</f>
        <v>Close Up</v>
      </c>
      <c r="I4724" t="str">
        <f ca="1">VLOOKUP(F4724,'Stock Details'!$A$2:$J$51,7,FALSE)</f>
        <v>3-P</v>
      </c>
      <c r="J4724" t="str">
        <f t="shared" ca="1" si="590"/>
        <v>4_3-P</v>
      </c>
      <c r="K4724" t="str">
        <f ca="1">VLOOKUP(J4724,'Store-Salesman Details'!$C$2:$H$16,6,FALSE)</f>
        <v>Mohan</v>
      </c>
      <c r="L4724">
        <f t="shared" ca="1" si="591"/>
        <v>5</v>
      </c>
      <c r="M4724">
        <f ca="1">VLOOKUP(F4724,'Stock Details'!$A$2:$J$51,5,FALSE)</f>
        <v>20</v>
      </c>
      <c r="N4724">
        <f t="shared" ca="1" si="592"/>
        <v>100</v>
      </c>
      <c r="O4724">
        <v>1</v>
      </c>
    </row>
    <row r="4725" spans="1:15" x14ac:dyDescent="0.25">
      <c r="A4725">
        <v>4724</v>
      </c>
      <c r="B4725" s="3">
        <v>45559</v>
      </c>
      <c r="C4725">
        <v>4</v>
      </c>
      <c r="D4725" t="str">
        <f>VLOOKUP(C4725,'Store-Salesman Details'!$A$2:$H$16,4,FALSE)</f>
        <v>South</v>
      </c>
      <c r="E4725" t="str">
        <f>VLOOKUP(C4725,'Store-Salesman Details'!$A$2:$H$16,5,FALSE)</f>
        <v>Ayush</v>
      </c>
      <c r="F4725">
        <f t="shared" ca="1" si="594"/>
        <v>46</v>
      </c>
      <c r="G4725" t="str">
        <f ca="1">VLOOKUP(F4725,'Stock Details'!$A$2:$J$51,2,FALSE)</f>
        <v>Personal Care</v>
      </c>
      <c r="H4725" t="str">
        <f ca="1">VLOOKUP(F4725,'Stock Details'!$A$2:$J$51,3,FALSE)</f>
        <v>Rjoice Shampoo</v>
      </c>
      <c r="I4725" t="str">
        <f ca="1">VLOOKUP(F4725,'Stock Details'!$A$2:$J$51,7,FALSE)</f>
        <v>3-P</v>
      </c>
      <c r="J4725" t="str">
        <f t="shared" ca="1" si="590"/>
        <v>4_3-P</v>
      </c>
      <c r="K4725" t="str">
        <f ca="1">VLOOKUP(J4725,'Store-Salesman Details'!$C$2:$H$16,6,FALSE)</f>
        <v>Mohan</v>
      </c>
      <c r="L4725">
        <f t="shared" ca="1" si="591"/>
        <v>4</v>
      </c>
      <c r="M4725">
        <f ca="1">VLOOKUP(F4725,'Stock Details'!$A$2:$J$51,5,FALSE)</f>
        <v>56</v>
      </c>
      <c r="N4725">
        <f t="shared" ca="1" si="592"/>
        <v>224</v>
      </c>
      <c r="O4725">
        <v>1</v>
      </c>
    </row>
    <row r="4726" spans="1:15" x14ac:dyDescent="0.25">
      <c r="A4726">
        <v>4725</v>
      </c>
      <c r="B4726" s="3">
        <v>45559</v>
      </c>
      <c r="C4726">
        <v>4</v>
      </c>
      <c r="D4726" t="str">
        <f>VLOOKUP(C4726,'Store-Salesman Details'!$A$2:$H$16,4,FALSE)</f>
        <v>South</v>
      </c>
      <c r="E4726" t="str">
        <f>VLOOKUP(C4726,'Store-Salesman Details'!$A$2:$H$16,5,FALSE)</f>
        <v>Ayush</v>
      </c>
      <c r="F4726">
        <f t="shared" ca="1" si="594"/>
        <v>32</v>
      </c>
      <c r="G4726" t="str">
        <f ca="1">VLOOKUP(F4726,'Stock Details'!$A$2:$J$51,2,FALSE)</f>
        <v>Personal Care</v>
      </c>
      <c r="H4726" t="str">
        <f ca="1">VLOOKUP(F4726,'Stock Details'!$A$2:$J$51,3,FALSE)</f>
        <v>Vaseline</v>
      </c>
      <c r="I4726" t="str">
        <f ca="1">VLOOKUP(F4726,'Stock Details'!$A$2:$J$51,7,FALSE)</f>
        <v>3-P</v>
      </c>
      <c r="J4726" t="str">
        <f t="shared" ca="1" si="590"/>
        <v>4_3-P</v>
      </c>
      <c r="K4726" t="str">
        <f ca="1">VLOOKUP(J4726,'Store-Salesman Details'!$C$2:$H$16,6,FALSE)</f>
        <v>Mohan</v>
      </c>
      <c r="L4726">
        <f t="shared" ca="1" si="591"/>
        <v>5</v>
      </c>
      <c r="M4726">
        <f ca="1">VLOOKUP(F4726,'Stock Details'!$A$2:$J$51,5,FALSE)</f>
        <v>10</v>
      </c>
      <c r="N4726">
        <f t="shared" ca="1" si="592"/>
        <v>50</v>
      </c>
      <c r="O4726">
        <v>1</v>
      </c>
    </row>
    <row r="4727" spans="1:15" x14ac:dyDescent="0.25">
      <c r="A4727">
        <v>4726</v>
      </c>
      <c r="B4727" s="3">
        <v>45559</v>
      </c>
      <c r="C4727">
        <v>4</v>
      </c>
      <c r="D4727" t="str">
        <f>VLOOKUP(C4727,'Store-Salesman Details'!$A$2:$H$16,4,FALSE)</f>
        <v>South</v>
      </c>
      <c r="E4727" t="str">
        <f>VLOOKUP(C4727,'Store-Salesman Details'!$A$2:$H$16,5,FALSE)</f>
        <v>Ayush</v>
      </c>
      <c r="F4727">
        <f t="shared" ca="1" si="594"/>
        <v>45</v>
      </c>
      <c r="G4727" t="str">
        <f ca="1">VLOOKUP(F4727,'Stock Details'!$A$2:$J$51,2,FALSE)</f>
        <v>Personal Care</v>
      </c>
      <c r="H4727" t="str">
        <f ca="1">VLOOKUP(F4727,'Stock Details'!$A$2:$J$51,3,FALSE)</f>
        <v>Pampers Baby Napkins</v>
      </c>
      <c r="I4727" t="str">
        <f ca="1">VLOOKUP(F4727,'Stock Details'!$A$2:$J$51,7,FALSE)</f>
        <v>3-P</v>
      </c>
      <c r="J4727" t="str">
        <f t="shared" ca="1" si="590"/>
        <v>4_3-P</v>
      </c>
      <c r="K4727" t="str">
        <f ca="1">VLOOKUP(J4727,'Store-Salesman Details'!$C$2:$H$16,6,FALSE)</f>
        <v>Mohan</v>
      </c>
      <c r="L4727">
        <f t="shared" ca="1" si="591"/>
        <v>1</v>
      </c>
      <c r="M4727">
        <f ca="1">VLOOKUP(F4727,'Stock Details'!$A$2:$J$51,5,FALSE)</f>
        <v>128</v>
      </c>
      <c r="N4727">
        <f t="shared" ca="1" si="592"/>
        <v>128</v>
      </c>
      <c r="O4727">
        <v>1</v>
      </c>
    </row>
    <row r="4728" spans="1:15" x14ac:dyDescent="0.25">
      <c r="A4728">
        <v>4727</v>
      </c>
      <c r="B4728" s="3">
        <v>45559</v>
      </c>
      <c r="C4728">
        <v>4</v>
      </c>
      <c r="D4728" t="str">
        <f>VLOOKUP(C4728,'Store-Salesman Details'!$A$2:$H$16,4,FALSE)</f>
        <v>South</v>
      </c>
      <c r="E4728" t="str">
        <f>VLOOKUP(C4728,'Store-Salesman Details'!$A$2:$H$16,5,FALSE)</f>
        <v>Ayush</v>
      </c>
      <c r="F4728">
        <f t="shared" ca="1" si="594"/>
        <v>32</v>
      </c>
      <c r="G4728" t="str">
        <f ca="1">VLOOKUP(F4728,'Stock Details'!$A$2:$J$51,2,FALSE)</f>
        <v>Personal Care</v>
      </c>
      <c r="H4728" t="str">
        <f ca="1">VLOOKUP(F4728,'Stock Details'!$A$2:$J$51,3,FALSE)</f>
        <v>Vaseline</v>
      </c>
      <c r="I4728" t="str">
        <f ca="1">VLOOKUP(F4728,'Stock Details'!$A$2:$J$51,7,FALSE)</f>
        <v>3-P</v>
      </c>
      <c r="J4728" t="str">
        <f t="shared" ca="1" si="590"/>
        <v>4_3-P</v>
      </c>
      <c r="K4728" t="str">
        <f ca="1">VLOOKUP(J4728,'Store-Salesman Details'!$C$2:$H$16,6,FALSE)</f>
        <v>Mohan</v>
      </c>
      <c r="L4728">
        <f t="shared" ca="1" si="591"/>
        <v>4</v>
      </c>
      <c r="M4728">
        <f ca="1">VLOOKUP(F4728,'Stock Details'!$A$2:$J$51,5,FALSE)</f>
        <v>10</v>
      </c>
      <c r="N4728">
        <f t="shared" ca="1" si="592"/>
        <v>40</v>
      </c>
      <c r="O4728">
        <v>1</v>
      </c>
    </row>
    <row r="4729" spans="1:15" x14ac:dyDescent="0.25">
      <c r="A4729">
        <v>4728</v>
      </c>
      <c r="B4729" s="3">
        <v>45559</v>
      </c>
      <c r="C4729">
        <v>4</v>
      </c>
      <c r="D4729" t="str">
        <f>VLOOKUP(C4729,'Store-Salesman Details'!$A$2:$H$16,4,FALSE)</f>
        <v>South</v>
      </c>
      <c r="E4729" t="str">
        <f>VLOOKUP(C4729,'Store-Salesman Details'!$A$2:$H$16,5,FALSE)</f>
        <v>Ayush</v>
      </c>
      <c r="F4729">
        <f t="shared" ca="1" si="594"/>
        <v>33</v>
      </c>
      <c r="G4729" t="str">
        <f ca="1">VLOOKUP(F4729,'Stock Details'!$A$2:$J$51,2,FALSE)</f>
        <v>Personal Care</v>
      </c>
      <c r="H4729" t="str">
        <f ca="1">VLOOKUP(F4729,'Stock Details'!$A$2:$J$51,3,FALSE)</f>
        <v>Lakme(moisturizer)</v>
      </c>
      <c r="I4729" t="str">
        <f ca="1">VLOOKUP(F4729,'Stock Details'!$A$2:$J$51,7,FALSE)</f>
        <v>3-P</v>
      </c>
      <c r="J4729" t="str">
        <f t="shared" ca="1" si="590"/>
        <v>4_3-P</v>
      </c>
      <c r="K4729" t="str">
        <f ca="1">VLOOKUP(J4729,'Store-Salesman Details'!$C$2:$H$16,6,FALSE)</f>
        <v>Mohan</v>
      </c>
      <c r="L4729">
        <f t="shared" ca="1" si="591"/>
        <v>5</v>
      </c>
      <c r="M4729">
        <f ca="1">VLOOKUP(F4729,'Stock Details'!$A$2:$J$51,5,FALSE)</f>
        <v>173</v>
      </c>
      <c r="N4729">
        <f t="shared" ca="1" si="592"/>
        <v>865</v>
      </c>
      <c r="O4729">
        <v>1</v>
      </c>
    </row>
    <row r="4730" spans="1:15" x14ac:dyDescent="0.25">
      <c r="A4730">
        <v>4729</v>
      </c>
      <c r="B4730" s="3">
        <v>45559</v>
      </c>
      <c r="C4730">
        <v>4</v>
      </c>
      <c r="D4730" t="str">
        <f>VLOOKUP(C4730,'Store-Salesman Details'!$A$2:$H$16,4,FALSE)</f>
        <v>South</v>
      </c>
      <c r="E4730" t="str">
        <f>VLOOKUP(C4730,'Store-Salesman Details'!$A$2:$H$16,5,FALSE)</f>
        <v>Ayush</v>
      </c>
      <c r="F4730">
        <f t="shared" ca="1" si="594"/>
        <v>33</v>
      </c>
      <c r="G4730" t="str">
        <f ca="1">VLOOKUP(F4730,'Stock Details'!$A$2:$J$51,2,FALSE)</f>
        <v>Personal Care</v>
      </c>
      <c r="H4730" t="str">
        <f ca="1">VLOOKUP(F4730,'Stock Details'!$A$2:$J$51,3,FALSE)</f>
        <v>Lakme(moisturizer)</v>
      </c>
      <c r="I4730" t="str">
        <f ca="1">VLOOKUP(F4730,'Stock Details'!$A$2:$J$51,7,FALSE)</f>
        <v>3-P</v>
      </c>
      <c r="J4730" t="str">
        <f t="shared" ca="1" si="590"/>
        <v>4_3-P</v>
      </c>
      <c r="K4730" t="str">
        <f ca="1">VLOOKUP(J4730,'Store-Salesman Details'!$C$2:$H$16,6,FALSE)</f>
        <v>Mohan</v>
      </c>
      <c r="L4730">
        <f t="shared" ca="1" si="591"/>
        <v>1</v>
      </c>
      <c r="M4730">
        <f ca="1">VLOOKUP(F4730,'Stock Details'!$A$2:$J$51,5,FALSE)</f>
        <v>173</v>
      </c>
      <c r="N4730">
        <f t="shared" ca="1" si="592"/>
        <v>173</v>
      </c>
      <c r="O4730">
        <v>1</v>
      </c>
    </row>
    <row r="4731" spans="1:15" x14ac:dyDescent="0.25">
      <c r="A4731">
        <v>4730</v>
      </c>
      <c r="B4731" s="3">
        <v>45559</v>
      </c>
      <c r="C4731">
        <v>4</v>
      </c>
      <c r="D4731" t="str">
        <f>VLOOKUP(C4731,'Store-Salesman Details'!$A$2:$H$16,4,FALSE)</f>
        <v>South</v>
      </c>
      <c r="E4731" t="str">
        <f>VLOOKUP(C4731,'Store-Salesman Details'!$A$2:$H$16,5,FALSE)</f>
        <v>Ayush</v>
      </c>
      <c r="F4731">
        <f t="shared" ca="1" si="594"/>
        <v>45</v>
      </c>
      <c r="G4731" t="str">
        <f ca="1">VLOOKUP(F4731,'Stock Details'!$A$2:$J$51,2,FALSE)</f>
        <v>Personal Care</v>
      </c>
      <c r="H4731" t="str">
        <f ca="1">VLOOKUP(F4731,'Stock Details'!$A$2:$J$51,3,FALSE)</f>
        <v>Pampers Baby Napkins</v>
      </c>
      <c r="I4731" t="str">
        <f ca="1">VLOOKUP(F4731,'Stock Details'!$A$2:$J$51,7,FALSE)</f>
        <v>3-P</v>
      </c>
      <c r="J4731" t="str">
        <f t="shared" ca="1" si="590"/>
        <v>4_3-P</v>
      </c>
      <c r="K4731" t="str">
        <f ca="1">VLOOKUP(J4731,'Store-Salesman Details'!$C$2:$H$16,6,FALSE)</f>
        <v>Mohan</v>
      </c>
      <c r="L4731">
        <f t="shared" ca="1" si="591"/>
        <v>5</v>
      </c>
      <c r="M4731">
        <f ca="1">VLOOKUP(F4731,'Stock Details'!$A$2:$J$51,5,FALSE)</f>
        <v>128</v>
      </c>
      <c r="N4731">
        <f t="shared" ca="1" si="592"/>
        <v>640</v>
      </c>
      <c r="O4731">
        <v>1</v>
      </c>
    </row>
    <row r="4732" spans="1:15" x14ac:dyDescent="0.25">
      <c r="A4732">
        <v>4731</v>
      </c>
      <c r="B4732" s="3">
        <v>45559</v>
      </c>
      <c r="C4732">
        <f t="shared" ref="C4732:C4795" ca="1" si="595">RANDBETWEEN(1,5)</f>
        <v>2</v>
      </c>
      <c r="D4732" t="str">
        <f ca="1">VLOOKUP(C4732,'Store-Salesman Details'!$A$2:$H$16,4,FALSE)</f>
        <v>East</v>
      </c>
      <c r="E4732" t="str">
        <f ca="1">VLOOKUP(C4732,'Store-Salesman Details'!$A$2:$H$16,5,FALSE)</f>
        <v>Ritesh Kumar</v>
      </c>
      <c r="F4732">
        <f t="shared" ref="F4732:F4741" ca="1" si="596">RANDBETWEEN(1,20)</f>
        <v>12</v>
      </c>
      <c r="G4732" t="str">
        <f ca="1">VLOOKUP(F4732,'Stock Details'!$A$2:$J$51,2,FALSE)</f>
        <v>Foods</v>
      </c>
      <c r="H4732" t="str">
        <f ca="1">VLOOKUP(F4732,'Stock Details'!$A$2:$J$51,3,FALSE)</f>
        <v>Kissan Ketchup</v>
      </c>
      <c r="I4732" t="str">
        <f ca="1">VLOOKUP(F4732,'Stock Details'!$A$2:$J$51,7,FALSE)</f>
        <v>1-A</v>
      </c>
      <c r="J4732" t="str">
        <f t="shared" ca="1" si="590"/>
        <v>2_1-A</v>
      </c>
      <c r="K4732" t="str">
        <f ca="1">VLOOKUP(J4732,'Store-Salesman Details'!$C$2:$H$16,6,FALSE)</f>
        <v>Divesh</v>
      </c>
      <c r="L4732">
        <f t="shared" ca="1" si="591"/>
        <v>2</v>
      </c>
      <c r="M4732">
        <f ca="1">VLOOKUP(F4732,'Stock Details'!$A$2:$J$51,5,FALSE)</f>
        <v>15</v>
      </c>
      <c r="N4732">
        <f t="shared" ca="1" si="592"/>
        <v>30</v>
      </c>
      <c r="O4732">
        <v>1</v>
      </c>
    </row>
    <row r="4733" spans="1:15" x14ac:dyDescent="0.25">
      <c r="A4733">
        <v>4732</v>
      </c>
      <c r="B4733" s="3">
        <v>45559</v>
      </c>
      <c r="C4733">
        <f t="shared" ca="1" si="595"/>
        <v>1</v>
      </c>
      <c r="D4733" t="str">
        <f ca="1">VLOOKUP(C4733,'Store-Salesman Details'!$A$2:$H$16,4,FALSE)</f>
        <v>Central</v>
      </c>
      <c r="E4733" t="str">
        <f ca="1">VLOOKUP(C4733,'Store-Salesman Details'!$A$2:$H$16,5,FALSE)</f>
        <v>Tanu</v>
      </c>
      <c r="F4733">
        <f t="shared" ca="1" si="596"/>
        <v>18</v>
      </c>
      <c r="G4733" t="str">
        <f ca="1">VLOOKUP(F4733,'Stock Details'!$A$2:$J$51,2,FALSE)</f>
        <v>Ice Cream</v>
      </c>
      <c r="H4733" t="str">
        <f ca="1">VLOOKUP(F4733,'Stock Details'!$A$2:$J$51,3,FALSE)</f>
        <v>Kwality Wall's - Chocolate</v>
      </c>
      <c r="I4733" t="str">
        <f ca="1">VLOOKUP(F4733,'Stock Details'!$A$2:$J$51,7,FALSE)</f>
        <v>1-A</v>
      </c>
      <c r="J4733" t="str">
        <f t="shared" ca="1" si="590"/>
        <v>1_1-A</v>
      </c>
      <c r="K4733" t="str">
        <f ca="1">VLOOKUP(J4733,'Store-Salesman Details'!$C$2:$H$16,6,FALSE)</f>
        <v>Komal</v>
      </c>
      <c r="L4733">
        <f t="shared" ca="1" si="591"/>
        <v>2</v>
      </c>
      <c r="M4733">
        <f ca="1">VLOOKUP(F4733,'Stock Details'!$A$2:$J$51,5,FALSE)</f>
        <v>145</v>
      </c>
      <c r="N4733">
        <f t="shared" ca="1" si="592"/>
        <v>290</v>
      </c>
      <c r="O4733">
        <v>1</v>
      </c>
    </row>
    <row r="4734" spans="1:15" x14ac:dyDescent="0.25">
      <c r="A4734">
        <v>4733</v>
      </c>
      <c r="B4734" s="3">
        <v>45559</v>
      </c>
      <c r="C4734">
        <f t="shared" ca="1" si="595"/>
        <v>3</v>
      </c>
      <c r="D4734" t="str">
        <f ca="1">VLOOKUP(C4734,'Store-Salesman Details'!$A$2:$H$16,4,FALSE)</f>
        <v>North</v>
      </c>
      <c r="E4734" t="str">
        <f ca="1">VLOOKUP(C4734,'Store-Salesman Details'!$A$2:$H$16,5,FALSE)</f>
        <v>Karan</v>
      </c>
      <c r="F4734">
        <f t="shared" ca="1" si="596"/>
        <v>9</v>
      </c>
      <c r="G4734" t="str">
        <f ca="1">VLOOKUP(F4734,'Stock Details'!$A$2:$J$51,2,FALSE)</f>
        <v>Disinfectant</v>
      </c>
      <c r="H4734" t="str">
        <f ca="1">VLOOKUP(F4734,'Stock Details'!$A$2:$J$51,3,FALSE)</f>
        <v>Domex</v>
      </c>
      <c r="I4734" t="str">
        <f ca="1">VLOOKUP(F4734,'Stock Details'!$A$2:$J$51,7,FALSE)</f>
        <v>1-A</v>
      </c>
      <c r="J4734" t="str">
        <f t="shared" ca="1" si="590"/>
        <v>3_1-A</v>
      </c>
      <c r="K4734" t="str">
        <f ca="1">VLOOKUP(J4734,'Store-Salesman Details'!$C$2:$H$16,6,FALSE)</f>
        <v>Suresh</v>
      </c>
      <c r="L4734">
        <f t="shared" ca="1" si="591"/>
        <v>1</v>
      </c>
      <c r="M4734">
        <f ca="1">VLOOKUP(F4734,'Stock Details'!$A$2:$J$51,5,FALSE)</f>
        <v>92</v>
      </c>
      <c r="N4734">
        <f t="shared" ca="1" si="592"/>
        <v>92</v>
      </c>
      <c r="O4734">
        <v>1</v>
      </c>
    </row>
    <row r="4735" spans="1:15" x14ac:dyDescent="0.25">
      <c r="A4735">
        <v>4734</v>
      </c>
      <c r="B4735" s="3">
        <v>45559</v>
      </c>
      <c r="C4735">
        <f t="shared" ca="1" si="595"/>
        <v>4</v>
      </c>
      <c r="D4735" t="str">
        <f ca="1">VLOOKUP(C4735,'Store-Salesman Details'!$A$2:$H$16,4,FALSE)</f>
        <v>South</v>
      </c>
      <c r="E4735" t="str">
        <f ca="1">VLOOKUP(C4735,'Store-Salesman Details'!$A$2:$H$16,5,FALSE)</f>
        <v>Ayush</v>
      </c>
      <c r="F4735">
        <f t="shared" ca="1" si="596"/>
        <v>19</v>
      </c>
      <c r="G4735" t="str">
        <f ca="1">VLOOKUP(F4735,'Stock Details'!$A$2:$J$51,2,FALSE)</f>
        <v>Ice Cream</v>
      </c>
      <c r="H4735" t="str">
        <f ca="1">VLOOKUP(F4735,'Stock Details'!$A$2:$J$51,3,FALSE)</f>
        <v>Kwality Wall's - Tutty Fruity</v>
      </c>
      <c r="I4735" t="str">
        <f ca="1">VLOOKUP(F4735,'Stock Details'!$A$2:$J$51,7,FALSE)</f>
        <v>1-A</v>
      </c>
      <c r="J4735" t="str">
        <f t="shared" ca="1" si="590"/>
        <v>4_1-A</v>
      </c>
      <c r="K4735" t="str">
        <f ca="1">VLOOKUP(J4735,'Store-Salesman Details'!$C$2:$H$16,6,FALSE)</f>
        <v>Divya</v>
      </c>
      <c r="L4735">
        <f t="shared" ca="1" si="591"/>
        <v>2</v>
      </c>
      <c r="M4735">
        <f ca="1">VLOOKUP(F4735,'Stock Details'!$A$2:$J$51,5,FALSE)</f>
        <v>155</v>
      </c>
      <c r="N4735">
        <f t="shared" ca="1" si="592"/>
        <v>310</v>
      </c>
      <c r="O4735">
        <v>1</v>
      </c>
    </row>
    <row r="4736" spans="1:15" x14ac:dyDescent="0.25">
      <c r="A4736">
        <v>4735</v>
      </c>
      <c r="B4736" s="3">
        <v>45559</v>
      </c>
      <c r="C4736">
        <f t="shared" ca="1" si="595"/>
        <v>2</v>
      </c>
      <c r="D4736" t="str">
        <f ca="1">VLOOKUP(C4736,'Store-Salesman Details'!$A$2:$H$16,4,FALSE)</f>
        <v>East</v>
      </c>
      <c r="E4736" t="str">
        <f ca="1">VLOOKUP(C4736,'Store-Salesman Details'!$A$2:$H$16,5,FALSE)</f>
        <v>Ritesh Kumar</v>
      </c>
      <c r="F4736">
        <f t="shared" ca="1" si="596"/>
        <v>8</v>
      </c>
      <c r="G4736" t="str">
        <f ca="1">VLOOKUP(F4736,'Stock Details'!$A$2:$J$51,2,FALSE)</f>
        <v>Dishwasher</v>
      </c>
      <c r="H4736" t="str">
        <f ca="1">VLOOKUP(F4736,'Stock Details'!$A$2:$J$51,3,FALSE)</f>
        <v>Vim</v>
      </c>
      <c r="I4736" t="str">
        <f ca="1">VLOOKUP(F4736,'Stock Details'!$A$2:$J$51,7,FALSE)</f>
        <v>1-A</v>
      </c>
      <c r="J4736" t="str">
        <f t="shared" ca="1" si="590"/>
        <v>2_1-A</v>
      </c>
      <c r="K4736" t="str">
        <f ca="1">VLOOKUP(J4736,'Store-Salesman Details'!$C$2:$H$16,6,FALSE)</f>
        <v>Divesh</v>
      </c>
      <c r="L4736">
        <f t="shared" ca="1" si="591"/>
        <v>1</v>
      </c>
      <c r="M4736">
        <f ca="1">VLOOKUP(F4736,'Stock Details'!$A$2:$J$51,5,FALSE)</f>
        <v>10</v>
      </c>
      <c r="N4736">
        <f t="shared" ca="1" si="592"/>
        <v>10</v>
      </c>
      <c r="O4736">
        <v>1</v>
      </c>
    </row>
    <row r="4737" spans="1:15" x14ac:dyDescent="0.25">
      <c r="A4737">
        <v>4736</v>
      </c>
      <c r="B4737" s="3">
        <v>45559</v>
      </c>
      <c r="C4737">
        <f t="shared" ca="1" si="595"/>
        <v>2</v>
      </c>
      <c r="D4737" t="str">
        <f ca="1">VLOOKUP(C4737,'Store-Salesman Details'!$A$2:$H$16,4,FALSE)</f>
        <v>East</v>
      </c>
      <c r="E4737" t="str">
        <f ca="1">VLOOKUP(C4737,'Store-Salesman Details'!$A$2:$H$16,5,FALSE)</f>
        <v>Ritesh Kumar</v>
      </c>
      <c r="F4737">
        <f t="shared" ca="1" si="596"/>
        <v>6</v>
      </c>
      <c r="G4737" t="str">
        <f ca="1">VLOOKUP(F4737,'Stock Details'!$A$2:$J$51,2,FALSE)</f>
        <v>Beverages</v>
      </c>
      <c r="H4737" t="str">
        <f ca="1">VLOOKUP(F4737,'Stock Details'!$A$2:$J$51,3,FALSE)</f>
        <v>Nescafe - Coffee Gold</v>
      </c>
      <c r="I4737" t="str">
        <f ca="1">VLOOKUP(F4737,'Stock Details'!$A$2:$J$51,7,FALSE)</f>
        <v>1-A</v>
      </c>
      <c r="J4737" t="str">
        <f t="shared" ca="1" si="590"/>
        <v>2_1-A</v>
      </c>
      <c r="K4737" t="str">
        <f ca="1">VLOOKUP(J4737,'Store-Salesman Details'!$C$2:$H$16,6,FALSE)</f>
        <v>Divesh</v>
      </c>
      <c r="L4737">
        <f t="shared" ca="1" si="591"/>
        <v>2</v>
      </c>
      <c r="M4737">
        <f ca="1">VLOOKUP(F4737,'Stock Details'!$A$2:$J$51,5,FALSE)</f>
        <v>100</v>
      </c>
      <c r="N4737">
        <f t="shared" ca="1" si="592"/>
        <v>200</v>
      </c>
      <c r="O4737">
        <v>1</v>
      </c>
    </row>
    <row r="4738" spans="1:15" x14ac:dyDescent="0.25">
      <c r="A4738">
        <v>4737</v>
      </c>
      <c r="B4738" s="3">
        <v>45559</v>
      </c>
      <c r="C4738">
        <f t="shared" ca="1" si="595"/>
        <v>3</v>
      </c>
      <c r="D4738" t="str">
        <f ca="1">VLOOKUP(C4738,'Store-Salesman Details'!$A$2:$H$16,4,FALSE)</f>
        <v>North</v>
      </c>
      <c r="E4738" t="str">
        <f ca="1">VLOOKUP(C4738,'Store-Salesman Details'!$A$2:$H$16,5,FALSE)</f>
        <v>Karan</v>
      </c>
      <c r="F4738">
        <f t="shared" ca="1" si="596"/>
        <v>4</v>
      </c>
      <c r="G4738" t="str">
        <f ca="1">VLOOKUP(F4738,'Stock Details'!$A$2:$J$51,2,FALSE)</f>
        <v>Beverages</v>
      </c>
      <c r="H4738" t="str">
        <f ca="1">VLOOKUP(F4738,'Stock Details'!$A$2:$J$51,3,FALSE)</f>
        <v>Bru</v>
      </c>
      <c r="I4738" t="str">
        <f ca="1">VLOOKUP(F4738,'Stock Details'!$A$2:$J$51,7,FALSE)</f>
        <v>1-A</v>
      </c>
      <c r="J4738" t="str">
        <f t="shared" ref="J4738:J4801" ca="1" si="597">CONCATENATE(C4738,"_",I4738)</f>
        <v>3_1-A</v>
      </c>
      <c r="K4738" t="str">
        <f ca="1">VLOOKUP(J4738,'Store-Salesman Details'!$C$2:$H$16,6,FALSE)</f>
        <v>Suresh</v>
      </c>
      <c r="L4738">
        <f t="shared" ref="L4738:L4801" ca="1" si="598">RANDBETWEEN(1,5)</f>
        <v>2</v>
      </c>
      <c r="M4738">
        <f ca="1">VLOOKUP(F4738,'Stock Details'!$A$2:$J$51,5,FALSE)</f>
        <v>45</v>
      </c>
      <c r="N4738">
        <f t="shared" ref="N4738:N4801" ca="1" si="599">L4738*M4738</f>
        <v>90</v>
      </c>
      <c r="O4738">
        <v>1</v>
      </c>
    </row>
    <row r="4739" spans="1:15" x14ac:dyDescent="0.25">
      <c r="A4739">
        <v>4738</v>
      </c>
      <c r="B4739" s="3">
        <v>45559</v>
      </c>
      <c r="C4739">
        <f t="shared" ca="1" si="595"/>
        <v>4</v>
      </c>
      <c r="D4739" t="str">
        <f ca="1">VLOOKUP(C4739,'Store-Salesman Details'!$A$2:$H$16,4,FALSE)</f>
        <v>South</v>
      </c>
      <c r="E4739" t="str">
        <f ca="1">VLOOKUP(C4739,'Store-Salesman Details'!$A$2:$H$16,5,FALSE)</f>
        <v>Ayush</v>
      </c>
      <c r="F4739">
        <f t="shared" ca="1" si="596"/>
        <v>19</v>
      </c>
      <c r="G4739" t="str">
        <f ca="1">VLOOKUP(F4739,'Stock Details'!$A$2:$J$51,2,FALSE)</f>
        <v>Ice Cream</v>
      </c>
      <c r="H4739" t="str">
        <f ca="1">VLOOKUP(F4739,'Stock Details'!$A$2:$J$51,3,FALSE)</f>
        <v>Kwality Wall's - Tutty Fruity</v>
      </c>
      <c r="I4739" t="str">
        <f ca="1">VLOOKUP(F4739,'Stock Details'!$A$2:$J$51,7,FALSE)</f>
        <v>1-A</v>
      </c>
      <c r="J4739" t="str">
        <f t="shared" ca="1" si="597"/>
        <v>4_1-A</v>
      </c>
      <c r="K4739" t="str">
        <f ca="1">VLOOKUP(J4739,'Store-Salesman Details'!$C$2:$H$16,6,FALSE)</f>
        <v>Divya</v>
      </c>
      <c r="L4739">
        <f t="shared" ca="1" si="598"/>
        <v>5</v>
      </c>
      <c r="M4739">
        <f ca="1">VLOOKUP(F4739,'Stock Details'!$A$2:$J$51,5,FALSE)</f>
        <v>155</v>
      </c>
      <c r="N4739">
        <f t="shared" ca="1" si="599"/>
        <v>775</v>
      </c>
      <c r="O4739">
        <v>1</v>
      </c>
    </row>
    <row r="4740" spans="1:15" x14ac:dyDescent="0.25">
      <c r="A4740">
        <v>4739</v>
      </c>
      <c r="B4740" s="3">
        <v>45559</v>
      </c>
      <c r="C4740">
        <f t="shared" ca="1" si="595"/>
        <v>4</v>
      </c>
      <c r="D4740" t="str">
        <f ca="1">VLOOKUP(C4740,'Store-Salesman Details'!$A$2:$H$16,4,FALSE)</f>
        <v>South</v>
      </c>
      <c r="E4740" t="str">
        <f ca="1">VLOOKUP(C4740,'Store-Salesman Details'!$A$2:$H$16,5,FALSE)</f>
        <v>Ayush</v>
      </c>
      <c r="F4740">
        <f t="shared" ca="1" si="596"/>
        <v>16</v>
      </c>
      <c r="G4740" t="str">
        <f ca="1">VLOOKUP(F4740,'Stock Details'!$A$2:$J$51,2,FALSE)</f>
        <v>Ice Cream</v>
      </c>
      <c r="H4740" t="str">
        <f ca="1">VLOOKUP(F4740,'Stock Details'!$A$2:$J$51,3,FALSE)</f>
        <v>Kwality Wall's - Butterscotch</v>
      </c>
      <c r="I4740" t="str">
        <f ca="1">VLOOKUP(F4740,'Stock Details'!$A$2:$J$51,7,FALSE)</f>
        <v>1-A</v>
      </c>
      <c r="J4740" t="str">
        <f t="shared" ca="1" si="597"/>
        <v>4_1-A</v>
      </c>
      <c r="K4740" t="str">
        <f ca="1">VLOOKUP(J4740,'Store-Salesman Details'!$C$2:$H$16,6,FALSE)</f>
        <v>Divya</v>
      </c>
      <c r="L4740">
        <f t="shared" ca="1" si="598"/>
        <v>1</v>
      </c>
      <c r="M4740">
        <f ca="1">VLOOKUP(F4740,'Stock Details'!$A$2:$J$51,5,FALSE)</f>
        <v>145</v>
      </c>
      <c r="N4740">
        <f t="shared" ca="1" si="599"/>
        <v>145</v>
      </c>
      <c r="O4740">
        <v>1</v>
      </c>
    </row>
    <row r="4741" spans="1:15" x14ac:dyDescent="0.25">
      <c r="A4741">
        <v>4740</v>
      </c>
      <c r="B4741" s="3">
        <v>45559</v>
      </c>
      <c r="C4741">
        <f t="shared" ca="1" si="595"/>
        <v>4</v>
      </c>
      <c r="D4741" t="str">
        <f ca="1">VLOOKUP(C4741,'Store-Salesman Details'!$A$2:$H$16,4,FALSE)</f>
        <v>South</v>
      </c>
      <c r="E4741" t="str">
        <f ca="1">VLOOKUP(C4741,'Store-Salesman Details'!$A$2:$H$16,5,FALSE)</f>
        <v>Ayush</v>
      </c>
      <c r="F4741">
        <f t="shared" ca="1" si="596"/>
        <v>17</v>
      </c>
      <c r="G4741" t="str">
        <f ca="1">VLOOKUP(F4741,'Stock Details'!$A$2:$J$51,2,FALSE)</f>
        <v>Ice Cream</v>
      </c>
      <c r="H4741" t="str">
        <f ca="1">VLOOKUP(F4741,'Stock Details'!$A$2:$J$51,3,FALSE)</f>
        <v>Kwality Wall's - Vanilla</v>
      </c>
      <c r="I4741" t="str">
        <f ca="1">VLOOKUP(F4741,'Stock Details'!$A$2:$J$51,7,FALSE)</f>
        <v>1-A</v>
      </c>
      <c r="J4741" t="str">
        <f t="shared" ca="1" si="597"/>
        <v>4_1-A</v>
      </c>
      <c r="K4741" t="str">
        <f ca="1">VLOOKUP(J4741,'Store-Salesman Details'!$C$2:$H$16,6,FALSE)</f>
        <v>Divya</v>
      </c>
      <c r="L4741">
        <f t="shared" ca="1" si="598"/>
        <v>2</v>
      </c>
      <c r="M4741">
        <f ca="1">VLOOKUP(F4741,'Stock Details'!$A$2:$J$51,5,FALSE)</f>
        <v>135</v>
      </c>
      <c r="N4741">
        <f t="shared" ca="1" si="599"/>
        <v>270</v>
      </c>
      <c r="O4741">
        <v>1</v>
      </c>
    </row>
    <row r="4742" spans="1:15" x14ac:dyDescent="0.25">
      <c r="A4742">
        <v>4741</v>
      </c>
      <c r="B4742" s="3">
        <v>45559</v>
      </c>
      <c r="C4742">
        <f t="shared" ca="1" si="595"/>
        <v>3</v>
      </c>
      <c r="D4742" t="str">
        <f ca="1">VLOOKUP(C4742,'Store-Salesman Details'!$A$2:$H$16,4,FALSE)</f>
        <v>North</v>
      </c>
      <c r="E4742" t="str">
        <f ca="1">VLOOKUP(C4742,'Store-Salesman Details'!$A$2:$H$16,5,FALSE)</f>
        <v>Karan</v>
      </c>
      <c r="F4742">
        <f t="shared" ref="F4742:F4748" ca="1" si="600">RANDBETWEEN(26,46)</f>
        <v>32</v>
      </c>
      <c r="G4742" t="str">
        <f ca="1">VLOOKUP(F4742,'Stock Details'!$A$2:$J$51,2,FALSE)</f>
        <v>Personal Care</v>
      </c>
      <c r="H4742" t="str">
        <f ca="1">VLOOKUP(F4742,'Stock Details'!$A$2:$J$51,3,FALSE)</f>
        <v>Vaseline</v>
      </c>
      <c r="I4742" t="str">
        <f ca="1">VLOOKUP(F4742,'Stock Details'!$A$2:$J$51,7,FALSE)</f>
        <v>3-P</v>
      </c>
      <c r="J4742" t="str">
        <f t="shared" ca="1" si="597"/>
        <v>3_3-P</v>
      </c>
      <c r="K4742" t="str">
        <f ca="1">VLOOKUP(J4742,'Store-Salesman Details'!$C$2:$H$16,6,FALSE)</f>
        <v>Rajat</v>
      </c>
      <c r="L4742">
        <f t="shared" ca="1" si="598"/>
        <v>2</v>
      </c>
      <c r="M4742">
        <f ca="1">VLOOKUP(F4742,'Stock Details'!$A$2:$J$51,5,FALSE)</f>
        <v>10</v>
      </c>
      <c r="N4742">
        <f t="shared" ca="1" si="599"/>
        <v>20</v>
      </c>
      <c r="O4742">
        <v>1</v>
      </c>
    </row>
    <row r="4743" spans="1:15" x14ac:dyDescent="0.25">
      <c r="A4743">
        <v>4742</v>
      </c>
      <c r="B4743" s="3">
        <v>45559</v>
      </c>
      <c r="C4743">
        <f t="shared" ca="1" si="595"/>
        <v>5</v>
      </c>
      <c r="D4743" t="str">
        <f ca="1">VLOOKUP(C4743,'Store-Salesman Details'!$A$2:$H$16,4,FALSE)</f>
        <v>West</v>
      </c>
      <c r="E4743" t="str">
        <f ca="1">VLOOKUP(C4743,'Store-Salesman Details'!$A$2:$H$16,5,FALSE)</f>
        <v>Abhishek</v>
      </c>
      <c r="F4743">
        <f t="shared" ca="1" si="600"/>
        <v>26</v>
      </c>
      <c r="G4743" t="str">
        <f ca="1">VLOOKUP(F4743,'Stock Details'!$A$2:$J$51,2,FALSE)</f>
        <v>Personal Care</v>
      </c>
      <c r="H4743" t="str">
        <f ca="1">VLOOKUP(F4743,'Stock Details'!$A$2:$J$51,3,FALSE)</f>
        <v>Lux</v>
      </c>
      <c r="I4743" t="str">
        <f ca="1">VLOOKUP(F4743,'Stock Details'!$A$2:$J$51,7,FALSE)</f>
        <v>3-P</v>
      </c>
      <c r="J4743" t="str">
        <f t="shared" ca="1" si="597"/>
        <v>5_3-P</v>
      </c>
      <c r="K4743" t="str">
        <f ca="1">VLOOKUP(J4743,'Store-Salesman Details'!$C$2:$H$16,6,FALSE)</f>
        <v>Kritika</v>
      </c>
      <c r="L4743">
        <f t="shared" ca="1" si="598"/>
        <v>5</v>
      </c>
      <c r="M4743">
        <f ca="1">VLOOKUP(F4743,'Stock Details'!$A$2:$J$51,5,FALSE)</f>
        <v>10</v>
      </c>
      <c r="N4743">
        <f t="shared" ca="1" si="599"/>
        <v>50</v>
      </c>
      <c r="O4743">
        <v>1</v>
      </c>
    </row>
    <row r="4744" spans="1:15" x14ac:dyDescent="0.25">
      <c r="A4744">
        <v>4743</v>
      </c>
      <c r="B4744" s="3">
        <v>45559</v>
      </c>
      <c r="C4744">
        <f t="shared" ca="1" si="595"/>
        <v>3</v>
      </c>
      <c r="D4744" t="str">
        <f ca="1">VLOOKUP(C4744,'Store-Salesman Details'!$A$2:$H$16,4,FALSE)</f>
        <v>North</v>
      </c>
      <c r="E4744" t="str">
        <f ca="1">VLOOKUP(C4744,'Store-Salesman Details'!$A$2:$H$16,5,FALSE)</f>
        <v>Karan</v>
      </c>
      <c r="F4744">
        <f t="shared" ca="1" si="600"/>
        <v>37</v>
      </c>
      <c r="G4744" t="str">
        <f ca="1">VLOOKUP(F4744,'Stock Details'!$A$2:$J$51,2,FALSE)</f>
        <v>Personal Care</v>
      </c>
      <c r="H4744" t="str">
        <f ca="1">VLOOKUP(F4744,'Stock Details'!$A$2:$J$51,3,FALSE)</f>
        <v>Axe</v>
      </c>
      <c r="I4744" t="str">
        <f ca="1">VLOOKUP(F4744,'Stock Details'!$A$2:$J$51,7,FALSE)</f>
        <v>3-P</v>
      </c>
      <c r="J4744" t="str">
        <f t="shared" ca="1" si="597"/>
        <v>3_3-P</v>
      </c>
      <c r="K4744" t="str">
        <f ca="1">VLOOKUP(J4744,'Store-Salesman Details'!$C$2:$H$16,6,FALSE)</f>
        <v>Rajat</v>
      </c>
      <c r="L4744">
        <f t="shared" ca="1" si="598"/>
        <v>1</v>
      </c>
      <c r="M4744">
        <f ca="1">VLOOKUP(F4744,'Stock Details'!$A$2:$J$51,5,FALSE)</f>
        <v>202</v>
      </c>
      <c r="N4744">
        <f t="shared" ca="1" si="599"/>
        <v>202</v>
      </c>
      <c r="O4744">
        <v>1</v>
      </c>
    </row>
    <row r="4745" spans="1:15" x14ac:dyDescent="0.25">
      <c r="A4745">
        <v>4744</v>
      </c>
      <c r="B4745" s="3">
        <v>45559</v>
      </c>
      <c r="C4745">
        <f t="shared" ca="1" si="595"/>
        <v>4</v>
      </c>
      <c r="D4745" t="str">
        <f ca="1">VLOOKUP(C4745,'Store-Salesman Details'!$A$2:$H$16,4,FALSE)</f>
        <v>South</v>
      </c>
      <c r="E4745" t="str">
        <f ca="1">VLOOKUP(C4745,'Store-Salesman Details'!$A$2:$H$16,5,FALSE)</f>
        <v>Ayush</v>
      </c>
      <c r="F4745">
        <f t="shared" ca="1" si="600"/>
        <v>34</v>
      </c>
      <c r="G4745" t="str">
        <f ca="1">VLOOKUP(F4745,'Stock Details'!$A$2:$J$51,2,FALSE)</f>
        <v>Personal Care</v>
      </c>
      <c r="H4745" t="str">
        <f ca="1">VLOOKUP(F4745,'Stock Details'!$A$2:$J$51,3,FALSE)</f>
        <v>Clinic Plus</v>
      </c>
      <c r="I4745" t="str">
        <f ca="1">VLOOKUP(F4745,'Stock Details'!$A$2:$J$51,7,FALSE)</f>
        <v>3-P</v>
      </c>
      <c r="J4745" t="str">
        <f t="shared" ca="1" si="597"/>
        <v>4_3-P</v>
      </c>
      <c r="K4745" t="str">
        <f ca="1">VLOOKUP(J4745,'Store-Salesman Details'!$C$2:$H$16,6,FALSE)</f>
        <v>Mohan</v>
      </c>
      <c r="L4745">
        <f t="shared" ca="1" si="598"/>
        <v>5</v>
      </c>
      <c r="M4745">
        <f ca="1">VLOOKUP(F4745,'Stock Details'!$A$2:$J$51,5,FALSE)</f>
        <v>479</v>
      </c>
      <c r="N4745">
        <f t="shared" ca="1" si="599"/>
        <v>2395</v>
      </c>
      <c r="O4745">
        <v>1</v>
      </c>
    </row>
    <row r="4746" spans="1:15" x14ac:dyDescent="0.25">
      <c r="A4746">
        <v>4745</v>
      </c>
      <c r="B4746" s="3">
        <v>45559</v>
      </c>
      <c r="C4746">
        <f t="shared" ca="1" si="595"/>
        <v>1</v>
      </c>
      <c r="D4746" t="str">
        <f ca="1">VLOOKUP(C4746,'Store-Salesman Details'!$A$2:$H$16,4,FALSE)</f>
        <v>Central</v>
      </c>
      <c r="E4746" t="str">
        <f ca="1">VLOOKUP(C4746,'Store-Salesman Details'!$A$2:$H$16,5,FALSE)</f>
        <v>Tanu</v>
      </c>
      <c r="F4746">
        <f t="shared" ca="1" si="600"/>
        <v>39</v>
      </c>
      <c r="G4746" t="str">
        <f ca="1">VLOOKUP(F4746,'Stock Details'!$A$2:$J$51,2,FALSE)</f>
        <v>Personal Care</v>
      </c>
      <c r="H4746" t="str">
        <f ca="1">VLOOKUP(F4746,'Stock Details'!$A$2:$J$51,3,FALSE)</f>
        <v>Wilkison Sword</v>
      </c>
      <c r="I4746" t="str">
        <f ca="1">VLOOKUP(F4746,'Stock Details'!$A$2:$J$51,7,FALSE)</f>
        <v>3-P</v>
      </c>
      <c r="J4746" t="str">
        <f t="shared" ca="1" si="597"/>
        <v>1_3-P</v>
      </c>
      <c r="K4746" t="str">
        <f ca="1">VLOOKUP(J4746,'Store-Salesman Details'!$C$2:$H$16,6,FALSE)</f>
        <v>Sohan</v>
      </c>
      <c r="L4746">
        <f t="shared" ca="1" si="598"/>
        <v>5</v>
      </c>
      <c r="M4746">
        <f ca="1">VLOOKUP(F4746,'Stock Details'!$A$2:$J$51,5,FALSE)</f>
        <v>9</v>
      </c>
      <c r="N4746">
        <f t="shared" ca="1" si="599"/>
        <v>45</v>
      </c>
      <c r="O4746">
        <v>1</v>
      </c>
    </row>
    <row r="4747" spans="1:15" x14ac:dyDescent="0.25">
      <c r="A4747">
        <v>4746</v>
      </c>
      <c r="B4747" s="3">
        <v>45559</v>
      </c>
      <c r="C4747">
        <f t="shared" ca="1" si="595"/>
        <v>5</v>
      </c>
      <c r="D4747" t="str">
        <f ca="1">VLOOKUP(C4747,'Store-Salesman Details'!$A$2:$H$16,4,FALSE)</f>
        <v>West</v>
      </c>
      <c r="E4747" t="str">
        <f ca="1">VLOOKUP(C4747,'Store-Salesman Details'!$A$2:$H$16,5,FALSE)</f>
        <v>Abhishek</v>
      </c>
      <c r="F4747">
        <f t="shared" ca="1" si="600"/>
        <v>43</v>
      </c>
      <c r="G4747" t="str">
        <f ca="1">VLOOKUP(F4747,'Stock Details'!$A$2:$J$51,2,FALSE)</f>
        <v>Personal Care</v>
      </c>
      <c r="H4747" t="str">
        <f ca="1">VLOOKUP(F4747,'Stock Details'!$A$2:$J$51,3,FALSE)</f>
        <v xml:space="preserve"> Pantine Shampoo</v>
      </c>
      <c r="I4747" t="str">
        <f ca="1">VLOOKUP(F4747,'Stock Details'!$A$2:$J$51,7,FALSE)</f>
        <v>3-P</v>
      </c>
      <c r="J4747" t="str">
        <f t="shared" ca="1" si="597"/>
        <v>5_3-P</v>
      </c>
      <c r="K4747" t="str">
        <f ca="1">VLOOKUP(J4747,'Store-Salesman Details'!$C$2:$H$16,6,FALSE)</f>
        <v>Kritika</v>
      </c>
      <c r="L4747">
        <f t="shared" ca="1" si="598"/>
        <v>3</v>
      </c>
      <c r="M4747">
        <f ca="1">VLOOKUP(F4747,'Stock Details'!$A$2:$J$51,5,FALSE)</f>
        <v>72</v>
      </c>
      <c r="N4747">
        <f t="shared" ca="1" si="599"/>
        <v>216</v>
      </c>
      <c r="O4747">
        <v>1</v>
      </c>
    </row>
    <row r="4748" spans="1:15" x14ac:dyDescent="0.25">
      <c r="A4748">
        <v>4747</v>
      </c>
      <c r="B4748" s="3">
        <v>45559</v>
      </c>
      <c r="C4748">
        <f t="shared" ca="1" si="595"/>
        <v>3</v>
      </c>
      <c r="D4748" t="str">
        <f ca="1">VLOOKUP(C4748,'Store-Salesman Details'!$A$2:$H$16,4,FALSE)</f>
        <v>North</v>
      </c>
      <c r="E4748" t="str">
        <f ca="1">VLOOKUP(C4748,'Store-Salesman Details'!$A$2:$H$16,5,FALSE)</f>
        <v>Karan</v>
      </c>
      <c r="F4748">
        <f t="shared" ca="1" si="600"/>
        <v>35</v>
      </c>
      <c r="G4748" t="str">
        <f ca="1">VLOOKUP(F4748,'Stock Details'!$A$2:$J$51,2,FALSE)</f>
        <v>Personal Care</v>
      </c>
      <c r="H4748" t="str">
        <f ca="1">VLOOKUP(F4748,'Stock Details'!$A$2:$J$51,3,FALSE)</f>
        <v>Close Up</v>
      </c>
      <c r="I4748" t="str">
        <f ca="1">VLOOKUP(F4748,'Stock Details'!$A$2:$J$51,7,FALSE)</f>
        <v>3-P</v>
      </c>
      <c r="J4748" t="str">
        <f t="shared" ca="1" si="597"/>
        <v>3_3-P</v>
      </c>
      <c r="K4748" t="str">
        <f ca="1">VLOOKUP(J4748,'Store-Salesman Details'!$C$2:$H$16,6,FALSE)</f>
        <v>Rajat</v>
      </c>
      <c r="L4748">
        <f t="shared" ca="1" si="598"/>
        <v>4</v>
      </c>
      <c r="M4748">
        <f ca="1">VLOOKUP(F4748,'Stock Details'!$A$2:$J$51,5,FALSE)</f>
        <v>20</v>
      </c>
      <c r="N4748">
        <f t="shared" ca="1" si="599"/>
        <v>80</v>
      </c>
      <c r="O4748">
        <v>1</v>
      </c>
    </row>
    <row r="4749" spans="1:15" x14ac:dyDescent="0.25">
      <c r="A4749">
        <v>4748</v>
      </c>
      <c r="B4749" s="3">
        <v>45559</v>
      </c>
      <c r="C4749">
        <f t="shared" ca="1" si="595"/>
        <v>4</v>
      </c>
      <c r="D4749" t="str">
        <f ca="1">VLOOKUP(C4749,'Store-Salesman Details'!$A$2:$H$16,4,FALSE)</f>
        <v>South</v>
      </c>
      <c r="E4749" t="str">
        <f ca="1">VLOOKUP(C4749,'Store-Salesman Details'!$A$2:$H$16,5,FALSE)</f>
        <v>Ayush</v>
      </c>
      <c r="F4749">
        <f ca="1">RANDBETWEEN(21,25)</f>
        <v>25</v>
      </c>
      <c r="G4749" t="str">
        <f ca="1">VLOOKUP(F4749,'Stock Details'!$A$2:$J$51,2,FALSE)</f>
        <v>Laundry</v>
      </c>
      <c r="H4749" t="str">
        <f ca="1">VLOOKUP(F4749,'Stock Details'!$A$2:$J$51,3,FALSE)</f>
        <v>Ariel</v>
      </c>
      <c r="I4749" t="str">
        <f ca="1">VLOOKUP(F4749,'Stock Details'!$A$2:$J$51,7,FALSE)</f>
        <v>2-W</v>
      </c>
      <c r="J4749" t="str">
        <f t="shared" ca="1" si="597"/>
        <v>4_2-W</v>
      </c>
      <c r="K4749" t="str">
        <f ca="1">VLOOKUP(J4749,'Store-Salesman Details'!$C$2:$H$16,6,FALSE)</f>
        <v>Saloni</v>
      </c>
      <c r="L4749">
        <f t="shared" ca="1" si="598"/>
        <v>4</v>
      </c>
      <c r="M4749">
        <f ca="1">VLOOKUP(F4749,'Stock Details'!$A$2:$J$51,5,FALSE)</f>
        <v>10</v>
      </c>
      <c r="N4749">
        <f t="shared" ca="1" si="599"/>
        <v>40</v>
      </c>
      <c r="O4749">
        <v>1</v>
      </c>
    </row>
    <row r="4750" spans="1:15" x14ac:dyDescent="0.25">
      <c r="A4750">
        <v>4749</v>
      </c>
      <c r="B4750" s="3">
        <v>45559</v>
      </c>
      <c r="C4750">
        <f t="shared" ca="1" si="595"/>
        <v>2</v>
      </c>
      <c r="D4750" t="str">
        <f ca="1">VLOOKUP(C4750,'Store-Salesman Details'!$A$2:$H$16,4,FALSE)</f>
        <v>East</v>
      </c>
      <c r="E4750" t="str">
        <f ca="1">VLOOKUP(C4750,'Store-Salesman Details'!$A$2:$H$16,5,FALSE)</f>
        <v>Ritesh Kumar</v>
      </c>
      <c r="F4750">
        <f ca="1">RANDBETWEEN(21,25)</f>
        <v>25</v>
      </c>
      <c r="G4750" t="str">
        <f ca="1">VLOOKUP(F4750,'Stock Details'!$A$2:$J$51,2,FALSE)</f>
        <v>Laundry</v>
      </c>
      <c r="H4750" t="str">
        <f ca="1">VLOOKUP(F4750,'Stock Details'!$A$2:$J$51,3,FALSE)</f>
        <v>Ariel</v>
      </c>
      <c r="I4750" t="str">
        <f ca="1">VLOOKUP(F4750,'Stock Details'!$A$2:$J$51,7,FALSE)</f>
        <v>2-W</v>
      </c>
      <c r="J4750" t="str">
        <f t="shared" ca="1" si="597"/>
        <v>2_2-W</v>
      </c>
      <c r="K4750" t="str">
        <f ca="1">VLOOKUP(J4750,'Store-Salesman Details'!$C$2:$H$16,6,FALSE)</f>
        <v>Sunaina</v>
      </c>
      <c r="L4750">
        <f t="shared" ca="1" si="598"/>
        <v>5</v>
      </c>
      <c r="M4750">
        <f ca="1">VLOOKUP(F4750,'Stock Details'!$A$2:$J$51,5,FALSE)</f>
        <v>10</v>
      </c>
      <c r="N4750">
        <f t="shared" ca="1" si="599"/>
        <v>50</v>
      </c>
      <c r="O4750">
        <v>1</v>
      </c>
    </row>
    <row r="4751" spans="1:15" x14ac:dyDescent="0.25">
      <c r="A4751">
        <v>4750</v>
      </c>
      <c r="B4751" s="3">
        <v>45559</v>
      </c>
      <c r="C4751">
        <f t="shared" ca="1" si="595"/>
        <v>5</v>
      </c>
      <c r="D4751" t="str">
        <f ca="1">VLOOKUP(C4751,'Store-Salesman Details'!$A$2:$H$16,4,FALSE)</f>
        <v>West</v>
      </c>
      <c r="E4751" t="str">
        <f ca="1">VLOOKUP(C4751,'Store-Salesman Details'!$A$2:$H$16,5,FALSE)</f>
        <v>Abhishek</v>
      </c>
      <c r="F4751">
        <f ca="1">RANDBETWEEN(21,25)</f>
        <v>23</v>
      </c>
      <c r="G4751" t="str">
        <f ca="1">VLOOKUP(F4751,'Stock Details'!$A$2:$J$51,2,FALSE)</f>
        <v>Laundry</v>
      </c>
      <c r="H4751" t="str">
        <f ca="1">VLOOKUP(F4751,'Stock Details'!$A$2:$J$51,3,FALSE)</f>
        <v>Wheel</v>
      </c>
      <c r="I4751" t="str">
        <f ca="1">VLOOKUP(F4751,'Stock Details'!$A$2:$J$51,7,FALSE)</f>
        <v>2-W</v>
      </c>
      <c r="J4751" t="str">
        <f t="shared" ca="1" si="597"/>
        <v>5_2-W</v>
      </c>
      <c r="K4751" t="str">
        <f ca="1">VLOOKUP(J4751,'Store-Salesman Details'!$C$2:$H$16,6,FALSE)</f>
        <v>Kavya</v>
      </c>
      <c r="L4751">
        <f t="shared" ca="1" si="598"/>
        <v>5</v>
      </c>
      <c r="M4751">
        <f ca="1">VLOOKUP(F4751,'Stock Details'!$A$2:$J$51,5,FALSE)</f>
        <v>10</v>
      </c>
      <c r="N4751">
        <f t="shared" ca="1" si="599"/>
        <v>50</v>
      </c>
      <c r="O4751">
        <v>1</v>
      </c>
    </row>
    <row r="4752" spans="1:15" x14ac:dyDescent="0.25">
      <c r="A4752">
        <v>4751</v>
      </c>
      <c r="B4752" s="3">
        <v>45559</v>
      </c>
      <c r="C4752">
        <f t="shared" ca="1" si="595"/>
        <v>2</v>
      </c>
      <c r="D4752" t="str">
        <f ca="1">VLOOKUP(C4752,'Store-Salesman Details'!$A$2:$H$16,4,FALSE)</f>
        <v>East</v>
      </c>
      <c r="E4752" t="str">
        <f ca="1">VLOOKUP(C4752,'Store-Salesman Details'!$A$2:$H$16,5,FALSE)</f>
        <v>Ritesh Kumar</v>
      </c>
      <c r="F4752">
        <f ca="1">RANDBETWEEN(21,25)</f>
        <v>23</v>
      </c>
      <c r="G4752" t="str">
        <f ca="1">VLOOKUP(F4752,'Stock Details'!$A$2:$J$51,2,FALSE)</f>
        <v>Laundry</v>
      </c>
      <c r="H4752" t="str">
        <f ca="1">VLOOKUP(F4752,'Stock Details'!$A$2:$J$51,3,FALSE)</f>
        <v>Wheel</v>
      </c>
      <c r="I4752" t="str">
        <f ca="1">VLOOKUP(F4752,'Stock Details'!$A$2:$J$51,7,FALSE)</f>
        <v>2-W</v>
      </c>
      <c r="J4752" t="str">
        <f t="shared" ca="1" si="597"/>
        <v>2_2-W</v>
      </c>
      <c r="K4752" t="str">
        <f ca="1">VLOOKUP(J4752,'Store-Salesman Details'!$C$2:$H$16,6,FALSE)</f>
        <v>Sunaina</v>
      </c>
      <c r="L4752">
        <f t="shared" ca="1" si="598"/>
        <v>2</v>
      </c>
      <c r="M4752">
        <f ca="1">VLOOKUP(F4752,'Stock Details'!$A$2:$J$51,5,FALSE)</f>
        <v>10</v>
      </c>
      <c r="N4752">
        <f t="shared" ca="1" si="599"/>
        <v>20</v>
      </c>
      <c r="O4752">
        <v>1</v>
      </c>
    </row>
    <row r="4753" spans="1:15" x14ac:dyDescent="0.25">
      <c r="A4753">
        <v>4752</v>
      </c>
      <c r="B4753" s="3">
        <v>45559</v>
      </c>
      <c r="C4753">
        <f t="shared" ca="1" si="595"/>
        <v>3</v>
      </c>
      <c r="D4753" t="str">
        <f ca="1">VLOOKUP(C4753,'Store-Salesman Details'!$A$2:$H$16,4,FALSE)</f>
        <v>North</v>
      </c>
      <c r="E4753" t="str">
        <f ca="1">VLOOKUP(C4753,'Store-Salesman Details'!$A$2:$H$16,5,FALSE)</f>
        <v>Karan</v>
      </c>
      <c r="F4753">
        <f ca="1">RANDBETWEEN(21,25)</f>
        <v>22</v>
      </c>
      <c r="G4753" t="str">
        <f ca="1">VLOOKUP(F4753,'Stock Details'!$A$2:$J$51,2,FALSE)</f>
        <v>Laundry</v>
      </c>
      <c r="H4753" t="str">
        <f ca="1">VLOOKUP(F4753,'Stock Details'!$A$2:$J$51,3,FALSE)</f>
        <v>Rin</v>
      </c>
      <c r="I4753" t="str">
        <f ca="1">VLOOKUP(F4753,'Stock Details'!$A$2:$J$51,7,FALSE)</f>
        <v>2-W</v>
      </c>
      <c r="J4753" t="str">
        <f t="shared" ca="1" si="597"/>
        <v>3_2-W</v>
      </c>
      <c r="K4753" t="str">
        <f ca="1">VLOOKUP(J4753,'Store-Salesman Details'!$C$2:$H$16,6,FALSE)</f>
        <v>Sonam</v>
      </c>
      <c r="L4753">
        <f t="shared" ca="1" si="598"/>
        <v>5</v>
      </c>
      <c r="M4753">
        <f ca="1">VLOOKUP(F4753,'Stock Details'!$A$2:$J$51,5,FALSE)</f>
        <v>10</v>
      </c>
      <c r="N4753">
        <f t="shared" ca="1" si="599"/>
        <v>50</v>
      </c>
      <c r="O4753">
        <v>1</v>
      </c>
    </row>
    <row r="4754" spans="1:15" x14ac:dyDescent="0.25">
      <c r="A4754">
        <v>4753</v>
      </c>
      <c r="B4754" s="3">
        <v>45559</v>
      </c>
      <c r="C4754">
        <f t="shared" ca="1" si="595"/>
        <v>3</v>
      </c>
      <c r="D4754" t="str">
        <f ca="1">VLOOKUP(C4754,'Store-Salesman Details'!$A$2:$H$16,4,FALSE)</f>
        <v>North</v>
      </c>
      <c r="E4754" t="str">
        <f ca="1">VLOOKUP(C4754,'Store-Salesman Details'!$A$2:$H$16,5,FALSE)</f>
        <v>Karan</v>
      </c>
      <c r="F4754">
        <f t="shared" ref="F4754:F4764" ca="1" si="601">RANDBETWEEN(1,20)</f>
        <v>12</v>
      </c>
      <c r="G4754" t="str">
        <f ca="1">VLOOKUP(F4754,'Stock Details'!$A$2:$J$51,2,FALSE)</f>
        <v>Foods</v>
      </c>
      <c r="H4754" t="str">
        <f ca="1">VLOOKUP(F4754,'Stock Details'!$A$2:$J$51,3,FALSE)</f>
        <v>Kissan Ketchup</v>
      </c>
      <c r="I4754" t="str">
        <f ca="1">VLOOKUP(F4754,'Stock Details'!$A$2:$J$51,7,FALSE)</f>
        <v>1-A</v>
      </c>
      <c r="J4754" t="str">
        <f t="shared" ca="1" si="597"/>
        <v>3_1-A</v>
      </c>
      <c r="K4754" t="str">
        <f ca="1">VLOOKUP(J4754,'Store-Salesman Details'!$C$2:$H$16,6,FALSE)</f>
        <v>Suresh</v>
      </c>
      <c r="L4754">
        <f t="shared" ca="1" si="598"/>
        <v>3</v>
      </c>
      <c r="M4754">
        <f ca="1">VLOOKUP(F4754,'Stock Details'!$A$2:$J$51,5,FALSE)</f>
        <v>15</v>
      </c>
      <c r="N4754">
        <f t="shared" ca="1" si="599"/>
        <v>45</v>
      </c>
      <c r="O4754">
        <v>1</v>
      </c>
    </row>
    <row r="4755" spans="1:15" x14ac:dyDescent="0.25">
      <c r="A4755">
        <v>4754</v>
      </c>
      <c r="B4755" s="3">
        <v>45559</v>
      </c>
      <c r="C4755">
        <f t="shared" ca="1" si="595"/>
        <v>1</v>
      </c>
      <c r="D4755" t="str">
        <f ca="1">VLOOKUP(C4755,'Store-Salesman Details'!$A$2:$H$16,4,FALSE)</f>
        <v>Central</v>
      </c>
      <c r="E4755" t="str">
        <f ca="1">VLOOKUP(C4755,'Store-Salesman Details'!$A$2:$H$16,5,FALSE)</f>
        <v>Tanu</v>
      </c>
      <c r="F4755">
        <f t="shared" ca="1" si="601"/>
        <v>13</v>
      </c>
      <c r="G4755" t="str">
        <f ca="1">VLOOKUP(F4755,'Stock Details'!$A$2:$J$51,2,FALSE)</f>
        <v>Foods</v>
      </c>
      <c r="H4755" t="str">
        <f ca="1">VLOOKUP(F4755,'Stock Details'!$A$2:$J$51,3,FALSE)</f>
        <v>Kissan Orange Juice</v>
      </c>
      <c r="I4755" t="str">
        <f ca="1">VLOOKUP(F4755,'Stock Details'!$A$2:$J$51,7,FALSE)</f>
        <v>1-A</v>
      </c>
      <c r="J4755" t="str">
        <f t="shared" ca="1" si="597"/>
        <v>1_1-A</v>
      </c>
      <c r="K4755" t="str">
        <f ca="1">VLOOKUP(J4755,'Store-Salesman Details'!$C$2:$H$16,6,FALSE)</f>
        <v>Komal</v>
      </c>
      <c r="L4755">
        <f t="shared" ca="1" si="598"/>
        <v>2</v>
      </c>
      <c r="M4755">
        <f ca="1">VLOOKUP(F4755,'Stock Details'!$A$2:$J$51,5,FALSE)</f>
        <v>165</v>
      </c>
      <c r="N4755">
        <f t="shared" ca="1" si="599"/>
        <v>330</v>
      </c>
      <c r="O4755">
        <v>1</v>
      </c>
    </row>
    <row r="4756" spans="1:15" x14ac:dyDescent="0.25">
      <c r="A4756">
        <v>4755</v>
      </c>
      <c r="B4756" s="3">
        <v>45559</v>
      </c>
      <c r="C4756">
        <f t="shared" ca="1" si="595"/>
        <v>5</v>
      </c>
      <c r="D4756" t="str">
        <f ca="1">VLOOKUP(C4756,'Store-Salesman Details'!$A$2:$H$16,4,FALSE)</f>
        <v>West</v>
      </c>
      <c r="E4756" t="str">
        <f ca="1">VLOOKUP(C4756,'Store-Salesman Details'!$A$2:$H$16,5,FALSE)</f>
        <v>Abhishek</v>
      </c>
      <c r="F4756">
        <f t="shared" ca="1" si="601"/>
        <v>3</v>
      </c>
      <c r="G4756" t="str">
        <f ca="1">VLOOKUP(F4756,'Stock Details'!$A$2:$J$51,2,FALSE)</f>
        <v>Beverages</v>
      </c>
      <c r="H4756" t="str">
        <f ca="1">VLOOKUP(F4756,'Stock Details'!$A$2:$J$51,3,FALSE)</f>
        <v>Taj Mahal</v>
      </c>
      <c r="I4756" t="str">
        <f ca="1">VLOOKUP(F4756,'Stock Details'!$A$2:$J$51,7,FALSE)</f>
        <v>1-A</v>
      </c>
      <c r="J4756" t="str">
        <f t="shared" ca="1" si="597"/>
        <v>5_1-A</v>
      </c>
      <c r="K4756" t="str">
        <f ca="1">VLOOKUP(J4756,'Store-Salesman Details'!$C$2:$H$16,6,FALSE)</f>
        <v>Ramesh</v>
      </c>
      <c r="L4756">
        <f t="shared" ca="1" si="598"/>
        <v>4</v>
      </c>
      <c r="M4756">
        <f ca="1">VLOOKUP(F4756,'Stock Details'!$A$2:$J$51,5,FALSE)</f>
        <v>50</v>
      </c>
      <c r="N4756">
        <f t="shared" ca="1" si="599"/>
        <v>200</v>
      </c>
      <c r="O4756">
        <v>1</v>
      </c>
    </row>
    <row r="4757" spans="1:15" x14ac:dyDescent="0.25">
      <c r="A4757">
        <v>4756</v>
      </c>
      <c r="B4757" s="3">
        <v>45559</v>
      </c>
      <c r="C4757">
        <f t="shared" ca="1" si="595"/>
        <v>3</v>
      </c>
      <c r="D4757" t="str">
        <f ca="1">VLOOKUP(C4757,'Store-Salesman Details'!$A$2:$H$16,4,FALSE)</f>
        <v>North</v>
      </c>
      <c r="E4757" t="str">
        <f ca="1">VLOOKUP(C4757,'Store-Salesman Details'!$A$2:$H$16,5,FALSE)</f>
        <v>Karan</v>
      </c>
      <c r="F4757">
        <f t="shared" ca="1" si="601"/>
        <v>20</v>
      </c>
      <c r="G4757" t="str">
        <f ca="1">VLOOKUP(F4757,'Stock Details'!$A$2:$J$51,2,FALSE)</f>
        <v>Ice Cream</v>
      </c>
      <c r="H4757" t="str">
        <f ca="1">VLOOKUP(F4757,'Stock Details'!$A$2:$J$51,3,FALSE)</f>
        <v>Kwality Wall's - Strawberry</v>
      </c>
      <c r="I4757" t="str">
        <f ca="1">VLOOKUP(F4757,'Stock Details'!$A$2:$J$51,7,FALSE)</f>
        <v>1-A</v>
      </c>
      <c r="J4757" t="str">
        <f t="shared" ca="1" si="597"/>
        <v>3_1-A</v>
      </c>
      <c r="K4757" t="str">
        <f ca="1">VLOOKUP(J4757,'Store-Salesman Details'!$C$2:$H$16,6,FALSE)</f>
        <v>Suresh</v>
      </c>
      <c r="L4757">
        <f t="shared" ca="1" si="598"/>
        <v>3</v>
      </c>
      <c r="M4757">
        <f ca="1">VLOOKUP(F4757,'Stock Details'!$A$2:$J$51,5,FALSE)</f>
        <v>140</v>
      </c>
      <c r="N4757">
        <f t="shared" ca="1" si="599"/>
        <v>420</v>
      </c>
      <c r="O4757">
        <v>1</v>
      </c>
    </row>
    <row r="4758" spans="1:15" x14ac:dyDescent="0.25">
      <c r="A4758">
        <v>4757</v>
      </c>
      <c r="B4758" s="3">
        <v>45559</v>
      </c>
      <c r="C4758">
        <f t="shared" ca="1" si="595"/>
        <v>4</v>
      </c>
      <c r="D4758" t="str">
        <f ca="1">VLOOKUP(C4758,'Store-Salesman Details'!$A$2:$H$16,4,FALSE)</f>
        <v>South</v>
      </c>
      <c r="E4758" t="str">
        <f ca="1">VLOOKUP(C4758,'Store-Salesman Details'!$A$2:$H$16,5,FALSE)</f>
        <v>Ayush</v>
      </c>
      <c r="F4758">
        <f t="shared" ca="1" si="601"/>
        <v>6</v>
      </c>
      <c r="G4758" t="str">
        <f ca="1">VLOOKUP(F4758,'Stock Details'!$A$2:$J$51,2,FALSE)</f>
        <v>Beverages</v>
      </c>
      <c r="H4758" t="str">
        <f ca="1">VLOOKUP(F4758,'Stock Details'!$A$2:$J$51,3,FALSE)</f>
        <v>Nescafe - Coffee Gold</v>
      </c>
      <c r="I4758" t="str">
        <f ca="1">VLOOKUP(F4758,'Stock Details'!$A$2:$J$51,7,FALSE)</f>
        <v>1-A</v>
      </c>
      <c r="J4758" t="str">
        <f t="shared" ca="1" si="597"/>
        <v>4_1-A</v>
      </c>
      <c r="K4758" t="str">
        <f ca="1">VLOOKUP(J4758,'Store-Salesman Details'!$C$2:$H$16,6,FALSE)</f>
        <v>Divya</v>
      </c>
      <c r="L4758">
        <f t="shared" ca="1" si="598"/>
        <v>4</v>
      </c>
      <c r="M4758">
        <f ca="1">VLOOKUP(F4758,'Stock Details'!$A$2:$J$51,5,FALSE)</f>
        <v>100</v>
      </c>
      <c r="N4758">
        <f t="shared" ca="1" si="599"/>
        <v>400</v>
      </c>
      <c r="O4758">
        <v>1</v>
      </c>
    </row>
    <row r="4759" spans="1:15" x14ac:dyDescent="0.25">
      <c r="A4759">
        <v>4758</v>
      </c>
      <c r="B4759" s="3">
        <v>45559</v>
      </c>
      <c r="C4759">
        <f t="shared" ca="1" si="595"/>
        <v>5</v>
      </c>
      <c r="D4759" t="str">
        <f ca="1">VLOOKUP(C4759,'Store-Salesman Details'!$A$2:$H$16,4,FALSE)</f>
        <v>West</v>
      </c>
      <c r="E4759" t="str">
        <f ca="1">VLOOKUP(C4759,'Store-Salesman Details'!$A$2:$H$16,5,FALSE)</f>
        <v>Abhishek</v>
      </c>
      <c r="F4759">
        <f t="shared" ca="1" si="601"/>
        <v>15</v>
      </c>
      <c r="G4759" t="str">
        <f ca="1">VLOOKUP(F4759,'Stock Details'!$A$2:$J$51,2,FALSE)</f>
        <v>Foods</v>
      </c>
      <c r="H4759" t="str">
        <f ca="1">VLOOKUP(F4759,'Stock Details'!$A$2:$J$51,3,FALSE)</f>
        <v>Kissan Mixed Fruit Juice</v>
      </c>
      <c r="I4759" t="str">
        <f ca="1">VLOOKUP(F4759,'Stock Details'!$A$2:$J$51,7,FALSE)</f>
        <v>1-A</v>
      </c>
      <c r="J4759" t="str">
        <f t="shared" ca="1" si="597"/>
        <v>5_1-A</v>
      </c>
      <c r="K4759" t="str">
        <f ca="1">VLOOKUP(J4759,'Store-Salesman Details'!$C$2:$H$16,6,FALSE)</f>
        <v>Ramesh</v>
      </c>
      <c r="L4759">
        <f t="shared" ca="1" si="598"/>
        <v>4</v>
      </c>
      <c r="M4759">
        <f ca="1">VLOOKUP(F4759,'Stock Details'!$A$2:$J$51,5,FALSE)</f>
        <v>165</v>
      </c>
      <c r="N4759">
        <f t="shared" ca="1" si="599"/>
        <v>660</v>
      </c>
      <c r="O4759">
        <v>1</v>
      </c>
    </row>
    <row r="4760" spans="1:15" x14ac:dyDescent="0.25">
      <c r="A4760">
        <v>4759</v>
      </c>
      <c r="B4760" s="3">
        <v>45559</v>
      </c>
      <c r="C4760">
        <f t="shared" ca="1" si="595"/>
        <v>5</v>
      </c>
      <c r="D4760" t="str">
        <f ca="1">VLOOKUP(C4760,'Store-Salesman Details'!$A$2:$H$16,4,FALSE)</f>
        <v>West</v>
      </c>
      <c r="E4760" t="str">
        <f ca="1">VLOOKUP(C4760,'Store-Salesman Details'!$A$2:$H$16,5,FALSE)</f>
        <v>Abhishek</v>
      </c>
      <c r="F4760">
        <f t="shared" ca="1" si="601"/>
        <v>2</v>
      </c>
      <c r="G4760" t="str">
        <f ca="1">VLOOKUP(F4760,'Stock Details'!$A$2:$J$51,2,FALSE)</f>
        <v>Beverages</v>
      </c>
      <c r="H4760" t="str">
        <f ca="1">VLOOKUP(F4760,'Stock Details'!$A$2:$J$51,3,FALSE)</f>
        <v>Lipton</v>
      </c>
      <c r="I4760" t="str">
        <f ca="1">VLOOKUP(F4760,'Stock Details'!$A$2:$J$51,7,FALSE)</f>
        <v>1-A</v>
      </c>
      <c r="J4760" t="str">
        <f t="shared" ca="1" si="597"/>
        <v>5_1-A</v>
      </c>
      <c r="K4760" t="str">
        <f ca="1">VLOOKUP(J4760,'Store-Salesman Details'!$C$2:$H$16,6,FALSE)</f>
        <v>Ramesh</v>
      </c>
      <c r="L4760">
        <f t="shared" ca="1" si="598"/>
        <v>3</v>
      </c>
      <c r="M4760">
        <f ca="1">VLOOKUP(F4760,'Stock Details'!$A$2:$J$51,5,FALSE)</f>
        <v>150</v>
      </c>
      <c r="N4760">
        <f t="shared" ca="1" si="599"/>
        <v>450</v>
      </c>
      <c r="O4760">
        <v>1</v>
      </c>
    </row>
    <row r="4761" spans="1:15" x14ac:dyDescent="0.25">
      <c r="A4761">
        <v>4760</v>
      </c>
      <c r="B4761" s="3">
        <v>45559</v>
      </c>
      <c r="C4761">
        <f t="shared" ca="1" si="595"/>
        <v>5</v>
      </c>
      <c r="D4761" t="str">
        <f ca="1">VLOOKUP(C4761,'Store-Salesman Details'!$A$2:$H$16,4,FALSE)</f>
        <v>West</v>
      </c>
      <c r="E4761" t="str">
        <f ca="1">VLOOKUP(C4761,'Store-Salesman Details'!$A$2:$H$16,5,FALSE)</f>
        <v>Abhishek</v>
      </c>
      <c r="F4761">
        <f t="shared" ca="1" si="601"/>
        <v>7</v>
      </c>
      <c r="G4761" t="str">
        <f ca="1">VLOOKUP(F4761,'Stock Details'!$A$2:$J$51,2,FALSE)</f>
        <v>Beverages</v>
      </c>
      <c r="H4761" t="str">
        <f ca="1">VLOOKUP(F4761,'Stock Details'!$A$2:$J$51,3,FALSE)</f>
        <v>Nescafe - Coffee Instant</v>
      </c>
      <c r="I4761" t="str">
        <f ca="1">VLOOKUP(F4761,'Stock Details'!$A$2:$J$51,7,FALSE)</f>
        <v>1-A</v>
      </c>
      <c r="J4761" t="str">
        <f t="shared" ca="1" si="597"/>
        <v>5_1-A</v>
      </c>
      <c r="K4761" t="str">
        <f ca="1">VLOOKUP(J4761,'Store-Salesman Details'!$C$2:$H$16,6,FALSE)</f>
        <v>Ramesh</v>
      </c>
      <c r="L4761">
        <f t="shared" ca="1" si="598"/>
        <v>1</v>
      </c>
      <c r="M4761">
        <f ca="1">VLOOKUP(F4761,'Stock Details'!$A$2:$J$51,5,FALSE)</f>
        <v>50</v>
      </c>
      <c r="N4761">
        <f t="shared" ca="1" si="599"/>
        <v>50</v>
      </c>
      <c r="O4761">
        <v>1</v>
      </c>
    </row>
    <row r="4762" spans="1:15" x14ac:dyDescent="0.25">
      <c r="A4762">
        <v>4761</v>
      </c>
      <c r="B4762" s="3">
        <v>45559</v>
      </c>
      <c r="C4762">
        <f t="shared" ca="1" si="595"/>
        <v>2</v>
      </c>
      <c r="D4762" t="str">
        <f ca="1">VLOOKUP(C4762,'Store-Salesman Details'!$A$2:$H$16,4,FALSE)</f>
        <v>East</v>
      </c>
      <c r="E4762" t="str">
        <f ca="1">VLOOKUP(C4762,'Store-Salesman Details'!$A$2:$H$16,5,FALSE)</f>
        <v>Ritesh Kumar</v>
      </c>
      <c r="F4762">
        <f t="shared" ca="1" si="601"/>
        <v>13</v>
      </c>
      <c r="G4762" t="str">
        <f ca="1">VLOOKUP(F4762,'Stock Details'!$A$2:$J$51,2,FALSE)</f>
        <v>Foods</v>
      </c>
      <c r="H4762" t="str">
        <f ca="1">VLOOKUP(F4762,'Stock Details'!$A$2:$J$51,3,FALSE)</f>
        <v>Kissan Orange Juice</v>
      </c>
      <c r="I4762" t="str">
        <f ca="1">VLOOKUP(F4762,'Stock Details'!$A$2:$J$51,7,FALSE)</f>
        <v>1-A</v>
      </c>
      <c r="J4762" t="str">
        <f t="shared" ca="1" si="597"/>
        <v>2_1-A</v>
      </c>
      <c r="K4762" t="str">
        <f ca="1">VLOOKUP(J4762,'Store-Salesman Details'!$C$2:$H$16,6,FALSE)</f>
        <v>Divesh</v>
      </c>
      <c r="L4762">
        <f t="shared" ca="1" si="598"/>
        <v>4</v>
      </c>
      <c r="M4762">
        <f ca="1">VLOOKUP(F4762,'Stock Details'!$A$2:$J$51,5,FALSE)</f>
        <v>165</v>
      </c>
      <c r="N4762">
        <f t="shared" ca="1" si="599"/>
        <v>660</v>
      </c>
      <c r="O4762">
        <v>1</v>
      </c>
    </row>
    <row r="4763" spans="1:15" x14ac:dyDescent="0.25">
      <c r="A4763">
        <v>4762</v>
      </c>
      <c r="B4763" s="3">
        <v>45559</v>
      </c>
      <c r="C4763">
        <f t="shared" ca="1" si="595"/>
        <v>2</v>
      </c>
      <c r="D4763" t="str">
        <f ca="1">VLOOKUP(C4763,'Store-Salesman Details'!$A$2:$H$16,4,FALSE)</f>
        <v>East</v>
      </c>
      <c r="E4763" t="str">
        <f ca="1">VLOOKUP(C4763,'Store-Salesman Details'!$A$2:$H$16,5,FALSE)</f>
        <v>Ritesh Kumar</v>
      </c>
      <c r="F4763">
        <f t="shared" ca="1" si="601"/>
        <v>6</v>
      </c>
      <c r="G4763" t="str">
        <f ca="1">VLOOKUP(F4763,'Stock Details'!$A$2:$J$51,2,FALSE)</f>
        <v>Beverages</v>
      </c>
      <c r="H4763" t="str">
        <f ca="1">VLOOKUP(F4763,'Stock Details'!$A$2:$J$51,3,FALSE)</f>
        <v>Nescafe - Coffee Gold</v>
      </c>
      <c r="I4763" t="str">
        <f ca="1">VLOOKUP(F4763,'Stock Details'!$A$2:$J$51,7,FALSE)</f>
        <v>1-A</v>
      </c>
      <c r="J4763" t="str">
        <f t="shared" ca="1" si="597"/>
        <v>2_1-A</v>
      </c>
      <c r="K4763" t="str">
        <f ca="1">VLOOKUP(J4763,'Store-Salesman Details'!$C$2:$H$16,6,FALSE)</f>
        <v>Divesh</v>
      </c>
      <c r="L4763">
        <f t="shared" ca="1" si="598"/>
        <v>4</v>
      </c>
      <c r="M4763">
        <f ca="1">VLOOKUP(F4763,'Stock Details'!$A$2:$J$51,5,FALSE)</f>
        <v>100</v>
      </c>
      <c r="N4763">
        <f t="shared" ca="1" si="599"/>
        <v>400</v>
      </c>
      <c r="O4763">
        <v>1</v>
      </c>
    </row>
    <row r="4764" spans="1:15" x14ac:dyDescent="0.25">
      <c r="A4764">
        <v>4763</v>
      </c>
      <c r="B4764" s="3">
        <v>45559</v>
      </c>
      <c r="C4764">
        <f t="shared" ca="1" si="595"/>
        <v>5</v>
      </c>
      <c r="D4764" t="str">
        <f ca="1">VLOOKUP(C4764,'Store-Salesman Details'!$A$2:$H$16,4,FALSE)</f>
        <v>West</v>
      </c>
      <c r="E4764" t="str">
        <f ca="1">VLOOKUP(C4764,'Store-Salesman Details'!$A$2:$H$16,5,FALSE)</f>
        <v>Abhishek</v>
      </c>
      <c r="F4764">
        <f t="shared" ca="1" si="601"/>
        <v>1</v>
      </c>
      <c r="G4764" t="str">
        <f ca="1">VLOOKUP(F4764,'Stock Details'!$A$2:$J$51,2,FALSE)</f>
        <v>Beverages</v>
      </c>
      <c r="H4764" t="str">
        <f ca="1">VLOOKUP(F4764,'Stock Details'!$A$2:$J$51,3,FALSE)</f>
        <v>Brooke Bond</v>
      </c>
      <c r="I4764" t="str">
        <f ca="1">VLOOKUP(F4764,'Stock Details'!$A$2:$J$51,7,FALSE)</f>
        <v>1-A</v>
      </c>
      <c r="J4764" t="str">
        <f t="shared" ca="1" si="597"/>
        <v>5_1-A</v>
      </c>
      <c r="K4764" t="str">
        <f ca="1">VLOOKUP(J4764,'Store-Salesman Details'!$C$2:$H$16,6,FALSE)</f>
        <v>Ramesh</v>
      </c>
      <c r="L4764">
        <f t="shared" ca="1" si="598"/>
        <v>3</v>
      </c>
      <c r="M4764">
        <f ca="1">VLOOKUP(F4764,'Stock Details'!$A$2:$J$51,5,FALSE)</f>
        <v>45</v>
      </c>
      <c r="N4764">
        <f t="shared" ca="1" si="599"/>
        <v>135</v>
      </c>
      <c r="O4764">
        <v>1</v>
      </c>
    </row>
    <row r="4765" spans="1:15" x14ac:dyDescent="0.25">
      <c r="A4765">
        <v>4764</v>
      </c>
      <c r="B4765" s="3">
        <v>45559</v>
      </c>
      <c r="C4765">
        <f t="shared" ca="1" si="595"/>
        <v>2</v>
      </c>
      <c r="D4765" t="str">
        <f ca="1">VLOOKUP(C4765,'Store-Salesman Details'!$A$2:$H$16,4,FALSE)</f>
        <v>East</v>
      </c>
      <c r="E4765" t="str">
        <f ca="1">VLOOKUP(C4765,'Store-Salesman Details'!$A$2:$H$16,5,FALSE)</f>
        <v>Ritesh Kumar</v>
      </c>
      <c r="F4765">
        <f t="shared" ref="F4765:F4771" ca="1" si="602">RANDBETWEEN(26,46)</f>
        <v>31</v>
      </c>
      <c r="G4765" t="str">
        <f ca="1">VLOOKUP(F4765,'Stock Details'!$A$2:$J$51,2,FALSE)</f>
        <v>Personal Care</v>
      </c>
      <c r="H4765" t="str">
        <f ca="1">VLOOKUP(F4765,'Stock Details'!$A$2:$J$51,3,FALSE)</f>
        <v>Pond's</v>
      </c>
      <c r="I4765" t="str">
        <f ca="1">VLOOKUP(F4765,'Stock Details'!$A$2:$J$51,7,FALSE)</f>
        <v>3-P</v>
      </c>
      <c r="J4765" t="str">
        <f t="shared" ca="1" si="597"/>
        <v>2_3-P</v>
      </c>
      <c r="K4765" t="str">
        <f ca="1">VLOOKUP(J4765,'Store-Salesman Details'!$C$2:$H$16,6,FALSE)</f>
        <v>Sneha</v>
      </c>
      <c r="L4765">
        <f t="shared" ca="1" si="598"/>
        <v>5</v>
      </c>
      <c r="M4765">
        <f ca="1">VLOOKUP(F4765,'Stock Details'!$A$2:$J$51,5,FALSE)</f>
        <v>10</v>
      </c>
      <c r="N4765">
        <f t="shared" ca="1" si="599"/>
        <v>50</v>
      </c>
      <c r="O4765">
        <v>1</v>
      </c>
    </row>
    <row r="4766" spans="1:15" x14ac:dyDescent="0.25">
      <c r="A4766">
        <v>4765</v>
      </c>
      <c r="B4766" s="3">
        <v>45559</v>
      </c>
      <c r="C4766">
        <f t="shared" ca="1" si="595"/>
        <v>4</v>
      </c>
      <c r="D4766" t="str">
        <f ca="1">VLOOKUP(C4766,'Store-Salesman Details'!$A$2:$H$16,4,FALSE)</f>
        <v>South</v>
      </c>
      <c r="E4766" t="str">
        <f ca="1">VLOOKUP(C4766,'Store-Salesman Details'!$A$2:$H$16,5,FALSE)</f>
        <v>Ayush</v>
      </c>
      <c r="F4766">
        <f t="shared" ca="1" si="602"/>
        <v>43</v>
      </c>
      <c r="G4766" t="str">
        <f ca="1">VLOOKUP(F4766,'Stock Details'!$A$2:$J$51,2,FALSE)</f>
        <v>Personal Care</v>
      </c>
      <c r="H4766" t="str">
        <f ca="1">VLOOKUP(F4766,'Stock Details'!$A$2:$J$51,3,FALSE)</f>
        <v xml:space="preserve"> Pantine Shampoo</v>
      </c>
      <c r="I4766" t="str">
        <f ca="1">VLOOKUP(F4766,'Stock Details'!$A$2:$J$51,7,FALSE)</f>
        <v>3-P</v>
      </c>
      <c r="J4766" t="str">
        <f t="shared" ca="1" si="597"/>
        <v>4_3-P</v>
      </c>
      <c r="K4766" t="str">
        <f ca="1">VLOOKUP(J4766,'Store-Salesman Details'!$C$2:$H$16,6,FALSE)</f>
        <v>Mohan</v>
      </c>
      <c r="L4766">
        <f t="shared" ca="1" si="598"/>
        <v>3</v>
      </c>
      <c r="M4766">
        <f ca="1">VLOOKUP(F4766,'Stock Details'!$A$2:$J$51,5,FALSE)</f>
        <v>72</v>
      </c>
      <c r="N4766">
        <f t="shared" ca="1" si="599"/>
        <v>216</v>
      </c>
      <c r="O4766">
        <v>1</v>
      </c>
    </row>
    <row r="4767" spans="1:15" x14ac:dyDescent="0.25">
      <c r="A4767">
        <v>4766</v>
      </c>
      <c r="B4767" s="3">
        <v>45559</v>
      </c>
      <c r="C4767">
        <f t="shared" ca="1" si="595"/>
        <v>3</v>
      </c>
      <c r="D4767" t="str">
        <f ca="1">VLOOKUP(C4767,'Store-Salesman Details'!$A$2:$H$16,4,FALSE)</f>
        <v>North</v>
      </c>
      <c r="E4767" t="str">
        <f ca="1">VLOOKUP(C4767,'Store-Salesman Details'!$A$2:$H$16,5,FALSE)</f>
        <v>Karan</v>
      </c>
      <c r="F4767">
        <f t="shared" ca="1" si="602"/>
        <v>46</v>
      </c>
      <c r="G4767" t="str">
        <f ca="1">VLOOKUP(F4767,'Stock Details'!$A$2:$J$51,2,FALSE)</f>
        <v>Personal Care</v>
      </c>
      <c r="H4767" t="str">
        <f ca="1">VLOOKUP(F4767,'Stock Details'!$A$2:$J$51,3,FALSE)</f>
        <v>Rjoice Shampoo</v>
      </c>
      <c r="I4767" t="str">
        <f ca="1">VLOOKUP(F4767,'Stock Details'!$A$2:$J$51,7,FALSE)</f>
        <v>3-P</v>
      </c>
      <c r="J4767" t="str">
        <f t="shared" ca="1" si="597"/>
        <v>3_3-P</v>
      </c>
      <c r="K4767" t="str">
        <f ca="1">VLOOKUP(J4767,'Store-Salesman Details'!$C$2:$H$16,6,FALSE)</f>
        <v>Rajat</v>
      </c>
      <c r="L4767">
        <f t="shared" ca="1" si="598"/>
        <v>2</v>
      </c>
      <c r="M4767">
        <f ca="1">VLOOKUP(F4767,'Stock Details'!$A$2:$J$51,5,FALSE)</f>
        <v>56</v>
      </c>
      <c r="N4767">
        <f t="shared" ca="1" si="599"/>
        <v>112</v>
      </c>
      <c r="O4767">
        <v>1</v>
      </c>
    </row>
    <row r="4768" spans="1:15" x14ac:dyDescent="0.25">
      <c r="A4768">
        <v>4767</v>
      </c>
      <c r="B4768" s="3">
        <v>45559</v>
      </c>
      <c r="C4768">
        <f t="shared" ca="1" si="595"/>
        <v>3</v>
      </c>
      <c r="D4768" t="str">
        <f ca="1">VLOOKUP(C4768,'Store-Salesman Details'!$A$2:$H$16,4,FALSE)</f>
        <v>North</v>
      </c>
      <c r="E4768" t="str">
        <f ca="1">VLOOKUP(C4768,'Store-Salesman Details'!$A$2:$H$16,5,FALSE)</f>
        <v>Karan</v>
      </c>
      <c r="F4768">
        <f t="shared" ca="1" si="602"/>
        <v>40</v>
      </c>
      <c r="G4768" t="str">
        <f ca="1">VLOOKUP(F4768,'Stock Details'!$A$2:$J$51,2,FALSE)</f>
        <v>Personal Care</v>
      </c>
      <c r="H4768" t="str">
        <f ca="1">VLOOKUP(F4768,'Stock Details'!$A$2:$J$51,3,FALSE)</f>
        <v>7 'o' clock</v>
      </c>
      <c r="I4768" t="str">
        <f ca="1">VLOOKUP(F4768,'Stock Details'!$A$2:$J$51,7,FALSE)</f>
        <v>3-P</v>
      </c>
      <c r="J4768" t="str">
        <f t="shared" ca="1" si="597"/>
        <v>3_3-P</v>
      </c>
      <c r="K4768" t="str">
        <f ca="1">VLOOKUP(J4768,'Store-Salesman Details'!$C$2:$H$16,6,FALSE)</f>
        <v>Rajat</v>
      </c>
      <c r="L4768">
        <f t="shared" ca="1" si="598"/>
        <v>5</v>
      </c>
      <c r="M4768">
        <f ca="1">VLOOKUP(F4768,'Stock Details'!$A$2:$J$51,5,FALSE)</f>
        <v>68</v>
      </c>
      <c r="N4768">
        <f t="shared" ca="1" si="599"/>
        <v>340</v>
      </c>
      <c r="O4768">
        <v>1</v>
      </c>
    </row>
    <row r="4769" spans="1:15" x14ac:dyDescent="0.25">
      <c r="A4769">
        <v>4768</v>
      </c>
      <c r="B4769" s="3">
        <v>45559</v>
      </c>
      <c r="C4769">
        <f t="shared" ca="1" si="595"/>
        <v>5</v>
      </c>
      <c r="D4769" t="str">
        <f ca="1">VLOOKUP(C4769,'Store-Salesman Details'!$A$2:$H$16,4,FALSE)</f>
        <v>West</v>
      </c>
      <c r="E4769" t="str">
        <f ca="1">VLOOKUP(C4769,'Store-Salesman Details'!$A$2:$H$16,5,FALSE)</f>
        <v>Abhishek</v>
      </c>
      <c r="F4769">
        <f t="shared" ca="1" si="602"/>
        <v>33</v>
      </c>
      <c r="G4769" t="str">
        <f ca="1">VLOOKUP(F4769,'Stock Details'!$A$2:$J$51,2,FALSE)</f>
        <v>Personal Care</v>
      </c>
      <c r="H4769" t="str">
        <f ca="1">VLOOKUP(F4769,'Stock Details'!$A$2:$J$51,3,FALSE)</f>
        <v>Lakme(moisturizer)</v>
      </c>
      <c r="I4769" t="str">
        <f ca="1">VLOOKUP(F4769,'Stock Details'!$A$2:$J$51,7,FALSE)</f>
        <v>3-P</v>
      </c>
      <c r="J4769" t="str">
        <f t="shared" ca="1" si="597"/>
        <v>5_3-P</v>
      </c>
      <c r="K4769" t="str">
        <f ca="1">VLOOKUP(J4769,'Store-Salesman Details'!$C$2:$H$16,6,FALSE)</f>
        <v>Kritika</v>
      </c>
      <c r="L4769">
        <f t="shared" ca="1" si="598"/>
        <v>4</v>
      </c>
      <c r="M4769">
        <f ca="1">VLOOKUP(F4769,'Stock Details'!$A$2:$J$51,5,FALSE)</f>
        <v>173</v>
      </c>
      <c r="N4769">
        <f t="shared" ca="1" si="599"/>
        <v>692</v>
      </c>
      <c r="O4769">
        <v>1</v>
      </c>
    </row>
    <row r="4770" spans="1:15" x14ac:dyDescent="0.25">
      <c r="A4770">
        <v>4769</v>
      </c>
      <c r="B4770" s="3">
        <v>45559</v>
      </c>
      <c r="C4770">
        <f t="shared" ca="1" si="595"/>
        <v>4</v>
      </c>
      <c r="D4770" t="str">
        <f ca="1">VLOOKUP(C4770,'Store-Salesman Details'!$A$2:$H$16,4,FALSE)</f>
        <v>South</v>
      </c>
      <c r="E4770" t="str">
        <f ca="1">VLOOKUP(C4770,'Store-Salesman Details'!$A$2:$H$16,5,FALSE)</f>
        <v>Ayush</v>
      </c>
      <c r="F4770">
        <f t="shared" ca="1" si="602"/>
        <v>26</v>
      </c>
      <c r="G4770" t="str">
        <f ca="1">VLOOKUP(F4770,'Stock Details'!$A$2:$J$51,2,FALSE)</f>
        <v>Personal Care</v>
      </c>
      <c r="H4770" t="str">
        <f ca="1">VLOOKUP(F4770,'Stock Details'!$A$2:$J$51,3,FALSE)</f>
        <v>Lux</v>
      </c>
      <c r="I4770" t="str">
        <f ca="1">VLOOKUP(F4770,'Stock Details'!$A$2:$J$51,7,FALSE)</f>
        <v>3-P</v>
      </c>
      <c r="J4770" t="str">
        <f t="shared" ca="1" si="597"/>
        <v>4_3-P</v>
      </c>
      <c r="K4770" t="str">
        <f ca="1">VLOOKUP(J4770,'Store-Salesman Details'!$C$2:$H$16,6,FALSE)</f>
        <v>Mohan</v>
      </c>
      <c r="L4770">
        <f t="shared" ca="1" si="598"/>
        <v>3</v>
      </c>
      <c r="M4770">
        <f ca="1">VLOOKUP(F4770,'Stock Details'!$A$2:$J$51,5,FALSE)</f>
        <v>10</v>
      </c>
      <c r="N4770">
        <f t="shared" ca="1" si="599"/>
        <v>30</v>
      </c>
      <c r="O4770">
        <v>1</v>
      </c>
    </row>
    <row r="4771" spans="1:15" x14ac:dyDescent="0.25">
      <c r="A4771">
        <v>4770</v>
      </c>
      <c r="B4771" s="3">
        <v>45559</v>
      </c>
      <c r="C4771">
        <f t="shared" ca="1" si="595"/>
        <v>2</v>
      </c>
      <c r="D4771" t="str">
        <f ca="1">VLOOKUP(C4771,'Store-Salesman Details'!$A$2:$H$16,4,FALSE)</f>
        <v>East</v>
      </c>
      <c r="E4771" t="str">
        <f ca="1">VLOOKUP(C4771,'Store-Salesman Details'!$A$2:$H$16,5,FALSE)</f>
        <v>Ritesh Kumar</v>
      </c>
      <c r="F4771">
        <f t="shared" ca="1" si="602"/>
        <v>42</v>
      </c>
      <c r="G4771" t="str">
        <f ca="1">VLOOKUP(F4771,'Stock Details'!$A$2:$J$51,2,FALSE)</f>
        <v>Personal Care</v>
      </c>
      <c r="H4771" t="str">
        <f ca="1">VLOOKUP(F4771,'Stock Details'!$A$2:$J$51,3,FALSE)</f>
        <v>Head &amp; Shoulder Shampoo</v>
      </c>
      <c r="I4771" t="str">
        <f ca="1">VLOOKUP(F4771,'Stock Details'!$A$2:$J$51,7,FALSE)</f>
        <v>3-P</v>
      </c>
      <c r="J4771" t="str">
        <f t="shared" ca="1" si="597"/>
        <v>2_3-P</v>
      </c>
      <c r="K4771" t="str">
        <f ca="1">VLOOKUP(J4771,'Store-Salesman Details'!$C$2:$H$16,6,FALSE)</f>
        <v>Sneha</v>
      </c>
      <c r="L4771">
        <f t="shared" ca="1" si="598"/>
        <v>4</v>
      </c>
      <c r="M4771">
        <f ca="1">VLOOKUP(F4771,'Stock Details'!$A$2:$J$51,5,FALSE)</f>
        <v>68</v>
      </c>
      <c r="N4771">
        <f t="shared" ca="1" si="599"/>
        <v>272</v>
      </c>
      <c r="O4771">
        <v>1</v>
      </c>
    </row>
    <row r="4772" spans="1:15" x14ac:dyDescent="0.25">
      <c r="A4772">
        <v>4771</v>
      </c>
      <c r="B4772" s="3">
        <v>45559</v>
      </c>
      <c r="C4772">
        <f t="shared" ca="1" si="595"/>
        <v>3</v>
      </c>
      <c r="D4772" t="str">
        <f ca="1">VLOOKUP(C4772,'Store-Salesman Details'!$A$2:$H$16,4,FALSE)</f>
        <v>North</v>
      </c>
      <c r="E4772" t="str">
        <f ca="1">VLOOKUP(C4772,'Store-Salesman Details'!$A$2:$H$16,5,FALSE)</f>
        <v>Karan</v>
      </c>
      <c r="F4772">
        <f ca="1">RANDBETWEEN(21,25)</f>
        <v>24</v>
      </c>
      <c r="G4772" t="str">
        <f ca="1">VLOOKUP(F4772,'Stock Details'!$A$2:$J$51,2,FALSE)</f>
        <v>Laundry</v>
      </c>
      <c r="H4772" t="str">
        <f ca="1">VLOOKUP(F4772,'Stock Details'!$A$2:$J$51,3,FALSE)</f>
        <v>Tide</v>
      </c>
      <c r="I4772" t="str">
        <f ca="1">VLOOKUP(F4772,'Stock Details'!$A$2:$J$51,7,FALSE)</f>
        <v>2-W</v>
      </c>
      <c r="J4772" t="str">
        <f t="shared" ca="1" si="597"/>
        <v>3_2-W</v>
      </c>
      <c r="K4772" t="str">
        <f ca="1">VLOOKUP(J4772,'Store-Salesman Details'!$C$2:$H$16,6,FALSE)</f>
        <v>Sonam</v>
      </c>
      <c r="L4772">
        <f t="shared" ca="1" si="598"/>
        <v>2</v>
      </c>
      <c r="M4772">
        <f ca="1">VLOOKUP(F4772,'Stock Details'!$A$2:$J$51,5,FALSE)</f>
        <v>10</v>
      </c>
      <c r="N4772">
        <f t="shared" ca="1" si="599"/>
        <v>20</v>
      </c>
      <c r="O4772">
        <v>1</v>
      </c>
    </row>
    <row r="4773" spans="1:15" x14ac:dyDescent="0.25">
      <c r="A4773">
        <v>4772</v>
      </c>
      <c r="B4773" s="3">
        <v>45559</v>
      </c>
      <c r="C4773">
        <f t="shared" ca="1" si="595"/>
        <v>5</v>
      </c>
      <c r="D4773" t="str">
        <f ca="1">VLOOKUP(C4773,'Store-Salesman Details'!$A$2:$H$16,4,FALSE)</f>
        <v>West</v>
      </c>
      <c r="E4773" t="str">
        <f ca="1">VLOOKUP(C4773,'Store-Salesman Details'!$A$2:$H$16,5,FALSE)</f>
        <v>Abhishek</v>
      </c>
      <c r="F4773">
        <f ca="1">RANDBETWEEN(21,25)</f>
        <v>23</v>
      </c>
      <c r="G4773" t="str">
        <f ca="1">VLOOKUP(F4773,'Stock Details'!$A$2:$J$51,2,FALSE)</f>
        <v>Laundry</v>
      </c>
      <c r="H4773" t="str">
        <f ca="1">VLOOKUP(F4773,'Stock Details'!$A$2:$J$51,3,FALSE)</f>
        <v>Wheel</v>
      </c>
      <c r="I4773" t="str">
        <f ca="1">VLOOKUP(F4773,'Stock Details'!$A$2:$J$51,7,FALSE)</f>
        <v>2-W</v>
      </c>
      <c r="J4773" t="str">
        <f t="shared" ca="1" si="597"/>
        <v>5_2-W</v>
      </c>
      <c r="K4773" t="str">
        <f ca="1">VLOOKUP(J4773,'Store-Salesman Details'!$C$2:$H$16,6,FALSE)</f>
        <v>Kavya</v>
      </c>
      <c r="L4773">
        <f t="shared" ca="1" si="598"/>
        <v>1</v>
      </c>
      <c r="M4773">
        <f ca="1">VLOOKUP(F4773,'Stock Details'!$A$2:$J$51,5,FALSE)</f>
        <v>10</v>
      </c>
      <c r="N4773">
        <f t="shared" ca="1" si="599"/>
        <v>10</v>
      </c>
      <c r="O4773">
        <v>1</v>
      </c>
    </row>
    <row r="4774" spans="1:15" x14ac:dyDescent="0.25">
      <c r="A4774">
        <v>4773</v>
      </c>
      <c r="B4774" s="3">
        <v>45559</v>
      </c>
      <c r="C4774">
        <f t="shared" ca="1" si="595"/>
        <v>3</v>
      </c>
      <c r="D4774" t="str">
        <f ca="1">VLOOKUP(C4774,'Store-Salesman Details'!$A$2:$H$16,4,FALSE)</f>
        <v>North</v>
      </c>
      <c r="E4774" t="str">
        <f ca="1">VLOOKUP(C4774,'Store-Salesman Details'!$A$2:$H$16,5,FALSE)</f>
        <v>Karan</v>
      </c>
      <c r="F4774">
        <f ca="1">RANDBETWEEN(21,25)</f>
        <v>25</v>
      </c>
      <c r="G4774" t="str">
        <f ca="1">VLOOKUP(F4774,'Stock Details'!$A$2:$J$51,2,FALSE)</f>
        <v>Laundry</v>
      </c>
      <c r="H4774" t="str">
        <f ca="1">VLOOKUP(F4774,'Stock Details'!$A$2:$J$51,3,FALSE)</f>
        <v>Ariel</v>
      </c>
      <c r="I4774" t="str">
        <f ca="1">VLOOKUP(F4774,'Stock Details'!$A$2:$J$51,7,FALSE)</f>
        <v>2-W</v>
      </c>
      <c r="J4774" t="str">
        <f t="shared" ca="1" si="597"/>
        <v>3_2-W</v>
      </c>
      <c r="K4774" t="str">
        <f ca="1">VLOOKUP(J4774,'Store-Salesman Details'!$C$2:$H$16,6,FALSE)</f>
        <v>Sonam</v>
      </c>
      <c r="L4774">
        <f t="shared" ca="1" si="598"/>
        <v>5</v>
      </c>
      <c r="M4774">
        <f ca="1">VLOOKUP(F4774,'Stock Details'!$A$2:$J$51,5,FALSE)</f>
        <v>10</v>
      </c>
      <c r="N4774">
        <f t="shared" ca="1" si="599"/>
        <v>50</v>
      </c>
      <c r="O4774">
        <v>1</v>
      </c>
    </row>
    <row r="4775" spans="1:15" x14ac:dyDescent="0.25">
      <c r="A4775">
        <v>4774</v>
      </c>
      <c r="B4775" s="3">
        <v>45559</v>
      </c>
      <c r="C4775">
        <f t="shared" ca="1" si="595"/>
        <v>2</v>
      </c>
      <c r="D4775" t="str">
        <f ca="1">VLOOKUP(C4775,'Store-Salesman Details'!$A$2:$H$16,4,FALSE)</f>
        <v>East</v>
      </c>
      <c r="E4775" t="str">
        <f ca="1">VLOOKUP(C4775,'Store-Salesman Details'!$A$2:$H$16,5,FALSE)</f>
        <v>Ritesh Kumar</v>
      </c>
      <c r="F4775">
        <f ca="1">RANDBETWEEN(21,25)</f>
        <v>21</v>
      </c>
      <c r="G4775" t="str">
        <f ca="1">VLOOKUP(F4775,'Stock Details'!$A$2:$J$51,2,FALSE)</f>
        <v>Laundry</v>
      </c>
      <c r="H4775" t="str">
        <f ca="1">VLOOKUP(F4775,'Stock Details'!$A$2:$J$51,3,FALSE)</f>
        <v>Surf Excel</v>
      </c>
      <c r="I4775" t="str">
        <f ca="1">VLOOKUP(F4775,'Stock Details'!$A$2:$J$51,7,FALSE)</f>
        <v>2-W</v>
      </c>
      <c r="J4775" t="str">
        <f t="shared" ca="1" si="597"/>
        <v>2_2-W</v>
      </c>
      <c r="K4775" t="str">
        <f ca="1">VLOOKUP(J4775,'Store-Salesman Details'!$C$2:$H$16,6,FALSE)</f>
        <v>Sunaina</v>
      </c>
      <c r="L4775">
        <f t="shared" ca="1" si="598"/>
        <v>1</v>
      </c>
      <c r="M4775">
        <f ca="1">VLOOKUP(F4775,'Stock Details'!$A$2:$J$51,5,FALSE)</f>
        <v>10</v>
      </c>
      <c r="N4775">
        <f t="shared" ca="1" si="599"/>
        <v>10</v>
      </c>
      <c r="O4775">
        <v>1</v>
      </c>
    </row>
    <row r="4776" spans="1:15" x14ac:dyDescent="0.25">
      <c r="A4776">
        <v>4775</v>
      </c>
      <c r="B4776" s="3">
        <v>45559</v>
      </c>
      <c r="C4776">
        <f t="shared" ca="1" si="595"/>
        <v>2</v>
      </c>
      <c r="D4776" t="str">
        <f ca="1">VLOOKUP(C4776,'Store-Salesman Details'!$A$2:$H$16,4,FALSE)</f>
        <v>East</v>
      </c>
      <c r="E4776" t="str">
        <f ca="1">VLOOKUP(C4776,'Store-Salesman Details'!$A$2:$H$16,5,FALSE)</f>
        <v>Ritesh Kumar</v>
      </c>
      <c r="F4776">
        <f ca="1">RANDBETWEEN(21,25)</f>
        <v>23</v>
      </c>
      <c r="G4776" t="str">
        <f ca="1">VLOOKUP(F4776,'Stock Details'!$A$2:$J$51,2,FALSE)</f>
        <v>Laundry</v>
      </c>
      <c r="H4776" t="str">
        <f ca="1">VLOOKUP(F4776,'Stock Details'!$A$2:$J$51,3,FALSE)</f>
        <v>Wheel</v>
      </c>
      <c r="I4776" t="str">
        <f ca="1">VLOOKUP(F4776,'Stock Details'!$A$2:$J$51,7,FALSE)</f>
        <v>2-W</v>
      </c>
      <c r="J4776" t="str">
        <f t="shared" ca="1" si="597"/>
        <v>2_2-W</v>
      </c>
      <c r="K4776" t="str">
        <f ca="1">VLOOKUP(J4776,'Store-Salesman Details'!$C$2:$H$16,6,FALSE)</f>
        <v>Sunaina</v>
      </c>
      <c r="L4776">
        <f t="shared" ca="1" si="598"/>
        <v>4</v>
      </c>
      <c r="M4776">
        <f ca="1">VLOOKUP(F4776,'Stock Details'!$A$2:$J$51,5,FALSE)</f>
        <v>10</v>
      </c>
      <c r="N4776">
        <f t="shared" ca="1" si="599"/>
        <v>40</v>
      </c>
      <c r="O4776">
        <v>1</v>
      </c>
    </row>
    <row r="4777" spans="1:15" x14ac:dyDescent="0.25">
      <c r="A4777">
        <v>4776</v>
      </c>
      <c r="B4777" s="3">
        <v>45559</v>
      </c>
      <c r="C4777">
        <f t="shared" ca="1" si="595"/>
        <v>2</v>
      </c>
      <c r="D4777" t="str">
        <f ca="1">VLOOKUP(C4777,'Store-Salesman Details'!$A$2:$H$16,4,FALSE)</f>
        <v>East</v>
      </c>
      <c r="E4777" t="str">
        <f ca="1">VLOOKUP(C4777,'Store-Salesman Details'!$A$2:$H$16,5,FALSE)</f>
        <v>Ritesh Kumar</v>
      </c>
      <c r="F4777">
        <f t="shared" ref="F4777:F4787" ca="1" si="603">RANDBETWEEN(1,20)</f>
        <v>5</v>
      </c>
      <c r="G4777" t="str">
        <f ca="1">VLOOKUP(F4777,'Stock Details'!$A$2:$J$51,2,FALSE)</f>
        <v>Beverages</v>
      </c>
      <c r="H4777" t="str">
        <f ca="1">VLOOKUP(F4777,'Stock Details'!$A$2:$J$51,3,FALSE)</f>
        <v>Nescafe - Coffee Classic</v>
      </c>
      <c r="I4777" t="str">
        <f ca="1">VLOOKUP(F4777,'Stock Details'!$A$2:$J$51,7,FALSE)</f>
        <v>1-A</v>
      </c>
      <c r="J4777" t="str">
        <f t="shared" ca="1" si="597"/>
        <v>2_1-A</v>
      </c>
      <c r="K4777" t="str">
        <f ca="1">VLOOKUP(J4777,'Store-Salesman Details'!$C$2:$H$16,6,FALSE)</f>
        <v>Divesh</v>
      </c>
      <c r="L4777">
        <f t="shared" ca="1" si="598"/>
        <v>4</v>
      </c>
      <c r="M4777">
        <f ca="1">VLOOKUP(F4777,'Stock Details'!$A$2:$J$51,5,FALSE)</f>
        <v>10</v>
      </c>
      <c r="N4777">
        <f t="shared" ca="1" si="599"/>
        <v>40</v>
      </c>
      <c r="O4777">
        <v>1</v>
      </c>
    </row>
    <row r="4778" spans="1:15" x14ac:dyDescent="0.25">
      <c r="A4778">
        <v>4777</v>
      </c>
      <c r="B4778" s="3">
        <v>45559</v>
      </c>
      <c r="C4778">
        <f t="shared" ca="1" si="595"/>
        <v>5</v>
      </c>
      <c r="D4778" t="str">
        <f ca="1">VLOOKUP(C4778,'Store-Salesman Details'!$A$2:$H$16,4,FALSE)</f>
        <v>West</v>
      </c>
      <c r="E4778" t="str">
        <f ca="1">VLOOKUP(C4778,'Store-Salesman Details'!$A$2:$H$16,5,FALSE)</f>
        <v>Abhishek</v>
      </c>
      <c r="F4778">
        <f t="shared" ca="1" si="603"/>
        <v>12</v>
      </c>
      <c r="G4778" t="str">
        <f ca="1">VLOOKUP(F4778,'Stock Details'!$A$2:$J$51,2,FALSE)</f>
        <v>Foods</v>
      </c>
      <c r="H4778" t="str">
        <f ca="1">VLOOKUP(F4778,'Stock Details'!$A$2:$J$51,3,FALSE)</f>
        <v>Kissan Ketchup</v>
      </c>
      <c r="I4778" t="str">
        <f ca="1">VLOOKUP(F4778,'Stock Details'!$A$2:$J$51,7,FALSE)</f>
        <v>1-A</v>
      </c>
      <c r="J4778" t="str">
        <f t="shared" ca="1" si="597"/>
        <v>5_1-A</v>
      </c>
      <c r="K4778" t="str">
        <f ca="1">VLOOKUP(J4778,'Store-Salesman Details'!$C$2:$H$16,6,FALSE)</f>
        <v>Ramesh</v>
      </c>
      <c r="L4778">
        <f t="shared" ca="1" si="598"/>
        <v>1</v>
      </c>
      <c r="M4778">
        <f ca="1">VLOOKUP(F4778,'Stock Details'!$A$2:$J$51,5,FALSE)</f>
        <v>15</v>
      </c>
      <c r="N4778">
        <f t="shared" ca="1" si="599"/>
        <v>15</v>
      </c>
      <c r="O4778">
        <v>1</v>
      </c>
    </row>
    <row r="4779" spans="1:15" x14ac:dyDescent="0.25">
      <c r="A4779">
        <v>4778</v>
      </c>
      <c r="B4779" s="3">
        <v>45559</v>
      </c>
      <c r="C4779">
        <f t="shared" ca="1" si="595"/>
        <v>5</v>
      </c>
      <c r="D4779" t="str">
        <f ca="1">VLOOKUP(C4779,'Store-Salesman Details'!$A$2:$H$16,4,FALSE)</f>
        <v>West</v>
      </c>
      <c r="E4779" t="str">
        <f ca="1">VLOOKUP(C4779,'Store-Salesman Details'!$A$2:$H$16,5,FALSE)</f>
        <v>Abhishek</v>
      </c>
      <c r="F4779">
        <f t="shared" ca="1" si="603"/>
        <v>10</v>
      </c>
      <c r="G4779" t="str">
        <f ca="1">VLOOKUP(F4779,'Stock Details'!$A$2:$J$51,2,FALSE)</f>
        <v>Disinfectant</v>
      </c>
      <c r="H4779" t="str">
        <f ca="1">VLOOKUP(F4779,'Stock Details'!$A$2:$J$51,3,FALSE)</f>
        <v>Cif</v>
      </c>
      <c r="I4779" t="str">
        <f ca="1">VLOOKUP(F4779,'Stock Details'!$A$2:$J$51,7,FALSE)</f>
        <v>1-A</v>
      </c>
      <c r="J4779" t="str">
        <f t="shared" ca="1" si="597"/>
        <v>5_1-A</v>
      </c>
      <c r="K4779" t="str">
        <f ca="1">VLOOKUP(J4779,'Store-Salesman Details'!$C$2:$H$16,6,FALSE)</f>
        <v>Ramesh</v>
      </c>
      <c r="L4779">
        <f t="shared" ca="1" si="598"/>
        <v>3</v>
      </c>
      <c r="M4779">
        <f ca="1">VLOOKUP(F4779,'Stock Details'!$A$2:$J$51,5,FALSE)</f>
        <v>269</v>
      </c>
      <c r="N4779">
        <f t="shared" ca="1" si="599"/>
        <v>807</v>
      </c>
      <c r="O4779">
        <v>1</v>
      </c>
    </row>
    <row r="4780" spans="1:15" x14ac:dyDescent="0.25">
      <c r="A4780">
        <v>4779</v>
      </c>
      <c r="B4780" s="3">
        <v>45559</v>
      </c>
      <c r="C4780">
        <f t="shared" ca="1" si="595"/>
        <v>1</v>
      </c>
      <c r="D4780" t="str">
        <f ca="1">VLOOKUP(C4780,'Store-Salesman Details'!$A$2:$H$16,4,FALSE)</f>
        <v>Central</v>
      </c>
      <c r="E4780" t="str">
        <f ca="1">VLOOKUP(C4780,'Store-Salesman Details'!$A$2:$H$16,5,FALSE)</f>
        <v>Tanu</v>
      </c>
      <c r="F4780">
        <f t="shared" ca="1" si="603"/>
        <v>16</v>
      </c>
      <c r="G4780" t="str">
        <f ca="1">VLOOKUP(F4780,'Stock Details'!$A$2:$J$51,2,FALSE)</f>
        <v>Ice Cream</v>
      </c>
      <c r="H4780" t="str">
        <f ca="1">VLOOKUP(F4780,'Stock Details'!$A$2:$J$51,3,FALSE)</f>
        <v>Kwality Wall's - Butterscotch</v>
      </c>
      <c r="I4780" t="str">
        <f ca="1">VLOOKUP(F4780,'Stock Details'!$A$2:$J$51,7,FALSE)</f>
        <v>1-A</v>
      </c>
      <c r="J4780" t="str">
        <f t="shared" ca="1" si="597"/>
        <v>1_1-A</v>
      </c>
      <c r="K4780" t="str">
        <f ca="1">VLOOKUP(J4780,'Store-Salesman Details'!$C$2:$H$16,6,FALSE)</f>
        <v>Komal</v>
      </c>
      <c r="L4780">
        <f t="shared" ca="1" si="598"/>
        <v>5</v>
      </c>
      <c r="M4780">
        <f ca="1">VLOOKUP(F4780,'Stock Details'!$A$2:$J$51,5,FALSE)</f>
        <v>145</v>
      </c>
      <c r="N4780">
        <f t="shared" ca="1" si="599"/>
        <v>725</v>
      </c>
      <c r="O4780">
        <v>1</v>
      </c>
    </row>
    <row r="4781" spans="1:15" x14ac:dyDescent="0.25">
      <c r="A4781">
        <v>4780</v>
      </c>
      <c r="B4781" s="3">
        <v>45559</v>
      </c>
      <c r="C4781">
        <f t="shared" ca="1" si="595"/>
        <v>5</v>
      </c>
      <c r="D4781" t="str">
        <f ca="1">VLOOKUP(C4781,'Store-Salesman Details'!$A$2:$H$16,4,FALSE)</f>
        <v>West</v>
      </c>
      <c r="E4781" t="str">
        <f ca="1">VLOOKUP(C4781,'Store-Salesman Details'!$A$2:$H$16,5,FALSE)</f>
        <v>Abhishek</v>
      </c>
      <c r="F4781">
        <f t="shared" ca="1" si="603"/>
        <v>3</v>
      </c>
      <c r="G4781" t="str">
        <f ca="1">VLOOKUP(F4781,'Stock Details'!$A$2:$J$51,2,FALSE)</f>
        <v>Beverages</v>
      </c>
      <c r="H4781" t="str">
        <f ca="1">VLOOKUP(F4781,'Stock Details'!$A$2:$J$51,3,FALSE)</f>
        <v>Taj Mahal</v>
      </c>
      <c r="I4781" t="str">
        <f ca="1">VLOOKUP(F4781,'Stock Details'!$A$2:$J$51,7,FALSE)</f>
        <v>1-A</v>
      </c>
      <c r="J4781" t="str">
        <f t="shared" ca="1" si="597"/>
        <v>5_1-A</v>
      </c>
      <c r="K4781" t="str">
        <f ca="1">VLOOKUP(J4781,'Store-Salesman Details'!$C$2:$H$16,6,FALSE)</f>
        <v>Ramesh</v>
      </c>
      <c r="L4781">
        <f t="shared" ca="1" si="598"/>
        <v>3</v>
      </c>
      <c r="M4781">
        <f ca="1">VLOOKUP(F4781,'Stock Details'!$A$2:$J$51,5,FALSE)</f>
        <v>50</v>
      </c>
      <c r="N4781">
        <f t="shared" ca="1" si="599"/>
        <v>150</v>
      </c>
      <c r="O4781">
        <v>1</v>
      </c>
    </row>
    <row r="4782" spans="1:15" x14ac:dyDescent="0.25">
      <c r="A4782">
        <v>4781</v>
      </c>
      <c r="B4782" s="3">
        <v>45559</v>
      </c>
      <c r="C4782">
        <f t="shared" ca="1" si="595"/>
        <v>1</v>
      </c>
      <c r="D4782" t="str">
        <f ca="1">VLOOKUP(C4782,'Store-Salesman Details'!$A$2:$H$16,4,FALSE)</f>
        <v>Central</v>
      </c>
      <c r="E4782" t="str">
        <f ca="1">VLOOKUP(C4782,'Store-Salesman Details'!$A$2:$H$16,5,FALSE)</f>
        <v>Tanu</v>
      </c>
      <c r="F4782">
        <f t="shared" ca="1" si="603"/>
        <v>2</v>
      </c>
      <c r="G4782" t="str">
        <f ca="1">VLOOKUP(F4782,'Stock Details'!$A$2:$J$51,2,FALSE)</f>
        <v>Beverages</v>
      </c>
      <c r="H4782" t="str">
        <f ca="1">VLOOKUP(F4782,'Stock Details'!$A$2:$J$51,3,FALSE)</f>
        <v>Lipton</v>
      </c>
      <c r="I4782" t="str">
        <f ca="1">VLOOKUP(F4782,'Stock Details'!$A$2:$J$51,7,FALSE)</f>
        <v>1-A</v>
      </c>
      <c r="J4782" t="str">
        <f t="shared" ca="1" si="597"/>
        <v>1_1-A</v>
      </c>
      <c r="K4782" t="str">
        <f ca="1">VLOOKUP(J4782,'Store-Salesman Details'!$C$2:$H$16,6,FALSE)</f>
        <v>Komal</v>
      </c>
      <c r="L4782">
        <f t="shared" ca="1" si="598"/>
        <v>2</v>
      </c>
      <c r="M4782">
        <f ca="1">VLOOKUP(F4782,'Stock Details'!$A$2:$J$51,5,FALSE)</f>
        <v>150</v>
      </c>
      <c r="N4782">
        <f t="shared" ca="1" si="599"/>
        <v>300</v>
      </c>
      <c r="O4782">
        <v>1</v>
      </c>
    </row>
    <row r="4783" spans="1:15" x14ac:dyDescent="0.25">
      <c r="A4783">
        <v>4782</v>
      </c>
      <c r="B4783" s="3">
        <v>45559</v>
      </c>
      <c r="C4783">
        <f t="shared" ca="1" si="595"/>
        <v>2</v>
      </c>
      <c r="D4783" t="str">
        <f ca="1">VLOOKUP(C4783,'Store-Salesman Details'!$A$2:$H$16,4,FALSE)</f>
        <v>East</v>
      </c>
      <c r="E4783" t="str">
        <f ca="1">VLOOKUP(C4783,'Store-Salesman Details'!$A$2:$H$16,5,FALSE)</f>
        <v>Ritesh Kumar</v>
      </c>
      <c r="F4783">
        <f t="shared" ca="1" si="603"/>
        <v>7</v>
      </c>
      <c r="G4783" t="str">
        <f ca="1">VLOOKUP(F4783,'Stock Details'!$A$2:$J$51,2,FALSE)</f>
        <v>Beverages</v>
      </c>
      <c r="H4783" t="str">
        <f ca="1">VLOOKUP(F4783,'Stock Details'!$A$2:$J$51,3,FALSE)</f>
        <v>Nescafe - Coffee Instant</v>
      </c>
      <c r="I4783" t="str">
        <f ca="1">VLOOKUP(F4783,'Stock Details'!$A$2:$J$51,7,FALSE)</f>
        <v>1-A</v>
      </c>
      <c r="J4783" t="str">
        <f t="shared" ca="1" si="597"/>
        <v>2_1-A</v>
      </c>
      <c r="K4783" t="str">
        <f ca="1">VLOOKUP(J4783,'Store-Salesman Details'!$C$2:$H$16,6,FALSE)</f>
        <v>Divesh</v>
      </c>
      <c r="L4783">
        <f t="shared" ca="1" si="598"/>
        <v>5</v>
      </c>
      <c r="M4783">
        <f ca="1">VLOOKUP(F4783,'Stock Details'!$A$2:$J$51,5,FALSE)</f>
        <v>50</v>
      </c>
      <c r="N4783">
        <f t="shared" ca="1" si="599"/>
        <v>250</v>
      </c>
      <c r="O4783">
        <v>1</v>
      </c>
    </row>
    <row r="4784" spans="1:15" x14ac:dyDescent="0.25">
      <c r="A4784">
        <v>4783</v>
      </c>
      <c r="B4784" s="3">
        <v>45559</v>
      </c>
      <c r="C4784">
        <f t="shared" ca="1" si="595"/>
        <v>5</v>
      </c>
      <c r="D4784" t="str">
        <f ca="1">VLOOKUP(C4784,'Store-Salesman Details'!$A$2:$H$16,4,FALSE)</f>
        <v>West</v>
      </c>
      <c r="E4784" t="str">
        <f ca="1">VLOOKUP(C4784,'Store-Salesman Details'!$A$2:$H$16,5,FALSE)</f>
        <v>Abhishek</v>
      </c>
      <c r="F4784">
        <f t="shared" ca="1" si="603"/>
        <v>16</v>
      </c>
      <c r="G4784" t="str">
        <f ca="1">VLOOKUP(F4784,'Stock Details'!$A$2:$J$51,2,FALSE)</f>
        <v>Ice Cream</v>
      </c>
      <c r="H4784" t="str">
        <f ca="1">VLOOKUP(F4784,'Stock Details'!$A$2:$J$51,3,FALSE)</f>
        <v>Kwality Wall's - Butterscotch</v>
      </c>
      <c r="I4784" t="str">
        <f ca="1">VLOOKUP(F4784,'Stock Details'!$A$2:$J$51,7,FALSE)</f>
        <v>1-A</v>
      </c>
      <c r="J4784" t="str">
        <f t="shared" ca="1" si="597"/>
        <v>5_1-A</v>
      </c>
      <c r="K4784" t="str">
        <f ca="1">VLOOKUP(J4784,'Store-Salesman Details'!$C$2:$H$16,6,FALSE)</f>
        <v>Ramesh</v>
      </c>
      <c r="L4784">
        <f t="shared" ca="1" si="598"/>
        <v>2</v>
      </c>
      <c r="M4784">
        <f ca="1">VLOOKUP(F4784,'Stock Details'!$A$2:$J$51,5,FALSE)</f>
        <v>145</v>
      </c>
      <c r="N4784">
        <f t="shared" ca="1" si="599"/>
        <v>290</v>
      </c>
      <c r="O4784">
        <v>1</v>
      </c>
    </row>
    <row r="4785" spans="1:15" x14ac:dyDescent="0.25">
      <c r="A4785">
        <v>4784</v>
      </c>
      <c r="B4785" s="3">
        <v>45559</v>
      </c>
      <c r="C4785">
        <f t="shared" ca="1" si="595"/>
        <v>2</v>
      </c>
      <c r="D4785" t="str">
        <f ca="1">VLOOKUP(C4785,'Store-Salesman Details'!$A$2:$H$16,4,FALSE)</f>
        <v>East</v>
      </c>
      <c r="E4785" t="str">
        <f ca="1">VLOOKUP(C4785,'Store-Salesman Details'!$A$2:$H$16,5,FALSE)</f>
        <v>Ritesh Kumar</v>
      </c>
      <c r="F4785">
        <f t="shared" ca="1" si="603"/>
        <v>14</v>
      </c>
      <c r="G4785" t="str">
        <f ca="1">VLOOKUP(F4785,'Stock Details'!$A$2:$J$51,2,FALSE)</f>
        <v>Foods</v>
      </c>
      <c r="H4785" t="str">
        <f ca="1">VLOOKUP(F4785,'Stock Details'!$A$2:$J$51,3,FALSE)</f>
        <v>Kissan Mango Juice</v>
      </c>
      <c r="I4785" t="str">
        <f ca="1">VLOOKUP(F4785,'Stock Details'!$A$2:$J$51,7,FALSE)</f>
        <v>1-A</v>
      </c>
      <c r="J4785" t="str">
        <f t="shared" ca="1" si="597"/>
        <v>2_1-A</v>
      </c>
      <c r="K4785" t="str">
        <f ca="1">VLOOKUP(J4785,'Store-Salesman Details'!$C$2:$H$16,6,FALSE)</f>
        <v>Divesh</v>
      </c>
      <c r="L4785">
        <f t="shared" ca="1" si="598"/>
        <v>4</v>
      </c>
      <c r="M4785">
        <f ca="1">VLOOKUP(F4785,'Stock Details'!$A$2:$J$51,5,FALSE)</f>
        <v>165</v>
      </c>
      <c r="N4785">
        <f t="shared" ca="1" si="599"/>
        <v>660</v>
      </c>
      <c r="O4785">
        <v>1</v>
      </c>
    </row>
    <row r="4786" spans="1:15" x14ac:dyDescent="0.25">
      <c r="A4786">
        <v>4785</v>
      </c>
      <c r="B4786" s="3">
        <v>45559</v>
      </c>
      <c r="C4786">
        <f t="shared" ca="1" si="595"/>
        <v>1</v>
      </c>
      <c r="D4786" t="str">
        <f ca="1">VLOOKUP(C4786,'Store-Salesman Details'!$A$2:$H$16,4,FALSE)</f>
        <v>Central</v>
      </c>
      <c r="E4786" t="str">
        <f ca="1">VLOOKUP(C4786,'Store-Salesman Details'!$A$2:$H$16,5,FALSE)</f>
        <v>Tanu</v>
      </c>
      <c r="F4786">
        <f t="shared" ca="1" si="603"/>
        <v>12</v>
      </c>
      <c r="G4786" t="str">
        <f ca="1">VLOOKUP(F4786,'Stock Details'!$A$2:$J$51,2,FALSE)</f>
        <v>Foods</v>
      </c>
      <c r="H4786" t="str">
        <f ca="1">VLOOKUP(F4786,'Stock Details'!$A$2:$J$51,3,FALSE)</f>
        <v>Kissan Ketchup</v>
      </c>
      <c r="I4786" t="str">
        <f ca="1">VLOOKUP(F4786,'Stock Details'!$A$2:$J$51,7,FALSE)</f>
        <v>1-A</v>
      </c>
      <c r="J4786" t="str">
        <f t="shared" ca="1" si="597"/>
        <v>1_1-A</v>
      </c>
      <c r="K4786" t="str">
        <f ca="1">VLOOKUP(J4786,'Store-Salesman Details'!$C$2:$H$16,6,FALSE)</f>
        <v>Komal</v>
      </c>
      <c r="L4786">
        <f t="shared" ca="1" si="598"/>
        <v>3</v>
      </c>
      <c r="M4786">
        <f ca="1">VLOOKUP(F4786,'Stock Details'!$A$2:$J$51,5,FALSE)</f>
        <v>15</v>
      </c>
      <c r="N4786">
        <f t="shared" ca="1" si="599"/>
        <v>45</v>
      </c>
      <c r="O4786">
        <v>1</v>
      </c>
    </row>
    <row r="4787" spans="1:15" x14ac:dyDescent="0.25">
      <c r="A4787">
        <v>4786</v>
      </c>
      <c r="B4787" s="3">
        <v>45559</v>
      </c>
      <c r="C4787">
        <f t="shared" ca="1" si="595"/>
        <v>4</v>
      </c>
      <c r="D4787" t="str">
        <f ca="1">VLOOKUP(C4787,'Store-Salesman Details'!$A$2:$H$16,4,FALSE)</f>
        <v>South</v>
      </c>
      <c r="E4787" t="str">
        <f ca="1">VLOOKUP(C4787,'Store-Salesman Details'!$A$2:$H$16,5,FALSE)</f>
        <v>Ayush</v>
      </c>
      <c r="F4787">
        <f t="shared" ca="1" si="603"/>
        <v>14</v>
      </c>
      <c r="G4787" t="str">
        <f ca="1">VLOOKUP(F4787,'Stock Details'!$A$2:$J$51,2,FALSE)</f>
        <v>Foods</v>
      </c>
      <c r="H4787" t="str">
        <f ca="1">VLOOKUP(F4787,'Stock Details'!$A$2:$J$51,3,FALSE)</f>
        <v>Kissan Mango Juice</v>
      </c>
      <c r="I4787" t="str">
        <f ca="1">VLOOKUP(F4787,'Stock Details'!$A$2:$J$51,7,FALSE)</f>
        <v>1-A</v>
      </c>
      <c r="J4787" t="str">
        <f t="shared" ca="1" si="597"/>
        <v>4_1-A</v>
      </c>
      <c r="K4787" t="str">
        <f ca="1">VLOOKUP(J4787,'Store-Salesman Details'!$C$2:$H$16,6,FALSE)</f>
        <v>Divya</v>
      </c>
      <c r="L4787">
        <f t="shared" ca="1" si="598"/>
        <v>5</v>
      </c>
      <c r="M4787">
        <f ca="1">VLOOKUP(F4787,'Stock Details'!$A$2:$J$51,5,FALSE)</f>
        <v>165</v>
      </c>
      <c r="N4787">
        <f t="shared" ca="1" si="599"/>
        <v>825</v>
      </c>
      <c r="O4787">
        <v>1</v>
      </c>
    </row>
    <row r="4788" spans="1:15" x14ac:dyDescent="0.25">
      <c r="A4788">
        <v>4787</v>
      </c>
      <c r="B4788" s="3">
        <v>45559</v>
      </c>
      <c r="C4788">
        <f t="shared" ca="1" si="595"/>
        <v>5</v>
      </c>
      <c r="D4788" t="str">
        <f ca="1">VLOOKUP(C4788,'Store-Salesman Details'!$A$2:$H$16,4,FALSE)</f>
        <v>West</v>
      </c>
      <c r="E4788" t="str">
        <f ca="1">VLOOKUP(C4788,'Store-Salesman Details'!$A$2:$H$16,5,FALSE)</f>
        <v>Abhishek</v>
      </c>
      <c r="F4788">
        <f t="shared" ref="F4788:F4794" ca="1" si="604">RANDBETWEEN(26,46)</f>
        <v>41</v>
      </c>
      <c r="G4788" t="str">
        <f ca="1">VLOOKUP(F4788,'Stock Details'!$A$2:$J$51,2,FALSE)</f>
        <v>Personal Care</v>
      </c>
      <c r="H4788" t="str">
        <f ca="1">VLOOKUP(F4788,'Stock Details'!$A$2:$J$51,3,FALSE)</f>
        <v>Oral-B Toothbrush</v>
      </c>
      <c r="I4788" t="str">
        <f ca="1">VLOOKUP(F4788,'Stock Details'!$A$2:$J$51,7,FALSE)</f>
        <v>3-P</v>
      </c>
      <c r="J4788" t="str">
        <f t="shared" ca="1" si="597"/>
        <v>5_3-P</v>
      </c>
      <c r="K4788" t="str">
        <f ca="1">VLOOKUP(J4788,'Store-Salesman Details'!$C$2:$H$16,6,FALSE)</f>
        <v>Kritika</v>
      </c>
      <c r="L4788">
        <f t="shared" ca="1" si="598"/>
        <v>2</v>
      </c>
      <c r="M4788">
        <f ca="1">VLOOKUP(F4788,'Stock Details'!$A$2:$J$51,5,FALSE)</f>
        <v>24</v>
      </c>
      <c r="N4788">
        <f t="shared" ca="1" si="599"/>
        <v>48</v>
      </c>
      <c r="O4788">
        <v>1</v>
      </c>
    </row>
    <row r="4789" spans="1:15" x14ac:dyDescent="0.25">
      <c r="A4789">
        <v>4788</v>
      </c>
      <c r="B4789" s="3">
        <v>45559</v>
      </c>
      <c r="C4789">
        <f t="shared" ca="1" si="595"/>
        <v>5</v>
      </c>
      <c r="D4789" t="str">
        <f ca="1">VLOOKUP(C4789,'Store-Salesman Details'!$A$2:$H$16,4,FALSE)</f>
        <v>West</v>
      </c>
      <c r="E4789" t="str">
        <f ca="1">VLOOKUP(C4789,'Store-Salesman Details'!$A$2:$H$16,5,FALSE)</f>
        <v>Abhishek</v>
      </c>
      <c r="F4789">
        <f t="shared" ca="1" si="604"/>
        <v>41</v>
      </c>
      <c r="G4789" t="str">
        <f ca="1">VLOOKUP(F4789,'Stock Details'!$A$2:$J$51,2,FALSE)</f>
        <v>Personal Care</v>
      </c>
      <c r="H4789" t="str">
        <f ca="1">VLOOKUP(F4789,'Stock Details'!$A$2:$J$51,3,FALSE)</f>
        <v>Oral-B Toothbrush</v>
      </c>
      <c r="I4789" t="str">
        <f ca="1">VLOOKUP(F4789,'Stock Details'!$A$2:$J$51,7,FALSE)</f>
        <v>3-P</v>
      </c>
      <c r="J4789" t="str">
        <f t="shared" ca="1" si="597"/>
        <v>5_3-P</v>
      </c>
      <c r="K4789" t="str">
        <f ca="1">VLOOKUP(J4789,'Store-Salesman Details'!$C$2:$H$16,6,FALSE)</f>
        <v>Kritika</v>
      </c>
      <c r="L4789">
        <f t="shared" ca="1" si="598"/>
        <v>1</v>
      </c>
      <c r="M4789">
        <f ca="1">VLOOKUP(F4789,'Stock Details'!$A$2:$J$51,5,FALSE)</f>
        <v>24</v>
      </c>
      <c r="N4789">
        <f t="shared" ca="1" si="599"/>
        <v>24</v>
      </c>
      <c r="O4789">
        <v>1</v>
      </c>
    </row>
    <row r="4790" spans="1:15" x14ac:dyDescent="0.25">
      <c r="A4790">
        <v>4789</v>
      </c>
      <c r="B4790" s="3">
        <v>45559</v>
      </c>
      <c r="C4790">
        <f t="shared" ca="1" si="595"/>
        <v>3</v>
      </c>
      <c r="D4790" t="str">
        <f ca="1">VLOOKUP(C4790,'Store-Salesman Details'!$A$2:$H$16,4,FALSE)</f>
        <v>North</v>
      </c>
      <c r="E4790" t="str">
        <f ca="1">VLOOKUP(C4790,'Store-Salesman Details'!$A$2:$H$16,5,FALSE)</f>
        <v>Karan</v>
      </c>
      <c r="F4790">
        <f t="shared" ca="1" si="604"/>
        <v>45</v>
      </c>
      <c r="G4790" t="str">
        <f ca="1">VLOOKUP(F4790,'Stock Details'!$A$2:$J$51,2,FALSE)</f>
        <v>Personal Care</v>
      </c>
      <c r="H4790" t="str">
        <f ca="1">VLOOKUP(F4790,'Stock Details'!$A$2:$J$51,3,FALSE)</f>
        <v>Pampers Baby Napkins</v>
      </c>
      <c r="I4790" t="str">
        <f ca="1">VLOOKUP(F4790,'Stock Details'!$A$2:$J$51,7,FALSE)</f>
        <v>3-P</v>
      </c>
      <c r="J4790" t="str">
        <f t="shared" ca="1" si="597"/>
        <v>3_3-P</v>
      </c>
      <c r="K4790" t="str">
        <f ca="1">VLOOKUP(J4790,'Store-Salesman Details'!$C$2:$H$16,6,FALSE)</f>
        <v>Rajat</v>
      </c>
      <c r="L4790">
        <f t="shared" ca="1" si="598"/>
        <v>3</v>
      </c>
      <c r="M4790">
        <f ca="1">VLOOKUP(F4790,'Stock Details'!$A$2:$J$51,5,FALSE)</f>
        <v>128</v>
      </c>
      <c r="N4790">
        <f t="shared" ca="1" si="599"/>
        <v>384</v>
      </c>
      <c r="O4790">
        <v>1</v>
      </c>
    </row>
    <row r="4791" spans="1:15" x14ac:dyDescent="0.25">
      <c r="A4791">
        <v>4790</v>
      </c>
      <c r="B4791" s="3">
        <v>45559</v>
      </c>
      <c r="C4791">
        <f t="shared" ca="1" si="595"/>
        <v>1</v>
      </c>
      <c r="D4791" t="str">
        <f ca="1">VLOOKUP(C4791,'Store-Salesman Details'!$A$2:$H$16,4,FALSE)</f>
        <v>Central</v>
      </c>
      <c r="E4791" t="str">
        <f ca="1">VLOOKUP(C4791,'Store-Salesman Details'!$A$2:$H$16,5,FALSE)</f>
        <v>Tanu</v>
      </c>
      <c r="F4791">
        <f t="shared" ca="1" si="604"/>
        <v>32</v>
      </c>
      <c r="G4791" t="str">
        <f ca="1">VLOOKUP(F4791,'Stock Details'!$A$2:$J$51,2,FALSE)</f>
        <v>Personal Care</v>
      </c>
      <c r="H4791" t="str">
        <f ca="1">VLOOKUP(F4791,'Stock Details'!$A$2:$J$51,3,FALSE)</f>
        <v>Vaseline</v>
      </c>
      <c r="I4791" t="str">
        <f ca="1">VLOOKUP(F4791,'Stock Details'!$A$2:$J$51,7,FALSE)</f>
        <v>3-P</v>
      </c>
      <c r="J4791" t="str">
        <f t="shared" ca="1" si="597"/>
        <v>1_3-P</v>
      </c>
      <c r="K4791" t="str">
        <f ca="1">VLOOKUP(J4791,'Store-Salesman Details'!$C$2:$H$16,6,FALSE)</f>
        <v>Sohan</v>
      </c>
      <c r="L4791">
        <f t="shared" ca="1" si="598"/>
        <v>3</v>
      </c>
      <c r="M4791">
        <f ca="1">VLOOKUP(F4791,'Stock Details'!$A$2:$J$51,5,FALSE)</f>
        <v>10</v>
      </c>
      <c r="N4791">
        <f t="shared" ca="1" si="599"/>
        <v>30</v>
      </c>
      <c r="O4791">
        <v>1</v>
      </c>
    </row>
    <row r="4792" spans="1:15" x14ac:dyDescent="0.25">
      <c r="A4792">
        <v>4791</v>
      </c>
      <c r="B4792" s="3">
        <v>45559</v>
      </c>
      <c r="C4792">
        <f t="shared" ca="1" si="595"/>
        <v>4</v>
      </c>
      <c r="D4792" t="str">
        <f ca="1">VLOOKUP(C4792,'Store-Salesman Details'!$A$2:$H$16,4,FALSE)</f>
        <v>South</v>
      </c>
      <c r="E4792" t="str">
        <f ca="1">VLOOKUP(C4792,'Store-Salesman Details'!$A$2:$H$16,5,FALSE)</f>
        <v>Ayush</v>
      </c>
      <c r="F4792">
        <f t="shared" ca="1" si="604"/>
        <v>38</v>
      </c>
      <c r="G4792" t="str">
        <f ca="1">VLOOKUP(F4792,'Stock Details'!$A$2:$J$51,2,FALSE)</f>
        <v>Personal Care</v>
      </c>
      <c r="H4792" t="str">
        <f ca="1">VLOOKUP(F4792,'Stock Details'!$A$2:$J$51,3,FALSE)</f>
        <v>Gellete</v>
      </c>
      <c r="I4792" t="str">
        <f ca="1">VLOOKUP(F4792,'Stock Details'!$A$2:$J$51,7,FALSE)</f>
        <v>3-P</v>
      </c>
      <c r="J4792" t="str">
        <f t="shared" ca="1" si="597"/>
        <v>4_3-P</v>
      </c>
      <c r="K4792" t="str">
        <f ca="1">VLOOKUP(J4792,'Store-Salesman Details'!$C$2:$H$16,6,FALSE)</f>
        <v>Mohan</v>
      </c>
      <c r="L4792">
        <f t="shared" ca="1" si="598"/>
        <v>5</v>
      </c>
      <c r="M4792">
        <f ca="1">VLOOKUP(F4792,'Stock Details'!$A$2:$J$51,5,FALSE)</f>
        <v>99</v>
      </c>
      <c r="N4792">
        <f t="shared" ca="1" si="599"/>
        <v>495</v>
      </c>
      <c r="O4792">
        <v>1</v>
      </c>
    </row>
    <row r="4793" spans="1:15" x14ac:dyDescent="0.25">
      <c r="A4793">
        <v>4792</v>
      </c>
      <c r="B4793" s="3">
        <v>45559</v>
      </c>
      <c r="C4793">
        <f t="shared" ca="1" si="595"/>
        <v>1</v>
      </c>
      <c r="D4793" t="str">
        <f ca="1">VLOOKUP(C4793,'Store-Salesman Details'!$A$2:$H$16,4,FALSE)</f>
        <v>Central</v>
      </c>
      <c r="E4793" t="str">
        <f ca="1">VLOOKUP(C4793,'Store-Salesman Details'!$A$2:$H$16,5,FALSE)</f>
        <v>Tanu</v>
      </c>
      <c r="F4793">
        <f t="shared" ca="1" si="604"/>
        <v>45</v>
      </c>
      <c r="G4793" t="str">
        <f ca="1">VLOOKUP(F4793,'Stock Details'!$A$2:$J$51,2,FALSE)</f>
        <v>Personal Care</v>
      </c>
      <c r="H4793" t="str">
        <f ca="1">VLOOKUP(F4793,'Stock Details'!$A$2:$J$51,3,FALSE)</f>
        <v>Pampers Baby Napkins</v>
      </c>
      <c r="I4793" t="str">
        <f ca="1">VLOOKUP(F4793,'Stock Details'!$A$2:$J$51,7,FALSE)</f>
        <v>3-P</v>
      </c>
      <c r="J4793" t="str">
        <f t="shared" ca="1" si="597"/>
        <v>1_3-P</v>
      </c>
      <c r="K4793" t="str">
        <f ca="1">VLOOKUP(J4793,'Store-Salesman Details'!$C$2:$H$16,6,FALSE)</f>
        <v>Sohan</v>
      </c>
      <c r="L4793">
        <f t="shared" ca="1" si="598"/>
        <v>2</v>
      </c>
      <c r="M4793">
        <f ca="1">VLOOKUP(F4793,'Stock Details'!$A$2:$J$51,5,FALSE)</f>
        <v>128</v>
      </c>
      <c r="N4793">
        <f t="shared" ca="1" si="599"/>
        <v>256</v>
      </c>
      <c r="O4793">
        <v>1</v>
      </c>
    </row>
    <row r="4794" spans="1:15" x14ac:dyDescent="0.25">
      <c r="A4794">
        <v>4793</v>
      </c>
      <c r="B4794" s="3">
        <v>45559</v>
      </c>
      <c r="C4794">
        <f t="shared" ca="1" si="595"/>
        <v>4</v>
      </c>
      <c r="D4794" t="str">
        <f ca="1">VLOOKUP(C4794,'Store-Salesman Details'!$A$2:$H$16,4,FALSE)</f>
        <v>South</v>
      </c>
      <c r="E4794" t="str">
        <f ca="1">VLOOKUP(C4794,'Store-Salesman Details'!$A$2:$H$16,5,FALSE)</f>
        <v>Ayush</v>
      </c>
      <c r="F4794">
        <f t="shared" ca="1" si="604"/>
        <v>34</v>
      </c>
      <c r="G4794" t="str">
        <f ca="1">VLOOKUP(F4794,'Stock Details'!$A$2:$J$51,2,FALSE)</f>
        <v>Personal Care</v>
      </c>
      <c r="H4794" t="str">
        <f ca="1">VLOOKUP(F4794,'Stock Details'!$A$2:$J$51,3,FALSE)</f>
        <v>Clinic Plus</v>
      </c>
      <c r="I4794" t="str">
        <f ca="1">VLOOKUP(F4794,'Stock Details'!$A$2:$J$51,7,FALSE)</f>
        <v>3-P</v>
      </c>
      <c r="J4794" t="str">
        <f t="shared" ca="1" si="597"/>
        <v>4_3-P</v>
      </c>
      <c r="K4794" t="str">
        <f ca="1">VLOOKUP(J4794,'Store-Salesman Details'!$C$2:$H$16,6,FALSE)</f>
        <v>Mohan</v>
      </c>
      <c r="L4794">
        <f t="shared" ca="1" si="598"/>
        <v>2</v>
      </c>
      <c r="M4794">
        <f ca="1">VLOOKUP(F4794,'Stock Details'!$A$2:$J$51,5,FALSE)</f>
        <v>479</v>
      </c>
      <c r="N4794">
        <f t="shared" ca="1" si="599"/>
        <v>958</v>
      </c>
      <c r="O4794">
        <v>1</v>
      </c>
    </row>
    <row r="4795" spans="1:15" x14ac:dyDescent="0.25">
      <c r="A4795">
        <v>4794</v>
      </c>
      <c r="B4795" s="3">
        <v>45559</v>
      </c>
      <c r="C4795">
        <f t="shared" ca="1" si="595"/>
        <v>2</v>
      </c>
      <c r="D4795" t="str">
        <f ca="1">VLOOKUP(C4795,'Store-Salesman Details'!$A$2:$H$16,4,FALSE)</f>
        <v>East</v>
      </c>
      <c r="E4795" t="str">
        <f ca="1">VLOOKUP(C4795,'Store-Salesman Details'!$A$2:$H$16,5,FALSE)</f>
        <v>Ritesh Kumar</v>
      </c>
      <c r="F4795">
        <f ca="1">RANDBETWEEN(21,25)</f>
        <v>23</v>
      </c>
      <c r="G4795" t="str">
        <f ca="1">VLOOKUP(F4795,'Stock Details'!$A$2:$J$51,2,FALSE)</f>
        <v>Laundry</v>
      </c>
      <c r="H4795" t="str">
        <f ca="1">VLOOKUP(F4795,'Stock Details'!$A$2:$J$51,3,FALSE)</f>
        <v>Wheel</v>
      </c>
      <c r="I4795" t="str">
        <f ca="1">VLOOKUP(F4795,'Stock Details'!$A$2:$J$51,7,FALSE)</f>
        <v>2-W</v>
      </c>
      <c r="J4795" t="str">
        <f t="shared" ca="1" si="597"/>
        <v>2_2-W</v>
      </c>
      <c r="K4795" t="str">
        <f ca="1">VLOOKUP(J4795,'Store-Salesman Details'!$C$2:$H$16,6,FALSE)</f>
        <v>Sunaina</v>
      </c>
      <c r="L4795">
        <f t="shared" ca="1" si="598"/>
        <v>1</v>
      </c>
      <c r="M4795">
        <f ca="1">VLOOKUP(F4795,'Stock Details'!$A$2:$J$51,5,FALSE)</f>
        <v>10</v>
      </c>
      <c r="N4795">
        <f t="shared" ca="1" si="599"/>
        <v>10</v>
      </c>
      <c r="O4795">
        <v>1</v>
      </c>
    </row>
    <row r="4796" spans="1:15" x14ac:dyDescent="0.25">
      <c r="A4796">
        <v>4795</v>
      </c>
      <c r="B4796" s="3">
        <v>45559</v>
      </c>
      <c r="C4796">
        <f t="shared" ref="C4796:C4859" ca="1" si="605">RANDBETWEEN(1,5)</f>
        <v>3</v>
      </c>
      <c r="D4796" t="str">
        <f ca="1">VLOOKUP(C4796,'Store-Salesman Details'!$A$2:$H$16,4,FALSE)</f>
        <v>North</v>
      </c>
      <c r="E4796" t="str">
        <f ca="1">VLOOKUP(C4796,'Store-Salesman Details'!$A$2:$H$16,5,FALSE)</f>
        <v>Karan</v>
      </c>
      <c r="F4796">
        <f ca="1">RANDBETWEEN(21,25)</f>
        <v>24</v>
      </c>
      <c r="G4796" t="str">
        <f ca="1">VLOOKUP(F4796,'Stock Details'!$A$2:$J$51,2,FALSE)</f>
        <v>Laundry</v>
      </c>
      <c r="H4796" t="str">
        <f ca="1">VLOOKUP(F4796,'Stock Details'!$A$2:$J$51,3,FALSE)</f>
        <v>Tide</v>
      </c>
      <c r="I4796" t="str">
        <f ca="1">VLOOKUP(F4796,'Stock Details'!$A$2:$J$51,7,FALSE)</f>
        <v>2-W</v>
      </c>
      <c r="J4796" t="str">
        <f t="shared" ca="1" si="597"/>
        <v>3_2-W</v>
      </c>
      <c r="K4796" t="str">
        <f ca="1">VLOOKUP(J4796,'Store-Salesman Details'!$C$2:$H$16,6,FALSE)</f>
        <v>Sonam</v>
      </c>
      <c r="L4796">
        <f t="shared" ca="1" si="598"/>
        <v>3</v>
      </c>
      <c r="M4796">
        <f ca="1">VLOOKUP(F4796,'Stock Details'!$A$2:$J$51,5,FALSE)</f>
        <v>10</v>
      </c>
      <c r="N4796">
        <f t="shared" ca="1" si="599"/>
        <v>30</v>
      </c>
      <c r="O4796">
        <v>1</v>
      </c>
    </row>
    <row r="4797" spans="1:15" x14ac:dyDescent="0.25">
      <c r="A4797">
        <v>4796</v>
      </c>
      <c r="B4797" s="3">
        <v>45559</v>
      </c>
      <c r="C4797">
        <f t="shared" ca="1" si="605"/>
        <v>4</v>
      </c>
      <c r="D4797" t="str">
        <f ca="1">VLOOKUP(C4797,'Store-Salesman Details'!$A$2:$H$16,4,FALSE)</f>
        <v>South</v>
      </c>
      <c r="E4797" t="str">
        <f ca="1">VLOOKUP(C4797,'Store-Salesman Details'!$A$2:$H$16,5,FALSE)</f>
        <v>Ayush</v>
      </c>
      <c r="F4797">
        <f ca="1">RANDBETWEEN(21,25)</f>
        <v>22</v>
      </c>
      <c r="G4797" t="str">
        <f ca="1">VLOOKUP(F4797,'Stock Details'!$A$2:$J$51,2,FALSE)</f>
        <v>Laundry</v>
      </c>
      <c r="H4797" t="str">
        <f ca="1">VLOOKUP(F4797,'Stock Details'!$A$2:$J$51,3,FALSE)</f>
        <v>Rin</v>
      </c>
      <c r="I4797" t="str">
        <f ca="1">VLOOKUP(F4797,'Stock Details'!$A$2:$J$51,7,FALSE)</f>
        <v>2-W</v>
      </c>
      <c r="J4797" t="str">
        <f t="shared" ca="1" si="597"/>
        <v>4_2-W</v>
      </c>
      <c r="K4797" t="str">
        <f ca="1">VLOOKUP(J4797,'Store-Salesman Details'!$C$2:$H$16,6,FALSE)</f>
        <v>Saloni</v>
      </c>
      <c r="L4797">
        <f t="shared" ca="1" si="598"/>
        <v>2</v>
      </c>
      <c r="M4797">
        <f ca="1">VLOOKUP(F4797,'Stock Details'!$A$2:$J$51,5,FALSE)</f>
        <v>10</v>
      </c>
      <c r="N4797">
        <f t="shared" ca="1" si="599"/>
        <v>20</v>
      </c>
      <c r="O4797">
        <v>1</v>
      </c>
    </row>
    <row r="4798" spans="1:15" x14ac:dyDescent="0.25">
      <c r="A4798">
        <v>4797</v>
      </c>
      <c r="B4798" s="3">
        <v>45559</v>
      </c>
      <c r="C4798">
        <f t="shared" ca="1" si="605"/>
        <v>5</v>
      </c>
      <c r="D4798" t="str">
        <f ca="1">VLOOKUP(C4798,'Store-Salesman Details'!$A$2:$H$16,4,FALSE)</f>
        <v>West</v>
      </c>
      <c r="E4798" t="str">
        <f ca="1">VLOOKUP(C4798,'Store-Salesman Details'!$A$2:$H$16,5,FALSE)</f>
        <v>Abhishek</v>
      </c>
      <c r="F4798">
        <f ca="1">RANDBETWEEN(21,25)</f>
        <v>23</v>
      </c>
      <c r="G4798" t="str">
        <f ca="1">VLOOKUP(F4798,'Stock Details'!$A$2:$J$51,2,FALSE)</f>
        <v>Laundry</v>
      </c>
      <c r="H4798" t="str">
        <f ca="1">VLOOKUP(F4798,'Stock Details'!$A$2:$J$51,3,FALSE)</f>
        <v>Wheel</v>
      </c>
      <c r="I4798" t="str">
        <f ca="1">VLOOKUP(F4798,'Stock Details'!$A$2:$J$51,7,FALSE)</f>
        <v>2-W</v>
      </c>
      <c r="J4798" t="str">
        <f t="shared" ca="1" si="597"/>
        <v>5_2-W</v>
      </c>
      <c r="K4798" t="str">
        <f ca="1">VLOOKUP(J4798,'Store-Salesman Details'!$C$2:$H$16,6,FALSE)</f>
        <v>Kavya</v>
      </c>
      <c r="L4798">
        <f t="shared" ca="1" si="598"/>
        <v>2</v>
      </c>
      <c r="M4798">
        <f ca="1">VLOOKUP(F4798,'Stock Details'!$A$2:$J$51,5,FALSE)</f>
        <v>10</v>
      </c>
      <c r="N4798">
        <f t="shared" ca="1" si="599"/>
        <v>20</v>
      </c>
      <c r="O4798">
        <v>1</v>
      </c>
    </row>
    <row r="4799" spans="1:15" x14ac:dyDescent="0.25">
      <c r="A4799">
        <v>4798</v>
      </c>
      <c r="B4799" s="3">
        <v>45559</v>
      </c>
      <c r="C4799">
        <f t="shared" ca="1" si="605"/>
        <v>4</v>
      </c>
      <c r="D4799" t="str">
        <f ca="1">VLOOKUP(C4799,'Store-Salesman Details'!$A$2:$H$16,4,FALSE)</f>
        <v>South</v>
      </c>
      <c r="E4799" t="str">
        <f ca="1">VLOOKUP(C4799,'Store-Salesman Details'!$A$2:$H$16,5,FALSE)</f>
        <v>Ayush</v>
      </c>
      <c r="F4799">
        <f ca="1">RANDBETWEEN(21,25)</f>
        <v>24</v>
      </c>
      <c r="G4799" t="str">
        <f ca="1">VLOOKUP(F4799,'Stock Details'!$A$2:$J$51,2,FALSE)</f>
        <v>Laundry</v>
      </c>
      <c r="H4799" t="str">
        <f ca="1">VLOOKUP(F4799,'Stock Details'!$A$2:$J$51,3,FALSE)</f>
        <v>Tide</v>
      </c>
      <c r="I4799" t="str">
        <f ca="1">VLOOKUP(F4799,'Stock Details'!$A$2:$J$51,7,FALSE)</f>
        <v>2-W</v>
      </c>
      <c r="J4799" t="str">
        <f t="shared" ca="1" si="597"/>
        <v>4_2-W</v>
      </c>
      <c r="K4799" t="str">
        <f ca="1">VLOOKUP(J4799,'Store-Salesman Details'!$C$2:$H$16,6,FALSE)</f>
        <v>Saloni</v>
      </c>
      <c r="L4799">
        <f t="shared" ca="1" si="598"/>
        <v>5</v>
      </c>
      <c r="M4799">
        <f ca="1">VLOOKUP(F4799,'Stock Details'!$A$2:$J$51,5,FALSE)</f>
        <v>10</v>
      </c>
      <c r="N4799">
        <f t="shared" ca="1" si="599"/>
        <v>50</v>
      </c>
      <c r="O4799">
        <v>1</v>
      </c>
    </row>
    <row r="4800" spans="1:15" x14ac:dyDescent="0.25">
      <c r="A4800">
        <v>4799</v>
      </c>
      <c r="B4800" s="3">
        <v>45559</v>
      </c>
      <c r="C4800">
        <f t="shared" ca="1" si="605"/>
        <v>4</v>
      </c>
      <c r="D4800" t="str">
        <f ca="1">VLOOKUP(C4800,'Store-Salesman Details'!$A$2:$H$16,4,FALSE)</f>
        <v>South</v>
      </c>
      <c r="E4800" t="str">
        <f ca="1">VLOOKUP(C4800,'Store-Salesman Details'!$A$2:$H$16,5,FALSE)</f>
        <v>Ayush</v>
      </c>
      <c r="F4800">
        <f t="shared" ref="F4800:F4810" ca="1" si="606">RANDBETWEEN(1,20)</f>
        <v>5</v>
      </c>
      <c r="G4800" t="str">
        <f ca="1">VLOOKUP(F4800,'Stock Details'!$A$2:$J$51,2,FALSE)</f>
        <v>Beverages</v>
      </c>
      <c r="H4800" t="str">
        <f ca="1">VLOOKUP(F4800,'Stock Details'!$A$2:$J$51,3,FALSE)</f>
        <v>Nescafe - Coffee Classic</v>
      </c>
      <c r="I4800" t="str">
        <f ca="1">VLOOKUP(F4800,'Stock Details'!$A$2:$J$51,7,FALSE)</f>
        <v>1-A</v>
      </c>
      <c r="J4800" t="str">
        <f t="shared" ca="1" si="597"/>
        <v>4_1-A</v>
      </c>
      <c r="K4800" t="str">
        <f ca="1">VLOOKUP(J4800,'Store-Salesman Details'!$C$2:$H$16,6,FALSE)</f>
        <v>Divya</v>
      </c>
      <c r="L4800">
        <f t="shared" ca="1" si="598"/>
        <v>4</v>
      </c>
      <c r="M4800">
        <f ca="1">VLOOKUP(F4800,'Stock Details'!$A$2:$J$51,5,FALSE)</f>
        <v>10</v>
      </c>
      <c r="N4800">
        <f t="shared" ca="1" si="599"/>
        <v>40</v>
      </c>
      <c r="O4800">
        <v>1</v>
      </c>
    </row>
    <row r="4801" spans="1:15" x14ac:dyDescent="0.25">
      <c r="A4801">
        <v>4800</v>
      </c>
      <c r="B4801" s="3">
        <v>45559</v>
      </c>
      <c r="C4801">
        <f t="shared" ca="1" si="605"/>
        <v>5</v>
      </c>
      <c r="D4801" t="str">
        <f ca="1">VLOOKUP(C4801,'Store-Salesman Details'!$A$2:$H$16,4,FALSE)</f>
        <v>West</v>
      </c>
      <c r="E4801" t="str">
        <f ca="1">VLOOKUP(C4801,'Store-Salesman Details'!$A$2:$H$16,5,FALSE)</f>
        <v>Abhishek</v>
      </c>
      <c r="F4801">
        <f t="shared" ca="1" si="606"/>
        <v>14</v>
      </c>
      <c r="G4801" t="str">
        <f ca="1">VLOOKUP(F4801,'Stock Details'!$A$2:$J$51,2,FALSE)</f>
        <v>Foods</v>
      </c>
      <c r="H4801" t="str">
        <f ca="1">VLOOKUP(F4801,'Stock Details'!$A$2:$J$51,3,FALSE)</f>
        <v>Kissan Mango Juice</v>
      </c>
      <c r="I4801" t="str">
        <f ca="1">VLOOKUP(F4801,'Stock Details'!$A$2:$J$51,7,FALSE)</f>
        <v>1-A</v>
      </c>
      <c r="J4801" t="str">
        <f t="shared" ca="1" si="597"/>
        <v>5_1-A</v>
      </c>
      <c r="K4801" t="str">
        <f ca="1">VLOOKUP(J4801,'Store-Salesman Details'!$C$2:$H$16,6,FALSE)</f>
        <v>Ramesh</v>
      </c>
      <c r="L4801">
        <f t="shared" ca="1" si="598"/>
        <v>5</v>
      </c>
      <c r="M4801">
        <f ca="1">VLOOKUP(F4801,'Stock Details'!$A$2:$J$51,5,FALSE)</f>
        <v>165</v>
      </c>
      <c r="N4801">
        <f t="shared" ca="1" si="599"/>
        <v>825</v>
      </c>
      <c r="O4801">
        <v>1</v>
      </c>
    </row>
    <row r="4802" spans="1:15" x14ac:dyDescent="0.25">
      <c r="A4802">
        <v>4801</v>
      </c>
      <c r="B4802" s="3">
        <v>45559</v>
      </c>
      <c r="C4802">
        <f t="shared" ca="1" si="605"/>
        <v>5</v>
      </c>
      <c r="D4802" t="str">
        <f ca="1">VLOOKUP(C4802,'Store-Salesman Details'!$A$2:$H$16,4,FALSE)</f>
        <v>West</v>
      </c>
      <c r="E4802" t="str">
        <f ca="1">VLOOKUP(C4802,'Store-Salesman Details'!$A$2:$H$16,5,FALSE)</f>
        <v>Abhishek</v>
      </c>
      <c r="F4802">
        <f t="shared" ca="1" si="606"/>
        <v>1</v>
      </c>
      <c r="G4802" t="str">
        <f ca="1">VLOOKUP(F4802,'Stock Details'!$A$2:$J$51,2,FALSE)</f>
        <v>Beverages</v>
      </c>
      <c r="H4802" t="str">
        <f ca="1">VLOOKUP(F4802,'Stock Details'!$A$2:$J$51,3,FALSE)</f>
        <v>Brooke Bond</v>
      </c>
      <c r="I4802" t="str">
        <f ca="1">VLOOKUP(F4802,'Stock Details'!$A$2:$J$51,7,FALSE)</f>
        <v>1-A</v>
      </c>
      <c r="J4802" t="str">
        <f t="shared" ref="J4802:J4865" ca="1" si="607">CONCATENATE(C4802,"_",I4802)</f>
        <v>5_1-A</v>
      </c>
      <c r="K4802" t="str">
        <f ca="1">VLOOKUP(J4802,'Store-Salesman Details'!$C$2:$H$16,6,FALSE)</f>
        <v>Ramesh</v>
      </c>
      <c r="L4802">
        <f t="shared" ref="L4802:L4865" ca="1" si="608">RANDBETWEEN(1,5)</f>
        <v>4</v>
      </c>
      <c r="M4802">
        <f ca="1">VLOOKUP(F4802,'Stock Details'!$A$2:$J$51,5,FALSE)</f>
        <v>45</v>
      </c>
      <c r="N4802">
        <f t="shared" ref="N4802:N4865" ca="1" si="609">L4802*M4802</f>
        <v>180</v>
      </c>
      <c r="O4802">
        <v>1</v>
      </c>
    </row>
    <row r="4803" spans="1:15" x14ac:dyDescent="0.25">
      <c r="A4803">
        <v>4802</v>
      </c>
      <c r="B4803" s="3">
        <v>45559</v>
      </c>
      <c r="C4803">
        <f t="shared" ca="1" si="605"/>
        <v>2</v>
      </c>
      <c r="D4803" t="str">
        <f ca="1">VLOOKUP(C4803,'Store-Salesman Details'!$A$2:$H$16,4,FALSE)</f>
        <v>East</v>
      </c>
      <c r="E4803" t="str">
        <f ca="1">VLOOKUP(C4803,'Store-Salesman Details'!$A$2:$H$16,5,FALSE)</f>
        <v>Ritesh Kumar</v>
      </c>
      <c r="F4803">
        <f t="shared" ca="1" si="606"/>
        <v>17</v>
      </c>
      <c r="G4803" t="str">
        <f ca="1">VLOOKUP(F4803,'Stock Details'!$A$2:$J$51,2,FALSE)</f>
        <v>Ice Cream</v>
      </c>
      <c r="H4803" t="str">
        <f ca="1">VLOOKUP(F4803,'Stock Details'!$A$2:$J$51,3,FALSE)</f>
        <v>Kwality Wall's - Vanilla</v>
      </c>
      <c r="I4803" t="str">
        <f ca="1">VLOOKUP(F4803,'Stock Details'!$A$2:$J$51,7,FALSE)</f>
        <v>1-A</v>
      </c>
      <c r="J4803" t="str">
        <f t="shared" ca="1" si="607"/>
        <v>2_1-A</v>
      </c>
      <c r="K4803" t="str">
        <f ca="1">VLOOKUP(J4803,'Store-Salesman Details'!$C$2:$H$16,6,FALSE)</f>
        <v>Divesh</v>
      </c>
      <c r="L4803">
        <f t="shared" ca="1" si="608"/>
        <v>3</v>
      </c>
      <c r="M4803">
        <f ca="1">VLOOKUP(F4803,'Stock Details'!$A$2:$J$51,5,FALSE)</f>
        <v>135</v>
      </c>
      <c r="N4803">
        <f t="shared" ca="1" si="609"/>
        <v>405</v>
      </c>
      <c r="O4803">
        <v>1</v>
      </c>
    </row>
    <row r="4804" spans="1:15" x14ac:dyDescent="0.25">
      <c r="A4804">
        <v>4803</v>
      </c>
      <c r="B4804" s="3">
        <v>45559</v>
      </c>
      <c r="C4804">
        <f t="shared" ca="1" si="605"/>
        <v>4</v>
      </c>
      <c r="D4804" t="str">
        <f ca="1">VLOOKUP(C4804,'Store-Salesman Details'!$A$2:$H$16,4,FALSE)</f>
        <v>South</v>
      </c>
      <c r="E4804" t="str">
        <f ca="1">VLOOKUP(C4804,'Store-Salesman Details'!$A$2:$H$16,5,FALSE)</f>
        <v>Ayush</v>
      </c>
      <c r="F4804">
        <f t="shared" ca="1" si="606"/>
        <v>9</v>
      </c>
      <c r="G4804" t="str">
        <f ca="1">VLOOKUP(F4804,'Stock Details'!$A$2:$J$51,2,FALSE)</f>
        <v>Disinfectant</v>
      </c>
      <c r="H4804" t="str">
        <f ca="1">VLOOKUP(F4804,'Stock Details'!$A$2:$J$51,3,FALSE)</f>
        <v>Domex</v>
      </c>
      <c r="I4804" t="str">
        <f ca="1">VLOOKUP(F4804,'Stock Details'!$A$2:$J$51,7,FALSE)</f>
        <v>1-A</v>
      </c>
      <c r="J4804" t="str">
        <f t="shared" ca="1" si="607"/>
        <v>4_1-A</v>
      </c>
      <c r="K4804" t="str">
        <f ca="1">VLOOKUP(J4804,'Store-Salesman Details'!$C$2:$H$16,6,FALSE)</f>
        <v>Divya</v>
      </c>
      <c r="L4804">
        <f t="shared" ca="1" si="608"/>
        <v>1</v>
      </c>
      <c r="M4804">
        <f ca="1">VLOOKUP(F4804,'Stock Details'!$A$2:$J$51,5,FALSE)</f>
        <v>92</v>
      </c>
      <c r="N4804">
        <f t="shared" ca="1" si="609"/>
        <v>92</v>
      </c>
      <c r="O4804">
        <v>1</v>
      </c>
    </row>
    <row r="4805" spans="1:15" x14ac:dyDescent="0.25">
      <c r="A4805">
        <v>4804</v>
      </c>
      <c r="B4805" s="3">
        <v>45559</v>
      </c>
      <c r="C4805">
        <f t="shared" ca="1" si="605"/>
        <v>4</v>
      </c>
      <c r="D4805" t="str">
        <f ca="1">VLOOKUP(C4805,'Store-Salesman Details'!$A$2:$H$16,4,FALSE)</f>
        <v>South</v>
      </c>
      <c r="E4805" t="str">
        <f ca="1">VLOOKUP(C4805,'Store-Salesman Details'!$A$2:$H$16,5,FALSE)</f>
        <v>Ayush</v>
      </c>
      <c r="F4805">
        <f t="shared" ca="1" si="606"/>
        <v>9</v>
      </c>
      <c r="G4805" t="str">
        <f ca="1">VLOOKUP(F4805,'Stock Details'!$A$2:$J$51,2,FALSE)</f>
        <v>Disinfectant</v>
      </c>
      <c r="H4805" t="str">
        <f ca="1">VLOOKUP(F4805,'Stock Details'!$A$2:$J$51,3,FALSE)</f>
        <v>Domex</v>
      </c>
      <c r="I4805" t="str">
        <f ca="1">VLOOKUP(F4805,'Stock Details'!$A$2:$J$51,7,FALSE)</f>
        <v>1-A</v>
      </c>
      <c r="J4805" t="str">
        <f t="shared" ca="1" si="607"/>
        <v>4_1-A</v>
      </c>
      <c r="K4805" t="str">
        <f ca="1">VLOOKUP(J4805,'Store-Salesman Details'!$C$2:$H$16,6,FALSE)</f>
        <v>Divya</v>
      </c>
      <c r="L4805">
        <f t="shared" ca="1" si="608"/>
        <v>4</v>
      </c>
      <c r="M4805">
        <f ca="1">VLOOKUP(F4805,'Stock Details'!$A$2:$J$51,5,FALSE)</f>
        <v>92</v>
      </c>
      <c r="N4805">
        <f t="shared" ca="1" si="609"/>
        <v>368</v>
      </c>
      <c r="O4805">
        <v>1</v>
      </c>
    </row>
    <row r="4806" spans="1:15" x14ac:dyDescent="0.25">
      <c r="A4806">
        <v>4805</v>
      </c>
      <c r="B4806" s="3">
        <v>45559</v>
      </c>
      <c r="C4806">
        <f t="shared" ca="1" si="605"/>
        <v>3</v>
      </c>
      <c r="D4806" t="str">
        <f ca="1">VLOOKUP(C4806,'Store-Salesman Details'!$A$2:$H$16,4,FALSE)</f>
        <v>North</v>
      </c>
      <c r="E4806" t="str">
        <f ca="1">VLOOKUP(C4806,'Store-Salesman Details'!$A$2:$H$16,5,FALSE)</f>
        <v>Karan</v>
      </c>
      <c r="F4806">
        <f t="shared" ca="1" si="606"/>
        <v>9</v>
      </c>
      <c r="G4806" t="str">
        <f ca="1">VLOOKUP(F4806,'Stock Details'!$A$2:$J$51,2,FALSE)</f>
        <v>Disinfectant</v>
      </c>
      <c r="H4806" t="str">
        <f ca="1">VLOOKUP(F4806,'Stock Details'!$A$2:$J$51,3,FALSE)</f>
        <v>Domex</v>
      </c>
      <c r="I4806" t="str">
        <f ca="1">VLOOKUP(F4806,'Stock Details'!$A$2:$J$51,7,FALSE)</f>
        <v>1-A</v>
      </c>
      <c r="J4806" t="str">
        <f t="shared" ca="1" si="607"/>
        <v>3_1-A</v>
      </c>
      <c r="K4806" t="str">
        <f ca="1">VLOOKUP(J4806,'Store-Salesman Details'!$C$2:$H$16,6,FALSE)</f>
        <v>Suresh</v>
      </c>
      <c r="L4806">
        <f t="shared" ca="1" si="608"/>
        <v>4</v>
      </c>
      <c r="M4806">
        <f ca="1">VLOOKUP(F4806,'Stock Details'!$A$2:$J$51,5,FALSE)</f>
        <v>92</v>
      </c>
      <c r="N4806">
        <f t="shared" ca="1" si="609"/>
        <v>368</v>
      </c>
      <c r="O4806">
        <v>1</v>
      </c>
    </row>
    <row r="4807" spans="1:15" x14ac:dyDescent="0.25">
      <c r="A4807">
        <v>4806</v>
      </c>
      <c r="B4807" s="3">
        <v>45559</v>
      </c>
      <c r="C4807">
        <f t="shared" ca="1" si="605"/>
        <v>3</v>
      </c>
      <c r="D4807" t="str">
        <f ca="1">VLOOKUP(C4807,'Store-Salesman Details'!$A$2:$H$16,4,FALSE)</f>
        <v>North</v>
      </c>
      <c r="E4807" t="str">
        <f ca="1">VLOOKUP(C4807,'Store-Salesman Details'!$A$2:$H$16,5,FALSE)</f>
        <v>Karan</v>
      </c>
      <c r="F4807">
        <f t="shared" ca="1" si="606"/>
        <v>6</v>
      </c>
      <c r="G4807" t="str">
        <f ca="1">VLOOKUP(F4807,'Stock Details'!$A$2:$J$51,2,FALSE)</f>
        <v>Beverages</v>
      </c>
      <c r="H4807" t="str">
        <f ca="1">VLOOKUP(F4807,'Stock Details'!$A$2:$J$51,3,FALSE)</f>
        <v>Nescafe - Coffee Gold</v>
      </c>
      <c r="I4807" t="str">
        <f ca="1">VLOOKUP(F4807,'Stock Details'!$A$2:$J$51,7,FALSE)</f>
        <v>1-A</v>
      </c>
      <c r="J4807" t="str">
        <f t="shared" ca="1" si="607"/>
        <v>3_1-A</v>
      </c>
      <c r="K4807" t="str">
        <f ca="1">VLOOKUP(J4807,'Store-Salesman Details'!$C$2:$H$16,6,FALSE)</f>
        <v>Suresh</v>
      </c>
      <c r="L4807">
        <f t="shared" ca="1" si="608"/>
        <v>3</v>
      </c>
      <c r="M4807">
        <f ca="1">VLOOKUP(F4807,'Stock Details'!$A$2:$J$51,5,FALSE)</f>
        <v>100</v>
      </c>
      <c r="N4807">
        <f t="shared" ca="1" si="609"/>
        <v>300</v>
      </c>
      <c r="O4807">
        <v>1</v>
      </c>
    </row>
    <row r="4808" spans="1:15" x14ac:dyDescent="0.25">
      <c r="A4808">
        <v>4807</v>
      </c>
      <c r="B4808" s="3">
        <v>45559</v>
      </c>
      <c r="C4808">
        <f t="shared" ca="1" si="605"/>
        <v>1</v>
      </c>
      <c r="D4808" t="str">
        <f ca="1">VLOOKUP(C4808,'Store-Salesman Details'!$A$2:$H$16,4,FALSE)</f>
        <v>Central</v>
      </c>
      <c r="E4808" t="str">
        <f ca="1">VLOOKUP(C4808,'Store-Salesman Details'!$A$2:$H$16,5,FALSE)</f>
        <v>Tanu</v>
      </c>
      <c r="F4808">
        <f t="shared" ca="1" si="606"/>
        <v>18</v>
      </c>
      <c r="G4808" t="str">
        <f ca="1">VLOOKUP(F4808,'Stock Details'!$A$2:$J$51,2,FALSE)</f>
        <v>Ice Cream</v>
      </c>
      <c r="H4808" t="str">
        <f ca="1">VLOOKUP(F4808,'Stock Details'!$A$2:$J$51,3,FALSE)</f>
        <v>Kwality Wall's - Chocolate</v>
      </c>
      <c r="I4808" t="str">
        <f ca="1">VLOOKUP(F4808,'Stock Details'!$A$2:$J$51,7,FALSE)</f>
        <v>1-A</v>
      </c>
      <c r="J4808" t="str">
        <f t="shared" ca="1" si="607"/>
        <v>1_1-A</v>
      </c>
      <c r="K4808" t="str">
        <f ca="1">VLOOKUP(J4808,'Store-Salesman Details'!$C$2:$H$16,6,FALSE)</f>
        <v>Komal</v>
      </c>
      <c r="L4808">
        <f t="shared" ca="1" si="608"/>
        <v>3</v>
      </c>
      <c r="M4808">
        <f ca="1">VLOOKUP(F4808,'Stock Details'!$A$2:$J$51,5,FALSE)</f>
        <v>145</v>
      </c>
      <c r="N4808">
        <f t="shared" ca="1" si="609"/>
        <v>435</v>
      </c>
      <c r="O4808">
        <v>1</v>
      </c>
    </row>
    <row r="4809" spans="1:15" x14ac:dyDescent="0.25">
      <c r="A4809">
        <v>4808</v>
      </c>
      <c r="B4809" s="3">
        <v>45559</v>
      </c>
      <c r="C4809">
        <f t="shared" ca="1" si="605"/>
        <v>1</v>
      </c>
      <c r="D4809" t="str">
        <f ca="1">VLOOKUP(C4809,'Store-Salesman Details'!$A$2:$H$16,4,FALSE)</f>
        <v>Central</v>
      </c>
      <c r="E4809" t="str">
        <f ca="1">VLOOKUP(C4809,'Store-Salesman Details'!$A$2:$H$16,5,FALSE)</f>
        <v>Tanu</v>
      </c>
      <c r="F4809">
        <f t="shared" ca="1" si="606"/>
        <v>3</v>
      </c>
      <c r="G4809" t="str">
        <f ca="1">VLOOKUP(F4809,'Stock Details'!$A$2:$J$51,2,FALSE)</f>
        <v>Beverages</v>
      </c>
      <c r="H4809" t="str">
        <f ca="1">VLOOKUP(F4809,'Stock Details'!$A$2:$J$51,3,FALSE)</f>
        <v>Taj Mahal</v>
      </c>
      <c r="I4809" t="str">
        <f ca="1">VLOOKUP(F4809,'Stock Details'!$A$2:$J$51,7,FALSE)</f>
        <v>1-A</v>
      </c>
      <c r="J4809" t="str">
        <f t="shared" ca="1" si="607"/>
        <v>1_1-A</v>
      </c>
      <c r="K4809" t="str">
        <f ca="1">VLOOKUP(J4809,'Store-Salesman Details'!$C$2:$H$16,6,FALSE)</f>
        <v>Komal</v>
      </c>
      <c r="L4809">
        <f t="shared" ca="1" si="608"/>
        <v>2</v>
      </c>
      <c r="M4809">
        <f ca="1">VLOOKUP(F4809,'Stock Details'!$A$2:$J$51,5,FALSE)</f>
        <v>50</v>
      </c>
      <c r="N4809">
        <f t="shared" ca="1" si="609"/>
        <v>100</v>
      </c>
      <c r="O4809">
        <v>1</v>
      </c>
    </row>
    <row r="4810" spans="1:15" x14ac:dyDescent="0.25">
      <c r="A4810">
        <v>4809</v>
      </c>
      <c r="B4810" s="3">
        <v>45559</v>
      </c>
      <c r="C4810">
        <f t="shared" ca="1" si="605"/>
        <v>5</v>
      </c>
      <c r="D4810" t="str">
        <f ca="1">VLOOKUP(C4810,'Store-Salesman Details'!$A$2:$H$16,4,FALSE)</f>
        <v>West</v>
      </c>
      <c r="E4810" t="str">
        <f ca="1">VLOOKUP(C4810,'Store-Salesman Details'!$A$2:$H$16,5,FALSE)</f>
        <v>Abhishek</v>
      </c>
      <c r="F4810">
        <f t="shared" ca="1" si="606"/>
        <v>18</v>
      </c>
      <c r="G4810" t="str">
        <f ca="1">VLOOKUP(F4810,'Stock Details'!$A$2:$J$51,2,FALSE)</f>
        <v>Ice Cream</v>
      </c>
      <c r="H4810" t="str">
        <f ca="1">VLOOKUP(F4810,'Stock Details'!$A$2:$J$51,3,FALSE)</f>
        <v>Kwality Wall's - Chocolate</v>
      </c>
      <c r="I4810" t="str">
        <f ca="1">VLOOKUP(F4810,'Stock Details'!$A$2:$J$51,7,FALSE)</f>
        <v>1-A</v>
      </c>
      <c r="J4810" t="str">
        <f t="shared" ca="1" si="607"/>
        <v>5_1-A</v>
      </c>
      <c r="K4810" t="str">
        <f ca="1">VLOOKUP(J4810,'Store-Salesman Details'!$C$2:$H$16,6,FALSE)</f>
        <v>Ramesh</v>
      </c>
      <c r="L4810">
        <f t="shared" ca="1" si="608"/>
        <v>5</v>
      </c>
      <c r="M4810">
        <f ca="1">VLOOKUP(F4810,'Stock Details'!$A$2:$J$51,5,FALSE)</f>
        <v>145</v>
      </c>
      <c r="N4810">
        <f t="shared" ca="1" si="609"/>
        <v>725</v>
      </c>
      <c r="O4810">
        <v>1</v>
      </c>
    </row>
    <row r="4811" spans="1:15" x14ac:dyDescent="0.25">
      <c r="A4811">
        <v>4810</v>
      </c>
      <c r="B4811" s="3">
        <v>45559</v>
      </c>
      <c r="C4811">
        <f t="shared" ca="1" si="605"/>
        <v>2</v>
      </c>
      <c r="D4811" t="str">
        <f ca="1">VLOOKUP(C4811,'Store-Salesman Details'!$A$2:$H$16,4,FALSE)</f>
        <v>East</v>
      </c>
      <c r="E4811" t="str">
        <f ca="1">VLOOKUP(C4811,'Store-Salesman Details'!$A$2:$H$16,5,FALSE)</f>
        <v>Ritesh Kumar</v>
      </c>
      <c r="F4811">
        <f t="shared" ref="F4811:F4817" ca="1" si="610">RANDBETWEEN(26,46)</f>
        <v>29</v>
      </c>
      <c r="G4811" t="str">
        <f ca="1">VLOOKUP(F4811,'Stock Details'!$A$2:$J$51,2,FALSE)</f>
        <v>Personal Care</v>
      </c>
      <c r="H4811" t="str">
        <f ca="1">VLOOKUP(F4811,'Stock Details'!$A$2:$J$51,3,FALSE)</f>
        <v>Lifebuoy</v>
      </c>
      <c r="I4811" t="str">
        <f ca="1">VLOOKUP(F4811,'Stock Details'!$A$2:$J$51,7,FALSE)</f>
        <v>3-P</v>
      </c>
      <c r="J4811" t="str">
        <f t="shared" ca="1" si="607"/>
        <v>2_3-P</v>
      </c>
      <c r="K4811" t="str">
        <f ca="1">VLOOKUP(J4811,'Store-Salesman Details'!$C$2:$H$16,6,FALSE)</f>
        <v>Sneha</v>
      </c>
      <c r="L4811">
        <f t="shared" ca="1" si="608"/>
        <v>1</v>
      </c>
      <c r="M4811">
        <f ca="1">VLOOKUP(F4811,'Stock Details'!$A$2:$J$51,5,FALSE)</f>
        <v>10</v>
      </c>
      <c r="N4811">
        <f t="shared" ca="1" si="609"/>
        <v>10</v>
      </c>
      <c r="O4811">
        <v>1</v>
      </c>
    </row>
    <row r="4812" spans="1:15" x14ac:dyDescent="0.25">
      <c r="A4812">
        <v>4811</v>
      </c>
      <c r="B4812" s="3">
        <v>45559</v>
      </c>
      <c r="C4812">
        <f t="shared" ca="1" si="605"/>
        <v>3</v>
      </c>
      <c r="D4812" t="str">
        <f ca="1">VLOOKUP(C4812,'Store-Salesman Details'!$A$2:$H$16,4,FALSE)</f>
        <v>North</v>
      </c>
      <c r="E4812" t="str">
        <f ca="1">VLOOKUP(C4812,'Store-Salesman Details'!$A$2:$H$16,5,FALSE)</f>
        <v>Karan</v>
      </c>
      <c r="F4812">
        <f t="shared" ca="1" si="610"/>
        <v>45</v>
      </c>
      <c r="G4812" t="str">
        <f ca="1">VLOOKUP(F4812,'Stock Details'!$A$2:$J$51,2,FALSE)</f>
        <v>Personal Care</v>
      </c>
      <c r="H4812" t="str">
        <f ca="1">VLOOKUP(F4812,'Stock Details'!$A$2:$J$51,3,FALSE)</f>
        <v>Pampers Baby Napkins</v>
      </c>
      <c r="I4812" t="str">
        <f ca="1">VLOOKUP(F4812,'Stock Details'!$A$2:$J$51,7,FALSE)</f>
        <v>3-P</v>
      </c>
      <c r="J4812" t="str">
        <f t="shared" ca="1" si="607"/>
        <v>3_3-P</v>
      </c>
      <c r="K4812" t="str">
        <f ca="1">VLOOKUP(J4812,'Store-Salesman Details'!$C$2:$H$16,6,FALSE)</f>
        <v>Rajat</v>
      </c>
      <c r="L4812">
        <f t="shared" ca="1" si="608"/>
        <v>5</v>
      </c>
      <c r="M4812">
        <f ca="1">VLOOKUP(F4812,'Stock Details'!$A$2:$J$51,5,FALSE)</f>
        <v>128</v>
      </c>
      <c r="N4812">
        <f t="shared" ca="1" si="609"/>
        <v>640</v>
      </c>
      <c r="O4812">
        <v>1</v>
      </c>
    </row>
    <row r="4813" spans="1:15" x14ac:dyDescent="0.25">
      <c r="A4813">
        <v>4812</v>
      </c>
      <c r="B4813" s="3">
        <v>45559</v>
      </c>
      <c r="C4813">
        <f t="shared" ca="1" si="605"/>
        <v>4</v>
      </c>
      <c r="D4813" t="str">
        <f ca="1">VLOOKUP(C4813,'Store-Salesman Details'!$A$2:$H$16,4,FALSE)</f>
        <v>South</v>
      </c>
      <c r="E4813" t="str">
        <f ca="1">VLOOKUP(C4813,'Store-Salesman Details'!$A$2:$H$16,5,FALSE)</f>
        <v>Ayush</v>
      </c>
      <c r="F4813">
        <f t="shared" ca="1" si="610"/>
        <v>28</v>
      </c>
      <c r="G4813" t="str">
        <f ca="1">VLOOKUP(F4813,'Stock Details'!$A$2:$J$51,2,FALSE)</f>
        <v>Personal Care</v>
      </c>
      <c r="H4813" t="str">
        <f ca="1">VLOOKUP(F4813,'Stock Details'!$A$2:$J$51,3,FALSE)</f>
        <v>Pears</v>
      </c>
      <c r="I4813" t="str">
        <f ca="1">VLOOKUP(F4813,'Stock Details'!$A$2:$J$51,7,FALSE)</f>
        <v>3-P</v>
      </c>
      <c r="J4813" t="str">
        <f t="shared" ca="1" si="607"/>
        <v>4_3-P</v>
      </c>
      <c r="K4813" t="str">
        <f ca="1">VLOOKUP(J4813,'Store-Salesman Details'!$C$2:$H$16,6,FALSE)</f>
        <v>Mohan</v>
      </c>
      <c r="L4813">
        <f t="shared" ca="1" si="608"/>
        <v>4</v>
      </c>
      <c r="M4813">
        <f ca="1">VLOOKUP(F4813,'Stock Details'!$A$2:$J$51,5,FALSE)</f>
        <v>48</v>
      </c>
      <c r="N4813">
        <f t="shared" ca="1" si="609"/>
        <v>192</v>
      </c>
      <c r="O4813">
        <v>1</v>
      </c>
    </row>
    <row r="4814" spans="1:15" x14ac:dyDescent="0.25">
      <c r="A4814">
        <v>4813</v>
      </c>
      <c r="B4814" s="3">
        <v>45559</v>
      </c>
      <c r="C4814">
        <f t="shared" ca="1" si="605"/>
        <v>4</v>
      </c>
      <c r="D4814" t="str">
        <f ca="1">VLOOKUP(C4814,'Store-Salesman Details'!$A$2:$H$16,4,FALSE)</f>
        <v>South</v>
      </c>
      <c r="E4814" t="str">
        <f ca="1">VLOOKUP(C4814,'Store-Salesman Details'!$A$2:$H$16,5,FALSE)</f>
        <v>Ayush</v>
      </c>
      <c r="F4814">
        <f t="shared" ca="1" si="610"/>
        <v>41</v>
      </c>
      <c r="G4814" t="str">
        <f ca="1">VLOOKUP(F4814,'Stock Details'!$A$2:$J$51,2,FALSE)</f>
        <v>Personal Care</v>
      </c>
      <c r="H4814" t="str">
        <f ca="1">VLOOKUP(F4814,'Stock Details'!$A$2:$J$51,3,FALSE)</f>
        <v>Oral-B Toothbrush</v>
      </c>
      <c r="I4814" t="str">
        <f ca="1">VLOOKUP(F4814,'Stock Details'!$A$2:$J$51,7,FALSE)</f>
        <v>3-P</v>
      </c>
      <c r="J4814" t="str">
        <f t="shared" ca="1" si="607"/>
        <v>4_3-P</v>
      </c>
      <c r="K4814" t="str">
        <f ca="1">VLOOKUP(J4814,'Store-Salesman Details'!$C$2:$H$16,6,FALSE)</f>
        <v>Mohan</v>
      </c>
      <c r="L4814">
        <f t="shared" ca="1" si="608"/>
        <v>3</v>
      </c>
      <c r="M4814">
        <f ca="1">VLOOKUP(F4814,'Stock Details'!$A$2:$J$51,5,FALSE)</f>
        <v>24</v>
      </c>
      <c r="N4814">
        <f t="shared" ca="1" si="609"/>
        <v>72</v>
      </c>
      <c r="O4814">
        <v>1</v>
      </c>
    </row>
    <row r="4815" spans="1:15" x14ac:dyDescent="0.25">
      <c r="A4815">
        <v>4814</v>
      </c>
      <c r="B4815" s="3">
        <v>45559</v>
      </c>
      <c r="C4815">
        <f t="shared" ca="1" si="605"/>
        <v>1</v>
      </c>
      <c r="D4815" t="str">
        <f ca="1">VLOOKUP(C4815,'Store-Salesman Details'!$A$2:$H$16,4,FALSE)</f>
        <v>Central</v>
      </c>
      <c r="E4815" t="str">
        <f ca="1">VLOOKUP(C4815,'Store-Salesman Details'!$A$2:$H$16,5,FALSE)</f>
        <v>Tanu</v>
      </c>
      <c r="F4815">
        <f t="shared" ca="1" si="610"/>
        <v>39</v>
      </c>
      <c r="G4815" t="str">
        <f ca="1">VLOOKUP(F4815,'Stock Details'!$A$2:$J$51,2,FALSE)</f>
        <v>Personal Care</v>
      </c>
      <c r="H4815" t="str">
        <f ca="1">VLOOKUP(F4815,'Stock Details'!$A$2:$J$51,3,FALSE)</f>
        <v>Wilkison Sword</v>
      </c>
      <c r="I4815" t="str">
        <f ca="1">VLOOKUP(F4815,'Stock Details'!$A$2:$J$51,7,FALSE)</f>
        <v>3-P</v>
      </c>
      <c r="J4815" t="str">
        <f t="shared" ca="1" si="607"/>
        <v>1_3-P</v>
      </c>
      <c r="K4815" t="str">
        <f ca="1">VLOOKUP(J4815,'Store-Salesman Details'!$C$2:$H$16,6,FALSE)</f>
        <v>Sohan</v>
      </c>
      <c r="L4815">
        <f t="shared" ca="1" si="608"/>
        <v>2</v>
      </c>
      <c r="M4815">
        <f ca="1">VLOOKUP(F4815,'Stock Details'!$A$2:$J$51,5,FALSE)</f>
        <v>9</v>
      </c>
      <c r="N4815">
        <f t="shared" ca="1" si="609"/>
        <v>18</v>
      </c>
      <c r="O4815">
        <v>1</v>
      </c>
    </row>
    <row r="4816" spans="1:15" x14ac:dyDescent="0.25">
      <c r="A4816">
        <v>4815</v>
      </c>
      <c r="B4816" s="3">
        <v>45559</v>
      </c>
      <c r="C4816">
        <f t="shared" ca="1" si="605"/>
        <v>4</v>
      </c>
      <c r="D4816" t="str">
        <f ca="1">VLOOKUP(C4816,'Store-Salesman Details'!$A$2:$H$16,4,FALSE)</f>
        <v>South</v>
      </c>
      <c r="E4816" t="str">
        <f ca="1">VLOOKUP(C4816,'Store-Salesman Details'!$A$2:$H$16,5,FALSE)</f>
        <v>Ayush</v>
      </c>
      <c r="F4816">
        <f t="shared" ca="1" si="610"/>
        <v>35</v>
      </c>
      <c r="G4816" t="str">
        <f ca="1">VLOOKUP(F4816,'Stock Details'!$A$2:$J$51,2,FALSE)</f>
        <v>Personal Care</v>
      </c>
      <c r="H4816" t="str">
        <f ca="1">VLOOKUP(F4816,'Stock Details'!$A$2:$J$51,3,FALSE)</f>
        <v>Close Up</v>
      </c>
      <c r="I4816" t="str">
        <f ca="1">VLOOKUP(F4816,'Stock Details'!$A$2:$J$51,7,FALSE)</f>
        <v>3-P</v>
      </c>
      <c r="J4816" t="str">
        <f t="shared" ca="1" si="607"/>
        <v>4_3-P</v>
      </c>
      <c r="K4816" t="str">
        <f ca="1">VLOOKUP(J4816,'Store-Salesman Details'!$C$2:$H$16,6,FALSE)</f>
        <v>Mohan</v>
      </c>
      <c r="L4816">
        <f t="shared" ca="1" si="608"/>
        <v>5</v>
      </c>
      <c r="M4816">
        <f ca="1">VLOOKUP(F4816,'Stock Details'!$A$2:$J$51,5,FALSE)</f>
        <v>20</v>
      </c>
      <c r="N4816">
        <f t="shared" ca="1" si="609"/>
        <v>100</v>
      </c>
      <c r="O4816">
        <v>1</v>
      </c>
    </row>
    <row r="4817" spans="1:15" x14ac:dyDescent="0.25">
      <c r="A4817">
        <v>4816</v>
      </c>
      <c r="B4817" s="3">
        <v>45559</v>
      </c>
      <c r="C4817">
        <f t="shared" ca="1" si="605"/>
        <v>4</v>
      </c>
      <c r="D4817" t="str">
        <f ca="1">VLOOKUP(C4817,'Store-Salesman Details'!$A$2:$H$16,4,FALSE)</f>
        <v>South</v>
      </c>
      <c r="E4817" t="str">
        <f ca="1">VLOOKUP(C4817,'Store-Salesman Details'!$A$2:$H$16,5,FALSE)</f>
        <v>Ayush</v>
      </c>
      <c r="F4817">
        <f t="shared" ca="1" si="610"/>
        <v>33</v>
      </c>
      <c r="G4817" t="str">
        <f ca="1">VLOOKUP(F4817,'Stock Details'!$A$2:$J$51,2,FALSE)</f>
        <v>Personal Care</v>
      </c>
      <c r="H4817" t="str">
        <f ca="1">VLOOKUP(F4817,'Stock Details'!$A$2:$J$51,3,FALSE)</f>
        <v>Lakme(moisturizer)</v>
      </c>
      <c r="I4817" t="str">
        <f ca="1">VLOOKUP(F4817,'Stock Details'!$A$2:$J$51,7,FALSE)</f>
        <v>3-P</v>
      </c>
      <c r="J4817" t="str">
        <f t="shared" ca="1" si="607"/>
        <v>4_3-P</v>
      </c>
      <c r="K4817" t="str">
        <f ca="1">VLOOKUP(J4817,'Store-Salesman Details'!$C$2:$H$16,6,FALSE)</f>
        <v>Mohan</v>
      </c>
      <c r="L4817">
        <f t="shared" ca="1" si="608"/>
        <v>1</v>
      </c>
      <c r="M4817">
        <f ca="1">VLOOKUP(F4817,'Stock Details'!$A$2:$J$51,5,FALSE)</f>
        <v>173</v>
      </c>
      <c r="N4817">
        <f t="shared" ca="1" si="609"/>
        <v>173</v>
      </c>
      <c r="O4817">
        <v>1</v>
      </c>
    </row>
    <row r="4818" spans="1:15" x14ac:dyDescent="0.25">
      <c r="A4818">
        <v>4817</v>
      </c>
      <c r="B4818" s="3">
        <v>45559</v>
      </c>
      <c r="C4818">
        <f t="shared" ca="1" si="605"/>
        <v>4</v>
      </c>
      <c r="D4818" t="str">
        <f ca="1">VLOOKUP(C4818,'Store-Salesman Details'!$A$2:$H$16,4,FALSE)</f>
        <v>South</v>
      </c>
      <c r="E4818" t="str">
        <f ca="1">VLOOKUP(C4818,'Store-Salesman Details'!$A$2:$H$16,5,FALSE)</f>
        <v>Ayush</v>
      </c>
      <c r="F4818">
        <f ca="1">RANDBETWEEN(21,25)</f>
        <v>23</v>
      </c>
      <c r="G4818" t="str">
        <f ca="1">VLOOKUP(F4818,'Stock Details'!$A$2:$J$51,2,FALSE)</f>
        <v>Laundry</v>
      </c>
      <c r="H4818" t="str">
        <f ca="1">VLOOKUP(F4818,'Stock Details'!$A$2:$J$51,3,FALSE)</f>
        <v>Wheel</v>
      </c>
      <c r="I4818" t="str">
        <f ca="1">VLOOKUP(F4818,'Stock Details'!$A$2:$J$51,7,FALSE)</f>
        <v>2-W</v>
      </c>
      <c r="J4818" t="str">
        <f t="shared" ca="1" si="607"/>
        <v>4_2-W</v>
      </c>
      <c r="K4818" t="str">
        <f ca="1">VLOOKUP(J4818,'Store-Salesman Details'!$C$2:$H$16,6,FALSE)</f>
        <v>Saloni</v>
      </c>
      <c r="L4818">
        <f t="shared" ca="1" si="608"/>
        <v>5</v>
      </c>
      <c r="M4818">
        <f ca="1">VLOOKUP(F4818,'Stock Details'!$A$2:$J$51,5,FALSE)</f>
        <v>10</v>
      </c>
      <c r="N4818">
        <f t="shared" ca="1" si="609"/>
        <v>50</v>
      </c>
      <c r="O4818">
        <v>1</v>
      </c>
    </row>
    <row r="4819" spans="1:15" x14ac:dyDescent="0.25">
      <c r="A4819">
        <v>4818</v>
      </c>
      <c r="B4819" s="3">
        <v>45559</v>
      </c>
      <c r="C4819">
        <f t="shared" ca="1" si="605"/>
        <v>4</v>
      </c>
      <c r="D4819" t="str">
        <f ca="1">VLOOKUP(C4819,'Store-Salesman Details'!$A$2:$H$16,4,FALSE)</f>
        <v>South</v>
      </c>
      <c r="E4819" t="str">
        <f ca="1">VLOOKUP(C4819,'Store-Salesman Details'!$A$2:$H$16,5,FALSE)</f>
        <v>Ayush</v>
      </c>
      <c r="F4819">
        <f ca="1">RANDBETWEEN(21,25)</f>
        <v>22</v>
      </c>
      <c r="G4819" t="str">
        <f ca="1">VLOOKUP(F4819,'Stock Details'!$A$2:$J$51,2,FALSE)</f>
        <v>Laundry</v>
      </c>
      <c r="H4819" t="str">
        <f ca="1">VLOOKUP(F4819,'Stock Details'!$A$2:$J$51,3,FALSE)</f>
        <v>Rin</v>
      </c>
      <c r="I4819" t="str">
        <f ca="1">VLOOKUP(F4819,'Stock Details'!$A$2:$J$51,7,FALSE)</f>
        <v>2-W</v>
      </c>
      <c r="J4819" t="str">
        <f t="shared" ca="1" si="607"/>
        <v>4_2-W</v>
      </c>
      <c r="K4819" t="str">
        <f ca="1">VLOOKUP(J4819,'Store-Salesman Details'!$C$2:$H$16,6,FALSE)</f>
        <v>Saloni</v>
      </c>
      <c r="L4819">
        <f t="shared" ca="1" si="608"/>
        <v>3</v>
      </c>
      <c r="M4819">
        <f ca="1">VLOOKUP(F4819,'Stock Details'!$A$2:$J$51,5,FALSE)</f>
        <v>10</v>
      </c>
      <c r="N4819">
        <f t="shared" ca="1" si="609"/>
        <v>30</v>
      </c>
      <c r="O4819">
        <v>1</v>
      </c>
    </row>
    <row r="4820" spans="1:15" x14ac:dyDescent="0.25">
      <c r="A4820">
        <v>4819</v>
      </c>
      <c r="B4820" s="3">
        <v>45559</v>
      </c>
      <c r="C4820">
        <f t="shared" ca="1" si="605"/>
        <v>5</v>
      </c>
      <c r="D4820" t="str">
        <f ca="1">VLOOKUP(C4820,'Store-Salesman Details'!$A$2:$H$16,4,FALSE)</f>
        <v>West</v>
      </c>
      <c r="E4820" t="str">
        <f ca="1">VLOOKUP(C4820,'Store-Salesman Details'!$A$2:$H$16,5,FALSE)</f>
        <v>Abhishek</v>
      </c>
      <c r="F4820">
        <f ca="1">RANDBETWEEN(21,25)</f>
        <v>25</v>
      </c>
      <c r="G4820" t="str">
        <f ca="1">VLOOKUP(F4820,'Stock Details'!$A$2:$J$51,2,FALSE)</f>
        <v>Laundry</v>
      </c>
      <c r="H4820" t="str">
        <f ca="1">VLOOKUP(F4820,'Stock Details'!$A$2:$J$51,3,FALSE)</f>
        <v>Ariel</v>
      </c>
      <c r="I4820" t="str">
        <f ca="1">VLOOKUP(F4820,'Stock Details'!$A$2:$J$51,7,FALSE)</f>
        <v>2-W</v>
      </c>
      <c r="J4820" t="str">
        <f t="shared" ca="1" si="607"/>
        <v>5_2-W</v>
      </c>
      <c r="K4820" t="str">
        <f ca="1">VLOOKUP(J4820,'Store-Salesman Details'!$C$2:$H$16,6,FALSE)</f>
        <v>Kavya</v>
      </c>
      <c r="L4820">
        <f t="shared" ca="1" si="608"/>
        <v>5</v>
      </c>
      <c r="M4820">
        <f ca="1">VLOOKUP(F4820,'Stock Details'!$A$2:$J$51,5,FALSE)</f>
        <v>10</v>
      </c>
      <c r="N4820">
        <f t="shared" ca="1" si="609"/>
        <v>50</v>
      </c>
      <c r="O4820">
        <v>1</v>
      </c>
    </row>
    <row r="4821" spans="1:15" x14ac:dyDescent="0.25">
      <c r="A4821">
        <v>4820</v>
      </c>
      <c r="B4821" s="3">
        <v>45559</v>
      </c>
      <c r="C4821">
        <f t="shared" ca="1" si="605"/>
        <v>2</v>
      </c>
      <c r="D4821" t="str">
        <f ca="1">VLOOKUP(C4821,'Store-Salesman Details'!$A$2:$H$16,4,FALSE)</f>
        <v>East</v>
      </c>
      <c r="E4821" t="str">
        <f ca="1">VLOOKUP(C4821,'Store-Salesman Details'!$A$2:$H$16,5,FALSE)</f>
        <v>Ritesh Kumar</v>
      </c>
      <c r="F4821">
        <f ca="1">RANDBETWEEN(21,25)</f>
        <v>21</v>
      </c>
      <c r="G4821" t="str">
        <f ca="1">VLOOKUP(F4821,'Stock Details'!$A$2:$J$51,2,FALSE)</f>
        <v>Laundry</v>
      </c>
      <c r="H4821" t="str">
        <f ca="1">VLOOKUP(F4821,'Stock Details'!$A$2:$J$51,3,FALSE)</f>
        <v>Surf Excel</v>
      </c>
      <c r="I4821" t="str">
        <f ca="1">VLOOKUP(F4821,'Stock Details'!$A$2:$J$51,7,FALSE)</f>
        <v>2-W</v>
      </c>
      <c r="J4821" t="str">
        <f t="shared" ca="1" si="607"/>
        <v>2_2-W</v>
      </c>
      <c r="K4821" t="str">
        <f ca="1">VLOOKUP(J4821,'Store-Salesman Details'!$C$2:$H$16,6,FALSE)</f>
        <v>Sunaina</v>
      </c>
      <c r="L4821">
        <f t="shared" ca="1" si="608"/>
        <v>3</v>
      </c>
      <c r="M4821">
        <f ca="1">VLOOKUP(F4821,'Stock Details'!$A$2:$J$51,5,FALSE)</f>
        <v>10</v>
      </c>
      <c r="N4821">
        <f t="shared" ca="1" si="609"/>
        <v>30</v>
      </c>
      <c r="O4821">
        <v>1</v>
      </c>
    </row>
    <row r="4822" spans="1:15" x14ac:dyDescent="0.25">
      <c r="A4822">
        <v>4821</v>
      </c>
      <c r="B4822" s="3">
        <v>45559</v>
      </c>
      <c r="C4822">
        <f t="shared" ca="1" si="605"/>
        <v>3</v>
      </c>
      <c r="D4822" t="str">
        <f ca="1">VLOOKUP(C4822,'Store-Salesman Details'!$A$2:$H$16,4,FALSE)</f>
        <v>North</v>
      </c>
      <c r="E4822" t="str">
        <f ca="1">VLOOKUP(C4822,'Store-Salesman Details'!$A$2:$H$16,5,FALSE)</f>
        <v>Karan</v>
      </c>
      <c r="F4822">
        <f ca="1">RANDBETWEEN(21,25)</f>
        <v>21</v>
      </c>
      <c r="G4822" t="str">
        <f ca="1">VLOOKUP(F4822,'Stock Details'!$A$2:$J$51,2,FALSE)</f>
        <v>Laundry</v>
      </c>
      <c r="H4822" t="str">
        <f ca="1">VLOOKUP(F4822,'Stock Details'!$A$2:$J$51,3,FALSE)</f>
        <v>Surf Excel</v>
      </c>
      <c r="I4822" t="str">
        <f ca="1">VLOOKUP(F4822,'Stock Details'!$A$2:$J$51,7,FALSE)</f>
        <v>2-W</v>
      </c>
      <c r="J4822" t="str">
        <f t="shared" ca="1" si="607"/>
        <v>3_2-W</v>
      </c>
      <c r="K4822" t="str">
        <f ca="1">VLOOKUP(J4822,'Store-Salesman Details'!$C$2:$H$16,6,FALSE)</f>
        <v>Sonam</v>
      </c>
      <c r="L4822">
        <f t="shared" ca="1" si="608"/>
        <v>1</v>
      </c>
      <c r="M4822">
        <f ca="1">VLOOKUP(F4822,'Stock Details'!$A$2:$J$51,5,FALSE)</f>
        <v>10</v>
      </c>
      <c r="N4822">
        <f t="shared" ca="1" si="609"/>
        <v>10</v>
      </c>
      <c r="O4822">
        <v>1</v>
      </c>
    </row>
    <row r="4823" spans="1:15" x14ac:dyDescent="0.25">
      <c r="A4823">
        <v>4822</v>
      </c>
      <c r="B4823" s="3">
        <v>45559</v>
      </c>
      <c r="C4823">
        <f t="shared" ca="1" si="605"/>
        <v>5</v>
      </c>
      <c r="D4823" t="str">
        <f ca="1">VLOOKUP(C4823,'Store-Salesman Details'!$A$2:$H$16,4,FALSE)</f>
        <v>West</v>
      </c>
      <c r="E4823" t="str">
        <f ca="1">VLOOKUP(C4823,'Store-Salesman Details'!$A$2:$H$16,5,FALSE)</f>
        <v>Abhishek</v>
      </c>
      <c r="F4823">
        <f t="shared" ref="F4823:F4833" ca="1" si="611">RANDBETWEEN(1,20)</f>
        <v>15</v>
      </c>
      <c r="G4823" t="str">
        <f ca="1">VLOOKUP(F4823,'Stock Details'!$A$2:$J$51,2,FALSE)</f>
        <v>Foods</v>
      </c>
      <c r="H4823" t="str">
        <f ca="1">VLOOKUP(F4823,'Stock Details'!$A$2:$J$51,3,FALSE)</f>
        <v>Kissan Mixed Fruit Juice</v>
      </c>
      <c r="I4823" t="str">
        <f ca="1">VLOOKUP(F4823,'Stock Details'!$A$2:$J$51,7,FALSE)</f>
        <v>1-A</v>
      </c>
      <c r="J4823" t="str">
        <f t="shared" ca="1" si="607"/>
        <v>5_1-A</v>
      </c>
      <c r="K4823" t="str">
        <f ca="1">VLOOKUP(J4823,'Store-Salesman Details'!$C$2:$H$16,6,FALSE)</f>
        <v>Ramesh</v>
      </c>
      <c r="L4823">
        <f t="shared" ca="1" si="608"/>
        <v>3</v>
      </c>
      <c r="M4823">
        <f ca="1">VLOOKUP(F4823,'Stock Details'!$A$2:$J$51,5,FALSE)</f>
        <v>165</v>
      </c>
      <c r="N4823">
        <f t="shared" ca="1" si="609"/>
        <v>495</v>
      </c>
      <c r="O4823">
        <v>1</v>
      </c>
    </row>
    <row r="4824" spans="1:15" x14ac:dyDescent="0.25">
      <c r="A4824">
        <v>4823</v>
      </c>
      <c r="B4824" s="3">
        <v>45559</v>
      </c>
      <c r="C4824">
        <f t="shared" ca="1" si="605"/>
        <v>4</v>
      </c>
      <c r="D4824" t="str">
        <f ca="1">VLOOKUP(C4824,'Store-Salesman Details'!$A$2:$H$16,4,FALSE)</f>
        <v>South</v>
      </c>
      <c r="E4824" t="str">
        <f ca="1">VLOOKUP(C4824,'Store-Salesman Details'!$A$2:$H$16,5,FALSE)</f>
        <v>Ayush</v>
      </c>
      <c r="F4824">
        <f t="shared" ca="1" si="611"/>
        <v>12</v>
      </c>
      <c r="G4824" t="str">
        <f ca="1">VLOOKUP(F4824,'Stock Details'!$A$2:$J$51,2,FALSE)</f>
        <v>Foods</v>
      </c>
      <c r="H4824" t="str">
        <f ca="1">VLOOKUP(F4824,'Stock Details'!$A$2:$J$51,3,FALSE)</f>
        <v>Kissan Ketchup</v>
      </c>
      <c r="I4824" t="str">
        <f ca="1">VLOOKUP(F4824,'Stock Details'!$A$2:$J$51,7,FALSE)</f>
        <v>1-A</v>
      </c>
      <c r="J4824" t="str">
        <f t="shared" ca="1" si="607"/>
        <v>4_1-A</v>
      </c>
      <c r="K4824" t="str">
        <f ca="1">VLOOKUP(J4824,'Store-Salesman Details'!$C$2:$H$16,6,FALSE)</f>
        <v>Divya</v>
      </c>
      <c r="L4824">
        <f t="shared" ca="1" si="608"/>
        <v>2</v>
      </c>
      <c r="M4824">
        <f ca="1">VLOOKUP(F4824,'Stock Details'!$A$2:$J$51,5,FALSE)</f>
        <v>15</v>
      </c>
      <c r="N4824">
        <f t="shared" ca="1" si="609"/>
        <v>30</v>
      </c>
      <c r="O4824">
        <v>1</v>
      </c>
    </row>
    <row r="4825" spans="1:15" x14ac:dyDescent="0.25">
      <c r="A4825">
        <v>4824</v>
      </c>
      <c r="B4825" s="3">
        <v>45559</v>
      </c>
      <c r="C4825">
        <f t="shared" ca="1" si="605"/>
        <v>2</v>
      </c>
      <c r="D4825" t="str">
        <f ca="1">VLOOKUP(C4825,'Store-Salesman Details'!$A$2:$H$16,4,FALSE)</f>
        <v>East</v>
      </c>
      <c r="E4825" t="str">
        <f ca="1">VLOOKUP(C4825,'Store-Salesman Details'!$A$2:$H$16,5,FALSE)</f>
        <v>Ritesh Kumar</v>
      </c>
      <c r="F4825">
        <f t="shared" ca="1" si="611"/>
        <v>4</v>
      </c>
      <c r="G4825" t="str">
        <f ca="1">VLOOKUP(F4825,'Stock Details'!$A$2:$J$51,2,FALSE)</f>
        <v>Beverages</v>
      </c>
      <c r="H4825" t="str">
        <f ca="1">VLOOKUP(F4825,'Stock Details'!$A$2:$J$51,3,FALSE)</f>
        <v>Bru</v>
      </c>
      <c r="I4825" t="str">
        <f ca="1">VLOOKUP(F4825,'Stock Details'!$A$2:$J$51,7,FALSE)</f>
        <v>1-A</v>
      </c>
      <c r="J4825" t="str">
        <f t="shared" ca="1" si="607"/>
        <v>2_1-A</v>
      </c>
      <c r="K4825" t="str">
        <f ca="1">VLOOKUP(J4825,'Store-Salesman Details'!$C$2:$H$16,6,FALSE)</f>
        <v>Divesh</v>
      </c>
      <c r="L4825">
        <f t="shared" ca="1" si="608"/>
        <v>3</v>
      </c>
      <c r="M4825">
        <f ca="1">VLOOKUP(F4825,'Stock Details'!$A$2:$J$51,5,FALSE)</f>
        <v>45</v>
      </c>
      <c r="N4825">
        <f t="shared" ca="1" si="609"/>
        <v>135</v>
      </c>
      <c r="O4825">
        <v>1</v>
      </c>
    </row>
    <row r="4826" spans="1:15" x14ac:dyDescent="0.25">
      <c r="A4826">
        <v>4825</v>
      </c>
      <c r="B4826" s="3">
        <v>45559</v>
      </c>
      <c r="C4826">
        <f t="shared" ca="1" si="605"/>
        <v>1</v>
      </c>
      <c r="D4826" t="str">
        <f ca="1">VLOOKUP(C4826,'Store-Salesman Details'!$A$2:$H$16,4,FALSE)</f>
        <v>Central</v>
      </c>
      <c r="E4826" t="str">
        <f ca="1">VLOOKUP(C4826,'Store-Salesman Details'!$A$2:$H$16,5,FALSE)</f>
        <v>Tanu</v>
      </c>
      <c r="F4826">
        <f t="shared" ca="1" si="611"/>
        <v>5</v>
      </c>
      <c r="G4826" t="str">
        <f ca="1">VLOOKUP(F4826,'Stock Details'!$A$2:$J$51,2,FALSE)</f>
        <v>Beverages</v>
      </c>
      <c r="H4826" t="str">
        <f ca="1">VLOOKUP(F4826,'Stock Details'!$A$2:$J$51,3,FALSE)</f>
        <v>Nescafe - Coffee Classic</v>
      </c>
      <c r="I4826" t="str">
        <f ca="1">VLOOKUP(F4826,'Stock Details'!$A$2:$J$51,7,FALSE)</f>
        <v>1-A</v>
      </c>
      <c r="J4826" t="str">
        <f t="shared" ca="1" si="607"/>
        <v>1_1-A</v>
      </c>
      <c r="K4826" t="str">
        <f ca="1">VLOOKUP(J4826,'Store-Salesman Details'!$C$2:$H$16,6,FALSE)</f>
        <v>Komal</v>
      </c>
      <c r="L4826">
        <f t="shared" ca="1" si="608"/>
        <v>1</v>
      </c>
      <c r="M4826">
        <f ca="1">VLOOKUP(F4826,'Stock Details'!$A$2:$J$51,5,FALSE)</f>
        <v>10</v>
      </c>
      <c r="N4826">
        <f t="shared" ca="1" si="609"/>
        <v>10</v>
      </c>
      <c r="O4826">
        <v>1</v>
      </c>
    </row>
    <row r="4827" spans="1:15" x14ac:dyDescent="0.25">
      <c r="A4827">
        <v>4826</v>
      </c>
      <c r="B4827" s="3">
        <v>45559</v>
      </c>
      <c r="C4827">
        <f t="shared" ca="1" si="605"/>
        <v>2</v>
      </c>
      <c r="D4827" t="str">
        <f ca="1">VLOOKUP(C4827,'Store-Salesman Details'!$A$2:$H$16,4,FALSE)</f>
        <v>East</v>
      </c>
      <c r="E4827" t="str">
        <f ca="1">VLOOKUP(C4827,'Store-Salesman Details'!$A$2:$H$16,5,FALSE)</f>
        <v>Ritesh Kumar</v>
      </c>
      <c r="F4827">
        <f t="shared" ca="1" si="611"/>
        <v>5</v>
      </c>
      <c r="G4827" t="str">
        <f ca="1">VLOOKUP(F4827,'Stock Details'!$A$2:$J$51,2,FALSE)</f>
        <v>Beverages</v>
      </c>
      <c r="H4827" t="str">
        <f ca="1">VLOOKUP(F4827,'Stock Details'!$A$2:$J$51,3,FALSE)</f>
        <v>Nescafe - Coffee Classic</v>
      </c>
      <c r="I4827" t="str">
        <f ca="1">VLOOKUP(F4827,'Stock Details'!$A$2:$J$51,7,FALSE)</f>
        <v>1-A</v>
      </c>
      <c r="J4827" t="str">
        <f t="shared" ca="1" si="607"/>
        <v>2_1-A</v>
      </c>
      <c r="K4827" t="str">
        <f ca="1">VLOOKUP(J4827,'Store-Salesman Details'!$C$2:$H$16,6,FALSE)</f>
        <v>Divesh</v>
      </c>
      <c r="L4827">
        <f t="shared" ca="1" si="608"/>
        <v>3</v>
      </c>
      <c r="M4827">
        <f ca="1">VLOOKUP(F4827,'Stock Details'!$A$2:$J$51,5,FALSE)</f>
        <v>10</v>
      </c>
      <c r="N4827">
        <f t="shared" ca="1" si="609"/>
        <v>30</v>
      </c>
      <c r="O4827">
        <v>1</v>
      </c>
    </row>
    <row r="4828" spans="1:15" x14ac:dyDescent="0.25">
      <c r="A4828">
        <v>4827</v>
      </c>
      <c r="B4828" s="3">
        <v>45559</v>
      </c>
      <c r="C4828">
        <f t="shared" ca="1" si="605"/>
        <v>1</v>
      </c>
      <c r="D4828" t="str">
        <f ca="1">VLOOKUP(C4828,'Store-Salesman Details'!$A$2:$H$16,4,FALSE)</f>
        <v>Central</v>
      </c>
      <c r="E4828" t="str">
        <f ca="1">VLOOKUP(C4828,'Store-Salesman Details'!$A$2:$H$16,5,FALSE)</f>
        <v>Tanu</v>
      </c>
      <c r="F4828">
        <f t="shared" ca="1" si="611"/>
        <v>16</v>
      </c>
      <c r="G4828" t="str">
        <f ca="1">VLOOKUP(F4828,'Stock Details'!$A$2:$J$51,2,FALSE)</f>
        <v>Ice Cream</v>
      </c>
      <c r="H4828" t="str">
        <f ca="1">VLOOKUP(F4828,'Stock Details'!$A$2:$J$51,3,FALSE)</f>
        <v>Kwality Wall's - Butterscotch</v>
      </c>
      <c r="I4828" t="str">
        <f ca="1">VLOOKUP(F4828,'Stock Details'!$A$2:$J$51,7,FALSE)</f>
        <v>1-A</v>
      </c>
      <c r="J4828" t="str">
        <f t="shared" ca="1" si="607"/>
        <v>1_1-A</v>
      </c>
      <c r="K4828" t="str">
        <f ca="1">VLOOKUP(J4828,'Store-Salesman Details'!$C$2:$H$16,6,FALSE)</f>
        <v>Komal</v>
      </c>
      <c r="L4828">
        <f t="shared" ca="1" si="608"/>
        <v>5</v>
      </c>
      <c r="M4828">
        <f ca="1">VLOOKUP(F4828,'Stock Details'!$A$2:$J$51,5,FALSE)</f>
        <v>145</v>
      </c>
      <c r="N4828">
        <f t="shared" ca="1" si="609"/>
        <v>725</v>
      </c>
      <c r="O4828">
        <v>1</v>
      </c>
    </row>
    <row r="4829" spans="1:15" x14ac:dyDescent="0.25">
      <c r="A4829">
        <v>4828</v>
      </c>
      <c r="B4829" s="3">
        <v>45559</v>
      </c>
      <c r="C4829">
        <f t="shared" ca="1" si="605"/>
        <v>3</v>
      </c>
      <c r="D4829" t="str">
        <f ca="1">VLOOKUP(C4829,'Store-Salesman Details'!$A$2:$H$16,4,FALSE)</f>
        <v>North</v>
      </c>
      <c r="E4829" t="str">
        <f ca="1">VLOOKUP(C4829,'Store-Salesman Details'!$A$2:$H$16,5,FALSE)</f>
        <v>Karan</v>
      </c>
      <c r="F4829">
        <f t="shared" ca="1" si="611"/>
        <v>20</v>
      </c>
      <c r="G4829" t="str">
        <f ca="1">VLOOKUP(F4829,'Stock Details'!$A$2:$J$51,2,FALSE)</f>
        <v>Ice Cream</v>
      </c>
      <c r="H4829" t="str">
        <f ca="1">VLOOKUP(F4829,'Stock Details'!$A$2:$J$51,3,FALSE)</f>
        <v>Kwality Wall's - Strawberry</v>
      </c>
      <c r="I4829" t="str">
        <f ca="1">VLOOKUP(F4829,'Stock Details'!$A$2:$J$51,7,FALSE)</f>
        <v>1-A</v>
      </c>
      <c r="J4829" t="str">
        <f t="shared" ca="1" si="607"/>
        <v>3_1-A</v>
      </c>
      <c r="K4829" t="str">
        <f ca="1">VLOOKUP(J4829,'Store-Salesman Details'!$C$2:$H$16,6,FALSE)</f>
        <v>Suresh</v>
      </c>
      <c r="L4829">
        <f t="shared" ca="1" si="608"/>
        <v>5</v>
      </c>
      <c r="M4829">
        <f ca="1">VLOOKUP(F4829,'Stock Details'!$A$2:$J$51,5,FALSE)</f>
        <v>140</v>
      </c>
      <c r="N4829">
        <f t="shared" ca="1" si="609"/>
        <v>700</v>
      </c>
      <c r="O4829">
        <v>1</v>
      </c>
    </row>
    <row r="4830" spans="1:15" x14ac:dyDescent="0.25">
      <c r="A4830">
        <v>4829</v>
      </c>
      <c r="B4830" s="3">
        <v>45559</v>
      </c>
      <c r="C4830">
        <f t="shared" ca="1" si="605"/>
        <v>1</v>
      </c>
      <c r="D4830" t="str">
        <f ca="1">VLOOKUP(C4830,'Store-Salesman Details'!$A$2:$H$16,4,FALSE)</f>
        <v>Central</v>
      </c>
      <c r="E4830" t="str">
        <f ca="1">VLOOKUP(C4830,'Store-Salesman Details'!$A$2:$H$16,5,FALSE)</f>
        <v>Tanu</v>
      </c>
      <c r="F4830">
        <f t="shared" ca="1" si="611"/>
        <v>1</v>
      </c>
      <c r="G4830" t="str">
        <f ca="1">VLOOKUP(F4830,'Stock Details'!$A$2:$J$51,2,FALSE)</f>
        <v>Beverages</v>
      </c>
      <c r="H4830" t="str">
        <f ca="1">VLOOKUP(F4830,'Stock Details'!$A$2:$J$51,3,FALSE)</f>
        <v>Brooke Bond</v>
      </c>
      <c r="I4830" t="str">
        <f ca="1">VLOOKUP(F4830,'Stock Details'!$A$2:$J$51,7,FALSE)</f>
        <v>1-A</v>
      </c>
      <c r="J4830" t="str">
        <f t="shared" ca="1" si="607"/>
        <v>1_1-A</v>
      </c>
      <c r="K4830" t="str">
        <f ca="1">VLOOKUP(J4830,'Store-Salesman Details'!$C$2:$H$16,6,FALSE)</f>
        <v>Komal</v>
      </c>
      <c r="L4830">
        <f t="shared" ca="1" si="608"/>
        <v>3</v>
      </c>
      <c r="M4830">
        <f ca="1">VLOOKUP(F4830,'Stock Details'!$A$2:$J$51,5,FALSE)</f>
        <v>45</v>
      </c>
      <c r="N4830">
        <f t="shared" ca="1" si="609"/>
        <v>135</v>
      </c>
      <c r="O4830">
        <v>1</v>
      </c>
    </row>
    <row r="4831" spans="1:15" x14ac:dyDescent="0.25">
      <c r="A4831">
        <v>4830</v>
      </c>
      <c r="B4831" s="3">
        <v>45559</v>
      </c>
      <c r="C4831">
        <f t="shared" ca="1" si="605"/>
        <v>3</v>
      </c>
      <c r="D4831" t="str">
        <f ca="1">VLOOKUP(C4831,'Store-Salesman Details'!$A$2:$H$16,4,FALSE)</f>
        <v>North</v>
      </c>
      <c r="E4831" t="str">
        <f ca="1">VLOOKUP(C4831,'Store-Salesman Details'!$A$2:$H$16,5,FALSE)</f>
        <v>Karan</v>
      </c>
      <c r="F4831">
        <f t="shared" ca="1" si="611"/>
        <v>8</v>
      </c>
      <c r="G4831" t="str">
        <f ca="1">VLOOKUP(F4831,'Stock Details'!$A$2:$J$51,2,FALSE)</f>
        <v>Dishwasher</v>
      </c>
      <c r="H4831" t="str">
        <f ca="1">VLOOKUP(F4831,'Stock Details'!$A$2:$J$51,3,FALSE)</f>
        <v>Vim</v>
      </c>
      <c r="I4831" t="str">
        <f ca="1">VLOOKUP(F4831,'Stock Details'!$A$2:$J$51,7,FALSE)</f>
        <v>1-A</v>
      </c>
      <c r="J4831" t="str">
        <f t="shared" ca="1" si="607"/>
        <v>3_1-A</v>
      </c>
      <c r="K4831" t="str">
        <f ca="1">VLOOKUP(J4831,'Store-Salesman Details'!$C$2:$H$16,6,FALSE)</f>
        <v>Suresh</v>
      </c>
      <c r="L4831">
        <f t="shared" ca="1" si="608"/>
        <v>5</v>
      </c>
      <c r="M4831">
        <f ca="1">VLOOKUP(F4831,'Stock Details'!$A$2:$J$51,5,FALSE)</f>
        <v>10</v>
      </c>
      <c r="N4831">
        <f t="shared" ca="1" si="609"/>
        <v>50</v>
      </c>
      <c r="O4831">
        <v>1</v>
      </c>
    </row>
    <row r="4832" spans="1:15" x14ac:dyDescent="0.25">
      <c r="A4832">
        <v>4831</v>
      </c>
      <c r="B4832" s="3">
        <v>45559</v>
      </c>
      <c r="C4832">
        <f t="shared" ca="1" si="605"/>
        <v>1</v>
      </c>
      <c r="D4832" t="str">
        <f ca="1">VLOOKUP(C4832,'Store-Salesman Details'!$A$2:$H$16,4,FALSE)</f>
        <v>Central</v>
      </c>
      <c r="E4832" t="str">
        <f ca="1">VLOOKUP(C4832,'Store-Salesman Details'!$A$2:$H$16,5,FALSE)</f>
        <v>Tanu</v>
      </c>
      <c r="F4832">
        <f t="shared" ca="1" si="611"/>
        <v>5</v>
      </c>
      <c r="G4832" t="str">
        <f ca="1">VLOOKUP(F4832,'Stock Details'!$A$2:$J$51,2,FALSE)</f>
        <v>Beverages</v>
      </c>
      <c r="H4832" t="str">
        <f ca="1">VLOOKUP(F4832,'Stock Details'!$A$2:$J$51,3,FALSE)</f>
        <v>Nescafe - Coffee Classic</v>
      </c>
      <c r="I4832" t="str">
        <f ca="1">VLOOKUP(F4832,'Stock Details'!$A$2:$J$51,7,FALSE)</f>
        <v>1-A</v>
      </c>
      <c r="J4832" t="str">
        <f t="shared" ca="1" si="607"/>
        <v>1_1-A</v>
      </c>
      <c r="K4832" t="str">
        <f ca="1">VLOOKUP(J4832,'Store-Salesman Details'!$C$2:$H$16,6,FALSE)</f>
        <v>Komal</v>
      </c>
      <c r="L4832">
        <f t="shared" ca="1" si="608"/>
        <v>4</v>
      </c>
      <c r="M4832">
        <f ca="1">VLOOKUP(F4832,'Stock Details'!$A$2:$J$51,5,FALSE)</f>
        <v>10</v>
      </c>
      <c r="N4832">
        <f t="shared" ca="1" si="609"/>
        <v>40</v>
      </c>
      <c r="O4832">
        <v>1</v>
      </c>
    </row>
    <row r="4833" spans="1:15" x14ac:dyDescent="0.25">
      <c r="A4833">
        <v>4832</v>
      </c>
      <c r="B4833" s="3">
        <v>45559</v>
      </c>
      <c r="C4833">
        <f t="shared" ca="1" si="605"/>
        <v>1</v>
      </c>
      <c r="D4833" t="str">
        <f ca="1">VLOOKUP(C4833,'Store-Salesman Details'!$A$2:$H$16,4,FALSE)</f>
        <v>Central</v>
      </c>
      <c r="E4833" t="str">
        <f ca="1">VLOOKUP(C4833,'Store-Salesman Details'!$A$2:$H$16,5,FALSE)</f>
        <v>Tanu</v>
      </c>
      <c r="F4833">
        <f t="shared" ca="1" si="611"/>
        <v>1</v>
      </c>
      <c r="G4833" t="str">
        <f ca="1">VLOOKUP(F4833,'Stock Details'!$A$2:$J$51,2,FALSE)</f>
        <v>Beverages</v>
      </c>
      <c r="H4833" t="str">
        <f ca="1">VLOOKUP(F4833,'Stock Details'!$A$2:$J$51,3,FALSE)</f>
        <v>Brooke Bond</v>
      </c>
      <c r="I4833" t="str">
        <f ca="1">VLOOKUP(F4833,'Stock Details'!$A$2:$J$51,7,FALSE)</f>
        <v>1-A</v>
      </c>
      <c r="J4833" t="str">
        <f t="shared" ca="1" si="607"/>
        <v>1_1-A</v>
      </c>
      <c r="K4833" t="str">
        <f ca="1">VLOOKUP(J4833,'Store-Salesman Details'!$C$2:$H$16,6,FALSE)</f>
        <v>Komal</v>
      </c>
      <c r="L4833">
        <f t="shared" ca="1" si="608"/>
        <v>5</v>
      </c>
      <c r="M4833">
        <f ca="1">VLOOKUP(F4833,'Stock Details'!$A$2:$J$51,5,FALSE)</f>
        <v>45</v>
      </c>
      <c r="N4833">
        <f t="shared" ca="1" si="609"/>
        <v>225</v>
      </c>
      <c r="O4833">
        <v>1</v>
      </c>
    </row>
    <row r="4834" spans="1:15" x14ac:dyDescent="0.25">
      <c r="A4834">
        <v>4833</v>
      </c>
      <c r="B4834" s="3">
        <v>45559</v>
      </c>
      <c r="C4834">
        <f t="shared" ca="1" si="605"/>
        <v>1</v>
      </c>
      <c r="D4834" t="str">
        <f ca="1">VLOOKUP(C4834,'Store-Salesman Details'!$A$2:$H$16,4,FALSE)</f>
        <v>Central</v>
      </c>
      <c r="E4834" t="str">
        <f ca="1">VLOOKUP(C4834,'Store-Salesman Details'!$A$2:$H$16,5,FALSE)</f>
        <v>Tanu</v>
      </c>
      <c r="F4834">
        <f t="shared" ref="F4834:F4840" ca="1" si="612">RANDBETWEEN(26,46)</f>
        <v>29</v>
      </c>
      <c r="G4834" t="str">
        <f ca="1">VLOOKUP(F4834,'Stock Details'!$A$2:$J$51,2,FALSE)</f>
        <v>Personal Care</v>
      </c>
      <c r="H4834" t="str">
        <f ca="1">VLOOKUP(F4834,'Stock Details'!$A$2:$J$51,3,FALSE)</f>
        <v>Lifebuoy</v>
      </c>
      <c r="I4834" t="str">
        <f ca="1">VLOOKUP(F4834,'Stock Details'!$A$2:$J$51,7,FALSE)</f>
        <v>3-P</v>
      </c>
      <c r="J4834" t="str">
        <f t="shared" ca="1" si="607"/>
        <v>1_3-P</v>
      </c>
      <c r="K4834" t="str">
        <f ca="1">VLOOKUP(J4834,'Store-Salesman Details'!$C$2:$H$16,6,FALSE)</f>
        <v>Sohan</v>
      </c>
      <c r="L4834">
        <f t="shared" ca="1" si="608"/>
        <v>5</v>
      </c>
      <c r="M4834">
        <f ca="1">VLOOKUP(F4834,'Stock Details'!$A$2:$J$51,5,FALSE)</f>
        <v>10</v>
      </c>
      <c r="N4834">
        <f t="shared" ca="1" si="609"/>
        <v>50</v>
      </c>
      <c r="O4834">
        <v>1</v>
      </c>
    </row>
    <row r="4835" spans="1:15" x14ac:dyDescent="0.25">
      <c r="A4835">
        <v>4834</v>
      </c>
      <c r="B4835" s="3">
        <v>45559</v>
      </c>
      <c r="C4835">
        <f t="shared" ca="1" si="605"/>
        <v>5</v>
      </c>
      <c r="D4835" t="str">
        <f ca="1">VLOOKUP(C4835,'Store-Salesman Details'!$A$2:$H$16,4,FALSE)</f>
        <v>West</v>
      </c>
      <c r="E4835" t="str">
        <f ca="1">VLOOKUP(C4835,'Store-Salesman Details'!$A$2:$H$16,5,FALSE)</f>
        <v>Abhishek</v>
      </c>
      <c r="F4835">
        <f t="shared" ca="1" si="612"/>
        <v>39</v>
      </c>
      <c r="G4835" t="str">
        <f ca="1">VLOOKUP(F4835,'Stock Details'!$A$2:$J$51,2,FALSE)</f>
        <v>Personal Care</v>
      </c>
      <c r="H4835" t="str">
        <f ca="1">VLOOKUP(F4835,'Stock Details'!$A$2:$J$51,3,FALSE)</f>
        <v>Wilkison Sword</v>
      </c>
      <c r="I4835" t="str">
        <f ca="1">VLOOKUP(F4835,'Stock Details'!$A$2:$J$51,7,FALSE)</f>
        <v>3-P</v>
      </c>
      <c r="J4835" t="str">
        <f t="shared" ca="1" si="607"/>
        <v>5_3-P</v>
      </c>
      <c r="K4835" t="str">
        <f ca="1">VLOOKUP(J4835,'Store-Salesman Details'!$C$2:$H$16,6,FALSE)</f>
        <v>Kritika</v>
      </c>
      <c r="L4835">
        <f t="shared" ca="1" si="608"/>
        <v>1</v>
      </c>
      <c r="M4835">
        <f ca="1">VLOOKUP(F4835,'Stock Details'!$A$2:$J$51,5,FALSE)</f>
        <v>9</v>
      </c>
      <c r="N4835">
        <f t="shared" ca="1" si="609"/>
        <v>9</v>
      </c>
      <c r="O4835">
        <v>1</v>
      </c>
    </row>
    <row r="4836" spans="1:15" x14ac:dyDescent="0.25">
      <c r="A4836">
        <v>4835</v>
      </c>
      <c r="B4836" s="3">
        <v>45559</v>
      </c>
      <c r="C4836">
        <f t="shared" ca="1" si="605"/>
        <v>1</v>
      </c>
      <c r="D4836" t="str">
        <f ca="1">VLOOKUP(C4836,'Store-Salesman Details'!$A$2:$H$16,4,FALSE)</f>
        <v>Central</v>
      </c>
      <c r="E4836" t="str">
        <f ca="1">VLOOKUP(C4836,'Store-Salesman Details'!$A$2:$H$16,5,FALSE)</f>
        <v>Tanu</v>
      </c>
      <c r="F4836">
        <f t="shared" ca="1" si="612"/>
        <v>45</v>
      </c>
      <c r="G4836" t="str">
        <f ca="1">VLOOKUP(F4836,'Stock Details'!$A$2:$J$51,2,FALSE)</f>
        <v>Personal Care</v>
      </c>
      <c r="H4836" t="str">
        <f ca="1">VLOOKUP(F4836,'Stock Details'!$A$2:$J$51,3,FALSE)</f>
        <v>Pampers Baby Napkins</v>
      </c>
      <c r="I4836" t="str">
        <f ca="1">VLOOKUP(F4836,'Stock Details'!$A$2:$J$51,7,FALSE)</f>
        <v>3-P</v>
      </c>
      <c r="J4836" t="str">
        <f t="shared" ca="1" si="607"/>
        <v>1_3-P</v>
      </c>
      <c r="K4836" t="str">
        <f ca="1">VLOOKUP(J4836,'Store-Salesman Details'!$C$2:$H$16,6,FALSE)</f>
        <v>Sohan</v>
      </c>
      <c r="L4836">
        <f t="shared" ca="1" si="608"/>
        <v>1</v>
      </c>
      <c r="M4836">
        <f ca="1">VLOOKUP(F4836,'Stock Details'!$A$2:$J$51,5,FALSE)</f>
        <v>128</v>
      </c>
      <c r="N4836">
        <f t="shared" ca="1" si="609"/>
        <v>128</v>
      </c>
      <c r="O4836">
        <v>1</v>
      </c>
    </row>
    <row r="4837" spans="1:15" x14ac:dyDescent="0.25">
      <c r="A4837">
        <v>4836</v>
      </c>
      <c r="B4837" s="3">
        <v>45559</v>
      </c>
      <c r="C4837">
        <f t="shared" ca="1" si="605"/>
        <v>5</v>
      </c>
      <c r="D4837" t="str">
        <f ca="1">VLOOKUP(C4837,'Store-Salesman Details'!$A$2:$H$16,4,FALSE)</f>
        <v>West</v>
      </c>
      <c r="E4837" t="str">
        <f ca="1">VLOOKUP(C4837,'Store-Salesman Details'!$A$2:$H$16,5,FALSE)</f>
        <v>Abhishek</v>
      </c>
      <c r="F4837">
        <f t="shared" ca="1" si="612"/>
        <v>33</v>
      </c>
      <c r="G4837" t="str">
        <f ca="1">VLOOKUP(F4837,'Stock Details'!$A$2:$J$51,2,FALSE)</f>
        <v>Personal Care</v>
      </c>
      <c r="H4837" t="str">
        <f ca="1">VLOOKUP(F4837,'Stock Details'!$A$2:$J$51,3,FALSE)</f>
        <v>Lakme(moisturizer)</v>
      </c>
      <c r="I4837" t="str">
        <f ca="1">VLOOKUP(F4837,'Stock Details'!$A$2:$J$51,7,FALSE)</f>
        <v>3-P</v>
      </c>
      <c r="J4837" t="str">
        <f t="shared" ca="1" si="607"/>
        <v>5_3-P</v>
      </c>
      <c r="K4837" t="str">
        <f ca="1">VLOOKUP(J4837,'Store-Salesman Details'!$C$2:$H$16,6,FALSE)</f>
        <v>Kritika</v>
      </c>
      <c r="L4837">
        <f t="shared" ca="1" si="608"/>
        <v>1</v>
      </c>
      <c r="M4837">
        <f ca="1">VLOOKUP(F4837,'Stock Details'!$A$2:$J$51,5,FALSE)</f>
        <v>173</v>
      </c>
      <c r="N4837">
        <f t="shared" ca="1" si="609"/>
        <v>173</v>
      </c>
      <c r="O4837">
        <v>1</v>
      </c>
    </row>
    <row r="4838" spans="1:15" x14ac:dyDescent="0.25">
      <c r="A4838">
        <v>4837</v>
      </c>
      <c r="B4838" s="3">
        <v>45559</v>
      </c>
      <c r="C4838">
        <f t="shared" ca="1" si="605"/>
        <v>5</v>
      </c>
      <c r="D4838" t="str">
        <f ca="1">VLOOKUP(C4838,'Store-Salesman Details'!$A$2:$H$16,4,FALSE)</f>
        <v>West</v>
      </c>
      <c r="E4838" t="str">
        <f ca="1">VLOOKUP(C4838,'Store-Salesman Details'!$A$2:$H$16,5,FALSE)</f>
        <v>Abhishek</v>
      </c>
      <c r="F4838">
        <f t="shared" ca="1" si="612"/>
        <v>43</v>
      </c>
      <c r="G4838" t="str">
        <f ca="1">VLOOKUP(F4838,'Stock Details'!$A$2:$J$51,2,FALSE)</f>
        <v>Personal Care</v>
      </c>
      <c r="H4838" t="str">
        <f ca="1">VLOOKUP(F4838,'Stock Details'!$A$2:$J$51,3,FALSE)</f>
        <v xml:space="preserve"> Pantine Shampoo</v>
      </c>
      <c r="I4838" t="str">
        <f ca="1">VLOOKUP(F4838,'Stock Details'!$A$2:$J$51,7,FALSE)</f>
        <v>3-P</v>
      </c>
      <c r="J4838" t="str">
        <f t="shared" ca="1" si="607"/>
        <v>5_3-P</v>
      </c>
      <c r="K4838" t="str">
        <f ca="1">VLOOKUP(J4838,'Store-Salesman Details'!$C$2:$H$16,6,FALSE)</f>
        <v>Kritika</v>
      </c>
      <c r="L4838">
        <f t="shared" ca="1" si="608"/>
        <v>4</v>
      </c>
      <c r="M4838">
        <f ca="1">VLOOKUP(F4838,'Stock Details'!$A$2:$J$51,5,FALSE)</f>
        <v>72</v>
      </c>
      <c r="N4838">
        <f t="shared" ca="1" si="609"/>
        <v>288</v>
      </c>
      <c r="O4838">
        <v>1</v>
      </c>
    </row>
    <row r="4839" spans="1:15" x14ac:dyDescent="0.25">
      <c r="A4839">
        <v>4838</v>
      </c>
      <c r="B4839" s="3">
        <v>45559</v>
      </c>
      <c r="C4839">
        <f t="shared" ca="1" si="605"/>
        <v>3</v>
      </c>
      <c r="D4839" t="str">
        <f ca="1">VLOOKUP(C4839,'Store-Salesman Details'!$A$2:$H$16,4,FALSE)</f>
        <v>North</v>
      </c>
      <c r="E4839" t="str">
        <f ca="1">VLOOKUP(C4839,'Store-Salesman Details'!$A$2:$H$16,5,FALSE)</f>
        <v>Karan</v>
      </c>
      <c r="F4839">
        <f t="shared" ca="1" si="612"/>
        <v>40</v>
      </c>
      <c r="G4839" t="str">
        <f ca="1">VLOOKUP(F4839,'Stock Details'!$A$2:$J$51,2,FALSE)</f>
        <v>Personal Care</v>
      </c>
      <c r="H4839" t="str">
        <f ca="1">VLOOKUP(F4839,'Stock Details'!$A$2:$J$51,3,FALSE)</f>
        <v>7 'o' clock</v>
      </c>
      <c r="I4839" t="str">
        <f ca="1">VLOOKUP(F4839,'Stock Details'!$A$2:$J$51,7,FALSE)</f>
        <v>3-P</v>
      </c>
      <c r="J4839" t="str">
        <f t="shared" ca="1" si="607"/>
        <v>3_3-P</v>
      </c>
      <c r="K4839" t="str">
        <f ca="1">VLOOKUP(J4839,'Store-Salesman Details'!$C$2:$H$16,6,FALSE)</f>
        <v>Rajat</v>
      </c>
      <c r="L4839">
        <f t="shared" ca="1" si="608"/>
        <v>3</v>
      </c>
      <c r="M4839">
        <f ca="1">VLOOKUP(F4839,'Stock Details'!$A$2:$J$51,5,FALSE)</f>
        <v>68</v>
      </c>
      <c r="N4839">
        <f t="shared" ca="1" si="609"/>
        <v>204</v>
      </c>
      <c r="O4839">
        <v>1</v>
      </c>
    </row>
    <row r="4840" spans="1:15" x14ac:dyDescent="0.25">
      <c r="A4840">
        <v>4839</v>
      </c>
      <c r="B4840" s="3">
        <v>45559</v>
      </c>
      <c r="C4840">
        <f t="shared" ca="1" si="605"/>
        <v>1</v>
      </c>
      <c r="D4840" t="str">
        <f ca="1">VLOOKUP(C4840,'Store-Salesman Details'!$A$2:$H$16,4,FALSE)</f>
        <v>Central</v>
      </c>
      <c r="E4840" t="str">
        <f ca="1">VLOOKUP(C4840,'Store-Salesman Details'!$A$2:$H$16,5,FALSE)</f>
        <v>Tanu</v>
      </c>
      <c r="F4840">
        <f t="shared" ca="1" si="612"/>
        <v>33</v>
      </c>
      <c r="G4840" t="str">
        <f ca="1">VLOOKUP(F4840,'Stock Details'!$A$2:$J$51,2,FALSE)</f>
        <v>Personal Care</v>
      </c>
      <c r="H4840" t="str">
        <f ca="1">VLOOKUP(F4840,'Stock Details'!$A$2:$J$51,3,FALSE)</f>
        <v>Lakme(moisturizer)</v>
      </c>
      <c r="I4840" t="str">
        <f ca="1">VLOOKUP(F4840,'Stock Details'!$A$2:$J$51,7,FALSE)</f>
        <v>3-P</v>
      </c>
      <c r="J4840" t="str">
        <f t="shared" ca="1" si="607"/>
        <v>1_3-P</v>
      </c>
      <c r="K4840" t="str">
        <f ca="1">VLOOKUP(J4840,'Store-Salesman Details'!$C$2:$H$16,6,FALSE)</f>
        <v>Sohan</v>
      </c>
      <c r="L4840">
        <f t="shared" ca="1" si="608"/>
        <v>3</v>
      </c>
      <c r="M4840">
        <f ca="1">VLOOKUP(F4840,'Stock Details'!$A$2:$J$51,5,FALSE)</f>
        <v>173</v>
      </c>
      <c r="N4840">
        <f t="shared" ca="1" si="609"/>
        <v>519</v>
      </c>
      <c r="O4840">
        <v>1</v>
      </c>
    </row>
    <row r="4841" spans="1:15" x14ac:dyDescent="0.25">
      <c r="A4841">
        <v>4840</v>
      </c>
      <c r="B4841" s="3">
        <v>45559</v>
      </c>
      <c r="C4841">
        <f t="shared" ca="1" si="605"/>
        <v>2</v>
      </c>
      <c r="D4841" t="str">
        <f ca="1">VLOOKUP(C4841,'Store-Salesman Details'!$A$2:$H$16,4,FALSE)</f>
        <v>East</v>
      </c>
      <c r="E4841" t="str">
        <f ca="1">VLOOKUP(C4841,'Store-Salesman Details'!$A$2:$H$16,5,FALSE)</f>
        <v>Ritesh Kumar</v>
      </c>
      <c r="F4841">
        <f ca="1">RANDBETWEEN(21,25)</f>
        <v>23</v>
      </c>
      <c r="G4841" t="str">
        <f ca="1">VLOOKUP(F4841,'Stock Details'!$A$2:$J$51,2,FALSE)</f>
        <v>Laundry</v>
      </c>
      <c r="H4841" t="str">
        <f ca="1">VLOOKUP(F4841,'Stock Details'!$A$2:$J$51,3,FALSE)</f>
        <v>Wheel</v>
      </c>
      <c r="I4841" t="str">
        <f ca="1">VLOOKUP(F4841,'Stock Details'!$A$2:$J$51,7,FALSE)</f>
        <v>2-W</v>
      </c>
      <c r="J4841" t="str">
        <f t="shared" ca="1" si="607"/>
        <v>2_2-W</v>
      </c>
      <c r="K4841" t="str">
        <f ca="1">VLOOKUP(J4841,'Store-Salesman Details'!$C$2:$H$16,6,FALSE)</f>
        <v>Sunaina</v>
      </c>
      <c r="L4841">
        <f t="shared" ca="1" si="608"/>
        <v>5</v>
      </c>
      <c r="M4841">
        <f ca="1">VLOOKUP(F4841,'Stock Details'!$A$2:$J$51,5,FALSE)</f>
        <v>10</v>
      </c>
      <c r="N4841">
        <f t="shared" ca="1" si="609"/>
        <v>50</v>
      </c>
      <c r="O4841">
        <v>1</v>
      </c>
    </row>
    <row r="4842" spans="1:15" x14ac:dyDescent="0.25">
      <c r="A4842">
        <v>4841</v>
      </c>
      <c r="B4842" s="3">
        <v>45559</v>
      </c>
      <c r="C4842">
        <f t="shared" ca="1" si="605"/>
        <v>4</v>
      </c>
      <c r="D4842" t="str">
        <f ca="1">VLOOKUP(C4842,'Store-Salesman Details'!$A$2:$H$16,4,FALSE)</f>
        <v>South</v>
      </c>
      <c r="E4842" t="str">
        <f ca="1">VLOOKUP(C4842,'Store-Salesman Details'!$A$2:$H$16,5,FALSE)</f>
        <v>Ayush</v>
      </c>
      <c r="F4842">
        <f ca="1">RANDBETWEEN(21,25)</f>
        <v>23</v>
      </c>
      <c r="G4842" t="str">
        <f ca="1">VLOOKUP(F4842,'Stock Details'!$A$2:$J$51,2,FALSE)</f>
        <v>Laundry</v>
      </c>
      <c r="H4842" t="str">
        <f ca="1">VLOOKUP(F4842,'Stock Details'!$A$2:$J$51,3,FALSE)</f>
        <v>Wheel</v>
      </c>
      <c r="I4842" t="str">
        <f ca="1">VLOOKUP(F4842,'Stock Details'!$A$2:$J$51,7,FALSE)</f>
        <v>2-W</v>
      </c>
      <c r="J4842" t="str">
        <f t="shared" ca="1" si="607"/>
        <v>4_2-W</v>
      </c>
      <c r="K4842" t="str">
        <f ca="1">VLOOKUP(J4842,'Store-Salesman Details'!$C$2:$H$16,6,FALSE)</f>
        <v>Saloni</v>
      </c>
      <c r="L4842">
        <f t="shared" ca="1" si="608"/>
        <v>3</v>
      </c>
      <c r="M4842">
        <f ca="1">VLOOKUP(F4842,'Stock Details'!$A$2:$J$51,5,FALSE)</f>
        <v>10</v>
      </c>
      <c r="N4842">
        <f t="shared" ca="1" si="609"/>
        <v>30</v>
      </c>
      <c r="O4842">
        <v>1</v>
      </c>
    </row>
    <row r="4843" spans="1:15" x14ac:dyDescent="0.25">
      <c r="A4843">
        <v>4842</v>
      </c>
      <c r="B4843" s="3">
        <v>45559</v>
      </c>
      <c r="C4843">
        <f t="shared" ca="1" si="605"/>
        <v>1</v>
      </c>
      <c r="D4843" t="str">
        <f ca="1">VLOOKUP(C4843,'Store-Salesman Details'!$A$2:$H$16,4,FALSE)</f>
        <v>Central</v>
      </c>
      <c r="E4843" t="str">
        <f ca="1">VLOOKUP(C4843,'Store-Salesman Details'!$A$2:$H$16,5,FALSE)</f>
        <v>Tanu</v>
      </c>
      <c r="F4843">
        <f ca="1">RANDBETWEEN(21,25)</f>
        <v>25</v>
      </c>
      <c r="G4843" t="str">
        <f ca="1">VLOOKUP(F4843,'Stock Details'!$A$2:$J$51,2,FALSE)</f>
        <v>Laundry</v>
      </c>
      <c r="H4843" t="str">
        <f ca="1">VLOOKUP(F4843,'Stock Details'!$A$2:$J$51,3,FALSE)</f>
        <v>Ariel</v>
      </c>
      <c r="I4843" t="str">
        <f ca="1">VLOOKUP(F4843,'Stock Details'!$A$2:$J$51,7,FALSE)</f>
        <v>2-W</v>
      </c>
      <c r="J4843" t="str">
        <f t="shared" ca="1" si="607"/>
        <v>1_2-W</v>
      </c>
      <c r="K4843" t="str">
        <f ca="1">VLOOKUP(J4843,'Store-Salesman Details'!$C$2:$H$16,6,FALSE)</f>
        <v>Sakshi</v>
      </c>
      <c r="L4843">
        <f t="shared" ca="1" si="608"/>
        <v>1</v>
      </c>
      <c r="M4843">
        <f ca="1">VLOOKUP(F4843,'Stock Details'!$A$2:$J$51,5,FALSE)</f>
        <v>10</v>
      </c>
      <c r="N4843">
        <f t="shared" ca="1" si="609"/>
        <v>10</v>
      </c>
      <c r="O4843">
        <v>1</v>
      </c>
    </row>
    <row r="4844" spans="1:15" x14ac:dyDescent="0.25">
      <c r="A4844">
        <v>4843</v>
      </c>
      <c r="B4844" s="3">
        <v>45559</v>
      </c>
      <c r="C4844">
        <f t="shared" ca="1" si="605"/>
        <v>2</v>
      </c>
      <c r="D4844" t="str">
        <f ca="1">VLOOKUP(C4844,'Store-Salesman Details'!$A$2:$H$16,4,FALSE)</f>
        <v>East</v>
      </c>
      <c r="E4844" t="str">
        <f ca="1">VLOOKUP(C4844,'Store-Salesman Details'!$A$2:$H$16,5,FALSE)</f>
        <v>Ritesh Kumar</v>
      </c>
      <c r="F4844">
        <f ca="1">RANDBETWEEN(21,25)</f>
        <v>24</v>
      </c>
      <c r="G4844" t="str">
        <f ca="1">VLOOKUP(F4844,'Stock Details'!$A$2:$J$51,2,FALSE)</f>
        <v>Laundry</v>
      </c>
      <c r="H4844" t="str">
        <f ca="1">VLOOKUP(F4844,'Stock Details'!$A$2:$J$51,3,FALSE)</f>
        <v>Tide</v>
      </c>
      <c r="I4844" t="str">
        <f ca="1">VLOOKUP(F4844,'Stock Details'!$A$2:$J$51,7,FALSE)</f>
        <v>2-W</v>
      </c>
      <c r="J4844" t="str">
        <f t="shared" ca="1" si="607"/>
        <v>2_2-W</v>
      </c>
      <c r="K4844" t="str">
        <f ca="1">VLOOKUP(J4844,'Store-Salesman Details'!$C$2:$H$16,6,FALSE)</f>
        <v>Sunaina</v>
      </c>
      <c r="L4844">
        <f t="shared" ca="1" si="608"/>
        <v>2</v>
      </c>
      <c r="M4844">
        <f ca="1">VLOOKUP(F4844,'Stock Details'!$A$2:$J$51,5,FALSE)</f>
        <v>10</v>
      </c>
      <c r="N4844">
        <f t="shared" ca="1" si="609"/>
        <v>20</v>
      </c>
      <c r="O4844">
        <v>1</v>
      </c>
    </row>
    <row r="4845" spans="1:15" x14ac:dyDescent="0.25">
      <c r="A4845">
        <v>4844</v>
      </c>
      <c r="B4845" s="3">
        <v>45559</v>
      </c>
      <c r="C4845">
        <f t="shared" ca="1" si="605"/>
        <v>5</v>
      </c>
      <c r="D4845" t="str">
        <f ca="1">VLOOKUP(C4845,'Store-Salesman Details'!$A$2:$H$16,4,FALSE)</f>
        <v>West</v>
      </c>
      <c r="E4845" t="str">
        <f ca="1">VLOOKUP(C4845,'Store-Salesman Details'!$A$2:$H$16,5,FALSE)</f>
        <v>Abhishek</v>
      </c>
      <c r="F4845">
        <f ca="1">RANDBETWEEN(21,25)</f>
        <v>25</v>
      </c>
      <c r="G4845" t="str">
        <f ca="1">VLOOKUP(F4845,'Stock Details'!$A$2:$J$51,2,FALSE)</f>
        <v>Laundry</v>
      </c>
      <c r="H4845" t="str">
        <f ca="1">VLOOKUP(F4845,'Stock Details'!$A$2:$J$51,3,FALSE)</f>
        <v>Ariel</v>
      </c>
      <c r="I4845" t="str">
        <f ca="1">VLOOKUP(F4845,'Stock Details'!$A$2:$J$51,7,FALSE)</f>
        <v>2-W</v>
      </c>
      <c r="J4845" t="str">
        <f t="shared" ca="1" si="607"/>
        <v>5_2-W</v>
      </c>
      <c r="K4845" t="str">
        <f ca="1">VLOOKUP(J4845,'Store-Salesman Details'!$C$2:$H$16,6,FALSE)</f>
        <v>Kavya</v>
      </c>
      <c r="L4845">
        <f t="shared" ca="1" si="608"/>
        <v>3</v>
      </c>
      <c r="M4845">
        <f ca="1">VLOOKUP(F4845,'Stock Details'!$A$2:$J$51,5,FALSE)</f>
        <v>10</v>
      </c>
      <c r="N4845">
        <f t="shared" ca="1" si="609"/>
        <v>30</v>
      </c>
      <c r="O4845">
        <v>1</v>
      </c>
    </row>
    <row r="4846" spans="1:15" x14ac:dyDescent="0.25">
      <c r="A4846">
        <v>4845</v>
      </c>
      <c r="B4846" s="3">
        <v>45559</v>
      </c>
      <c r="C4846">
        <f t="shared" ca="1" si="605"/>
        <v>5</v>
      </c>
      <c r="D4846" t="str">
        <f ca="1">VLOOKUP(C4846,'Store-Salesman Details'!$A$2:$H$16,4,FALSE)</f>
        <v>West</v>
      </c>
      <c r="E4846" t="str">
        <f ca="1">VLOOKUP(C4846,'Store-Salesman Details'!$A$2:$H$16,5,FALSE)</f>
        <v>Abhishek</v>
      </c>
      <c r="F4846">
        <f t="shared" ref="F4846:F4856" ca="1" si="613">RANDBETWEEN(1,20)</f>
        <v>8</v>
      </c>
      <c r="G4846" t="str">
        <f ca="1">VLOOKUP(F4846,'Stock Details'!$A$2:$J$51,2,FALSE)</f>
        <v>Dishwasher</v>
      </c>
      <c r="H4846" t="str">
        <f ca="1">VLOOKUP(F4846,'Stock Details'!$A$2:$J$51,3,FALSE)</f>
        <v>Vim</v>
      </c>
      <c r="I4846" t="str">
        <f ca="1">VLOOKUP(F4846,'Stock Details'!$A$2:$J$51,7,FALSE)</f>
        <v>1-A</v>
      </c>
      <c r="J4846" t="str">
        <f t="shared" ca="1" si="607"/>
        <v>5_1-A</v>
      </c>
      <c r="K4846" t="str">
        <f ca="1">VLOOKUP(J4846,'Store-Salesman Details'!$C$2:$H$16,6,FALSE)</f>
        <v>Ramesh</v>
      </c>
      <c r="L4846">
        <f t="shared" ca="1" si="608"/>
        <v>2</v>
      </c>
      <c r="M4846">
        <f ca="1">VLOOKUP(F4846,'Stock Details'!$A$2:$J$51,5,FALSE)</f>
        <v>10</v>
      </c>
      <c r="N4846">
        <f t="shared" ca="1" si="609"/>
        <v>20</v>
      </c>
      <c r="O4846">
        <v>1</v>
      </c>
    </row>
    <row r="4847" spans="1:15" x14ac:dyDescent="0.25">
      <c r="A4847">
        <v>4846</v>
      </c>
      <c r="B4847" s="3">
        <v>45559</v>
      </c>
      <c r="C4847">
        <f t="shared" ca="1" si="605"/>
        <v>1</v>
      </c>
      <c r="D4847" t="str">
        <f ca="1">VLOOKUP(C4847,'Store-Salesman Details'!$A$2:$H$16,4,FALSE)</f>
        <v>Central</v>
      </c>
      <c r="E4847" t="str">
        <f ca="1">VLOOKUP(C4847,'Store-Salesman Details'!$A$2:$H$16,5,FALSE)</f>
        <v>Tanu</v>
      </c>
      <c r="F4847">
        <f t="shared" ca="1" si="613"/>
        <v>7</v>
      </c>
      <c r="G4847" t="str">
        <f ca="1">VLOOKUP(F4847,'Stock Details'!$A$2:$J$51,2,FALSE)</f>
        <v>Beverages</v>
      </c>
      <c r="H4847" t="str">
        <f ca="1">VLOOKUP(F4847,'Stock Details'!$A$2:$J$51,3,FALSE)</f>
        <v>Nescafe - Coffee Instant</v>
      </c>
      <c r="I4847" t="str">
        <f ca="1">VLOOKUP(F4847,'Stock Details'!$A$2:$J$51,7,FALSE)</f>
        <v>1-A</v>
      </c>
      <c r="J4847" t="str">
        <f t="shared" ca="1" si="607"/>
        <v>1_1-A</v>
      </c>
      <c r="K4847" t="str">
        <f ca="1">VLOOKUP(J4847,'Store-Salesman Details'!$C$2:$H$16,6,FALSE)</f>
        <v>Komal</v>
      </c>
      <c r="L4847">
        <f t="shared" ca="1" si="608"/>
        <v>5</v>
      </c>
      <c r="M4847">
        <f ca="1">VLOOKUP(F4847,'Stock Details'!$A$2:$J$51,5,FALSE)</f>
        <v>50</v>
      </c>
      <c r="N4847">
        <f t="shared" ca="1" si="609"/>
        <v>250</v>
      </c>
      <c r="O4847">
        <v>1</v>
      </c>
    </row>
    <row r="4848" spans="1:15" x14ac:dyDescent="0.25">
      <c r="A4848">
        <v>4847</v>
      </c>
      <c r="B4848" s="3">
        <v>45559</v>
      </c>
      <c r="C4848">
        <f t="shared" ca="1" si="605"/>
        <v>4</v>
      </c>
      <c r="D4848" t="str">
        <f ca="1">VLOOKUP(C4848,'Store-Salesman Details'!$A$2:$H$16,4,FALSE)</f>
        <v>South</v>
      </c>
      <c r="E4848" t="str">
        <f ca="1">VLOOKUP(C4848,'Store-Salesman Details'!$A$2:$H$16,5,FALSE)</f>
        <v>Ayush</v>
      </c>
      <c r="F4848">
        <f t="shared" ca="1" si="613"/>
        <v>15</v>
      </c>
      <c r="G4848" t="str">
        <f ca="1">VLOOKUP(F4848,'Stock Details'!$A$2:$J$51,2,FALSE)</f>
        <v>Foods</v>
      </c>
      <c r="H4848" t="str">
        <f ca="1">VLOOKUP(F4848,'Stock Details'!$A$2:$J$51,3,FALSE)</f>
        <v>Kissan Mixed Fruit Juice</v>
      </c>
      <c r="I4848" t="str">
        <f ca="1">VLOOKUP(F4848,'Stock Details'!$A$2:$J$51,7,FALSE)</f>
        <v>1-A</v>
      </c>
      <c r="J4848" t="str">
        <f t="shared" ca="1" si="607"/>
        <v>4_1-A</v>
      </c>
      <c r="K4848" t="str">
        <f ca="1">VLOOKUP(J4848,'Store-Salesman Details'!$C$2:$H$16,6,FALSE)</f>
        <v>Divya</v>
      </c>
      <c r="L4848">
        <f t="shared" ca="1" si="608"/>
        <v>3</v>
      </c>
      <c r="M4848">
        <f ca="1">VLOOKUP(F4848,'Stock Details'!$A$2:$J$51,5,FALSE)</f>
        <v>165</v>
      </c>
      <c r="N4848">
        <f t="shared" ca="1" si="609"/>
        <v>495</v>
      </c>
      <c r="O4848">
        <v>1</v>
      </c>
    </row>
    <row r="4849" spans="1:15" x14ac:dyDescent="0.25">
      <c r="A4849">
        <v>4848</v>
      </c>
      <c r="B4849" s="3">
        <v>45559</v>
      </c>
      <c r="C4849">
        <f t="shared" ca="1" si="605"/>
        <v>1</v>
      </c>
      <c r="D4849" t="str">
        <f ca="1">VLOOKUP(C4849,'Store-Salesman Details'!$A$2:$H$16,4,FALSE)</f>
        <v>Central</v>
      </c>
      <c r="E4849" t="str">
        <f ca="1">VLOOKUP(C4849,'Store-Salesman Details'!$A$2:$H$16,5,FALSE)</f>
        <v>Tanu</v>
      </c>
      <c r="F4849">
        <f t="shared" ca="1" si="613"/>
        <v>2</v>
      </c>
      <c r="G4849" t="str">
        <f ca="1">VLOOKUP(F4849,'Stock Details'!$A$2:$J$51,2,FALSE)</f>
        <v>Beverages</v>
      </c>
      <c r="H4849" t="str">
        <f ca="1">VLOOKUP(F4849,'Stock Details'!$A$2:$J$51,3,FALSE)</f>
        <v>Lipton</v>
      </c>
      <c r="I4849" t="str">
        <f ca="1">VLOOKUP(F4849,'Stock Details'!$A$2:$J$51,7,FALSE)</f>
        <v>1-A</v>
      </c>
      <c r="J4849" t="str">
        <f t="shared" ca="1" si="607"/>
        <v>1_1-A</v>
      </c>
      <c r="K4849" t="str">
        <f ca="1">VLOOKUP(J4849,'Store-Salesman Details'!$C$2:$H$16,6,FALSE)</f>
        <v>Komal</v>
      </c>
      <c r="L4849">
        <f t="shared" ca="1" si="608"/>
        <v>2</v>
      </c>
      <c r="M4849">
        <f ca="1">VLOOKUP(F4849,'Stock Details'!$A$2:$J$51,5,FALSE)</f>
        <v>150</v>
      </c>
      <c r="N4849">
        <f t="shared" ca="1" si="609"/>
        <v>300</v>
      </c>
      <c r="O4849">
        <v>1</v>
      </c>
    </row>
    <row r="4850" spans="1:15" x14ac:dyDescent="0.25">
      <c r="A4850">
        <v>4849</v>
      </c>
      <c r="B4850" s="3">
        <v>45559</v>
      </c>
      <c r="C4850">
        <f t="shared" ca="1" si="605"/>
        <v>4</v>
      </c>
      <c r="D4850" t="str">
        <f ca="1">VLOOKUP(C4850,'Store-Salesman Details'!$A$2:$H$16,4,FALSE)</f>
        <v>South</v>
      </c>
      <c r="E4850" t="str">
        <f ca="1">VLOOKUP(C4850,'Store-Salesman Details'!$A$2:$H$16,5,FALSE)</f>
        <v>Ayush</v>
      </c>
      <c r="F4850">
        <f t="shared" ca="1" si="613"/>
        <v>6</v>
      </c>
      <c r="G4850" t="str">
        <f ca="1">VLOOKUP(F4850,'Stock Details'!$A$2:$J$51,2,FALSE)</f>
        <v>Beverages</v>
      </c>
      <c r="H4850" t="str">
        <f ca="1">VLOOKUP(F4850,'Stock Details'!$A$2:$J$51,3,FALSE)</f>
        <v>Nescafe - Coffee Gold</v>
      </c>
      <c r="I4850" t="str">
        <f ca="1">VLOOKUP(F4850,'Stock Details'!$A$2:$J$51,7,FALSE)</f>
        <v>1-A</v>
      </c>
      <c r="J4850" t="str">
        <f t="shared" ca="1" si="607"/>
        <v>4_1-A</v>
      </c>
      <c r="K4850" t="str">
        <f ca="1">VLOOKUP(J4850,'Store-Salesman Details'!$C$2:$H$16,6,FALSE)</f>
        <v>Divya</v>
      </c>
      <c r="L4850">
        <f t="shared" ca="1" si="608"/>
        <v>2</v>
      </c>
      <c r="M4850">
        <f ca="1">VLOOKUP(F4850,'Stock Details'!$A$2:$J$51,5,FALSE)</f>
        <v>100</v>
      </c>
      <c r="N4850">
        <f t="shared" ca="1" si="609"/>
        <v>200</v>
      </c>
      <c r="O4850">
        <v>1</v>
      </c>
    </row>
    <row r="4851" spans="1:15" x14ac:dyDescent="0.25">
      <c r="A4851">
        <v>4850</v>
      </c>
      <c r="B4851" s="3">
        <v>45559</v>
      </c>
      <c r="C4851">
        <f t="shared" ca="1" si="605"/>
        <v>5</v>
      </c>
      <c r="D4851" t="str">
        <f ca="1">VLOOKUP(C4851,'Store-Salesman Details'!$A$2:$H$16,4,FALSE)</f>
        <v>West</v>
      </c>
      <c r="E4851" t="str">
        <f ca="1">VLOOKUP(C4851,'Store-Salesman Details'!$A$2:$H$16,5,FALSE)</f>
        <v>Abhishek</v>
      </c>
      <c r="F4851">
        <f t="shared" ca="1" si="613"/>
        <v>2</v>
      </c>
      <c r="G4851" t="str">
        <f ca="1">VLOOKUP(F4851,'Stock Details'!$A$2:$J$51,2,FALSE)</f>
        <v>Beverages</v>
      </c>
      <c r="H4851" t="str">
        <f ca="1">VLOOKUP(F4851,'Stock Details'!$A$2:$J$51,3,FALSE)</f>
        <v>Lipton</v>
      </c>
      <c r="I4851" t="str">
        <f ca="1">VLOOKUP(F4851,'Stock Details'!$A$2:$J$51,7,FALSE)</f>
        <v>1-A</v>
      </c>
      <c r="J4851" t="str">
        <f t="shared" ca="1" si="607"/>
        <v>5_1-A</v>
      </c>
      <c r="K4851" t="str">
        <f ca="1">VLOOKUP(J4851,'Store-Salesman Details'!$C$2:$H$16,6,FALSE)</f>
        <v>Ramesh</v>
      </c>
      <c r="L4851">
        <f t="shared" ca="1" si="608"/>
        <v>2</v>
      </c>
      <c r="M4851">
        <f ca="1">VLOOKUP(F4851,'Stock Details'!$A$2:$J$51,5,FALSE)</f>
        <v>150</v>
      </c>
      <c r="N4851">
        <f t="shared" ca="1" si="609"/>
        <v>300</v>
      </c>
      <c r="O4851">
        <v>1</v>
      </c>
    </row>
    <row r="4852" spans="1:15" x14ac:dyDescent="0.25">
      <c r="A4852">
        <v>4851</v>
      </c>
      <c r="B4852" s="3">
        <v>45559</v>
      </c>
      <c r="C4852">
        <f t="shared" ca="1" si="605"/>
        <v>3</v>
      </c>
      <c r="D4852" t="str">
        <f ca="1">VLOOKUP(C4852,'Store-Salesman Details'!$A$2:$H$16,4,FALSE)</f>
        <v>North</v>
      </c>
      <c r="E4852" t="str">
        <f ca="1">VLOOKUP(C4852,'Store-Salesman Details'!$A$2:$H$16,5,FALSE)</f>
        <v>Karan</v>
      </c>
      <c r="F4852">
        <f t="shared" ca="1" si="613"/>
        <v>2</v>
      </c>
      <c r="G4852" t="str">
        <f ca="1">VLOOKUP(F4852,'Stock Details'!$A$2:$J$51,2,FALSE)</f>
        <v>Beverages</v>
      </c>
      <c r="H4852" t="str">
        <f ca="1">VLOOKUP(F4852,'Stock Details'!$A$2:$J$51,3,FALSE)</f>
        <v>Lipton</v>
      </c>
      <c r="I4852" t="str">
        <f ca="1">VLOOKUP(F4852,'Stock Details'!$A$2:$J$51,7,FALSE)</f>
        <v>1-A</v>
      </c>
      <c r="J4852" t="str">
        <f t="shared" ca="1" si="607"/>
        <v>3_1-A</v>
      </c>
      <c r="K4852" t="str">
        <f ca="1">VLOOKUP(J4852,'Store-Salesman Details'!$C$2:$H$16,6,FALSE)</f>
        <v>Suresh</v>
      </c>
      <c r="L4852">
        <f t="shared" ca="1" si="608"/>
        <v>4</v>
      </c>
      <c r="M4852">
        <f ca="1">VLOOKUP(F4852,'Stock Details'!$A$2:$J$51,5,FALSE)</f>
        <v>150</v>
      </c>
      <c r="N4852">
        <f t="shared" ca="1" si="609"/>
        <v>600</v>
      </c>
      <c r="O4852">
        <v>1</v>
      </c>
    </row>
    <row r="4853" spans="1:15" x14ac:dyDescent="0.25">
      <c r="A4853">
        <v>4852</v>
      </c>
      <c r="B4853" s="3">
        <v>45559</v>
      </c>
      <c r="C4853">
        <f t="shared" ca="1" si="605"/>
        <v>1</v>
      </c>
      <c r="D4853" t="str">
        <f ca="1">VLOOKUP(C4853,'Store-Salesman Details'!$A$2:$H$16,4,FALSE)</f>
        <v>Central</v>
      </c>
      <c r="E4853" t="str">
        <f ca="1">VLOOKUP(C4853,'Store-Salesman Details'!$A$2:$H$16,5,FALSE)</f>
        <v>Tanu</v>
      </c>
      <c r="F4853">
        <f t="shared" ca="1" si="613"/>
        <v>8</v>
      </c>
      <c r="G4853" t="str">
        <f ca="1">VLOOKUP(F4853,'Stock Details'!$A$2:$J$51,2,FALSE)</f>
        <v>Dishwasher</v>
      </c>
      <c r="H4853" t="str">
        <f ca="1">VLOOKUP(F4853,'Stock Details'!$A$2:$J$51,3,FALSE)</f>
        <v>Vim</v>
      </c>
      <c r="I4853" t="str">
        <f ca="1">VLOOKUP(F4853,'Stock Details'!$A$2:$J$51,7,FALSE)</f>
        <v>1-A</v>
      </c>
      <c r="J4853" t="str">
        <f t="shared" ca="1" si="607"/>
        <v>1_1-A</v>
      </c>
      <c r="K4853" t="str">
        <f ca="1">VLOOKUP(J4853,'Store-Salesman Details'!$C$2:$H$16,6,FALSE)</f>
        <v>Komal</v>
      </c>
      <c r="L4853">
        <f t="shared" ca="1" si="608"/>
        <v>5</v>
      </c>
      <c r="M4853">
        <f ca="1">VLOOKUP(F4853,'Stock Details'!$A$2:$J$51,5,FALSE)</f>
        <v>10</v>
      </c>
      <c r="N4853">
        <f t="shared" ca="1" si="609"/>
        <v>50</v>
      </c>
      <c r="O4853">
        <v>1</v>
      </c>
    </row>
    <row r="4854" spans="1:15" x14ac:dyDescent="0.25">
      <c r="A4854">
        <v>4853</v>
      </c>
      <c r="B4854" s="3">
        <v>45559</v>
      </c>
      <c r="C4854">
        <f t="shared" ca="1" si="605"/>
        <v>4</v>
      </c>
      <c r="D4854" t="str">
        <f ca="1">VLOOKUP(C4854,'Store-Salesman Details'!$A$2:$H$16,4,FALSE)</f>
        <v>South</v>
      </c>
      <c r="E4854" t="str">
        <f ca="1">VLOOKUP(C4854,'Store-Salesman Details'!$A$2:$H$16,5,FALSE)</f>
        <v>Ayush</v>
      </c>
      <c r="F4854">
        <f t="shared" ca="1" si="613"/>
        <v>14</v>
      </c>
      <c r="G4854" t="str">
        <f ca="1">VLOOKUP(F4854,'Stock Details'!$A$2:$J$51,2,FALSE)</f>
        <v>Foods</v>
      </c>
      <c r="H4854" t="str">
        <f ca="1">VLOOKUP(F4854,'Stock Details'!$A$2:$J$51,3,FALSE)</f>
        <v>Kissan Mango Juice</v>
      </c>
      <c r="I4854" t="str">
        <f ca="1">VLOOKUP(F4854,'Stock Details'!$A$2:$J$51,7,FALSE)</f>
        <v>1-A</v>
      </c>
      <c r="J4854" t="str">
        <f t="shared" ca="1" si="607"/>
        <v>4_1-A</v>
      </c>
      <c r="K4854" t="str">
        <f ca="1">VLOOKUP(J4854,'Store-Salesman Details'!$C$2:$H$16,6,FALSE)</f>
        <v>Divya</v>
      </c>
      <c r="L4854">
        <f t="shared" ca="1" si="608"/>
        <v>4</v>
      </c>
      <c r="M4854">
        <f ca="1">VLOOKUP(F4854,'Stock Details'!$A$2:$J$51,5,FALSE)</f>
        <v>165</v>
      </c>
      <c r="N4854">
        <f t="shared" ca="1" si="609"/>
        <v>660</v>
      </c>
      <c r="O4854">
        <v>1</v>
      </c>
    </row>
    <row r="4855" spans="1:15" x14ac:dyDescent="0.25">
      <c r="A4855">
        <v>4854</v>
      </c>
      <c r="B4855" s="3">
        <v>45559</v>
      </c>
      <c r="C4855">
        <f t="shared" ca="1" si="605"/>
        <v>1</v>
      </c>
      <c r="D4855" t="str">
        <f ca="1">VLOOKUP(C4855,'Store-Salesman Details'!$A$2:$H$16,4,FALSE)</f>
        <v>Central</v>
      </c>
      <c r="E4855" t="str">
        <f ca="1">VLOOKUP(C4855,'Store-Salesman Details'!$A$2:$H$16,5,FALSE)</f>
        <v>Tanu</v>
      </c>
      <c r="F4855">
        <f t="shared" ca="1" si="613"/>
        <v>19</v>
      </c>
      <c r="G4855" t="str">
        <f ca="1">VLOOKUP(F4855,'Stock Details'!$A$2:$J$51,2,FALSE)</f>
        <v>Ice Cream</v>
      </c>
      <c r="H4855" t="str">
        <f ca="1">VLOOKUP(F4855,'Stock Details'!$A$2:$J$51,3,FALSE)</f>
        <v>Kwality Wall's - Tutty Fruity</v>
      </c>
      <c r="I4855" t="str">
        <f ca="1">VLOOKUP(F4855,'Stock Details'!$A$2:$J$51,7,FALSE)</f>
        <v>1-A</v>
      </c>
      <c r="J4855" t="str">
        <f t="shared" ca="1" si="607"/>
        <v>1_1-A</v>
      </c>
      <c r="K4855" t="str">
        <f ca="1">VLOOKUP(J4855,'Store-Salesman Details'!$C$2:$H$16,6,FALSE)</f>
        <v>Komal</v>
      </c>
      <c r="L4855">
        <f t="shared" ca="1" si="608"/>
        <v>1</v>
      </c>
      <c r="M4855">
        <f ca="1">VLOOKUP(F4855,'Stock Details'!$A$2:$J$51,5,FALSE)</f>
        <v>155</v>
      </c>
      <c r="N4855">
        <f t="shared" ca="1" si="609"/>
        <v>155</v>
      </c>
      <c r="O4855">
        <v>1</v>
      </c>
    </row>
    <row r="4856" spans="1:15" x14ac:dyDescent="0.25">
      <c r="A4856">
        <v>4855</v>
      </c>
      <c r="B4856" s="3">
        <v>45559</v>
      </c>
      <c r="C4856">
        <f t="shared" ca="1" si="605"/>
        <v>5</v>
      </c>
      <c r="D4856" t="str">
        <f ca="1">VLOOKUP(C4856,'Store-Salesman Details'!$A$2:$H$16,4,FALSE)</f>
        <v>West</v>
      </c>
      <c r="E4856" t="str">
        <f ca="1">VLOOKUP(C4856,'Store-Salesman Details'!$A$2:$H$16,5,FALSE)</f>
        <v>Abhishek</v>
      </c>
      <c r="F4856">
        <f t="shared" ca="1" si="613"/>
        <v>16</v>
      </c>
      <c r="G4856" t="str">
        <f ca="1">VLOOKUP(F4856,'Stock Details'!$A$2:$J$51,2,FALSE)</f>
        <v>Ice Cream</v>
      </c>
      <c r="H4856" t="str">
        <f ca="1">VLOOKUP(F4856,'Stock Details'!$A$2:$J$51,3,FALSE)</f>
        <v>Kwality Wall's - Butterscotch</v>
      </c>
      <c r="I4856" t="str">
        <f ca="1">VLOOKUP(F4856,'Stock Details'!$A$2:$J$51,7,FALSE)</f>
        <v>1-A</v>
      </c>
      <c r="J4856" t="str">
        <f t="shared" ca="1" si="607"/>
        <v>5_1-A</v>
      </c>
      <c r="K4856" t="str">
        <f ca="1">VLOOKUP(J4856,'Store-Salesman Details'!$C$2:$H$16,6,FALSE)</f>
        <v>Ramesh</v>
      </c>
      <c r="L4856">
        <f t="shared" ca="1" si="608"/>
        <v>1</v>
      </c>
      <c r="M4856">
        <f ca="1">VLOOKUP(F4856,'Stock Details'!$A$2:$J$51,5,FALSE)</f>
        <v>145</v>
      </c>
      <c r="N4856">
        <f t="shared" ca="1" si="609"/>
        <v>145</v>
      </c>
      <c r="O4856">
        <v>1</v>
      </c>
    </row>
    <row r="4857" spans="1:15" x14ac:dyDescent="0.25">
      <c r="A4857">
        <v>4856</v>
      </c>
      <c r="B4857" s="3">
        <v>45559</v>
      </c>
      <c r="C4857">
        <f t="shared" ca="1" si="605"/>
        <v>5</v>
      </c>
      <c r="D4857" t="str">
        <f ca="1">VLOOKUP(C4857,'Store-Salesman Details'!$A$2:$H$16,4,FALSE)</f>
        <v>West</v>
      </c>
      <c r="E4857" t="str">
        <f ca="1">VLOOKUP(C4857,'Store-Salesman Details'!$A$2:$H$16,5,FALSE)</f>
        <v>Abhishek</v>
      </c>
      <c r="F4857">
        <f t="shared" ref="F4857:F4863" ca="1" si="614">RANDBETWEEN(26,46)</f>
        <v>46</v>
      </c>
      <c r="G4857" t="str">
        <f ca="1">VLOOKUP(F4857,'Stock Details'!$A$2:$J$51,2,FALSE)</f>
        <v>Personal Care</v>
      </c>
      <c r="H4857" t="str">
        <f ca="1">VLOOKUP(F4857,'Stock Details'!$A$2:$J$51,3,FALSE)</f>
        <v>Rjoice Shampoo</v>
      </c>
      <c r="I4857" t="str">
        <f ca="1">VLOOKUP(F4857,'Stock Details'!$A$2:$J$51,7,FALSE)</f>
        <v>3-P</v>
      </c>
      <c r="J4857" t="str">
        <f t="shared" ca="1" si="607"/>
        <v>5_3-P</v>
      </c>
      <c r="K4857" t="str">
        <f ca="1">VLOOKUP(J4857,'Store-Salesman Details'!$C$2:$H$16,6,FALSE)</f>
        <v>Kritika</v>
      </c>
      <c r="L4857">
        <f t="shared" ca="1" si="608"/>
        <v>1</v>
      </c>
      <c r="M4857">
        <f ca="1">VLOOKUP(F4857,'Stock Details'!$A$2:$J$51,5,FALSE)</f>
        <v>56</v>
      </c>
      <c r="N4857">
        <f t="shared" ca="1" si="609"/>
        <v>56</v>
      </c>
      <c r="O4857">
        <v>1</v>
      </c>
    </row>
    <row r="4858" spans="1:15" x14ac:dyDescent="0.25">
      <c r="A4858">
        <v>4857</v>
      </c>
      <c r="B4858" s="3">
        <v>45559</v>
      </c>
      <c r="C4858">
        <f t="shared" ca="1" si="605"/>
        <v>3</v>
      </c>
      <c r="D4858" t="str">
        <f ca="1">VLOOKUP(C4858,'Store-Salesman Details'!$A$2:$H$16,4,FALSE)</f>
        <v>North</v>
      </c>
      <c r="E4858" t="str">
        <f ca="1">VLOOKUP(C4858,'Store-Salesman Details'!$A$2:$H$16,5,FALSE)</f>
        <v>Karan</v>
      </c>
      <c r="F4858">
        <f t="shared" ca="1" si="614"/>
        <v>32</v>
      </c>
      <c r="G4858" t="str">
        <f ca="1">VLOOKUP(F4858,'Stock Details'!$A$2:$J$51,2,FALSE)</f>
        <v>Personal Care</v>
      </c>
      <c r="H4858" t="str">
        <f ca="1">VLOOKUP(F4858,'Stock Details'!$A$2:$J$51,3,FALSE)</f>
        <v>Vaseline</v>
      </c>
      <c r="I4858" t="str">
        <f ca="1">VLOOKUP(F4858,'Stock Details'!$A$2:$J$51,7,FALSE)</f>
        <v>3-P</v>
      </c>
      <c r="J4858" t="str">
        <f t="shared" ca="1" si="607"/>
        <v>3_3-P</v>
      </c>
      <c r="K4858" t="str">
        <f ca="1">VLOOKUP(J4858,'Store-Salesman Details'!$C$2:$H$16,6,FALSE)</f>
        <v>Rajat</v>
      </c>
      <c r="L4858">
        <f t="shared" ca="1" si="608"/>
        <v>5</v>
      </c>
      <c r="M4858">
        <f ca="1">VLOOKUP(F4858,'Stock Details'!$A$2:$J$51,5,FALSE)</f>
        <v>10</v>
      </c>
      <c r="N4858">
        <f t="shared" ca="1" si="609"/>
        <v>50</v>
      </c>
      <c r="O4858">
        <v>1</v>
      </c>
    </row>
    <row r="4859" spans="1:15" x14ac:dyDescent="0.25">
      <c r="A4859">
        <v>4858</v>
      </c>
      <c r="B4859" s="3">
        <v>45559</v>
      </c>
      <c r="C4859">
        <f t="shared" ca="1" si="605"/>
        <v>2</v>
      </c>
      <c r="D4859" t="str">
        <f ca="1">VLOOKUP(C4859,'Store-Salesman Details'!$A$2:$H$16,4,FALSE)</f>
        <v>East</v>
      </c>
      <c r="E4859" t="str">
        <f ca="1">VLOOKUP(C4859,'Store-Salesman Details'!$A$2:$H$16,5,FALSE)</f>
        <v>Ritesh Kumar</v>
      </c>
      <c r="F4859">
        <f t="shared" ca="1" si="614"/>
        <v>38</v>
      </c>
      <c r="G4859" t="str">
        <f ca="1">VLOOKUP(F4859,'Stock Details'!$A$2:$J$51,2,FALSE)</f>
        <v>Personal Care</v>
      </c>
      <c r="H4859" t="str">
        <f ca="1">VLOOKUP(F4859,'Stock Details'!$A$2:$J$51,3,FALSE)</f>
        <v>Gellete</v>
      </c>
      <c r="I4859" t="str">
        <f ca="1">VLOOKUP(F4859,'Stock Details'!$A$2:$J$51,7,FALSE)</f>
        <v>3-P</v>
      </c>
      <c r="J4859" t="str">
        <f t="shared" ca="1" si="607"/>
        <v>2_3-P</v>
      </c>
      <c r="K4859" t="str">
        <f ca="1">VLOOKUP(J4859,'Store-Salesman Details'!$C$2:$H$16,6,FALSE)</f>
        <v>Sneha</v>
      </c>
      <c r="L4859">
        <f t="shared" ca="1" si="608"/>
        <v>2</v>
      </c>
      <c r="M4859">
        <f ca="1">VLOOKUP(F4859,'Stock Details'!$A$2:$J$51,5,FALSE)</f>
        <v>99</v>
      </c>
      <c r="N4859">
        <f t="shared" ca="1" si="609"/>
        <v>198</v>
      </c>
      <c r="O4859">
        <v>1</v>
      </c>
    </row>
    <row r="4860" spans="1:15" x14ac:dyDescent="0.25">
      <c r="A4860">
        <v>4859</v>
      </c>
      <c r="B4860" s="3">
        <v>45559</v>
      </c>
      <c r="C4860">
        <f t="shared" ref="C4860:C4923" ca="1" si="615">RANDBETWEEN(1,5)</f>
        <v>3</v>
      </c>
      <c r="D4860" t="str">
        <f ca="1">VLOOKUP(C4860,'Store-Salesman Details'!$A$2:$H$16,4,FALSE)</f>
        <v>North</v>
      </c>
      <c r="E4860" t="str">
        <f ca="1">VLOOKUP(C4860,'Store-Salesman Details'!$A$2:$H$16,5,FALSE)</f>
        <v>Karan</v>
      </c>
      <c r="F4860">
        <f t="shared" ca="1" si="614"/>
        <v>41</v>
      </c>
      <c r="G4860" t="str">
        <f ca="1">VLOOKUP(F4860,'Stock Details'!$A$2:$J$51,2,FALSE)</f>
        <v>Personal Care</v>
      </c>
      <c r="H4860" t="str">
        <f ca="1">VLOOKUP(F4860,'Stock Details'!$A$2:$J$51,3,FALSE)</f>
        <v>Oral-B Toothbrush</v>
      </c>
      <c r="I4860" t="str">
        <f ca="1">VLOOKUP(F4860,'Stock Details'!$A$2:$J$51,7,FALSE)</f>
        <v>3-P</v>
      </c>
      <c r="J4860" t="str">
        <f t="shared" ca="1" si="607"/>
        <v>3_3-P</v>
      </c>
      <c r="K4860" t="str">
        <f ca="1">VLOOKUP(J4860,'Store-Salesman Details'!$C$2:$H$16,6,FALSE)</f>
        <v>Rajat</v>
      </c>
      <c r="L4860">
        <f t="shared" ca="1" si="608"/>
        <v>3</v>
      </c>
      <c r="M4860">
        <f ca="1">VLOOKUP(F4860,'Stock Details'!$A$2:$J$51,5,FALSE)</f>
        <v>24</v>
      </c>
      <c r="N4860">
        <f t="shared" ca="1" si="609"/>
        <v>72</v>
      </c>
      <c r="O4860">
        <v>1</v>
      </c>
    </row>
    <row r="4861" spans="1:15" x14ac:dyDescent="0.25">
      <c r="A4861">
        <v>4860</v>
      </c>
      <c r="B4861" s="3">
        <v>45559</v>
      </c>
      <c r="C4861">
        <f t="shared" ca="1" si="615"/>
        <v>4</v>
      </c>
      <c r="D4861" t="str">
        <f ca="1">VLOOKUP(C4861,'Store-Salesman Details'!$A$2:$H$16,4,FALSE)</f>
        <v>South</v>
      </c>
      <c r="E4861" t="str">
        <f ca="1">VLOOKUP(C4861,'Store-Salesman Details'!$A$2:$H$16,5,FALSE)</f>
        <v>Ayush</v>
      </c>
      <c r="F4861">
        <f t="shared" ca="1" si="614"/>
        <v>34</v>
      </c>
      <c r="G4861" t="str">
        <f ca="1">VLOOKUP(F4861,'Stock Details'!$A$2:$J$51,2,FALSE)</f>
        <v>Personal Care</v>
      </c>
      <c r="H4861" t="str">
        <f ca="1">VLOOKUP(F4861,'Stock Details'!$A$2:$J$51,3,FALSE)</f>
        <v>Clinic Plus</v>
      </c>
      <c r="I4861" t="str">
        <f ca="1">VLOOKUP(F4861,'Stock Details'!$A$2:$J$51,7,FALSE)</f>
        <v>3-P</v>
      </c>
      <c r="J4861" t="str">
        <f t="shared" ca="1" si="607"/>
        <v>4_3-P</v>
      </c>
      <c r="K4861" t="str">
        <f ca="1">VLOOKUP(J4861,'Store-Salesman Details'!$C$2:$H$16,6,FALSE)</f>
        <v>Mohan</v>
      </c>
      <c r="L4861">
        <f t="shared" ca="1" si="608"/>
        <v>1</v>
      </c>
      <c r="M4861">
        <f ca="1">VLOOKUP(F4861,'Stock Details'!$A$2:$J$51,5,FALSE)</f>
        <v>479</v>
      </c>
      <c r="N4861">
        <f t="shared" ca="1" si="609"/>
        <v>479</v>
      </c>
      <c r="O4861">
        <v>1</v>
      </c>
    </row>
    <row r="4862" spans="1:15" x14ac:dyDescent="0.25">
      <c r="A4862">
        <v>4861</v>
      </c>
      <c r="B4862" s="3">
        <v>45559</v>
      </c>
      <c r="C4862">
        <f t="shared" ca="1" si="615"/>
        <v>4</v>
      </c>
      <c r="D4862" t="str">
        <f ca="1">VLOOKUP(C4862,'Store-Salesman Details'!$A$2:$H$16,4,FALSE)</f>
        <v>South</v>
      </c>
      <c r="E4862" t="str">
        <f ca="1">VLOOKUP(C4862,'Store-Salesman Details'!$A$2:$H$16,5,FALSE)</f>
        <v>Ayush</v>
      </c>
      <c r="F4862">
        <f t="shared" ca="1" si="614"/>
        <v>32</v>
      </c>
      <c r="G4862" t="str">
        <f ca="1">VLOOKUP(F4862,'Stock Details'!$A$2:$J$51,2,FALSE)</f>
        <v>Personal Care</v>
      </c>
      <c r="H4862" t="str">
        <f ca="1">VLOOKUP(F4862,'Stock Details'!$A$2:$J$51,3,FALSE)</f>
        <v>Vaseline</v>
      </c>
      <c r="I4862" t="str">
        <f ca="1">VLOOKUP(F4862,'Stock Details'!$A$2:$J$51,7,FALSE)</f>
        <v>3-P</v>
      </c>
      <c r="J4862" t="str">
        <f t="shared" ca="1" si="607"/>
        <v>4_3-P</v>
      </c>
      <c r="K4862" t="str">
        <f ca="1">VLOOKUP(J4862,'Store-Salesman Details'!$C$2:$H$16,6,FALSE)</f>
        <v>Mohan</v>
      </c>
      <c r="L4862">
        <f t="shared" ca="1" si="608"/>
        <v>2</v>
      </c>
      <c r="M4862">
        <f ca="1">VLOOKUP(F4862,'Stock Details'!$A$2:$J$51,5,FALSE)</f>
        <v>10</v>
      </c>
      <c r="N4862">
        <f t="shared" ca="1" si="609"/>
        <v>20</v>
      </c>
      <c r="O4862">
        <v>1</v>
      </c>
    </row>
    <row r="4863" spans="1:15" x14ac:dyDescent="0.25">
      <c r="A4863">
        <v>4862</v>
      </c>
      <c r="B4863" s="3">
        <v>45559</v>
      </c>
      <c r="C4863">
        <f t="shared" ca="1" si="615"/>
        <v>5</v>
      </c>
      <c r="D4863" t="str">
        <f ca="1">VLOOKUP(C4863,'Store-Salesman Details'!$A$2:$H$16,4,FALSE)</f>
        <v>West</v>
      </c>
      <c r="E4863" t="str">
        <f ca="1">VLOOKUP(C4863,'Store-Salesman Details'!$A$2:$H$16,5,FALSE)</f>
        <v>Abhishek</v>
      </c>
      <c r="F4863">
        <f t="shared" ca="1" si="614"/>
        <v>33</v>
      </c>
      <c r="G4863" t="str">
        <f ca="1">VLOOKUP(F4863,'Stock Details'!$A$2:$J$51,2,FALSE)</f>
        <v>Personal Care</v>
      </c>
      <c r="H4863" t="str">
        <f ca="1">VLOOKUP(F4863,'Stock Details'!$A$2:$J$51,3,FALSE)</f>
        <v>Lakme(moisturizer)</v>
      </c>
      <c r="I4863" t="str">
        <f ca="1">VLOOKUP(F4863,'Stock Details'!$A$2:$J$51,7,FALSE)</f>
        <v>3-P</v>
      </c>
      <c r="J4863" t="str">
        <f t="shared" ca="1" si="607"/>
        <v>5_3-P</v>
      </c>
      <c r="K4863" t="str">
        <f ca="1">VLOOKUP(J4863,'Store-Salesman Details'!$C$2:$H$16,6,FALSE)</f>
        <v>Kritika</v>
      </c>
      <c r="L4863">
        <f t="shared" ca="1" si="608"/>
        <v>3</v>
      </c>
      <c r="M4863">
        <f ca="1">VLOOKUP(F4863,'Stock Details'!$A$2:$J$51,5,FALSE)</f>
        <v>173</v>
      </c>
      <c r="N4863">
        <f t="shared" ca="1" si="609"/>
        <v>519</v>
      </c>
      <c r="O4863">
        <v>1</v>
      </c>
    </row>
    <row r="4864" spans="1:15" x14ac:dyDescent="0.25">
      <c r="A4864">
        <v>4863</v>
      </c>
      <c r="B4864" s="3">
        <v>45559</v>
      </c>
      <c r="C4864">
        <f t="shared" ca="1" si="615"/>
        <v>3</v>
      </c>
      <c r="D4864" t="str">
        <f ca="1">VLOOKUP(C4864,'Store-Salesman Details'!$A$2:$H$16,4,FALSE)</f>
        <v>North</v>
      </c>
      <c r="E4864" t="str">
        <f ca="1">VLOOKUP(C4864,'Store-Salesman Details'!$A$2:$H$16,5,FALSE)</f>
        <v>Karan</v>
      </c>
      <c r="F4864">
        <f ca="1">RANDBETWEEN(21,25)</f>
        <v>25</v>
      </c>
      <c r="G4864" t="str">
        <f ca="1">VLOOKUP(F4864,'Stock Details'!$A$2:$J$51,2,FALSE)</f>
        <v>Laundry</v>
      </c>
      <c r="H4864" t="str">
        <f ca="1">VLOOKUP(F4864,'Stock Details'!$A$2:$J$51,3,FALSE)</f>
        <v>Ariel</v>
      </c>
      <c r="I4864" t="str">
        <f ca="1">VLOOKUP(F4864,'Stock Details'!$A$2:$J$51,7,FALSE)</f>
        <v>2-W</v>
      </c>
      <c r="J4864" t="str">
        <f t="shared" ca="1" si="607"/>
        <v>3_2-W</v>
      </c>
      <c r="K4864" t="str">
        <f ca="1">VLOOKUP(J4864,'Store-Salesman Details'!$C$2:$H$16,6,FALSE)</f>
        <v>Sonam</v>
      </c>
      <c r="L4864">
        <f t="shared" ca="1" si="608"/>
        <v>2</v>
      </c>
      <c r="M4864">
        <f ca="1">VLOOKUP(F4864,'Stock Details'!$A$2:$J$51,5,FALSE)</f>
        <v>10</v>
      </c>
      <c r="N4864">
        <f t="shared" ca="1" si="609"/>
        <v>20</v>
      </c>
      <c r="O4864">
        <v>1</v>
      </c>
    </row>
    <row r="4865" spans="1:15" x14ac:dyDescent="0.25">
      <c r="A4865">
        <v>4864</v>
      </c>
      <c r="B4865" s="3">
        <v>45559</v>
      </c>
      <c r="C4865">
        <f t="shared" ca="1" si="615"/>
        <v>3</v>
      </c>
      <c r="D4865" t="str">
        <f ca="1">VLOOKUP(C4865,'Store-Salesman Details'!$A$2:$H$16,4,FALSE)</f>
        <v>North</v>
      </c>
      <c r="E4865" t="str">
        <f ca="1">VLOOKUP(C4865,'Store-Salesman Details'!$A$2:$H$16,5,FALSE)</f>
        <v>Karan</v>
      </c>
      <c r="F4865">
        <f ca="1">RANDBETWEEN(21,25)</f>
        <v>21</v>
      </c>
      <c r="G4865" t="str">
        <f ca="1">VLOOKUP(F4865,'Stock Details'!$A$2:$J$51,2,FALSE)</f>
        <v>Laundry</v>
      </c>
      <c r="H4865" t="str">
        <f ca="1">VLOOKUP(F4865,'Stock Details'!$A$2:$J$51,3,FALSE)</f>
        <v>Surf Excel</v>
      </c>
      <c r="I4865" t="str">
        <f ca="1">VLOOKUP(F4865,'Stock Details'!$A$2:$J$51,7,FALSE)</f>
        <v>2-W</v>
      </c>
      <c r="J4865" t="str">
        <f t="shared" ca="1" si="607"/>
        <v>3_2-W</v>
      </c>
      <c r="K4865" t="str">
        <f ca="1">VLOOKUP(J4865,'Store-Salesman Details'!$C$2:$H$16,6,FALSE)</f>
        <v>Sonam</v>
      </c>
      <c r="L4865">
        <f t="shared" ca="1" si="608"/>
        <v>3</v>
      </c>
      <c r="M4865">
        <f ca="1">VLOOKUP(F4865,'Stock Details'!$A$2:$J$51,5,FALSE)</f>
        <v>10</v>
      </c>
      <c r="N4865">
        <f t="shared" ca="1" si="609"/>
        <v>30</v>
      </c>
      <c r="O4865">
        <v>1</v>
      </c>
    </row>
    <row r="4866" spans="1:15" x14ac:dyDescent="0.25">
      <c r="A4866">
        <v>4865</v>
      </c>
      <c r="B4866" s="3">
        <v>45559</v>
      </c>
      <c r="C4866">
        <f t="shared" ca="1" si="615"/>
        <v>4</v>
      </c>
      <c r="D4866" t="str">
        <f ca="1">VLOOKUP(C4866,'Store-Salesman Details'!$A$2:$H$16,4,FALSE)</f>
        <v>South</v>
      </c>
      <c r="E4866" t="str">
        <f ca="1">VLOOKUP(C4866,'Store-Salesman Details'!$A$2:$H$16,5,FALSE)</f>
        <v>Ayush</v>
      </c>
      <c r="F4866">
        <f ca="1">RANDBETWEEN(21,25)</f>
        <v>22</v>
      </c>
      <c r="G4866" t="str">
        <f ca="1">VLOOKUP(F4866,'Stock Details'!$A$2:$J$51,2,FALSE)</f>
        <v>Laundry</v>
      </c>
      <c r="H4866" t="str">
        <f ca="1">VLOOKUP(F4866,'Stock Details'!$A$2:$J$51,3,FALSE)</f>
        <v>Rin</v>
      </c>
      <c r="I4866" t="str">
        <f ca="1">VLOOKUP(F4866,'Stock Details'!$A$2:$J$51,7,FALSE)</f>
        <v>2-W</v>
      </c>
      <c r="J4866" t="str">
        <f t="shared" ref="J4866:J4929" ca="1" si="616">CONCATENATE(C4866,"_",I4866)</f>
        <v>4_2-W</v>
      </c>
      <c r="K4866" t="str">
        <f ca="1">VLOOKUP(J4866,'Store-Salesman Details'!$C$2:$H$16,6,FALSE)</f>
        <v>Saloni</v>
      </c>
      <c r="L4866">
        <f t="shared" ref="L4866:L4929" ca="1" si="617">RANDBETWEEN(1,5)</f>
        <v>2</v>
      </c>
      <c r="M4866">
        <f ca="1">VLOOKUP(F4866,'Stock Details'!$A$2:$J$51,5,FALSE)</f>
        <v>10</v>
      </c>
      <c r="N4866">
        <f t="shared" ref="N4866:N4929" ca="1" si="618">L4866*M4866</f>
        <v>20</v>
      </c>
      <c r="O4866">
        <v>1</v>
      </c>
    </row>
    <row r="4867" spans="1:15" x14ac:dyDescent="0.25">
      <c r="A4867">
        <v>4866</v>
      </c>
      <c r="B4867" s="3">
        <v>45559</v>
      </c>
      <c r="C4867">
        <f t="shared" ca="1" si="615"/>
        <v>3</v>
      </c>
      <c r="D4867" t="str">
        <f ca="1">VLOOKUP(C4867,'Store-Salesman Details'!$A$2:$H$16,4,FALSE)</f>
        <v>North</v>
      </c>
      <c r="E4867" t="str">
        <f ca="1">VLOOKUP(C4867,'Store-Salesman Details'!$A$2:$H$16,5,FALSE)</f>
        <v>Karan</v>
      </c>
      <c r="F4867">
        <f ca="1">RANDBETWEEN(21,25)</f>
        <v>23</v>
      </c>
      <c r="G4867" t="str">
        <f ca="1">VLOOKUP(F4867,'Stock Details'!$A$2:$J$51,2,FALSE)</f>
        <v>Laundry</v>
      </c>
      <c r="H4867" t="str">
        <f ca="1">VLOOKUP(F4867,'Stock Details'!$A$2:$J$51,3,FALSE)</f>
        <v>Wheel</v>
      </c>
      <c r="I4867" t="str">
        <f ca="1">VLOOKUP(F4867,'Stock Details'!$A$2:$J$51,7,FALSE)</f>
        <v>2-W</v>
      </c>
      <c r="J4867" t="str">
        <f t="shared" ca="1" si="616"/>
        <v>3_2-W</v>
      </c>
      <c r="K4867" t="str">
        <f ca="1">VLOOKUP(J4867,'Store-Salesman Details'!$C$2:$H$16,6,FALSE)</f>
        <v>Sonam</v>
      </c>
      <c r="L4867">
        <f t="shared" ca="1" si="617"/>
        <v>1</v>
      </c>
      <c r="M4867">
        <f ca="1">VLOOKUP(F4867,'Stock Details'!$A$2:$J$51,5,FALSE)</f>
        <v>10</v>
      </c>
      <c r="N4867">
        <f t="shared" ca="1" si="618"/>
        <v>10</v>
      </c>
      <c r="O4867">
        <v>1</v>
      </c>
    </row>
    <row r="4868" spans="1:15" x14ac:dyDescent="0.25">
      <c r="A4868">
        <v>4867</v>
      </c>
      <c r="B4868" s="3">
        <v>45559</v>
      </c>
      <c r="C4868">
        <f t="shared" ca="1" si="615"/>
        <v>5</v>
      </c>
      <c r="D4868" t="str">
        <f ca="1">VLOOKUP(C4868,'Store-Salesman Details'!$A$2:$H$16,4,FALSE)</f>
        <v>West</v>
      </c>
      <c r="E4868" t="str">
        <f ca="1">VLOOKUP(C4868,'Store-Salesman Details'!$A$2:$H$16,5,FALSE)</f>
        <v>Abhishek</v>
      </c>
      <c r="F4868">
        <f ca="1">RANDBETWEEN(21,25)</f>
        <v>25</v>
      </c>
      <c r="G4868" t="str">
        <f ca="1">VLOOKUP(F4868,'Stock Details'!$A$2:$J$51,2,FALSE)</f>
        <v>Laundry</v>
      </c>
      <c r="H4868" t="str">
        <f ca="1">VLOOKUP(F4868,'Stock Details'!$A$2:$J$51,3,FALSE)</f>
        <v>Ariel</v>
      </c>
      <c r="I4868" t="str">
        <f ca="1">VLOOKUP(F4868,'Stock Details'!$A$2:$J$51,7,FALSE)</f>
        <v>2-W</v>
      </c>
      <c r="J4868" t="str">
        <f t="shared" ca="1" si="616"/>
        <v>5_2-W</v>
      </c>
      <c r="K4868" t="str">
        <f ca="1">VLOOKUP(J4868,'Store-Salesman Details'!$C$2:$H$16,6,FALSE)</f>
        <v>Kavya</v>
      </c>
      <c r="L4868">
        <f t="shared" ca="1" si="617"/>
        <v>2</v>
      </c>
      <c r="M4868">
        <f ca="1">VLOOKUP(F4868,'Stock Details'!$A$2:$J$51,5,FALSE)</f>
        <v>10</v>
      </c>
      <c r="N4868">
        <f t="shared" ca="1" si="618"/>
        <v>20</v>
      </c>
      <c r="O4868">
        <v>1</v>
      </c>
    </row>
    <row r="4869" spans="1:15" x14ac:dyDescent="0.25">
      <c r="A4869">
        <v>4868</v>
      </c>
      <c r="B4869" s="3">
        <v>45559</v>
      </c>
      <c r="C4869">
        <f t="shared" ca="1" si="615"/>
        <v>5</v>
      </c>
      <c r="D4869" t="str">
        <f ca="1">VLOOKUP(C4869,'Store-Salesman Details'!$A$2:$H$16,4,FALSE)</f>
        <v>West</v>
      </c>
      <c r="E4869" t="str">
        <f ca="1">VLOOKUP(C4869,'Store-Salesman Details'!$A$2:$H$16,5,FALSE)</f>
        <v>Abhishek</v>
      </c>
      <c r="F4869">
        <f t="shared" ref="F4869:F4879" ca="1" si="619">RANDBETWEEN(1,20)</f>
        <v>15</v>
      </c>
      <c r="G4869" t="str">
        <f ca="1">VLOOKUP(F4869,'Stock Details'!$A$2:$J$51,2,FALSE)</f>
        <v>Foods</v>
      </c>
      <c r="H4869" t="str">
        <f ca="1">VLOOKUP(F4869,'Stock Details'!$A$2:$J$51,3,FALSE)</f>
        <v>Kissan Mixed Fruit Juice</v>
      </c>
      <c r="I4869" t="str">
        <f ca="1">VLOOKUP(F4869,'Stock Details'!$A$2:$J$51,7,FALSE)</f>
        <v>1-A</v>
      </c>
      <c r="J4869" t="str">
        <f t="shared" ca="1" si="616"/>
        <v>5_1-A</v>
      </c>
      <c r="K4869" t="str">
        <f ca="1">VLOOKUP(J4869,'Store-Salesman Details'!$C$2:$H$16,6,FALSE)</f>
        <v>Ramesh</v>
      </c>
      <c r="L4869">
        <f t="shared" ca="1" si="617"/>
        <v>4</v>
      </c>
      <c r="M4869">
        <f ca="1">VLOOKUP(F4869,'Stock Details'!$A$2:$J$51,5,FALSE)</f>
        <v>165</v>
      </c>
      <c r="N4869">
        <f t="shared" ca="1" si="618"/>
        <v>660</v>
      </c>
      <c r="O4869">
        <v>1</v>
      </c>
    </row>
    <row r="4870" spans="1:15" x14ac:dyDescent="0.25">
      <c r="A4870">
        <v>4869</v>
      </c>
      <c r="B4870" s="3">
        <v>45559</v>
      </c>
      <c r="C4870">
        <f t="shared" ca="1" si="615"/>
        <v>3</v>
      </c>
      <c r="D4870" t="str">
        <f ca="1">VLOOKUP(C4870,'Store-Salesman Details'!$A$2:$H$16,4,FALSE)</f>
        <v>North</v>
      </c>
      <c r="E4870" t="str">
        <f ca="1">VLOOKUP(C4870,'Store-Salesman Details'!$A$2:$H$16,5,FALSE)</f>
        <v>Karan</v>
      </c>
      <c r="F4870">
        <f t="shared" ca="1" si="619"/>
        <v>10</v>
      </c>
      <c r="G4870" t="str">
        <f ca="1">VLOOKUP(F4870,'Stock Details'!$A$2:$J$51,2,FALSE)</f>
        <v>Disinfectant</v>
      </c>
      <c r="H4870" t="str">
        <f ca="1">VLOOKUP(F4870,'Stock Details'!$A$2:$J$51,3,FALSE)</f>
        <v>Cif</v>
      </c>
      <c r="I4870" t="str">
        <f ca="1">VLOOKUP(F4870,'Stock Details'!$A$2:$J$51,7,FALSE)</f>
        <v>1-A</v>
      </c>
      <c r="J4870" t="str">
        <f t="shared" ca="1" si="616"/>
        <v>3_1-A</v>
      </c>
      <c r="K4870" t="str">
        <f ca="1">VLOOKUP(J4870,'Store-Salesman Details'!$C$2:$H$16,6,FALSE)</f>
        <v>Suresh</v>
      </c>
      <c r="L4870">
        <f t="shared" ca="1" si="617"/>
        <v>3</v>
      </c>
      <c r="M4870">
        <f ca="1">VLOOKUP(F4870,'Stock Details'!$A$2:$J$51,5,FALSE)</f>
        <v>269</v>
      </c>
      <c r="N4870">
        <f t="shared" ca="1" si="618"/>
        <v>807</v>
      </c>
      <c r="O4870">
        <v>1</v>
      </c>
    </row>
    <row r="4871" spans="1:15" x14ac:dyDescent="0.25">
      <c r="A4871">
        <v>4870</v>
      </c>
      <c r="B4871" s="3">
        <v>45559</v>
      </c>
      <c r="C4871">
        <f t="shared" ca="1" si="615"/>
        <v>3</v>
      </c>
      <c r="D4871" t="str">
        <f ca="1">VLOOKUP(C4871,'Store-Salesman Details'!$A$2:$H$16,4,FALSE)</f>
        <v>North</v>
      </c>
      <c r="E4871" t="str">
        <f ca="1">VLOOKUP(C4871,'Store-Salesman Details'!$A$2:$H$16,5,FALSE)</f>
        <v>Karan</v>
      </c>
      <c r="F4871">
        <f t="shared" ca="1" si="619"/>
        <v>13</v>
      </c>
      <c r="G4871" t="str">
        <f ca="1">VLOOKUP(F4871,'Stock Details'!$A$2:$J$51,2,FALSE)</f>
        <v>Foods</v>
      </c>
      <c r="H4871" t="str">
        <f ca="1">VLOOKUP(F4871,'Stock Details'!$A$2:$J$51,3,FALSE)</f>
        <v>Kissan Orange Juice</v>
      </c>
      <c r="I4871" t="str">
        <f ca="1">VLOOKUP(F4871,'Stock Details'!$A$2:$J$51,7,FALSE)</f>
        <v>1-A</v>
      </c>
      <c r="J4871" t="str">
        <f t="shared" ca="1" si="616"/>
        <v>3_1-A</v>
      </c>
      <c r="K4871" t="str">
        <f ca="1">VLOOKUP(J4871,'Store-Salesman Details'!$C$2:$H$16,6,FALSE)</f>
        <v>Suresh</v>
      </c>
      <c r="L4871">
        <f t="shared" ca="1" si="617"/>
        <v>5</v>
      </c>
      <c r="M4871">
        <f ca="1">VLOOKUP(F4871,'Stock Details'!$A$2:$J$51,5,FALSE)</f>
        <v>165</v>
      </c>
      <c r="N4871">
        <f t="shared" ca="1" si="618"/>
        <v>825</v>
      </c>
      <c r="O4871">
        <v>1</v>
      </c>
    </row>
    <row r="4872" spans="1:15" x14ac:dyDescent="0.25">
      <c r="A4872">
        <v>4871</v>
      </c>
      <c r="B4872" s="3">
        <v>45559</v>
      </c>
      <c r="C4872">
        <f t="shared" ca="1" si="615"/>
        <v>5</v>
      </c>
      <c r="D4872" t="str">
        <f ca="1">VLOOKUP(C4872,'Store-Salesman Details'!$A$2:$H$16,4,FALSE)</f>
        <v>West</v>
      </c>
      <c r="E4872" t="str">
        <f ca="1">VLOOKUP(C4872,'Store-Salesman Details'!$A$2:$H$16,5,FALSE)</f>
        <v>Abhishek</v>
      </c>
      <c r="F4872">
        <f t="shared" ca="1" si="619"/>
        <v>5</v>
      </c>
      <c r="G4872" t="str">
        <f ca="1">VLOOKUP(F4872,'Stock Details'!$A$2:$J$51,2,FALSE)</f>
        <v>Beverages</v>
      </c>
      <c r="H4872" t="str">
        <f ca="1">VLOOKUP(F4872,'Stock Details'!$A$2:$J$51,3,FALSE)</f>
        <v>Nescafe - Coffee Classic</v>
      </c>
      <c r="I4872" t="str">
        <f ca="1">VLOOKUP(F4872,'Stock Details'!$A$2:$J$51,7,FALSE)</f>
        <v>1-A</v>
      </c>
      <c r="J4872" t="str">
        <f t="shared" ca="1" si="616"/>
        <v>5_1-A</v>
      </c>
      <c r="K4872" t="str">
        <f ca="1">VLOOKUP(J4872,'Store-Salesman Details'!$C$2:$H$16,6,FALSE)</f>
        <v>Ramesh</v>
      </c>
      <c r="L4872">
        <f t="shared" ca="1" si="617"/>
        <v>4</v>
      </c>
      <c r="M4872">
        <f ca="1">VLOOKUP(F4872,'Stock Details'!$A$2:$J$51,5,FALSE)</f>
        <v>10</v>
      </c>
      <c r="N4872">
        <f t="shared" ca="1" si="618"/>
        <v>40</v>
      </c>
      <c r="O4872">
        <v>1</v>
      </c>
    </row>
    <row r="4873" spans="1:15" x14ac:dyDescent="0.25">
      <c r="A4873">
        <v>4872</v>
      </c>
      <c r="B4873" s="3">
        <v>45559</v>
      </c>
      <c r="C4873">
        <f t="shared" ca="1" si="615"/>
        <v>1</v>
      </c>
      <c r="D4873" t="str">
        <f ca="1">VLOOKUP(C4873,'Store-Salesman Details'!$A$2:$H$16,4,FALSE)</f>
        <v>Central</v>
      </c>
      <c r="E4873" t="str">
        <f ca="1">VLOOKUP(C4873,'Store-Salesman Details'!$A$2:$H$16,5,FALSE)</f>
        <v>Tanu</v>
      </c>
      <c r="F4873">
        <f t="shared" ca="1" si="619"/>
        <v>4</v>
      </c>
      <c r="G4873" t="str">
        <f ca="1">VLOOKUP(F4873,'Stock Details'!$A$2:$J$51,2,FALSE)</f>
        <v>Beverages</v>
      </c>
      <c r="H4873" t="str">
        <f ca="1">VLOOKUP(F4873,'Stock Details'!$A$2:$J$51,3,FALSE)</f>
        <v>Bru</v>
      </c>
      <c r="I4873" t="str">
        <f ca="1">VLOOKUP(F4873,'Stock Details'!$A$2:$J$51,7,FALSE)</f>
        <v>1-A</v>
      </c>
      <c r="J4873" t="str">
        <f t="shared" ca="1" si="616"/>
        <v>1_1-A</v>
      </c>
      <c r="K4873" t="str">
        <f ca="1">VLOOKUP(J4873,'Store-Salesman Details'!$C$2:$H$16,6,FALSE)</f>
        <v>Komal</v>
      </c>
      <c r="L4873">
        <f t="shared" ca="1" si="617"/>
        <v>4</v>
      </c>
      <c r="M4873">
        <f ca="1">VLOOKUP(F4873,'Stock Details'!$A$2:$J$51,5,FALSE)</f>
        <v>45</v>
      </c>
      <c r="N4873">
        <f t="shared" ca="1" si="618"/>
        <v>180</v>
      </c>
      <c r="O4873">
        <v>1</v>
      </c>
    </row>
    <row r="4874" spans="1:15" x14ac:dyDescent="0.25">
      <c r="A4874">
        <v>4873</v>
      </c>
      <c r="B4874" s="3">
        <v>45559</v>
      </c>
      <c r="C4874">
        <f t="shared" ca="1" si="615"/>
        <v>2</v>
      </c>
      <c r="D4874" t="str">
        <f ca="1">VLOOKUP(C4874,'Store-Salesman Details'!$A$2:$H$16,4,FALSE)</f>
        <v>East</v>
      </c>
      <c r="E4874" t="str">
        <f ca="1">VLOOKUP(C4874,'Store-Salesman Details'!$A$2:$H$16,5,FALSE)</f>
        <v>Ritesh Kumar</v>
      </c>
      <c r="F4874">
        <f t="shared" ca="1" si="619"/>
        <v>4</v>
      </c>
      <c r="G4874" t="str">
        <f ca="1">VLOOKUP(F4874,'Stock Details'!$A$2:$J$51,2,FALSE)</f>
        <v>Beverages</v>
      </c>
      <c r="H4874" t="str">
        <f ca="1">VLOOKUP(F4874,'Stock Details'!$A$2:$J$51,3,FALSE)</f>
        <v>Bru</v>
      </c>
      <c r="I4874" t="str">
        <f ca="1">VLOOKUP(F4874,'Stock Details'!$A$2:$J$51,7,FALSE)</f>
        <v>1-A</v>
      </c>
      <c r="J4874" t="str">
        <f t="shared" ca="1" si="616"/>
        <v>2_1-A</v>
      </c>
      <c r="K4874" t="str">
        <f ca="1">VLOOKUP(J4874,'Store-Salesman Details'!$C$2:$H$16,6,FALSE)</f>
        <v>Divesh</v>
      </c>
      <c r="L4874">
        <f t="shared" ca="1" si="617"/>
        <v>2</v>
      </c>
      <c r="M4874">
        <f ca="1">VLOOKUP(F4874,'Stock Details'!$A$2:$J$51,5,FALSE)</f>
        <v>45</v>
      </c>
      <c r="N4874">
        <f t="shared" ca="1" si="618"/>
        <v>90</v>
      </c>
      <c r="O4874">
        <v>1</v>
      </c>
    </row>
    <row r="4875" spans="1:15" x14ac:dyDescent="0.25">
      <c r="A4875">
        <v>4874</v>
      </c>
      <c r="B4875" s="3">
        <v>45559</v>
      </c>
      <c r="C4875">
        <f t="shared" ca="1" si="615"/>
        <v>4</v>
      </c>
      <c r="D4875" t="str">
        <f ca="1">VLOOKUP(C4875,'Store-Salesman Details'!$A$2:$H$16,4,FALSE)</f>
        <v>South</v>
      </c>
      <c r="E4875" t="str">
        <f ca="1">VLOOKUP(C4875,'Store-Salesman Details'!$A$2:$H$16,5,FALSE)</f>
        <v>Ayush</v>
      </c>
      <c r="F4875">
        <f t="shared" ca="1" si="619"/>
        <v>16</v>
      </c>
      <c r="G4875" t="str">
        <f ca="1">VLOOKUP(F4875,'Stock Details'!$A$2:$J$51,2,FALSE)</f>
        <v>Ice Cream</v>
      </c>
      <c r="H4875" t="str">
        <f ca="1">VLOOKUP(F4875,'Stock Details'!$A$2:$J$51,3,FALSE)</f>
        <v>Kwality Wall's - Butterscotch</v>
      </c>
      <c r="I4875" t="str">
        <f ca="1">VLOOKUP(F4875,'Stock Details'!$A$2:$J$51,7,FALSE)</f>
        <v>1-A</v>
      </c>
      <c r="J4875" t="str">
        <f t="shared" ca="1" si="616"/>
        <v>4_1-A</v>
      </c>
      <c r="K4875" t="str">
        <f ca="1">VLOOKUP(J4875,'Store-Salesman Details'!$C$2:$H$16,6,FALSE)</f>
        <v>Divya</v>
      </c>
      <c r="L4875">
        <f t="shared" ca="1" si="617"/>
        <v>2</v>
      </c>
      <c r="M4875">
        <f ca="1">VLOOKUP(F4875,'Stock Details'!$A$2:$J$51,5,FALSE)</f>
        <v>145</v>
      </c>
      <c r="N4875">
        <f t="shared" ca="1" si="618"/>
        <v>290</v>
      </c>
      <c r="O4875">
        <v>1</v>
      </c>
    </row>
    <row r="4876" spans="1:15" x14ac:dyDescent="0.25">
      <c r="A4876">
        <v>4875</v>
      </c>
      <c r="B4876" s="3">
        <v>45559</v>
      </c>
      <c r="C4876">
        <f t="shared" ca="1" si="615"/>
        <v>4</v>
      </c>
      <c r="D4876" t="str">
        <f ca="1">VLOOKUP(C4876,'Store-Salesman Details'!$A$2:$H$16,4,FALSE)</f>
        <v>South</v>
      </c>
      <c r="E4876" t="str">
        <f ca="1">VLOOKUP(C4876,'Store-Salesman Details'!$A$2:$H$16,5,FALSE)</f>
        <v>Ayush</v>
      </c>
      <c r="F4876">
        <f t="shared" ca="1" si="619"/>
        <v>12</v>
      </c>
      <c r="G4876" t="str">
        <f ca="1">VLOOKUP(F4876,'Stock Details'!$A$2:$J$51,2,FALSE)</f>
        <v>Foods</v>
      </c>
      <c r="H4876" t="str">
        <f ca="1">VLOOKUP(F4876,'Stock Details'!$A$2:$J$51,3,FALSE)</f>
        <v>Kissan Ketchup</v>
      </c>
      <c r="I4876" t="str">
        <f ca="1">VLOOKUP(F4876,'Stock Details'!$A$2:$J$51,7,FALSE)</f>
        <v>1-A</v>
      </c>
      <c r="J4876" t="str">
        <f t="shared" ca="1" si="616"/>
        <v>4_1-A</v>
      </c>
      <c r="K4876" t="str">
        <f ca="1">VLOOKUP(J4876,'Store-Salesman Details'!$C$2:$H$16,6,FALSE)</f>
        <v>Divya</v>
      </c>
      <c r="L4876">
        <f t="shared" ca="1" si="617"/>
        <v>4</v>
      </c>
      <c r="M4876">
        <f ca="1">VLOOKUP(F4876,'Stock Details'!$A$2:$J$51,5,FALSE)</f>
        <v>15</v>
      </c>
      <c r="N4876">
        <f t="shared" ca="1" si="618"/>
        <v>60</v>
      </c>
      <c r="O4876">
        <v>1</v>
      </c>
    </row>
    <row r="4877" spans="1:15" x14ac:dyDescent="0.25">
      <c r="A4877">
        <v>4876</v>
      </c>
      <c r="B4877" s="3">
        <v>45559</v>
      </c>
      <c r="C4877">
        <f t="shared" ca="1" si="615"/>
        <v>1</v>
      </c>
      <c r="D4877" t="str">
        <f ca="1">VLOOKUP(C4877,'Store-Salesman Details'!$A$2:$H$16,4,FALSE)</f>
        <v>Central</v>
      </c>
      <c r="E4877" t="str">
        <f ca="1">VLOOKUP(C4877,'Store-Salesman Details'!$A$2:$H$16,5,FALSE)</f>
        <v>Tanu</v>
      </c>
      <c r="F4877">
        <f t="shared" ca="1" si="619"/>
        <v>10</v>
      </c>
      <c r="G4877" t="str">
        <f ca="1">VLOOKUP(F4877,'Stock Details'!$A$2:$J$51,2,FALSE)</f>
        <v>Disinfectant</v>
      </c>
      <c r="H4877" t="str">
        <f ca="1">VLOOKUP(F4877,'Stock Details'!$A$2:$J$51,3,FALSE)</f>
        <v>Cif</v>
      </c>
      <c r="I4877" t="str">
        <f ca="1">VLOOKUP(F4877,'Stock Details'!$A$2:$J$51,7,FALSE)</f>
        <v>1-A</v>
      </c>
      <c r="J4877" t="str">
        <f t="shared" ca="1" si="616"/>
        <v>1_1-A</v>
      </c>
      <c r="K4877" t="str">
        <f ca="1">VLOOKUP(J4877,'Store-Salesman Details'!$C$2:$H$16,6,FALSE)</f>
        <v>Komal</v>
      </c>
      <c r="L4877">
        <f t="shared" ca="1" si="617"/>
        <v>4</v>
      </c>
      <c r="M4877">
        <f ca="1">VLOOKUP(F4877,'Stock Details'!$A$2:$J$51,5,FALSE)</f>
        <v>269</v>
      </c>
      <c r="N4877">
        <f t="shared" ca="1" si="618"/>
        <v>1076</v>
      </c>
      <c r="O4877">
        <v>1</v>
      </c>
    </row>
    <row r="4878" spans="1:15" x14ac:dyDescent="0.25">
      <c r="A4878">
        <v>4877</v>
      </c>
      <c r="B4878" s="3">
        <v>45559</v>
      </c>
      <c r="C4878">
        <f t="shared" ca="1" si="615"/>
        <v>5</v>
      </c>
      <c r="D4878" t="str">
        <f ca="1">VLOOKUP(C4878,'Store-Salesman Details'!$A$2:$H$16,4,FALSE)</f>
        <v>West</v>
      </c>
      <c r="E4878" t="str">
        <f ca="1">VLOOKUP(C4878,'Store-Salesman Details'!$A$2:$H$16,5,FALSE)</f>
        <v>Abhishek</v>
      </c>
      <c r="F4878">
        <f t="shared" ca="1" si="619"/>
        <v>8</v>
      </c>
      <c r="G4878" t="str">
        <f ca="1">VLOOKUP(F4878,'Stock Details'!$A$2:$J$51,2,FALSE)</f>
        <v>Dishwasher</v>
      </c>
      <c r="H4878" t="str">
        <f ca="1">VLOOKUP(F4878,'Stock Details'!$A$2:$J$51,3,FALSE)</f>
        <v>Vim</v>
      </c>
      <c r="I4878" t="str">
        <f ca="1">VLOOKUP(F4878,'Stock Details'!$A$2:$J$51,7,FALSE)</f>
        <v>1-A</v>
      </c>
      <c r="J4878" t="str">
        <f t="shared" ca="1" si="616"/>
        <v>5_1-A</v>
      </c>
      <c r="K4878" t="str">
        <f ca="1">VLOOKUP(J4878,'Store-Salesman Details'!$C$2:$H$16,6,FALSE)</f>
        <v>Ramesh</v>
      </c>
      <c r="L4878">
        <f t="shared" ca="1" si="617"/>
        <v>5</v>
      </c>
      <c r="M4878">
        <f ca="1">VLOOKUP(F4878,'Stock Details'!$A$2:$J$51,5,FALSE)</f>
        <v>10</v>
      </c>
      <c r="N4878">
        <f t="shared" ca="1" si="618"/>
        <v>50</v>
      </c>
      <c r="O4878">
        <v>1</v>
      </c>
    </row>
    <row r="4879" spans="1:15" x14ac:dyDescent="0.25">
      <c r="A4879">
        <v>4878</v>
      </c>
      <c r="B4879" s="3">
        <v>45559</v>
      </c>
      <c r="C4879">
        <f t="shared" ca="1" si="615"/>
        <v>1</v>
      </c>
      <c r="D4879" t="str">
        <f ca="1">VLOOKUP(C4879,'Store-Salesman Details'!$A$2:$H$16,4,FALSE)</f>
        <v>Central</v>
      </c>
      <c r="E4879" t="str">
        <f ca="1">VLOOKUP(C4879,'Store-Salesman Details'!$A$2:$H$16,5,FALSE)</f>
        <v>Tanu</v>
      </c>
      <c r="F4879">
        <f t="shared" ca="1" si="619"/>
        <v>17</v>
      </c>
      <c r="G4879" t="str">
        <f ca="1">VLOOKUP(F4879,'Stock Details'!$A$2:$J$51,2,FALSE)</f>
        <v>Ice Cream</v>
      </c>
      <c r="H4879" t="str">
        <f ca="1">VLOOKUP(F4879,'Stock Details'!$A$2:$J$51,3,FALSE)</f>
        <v>Kwality Wall's - Vanilla</v>
      </c>
      <c r="I4879" t="str">
        <f ca="1">VLOOKUP(F4879,'Stock Details'!$A$2:$J$51,7,FALSE)</f>
        <v>1-A</v>
      </c>
      <c r="J4879" t="str">
        <f t="shared" ca="1" si="616"/>
        <v>1_1-A</v>
      </c>
      <c r="K4879" t="str">
        <f ca="1">VLOOKUP(J4879,'Store-Salesman Details'!$C$2:$H$16,6,FALSE)</f>
        <v>Komal</v>
      </c>
      <c r="L4879">
        <f t="shared" ca="1" si="617"/>
        <v>1</v>
      </c>
      <c r="M4879">
        <f ca="1">VLOOKUP(F4879,'Stock Details'!$A$2:$J$51,5,FALSE)</f>
        <v>135</v>
      </c>
      <c r="N4879">
        <f t="shared" ca="1" si="618"/>
        <v>135</v>
      </c>
      <c r="O4879">
        <v>1</v>
      </c>
    </row>
    <row r="4880" spans="1:15" x14ac:dyDescent="0.25">
      <c r="A4880">
        <v>4879</v>
      </c>
      <c r="B4880" s="3">
        <v>45559</v>
      </c>
      <c r="C4880">
        <f t="shared" ca="1" si="615"/>
        <v>5</v>
      </c>
      <c r="D4880" t="str">
        <f ca="1">VLOOKUP(C4880,'Store-Salesman Details'!$A$2:$H$16,4,FALSE)</f>
        <v>West</v>
      </c>
      <c r="E4880" t="str">
        <f ca="1">VLOOKUP(C4880,'Store-Salesman Details'!$A$2:$H$16,5,FALSE)</f>
        <v>Abhishek</v>
      </c>
      <c r="F4880">
        <f t="shared" ref="F4880:F4886" ca="1" si="620">RANDBETWEEN(26,46)</f>
        <v>33</v>
      </c>
      <c r="G4880" t="str">
        <f ca="1">VLOOKUP(F4880,'Stock Details'!$A$2:$J$51,2,FALSE)</f>
        <v>Personal Care</v>
      </c>
      <c r="H4880" t="str">
        <f ca="1">VLOOKUP(F4880,'Stock Details'!$A$2:$J$51,3,FALSE)</f>
        <v>Lakme(moisturizer)</v>
      </c>
      <c r="I4880" t="str">
        <f ca="1">VLOOKUP(F4880,'Stock Details'!$A$2:$J$51,7,FALSE)</f>
        <v>3-P</v>
      </c>
      <c r="J4880" t="str">
        <f t="shared" ca="1" si="616"/>
        <v>5_3-P</v>
      </c>
      <c r="K4880" t="str">
        <f ca="1">VLOOKUP(J4880,'Store-Salesman Details'!$C$2:$H$16,6,FALSE)</f>
        <v>Kritika</v>
      </c>
      <c r="L4880">
        <f t="shared" ca="1" si="617"/>
        <v>3</v>
      </c>
      <c r="M4880">
        <f ca="1">VLOOKUP(F4880,'Stock Details'!$A$2:$J$51,5,FALSE)</f>
        <v>173</v>
      </c>
      <c r="N4880">
        <f t="shared" ca="1" si="618"/>
        <v>519</v>
      </c>
      <c r="O4880">
        <v>1</v>
      </c>
    </row>
    <row r="4881" spans="1:15" x14ac:dyDescent="0.25">
      <c r="A4881">
        <v>4880</v>
      </c>
      <c r="B4881" s="3">
        <v>45559</v>
      </c>
      <c r="C4881">
        <f t="shared" ca="1" si="615"/>
        <v>4</v>
      </c>
      <c r="D4881" t="str">
        <f ca="1">VLOOKUP(C4881,'Store-Salesman Details'!$A$2:$H$16,4,FALSE)</f>
        <v>South</v>
      </c>
      <c r="E4881" t="str">
        <f ca="1">VLOOKUP(C4881,'Store-Salesman Details'!$A$2:$H$16,5,FALSE)</f>
        <v>Ayush</v>
      </c>
      <c r="F4881">
        <f t="shared" ca="1" si="620"/>
        <v>44</v>
      </c>
      <c r="G4881" t="str">
        <f ca="1">VLOOKUP(F4881,'Stock Details'!$A$2:$J$51,2,FALSE)</f>
        <v>Personal Care</v>
      </c>
      <c r="H4881" t="str">
        <f ca="1">VLOOKUP(F4881,'Stock Details'!$A$2:$J$51,3,FALSE)</f>
        <v>Whisper</v>
      </c>
      <c r="I4881" t="str">
        <f ca="1">VLOOKUP(F4881,'Stock Details'!$A$2:$J$51,7,FALSE)</f>
        <v>3-P</v>
      </c>
      <c r="J4881" t="str">
        <f t="shared" ca="1" si="616"/>
        <v>4_3-P</v>
      </c>
      <c r="K4881" t="str">
        <f ca="1">VLOOKUP(J4881,'Store-Salesman Details'!$C$2:$H$16,6,FALSE)</f>
        <v>Mohan</v>
      </c>
      <c r="L4881">
        <f t="shared" ca="1" si="617"/>
        <v>1</v>
      </c>
      <c r="M4881">
        <f ca="1">VLOOKUP(F4881,'Stock Details'!$A$2:$J$51,5,FALSE)</f>
        <v>34</v>
      </c>
      <c r="N4881">
        <f t="shared" ca="1" si="618"/>
        <v>34</v>
      </c>
      <c r="O4881">
        <v>1</v>
      </c>
    </row>
    <row r="4882" spans="1:15" x14ac:dyDescent="0.25">
      <c r="A4882">
        <v>4881</v>
      </c>
      <c r="B4882" s="3">
        <v>45559</v>
      </c>
      <c r="C4882">
        <f t="shared" ca="1" si="615"/>
        <v>1</v>
      </c>
      <c r="D4882" t="str">
        <f ca="1">VLOOKUP(C4882,'Store-Salesman Details'!$A$2:$H$16,4,FALSE)</f>
        <v>Central</v>
      </c>
      <c r="E4882" t="str">
        <f ca="1">VLOOKUP(C4882,'Store-Salesman Details'!$A$2:$H$16,5,FALSE)</f>
        <v>Tanu</v>
      </c>
      <c r="F4882">
        <f t="shared" ca="1" si="620"/>
        <v>37</v>
      </c>
      <c r="G4882" t="str">
        <f ca="1">VLOOKUP(F4882,'Stock Details'!$A$2:$J$51,2,FALSE)</f>
        <v>Personal Care</v>
      </c>
      <c r="H4882" t="str">
        <f ca="1">VLOOKUP(F4882,'Stock Details'!$A$2:$J$51,3,FALSE)</f>
        <v>Axe</v>
      </c>
      <c r="I4882" t="str">
        <f ca="1">VLOOKUP(F4882,'Stock Details'!$A$2:$J$51,7,FALSE)</f>
        <v>3-P</v>
      </c>
      <c r="J4882" t="str">
        <f t="shared" ca="1" si="616"/>
        <v>1_3-P</v>
      </c>
      <c r="K4882" t="str">
        <f ca="1">VLOOKUP(J4882,'Store-Salesman Details'!$C$2:$H$16,6,FALSE)</f>
        <v>Sohan</v>
      </c>
      <c r="L4882">
        <f t="shared" ca="1" si="617"/>
        <v>1</v>
      </c>
      <c r="M4882">
        <f ca="1">VLOOKUP(F4882,'Stock Details'!$A$2:$J$51,5,FALSE)</f>
        <v>202</v>
      </c>
      <c r="N4882">
        <f t="shared" ca="1" si="618"/>
        <v>202</v>
      </c>
      <c r="O4882">
        <v>1</v>
      </c>
    </row>
    <row r="4883" spans="1:15" x14ac:dyDescent="0.25">
      <c r="A4883">
        <v>4882</v>
      </c>
      <c r="B4883" s="3">
        <v>45559</v>
      </c>
      <c r="C4883">
        <f t="shared" ca="1" si="615"/>
        <v>3</v>
      </c>
      <c r="D4883" t="str">
        <f ca="1">VLOOKUP(C4883,'Store-Salesman Details'!$A$2:$H$16,4,FALSE)</f>
        <v>North</v>
      </c>
      <c r="E4883" t="str">
        <f ca="1">VLOOKUP(C4883,'Store-Salesman Details'!$A$2:$H$16,5,FALSE)</f>
        <v>Karan</v>
      </c>
      <c r="F4883">
        <f t="shared" ca="1" si="620"/>
        <v>41</v>
      </c>
      <c r="G4883" t="str">
        <f ca="1">VLOOKUP(F4883,'Stock Details'!$A$2:$J$51,2,FALSE)</f>
        <v>Personal Care</v>
      </c>
      <c r="H4883" t="str">
        <f ca="1">VLOOKUP(F4883,'Stock Details'!$A$2:$J$51,3,FALSE)</f>
        <v>Oral-B Toothbrush</v>
      </c>
      <c r="I4883" t="str">
        <f ca="1">VLOOKUP(F4883,'Stock Details'!$A$2:$J$51,7,FALSE)</f>
        <v>3-P</v>
      </c>
      <c r="J4883" t="str">
        <f t="shared" ca="1" si="616"/>
        <v>3_3-P</v>
      </c>
      <c r="K4883" t="str">
        <f ca="1">VLOOKUP(J4883,'Store-Salesman Details'!$C$2:$H$16,6,FALSE)</f>
        <v>Rajat</v>
      </c>
      <c r="L4883">
        <f t="shared" ca="1" si="617"/>
        <v>4</v>
      </c>
      <c r="M4883">
        <f ca="1">VLOOKUP(F4883,'Stock Details'!$A$2:$J$51,5,FALSE)</f>
        <v>24</v>
      </c>
      <c r="N4883">
        <f t="shared" ca="1" si="618"/>
        <v>96</v>
      </c>
      <c r="O4883">
        <v>1</v>
      </c>
    </row>
    <row r="4884" spans="1:15" x14ac:dyDescent="0.25">
      <c r="A4884">
        <v>4883</v>
      </c>
      <c r="B4884" s="3">
        <v>45559</v>
      </c>
      <c r="C4884">
        <f t="shared" ca="1" si="615"/>
        <v>1</v>
      </c>
      <c r="D4884" t="str">
        <f ca="1">VLOOKUP(C4884,'Store-Salesman Details'!$A$2:$H$16,4,FALSE)</f>
        <v>Central</v>
      </c>
      <c r="E4884" t="str">
        <f ca="1">VLOOKUP(C4884,'Store-Salesman Details'!$A$2:$H$16,5,FALSE)</f>
        <v>Tanu</v>
      </c>
      <c r="F4884">
        <f t="shared" ca="1" si="620"/>
        <v>46</v>
      </c>
      <c r="G4884" t="str">
        <f ca="1">VLOOKUP(F4884,'Stock Details'!$A$2:$J$51,2,FALSE)</f>
        <v>Personal Care</v>
      </c>
      <c r="H4884" t="str">
        <f ca="1">VLOOKUP(F4884,'Stock Details'!$A$2:$J$51,3,FALSE)</f>
        <v>Rjoice Shampoo</v>
      </c>
      <c r="I4884" t="str">
        <f ca="1">VLOOKUP(F4884,'Stock Details'!$A$2:$J$51,7,FALSE)</f>
        <v>3-P</v>
      </c>
      <c r="J4884" t="str">
        <f t="shared" ca="1" si="616"/>
        <v>1_3-P</v>
      </c>
      <c r="K4884" t="str">
        <f ca="1">VLOOKUP(J4884,'Store-Salesman Details'!$C$2:$H$16,6,FALSE)</f>
        <v>Sohan</v>
      </c>
      <c r="L4884">
        <f t="shared" ca="1" si="617"/>
        <v>4</v>
      </c>
      <c r="M4884">
        <f ca="1">VLOOKUP(F4884,'Stock Details'!$A$2:$J$51,5,FALSE)</f>
        <v>56</v>
      </c>
      <c r="N4884">
        <f t="shared" ca="1" si="618"/>
        <v>224</v>
      </c>
      <c r="O4884">
        <v>1</v>
      </c>
    </row>
    <row r="4885" spans="1:15" x14ac:dyDescent="0.25">
      <c r="A4885">
        <v>4884</v>
      </c>
      <c r="B4885" s="3">
        <v>45559</v>
      </c>
      <c r="C4885">
        <f t="shared" ca="1" si="615"/>
        <v>4</v>
      </c>
      <c r="D4885" t="str">
        <f ca="1">VLOOKUP(C4885,'Store-Salesman Details'!$A$2:$H$16,4,FALSE)</f>
        <v>South</v>
      </c>
      <c r="E4885" t="str">
        <f ca="1">VLOOKUP(C4885,'Store-Salesman Details'!$A$2:$H$16,5,FALSE)</f>
        <v>Ayush</v>
      </c>
      <c r="F4885">
        <f t="shared" ca="1" si="620"/>
        <v>35</v>
      </c>
      <c r="G4885" t="str">
        <f ca="1">VLOOKUP(F4885,'Stock Details'!$A$2:$J$51,2,FALSE)</f>
        <v>Personal Care</v>
      </c>
      <c r="H4885" t="str">
        <f ca="1">VLOOKUP(F4885,'Stock Details'!$A$2:$J$51,3,FALSE)</f>
        <v>Close Up</v>
      </c>
      <c r="I4885" t="str">
        <f ca="1">VLOOKUP(F4885,'Stock Details'!$A$2:$J$51,7,FALSE)</f>
        <v>3-P</v>
      </c>
      <c r="J4885" t="str">
        <f t="shared" ca="1" si="616"/>
        <v>4_3-P</v>
      </c>
      <c r="K4885" t="str">
        <f ca="1">VLOOKUP(J4885,'Store-Salesman Details'!$C$2:$H$16,6,FALSE)</f>
        <v>Mohan</v>
      </c>
      <c r="L4885">
        <f t="shared" ca="1" si="617"/>
        <v>3</v>
      </c>
      <c r="M4885">
        <f ca="1">VLOOKUP(F4885,'Stock Details'!$A$2:$J$51,5,FALSE)</f>
        <v>20</v>
      </c>
      <c r="N4885">
        <f t="shared" ca="1" si="618"/>
        <v>60</v>
      </c>
      <c r="O4885">
        <v>1</v>
      </c>
    </row>
    <row r="4886" spans="1:15" x14ac:dyDescent="0.25">
      <c r="A4886">
        <v>4885</v>
      </c>
      <c r="B4886" s="3">
        <v>45559</v>
      </c>
      <c r="C4886">
        <f t="shared" ca="1" si="615"/>
        <v>5</v>
      </c>
      <c r="D4886" t="str">
        <f ca="1">VLOOKUP(C4886,'Store-Salesman Details'!$A$2:$H$16,4,FALSE)</f>
        <v>West</v>
      </c>
      <c r="E4886" t="str">
        <f ca="1">VLOOKUP(C4886,'Store-Salesman Details'!$A$2:$H$16,5,FALSE)</f>
        <v>Abhishek</v>
      </c>
      <c r="F4886">
        <f t="shared" ca="1" si="620"/>
        <v>29</v>
      </c>
      <c r="G4886" t="str">
        <f ca="1">VLOOKUP(F4886,'Stock Details'!$A$2:$J$51,2,FALSE)</f>
        <v>Personal Care</v>
      </c>
      <c r="H4886" t="str">
        <f ca="1">VLOOKUP(F4886,'Stock Details'!$A$2:$J$51,3,FALSE)</f>
        <v>Lifebuoy</v>
      </c>
      <c r="I4886" t="str">
        <f ca="1">VLOOKUP(F4886,'Stock Details'!$A$2:$J$51,7,FALSE)</f>
        <v>3-P</v>
      </c>
      <c r="J4886" t="str">
        <f t="shared" ca="1" si="616"/>
        <v>5_3-P</v>
      </c>
      <c r="K4886" t="str">
        <f ca="1">VLOOKUP(J4886,'Store-Salesman Details'!$C$2:$H$16,6,FALSE)</f>
        <v>Kritika</v>
      </c>
      <c r="L4886">
        <f t="shared" ca="1" si="617"/>
        <v>5</v>
      </c>
      <c r="M4886">
        <f ca="1">VLOOKUP(F4886,'Stock Details'!$A$2:$J$51,5,FALSE)</f>
        <v>10</v>
      </c>
      <c r="N4886">
        <f t="shared" ca="1" si="618"/>
        <v>50</v>
      </c>
      <c r="O4886">
        <v>1</v>
      </c>
    </row>
    <row r="4887" spans="1:15" x14ac:dyDescent="0.25">
      <c r="A4887">
        <v>4886</v>
      </c>
      <c r="B4887" s="3">
        <v>45559</v>
      </c>
      <c r="C4887">
        <f t="shared" ca="1" si="615"/>
        <v>2</v>
      </c>
      <c r="D4887" t="str">
        <f ca="1">VLOOKUP(C4887,'Store-Salesman Details'!$A$2:$H$16,4,FALSE)</f>
        <v>East</v>
      </c>
      <c r="E4887" t="str">
        <f ca="1">VLOOKUP(C4887,'Store-Salesman Details'!$A$2:$H$16,5,FALSE)</f>
        <v>Ritesh Kumar</v>
      </c>
      <c r="F4887">
        <f ca="1">RANDBETWEEN(21,25)</f>
        <v>24</v>
      </c>
      <c r="G4887" t="str">
        <f ca="1">VLOOKUP(F4887,'Stock Details'!$A$2:$J$51,2,FALSE)</f>
        <v>Laundry</v>
      </c>
      <c r="H4887" t="str">
        <f ca="1">VLOOKUP(F4887,'Stock Details'!$A$2:$J$51,3,FALSE)</f>
        <v>Tide</v>
      </c>
      <c r="I4887" t="str">
        <f ca="1">VLOOKUP(F4887,'Stock Details'!$A$2:$J$51,7,FALSE)</f>
        <v>2-W</v>
      </c>
      <c r="J4887" t="str">
        <f t="shared" ca="1" si="616"/>
        <v>2_2-W</v>
      </c>
      <c r="K4887" t="str">
        <f ca="1">VLOOKUP(J4887,'Store-Salesman Details'!$C$2:$H$16,6,FALSE)</f>
        <v>Sunaina</v>
      </c>
      <c r="L4887">
        <f t="shared" ca="1" si="617"/>
        <v>3</v>
      </c>
      <c r="M4887">
        <f ca="1">VLOOKUP(F4887,'Stock Details'!$A$2:$J$51,5,FALSE)</f>
        <v>10</v>
      </c>
      <c r="N4887">
        <f t="shared" ca="1" si="618"/>
        <v>30</v>
      </c>
      <c r="O4887">
        <v>1</v>
      </c>
    </row>
    <row r="4888" spans="1:15" x14ac:dyDescent="0.25">
      <c r="A4888">
        <v>4887</v>
      </c>
      <c r="B4888" s="3">
        <v>45559</v>
      </c>
      <c r="C4888">
        <f t="shared" ca="1" si="615"/>
        <v>5</v>
      </c>
      <c r="D4888" t="str">
        <f ca="1">VLOOKUP(C4888,'Store-Salesman Details'!$A$2:$H$16,4,FALSE)</f>
        <v>West</v>
      </c>
      <c r="E4888" t="str">
        <f ca="1">VLOOKUP(C4888,'Store-Salesman Details'!$A$2:$H$16,5,FALSE)</f>
        <v>Abhishek</v>
      </c>
      <c r="F4888">
        <f ca="1">RANDBETWEEN(21,25)</f>
        <v>25</v>
      </c>
      <c r="G4888" t="str">
        <f ca="1">VLOOKUP(F4888,'Stock Details'!$A$2:$J$51,2,FALSE)</f>
        <v>Laundry</v>
      </c>
      <c r="H4888" t="str">
        <f ca="1">VLOOKUP(F4888,'Stock Details'!$A$2:$J$51,3,FALSE)</f>
        <v>Ariel</v>
      </c>
      <c r="I4888" t="str">
        <f ca="1">VLOOKUP(F4888,'Stock Details'!$A$2:$J$51,7,FALSE)</f>
        <v>2-W</v>
      </c>
      <c r="J4888" t="str">
        <f t="shared" ca="1" si="616"/>
        <v>5_2-W</v>
      </c>
      <c r="K4888" t="str">
        <f ca="1">VLOOKUP(J4888,'Store-Salesman Details'!$C$2:$H$16,6,FALSE)</f>
        <v>Kavya</v>
      </c>
      <c r="L4888">
        <f t="shared" ca="1" si="617"/>
        <v>3</v>
      </c>
      <c r="M4888">
        <f ca="1">VLOOKUP(F4888,'Stock Details'!$A$2:$J$51,5,FALSE)</f>
        <v>10</v>
      </c>
      <c r="N4888">
        <f t="shared" ca="1" si="618"/>
        <v>30</v>
      </c>
      <c r="O4888">
        <v>1</v>
      </c>
    </row>
    <row r="4889" spans="1:15" x14ac:dyDescent="0.25">
      <c r="A4889">
        <v>4888</v>
      </c>
      <c r="B4889" s="3">
        <v>45559</v>
      </c>
      <c r="C4889">
        <f t="shared" ca="1" si="615"/>
        <v>1</v>
      </c>
      <c r="D4889" t="str">
        <f ca="1">VLOOKUP(C4889,'Store-Salesman Details'!$A$2:$H$16,4,FALSE)</f>
        <v>Central</v>
      </c>
      <c r="E4889" t="str">
        <f ca="1">VLOOKUP(C4889,'Store-Salesman Details'!$A$2:$H$16,5,FALSE)</f>
        <v>Tanu</v>
      </c>
      <c r="F4889">
        <f ca="1">RANDBETWEEN(21,25)</f>
        <v>23</v>
      </c>
      <c r="G4889" t="str">
        <f ca="1">VLOOKUP(F4889,'Stock Details'!$A$2:$J$51,2,FALSE)</f>
        <v>Laundry</v>
      </c>
      <c r="H4889" t="str">
        <f ca="1">VLOOKUP(F4889,'Stock Details'!$A$2:$J$51,3,FALSE)</f>
        <v>Wheel</v>
      </c>
      <c r="I4889" t="str">
        <f ca="1">VLOOKUP(F4889,'Stock Details'!$A$2:$J$51,7,FALSE)</f>
        <v>2-W</v>
      </c>
      <c r="J4889" t="str">
        <f t="shared" ca="1" si="616"/>
        <v>1_2-W</v>
      </c>
      <c r="K4889" t="str">
        <f ca="1">VLOOKUP(J4889,'Store-Salesman Details'!$C$2:$H$16,6,FALSE)</f>
        <v>Sakshi</v>
      </c>
      <c r="L4889">
        <f t="shared" ca="1" si="617"/>
        <v>4</v>
      </c>
      <c r="M4889">
        <f ca="1">VLOOKUP(F4889,'Stock Details'!$A$2:$J$51,5,FALSE)</f>
        <v>10</v>
      </c>
      <c r="N4889">
        <f t="shared" ca="1" si="618"/>
        <v>40</v>
      </c>
      <c r="O4889">
        <v>1</v>
      </c>
    </row>
    <row r="4890" spans="1:15" x14ac:dyDescent="0.25">
      <c r="A4890">
        <v>4889</v>
      </c>
      <c r="B4890" s="3">
        <v>45559</v>
      </c>
      <c r="C4890">
        <f t="shared" ca="1" si="615"/>
        <v>1</v>
      </c>
      <c r="D4890" t="str">
        <f ca="1">VLOOKUP(C4890,'Store-Salesman Details'!$A$2:$H$16,4,FALSE)</f>
        <v>Central</v>
      </c>
      <c r="E4890" t="str">
        <f ca="1">VLOOKUP(C4890,'Store-Salesman Details'!$A$2:$H$16,5,FALSE)</f>
        <v>Tanu</v>
      </c>
      <c r="F4890">
        <f ca="1">RANDBETWEEN(21,25)</f>
        <v>22</v>
      </c>
      <c r="G4890" t="str">
        <f ca="1">VLOOKUP(F4890,'Stock Details'!$A$2:$J$51,2,FALSE)</f>
        <v>Laundry</v>
      </c>
      <c r="H4890" t="str">
        <f ca="1">VLOOKUP(F4890,'Stock Details'!$A$2:$J$51,3,FALSE)</f>
        <v>Rin</v>
      </c>
      <c r="I4890" t="str">
        <f ca="1">VLOOKUP(F4890,'Stock Details'!$A$2:$J$51,7,FALSE)</f>
        <v>2-W</v>
      </c>
      <c r="J4890" t="str">
        <f t="shared" ca="1" si="616"/>
        <v>1_2-W</v>
      </c>
      <c r="K4890" t="str">
        <f ca="1">VLOOKUP(J4890,'Store-Salesman Details'!$C$2:$H$16,6,FALSE)</f>
        <v>Sakshi</v>
      </c>
      <c r="L4890">
        <f t="shared" ca="1" si="617"/>
        <v>5</v>
      </c>
      <c r="M4890">
        <f ca="1">VLOOKUP(F4890,'Stock Details'!$A$2:$J$51,5,FALSE)</f>
        <v>10</v>
      </c>
      <c r="N4890">
        <f t="shared" ca="1" si="618"/>
        <v>50</v>
      </c>
      <c r="O4890">
        <v>1</v>
      </c>
    </row>
    <row r="4891" spans="1:15" x14ac:dyDescent="0.25">
      <c r="A4891">
        <v>4890</v>
      </c>
      <c r="B4891" s="3">
        <v>45559</v>
      </c>
      <c r="C4891">
        <f t="shared" ca="1" si="615"/>
        <v>3</v>
      </c>
      <c r="D4891" t="str">
        <f ca="1">VLOOKUP(C4891,'Store-Salesman Details'!$A$2:$H$16,4,FALSE)</f>
        <v>North</v>
      </c>
      <c r="E4891" t="str">
        <f ca="1">VLOOKUP(C4891,'Store-Salesman Details'!$A$2:$H$16,5,FALSE)</f>
        <v>Karan</v>
      </c>
      <c r="F4891">
        <f ca="1">RANDBETWEEN(21,25)</f>
        <v>24</v>
      </c>
      <c r="G4891" t="str">
        <f ca="1">VLOOKUP(F4891,'Stock Details'!$A$2:$J$51,2,FALSE)</f>
        <v>Laundry</v>
      </c>
      <c r="H4891" t="str">
        <f ca="1">VLOOKUP(F4891,'Stock Details'!$A$2:$J$51,3,FALSE)</f>
        <v>Tide</v>
      </c>
      <c r="I4891" t="str">
        <f ca="1">VLOOKUP(F4891,'Stock Details'!$A$2:$J$51,7,FALSE)</f>
        <v>2-W</v>
      </c>
      <c r="J4891" t="str">
        <f t="shared" ca="1" si="616"/>
        <v>3_2-W</v>
      </c>
      <c r="K4891" t="str">
        <f ca="1">VLOOKUP(J4891,'Store-Salesman Details'!$C$2:$H$16,6,FALSE)</f>
        <v>Sonam</v>
      </c>
      <c r="L4891">
        <f t="shared" ca="1" si="617"/>
        <v>5</v>
      </c>
      <c r="M4891">
        <f ca="1">VLOOKUP(F4891,'Stock Details'!$A$2:$J$51,5,FALSE)</f>
        <v>10</v>
      </c>
      <c r="N4891">
        <f t="shared" ca="1" si="618"/>
        <v>50</v>
      </c>
      <c r="O4891">
        <v>1</v>
      </c>
    </row>
    <row r="4892" spans="1:15" x14ac:dyDescent="0.25">
      <c r="A4892">
        <v>4891</v>
      </c>
      <c r="B4892" s="3">
        <v>45559</v>
      </c>
      <c r="C4892">
        <f t="shared" ca="1" si="615"/>
        <v>4</v>
      </c>
      <c r="D4892" t="str">
        <f ca="1">VLOOKUP(C4892,'Store-Salesman Details'!$A$2:$H$16,4,FALSE)</f>
        <v>South</v>
      </c>
      <c r="E4892" t="str">
        <f ca="1">VLOOKUP(C4892,'Store-Salesman Details'!$A$2:$H$16,5,FALSE)</f>
        <v>Ayush</v>
      </c>
      <c r="F4892">
        <f t="shared" ref="F4892:F4902" ca="1" si="621">RANDBETWEEN(1,20)</f>
        <v>12</v>
      </c>
      <c r="G4892" t="str">
        <f ca="1">VLOOKUP(F4892,'Stock Details'!$A$2:$J$51,2,FALSE)</f>
        <v>Foods</v>
      </c>
      <c r="H4892" t="str">
        <f ca="1">VLOOKUP(F4892,'Stock Details'!$A$2:$J$51,3,FALSE)</f>
        <v>Kissan Ketchup</v>
      </c>
      <c r="I4892" t="str">
        <f ca="1">VLOOKUP(F4892,'Stock Details'!$A$2:$J$51,7,FALSE)</f>
        <v>1-A</v>
      </c>
      <c r="J4892" t="str">
        <f t="shared" ca="1" si="616"/>
        <v>4_1-A</v>
      </c>
      <c r="K4892" t="str">
        <f ca="1">VLOOKUP(J4892,'Store-Salesman Details'!$C$2:$H$16,6,FALSE)</f>
        <v>Divya</v>
      </c>
      <c r="L4892">
        <f t="shared" ca="1" si="617"/>
        <v>5</v>
      </c>
      <c r="M4892">
        <f ca="1">VLOOKUP(F4892,'Stock Details'!$A$2:$J$51,5,FALSE)</f>
        <v>15</v>
      </c>
      <c r="N4892">
        <f t="shared" ca="1" si="618"/>
        <v>75</v>
      </c>
      <c r="O4892">
        <v>1</v>
      </c>
    </row>
    <row r="4893" spans="1:15" x14ac:dyDescent="0.25">
      <c r="A4893">
        <v>4892</v>
      </c>
      <c r="B4893" s="3">
        <v>45559</v>
      </c>
      <c r="C4893">
        <f t="shared" ca="1" si="615"/>
        <v>2</v>
      </c>
      <c r="D4893" t="str">
        <f ca="1">VLOOKUP(C4893,'Store-Salesman Details'!$A$2:$H$16,4,FALSE)</f>
        <v>East</v>
      </c>
      <c r="E4893" t="str">
        <f ca="1">VLOOKUP(C4893,'Store-Salesman Details'!$A$2:$H$16,5,FALSE)</f>
        <v>Ritesh Kumar</v>
      </c>
      <c r="F4893">
        <f t="shared" ca="1" si="621"/>
        <v>9</v>
      </c>
      <c r="G4893" t="str">
        <f ca="1">VLOOKUP(F4893,'Stock Details'!$A$2:$J$51,2,FALSE)</f>
        <v>Disinfectant</v>
      </c>
      <c r="H4893" t="str">
        <f ca="1">VLOOKUP(F4893,'Stock Details'!$A$2:$J$51,3,FALSE)</f>
        <v>Domex</v>
      </c>
      <c r="I4893" t="str">
        <f ca="1">VLOOKUP(F4893,'Stock Details'!$A$2:$J$51,7,FALSE)</f>
        <v>1-A</v>
      </c>
      <c r="J4893" t="str">
        <f t="shared" ca="1" si="616"/>
        <v>2_1-A</v>
      </c>
      <c r="K4893" t="str">
        <f ca="1">VLOOKUP(J4893,'Store-Salesman Details'!$C$2:$H$16,6,FALSE)</f>
        <v>Divesh</v>
      </c>
      <c r="L4893">
        <f t="shared" ca="1" si="617"/>
        <v>4</v>
      </c>
      <c r="M4893">
        <f ca="1">VLOOKUP(F4893,'Stock Details'!$A$2:$J$51,5,FALSE)</f>
        <v>92</v>
      </c>
      <c r="N4893">
        <f t="shared" ca="1" si="618"/>
        <v>368</v>
      </c>
      <c r="O4893">
        <v>1</v>
      </c>
    </row>
    <row r="4894" spans="1:15" x14ac:dyDescent="0.25">
      <c r="A4894">
        <v>4893</v>
      </c>
      <c r="B4894" s="3">
        <v>45559</v>
      </c>
      <c r="C4894">
        <f t="shared" ca="1" si="615"/>
        <v>1</v>
      </c>
      <c r="D4894" t="str">
        <f ca="1">VLOOKUP(C4894,'Store-Salesman Details'!$A$2:$H$16,4,FALSE)</f>
        <v>Central</v>
      </c>
      <c r="E4894" t="str">
        <f ca="1">VLOOKUP(C4894,'Store-Salesman Details'!$A$2:$H$16,5,FALSE)</f>
        <v>Tanu</v>
      </c>
      <c r="F4894">
        <f t="shared" ca="1" si="621"/>
        <v>1</v>
      </c>
      <c r="G4894" t="str">
        <f ca="1">VLOOKUP(F4894,'Stock Details'!$A$2:$J$51,2,FALSE)</f>
        <v>Beverages</v>
      </c>
      <c r="H4894" t="str">
        <f ca="1">VLOOKUP(F4894,'Stock Details'!$A$2:$J$51,3,FALSE)</f>
        <v>Brooke Bond</v>
      </c>
      <c r="I4894" t="str">
        <f ca="1">VLOOKUP(F4894,'Stock Details'!$A$2:$J$51,7,FALSE)</f>
        <v>1-A</v>
      </c>
      <c r="J4894" t="str">
        <f t="shared" ca="1" si="616"/>
        <v>1_1-A</v>
      </c>
      <c r="K4894" t="str">
        <f ca="1">VLOOKUP(J4894,'Store-Salesman Details'!$C$2:$H$16,6,FALSE)</f>
        <v>Komal</v>
      </c>
      <c r="L4894">
        <f t="shared" ca="1" si="617"/>
        <v>4</v>
      </c>
      <c r="M4894">
        <f ca="1">VLOOKUP(F4894,'Stock Details'!$A$2:$J$51,5,FALSE)</f>
        <v>45</v>
      </c>
      <c r="N4894">
        <f t="shared" ca="1" si="618"/>
        <v>180</v>
      </c>
      <c r="O4894">
        <v>1</v>
      </c>
    </row>
    <row r="4895" spans="1:15" x14ac:dyDescent="0.25">
      <c r="A4895">
        <v>4894</v>
      </c>
      <c r="B4895" s="3">
        <v>45559</v>
      </c>
      <c r="C4895">
        <f t="shared" ca="1" si="615"/>
        <v>5</v>
      </c>
      <c r="D4895" t="str">
        <f ca="1">VLOOKUP(C4895,'Store-Salesman Details'!$A$2:$H$16,4,FALSE)</f>
        <v>West</v>
      </c>
      <c r="E4895" t="str">
        <f ca="1">VLOOKUP(C4895,'Store-Salesman Details'!$A$2:$H$16,5,FALSE)</f>
        <v>Abhishek</v>
      </c>
      <c r="F4895">
        <f t="shared" ca="1" si="621"/>
        <v>11</v>
      </c>
      <c r="G4895" t="str">
        <f ca="1">VLOOKUP(F4895,'Stock Details'!$A$2:$J$51,2,FALSE)</f>
        <v>Foods</v>
      </c>
      <c r="H4895" t="str">
        <f ca="1">VLOOKUP(F4895,'Stock Details'!$A$2:$J$51,3,FALSE)</f>
        <v>Kissan Jam</v>
      </c>
      <c r="I4895" t="str">
        <f ca="1">VLOOKUP(F4895,'Stock Details'!$A$2:$J$51,7,FALSE)</f>
        <v>1-A</v>
      </c>
      <c r="J4895" t="str">
        <f t="shared" ca="1" si="616"/>
        <v>5_1-A</v>
      </c>
      <c r="K4895" t="str">
        <f ca="1">VLOOKUP(J4895,'Store-Salesman Details'!$C$2:$H$16,6,FALSE)</f>
        <v>Ramesh</v>
      </c>
      <c r="L4895">
        <f t="shared" ca="1" si="617"/>
        <v>3</v>
      </c>
      <c r="M4895">
        <f ca="1">VLOOKUP(F4895,'Stock Details'!$A$2:$J$51,5,FALSE)</f>
        <v>15</v>
      </c>
      <c r="N4895">
        <f t="shared" ca="1" si="618"/>
        <v>45</v>
      </c>
      <c r="O4895">
        <v>1</v>
      </c>
    </row>
    <row r="4896" spans="1:15" x14ac:dyDescent="0.25">
      <c r="A4896">
        <v>4895</v>
      </c>
      <c r="B4896" s="3">
        <v>45559</v>
      </c>
      <c r="C4896">
        <f t="shared" ca="1" si="615"/>
        <v>5</v>
      </c>
      <c r="D4896" t="str">
        <f ca="1">VLOOKUP(C4896,'Store-Salesman Details'!$A$2:$H$16,4,FALSE)</f>
        <v>West</v>
      </c>
      <c r="E4896" t="str">
        <f ca="1">VLOOKUP(C4896,'Store-Salesman Details'!$A$2:$H$16,5,FALSE)</f>
        <v>Abhishek</v>
      </c>
      <c r="F4896">
        <f t="shared" ca="1" si="621"/>
        <v>7</v>
      </c>
      <c r="G4896" t="str">
        <f ca="1">VLOOKUP(F4896,'Stock Details'!$A$2:$J$51,2,FALSE)</f>
        <v>Beverages</v>
      </c>
      <c r="H4896" t="str">
        <f ca="1">VLOOKUP(F4896,'Stock Details'!$A$2:$J$51,3,FALSE)</f>
        <v>Nescafe - Coffee Instant</v>
      </c>
      <c r="I4896" t="str">
        <f ca="1">VLOOKUP(F4896,'Stock Details'!$A$2:$J$51,7,FALSE)</f>
        <v>1-A</v>
      </c>
      <c r="J4896" t="str">
        <f t="shared" ca="1" si="616"/>
        <v>5_1-A</v>
      </c>
      <c r="K4896" t="str">
        <f ca="1">VLOOKUP(J4896,'Store-Salesman Details'!$C$2:$H$16,6,FALSE)</f>
        <v>Ramesh</v>
      </c>
      <c r="L4896">
        <f t="shared" ca="1" si="617"/>
        <v>1</v>
      </c>
      <c r="M4896">
        <f ca="1">VLOOKUP(F4896,'Stock Details'!$A$2:$J$51,5,FALSE)</f>
        <v>50</v>
      </c>
      <c r="N4896">
        <f t="shared" ca="1" si="618"/>
        <v>50</v>
      </c>
      <c r="O4896">
        <v>1</v>
      </c>
    </row>
    <row r="4897" spans="1:15" x14ac:dyDescent="0.25">
      <c r="A4897">
        <v>4896</v>
      </c>
      <c r="B4897" s="3">
        <v>45559</v>
      </c>
      <c r="C4897">
        <f t="shared" ca="1" si="615"/>
        <v>3</v>
      </c>
      <c r="D4897" t="str">
        <f ca="1">VLOOKUP(C4897,'Store-Salesman Details'!$A$2:$H$16,4,FALSE)</f>
        <v>North</v>
      </c>
      <c r="E4897" t="str">
        <f ca="1">VLOOKUP(C4897,'Store-Salesman Details'!$A$2:$H$16,5,FALSE)</f>
        <v>Karan</v>
      </c>
      <c r="F4897">
        <f t="shared" ca="1" si="621"/>
        <v>16</v>
      </c>
      <c r="G4897" t="str">
        <f ca="1">VLOOKUP(F4897,'Stock Details'!$A$2:$J$51,2,FALSE)</f>
        <v>Ice Cream</v>
      </c>
      <c r="H4897" t="str">
        <f ca="1">VLOOKUP(F4897,'Stock Details'!$A$2:$J$51,3,FALSE)</f>
        <v>Kwality Wall's - Butterscotch</v>
      </c>
      <c r="I4897" t="str">
        <f ca="1">VLOOKUP(F4897,'Stock Details'!$A$2:$J$51,7,FALSE)</f>
        <v>1-A</v>
      </c>
      <c r="J4897" t="str">
        <f t="shared" ca="1" si="616"/>
        <v>3_1-A</v>
      </c>
      <c r="K4897" t="str">
        <f ca="1">VLOOKUP(J4897,'Store-Salesman Details'!$C$2:$H$16,6,FALSE)</f>
        <v>Suresh</v>
      </c>
      <c r="L4897">
        <f t="shared" ca="1" si="617"/>
        <v>1</v>
      </c>
      <c r="M4897">
        <f ca="1">VLOOKUP(F4897,'Stock Details'!$A$2:$J$51,5,FALSE)</f>
        <v>145</v>
      </c>
      <c r="N4897">
        <f t="shared" ca="1" si="618"/>
        <v>145</v>
      </c>
      <c r="O4897">
        <v>1</v>
      </c>
    </row>
    <row r="4898" spans="1:15" x14ac:dyDescent="0.25">
      <c r="A4898">
        <v>4897</v>
      </c>
      <c r="B4898" s="3">
        <v>45559</v>
      </c>
      <c r="C4898">
        <f t="shared" ca="1" si="615"/>
        <v>3</v>
      </c>
      <c r="D4898" t="str">
        <f ca="1">VLOOKUP(C4898,'Store-Salesman Details'!$A$2:$H$16,4,FALSE)</f>
        <v>North</v>
      </c>
      <c r="E4898" t="str">
        <f ca="1">VLOOKUP(C4898,'Store-Salesman Details'!$A$2:$H$16,5,FALSE)</f>
        <v>Karan</v>
      </c>
      <c r="F4898">
        <f t="shared" ca="1" si="621"/>
        <v>13</v>
      </c>
      <c r="G4898" t="str">
        <f ca="1">VLOOKUP(F4898,'Stock Details'!$A$2:$J$51,2,FALSE)</f>
        <v>Foods</v>
      </c>
      <c r="H4898" t="str">
        <f ca="1">VLOOKUP(F4898,'Stock Details'!$A$2:$J$51,3,FALSE)</f>
        <v>Kissan Orange Juice</v>
      </c>
      <c r="I4898" t="str">
        <f ca="1">VLOOKUP(F4898,'Stock Details'!$A$2:$J$51,7,FALSE)</f>
        <v>1-A</v>
      </c>
      <c r="J4898" t="str">
        <f t="shared" ca="1" si="616"/>
        <v>3_1-A</v>
      </c>
      <c r="K4898" t="str">
        <f ca="1">VLOOKUP(J4898,'Store-Salesman Details'!$C$2:$H$16,6,FALSE)</f>
        <v>Suresh</v>
      </c>
      <c r="L4898">
        <f t="shared" ca="1" si="617"/>
        <v>4</v>
      </c>
      <c r="M4898">
        <f ca="1">VLOOKUP(F4898,'Stock Details'!$A$2:$J$51,5,FALSE)</f>
        <v>165</v>
      </c>
      <c r="N4898">
        <f t="shared" ca="1" si="618"/>
        <v>660</v>
      </c>
      <c r="O4898">
        <v>1</v>
      </c>
    </row>
    <row r="4899" spans="1:15" x14ac:dyDescent="0.25">
      <c r="A4899">
        <v>4898</v>
      </c>
      <c r="B4899" s="3">
        <v>45559</v>
      </c>
      <c r="C4899">
        <f t="shared" ca="1" si="615"/>
        <v>1</v>
      </c>
      <c r="D4899" t="str">
        <f ca="1">VLOOKUP(C4899,'Store-Salesman Details'!$A$2:$H$16,4,FALSE)</f>
        <v>Central</v>
      </c>
      <c r="E4899" t="str">
        <f ca="1">VLOOKUP(C4899,'Store-Salesman Details'!$A$2:$H$16,5,FALSE)</f>
        <v>Tanu</v>
      </c>
      <c r="F4899">
        <f t="shared" ca="1" si="621"/>
        <v>13</v>
      </c>
      <c r="G4899" t="str">
        <f ca="1">VLOOKUP(F4899,'Stock Details'!$A$2:$J$51,2,FALSE)</f>
        <v>Foods</v>
      </c>
      <c r="H4899" t="str">
        <f ca="1">VLOOKUP(F4899,'Stock Details'!$A$2:$J$51,3,FALSE)</f>
        <v>Kissan Orange Juice</v>
      </c>
      <c r="I4899" t="str">
        <f ca="1">VLOOKUP(F4899,'Stock Details'!$A$2:$J$51,7,FALSE)</f>
        <v>1-A</v>
      </c>
      <c r="J4899" t="str">
        <f t="shared" ca="1" si="616"/>
        <v>1_1-A</v>
      </c>
      <c r="K4899" t="str">
        <f ca="1">VLOOKUP(J4899,'Store-Salesman Details'!$C$2:$H$16,6,FALSE)</f>
        <v>Komal</v>
      </c>
      <c r="L4899">
        <f t="shared" ca="1" si="617"/>
        <v>2</v>
      </c>
      <c r="M4899">
        <f ca="1">VLOOKUP(F4899,'Stock Details'!$A$2:$J$51,5,FALSE)</f>
        <v>165</v>
      </c>
      <c r="N4899">
        <f t="shared" ca="1" si="618"/>
        <v>330</v>
      </c>
      <c r="O4899">
        <v>1</v>
      </c>
    </row>
    <row r="4900" spans="1:15" x14ac:dyDescent="0.25">
      <c r="A4900">
        <v>4899</v>
      </c>
      <c r="B4900" s="3">
        <v>45559</v>
      </c>
      <c r="C4900">
        <f t="shared" ca="1" si="615"/>
        <v>5</v>
      </c>
      <c r="D4900" t="str">
        <f ca="1">VLOOKUP(C4900,'Store-Salesman Details'!$A$2:$H$16,4,FALSE)</f>
        <v>West</v>
      </c>
      <c r="E4900" t="str">
        <f ca="1">VLOOKUP(C4900,'Store-Salesman Details'!$A$2:$H$16,5,FALSE)</f>
        <v>Abhishek</v>
      </c>
      <c r="F4900">
        <f t="shared" ca="1" si="621"/>
        <v>17</v>
      </c>
      <c r="G4900" t="str">
        <f ca="1">VLOOKUP(F4900,'Stock Details'!$A$2:$J$51,2,FALSE)</f>
        <v>Ice Cream</v>
      </c>
      <c r="H4900" t="str">
        <f ca="1">VLOOKUP(F4900,'Stock Details'!$A$2:$J$51,3,FALSE)</f>
        <v>Kwality Wall's - Vanilla</v>
      </c>
      <c r="I4900" t="str">
        <f ca="1">VLOOKUP(F4900,'Stock Details'!$A$2:$J$51,7,FALSE)</f>
        <v>1-A</v>
      </c>
      <c r="J4900" t="str">
        <f t="shared" ca="1" si="616"/>
        <v>5_1-A</v>
      </c>
      <c r="K4900" t="str">
        <f ca="1">VLOOKUP(J4900,'Store-Salesman Details'!$C$2:$H$16,6,FALSE)</f>
        <v>Ramesh</v>
      </c>
      <c r="L4900">
        <f t="shared" ca="1" si="617"/>
        <v>1</v>
      </c>
      <c r="M4900">
        <f ca="1">VLOOKUP(F4900,'Stock Details'!$A$2:$J$51,5,FALSE)</f>
        <v>135</v>
      </c>
      <c r="N4900">
        <f t="shared" ca="1" si="618"/>
        <v>135</v>
      </c>
      <c r="O4900">
        <v>1</v>
      </c>
    </row>
    <row r="4901" spans="1:15" x14ac:dyDescent="0.25">
      <c r="A4901">
        <v>4900</v>
      </c>
      <c r="B4901" s="3">
        <v>45559</v>
      </c>
      <c r="C4901">
        <f t="shared" ca="1" si="615"/>
        <v>3</v>
      </c>
      <c r="D4901" t="str">
        <f ca="1">VLOOKUP(C4901,'Store-Salesman Details'!$A$2:$H$16,4,FALSE)</f>
        <v>North</v>
      </c>
      <c r="E4901" t="str">
        <f ca="1">VLOOKUP(C4901,'Store-Salesman Details'!$A$2:$H$16,5,FALSE)</f>
        <v>Karan</v>
      </c>
      <c r="F4901">
        <f t="shared" ca="1" si="621"/>
        <v>2</v>
      </c>
      <c r="G4901" t="str">
        <f ca="1">VLOOKUP(F4901,'Stock Details'!$A$2:$J$51,2,FALSE)</f>
        <v>Beverages</v>
      </c>
      <c r="H4901" t="str">
        <f ca="1">VLOOKUP(F4901,'Stock Details'!$A$2:$J$51,3,FALSE)</f>
        <v>Lipton</v>
      </c>
      <c r="I4901" t="str">
        <f ca="1">VLOOKUP(F4901,'Stock Details'!$A$2:$J$51,7,FALSE)</f>
        <v>1-A</v>
      </c>
      <c r="J4901" t="str">
        <f t="shared" ca="1" si="616"/>
        <v>3_1-A</v>
      </c>
      <c r="K4901" t="str">
        <f ca="1">VLOOKUP(J4901,'Store-Salesman Details'!$C$2:$H$16,6,FALSE)</f>
        <v>Suresh</v>
      </c>
      <c r="L4901">
        <f t="shared" ca="1" si="617"/>
        <v>5</v>
      </c>
      <c r="M4901">
        <f ca="1">VLOOKUP(F4901,'Stock Details'!$A$2:$J$51,5,FALSE)</f>
        <v>150</v>
      </c>
      <c r="N4901">
        <f t="shared" ca="1" si="618"/>
        <v>750</v>
      </c>
      <c r="O4901">
        <v>1</v>
      </c>
    </row>
    <row r="4902" spans="1:15" x14ac:dyDescent="0.25">
      <c r="A4902">
        <v>4901</v>
      </c>
      <c r="B4902" s="3">
        <v>45559</v>
      </c>
      <c r="C4902">
        <f t="shared" ca="1" si="615"/>
        <v>3</v>
      </c>
      <c r="D4902" t="str">
        <f ca="1">VLOOKUP(C4902,'Store-Salesman Details'!$A$2:$H$16,4,FALSE)</f>
        <v>North</v>
      </c>
      <c r="E4902" t="str">
        <f ca="1">VLOOKUP(C4902,'Store-Salesman Details'!$A$2:$H$16,5,FALSE)</f>
        <v>Karan</v>
      </c>
      <c r="F4902">
        <f t="shared" ca="1" si="621"/>
        <v>2</v>
      </c>
      <c r="G4902" t="str">
        <f ca="1">VLOOKUP(F4902,'Stock Details'!$A$2:$J$51,2,FALSE)</f>
        <v>Beverages</v>
      </c>
      <c r="H4902" t="str">
        <f ca="1">VLOOKUP(F4902,'Stock Details'!$A$2:$J$51,3,FALSE)</f>
        <v>Lipton</v>
      </c>
      <c r="I4902" t="str">
        <f ca="1">VLOOKUP(F4902,'Stock Details'!$A$2:$J$51,7,FALSE)</f>
        <v>1-A</v>
      </c>
      <c r="J4902" t="str">
        <f t="shared" ca="1" si="616"/>
        <v>3_1-A</v>
      </c>
      <c r="K4902" t="str">
        <f ca="1">VLOOKUP(J4902,'Store-Salesman Details'!$C$2:$H$16,6,FALSE)</f>
        <v>Suresh</v>
      </c>
      <c r="L4902">
        <f t="shared" ca="1" si="617"/>
        <v>4</v>
      </c>
      <c r="M4902">
        <f ca="1">VLOOKUP(F4902,'Stock Details'!$A$2:$J$51,5,FALSE)</f>
        <v>150</v>
      </c>
      <c r="N4902">
        <f t="shared" ca="1" si="618"/>
        <v>600</v>
      </c>
      <c r="O4902">
        <v>1</v>
      </c>
    </row>
    <row r="4903" spans="1:15" x14ac:dyDescent="0.25">
      <c r="A4903">
        <v>4902</v>
      </c>
      <c r="B4903" s="3">
        <v>45559</v>
      </c>
      <c r="C4903">
        <f t="shared" ca="1" si="615"/>
        <v>5</v>
      </c>
      <c r="D4903" t="str">
        <f ca="1">VLOOKUP(C4903,'Store-Salesman Details'!$A$2:$H$16,4,FALSE)</f>
        <v>West</v>
      </c>
      <c r="E4903" t="str">
        <f ca="1">VLOOKUP(C4903,'Store-Salesman Details'!$A$2:$H$16,5,FALSE)</f>
        <v>Abhishek</v>
      </c>
      <c r="F4903">
        <f t="shared" ref="F4903:F4909" ca="1" si="622">RANDBETWEEN(26,46)</f>
        <v>37</v>
      </c>
      <c r="G4903" t="str">
        <f ca="1">VLOOKUP(F4903,'Stock Details'!$A$2:$J$51,2,FALSE)</f>
        <v>Personal Care</v>
      </c>
      <c r="H4903" t="str">
        <f ca="1">VLOOKUP(F4903,'Stock Details'!$A$2:$J$51,3,FALSE)</f>
        <v>Axe</v>
      </c>
      <c r="I4903" t="str">
        <f ca="1">VLOOKUP(F4903,'Stock Details'!$A$2:$J$51,7,FALSE)</f>
        <v>3-P</v>
      </c>
      <c r="J4903" t="str">
        <f t="shared" ca="1" si="616"/>
        <v>5_3-P</v>
      </c>
      <c r="K4903" t="str">
        <f ca="1">VLOOKUP(J4903,'Store-Salesman Details'!$C$2:$H$16,6,FALSE)</f>
        <v>Kritika</v>
      </c>
      <c r="L4903">
        <f t="shared" ca="1" si="617"/>
        <v>3</v>
      </c>
      <c r="M4903">
        <f ca="1">VLOOKUP(F4903,'Stock Details'!$A$2:$J$51,5,FALSE)</f>
        <v>202</v>
      </c>
      <c r="N4903">
        <f t="shared" ca="1" si="618"/>
        <v>606</v>
      </c>
      <c r="O4903">
        <v>1</v>
      </c>
    </row>
    <row r="4904" spans="1:15" x14ac:dyDescent="0.25">
      <c r="A4904">
        <v>4903</v>
      </c>
      <c r="B4904" s="3">
        <v>45559</v>
      </c>
      <c r="C4904">
        <f t="shared" ca="1" si="615"/>
        <v>2</v>
      </c>
      <c r="D4904" t="str">
        <f ca="1">VLOOKUP(C4904,'Store-Salesman Details'!$A$2:$H$16,4,FALSE)</f>
        <v>East</v>
      </c>
      <c r="E4904" t="str">
        <f ca="1">VLOOKUP(C4904,'Store-Salesman Details'!$A$2:$H$16,5,FALSE)</f>
        <v>Ritesh Kumar</v>
      </c>
      <c r="F4904">
        <f t="shared" ca="1" si="622"/>
        <v>37</v>
      </c>
      <c r="G4904" t="str">
        <f ca="1">VLOOKUP(F4904,'Stock Details'!$A$2:$J$51,2,FALSE)</f>
        <v>Personal Care</v>
      </c>
      <c r="H4904" t="str">
        <f ca="1">VLOOKUP(F4904,'Stock Details'!$A$2:$J$51,3,FALSE)</f>
        <v>Axe</v>
      </c>
      <c r="I4904" t="str">
        <f ca="1">VLOOKUP(F4904,'Stock Details'!$A$2:$J$51,7,FALSE)</f>
        <v>3-P</v>
      </c>
      <c r="J4904" t="str">
        <f t="shared" ca="1" si="616"/>
        <v>2_3-P</v>
      </c>
      <c r="K4904" t="str">
        <f ca="1">VLOOKUP(J4904,'Store-Salesman Details'!$C$2:$H$16,6,FALSE)</f>
        <v>Sneha</v>
      </c>
      <c r="L4904">
        <f t="shared" ca="1" si="617"/>
        <v>3</v>
      </c>
      <c r="M4904">
        <f ca="1">VLOOKUP(F4904,'Stock Details'!$A$2:$J$51,5,FALSE)</f>
        <v>202</v>
      </c>
      <c r="N4904">
        <f t="shared" ca="1" si="618"/>
        <v>606</v>
      </c>
      <c r="O4904">
        <v>1</v>
      </c>
    </row>
    <row r="4905" spans="1:15" x14ac:dyDescent="0.25">
      <c r="A4905">
        <v>4904</v>
      </c>
      <c r="B4905" s="3">
        <v>45559</v>
      </c>
      <c r="C4905">
        <f t="shared" ca="1" si="615"/>
        <v>1</v>
      </c>
      <c r="D4905" t="str">
        <f ca="1">VLOOKUP(C4905,'Store-Salesman Details'!$A$2:$H$16,4,FALSE)</f>
        <v>Central</v>
      </c>
      <c r="E4905" t="str">
        <f ca="1">VLOOKUP(C4905,'Store-Salesman Details'!$A$2:$H$16,5,FALSE)</f>
        <v>Tanu</v>
      </c>
      <c r="F4905">
        <f t="shared" ca="1" si="622"/>
        <v>32</v>
      </c>
      <c r="G4905" t="str">
        <f ca="1">VLOOKUP(F4905,'Stock Details'!$A$2:$J$51,2,FALSE)</f>
        <v>Personal Care</v>
      </c>
      <c r="H4905" t="str">
        <f ca="1">VLOOKUP(F4905,'Stock Details'!$A$2:$J$51,3,FALSE)</f>
        <v>Vaseline</v>
      </c>
      <c r="I4905" t="str">
        <f ca="1">VLOOKUP(F4905,'Stock Details'!$A$2:$J$51,7,FALSE)</f>
        <v>3-P</v>
      </c>
      <c r="J4905" t="str">
        <f t="shared" ca="1" si="616"/>
        <v>1_3-P</v>
      </c>
      <c r="K4905" t="str">
        <f ca="1">VLOOKUP(J4905,'Store-Salesman Details'!$C$2:$H$16,6,FALSE)</f>
        <v>Sohan</v>
      </c>
      <c r="L4905">
        <f t="shared" ca="1" si="617"/>
        <v>2</v>
      </c>
      <c r="M4905">
        <f ca="1">VLOOKUP(F4905,'Stock Details'!$A$2:$J$51,5,FALSE)</f>
        <v>10</v>
      </c>
      <c r="N4905">
        <f t="shared" ca="1" si="618"/>
        <v>20</v>
      </c>
      <c r="O4905">
        <v>1</v>
      </c>
    </row>
    <row r="4906" spans="1:15" x14ac:dyDescent="0.25">
      <c r="A4906">
        <v>4905</v>
      </c>
      <c r="B4906" s="3">
        <v>45559</v>
      </c>
      <c r="C4906">
        <f t="shared" ca="1" si="615"/>
        <v>3</v>
      </c>
      <c r="D4906" t="str">
        <f ca="1">VLOOKUP(C4906,'Store-Salesman Details'!$A$2:$H$16,4,FALSE)</f>
        <v>North</v>
      </c>
      <c r="E4906" t="str">
        <f ca="1">VLOOKUP(C4906,'Store-Salesman Details'!$A$2:$H$16,5,FALSE)</f>
        <v>Karan</v>
      </c>
      <c r="F4906">
        <f t="shared" ca="1" si="622"/>
        <v>34</v>
      </c>
      <c r="G4906" t="str">
        <f ca="1">VLOOKUP(F4906,'Stock Details'!$A$2:$J$51,2,FALSE)</f>
        <v>Personal Care</v>
      </c>
      <c r="H4906" t="str">
        <f ca="1">VLOOKUP(F4906,'Stock Details'!$A$2:$J$51,3,FALSE)</f>
        <v>Clinic Plus</v>
      </c>
      <c r="I4906" t="str">
        <f ca="1">VLOOKUP(F4906,'Stock Details'!$A$2:$J$51,7,FALSE)</f>
        <v>3-P</v>
      </c>
      <c r="J4906" t="str">
        <f t="shared" ca="1" si="616"/>
        <v>3_3-P</v>
      </c>
      <c r="K4906" t="str">
        <f ca="1">VLOOKUP(J4906,'Store-Salesman Details'!$C$2:$H$16,6,FALSE)</f>
        <v>Rajat</v>
      </c>
      <c r="L4906">
        <f t="shared" ca="1" si="617"/>
        <v>4</v>
      </c>
      <c r="M4906">
        <f ca="1">VLOOKUP(F4906,'Stock Details'!$A$2:$J$51,5,FALSE)</f>
        <v>479</v>
      </c>
      <c r="N4906">
        <f t="shared" ca="1" si="618"/>
        <v>1916</v>
      </c>
      <c r="O4906">
        <v>1</v>
      </c>
    </row>
    <row r="4907" spans="1:15" x14ac:dyDescent="0.25">
      <c r="A4907">
        <v>4906</v>
      </c>
      <c r="B4907" s="3">
        <v>45559</v>
      </c>
      <c r="C4907">
        <f t="shared" ca="1" si="615"/>
        <v>5</v>
      </c>
      <c r="D4907" t="str">
        <f ca="1">VLOOKUP(C4907,'Store-Salesman Details'!$A$2:$H$16,4,FALSE)</f>
        <v>West</v>
      </c>
      <c r="E4907" t="str">
        <f ca="1">VLOOKUP(C4907,'Store-Salesman Details'!$A$2:$H$16,5,FALSE)</f>
        <v>Abhishek</v>
      </c>
      <c r="F4907">
        <f t="shared" ca="1" si="622"/>
        <v>30</v>
      </c>
      <c r="G4907" t="str">
        <f ca="1">VLOOKUP(F4907,'Stock Details'!$A$2:$J$51,2,FALSE)</f>
        <v>Personal Care</v>
      </c>
      <c r="H4907" t="str">
        <f ca="1">VLOOKUP(F4907,'Stock Details'!$A$2:$J$51,3,FALSE)</f>
        <v>Fair &amp; Lovely</v>
      </c>
      <c r="I4907" t="str">
        <f ca="1">VLOOKUP(F4907,'Stock Details'!$A$2:$J$51,7,FALSE)</f>
        <v>3-P</v>
      </c>
      <c r="J4907" t="str">
        <f t="shared" ca="1" si="616"/>
        <v>5_3-P</v>
      </c>
      <c r="K4907" t="str">
        <f ca="1">VLOOKUP(J4907,'Store-Salesman Details'!$C$2:$H$16,6,FALSE)</f>
        <v>Kritika</v>
      </c>
      <c r="L4907">
        <f t="shared" ca="1" si="617"/>
        <v>4</v>
      </c>
      <c r="M4907">
        <f ca="1">VLOOKUP(F4907,'Stock Details'!$A$2:$J$51,5,FALSE)</f>
        <v>10</v>
      </c>
      <c r="N4907">
        <f t="shared" ca="1" si="618"/>
        <v>40</v>
      </c>
      <c r="O4907">
        <v>1</v>
      </c>
    </row>
    <row r="4908" spans="1:15" x14ac:dyDescent="0.25">
      <c r="A4908">
        <v>4907</v>
      </c>
      <c r="B4908" s="3">
        <v>45559</v>
      </c>
      <c r="C4908">
        <f t="shared" ca="1" si="615"/>
        <v>5</v>
      </c>
      <c r="D4908" t="str">
        <f ca="1">VLOOKUP(C4908,'Store-Salesman Details'!$A$2:$H$16,4,FALSE)</f>
        <v>West</v>
      </c>
      <c r="E4908" t="str">
        <f ca="1">VLOOKUP(C4908,'Store-Salesman Details'!$A$2:$H$16,5,FALSE)</f>
        <v>Abhishek</v>
      </c>
      <c r="F4908">
        <f t="shared" ca="1" si="622"/>
        <v>42</v>
      </c>
      <c r="G4908" t="str">
        <f ca="1">VLOOKUP(F4908,'Stock Details'!$A$2:$J$51,2,FALSE)</f>
        <v>Personal Care</v>
      </c>
      <c r="H4908" t="str">
        <f ca="1">VLOOKUP(F4908,'Stock Details'!$A$2:$J$51,3,FALSE)</f>
        <v>Head &amp; Shoulder Shampoo</v>
      </c>
      <c r="I4908" t="str">
        <f ca="1">VLOOKUP(F4908,'Stock Details'!$A$2:$J$51,7,FALSE)</f>
        <v>3-P</v>
      </c>
      <c r="J4908" t="str">
        <f t="shared" ca="1" si="616"/>
        <v>5_3-P</v>
      </c>
      <c r="K4908" t="str">
        <f ca="1">VLOOKUP(J4908,'Store-Salesman Details'!$C$2:$H$16,6,FALSE)</f>
        <v>Kritika</v>
      </c>
      <c r="L4908">
        <f t="shared" ca="1" si="617"/>
        <v>3</v>
      </c>
      <c r="M4908">
        <f ca="1">VLOOKUP(F4908,'Stock Details'!$A$2:$J$51,5,FALSE)</f>
        <v>68</v>
      </c>
      <c r="N4908">
        <f t="shared" ca="1" si="618"/>
        <v>204</v>
      </c>
      <c r="O4908">
        <v>1</v>
      </c>
    </row>
    <row r="4909" spans="1:15" x14ac:dyDescent="0.25">
      <c r="A4909">
        <v>4908</v>
      </c>
      <c r="B4909" s="3">
        <v>45559</v>
      </c>
      <c r="C4909">
        <f t="shared" ca="1" si="615"/>
        <v>4</v>
      </c>
      <c r="D4909" t="str">
        <f ca="1">VLOOKUP(C4909,'Store-Salesman Details'!$A$2:$H$16,4,FALSE)</f>
        <v>South</v>
      </c>
      <c r="E4909" t="str">
        <f ca="1">VLOOKUP(C4909,'Store-Salesman Details'!$A$2:$H$16,5,FALSE)</f>
        <v>Ayush</v>
      </c>
      <c r="F4909">
        <f t="shared" ca="1" si="622"/>
        <v>40</v>
      </c>
      <c r="G4909" t="str">
        <f ca="1">VLOOKUP(F4909,'Stock Details'!$A$2:$J$51,2,FALSE)</f>
        <v>Personal Care</v>
      </c>
      <c r="H4909" t="str">
        <f ca="1">VLOOKUP(F4909,'Stock Details'!$A$2:$J$51,3,FALSE)</f>
        <v>7 'o' clock</v>
      </c>
      <c r="I4909" t="str">
        <f ca="1">VLOOKUP(F4909,'Stock Details'!$A$2:$J$51,7,FALSE)</f>
        <v>3-P</v>
      </c>
      <c r="J4909" t="str">
        <f t="shared" ca="1" si="616"/>
        <v>4_3-P</v>
      </c>
      <c r="K4909" t="str">
        <f ca="1">VLOOKUP(J4909,'Store-Salesman Details'!$C$2:$H$16,6,FALSE)</f>
        <v>Mohan</v>
      </c>
      <c r="L4909">
        <f t="shared" ca="1" si="617"/>
        <v>5</v>
      </c>
      <c r="M4909">
        <f ca="1">VLOOKUP(F4909,'Stock Details'!$A$2:$J$51,5,FALSE)</f>
        <v>68</v>
      </c>
      <c r="N4909">
        <f t="shared" ca="1" si="618"/>
        <v>340</v>
      </c>
      <c r="O4909">
        <v>1</v>
      </c>
    </row>
    <row r="4910" spans="1:15" x14ac:dyDescent="0.25">
      <c r="A4910">
        <v>4909</v>
      </c>
      <c r="B4910" s="3">
        <v>45559</v>
      </c>
      <c r="C4910">
        <f t="shared" ca="1" si="615"/>
        <v>5</v>
      </c>
      <c r="D4910" t="str">
        <f ca="1">VLOOKUP(C4910,'Store-Salesman Details'!$A$2:$H$16,4,FALSE)</f>
        <v>West</v>
      </c>
      <c r="E4910" t="str">
        <f ca="1">VLOOKUP(C4910,'Store-Salesman Details'!$A$2:$H$16,5,FALSE)</f>
        <v>Abhishek</v>
      </c>
      <c r="F4910">
        <f ca="1">RANDBETWEEN(21,25)</f>
        <v>23</v>
      </c>
      <c r="G4910" t="str">
        <f ca="1">VLOOKUP(F4910,'Stock Details'!$A$2:$J$51,2,FALSE)</f>
        <v>Laundry</v>
      </c>
      <c r="H4910" t="str">
        <f ca="1">VLOOKUP(F4910,'Stock Details'!$A$2:$J$51,3,FALSE)</f>
        <v>Wheel</v>
      </c>
      <c r="I4910" t="str">
        <f ca="1">VLOOKUP(F4910,'Stock Details'!$A$2:$J$51,7,FALSE)</f>
        <v>2-W</v>
      </c>
      <c r="J4910" t="str">
        <f t="shared" ca="1" si="616"/>
        <v>5_2-W</v>
      </c>
      <c r="K4910" t="str">
        <f ca="1">VLOOKUP(J4910,'Store-Salesman Details'!$C$2:$H$16,6,FALSE)</f>
        <v>Kavya</v>
      </c>
      <c r="L4910">
        <f t="shared" ca="1" si="617"/>
        <v>5</v>
      </c>
      <c r="M4910">
        <f ca="1">VLOOKUP(F4910,'Stock Details'!$A$2:$J$51,5,FALSE)</f>
        <v>10</v>
      </c>
      <c r="N4910">
        <f t="shared" ca="1" si="618"/>
        <v>50</v>
      </c>
      <c r="O4910">
        <v>1</v>
      </c>
    </row>
    <row r="4911" spans="1:15" x14ac:dyDescent="0.25">
      <c r="A4911">
        <v>4910</v>
      </c>
      <c r="B4911" s="3">
        <v>45559</v>
      </c>
      <c r="C4911">
        <f t="shared" ca="1" si="615"/>
        <v>3</v>
      </c>
      <c r="D4911" t="str">
        <f ca="1">VLOOKUP(C4911,'Store-Salesman Details'!$A$2:$H$16,4,FALSE)</f>
        <v>North</v>
      </c>
      <c r="E4911" t="str">
        <f ca="1">VLOOKUP(C4911,'Store-Salesman Details'!$A$2:$H$16,5,FALSE)</f>
        <v>Karan</v>
      </c>
      <c r="F4911">
        <f ca="1">RANDBETWEEN(21,25)</f>
        <v>23</v>
      </c>
      <c r="G4911" t="str">
        <f ca="1">VLOOKUP(F4911,'Stock Details'!$A$2:$J$51,2,FALSE)</f>
        <v>Laundry</v>
      </c>
      <c r="H4911" t="str">
        <f ca="1">VLOOKUP(F4911,'Stock Details'!$A$2:$J$51,3,FALSE)</f>
        <v>Wheel</v>
      </c>
      <c r="I4911" t="str">
        <f ca="1">VLOOKUP(F4911,'Stock Details'!$A$2:$J$51,7,FALSE)</f>
        <v>2-W</v>
      </c>
      <c r="J4911" t="str">
        <f t="shared" ca="1" si="616"/>
        <v>3_2-W</v>
      </c>
      <c r="K4911" t="str">
        <f ca="1">VLOOKUP(J4911,'Store-Salesman Details'!$C$2:$H$16,6,FALSE)</f>
        <v>Sonam</v>
      </c>
      <c r="L4911">
        <f t="shared" ca="1" si="617"/>
        <v>1</v>
      </c>
      <c r="M4911">
        <f ca="1">VLOOKUP(F4911,'Stock Details'!$A$2:$J$51,5,FALSE)</f>
        <v>10</v>
      </c>
      <c r="N4911">
        <f t="shared" ca="1" si="618"/>
        <v>10</v>
      </c>
      <c r="O4911">
        <v>1</v>
      </c>
    </row>
    <row r="4912" spans="1:15" x14ac:dyDescent="0.25">
      <c r="A4912">
        <v>4911</v>
      </c>
      <c r="B4912" s="3">
        <v>45559</v>
      </c>
      <c r="C4912">
        <f t="shared" ca="1" si="615"/>
        <v>4</v>
      </c>
      <c r="D4912" t="str">
        <f ca="1">VLOOKUP(C4912,'Store-Salesman Details'!$A$2:$H$16,4,FALSE)</f>
        <v>South</v>
      </c>
      <c r="E4912" t="str">
        <f ca="1">VLOOKUP(C4912,'Store-Salesman Details'!$A$2:$H$16,5,FALSE)</f>
        <v>Ayush</v>
      </c>
      <c r="F4912">
        <f ca="1">RANDBETWEEN(21,25)</f>
        <v>22</v>
      </c>
      <c r="G4912" t="str">
        <f ca="1">VLOOKUP(F4912,'Stock Details'!$A$2:$J$51,2,FALSE)</f>
        <v>Laundry</v>
      </c>
      <c r="H4912" t="str">
        <f ca="1">VLOOKUP(F4912,'Stock Details'!$A$2:$J$51,3,FALSE)</f>
        <v>Rin</v>
      </c>
      <c r="I4912" t="str">
        <f ca="1">VLOOKUP(F4912,'Stock Details'!$A$2:$J$51,7,FALSE)</f>
        <v>2-W</v>
      </c>
      <c r="J4912" t="str">
        <f t="shared" ca="1" si="616"/>
        <v>4_2-W</v>
      </c>
      <c r="K4912" t="str">
        <f ca="1">VLOOKUP(J4912,'Store-Salesman Details'!$C$2:$H$16,6,FALSE)</f>
        <v>Saloni</v>
      </c>
      <c r="L4912">
        <f t="shared" ca="1" si="617"/>
        <v>3</v>
      </c>
      <c r="M4912">
        <f ca="1">VLOOKUP(F4912,'Stock Details'!$A$2:$J$51,5,FALSE)</f>
        <v>10</v>
      </c>
      <c r="N4912">
        <f t="shared" ca="1" si="618"/>
        <v>30</v>
      </c>
      <c r="O4912">
        <v>1</v>
      </c>
    </row>
    <row r="4913" spans="1:15" x14ac:dyDescent="0.25">
      <c r="A4913">
        <v>4912</v>
      </c>
      <c r="B4913" s="3">
        <v>45559</v>
      </c>
      <c r="C4913">
        <f t="shared" ca="1" si="615"/>
        <v>2</v>
      </c>
      <c r="D4913" t="str">
        <f ca="1">VLOOKUP(C4913,'Store-Salesman Details'!$A$2:$H$16,4,FALSE)</f>
        <v>East</v>
      </c>
      <c r="E4913" t="str">
        <f ca="1">VLOOKUP(C4913,'Store-Salesman Details'!$A$2:$H$16,5,FALSE)</f>
        <v>Ritesh Kumar</v>
      </c>
      <c r="F4913">
        <f ca="1">RANDBETWEEN(21,25)</f>
        <v>25</v>
      </c>
      <c r="G4913" t="str">
        <f ca="1">VLOOKUP(F4913,'Stock Details'!$A$2:$J$51,2,FALSE)</f>
        <v>Laundry</v>
      </c>
      <c r="H4913" t="str">
        <f ca="1">VLOOKUP(F4913,'Stock Details'!$A$2:$J$51,3,FALSE)</f>
        <v>Ariel</v>
      </c>
      <c r="I4913" t="str">
        <f ca="1">VLOOKUP(F4913,'Stock Details'!$A$2:$J$51,7,FALSE)</f>
        <v>2-W</v>
      </c>
      <c r="J4913" t="str">
        <f t="shared" ca="1" si="616"/>
        <v>2_2-W</v>
      </c>
      <c r="K4913" t="str">
        <f ca="1">VLOOKUP(J4913,'Store-Salesman Details'!$C$2:$H$16,6,FALSE)</f>
        <v>Sunaina</v>
      </c>
      <c r="L4913">
        <f t="shared" ca="1" si="617"/>
        <v>4</v>
      </c>
      <c r="M4913">
        <f ca="1">VLOOKUP(F4913,'Stock Details'!$A$2:$J$51,5,FALSE)</f>
        <v>10</v>
      </c>
      <c r="N4913">
        <f t="shared" ca="1" si="618"/>
        <v>40</v>
      </c>
      <c r="O4913">
        <v>1</v>
      </c>
    </row>
    <row r="4914" spans="1:15" x14ac:dyDescent="0.25">
      <c r="A4914">
        <v>4913</v>
      </c>
      <c r="B4914" s="3">
        <v>45559</v>
      </c>
      <c r="C4914">
        <f t="shared" ca="1" si="615"/>
        <v>2</v>
      </c>
      <c r="D4914" t="str">
        <f ca="1">VLOOKUP(C4914,'Store-Salesman Details'!$A$2:$H$16,4,FALSE)</f>
        <v>East</v>
      </c>
      <c r="E4914" t="str">
        <f ca="1">VLOOKUP(C4914,'Store-Salesman Details'!$A$2:$H$16,5,FALSE)</f>
        <v>Ritesh Kumar</v>
      </c>
      <c r="F4914">
        <f ca="1">RANDBETWEEN(21,25)</f>
        <v>21</v>
      </c>
      <c r="G4914" t="str">
        <f ca="1">VLOOKUP(F4914,'Stock Details'!$A$2:$J$51,2,FALSE)</f>
        <v>Laundry</v>
      </c>
      <c r="H4914" t="str">
        <f ca="1">VLOOKUP(F4914,'Stock Details'!$A$2:$J$51,3,FALSE)</f>
        <v>Surf Excel</v>
      </c>
      <c r="I4914" t="str">
        <f ca="1">VLOOKUP(F4914,'Stock Details'!$A$2:$J$51,7,FALSE)</f>
        <v>2-W</v>
      </c>
      <c r="J4914" t="str">
        <f t="shared" ca="1" si="616"/>
        <v>2_2-W</v>
      </c>
      <c r="K4914" t="str">
        <f ca="1">VLOOKUP(J4914,'Store-Salesman Details'!$C$2:$H$16,6,FALSE)</f>
        <v>Sunaina</v>
      </c>
      <c r="L4914">
        <f t="shared" ca="1" si="617"/>
        <v>4</v>
      </c>
      <c r="M4914">
        <f ca="1">VLOOKUP(F4914,'Stock Details'!$A$2:$J$51,5,FALSE)</f>
        <v>10</v>
      </c>
      <c r="N4914">
        <f t="shared" ca="1" si="618"/>
        <v>40</v>
      </c>
      <c r="O4914">
        <v>1</v>
      </c>
    </row>
    <row r="4915" spans="1:15" x14ac:dyDescent="0.25">
      <c r="A4915">
        <v>4914</v>
      </c>
      <c r="B4915" s="3">
        <v>45559</v>
      </c>
      <c r="C4915">
        <f t="shared" ca="1" si="615"/>
        <v>3</v>
      </c>
      <c r="D4915" t="str">
        <f ca="1">VLOOKUP(C4915,'Store-Salesman Details'!$A$2:$H$16,4,FALSE)</f>
        <v>North</v>
      </c>
      <c r="E4915" t="str">
        <f ca="1">VLOOKUP(C4915,'Store-Salesman Details'!$A$2:$H$16,5,FALSE)</f>
        <v>Karan</v>
      </c>
      <c r="F4915">
        <f t="shared" ref="F4915:F4925" ca="1" si="623">RANDBETWEEN(1,20)</f>
        <v>6</v>
      </c>
      <c r="G4915" t="str">
        <f ca="1">VLOOKUP(F4915,'Stock Details'!$A$2:$J$51,2,FALSE)</f>
        <v>Beverages</v>
      </c>
      <c r="H4915" t="str">
        <f ca="1">VLOOKUP(F4915,'Stock Details'!$A$2:$J$51,3,FALSE)</f>
        <v>Nescafe - Coffee Gold</v>
      </c>
      <c r="I4915" t="str">
        <f ca="1">VLOOKUP(F4915,'Stock Details'!$A$2:$J$51,7,FALSE)</f>
        <v>1-A</v>
      </c>
      <c r="J4915" t="str">
        <f t="shared" ca="1" si="616"/>
        <v>3_1-A</v>
      </c>
      <c r="K4915" t="str">
        <f ca="1">VLOOKUP(J4915,'Store-Salesman Details'!$C$2:$H$16,6,FALSE)</f>
        <v>Suresh</v>
      </c>
      <c r="L4915">
        <f t="shared" ca="1" si="617"/>
        <v>5</v>
      </c>
      <c r="M4915">
        <f ca="1">VLOOKUP(F4915,'Stock Details'!$A$2:$J$51,5,FALSE)</f>
        <v>100</v>
      </c>
      <c r="N4915">
        <f t="shared" ca="1" si="618"/>
        <v>500</v>
      </c>
      <c r="O4915">
        <v>1</v>
      </c>
    </row>
    <row r="4916" spans="1:15" x14ac:dyDescent="0.25">
      <c r="A4916">
        <v>4915</v>
      </c>
      <c r="B4916" s="3">
        <v>45559</v>
      </c>
      <c r="C4916">
        <f t="shared" ca="1" si="615"/>
        <v>2</v>
      </c>
      <c r="D4916" t="str">
        <f ca="1">VLOOKUP(C4916,'Store-Salesman Details'!$A$2:$H$16,4,FALSE)</f>
        <v>East</v>
      </c>
      <c r="E4916" t="str">
        <f ca="1">VLOOKUP(C4916,'Store-Salesman Details'!$A$2:$H$16,5,FALSE)</f>
        <v>Ritesh Kumar</v>
      </c>
      <c r="F4916">
        <f t="shared" ca="1" si="623"/>
        <v>15</v>
      </c>
      <c r="G4916" t="str">
        <f ca="1">VLOOKUP(F4916,'Stock Details'!$A$2:$J$51,2,FALSE)</f>
        <v>Foods</v>
      </c>
      <c r="H4916" t="str">
        <f ca="1">VLOOKUP(F4916,'Stock Details'!$A$2:$J$51,3,FALSE)</f>
        <v>Kissan Mixed Fruit Juice</v>
      </c>
      <c r="I4916" t="str">
        <f ca="1">VLOOKUP(F4916,'Stock Details'!$A$2:$J$51,7,FALSE)</f>
        <v>1-A</v>
      </c>
      <c r="J4916" t="str">
        <f t="shared" ca="1" si="616"/>
        <v>2_1-A</v>
      </c>
      <c r="K4916" t="str">
        <f ca="1">VLOOKUP(J4916,'Store-Salesman Details'!$C$2:$H$16,6,FALSE)</f>
        <v>Divesh</v>
      </c>
      <c r="L4916">
        <f t="shared" ca="1" si="617"/>
        <v>3</v>
      </c>
      <c r="M4916">
        <f ca="1">VLOOKUP(F4916,'Stock Details'!$A$2:$J$51,5,FALSE)</f>
        <v>165</v>
      </c>
      <c r="N4916">
        <f t="shared" ca="1" si="618"/>
        <v>495</v>
      </c>
      <c r="O4916">
        <v>1</v>
      </c>
    </row>
    <row r="4917" spans="1:15" x14ac:dyDescent="0.25">
      <c r="A4917">
        <v>4916</v>
      </c>
      <c r="B4917" s="3">
        <v>45559</v>
      </c>
      <c r="C4917">
        <f t="shared" ca="1" si="615"/>
        <v>2</v>
      </c>
      <c r="D4917" t="str">
        <f ca="1">VLOOKUP(C4917,'Store-Salesman Details'!$A$2:$H$16,4,FALSE)</f>
        <v>East</v>
      </c>
      <c r="E4917" t="str">
        <f ca="1">VLOOKUP(C4917,'Store-Salesman Details'!$A$2:$H$16,5,FALSE)</f>
        <v>Ritesh Kumar</v>
      </c>
      <c r="F4917">
        <f t="shared" ca="1" si="623"/>
        <v>19</v>
      </c>
      <c r="G4917" t="str">
        <f ca="1">VLOOKUP(F4917,'Stock Details'!$A$2:$J$51,2,FALSE)</f>
        <v>Ice Cream</v>
      </c>
      <c r="H4917" t="str">
        <f ca="1">VLOOKUP(F4917,'Stock Details'!$A$2:$J$51,3,FALSE)</f>
        <v>Kwality Wall's - Tutty Fruity</v>
      </c>
      <c r="I4917" t="str">
        <f ca="1">VLOOKUP(F4917,'Stock Details'!$A$2:$J$51,7,FALSE)</f>
        <v>1-A</v>
      </c>
      <c r="J4917" t="str">
        <f t="shared" ca="1" si="616"/>
        <v>2_1-A</v>
      </c>
      <c r="K4917" t="str">
        <f ca="1">VLOOKUP(J4917,'Store-Salesman Details'!$C$2:$H$16,6,FALSE)</f>
        <v>Divesh</v>
      </c>
      <c r="L4917">
        <f t="shared" ca="1" si="617"/>
        <v>2</v>
      </c>
      <c r="M4917">
        <f ca="1">VLOOKUP(F4917,'Stock Details'!$A$2:$J$51,5,FALSE)</f>
        <v>155</v>
      </c>
      <c r="N4917">
        <f t="shared" ca="1" si="618"/>
        <v>310</v>
      </c>
      <c r="O4917">
        <v>1</v>
      </c>
    </row>
    <row r="4918" spans="1:15" x14ac:dyDescent="0.25">
      <c r="A4918">
        <v>4917</v>
      </c>
      <c r="B4918" s="3">
        <v>45559</v>
      </c>
      <c r="C4918">
        <f t="shared" ca="1" si="615"/>
        <v>2</v>
      </c>
      <c r="D4918" t="str">
        <f ca="1">VLOOKUP(C4918,'Store-Salesman Details'!$A$2:$H$16,4,FALSE)</f>
        <v>East</v>
      </c>
      <c r="E4918" t="str">
        <f ca="1">VLOOKUP(C4918,'Store-Salesman Details'!$A$2:$H$16,5,FALSE)</f>
        <v>Ritesh Kumar</v>
      </c>
      <c r="F4918">
        <f t="shared" ca="1" si="623"/>
        <v>6</v>
      </c>
      <c r="G4918" t="str">
        <f ca="1">VLOOKUP(F4918,'Stock Details'!$A$2:$J$51,2,FALSE)</f>
        <v>Beverages</v>
      </c>
      <c r="H4918" t="str">
        <f ca="1">VLOOKUP(F4918,'Stock Details'!$A$2:$J$51,3,FALSE)</f>
        <v>Nescafe - Coffee Gold</v>
      </c>
      <c r="I4918" t="str">
        <f ca="1">VLOOKUP(F4918,'Stock Details'!$A$2:$J$51,7,FALSE)</f>
        <v>1-A</v>
      </c>
      <c r="J4918" t="str">
        <f t="shared" ca="1" si="616"/>
        <v>2_1-A</v>
      </c>
      <c r="K4918" t="str">
        <f ca="1">VLOOKUP(J4918,'Store-Salesman Details'!$C$2:$H$16,6,FALSE)</f>
        <v>Divesh</v>
      </c>
      <c r="L4918">
        <f t="shared" ca="1" si="617"/>
        <v>5</v>
      </c>
      <c r="M4918">
        <f ca="1">VLOOKUP(F4918,'Stock Details'!$A$2:$J$51,5,FALSE)</f>
        <v>100</v>
      </c>
      <c r="N4918">
        <f t="shared" ca="1" si="618"/>
        <v>500</v>
      </c>
      <c r="O4918">
        <v>1</v>
      </c>
    </row>
    <row r="4919" spans="1:15" x14ac:dyDescent="0.25">
      <c r="A4919">
        <v>4918</v>
      </c>
      <c r="B4919" s="3">
        <v>45559</v>
      </c>
      <c r="C4919">
        <f t="shared" ca="1" si="615"/>
        <v>4</v>
      </c>
      <c r="D4919" t="str">
        <f ca="1">VLOOKUP(C4919,'Store-Salesman Details'!$A$2:$H$16,4,FALSE)</f>
        <v>South</v>
      </c>
      <c r="E4919" t="str">
        <f ca="1">VLOOKUP(C4919,'Store-Salesman Details'!$A$2:$H$16,5,FALSE)</f>
        <v>Ayush</v>
      </c>
      <c r="F4919">
        <f t="shared" ca="1" si="623"/>
        <v>4</v>
      </c>
      <c r="G4919" t="str">
        <f ca="1">VLOOKUP(F4919,'Stock Details'!$A$2:$J$51,2,FALSE)</f>
        <v>Beverages</v>
      </c>
      <c r="H4919" t="str">
        <f ca="1">VLOOKUP(F4919,'Stock Details'!$A$2:$J$51,3,FALSE)</f>
        <v>Bru</v>
      </c>
      <c r="I4919" t="str">
        <f ca="1">VLOOKUP(F4919,'Stock Details'!$A$2:$J$51,7,FALSE)</f>
        <v>1-A</v>
      </c>
      <c r="J4919" t="str">
        <f t="shared" ca="1" si="616"/>
        <v>4_1-A</v>
      </c>
      <c r="K4919" t="str">
        <f ca="1">VLOOKUP(J4919,'Store-Salesman Details'!$C$2:$H$16,6,FALSE)</f>
        <v>Divya</v>
      </c>
      <c r="L4919">
        <f t="shared" ca="1" si="617"/>
        <v>2</v>
      </c>
      <c r="M4919">
        <f ca="1">VLOOKUP(F4919,'Stock Details'!$A$2:$J$51,5,FALSE)</f>
        <v>45</v>
      </c>
      <c r="N4919">
        <f t="shared" ca="1" si="618"/>
        <v>90</v>
      </c>
      <c r="O4919">
        <v>1</v>
      </c>
    </row>
    <row r="4920" spans="1:15" x14ac:dyDescent="0.25">
      <c r="A4920">
        <v>4919</v>
      </c>
      <c r="B4920" s="3">
        <v>45559</v>
      </c>
      <c r="C4920">
        <f t="shared" ca="1" si="615"/>
        <v>4</v>
      </c>
      <c r="D4920" t="str">
        <f ca="1">VLOOKUP(C4920,'Store-Salesman Details'!$A$2:$H$16,4,FALSE)</f>
        <v>South</v>
      </c>
      <c r="E4920" t="str">
        <f ca="1">VLOOKUP(C4920,'Store-Salesman Details'!$A$2:$H$16,5,FALSE)</f>
        <v>Ayush</v>
      </c>
      <c r="F4920">
        <f t="shared" ca="1" si="623"/>
        <v>4</v>
      </c>
      <c r="G4920" t="str">
        <f ca="1">VLOOKUP(F4920,'Stock Details'!$A$2:$J$51,2,FALSE)</f>
        <v>Beverages</v>
      </c>
      <c r="H4920" t="str">
        <f ca="1">VLOOKUP(F4920,'Stock Details'!$A$2:$J$51,3,FALSE)</f>
        <v>Bru</v>
      </c>
      <c r="I4920" t="str">
        <f ca="1">VLOOKUP(F4920,'Stock Details'!$A$2:$J$51,7,FALSE)</f>
        <v>1-A</v>
      </c>
      <c r="J4920" t="str">
        <f t="shared" ca="1" si="616"/>
        <v>4_1-A</v>
      </c>
      <c r="K4920" t="str">
        <f ca="1">VLOOKUP(J4920,'Store-Salesman Details'!$C$2:$H$16,6,FALSE)</f>
        <v>Divya</v>
      </c>
      <c r="L4920">
        <f t="shared" ca="1" si="617"/>
        <v>3</v>
      </c>
      <c r="M4920">
        <f ca="1">VLOOKUP(F4920,'Stock Details'!$A$2:$J$51,5,FALSE)</f>
        <v>45</v>
      </c>
      <c r="N4920">
        <f t="shared" ca="1" si="618"/>
        <v>135</v>
      </c>
      <c r="O4920">
        <v>1</v>
      </c>
    </row>
    <row r="4921" spans="1:15" x14ac:dyDescent="0.25">
      <c r="A4921">
        <v>4920</v>
      </c>
      <c r="B4921" s="3">
        <v>45559</v>
      </c>
      <c r="C4921">
        <f t="shared" ca="1" si="615"/>
        <v>1</v>
      </c>
      <c r="D4921" t="str">
        <f ca="1">VLOOKUP(C4921,'Store-Salesman Details'!$A$2:$H$16,4,FALSE)</f>
        <v>Central</v>
      </c>
      <c r="E4921" t="str">
        <f ca="1">VLOOKUP(C4921,'Store-Salesman Details'!$A$2:$H$16,5,FALSE)</f>
        <v>Tanu</v>
      </c>
      <c r="F4921">
        <f t="shared" ca="1" si="623"/>
        <v>9</v>
      </c>
      <c r="G4921" t="str">
        <f ca="1">VLOOKUP(F4921,'Stock Details'!$A$2:$J$51,2,FALSE)</f>
        <v>Disinfectant</v>
      </c>
      <c r="H4921" t="str">
        <f ca="1">VLOOKUP(F4921,'Stock Details'!$A$2:$J$51,3,FALSE)</f>
        <v>Domex</v>
      </c>
      <c r="I4921" t="str">
        <f ca="1">VLOOKUP(F4921,'Stock Details'!$A$2:$J$51,7,FALSE)</f>
        <v>1-A</v>
      </c>
      <c r="J4921" t="str">
        <f t="shared" ca="1" si="616"/>
        <v>1_1-A</v>
      </c>
      <c r="K4921" t="str">
        <f ca="1">VLOOKUP(J4921,'Store-Salesman Details'!$C$2:$H$16,6,FALSE)</f>
        <v>Komal</v>
      </c>
      <c r="L4921">
        <f t="shared" ca="1" si="617"/>
        <v>1</v>
      </c>
      <c r="M4921">
        <f ca="1">VLOOKUP(F4921,'Stock Details'!$A$2:$J$51,5,FALSE)</f>
        <v>92</v>
      </c>
      <c r="N4921">
        <f t="shared" ca="1" si="618"/>
        <v>92</v>
      </c>
      <c r="O4921">
        <v>1</v>
      </c>
    </row>
    <row r="4922" spans="1:15" x14ac:dyDescent="0.25">
      <c r="A4922">
        <v>4921</v>
      </c>
      <c r="B4922" s="3">
        <v>45559</v>
      </c>
      <c r="C4922">
        <f t="shared" ca="1" si="615"/>
        <v>5</v>
      </c>
      <c r="D4922" t="str">
        <f ca="1">VLOOKUP(C4922,'Store-Salesman Details'!$A$2:$H$16,4,FALSE)</f>
        <v>West</v>
      </c>
      <c r="E4922" t="str">
        <f ca="1">VLOOKUP(C4922,'Store-Salesman Details'!$A$2:$H$16,5,FALSE)</f>
        <v>Abhishek</v>
      </c>
      <c r="F4922">
        <f t="shared" ca="1" si="623"/>
        <v>19</v>
      </c>
      <c r="G4922" t="str">
        <f ca="1">VLOOKUP(F4922,'Stock Details'!$A$2:$J$51,2,FALSE)</f>
        <v>Ice Cream</v>
      </c>
      <c r="H4922" t="str">
        <f ca="1">VLOOKUP(F4922,'Stock Details'!$A$2:$J$51,3,FALSE)</f>
        <v>Kwality Wall's - Tutty Fruity</v>
      </c>
      <c r="I4922" t="str">
        <f ca="1">VLOOKUP(F4922,'Stock Details'!$A$2:$J$51,7,FALSE)</f>
        <v>1-A</v>
      </c>
      <c r="J4922" t="str">
        <f t="shared" ca="1" si="616"/>
        <v>5_1-A</v>
      </c>
      <c r="K4922" t="str">
        <f ca="1">VLOOKUP(J4922,'Store-Salesman Details'!$C$2:$H$16,6,FALSE)</f>
        <v>Ramesh</v>
      </c>
      <c r="L4922">
        <f t="shared" ca="1" si="617"/>
        <v>3</v>
      </c>
      <c r="M4922">
        <f ca="1">VLOOKUP(F4922,'Stock Details'!$A$2:$J$51,5,FALSE)</f>
        <v>155</v>
      </c>
      <c r="N4922">
        <f t="shared" ca="1" si="618"/>
        <v>465</v>
      </c>
      <c r="O4922">
        <v>1</v>
      </c>
    </row>
    <row r="4923" spans="1:15" x14ac:dyDescent="0.25">
      <c r="A4923">
        <v>4922</v>
      </c>
      <c r="B4923" s="3">
        <v>45559</v>
      </c>
      <c r="C4923">
        <f t="shared" ca="1" si="615"/>
        <v>5</v>
      </c>
      <c r="D4923" t="str">
        <f ca="1">VLOOKUP(C4923,'Store-Salesman Details'!$A$2:$H$16,4,FALSE)</f>
        <v>West</v>
      </c>
      <c r="E4923" t="str">
        <f ca="1">VLOOKUP(C4923,'Store-Salesman Details'!$A$2:$H$16,5,FALSE)</f>
        <v>Abhishek</v>
      </c>
      <c r="F4923">
        <f t="shared" ca="1" si="623"/>
        <v>6</v>
      </c>
      <c r="G4923" t="str">
        <f ca="1">VLOOKUP(F4923,'Stock Details'!$A$2:$J$51,2,FALSE)</f>
        <v>Beverages</v>
      </c>
      <c r="H4923" t="str">
        <f ca="1">VLOOKUP(F4923,'Stock Details'!$A$2:$J$51,3,FALSE)</f>
        <v>Nescafe - Coffee Gold</v>
      </c>
      <c r="I4923" t="str">
        <f ca="1">VLOOKUP(F4923,'Stock Details'!$A$2:$J$51,7,FALSE)</f>
        <v>1-A</v>
      </c>
      <c r="J4923" t="str">
        <f t="shared" ca="1" si="616"/>
        <v>5_1-A</v>
      </c>
      <c r="K4923" t="str">
        <f ca="1">VLOOKUP(J4923,'Store-Salesman Details'!$C$2:$H$16,6,FALSE)</f>
        <v>Ramesh</v>
      </c>
      <c r="L4923">
        <f t="shared" ca="1" si="617"/>
        <v>5</v>
      </c>
      <c r="M4923">
        <f ca="1">VLOOKUP(F4923,'Stock Details'!$A$2:$J$51,5,FALSE)</f>
        <v>100</v>
      </c>
      <c r="N4923">
        <f t="shared" ca="1" si="618"/>
        <v>500</v>
      </c>
      <c r="O4923">
        <v>1</v>
      </c>
    </row>
    <row r="4924" spans="1:15" x14ac:dyDescent="0.25">
      <c r="A4924">
        <v>4923</v>
      </c>
      <c r="B4924" s="3">
        <v>45559</v>
      </c>
      <c r="C4924">
        <f t="shared" ref="C4924:C4987" ca="1" si="624">RANDBETWEEN(1,5)</f>
        <v>3</v>
      </c>
      <c r="D4924" t="str">
        <f ca="1">VLOOKUP(C4924,'Store-Salesman Details'!$A$2:$H$16,4,FALSE)</f>
        <v>North</v>
      </c>
      <c r="E4924" t="str">
        <f ca="1">VLOOKUP(C4924,'Store-Salesman Details'!$A$2:$H$16,5,FALSE)</f>
        <v>Karan</v>
      </c>
      <c r="F4924">
        <f t="shared" ca="1" si="623"/>
        <v>3</v>
      </c>
      <c r="G4924" t="str">
        <f ca="1">VLOOKUP(F4924,'Stock Details'!$A$2:$J$51,2,FALSE)</f>
        <v>Beverages</v>
      </c>
      <c r="H4924" t="str">
        <f ca="1">VLOOKUP(F4924,'Stock Details'!$A$2:$J$51,3,FALSE)</f>
        <v>Taj Mahal</v>
      </c>
      <c r="I4924" t="str">
        <f ca="1">VLOOKUP(F4924,'Stock Details'!$A$2:$J$51,7,FALSE)</f>
        <v>1-A</v>
      </c>
      <c r="J4924" t="str">
        <f t="shared" ca="1" si="616"/>
        <v>3_1-A</v>
      </c>
      <c r="K4924" t="str">
        <f ca="1">VLOOKUP(J4924,'Store-Salesman Details'!$C$2:$H$16,6,FALSE)</f>
        <v>Suresh</v>
      </c>
      <c r="L4924">
        <f t="shared" ca="1" si="617"/>
        <v>3</v>
      </c>
      <c r="M4924">
        <f ca="1">VLOOKUP(F4924,'Stock Details'!$A$2:$J$51,5,FALSE)</f>
        <v>50</v>
      </c>
      <c r="N4924">
        <f t="shared" ca="1" si="618"/>
        <v>150</v>
      </c>
      <c r="O4924">
        <v>1</v>
      </c>
    </row>
    <row r="4925" spans="1:15" x14ac:dyDescent="0.25">
      <c r="A4925">
        <v>4924</v>
      </c>
      <c r="B4925" s="3">
        <v>45559</v>
      </c>
      <c r="C4925">
        <f t="shared" ca="1" si="624"/>
        <v>4</v>
      </c>
      <c r="D4925" t="str">
        <f ca="1">VLOOKUP(C4925,'Store-Salesman Details'!$A$2:$H$16,4,FALSE)</f>
        <v>South</v>
      </c>
      <c r="E4925" t="str">
        <f ca="1">VLOOKUP(C4925,'Store-Salesman Details'!$A$2:$H$16,5,FALSE)</f>
        <v>Ayush</v>
      </c>
      <c r="F4925">
        <f t="shared" ca="1" si="623"/>
        <v>18</v>
      </c>
      <c r="G4925" t="str">
        <f ca="1">VLOOKUP(F4925,'Stock Details'!$A$2:$J$51,2,FALSE)</f>
        <v>Ice Cream</v>
      </c>
      <c r="H4925" t="str">
        <f ca="1">VLOOKUP(F4925,'Stock Details'!$A$2:$J$51,3,FALSE)</f>
        <v>Kwality Wall's - Chocolate</v>
      </c>
      <c r="I4925" t="str">
        <f ca="1">VLOOKUP(F4925,'Stock Details'!$A$2:$J$51,7,FALSE)</f>
        <v>1-A</v>
      </c>
      <c r="J4925" t="str">
        <f t="shared" ca="1" si="616"/>
        <v>4_1-A</v>
      </c>
      <c r="K4925" t="str">
        <f ca="1">VLOOKUP(J4925,'Store-Salesman Details'!$C$2:$H$16,6,FALSE)</f>
        <v>Divya</v>
      </c>
      <c r="L4925">
        <f t="shared" ca="1" si="617"/>
        <v>4</v>
      </c>
      <c r="M4925">
        <f ca="1">VLOOKUP(F4925,'Stock Details'!$A$2:$J$51,5,FALSE)</f>
        <v>145</v>
      </c>
      <c r="N4925">
        <f t="shared" ca="1" si="618"/>
        <v>580</v>
      </c>
      <c r="O4925">
        <v>1</v>
      </c>
    </row>
    <row r="4926" spans="1:15" x14ac:dyDescent="0.25">
      <c r="A4926">
        <v>4925</v>
      </c>
      <c r="B4926" s="3">
        <v>45559</v>
      </c>
      <c r="C4926">
        <f t="shared" ca="1" si="624"/>
        <v>3</v>
      </c>
      <c r="D4926" t="str">
        <f ca="1">VLOOKUP(C4926,'Store-Salesman Details'!$A$2:$H$16,4,FALSE)</f>
        <v>North</v>
      </c>
      <c r="E4926" t="str">
        <f ca="1">VLOOKUP(C4926,'Store-Salesman Details'!$A$2:$H$16,5,FALSE)</f>
        <v>Karan</v>
      </c>
      <c r="F4926">
        <f t="shared" ref="F4926:F4932" ca="1" si="625">RANDBETWEEN(26,46)</f>
        <v>42</v>
      </c>
      <c r="G4926" t="str">
        <f ca="1">VLOOKUP(F4926,'Stock Details'!$A$2:$J$51,2,FALSE)</f>
        <v>Personal Care</v>
      </c>
      <c r="H4926" t="str">
        <f ca="1">VLOOKUP(F4926,'Stock Details'!$A$2:$J$51,3,FALSE)</f>
        <v>Head &amp; Shoulder Shampoo</v>
      </c>
      <c r="I4926" t="str">
        <f ca="1">VLOOKUP(F4926,'Stock Details'!$A$2:$J$51,7,FALSE)</f>
        <v>3-P</v>
      </c>
      <c r="J4926" t="str">
        <f t="shared" ca="1" si="616"/>
        <v>3_3-P</v>
      </c>
      <c r="K4926" t="str">
        <f ca="1">VLOOKUP(J4926,'Store-Salesman Details'!$C$2:$H$16,6,FALSE)</f>
        <v>Rajat</v>
      </c>
      <c r="L4926">
        <f t="shared" ca="1" si="617"/>
        <v>3</v>
      </c>
      <c r="M4926">
        <f ca="1">VLOOKUP(F4926,'Stock Details'!$A$2:$J$51,5,FALSE)</f>
        <v>68</v>
      </c>
      <c r="N4926">
        <f t="shared" ca="1" si="618"/>
        <v>204</v>
      </c>
      <c r="O4926">
        <v>1</v>
      </c>
    </row>
    <row r="4927" spans="1:15" x14ac:dyDescent="0.25">
      <c r="A4927">
        <v>4926</v>
      </c>
      <c r="B4927" s="3">
        <v>45559</v>
      </c>
      <c r="C4927">
        <f t="shared" ca="1" si="624"/>
        <v>4</v>
      </c>
      <c r="D4927" t="str">
        <f ca="1">VLOOKUP(C4927,'Store-Salesman Details'!$A$2:$H$16,4,FALSE)</f>
        <v>South</v>
      </c>
      <c r="E4927" t="str">
        <f ca="1">VLOOKUP(C4927,'Store-Salesman Details'!$A$2:$H$16,5,FALSE)</f>
        <v>Ayush</v>
      </c>
      <c r="F4927">
        <f t="shared" ca="1" si="625"/>
        <v>37</v>
      </c>
      <c r="G4927" t="str">
        <f ca="1">VLOOKUP(F4927,'Stock Details'!$A$2:$J$51,2,FALSE)</f>
        <v>Personal Care</v>
      </c>
      <c r="H4927" t="str">
        <f ca="1">VLOOKUP(F4927,'Stock Details'!$A$2:$J$51,3,FALSE)</f>
        <v>Axe</v>
      </c>
      <c r="I4927" t="str">
        <f ca="1">VLOOKUP(F4927,'Stock Details'!$A$2:$J$51,7,FALSE)</f>
        <v>3-P</v>
      </c>
      <c r="J4927" t="str">
        <f t="shared" ca="1" si="616"/>
        <v>4_3-P</v>
      </c>
      <c r="K4927" t="str">
        <f ca="1">VLOOKUP(J4927,'Store-Salesman Details'!$C$2:$H$16,6,FALSE)</f>
        <v>Mohan</v>
      </c>
      <c r="L4927">
        <f t="shared" ca="1" si="617"/>
        <v>3</v>
      </c>
      <c r="M4927">
        <f ca="1">VLOOKUP(F4927,'Stock Details'!$A$2:$J$51,5,FALSE)</f>
        <v>202</v>
      </c>
      <c r="N4927">
        <f t="shared" ca="1" si="618"/>
        <v>606</v>
      </c>
      <c r="O4927">
        <v>1</v>
      </c>
    </row>
    <row r="4928" spans="1:15" x14ac:dyDescent="0.25">
      <c r="A4928">
        <v>4927</v>
      </c>
      <c r="B4928" s="3">
        <v>45559</v>
      </c>
      <c r="C4928">
        <f t="shared" ca="1" si="624"/>
        <v>5</v>
      </c>
      <c r="D4928" t="str">
        <f ca="1">VLOOKUP(C4928,'Store-Salesman Details'!$A$2:$H$16,4,FALSE)</f>
        <v>West</v>
      </c>
      <c r="E4928" t="str">
        <f ca="1">VLOOKUP(C4928,'Store-Salesman Details'!$A$2:$H$16,5,FALSE)</f>
        <v>Abhishek</v>
      </c>
      <c r="F4928">
        <f t="shared" ca="1" si="625"/>
        <v>27</v>
      </c>
      <c r="G4928" t="str">
        <f ca="1">VLOOKUP(F4928,'Stock Details'!$A$2:$J$51,2,FALSE)</f>
        <v>Personal Care</v>
      </c>
      <c r="H4928" t="str">
        <f ca="1">VLOOKUP(F4928,'Stock Details'!$A$2:$J$51,3,FALSE)</f>
        <v>Dove</v>
      </c>
      <c r="I4928" t="str">
        <f ca="1">VLOOKUP(F4928,'Stock Details'!$A$2:$J$51,7,FALSE)</f>
        <v>3-P</v>
      </c>
      <c r="J4928" t="str">
        <f t="shared" ca="1" si="616"/>
        <v>5_3-P</v>
      </c>
      <c r="K4928" t="str">
        <f ca="1">VLOOKUP(J4928,'Store-Salesman Details'!$C$2:$H$16,6,FALSE)</f>
        <v>Kritika</v>
      </c>
      <c r="L4928">
        <f t="shared" ca="1" si="617"/>
        <v>2</v>
      </c>
      <c r="M4928">
        <f ca="1">VLOOKUP(F4928,'Stock Details'!$A$2:$J$51,5,FALSE)</f>
        <v>28</v>
      </c>
      <c r="N4928">
        <f t="shared" ca="1" si="618"/>
        <v>56</v>
      </c>
      <c r="O4928">
        <v>1</v>
      </c>
    </row>
    <row r="4929" spans="1:15" x14ac:dyDescent="0.25">
      <c r="A4929">
        <v>4928</v>
      </c>
      <c r="B4929" s="3">
        <v>45559</v>
      </c>
      <c r="C4929">
        <f t="shared" ca="1" si="624"/>
        <v>4</v>
      </c>
      <c r="D4929" t="str">
        <f ca="1">VLOOKUP(C4929,'Store-Salesman Details'!$A$2:$H$16,4,FALSE)</f>
        <v>South</v>
      </c>
      <c r="E4929" t="str">
        <f ca="1">VLOOKUP(C4929,'Store-Salesman Details'!$A$2:$H$16,5,FALSE)</f>
        <v>Ayush</v>
      </c>
      <c r="F4929">
        <f t="shared" ca="1" si="625"/>
        <v>46</v>
      </c>
      <c r="G4929" t="str">
        <f ca="1">VLOOKUP(F4929,'Stock Details'!$A$2:$J$51,2,FALSE)</f>
        <v>Personal Care</v>
      </c>
      <c r="H4929" t="str">
        <f ca="1">VLOOKUP(F4929,'Stock Details'!$A$2:$J$51,3,FALSE)</f>
        <v>Rjoice Shampoo</v>
      </c>
      <c r="I4929" t="str">
        <f ca="1">VLOOKUP(F4929,'Stock Details'!$A$2:$J$51,7,FALSE)</f>
        <v>3-P</v>
      </c>
      <c r="J4929" t="str">
        <f t="shared" ca="1" si="616"/>
        <v>4_3-P</v>
      </c>
      <c r="K4929" t="str">
        <f ca="1">VLOOKUP(J4929,'Store-Salesman Details'!$C$2:$H$16,6,FALSE)</f>
        <v>Mohan</v>
      </c>
      <c r="L4929">
        <f t="shared" ca="1" si="617"/>
        <v>2</v>
      </c>
      <c r="M4929">
        <f ca="1">VLOOKUP(F4929,'Stock Details'!$A$2:$J$51,5,FALSE)</f>
        <v>56</v>
      </c>
      <c r="N4929">
        <f t="shared" ca="1" si="618"/>
        <v>112</v>
      </c>
      <c r="O4929">
        <v>1</v>
      </c>
    </row>
    <row r="4930" spans="1:15" x14ac:dyDescent="0.25">
      <c r="A4930">
        <v>4929</v>
      </c>
      <c r="B4930" s="3">
        <v>45559</v>
      </c>
      <c r="C4930">
        <f t="shared" ca="1" si="624"/>
        <v>5</v>
      </c>
      <c r="D4930" t="str">
        <f ca="1">VLOOKUP(C4930,'Store-Salesman Details'!$A$2:$H$16,4,FALSE)</f>
        <v>West</v>
      </c>
      <c r="E4930" t="str">
        <f ca="1">VLOOKUP(C4930,'Store-Salesman Details'!$A$2:$H$16,5,FALSE)</f>
        <v>Abhishek</v>
      </c>
      <c r="F4930">
        <f t="shared" ca="1" si="625"/>
        <v>38</v>
      </c>
      <c r="G4930" t="str">
        <f ca="1">VLOOKUP(F4930,'Stock Details'!$A$2:$J$51,2,FALSE)</f>
        <v>Personal Care</v>
      </c>
      <c r="H4930" t="str">
        <f ca="1">VLOOKUP(F4930,'Stock Details'!$A$2:$J$51,3,FALSE)</f>
        <v>Gellete</v>
      </c>
      <c r="I4930" t="str">
        <f ca="1">VLOOKUP(F4930,'Stock Details'!$A$2:$J$51,7,FALSE)</f>
        <v>3-P</v>
      </c>
      <c r="J4930" t="str">
        <f t="shared" ref="J4930:J4993" ca="1" si="626">CONCATENATE(C4930,"_",I4930)</f>
        <v>5_3-P</v>
      </c>
      <c r="K4930" t="str">
        <f ca="1">VLOOKUP(J4930,'Store-Salesman Details'!$C$2:$H$16,6,FALSE)</f>
        <v>Kritika</v>
      </c>
      <c r="L4930">
        <f t="shared" ref="L4930:L4993" ca="1" si="627">RANDBETWEEN(1,5)</f>
        <v>3</v>
      </c>
      <c r="M4930">
        <f ca="1">VLOOKUP(F4930,'Stock Details'!$A$2:$J$51,5,FALSE)</f>
        <v>99</v>
      </c>
      <c r="N4930">
        <f t="shared" ref="N4930:N4993" ca="1" si="628">L4930*M4930</f>
        <v>297</v>
      </c>
      <c r="O4930">
        <v>1</v>
      </c>
    </row>
    <row r="4931" spans="1:15" x14ac:dyDescent="0.25">
      <c r="A4931">
        <v>4930</v>
      </c>
      <c r="B4931" s="3">
        <v>45559</v>
      </c>
      <c r="C4931">
        <f t="shared" ca="1" si="624"/>
        <v>2</v>
      </c>
      <c r="D4931" t="str">
        <f ca="1">VLOOKUP(C4931,'Store-Salesman Details'!$A$2:$H$16,4,FALSE)</f>
        <v>East</v>
      </c>
      <c r="E4931" t="str">
        <f ca="1">VLOOKUP(C4931,'Store-Salesman Details'!$A$2:$H$16,5,FALSE)</f>
        <v>Ritesh Kumar</v>
      </c>
      <c r="F4931">
        <f t="shared" ca="1" si="625"/>
        <v>30</v>
      </c>
      <c r="G4931" t="str">
        <f ca="1">VLOOKUP(F4931,'Stock Details'!$A$2:$J$51,2,FALSE)</f>
        <v>Personal Care</v>
      </c>
      <c r="H4931" t="str">
        <f ca="1">VLOOKUP(F4931,'Stock Details'!$A$2:$J$51,3,FALSE)</f>
        <v>Fair &amp; Lovely</v>
      </c>
      <c r="I4931" t="str">
        <f ca="1">VLOOKUP(F4931,'Stock Details'!$A$2:$J$51,7,FALSE)</f>
        <v>3-P</v>
      </c>
      <c r="J4931" t="str">
        <f t="shared" ca="1" si="626"/>
        <v>2_3-P</v>
      </c>
      <c r="K4931" t="str">
        <f ca="1">VLOOKUP(J4931,'Store-Salesman Details'!$C$2:$H$16,6,FALSE)</f>
        <v>Sneha</v>
      </c>
      <c r="L4931">
        <f t="shared" ca="1" si="627"/>
        <v>3</v>
      </c>
      <c r="M4931">
        <f ca="1">VLOOKUP(F4931,'Stock Details'!$A$2:$J$51,5,FALSE)</f>
        <v>10</v>
      </c>
      <c r="N4931">
        <f t="shared" ca="1" si="628"/>
        <v>30</v>
      </c>
      <c r="O4931">
        <v>1</v>
      </c>
    </row>
    <row r="4932" spans="1:15" x14ac:dyDescent="0.25">
      <c r="A4932">
        <v>4931</v>
      </c>
      <c r="B4932" s="3">
        <v>45559</v>
      </c>
      <c r="C4932">
        <f t="shared" ca="1" si="624"/>
        <v>4</v>
      </c>
      <c r="D4932" t="str">
        <f ca="1">VLOOKUP(C4932,'Store-Salesman Details'!$A$2:$H$16,4,FALSE)</f>
        <v>South</v>
      </c>
      <c r="E4932" t="str">
        <f ca="1">VLOOKUP(C4932,'Store-Salesman Details'!$A$2:$H$16,5,FALSE)</f>
        <v>Ayush</v>
      </c>
      <c r="F4932">
        <f t="shared" ca="1" si="625"/>
        <v>36</v>
      </c>
      <c r="G4932" t="str">
        <f ca="1">VLOOKUP(F4932,'Stock Details'!$A$2:$J$51,2,FALSE)</f>
        <v>Personal Care</v>
      </c>
      <c r="H4932" t="str">
        <f ca="1">VLOOKUP(F4932,'Stock Details'!$A$2:$J$51,3,FALSE)</f>
        <v>Pepsodent</v>
      </c>
      <c r="I4932" t="str">
        <f ca="1">VLOOKUP(F4932,'Stock Details'!$A$2:$J$51,7,FALSE)</f>
        <v>3-P</v>
      </c>
      <c r="J4932" t="str">
        <f t="shared" ca="1" si="626"/>
        <v>4_3-P</v>
      </c>
      <c r="K4932" t="str">
        <f ca="1">VLOOKUP(J4932,'Store-Salesman Details'!$C$2:$H$16,6,FALSE)</f>
        <v>Mohan</v>
      </c>
      <c r="L4932">
        <f t="shared" ca="1" si="627"/>
        <v>5</v>
      </c>
      <c r="M4932">
        <f ca="1">VLOOKUP(F4932,'Stock Details'!$A$2:$J$51,5,FALSE)</f>
        <v>104</v>
      </c>
      <c r="N4932">
        <f t="shared" ca="1" si="628"/>
        <v>520</v>
      </c>
      <c r="O4932">
        <v>1</v>
      </c>
    </row>
    <row r="4933" spans="1:15" x14ac:dyDescent="0.25">
      <c r="A4933">
        <v>4932</v>
      </c>
      <c r="B4933" s="3">
        <v>45559</v>
      </c>
      <c r="C4933">
        <f t="shared" ca="1" si="624"/>
        <v>3</v>
      </c>
      <c r="D4933" t="str">
        <f ca="1">VLOOKUP(C4933,'Store-Salesman Details'!$A$2:$H$16,4,FALSE)</f>
        <v>North</v>
      </c>
      <c r="E4933" t="str">
        <f ca="1">VLOOKUP(C4933,'Store-Salesman Details'!$A$2:$H$16,5,FALSE)</f>
        <v>Karan</v>
      </c>
      <c r="F4933">
        <f ca="1">RANDBETWEEN(21,25)</f>
        <v>23</v>
      </c>
      <c r="G4933" t="str">
        <f ca="1">VLOOKUP(F4933,'Stock Details'!$A$2:$J$51,2,FALSE)</f>
        <v>Laundry</v>
      </c>
      <c r="H4933" t="str">
        <f ca="1">VLOOKUP(F4933,'Stock Details'!$A$2:$J$51,3,FALSE)</f>
        <v>Wheel</v>
      </c>
      <c r="I4933" t="str">
        <f ca="1">VLOOKUP(F4933,'Stock Details'!$A$2:$J$51,7,FALSE)</f>
        <v>2-W</v>
      </c>
      <c r="J4933" t="str">
        <f t="shared" ca="1" si="626"/>
        <v>3_2-W</v>
      </c>
      <c r="K4933" t="str">
        <f ca="1">VLOOKUP(J4933,'Store-Salesman Details'!$C$2:$H$16,6,FALSE)</f>
        <v>Sonam</v>
      </c>
      <c r="L4933">
        <f t="shared" ca="1" si="627"/>
        <v>3</v>
      </c>
      <c r="M4933">
        <f ca="1">VLOOKUP(F4933,'Stock Details'!$A$2:$J$51,5,FALSE)</f>
        <v>10</v>
      </c>
      <c r="N4933">
        <f t="shared" ca="1" si="628"/>
        <v>30</v>
      </c>
      <c r="O4933">
        <v>1</v>
      </c>
    </row>
    <row r="4934" spans="1:15" x14ac:dyDescent="0.25">
      <c r="A4934">
        <v>4933</v>
      </c>
      <c r="B4934" s="3">
        <v>45559</v>
      </c>
      <c r="C4934">
        <f t="shared" ca="1" si="624"/>
        <v>4</v>
      </c>
      <c r="D4934" t="str">
        <f ca="1">VLOOKUP(C4934,'Store-Salesman Details'!$A$2:$H$16,4,FALSE)</f>
        <v>South</v>
      </c>
      <c r="E4934" t="str">
        <f ca="1">VLOOKUP(C4934,'Store-Salesman Details'!$A$2:$H$16,5,FALSE)</f>
        <v>Ayush</v>
      </c>
      <c r="F4934">
        <f ca="1">RANDBETWEEN(21,25)</f>
        <v>25</v>
      </c>
      <c r="G4934" t="str">
        <f ca="1">VLOOKUP(F4934,'Stock Details'!$A$2:$J$51,2,FALSE)</f>
        <v>Laundry</v>
      </c>
      <c r="H4934" t="str">
        <f ca="1">VLOOKUP(F4934,'Stock Details'!$A$2:$J$51,3,FALSE)</f>
        <v>Ariel</v>
      </c>
      <c r="I4934" t="str">
        <f ca="1">VLOOKUP(F4934,'Stock Details'!$A$2:$J$51,7,FALSE)</f>
        <v>2-W</v>
      </c>
      <c r="J4934" t="str">
        <f t="shared" ca="1" si="626"/>
        <v>4_2-W</v>
      </c>
      <c r="K4934" t="str">
        <f ca="1">VLOOKUP(J4934,'Store-Salesman Details'!$C$2:$H$16,6,FALSE)</f>
        <v>Saloni</v>
      </c>
      <c r="L4934">
        <f t="shared" ca="1" si="627"/>
        <v>5</v>
      </c>
      <c r="M4934">
        <f ca="1">VLOOKUP(F4934,'Stock Details'!$A$2:$J$51,5,FALSE)</f>
        <v>10</v>
      </c>
      <c r="N4934">
        <f t="shared" ca="1" si="628"/>
        <v>50</v>
      </c>
      <c r="O4934">
        <v>1</v>
      </c>
    </row>
    <row r="4935" spans="1:15" x14ac:dyDescent="0.25">
      <c r="A4935">
        <v>4934</v>
      </c>
      <c r="B4935" s="3">
        <v>45559</v>
      </c>
      <c r="C4935">
        <f t="shared" ca="1" si="624"/>
        <v>2</v>
      </c>
      <c r="D4935" t="str">
        <f ca="1">VLOOKUP(C4935,'Store-Salesman Details'!$A$2:$H$16,4,FALSE)</f>
        <v>East</v>
      </c>
      <c r="E4935" t="str">
        <f ca="1">VLOOKUP(C4935,'Store-Salesman Details'!$A$2:$H$16,5,FALSE)</f>
        <v>Ritesh Kumar</v>
      </c>
      <c r="F4935">
        <f ca="1">RANDBETWEEN(21,25)</f>
        <v>22</v>
      </c>
      <c r="G4935" t="str">
        <f ca="1">VLOOKUP(F4935,'Stock Details'!$A$2:$J$51,2,FALSE)</f>
        <v>Laundry</v>
      </c>
      <c r="H4935" t="str">
        <f ca="1">VLOOKUP(F4935,'Stock Details'!$A$2:$J$51,3,FALSE)</f>
        <v>Rin</v>
      </c>
      <c r="I4935" t="str">
        <f ca="1">VLOOKUP(F4935,'Stock Details'!$A$2:$J$51,7,FALSE)</f>
        <v>2-W</v>
      </c>
      <c r="J4935" t="str">
        <f t="shared" ca="1" si="626"/>
        <v>2_2-W</v>
      </c>
      <c r="K4935" t="str">
        <f ca="1">VLOOKUP(J4935,'Store-Salesman Details'!$C$2:$H$16,6,FALSE)</f>
        <v>Sunaina</v>
      </c>
      <c r="L4935">
        <f t="shared" ca="1" si="627"/>
        <v>3</v>
      </c>
      <c r="M4935">
        <f ca="1">VLOOKUP(F4935,'Stock Details'!$A$2:$J$51,5,FALSE)</f>
        <v>10</v>
      </c>
      <c r="N4935">
        <f t="shared" ca="1" si="628"/>
        <v>30</v>
      </c>
      <c r="O4935">
        <v>1</v>
      </c>
    </row>
    <row r="4936" spans="1:15" x14ac:dyDescent="0.25">
      <c r="A4936">
        <v>4935</v>
      </c>
      <c r="B4936" s="3">
        <v>45559</v>
      </c>
      <c r="C4936">
        <f t="shared" ca="1" si="624"/>
        <v>1</v>
      </c>
      <c r="D4936" t="str">
        <f ca="1">VLOOKUP(C4936,'Store-Salesman Details'!$A$2:$H$16,4,FALSE)</f>
        <v>Central</v>
      </c>
      <c r="E4936" t="str">
        <f ca="1">VLOOKUP(C4936,'Store-Salesman Details'!$A$2:$H$16,5,FALSE)</f>
        <v>Tanu</v>
      </c>
      <c r="F4936">
        <f ca="1">RANDBETWEEN(21,25)</f>
        <v>21</v>
      </c>
      <c r="G4936" t="str">
        <f ca="1">VLOOKUP(F4936,'Stock Details'!$A$2:$J$51,2,FALSE)</f>
        <v>Laundry</v>
      </c>
      <c r="H4936" t="str">
        <f ca="1">VLOOKUP(F4936,'Stock Details'!$A$2:$J$51,3,FALSE)</f>
        <v>Surf Excel</v>
      </c>
      <c r="I4936" t="str">
        <f ca="1">VLOOKUP(F4936,'Stock Details'!$A$2:$J$51,7,FALSE)</f>
        <v>2-W</v>
      </c>
      <c r="J4936" t="str">
        <f t="shared" ca="1" si="626"/>
        <v>1_2-W</v>
      </c>
      <c r="K4936" t="str">
        <f ca="1">VLOOKUP(J4936,'Store-Salesman Details'!$C$2:$H$16,6,FALSE)</f>
        <v>Sakshi</v>
      </c>
      <c r="L4936">
        <f t="shared" ca="1" si="627"/>
        <v>4</v>
      </c>
      <c r="M4936">
        <f ca="1">VLOOKUP(F4936,'Stock Details'!$A$2:$J$51,5,FALSE)</f>
        <v>10</v>
      </c>
      <c r="N4936">
        <f t="shared" ca="1" si="628"/>
        <v>40</v>
      </c>
      <c r="O4936">
        <v>1</v>
      </c>
    </row>
    <row r="4937" spans="1:15" x14ac:dyDescent="0.25">
      <c r="A4937">
        <v>4936</v>
      </c>
      <c r="B4937" s="3">
        <v>45559</v>
      </c>
      <c r="C4937">
        <f t="shared" ca="1" si="624"/>
        <v>1</v>
      </c>
      <c r="D4937" t="str">
        <f ca="1">VLOOKUP(C4937,'Store-Salesman Details'!$A$2:$H$16,4,FALSE)</f>
        <v>Central</v>
      </c>
      <c r="E4937" t="str">
        <f ca="1">VLOOKUP(C4937,'Store-Salesman Details'!$A$2:$H$16,5,FALSE)</f>
        <v>Tanu</v>
      </c>
      <c r="F4937">
        <f ca="1">RANDBETWEEN(21,25)</f>
        <v>22</v>
      </c>
      <c r="G4937" t="str">
        <f ca="1">VLOOKUP(F4937,'Stock Details'!$A$2:$J$51,2,FALSE)</f>
        <v>Laundry</v>
      </c>
      <c r="H4937" t="str">
        <f ca="1">VLOOKUP(F4937,'Stock Details'!$A$2:$J$51,3,FALSE)</f>
        <v>Rin</v>
      </c>
      <c r="I4937" t="str">
        <f ca="1">VLOOKUP(F4937,'Stock Details'!$A$2:$J$51,7,FALSE)</f>
        <v>2-W</v>
      </c>
      <c r="J4937" t="str">
        <f t="shared" ca="1" si="626"/>
        <v>1_2-W</v>
      </c>
      <c r="K4937" t="str">
        <f ca="1">VLOOKUP(J4937,'Store-Salesman Details'!$C$2:$H$16,6,FALSE)</f>
        <v>Sakshi</v>
      </c>
      <c r="L4937">
        <f t="shared" ca="1" si="627"/>
        <v>5</v>
      </c>
      <c r="M4937">
        <f ca="1">VLOOKUP(F4937,'Stock Details'!$A$2:$J$51,5,FALSE)</f>
        <v>10</v>
      </c>
      <c r="N4937">
        <f t="shared" ca="1" si="628"/>
        <v>50</v>
      </c>
      <c r="O4937">
        <v>1</v>
      </c>
    </row>
    <row r="4938" spans="1:15" x14ac:dyDescent="0.25">
      <c r="A4938">
        <v>4937</v>
      </c>
      <c r="B4938" s="3">
        <v>45559</v>
      </c>
      <c r="C4938">
        <f t="shared" ca="1" si="624"/>
        <v>4</v>
      </c>
      <c r="D4938" t="str">
        <f ca="1">VLOOKUP(C4938,'Store-Salesman Details'!$A$2:$H$16,4,FALSE)</f>
        <v>South</v>
      </c>
      <c r="E4938" t="str">
        <f ca="1">VLOOKUP(C4938,'Store-Salesman Details'!$A$2:$H$16,5,FALSE)</f>
        <v>Ayush</v>
      </c>
      <c r="F4938">
        <f t="shared" ref="F4938:F4948" ca="1" si="629">RANDBETWEEN(1,20)</f>
        <v>15</v>
      </c>
      <c r="G4938" t="str">
        <f ca="1">VLOOKUP(F4938,'Stock Details'!$A$2:$J$51,2,FALSE)</f>
        <v>Foods</v>
      </c>
      <c r="H4938" t="str">
        <f ca="1">VLOOKUP(F4938,'Stock Details'!$A$2:$J$51,3,FALSE)</f>
        <v>Kissan Mixed Fruit Juice</v>
      </c>
      <c r="I4938" t="str">
        <f ca="1">VLOOKUP(F4938,'Stock Details'!$A$2:$J$51,7,FALSE)</f>
        <v>1-A</v>
      </c>
      <c r="J4938" t="str">
        <f t="shared" ca="1" si="626"/>
        <v>4_1-A</v>
      </c>
      <c r="K4938" t="str">
        <f ca="1">VLOOKUP(J4938,'Store-Salesman Details'!$C$2:$H$16,6,FALSE)</f>
        <v>Divya</v>
      </c>
      <c r="L4938">
        <f t="shared" ca="1" si="627"/>
        <v>1</v>
      </c>
      <c r="M4938">
        <f ca="1">VLOOKUP(F4938,'Stock Details'!$A$2:$J$51,5,FALSE)</f>
        <v>165</v>
      </c>
      <c r="N4938">
        <f t="shared" ca="1" si="628"/>
        <v>165</v>
      </c>
      <c r="O4938">
        <v>1</v>
      </c>
    </row>
    <row r="4939" spans="1:15" x14ac:dyDescent="0.25">
      <c r="A4939">
        <v>4938</v>
      </c>
      <c r="B4939" s="3">
        <v>45559</v>
      </c>
      <c r="C4939">
        <f t="shared" ca="1" si="624"/>
        <v>5</v>
      </c>
      <c r="D4939" t="str">
        <f ca="1">VLOOKUP(C4939,'Store-Salesman Details'!$A$2:$H$16,4,FALSE)</f>
        <v>West</v>
      </c>
      <c r="E4939" t="str">
        <f ca="1">VLOOKUP(C4939,'Store-Salesman Details'!$A$2:$H$16,5,FALSE)</f>
        <v>Abhishek</v>
      </c>
      <c r="F4939">
        <f t="shared" ca="1" si="629"/>
        <v>3</v>
      </c>
      <c r="G4939" t="str">
        <f ca="1">VLOOKUP(F4939,'Stock Details'!$A$2:$J$51,2,FALSE)</f>
        <v>Beverages</v>
      </c>
      <c r="H4939" t="str">
        <f ca="1">VLOOKUP(F4939,'Stock Details'!$A$2:$J$51,3,FALSE)</f>
        <v>Taj Mahal</v>
      </c>
      <c r="I4939" t="str">
        <f ca="1">VLOOKUP(F4939,'Stock Details'!$A$2:$J$51,7,FALSE)</f>
        <v>1-A</v>
      </c>
      <c r="J4939" t="str">
        <f t="shared" ca="1" si="626"/>
        <v>5_1-A</v>
      </c>
      <c r="K4939" t="str">
        <f ca="1">VLOOKUP(J4939,'Store-Salesman Details'!$C$2:$H$16,6,FALSE)</f>
        <v>Ramesh</v>
      </c>
      <c r="L4939">
        <f t="shared" ca="1" si="627"/>
        <v>2</v>
      </c>
      <c r="M4939">
        <f ca="1">VLOOKUP(F4939,'Stock Details'!$A$2:$J$51,5,FALSE)</f>
        <v>50</v>
      </c>
      <c r="N4939">
        <f t="shared" ca="1" si="628"/>
        <v>100</v>
      </c>
      <c r="O4939">
        <v>1</v>
      </c>
    </row>
    <row r="4940" spans="1:15" x14ac:dyDescent="0.25">
      <c r="A4940">
        <v>4939</v>
      </c>
      <c r="B4940" s="3">
        <v>45559</v>
      </c>
      <c r="C4940">
        <f t="shared" ca="1" si="624"/>
        <v>2</v>
      </c>
      <c r="D4940" t="str">
        <f ca="1">VLOOKUP(C4940,'Store-Salesman Details'!$A$2:$H$16,4,FALSE)</f>
        <v>East</v>
      </c>
      <c r="E4940" t="str">
        <f ca="1">VLOOKUP(C4940,'Store-Salesman Details'!$A$2:$H$16,5,FALSE)</f>
        <v>Ritesh Kumar</v>
      </c>
      <c r="F4940">
        <f t="shared" ca="1" si="629"/>
        <v>1</v>
      </c>
      <c r="G4940" t="str">
        <f ca="1">VLOOKUP(F4940,'Stock Details'!$A$2:$J$51,2,FALSE)</f>
        <v>Beverages</v>
      </c>
      <c r="H4940" t="str">
        <f ca="1">VLOOKUP(F4940,'Stock Details'!$A$2:$J$51,3,FALSE)</f>
        <v>Brooke Bond</v>
      </c>
      <c r="I4940" t="str">
        <f ca="1">VLOOKUP(F4940,'Stock Details'!$A$2:$J$51,7,FALSE)</f>
        <v>1-A</v>
      </c>
      <c r="J4940" t="str">
        <f t="shared" ca="1" si="626"/>
        <v>2_1-A</v>
      </c>
      <c r="K4940" t="str">
        <f ca="1">VLOOKUP(J4940,'Store-Salesman Details'!$C$2:$H$16,6,FALSE)</f>
        <v>Divesh</v>
      </c>
      <c r="L4940">
        <f t="shared" ca="1" si="627"/>
        <v>5</v>
      </c>
      <c r="M4940">
        <f ca="1">VLOOKUP(F4940,'Stock Details'!$A$2:$J$51,5,FALSE)</f>
        <v>45</v>
      </c>
      <c r="N4940">
        <f t="shared" ca="1" si="628"/>
        <v>225</v>
      </c>
      <c r="O4940">
        <v>1</v>
      </c>
    </row>
    <row r="4941" spans="1:15" x14ac:dyDescent="0.25">
      <c r="A4941">
        <v>4940</v>
      </c>
      <c r="B4941" s="3">
        <v>45559</v>
      </c>
      <c r="C4941">
        <f t="shared" ca="1" si="624"/>
        <v>4</v>
      </c>
      <c r="D4941" t="str">
        <f ca="1">VLOOKUP(C4941,'Store-Salesman Details'!$A$2:$H$16,4,FALSE)</f>
        <v>South</v>
      </c>
      <c r="E4941" t="str">
        <f ca="1">VLOOKUP(C4941,'Store-Salesman Details'!$A$2:$H$16,5,FALSE)</f>
        <v>Ayush</v>
      </c>
      <c r="F4941">
        <f t="shared" ca="1" si="629"/>
        <v>18</v>
      </c>
      <c r="G4941" t="str">
        <f ca="1">VLOOKUP(F4941,'Stock Details'!$A$2:$J$51,2,FALSE)</f>
        <v>Ice Cream</v>
      </c>
      <c r="H4941" t="str">
        <f ca="1">VLOOKUP(F4941,'Stock Details'!$A$2:$J$51,3,FALSE)</f>
        <v>Kwality Wall's - Chocolate</v>
      </c>
      <c r="I4941" t="str">
        <f ca="1">VLOOKUP(F4941,'Stock Details'!$A$2:$J$51,7,FALSE)</f>
        <v>1-A</v>
      </c>
      <c r="J4941" t="str">
        <f t="shared" ca="1" si="626"/>
        <v>4_1-A</v>
      </c>
      <c r="K4941" t="str">
        <f ca="1">VLOOKUP(J4941,'Store-Salesman Details'!$C$2:$H$16,6,FALSE)</f>
        <v>Divya</v>
      </c>
      <c r="L4941">
        <f t="shared" ca="1" si="627"/>
        <v>1</v>
      </c>
      <c r="M4941">
        <f ca="1">VLOOKUP(F4941,'Stock Details'!$A$2:$J$51,5,FALSE)</f>
        <v>145</v>
      </c>
      <c r="N4941">
        <f t="shared" ca="1" si="628"/>
        <v>145</v>
      </c>
      <c r="O4941">
        <v>1</v>
      </c>
    </row>
    <row r="4942" spans="1:15" x14ac:dyDescent="0.25">
      <c r="A4942">
        <v>4941</v>
      </c>
      <c r="B4942" s="3">
        <v>45559</v>
      </c>
      <c r="C4942">
        <f t="shared" ca="1" si="624"/>
        <v>5</v>
      </c>
      <c r="D4942" t="str">
        <f ca="1">VLOOKUP(C4942,'Store-Salesman Details'!$A$2:$H$16,4,FALSE)</f>
        <v>West</v>
      </c>
      <c r="E4942" t="str">
        <f ca="1">VLOOKUP(C4942,'Store-Salesman Details'!$A$2:$H$16,5,FALSE)</f>
        <v>Abhishek</v>
      </c>
      <c r="F4942">
        <f t="shared" ca="1" si="629"/>
        <v>8</v>
      </c>
      <c r="G4942" t="str">
        <f ca="1">VLOOKUP(F4942,'Stock Details'!$A$2:$J$51,2,FALSE)</f>
        <v>Dishwasher</v>
      </c>
      <c r="H4942" t="str">
        <f ca="1">VLOOKUP(F4942,'Stock Details'!$A$2:$J$51,3,FALSE)</f>
        <v>Vim</v>
      </c>
      <c r="I4942" t="str">
        <f ca="1">VLOOKUP(F4942,'Stock Details'!$A$2:$J$51,7,FALSE)</f>
        <v>1-A</v>
      </c>
      <c r="J4942" t="str">
        <f t="shared" ca="1" si="626"/>
        <v>5_1-A</v>
      </c>
      <c r="K4942" t="str">
        <f ca="1">VLOOKUP(J4942,'Store-Salesman Details'!$C$2:$H$16,6,FALSE)</f>
        <v>Ramesh</v>
      </c>
      <c r="L4942">
        <f t="shared" ca="1" si="627"/>
        <v>5</v>
      </c>
      <c r="M4942">
        <f ca="1">VLOOKUP(F4942,'Stock Details'!$A$2:$J$51,5,FALSE)</f>
        <v>10</v>
      </c>
      <c r="N4942">
        <f t="shared" ca="1" si="628"/>
        <v>50</v>
      </c>
      <c r="O4942">
        <v>1</v>
      </c>
    </row>
    <row r="4943" spans="1:15" x14ac:dyDescent="0.25">
      <c r="A4943">
        <v>4942</v>
      </c>
      <c r="B4943" s="3">
        <v>45559</v>
      </c>
      <c r="C4943">
        <f t="shared" ca="1" si="624"/>
        <v>4</v>
      </c>
      <c r="D4943" t="str">
        <f ca="1">VLOOKUP(C4943,'Store-Salesman Details'!$A$2:$H$16,4,FALSE)</f>
        <v>South</v>
      </c>
      <c r="E4943" t="str">
        <f ca="1">VLOOKUP(C4943,'Store-Salesman Details'!$A$2:$H$16,5,FALSE)</f>
        <v>Ayush</v>
      </c>
      <c r="F4943">
        <f t="shared" ca="1" si="629"/>
        <v>7</v>
      </c>
      <c r="G4943" t="str">
        <f ca="1">VLOOKUP(F4943,'Stock Details'!$A$2:$J$51,2,FALSE)</f>
        <v>Beverages</v>
      </c>
      <c r="H4943" t="str">
        <f ca="1">VLOOKUP(F4943,'Stock Details'!$A$2:$J$51,3,FALSE)</f>
        <v>Nescafe - Coffee Instant</v>
      </c>
      <c r="I4943" t="str">
        <f ca="1">VLOOKUP(F4943,'Stock Details'!$A$2:$J$51,7,FALSE)</f>
        <v>1-A</v>
      </c>
      <c r="J4943" t="str">
        <f t="shared" ca="1" si="626"/>
        <v>4_1-A</v>
      </c>
      <c r="K4943" t="str">
        <f ca="1">VLOOKUP(J4943,'Store-Salesman Details'!$C$2:$H$16,6,FALSE)</f>
        <v>Divya</v>
      </c>
      <c r="L4943">
        <f t="shared" ca="1" si="627"/>
        <v>5</v>
      </c>
      <c r="M4943">
        <f ca="1">VLOOKUP(F4943,'Stock Details'!$A$2:$J$51,5,FALSE)</f>
        <v>50</v>
      </c>
      <c r="N4943">
        <f t="shared" ca="1" si="628"/>
        <v>250</v>
      </c>
      <c r="O4943">
        <v>1</v>
      </c>
    </row>
    <row r="4944" spans="1:15" x14ac:dyDescent="0.25">
      <c r="A4944">
        <v>4943</v>
      </c>
      <c r="B4944" s="3">
        <v>45559</v>
      </c>
      <c r="C4944">
        <f t="shared" ca="1" si="624"/>
        <v>5</v>
      </c>
      <c r="D4944" t="str">
        <f ca="1">VLOOKUP(C4944,'Store-Salesman Details'!$A$2:$H$16,4,FALSE)</f>
        <v>West</v>
      </c>
      <c r="E4944" t="str">
        <f ca="1">VLOOKUP(C4944,'Store-Salesman Details'!$A$2:$H$16,5,FALSE)</f>
        <v>Abhishek</v>
      </c>
      <c r="F4944">
        <f t="shared" ca="1" si="629"/>
        <v>15</v>
      </c>
      <c r="G4944" t="str">
        <f ca="1">VLOOKUP(F4944,'Stock Details'!$A$2:$J$51,2,FALSE)</f>
        <v>Foods</v>
      </c>
      <c r="H4944" t="str">
        <f ca="1">VLOOKUP(F4944,'Stock Details'!$A$2:$J$51,3,FALSE)</f>
        <v>Kissan Mixed Fruit Juice</v>
      </c>
      <c r="I4944" t="str">
        <f ca="1">VLOOKUP(F4944,'Stock Details'!$A$2:$J$51,7,FALSE)</f>
        <v>1-A</v>
      </c>
      <c r="J4944" t="str">
        <f t="shared" ca="1" si="626"/>
        <v>5_1-A</v>
      </c>
      <c r="K4944" t="str">
        <f ca="1">VLOOKUP(J4944,'Store-Salesman Details'!$C$2:$H$16,6,FALSE)</f>
        <v>Ramesh</v>
      </c>
      <c r="L4944">
        <f t="shared" ca="1" si="627"/>
        <v>4</v>
      </c>
      <c r="M4944">
        <f ca="1">VLOOKUP(F4944,'Stock Details'!$A$2:$J$51,5,FALSE)</f>
        <v>165</v>
      </c>
      <c r="N4944">
        <f t="shared" ca="1" si="628"/>
        <v>660</v>
      </c>
      <c r="O4944">
        <v>1</v>
      </c>
    </row>
    <row r="4945" spans="1:15" x14ac:dyDescent="0.25">
      <c r="A4945">
        <v>4944</v>
      </c>
      <c r="B4945" s="3">
        <v>45559</v>
      </c>
      <c r="C4945">
        <f t="shared" ca="1" si="624"/>
        <v>1</v>
      </c>
      <c r="D4945" t="str">
        <f ca="1">VLOOKUP(C4945,'Store-Salesman Details'!$A$2:$H$16,4,FALSE)</f>
        <v>Central</v>
      </c>
      <c r="E4945" t="str">
        <f ca="1">VLOOKUP(C4945,'Store-Salesman Details'!$A$2:$H$16,5,FALSE)</f>
        <v>Tanu</v>
      </c>
      <c r="F4945">
        <f t="shared" ca="1" si="629"/>
        <v>17</v>
      </c>
      <c r="G4945" t="str">
        <f ca="1">VLOOKUP(F4945,'Stock Details'!$A$2:$J$51,2,FALSE)</f>
        <v>Ice Cream</v>
      </c>
      <c r="H4945" t="str">
        <f ca="1">VLOOKUP(F4945,'Stock Details'!$A$2:$J$51,3,FALSE)</f>
        <v>Kwality Wall's - Vanilla</v>
      </c>
      <c r="I4945" t="str">
        <f ca="1">VLOOKUP(F4945,'Stock Details'!$A$2:$J$51,7,FALSE)</f>
        <v>1-A</v>
      </c>
      <c r="J4945" t="str">
        <f t="shared" ca="1" si="626"/>
        <v>1_1-A</v>
      </c>
      <c r="K4945" t="str">
        <f ca="1">VLOOKUP(J4945,'Store-Salesman Details'!$C$2:$H$16,6,FALSE)</f>
        <v>Komal</v>
      </c>
      <c r="L4945">
        <f t="shared" ca="1" si="627"/>
        <v>5</v>
      </c>
      <c r="M4945">
        <f ca="1">VLOOKUP(F4945,'Stock Details'!$A$2:$J$51,5,FALSE)</f>
        <v>135</v>
      </c>
      <c r="N4945">
        <f t="shared" ca="1" si="628"/>
        <v>675</v>
      </c>
      <c r="O4945">
        <v>1</v>
      </c>
    </row>
    <row r="4946" spans="1:15" x14ac:dyDescent="0.25">
      <c r="A4946">
        <v>4945</v>
      </c>
      <c r="B4946" s="3">
        <v>45559</v>
      </c>
      <c r="C4946">
        <f t="shared" ca="1" si="624"/>
        <v>4</v>
      </c>
      <c r="D4946" t="str">
        <f ca="1">VLOOKUP(C4946,'Store-Salesman Details'!$A$2:$H$16,4,FALSE)</f>
        <v>South</v>
      </c>
      <c r="E4946" t="str">
        <f ca="1">VLOOKUP(C4946,'Store-Salesman Details'!$A$2:$H$16,5,FALSE)</f>
        <v>Ayush</v>
      </c>
      <c r="F4946">
        <f t="shared" ca="1" si="629"/>
        <v>6</v>
      </c>
      <c r="G4946" t="str">
        <f ca="1">VLOOKUP(F4946,'Stock Details'!$A$2:$J$51,2,FALSE)</f>
        <v>Beverages</v>
      </c>
      <c r="H4946" t="str">
        <f ca="1">VLOOKUP(F4946,'Stock Details'!$A$2:$J$51,3,FALSE)</f>
        <v>Nescafe - Coffee Gold</v>
      </c>
      <c r="I4946" t="str">
        <f ca="1">VLOOKUP(F4946,'Stock Details'!$A$2:$J$51,7,FALSE)</f>
        <v>1-A</v>
      </c>
      <c r="J4946" t="str">
        <f t="shared" ca="1" si="626"/>
        <v>4_1-A</v>
      </c>
      <c r="K4946" t="str">
        <f ca="1">VLOOKUP(J4946,'Store-Salesman Details'!$C$2:$H$16,6,FALSE)</f>
        <v>Divya</v>
      </c>
      <c r="L4946">
        <f t="shared" ca="1" si="627"/>
        <v>2</v>
      </c>
      <c r="M4946">
        <f ca="1">VLOOKUP(F4946,'Stock Details'!$A$2:$J$51,5,FALSE)</f>
        <v>100</v>
      </c>
      <c r="N4946">
        <f t="shared" ca="1" si="628"/>
        <v>200</v>
      </c>
      <c r="O4946">
        <v>1</v>
      </c>
    </row>
    <row r="4947" spans="1:15" x14ac:dyDescent="0.25">
      <c r="A4947">
        <v>4946</v>
      </c>
      <c r="B4947" s="3">
        <v>45559</v>
      </c>
      <c r="C4947">
        <f t="shared" ca="1" si="624"/>
        <v>3</v>
      </c>
      <c r="D4947" t="str">
        <f ca="1">VLOOKUP(C4947,'Store-Salesman Details'!$A$2:$H$16,4,FALSE)</f>
        <v>North</v>
      </c>
      <c r="E4947" t="str">
        <f ca="1">VLOOKUP(C4947,'Store-Salesman Details'!$A$2:$H$16,5,FALSE)</f>
        <v>Karan</v>
      </c>
      <c r="F4947">
        <f t="shared" ca="1" si="629"/>
        <v>11</v>
      </c>
      <c r="G4947" t="str">
        <f ca="1">VLOOKUP(F4947,'Stock Details'!$A$2:$J$51,2,FALSE)</f>
        <v>Foods</v>
      </c>
      <c r="H4947" t="str">
        <f ca="1">VLOOKUP(F4947,'Stock Details'!$A$2:$J$51,3,FALSE)</f>
        <v>Kissan Jam</v>
      </c>
      <c r="I4947" t="str">
        <f ca="1">VLOOKUP(F4947,'Stock Details'!$A$2:$J$51,7,FALSE)</f>
        <v>1-A</v>
      </c>
      <c r="J4947" t="str">
        <f t="shared" ca="1" si="626"/>
        <v>3_1-A</v>
      </c>
      <c r="K4947" t="str">
        <f ca="1">VLOOKUP(J4947,'Store-Salesman Details'!$C$2:$H$16,6,FALSE)</f>
        <v>Suresh</v>
      </c>
      <c r="L4947">
        <f t="shared" ca="1" si="627"/>
        <v>5</v>
      </c>
      <c r="M4947">
        <f ca="1">VLOOKUP(F4947,'Stock Details'!$A$2:$J$51,5,FALSE)</f>
        <v>15</v>
      </c>
      <c r="N4947">
        <f t="shared" ca="1" si="628"/>
        <v>75</v>
      </c>
      <c r="O4947">
        <v>1</v>
      </c>
    </row>
    <row r="4948" spans="1:15" x14ac:dyDescent="0.25">
      <c r="A4948">
        <v>4947</v>
      </c>
      <c r="B4948" s="3">
        <v>45559</v>
      </c>
      <c r="C4948">
        <f t="shared" ca="1" si="624"/>
        <v>5</v>
      </c>
      <c r="D4948" t="str">
        <f ca="1">VLOOKUP(C4948,'Store-Salesman Details'!$A$2:$H$16,4,FALSE)</f>
        <v>West</v>
      </c>
      <c r="E4948" t="str">
        <f ca="1">VLOOKUP(C4948,'Store-Salesman Details'!$A$2:$H$16,5,FALSE)</f>
        <v>Abhishek</v>
      </c>
      <c r="F4948">
        <f t="shared" ca="1" si="629"/>
        <v>14</v>
      </c>
      <c r="G4948" t="str">
        <f ca="1">VLOOKUP(F4948,'Stock Details'!$A$2:$J$51,2,FALSE)</f>
        <v>Foods</v>
      </c>
      <c r="H4948" t="str">
        <f ca="1">VLOOKUP(F4948,'Stock Details'!$A$2:$J$51,3,FALSE)</f>
        <v>Kissan Mango Juice</v>
      </c>
      <c r="I4948" t="str">
        <f ca="1">VLOOKUP(F4948,'Stock Details'!$A$2:$J$51,7,FALSE)</f>
        <v>1-A</v>
      </c>
      <c r="J4948" t="str">
        <f t="shared" ca="1" si="626"/>
        <v>5_1-A</v>
      </c>
      <c r="K4948" t="str">
        <f ca="1">VLOOKUP(J4948,'Store-Salesman Details'!$C$2:$H$16,6,FALSE)</f>
        <v>Ramesh</v>
      </c>
      <c r="L4948">
        <f t="shared" ca="1" si="627"/>
        <v>2</v>
      </c>
      <c r="M4948">
        <f ca="1">VLOOKUP(F4948,'Stock Details'!$A$2:$J$51,5,FALSE)</f>
        <v>165</v>
      </c>
      <c r="N4948">
        <f t="shared" ca="1" si="628"/>
        <v>330</v>
      </c>
      <c r="O4948">
        <v>1</v>
      </c>
    </row>
    <row r="4949" spans="1:15" x14ac:dyDescent="0.25">
      <c r="A4949">
        <v>4948</v>
      </c>
      <c r="B4949" s="3">
        <v>45559</v>
      </c>
      <c r="C4949">
        <f t="shared" ca="1" si="624"/>
        <v>3</v>
      </c>
      <c r="D4949" t="str">
        <f ca="1">VLOOKUP(C4949,'Store-Salesman Details'!$A$2:$H$16,4,FALSE)</f>
        <v>North</v>
      </c>
      <c r="E4949" t="str">
        <f ca="1">VLOOKUP(C4949,'Store-Salesman Details'!$A$2:$H$16,5,FALSE)</f>
        <v>Karan</v>
      </c>
      <c r="F4949">
        <f t="shared" ref="F4949:F4955" ca="1" si="630">RANDBETWEEN(26,46)</f>
        <v>29</v>
      </c>
      <c r="G4949" t="str">
        <f ca="1">VLOOKUP(F4949,'Stock Details'!$A$2:$J$51,2,FALSE)</f>
        <v>Personal Care</v>
      </c>
      <c r="H4949" t="str">
        <f ca="1">VLOOKUP(F4949,'Stock Details'!$A$2:$J$51,3,FALSE)</f>
        <v>Lifebuoy</v>
      </c>
      <c r="I4949" t="str">
        <f ca="1">VLOOKUP(F4949,'Stock Details'!$A$2:$J$51,7,FALSE)</f>
        <v>3-P</v>
      </c>
      <c r="J4949" t="str">
        <f t="shared" ca="1" si="626"/>
        <v>3_3-P</v>
      </c>
      <c r="K4949" t="str">
        <f ca="1">VLOOKUP(J4949,'Store-Salesman Details'!$C$2:$H$16,6,FALSE)</f>
        <v>Rajat</v>
      </c>
      <c r="L4949">
        <f t="shared" ca="1" si="627"/>
        <v>4</v>
      </c>
      <c r="M4949">
        <f ca="1">VLOOKUP(F4949,'Stock Details'!$A$2:$J$51,5,FALSE)</f>
        <v>10</v>
      </c>
      <c r="N4949">
        <f t="shared" ca="1" si="628"/>
        <v>40</v>
      </c>
      <c r="O4949">
        <v>1</v>
      </c>
    </row>
    <row r="4950" spans="1:15" x14ac:dyDescent="0.25">
      <c r="A4950">
        <v>4949</v>
      </c>
      <c r="B4950" s="3">
        <v>45559</v>
      </c>
      <c r="C4950">
        <f t="shared" ca="1" si="624"/>
        <v>2</v>
      </c>
      <c r="D4950" t="str">
        <f ca="1">VLOOKUP(C4950,'Store-Salesman Details'!$A$2:$H$16,4,FALSE)</f>
        <v>East</v>
      </c>
      <c r="E4950" t="str">
        <f ca="1">VLOOKUP(C4950,'Store-Salesman Details'!$A$2:$H$16,5,FALSE)</f>
        <v>Ritesh Kumar</v>
      </c>
      <c r="F4950">
        <f t="shared" ca="1" si="630"/>
        <v>40</v>
      </c>
      <c r="G4950" t="str">
        <f ca="1">VLOOKUP(F4950,'Stock Details'!$A$2:$J$51,2,FALSE)</f>
        <v>Personal Care</v>
      </c>
      <c r="H4950" t="str">
        <f ca="1">VLOOKUP(F4950,'Stock Details'!$A$2:$J$51,3,FALSE)</f>
        <v>7 'o' clock</v>
      </c>
      <c r="I4950" t="str">
        <f ca="1">VLOOKUP(F4950,'Stock Details'!$A$2:$J$51,7,FALSE)</f>
        <v>3-P</v>
      </c>
      <c r="J4950" t="str">
        <f t="shared" ca="1" si="626"/>
        <v>2_3-P</v>
      </c>
      <c r="K4950" t="str">
        <f ca="1">VLOOKUP(J4950,'Store-Salesman Details'!$C$2:$H$16,6,FALSE)</f>
        <v>Sneha</v>
      </c>
      <c r="L4950">
        <f t="shared" ca="1" si="627"/>
        <v>4</v>
      </c>
      <c r="M4950">
        <f ca="1">VLOOKUP(F4950,'Stock Details'!$A$2:$J$51,5,FALSE)</f>
        <v>68</v>
      </c>
      <c r="N4950">
        <f t="shared" ca="1" si="628"/>
        <v>272</v>
      </c>
      <c r="O4950">
        <v>1</v>
      </c>
    </row>
    <row r="4951" spans="1:15" x14ac:dyDescent="0.25">
      <c r="A4951">
        <v>4950</v>
      </c>
      <c r="B4951" s="3">
        <v>45559</v>
      </c>
      <c r="C4951">
        <f t="shared" ca="1" si="624"/>
        <v>4</v>
      </c>
      <c r="D4951" t="str">
        <f ca="1">VLOOKUP(C4951,'Store-Salesman Details'!$A$2:$H$16,4,FALSE)</f>
        <v>South</v>
      </c>
      <c r="E4951" t="str">
        <f ca="1">VLOOKUP(C4951,'Store-Salesman Details'!$A$2:$H$16,5,FALSE)</f>
        <v>Ayush</v>
      </c>
      <c r="F4951">
        <f t="shared" ca="1" si="630"/>
        <v>40</v>
      </c>
      <c r="G4951" t="str">
        <f ca="1">VLOOKUP(F4951,'Stock Details'!$A$2:$J$51,2,FALSE)</f>
        <v>Personal Care</v>
      </c>
      <c r="H4951" t="str">
        <f ca="1">VLOOKUP(F4951,'Stock Details'!$A$2:$J$51,3,FALSE)</f>
        <v>7 'o' clock</v>
      </c>
      <c r="I4951" t="str">
        <f ca="1">VLOOKUP(F4951,'Stock Details'!$A$2:$J$51,7,FALSE)</f>
        <v>3-P</v>
      </c>
      <c r="J4951" t="str">
        <f t="shared" ca="1" si="626"/>
        <v>4_3-P</v>
      </c>
      <c r="K4951" t="str">
        <f ca="1">VLOOKUP(J4951,'Store-Salesman Details'!$C$2:$H$16,6,FALSE)</f>
        <v>Mohan</v>
      </c>
      <c r="L4951">
        <f t="shared" ca="1" si="627"/>
        <v>1</v>
      </c>
      <c r="M4951">
        <f ca="1">VLOOKUP(F4951,'Stock Details'!$A$2:$J$51,5,FALSE)</f>
        <v>68</v>
      </c>
      <c r="N4951">
        <f t="shared" ca="1" si="628"/>
        <v>68</v>
      </c>
      <c r="O4951">
        <v>1</v>
      </c>
    </row>
    <row r="4952" spans="1:15" x14ac:dyDescent="0.25">
      <c r="A4952">
        <v>4951</v>
      </c>
      <c r="B4952" s="3">
        <v>45559</v>
      </c>
      <c r="C4952">
        <f t="shared" ca="1" si="624"/>
        <v>5</v>
      </c>
      <c r="D4952" t="str">
        <f ca="1">VLOOKUP(C4952,'Store-Salesman Details'!$A$2:$H$16,4,FALSE)</f>
        <v>West</v>
      </c>
      <c r="E4952" t="str">
        <f ca="1">VLOOKUP(C4952,'Store-Salesman Details'!$A$2:$H$16,5,FALSE)</f>
        <v>Abhishek</v>
      </c>
      <c r="F4952">
        <f t="shared" ca="1" si="630"/>
        <v>43</v>
      </c>
      <c r="G4952" t="str">
        <f ca="1">VLOOKUP(F4952,'Stock Details'!$A$2:$J$51,2,FALSE)</f>
        <v>Personal Care</v>
      </c>
      <c r="H4952" t="str">
        <f ca="1">VLOOKUP(F4952,'Stock Details'!$A$2:$J$51,3,FALSE)</f>
        <v xml:space="preserve"> Pantine Shampoo</v>
      </c>
      <c r="I4952" t="str">
        <f ca="1">VLOOKUP(F4952,'Stock Details'!$A$2:$J$51,7,FALSE)</f>
        <v>3-P</v>
      </c>
      <c r="J4952" t="str">
        <f t="shared" ca="1" si="626"/>
        <v>5_3-P</v>
      </c>
      <c r="K4952" t="str">
        <f ca="1">VLOOKUP(J4952,'Store-Salesman Details'!$C$2:$H$16,6,FALSE)</f>
        <v>Kritika</v>
      </c>
      <c r="L4952">
        <f t="shared" ca="1" si="627"/>
        <v>3</v>
      </c>
      <c r="M4952">
        <f ca="1">VLOOKUP(F4952,'Stock Details'!$A$2:$J$51,5,FALSE)</f>
        <v>72</v>
      </c>
      <c r="N4952">
        <f t="shared" ca="1" si="628"/>
        <v>216</v>
      </c>
      <c r="O4952">
        <v>1</v>
      </c>
    </row>
    <row r="4953" spans="1:15" x14ac:dyDescent="0.25">
      <c r="A4953">
        <v>4952</v>
      </c>
      <c r="B4953" s="3">
        <v>45559</v>
      </c>
      <c r="C4953">
        <f t="shared" ca="1" si="624"/>
        <v>2</v>
      </c>
      <c r="D4953" t="str">
        <f ca="1">VLOOKUP(C4953,'Store-Salesman Details'!$A$2:$H$16,4,FALSE)</f>
        <v>East</v>
      </c>
      <c r="E4953" t="str">
        <f ca="1">VLOOKUP(C4953,'Store-Salesman Details'!$A$2:$H$16,5,FALSE)</f>
        <v>Ritesh Kumar</v>
      </c>
      <c r="F4953">
        <f t="shared" ca="1" si="630"/>
        <v>28</v>
      </c>
      <c r="G4953" t="str">
        <f ca="1">VLOOKUP(F4953,'Stock Details'!$A$2:$J$51,2,FALSE)</f>
        <v>Personal Care</v>
      </c>
      <c r="H4953" t="str">
        <f ca="1">VLOOKUP(F4953,'Stock Details'!$A$2:$J$51,3,FALSE)</f>
        <v>Pears</v>
      </c>
      <c r="I4953" t="str">
        <f ca="1">VLOOKUP(F4953,'Stock Details'!$A$2:$J$51,7,FALSE)</f>
        <v>3-P</v>
      </c>
      <c r="J4953" t="str">
        <f t="shared" ca="1" si="626"/>
        <v>2_3-P</v>
      </c>
      <c r="K4953" t="str">
        <f ca="1">VLOOKUP(J4953,'Store-Salesman Details'!$C$2:$H$16,6,FALSE)</f>
        <v>Sneha</v>
      </c>
      <c r="L4953">
        <f t="shared" ca="1" si="627"/>
        <v>1</v>
      </c>
      <c r="M4953">
        <f ca="1">VLOOKUP(F4953,'Stock Details'!$A$2:$J$51,5,FALSE)</f>
        <v>48</v>
      </c>
      <c r="N4953">
        <f t="shared" ca="1" si="628"/>
        <v>48</v>
      </c>
      <c r="O4953">
        <v>1</v>
      </c>
    </row>
    <row r="4954" spans="1:15" x14ac:dyDescent="0.25">
      <c r="A4954">
        <v>4953</v>
      </c>
      <c r="B4954" s="3">
        <v>45559</v>
      </c>
      <c r="C4954">
        <f t="shared" ca="1" si="624"/>
        <v>2</v>
      </c>
      <c r="D4954" t="str">
        <f ca="1">VLOOKUP(C4954,'Store-Salesman Details'!$A$2:$H$16,4,FALSE)</f>
        <v>East</v>
      </c>
      <c r="E4954" t="str">
        <f ca="1">VLOOKUP(C4954,'Store-Salesman Details'!$A$2:$H$16,5,FALSE)</f>
        <v>Ritesh Kumar</v>
      </c>
      <c r="F4954">
        <f t="shared" ca="1" si="630"/>
        <v>41</v>
      </c>
      <c r="G4954" t="str">
        <f ca="1">VLOOKUP(F4954,'Stock Details'!$A$2:$J$51,2,FALSE)</f>
        <v>Personal Care</v>
      </c>
      <c r="H4954" t="str">
        <f ca="1">VLOOKUP(F4954,'Stock Details'!$A$2:$J$51,3,FALSE)</f>
        <v>Oral-B Toothbrush</v>
      </c>
      <c r="I4954" t="str">
        <f ca="1">VLOOKUP(F4954,'Stock Details'!$A$2:$J$51,7,FALSE)</f>
        <v>3-P</v>
      </c>
      <c r="J4954" t="str">
        <f t="shared" ca="1" si="626"/>
        <v>2_3-P</v>
      </c>
      <c r="K4954" t="str">
        <f ca="1">VLOOKUP(J4954,'Store-Salesman Details'!$C$2:$H$16,6,FALSE)</f>
        <v>Sneha</v>
      </c>
      <c r="L4954">
        <f t="shared" ca="1" si="627"/>
        <v>5</v>
      </c>
      <c r="M4954">
        <f ca="1">VLOOKUP(F4954,'Stock Details'!$A$2:$J$51,5,FALSE)</f>
        <v>24</v>
      </c>
      <c r="N4954">
        <f t="shared" ca="1" si="628"/>
        <v>120</v>
      </c>
      <c r="O4954">
        <v>1</v>
      </c>
    </row>
    <row r="4955" spans="1:15" x14ac:dyDescent="0.25">
      <c r="A4955">
        <v>4954</v>
      </c>
      <c r="B4955" s="3">
        <v>45559</v>
      </c>
      <c r="C4955">
        <f t="shared" ca="1" si="624"/>
        <v>5</v>
      </c>
      <c r="D4955" t="str">
        <f ca="1">VLOOKUP(C4955,'Store-Salesman Details'!$A$2:$H$16,4,FALSE)</f>
        <v>West</v>
      </c>
      <c r="E4955" t="str">
        <f ca="1">VLOOKUP(C4955,'Store-Salesman Details'!$A$2:$H$16,5,FALSE)</f>
        <v>Abhishek</v>
      </c>
      <c r="F4955">
        <f t="shared" ca="1" si="630"/>
        <v>44</v>
      </c>
      <c r="G4955" t="str">
        <f ca="1">VLOOKUP(F4955,'Stock Details'!$A$2:$J$51,2,FALSE)</f>
        <v>Personal Care</v>
      </c>
      <c r="H4955" t="str">
        <f ca="1">VLOOKUP(F4955,'Stock Details'!$A$2:$J$51,3,FALSE)</f>
        <v>Whisper</v>
      </c>
      <c r="I4955" t="str">
        <f ca="1">VLOOKUP(F4955,'Stock Details'!$A$2:$J$51,7,FALSE)</f>
        <v>3-P</v>
      </c>
      <c r="J4955" t="str">
        <f t="shared" ca="1" si="626"/>
        <v>5_3-P</v>
      </c>
      <c r="K4955" t="str">
        <f ca="1">VLOOKUP(J4955,'Store-Salesman Details'!$C$2:$H$16,6,FALSE)</f>
        <v>Kritika</v>
      </c>
      <c r="L4955">
        <f t="shared" ca="1" si="627"/>
        <v>1</v>
      </c>
      <c r="M4955">
        <f ca="1">VLOOKUP(F4955,'Stock Details'!$A$2:$J$51,5,FALSE)</f>
        <v>34</v>
      </c>
      <c r="N4955">
        <f t="shared" ca="1" si="628"/>
        <v>34</v>
      </c>
      <c r="O4955">
        <v>1</v>
      </c>
    </row>
    <row r="4956" spans="1:15" x14ac:dyDescent="0.25">
      <c r="A4956">
        <v>4955</v>
      </c>
      <c r="B4956" s="3">
        <v>45559</v>
      </c>
      <c r="C4956">
        <f t="shared" ca="1" si="624"/>
        <v>1</v>
      </c>
      <c r="D4956" t="str">
        <f ca="1">VLOOKUP(C4956,'Store-Salesman Details'!$A$2:$H$16,4,FALSE)</f>
        <v>Central</v>
      </c>
      <c r="E4956" t="str">
        <f ca="1">VLOOKUP(C4956,'Store-Salesman Details'!$A$2:$H$16,5,FALSE)</f>
        <v>Tanu</v>
      </c>
      <c r="F4956">
        <f ca="1">RANDBETWEEN(21,25)</f>
        <v>25</v>
      </c>
      <c r="G4956" t="str">
        <f ca="1">VLOOKUP(F4956,'Stock Details'!$A$2:$J$51,2,FALSE)</f>
        <v>Laundry</v>
      </c>
      <c r="H4956" t="str">
        <f ca="1">VLOOKUP(F4956,'Stock Details'!$A$2:$J$51,3,FALSE)</f>
        <v>Ariel</v>
      </c>
      <c r="I4956" t="str">
        <f ca="1">VLOOKUP(F4956,'Stock Details'!$A$2:$J$51,7,FALSE)</f>
        <v>2-W</v>
      </c>
      <c r="J4956" t="str">
        <f t="shared" ca="1" si="626"/>
        <v>1_2-W</v>
      </c>
      <c r="K4956" t="str">
        <f ca="1">VLOOKUP(J4956,'Store-Salesman Details'!$C$2:$H$16,6,FALSE)</f>
        <v>Sakshi</v>
      </c>
      <c r="L4956">
        <f t="shared" ca="1" si="627"/>
        <v>2</v>
      </c>
      <c r="M4956">
        <f ca="1">VLOOKUP(F4956,'Stock Details'!$A$2:$J$51,5,FALSE)</f>
        <v>10</v>
      </c>
      <c r="N4956">
        <f t="shared" ca="1" si="628"/>
        <v>20</v>
      </c>
      <c r="O4956">
        <v>1</v>
      </c>
    </row>
    <row r="4957" spans="1:15" x14ac:dyDescent="0.25">
      <c r="A4957">
        <v>4956</v>
      </c>
      <c r="B4957" s="3">
        <v>45559</v>
      </c>
      <c r="C4957">
        <f t="shared" ca="1" si="624"/>
        <v>3</v>
      </c>
      <c r="D4957" t="str">
        <f ca="1">VLOOKUP(C4957,'Store-Salesman Details'!$A$2:$H$16,4,FALSE)</f>
        <v>North</v>
      </c>
      <c r="E4957" t="str">
        <f ca="1">VLOOKUP(C4957,'Store-Salesman Details'!$A$2:$H$16,5,FALSE)</f>
        <v>Karan</v>
      </c>
      <c r="F4957">
        <f ca="1">RANDBETWEEN(21,25)</f>
        <v>23</v>
      </c>
      <c r="G4957" t="str">
        <f ca="1">VLOOKUP(F4957,'Stock Details'!$A$2:$J$51,2,FALSE)</f>
        <v>Laundry</v>
      </c>
      <c r="H4957" t="str">
        <f ca="1">VLOOKUP(F4957,'Stock Details'!$A$2:$J$51,3,FALSE)</f>
        <v>Wheel</v>
      </c>
      <c r="I4957" t="str">
        <f ca="1">VLOOKUP(F4957,'Stock Details'!$A$2:$J$51,7,FALSE)</f>
        <v>2-W</v>
      </c>
      <c r="J4957" t="str">
        <f t="shared" ca="1" si="626"/>
        <v>3_2-W</v>
      </c>
      <c r="K4957" t="str">
        <f ca="1">VLOOKUP(J4957,'Store-Salesman Details'!$C$2:$H$16,6,FALSE)</f>
        <v>Sonam</v>
      </c>
      <c r="L4957">
        <f t="shared" ca="1" si="627"/>
        <v>1</v>
      </c>
      <c r="M4957">
        <f ca="1">VLOOKUP(F4957,'Stock Details'!$A$2:$J$51,5,FALSE)</f>
        <v>10</v>
      </c>
      <c r="N4957">
        <f t="shared" ca="1" si="628"/>
        <v>10</v>
      </c>
      <c r="O4957">
        <v>1</v>
      </c>
    </row>
    <row r="4958" spans="1:15" x14ac:dyDescent="0.25">
      <c r="A4958">
        <v>4957</v>
      </c>
      <c r="B4958" s="3">
        <v>45559</v>
      </c>
      <c r="C4958">
        <f t="shared" ca="1" si="624"/>
        <v>5</v>
      </c>
      <c r="D4958" t="str">
        <f ca="1">VLOOKUP(C4958,'Store-Salesman Details'!$A$2:$H$16,4,FALSE)</f>
        <v>West</v>
      </c>
      <c r="E4958" t="str">
        <f ca="1">VLOOKUP(C4958,'Store-Salesman Details'!$A$2:$H$16,5,FALSE)</f>
        <v>Abhishek</v>
      </c>
      <c r="F4958">
        <f ca="1">RANDBETWEEN(21,25)</f>
        <v>22</v>
      </c>
      <c r="G4958" t="str">
        <f ca="1">VLOOKUP(F4958,'Stock Details'!$A$2:$J$51,2,FALSE)</f>
        <v>Laundry</v>
      </c>
      <c r="H4958" t="str">
        <f ca="1">VLOOKUP(F4958,'Stock Details'!$A$2:$J$51,3,FALSE)</f>
        <v>Rin</v>
      </c>
      <c r="I4958" t="str">
        <f ca="1">VLOOKUP(F4958,'Stock Details'!$A$2:$J$51,7,FALSE)</f>
        <v>2-W</v>
      </c>
      <c r="J4958" t="str">
        <f t="shared" ca="1" si="626"/>
        <v>5_2-W</v>
      </c>
      <c r="K4958" t="str">
        <f ca="1">VLOOKUP(J4958,'Store-Salesman Details'!$C$2:$H$16,6,FALSE)</f>
        <v>Kavya</v>
      </c>
      <c r="L4958">
        <f t="shared" ca="1" si="627"/>
        <v>5</v>
      </c>
      <c r="M4958">
        <f ca="1">VLOOKUP(F4958,'Stock Details'!$A$2:$J$51,5,FALSE)</f>
        <v>10</v>
      </c>
      <c r="N4958">
        <f t="shared" ca="1" si="628"/>
        <v>50</v>
      </c>
      <c r="O4958">
        <v>1</v>
      </c>
    </row>
    <row r="4959" spans="1:15" x14ac:dyDescent="0.25">
      <c r="A4959">
        <v>4958</v>
      </c>
      <c r="B4959" s="3">
        <v>45559</v>
      </c>
      <c r="C4959">
        <f t="shared" ca="1" si="624"/>
        <v>2</v>
      </c>
      <c r="D4959" t="str">
        <f ca="1">VLOOKUP(C4959,'Store-Salesman Details'!$A$2:$H$16,4,FALSE)</f>
        <v>East</v>
      </c>
      <c r="E4959" t="str">
        <f ca="1">VLOOKUP(C4959,'Store-Salesman Details'!$A$2:$H$16,5,FALSE)</f>
        <v>Ritesh Kumar</v>
      </c>
      <c r="F4959">
        <f ca="1">RANDBETWEEN(21,25)</f>
        <v>21</v>
      </c>
      <c r="G4959" t="str">
        <f ca="1">VLOOKUP(F4959,'Stock Details'!$A$2:$J$51,2,FALSE)</f>
        <v>Laundry</v>
      </c>
      <c r="H4959" t="str">
        <f ca="1">VLOOKUP(F4959,'Stock Details'!$A$2:$J$51,3,FALSE)</f>
        <v>Surf Excel</v>
      </c>
      <c r="I4959" t="str">
        <f ca="1">VLOOKUP(F4959,'Stock Details'!$A$2:$J$51,7,FALSE)</f>
        <v>2-W</v>
      </c>
      <c r="J4959" t="str">
        <f t="shared" ca="1" si="626"/>
        <v>2_2-W</v>
      </c>
      <c r="K4959" t="str">
        <f ca="1">VLOOKUP(J4959,'Store-Salesman Details'!$C$2:$H$16,6,FALSE)</f>
        <v>Sunaina</v>
      </c>
      <c r="L4959">
        <f t="shared" ca="1" si="627"/>
        <v>2</v>
      </c>
      <c r="M4959">
        <f ca="1">VLOOKUP(F4959,'Stock Details'!$A$2:$J$51,5,FALSE)</f>
        <v>10</v>
      </c>
      <c r="N4959">
        <f t="shared" ca="1" si="628"/>
        <v>20</v>
      </c>
      <c r="O4959">
        <v>1</v>
      </c>
    </row>
    <row r="4960" spans="1:15" x14ac:dyDescent="0.25">
      <c r="A4960">
        <v>4959</v>
      </c>
      <c r="B4960" s="3">
        <v>45559</v>
      </c>
      <c r="C4960">
        <f t="shared" ca="1" si="624"/>
        <v>1</v>
      </c>
      <c r="D4960" t="str">
        <f ca="1">VLOOKUP(C4960,'Store-Salesman Details'!$A$2:$H$16,4,FALSE)</f>
        <v>Central</v>
      </c>
      <c r="E4960" t="str">
        <f ca="1">VLOOKUP(C4960,'Store-Salesman Details'!$A$2:$H$16,5,FALSE)</f>
        <v>Tanu</v>
      </c>
      <c r="F4960">
        <f ca="1">RANDBETWEEN(21,25)</f>
        <v>22</v>
      </c>
      <c r="G4960" t="str">
        <f ca="1">VLOOKUP(F4960,'Stock Details'!$A$2:$J$51,2,FALSE)</f>
        <v>Laundry</v>
      </c>
      <c r="H4960" t="str">
        <f ca="1">VLOOKUP(F4960,'Stock Details'!$A$2:$J$51,3,FALSE)</f>
        <v>Rin</v>
      </c>
      <c r="I4960" t="str">
        <f ca="1">VLOOKUP(F4960,'Stock Details'!$A$2:$J$51,7,FALSE)</f>
        <v>2-W</v>
      </c>
      <c r="J4960" t="str">
        <f t="shared" ca="1" si="626"/>
        <v>1_2-W</v>
      </c>
      <c r="K4960" t="str">
        <f ca="1">VLOOKUP(J4960,'Store-Salesman Details'!$C$2:$H$16,6,FALSE)</f>
        <v>Sakshi</v>
      </c>
      <c r="L4960">
        <f t="shared" ca="1" si="627"/>
        <v>2</v>
      </c>
      <c r="M4960">
        <f ca="1">VLOOKUP(F4960,'Stock Details'!$A$2:$J$51,5,FALSE)</f>
        <v>10</v>
      </c>
      <c r="N4960">
        <f t="shared" ca="1" si="628"/>
        <v>20</v>
      </c>
      <c r="O4960">
        <v>1</v>
      </c>
    </row>
    <row r="4961" spans="1:15" x14ac:dyDescent="0.25">
      <c r="A4961">
        <v>4960</v>
      </c>
      <c r="B4961" s="3">
        <v>45559</v>
      </c>
      <c r="C4961">
        <f t="shared" ca="1" si="624"/>
        <v>3</v>
      </c>
      <c r="D4961" t="str">
        <f ca="1">VLOOKUP(C4961,'Store-Salesman Details'!$A$2:$H$16,4,FALSE)</f>
        <v>North</v>
      </c>
      <c r="E4961" t="str">
        <f ca="1">VLOOKUP(C4961,'Store-Salesman Details'!$A$2:$H$16,5,FALSE)</f>
        <v>Karan</v>
      </c>
      <c r="F4961">
        <f t="shared" ref="F4961:F4971" ca="1" si="631">RANDBETWEEN(1,20)</f>
        <v>6</v>
      </c>
      <c r="G4961" t="str">
        <f ca="1">VLOOKUP(F4961,'Stock Details'!$A$2:$J$51,2,FALSE)</f>
        <v>Beverages</v>
      </c>
      <c r="H4961" t="str">
        <f ca="1">VLOOKUP(F4961,'Stock Details'!$A$2:$J$51,3,FALSE)</f>
        <v>Nescafe - Coffee Gold</v>
      </c>
      <c r="I4961" t="str">
        <f ca="1">VLOOKUP(F4961,'Stock Details'!$A$2:$J$51,7,FALSE)</f>
        <v>1-A</v>
      </c>
      <c r="J4961" t="str">
        <f t="shared" ca="1" si="626"/>
        <v>3_1-A</v>
      </c>
      <c r="K4961" t="str">
        <f ca="1">VLOOKUP(J4961,'Store-Salesman Details'!$C$2:$H$16,6,FALSE)</f>
        <v>Suresh</v>
      </c>
      <c r="L4961">
        <f t="shared" ca="1" si="627"/>
        <v>5</v>
      </c>
      <c r="M4961">
        <f ca="1">VLOOKUP(F4961,'Stock Details'!$A$2:$J$51,5,FALSE)</f>
        <v>100</v>
      </c>
      <c r="N4961">
        <f t="shared" ca="1" si="628"/>
        <v>500</v>
      </c>
      <c r="O4961">
        <v>1</v>
      </c>
    </row>
    <row r="4962" spans="1:15" x14ac:dyDescent="0.25">
      <c r="A4962">
        <v>4961</v>
      </c>
      <c r="B4962" s="3">
        <v>45559</v>
      </c>
      <c r="C4962">
        <f t="shared" ca="1" si="624"/>
        <v>5</v>
      </c>
      <c r="D4962" t="str">
        <f ca="1">VLOOKUP(C4962,'Store-Salesman Details'!$A$2:$H$16,4,FALSE)</f>
        <v>West</v>
      </c>
      <c r="E4962" t="str">
        <f ca="1">VLOOKUP(C4962,'Store-Salesman Details'!$A$2:$H$16,5,FALSE)</f>
        <v>Abhishek</v>
      </c>
      <c r="F4962">
        <f t="shared" ca="1" si="631"/>
        <v>4</v>
      </c>
      <c r="G4962" t="str">
        <f ca="1">VLOOKUP(F4962,'Stock Details'!$A$2:$J$51,2,FALSE)</f>
        <v>Beverages</v>
      </c>
      <c r="H4962" t="str">
        <f ca="1">VLOOKUP(F4962,'Stock Details'!$A$2:$J$51,3,FALSE)</f>
        <v>Bru</v>
      </c>
      <c r="I4962" t="str">
        <f ca="1">VLOOKUP(F4962,'Stock Details'!$A$2:$J$51,7,FALSE)</f>
        <v>1-A</v>
      </c>
      <c r="J4962" t="str">
        <f t="shared" ca="1" si="626"/>
        <v>5_1-A</v>
      </c>
      <c r="K4962" t="str">
        <f ca="1">VLOOKUP(J4962,'Store-Salesman Details'!$C$2:$H$16,6,FALSE)</f>
        <v>Ramesh</v>
      </c>
      <c r="L4962">
        <f t="shared" ca="1" si="627"/>
        <v>3</v>
      </c>
      <c r="M4962">
        <f ca="1">VLOOKUP(F4962,'Stock Details'!$A$2:$J$51,5,FALSE)</f>
        <v>45</v>
      </c>
      <c r="N4962">
        <f t="shared" ca="1" si="628"/>
        <v>135</v>
      </c>
      <c r="O4962">
        <v>1</v>
      </c>
    </row>
    <row r="4963" spans="1:15" x14ac:dyDescent="0.25">
      <c r="A4963">
        <v>4962</v>
      </c>
      <c r="B4963" s="3">
        <v>45559</v>
      </c>
      <c r="C4963">
        <f t="shared" ca="1" si="624"/>
        <v>5</v>
      </c>
      <c r="D4963" t="str">
        <f ca="1">VLOOKUP(C4963,'Store-Salesman Details'!$A$2:$H$16,4,FALSE)</f>
        <v>West</v>
      </c>
      <c r="E4963" t="str">
        <f ca="1">VLOOKUP(C4963,'Store-Salesman Details'!$A$2:$H$16,5,FALSE)</f>
        <v>Abhishek</v>
      </c>
      <c r="F4963">
        <f t="shared" ca="1" si="631"/>
        <v>17</v>
      </c>
      <c r="G4963" t="str">
        <f ca="1">VLOOKUP(F4963,'Stock Details'!$A$2:$J$51,2,FALSE)</f>
        <v>Ice Cream</v>
      </c>
      <c r="H4963" t="str">
        <f ca="1">VLOOKUP(F4963,'Stock Details'!$A$2:$J$51,3,FALSE)</f>
        <v>Kwality Wall's - Vanilla</v>
      </c>
      <c r="I4963" t="str">
        <f ca="1">VLOOKUP(F4963,'Stock Details'!$A$2:$J$51,7,FALSE)</f>
        <v>1-A</v>
      </c>
      <c r="J4963" t="str">
        <f t="shared" ca="1" si="626"/>
        <v>5_1-A</v>
      </c>
      <c r="K4963" t="str">
        <f ca="1">VLOOKUP(J4963,'Store-Salesman Details'!$C$2:$H$16,6,FALSE)</f>
        <v>Ramesh</v>
      </c>
      <c r="L4963">
        <f t="shared" ca="1" si="627"/>
        <v>1</v>
      </c>
      <c r="M4963">
        <f ca="1">VLOOKUP(F4963,'Stock Details'!$A$2:$J$51,5,FALSE)</f>
        <v>135</v>
      </c>
      <c r="N4963">
        <f t="shared" ca="1" si="628"/>
        <v>135</v>
      </c>
      <c r="O4963">
        <v>1</v>
      </c>
    </row>
    <row r="4964" spans="1:15" x14ac:dyDescent="0.25">
      <c r="A4964">
        <v>4963</v>
      </c>
      <c r="B4964" s="3">
        <v>45559</v>
      </c>
      <c r="C4964">
        <f t="shared" ca="1" si="624"/>
        <v>4</v>
      </c>
      <c r="D4964" t="str">
        <f ca="1">VLOOKUP(C4964,'Store-Salesman Details'!$A$2:$H$16,4,FALSE)</f>
        <v>South</v>
      </c>
      <c r="E4964" t="str">
        <f ca="1">VLOOKUP(C4964,'Store-Salesman Details'!$A$2:$H$16,5,FALSE)</f>
        <v>Ayush</v>
      </c>
      <c r="F4964">
        <f t="shared" ca="1" si="631"/>
        <v>3</v>
      </c>
      <c r="G4964" t="str">
        <f ca="1">VLOOKUP(F4964,'Stock Details'!$A$2:$J$51,2,FALSE)</f>
        <v>Beverages</v>
      </c>
      <c r="H4964" t="str">
        <f ca="1">VLOOKUP(F4964,'Stock Details'!$A$2:$J$51,3,FALSE)</f>
        <v>Taj Mahal</v>
      </c>
      <c r="I4964" t="str">
        <f ca="1">VLOOKUP(F4964,'Stock Details'!$A$2:$J$51,7,FALSE)</f>
        <v>1-A</v>
      </c>
      <c r="J4964" t="str">
        <f t="shared" ca="1" si="626"/>
        <v>4_1-A</v>
      </c>
      <c r="K4964" t="str">
        <f ca="1">VLOOKUP(J4964,'Store-Salesman Details'!$C$2:$H$16,6,FALSE)</f>
        <v>Divya</v>
      </c>
      <c r="L4964">
        <f t="shared" ca="1" si="627"/>
        <v>3</v>
      </c>
      <c r="M4964">
        <f ca="1">VLOOKUP(F4964,'Stock Details'!$A$2:$J$51,5,FALSE)</f>
        <v>50</v>
      </c>
      <c r="N4964">
        <f t="shared" ca="1" si="628"/>
        <v>150</v>
      </c>
      <c r="O4964">
        <v>1</v>
      </c>
    </row>
    <row r="4965" spans="1:15" x14ac:dyDescent="0.25">
      <c r="A4965">
        <v>4964</v>
      </c>
      <c r="B4965" s="3">
        <v>45559</v>
      </c>
      <c r="C4965">
        <f t="shared" ca="1" si="624"/>
        <v>5</v>
      </c>
      <c r="D4965" t="str">
        <f ca="1">VLOOKUP(C4965,'Store-Salesman Details'!$A$2:$H$16,4,FALSE)</f>
        <v>West</v>
      </c>
      <c r="E4965" t="str">
        <f ca="1">VLOOKUP(C4965,'Store-Salesman Details'!$A$2:$H$16,5,FALSE)</f>
        <v>Abhishek</v>
      </c>
      <c r="F4965">
        <f t="shared" ca="1" si="631"/>
        <v>18</v>
      </c>
      <c r="G4965" t="str">
        <f ca="1">VLOOKUP(F4965,'Stock Details'!$A$2:$J$51,2,FALSE)</f>
        <v>Ice Cream</v>
      </c>
      <c r="H4965" t="str">
        <f ca="1">VLOOKUP(F4965,'Stock Details'!$A$2:$J$51,3,FALSE)</f>
        <v>Kwality Wall's - Chocolate</v>
      </c>
      <c r="I4965" t="str">
        <f ca="1">VLOOKUP(F4965,'Stock Details'!$A$2:$J$51,7,FALSE)</f>
        <v>1-A</v>
      </c>
      <c r="J4965" t="str">
        <f t="shared" ca="1" si="626"/>
        <v>5_1-A</v>
      </c>
      <c r="K4965" t="str">
        <f ca="1">VLOOKUP(J4965,'Store-Salesman Details'!$C$2:$H$16,6,FALSE)</f>
        <v>Ramesh</v>
      </c>
      <c r="L4965">
        <f t="shared" ca="1" si="627"/>
        <v>1</v>
      </c>
      <c r="M4965">
        <f ca="1">VLOOKUP(F4965,'Stock Details'!$A$2:$J$51,5,FALSE)</f>
        <v>145</v>
      </c>
      <c r="N4965">
        <f t="shared" ca="1" si="628"/>
        <v>145</v>
      </c>
      <c r="O4965">
        <v>1</v>
      </c>
    </row>
    <row r="4966" spans="1:15" x14ac:dyDescent="0.25">
      <c r="A4966">
        <v>4965</v>
      </c>
      <c r="B4966" s="3">
        <v>45559</v>
      </c>
      <c r="C4966">
        <f t="shared" ca="1" si="624"/>
        <v>5</v>
      </c>
      <c r="D4966" t="str">
        <f ca="1">VLOOKUP(C4966,'Store-Salesman Details'!$A$2:$H$16,4,FALSE)</f>
        <v>West</v>
      </c>
      <c r="E4966" t="str">
        <f ca="1">VLOOKUP(C4966,'Store-Salesman Details'!$A$2:$H$16,5,FALSE)</f>
        <v>Abhishek</v>
      </c>
      <c r="F4966">
        <f t="shared" ca="1" si="631"/>
        <v>14</v>
      </c>
      <c r="G4966" t="str">
        <f ca="1">VLOOKUP(F4966,'Stock Details'!$A$2:$J$51,2,FALSE)</f>
        <v>Foods</v>
      </c>
      <c r="H4966" t="str">
        <f ca="1">VLOOKUP(F4966,'Stock Details'!$A$2:$J$51,3,FALSE)</f>
        <v>Kissan Mango Juice</v>
      </c>
      <c r="I4966" t="str">
        <f ca="1">VLOOKUP(F4966,'Stock Details'!$A$2:$J$51,7,FALSE)</f>
        <v>1-A</v>
      </c>
      <c r="J4966" t="str">
        <f t="shared" ca="1" si="626"/>
        <v>5_1-A</v>
      </c>
      <c r="K4966" t="str">
        <f ca="1">VLOOKUP(J4966,'Store-Salesman Details'!$C$2:$H$16,6,FALSE)</f>
        <v>Ramesh</v>
      </c>
      <c r="L4966">
        <f t="shared" ca="1" si="627"/>
        <v>5</v>
      </c>
      <c r="M4966">
        <f ca="1">VLOOKUP(F4966,'Stock Details'!$A$2:$J$51,5,FALSE)</f>
        <v>165</v>
      </c>
      <c r="N4966">
        <f t="shared" ca="1" si="628"/>
        <v>825</v>
      </c>
      <c r="O4966">
        <v>1</v>
      </c>
    </row>
    <row r="4967" spans="1:15" x14ac:dyDescent="0.25">
      <c r="A4967">
        <v>4966</v>
      </c>
      <c r="B4967" s="3">
        <v>45559</v>
      </c>
      <c r="C4967">
        <f t="shared" ca="1" si="624"/>
        <v>3</v>
      </c>
      <c r="D4967" t="str">
        <f ca="1">VLOOKUP(C4967,'Store-Salesman Details'!$A$2:$H$16,4,FALSE)</f>
        <v>North</v>
      </c>
      <c r="E4967" t="str">
        <f ca="1">VLOOKUP(C4967,'Store-Salesman Details'!$A$2:$H$16,5,FALSE)</f>
        <v>Karan</v>
      </c>
      <c r="F4967">
        <f t="shared" ca="1" si="631"/>
        <v>9</v>
      </c>
      <c r="G4967" t="str">
        <f ca="1">VLOOKUP(F4967,'Stock Details'!$A$2:$J$51,2,FALSE)</f>
        <v>Disinfectant</v>
      </c>
      <c r="H4967" t="str">
        <f ca="1">VLOOKUP(F4967,'Stock Details'!$A$2:$J$51,3,FALSE)</f>
        <v>Domex</v>
      </c>
      <c r="I4967" t="str">
        <f ca="1">VLOOKUP(F4967,'Stock Details'!$A$2:$J$51,7,FALSE)</f>
        <v>1-A</v>
      </c>
      <c r="J4967" t="str">
        <f t="shared" ca="1" si="626"/>
        <v>3_1-A</v>
      </c>
      <c r="K4967" t="str">
        <f ca="1">VLOOKUP(J4967,'Store-Salesman Details'!$C$2:$H$16,6,FALSE)</f>
        <v>Suresh</v>
      </c>
      <c r="L4967">
        <f t="shared" ca="1" si="627"/>
        <v>3</v>
      </c>
      <c r="M4967">
        <f ca="1">VLOOKUP(F4967,'Stock Details'!$A$2:$J$51,5,FALSE)</f>
        <v>92</v>
      </c>
      <c r="N4967">
        <f t="shared" ca="1" si="628"/>
        <v>276</v>
      </c>
      <c r="O4967">
        <v>1</v>
      </c>
    </row>
    <row r="4968" spans="1:15" x14ac:dyDescent="0.25">
      <c r="A4968">
        <v>4967</v>
      </c>
      <c r="B4968" s="3">
        <v>45559</v>
      </c>
      <c r="C4968">
        <f t="shared" ca="1" si="624"/>
        <v>1</v>
      </c>
      <c r="D4968" t="str">
        <f ca="1">VLOOKUP(C4968,'Store-Salesman Details'!$A$2:$H$16,4,FALSE)</f>
        <v>Central</v>
      </c>
      <c r="E4968" t="str">
        <f ca="1">VLOOKUP(C4968,'Store-Salesman Details'!$A$2:$H$16,5,FALSE)</f>
        <v>Tanu</v>
      </c>
      <c r="F4968">
        <f t="shared" ca="1" si="631"/>
        <v>17</v>
      </c>
      <c r="G4968" t="str">
        <f ca="1">VLOOKUP(F4968,'Stock Details'!$A$2:$J$51,2,FALSE)</f>
        <v>Ice Cream</v>
      </c>
      <c r="H4968" t="str">
        <f ca="1">VLOOKUP(F4968,'Stock Details'!$A$2:$J$51,3,FALSE)</f>
        <v>Kwality Wall's - Vanilla</v>
      </c>
      <c r="I4968" t="str">
        <f ca="1">VLOOKUP(F4968,'Stock Details'!$A$2:$J$51,7,FALSE)</f>
        <v>1-A</v>
      </c>
      <c r="J4968" t="str">
        <f t="shared" ca="1" si="626"/>
        <v>1_1-A</v>
      </c>
      <c r="K4968" t="str">
        <f ca="1">VLOOKUP(J4968,'Store-Salesman Details'!$C$2:$H$16,6,FALSE)</f>
        <v>Komal</v>
      </c>
      <c r="L4968">
        <f t="shared" ca="1" si="627"/>
        <v>5</v>
      </c>
      <c r="M4968">
        <f ca="1">VLOOKUP(F4968,'Stock Details'!$A$2:$J$51,5,FALSE)</f>
        <v>135</v>
      </c>
      <c r="N4968">
        <f t="shared" ca="1" si="628"/>
        <v>675</v>
      </c>
      <c r="O4968">
        <v>1</v>
      </c>
    </row>
    <row r="4969" spans="1:15" x14ac:dyDescent="0.25">
      <c r="A4969">
        <v>4968</v>
      </c>
      <c r="B4969" s="3">
        <v>45559</v>
      </c>
      <c r="C4969">
        <f t="shared" ca="1" si="624"/>
        <v>3</v>
      </c>
      <c r="D4969" t="str">
        <f ca="1">VLOOKUP(C4969,'Store-Salesman Details'!$A$2:$H$16,4,FALSE)</f>
        <v>North</v>
      </c>
      <c r="E4969" t="str">
        <f ca="1">VLOOKUP(C4969,'Store-Salesman Details'!$A$2:$H$16,5,FALSE)</f>
        <v>Karan</v>
      </c>
      <c r="F4969">
        <f t="shared" ca="1" si="631"/>
        <v>20</v>
      </c>
      <c r="G4969" t="str">
        <f ca="1">VLOOKUP(F4969,'Stock Details'!$A$2:$J$51,2,FALSE)</f>
        <v>Ice Cream</v>
      </c>
      <c r="H4969" t="str">
        <f ca="1">VLOOKUP(F4969,'Stock Details'!$A$2:$J$51,3,FALSE)</f>
        <v>Kwality Wall's - Strawberry</v>
      </c>
      <c r="I4969" t="str">
        <f ca="1">VLOOKUP(F4969,'Stock Details'!$A$2:$J$51,7,FALSE)</f>
        <v>1-A</v>
      </c>
      <c r="J4969" t="str">
        <f t="shared" ca="1" si="626"/>
        <v>3_1-A</v>
      </c>
      <c r="K4969" t="str">
        <f ca="1">VLOOKUP(J4969,'Store-Salesman Details'!$C$2:$H$16,6,FALSE)</f>
        <v>Suresh</v>
      </c>
      <c r="L4969">
        <f t="shared" ca="1" si="627"/>
        <v>1</v>
      </c>
      <c r="M4969">
        <f ca="1">VLOOKUP(F4969,'Stock Details'!$A$2:$J$51,5,FALSE)</f>
        <v>140</v>
      </c>
      <c r="N4969">
        <f t="shared" ca="1" si="628"/>
        <v>140</v>
      </c>
      <c r="O4969">
        <v>1</v>
      </c>
    </row>
    <row r="4970" spans="1:15" x14ac:dyDescent="0.25">
      <c r="A4970">
        <v>4969</v>
      </c>
      <c r="B4970" s="3">
        <v>45559</v>
      </c>
      <c r="C4970">
        <f t="shared" ca="1" si="624"/>
        <v>1</v>
      </c>
      <c r="D4970" t="str">
        <f ca="1">VLOOKUP(C4970,'Store-Salesman Details'!$A$2:$H$16,4,FALSE)</f>
        <v>Central</v>
      </c>
      <c r="E4970" t="str">
        <f ca="1">VLOOKUP(C4970,'Store-Salesman Details'!$A$2:$H$16,5,FALSE)</f>
        <v>Tanu</v>
      </c>
      <c r="F4970">
        <f t="shared" ca="1" si="631"/>
        <v>3</v>
      </c>
      <c r="G4970" t="str">
        <f ca="1">VLOOKUP(F4970,'Stock Details'!$A$2:$J$51,2,FALSE)</f>
        <v>Beverages</v>
      </c>
      <c r="H4970" t="str">
        <f ca="1">VLOOKUP(F4970,'Stock Details'!$A$2:$J$51,3,FALSE)</f>
        <v>Taj Mahal</v>
      </c>
      <c r="I4970" t="str">
        <f ca="1">VLOOKUP(F4970,'Stock Details'!$A$2:$J$51,7,FALSE)</f>
        <v>1-A</v>
      </c>
      <c r="J4970" t="str">
        <f t="shared" ca="1" si="626"/>
        <v>1_1-A</v>
      </c>
      <c r="K4970" t="str">
        <f ca="1">VLOOKUP(J4970,'Store-Salesman Details'!$C$2:$H$16,6,FALSE)</f>
        <v>Komal</v>
      </c>
      <c r="L4970">
        <f t="shared" ca="1" si="627"/>
        <v>2</v>
      </c>
      <c r="M4970">
        <f ca="1">VLOOKUP(F4970,'Stock Details'!$A$2:$J$51,5,FALSE)</f>
        <v>50</v>
      </c>
      <c r="N4970">
        <f t="shared" ca="1" si="628"/>
        <v>100</v>
      </c>
      <c r="O4970">
        <v>1</v>
      </c>
    </row>
    <row r="4971" spans="1:15" x14ac:dyDescent="0.25">
      <c r="A4971">
        <v>4970</v>
      </c>
      <c r="B4971" s="3">
        <v>45559</v>
      </c>
      <c r="C4971">
        <f t="shared" ca="1" si="624"/>
        <v>2</v>
      </c>
      <c r="D4971" t="str">
        <f ca="1">VLOOKUP(C4971,'Store-Salesman Details'!$A$2:$H$16,4,FALSE)</f>
        <v>East</v>
      </c>
      <c r="E4971" t="str">
        <f ca="1">VLOOKUP(C4971,'Store-Salesman Details'!$A$2:$H$16,5,FALSE)</f>
        <v>Ritesh Kumar</v>
      </c>
      <c r="F4971">
        <f t="shared" ca="1" si="631"/>
        <v>6</v>
      </c>
      <c r="G4971" t="str">
        <f ca="1">VLOOKUP(F4971,'Stock Details'!$A$2:$J$51,2,FALSE)</f>
        <v>Beverages</v>
      </c>
      <c r="H4971" t="str">
        <f ca="1">VLOOKUP(F4971,'Stock Details'!$A$2:$J$51,3,FALSE)</f>
        <v>Nescafe - Coffee Gold</v>
      </c>
      <c r="I4971" t="str">
        <f ca="1">VLOOKUP(F4971,'Stock Details'!$A$2:$J$51,7,FALSE)</f>
        <v>1-A</v>
      </c>
      <c r="J4971" t="str">
        <f t="shared" ca="1" si="626"/>
        <v>2_1-A</v>
      </c>
      <c r="K4971" t="str">
        <f ca="1">VLOOKUP(J4971,'Store-Salesman Details'!$C$2:$H$16,6,FALSE)</f>
        <v>Divesh</v>
      </c>
      <c r="L4971">
        <f t="shared" ca="1" si="627"/>
        <v>2</v>
      </c>
      <c r="M4971">
        <f ca="1">VLOOKUP(F4971,'Stock Details'!$A$2:$J$51,5,FALSE)</f>
        <v>100</v>
      </c>
      <c r="N4971">
        <f t="shared" ca="1" si="628"/>
        <v>200</v>
      </c>
      <c r="O4971">
        <v>1</v>
      </c>
    </row>
    <row r="4972" spans="1:15" x14ac:dyDescent="0.25">
      <c r="A4972">
        <v>4971</v>
      </c>
      <c r="B4972" s="3">
        <v>45559</v>
      </c>
      <c r="C4972">
        <f t="shared" ca="1" si="624"/>
        <v>5</v>
      </c>
      <c r="D4972" t="str">
        <f ca="1">VLOOKUP(C4972,'Store-Salesman Details'!$A$2:$H$16,4,FALSE)</f>
        <v>West</v>
      </c>
      <c r="E4972" t="str">
        <f ca="1">VLOOKUP(C4972,'Store-Salesman Details'!$A$2:$H$16,5,FALSE)</f>
        <v>Abhishek</v>
      </c>
      <c r="F4972">
        <f t="shared" ref="F4972:F4978" ca="1" si="632">RANDBETWEEN(26,46)</f>
        <v>32</v>
      </c>
      <c r="G4972" t="str">
        <f ca="1">VLOOKUP(F4972,'Stock Details'!$A$2:$J$51,2,FALSE)</f>
        <v>Personal Care</v>
      </c>
      <c r="H4972" t="str">
        <f ca="1">VLOOKUP(F4972,'Stock Details'!$A$2:$J$51,3,FALSE)</f>
        <v>Vaseline</v>
      </c>
      <c r="I4972" t="str">
        <f ca="1">VLOOKUP(F4972,'Stock Details'!$A$2:$J$51,7,FALSE)</f>
        <v>3-P</v>
      </c>
      <c r="J4972" t="str">
        <f t="shared" ca="1" si="626"/>
        <v>5_3-P</v>
      </c>
      <c r="K4972" t="str">
        <f ca="1">VLOOKUP(J4972,'Store-Salesman Details'!$C$2:$H$16,6,FALSE)</f>
        <v>Kritika</v>
      </c>
      <c r="L4972">
        <f t="shared" ca="1" si="627"/>
        <v>1</v>
      </c>
      <c r="M4972">
        <f ca="1">VLOOKUP(F4972,'Stock Details'!$A$2:$J$51,5,FALSE)</f>
        <v>10</v>
      </c>
      <c r="N4972">
        <f t="shared" ca="1" si="628"/>
        <v>10</v>
      </c>
      <c r="O4972">
        <v>1</v>
      </c>
    </row>
    <row r="4973" spans="1:15" x14ac:dyDescent="0.25">
      <c r="A4973">
        <v>4972</v>
      </c>
      <c r="B4973" s="3">
        <v>45559</v>
      </c>
      <c r="C4973">
        <f t="shared" ca="1" si="624"/>
        <v>2</v>
      </c>
      <c r="D4973" t="str">
        <f ca="1">VLOOKUP(C4973,'Store-Salesman Details'!$A$2:$H$16,4,FALSE)</f>
        <v>East</v>
      </c>
      <c r="E4973" t="str">
        <f ca="1">VLOOKUP(C4973,'Store-Salesman Details'!$A$2:$H$16,5,FALSE)</f>
        <v>Ritesh Kumar</v>
      </c>
      <c r="F4973">
        <f t="shared" ca="1" si="632"/>
        <v>27</v>
      </c>
      <c r="G4973" t="str">
        <f ca="1">VLOOKUP(F4973,'Stock Details'!$A$2:$J$51,2,FALSE)</f>
        <v>Personal Care</v>
      </c>
      <c r="H4973" t="str">
        <f ca="1">VLOOKUP(F4973,'Stock Details'!$A$2:$J$51,3,FALSE)</f>
        <v>Dove</v>
      </c>
      <c r="I4973" t="str">
        <f ca="1">VLOOKUP(F4973,'Stock Details'!$A$2:$J$51,7,FALSE)</f>
        <v>3-P</v>
      </c>
      <c r="J4973" t="str">
        <f t="shared" ca="1" si="626"/>
        <v>2_3-P</v>
      </c>
      <c r="K4973" t="str">
        <f ca="1">VLOOKUP(J4973,'Store-Salesman Details'!$C$2:$H$16,6,FALSE)</f>
        <v>Sneha</v>
      </c>
      <c r="L4973">
        <f t="shared" ca="1" si="627"/>
        <v>5</v>
      </c>
      <c r="M4973">
        <f ca="1">VLOOKUP(F4973,'Stock Details'!$A$2:$J$51,5,FALSE)</f>
        <v>28</v>
      </c>
      <c r="N4973">
        <f t="shared" ca="1" si="628"/>
        <v>140</v>
      </c>
      <c r="O4973">
        <v>1</v>
      </c>
    </row>
    <row r="4974" spans="1:15" x14ac:dyDescent="0.25">
      <c r="A4974">
        <v>4973</v>
      </c>
      <c r="B4974" s="3">
        <v>45559</v>
      </c>
      <c r="C4974">
        <f t="shared" ca="1" si="624"/>
        <v>2</v>
      </c>
      <c r="D4974" t="str">
        <f ca="1">VLOOKUP(C4974,'Store-Salesman Details'!$A$2:$H$16,4,FALSE)</f>
        <v>East</v>
      </c>
      <c r="E4974" t="str">
        <f ca="1">VLOOKUP(C4974,'Store-Salesman Details'!$A$2:$H$16,5,FALSE)</f>
        <v>Ritesh Kumar</v>
      </c>
      <c r="F4974">
        <f t="shared" ca="1" si="632"/>
        <v>39</v>
      </c>
      <c r="G4974" t="str">
        <f ca="1">VLOOKUP(F4974,'Stock Details'!$A$2:$J$51,2,FALSE)</f>
        <v>Personal Care</v>
      </c>
      <c r="H4974" t="str">
        <f ca="1">VLOOKUP(F4974,'Stock Details'!$A$2:$J$51,3,FALSE)</f>
        <v>Wilkison Sword</v>
      </c>
      <c r="I4974" t="str">
        <f ca="1">VLOOKUP(F4974,'Stock Details'!$A$2:$J$51,7,FALSE)</f>
        <v>3-P</v>
      </c>
      <c r="J4974" t="str">
        <f t="shared" ca="1" si="626"/>
        <v>2_3-P</v>
      </c>
      <c r="K4974" t="str">
        <f ca="1">VLOOKUP(J4974,'Store-Salesman Details'!$C$2:$H$16,6,FALSE)</f>
        <v>Sneha</v>
      </c>
      <c r="L4974">
        <f t="shared" ca="1" si="627"/>
        <v>1</v>
      </c>
      <c r="M4974">
        <f ca="1">VLOOKUP(F4974,'Stock Details'!$A$2:$J$51,5,FALSE)</f>
        <v>9</v>
      </c>
      <c r="N4974">
        <f t="shared" ca="1" si="628"/>
        <v>9</v>
      </c>
      <c r="O4974">
        <v>1</v>
      </c>
    </row>
    <row r="4975" spans="1:15" x14ac:dyDescent="0.25">
      <c r="A4975">
        <v>4974</v>
      </c>
      <c r="B4975" s="3">
        <v>45559</v>
      </c>
      <c r="C4975">
        <f t="shared" ca="1" si="624"/>
        <v>4</v>
      </c>
      <c r="D4975" t="str">
        <f ca="1">VLOOKUP(C4975,'Store-Salesman Details'!$A$2:$H$16,4,FALSE)</f>
        <v>South</v>
      </c>
      <c r="E4975" t="str">
        <f ca="1">VLOOKUP(C4975,'Store-Salesman Details'!$A$2:$H$16,5,FALSE)</f>
        <v>Ayush</v>
      </c>
      <c r="F4975">
        <f t="shared" ca="1" si="632"/>
        <v>34</v>
      </c>
      <c r="G4975" t="str">
        <f ca="1">VLOOKUP(F4975,'Stock Details'!$A$2:$J$51,2,FALSE)</f>
        <v>Personal Care</v>
      </c>
      <c r="H4975" t="str">
        <f ca="1">VLOOKUP(F4975,'Stock Details'!$A$2:$J$51,3,FALSE)</f>
        <v>Clinic Plus</v>
      </c>
      <c r="I4975" t="str">
        <f ca="1">VLOOKUP(F4975,'Stock Details'!$A$2:$J$51,7,FALSE)</f>
        <v>3-P</v>
      </c>
      <c r="J4975" t="str">
        <f t="shared" ca="1" si="626"/>
        <v>4_3-P</v>
      </c>
      <c r="K4975" t="str">
        <f ca="1">VLOOKUP(J4975,'Store-Salesman Details'!$C$2:$H$16,6,FALSE)</f>
        <v>Mohan</v>
      </c>
      <c r="L4975">
        <f t="shared" ca="1" si="627"/>
        <v>3</v>
      </c>
      <c r="M4975">
        <f ca="1">VLOOKUP(F4975,'Stock Details'!$A$2:$J$51,5,FALSE)</f>
        <v>479</v>
      </c>
      <c r="N4975">
        <f t="shared" ca="1" si="628"/>
        <v>1437</v>
      </c>
      <c r="O4975">
        <v>1</v>
      </c>
    </row>
    <row r="4976" spans="1:15" x14ac:dyDescent="0.25">
      <c r="A4976">
        <v>4975</v>
      </c>
      <c r="B4976" s="3">
        <v>45559</v>
      </c>
      <c r="C4976">
        <f t="shared" ca="1" si="624"/>
        <v>2</v>
      </c>
      <c r="D4976" t="str">
        <f ca="1">VLOOKUP(C4976,'Store-Salesman Details'!$A$2:$H$16,4,FALSE)</f>
        <v>East</v>
      </c>
      <c r="E4976" t="str">
        <f ca="1">VLOOKUP(C4976,'Store-Salesman Details'!$A$2:$H$16,5,FALSE)</f>
        <v>Ritesh Kumar</v>
      </c>
      <c r="F4976">
        <f t="shared" ca="1" si="632"/>
        <v>35</v>
      </c>
      <c r="G4976" t="str">
        <f ca="1">VLOOKUP(F4976,'Stock Details'!$A$2:$J$51,2,FALSE)</f>
        <v>Personal Care</v>
      </c>
      <c r="H4976" t="str">
        <f ca="1">VLOOKUP(F4976,'Stock Details'!$A$2:$J$51,3,FALSE)</f>
        <v>Close Up</v>
      </c>
      <c r="I4976" t="str">
        <f ca="1">VLOOKUP(F4976,'Stock Details'!$A$2:$J$51,7,FALSE)</f>
        <v>3-P</v>
      </c>
      <c r="J4976" t="str">
        <f t="shared" ca="1" si="626"/>
        <v>2_3-P</v>
      </c>
      <c r="K4976" t="str">
        <f ca="1">VLOOKUP(J4976,'Store-Salesman Details'!$C$2:$H$16,6,FALSE)</f>
        <v>Sneha</v>
      </c>
      <c r="L4976">
        <f t="shared" ca="1" si="627"/>
        <v>3</v>
      </c>
      <c r="M4976">
        <f ca="1">VLOOKUP(F4976,'Stock Details'!$A$2:$J$51,5,FALSE)</f>
        <v>20</v>
      </c>
      <c r="N4976">
        <f t="shared" ca="1" si="628"/>
        <v>60</v>
      </c>
      <c r="O4976">
        <v>1</v>
      </c>
    </row>
    <row r="4977" spans="1:15" x14ac:dyDescent="0.25">
      <c r="A4977">
        <v>4976</v>
      </c>
      <c r="B4977" s="3">
        <v>45559</v>
      </c>
      <c r="C4977">
        <f t="shared" ca="1" si="624"/>
        <v>1</v>
      </c>
      <c r="D4977" t="str">
        <f ca="1">VLOOKUP(C4977,'Store-Salesman Details'!$A$2:$H$16,4,FALSE)</f>
        <v>Central</v>
      </c>
      <c r="E4977" t="str">
        <f ca="1">VLOOKUP(C4977,'Store-Salesman Details'!$A$2:$H$16,5,FALSE)</f>
        <v>Tanu</v>
      </c>
      <c r="F4977">
        <f t="shared" ca="1" si="632"/>
        <v>29</v>
      </c>
      <c r="G4977" t="str">
        <f ca="1">VLOOKUP(F4977,'Stock Details'!$A$2:$J$51,2,FALSE)</f>
        <v>Personal Care</v>
      </c>
      <c r="H4977" t="str">
        <f ca="1">VLOOKUP(F4977,'Stock Details'!$A$2:$J$51,3,FALSE)</f>
        <v>Lifebuoy</v>
      </c>
      <c r="I4977" t="str">
        <f ca="1">VLOOKUP(F4977,'Stock Details'!$A$2:$J$51,7,FALSE)</f>
        <v>3-P</v>
      </c>
      <c r="J4977" t="str">
        <f t="shared" ca="1" si="626"/>
        <v>1_3-P</v>
      </c>
      <c r="K4977" t="str">
        <f ca="1">VLOOKUP(J4977,'Store-Salesman Details'!$C$2:$H$16,6,FALSE)</f>
        <v>Sohan</v>
      </c>
      <c r="L4977">
        <f t="shared" ca="1" si="627"/>
        <v>1</v>
      </c>
      <c r="M4977">
        <f ca="1">VLOOKUP(F4977,'Stock Details'!$A$2:$J$51,5,FALSE)</f>
        <v>10</v>
      </c>
      <c r="N4977">
        <f t="shared" ca="1" si="628"/>
        <v>10</v>
      </c>
      <c r="O4977">
        <v>1</v>
      </c>
    </row>
    <row r="4978" spans="1:15" x14ac:dyDescent="0.25">
      <c r="A4978">
        <v>4977</v>
      </c>
      <c r="B4978" s="3">
        <v>45559</v>
      </c>
      <c r="C4978">
        <f t="shared" ca="1" si="624"/>
        <v>4</v>
      </c>
      <c r="D4978" t="str">
        <f ca="1">VLOOKUP(C4978,'Store-Salesman Details'!$A$2:$H$16,4,FALSE)</f>
        <v>South</v>
      </c>
      <c r="E4978" t="str">
        <f ca="1">VLOOKUP(C4978,'Store-Salesman Details'!$A$2:$H$16,5,FALSE)</f>
        <v>Ayush</v>
      </c>
      <c r="F4978">
        <f t="shared" ca="1" si="632"/>
        <v>43</v>
      </c>
      <c r="G4978" t="str">
        <f ca="1">VLOOKUP(F4978,'Stock Details'!$A$2:$J$51,2,FALSE)</f>
        <v>Personal Care</v>
      </c>
      <c r="H4978" t="str">
        <f ca="1">VLOOKUP(F4978,'Stock Details'!$A$2:$J$51,3,FALSE)</f>
        <v xml:space="preserve"> Pantine Shampoo</v>
      </c>
      <c r="I4978" t="str">
        <f ca="1">VLOOKUP(F4978,'Stock Details'!$A$2:$J$51,7,FALSE)</f>
        <v>3-P</v>
      </c>
      <c r="J4978" t="str">
        <f t="shared" ca="1" si="626"/>
        <v>4_3-P</v>
      </c>
      <c r="K4978" t="str">
        <f ca="1">VLOOKUP(J4978,'Store-Salesman Details'!$C$2:$H$16,6,FALSE)</f>
        <v>Mohan</v>
      </c>
      <c r="L4978">
        <f t="shared" ca="1" si="627"/>
        <v>4</v>
      </c>
      <c r="M4978">
        <f ca="1">VLOOKUP(F4978,'Stock Details'!$A$2:$J$51,5,FALSE)</f>
        <v>72</v>
      </c>
      <c r="N4978">
        <f t="shared" ca="1" si="628"/>
        <v>288</v>
      </c>
      <c r="O4978">
        <v>1</v>
      </c>
    </row>
    <row r="4979" spans="1:15" x14ac:dyDescent="0.25">
      <c r="A4979">
        <v>4978</v>
      </c>
      <c r="B4979" s="3">
        <v>45559</v>
      </c>
      <c r="C4979">
        <f t="shared" ca="1" si="624"/>
        <v>5</v>
      </c>
      <c r="D4979" t="str">
        <f ca="1">VLOOKUP(C4979,'Store-Salesman Details'!$A$2:$H$16,4,FALSE)</f>
        <v>West</v>
      </c>
      <c r="E4979" t="str">
        <f ca="1">VLOOKUP(C4979,'Store-Salesman Details'!$A$2:$H$16,5,FALSE)</f>
        <v>Abhishek</v>
      </c>
      <c r="F4979">
        <f ca="1">RANDBETWEEN(21,25)</f>
        <v>21</v>
      </c>
      <c r="G4979" t="str">
        <f ca="1">VLOOKUP(F4979,'Stock Details'!$A$2:$J$51,2,FALSE)</f>
        <v>Laundry</v>
      </c>
      <c r="H4979" t="str">
        <f ca="1">VLOOKUP(F4979,'Stock Details'!$A$2:$J$51,3,FALSE)</f>
        <v>Surf Excel</v>
      </c>
      <c r="I4979" t="str">
        <f ca="1">VLOOKUP(F4979,'Stock Details'!$A$2:$J$51,7,FALSE)</f>
        <v>2-W</v>
      </c>
      <c r="J4979" t="str">
        <f t="shared" ca="1" si="626"/>
        <v>5_2-W</v>
      </c>
      <c r="K4979" t="str">
        <f ca="1">VLOOKUP(J4979,'Store-Salesman Details'!$C$2:$H$16,6,FALSE)</f>
        <v>Kavya</v>
      </c>
      <c r="L4979">
        <f t="shared" ca="1" si="627"/>
        <v>3</v>
      </c>
      <c r="M4979">
        <f ca="1">VLOOKUP(F4979,'Stock Details'!$A$2:$J$51,5,FALSE)</f>
        <v>10</v>
      </c>
      <c r="N4979">
        <f t="shared" ca="1" si="628"/>
        <v>30</v>
      </c>
      <c r="O4979">
        <v>1</v>
      </c>
    </row>
    <row r="4980" spans="1:15" x14ac:dyDescent="0.25">
      <c r="A4980">
        <v>4979</v>
      </c>
      <c r="B4980" s="3">
        <v>45559</v>
      </c>
      <c r="C4980">
        <f t="shared" ca="1" si="624"/>
        <v>3</v>
      </c>
      <c r="D4980" t="str">
        <f ca="1">VLOOKUP(C4980,'Store-Salesman Details'!$A$2:$H$16,4,FALSE)</f>
        <v>North</v>
      </c>
      <c r="E4980" t="str">
        <f ca="1">VLOOKUP(C4980,'Store-Salesman Details'!$A$2:$H$16,5,FALSE)</f>
        <v>Karan</v>
      </c>
      <c r="F4980">
        <f ca="1">RANDBETWEEN(21,25)</f>
        <v>25</v>
      </c>
      <c r="G4980" t="str">
        <f ca="1">VLOOKUP(F4980,'Stock Details'!$A$2:$J$51,2,FALSE)</f>
        <v>Laundry</v>
      </c>
      <c r="H4980" t="str">
        <f ca="1">VLOOKUP(F4980,'Stock Details'!$A$2:$J$51,3,FALSE)</f>
        <v>Ariel</v>
      </c>
      <c r="I4980" t="str">
        <f ca="1">VLOOKUP(F4980,'Stock Details'!$A$2:$J$51,7,FALSE)</f>
        <v>2-W</v>
      </c>
      <c r="J4980" t="str">
        <f t="shared" ca="1" si="626"/>
        <v>3_2-W</v>
      </c>
      <c r="K4980" t="str">
        <f ca="1">VLOOKUP(J4980,'Store-Salesman Details'!$C$2:$H$16,6,FALSE)</f>
        <v>Sonam</v>
      </c>
      <c r="L4980">
        <f t="shared" ca="1" si="627"/>
        <v>1</v>
      </c>
      <c r="M4980">
        <f ca="1">VLOOKUP(F4980,'Stock Details'!$A$2:$J$51,5,FALSE)</f>
        <v>10</v>
      </c>
      <c r="N4980">
        <f t="shared" ca="1" si="628"/>
        <v>10</v>
      </c>
      <c r="O4980">
        <v>1</v>
      </c>
    </row>
    <row r="4981" spans="1:15" x14ac:dyDescent="0.25">
      <c r="A4981">
        <v>4980</v>
      </c>
      <c r="B4981" s="3">
        <v>45559</v>
      </c>
      <c r="C4981">
        <f t="shared" ca="1" si="624"/>
        <v>4</v>
      </c>
      <c r="D4981" t="str">
        <f ca="1">VLOOKUP(C4981,'Store-Salesman Details'!$A$2:$H$16,4,FALSE)</f>
        <v>South</v>
      </c>
      <c r="E4981" t="str">
        <f ca="1">VLOOKUP(C4981,'Store-Salesman Details'!$A$2:$H$16,5,FALSE)</f>
        <v>Ayush</v>
      </c>
      <c r="F4981">
        <f ca="1">RANDBETWEEN(21,25)</f>
        <v>21</v>
      </c>
      <c r="G4981" t="str">
        <f ca="1">VLOOKUP(F4981,'Stock Details'!$A$2:$J$51,2,FALSE)</f>
        <v>Laundry</v>
      </c>
      <c r="H4981" t="str">
        <f ca="1">VLOOKUP(F4981,'Stock Details'!$A$2:$J$51,3,FALSE)</f>
        <v>Surf Excel</v>
      </c>
      <c r="I4981" t="str">
        <f ca="1">VLOOKUP(F4981,'Stock Details'!$A$2:$J$51,7,FALSE)</f>
        <v>2-W</v>
      </c>
      <c r="J4981" t="str">
        <f t="shared" ca="1" si="626"/>
        <v>4_2-W</v>
      </c>
      <c r="K4981" t="str">
        <f ca="1">VLOOKUP(J4981,'Store-Salesman Details'!$C$2:$H$16,6,FALSE)</f>
        <v>Saloni</v>
      </c>
      <c r="L4981">
        <f t="shared" ca="1" si="627"/>
        <v>3</v>
      </c>
      <c r="M4981">
        <f ca="1">VLOOKUP(F4981,'Stock Details'!$A$2:$J$51,5,FALSE)</f>
        <v>10</v>
      </c>
      <c r="N4981">
        <f t="shared" ca="1" si="628"/>
        <v>30</v>
      </c>
      <c r="O4981">
        <v>1</v>
      </c>
    </row>
    <row r="4982" spans="1:15" x14ac:dyDescent="0.25">
      <c r="A4982">
        <v>4981</v>
      </c>
      <c r="B4982" s="3">
        <v>45559</v>
      </c>
      <c r="C4982">
        <f t="shared" ca="1" si="624"/>
        <v>5</v>
      </c>
      <c r="D4982" t="str">
        <f ca="1">VLOOKUP(C4982,'Store-Salesman Details'!$A$2:$H$16,4,FALSE)</f>
        <v>West</v>
      </c>
      <c r="E4982" t="str">
        <f ca="1">VLOOKUP(C4982,'Store-Salesman Details'!$A$2:$H$16,5,FALSE)</f>
        <v>Abhishek</v>
      </c>
      <c r="F4982">
        <f ca="1">RANDBETWEEN(21,25)</f>
        <v>23</v>
      </c>
      <c r="G4982" t="str">
        <f ca="1">VLOOKUP(F4982,'Stock Details'!$A$2:$J$51,2,FALSE)</f>
        <v>Laundry</v>
      </c>
      <c r="H4982" t="str">
        <f ca="1">VLOOKUP(F4982,'Stock Details'!$A$2:$J$51,3,FALSE)</f>
        <v>Wheel</v>
      </c>
      <c r="I4982" t="str">
        <f ca="1">VLOOKUP(F4982,'Stock Details'!$A$2:$J$51,7,FALSE)</f>
        <v>2-W</v>
      </c>
      <c r="J4982" t="str">
        <f t="shared" ca="1" si="626"/>
        <v>5_2-W</v>
      </c>
      <c r="K4982" t="str">
        <f ca="1">VLOOKUP(J4982,'Store-Salesman Details'!$C$2:$H$16,6,FALSE)</f>
        <v>Kavya</v>
      </c>
      <c r="L4982">
        <f t="shared" ca="1" si="627"/>
        <v>3</v>
      </c>
      <c r="M4982">
        <f ca="1">VLOOKUP(F4982,'Stock Details'!$A$2:$J$51,5,FALSE)</f>
        <v>10</v>
      </c>
      <c r="N4982">
        <f t="shared" ca="1" si="628"/>
        <v>30</v>
      </c>
      <c r="O4982">
        <v>1</v>
      </c>
    </row>
    <row r="4983" spans="1:15" x14ac:dyDescent="0.25">
      <c r="A4983">
        <v>4982</v>
      </c>
      <c r="B4983" s="3">
        <v>45559</v>
      </c>
      <c r="C4983">
        <f t="shared" ca="1" si="624"/>
        <v>2</v>
      </c>
      <c r="D4983" t="str">
        <f ca="1">VLOOKUP(C4983,'Store-Salesman Details'!$A$2:$H$16,4,FALSE)</f>
        <v>East</v>
      </c>
      <c r="E4983" t="str">
        <f ca="1">VLOOKUP(C4983,'Store-Salesman Details'!$A$2:$H$16,5,FALSE)</f>
        <v>Ritesh Kumar</v>
      </c>
      <c r="F4983">
        <f ca="1">RANDBETWEEN(21,25)</f>
        <v>23</v>
      </c>
      <c r="G4983" t="str">
        <f ca="1">VLOOKUP(F4983,'Stock Details'!$A$2:$J$51,2,FALSE)</f>
        <v>Laundry</v>
      </c>
      <c r="H4983" t="str">
        <f ca="1">VLOOKUP(F4983,'Stock Details'!$A$2:$J$51,3,FALSE)</f>
        <v>Wheel</v>
      </c>
      <c r="I4983" t="str">
        <f ca="1">VLOOKUP(F4983,'Stock Details'!$A$2:$J$51,7,FALSE)</f>
        <v>2-W</v>
      </c>
      <c r="J4983" t="str">
        <f t="shared" ca="1" si="626"/>
        <v>2_2-W</v>
      </c>
      <c r="K4983" t="str">
        <f ca="1">VLOOKUP(J4983,'Store-Salesman Details'!$C$2:$H$16,6,FALSE)</f>
        <v>Sunaina</v>
      </c>
      <c r="L4983">
        <f t="shared" ca="1" si="627"/>
        <v>5</v>
      </c>
      <c r="M4983">
        <f ca="1">VLOOKUP(F4983,'Stock Details'!$A$2:$J$51,5,FALSE)</f>
        <v>10</v>
      </c>
      <c r="N4983">
        <f t="shared" ca="1" si="628"/>
        <v>50</v>
      </c>
      <c r="O4983">
        <v>1</v>
      </c>
    </row>
    <row r="4984" spans="1:15" x14ac:dyDescent="0.25">
      <c r="A4984">
        <v>4983</v>
      </c>
      <c r="B4984" s="3">
        <v>45559</v>
      </c>
      <c r="C4984">
        <f t="shared" ca="1" si="624"/>
        <v>2</v>
      </c>
      <c r="D4984" t="str">
        <f ca="1">VLOOKUP(C4984,'Store-Salesman Details'!$A$2:$H$16,4,FALSE)</f>
        <v>East</v>
      </c>
      <c r="E4984" t="str">
        <f ca="1">VLOOKUP(C4984,'Store-Salesman Details'!$A$2:$H$16,5,FALSE)</f>
        <v>Ritesh Kumar</v>
      </c>
      <c r="F4984">
        <f t="shared" ref="F4984:F4994" ca="1" si="633">RANDBETWEEN(1,20)</f>
        <v>7</v>
      </c>
      <c r="G4984" t="str">
        <f ca="1">VLOOKUP(F4984,'Stock Details'!$A$2:$J$51,2,FALSE)</f>
        <v>Beverages</v>
      </c>
      <c r="H4984" t="str">
        <f ca="1">VLOOKUP(F4984,'Stock Details'!$A$2:$J$51,3,FALSE)</f>
        <v>Nescafe - Coffee Instant</v>
      </c>
      <c r="I4984" t="str">
        <f ca="1">VLOOKUP(F4984,'Stock Details'!$A$2:$J$51,7,FALSE)</f>
        <v>1-A</v>
      </c>
      <c r="J4984" t="str">
        <f t="shared" ca="1" si="626"/>
        <v>2_1-A</v>
      </c>
      <c r="K4984" t="str">
        <f ca="1">VLOOKUP(J4984,'Store-Salesman Details'!$C$2:$H$16,6,FALSE)</f>
        <v>Divesh</v>
      </c>
      <c r="L4984">
        <f t="shared" ca="1" si="627"/>
        <v>1</v>
      </c>
      <c r="M4984">
        <f ca="1">VLOOKUP(F4984,'Stock Details'!$A$2:$J$51,5,FALSE)</f>
        <v>50</v>
      </c>
      <c r="N4984">
        <f t="shared" ca="1" si="628"/>
        <v>50</v>
      </c>
      <c r="O4984">
        <v>1</v>
      </c>
    </row>
    <row r="4985" spans="1:15" x14ac:dyDescent="0.25">
      <c r="A4985">
        <v>4984</v>
      </c>
      <c r="B4985" s="3">
        <v>45559</v>
      </c>
      <c r="C4985">
        <f t="shared" ca="1" si="624"/>
        <v>1</v>
      </c>
      <c r="D4985" t="str">
        <f ca="1">VLOOKUP(C4985,'Store-Salesman Details'!$A$2:$H$16,4,FALSE)</f>
        <v>Central</v>
      </c>
      <c r="E4985" t="str">
        <f ca="1">VLOOKUP(C4985,'Store-Salesman Details'!$A$2:$H$16,5,FALSE)</f>
        <v>Tanu</v>
      </c>
      <c r="F4985">
        <f t="shared" ca="1" si="633"/>
        <v>19</v>
      </c>
      <c r="G4985" t="str">
        <f ca="1">VLOOKUP(F4985,'Stock Details'!$A$2:$J$51,2,FALSE)</f>
        <v>Ice Cream</v>
      </c>
      <c r="H4985" t="str">
        <f ca="1">VLOOKUP(F4985,'Stock Details'!$A$2:$J$51,3,FALSE)</f>
        <v>Kwality Wall's - Tutty Fruity</v>
      </c>
      <c r="I4985" t="str">
        <f ca="1">VLOOKUP(F4985,'Stock Details'!$A$2:$J$51,7,FALSE)</f>
        <v>1-A</v>
      </c>
      <c r="J4985" t="str">
        <f t="shared" ca="1" si="626"/>
        <v>1_1-A</v>
      </c>
      <c r="K4985" t="str">
        <f ca="1">VLOOKUP(J4985,'Store-Salesman Details'!$C$2:$H$16,6,FALSE)</f>
        <v>Komal</v>
      </c>
      <c r="L4985">
        <f t="shared" ca="1" si="627"/>
        <v>3</v>
      </c>
      <c r="M4985">
        <f ca="1">VLOOKUP(F4985,'Stock Details'!$A$2:$J$51,5,FALSE)</f>
        <v>155</v>
      </c>
      <c r="N4985">
        <f t="shared" ca="1" si="628"/>
        <v>465</v>
      </c>
      <c r="O4985">
        <v>1</v>
      </c>
    </row>
    <row r="4986" spans="1:15" x14ac:dyDescent="0.25">
      <c r="A4986">
        <v>4985</v>
      </c>
      <c r="B4986" s="3">
        <v>45559</v>
      </c>
      <c r="C4986">
        <f t="shared" ca="1" si="624"/>
        <v>5</v>
      </c>
      <c r="D4986" t="str">
        <f ca="1">VLOOKUP(C4986,'Store-Salesman Details'!$A$2:$H$16,4,FALSE)</f>
        <v>West</v>
      </c>
      <c r="E4986" t="str">
        <f ca="1">VLOOKUP(C4986,'Store-Salesman Details'!$A$2:$H$16,5,FALSE)</f>
        <v>Abhishek</v>
      </c>
      <c r="F4986">
        <f t="shared" ca="1" si="633"/>
        <v>15</v>
      </c>
      <c r="G4986" t="str">
        <f ca="1">VLOOKUP(F4986,'Stock Details'!$A$2:$J$51,2,FALSE)</f>
        <v>Foods</v>
      </c>
      <c r="H4986" t="str">
        <f ca="1">VLOOKUP(F4986,'Stock Details'!$A$2:$J$51,3,FALSE)</f>
        <v>Kissan Mixed Fruit Juice</v>
      </c>
      <c r="I4986" t="str">
        <f ca="1">VLOOKUP(F4986,'Stock Details'!$A$2:$J$51,7,FALSE)</f>
        <v>1-A</v>
      </c>
      <c r="J4986" t="str">
        <f t="shared" ca="1" si="626"/>
        <v>5_1-A</v>
      </c>
      <c r="K4986" t="str">
        <f ca="1">VLOOKUP(J4986,'Store-Salesman Details'!$C$2:$H$16,6,FALSE)</f>
        <v>Ramesh</v>
      </c>
      <c r="L4986">
        <f t="shared" ca="1" si="627"/>
        <v>5</v>
      </c>
      <c r="M4986">
        <f ca="1">VLOOKUP(F4986,'Stock Details'!$A$2:$J$51,5,FALSE)</f>
        <v>165</v>
      </c>
      <c r="N4986">
        <f t="shared" ca="1" si="628"/>
        <v>825</v>
      </c>
      <c r="O4986">
        <v>1</v>
      </c>
    </row>
    <row r="4987" spans="1:15" x14ac:dyDescent="0.25">
      <c r="A4987">
        <v>4986</v>
      </c>
      <c r="B4987" s="3">
        <v>45559</v>
      </c>
      <c r="C4987">
        <f t="shared" ca="1" si="624"/>
        <v>5</v>
      </c>
      <c r="D4987" t="str">
        <f ca="1">VLOOKUP(C4987,'Store-Salesman Details'!$A$2:$H$16,4,FALSE)</f>
        <v>West</v>
      </c>
      <c r="E4987" t="str">
        <f ca="1">VLOOKUP(C4987,'Store-Salesman Details'!$A$2:$H$16,5,FALSE)</f>
        <v>Abhishek</v>
      </c>
      <c r="F4987">
        <f t="shared" ca="1" si="633"/>
        <v>11</v>
      </c>
      <c r="G4987" t="str">
        <f ca="1">VLOOKUP(F4987,'Stock Details'!$A$2:$J$51,2,FALSE)</f>
        <v>Foods</v>
      </c>
      <c r="H4987" t="str">
        <f ca="1">VLOOKUP(F4987,'Stock Details'!$A$2:$J$51,3,FALSE)</f>
        <v>Kissan Jam</v>
      </c>
      <c r="I4987" t="str">
        <f ca="1">VLOOKUP(F4987,'Stock Details'!$A$2:$J$51,7,FALSE)</f>
        <v>1-A</v>
      </c>
      <c r="J4987" t="str">
        <f t="shared" ca="1" si="626"/>
        <v>5_1-A</v>
      </c>
      <c r="K4987" t="str">
        <f ca="1">VLOOKUP(J4987,'Store-Salesman Details'!$C$2:$H$16,6,FALSE)</f>
        <v>Ramesh</v>
      </c>
      <c r="L4987">
        <f t="shared" ca="1" si="627"/>
        <v>5</v>
      </c>
      <c r="M4987">
        <f ca="1">VLOOKUP(F4987,'Stock Details'!$A$2:$J$51,5,FALSE)</f>
        <v>15</v>
      </c>
      <c r="N4987">
        <f t="shared" ca="1" si="628"/>
        <v>75</v>
      </c>
      <c r="O4987">
        <v>1</v>
      </c>
    </row>
    <row r="4988" spans="1:15" x14ac:dyDescent="0.25">
      <c r="A4988">
        <v>4987</v>
      </c>
      <c r="B4988" s="3">
        <v>45559</v>
      </c>
      <c r="C4988">
        <f t="shared" ref="C4988:C5051" ca="1" si="634">RANDBETWEEN(1,5)</f>
        <v>2</v>
      </c>
      <c r="D4988" t="str">
        <f ca="1">VLOOKUP(C4988,'Store-Salesman Details'!$A$2:$H$16,4,FALSE)</f>
        <v>East</v>
      </c>
      <c r="E4988" t="str">
        <f ca="1">VLOOKUP(C4988,'Store-Salesman Details'!$A$2:$H$16,5,FALSE)</f>
        <v>Ritesh Kumar</v>
      </c>
      <c r="F4988">
        <f t="shared" ca="1" si="633"/>
        <v>6</v>
      </c>
      <c r="G4988" t="str">
        <f ca="1">VLOOKUP(F4988,'Stock Details'!$A$2:$J$51,2,FALSE)</f>
        <v>Beverages</v>
      </c>
      <c r="H4988" t="str">
        <f ca="1">VLOOKUP(F4988,'Stock Details'!$A$2:$J$51,3,FALSE)</f>
        <v>Nescafe - Coffee Gold</v>
      </c>
      <c r="I4988" t="str">
        <f ca="1">VLOOKUP(F4988,'Stock Details'!$A$2:$J$51,7,FALSE)</f>
        <v>1-A</v>
      </c>
      <c r="J4988" t="str">
        <f t="shared" ca="1" si="626"/>
        <v>2_1-A</v>
      </c>
      <c r="K4988" t="str">
        <f ca="1">VLOOKUP(J4988,'Store-Salesman Details'!$C$2:$H$16,6,FALSE)</f>
        <v>Divesh</v>
      </c>
      <c r="L4988">
        <f t="shared" ca="1" si="627"/>
        <v>2</v>
      </c>
      <c r="M4988">
        <f ca="1">VLOOKUP(F4988,'Stock Details'!$A$2:$J$51,5,FALSE)</f>
        <v>100</v>
      </c>
      <c r="N4988">
        <f t="shared" ca="1" si="628"/>
        <v>200</v>
      </c>
      <c r="O4988">
        <v>1</v>
      </c>
    </row>
    <row r="4989" spans="1:15" x14ac:dyDescent="0.25">
      <c r="A4989">
        <v>4988</v>
      </c>
      <c r="B4989" s="3">
        <v>45559</v>
      </c>
      <c r="C4989">
        <f t="shared" ca="1" si="634"/>
        <v>2</v>
      </c>
      <c r="D4989" t="str">
        <f ca="1">VLOOKUP(C4989,'Store-Salesman Details'!$A$2:$H$16,4,FALSE)</f>
        <v>East</v>
      </c>
      <c r="E4989" t="str">
        <f ca="1">VLOOKUP(C4989,'Store-Salesman Details'!$A$2:$H$16,5,FALSE)</f>
        <v>Ritesh Kumar</v>
      </c>
      <c r="F4989">
        <f t="shared" ca="1" si="633"/>
        <v>17</v>
      </c>
      <c r="G4989" t="str">
        <f ca="1">VLOOKUP(F4989,'Stock Details'!$A$2:$J$51,2,FALSE)</f>
        <v>Ice Cream</v>
      </c>
      <c r="H4989" t="str">
        <f ca="1">VLOOKUP(F4989,'Stock Details'!$A$2:$J$51,3,FALSE)</f>
        <v>Kwality Wall's - Vanilla</v>
      </c>
      <c r="I4989" t="str">
        <f ca="1">VLOOKUP(F4989,'Stock Details'!$A$2:$J$51,7,FALSE)</f>
        <v>1-A</v>
      </c>
      <c r="J4989" t="str">
        <f t="shared" ca="1" si="626"/>
        <v>2_1-A</v>
      </c>
      <c r="K4989" t="str">
        <f ca="1">VLOOKUP(J4989,'Store-Salesman Details'!$C$2:$H$16,6,FALSE)</f>
        <v>Divesh</v>
      </c>
      <c r="L4989">
        <f t="shared" ca="1" si="627"/>
        <v>1</v>
      </c>
      <c r="M4989">
        <f ca="1">VLOOKUP(F4989,'Stock Details'!$A$2:$J$51,5,FALSE)</f>
        <v>135</v>
      </c>
      <c r="N4989">
        <f t="shared" ca="1" si="628"/>
        <v>135</v>
      </c>
      <c r="O4989">
        <v>1</v>
      </c>
    </row>
    <row r="4990" spans="1:15" x14ac:dyDescent="0.25">
      <c r="A4990">
        <v>4989</v>
      </c>
      <c r="B4990" s="3">
        <v>45559</v>
      </c>
      <c r="C4990">
        <f t="shared" ca="1" si="634"/>
        <v>3</v>
      </c>
      <c r="D4990" t="str">
        <f ca="1">VLOOKUP(C4990,'Store-Salesman Details'!$A$2:$H$16,4,FALSE)</f>
        <v>North</v>
      </c>
      <c r="E4990" t="str">
        <f ca="1">VLOOKUP(C4990,'Store-Salesman Details'!$A$2:$H$16,5,FALSE)</f>
        <v>Karan</v>
      </c>
      <c r="F4990">
        <f t="shared" ca="1" si="633"/>
        <v>7</v>
      </c>
      <c r="G4990" t="str">
        <f ca="1">VLOOKUP(F4990,'Stock Details'!$A$2:$J$51,2,FALSE)</f>
        <v>Beverages</v>
      </c>
      <c r="H4990" t="str">
        <f ca="1">VLOOKUP(F4990,'Stock Details'!$A$2:$J$51,3,FALSE)</f>
        <v>Nescafe - Coffee Instant</v>
      </c>
      <c r="I4990" t="str">
        <f ca="1">VLOOKUP(F4990,'Stock Details'!$A$2:$J$51,7,FALSE)</f>
        <v>1-A</v>
      </c>
      <c r="J4990" t="str">
        <f t="shared" ca="1" si="626"/>
        <v>3_1-A</v>
      </c>
      <c r="K4990" t="str">
        <f ca="1">VLOOKUP(J4990,'Store-Salesman Details'!$C$2:$H$16,6,FALSE)</f>
        <v>Suresh</v>
      </c>
      <c r="L4990">
        <f t="shared" ca="1" si="627"/>
        <v>3</v>
      </c>
      <c r="M4990">
        <f ca="1">VLOOKUP(F4990,'Stock Details'!$A$2:$J$51,5,FALSE)</f>
        <v>50</v>
      </c>
      <c r="N4990">
        <f t="shared" ca="1" si="628"/>
        <v>150</v>
      </c>
      <c r="O4990">
        <v>1</v>
      </c>
    </row>
    <row r="4991" spans="1:15" x14ac:dyDescent="0.25">
      <c r="A4991">
        <v>4990</v>
      </c>
      <c r="B4991" s="3">
        <v>45559</v>
      </c>
      <c r="C4991">
        <f t="shared" ca="1" si="634"/>
        <v>4</v>
      </c>
      <c r="D4991" t="str">
        <f ca="1">VLOOKUP(C4991,'Store-Salesman Details'!$A$2:$H$16,4,FALSE)</f>
        <v>South</v>
      </c>
      <c r="E4991" t="str">
        <f ca="1">VLOOKUP(C4991,'Store-Salesman Details'!$A$2:$H$16,5,FALSE)</f>
        <v>Ayush</v>
      </c>
      <c r="F4991">
        <f t="shared" ca="1" si="633"/>
        <v>19</v>
      </c>
      <c r="G4991" t="str">
        <f ca="1">VLOOKUP(F4991,'Stock Details'!$A$2:$J$51,2,FALSE)</f>
        <v>Ice Cream</v>
      </c>
      <c r="H4991" t="str">
        <f ca="1">VLOOKUP(F4991,'Stock Details'!$A$2:$J$51,3,FALSE)</f>
        <v>Kwality Wall's - Tutty Fruity</v>
      </c>
      <c r="I4991" t="str">
        <f ca="1">VLOOKUP(F4991,'Stock Details'!$A$2:$J$51,7,FALSE)</f>
        <v>1-A</v>
      </c>
      <c r="J4991" t="str">
        <f t="shared" ca="1" si="626"/>
        <v>4_1-A</v>
      </c>
      <c r="K4991" t="str">
        <f ca="1">VLOOKUP(J4991,'Store-Salesman Details'!$C$2:$H$16,6,FALSE)</f>
        <v>Divya</v>
      </c>
      <c r="L4991">
        <f t="shared" ca="1" si="627"/>
        <v>2</v>
      </c>
      <c r="M4991">
        <f ca="1">VLOOKUP(F4991,'Stock Details'!$A$2:$J$51,5,FALSE)</f>
        <v>155</v>
      </c>
      <c r="N4991">
        <f t="shared" ca="1" si="628"/>
        <v>310</v>
      </c>
      <c r="O4991">
        <v>1</v>
      </c>
    </row>
    <row r="4992" spans="1:15" x14ac:dyDescent="0.25">
      <c r="A4992">
        <v>4991</v>
      </c>
      <c r="B4992" s="3">
        <v>45559</v>
      </c>
      <c r="C4992">
        <f t="shared" ca="1" si="634"/>
        <v>4</v>
      </c>
      <c r="D4992" t="str">
        <f ca="1">VLOOKUP(C4992,'Store-Salesman Details'!$A$2:$H$16,4,FALSE)</f>
        <v>South</v>
      </c>
      <c r="E4992" t="str">
        <f ca="1">VLOOKUP(C4992,'Store-Salesman Details'!$A$2:$H$16,5,FALSE)</f>
        <v>Ayush</v>
      </c>
      <c r="F4992">
        <f t="shared" ca="1" si="633"/>
        <v>15</v>
      </c>
      <c r="G4992" t="str">
        <f ca="1">VLOOKUP(F4992,'Stock Details'!$A$2:$J$51,2,FALSE)</f>
        <v>Foods</v>
      </c>
      <c r="H4992" t="str">
        <f ca="1">VLOOKUP(F4992,'Stock Details'!$A$2:$J$51,3,FALSE)</f>
        <v>Kissan Mixed Fruit Juice</v>
      </c>
      <c r="I4992" t="str">
        <f ca="1">VLOOKUP(F4992,'Stock Details'!$A$2:$J$51,7,FALSE)</f>
        <v>1-A</v>
      </c>
      <c r="J4992" t="str">
        <f t="shared" ca="1" si="626"/>
        <v>4_1-A</v>
      </c>
      <c r="K4992" t="str">
        <f ca="1">VLOOKUP(J4992,'Store-Salesman Details'!$C$2:$H$16,6,FALSE)</f>
        <v>Divya</v>
      </c>
      <c r="L4992">
        <f t="shared" ca="1" si="627"/>
        <v>1</v>
      </c>
      <c r="M4992">
        <f ca="1">VLOOKUP(F4992,'Stock Details'!$A$2:$J$51,5,FALSE)</f>
        <v>165</v>
      </c>
      <c r="N4992">
        <f t="shared" ca="1" si="628"/>
        <v>165</v>
      </c>
      <c r="O4992">
        <v>1</v>
      </c>
    </row>
    <row r="4993" spans="1:15" x14ac:dyDescent="0.25">
      <c r="A4993">
        <v>4992</v>
      </c>
      <c r="B4993" s="3">
        <v>45559</v>
      </c>
      <c r="C4993">
        <f t="shared" ca="1" si="634"/>
        <v>1</v>
      </c>
      <c r="D4993" t="str">
        <f ca="1">VLOOKUP(C4993,'Store-Salesman Details'!$A$2:$H$16,4,FALSE)</f>
        <v>Central</v>
      </c>
      <c r="E4993" t="str">
        <f ca="1">VLOOKUP(C4993,'Store-Salesman Details'!$A$2:$H$16,5,FALSE)</f>
        <v>Tanu</v>
      </c>
      <c r="F4993">
        <f t="shared" ca="1" si="633"/>
        <v>19</v>
      </c>
      <c r="G4993" t="str">
        <f ca="1">VLOOKUP(F4993,'Stock Details'!$A$2:$J$51,2,FALSE)</f>
        <v>Ice Cream</v>
      </c>
      <c r="H4993" t="str">
        <f ca="1">VLOOKUP(F4993,'Stock Details'!$A$2:$J$51,3,FALSE)</f>
        <v>Kwality Wall's - Tutty Fruity</v>
      </c>
      <c r="I4993" t="str">
        <f ca="1">VLOOKUP(F4993,'Stock Details'!$A$2:$J$51,7,FALSE)</f>
        <v>1-A</v>
      </c>
      <c r="J4993" t="str">
        <f t="shared" ca="1" si="626"/>
        <v>1_1-A</v>
      </c>
      <c r="K4993" t="str">
        <f ca="1">VLOOKUP(J4993,'Store-Salesman Details'!$C$2:$H$16,6,FALSE)</f>
        <v>Komal</v>
      </c>
      <c r="L4993">
        <f t="shared" ca="1" si="627"/>
        <v>5</v>
      </c>
      <c r="M4993">
        <f ca="1">VLOOKUP(F4993,'Stock Details'!$A$2:$J$51,5,FALSE)</f>
        <v>155</v>
      </c>
      <c r="N4993">
        <f t="shared" ca="1" si="628"/>
        <v>775</v>
      </c>
      <c r="O4993">
        <v>1</v>
      </c>
    </row>
    <row r="4994" spans="1:15" x14ac:dyDescent="0.25">
      <c r="A4994">
        <v>4993</v>
      </c>
      <c r="B4994" s="3">
        <v>45559</v>
      </c>
      <c r="C4994">
        <f t="shared" ca="1" si="634"/>
        <v>4</v>
      </c>
      <c r="D4994" t="str">
        <f ca="1">VLOOKUP(C4994,'Store-Salesman Details'!$A$2:$H$16,4,FALSE)</f>
        <v>South</v>
      </c>
      <c r="E4994" t="str">
        <f ca="1">VLOOKUP(C4994,'Store-Salesman Details'!$A$2:$H$16,5,FALSE)</f>
        <v>Ayush</v>
      </c>
      <c r="F4994">
        <f t="shared" ca="1" si="633"/>
        <v>5</v>
      </c>
      <c r="G4994" t="str">
        <f ca="1">VLOOKUP(F4994,'Stock Details'!$A$2:$J$51,2,FALSE)</f>
        <v>Beverages</v>
      </c>
      <c r="H4994" t="str">
        <f ca="1">VLOOKUP(F4994,'Stock Details'!$A$2:$J$51,3,FALSE)</f>
        <v>Nescafe - Coffee Classic</v>
      </c>
      <c r="I4994" t="str">
        <f ca="1">VLOOKUP(F4994,'Stock Details'!$A$2:$J$51,7,FALSE)</f>
        <v>1-A</v>
      </c>
      <c r="J4994" t="str">
        <f t="shared" ref="J4994:J5057" ca="1" si="635">CONCATENATE(C4994,"_",I4994)</f>
        <v>4_1-A</v>
      </c>
      <c r="K4994" t="str">
        <f ca="1">VLOOKUP(J4994,'Store-Salesman Details'!$C$2:$H$16,6,FALSE)</f>
        <v>Divya</v>
      </c>
      <c r="L4994">
        <f t="shared" ref="L4994:L5057" ca="1" si="636">RANDBETWEEN(1,5)</f>
        <v>5</v>
      </c>
      <c r="M4994">
        <f ca="1">VLOOKUP(F4994,'Stock Details'!$A$2:$J$51,5,FALSE)</f>
        <v>10</v>
      </c>
      <c r="N4994">
        <f t="shared" ref="N4994:N5057" ca="1" si="637">L4994*M4994</f>
        <v>50</v>
      </c>
      <c r="O4994">
        <v>1</v>
      </c>
    </row>
    <row r="4995" spans="1:15" x14ac:dyDescent="0.25">
      <c r="A4995">
        <v>4994</v>
      </c>
      <c r="B4995" s="3">
        <v>45559</v>
      </c>
      <c r="C4995">
        <f t="shared" ca="1" si="634"/>
        <v>5</v>
      </c>
      <c r="D4995" t="str">
        <f ca="1">VLOOKUP(C4995,'Store-Salesman Details'!$A$2:$H$16,4,FALSE)</f>
        <v>West</v>
      </c>
      <c r="E4995" t="str">
        <f ca="1">VLOOKUP(C4995,'Store-Salesman Details'!$A$2:$H$16,5,FALSE)</f>
        <v>Abhishek</v>
      </c>
      <c r="F4995">
        <f t="shared" ref="F4995:F5001" ca="1" si="638">RANDBETWEEN(26,46)</f>
        <v>33</v>
      </c>
      <c r="G4995" t="str">
        <f ca="1">VLOOKUP(F4995,'Stock Details'!$A$2:$J$51,2,FALSE)</f>
        <v>Personal Care</v>
      </c>
      <c r="H4995" t="str">
        <f ca="1">VLOOKUP(F4995,'Stock Details'!$A$2:$J$51,3,FALSE)</f>
        <v>Lakme(moisturizer)</v>
      </c>
      <c r="I4995" t="str">
        <f ca="1">VLOOKUP(F4995,'Stock Details'!$A$2:$J$51,7,FALSE)</f>
        <v>3-P</v>
      </c>
      <c r="J4995" t="str">
        <f t="shared" ca="1" si="635"/>
        <v>5_3-P</v>
      </c>
      <c r="K4995" t="str">
        <f ca="1">VLOOKUP(J4995,'Store-Salesman Details'!$C$2:$H$16,6,FALSE)</f>
        <v>Kritika</v>
      </c>
      <c r="L4995">
        <f t="shared" ca="1" si="636"/>
        <v>4</v>
      </c>
      <c r="M4995">
        <f ca="1">VLOOKUP(F4995,'Stock Details'!$A$2:$J$51,5,FALSE)</f>
        <v>173</v>
      </c>
      <c r="N4995">
        <f t="shared" ca="1" si="637"/>
        <v>692</v>
      </c>
      <c r="O4995">
        <v>1</v>
      </c>
    </row>
    <row r="4996" spans="1:15" x14ac:dyDescent="0.25">
      <c r="A4996">
        <v>4995</v>
      </c>
      <c r="B4996" s="3">
        <v>45559</v>
      </c>
      <c r="C4996">
        <f t="shared" ca="1" si="634"/>
        <v>3</v>
      </c>
      <c r="D4996" t="str">
        <f ca="1">VLOOKUP(C4996,'Store-Salesman Details'!$A$2:$H$16,4,FALSE)</f>
        <v>North</v>
      </c>
      <c r="E4996" t="str">
        <f ca="1">VLOOKUP(C4996,'Store-Salesman Details'!$A$2:$H$16,5,FALSE)</f>
        <v>Karan</v>
      </c>
      <c r="F4996">
        <f t="shared" ca="1" si="638"/>
        <v>45</v>
      </c>
      <c r="G4996" t="str">
        <f ca="1">VLOOKUP(F4996,'Stock Details'!$A$2:$J$51,2,FALSE)</f>
        <v>Personal Care</v>
      </c>
      <c r="H4996" t="str">
        <f ca="1">VLOOKUP(F4996,'Stock Details'!$A$2:$J$51,3,FALSE)</f>
        <v>Pampers Baby Napkins</v>
      </c>
      <c r="I4996" t="str">
        <f ca="1">VLOOKUP(F4996,'Stock Details'!$A$2:$J$51,7,FALSE)</f>
        <v>3-P</v>
      </c>
      <c r="J4996" t="str">
        <f t="shared" ca="1" si="635"/>
        <v>3_3-P</v>
      </c>
      <c r="K4996" t="str">
        <f ca="1">VLOOKUP(J4996,'Store-Salesman Details'!$C$2:$H$16,6,FALSE)</f>
        <v>Rajat</v>
      </c>
      <c r="L4996">
        <f t="shared" ca="1" si="636"/>
        <v>4</v>
      </c>
      <c r="M4996">
        <f ca="1">VLOOKUP(F4996,'Stock Details'!$A$2:$J$51,5,FALSE)</f>
        <v>128</v>
      </c>
      <c r="N4996">
        <f t="shared" ca="1" si="637"/>
        <v>512</v>
      </c>
      <c r="O4996">
        <v>1</v>
      </c>
    </row>
    <row r="4997" spans="1:15" x14ac:dyDescent="0.25">
      <c r="A4997">
        <v>4996</v>
      </c>
      <c r="B4997" s="3">
        <v>45559</v>
      </c>
      <c r="C4997">
        <f t="shared" ca="1" si="634"/>
        <v>4</v>
      </c>
      <c r="D4997" t="str">
        <f ca="1">VLOOKUP(C4997,'Store-Salesman Details'!$A$2:$H$16,4,FALSE)</f>
        <v>South</v>
      </c>
      <c r="E4997" t="str">
        <f ca="1">VLOOKUP(C4997,'Store-Salesman Details'!$A$2:$H$16,5,FALSE)</f>
        <v>Ayush</v>
      </c>
      <c r="F4997">
        <f t="shared" ca="1" si="638"/>
        <v>30</v>
      </c>
      <c r="G4997" t="str">
        <f ca="1">VLOOKUP(F4997,'Stock Details'!$A$2:$J$51,2,FALSE)</f>
        <v>Personal Care</v>
      </c>
      <c r="H4997" t="str">
        <f ca="1">VLOOKUP(F4997,'Stock Details'!$A$2:$J$51,3,FALSE)</f>
        <v>Fair &amp; Lovely</v>
      </c>
      <c r="I4997" t="str">
        <f ca="1">VLOOKUP(F4997,'Stock Details'!$A$2:$J$51,7,FALSE)</f>
        <v>3-P</v>
      </c>
      <c r="J4997" t="str">
        <f t="shared" ca="1" si="635"/>
        <v>4_3-P</v>
      </c>
      <c r="K4997" t="str">
        <f ca="1">VLOOKUP(J4997,'Store-Salesman Details'!$C$2:$H$16,6,FALSE)</f>
        <v>Mohan</v>
      </c>
      <c r="L4997">
        <f t="shared" ca="1" si="636"/>
        <v>2</v>
      </c>
      <c r="M4997">
        <f ca="1">VLOOKUP(F4997,'Stock Details'!$A$2:$J$51,5,FALSE)</f>
        <v>10</v>
      </c>
      <c r="N4997">
        <f t="shared" ca="1" si="637"/>
        <v>20</v>
      </c>
      <c r="O4997">
        <v>1</v>
      </c>
    </row>
    <row r="4998" spans="1:15" x14ac:dyDescent="0.25">
      <c r="A4998">
        <v>4997</v>
      </c>
      <c r="B4998" s="3">
        <v>45559</v>
      </c>
      <c r="C4998">
        <f t="shared" ca="1" si="634"/>
        <v>4</v>
      </c>
      <c r="D4998" t="str">
        <f ca="1">VLOOKUP(C4998,'Store-Salesman Details'!$A$2:$H$16,4,FALSE)</f>
        <v>South</v>
      </c>
      <c r="E4998" t="str">
        <f ca="1">VLOOKUP(C4998,'Store-Salesman Details'!$A$2:$H$16,5,FALSE)</f>
        <v>Ayush</v>
      </c>
      <c r="F4998">
        <f t="shared" ca="1" si="638"/>
        <v>29</v>
      </c>
      <c r="G4998" t="str">
        <f ca="1">VLOOKUP(F4998,'Stock Details'!$A$2:$J$51,2,FALSE)</f>
        <v>Personal Care</v>
      </c>
      <c r="H4998" t="str">
        <f ca="1">VLOOKUP(F4998,'Stock Details'!$A$2:$J$51,3,FALSE)</f>
        <v>Lifebuoy</v>
      </c>
      <c r="I4998" t="str">
        <f ca="1">VLOOKUP(F4998,'Stock Details'!$A$2:$J$51,7,FALSE)</f>
        <v>3-P</v>
      </c>
      <c r="J4998" t="str">
        <f t="shared" ca="1" si="635"/>
        <v>4_3-P</v>
      </c>
      <c r="K4998" t="str">
        <f ca="1">VLOOKUP(J4998,'Store-Salesman Details'!$C$2:$H$16,6,FALSE)</f>
        <v>Mohan</v>
      </c>
      <c r="L4998">
        <f t="shared" ca="1" si="636"/>
        <v>5</v>
      </c>
      <c r="M4998">
        <f ca="1">VLOOKUP(F4998,'Stock Details'!$A$2:$J$51,5,FALSE)</f>
        <v>10</v>
      </c>
      <c r="N4998">
        <f t="shared" ca="1" si="637"/>
        <v>50</v>
      </c>
      <c r="O4998">
        <v>1</v>
      </c>
    </row>
    <row r="4999" spans="1:15" x14ac:dyDescent="0.25">
      <c r="A4999">
        <v>4998</v>
      </c>
      <c r="B4999" s="3">
        <v>45559</v>
      </c>
      <c r="C4999">
        <f t="shared" ca="1" si="634"/>
        <v>4</v>
      </c>
      <c r="D4999" t="str">
        <f ca="1">VLOOKUP(C4999,'Store-Salesman Details'!$A$2:$H$16,4,FALSE)</f>
        <v>South</v>
      </c>
      <c r="E4999" t="str">
        <f ca="1">VLOOKUP(C4999,'Store-Salesman Details'!$A$2:$H$16,5,FALSE)</f>
        <v>Ayush</v>
      </c>
      <c r="F4999">
        <f t="shared" ca="1" si="638"/>
        <v>43</v>
      </c>
      <c r="G4999" t="str">
        <f ca="1">VLOOKUP(F4999,'Stock Details'!$A$2:$J$51,2,FALSE)</f>
        <v>Personal Care</v>
      </c>
      <c r="H4999" t="str">
        <f ca="1">VLOOKUP(F4999,'Stock Details'!$A$2:$J$51,3,FALSE)</f>
        <v xml:space="preserve"> Pantine Shampoo</v>
      </c>
      <c r="I4999" t="str">
        <f ca="1">VLOOKUP(F4999,'Stock Details'!$A$2:$J$51,7,FALSE)</f>
        <v>3-P</v>
      </c>
      <c r="J4999" t="str">
        <f t="shared" ca="1" si="635"/>
        <v>4_3-P</v>
      </c>
      <c r="K4999" t="str">
        <f ca="1">VLOOKUP(J4999,'Store-Salesman Details'!$C$2:$H$16,6,FALSE)</f>
        <v>Mohan</v>
      </c>
      <c r="L4999">
        <f t="shared" ca="1" si="636"/>
        <v>4</v>
      </c>
      <c r="M4999">
        <f ca="1">VLOOKUP(F4999,'Stock Details'!$A$2:$J$51,5,FALSE)</f>
        <v>72</v>
      </c>
      <c r="N4999">
        <f t="shared" ca="1" si="637"/>
        <v>288</v>
      </c>
      <c r="O4999">
        <v>1</v>
      </c>
    </row>
    <row r="5000" spans="1:15" x14ac:dyDescent="0.25">
      <c r="A5000">
        <v>4999</v>
      </c>
      <c r="B5000" s="3">
        <v>45559</v>
      </c>
      <c r="C5000">
        <f t="shared" ca="1" si="634"/>
        <v>2</v>
      </c>
      <c r="D5000" t="str">
        <f ca="1">VLOOKUP(C5000,'Store-Salesman Details'!$A$2:$H$16,4,FALSE)</f>
        <v>East</v>
      </c>
      <c r="E5000" t="str">
        <f ca="1">VLOOKUP(C5000,'Store-Salesman Details'!$A$2:$H$16,5,FALSE)</f>
        <v>Ritesh Kumar</v>
      </c>
      <c r="F5000">
        <f t="shared" ca="1" si="638"/>
        <v>46</v>
      </c>
      <c r="G5000" t="str">
        <f ca="1">VLOOKUP(F5000,'Stock Details'!$A$2:$J$51,2,FALSE)</f>
        <v>Personal Care</v>
      </c>
      <c r="H5000" t="str">
        <f ca="1">VLOOKUP(F5000,'Stock Details'!$A$2:$J$51,3,FALSE)</f>
        <v>Rjoice Shampoo</v>
      </c>
      <c r="I5000" t="str">
        <f ca="1">VLOOKUP(F5000,'Stock Details'!$A$2:$J$51,7,FALSE)</f>
        <v>3-P</v>
      </c>
      <c r="J5000" t="str">
        <f t="shared" ca="1" si="635"/>
        <v>2_3-P</v>
      </c>
      <c r="K5000" t="str">
        <f ca="1">VLOOKUP(J5000,'Store-Salesman Details'!$C$2:$H$16,6,FALSE)</f>
        <v>Sneha</v>
      </c>
      <c r="L5000">
        <f t="shared" ca="1" si="636"/>
        <v>3</v>
      </c>
      <c r="M5000">
        <f ca="1">VLOOKUP(F5000,'Stock Details'!$A$2:$J$51,5,FALSE)</f>
        <v>56</v>
      </c>
      <c r="N5000">
        <f t="shared" ca="1" si="637"/>
        <v>168</v>
      </c>
      <c r="O5000">
        <v>1</v>
      </c>
    </row>
    <row r="5001" spans="1:15" x14ac:dyDescent="0.25">
      <c r="A5001">
        <v>5000</v>
      </c>
      <c r="B5001" s="3">
        <v>45559</v>
      </c>
      <c r="C5001">
        <f t="shared" ca="1" si="634"/>
        <v>1</v>
      </c>
      <c r="D5001" t="str">
        <f ca="1">VLOOKUP(C5001,'Store-Salesman Details'!$A$2:$H$16,4,FALSE)</f>
        <v>Central</v>
      </c>
      <c r="E5001" t="str">
        <f ca="1">VLOOKUP(C5001,'Store-Salesman Details'!$A$2:$H$16,5,FALSE)</f>
        <v>Tanu</v>
      </c>
      <c r="F5001">
        <f t="shared" ca="1" si="638"/>
        <v>43</v>
      </c>
      <c r="G5001" t="str">
        <f ca="1">VLOOKUP(F5001,'Stock Details'!$A$2:$J$51,2,FALSE)</f>
        <v>Personal Care</v>
      </c>
      <c r="H5001" t="str">
        <f ca="1">VLOOKUP(F5001,'Stock Details'!$A$2:$J$51,3,FALSE)</f>
        <v xml:space="preserve"> Pantine Shampoo</v>
      </c>
      <c r="I5001" t="str">
        <f ca="1">VLOOKUP(F5001,'Stock Details'!$A$2:$J$51,7,FALSE)</f>
        <v>3-P</v>
      </c>
      <c r="J5001" t="str">
        <f t="shared" ca="1" si="635"/>
        <v>1_3-P</v>
      </c>
      <c r="K5001" t="str">
        <f ca="1">VLOOKUP(J5001,'Store-Salesman Details'!$C$2:$H$16,6,FALSE)</f>
        <v>Sohan</v>
      </c>
      <c r="L5001">
        <f t="shared" ca="1" si="636"/>
        <v>4</v>
      </c>
      <c r="M5001">
        <f ca="1">VLOOKUP(F5001,'Stock Details'!$A$2:$J$51,5,FALSE)</f>
        <v>72</v>
      </c>
      <c r="N5001">
        <f t="shared" ca="1" si="637"/>
        <v>288</v>
      </c>
      <c r="O5001">
        <v>1</v>
      </c>
    </row>
    <row r="5002" spans="1:15" x14ac:dyDescent="0.25">
      <c r="A5002">
        <v>5001</v>
      </c>
      <c r="B5002" s="3">
        <v>45559</v>
      </c>
      <c r="C5002">
        <f t="shared" ca="1" si="634"/>
        <v>3</v>
      </c>
      <c r="D5002" t="str">
        <f ca="1">VLOOKUP(C5002,'Store-Salesman Details'!$A$2:$H$16,4,FALSE)</f>
        <v>North</v>
      </c>
      <c r="E5002" t="str">
        <f ca="1">VLOOKUP(C5002,'Store-Salesman Details'!$A$2:$H$16,5,FALSE)</f>
        <v>Karan</v>
      </c>
      <c r="F5002">
        <f ca="1">RANDBETWEEN(21,25)</f>
        <v>24</v>
      </c>
      <c r="G5002" t="str">
        <f ca="1">VLOOKUP(F5002,'Stock Details'!$A$2:$J$51,2,FALSE)</f>
        <v>Laundry</v>
      </c>
      <c r="H5002" t="str">
        <f ca="1">VLOOKUP(F5002,'Stock Details'!$A$2:$J$51,3,FALSE)</f>
        <v>Tide</v>
      </c>
      <c r="I5002" t="str">
        <f ca="1">VLOOKUP(F5002,'Stock Details'!$A$2:$J$51,7,FALSE)</f>
        <v>2-W</v>
      </c>
      <c r="J5002" t="str">
        <f t="shared" ca="1" si="635"/>
        <v>3_2-W</v>
      </c>
      <c r="K5002" t="str">
        <f ca="1">VLOOKUP(J5002,'Store-Salesman Details'!$C$2:$H$16,6,FALSE)</f>
        <v>Sonam</v>
      </c>
      <c r="L5002">
        <f t="shared" ca="1" si="636"/>
        <v>5</v>
      </c>
      <c r="M5002">
        <f ca="1">VLOOKUP(F5002,'Stock Details'!$A$2:$J$51,5,FALSE)</f>
        <v>10</v>
      </c>
      <c r="N5002">
        <f t="shared" ca="1" si="637"/>
        <v>50</v>
      </c>
      <c r="O5002">
        <v>1</v>
      </c>
    </row>
    <row r="5003" spans="1:15" x14ac:dyDescent="0.25">
      <c r="A5003">
        <v>5002</v>
      </c>
      <c r="B5003" s="3">
        <v>45559</v>
      </c>
      <c r="C5003">
        <f t="shared" ca="1" si="634"/>
        <v>3</v>
      </c>
      <c r="D5003" t="str">
        <f ca="1">VLOOKUP(C5003,'Store-Salesman Details'!$A$2:$H$16,4,FALSE)</f>
        <v>North</v>
      </c>
      <c r="E5003" t="str">
        <f ca="1">VLOOKUP(C5003,'Store-Salesman Details'!$A$2:$H$16,5,FALSE)</f>
        <v>Karan</v>
      </c>
      <c r="F5003">
        <f ca="1">RANDBETWEEN(21,25)</f>
        <v>24</v>
      </c>
      <c r="G5003" t="str">
        <f ca="1">VLOOKUP(F5003,'Stock Details'!$A$2:$J$51,2,FALSE)</f>
        <v>Laundry</v>
      </c>
      <c r="H5003" t="str">
        <f ca="1">VLOOKUP(F5003,'Stock Details'!$A$2:$J$51,3,FALSE)</f>
        <v>Tide</v>
      </c>
      <c r="I5003" t="str">
        <f ca="1">VLOOKUP(F5003,'Stock Details'!$A$2:$J$51,7,FALSE)</f>
        <v>2-W</v>
      </c>
      <c r="J5003" t="str">
        <f t="shared" ca="1" si="635"/>
        <v>3_2-W</v>
      </c>
      <c r="K5003" t="str">
        <f ca="1">VLOOKUP(J5003,'Store-Salesman Details'!$C$2:$H$16,6,FALSE)</f>
        <v>Sonam</v>
      </c>
      <c r="L5003">
        <f t="shared" ca="1" si="636"/>
        <v>1</v>
      </c>
      <c r="M5003">
        <f ca="1">VLOOKUP(F5003,'Stock Details'!$A$2:$J$51,5,FALSE)</f>
        <v>10</v>
      </c>
      <c r="N5003">
        <f t="shared" ca="1" si="637"/>
        <v>10</v>
      </c>
      <c r="O5003">
        <v>1</v>
      </c>
    </row>
    <row r="5004" spans="1:15" x14ac:dyDescent="0.25">
      <c r="A5004">
        <v>5003</v>
      </c>
      <c r="B5004" s="3">
        <v>45559</v>
      </c>
      <c r="C5004">
        <f t="shared" ca="1" si="634"/>
        <v>1</v>
      </c>
      <c r="D5004" t="str">
        <f ca="1">VLOOKUP(C5004,'Store-Salesman Details'!$A$2:$H$16,4,FALSE)</f>
        <v>Central</v>
      </c>
      <c r="E5004" t="str">
        <f ca="1">VLOOKUP(C5004,'Store-Salesman Details'!$A$2:$H$16,5,FALSE)</f>
        <v>Tanu</v>
      </c>
      <c r="F5004">
        <f ca="1">RANDBETWEEN(21,25)</f>
        <v>24</v>
      </c>
      <c r="G5004" t="str">
        <f ca="1">VLOOKUP(F5004,'Stock Details'!$A$2:$J$51,2,FALSE)</f>
        <v>Laundry</v>
      </c>
      <c r="H5004" t="str">
        <f ca="1">VLOOKUP(F5004,'Stock Details'!$A$2:$J$51,3,FALSE)</f>
        <v>Tide</v>
      </c>
      <c r="I5004" t="str">
        <f ca="1">VLOOKUP(F5004,'Stock Details'!$A$2:$J$51,7,FALSE)</f>
        <v>2-W</v>
      </c>
      <c r="J5004" t="str">
        <f t="shared" ca="1" si="635"/>
        <v>1_2-W</v>
      </c>
      <c r="K5004" t="str">
        <f ca="1">VLOOKUP(J5004,'Store-Salesman Details'!$C$2:$H$16,6,FALSE)</f>
        <v>Sakshi</v>
      </c>
      <c r="L5004">
        <f t="shared" ca="1" si="636"/>
        <v>1</v>
      </c>
      <c r="M5004">
        <f ca="1">VLOOKUP(F5004,'Stock Details'!$A$2:$J$51,5,FALSE)</f>
        <v>10</v>
      </c>
      <c r="N5004">
        <f t="shared" ca="1" si="637"/>
        <v>10</v>
      </c>
      <c r="O5004">
        <v>1</v>
      </c>
    </row>
    <row r="5005" spans="1:15" x14ac:dyDescent="0.25">
      <c r="A5005">
        <v>5004</v>
      </c>
      <c r="B5005" s="3">
        <v>45559</v>
      </c>
      <c r="C5005">
        <f t="shared" ca="1" si="634"/>
        <v>3</v>
      </c>
      <c r="D5005" t="str">
        <f ca="1">VLOOKUP(C5005,'Store-Salesman Details'!$A$2:$H$16,4,FALSE)</f>
        <v>North</v>
      </c>
      <c r="E5005" t="str">
        <f ca="1">VLOOKUP(C5005,'Store-Salesman Details'!$A$2:$H$16,5,FALSE)</f>
        <v>Karan</v>
      </c>
      <c r="F5005">
        <f ca="1">RANDBETWEEN(21,25)</f>
        <v>25</v>
      </c>
      <c r="G5005" t="str">
        <f ca="1">VLOOKUP(F5005,'Stock Details'!$A$2:$J$51,2,FALSE)</f>
        <v>Laundry</v>
      </c>
      <c r="H5005" t="str">
        <f ca="1">VLOOKUP(F5005,'Stock Details'!$A$2:$J$51,3,FALSE)</f>
        <v>Ariel</v>
      </c>
      <c r="I5005" t="str">
        <f ca="1">VLOOKUP(F5005,'Stock Details'!$A$2:$J$51,7,FALSE)</f>
        <v>2-W</v>
      </c>
      <c r="J5005" t="str">
        <f t="shared" ca="1" si="635"/>
        <v>3_2-W</v>
      </c>
      <c r="K5005" t="str">
        <f ca="1">VLOOKUP(J5005,'Store-Salesman Details'!$C$2:$H$16,6,FALSE)</f>
        <v>Sonam</v>
      </c>
      <c r="L5005">
        <f t="shared" ca="1" si="636"/>
        <v>2</v>
      </c>
      <c r="M5005">
        <f ca="1">VLOOKUP(F5005,'Stock Details'!$A$2:$J$51,5,FALSE)</f>
        <v>10</v>
      </c>
      <c r="N5005">
        <f t="shared" ca="1" si="637"/>
        <v>20</v>
      </c>
      <c r="O5005">
        <v>1</v>
      </c>
    </row>
    <row r="5006" spans="1:15" x14ac:dyDescent="0.25">
      <c r="A5006">
        <v>5005</v>
      </c>
      <c r="B5006" s="3">
        <v>45559</v>
      </c>
      <c r="C5006">
        <f t="shared" ca="1" si="634"/>
        <v>3</v>
      </c>
      <c r="D5006" t="str">
        <f ca="1">VLOOKUP(C5006,'Store-Salesman Details'!$A$2:$H$16,4,FALSE)</f>
        <v>North</v>
      </c>
      <c r="E5006" t="str">
        <f ca="1">VLOOKUP(C5006,'Store-Salesman Details'!$A$2:$H$16,5,FALSE)</f>
        <v>Karan</v>
      </c>
      <c r="F5006">
        <f ca="1">RANDBETWEEN(21,25)</f>
        <v>23</v>
      </c>
      <c r="G5006" t="str">
        <f ca="1">VLOOKUP(F5006,'Stock Details'!$A$2:$J$51,2,FALSE)</f>
        <v>Laundry</v>
      </c>
      <c r="H5006" t="str">
        <f ca="1">VLOOKUP(F5006,'Stock Details'!$A$2:$J$51,3,FALSE)</f>
        <v>Wheel</v>
      </c>
      <c r="I5006" t="str">
        <f ca="1">VLOOKUP(F5006,'Stock Details'!$A$2:$J$51,7,FALSE)</f>
        <v>2-W</v>
      </c>
      <c r="J5006" t="str">
        <f t="shared" ca="1" si="635"/>
        <v>3_2-W</v>
      </c>
      <c r="K5006" t="str">
        <f ca="1">VLOOKUP(J5006,'Store-Salesman Details'!$C$2:$H$16,6,FALSE)</f>
        <v>Sonam</v>
      </c>
      <c r="L5006">
        <f t="shared" ca="1" si="636"/>
        <v>2</v>
      </c>
      <c r="M5006">
        <f ca="1">VLOOKUP(F5006,'Stock Details'!$A$2:$J$51,5,FALSE)</f>
        <v>10</v>
      </c>
      <c r="N5006">
        <f t="shared" ca="1" si="637"/>
        <v>20</v>
      </c>
      <c r="O5006">
        <v>1</v>
      </c>
    </row>
    <row r="5007" spans="1:15" x14ac:dyDescent="0.25">
      <c r="A5007">
        <v>5006</v>
      </c>
      <c r="B5007" s="3">
        <v>45559</v>
      </c>
      <c r="C5007">
        <f t="shared" ca="1" si="634"/>
        <v>5</v>
      </c>
      <c r="D5007" t="str">
        <f ca="1">VLOOKUP(C5007,'Store-Salesman Details'!$A$2:$H$16,4,FALSE)</f>
        <v>West</v>
      </c>
      <c r="E5007" t="str">
        <f ca="1">VLOOKUP(C5007,'Store-Salesman Details'!$A$2:$H$16,5,FALSE)</f>
        <v>Abhishek</v>
      </c>
      <c r="F5007">
        <f t="shared" ref="F5007:F5017" ca="1" si="639">RANDBETWEEN(1,20)</f>
        <v>1</v>
      </c>
      <c r="G5007" t="str">
        <f ca="1">VLOOKUP(F5007,'Stock Details'!$A$2:$J$51,2,FALSE)</f>
        <v>Beverages</v>
      </c>
      <c r="H5007" t="str">
        <f ca="1">VLOOKUP(F5007,'Stock Details'!$A$2:$J$51,3,FALSE)</f>
        <v>Brooke Bond</v>
      </c>
      <c r="I5007" t="str">
        <f ca="1">VLOOKUP(F5007,'Stock Details'!$A$2:$J$51,7,FALSE)</f>
        <v>1-A</v>
      </c>
      <c r="J5007" t="str">
        <f t="shared" ca="1" si="635"/>
        <v>5_1-A</v>
      </c>
      <c r="K5007" t="str">
        <f ca="1">VLOOKUP(J5007,'Store-Salesman Details'!$C$2:$H$16,6,FALSE)</f>
        <v>Ramesh</v>
      </c>
      <c r="L5007">
        <f t="shared" ca="1" si="636"/>
        <v>3</v>
      </c>
      <c r="M5007">
        <f ca="1">VLOOKUP(F5007,'Stock Details'!$A$2:$J$51,5,FALSE)</f>
        <v>45</v>
      </c>
      <c r="N5007">
        <f t="shared" ca="1" si="637"/>
        <v>135</v>
      </c>
      <c r="O5007">
        <v>1</v>
      </c>
    </row>
    <row r="5008" spans="1:15" x14ac:dyDescent="0.25">
      <c r="A5008">
        <v>5007</v>
      </c>
      <c r="B5008" s="3">
        <v>45559</v>
      </c>
      <c r="C5008">
        <f t="shared" ca="1" si="634"/>
        <v>4</v>
      </c>
      <c r="D5008" t="str">
        <f ca="1">VLOOKUP(C5008,'Store-Salesman Details'!$A$2:$H$16,4,FALSE)</f>
        <v>South</v>
      </c>
      <c r="E5008" t="str">
        <f ca="1">VLOOKUP(C5008,'Store-Salesman Details'!$A$2:$H$16,5,FALSE)</f>
        <v>Ayush</v>
      </c>
      <c r="F5008">
        <f t="shared" ca="1" si="639"/>
        <v>7</v>
      </c>
      <c r="G5008" t="str">
        <f ca="1">VLOOKUP(F5008,'Stock Details'!$A$2:$J$51,2,FALSE)</f>
        <v>Beverages</v>
      </c>
      <c r="H5008" t="str">
        <f ca="1">VLOOKUP(F5008,'Stock Details'!$A$2:$J$51,3,FALSE)</f>
        <v>Nescafe - Coffee Instant</v>
      </c>
      <c r="I5008" t="str">
        <f ca="1">VLOOKUP(F5008,'Stock Details'!$A$2:$J$51,7,FALSE)</f>
        <v>1-A</v>
      </c>
      <c r="J5008" t="str">
        <f t="shared" ca="1" si="635"/>
        <v>4_1-A</v>
      </c>
      <c r="K5008" t="str">
        <f ca="1">VLOOKUP(J5008,'Store-Salesman Details'!$C$2:$H$16,6,FALSE)</f>
        <v>Divya</v>
      </c>
      <c r="L5008">
        <f t="shared" ca="1" si="636"/>
        <v>4</v>
      </c>
      <c r="M5008">
        <f ca="1">VLOOKUP(F5008,'Stock Details'!$A$2:$J$51,5,FALSE)</f>
        <v>50</v>
      </c>
      <c r="N5008">
        <f t="shared" ca="1" si="637"/>
        <v>200</v>
      </c>
      <c r="O5008">
        <v>1</v>
      </c>
    </row>
    <row r="5009" spans="1:15" x14ac:dyDescent="0.25">
      <c r="A5009">
        <v>5008</v>
      </c>
      <c r="B5009" s="3">
        <v>45559</v>
      </c>
      <c r="C5009">
        <f t="shared" ca="1" si="634"/>
        <v>4</v>
      </c>
      <c r="D5009" t="str">
        <f ca="1">VLOOKUP(C5009,'Store-Salesman Details'!$A$2:$H$16,4,FALSE)</f>
        <v>South</v>
      </c>
      <c r="E5009" t="str">
        <f ca="1">VLOOKUP(C5009,'Store-Salesman Details'!$A$2:$H$16,5,FALSE)</f>
        <v>Ayush</v>
      </c>
      <c r="F5009">
        <f t="shared" ca="1" si="639"/>
        <v>3</v>
      </c>
      <c r="G5009" t="str">
        <f ca="1">VLOOKUP(F5009,'Stock Details'!$A$2:$J$51,2,FALSE)</f>
        <v>Beverages</v>
      </c>
      <c r="H5009" t="str">
        <f ca="1">VLOOKUP(F5009,'Stock Details'!$A$2:$J$51,3,FALSE)</f>
        <v>Taj Mahal</v>
      </c>
      <c r="I5009" t="str">
        <f ca="1">VLOOKUP(F5009,'Stock Details'!$A$2:$J$51,7,FALSE)</f>
        <v>1-A</v>
      </c>
      <c r="J5009" t="str">
        <f t="shared" ca="1" si="635"/>
        <v>4_1-A</v>
      </c>
      <c r="K5009" t="str">
        <f ca="1">VLOOKUP(J5009,'Store-Salesman Details'!$C$2:$H$16,6,FALSE)</f>
        <v>Divya</v>
      </c>
      <c r="L5009">
        <f t="shared" ca="1" si="636"/>
        <v>4</v>
      </c>
      <c r="M5009">
        <f ca="1">VLOOKUP(F5009,'Stock Details'!$A$2:$J$51,5,FALSE)</f>
        <v>50</v>
      </c>
      <c r="N5009">
        <f t="shared" ca="1" si="637"/>
        <v>200</v>
      </c>
      <c r="O5009">
        <v>1</v>
      </c>
    </row>
    <row r="5010" spans="1:15" x14ac:dyDescent="0.25">
      <c r="A5010">
        <v>5009</v>
      </c>
      <c r="B5010" s="3">
        <v>45559</v>
      </c>
      <c r="C5010">
        <f t="shared" ca="1" si="634"/>
        <v>2</v>
      </c>
      <c r="D5010" t="str">
        <f ca="1">VLOOKUP(C5010,'Store-Salesman Details'!$A$2:$H$16,4,FALSE)</f>
        <v>East</v>
      </c>
      <c r="E5010" t="str">
        <f ca="1">VLOOKUP(C5010,'Store-Salesman Details'!$A$2:$H$16,5,FALSE)</f>
        <v>Ritesh Kumar</v>
      </c>
      <c r="F5010">
        <f t="shared" ca="1" si="639"/>
        <v>10</v>
      </c>
      <c r="G5010" t="str">
        <f ca="1">VLOOKUP(F5010,'Stock Details'!$A$2:$J$51,2,FALSE)</f>
        <v>Disinfectant</v>
      </c>
      <c r="H5010" t="str">
        <f ca="1">VLOOKUP(F5010,'Stock Details'!$A$2:$J$51,3,FALSE)</f>
        <v>Cif</v>
      </c>
      <c r="I5010" t="str">
        <f ca="1">VLOOKUP(F5010,'Stock Details'!$A$2:$J$51,7,FALSE)</f>
        <v>1-A</v>
      </c>
      <c r="J5010" t="str">
        <f t="shared" ca="1" si="635"/>
        <v>2_1-A</v>
      </c>
      <c r="K5010" t="str">
        <f ca="1">VLOOKUP(J5010,'Store-Salesman Details'!$C$2:$H$16,6,FALSE)</f>
        <v>Divesh</v>
      </c>
      <c r="L5010">
        <f t="shared" ca="1" si="636"/>
        <v>4</v>
      </c>
      <c r="M5010">
        <f ca="1">VLOOKUP(F5010,'Stock Details'!$A$2:$J$51,5,FALSE)</f>
        <v>269</v>
      </c>
      <c r="N5010">
        <f t="shared" ca="1" si="637"/>
        <v>1076</v>
      </c>
      <c r="O5010">
        <v>1</v>
      </c>
    </row>
    <row r="5011" spans="1:15" x14ac:dyDescent="0.25">
      <c r="A5011">
        <v>5010</v>
      </c>
      <c r="B5011" s="3">
        <v>45559</v>
      </c>
      <c r="C5011">
        <f t="shared" ca="1" si="634"/>
        <v>5</v>
      </c>
      <c r="D5011" t="str">
        <f ca="1">VLOOKUP(C5011,'Store-Salesman Details'!$A$2:$H$16,4,FALSE)</f>
        <v>West</v>
      </c>
      <c r="E5011" t="str">
        <f ca="1">VLOOKUP(C5011,'Store-Salesman Details'!$A$2:$H$16,5,FALSE)</f>
        <v>Abhishek</v>
      </c>
      <c r="F5011">
        <f t="shared" ca="1" si="639"/>
        <v>2</v>
      </c>
      <c r="G5011" t="str">
        <f ca="1">VLOOKUP(F5011,'Stock Details'!$A$2:$J$51,2,FALSE)</f>
        <v>Beverages</v>
      </c>
      <c r="H5011" t="str">
        <f ca="1">VLOOKUP(F5011,'Stock Details'!$A$2:$J$51,3,FALSE)</f>
        <v>Lipton</v>
      </c>
      <c r="I5011" t="str">
        <f ca="1">VLOOKUP(F5011,'Stock Details'!$A$2:$J$51,7,FALSE)</f>
        <v>1-A</v>
      </c>
      <c r="J5011" t="str">
        <f t="shared" ca="1" si="635"/>
        <v>5_1-A</v>
      </c>
      <c r="K5011" t="str">
        <f ca="1">VLOOKUP(J5011,'Store-Salesman Details'!$C$2:$H$16,6,FALSE)</f>
        <v>Ramesh</v>
      </c>
      <c r="L5011">
        <f t="shared" ca="1" si="636"/>
        <v>4</v>
      </c>
      <c r="M5011">
        <f ca="1">VLOOKUP(F5011,'Stock Details'!$A$2:$J$51,5,FALSE)</f>
        <v>150</v>
      </c>
      <c r="N5011">
        <f t="shared" ca="1" si="637"/>
        <v>600</v>
      </c>
      <c r="O5011">
        <v>1</v>
      </c>
    </row>
    <row r="5012" spans="1:15" x14ac:dyDescent="0.25">
      <c r="A5012">
        <v>5011</v>
      </c>
      <c r="B5012" s="3">
        <v>45559</v>
      </c>
      <c r="C5012">
        <f t="shared" ca="1" si="634"/>
        <v>4</v>
      </c>
      <c r="D5012" t="str">
        <f ca="1">VLOOKUP(C5012,'Store-Salesman Details'!$A$2:$H$16,4,FALSE)</f>
        <v>South</v>
      </c>
      <c r="E5012" t="str">
        <f ca="1">VLOOKUP(C5012,'Store-Salesman Details'!$A$2:$H$16,5,FALSE)</f>
        <v>Ayush</v>
      </c>
      <c r="F5012">
        <f t="shared" ca="1" si="639"/>
        <v>14</v>
      </c>
      <c r="G5012" t="str">
        <f ca="1">VLOOKUP(F5012,'Stock Details'!$A$2:$J$51,2,FALSE)</f>
        <v>Foods</v>
      </c>
      <c r="H5012" t="str">
        <f ca="1">VLOOKUP(F5012,'Stock Details'!$A$2:$J$51,3,FALSE)</f>
        <v>Kissan Mango Juice</v>
      </c>
      <c r="I5012" t="str">
        <f ca="1">VLOOKUP(F5012,'Stock Details'!$A$2:$J$51,7,FALSE)</f>
        <v>1-A</v>
      </c>
      <c r="J5012" t="str">
        <f t="shared" ca="1" si="635"/>
        <v>4_1-A</v>
      </c>
      <c r="K5012" t="str">
        <f ca="1">VLOOKUP(J5012,'Store-Salesman Details'!$C$2:$H$16,6,FALSE)</f>
        <v>Divya</v>
      </c>
      <c r="L5012">
        <f t="shared" ca="1" si="636"/>
        <v>5</v>
      </c>
      <c r="M5012">
        <f ca="1">VLOOKUP(F5012,'Stock Details'!$A$2:$J$51,5,FALSE)</f>
        <v>165</v>
      </c>
      <c r="N5012">
        <f t="shared" ca="1" si="637"/>
        <v>825</v>
      </c>
      <c r="O5012">
        <v>1</v>
      </c>
    </row>
    <row r="5013" spans="1:15" x14ac:dyDescent="0.25">
      <c r="A5013">
        <v>5012</v>
      </c>
      <c r="B5013" s="3">
        <v>45559</v>
      </c>
      <c r="C5013">
        <f t="shared" ca="1" si="634"/>
        <v>4</v>
      </c>
      <c r="D5013" t="str">
        <f ca="1">VLOOKUP(C5013,'Store-Salesman Details'!$A$2:$H$16,4,FALSE)</f>
        <v>South</v>
      </c>
      <c r="E5013" t="str">
        <f ca="1">VLOOKUP(C5013,'Store-Salesman Details'!$A$2:$H$16,5,FALSE)</f>
        <v>Ayush</v>
      </c>
      <c r="F5013">
        <f t="shared" ca="1" si="639"/>
        <v>1</v>
      </c>
      <c r="G5013" t="str">
        <f ca="1">VLOOKUP(F5013,'Stock Details'!$A$2:$J$51,2,FALSE)</f>
        <v>Beverages</v>
      </c>
      <c r="H5013" t="str">
        <f ca="1">VLOOKUP(F5013,'Stock Details'!$A$2:$J$51,3,FALSE)</f>
        <v>Brooke Bond</v>
      </c>
      <c r="I5013" t="str">
        <f ca="1">VLOOKUP(F5013,'Stock Details'!$A$2:$J$51,7,FALSE)</f>
        <v>1-A</v>
      </c>
      <c r="J5013" t="str">
        <f t="shared" ca="1" si="635"/>
        <v>4_1-A</v>
      </c>
      <c r="K5013" t="str">
        <f ca="1">VLOOKUP(J5013,'Store-Salesman Details'!$C$2:$H$16,6,FALSE)</f>
        <v>Divya</v>
      </c>
      <c r="L5013">
        <f t="shared" ca="1" si="636"/>
        <v>1</v>
      </c>
      <c r="M5013">
        <f ca="1">VLOOKUP(F5013,'Stock Details'!$A$2:$J$51,5,FALSE)</f>
        <v>45</v>
      </c>
      <c r="N5013">
        <f t="shared" ca="1" si="637"/>
        <v>45</v>
      </c>
      <c r="O5013">
        <v>1</v>
      </c>
    </row>
    <row r="5014" spans="1:15" x14ac:dyDescent="0.25">
      <c r="A5014">
        <v>5013</v>
      </c>
      <c r="B5014" s="3">
        <v>45559</v>
      </c>
      <c r="C5014">
        <f t="shared" ca="1" si="634"/>
        <v>5</v>
      </c>
      <c r="D5014" t="str">
        <f ca="1">VLOOKUP(C5014,'Store-Salesman Details'!$A$2:$H$16,4,FALSE)</f>
        <v>West</v>
      </c>
      <c r="E5014" t="str">
        <f ca="1">VLOOKUP(C5014,'Store-Salesman Details'!$A$2:$H$16,5,FALSE)</f>
        <v>Abhishek</v>
      </c>
      <c r="F5014">
        <f t="shared" ca="1" si="639"/>
        <v>2</v>
      </c>
      <c r="G5014" t="str">
        <f ca="1">VLOOKUP(F5014,'Stock Details'!$A$2:$J$51,2,FALSE)</f>
        <v>Beverages</v>
      </c>
      <c r="H5014" t="str">
        <f ca="1">VLOOKUP(F5014,'Stock Details'!$A$2:$J$51,3,FALSE)</f>
        <v>Lipton</v>
      </c>
      <c r="I5014" t="str">
        <f ca="1">VLOOKUP(F5014,'Stock Details'!$A$2:$J$51,7,FALSE)</f>
        <v>1-A</v>
      </c>
      <c r="J5014" t="str">
        <f t="shared" ca="1" si="635"/>
        <v>5_1-A</v>
      </c>
      <c r="K5014" t="str">
        <f ca="1">VLOOKUP(J5014,'Store-Salesman Details'!$C$2:$H$16,6,FALSE)</f>
        <v>Ramesh</v>
      </c>
      <c r="L5014">
        <f t="shared" ca="1" si="636"/>
        <v>2</v>
      </c>
      <c r="M5014">
        <f ca="1">VLOOKUP(F5014,'Stock Details'!$A$2:$J$51,5,FALSE)</f>
        <v>150</v>
      </c>
      <c r="N5014">
        <f t="shared" ca="1" si="637"/>
        <v>300</v>
      </c>
      <c r="O5014">
        <v>1</v>
      </c>
    </row>
    <row r="5015" spans="1:15" x14ac:dyDescent="0.25">
      <c r="A5015">
        <v>5014</v>
      </c>
      <c r="B5015" s="3">
        <v>45559</v>
      </c>
      <c r="C5015">
        <f t="shared" ca="1" si="634"/>
        <v>1</v>
      </c>
      <c r="D5015" t="str">
        <f ca="1">VLOOKUP(C5015,'Store-Salesman Details'!$A$2:$H$16,4,FALSE)</f>
        <v>Central</v>
      </c>
      <c r="E5015" t="str">
        <f ca="1">VLOOKUP(C5015,'Store-Salesman Details'!$A$2:$H$16,5,FALSE)</f>
        <v>Tanu</v>
      </c>
      <c r="F5015">
        <f t="shared" ca="1" si="639"/>
        <v>4</v>
      </c>
      <c r="G5015" t="str">
        <f ca="1">VLOOKUP(F5015,'Stock Details'!$A$2:$J$51,2,FALSE)</f>
        <v>Beverages</v>
      </c>
      <c r="H5015" t="str">
        <f ca="1">VLOOKUP(F5015,'Stock Details'!$A$2:$J$51,3,FALSE)</f>
        <v>Bru</v>
      </c>
      <c r="I5015" t="str">
        <f ca="1">VLOOKUP(F5015,'Stock Details'!$A$2:$J$51,7,FALSE)</f>
        <v>1-A</v>
      </c>
      <c r="J5015" t="str">
        <f t="shared" ca="1" si="635"/>
        <v>1_1-A</v>
      </c>
      <c r="K5015" t="str">
        <f ca="1">VLOOKUP(J5015,'Store-Salesman Details'!$C$2:$H$16,6,FALSE)</f>
        <v>Komal</v>
      </c>
      <c r="L5015">
        <f t="shared" ca="1" si="636"/>
        <v>2</v>
      </c>
      <c r="M5015">
        <f ca="1">VLOOKUP(F5015,'Stock Details'!$A$2:$J$51,5,FALSE)</f>
        <v>45</v>
      </c>
      <c r="N5015">
        <f t="shared" ca="1" si="637"/>
        <v>90</v>
      </c>
      <c r="O5015">
        <v>1</v>
      </c>
    </row>
    <row r="5016" spans="1:15" x14ac:dyDescent="0.25">
      <c r="A5016">
        <v>5015</v>
      </c>
      <c r="B5016" s="3">
        <v>45559</v>
      </c>
      <c r="C5016">
        <f t="shared" ca="1" si="634"/>
        <v>4</v>
      </c>
      <c r="D5016" t="str">
        <f ca="1">VLOOKUP(C5016,'Store-Salesman Details'!$A$2:$H$16,4,FALSE)</f>
        <v>South</v>
      </c>
      <c r="E5016" t="str">
        <f ca="1">VLOOKUP(C5016,'Store-Salesman Details'!$A$2:$H$16,5,FALSE)</f>
        <v>Ayush</v>
      </c>
      <c r="F5016">
        <f t="shared" ca="1" si="639"/>
        <v>5</v>
      </c>
      <c r="G5016" t="str">
        <f ca="1">VLOOKUP(F5016,'Stock Details'!$A$2:$J$51,2,FALSE)</f>
        <v>Beverages</v>
      </c>
      <c r="H5016" t="str">
        <f ca="1">VLOOKUP(F5016,'Stock Details'!$A$2:$J$51,3,FALSE)</f>
        <v>Nescafe - Coffee Classic</v>
      </c>
      <c r="I5016" t="str">
        <f ca="1">VLOOKUP(F5016,'Stock Details'!$A$2:$J$51,7,FALSE)</f>
        <v>1-A</v>
      </c>
      <c r="J5016" t="str">
        <f t="shared" ca="1" si="635"/>
        <v>4_1-A</v>
      </c>
      <c r="K5016" t="str">
        <f ca="1">VLOOKUP(J5016,'Store-Salesman Details'!$C$2:$H$16,6,FALSE)</f>
        <v>Divya</v>
      </c>
      <c r="L5016">
        <f t="shared" ca="1" si="636"/>
        <v>5</v>
      </c>
      <c r="M5016">
        <f ca="1">VLOOKUP(F5016,'Stock Details'!$A$2:$J$51,5,FALSE)</f>
        <v>10</v>
      </c>
      <c r="N5016">
        <f t="shared" ca="1" si="637"/>
        <v>50</v>
      </c>
      <c r="O5016">
        <v>1</v>
      </c>
    </row>
    <row r="5017" spans="1:15" x14ac:dyDescent="0.25">
      <c r="A5017">
        <v>5016</v>
      </c>
      <c r="B5017" s="3">
        <v>45559</v>
      </c>
      <c r="C5017">
        <f t="shared" ca="1" si="634"/>
        <v>3</v>
      </c>
      <c r="D5017" t="str">
        <f ca="1">VLOOKUP(C5017,'Store-Salesman Details'!$A$2:$H$16,4,FALSE)</f>
        <v>North</v>
      </c>
      <c r="E5017" t="str">
        <f ca="1">VLOOKUP(C5017,'Store-Salesman Details'!$A$2:$H$16,5,FALSE)</f>
        <v>Karan</v>
      </c>
      <c r="F5017">
        <f t="shared" ca="1" si="639"/>
        <v>2</v>
      </c>
      <c r="G5017" t="str">
        <f ca="1">VLOOKUP(F5017,'Stock Details'!$A$2:$J$51,2,FALSE)</f>
        <v>Beverages</v>
      </c>
      <c r="H5017" t="str">
        <f ca="1">VLOOKUP(F5017,'Stock Details'!$A$2:$J$51,3,FALSE)</f>
        <v>Lipton</v>
      </c>
      <c r="I5017" t="str">
        <f ca="1">VLOOKUP(F5017,'Stock Details'!$A$2:$J$51,7,FALSE)</f>
        <v>1-A</v>
      </c>
      <c r="J5017" t="str">
        <f t="shared" ca="1" si="635"/>
        <v>3_1-A</v>
      </c>
      <c r="K5017" t="str">
        <f ca="1">VLOOKUP(J5017,'Store-Salesman Details'!$C$2:$H$16,6,FALSE)</f>
        <v>Suresh</v>
      </c>
      <c r="L5017">
        <f t="shared" ca="1" si="636"/>
        <v>3</v>
      </c>
      <c r="M5017">
        <f ca="1">VLOOKUP(F5017,'Stock Details'!$A$2:$J$51,5,FALSE)</f>
        <v>150</v>
      </c>
      <c r="N5017">
        <f t="shared" ca="1" si="637"/>
        <v>450</v>
      </c>
      <c r="O5017">
        <v>1</v>
      </c>
    </row>
    <row r="5018" spans="1:15" x14ac:dyDescent="0.25">
      <c r="A5018">
        <v>5017</v>
      </c>
      <c r="B5018" s="3">
        <v>45559</v>
      </c>
      <c r="C5018">
        <f t="shared" ca="1" si="634"/>
        <v>5</v>
      </c>
      <c r="D5018" t="str">
        <f ca="1">VLOOKUP(C5018,'Store-Salesman Details'!$A$2:$H$16,4,FALSE)</f>
        <v>West</v>
      </c>
      <c r="E5018" t="str">
        <f ca="1">VLOOKUP(C5018,'Store-Salesman Details'!$A$2:$H$16,5,FALSE)</f>
        <v>Abhishek</v>
      </c>
      <c r="F5018">
        <f t="shared" ref="F5018:F5024" ca="1" si="640">RANDBETWEEN(26,46)</f>
        <v>40</v>
      </c>
      <c r="G5018" t="str">
        <f ca="1">VLOOKUP(F5018,'Stock Details'!$A$2:$J$51,2,FALSE)</f>
        <v>Personal Care</v>
      </c>
      <c r="H5018" t="str">
        <f ca="1">VLOOKUP(F5018,'Stock Details'!$A$2:$J$51,3,FALSE)</f>
        <v>7 'o' clock</v>
      </c>
      <c r="I5018" t="str">
        <f ca="1">VLOOKUP(F5018,'Stock Details'!$A$2:$J$51,7,FALSE)</f>
        <v>3-P</v>
      </c>
      <c r="J5018" t="str">
        <f t="shared" ca="1" si="635"/>
        <v>5_3-P</v>
      </c>
      <c r="K5018" t="str">
        <f ca="1">VLOOKUP(J5018,'Store-Salesman Details'!$C$2:$H$16,6,FALSE)</f>
        <v>Kritika</v>
      </c>
      <c r="L5018">
        <f t="shared" ca="1" si="636"/>
        <v>3</v>
      </c>
      <c r="M5018">
        <f ca="1">VLOOKUP(F5018,'Stock Details'!$A$2:$J$51,5,FALSE)</f>
        <v>68</v>
      </c>
      <c r="N5018">
        <f t="shared" ca="1" si="637"/>
        <v>204</v>
      </c>
      <c r="O5018">
        <v>1</v>
      </c>
    </row>
    <row r="5019" spans="1:15" x14ac:dyDescent="0.25">
      <c r="A5019">
        <v>5018</v>
      </c>
      <c r="B5019" s="3">
        <v>45559</v>
      </c>
      <c r="C5019">
        <f t="shared" ca="1" si="634"/>
        <v>2</v>
      </c>
      <c r="D5019" t="str">
        <f ca="1">VLOOKUP(C5019,'Store-Salesman Details'!$A$2:$H$16,4,FALSE)</f>
        <v>East</v>
      </c>
      <c r="E5019" t="str">
        <f ca="1">VLOOKUP(C5019,'Store-Salesman Details'!$A$2:$H$16,5,FALSE)</f>
        <v>Ritesh Kumar</v>
      </c>
      <c r="F5019">
        <f t="shared" ca="1" si="640"/>
        <v>44</v>
      </c>
      <c r="G5019" t="str">
        <f ca="1">VLOOKUP(F5019,'Stock Details'!$A$2:$J$51,2,FALSE)</f>
        <v>Personal Care</v>
      </c>
      <c r="H5019" t="str">
        <f ca="1">VLOOKUP(F5019,'Stock Details'!$A$2:$J$51,3,FALSE)</f>
        <v>Whisper</v>
      </c>
      <c r="I5019" t="str">
        <f ca="1">VLOOKUP(F5019,'Stock Details'!$A$2:$J$51,7,FALSE)</f>
        <v>3-P</v>
      </c>
      <c r="J5019" t="str">
        <f t="shared" ca="1" si="635"/>
        <v>2_3-P</v>
      </c>
      <c r="K5019" t="str">
        <f ca="1">VLOOKUP(J5019,'Store-Salesman Details'!$C$2:$H$16,6,FALSE)</f>
        <v>Sneha</v>
      </c>
      <c r="L5019">
        <f t="shared" ca="1" si="636"/>
        <v>4</v>
      </c>
      <c r="M5019">
        <f ca="1">VLOOKUP(F5019,'Stock Details'!$A$2:$J$51,5,FALSE)</f>
        <v>34</v>
      </c>
      <c r="N5019">
        <f t="shared" ca="1" si="637"/>
        <v>136</v>
      </c>
      <c r="O5019">
        <v>1</v>
      </c>
    </row>
    <row r="5020" spans="1:15" x14ac:dyDescent="0.25">
      <c r="A5020">
        <v>5019</v>
      </c>
      <c r="B5020" s="3">
        <v>45559</v>
      </c>
      <c r="C5020">
        <f t="shared" ca="1" si="634"/>
        <v>3</v>
      </c>
      <c r="D5020" t="str">
        <f ca="1">VLOOKUP(C5020,'Store-Salesman Details'!$A$2:$H$16,4,FALSE)</f>
        <v>North</v>
      </c>
      <c r="E5020" t="str">
        <f ca="1">VLOOKUP(C5020,'Store-Salesman Details'!$A$2:$H$16,5,FALSE)</f>
        <v>Karan</v>
      </c>
      <c r="F5020">
        <f t="shared" ca="1" si="640"/>
        <v>29</v>
      </c>
      <c r="G5020" t="str">
        <f ca="1">VLOOKUP(F5020,'Stock Details'!$A$2:$J$51,2,FALSE)</f>
        <v>Personal Care</v>
      </c>
      <c r="H5020" t="str">
        <f ca="1">VLOOKUP(F5020,'Stock Details'!$A$2:$J$51,3,FALSE)</f>
        <v>Lifebuoy</v>
      </c>
      <c r="I5020" t="str">
        <f ca="1">VLOOKUP(F5020,'Stock Details'!$A$2:$J$51,7,FALSE)</f>
        <v>3-P</v>
      </c>
      <c r="J5020" t="str">
        <f t="shared" ca="1" si="635"/>
        <v>3_3-P</v>
      </c>
      <c r="K5020" t="str">
        <f ca="1">VLOOKUP(J5020,'Store-Salesman Details'!$C$2:$H$16,6,FALSE)</f>
        <v>Rajat</v>
      </c>
      <c r="L5020">
        <f t="shared" ca="1" si="636"/>
        <v>2</v>
      </c>
      <c r="M5020">
        <f ca="1">VLOOKUP(F5020,'Stock Details'!$A$2:$J$51,5,FALSE)</f>
        <v>10</v>
      </c>
      <c r="N5020">
        <f t="shared" ca="1" si="637"/>
        <v>20</v>
      </c>
      <c r="O5020">
        <v>1</v>
      </c>
    </row>
    <row r="5021" spans="1:15" x14ac:dyDescent="0.25">
      <c r="A5021">
        <v>5020</v>
      </c>
      <c r="B5021" s="3">
        <v>45559</v>
      </c>
      <c r="C5021">
        <f t="shared" ca="1" si="634"/>
        <v>3</v>
      </c>
      <c r="D5021" t="str">
        <f ca="1">VLOOKUP(C5021,'Store-Salesman Details'!$A$2:$H$16,4,FALSE)</f>
        <v>North</v>
      </c>
      <c r="E5021" t="str">
        <f ca="1">VLOOKUP(C5021,'Store-Salesman Details'!$A$2:$H$16,5,FALSE)</f>
        <v>Karan</v>
      </c>
      <c r="F5021">
        <f t="shared" ca="1" si="640"/>
        <v>39</v>
      </c>
      <c r="G5021" t="str">
        <f ca="1">VLOOKUP(F5021,'Stock Details'!$A$2:$J$51,2,FALSE)</f>
        <v>Personal Care</v>
      </c>
      <c r="H5021" t="str">
        <f ca="1">VLOOKUP(F5021,'Stock Details'!$A$2:$J$51,3,FALSE)</f>
        <v>Wilkison Sword</v>
      </c>
      <c r="I5021" t="str">
        <f ca="1">VLOOKUP(F5021,'Stock Details'!$A$2:$J$51,7,FALSE)</f>
        <v>3-P</v>
      </c>
      <c r="J5021" t="str">
        <f t="shared" ca="1" si="635"/>
        <v>3_3-P</v>
      </c>
      <c r="K5021" t="str">
        <f ca="1">VLOOKUP(J5021,'Store-Salesman Details'!$C$2:$H$16,6,FALSE)</f>
        <v>Rajat</v>
      </c>
      <c r="L5021">
        <f t="shared" ca="1" si="636"/>
        <v>4</v>
      </c>
      <c r="M5021">
        <f ca="1">VLOOKUP(F5021,'Stock Details'!$A$2:$J$51,5,FALSE)</f>
        <v>9</v>
      </c>
      <c r="N5021">
        <f t="shared" ca="1" si="637"/>
        <v>36</v>
      </c>
      <c r="O5021">
        <v>1</v>
      </c>
    </row>
    <row r="5022" spans="1:15" x14ac:dyDescent="0.25">
      <c r="A5022">
        <v>5021</v>
      </c>
      <c r="B5022" s="3">
        <v>45559</v>
      </c>
      <c r="C5022">
        <f t="shared" ca="1" si="634"/>
        <v>3</v>
      </c>
      <c r="D5022" t="str">
        <f ca="1">VLOOKUP(C5022,'Store-Salesman Details'!$A$2:$H$16,4,FALSE)</f>
        <v>North</v>
      </c>
      <c r="E5022" t="str">
        <f ca="1">VLOOKUP(C5022,'Store-Salesman Details'!$A$2:$H$16,5,FALSE)</f>
        <v>Karan</v>
      </c>
      <c r="F5022">
        <f t="shared" ca="1" si="640"/>
        <v>33</v>
      </c>
      <c r="G5022" t="str">
        <f ca="1">VLOOKUP(F5022,'Stock Details'!$A$2:$J$51,2,FALSE)</f>
        <v>Personal Care</v>
      </c>
      <c r="H5022" t="str">
        <f ca="1">VLOOKUP(F5022,'Stock Details'!$A$2:$J$51,3,FALSE)</f>
        <v>Lakme(moisturizer)</v>
      </c>
      <c r="I5022" t="str">
        <f ca="1">VLOOKUP(F5022,'Stock Details'!$A$2:$J$51,7,FALSE)</f>
        <v>3-P</v>
      </c>
      <c r="J5022" t="str">
        <f t="shared" ca="1" si="635"/>
        <v>3_3-P</v>
      </c>
      <c r="K5022" t="str">
        <f ca="1">VLOOKUP(J5022,'Store-Salesman Details'!$C$2:$H$16,6,FALSE)</f>
        <v>Rajat</v>
      </c>
      <c r="L5022">
        <f t="shared" ca="1" si="636"/>
        <v>1</v>
      </c>
      <c r="M5022">
        <f ca="1">VLOOKUP(F5022,'Stock Details'!$A$2:$J$51,5,FALSE)</f>
        <v>173</v>
      </c>
      <c r="N5022">
        <f t="shared" ca="1" si="637"/>
        <v>173</v>
      </c>
      <c r="O5022">
        <v>1</v>
      </c>
    </row>
    <row r="5023" spans="1:15" x14ac:dyDescent="0.25">
      <c r="A5023">
        <v>5022</v>
      </c>
      <c r="B5023" s="3">
        <v>45559</v>
      </c>
      <c r="C5023">
        <f t="shared" ca="1" si="634"/>
        <v>5</v>
      </c>
      <c r="D5023" t="str">
        <f ca="1">VLOOKUP(C5023,'Store-Salesman Details'!$A$2:$H$16,4,FALSE)</f>
        <v>West</v>
      </c>
      <c r="E5023" t="str">
        <f ca="1">VLOOKUP(C5023,'Store-Salesman Details'!$A$2:$H$16,5,FALSE)</f>
        <v>Abhishek</v>
      </c>
      <c r="F5023">
        <f t="shared" ca="1" si="640"/>
        <v>37</v>
      </c>
      <c r="G5023" t="str">
        <f ca="1">VLOOKUP(F5023,'Stock Details'!$A$2:$J$51,2,FALSE)</f>
        <v>Personal Care</v>
      </c>
      <c r="H5023" t="str">
        <f ca="1">VLOOKUP(F5023,'Stock Details'!$A$2:$J$51,3,FALSE)</f>
        <v>Axe</v>
      </c>
      <c r="I5023" t="str">
        <f ca="1">VLOOKUP(F5023,'Stock Details'!$A$2:$J$51,7,FALSE)</f>
        <v>3-P</v>
      </c>
      <c r="J5023" t="str">
        <f t="shared" ca="1" si="635"/>
        <v>5_3-P</v>
      </c>
      <c r="K5023" t="str">
        <f ca="1">VLOOKUP(J5023,'Store-Salesman Details'!$C$2:$H$16,6,FALSE)</f>
        <v>Kritika</v>
      </c>
      <c r="L5023">
        <f t="shared" ca="1" si="636"/>
        <v>5</v>
      </c>
      <c r="M5023">
        <f ca="1">VLOOKUP(F5023,'Stock Details'!$A$2:$J$51,5,FALSE)</f>
        <v>202</v>
      </c>
      <c r="N5023">
        <f t="shared" ca="1" si="637"/>
        <v>1010</v>
      </c>
      <c r="O5023">
        <v>1</v>
      </c>
    </row>
    <row r="5024" spans="1:15" x14ac:dyDescent="0.25">
      <c r="A5024">
        <v>5023</v>
      </c>
      <c r="B5024" s="3">
        <v>45559</v>
      </c>
      <c r="C5024">
        <f t="shared" ca="1" si="634"/>
        <v>2</v>
      </c>
      <c r="D5024" t="str">
        <f ca="1">VLOOKUP(C5024,'Store-Salesman Details'!$A$2:$H$16,4,FALSE)</f>
        <v>East</v>
      </c>
      <c r="E5024" t="str">
        <f ca="1">VLOOKUP(C5024,'Store-Salesman Details'!$A$2:$H$16,5,FALSE)</f>
        <v>Ritesh Kumar</v>
      </c>
      <c r="F5024">
        <f t="shared" ca="1" si="640"/>
        <v>29</v>
      </c>
      <c r="G5024" t="str">
        <f ca="1">VLOOKUP(F5024,'Stock Details'!$A$2:$J$51,2,FALSE)</f>
        <v>Personal Care</v>
      </c>
      <c r="H5024" t="str">
        <f ca="1">VLOOKUP(F5024,'Stock Details'!$A$2:$J$51,3,FALSE)</f>
        <v>Lifebuoy</v>
      </c>
      <c r="I5024" t="str">
        <f ca="1">VLOOKUP(F5024,'Stock Details'!$A$2:$J$51,7,FALSE)</f>
        <v>3-P</v>
      </c>
      <c r="J5024" t="str">
        <f t="shared" ca="1" si="635"/>
        <v>2_3-P</v>
      </c>
      <c r="K5024" t="str">
        <f ca="1">VLOOKUP(J5024,'Store-Salesman Details'!$C$2:$H$16,6,FALSE)</f>
        <v>Sneha</v>
      </c>
      <c r="L5024">
        <f t="shared" ca="1" si="636"/>
        <v>4</v>
      </c>
      <c r="M5024">
        <f ca="1">VLOOKUP(F5024,'Stock Details'!$A$2:$J$51,5,FALSE)</f>
        <v>10</v>
      </c>
      <c r="N5024">
        <f t="shared" ca="1" si="637"/>
        <v>40</v>
      </c>
      <c r="O5024">
        <v>1</v>
      </c>
    </row>
    <row r="5025" spans="1:15" x14ac:dyDescent="0.25">
      <c r="A5025">
        <v>5024</v>
      </c>
      <c r="B5025" s="3">
        <v>45559</v>
      </c>
      <c r="C5025">
        <f t="shared" ca="1" si="634"/>
        <v>3</v>
      </c>
      <c r="D5025" t="str">
        <f ca="1">VLOOKUP(C5025,'Store-Salesman Details'!$A$2:$H$16,4,FALSE)</f>
        <v>North</v>
      </c>
      <c r="E5025" t="str">
        <f ca="1">VLOOKUP(C5025,'Store-Salesman Details'!$A$2:$H$16,5,FALSE)</f>
        <v>Karan</v>
      </c>
      <c r="F5025">
        <f ca="1">RANDBETWEEN(21,25)</f>
        <v>25</v>
      </c>
      <c r="G5025" t="str">
        <f ca="1">VLOOKUP(F5025,'Stock Details'!$A$2:$J$51,2,FALSE)</f>
        <v>Laundry</v>
      </c>
      <c r="H5025" t="str">
        <f ca="1">VLOOKUP(F5025,'Stock Details'!$A$2:$J$51,3,FALSE)</f>
        <v>Ariel</v>
      </c>
      <c r="I5025" t="str">
        <f ca="1">VLOOKUP(F5025,'Stock Details'!$A$2:$J$51,7,FALSE)</f>
        <v>2-W</v>
      </c>
      <c r="J5025" t="str">
        <f t="shared" ca="1" si="635"/>
        <v>3_2-W</v>
      </c>
      <c r="K5025" t="str">
        <f ca="1">VLOOKUP(J5025,'Store-Salesman Details'!$C$2:$H$16,6,FALSE)</f>
        <v>Sonam</v>
      </c>
      <c r="L5025">
        <f t="shared" ca="1" si="636"/>
        <v>3</v>
      </c>
      <c r="M5025">
        <f ca="1">VLOOKUP(F5025,'Stock Details'!$A$2:$J$51,5,FALSE)</f>
        <v>10</v>
      </c>
      <c r="N5025">
        <f t="shared" ca="1" si="637"/>
        <v>30</v>
      </c>
      <c r="O5025">
        <v>1</v>
      </c>
    </row>
    <row r="5026" spans="1:15" x14ac:dyDescent="0.25">
      <c r="A5026">
        <v>5025</v>
      </c>
      <c r="B5026" s="3">
        <v>45559</v>
      </c>
      <c r="C5026">
        <f t="shared" ca="1" si="634"/>
        <v>3</v>
      </c>
      <c r="D5026" t="str">
        <f ca="1">VLOOKUP(C5026,'Store-Salesman Details'!$A$2:$H$16,4,FALSE)</f>
        <v>North</v>
      </c>
      <c r="E5026" t="str">
        <f ca="1">VLOOKUP(C5026,'Store-Salesman Details'!$A$2:$H$16,5,FALSE)</f>
        <v>Karan</v>
      </c>
      <c r="F5026">
        <f ca="1">RANDBETWEEN(21,25)</f>
        <v>24</v>
      </c>
      <c r="G5026" t="str">
        <f ca="1">VLOOKUP(F5026,'Stock Details'!$A$2:$J$51,2,FALSE)</f>
        <v>Laundry</v>
      </c>
      <c r="H5026" t="str">
        <f ca="1">VLOOKUP(F5026,'Stock Details'!$A$2:$J$51,3,FALSE)</f>
        <v>Tide</v>
      </c>
      <c r="I5026" t="str">
        <f ca="1">VLOOKUP(F5026,'Stock Details'!$A$2:$J$51,7,FALSE)</f>
        <v>2-W</v>
      </c>
      <c r="J5026" t="str">
        <f t="shared" ca="1" si="635"/>
        <v>3_2-W</v>
      </c>
      <c r="K5026" t="str">
        <f ca="1">VLOOKUP(J5026,'Store-Salesman Details'!$C$2:$H$16,6,FALSE)</f>
        <v>Sonam</v>
      </c>
      <c r="L5026">
        <f t="shared" ca="1" si="636"/>
        <v>1</v>
      </c>
      <c r="M5026">
        <f ca="1">VLOOKUP(F5026,'Stock Details'!$A$2:$J$51,5,FALSE)</f>
        <v>10</v>
      </c>
      <c r="N5026">
        <f t="shared" ca="1" si="637"/>
        <v>10</v>
      </c>
      <c r="O5026">
        <v>1</v>
      </c>
    </row>
    <row r="5027" spans="1:15" x14ac:dyDescent="0.25">
      <c r="A5027">
        <v>5026</v>
      </c>
      <c r="B5027" s="3">
        <v>45559</v>
      </c>
      <c r="C5027">
        <f t="shared" ca="1" si="634"/>
        <v>1</v>
      </c>
      <c r="D5027" t="str">
        <f ca="1">VLOOKUP(C5027,'Store-Salesman Details'!$A$2:$H$16,4,FALSE)</f>
        <v>Central</v>
      </c>
      <c r="E5027" t="str">
        <f ca="1">VLOOKUP(C5027,'Store-Salesman Details'!$A$2:$H$16,5,FALSE)</f>
        <v>Tanu</v>
      </c>
      <c r="F5027">
        <f ca="1">RANDBETWEEN(21,25)</f>
        <v>21</v>
      </c>
      <c r="G5027" t="str">
        <f ca="1">VLOOKUP(F5027,'Stock Details'!$A$2:$J$51,2,FALSE)</f>
        <v>Laundry</v>
      </c>
      <c r="H5027" t="str">
        <f ca="1">VLOOKUP(F5027,'Stock Details'!$A$2:$J$51,3,FALSE)</f>
        <v>Surf Excel</v>
      </c>
      <c r="I5027" t="str">
        <f ca="1">VLOOKUP(F5027,'Stock Details'!$A$2:$J$51,7,FALSE)</f>
        <v>2-W</v>
      </c>
      <c r="J5027" t="str">
        <f t="shared" ca="1" si="635"/>
        <v>1_2-W</v>
      </c>
      <c r="K5027" t="str">
        <f ca="1">VLOOKUP(J5027,'Store-Salesman Details'!$C$2:$H$16,6,FALSE)</f>
        <v>Sakshi</v>
      </c>
      <c r="L5027">
        <f t="shared" ca="1" si="636"/>
        <v>4</v>
      </c>
      <c r="M5027">
        <f ca="1">VLOOKUP(F5027,'Stock Details'!$A$2:$J$51,5,FALSE)</f>
        <v>10</v>
      </c>
      <c r="N5027">
        <f t="shared" ca="1" si="637"/>
        <v>40</v>
      </c>
      <c r="O5027">
        <v>1</v>
      </c>
    </row>
    <row r="5028" spans="1:15" x14ac:dyDescent="0.25">
      <c r="A5028">
        <v>5027</v>
      </c>
      <c r="B5028" s="3">
        <v>45559</v>
      </c>
      <c r="C5028">
        <f t="shared" ca="1" si="634"/>
        <v>2</v>
      </c>
      <c r="D5028" t="str">
        <f ca="1">VLOOKUP(C5028,'Store-Salesman Details'!$A$2:$H$16,4,FALSE)</f>
        <v>East</v>
      </c>
      <c r="E5028" t="str">
        <f ca="1">VLOOKUP(C5028,'Store-Salesman Details'!$A$2:$H$16,5,FALSE)</f>
        <v>Ritesh Kumar</v>
      </c>
      <c r="F5028">
        <f ca="1">RANDBETWEEN(21,25)</f>
        <v>23</v>
      </c>
      <c r="G5028" t="str">
        <f ca="1">VLOOKUP(F5028,'Stock Details'!$A$2:$J$51,2,FALSE)</f>
        <v>Laundry</v>
      </c>
      <c r="H5028" t="str">
        <f ca="1">VLOOKUP(F5028,'Stock Details'!$A$2:$J$51,3,FALSE)</f>
        <v>Wheel</v>
      </c>
      <c r="I5028" t="str">
        <f ca="1">VLOOKUP(F5028,'Stock Details'!$A$2:$J$51,7,FALSE)</f>
        <v>2-W</v>
      </c>
      <c r="J5028" t="str">
        <f t="shared" ca="1" si="635"/>
        <v>2_2-W</v>
      </c>
      <c r="K5028" t="str">
        <f ca="1">VLOOKUP(J5028,'Store-Salesman Details'!$C$2:$H$16,6,FALSE)</f>
        <v>Sunaina</v>
      </c>
      <c r="L5028">
        <f t="shared" ca="1" si="636"/>
        <v>5</v>
      </c>
      <c r="M5028">
        <f ca="1">VLOOKUP(F5028,'Stock Details'!$A$2:$J$51,5,FALSE)</f>
        <v>10</v>
      </c>
      <c r="N5028">
        <f t="shared" ca="1" si="637"/>
        <v>50</v>
      </c>
      <c r="O5028">
        <v>1</v>
      </c>
    </row>
    <row r="5029" spans="1:15" x14ac:dyDescent="0.25">
      <c r="A5029">
        <v>5028</v>
      </c>
      <c r="B5029" s="3">
        <v>45559</v>
      </c>
      <c r="C5029">
        <f t="shared" ca="1" si="634"/>
        <v>4</v>
      </c>
      <c r="D5029" t="str">
        <f ca="1">VLOOKUP(C5029,'Store-Salesman Details'!$A$2:$H$16,4,FALSE)</f>
        <v>South</v>
      </c>
      <c r="E5029" t="str">
        <f ca="1">VLOOKUP(C5029,'Store-Salesman Details'!$A$2:$H$16,5,FALSE)</f>
        <v>Ayush</v>
      </c>
      <c r="F5029">
        <f ca="1">RANDBETWEEN(21,25)</f>
        <v>22</v>
      </c>
      <c r="G5029" t="str">
        <f ca="1">VLOOKUP(F5029,'Stock Details'!$A$2:$J$51,2,FALSE)</f>
        <v>Laundry</v>
      </c>
      <c r="H5029" t="str">
        <f ca="1">VLOOKUP(F5029,'Stock Details'!$A$2:$J$51,3,FALSE)</f>
        <v>Rin</v>
      </c>
      <c r="I5029" t="str">
        <f ca="1">VLOOKUP(F5029,'Stock Details'!$A$2:$J$51,7,FALSE)</f>
        <v>2-W</v>
      </c>
      <c r="J5029" t="str">
        <f t="shared" ca="1" si="635"/>
        <v>4_2-W</v>
      </c>
      <c r="K5029" t="str">
        <f ca="1">VLOOKUP(J5029,'Store-Salesman Details'!$C$2:$H$16,6,FALSE)</f>
        <v>Saloni</v>
      </c>
      <c r="L5029">
        <f t="shared" ca="1" si="636"/>
        <v>2</v>
      </c>
      <c r="M5029">
        <f ca="1">VLOOKUP(F5029,'Stock Details'!$A$2:$J$51,5,FALSE)</f>
        <v>10</v>
      </c>
      <c r="N5029">
        <f t="shared" ca="1" si="637"/>
        <v>20</v>
      </c>
      <c r="O5029">
        <v>1</v>
      </c>
    </row>
    <row r="5030" spans="1:15" x14ac:dyDescent="0.25">
      <c r="A5030">
        <v>5029</v>
      </c>
      <c r="B5030" s="3">
        <v>45559</v>
      </c>
      <c r="C5030">
        <f t="shared" ca="1" si="634"/>
        <v>2</v>
      </c>
      <c r="D5030" t="str">
        <f ca="1">VLOOKUP(C5030,'Store-Salesman Details'!$A$2:$H$16,4,FALSE)</f>
        <v>East</v>
      </c>
      <c r="E5030" t="str">
        <f ca="1">VLOOKUP(C5030,'Store-Salesman Details'!$A$2:$H$16,5,FALSE)</f>
        <v>Ritesh Kumar</v>
      </c>
      <c r="F5030">
        <f t="shared" ref="F5030:F5040" ca="1" si="641">RANDBETWEEN(1,20)</f>
        <v>15</v>
      </c>
      <c r="G5030" t="str">
        <f ca="1">VLOOKUP(F5030,'Stock Details'!$A$2:$J$51,2,FALSE)</f>
        <v>Foods</v>
      </c>
      <c r="H5030" t="str">
        <f ca="1">VLOOKUP(F5030,'Stock Details'!$A$2:$J$51,3,FALSE)</f>
        <v>Kissan Mixed Fruit Juice</v>
      </c>
      <c r="I5030" t="str">
        <f ca="1">VLOOKUP(F5030,'Stock Details'!$A$2:$J$51,7,FALSE)</f>
        <v>1-A</v>
      </c>
      <c r="J5030" t="str">
        <f t="shared" ca="1" si="635"/>
        <v>2_1-A</v>
      </c>
      <c r="K5030" t="str">
        <f ca="1">VLOOKUP(J5030,'Store-Salesman Details'!$C$2:$H$16,6,FALSE)</f>
        <v>Divesh</v>
      </c>
      <c r="L5030">
        <f t="shared" ca="1" si="636"/>
        <v>4</v>
      </c>
      <c r="M5030">
        <f ca="1">VLOOKUP(F5030,'Stock Details'!$A$2:$J$51,5,FALSE)</f>
        <v>165</v>
      </c>
      <c r="N5030">
        <f t="shared" ca="1" si="637"/>
        <v>660</v>
      </c>
      <c r="O5030">
        <v>1</v>
      </c>
    </row>
    <row r="5031" spans="1:15" x14ac:dyDescent="0.25">
      <c r="A5031">
        <v>5030</v>
      </c>
      <c r="B5031" s="3">
        <v>45559</v>
      </c>
      <c r="C5031">
        <f t="shared" ca="1" si="634"/>
        <v>5</v>
      </c>
      <c r="D5031" t="str">
        <f ca="1">VLOOKUP(C5031,'Store-Salesman Details'!$A$2:$H$16,4,FALSE)</f>
        <v>West</v>
      </c>
      <c r="E5031" t="str">
        <f ca="1">VLOOKUP(C5031,'Store-Salesman Details'!$A$2:$H$16,5,FALSE)</f>
        <v>Abhishek</v>
      </c>
      <c r="F5031">
        <f t="shared" ca="1" si="641"/>
        <v>14</v>
      </c>
      <c r="G5031" t="str">
        <f ca="1">VLOOKUP(F5031,'Stock Details'!$A$2:$J$51,2,FALSE)</f>
        <v>Foods</v>
      </c>
      <c r="H5031" t="str">
        <f ca="1">VLOOKUP(F5031,'Stock Details'!$A$2:$J$51,3,FALSE)</f>
        <v>Kissan Mango Juice</v>
      </c>
      <c r="I5031" t="str">
        <f ca="1">VLOOKUP(F5031,'Stock Details'!$A$2:$J$51,7,FALSE)</f>
        <v>1-A</v>
      </c>
      <c r="J5031" t="str">
        <f t="shared" ca="1" si="635"/>
        <v>5_1-A</v>
      </c>
      <c r="K5031" t="str">
        <f ca="1">VLOOKUP(J5031,'Store-Salesman Details'!$C$2:$H$16,6,FALSE)</f>
        <v>Ramesh</v>
      </c>
      <c r="L5031">
        <f t="shared" ca="1" si="636"/>
        <v>2</v>
      </c>
      <c r="M5031">
        <f ca="1">VLOOKUP(F5031,'Stock Details'!$A$2:$J$51,5,FALSE)</f>
        <v>165</v>
      </c>
      <c r="N5031">
        <f t="shared" ca="1" si="637"/>
        <v>330</v>
      </c>
      <c r="O5031">
        <v>1</v>
      </c>
    </row>
    <row r="5032" spans="1:15" x14ac:dyDescent="0.25">
      <c r="A5032">
        <v>5031</v>
      </c>
      <c r="B5032" s="3">
        <v>45559</v>
      </c>
      <c r="C5032">
        <f t="shared" ca="1" si="634"/>
        <v>2</v>
      </c>
      <c r="D5032" t="str">
        <f ca="1">VLOOKUP(C5032,'Store-Salesman Details'!$A$2:$H$16,4,FALSE)</f>
        <v>East</v>
      </c>
      <c r="E5032" t="str">
        <f ca="1">VLOOKUP(C5032,'Store-Salesman Details'!$A$2:$H$16,5,FALSE)</f>
        <v>Ritesh Kumar</v>
      </c>
      <c r="F5032">
        <f t="shared" ca="1" si="641"/>
        <v>6</v>
      </c>
      <c r="G5032" t="str">
        <f ca="1">VLOOKUP(F5032,'Stock Details'!$A$2:$J$51,2,FALSE)</f>
        <v>Beverages</v>
      </c>
      <c r="H5032" t="str">
        <f ca="1">VLOOKUP(F5032,'Stock Details'!$A$2:$J$51,3,FALSE)</f>
        <v>Nescafe - Coffee Gold</v>
      </c>
      <c r="I5032" t="str">
        <f ca="1">VLOOKUP(F5032,'Stock Details'!$A$2:$J$51,7,FALSE)</f>
        <v>1-A</v>
      </c>
      <c r="J5032" t="str">
        <f t="shared" ca="1" si="635"/>
        <v>2_1-A</v>
      </c>
      <c r="K5032" t="str">
        <f ca="1">VLOOKUP(J5032,'Store-Salesman Details'!$C$2:$H$16,6,FALSE)</f>
        <v>Divesh</v>
      </c>
      <c r="L5032">
        <f t="shared" ca="1" si="636"/>
        <v>3</v>
      </c>
      <c r="M5032">
        <f ca="1">VLOOKUP(F5032,'Stock Details'!$A$2:$J$51,5,FALSE)</f>
        <v>100</v>
      </c>
      <c r="N5032">
        <f t="shared" ca="1" si="637"/>
        <v>300</v>
      </c>
      <c r="O5032">
        <v>1</v>
      </c>
    </row>
    <row r="5033" spans="1:15" x14ac:dyDescent="0.25">
      <c r="A5033">
        <v>5032</v>
      </c>
      <c r="B5033" s="3">
        <v>45559</v>
      </c>
      <c r="C5033">
        <f t="shared" ca="1" si="634"/>
        <v>4</v>
      </c>
      <c r="D5033" t="str">
        <f ca="1">VLOOKUP(C5033,'Store-Salesman Details'!$A$2:$H$16,4,FALSE)</f>
        <v>South</v>
      </c>
      <c r="E5033" t="str">
        <f ca="1">VLOOKUP(C5033,'Store-Salesman Details'!$A$2:$H$16,5,FALSE)</f>
        <v>Ayush</v>
      </c>
      <c r="F5033">
        <f t="shared" ca="1" si="641"/>
        <v>5</v>
      </c>
      <c r="G5033" t="str">
        <f ca="1">VLOOKUP(F5033,'Stock Details'!$A$2:$J$51,2,FALSE)</f>
        <v>Beverages</v>
      </c>
      <c r="H5033" t="str">
        <f ca="1">VLOOKUP(F5033,'Stock Details'!$A$2:$J$51,3,FALSE)</f>
        <v>Nescafe - Coffee Classic</v>
      </c>
      <c r="I5033" t="str">
        <f ca="1">VLOOKUP(F5033,'Stock Details'!$A$2:$J$51,7,FALSE)</f>
        <v>1-A</v>
      </c>
      <c r="J5033" t="str">
        <f t="shared" ca="1" si="635"/>
        <v>4_1-A</v>
      </c>
      <c r="K5033" t="str">
        <f ca="1">VLOOKUP(J5033,'Store-Salesman Details'!$C$2:$H$16,6,FALSE)</f>
        <v>Divya</v>
      </c>
      <c r="L5033">
        <f t="shared" ca="1" si="636"/>
        <v>1</v>
      </c>
      <c r="M5033">
        <f ca="1">VLOOKUP(F5033,'Stock Details'!$A$2:$J$51,5,FALSE)</f>
        <v>10</v>
      </c>
      <c r="N5033">
        <f t="shared" ca="1" si="637"/>
        <v>10</v>
      </c>
      <c r="O5033">
        <v>1</v>
      </c>
    </row>
    <row r="5034" spans="1:15" x14ac:dyDescent="0.25">
      <c r="A5034">
        <v>5033</v>
      </c>
      <c r="B5034" s="3">
        <v>45559</v>
      </c>
      <c r="C5034">
        <f t="shared" ca="1" si="634"/>
        <v>4</v>
      </c>
      <c r="D5034" t="str">
        <f ca="1">VLOOKUP(C5034,'Store-Salesman Details'!$A$2:$H$16,4,FALSE)</f>
        <v>South</v>
      </c>
      <c r="E5034" t="str">
        <f ca="1">VLOOKUP(C5034,'Store-Salesman Details'!$A$2:$H$16,5,FALSE)</f>
        <v>Ayush</v>
      </c>
      <c r="F5034">
        <f t="shared" ca="1" si="641"/>
        <v>13</v>
      </c>
      <c r="G5034" t="str">
        <f ca="1">VLOOKUP(F5034,'Stock Details'!$A$2:$J$51,2,FALSE)</f>
        <v>Foods</v>
      </c>
      <c r="H5034" t="str">
        <f ca="1">VLOOKUP(F5034,'Stock Details'!$A$2:$J$51,3,FALSE)</f>
        <v>Kissan Orange Juice</v>
      </c>
      <c r="I5034" t="str">
        <f ca="1">VLOOKUP(F5034,'Stock Details'!$A$2:$J$51,7,FALSE)</f>
        <v>1-A</v>
      </c>
      <c r="J5034" t="str">
        <f t="shared" ca="1" si="635"/>
        <v>4_1-A</v>
      </c>
      <c r="K5034" t="str">
        <f ca="1">VLOOKUP(J5034,'Store-Salesman Details'!$C$2:$H$16,6,FALSE)</f>
        <v>Divya</v>
      </c>
      <c r="L5034">
        <f t="shared" ca="1" si="636"/>
        <v>5</v>
      </c>
      <c r="M5034">
        <f ca="1">VLOOKUP(F5034,'Stock Details'!$A$2:$J$51,5,FALSE)</f>
        <v>165</v>
      </c>
      <c r="N5034">
        <f t="shared" ca="1" si="637"/>
        <v>825</v>
      </c>
      <c r="O5034">
        <v>1</v>
      </c>
    </row>
    <row r="5035" spans="1:15" x14ac:dyDescent="0.25">
      <c r="A5035">
        <v>5034</v>
      </c>
      <c r="B5035" s="3">
        <v>45559</v>
      </c>
      <c r="C5035">
        <f t="shared" ca="1" si="634"/>
        <v>3</v>
      </c>
      <c r="D5035" t="str">
        <f ca="1">VLOOKUP(C5035,'Store-Salesman Details'!$A$2:$H$16,4,FALSE)</f>
        <v>North</v>
      </c>
      <c r="E5035" t="str">
        <f ca="1">VLOOKUP(C5035,'Store-Salesman Details'!$A$2:$H$16,5,FALSE)</f>
        <v>Karan</v>
      </c>
      <c r="F5035">
        <f t="shared" ca="1" si="641"/>
        <v>14</v>
      </c>
      <c r="G5035" t="str">
        <f ca="1">VLOOKUP(F5035,'Stock Details'!$A$2:$J$51,2,FALSE)</f>
        <v>Foods</v>
      </c>
      <c r="H5035" t="str">
        <f ca="1">VLOOKUP(F5035,'Stock Details'!$A$2:$J$51,3,FALSE)</f>
        <v>Kissan Mango Juice</v>
      </c>
      <c r="I5035" t="str">
        <f ca="1">VLOOKUP(F5035,'Stock Details'!$A$2:$J$51,7,FALSE)</f>
        <v>1-A</v>
      </c>
      <c r="J5035" t="str">
        <f t="shared" ca="1" si="635"/>
        <v>3_1-A</v>
      </c>
      <c r="K5035" t="str">
        <f ca="1">VLOOKUP(J5035,'Store-Salesman Details'!$C$2:$H$16,6,FALSE)</f>
        <v>Suresh</v>
      </c>
      <c r="L5035">
        <f t="shared" ca="1" si="636"/>
        <v>2</v>
      </c>
      <c r="M5035">
        <f ca="1">VLOOKUP(F5035,'Stock Details'!$A$2:$J$51,5,FALSE)</f>
        <v>165</v>
      </c>
      <c r="N5035">
        <f t="shared" ca="1" si="637"/>
        <v>330</v>
      </c>
      <c r="O5035">
        <v>1</v>
      </c>
    </row>
    <row r="5036" spans="1:15" x14ac:dyDescent="0.25">
      <c r="A5036">
        <v>5035</v>
      </c>
      <c r="B5036" s="3">
        <v>45559</v>
      </c>
      <c r="C5036">
        <f t="shared" ca="1" si="634"/>
        <v>3</v>
      </c>
      <c r="D5036" t="str">
        <f ca="1">VLOOKUP(C5036,'Store-Salesman Details'!$A$2:$H$16,4,FALSE)</f>
        <v>North</v>
      </c>
      <c r="E5036" t="str">
        <f ca="1">VLOOKUP(C5036,'Store-Salesman Details'!$A$2:$H$16,5,FALSE)</f>
        <v>Karan</v>
      </c>
      <c r="F5036">
        <f t="shared" ca="1" si="641"/>
        <v>20</v>
      </c>
      <c r="G5036" t="str">
        <f ca="1">VLOOKUP(F5036,'Stock Details'!$A$2:$J$51,2,FALSE)</f>
        <v>Ice Cream</v>
      </c>
      <c r="H5036" t="str">
        <f ca="1">VLOOKUP(F5036,'Stock Details'!$A$2:$J$51,3,FALSE)</f>
        <v>Kwality Wall's - Strawberry</v>
      </c>
      <c r="I5036" t="str">
        <f ca="1">VLOOKUP(F5036,'Stock Details'!$A$2:$J$51,7,FALSE)</f>
        <v>1-A</v>
      </c>
      <c r="J5036" t="str">
        <f t="shared" ca="1" si="635"/>
        <v>3_1-A</v>
      </c>
      <c r="K5036" t="str">
        <f ca="1">VLOOKUP(J5036,'Store-Salesman Details'!$C$2:$H$16,6,FALSE)</f>
        <v>Suresh</v>
      </c>
      <c r="L5036">
        <f t="shared" ca="1" si="636"/>
        <v>3</v>
      </c>
      <c r="M5036">
        <f ca="1">VLOOKUP(F5036,'Stock Details'!$A$2:$J$51,5,FALSE)</f>
        <v>140</v>
      </c>
      <c r="N5036">
        <f t="shared" ca="1" si="637"/>
        <v>420</v>
      </c>
      <c r="O5036">
        <v>1</v>
      </c>
    </row>
    <row r="5037" spans="1:15" x14ac:dyDescent="0.25">
      <c r="A5037">
        <v>5036</v>
      </c>
      <c r="B5037" s="3">
        <v>45559</v>
      </c>
      <c r="C5037">
        <f t="shared" ca="1" si="634"/>
        <v>4</v>
      </c>
      <c r="D5037" t="str">
        <f ca="1">VLOOKUP(C5037,'Store-Salesman Details'!$A$2:$H$16,4,FALSE)</f>
        <v>South</v>
      </c>
      <c r="E5037" t="str">
        <f ca="1">VLOOKUP(C5037,'Store-Salesman Details'!$A$2:$H$16,5,FALSE)</f>
        <v>Ayush</v>
      </c>
      <c r="F5037">
        <f t="shared" ca="1" si="641"/>
        <v>2</v>
      </c>
      <c r="G5037" t="str">
        <f ca="1">VLOOKUP(F5037,'Stock Details'!$A$2:$J$51,2,FALSE)</f>
        <v>Beverages</v>
      </c>
      <c r="H5037" t="str">
        <f ca="1">VLOOKUP(F5037,'Stock Details'!$A$2:$J$51,3,FALSE)</f>
        <v>Lipton</v>
      </c>
      <c r="I5037" t="str">
        <f ca="1">VLOOKUP(F5037,'Stock Details'!$A$2:$J$51,7,FALSE)</f>
        <v>1-A</v>
      </c>
      <c r="J5037" t="str">
        <f t="shared" ca="1" si="635"/>
        <v>4_1-A</v>
      </c>
      <c r="K5037" t="str">
        <f ca="1">VLOOKUP(J5037,'Store-Salesman Details'!$C$2:$H$16,6,FALSE)</f>
        <v>Divya</v>
      </c>
      <c r="L5037">
        <f t="shared" ca="1" si="636"/>
        <v>2</v>
      </c>
      <c r="M5037">
        <f ca="1">VLOOKUP(F5037,'Stock Details'!$A$2:$J$51,5,FALSE)</f>
        <v>150</v>
      </c>
      <c r="N5037">
        <f t="shared" ca="1" si="637"/>
        <v>300</v>
      </c>
      <c r="O5037">
        <v>1</v>
      </c>
    </row>
    <row r="5038" spans="1:15" x14ac:dyDescent="0.25">
      <c r="A5038">
        <v>5037</v>
      </c>
      <c r="B5038" s="3">
        <v>45559</v>
      </c>
      <c r="C5038">
        <f t="shared" ca="1" si="634"/>
        <v>3</v>
      </c>
      <c r="D5038" t="str">
        <f ca="1">VLOOKUP(C5038,'Store-Salesman Details'!$A$2:$H$16,4,FALSE)</f>
        <v>North</v>
      </c>
      <c r="E5038" t="str">
        <f ca="1">VLOOKUP(C5038,'Store-Salesman Details'!$A$2:$H$16,5,FALSE)</f>
        <v>Karan</v>
      </c>
      <c r="F5038">
        <f t="shared" ca="1" si="641"/>
        <v>9</v>
      </c>
      <c r="G5038" t="str">
        <f ca="1">VLOOKUP(F5038,'Stock Details'!$A$2:$J$51,2,FALSE)</f>
        <v>Disinfectant</v>
      </c>
      <c r="H5038" t="str">
        <f ca="1">VLOOKUP(F5038,'Stock Details'!$A$2:$J$51,3,FALSE)</f>
        <v>Domex</v>
      </c>
      <c r="I5038" t="str">
        <f ca="1">VLOOKUP(F5038,'Stock Details'!$A$2:$J$51,7,FALSE)</f>
        <v>1-A</v>
      </c>
      <c r="J5038" t="str">
        <f t="shared" ca="1" si="635"/>
        <v>3_1-A</v>
      </c>
      <c r="K5038" t="str">
        <f ca="1">VLOOKUP(J5038,'Store-Salesman Details'!$C$2:$H$16,6,FALSE)</f>
        <v>Suresh</v>
      </c>
      <c r="L5038">
        <f t="shared" ca="1" si="636"/>
        <v>3</v>
      </c>
      <c r="M5038">
        <f ca="1">VLOOKUP(F5038,'Stock Details'!$A$2:$J$51,5,FALSE)</f>
        <v>92</v>
      </c>
      <c r="N5038">
        <f t="shared" ca="1" si="637"/>
        <v>276</v>
      </c>
      <c r="O5038">
        <v>1</v>
      </c>
    </row>
    <row r="5039" spans="1:15" x14ac:dyDescent="0.25">
      <c r="A5039">
        <v>5038</v>
      </c>
      <c r="B5039" s="3">
        <v>45559</v>
      </c>
      <c r="C5039">
        <f t="shared" ca="1" si="634"/>
        <v>4</v>
      </c>
      <c r="D5039" t="str">
        <f ca="1">VLOOKUP(C5039,'Store-Salesman Details'!$A$2:$H$16,4,FALSE)</f>
        <v>South</v>
      </c>
      <c r="E5039" t="str">
        <f ca="1">VLOOKUP(C5039,'Store-Salesman Details'!$A$2:$H$16,5,FALSE)</f>
        <v>Ayush</v>
      </c>
      <c r="F5039">
        <f t="shared" ca="1" si="641"/>
        <v>15</v>
      </c>
      <c r="G5039" t="str">
        <f ca="1">VLOOKUP(F5039,'Stock Details'!$A$2:$J$51,2,FALSE)</f>
        <v>Foods</v>
      </c>
      <c r="H5039" t="str">
        <f ca="1">VLOOKUP(F5039,'Stock Details'!$A$2:$J$51,3,FALSE)</f>
        <v>Kissan Mixed Fruit Juice</v>
      </c>
      <c r="I5039" t="str">
        <f ca="1">VLOOKUP(F5039,'Stock Details'!$A$2:$J$51,7,FALSE)</f>
        <v>1-A</v>
      </c>
      <c r="J5039" t="str">
        <f t="shared" ca="1" si="635"/>
        <v>4_1-A</v>
      </c>
      <c r="K5039" t="str">
        <f ca="1">VLOOKUP(J5039,'Store-Salesman Details'!$C$2:$H$16,6,FALSE)</f>
        <v>Divya</v>
      </c>
      <c r="L5039">
        <f t="shared" ca="1" si="636"/>
        <v>1</v>
      </c>
      <c r="M5039">
        <f ca="1">VLOOKUP(F5039,'Stock Details'!$A$2:$J$51,5,FALSE)</f>
        <v>165</v>
      </c>
      <c r="N5039">
        <f t="shared" ca="1" si="637"/>
        <v>165</v>
      </c>
      <c r="O5039">
        <v>1</v>
      </c>
    </row>
    <row r="5040" spans="1:15" x14ac:dyDescent="0.25">
      <c r="A5040">
        <v>5039</v>
      </c>
      <c r="B5040" s="3">
        <v>45559</v>
      </c>
      <c r="C5040">
        <f t="shared" ca="1" si="634"/>
        <v>4</v>
      </c>
      <c r="D5040" t="str">
        <f ca="1">VLOOKUP(C5040,'Store-Salesman Details'!$A$2:$H$16,4,FALSE)</f>
        <v>South</v>
      </c>
      <c r="E5040" t="str">
        <f ca="1">VLOOKUP(C5040,'Store-Salesman Details'!$A$2:$H$16,5,FALSE)</f>
        <v>Ayush</v>
      </c>
      <c r="F5040">
        <f t="shared" ca="1" si="641"/>
        <v>9</v>
      </c>
      <c r="G5040" t="str">
        <f ca="1">VLOOKUP(F5040,'Stock Details'!$A$2:$J$51,2,FALSE)</f>
        <v>Disinfectant</v>
      </c>
      <c r="H5040" t="str">
        <f ca="1">VLOOKUP(F5040,'Stock Details'!$A$2:$J$51,3,FALSE)</f>
        <v>Domex</v>
      </c>
      <c r="I5040" t="str">
        <f ca="1">VLOOKUP(F5040,'Stock Details'!$A$2:$J$51,7,FALSE)</f>
        <v>1-A</v>
      </c>
      <c r="J5040" t="str">
        <f t="shared" ca="1" si="635"/>
        <v>4_1-A</v>
      </c>
      <c r="K5040" t="str">
        <f ca="1">VLOOKUP(J5040,'Store-Salesman Details'!$C$2:$H$16,6,FALSE)</f>
        <v>Divya</v>
      </c>
      <c r="L5040">
        <f t="shared" ca="1" si="636"/>
        <v>2</v>
      </c>
      <c r="M5040">
        <f ca="1">VLOOKUP(F5040,'Stock Details'!$A$2:$J$51,5,FALSE)</f>
        <v>92</v>
      </c>
      <c r="N5040">
        <f t="shared" ca="1" si="637"/>
        <v>184</v>
      </c>
      <c r="O5040">
        <v>1</v>
      </c>
    </row>
    <row r="5041" spans="1:15" x14ac:dyDescent="0.25">
      <c r="A5041">
        <v>5040</v>
      </c>
      <c r="B5041" s="3">
        <v>45559</v>
      </c>
      <c r="C5041">
        <f t="shared" ca="1" si="634"/>
        <v>2</v>
      </c>
      <c r="D5041" t="str">
        <f ca="1">VLOOKUP(C5041,'Store-Salesman Details'!$A$2:$H$16,4,FALSE)</f>
        <v>East</v>
      </c>
      <c r="E5041" t="str">
        <f ca="1">VLOOKUP(C5041,'Store-Salesman Details'!$A$2:$H$16,5,FALSE)</f>
        <v>Ritesh Kumar</v>
      </c>
      <c r="F5041">
        <f t="shared" ref="F5041:F5047" ca="1" si="642">RANDBETWEEN(26,46)</f>
        <v>26</v>
      </c>
      <c r="G5041" t="str">
        <f ca="1">VLOOKUP(F5041,'Stock Details'!$A$2:$J$51,2,FALSE)</f>
        <v>Personal Care</v>
      </c>
      <c r="H5041" t="str">
        <f ca="1">VLOOKUP(F5041,'Stock Details'!$A$2:$J$51,3,FALSE)</f>
        <v>Lux</v>
      </c>
      <c r="I5041" t="str">
        <f ca="1">VLOOKUP(F5041,'Stock Details'!$A$2:$J$51,7,FALSE)</f>
        <v>3-P</v>
      </c>
      <c r="J5041" t="str">
        <f t="shared" ca="1" si="635"/>
        <v>2_3-P</v>
      </c>
      <c r="K5041" t="str">
        <f ca="1">VLOOKUP(J5041,'Store-Salesman Details'!$C$2:$H$16,6,FALSE)</f>
        <v>Sneha</v>
      </c>
      <c r="L5041">
        <f t="shared" ca="1" si="636"/>
        <v>3</v>
      </c>
      <c r="M5041">
        <f ca="1">VLOOKUP(F5041,'Stock Details'!$A$2:$J$51,5,FALSE)</f>
        <v>10</v>
      </c>
      <c r="N5041">
        <f t="shared" ca="1" si="637"/>
        <v>30</v>
      </c>
      <c r="O5041">
        <v>1</v>
      </c>
    </row>
    <row r="5042" spans="1:15" x14ac:dyDescent="0.25">
      <c r="A5042">
        <v>5041</v>
      </c>
      <c r="B5042" s="3">
        <v>45559</v>
      </c>
      <c r="C5042">
        <f t="shared" ca="1" si="634"/>
        <v>3</v>
      </c>
      <c r="D5042" t="str">
        <f ca="1">VLOOKUP(C5042,'Store-Salesman Details'!$A$2:$H$16,4,FALSE)</f>
        <v>North</v>
      </c>
      <c r="E5042" t="str">
        <f ca="1">VLOOKUP(C5042,'Store-Salesman Details'!$A$2:$H$16,5,FALSE)</f>
        <v>Karan</v>
      </c>
      <c r="F5042">
        <f t="shared" ca="1" si="642"/>
        <v>26</v>
      </c>
      <c r="G5042" t="str">
        <f ca="1">VLOOKUP(F5042,'Stock Details'!$A$2:$J$51,2,FALSE)</f>
        <v>Personal Care</v>
      </c>
      <c r="H5042" t="str">
        <f ca="1">VLOOKUP(F5042,'Stock Details'!$A$2:$J$51,3,FALSE)</f>
        <v>Lux</v>
      </c>
      <c r="I5042" t="str">
        <f ca="1">VLOOKUP(F5042,'Stock Details'!$A$2:$J$51,7,FALSE)</f>
        <v>3-P</v>
      </c>
      <c r="J5042" t="str">
        <f t="shared" ca="1" si="635"/>
        <v>3_3-P</v>
      </c>
      <c r="K5042" t="str">
        <f ca="1">VLOOKUP(J5042,'Store-Salesman Details'!$C$2:$H$16,6,FALSE)</f>
        <v>Rajat</v>
      </c>
      <c r="L5042">
        <f t="shared" ca="1" si="636"/>
        <v>3</v>
      </c>
      <c r="M5042">
        <f ca="1">VLOOKUP(F5042,'Stock Details'!$A$2:$J$51,5,FALSE)</f>
        <v>10</v>
      </c>
      <c r="N5042">
        <f t="shared" ca="1" si="637"/>
        <v>30</v>
      </c>
      <c r="O5042">
        <v>1</v>
      </c>
    </row>
    <row r="5043" spans="1:15" x14ac:dyDescent="0.25">
      <c r="A5043">
        <v>5042</v>
      </c>
      <c r="B5043" s="3">
        <v>45559</v>
      </c>
      <c r="C5043">
        <f t="shared" ca="1" si="634"/>
        <v>5</v>
      </c>
      <c r="D5043" t="str">
        <f ca="1">VLOOKUP(C5043,'Store-Salesman Details'!$A$2:$H$16,4,FALSE)</f>
        <v>West</v>
      </c>
      <c r="E5043" t="str">
        <f ca="1">VLOOKUP(C5043,'Store-Salesman Details'!$A$2:$H$16,5,FALSE)</f>
        <v>Abhishek</v>
      </c>
      <c r="F5043">
        <f t="shared" ca="1" si="642"/>
        <v>45</v>
      </c>
      <c r="G5043" t="str">
        <f ca="1">VLOOKUP(F5043,'Stock Details'!$A$2:$J$51,2,FALSE)</f>
        <v>Personal Care</v>
      </c>
      <c r="H5043" t="str">
        <f ca="1">VLOOKUP(F5043,'Stock Details'!$A$2:$J$51,3,FALSE)</f>
        <v>Pampers Baby Napkins</v>
      </c>
      <c r="I5043" t="str">
        <f ca="1">VLOOKUP(F5043,'Stock Details'!$A$2:$J$51,7,FALSE)</f>
        <v>3-P</v>
      </c>
      <c r="J5043" t="str">
        <f t="shared" ca="1" si="635"/>
        <v>5_3-P</v>
      </c>
      <c r="K5043" t="str">
        <f ca="1">VLOOKUP(J5043,'Store-Salesman Details'!$C$2:$H$16,6,FALSE)</f>
        <v>Kritika</v>
      </c>
      <c r="L5043">
        <f t="shared" ca="1" si="636"/>
        <v>2</v>
      </c>
      <c r="M5043">
        <f ca="1">VLOOKUP(F5043,'Stock Details'!$A$2:$J$51,5,FALSE)</f>
        <v>128</v>
      </c>
      <c r="N5043">
        <f t="shared" ca="1" si="637"/>
        <v>256</v>
      </c>
      <c r="O5043">
        <v>1</v>
      </c>
    </row>
    <row r="5044" spans="1:15" x14ac:dyDescent="0.25">
      <c r="A5044">
        <v>5043</v>
      </c>
      <c r="B5044" s="3">
        <v>45559</v>
      </c>
      <c r="C5044">
        <f t="shared" ca="1" si="634"/>
        <v>4</v>
      </c>
      <c r="D5044" t="str">
        <f ca="1">VLOOKUP(C5044,'Store-Salesman Details'!$A$2:$H$16,4,FALSE)</f>
        <v>South</v>
      </c>
      <c r="E5044" t="str">
        <f ca="1">VLOOKUP(C5044,'Store-Salesman Details'!$A$2:$H$16,5,FALSE)</f>
        <v>Ayush</v>
      </c>
      <c r="F5044">
        <f t="shared" ca="1" si="642"/>
        <v>44</v>
      </c>
      <c r="G5044" t="str">
        <f ca="1">VLOOKUP(F5044,'Stock Details'!$A$2:$J$51,2,FALSE)</f>
        <v>Personal Care</v>
      </c>
      <c r="H5044" t="str">
        <f ca="1">VLOOKUP(F5044,'Stock Details'!$A$2:$J$51,3,FALSE)</f>
        <v>Whisper</v>
      </c>
      <c r="I5044" t="str">
        <f ca="1">VLOOKUP(F5044,'Stock Details'!$A$2:$J$51,7,FALSE)</f>
        <v>3-P</v>
      </c>
      <c r="J5044" t="str">
        <f t="shared" ca="1" si="635"/>
        <v>4_3-P</v>
      </c>
      <c r="K5044" t="str">
        <f ca="1">VLOOKUP(J5044,'Store-Salesman Details'!$C$2:$H$16,6,FALSE)</f>
        <v>Mohan</v>
      </c>
      <c r="L5044">
        <f t="shared" ca="1" si="636"/>
        <v>2</v>
      </c>
      <c r="M5044">
        <f ca="1">VLOOKUP(F5044,'Stock Details'!$A$2:$J$51,5,FALSE)</f>
        <v>34</v>
      </c>
      <c r="N5044">
        <f t="shared" ca="1" si="637"/>
        <v>68</v>
      </c>
      <c r="O5044">
        <v>1</v>
      </c>
    </row>
    <row r="5045" spans="1:15" x14ac:dyDescent="0.25">
      <c r="A5045">
        <v>5044</v>
      </c>
      <c r="B5045" s="3">
        <v>45559</v>
      </c>
      <c r="C5045">
        <f t="shared" ca="1" si="634"/>
        <v>4</v>
      </c>
      <c r="D5045" t="str">
        <f ca="1">VLOOKUP(C5045,'Store-Salesman Details'!$A$2:$H$16,4,FALSE)</f>
        <v>South</v>
      </c>
      <c r="E5045" t="str">
        <f ca="1">VLOOKUP(C5045,'Store-Salesman Details'!$A$2:$H$16,5,FALSE)</f>
        <v>Ayush</v>
      </c>
      <c r="F5045">
        <f t="shared" ca="1" si="642"/>
        <v>29</v>
      </c>
      <c r="G5045" t="str">
        <f ca="1">VLOOKUP(F5045,'Stock Details'!$A$2:$J$51,2,FALSE)</f>
        <v>Personal Care</v>
      </c>
      <c r="H5045" t="str">
        <f ca="1">VLOOKUP(F5045,'Stock Details'!$A$2:$J$51,3,FALSE)</f>
        <v>Lifebuoy</v>
      </c>
      <c r="I5045" t="str">
        <f ca="1">VLOOKUP(F5045,'Stock Details'!$A$2:$J$51,7,FALSE)</f>
        <v>3-P</v>
      </c>
      <c r="J5045" t="str">
        <f t="shared" ca="1" si="635"/>
        <v>4_3-P</v>
      </c>
      <c r="K5045" t="str">
        <f ca="1">VLOOKUP(J5045,'Store-Salesman Details'!$C$2:$H$16,6,FALSE)</f>
        <v>Mohan</v>
      </c>
      <c r="L5045">
        <f t="shared" ca="1" si="636"/>
        <v>3</v>
      </c>
      <c r="M5045">
        <f ca="1">VLOOKUP(F5045,'Stock Details'!$A$2:$J$51,5,FALSE)</f>
        <v>10</v>
      </c>
      <c r="N5045">
        <f t="shared" ca="1" si="637"/>
        <v>30</v>
      </c>
      <c r="O5045">
        <v>1</v>
      </c>
    </row>
    <row r="5046" spans="1:15" x14ac:dyDescent="0.25">
      <c r="A5046">
        <v>5045</v>
      </c>
      <c r="B5046" s="3">
        <v>45559</v>
      </c>
      <c r="C5046">
        <f t="shared" ca="1" si="634"/>
        <v>3</v>
      </c>
      <c r="D5046" t="str">
        <f ca="1">VLOOKUP(C5046,'Store-Salesman Details'!$A$2:$H$16,4,FALSE)</f>
        <v>North</v>
      </c>
      <c r="E5046" t="str">
        <f ca="1">VLOOKUP(C5046,'Store-Salesman Details'!$A$2:$H$16,5,FALSE)</f>
        <v>Karan</v>
      </c>
      <c r="F5046">
        <f t="shared" ca="1" si="642"/>
        <v>39</v>
      </c>
      <c r="G5046" t="str">
        <f ca="1">VLOOKUP(F5046,'Stock Details'!$A$2:$J$51,2,FALSE)</f>
        <v>Personal Care</v>
      </c>
      <c r="H5046" t="str">
        <f ca="1">VLOOKUP(F5046,'Stock Details'!$A$2:$J$51,3,FALSE)</f>
        <v>Wilkison Sword</v>
      </c>
      <c r="I5046" t="str">
        <f ca="1">VLOOKUP(F5046,'Stock Details'!$A$2:$J$51,7,FALSE)</f>
        <v>3-P</v>
      </c>
      <c r="J5046" t="str">
        <f t="shared" ca="1" si="635"/>
        <v>3_3-P</v>
      </c>
      <c r="K5046" t="str">
        <f ca="1">VLOOKUP(J5046,'Store-Salesman Details'!$C$2:$H$16,6,FALSE)</f>
        <v>Rajat</v>
      </c>
      <c r="L5046">
        <f t="shared" ca="1" si="636"/>
        <v>1</v>
      </c>
      <c r="M5046">
        <f ca="1">VLOOKUP(F5046,'Stock Details'!$A$2:$J$51,5,FALSE)</f>
        <v>9</v>
      </c>
      <c r="N5046">
        <f t="shared" ca="1" si="637"/>
        <v>9</v>
      </c>
      <c r="O5046">
        <v>1</v>
      </c>
    </row>
    <row r="5047" spans="1:15" x14ac:dyDescent="0.25">
      <c r="A5047">
        <v>5046</v>
      </c>
      <c r="B5047" s="3">
        <v>45559</v>
      </c>
      <c r="C5047">
        <f t="shared" ca="1" si="634"/>
        <v>4</v>
      </c>
      <c r="D5047" t="str">
        <f ca="1">VLOOKUP(C5047,'Store-Salesman Details'!$A$2:$H$16,4,FALSE)</f>
        <v>South</v>
      </c>
      <c r="E5047" t="str">
        <f ca="1">VLOOKUP(C5047,'Store-Salesman Details'!$A$2:$H$16,5,FALSE)</f>
        <v>Ayush</v>
      </c>
      <c r="F5047">
        <f t="shared" ca="1" si="642"/>
        <v>33</v>
      </c>
      <c r="G5047" t="str">
        <f ca="1">VLOOKUP(F5047,'Stock Details'!$A$2:$J$51,2,FALSE)</f>
        <v>Personal Care</v>
      </c>
      <c r="H5047" t="str">
        <f ca="1">VLOOKUP(F5047,'Stock Details'!$A$2:$J$51,3,FALSE)</f>
        <v>Lakme(moisturizer)</v>
      </c>
      <c r="I5047" t="str">
        <f ca="1">VLOOKUP(F5047,'Stock Details'!$A$2:$J$51,7,FALSE)</f>
        <v>3-P</v>
      </c>
      <c r="J5047" t="str">
        <f t="shared" ca="1" si="635"/>
        <v>4_3-P</v>
      </c>
      <c r="K5047" t="str">
        <f ca="1">VLOOKUP(J5047,'Store-Salesman Details'!$C$2:$H$16,6,FALSE)</f>
        <v>Mohan</v>
      </c>
      <c r="L5047">
        <f t="shared" ca="1" si="636"/>
        <v>3</v>
      </c>
      <c r="M5047">
        <f ca="1">VLOOKUP(F5047,'Stock Details'!$A$2:$J$51,5,FALSE)</f>
        <v>173</v>
      </c>
      <c r="N5047">
        <f t="shared" ca="1" si="637"/>
        <v>519</v>
      </c>
      <c r="O5047">
        <v>1</v>
      </c>
    </row>
    <row r="5048" spans="1:15" x14ac:dyDescent="0.25">
      <c r="A5048">
        <v>5047</v>
      </c>
      <c r="B5048" s="3">
        <v>45559</v>
      </c>
      <c r="C5048">
        <f t="shared" ca="1" si="634"/>
        <v>2</v>
      </c>
      <c r="D5048" t="str">
        <f ca="1">VLOOKUP(C5048,'Store-Salesman Details'!$A$2:$H$16,4,FALSE)</f>
        <v>East</v>
      </c>
      <c r="E5048" t="str">
        <f ca="1">VLOOKUP(C5048,'Store-Salesman Details'!$A$2:$H$16,5,FALSE)</f>
        <v>Ritesh Kumar</v>
      </c>
      <c r="F5048">
        <f ca="1">RANDBETWEEN(21,25)</f>
        <v>25</v>
      </c>
      <c r="G5048" t="str">
        <f ca="1">VLOOKUP(F5048,'Stock Details'!$A$2:$J$51,2,FALSE)</f>
        <v>Laundry</v>
      </c>
      <c r="H5048" t="str">
        <f ca="1">VLOOKUP(F5048,'Stock Details'!$A$2:$J$51,3,FALSE)</f>
        <v>Ariel</v>
      </c>
      <c r="I5048" t="str">
        <f ca="1">VLOOKUP(F5048,'Stock Details'!$A$2:$J$51,7,FALSE)</f>
        <v>2-W</v>
      </c>
      <c r="J5048" t="str">
        <f t="shared" ca="1" si="635"/>
        <v>2_2-W</v>
      </c>
      <c r="K5048" t="str">
        <f ca="1">VLOOKUP(J5048,'Store-Salesman Details'!$C$2:$H$16,6,FALSE)</f>
        <v>Sunaina</v>
      </c>
      <c r="L5048">
        <f t="shared" ca="1" si="636"/>
        <v>3</v>
      </c>
      <c r="M5048">
        <f ca="1">VLOOKUP(F5048,'Stock Details'!$A$2:$J$51,5,FALSE)</f>
        <v>10</v>
      </c>
      <c r="N5048">
        <f t="shared" ca="1" si="637"/>
        <v>30</v>
      </c>
      <c r="O5048">
        <v>1</v>
      </c>
    </row>
    <row r="5049" spans="1:15" x14ac:dyDescent="0.25">
      <c r="A5049">
        <v>5048</v>
      </c>
      <c r="B5049" s="3">
        <v>45559</v>
      </c>
      <c r="C5049">
        <f t="shared" ca="1" si="634"/>
        <v>1</v>
      </c>
      <c r="D5049" t="str">
        <f ca="1">VLOOKUP(C5049,'Store-Salesman Details'!$A$2:$H$16,4,FALSE)</f>
        <v>Central</v>
      </c>
      <c r="E5049" t="str">
        <f ca="1">VLOOKUP(C5049,'Store-Salesman Details'!$A$2:$H$16,5,FALSE)</f>
        <v>Tanu</v>
      </c>
      <c r="F5049">
        <f ca="1">RANDBETWEEN(21,25)</f>
        <v>25</v>
      </c>
      <c r="G5049" t="str">
        <f ca="1">VLOOKUP(F5049,'Stock Details'!$A$2:$J$51,2,FALSE)</f>
        <v>Laundry</v>
      </c>
      <c r="H5049" t="str">
        <f ca="1">VLOOKUP(F5049,'Stock Details'!$A$2:$J$51,3,FALSE)</f>
        <v>Ariel</v>
      </c>
      <c r="I5049" t="str">
        <f ca="1">VLOOKUP(F5049,'Stock Details'!$A$2:$J$51,7,FALSE)</f>
        <v>2-W</v>
      </c>
      <c r="J5049" t="str">
        <f t="shared" ca="1" si="635"/>
        <v>1_2-W</v>
      </c>
      <c r="K5049" t="str">
        <f ca="1">VLOOKUP(J5049,'Store-Salesman Details'!$C$2:$H$16,6,FALSE)</f>
        <v>Sakshi</v>
      </c>
      <c r="L5049">
        <f t="shared" ca="1" si="636"/>
        <v>5</v>
      </c>
      <c r="M5049">
        <f ca="1">VLOOKUP(F5049,'Stock Details'!$A$2:$J$51,5,FALSE)</f>
        <v>10</v>
      </c>
      <c r="N5049">
        <f t="shared" ca="1" si="637"/>
        <v>50</v>
      </c>
      <c r="O5049">
        <v>1</v>
      </c>
    </row>
    <row r="5050" spans="1:15" x14ac:dyDescent="0.25">
      <c r="A5050">
        <v>5049</v>
      </c>
      <c r="B5050" s="3">
        <v>45559</v>
      </c>
      <c r="C5050">
        <f t="shared" ca="1" si="634"/>
        <v>2</v>
      </c>
      <c r="D5050" t="str">
        <f ca="1">VLOOKUP(C5050,'Store-Salesman Details'!$A$2:$H$16,4,FALSE)</f>
        <v>East</v>
      </c>
      <c r="E5050" t="str">
        <f ca="1">VLOOKUP(C5050,'Store-Salesman Details'!$A$2:$H$16,5,FALSE)</f>
        <v>Ritesh Kumar</v>
      </c>
      <c r="F5050">
        <f ca="1">RANDBETWEEN(21,25)</f>
        <v>21</v>
      </c>
      <c r="G5050" t="str">
        <f ca="1">VLOOKUP(F5050,'Stock Details'!$A$2:$J$51,2,FALSE)</f>
        <v>Laundry</v>
      </c>
      <c r="H5050" t="str">
        <f ca="1">VLOOKUP(F5050,'Stock Details'!$A$2:$J$51,3,FALSE)</f>
        <v>Surf Excel</v>
      </c>
      <c r="I5050" t="str">
        <f ca="1">VLOOKUP(F5050,'Stock Details'!$A$2:$J$51,7,FALSE)</f>
        <v>2-W</v>
      </c>
      <c r="J5050" t="str">
        <f t="shared" ca="1" si="635"/>
        <v>2_2-W</v>
      </c>
      <c r="K5050" t="str">
        <f ca="1">VLOOKUP(J5050,'Store-Salesman Details'!$C$2:$H$16,6,FALSE)</f>
        <v>Sunaina</v>
      </c>
      <c r="L5050">
        <f t="shared" ca="1" si="636"/>
        <v>1</v>
      </c>
      <c r="M5050">
        <f ca="1">VLOOKUP(F5050,'Stock Details'!$A$2:$J$51,5,FALSE)</f>
        <v>10</v>
      </c>
      <c r="N5050">
        <f t="shared" ca="1" si="637"/>
        <v>10</v>
      </c>
      <c r="O5050">
        <v>1</v>
      </c>
    </row>
    <row r="5051" spans="1:15" x14ac:dyDescent="0.25">
      <c r="A5051">
        <v>5050</v>
      </c>
      <c r="B5051" s="3">
        <v>45559</v>
      </c>
      <c r="C5051">
        <f t="shared" ca="1" si="634"/>
        <v>4</v>
      </c>
      <c r="D5051" t="str">
        <f ca="1">VLOOKUP(C5051,'Store-Salesman Details'!$A$2:$H$16,4,FALSE)</f>
        <v>South</v>
      </c>
      <c r="E5051" t="str">
        <f ca="1">VLOOKUP(C5051,'Store-Salesman Details'!$A$2:$H$16,5,FALSE)</f>
        <v>Ayush</v>
      </c>
      <c r="F5051">
        <f ca="1">RANDBETWEEN(21,25)</f>
        <v>21</v>
      </c>
      <c r="G5051" t="str">
        <f ca="1">VLOOKUP(F5051,'Stock Details'!$A$2:$J$51,2,FALSE)</f>
        <v>Laundry</v>
      </c>
      <c r="H5051" t="str">
        <f ca="1">VLOOKUP(F5051,'Stock Details'!$A$2:$J$51,3,FALSE)</f>
        <v>Surf Excel</v>
      </c>
      <c r="I5051" t="str">
        <f ca="1">VLOOKUP(F5051,'Stock Details'!$A$2:$J$51,7,FALSE)</f>
        <v>2-W</v>
      </c>
      <c r="J5051" t="str">
        <f t="shared" ca="1" si="635"/>
        <v>4_2-W</v>
      </c>
      <c r="K5051" t="str">
        <f ca="1">VLOOKUP(J5051,'Store-Salesman Details'!$C$2:$H$16,6,FALSE)</f>
        <v>Saloni</v>
      </c>
      <c r="L5051">
        <f t="shared" ca="1" si="636"/>
        <v>5</v>
      </c>
      <c r="M5051">
        <f ca="1">VLOOKUP(F5051,'Stock Details'!$A$2:$J$51,5,FALSE)</f>
        <v>10</v>
      </c>
      <c r="N5051">
        <f t="shared" ca="1" si="637"/>
        <v>50</v>
      </c>
      <c r="O5051">
        <v>1</v>
      </c>
    </row>
    <row r="5052" spans="1:15" x14ac:dyDescent="0.25">
      <c r="A5052">
        <v>5051</v>
      </c>
      <c r="B5052" s="3">
        <v>45559</v>
      </c>
      <c r="C5052">
        <f t="shared" ref="C5052:C5115" ca="1" si="643">RANDBETWEEN(1,5)</f>
        <v>4</v>
      </c>
      <c r="D5052" t="str">
        <f ca="1">VLOOKUP(C5052,'Store-Salesman Details'!$A$2:$H$16,4,FALSE)</f>
        <v>South</v>
      </c>
      <c r="E5052" t="str">
        <f ca="1">VLOOKUP(C5052,'Store-Salesman Details'!$A$2:$H$16,5,FALSE)</f>
        <v>Ayush</v>
      </c>
      <c r="F5052">
        <f ca="1">RANDBETWEEN(21,25)</f>
        <v>24</v>
      </c>
      <c r="G5052" t="str">
        <f ca="1">VLOOKUP(F5052,'Stock Details'!$A$2:$J$51,2,FALSE)</f>
        <v>Laundry</v>
      </c>
      <c r="H5052" t="str">
        <f ca="1">VLOOKUP(F5052,'Stock Details'!$A$2:$J$51,3,FALSE)</f>
        <v>Tide</v>
      </c>
      <c r="I5052" t="str">
        <f ca="1">VLOOKUP(F5052,'Stock Details'!$A$2:$J$51,7,FALSE)</f>
        <v>2-W</v>
      </c>
      <c r="J5052" t="str">
        <f t="shared" ca="1" si="635"/>
        <v>4_2-W</v>
      </c>
      <c r="K5052" t="str">
        <f ca="1">VLOOKUP(J5052,'Store-Salesman Details'!$C$2:$H$16,6,FALSE)</f>
        <v>Saloni</v>
      </c>
      <c r="L5052">
        <f t="shared" ca="1" si="636"/>
        <v>3</v>
      </c>
      <c r="M5052">
        <f ca="1">VLOOKUP(F5052,'Stock Details'!$A$2:$J$51,5,FALSE)</f>
        <v>10</v>
      </c>
      <c r="N5052">
        <f t="shared" ca="1" si="637"/>
        <v>30</v>
      </c>
      <c r="O5052">
        <v>1</v>
      </c>
    </row>
    <row r="5053" spans="1:15" x14ac:dyDescent="0.25">
      <c r="A5053">
        <v>5052</v>
      </c>
      <c r="B5053" s="3">
        <v>45559</v>
      </c>
      <c r="C5053">
        <f t="shared" ca="1" si="643"/>
        <v>3</v>
      </c>
      <c r="D5053" t="str">
        <f ca="1">VLOOKUP(C5053,'Store-Salesman Details'!$A$2:$H$16,4,FALSE)</f>
        <v>North</v>
      </c>
      <c r="E5053" t="str">
        <f ca="1">VLOOKUP(C5053,'Store-Salesman Details'!$A$2:$H$16,5,FALSE)</f>
        <v>Karan</v>
      </c>
      <c r="F5053">
        <f t="shared" ref="F5053:F5063" ca="1" si="644">RANDBETWEEN(1,20)</f>
        <v>4</v>
      </c>
      <c r="G5053" t="str">
        <f ca="1">VLOOKUP(F5053,'Stock Details'!$A$2:$J$51,2,FALSE)</f>
        <v>Beverages</v>
      </c>
      <c r="H5053" t="str">
        <f ca="1">VLOOKUP(F5053,'Stock Details'!$A$2:$J$51,3,FALSE)</f>
        <v>Bru</v>
      </c>
      <c r="I5053" t="str">
        <f ca="1">VLOOKUP(F5053,'Stock Details'!$A$2:$J$51,7,FALSE)</f>
        <v>1-A</v>
      </c>
      <c r="J5053" t="str">
        <f t="shared" ca="1" si="635"/>
        <v>3_1-A</v>
      </c>
      <c r="K5053" t="str">
        <f ca="1">VLOOKUP(J5053,'Store-Salesman Details'!$C$2:$H$16,6,FALSE)</f>
        <v>Suresh</v>
      </c>
      <c r="L5053">
        <f t="shared" ca="1" si="636"/>
        <v>2</v>
      </c>
      <c r="M5053">
        <f ca="1">VLOOKUP(F5053,'Stock Details'!$A$2:$J$51,5,FALSE)</f>
        <v>45</v>
      </c>
      <c r="N5053">
        <f t="shared" ca="1" si="637"/>
        <v>90</v>
      </c>
      <c r="O5053">
        <v>1</v>
      </c>
    </row>
    <row r="5054" spans="1:15" x14ac:dyDescent="0.25">
      <c r="A5054">
        <v>5053</v>
      </c>
      <c r="B5054" s="3">
        <v>45559</v>
      </c>
      <c r="C5054">
        <f t="shared" ca="1" si="643"/>
        <v>1</v>
      </c>
      <c r="D5054" t="str">
        <f ca="1">VLOOKUP(C5054,'Store-Salesman Details'!$A$2:$H$16,4,FALSE)</f>
        <v>Central</v>
      </c>
      <c r="E5054" t="str">
        <f ca="1">VLOOKUP(C5054,'Store-Salesman Details'!$A$2:$H$16,5,FALSE)</f>
        <v>Tanu</v>
      </c>
      <c r="F5054">
        <f t="shared" ca="1" si="644"/>
        <v>13</v>
      </c>
      <c r="G5054" t="str">
        <f ca="1">VLOOKUP(F5054,'Stock Details'!$A$2:$J$51,2,FALSE)</f>
        <v>Foods</v>
      </c>
      <c r="H5054" t="str">
        <f ca="1">VLOOKUP(F5054,'Stock Details'!$A$2:$J$51,3,FALSE)</f>
        <v>Kissan Orange Juice</v>
      </c>
      <c r="I5054" t="str">
        <f ca="1">VLOOKUP(F5054,'Stock Details'!$A$2:$J$51,7,FALSE)</f>
        <v>1-A</v>
      </c>
      <c r="J5054" t="str">
        <f t="shared" ca="1" si="635"/>
        <v>1_1-A</v>
      </c>
      <c r="K5054" t="str">
        <f ca="1">VLOOKUP(J5054,'Store-Salesman Details'!$C$2:$H$16,6,FALSE)</f>
        <v>Komal</v>
      </c>
      <c r="L5054">
        <f t="shared" ca="1" si="636"/>
        <v>2</v>
      </c>
      <c r="M5054">
        <f ca="1">VLOOKUP(F5054,'Stock Details'!$A$2:$J$51,5,FALSE)</f>
        <v>165</v>
      </c>
      <c r="N5054">
        <f t="shared" ca="1" si="637"/>
        <v>330</v>
      </c>
      <c r="O5054">
        <v>1</v>
      </c>
    </row>
    <row r="5055" spans="1:15" x14ac:dyDescent="0.25">
      <c r="A5055">
        <v>5054</v>
      </c>
      <c r="B5055" s="3">
        <v>45559</v>
      </c>
      <c r="C5055">
        <f t="shared" ca="1" si="643"/>
        <v>1</v>
      </c>
      <c r="D5055" t="str">
        <f ca="1">VLOOKUP(C5055,'Store-Salesman Details'!$A$2:$H$16,4,FALSE)</f>
        <v>Central</v>
      </c>
      <c r="E5055" t="str">
        <f ca="1">VLOOKUP(C5055,'Store-Salesman Details'!$A$2:$H$16,5,FALSE)</f>
        <v>Tanu</v>
      </c>
      <c r="F5055">
        <f t="shared" ca="1" si="644"/>
        <v>18</v>
      </c>
      <c r="G5055" t="str">
        <f ca="1">VLOOKUP(F5055,'Stock Details'!$A$2:$J$51,2,FALSE)</f>
        <v>Ice Cream</v>
      </c>
      <c r="H5055" t="str">
        <f ca="1">VLOOKUP(F5055,'Stock Details'!$A$2:$J$51,3,FALSE)</f>
        <v>Kwality Wall's - Chocolate</v>
      </c>
      <c r="I5055" t="str">
        <f ca="1">VLOOKUP(F5055,'Stock Details'!$A$2:$J$51,7,FALSE)</f>
        <v>1-A</v>
      </c>
      <c r="J5055" t="str">
        <f t="shared" ca="1" si="635"/>
        <v>1_1-A</v>
      </c>
      <c r="K5055" t="str">
        <f ca="1">VLOOKUP(J5055,'Store-Salesman Details'!$C$2:$H$16,6,FALSE)</f>
        <v>Komal</v>
      </c>
      <c r="L5055">
        <f t="shared" ca="1" si="636"/>
        <v>3</v>
      </c>
      <c r="M5055">
        <f ca="1">VLOOKUP(F5055,'Stock Details'!$A$2:$J$51,5,FALSE)</f>
        <v>145</v>
      </c>
      <c r="N5055">
        <f t="shared" ca="1" si="637"/>
        <v>435</v>
      </c>
      <c r="O5055">
        <v>1</v>
      </c>
    </row>
    <row r="5056" spans="1:15" x14ac:dyDescent="0.25">
      <c r="A5056">
        <v>5055</v>
      </c>
      <c r="B5056" s="3">
        <v>45559</v>
      </c>
      <c r="C5056">
        <f t="shared" ca="1" si="643"/>
        <v>2</v>
      </c>
      <c r="D5056" t="str">
        <f ca="1">VLOOKUP(C5056,'Store-Salesman Details'!$A$2:$H$16,4,FALSE)</f>
        <v>East</v>
      </c>
      <c r="E5056" t="str">
        <f ca="1">VLOOKUP(C5056,'Store-Salesman Details'!$A$2:$H$16,5,FALSE)</f>
        <v>Ritesh Kumar</v>
      </c>
      <c r="F5056">
        <f t="shared" ca="1" si="644"/>
        <v>17</v>
      </c>
      <c r="G5056" t="str">
        <f ca="1">VLOOKUP(F5056,'Stock Details'!$A$2:$J$51,2,FALSE)</f>
        <v>Ice Cream</v>
      </c>
      <c r="H5056" t="str">
        <f ca="1">VLOOKUP(F5056,'Stock Details'!$A$2:$J$51,3,FALSE)</f>
        <v>Kwality Wall's - Vanilla</v>
      </c>
      <c r="I5056" t="str">
        <f ca="1">VLOOKUP(F5056,'Stock Details'!$A$2:$J$51,7,FALSE)</f>
        <v>1-A</v>
      </c>
      <c r="J5056" t="str">
        <f t="shared" ca="1" si="635"/>
        <v>2_1-A</v>
      </c>
      <c r="K5056" t="str">
        <f ca="1">VLOOKUP(J5056,'Store-Salesman Details'!$C$2:$H$16,6,FALSE)</f>
        <v>Divesh</v>
      </c>
      <c r="L5056">
        <f t="shared" ca="1" si="636"/>
        <v>3</v>
      </c>
      <c r="M5056">
        <f ca="1">VLOOKUP(F5056,'Stock Details'!$A$2:$J$51,5,FALSE)</f>
        <v>135</v>
      </c>
      <c r="N5056">
        <f t="shared" ca="1" si="637"/>
        <v>405</v>
      </c>
      <c r="O5056">
        <v>1</v>
      </c>
    </row>
    <row r="5057" spans="1:15" x14ac:dyDescent="0.25">
      <c r="A5057">
        <v>5056</v>
      </c>
      <c r="B5057" s="3">
        <v>45559</v>
      </c>
      <c r="C5057">
        <f t="shared" ca="1" si="643"/>
        <v>1</v>
      </c>
      <c r="D5057" t="str">
        <f ca="1">VLOOKUP(C5057,'Store-Salesman Details'!$A$2:$H$16,4,FALSE)</f>
        <v>Central</v>
      </c>
      <c r="E5057" t="str">
        <f ca="1">VLOOKUP(C5057,'Store-Salesman Details'!$A$2:$H$16,5,FALSE)</f>
        <v>Tanu</v>
      </c>
      <c r="F5057">
        <f t="shared" ca="1" si="644"/>
        <v>5</v>
      </c>
      <c r="G5057" t="str">
        <f ca="1">VLOOKUP(F5057,'Stock Details'!$A$2:$J$51,2,FALSE)</f>
        <v>Beverages</v>
      </c>
      <c r="H5057" t="str">
        <f ca="1">VLOOKUP(F5057,'Stock Details'!$A$2:$J$51,3,FALSE)</f>
        <v>Nescafe - Coffee Classic</v>
      </c>
      <c r="I5057" t="str">
        <f ca="1">VLOOKUP(F5057,'Stock Details'!$A$2:$J$51,7,FALSE)</f>
        <v>1-A</v>
      </c>
      <c r="J5057" t="str">
        <f t="shared" ca="1" si="635"/>
        <v>1_1-A</v>
      </c>
      <c r="K5057" t="str">
        <f ca="1">VLOOKUP(J5057,'Store-Salesman Details'!$C$2:$H$16,6,FALSE)</f>
        <v>Komal</v>
      </c>
      <c r="L5057">
        <f t="shared" ca="1" si="636"/>
        <v>2</v>
      </c>
      <c r="M5057">
        <f ca="1">VLOOKUP(F5057,'Stock Details'!$A$2:$J$51,5,FALSE)</f>
        <v>10</v>
      </c>
      <c r="N5057">
        <f t="shared" ca="1" si="637"/>
        <v>20</v>
      </c>
      <c r="O5057">
        <v>1</v>
      </c>
    </row>
    <row r="5058" spans="1:15" x14ac:dyDescent="0.25">
      <c r="A5058">
        <v>5057</v>
      </c>
      <c r="B5058" s="3">
        <v>45559</v>
      </c>
      <c r="C5058">
        <f t="shared" ca="1" si="643"/>
        <v>5</v>
      </c>
      <c r="D5058" t="str">
        <f ca="1">VLOOKUP(C5058,'Store-Salesman Details'!$A$2:$H$16,4,FALSE)</f>
        <v>West</v>
      </c>
      <c r="E5058" t="str">
        <f ca="1">VLOOKUP(C5058,'Store-Salesman Details'!$A$2:$H$16,5,FALSE)</f>
        <v>Abhishek</v>
      </c>
      <c r="F5058">
        <f t="shared" ca="1" si="644"/>
        <v>13</v>
      </c>
      <c r="G5058" t="str">
        <f ca="1">VLOOKUP(F5058,'Stock Details'!$A$2:$J$51,2,FALSE)</f>
        <v>Foods</v>
      </c>
      <c r="H5058" t="str">
        <f ca="1">VLOOKUP(F5058,'Stock Details'!$A$2:$J$51,3,FALSE)</f>
        <v>Kissan Orange Juice</v>
      </c>
      <c r="I5058" t="str">
        <f ca="1">VLOOKUP(F5058,'Stock Details'!$A$2:$J$51,7,FALSE)</f>
        <v>1-A</v>
      </c>
      <c r="J5058" t="str">
        <f t="shared" ref="J5058:J5121" ca="1" si="645">CONCATENATE(C5058,"_",I5058)</f>
        <v>5_1-A</v>
      </c>
      <c r="K5058" t="str">
        <f ca="1">VLOOKUP(J5058,'Store-Salesman Details'!$C$2:$H$16,6,FALSE)</f>
        <v>Ramesh</v>
      </c>
      <c r="L5058">
        <f t="shared" ref="L5058:L5121" ca="1" si="646">RANDBETWEEN(1,5)</f>
        <v>5</v>
      </c>
      <c r="M5058">
        <f ca="1">VLOOKUP(F5058,'Stock Details'!$A$2:$J$51,5,FALSE)</f>
        <v>165</v>
      </c>
      <c r="N5058">
        <f t="shared" ref="N5058:N5121" ca="1" si="647">L5058*M5058</f>
        <v>825</v>
      </c>
      <c r="O5058">
        <v>1</v>
      </c>
    </row>
    <row r="5059" spans="1:15" x14ac:dyDescent="0.25">
      <c r="A5059">
        <v>5058</v>
      </c>
      <c r="B5059" s="3">
        <v>45559</v>
      </c>
      <c r="C5059">
        <f t="shared" ca="1" si="643"/>
        <v>1</v>
      </c>
      <c r="D5059" t="str">
        <f ca="1">VLOOKUP(C5059,'Store-Salesman Details'!$A$2:$H$16,4,FALSE)</f>
        <v>Central</v>
      </c>
      <c r="E5059" t="str">
        <f ca="1">VLOOKUP(C5059,'Store-Salesman Details'!$A$2:$H$16,5,FALSE)</f>
        <v>Tanu</v>
      </c>
      <c r="F5059">
        <f t="shared" ca="1" si="644"/>
        <v>16</v>
      </c>
      <c r="G5059" t="str">
        <f ca="1">VLOOKUP(F5059,'Stock Details'!$A$2:$J$51,2,FALSE)</f>
        <v>Ice Cream</v>
      </c>
      <c r="H5059" t="str">
        <f ca="1">VLOOKUP(F5059,'Stock Details'!$A$2:$J$51,3,FALSE)</f>
        <v>Kwality Wall's - Butterscotch</v>
      </c>
      <c r="I5059" t="str">
        <f ca="1">VLOOKUP(F5059,'Stock Details'!$A$2:$J$51,7,FALSE)</f>
        <v>1-A</v>
      </c>
      <c r="J5059" t="str">
        <f t="shared" ca="1" si="645"/>
        <v>1_1-A</v>
      </c>
      <c r="K5059" t="str">
        <f ca="1">VLOOKUP(J5059,'Store-Salesman Details'!$C$2:$H$16,6,FALSE)</f>
        <v>Komal</v>
      </c>
      <c r="L5059">
        <f t="shared" ca="1" si="646"/>
        <v>4</v>
      </c>
      <c r="M5059">
        <f ca="1">VLOOKUP(F5059,'Stock Details'!$A$2:$J$51,5,FALSE)</f>
        <v>145</v>
      </c>
      <c r="N5059">
        <f t="shared" ca="1" si="647"/>
        <v>580</v>
      </c>
      <c r="O5059">
        <v>1</v>
      </c>
    </row>
    <row r="5060" spans="1:15" x14ac:dyDescent="0.25">
      <c r="A5060">
        <v>5059</v>
      </c>
      <c r="B5060" s="3">
        <v>45559</v>
      </c>
      <c r="C5060">
        <f t="shared" ca="1" si="643"/>
        <v>2</v>
      </c>
      <c r="D5060" t="str">
        <f ca="1">VLOOKUP(C5060,'Store-Salesman Details'!$A$2:$H$16,4,FALSE)</f>
        <v>East</v>
      </c>
      <c r="E5060" t="str">
        <f ca="1">VLOOKUP(C5060,'Store-Salesman Details'!$A$2:$H$16,5,FALSE)</f>
        <v>Ritesh Kumar</v>
      </c>
      <c r="F5060">
        <f t="shared" ca="1" si="644"/>
        <v>2</v>
      </c>
      <c r="G5060" t="str">
        <f ca="1">VLOOKUP(F5060,'Stock Details'!$A$2:$J$51,2,FALSE)</f>
        <v>Beverages</v>
      </c>
      <c r="H5060" t="str">
        <f ca="1">VLOOKUP(F5060,'Stock Details'!$A$2:$J$51,3,FALSE)</f>
        <v>Lipton</v>
      </c>
      <c r="I5060" t="str">
        <f ca="1">VLOOKUP(F5060,'Stock Details'!$A$2:$J$51,7,FALSE)</f>
        <v>1-A</v>
      </c>
      <c r="J5060" t="str">
        <f t="shared" ca="1" si="645"/>
        <v>2_1-A</v>
      </c>
      <c r="K5060" t="str">
        <f ca="1">VLOOKUP(J5060,'Store-Salesman Details'!$C$2:$H$16,6,FALSE)</f>
        <v>Divesh</v>
      </c>
      <c r="L5060">
        <f t="shared" ca="1" si="646"/>
        <v>5</v>
      </c>
      <c r="M5060">
        <f ca="1">VLOOKUP(F5060,'Stock Details'!$A$2:$J$51,5,FALSE)</f>
        <v>150</v>
      </c>
      <c r="N5060">
        <f t="shared" ca="1" si="647"/>
        <v>750</v>
      </c>
      <c r="O5060">
        <v>1</v>
      </c>
    </row>
    <row r="5061" spans="1:15" x14ac:dyDescent="0.25">
      <c r="A5061">
        <v>5060</v>
      </c>
      <c r="B5061" s="3">
        <v>45559</v>
      </c>
      <c r="C5061">
        <f t="shared" ca="1" si="643"/>
        <v>3</v>
      </c>
      <c r="D5061" t="str">
        <f ca="1">VLOOKUP(C5061,'Store-Salesman Details'!$A$2:$H$16,4,FALSE)</f>
        <v>North</v>
      </c>
      <c r="E5061" t="str">
        <f ca="1">VLOOKUP(C5061,'Store-Salesman Details'!$A$2:$H$16,5,FALSE)</f>
        <v>Karan</v>
      </c>
      <c r="F5061">
        <f t="shared" ca="1" si="644"/>
        <v>14</v>
      </c>
      <c r="G5061" t="str">
        <f ca="1">VLOOKUP(F5061,'Stock Details'!$A$2:$J$51,2,FALSE)</f>
        <v>Foods</v>
      </c>
      <c r="H5061" t="str">
        <f ca="1">VLOOKUP(F5061,'Stock Details'!$A$2:$J$51,3,FALSE)</f>
        <v>Kissan Mango Juice</v>
      </c>
      <c r="I5061" t="str">
        <f ca="1">VLOOKUP(F5061,'Stock Details'!$A$2:$J$51,7,FALSE)</f>
        <v>1-A</v>
      </c>
      <c r="J5061" t="str">
        <f t="shared" ca="1" si="645"/>
        <v>3_1-A</v>
      </c>
      <c r="K5061" t="str">
        <f ca="1">VLOOKUP(J5061,'Store-Salesman Details'!$C$2:$H$16,6,FALSE)</f>
        <v>Suresh</v>
      </c>
      <c r="L5061">
        <f t="shared" ca="1" si="646"/>
        <v>4</v>
      </c>
      <c r="M5061">
        <f ca="1">VLOOKUP(F5061,'Stock Details'!$A$2:$J$51,5,FALSE)</f>
        <v>165</v>
      </c>
      <c r="N5061">
        <f t="shared" ca="1" si="647"/>
        <v>660</v>
      </c>
      <c r="O5061">
        <v>1</v>
      </c>
    </row>
    <row r="5062" spans="1:15" x14ac:dyDescent="0.25">
      <c r="A5062">
        <v>5061</v>
      </c>
      <c r="B5062" s="3">
        <v>45559</v>
      </c>
      <c r="C5062">
        <f t="shared" ca="1" si="643"/>
        <v>1</v>
      </c>
      <c r="D5062" t="str">
        <f ca="1">VLOOKUP(C5062,'Store-Salesman Details'!$A$2:$H$16,4,FALSE)</f>
        <v>Central</v>
      </c>
      <c r="E5062" t="str">
        <f ca="1">VLOOKUP(C5062,'Store-Salesman Details'!$A$2:$H$16,5,FALSE)</f>
        <v>Tanu</v>
      </c>
      <c r="F5062">
        <f t="shared" ca="1" si="644"/>
        <v>20</v>
      </c>
      <c r="G5062" t="str">
        <f ca="1">VLOOKUP(F5062,'Stock Details'!$A$2:$J$51,2,FALSE)</f>
        <v>Ice Cream</v>
      </c>
      <c r="H5062" t="str">
        <f ca="1">VLOOKUP(F5062,'Stock Details'!$A$2:$J$51,3,FALSE)</f>
        <v>Kwality Wall's - Strawberry</v>
      </c>
      <c r="I5062" t="str">
        <f ca="1">VLOOKUP(F5062,'Stock Details'!$A$2:$J$51,7,FALSE)</f>
        <v>1-A</v>
      </c>
      <c r="J5062" t="str">
        <f t="shared" ca="1" si="645"/>
        <v>1_1-A</v>
      </c>
      <c r="K5062" t="str">
        <f ca="1">VLOOKUP(J5062,'Store-Salesman Details'!$C$2:$H$16,6,FALSE)</f>
        <v>Komal</v>
      </c>
      <c r="L5062">
        <f t="shared" ca="1" si="646"/>
        <v>5</v>
      </c>
      <c r="M5062">
        <f ca="1">VLOOKUP(F5062,'Stock Details'!$A$2:$J$51,5,FALSE)</f>
        <v>140</v>
      </c>
      <c r="N5062">
        <f t="shared" ca="1" si="647"/>
        <v>700</v>
      </c>
      <c r="O5062">
        <v>1</v>
      </c>
    </row>
    <row r="5063" spans="1:15" x14ac:dyDescent="0.25">
      <c r="A5063">
        <v>5062</v>
      </c>
      <c r="B5063" s="3">
        <v>45559</v>
      </c>
      <c r="C5063">
        <f t="shared" ca="1" si="643"/>
        <v>1</v>
      </c>
      <c r="D5063" t="str">
        <f ca="1">VLOOKUP(C5063,'Store-Salesman Details'!$A$2:$H$16,4,FALSE)</f>
        <v>Central</v>
      </c>
      <c r="E5063" t="str">
        <f ca="1">VLOOKUP(C5063,'Store-Salesman Details'!$A$2:$H$16,5,FALSE)</f>
        <v>Tanu</v>
      </c>
      <c r="F5063">
        <f t="shared" ca="1" si="644"/>
        <v>18</v>
      </c>
      <c r="G5063" t="str">
        <f ca="1">VLOOKUP(F5063,'Stock Details'!$A$2:$J$51,2,FALSE)</f>
        <v>Ice Cream</v>
      </c>
      <c r="H5063" t="str">
        <f ca="1">VLOOKUP(F5063,'Stock Details'!$A$2:$J$51,3,FALSE)</f>
        <v>Kwality Wall's - Chocolate</v>
      </c>
      <c r="I5063" t="str">
        <f ca="1">VLOOKUP(F5063,'Stock Details'!$A$2:$J$51,7,FALSE)</f>
        <v>1-A</v>
      </c>
      <c r="J5063" t="str">
        <f t="shared" ca="1" si="645"/>
        <v>1_1-A</v>
      </c>
      <c r="K5063" t="str">
        <f ca="1">VLOOKUP(J5063,'Store-Salesman Details'!$C$2:$H$16,6,FALSE)</f>
        <v>Komal</v>
      </c>
      <c r="L5063">
        <f t="shared" ca="1" si="646"/>
        <v>2</v>
      </c>
      <c r="M5063">
        <f ca="1">VLOOKUP(F5063,'Stock Details'!$A$2:$J$51,5,FALSE)</f>
        <v>145</v>
      </c>
      <c r="N5063">
        <f t="shared" ca="1" si="647"/>
        <v>290</v>
      </c>
      <c r="O5063">
        <v>1</v>
      </c>
    </row>
    <row r="5064" spans="1:15" x14ac:dyDescent="0.25">
      <c r="A5064">
        <v>5063</v>
      </c>
      <c r="B5064" s="3">
        <v>45559</v>
      </c>
      <c r="C5064">
        <f t="shared" ca="1" si="643"/>
        <v>4</v>
      </c>
      <c r="D5064" t="str">
        <f ca="1">VLOOKUP(C5064,'Store-Salesman Details'!$A$2:$H$16,4,FALSE)</f>
        <v>South</v>
      </c>
      <c r="E5064" t="str">
        <f ca="1">VLOOKUP(C5064,'Store-Salesman Details'!$A$2:$H$16,5,FALSE)</f>
        <v>Ayush</v>
      </c>
      <c r="F5064">
        <f t="shared" ref="F5064:F5070" ca="1" si="648">RANDBETWEEN(26,46)</f>
        <v>33</v>
      </c>
      <c r="G5064" t="str">
        <f ca="1">VLOOKUP(F5064,'Stock Details'!$A$2:$J$51,2,FALSE)</f>
        <v>Personal Care</v>
      </c>
      <c r="H5064" t="str">
        <f ca="1">VLOOKUP(F5064,'Stock Details'!$A$2:$J$51,3,FALSE)</f>
        <v>Lakme(moisturizer)</v>
      </c>
      <c r="I5064" t="str">
        <f ca="1">VLOOKUP(F5064,'Stock Details'!$A$2:$J$51,7,FALSE)</f>
        <v>3-P</v>
      </c>
      <c r="J5064" t="str">
        <f t="shared" ca="1" si="645"/>
        <v>4_3-P</v>
      </c>
      <c r="K5064" t="str">
        <f ca="1">VLOOKUP(J5064,'Store-Salesman Details'!$C$2:$H$16,6,FALSE)</f>
        <v>Mohan</v>
      </c>
      <c r="L5064">
        <f t="shared" ca="1" si="646"/>
        <v>3</v>
      </c>
      <c r="M5064">
        <f ca="1">VLOOKUP(F5064,'Stock Details'!$A$2:$J$51,5,FALSE)</f>
        <v>173</v>
      </c>
      <c r="N5064">
        <f t="shared" ca="1" si="647"/>
        <v>519</v>
      </c>
      <c r="O5064">
        <v>1</v>
      </c>
    </row>
    <row r="5065" spans="1:15" x14ac:dyDescent="0.25">
      <c r="A5065">
        <v>5064</v>
      </c>
      <c r="B5065" s="3">
        <v>45559</v>
      </c>
      <c r="C5065">
        <f t="shared" ca="1" si="643"/>
        <v>3</v>
      </c>
      <c r="D5065" t="str">
        <f ca="1">VLOOKUP(C5065,'Store-Salesman Details'!$A$2:$H$16,4,FALSE)</f>
        <v>North</v>
      </c>
      <c r="E5065" t="str">
        <f ca="1">VLOOKUP(C5065,'Store-Salesman Details'!$A$2:$H$16,5,FALSE)</f>
        <v>Karan</v>
      </c>
      <c r="F5065">
        <f t="shared" ca="1" si="648"/>
        <v>38</v>
      </c>
      <c r="G5065" t="str">
        <f ca="1">VLOOKUP(F5065,'Stock Details'!$A$2:$J$51,2,FALSE)</f>
        <v>Personal Care</v>
      </c>
      <c r="H5065" t="str">
        <f ca="1">VLOOKUP(F5065,'Stock Details'!$A$2:$J$51,3,FALSE)</f>
        <v>Gellete</v>
      </c>
      <c r="I5065" t="str">
        <f ca="1">VLOOKUP(F5065,'Stock Details'!$A$2:$J$51,7,FALSE)</f>
        <v>3-P</v>
      </c>
      <c r="J5065" t="str">
        <f t="shared" ca="1" si="645"/>
        <v>3_3-P</v>
      </c>
      <c r="K5065" t="str">
        <f ca="1">VLOOKUP(J5065,'Store-Salesman Details'!$C$2:$H$16,6,FALSE)</f>
        <v>Rajat</v>
      </c>
      <c r="L5065">
        <f t="shared" ca="1" si="646"/>
        <v>2</v>
      </c>
      <c r="M5065">
        <f ca="1">VLOOKUP(F5065,'Stock Details'!$A$2:$J$51,5,FALSE)</f>
        <v>99</v>
      </c>
      <c r="N5065">
        <f t="shared" ca="1" si="647"/>
        <v>198</v>
      </c>
      <c r="O5065">
        <v>1</v>
      </c>
    </row>
    <row r="5066" spans="1:15" x14ac:dyDescent="0.25">
      <c r="A5066">
        <v>5065</v>
      </c>
      <c r="B5066" s="3">
        <v>45559</v>
      </c>
      <c r="C5066">
        <f t="shared" ca="1" si="643"/>
        <v>1</v>
      </c>
      <c r="D5066" t="str">
        <f ca="1">VLOOKUP(C5066,'Store-Salesman Details'!$A$2:$H$16,4,FALSE)</f>
        <v>Central</v>
      </c>
      <c r="E5066" t="str">
        <f ca="1">VLOOKUP(C5066,'Store-Salesman Details'!$A$2:$H$16,5,FALSE)</f>
        <v>Tanu</v>
      </c>
      <c r="F5066">
        <f t="shared" ca="1" si="648"/>
        <v>45</v>
      </c>
      <c r="G5066" t="str">
        <f ca="1">VLOOKUP(F5066,'Stock Details'!$A$2:$J$51,2,FALSE)</f>
        <v>Personal Care</v>
      </c>
      <c r="H5066" t="str">
        <f ca="1">VLOOKUP(F5066,'Stock Details'!$A$2:$J$51,3,FALSE)</f>
        <v>Pampers Baby Napkins</v>
      </c>
      <c r="I5066" t="str">
        <f ca="1">VLOOKUP(F5066,'Stock Details'!$A$2:$J$51,7,FALSE)</f>
        <v>3-P</v>
      </c>
      <c r="J5066" t="str">
        <f t="shared" ca="1" si="645"/>
        <v>1_3-P</v>
      </c>
      <c r="K5066" t="str">
        <f ca="1">VLOOKUP(J5066,'Store-Salesman Details'!$C$2:$H$16,6,FALSE)</f>
        <v>Sohan</v>
      </c>
      <c r="L5066">
        <f t="shared" ca="1" si="646"/>
        <v>2</v>
      </c>
      <c r="M5066">
        <f ca="1">VLOOKUP(F5066,'Stock Details'!$A$2:$J$51,5,FALSE)</f>
        <v>128</v>
      </c>
      <c r="N5066">
        <f t="shared" ca="1" si="647"/>
        <v>256</v>
      </c>
      <c r="O5066">
        <v>1</v>
      </c>
    </row>
    <row r="5067" spans="1:15" x14ac:dyDescent="0.25">
      <c r="A5067">
        <v>5066</v>
      </c>
      <c r="B5067" s="3">
        <v>45559</v>
      </c>
      <c r="C5067">
        <f t="shared" ca="1" si="643"/>
        <v>3</v>
      </c>
      <c r="D5067" t="str">
        <f ca="1">VLOOKUP(C5067,'Store-Salesman Details'!$A$2:$H$16,4,FALSE)</f>
        <v>North</v>
      </c>
      <c r="E5067" t="str">
        <f ca="1">VLOOKUP(C5067,'Store-Salesman Details'!$A$2:$H$16,5,FALSE)</f>
        <v>Karan</v>
      </c>
      <c r="F5067">
        <f t="shared" ca="1" si="648"/>
        <v>41</v>
      </c>
      <c r="G5067" t="str">
        <f ca="1">VLOOKUP(F5067,'Stock Details'!$A$2:$J$51,2,FALSE)</f>
        <v>Personal Care</v>
      </c>
      <c r="H5067" t="str">
        <f ca="1">VLOOKUP(F5067,'Stock Details'!$A$2:$J$51,3,FALSE)</f>
        <v>Oral-B Toothbrush</v>
      </c>
      <c r="I5067" t="str">
        <f ca="1">VLOOKUP(F5067,'Stock Details'!$A$2:$J$51,7,FALSE)</f>
        <v>3-P</v>
      </c>
      <c r="J5067" t="str">
        <f t="shared" ca="1" si="645"/>
        <v>3_3-P</v>
      </c>
      <c r="K5067" t="str">
        <f ca="1">VLOOKUP(J5067,'Store-Salesman Details'!$C$2:$H$16,6,FALSE)</f>
        <v>Rajat</v>
      </c>
      <c r="L5067">
        <f t="shared" ca="1" si="646"/>
        <v>4</v>
      </c>
      <c r="M5067">
        <f ca="1">VLOOKUP(F5067,'Stock Details'!$A$2:$J$51,5,FALSE)</f>
        <v>24</v>
      </c>
      <c r="N5067">
        <f t="shared" ca="1" si="647"/>
        <v>96</v>
      </c>
      <c r="O5067">
        <v>1</v>
      </c>
    </row>
    <row r="5068" spans="1:15" x14ac:dyDescent="0.25">
      <c r="A5068">
        <v>5067</v>
      </c>
      <c r="B5068" s="3">
        <v>45559</v>
      </c>
      <c r="C5068">
        <f t="shared" ca="1" si="643"/>
        <v>2</v>
      </c>
      <c r="D5068" t="str">
        <f ca="1">VLOOKUP(C5068,'Store-Salesman Details'!$A$2:$H$16,4,FALSE)</f>
        <v>East</v>
      </c>
      <c r="E5068" t="str">
        <f ca="1">VLOOKUP(C5068,'Store-Salesman Details'!$A$2:$H$16,5,FALSE)</f>
        <v>Ritesh Kumar</v>
      </c>
      <c r="F5068">
        <f t="shared" ca="1" si="648"/>
        <v>26</v>
      </c>
      <c r="G5068" t="str">
        <f ca="1">VLOOKUP(F5068,'Stock Details'!$A$2:$J$51,2,FALSE)</f>
        <v>Personal Care</v>
      </c>
      <c r="H5068" t="str">
        <f ca="1">VLOOKUP(F5068,'Stock Details'!$A$2:$J$51,3,FALSE)</f>
        <v>Lux</v>
      </c>
      <c r="I5068" t="str">
        <f ca="1">VLOOKUP(F5068,'Stock Details'!$A$2:$J$51,7,FALSE)</f>
        <v>3-P</v>
      </c>
      <c r="J5068" t="str">
        <f t="shared" ca="1" si="645"/>
        <v>2_3-P</v>
      </c>
      <c r="K5068" t="str">
        <f ca="1">VLOOKUP(J5068,'Store-Salesman Details'!$C$2:$H$16,6,FALSE)</f>
        <v>Sneha</v>
      </c>
      <c r="L5068">
        <f t="shared" ca="1" si="646"/>
        <v>4</v>
      </c>
      <c r="M5068">
        <f ca="1">VLOOKUP(F5068,'Stock Details'!$A$2:$J$51,5,FALSE)</f>
        <v>10</v>
      </c>
      <c r="N5068">
        <f t="shared" ca="1" si="647"/>
        <v>40</v>
      </c>
      <c r="O5068">
        <v>1</v>
      </c>
    </row>
    <row r="5069" spans="1:15" x14ac:dyDescent="0.25">
      <c r="A5069">
        <v>5068</v>
      </c>
      <c r="B5069" s="3">
        <v>45559</v>
      </c>
      <c r="C5069">
        <f t="shared" ca="1" si="643"/>
        <v>5</v>
      </c>
      <c r="D5069" t="str">
        <f ca="1">VLOOKUP(C5069,'Store-Salesman Details'!$A$2:$H$16,4,FALSE)</f>
        <v>West</v>
      </c>
      <c r="E5069" t="str">
        <f ca="1">VLOOKUP(C5069,'Store-Salesman Details'!$A$2:$H$16,5,FALSE)</f>
        <v>Abhishek</v>
      </c>
      <c r="F5069">
        <f t="shared" ca="1" si="648"/>
        <v>42</v>
      </c>
      <c r="G5069" t="str">
        <f ca="1">VLOOKUP(F5069,'Stock Details'!$A$2:$J$51,2,FALSE)</f>
        <v>Personal Care</v>
      </c>
      <c r="H5069" t="str">
        <f ca="1">VLOOKUP(F5069,'Stock Details'!$A$2:$J$51,3,FALSE)</f>
        <v>Head &amp; Shoulder Shampoo</v>
      </c>
      <c r="I5069" t="str">
        <f ca="1">VLOOKUP(F5069,'Stock Details'!$A$2:$J$51,7,FALSE)</f>
        <v>3-P</v>
      </c>
      <c r="J5069" t="str">
        <f t="shared" ca="1" si="645"/>
        <v>5_3-P</v>
      </c>
      <c r="K5069" t="str">
        <f ca="1">VLOOKUP(J5069,'Store-Salesman Details'!$C$2:$H$16,6,FALSE)</f>
        <v>Kritika</v>
      </c>
      <c r="L5069">
        <f t="shared" ca="1" si="646"/>
        <v>1</v>
      </c>
      <c r="M5069">
        <f ca="1">VLOOKUP(F5069,'Stock Details'!$A$2:$J$51,5,FALSE)</f>
        <v>68</v>
      </c>
      <c r="N5069">
        <f t="shared" ca="1" si="647"/>
        <v>68</v>
      </c>
      <c r="O5069">
        <v>1</v>
      </c>
    </row>
    <row r="5070" spans="1:15" x14ac:dyDescent="0.25">
      <c r="A5070">
        <v>5069</v>
      </c>
      <c r="B5070" s="3">
        <v>45559</v>
      </c>
      <c r="C5070">
        <f t="shared" ca="1" si="643"/>
        <v>3</v>
      </c>
      <c r="D5070" t="str">
        <f ca="1">VLOOKUP(C5070,'Store-Salesman Details'!$A$2:$H$16,4,FALSE)</f>
        <v>North</v>
      </c>
      <c r="E5070" t="str">
        <f ca="1">VLOOKUP(C5070,'Store-Salesman Details'!$A$2:$H$16,5,FALSE)</f>
        <v>Karan</v>
      </c>
      <c r="F5070">
        <f t="shared" ca="1" si="648"/>
        <v>45</v>
      </c>
      <c r="G5070" t="str">
        <f ca="1">VLOOKUP(F5070,'Stock Details'!$A$2:$J$51,2,FALSE)</f>
        <v>Personal Care</v>
      </c>
      <c r="H5070" t="str">
        <f ca="1">VLOOKUP(F5070,'Stock Details'!$A$2:$J$51,3,FALSE)</f>
        <v>Pampers Baby Napkins</v>
      </c>
      <c r="I5070" t="str">
        <f ca="1">VLOOKUP(F5070,'Stock Details'!$A$2:$J$51,7,FALSE)</f>
        <v>3-P</v>
      </c>
      <c r="J5070" t="str">
        <f t="shared" ca="1" si="645"/>
        <v>3_3-P</v>
      </c>
      <c r="K5070" t="str">
        <f ca="1">VLOOKUP(J5070,'Store-Salesman Details'!$C$2:$H$16,6,FALSE)</f>
        <v>Rajat</v>
      </c>
      <c r="L5070">
        <f t="shared" ca="1" si="646"/>
        <v>1</v>
      </c>
      <c r="M5070">
        <f ca="1">VLOOKUP(F5070,'Stock Details'!$A$2:$J$51,5,FALSE)</f>
        <v>128</v>
      </c>
      <c r="N5070">
        <f t="shared" ca="1" si="647"/>
        <v>128</v>
      </c>
      <c r="O5070">
        <v>1</v>
      </c>
    </row>
    <row r="5071" spans="1:15" x14ac:dyDescent="0.25">
      <c r="A5071">
        <v>5070</v>
      </c>
      <c r="B5071" s="3">
        <v>45559</v>
      </c>
      <c r="C5071">
        <f t="shared" ca="1" si="643"/>
        <v>3</v>
      </c>
      <c r="D5071" t="str">
        <f ca="1">VLOOKUP(C5071,'Store-Salesman Details'!$A$2:$H$16,4,FALSE)</f>
        <v>North</v>
      </c>
      <c r="E5071" t="str">
        <f ca="1">VLOOKUP(C5071,'Store-Salesman Details'!$A$2:$H$16,5,FALSE)</f>
        <v>Karan</v>
      </c>
      <c r="F5071">
        <f ca="1">RANDBETWEEN(21,25)</f>
        <v>23</v>
      </c>
      <c r="G5071" t="str">
        <f ca="1">VLOOKUP(F5071,'Stock Details'!$A$2:$J$51,2,FALSE)</f>
        <v>Laundry</v>
      </c>
      <c r="H5071" t="str">
        <f ca="1">VLOOKUP(F5071,'Stock Details'!$A$2:$J$51,3,FALSE)</f>
        <v>Wheel</v>
      </c>
      <c r="I5071" t="str">
        <f ca="1">VLOOKUP(F5071,'Stock Details'!$A$2:$J$51,7,FALSE)</f>
        <v>2-W</v>
      </c>
      <c r="J5071" t="str">
        <f t="shared" ca="1" si="645"/>
        <v>3_2-W</v>
      </c>
      <c r="K5071" t="str">
        <f ca="1">VLOOKUP(J5071,'Store-Salesman Details'!$C$2:$H$16,6,FALSE)</f>
        <v>Sonam</v>
      </c>
      <c r="L5071">
        <f t="shared" ca="1" si="646"/>
        <v>4</v>
      </c>
      <c r="M5071">
        <f ca="1">VLOOKUP(F5071,'Stock Details'!$A$2:$J$51,5,FALSE)</f>
        <v>10</v>
      </c>
      <c r="N5071">
        <f t="shared" ca="1" si="647"/>
        <v>40</v>
      </c>
      <c r="O5071">
        <v>1</v>
      </c>
    </row>
    <row r="5072" spans="1:15" x14ac:dyDescent="0.25">
      <c r="A5072">
        <v>5071</v>
      </c>
      <c r="B5072" s="3">
        <v>45559</v>
      </c>
      <c r="C5072">
        <f t="shared" ca="1" si="643"/>
        <v>4</v>
      </c>
      <c r="D5072" t="str">
        <f ca="1">VLOOKUP(C5072,'Store-Salesman Details'!$A$2:$H$16,4,FALSE)</f>
        <v>South</v>
      </c>
      <c r="E5072" t="str">
        <f ca="1">VLOOKUP(C5072,'Store-Salesman Details'!$A$2:$H$16,5,FALSE)</f>
        <v>Ayush</v>
      </c>
      <c r="F5072">
        <f ca="1">RANDBETWEEN(21,25)</f>
        <v>25</v>
      </c>
      <c r="G5072" t="str">
        <f ca="1">VLOOKUP(F5072,'Stock Details'!$A$2:$J$51,2,FALSE)</f>
        <v>Laundry</v>
      </c>
      <c r="H5072" t="str">
        <f ca="1">VLOOKUP(F5072,'Stock Details'!$A$2:$J$51,3,FALSE)</f>
        <v>Ariel</v>
      </c>
      <c r="I5072" t="str">
        <f ca="1">VLOOKUP(F5072,'Stock Details'!$A$2:$J$51,7,FALSE)</f>
        <v>2-W</v>
      </c>
      <c r="J5072" t="str">
        <f t="shared" ca="1" si="645"/>
        <v>4_2-W</v>
      </c>
      <c r="K5072" t="str">
        <f ca="1">VLOOKUP(J5072,'Store-Salesman Details'!$C$2:$H$16,6,FALSE)</f>
        <v>Saloni</v>
      </c>
      <c r="L5072">
        <f t="shared" ca="1" si="646"/>
        <v>3</v>
      </c>
      <c r="M5072">
        <f ca="1">VLOOKUP(F5072,'Stock Details'!$A$2:$J$51,5,FALSE)</f>
        <v>10</v>
      </c>
      <c r="N5072">
        <f t="shared" ca="1" si="647"/>
        <v>30</v>
      </c>
      <c r="O5072">
        <v>1</v>
      </c>
    </row>
    <row r="5073" spans="1:15" x14ac:dyDescent="0.25">
      <c r="A5073">
        <v>5072</v>
      </c>
      <c r="B5073" s="3">
        <v>45559</v>
      </c>
      <c r="C5073">
        <f t="shared" ca="1" si="643"/>
        <v>4</v>
      </c>
      <c r="D5073" t="str">
        <f ca="1">VLOOKUP(C5073,'Store-Salesman Details'!$A$2:$H$16,4,FALSE)</f>
        <v>South</v>
      </c>
      <c r="E5073" t="str">
        <f ca="1">VLOOKUP(C5073,'Store-Salesman Details'!$A$2:$H$16,5,FALSE)</f>
        <v>Ayush</v>
      </c>
      <c r="F5073">
        <f ca="1">RANDBETWEEN(21,25)</f>
        <v>22</v>
      </c>
      <c r="G5073" t="str">
        <f ca="1">VLOOKUP(F5073,'Stock Details'!$A$2:$J$51,2,FALSE)</f>
        <v>Laundry</v>
      </c>
      <c r="H5073" t="str">
        <f ca="1">VLOOKUP(F5073,'Stock Details'!$A$2:$J$51,3,FALSE)</f>
        <v>Rin</v>
      </c>
      <c r="I5073" t="str">
        <f ca="1">VLOOKUP(F5073,'Stock Details'!$A$2:$J$51,7,FALSE)</f>
        <v>2-W</v>
      </c>
      <c r="J5073" t="str">
        <f t="shared" ca="1" si="645"/>
        <v>4_2-W</v>
      </c>
      <c r="K5073" t="str">
        <f ca="1">VLOOKUP(J5073,'Store-Salesman Details'!$C$2:$H$16,6,FALSE)</f>
        <v>Saloni</v>
      </c>
      <c r="L5073">
        <f t="shared" ca="1" si="646"/>
        <v>3</v>
      </c>
      <c r="M5073">
        <f ca="1">VLOOKUP(F5073,'Stock Details'!$A$2:$J$51,5,FALSE)</f>
        <v>10</v>
      </c>
      <c r="N5073">
        <f t="shared" ca="1" si="647"/>
        <v>30</v>
      </c>
      <c r="O5073">
        <v>1</v>
      </c>
    </row>
    <row r="5074" spans="1:15" x14ac:dyDescent="0.25">
      <c r="A5074">
        <v>5073</v>
      </c>
      <c r="B5074" s="3">
        <v>45559</v>
      </c>
      <c r="C5074">
        <f t="shared" ca="1" si="643"/>
        <v>4</v>
      </c>
      <c r="D5074" t="str">
        <f ca="1">VLOOKUP(C5074,'Store-Salesman Details'!$A$2:$H$16,4,FALSE)</f>
        <v>South</v>
      </c>
      <c r="E5074" t="str">
        <f ca="1">VLOOKUP(C5074,'Store-Salesman Details'!$A$2:$H$16,5,FALSE)</f>
        <v>Ayush</v>
      </c>
      <c r="F5074">
        <f ca="1">RANDBETWEEN(21,25)</f>
        <v>22</v>
      </c>
      <c r="G5074" t="str">
        <f ca="1">VLOOKUP(F5074,'Stock Details'!$A$2:$J$51,2,FALSE)</f>
        <v>Laundry</v>
      </c>
      <c r="H5074" t="str">
        <f ca="1">VLOOKUP(F5074,'Stock Details'!$A$2:$J$51,3,FALSE)</f>
        <v>Rin</v>
      </c>
      <c r="I5074" t="str">
        <f ca="1">VLOOKUP(F5074,'Stock Details'!$A$2:$J$51,7,FALSE)</f>
        <v>2-W</v>
      </c>
      <c r="J5074" t="str">
        <f t="shared" ca="1" si="645"/>
        <v>4_2-W</v>
      </c>
      <c r="K5074" t="str">
        <f ca="1">VLOOKUP(J5074,'Store-Salesman Details'!$C$2:$H$16,6,FALSE)</f>
        <v>Saloni</v>
      </c>
      <c r="L5074">
        <f t="shared" ca="1" si="646"/>
        <v>4</v>
      </c>
      <c r="M5074">
        <f ca="1">VLOOKUP(F5074,'Stock Details'!$A$2:$J$51,5,FALSE)</f>
        <v>10</v>
      </c>
      <c r="N5074">
        <f t="shared" ca="1" si="647"/>
        <v>40</v>
      </c>
      <c r="O5074">
        <v>1</v>
      </c>
    </row>
    <row r="5075" spans="1:15" x14ac:dyDescent="0.25">
      <c r="A5075">
        <v>5074</v>
      </c>
      <c r="B5075" s="3">
        <v>45559</v>
      </c>
      <c r="C5075">
        <f t="shared" ca="1" si="643"/>
        <v>5</v>
      </c>
      <c r="D5075" t="str">
        <f ca="1">VLOOKUP(C5075,'Store-Salesman Details'!$A$2:$H$16,4,FALSE)</f>
        <v>West</v>
      </c>
      <c r="E5075" t="str">
        <f ca="1">VLOOKUP(C5075,'Store-Salesman Details'!$A$2:$H$16,5,FALSE)</f>
        <v>Abhishek</v>
      </c>
      <c r="F5075">
        <f ca="1">RANDBETWEEN(21,25)</f>
        <v>22</v>
      </c>
      <c r="G5075" t="str">
        <f ca="1">VLOOKUP(F5075,'Stock Details'!$A$2:$J$51,2,FALSE)</f>
        <v>Laundry</v>
      </c>
      <c r="H5075" t="str">
        <f ca="1">VLOOKUP(F5075,'Stock Details'!$A$2:$J$51,3,FALSE)</f>
        <v>Rin</v>
      </c>
      <c r="I5075" t="str">
        <f ca="1">VLOOKUP(F5075,'Stock Details'!$A$2:$J$51,7,FALSE)</f>
        <v>2-W</v>
      </c>
      <c r="J5075" t="str">
        <f t="shared" ca="1" si="645"/>
        <v>5_2-W</v>
      </c>
      <c r="K5075" t="str">
        <f ca="1">VLOOKUP(J5075,'Store-Salesman Details'!$C$2:$H$16,6,FALSE)</f>
        <v>Kavya</v>
      </c>
      <c r="L5075">
        <f t="shared" ca="1" si="646"/>
        <v>3</v>
      </c>
      <c r="M5075">
        <f ca="1">VLOOKUP(F5075,'Stock Details'!$A$2:$J$51,5,FALSE)</f>
        <v>10</v>
      </c>
      <c r="N5075">
        <f t="shared" ca="1" si="647"/>
        <v>30</v>
      </c>
      <c r="O5075">
        <v>1</v>
      </c>
    </row>
    <row r="5076" spans="1:15" x14ac:dyDescent="0.25">
      <c r="A5076">
        <v>5075</v>
      </c>
      <c r="B5076" s="3">
        <v>45559</v>
      </c>
      <c r="C5076">
        <f t="shared" ca="1" si="643"/>
        <v>4</v>
      </c>
      <c r="D5076" t="str">
        <f ca="1">VLOOKUP(C5076,'Store-Salesman Details'!$A$2:$H$16,4,FALSE)</f>
        <v>South</v>
      </c>
      <c r="E5076" t="str">
        <f ca="1">VLOOKUP(C5076,'Store-Salesman Details'!$A$2:$H$16,5,FALSE)</f>
        <v>Ayush</v>
      </c>
      <c r="F5076">
        <f t="shared" ref="F5076:F5086" ca="1" si="649">RANDBETWEEN(1,20)</f>
        <v>2</v>
      </c>
      <c r="G5076" t="str">
        <f ca="1">VLOOKUP(F5076,'Stock Details'!$A$2:$J$51,2,FALSE)</f>
        <v>Beverages</v>
      </c>
      <c r="H5076" t="str">
        <f ca="1">VLOOKUP(F5076,'Stock Details'!$A$2:$J$51,3,FALSE)</f>
        <v>Lipton</v>
      </c>
      <c r="I5076" t="str">
        <f ca="1">VLOOKUP(F5076,'Stock Details'!$A$2:$J$51,7,FALSE)</f>
        <v>1-A</v>
      </c>
      <c r="J5076" t="str">
        <f t="shared" ca="1" si="645"/>
        <v>4_1-A</v>
      </c>
      <c r="K5076" t="str">
        <f ca="1">VLOOKUP(J5076,'Store-Salesman Details'!$C$2:$H$16,6,FALSE)</f>
        <v>Divya</v>
      </c>
      <c r="L5076">
        <f t="shared" ca="1" si="646"/>
        <v>3</v>
      </c>
      <c r="M5076">
        <f ca="1">VLOOKUP(F5076,'Stock Details'!$A$2:$J$51,5,FALSE)</f>
        <v>150</v>
      </c>
      <c r="N5076">
        <f t="shared" ca="1" si="647"/>
        <v>450</v>
      </c>
      <c r="O5076">
        <v>1</v>
      </c>
    </row>
    <row r="5077" spans="1:15" x14ac:dyDescent="0.25">
      <c r="A5077">
        <v>5076</v>
      </c>
      <c r="B5077" s="3">
        <v>45559</v>
      </c>
      <c r="C5077">
        <f t="shared" ca="1" si="643"/>
        <v>4</v>
      </c>
      <c r="D5077" t="str">
        <f ca="1">VLOOKUP(C5077,'Store-Salesman Details'!$A$2:$H$16,4,FALSE)</f>
        <v>South</v>
      </c>
      <c r="E5077" t="str">
        <f ca="1">VLOOKUP(C5077,'Store-Salesman Details'!$A$2:$H$16,5,FALSE)</f>
        <v>Ayush</v>
      </c>
      <c r="F5077">
        <f t="shared" ca="1" si="649"/>
        <v>2</v>
      </c>
      <c r="G5077" t="str">
        <f ca="1">VLOOKUP(F5077,'Stock Details'!$A$2:$J$51,2,FALSE)</f>
        <v>Beverages</v>
      </c>
      <c r="H5077" t="str">
        <f ca="1">VLOOKUP(F5077,'Stock Details'!$A$2:$J$51,3,FALSE)</f>
        <v>Lipton</v>
      </c>
      <c r="I5077" t="str">
        <f ca="1">VLOOKUP(F5077,'Stock Details'!$A$2:$J$51,7,FALSE)</f>
        <v>1-A</v>
      </c>
      <c r="J5077" t="str">
        <f t="shared" ca="1" si="645"/>
        <v>4_1-A</v>
      </c>
      <c r="K5077" t="str">
        <f ca="1">VLOOKUP(J5077,'Store-Salesman Details'!$C$2:$H$16,6,FALSE)</f>
        <v>Divya</v>
      </c>
      <c r="L5077">
        <f t="shared" ca="1" si="646"/>
        <v>2</v>
      </c>
      <c r="M5077">
        <f ca="1">VLOOKUP(F5077,'Stock Details'!$A$2:$J$51,5,FALSE)</f>
        <v>150</v>
      </c>
      <c r="N5077">
        <f t="shared" ca="1" si="647"/>
        <v>300</v>
      </c>
      <c r="O5077">
        <v>1</v>
      </c>
    </row>
    <row r="5078" spans="1:15" x14ac:dyDescent="0.25">
      <c r="A5078">
        <v>5077</v>
      </c>
      <c r="B5078" s="3">
        <v>45559</v>
      </c>
      <c r="C5078">
        <f t="shared" ca="1" si="643"/>
        <v>2</v>
      </c>
      <c r="D5078" t="str">
        <f ca="1">VLOOKUP(C5078,'Store-Salesman Details'!$A$2:$H$16,4,FALSE)</f>
        <v>East</v>
      </c>
      <c r="E5078" t="str">
        <f ca="1">VLOOKUP(C5078,'Store-Salesman Details'!$A$2:$H$16,5,FALSE)</f>
        <v>Ritesh Kumar</v>
      </c>
      <c r="F5078">
        <f t="shared" ca="1" si="649"/>
        <v>17</v>
      </c>
      <c r="G5078" t="str">
        <f ca="1">VLOOKUP(F5078,'Stock Details'!$A$2:$J$51,2,FALSE)</f>
        <v>Ice Cream</v>
      </c>
      <c r="H5078" t="str">
        <f ca="1">VLOOKUP(F5078,'Stock Details'!$A$2:$J$51,3,FALSE)</f>
        <v>Kwality Wall's - Vanilla</v>
      </c>
      <c r="I5078" t="str">
        <f ca="1">VLOOKUP(F5078,'Stock Details'!$A$2:$J$51,7,FALSE)</f>
        <v>1-A</v>
      </c>
      <c r="J5078" t="str">
        <f t="shared" ca="1" si="645"/>
        <v>2_1-A</v>
      </c>
      <c r="K5078" t="str">
        <f ca="1">VLOOKUP(J5078,'Store-Salesman Details'!$C$2:$H$16,6,FALSE)</f>
        <v>Divesh</v>
      </c>
      <c r="L5078">
        <f t="shared" ca="1" si="646"/>
        <v>2</v>
      </c>
      <c r="M5078">
        <f ca="1">VLOOKUP(F5078,'Stock Details'!$A$2:$J$51,5,FALSE)</f>
        <v>135</v>
      </c>
      <c r="N5078">
        <f t="shared" ca="1" si="647"/>
        <v>270</v>
      </c>
      <c r="O5078">
        <v>1</v>
      </c>
    </row>
    <row r="5079" spans="1:15" x14ac:dyDescent="0.25">
      <c r="A5079">
        <v>5078</v>
      </c>
      <c r="B5079" s="3">
        <v>45559</v>
      </c>
      <c r="C5079">
        <f t="shared" ca="1" si="643"/>
        <v>4</v>
      </c>
      <c r="D5079" t="str">
        <f ca="1">VLOOKUP(C5079,'Store-Salesman Details'!$A$2:$H$16,4,FALSE)</f>
        <v>South</v>
      </c>
      <c r="E5079" t="str">
        <f ca="1">VLOOKUP(C5079,'Store-Salesman Details'!$A$2:$H$16,5,FALSE)</f>
        <v>Ayush</v>
      </c>
      <c r="F5079">
        <f t="shared" ca="1" si="649"/>
        <v>19</v>
      </c>
      <c r="G5079" t="str">
        <f ca="1">VLOOKUP(F5079,'Stock Details'!$A$2:$J$51,2,FALSE)</f>
        <v>Ice Cream</v>
      </c>
      <c r="H5079" t="str">
        <f ca="1">VLOOKUP(F5079,'Stock Details'!$A$2:$J$51,3,FALSE)</f>
        <v>Kwality Wall's - Tutty Fruity</v>
      </c>
      <c r="I5079" t="str">
        <f ca="1">VLOOKUP(F5079,'Stock Details'!$A$2:$J$51,7,FALSE)</f>
        <v>1-A</v>
      </c>
      <c r="J5079" t="str">
        <f t="shared" ca="1" si="645"/>
        <v>4_1-A</v>
      </c>
      <c r="K5079" t="str">
        <f ca="1">VLOOKUP(J5079,'Store-Salesman Details'!$C$2:$H$16,6,FALSE)</f>
        <v>Divya</v>
      </c>
      <c r="L5079">
        <f t="shared" ca="1" si="646"/>
        <v>1</v>
      </c>
      <c r="M5079">
        <f ca="1">VLOOKUP(F5079,'Stock Details'!$A$2:$J$51,5,FALSE)</f>
        <v>155</v>
      </c>
      <c r="N5079">
        <f t="shared" ca="1" si="647"/>
        <v>155</v>
      </c>
      <c r="O5079">
        <v>1</v>
      </c>
    </row>
    <row r="5080" spans="1:15" x14ac:dyDescent="0.25">
      <c r="A5080">
        <v>5079</v>
      </c>
      <c r="B5080" s="3">
        <v>45559</v>
      </c>
      <c r="C5080">
        <f t="shared" ca="1" si="643"/>
        <v>4</v>
      </c>
      <c r="D5080" t="str">
        <f ca="1">VLOOKUP(C5080,'Store-Salesman Details'!$A$2:$H$16,4,FALSE)</f>
        <v>South</v>
      </c>
      <c r="E5080" t="str">
        <f ca="1">VLOOKUP(C5080,'Store-Salesman Details'!$A$2:$H$16,5,FALSE)</f>
        <v>Ayush</v>
      </c>
      <c r="F5080">
        <f t="shared" ca="1" si="649"/>
        <v>10</v>
      </c>
      <c r="G5080" t="str">
        <f ca="1">VLOOKUP(F5080,'Stock Details'!$A$2:$J$51,2,FALSE)</f>
        <v>Disinfectant</v>
      </c>
      <c r="H5080" t="str">
        <f ca="1">VLOOKUP(F5080,'Stock Details'!$A$2:$J$51,3,FALSE)</f>
        <v>Cif</v>
      </c>
      <c r="I5080" t="str">
        <f ca="1">VLOOKUP(F5080,'Stock Details'!$A$2:$J$51,7,FALSE)</f>
        <v>1-A</v>
      </c>
      <c r="J5080" t="str">
        <f t="shared" ca="1" si="645"/>
        <v>4_1-A</v>
      </c>
      <c r="K5080" t="str">
        <f ca="1">VLOOKUP(J5080,'Store-Salesman Details'!$C$2:$H$16,6,FALSE)</f>
        <v>Divya</v>
      </c>
      <c r="L5080">
        <f t="shared" ca="1" si="646"/>
        <v>5</v>
      </c>
      <c r="M5080">
        <f ca="1">VLOOKUP(F5080,'Stock Details'!$A$2:$J$51,5,FALSE)</f>
        <v>269</v>
      </c>
      <c r="N5080">
        <f t="shared" ca="1" si="647"/>
        <v>1345</v>
      </c>
      <c r="O5080">
        <v>1</v>
      </c>
    </row>
    <row r="5081" spans="1:15" x14ac:dyDescent="0.25">
      <c r="A5081">
        <v>5080</v>
      </c>
      <c r="B5081" s="3">
        <v>45559</v>
      </c>
      <c r="C5081">
        <f t="shared" ca="1" si="643"/>
        <v>1</v>
      </c>
      <c r="D5081" t="str">
        <f ca="1">VLOOKUP(C5081,'Store-Salesman Details'!$A$2:$H$16,4,FALSE)</f>
        <v>Central</v>
      </c>
      <c r="E5081" t="str">
        <f ca="1">VLOOKUP(C5081,'Store-Salesman Details'!$A$2:$H$16,5,FALSE)</f>
        <v>Tanu</v>
      </c>
      <c r="F5081">
        <f t="shared" ca="1" si="649"/>
        <v>18</v>
      </c>
      <c r="G5081" t="str">
        <f ca="1">VLOOKUP(F5081,'Stock Details'!$A$2:$J$51,2,FALSE)</f>
        <v>Ice Cream</v>
      </c>
      <c r="H5081" t="str">
        <f ca="1">VLOOKUP(F5081,'Stock Details'!$A$2:$J$51,3,FALSE)</f>
        <v>Kwality Wall's - Chocolate</v>
      </c>
      <c r="I5081" t="str">
        <f ca="1">VLOOKUP(F5081,'Stock Details'!$A$2:$J$51,7,FALSE)</f>
        <v>1-A</v>
      </c>
      <c r="J5081" t="str">
        <f t="shared" ca="1" si="645"/>
        <v>1_1-A</v>
      </c>
      <c r="K5081" t="str">
        <f ca="1">VLOOKUP(J5081,'Store-Salesman Details'!$C$2:$H$16,6,FALSE)</f>
        <v>Komal</v>
      </c>
      <c r="L5081">
        <f t="shared" ca="1" si="646"/>
        <v>3</v>
      </c>
      <c r="M5081">
        <f ca="1">VLOOKUP(F5081,'Stock Details'!$A$2:$J$51,5,FALSE)</f>
        <v>145</v>
      </c>
      <c r="N5081">
        <f t="shared" ca="1" si="647"/>
        <v>435</v>
      </c>
      <c r="O5081">
        <v>1</v>
      </c>
    </row>
    <row r="5082" spans="1:15" x14ac:dyDescent="0.25">
      <c r="A5082">
        <v>5081</v>
      </c>
      <c r="B5082" s="3">
        <v>45559</v>
      </c>
      <c r="C5082">
        <f t="shared" ca="1" si="643"/>
        <v>5</v>
      </c>
      <c r="D5082" t="str">
        <f ca="1">VLOOKUP(C5082,'Store-Salesman Details'!$A$2:$H$16,4,FALSE)</f>
        <v>West</v>
      </c>
      <c r="E5082" t="str">
        <f ca="1">VLOOKUP(C5082,'Store-Salesman Details'!$A$2:$H$16,5,FALSE)</f>
        <v>Abhishek</v>
      </c>
      <c r="F5082">
        <f t="shared" ca="1" si="649"/>
        <v>1</v>
      </c>
      <c r="G5082" t="str">
        <f ca="1">VLOOKUP(F5082,'Stock Details'!$A$2:$J$51,2,FALSE)</f>
        <v>Beverages</v>
      </c>
      <c r="H5082" t="str">
        <f ca="1">VLOOKUP(F5082,'Stock Details'!$A$2:$J$51,3,FALSE)</f>
        <v>Brooke Bond</v>
      </c>
      <c r="I5082" t="str">
        <f ca="1">VLOOKUP(F5082,'Stock Details'!$A$2:$J$51,7,FALSE)</f>
        <v>1-A</v>
      </c>
      <c r="J5082" t="str">
        <f t="shared" ca="1" si="645"/>
        <v>5_1-A</v>
      </c>
      <c r="K5082" t="str">
        <f ca="1">VLOOKUP(J5082,'Store-Salesman Details'!$C$2:$H$16,6,FALSE)</f>
        <v>Ramesh</v>
      </c>
      <c r="L5082">
        <f t="shared" ca="1" si="646"/>
        <v>3</v>
      </c>
      <c r="M5082">
        <f ca="1">VLOOKUP(F5082,'Stock Details'!$A$2:$J$51,5,FALSE)</f>
        <v>45</v>
      </c>
      <c r="N5082">
        <f t="shared" ca="1" si="647"/>
        <v>135</v>
      </c>
      <c r="O5082">
        <v>1</v>
      </c>
    </row>
    <row r="5083" spans="1:15" x14ac:dyDescent="0.25">
      <c r="A5083">
        <v>5082</v>
      </c>
      <c r="B5083" s="3">
        <v>45559</v>
      </c>
      <c r="C5083">
        <f t="shared" ca="1" si="643"/>
        <v>2</v>
      </c>
      <c r="D5083" t="str">
        <f ca="1">VLOOKUP(C5083,'Store-Salesman Details'!$A$2:$H$16,4,FALSE)</f>
        <v>East</v>
      </c>
      <c r="E5083" t="str">
        <f ca="1">VLOOKUP(C5083,'Store-Salesman Details'!$A$2:$H$16,5,FALSE)</f>
        <v>Ritesh Kumar</v>
      </c>
      <c r="F5083">
        <f t="shared" ca="1" si="649"/>
        <v>15</v>
      </c>
      <c r="G5083" t="str">
        <f ca="1">VLOOKUP(F5083,'Stock Details'!$A$2:$J$51,2,FALSE)</f>
        <v>Foods</v>
      </c>
      <c r="H5083" t="str">
        <f ca="1">VLOOKUP(F5083,'Stock Details'!$A$2:$J$51,3,FALSE)</f>
        <v>Kissan Mixed Fruit Juice</v>
      </c>
      <c r="I5083" t="str">
        <f ca="1">VLOOKUP(F5083,'Stock Details'!$A$2:$J$51,7,FALSE)</f>
        <v>1-A</v>
      </c>
      <c r="J5083" t="str">
        <f t="shared" ca="1" si="645"/>
        <v>2_1-A</v>
      </c>
      <c r="K5083" t="str">
        <f ca="1">VLOOKUP(J5083,'Store-Salesman Details'!$C$2:$H$16,6,FALSE)</f>
        <v>Divesh</v>
      </c>
      <c r="L5083">
        <f t="shared" ca="1" si="646"/>
        <v>5</v>
      </c>
      <c r="M5083">
        <f ca="1">VLOOKUP(F5083,'Stock Details'!$A$2:$J$51,5,FALSE)</f>
        <v>165</v>
      </c>
      <c r="N5083">
        <f t="shared" ca="1" si="647"/>
        <v>825</v>
      </c>
      <c r="O5083">
        <v>1</v>
      </c>
    </row>
    <row r="5084" spans="1:15" x14ac:dyDescent="0.25">
      <c r="A5084">
        <v>5083</v>
      </c>
      <c r="B5084" s="3">
        <v>45559</v>
      </c>
      <c r="C5084">
        <f t="shared" ca="1" si="643"/>
        <v>1</v>
      </c>
      <c r="D5084" t="str">
        <f ca="1">VLOOKUP(C5084,'Store-Salesman Details'!$A$2:$H$16,4,FALSE)</f>
        <v>Central</v>
      </c>
      <c r="E5084" t="str">
        <f ca="1">VLOOKUP(C5084,'Store-Salesman Details'!$A$2:$H$16,5,FALSE)</f>
        <v>Tanu</v>
      </c>
      <c r="F5084">
        <f t="shared" ca="1" si="649"/>
        <v>20</v>
      </c>
      <c r="G5084" t="str">
        <f ca="1">VLOOKUP(F5084,'Stock Details'!$A$2:$J$51,2,FALSE)</f>
        <v>Ice Cream</v>
      </c>
      <c r="H5084" t="str">
        <f ca="1">VLOOKUP(F5084,'Stock Details'!$A$2:$J$51,3,FALSE)</f>
        <v>Kwality Wall's - Strawberry</v>
      </c>
      <c r="I5084" t="str">
        <f ca="1">VLOOKUP(F5084,'Stock Details'!$A$2:$J$51,7,FALSE)</f>
        <v>1-A</v>
      </c>
      <c r="J5084" t="str">
        <f t="shared" ca="1" si="645"/>
        <v>1_1-A</v>
      </c>
      <c r="K5084" t="str">
        <f ca="1">VLOOKUP(J5084,'Store-Salesman Details'!$C$2:$H$16,6,FALSE)</f>
        <v>Komal</v>
      </c>
      <c r="L5084">
        <f t="shared" ca="1" si="646"/>
        <v>4</v>
      </c>
      <c r="M5084">
        <f ca="1">VLOOKUP(F5084,'Stock Details'!$A$2:$J$51,5,FALSE)</f>
        <v>140</v>
      </c>
      <c r="N5084">
        <f t="shared" ca="1" si="647"/>
        <v>560</v>
      </c>
      <c r="O5084">
        <v>1</v>
      </c>
    </row>
    <row r="5085" spans="1:15" x14ac:dyDescent="0.25">
      <c r="A5085">
        <v>5084</v>
      </c>
      <c r="B5085" s="3">
        <v>45559</v>
      </c>
      <c r="C5085">
        <f t="shared" ca="1" si="643"/>
        <v>1</v>
      </c>
      <c r="D5085" t="str">
        <f ca="1">VLOOKUP(C5085,'Store-Salesman Details'!$A$2:$H$16,4,FALSE)</f>
        <v>Central</v>
      </c>
      <c r="E5085" t="str">
        <f ca="1">VLOOKUP(C5085,'Store-Salesman Details'!$A$2:$H$16,5,FALSE)</f>
        <v>Tanu</v>
      </c>
      <c r="F5085">
        <f t="shared" ca="1" si="649"/>
        <v>17</v>
      </c>
      <c r="G5085" t="str">
        <f ca="1">VLOOKUP(F5085,'Stock Details'!$A$2:$J$51,2,FALSE)</f>
        <v>Ice Cream</v>
      </c>
      <c r="H5085" t="str">
        <f ca="1">VLOOKUP(F5085,'Stock Details'!$A$2:$J$51,3,FALSE)</f>
        <v>Kwality Wall's - Vanilla</v>
      </c>
      <c r="I5085" t="str">
        <f ca="1">VLOOKUP(F5085,'Stock Details'!$A$2:$J$51,7,FALSE)</f>
        <v>1-A</v>
      </c>
      <c r="J5085" t="str">
        <f t="shared" ca="1" si="645"/>
        <v>1_1-A</v>
      </c>
      <c r="K5085" t="str">
        <f ca="1">VLOOKUP(J5085,'Store-Salesman Details'!$C$2:$H$16,6,FALSE)</f>
        <v>Komal</v>
      </c>
      <c r="L5085">
        <f t="shared" ca="1" si="646"/>
        <v>3</v>
      </c>
      <c r="M5085">
        <f ca="1">VLOOKUP(F5085,'Stock Details'!$A$2:$J$51,5,FALSE)</f>
        <v>135</v>
      </c>
      <c r="N5085">
        <f t="shared" ca="1" si="647"/>
        <v>405</v>
      </c>
      <c r="O5085">
        <v>1</v>
      </c>
    </row>
    <row r="5086" spans="1:15" x14ac:dyDescent="0.25">
      <c r="A5086">
        <v>5085</v>
      </c>
      <c r="B5086" s="3">
        <v>45559</v>
      </c>
      <c r="C5086">
        <f t="shared" ca="1" si="643"/>
        <v>3</v>
      </c>
      <c r="D5086" t="str">
        <f ca="1">VLOOKUP(C5086,'Store-Salesman Details'!$A$2:$H$16,4,FALSE)</f>
        <v>North</v>
      </c>
      <c r="E5086" t="str">
        <f ca="1">VLOOKUP(C5086,'Store-Salesman Details'!$A$2:$H$16,5,FALSE)</f>
        <v>Karan</v>
      </c>
      <c r="F5086">
        <f t="shared" ca="1" si="649"/>
        <v>20</v>
      </c>
      <c r="G5086" t="str">
        <f ca="1">VLOOKUP(F5086,'Stock Details'!$A$2:$J$51,2,FALSE)</f>
        <v>Ice Cream</v>
      </c>
      <c r="H5086" t="str">
        <f ca="1">VLOOKUP(F5086,'Stock Details'!$A$2:$J$51,3,FALSE)</f>
        <v>Kwality Wall's - Strawberry</v>
      </c>
      <c r="I5086" t="str">
        <f ca="1">VLOOKUP(F5086,'Stock Details'!$A$2:$J$51,7,FALSE)</f>
        <v>1-A</v>
      </c>
      <c r="J5086" t="str">
        <f t="shared" ca="1" si="645"/>
        <v>3_1-A</v>
      </c>
      <c r="K5086" t="str">
        <f ca="1">VLOOKUP(J5086,'Store-Salesman Details'!$C$2:$H$16,6,FALSE)</f>
        <v>Suresh</v>
      </c>
      <c r="L5086">
        <f t="shared" ca="1" si="646"/>
        <v>4</v>
      </c>
      <c r="M5086">
        <f ca="1">VLOOKUP(F5086,'Stock Details'!$A$2:$J$51,5,FALSE)</f>
        <v>140</v>
      </c>
      <c r="N5086">
        <f t="shared" ca="1" si="647"/>
        <v>560</v>
      </c>
      <c r="O5086">
        <v>1</v>
      </c>
    </row>
    <row r="5087" spans="1:15" x14ac:dyDescent="0.25">
      <c r="A5087">
        <v>5086</v>
      </c>
      <c r="B5087" s="3">
        <v>45559</v>
      </c>
      <c r="C5087">
        <f t="shared" ca="1" si="643"/>
        <v>4</v>
      </c>
      <c r="D5087" t="str">
        <f ca="1">VLOOKUP(C5087,'Store-Salesman Details'!$A$2:$H$16,4,FALSE)</f>
        <v>South</v>
      </c>
      <c r="E5087" t="str">
        <f ca="1">VLOOKUP(C5087,'Store-Salesman Details'!$A$2:$H$16,5,FALSE)</f>
        <v>Ayush</v>
      </c>
      <c r="F5087">
        <f t="shared" ref="F5087:F5093" ca="1" si="650">RANDBETWEEN(26,46)</f>
        <v>45</v>
      </c>
      <c r="G5087" t="str">
        <f ca="1">VLOOKUP(F5087,'Stock Details'!$A$2:$J$51,2,FALSE)</f>
        <v>Personal Care</v>
      </c>
      <c r="H5087" t="str">
        <f ca="1">VLOOKUP(F5087,'Stock Details'!$A$2:$J$51,3,FALSE)</f>
        <v>Pampers Baby Napkins</v>
      </c>
      <c r="I5087" t="str">
        <f ca="1">VLOOKUP(F5087,'Stock Details'!$A$2:$J$51,7,FALSE)</f>
        <v>3-P</v>
      </c>
      <c r="J5087" t="str">
        <f t="shared" ca="1" si="645"/>
        <v>4_3-P</v>
      </c>
      <c r="K5087" t="str">
        <f ca="1">VLOOKUP(J5087,'Store-Salesman Details'!$C$2:$H$16,6,FALSE)</f>
        <v>Mohan</v>
      </c>
      <c r="L5087">
        <f t="shared" ca="1" si="646"/>
        <v>2</v>
      </c>
      <c r="M5087">
        <f ca="1">VLOOKUP(F5087,'Stock Details'!$A$2:$J$51,5,FALSE)</f>
        <v>128</v>
      </c>
      <c r="N5087">
        <f t="shared" ca="1" si="647"/>
        <v>256</v>
      </c>
      <c r="O5087">
        <v>1</v>
      </c>
    </row>
    <row r="5088" spans="1:15" x14ac:dyDescent="0.25">
      <c r="A5088">
        <v>5087</v>
      </c>
      <c r="B5088" s="3">
        <v>45559</v>
      </c>
      <c r="C5088">
        <f t="shared" ca="1" si="643"/>
        <v>3</v>
      </c>
      <c r="D5088" t="str">
        <f ca="1">VLOOKUP(C5088,'Store-Salesman Details'!$A$2:$H$16,4,FALSE)</f>
        <v>North</v>
      </c>
      <c r="E5088" t="str">
        <f ca="1">VLOOKUP(C5088,'Store-Salesman Details'!$A$2:$H$16,5,FALSE)</f>
        <v>Karan</v>
      </c>
      <c r="F5088">
        <f t="shared" ca="1" si="650"/>
        <v>34</v>
      </c>
      <c r="G5088" t="str">
        <f ca="1">VLOOKUP(F5088,'Stock Details'!$A$2:$J$51,2,FALSE)</f>
        <v>Personal Care</v>
      </c>
      <c r="H5088" t="str">
        <f ca="1">VLOOKUP(F5088,'Stock Details'!$A$2:$J$51,3,FALSE)</f>
        <v>Clinic Plus</v>
      </c>
      <c r="I5088" t="str">
        <f ca="1">VLOOKUP(F5088,'Stock Details'!$A$2:$J$51,7,FALSE)</f>
        <v>3-P</v>
      </c>
      <c r="J5088" t="str">
        <f t="shared" ca="1" si="645"/>
        <v>3_3-P</v>
      </c>
      <c r="K5088" t="str">
        <f ca="1">VLOOKUP(J5088,'Store-Salesman Details'!$C$2:$H$16,6,FALSE)</f>
        <v>Rajat</v>
      </c>
      <c r="L5088">
        <f t="shared" ca="1" si="646"/>
        <v>5</v>
      </c>
      <c r="M5088">
        <f ca="1">VLOOKUP(F5088,'Stock Details'!$A$2:$J$51,5,FALSE)</f>
        <v>479</v>
      </c>
      <c r="N5088">
        <f t="shared" ca="1" si="647"/>
        <v>2395</v>
      </c>
      <c r="O5088">
        <v>1</v>
      </c>
    </row>
    <row r="5089" spans="1:15" x14ac:dyDescent="0.25">
      <c r="A5089">
        <v>5088</v>
      </c>
      <c r="B5089" s="3">
        <v>45559</v>
      </c>
      <c r="C5089">
        <f t="shared" ca="1" si="643"/>
        <v>2</v>
      </c>
      <c r="D5089" t="str">
        <f ca="1">VLOOKUP(C5089,'Store-Salesman Details'!$A$2:$H$16,4,FALSE)</f>
        <v>East</v>
      </c>
      <c r="E5089" t="str">
        <f ca="1">VLOOKUP(C5089,'Store-Salesman Details'!$A$2:$H$16,5,FALSE)</f>
        <v>Ritesh Kumar</v>
      </c>
      <c r="F5089">
        <f t="shared" ca="1" si="650"/>
        <v>33</v>
      </c>
      <c r="G5089" t="str">
        <f ca="1">VLOOKUP(F5089,'Stock Details'!$A$2:$J$51,2,FALSE)</f>
        <v>Personal Care</v>
      </c>
      <c r="H5089" t="str">
        <f ca="1">VLOOKUP(F5089,'Stock Details'!$A$2:$J$51,3,FALSE)</f>
        <v>Lakme(moisturizer)</v>
      </c>
      <c r="I5089" t="str">
        <f ca="1">VLOOKUP(F5089,'Stock Details'!$A$2:$J$51,7,FALSE)</f>
        <v>3-P</v>
      </c>
      <c r="J5089" t="str">
        <f t="shared" ca="1" si="645"/>
        <v>2_3-P</v>
      </c>
      <c r="K5089" t="str">
        <f ca="1">VLOOKUP(J5089,'Store-Salesman Details'!$C$2:$H$16,6,FALSE)</f>
        <v>Sneha</v>
      </c>
      <c r="L5089">
        <f t="shared" ca="1" si="646"/>
        <v>2</v>
      </c>
      <c r="M5089">
        <f ca="1">VLOOKUP(F5089,'Stock Details'!$A$2:$J$51,5,FALSE)</f>
        <v>173</v>
      </c>
      <c r="N5089">
        <f t="shared" ca="1" si="647"/>
        <v>346</v>
      </c>
      <c r="O5089">
        <v>1</v>
      </c>
    </row>
    <row r="5090" spans="1:15" x14ac:dyDescent="0.25">
      <c r="A5090">
        <v>5089</v>
      </c>
      <c r="B5090" s="3">
        <v>45559</v>
      </c>
      <c r="C5090">
        <f t="shared" ca="1" si="643"/>
        <v>1</v>
      </c>
      <c r="D5090" t="str">
        <f ca="1">VLOOKUP(C5090,'Store-Salesman Details'!$A$2:$H$16,4,FALSE)</f>
        <v>Central</v>
      </c>
      <c r="E5090" t="str">
        <f ca="1">VLOOKUP(C5090,'Store-Salesman Details'!$A$2:$H$16,5,FALSE)</f>
        <v>Tanu</v>
      </c>
      <c r="F5090">
        <f t="shared" ca="1" si="650"/>
        <v>27</v>
      </c>
      <c r="G5090" t="str">
        <f ca="1">VLOOKUP(F5090,'Stock Details'!$A$2:$J$51,2,FALSE)</f>
        <v>Personal Care</v>
      </c>
      <c r="H5090" t="str">
        <f ca="1">VLOOKUP(F5090,'Stock Details'!$A$2:$J$51,3,FALSE)</f>
        <v>Dove</v>
      </c>
      <c r="I5090" t="str">
        <f ca="1">VLOOKUP(F5090,'Stock Details'!$A$2:$J$51,7,FALSE)</f>
        <v>3-P</v>
      </c>
      <c r="J5090" t="str">
        <f t="shared" ca="1" si="645"/>
        <v>1_3-P</v>
      </c>
      <c r="K5090" t="str">
        <f ca="1">VLOOKUP(J5090,'Store-Salesman Details'!$C$2:$H$16,6,FALSE)</f>
        <v>Sohan</v>
      </c>
      <c r="L5090">
        <f t="shared" ca="1" si="646"/>
        <v>3</v>
      </c>
      <c r="M5090">
        <f ca="1">VLOOKUP(F5090,'Stock Details'!$A$2:$J$51,5,FALSE)</f>
        <v>28</v>
      </c>
      <c r="N5090">
        <f t="shared" ca="1" si="647"/>
        <v>84</v>
      </c>
      <c r="O5090">
        <v>1</v>
      </c>
    </row>
    <row r="5091" spans="1:15" x14ac:dyDescent="0.25">
      <c r="A5091">
        <v>5090</v>
      </c>
      <c r="B5091" s="3">
        <v>45559</v>
      </c>
      <c r="C5091">
        <f t="shared" ca="1" si="643"/>
        <v>4</v>
      </c>
      <c r="D5091" t="str">
        <f ca="1">VLOOKUP(C5091,'Store-Salesman Details'!$A$2:$H$16,4,FALSE)</f>
        <v>South</v>
      </c>
      <c r="E5091" t="str">
        <f ca="1">VLOOKUP(C5091,'Store-Salesman Details'!$A$2:$H$16,5,FALSE)</f>
        <v>Ayush</v>
      </c>
      <c r="F5091">
        <f t="shared" ca="1" si="650"/>
        <v>40</v>
      </c>
      <c r="G5091" t="str">
        <f ca="1">VLOOKUP(F5091,'Stock Details'!$A$2:$J$51,2,FALSE)</f>
        <v>Personal Care</v>
      </c>
      <c r="H5091" t="str">
        <f ca="1">VLOOKUP(F5091,'Stock Details'!$A$2:$J$51,3,FALSE)</f>
        <v>7 'o' clock</v>
      </c>
      <c r="I5091" t="str">
        <f ca="1">VLOOKUP(F5091,'Stock Details'!$A$2:$J$51,7,FALSE)</f>
        <v>3-P</v>
      </c>
      <c r="J5091" t="str">
        <f t="shared" ca="1" si="645"/>
        <v>4_3-P</v>
      </c>
      <c r="K5091" t="str">
        <f ca="1">VLOOKUP(J5091,'Store-Salesman Details'!$C$2:$H$16,6,FALSE)</f>
        <v>Mohan</v>
      </c>
      <c r="L5091">
        <f t="shared" ca="1" si="646"/>
        <v>2</v>
      </c>
      <c r="M5091">
        <f ca="1">VLOOKUP(F5091,'Stock Details'!$A$2:$J$51,5,FALSE)</f>
        <v>68</v>
      </c>
      <c r="N5091">
        <f t="shared" ca="1" si="647"/>
        <v>136</v>
      </c>
      <c r="O5091">
        <v>1</v>
      </c>
    </row>
    <row r="5092" spans="1:15" x14ac:dyDescent="0.25">
      <c r="A5092">
        <v>5091</v>
      </c>
      <c r="B5092" s="3">
        <v>45559</v>
      </c>
      <c r="C5092">
        <f t="shared" ca="1" si="643"/>
        <v>4</v>
      </c>
      <c r="D5092" t="str">
        <f ca="1">VLOOKUP(C5092,'Store-Salesman Details'!$A$2:$H$16,4,FALSE)</f>
        <v>South</v>
      </c>
      <c r="E5092" t="str">
        <f ca="1">VLOOKUP(C5092,'Store-Salesman Details'!$A$2:$H$16,5,FALSE)</f>
        <v>Ayush</v>
      </c>
      <c r="F5092">
        <f t="shared" ca="1" si="650"/>
        <v>38</v>
      </c>
      <c r="G5092" t="str">
        <f ca="1">VLOOKUP(F5092,'Stock Details'!$A$2:$J$51,2,FALSE)</f>
        <v>Personal Care</v>
      </c>
      <c r="H5092" t="str">
        <f ca="1">VLOOKUP(F5092,'Stock Details'!$A$2:$J$51,3,FALSE)</f>
        <v>Gellete</v>
      </c>
      <c r="I5092" t="str">
        <f ca="1">VLOOKUP(F5092,'Stock Details'!$A$2:$J$51,7,FALSE)</f>
        <v>3-P</v>
      </c>
      <c r="J5092" t="str">
        <f t="shared" ca="1" si="645"/>
        <v>4_3-P</v>
      </c>
      <c r="K5092" t="str">
        <f ca="1">VLOOKUP(J5092,'Store-Salesman Details'!$C$2:$H$16,6,FALSE)</f>
        <v>Mohan</v>
      </c>
      <c r="L5092">
        <f t="shared" ca="1" si="646"/>
        <v>5</v>
      </c>
      <c r="M5092">
        <f ca="1">VLOOKUP(F5092,'Stock Details'!$A$2:$J$51,5,FALSE)</f>
        <v>99</v>
      </c>
      <c r="N5092">
        <f t="shared" ca="1" si="647"/>
        <v>495</v>
      </c>
      <c r="O5092">
        <v>1</v>
      </c>
    </row>
    <row r="5093" spans="1:15" x14ac:dyDescent="0.25">
      <c r="A5093">
        <v>5092</v>
      </c>
      <c r="B5093" s="3">
        <v>45559</v>
      </c>
      <c r="C5093">
        <f t="shared" ca="1" si="643"/>
        <v>1</v>
      </c>
      <c r="D5093" t="str">
        <f ca="1">VLOOKUP(C5093,'Store-Salesman Details'!$A$2:$H$16,4,FALSE)</f>
        <v>Central</v>
      </c>
      <c r="E5093" t="str">
        <f ca="1">VLOOKUP(C5093,'Store-Salesman Details'!$A$2:$H$16,5,FALSE)</f>
        <v>Tanu</v>
      </c>
      <c r="F5093">
        <f t="shared" ca="1" si="650"/>
        <v>37</v>
      </c>
      <c r="G5093" t="str">
        <f ca="1">VLOOKUP(F5093,'Stock Details'!$A$2:$J$51,2,FALSE)</f>
        <v>Personal Care</v>
      </c>
      <c r="H5093" t="str">
        <f ca="1">VLOOKUP(F5093,'Stock Details'!$A$2:$J$51,3,FALSE)</f>
        <v>Axe</v>
      </c>
      <c r="I5093" t="str">
        <f ca="1">VLOOKUP(F5093,'Stock Details'!$A$2:$J$51,7,FALSE)</f>
        <v>3-P</v>
      </c>
      <c r="J5093" t="str">
        <f t="shared" ca="1" si="645"/>
        <v>1_3-P</v>
      </c>
      <c r="K5093" t="str">
        <f ca="1">VLOOKUP(J5093,'Store-Salesman Details'!$C$2:$H$16,6,FALSE)</f>
        <v>Sohan</v>
      </c>
      <c r="L5093">
        <f t="shared" ca="1" si="646"/>
        <v>4</v>
      </c>
      <c r="M5093">
        <f ca="1">VLOOKUP(F5093,'Stock Details'!$A$2:$J$51,5,FALSE)</f>
        <v>202</v>
      </c>
      <c r="N5093">
        <f t="shared" ca="1" si="647"/>
        <v>808</v>
      </c>
      <c r="O5093">
        <v>1</v>
      </c>
    </row>
    <row r="5094" spans="1:15" x14ac:dyDescent="0.25">
      <c r="A5094">
        <v>5093</v>
      </c>
      <c r="B5094" s="3">
        <v>45559</v>
      </c>
      <c r="C5094">
        <f t="shared" ca="1" si="643"/>
        <v>2</v>
      </c>
      <c r="D5094" t="str">
        <f ca="1">VLOOKUP(C5094,'Store-Salesman Details'!$A$2:$H$16,4,FALSE)</f>
        <v>East</v>
      </c>
      <c r="E5094" t="str">
        <f ca="1">VLOOKUP(C5094,'Store-Salesman Details'!$A$2:$H$16,5,FALSE)</f>
        <v>Ritesh Kumar</v>
      </c>
      <c r="F5094">
        <f ca="1">RANDBETWEEN(21,25)</f>
        <v>22</v>
      </c>
      <c r="G5094" t="str">
        <f ca="1">VLOOKUP(F5094,'Stock Details'!$A$2:$J$51,2,FALSE)</f>
        <v>Laundry</v>
      </c>
      <c r="H5094" t="str">
        <f ca="1">VLOOKUP(F5094,'Stock Details'!$A$2:$J$51,3,FALSE)</f>
        <v>Rin</v>
      </c>
      <c r="I5094" t="str">
        <f ca="1">VLOOKUP(F5094,'Stock Details'!$A$2:$J$51,7,FALSE)</f>
        <v>2-W</v>
      </c>
      <c r="J5094" t="str">
        <f t="shared" ca="1" si="645"/>
        <v>2_2-W</v>
      </c>
      <c r="K5094" t="str">
        <f ca="1">VLOOKUP(J5094,'Store-Salesman Details'!$C$2:$H$16,6,FALSE)</f>
        <v>Sunaina</v>
      </c>
      <c r="L5094">
        <f t="shared" ca="1" si="646"/>
        <v>5</v>
      </c>
      <c r="M5094">
        <f ca="1">VLOOKUP(F5094,'Stock Details'!$A$2:$J$51,5,FALSE)</f>
        <v>10</v>
      </c>
      <c r="N5094">
        <f t="shared" ca="1" si="647"/>
        <v>50</v>
      </c>
      <c r="O5094">
        <v>1</v>
      </c>
    </row>
    <row r="5095" spans="1:15" x14ac:dyDescent="0.25">
      <c r="A5095">
        <v>5094</v>
      </c>
      <c r="B5095" s="3">
        <v>45559</v>
      </c>
      <c r="C5095">
        <f t="shared" ca="1" si="643"/>
        <v>5</v>
      </c>
      <c r="D5095" t="str">
        <f ca="1">VLOOKUP(C5095,'Store-Salesman Details'!$A$2:$H$16,4,FALSE)</f>
        <v>West</v>
      </c>
      <c r="E5095" t="str">
        <f ca="1">VLOOKUP(C5095,'Store-Salesman Details'!$A$2:$H$16,5,FALSE)</f>
        <v>Abhishek</v>
      </c>
      <c r="F5095">
        <f ca="1">RANDBETWEEN(21,25)</f>
        <v>24</v>
      </c>
      <c r="G5095" t="str">
        <f ca="1">VLOOKUP(F5095,'Stock Details'!$A$2:$J$51,2,FALSE)</f>
        <v>Laundry</v>
      </c>
      <c r="H5095" t="str">
        <f ca="1">VLOOKUP(F5095,'Stock Details'!$A$2:$J$51,3,FALSE)</f>
        <v>Tide</v>
      </c>
      <c r="I5095" t="str">
        <f ca="1">VLOOKUP(F5095,'Stock Details'!$A$2:$J$51,7,FALSE)</f>
        <v>2-W</v>
      </c>
      <c r="J5095" t="str">
        <f t="shared" ca="1" si="645"/>
        <v>5_2-W</v>
      </c>
      <c r="K5095" t="str">
        <f ca="1">VLOOKUP(J5095,'Store-Salesman Details'!$C$2:$H$16,6,FALSE)</f>
        <v>Kavya</v>
      </c>
      <c r="L5095">
        <f t="shared" ca="1" si="646"/>
        <v>2</v>
      </c>
      <c r="M5095">
        <f ca="1">VLOOKUP(F5095,'Stock Details'!$A$2:$J$51,5,FALSE)</f>
        <v>10</v>
      </c>
      <c r="N5095">
        <f t="shared" ca="1" si="647"/>
        <v>20</v>
      </c>
      <c r="O5095">
        <v>1</v>
      </c>
    </row>
    <row r="5096" spans="1:15" x14ac:dyDescent="0.25">
      <c r="A5096">
        <v>5095</v>
      </c>
      <c r="B5096" s="3">
        <v>45559</v>
      </c>
      <c r="C5096">
        <f t="shared" ca="1" si="643"/>
        <v>1</v>
      </c>
      <c r="D5096" t="str">
        <f ca="1">VLOOKUP(C5096,'Store-Salesman Details'!$A$2:$H$16,4,FALSE)</f>
        <v>Central</v>
      </c>
      <c r="E5096" t="str">
        <f ca="1">VLOOKUP(C5096,'Store-Salesman Details'!$A$2:$H$16,5,FALSE)</f>
        <v>Tanu</v>
      </c>
      <c r="F5096">
        <f ca="1">RANDBETWEEN(21,25)</f>
        <v>21</v>
      </c>
      <c r="G5096" t="str">
        <f ca="1">VLOOKUP(F5096,'Stock Details'!$A$2:$J$51,2,FALSE)</f>
        <v>Laundry</v>
      </c>
      <c r="H5096" t="str">
        <f ca="1">VLOOKUP(F5096,'Stock Details'!$A$2:$J$51,3,FALSE)</f>
        <v>Surf Excel</v>
      </c>
      <c r="I5096" t="str">
        <f ca="1">VLOOKUP(F5096,'Stock Details'!$A$2:$J$51,7,FALSE)</f>
        <v>2-W</v>
      </c>
      <c r="J5096" t="str">
        <f t="shared" ca="1" si="645"/>
        <v>1_2-W</v>
      </c>
      <c r="K5096" t="str">
        <f ca="1">VLOOKUP(J5096,'Store-Salesman Details'!$C$2:$H$16,6,FALSE)</f>
        <v>Sakshi</v>
      </c>
      <c r="L5096">
        <f t="shared" ca="1" si="646"/>
        <v>3</v>
      </c>
      <c r="M5096">
        <f ca="1">VLOOKUP(F5096,'Stock Details'!$A$2:$J$51,5,FALSE)</f>
        <v>10</v>
      </c>
      <c r="N5096">
        <f t="shared" ca="1" si="647"/>
        <v>30</v>
      </c>
      <c r="O5096">
        <v>1</v>
      </c>
    </row>
    <row r="5097" spans="1:15" x14ac:dyDescent="0.25">
      <c r="A5097">
        <v>5096</v>
      </c>
      <c r="B5097" s="3">
        <v>45559</v>
      </c>
      <c r="C5097">
        <f t="shared" ca="1" si="643"/>
        <v>2</v>
      </c>
      <c r="D5097" t="str">
        <f ca="1">VLOOKUP(C5097,'Store-Salesman Details'!$A$2:$H$16,4,FALSE)</f>
        <v>East</v>
      </c>
      <c r="E5097" t="str">
        <f ca="1">VLOOKUP(C5097,'Store-Salesman Details'!$A$2:$H$16,5,FALSE)</f>
        <v>Ritesh Kumar</v>
      </c>
      <c r="F5097">
        <f ca="1">RANDBETWEEN(21,25)</f>
        <v>24</v>
      </c>
      <c r="G5097" t="str">
        <f ca="1">VLOOKUP(F5097,'Stock Details'!$A$2:$J$51,2,FALSE)</f>
        <v>Laundry</v>
      </c>
      <c r="H5097" t="str">
        <f ca="1">VLOOKUP(F5097,'Stock Details'!$A$2:$J$51,3,FALSE)</f>
        <v>Tide</v>
      </c>
      <c r="I5097" t="str">
        <f ca="1">VLOOKUP(F5097,'Stock Details'!$A$2:$J$51,7,FALSE)</f>
        <v>2-W</v>
      </c>
      <c r="J5097" t="str">
        <f t="shared" ca="1" si="645"/>
        <v>2_2-W</v>
      </c>
      <c r="K5097" t="str">
        <f ca="1">VLOOKUP(J5097,'Store-Salesman Details'!$C$2:$H$16,6,FALSE)</f>
        <v>Sunaina</v>
      </c>
      <c r="L5097">
        <f t="shared" ca="1" si="646"/>
        <v>1</v>
      </c>
      <c r="M5097">
        <f ca="1">VLOOKUP(F5097,'Stock Details'!$A$2:$J$51,5,FALSE)</f>
        <v>10</v>
      </c>
      <c r="N5097">
        <f t="shared" ca="1" si="647"/>
        <v>10</v>
      </c>
      <c r="O5097">
        <v>1</v>
      </c>
    </row>
    <row r="5098" spans="1:15" x14ac:dyDescent="0.25">
      <c r="A5098">
        <v>5097</v>
      </c>
      <c r="B5098" s="3">
        <v>45559</v>
      </c>
      <c r="C5098">
        <f t="shared" ca="1" si="643"/>
        <v>5</v>
      </c>
      <c r="D5098" t="str">
        <f ca="1">VLOOKUP(C5098,'Store-Salesman Details'!$A$2:$H$16,4,FALSE)</f>
        <v>West</v>
      </c>
      <c r="E5098" t="str">
        <f ca="1">VLOOKUP(C5098,'Store-Salesman Details'!$A$2:$H$16,5,FALSE)</f>
        <v>Abhishek</v>
      </c>
      <c r="F5098">
        <f ca="1">RANDBETWEEN(21,25)</f>
        <v>24</v>
      </c>
      <c r="G5098" t="str">
        <f ca="1">VLOOKUP(F5098,'Stock Details'!$A$2:$J$51,2,FALSE)</f>
        <v>Laundry</v>
      </c>
      <c r="H5098" t="str">
        <f ca="1">VLOOKUP(F5098,'Stock Details'!$A$2:$J$51,3,FALSE)</f>
        <v>Tide</v>
      </c>
      <c r="I5098" t="str">
        <f ca="1">VLOOKUP(F5098,'Stock Details'!$A$2:$J$51,7,FALSE)</f>
        <v>2-W</v>
      </c>
      <c r="J5098" t="str">
        <f t="shared" ca="1" si="645"/>
        <v>5_2-W</v>
      </c>
      <c r="K5098" t="str">
        <f ca="1">VLOOKUP(J5098,'Store-Salesman Details'!$C$2:$H$16,6,FALSE)</f>
        <v>Kavya</v>
      </c>
      <c r="L5098">
        <f t="shared" ca="1" si="646"/>
        <v>3</v>
      </c>
      <c r="M5098">
        <f ca="1">VLOOKUP(F5098,'Stock Details'!$A$2:$J$51,5,FALSE)</f>
        <v>10</v>
      </c>
      <c r="N5098">
        <f t="shared" ca="1" si="647"/>
        <v>30</v>
      </c>
      <c r="O5098">
        <v>1</v>
      </c>
    </row>
    <row r="5099" spans="1:15" x14ac:dyDescent="0.25">
      <c r="A5099">
        <v>5098</v>
      </c>
      <c r="B5099" s="3">
        <v>45559</v>
      </c>
      <c r="C5099">
        <f t="shared" ca="1" si="643"/>
        <v>1</v>
      </c>
      <c r="D5099" t="str">
        <f ca="1">VLOOKUP(C5099,'Store-Salesman Details'!$A$2:$H$16,4,FALSE)</f>
        <v>Central</v>
      </c>
      <c r="E5099" t="str">
        <f ca="1">VLOOKUP(C5099,'Store-Salesman Details'!$A$2:$H$16,5,FALSE)</f>
        <v>Tanu</v>
      </c>
      <c r="F5099">
        <f t="shared" ref="F5099:F5109" ca="1" si="651">RANDBETWEEN(1,20)</f>
        <v>11</v>
      </c>
      <c r="G5099" t="str">
        <f ca="1">VLOOKUP(F5099,'Stock Details'!$A$2:$J$51,2,FALSE)</f>
        <v>Foods</v>
      </c>
      <c r="H5099" t="str">
        <f ca="1">VLOOKUP(F5099,'Stock Details'!$A$2:$J$51,3,FALSE)</f>
        <v>Kissan Jam</v>
      </c>
      <c r="I5099" t="str">
        <f ca="1">VLOOKUP(F5099,'Stock Details'!$A$2:$J$51,7,FALSE)</f>
        <v>1-A</v>
      </c>
      <c r="J5099" t="str">
        <f t="shared" ca="1" si="645"/>
        <v>1_1-A</v>
      </c>
      <c r="K5099" t="str">
        <f ca="1">VLOOKUP(J5099,'Store-Salesman Details'!$C$2:$H$16,6,FALSE)</f>
        <v>Komal</v>
      </c>
      <c r="L5099">
        <f t="shared" ca="1" si="646"/>
        <v>1</v>
      </c>
      <c r="M5099">
        <f ca="1">VLOOKUP(F5099,'Stock Details'!$A$2:$J$51,5,FALSE)</f>
        <v>15</v>
      </c>
      <c r="N5099">
        <f t="shared" ca="1" si="647"/>
        <v>15</v>
      </c>
      <c r="O5099">
        <v>1</v>
      </c>
    </row>
    <row r="5100" spans="1:15" x14ac:dyDescent="0.25">
      <c r="A5100">
        <v>5099</v>
      </c>
      <c r="B5100" s="3">
        <v>45559</v>
      </c>
      <c r="C5100">
        <f t="shared" ca="1" si="643"/>
        <v>5</v>
      </c>
      <c r="D5100" t="str">
        <f ca="1">VLOOKUP(C5100,'Store-Salesman Details'!$A$2:$H$16,4,FALSE)</f>
        <v>West</v>
      </c>
      <c r="E5100" t="str">
        <f ca="1">VLOOKUP(C5100,'Store-Salesman Details'!$A$2:$H$16,5,FALSE)</f>
        <v>Abhishek</v>
      </c>
      <c r="F5100">
        <f t="shared" ca="1" si="651"/>
        <v>10</v>
      </c>
      <c r="G5100" t="str">
        <f ca="1">VLOOKUP(F5100,'Stock Details'!$A$2:$J$51,2,FALSE)</f>
        <v>Disinfectant</v>
      </c>
      <c r="H5100" t="str">
        <f ca="1">VLOOKUP(F5100,'Stock Details'!$A$2:$J$51,3,FALSE)</f>
        <v>Cif</v>
      </c>
      <c r="I5100" t="str">
        <f ca="1">VLOOKUP(F5100,'Stock Details'!$A$2:$J$51,7,FALSE)</f>
        <v>1-A</v>
      </c>
      <c r="J5100" t="str">
        <f t="shared" ca="1" si="645"/>
        <v>5_1-A</v>
      </c>
      <c r="K5100" t="str">
        <f ca="1">VLOOKUP(J5100,'Store-Salesman Details'!$C$2:$H$16,6,FALSE)</f>
        <v>Ramesh</v>
      </c>
      <c r="L5100">
        <f t="shared" ca="1" si="646"/>
        <v>4</v>
      </c>
      <c r="M5100">
        <f ca="1">VLOOKUP(F5100,'Stock Details'!$A$2:$J$51,5,FALSE)</f>
        <v>269</v>
      </c>
      <c r="N5100">
        <f t="shared" ca="1" si="647"/>
        <v>1076</v>
      </c>
      <c r="O5100">
        <v>1</v>
      </c>
    </row>
    <row r="5101" spans="1:15" x14ac:dyDescent="0.25">
      <c r="A5101">
        <v>5100</v>
      </c>
      <c r="B5101" s="3">
        <v>45559</v>
      </c>
      <c r="C5101">
        <f t="shared" ca="1" si="643"/>
        <v>1</v>
      </c>
      <c r="D5101" t="str">
        <f ca="1">VLOOKUP(C5101,'Store-Salesman Details'!$A$2:$H$16,4,FALSE)</f>
        <v>Central</v>
      </c>
      <c r="E5101" t="str">
        <f ca="1">VLOOKUP(C5101,'Store-Salesman Details'!$A$2:$H$16,5,FALSE)</f>
        <v>Tanu</v>
      </c>
      <c r="F5101">
        <f t="shared" ca="1" si="651"/>
        <v>13</v>
      </c>
      <c r="G5101" t="str">
        <f ca="1">VLOOKUP(F5101,'Stock Details'!$A$2:$J$51,2,FALSE)</f>
        <v>Foods</v>
      </c>
      <c r="H5101" t="str">
        <f ca="1">VLOOKUP(F5101,'Stock Details'!$A$2:$J$51,3,FALSE)</f>
        <v>Kissan Orange Juice</v>
      </c>
      <c r="I5101" t="str">
        <f ca="1">VLOOKUP(F5101,'Stock Details'!$A$2:$J$51,7,FALSE)</f>
        <v>1-A</v>
      </c>
      <c r="J5101" t="str">
        <f t="shared" ca="1" si="645"/>
        <v>1_1-A</v>
      </c>
      <c r="K5101" t="str">
        <f ca="1">VLOOKUP(J5101,'Store-Salesman Details'!$C$2:$H$16,6,FALSE)</f>
        <v>Komal</v>
      </c>
      <c r="L5101">
        <f t="shared" ca="1" si="646"/>
        <v>1</v>
      </c>
      <c r="M5101">
        <f ca="1">VLOOKUP(F5101,'Stock Details'!$A$2:$J$51,5,FALSE)</f>
        <v>165</v>
      </c>
      <c r="N5101">
        <f t="shared" ca="1" si="647"/>
        <v>165</v>
      </c>
      <c r="O5101">
        <v>1</v>
      </c>
    </row>
    <row r="5102" spans="1:15" x14ac:dyDescent="0.25">
      <c r="A5102">
        <v>5101</v>
      </c>
      <c r="B5102" s="3">
        <v>45559</v>
      </c>
      <c r="C5102">
        <f t="shared" ca="1" si="643"/>
        <v>3</v>
      </c>
      <c r="D5102" t="str">
        <f ca="1">VLOOKUP(C5102,'Store-Salesman Details'!$A$2:$H$16,4,FALSE)</f>
        <v>North</v>
      </c>
      <c r="E5102" t="str">
        <f ca="1">VLOOKUP(C5102,'Store-Salesman Details'!$A$2:$H$16,5,FALSE)</f>
        <v>Karan</v>
      </c>
      <c r="F5102">
        <f t="shared" ca="1" si="651"/>
        <v>19</v>
      </c>
      <c r="G5102" t="str">
        <f ca="1">VLOOKUP(F5102,'Stock Details'!$A$2:$J$51,2,FALSE)</f>
        <v>Ice Cream</v>
      </c>
      <c r="H5102" t="str">
        <f ca="1">VLOOKUP(F5102,'Stock Details'!$A$2:$J$51,3,FALSE)</f>
        <v>Kwality Wall's - Tutty Fruity</v>
      </c>
      <c r="I5102" t="str">
        <f ca="1">VLOOKUP(F5102,'Stock Details'!$A$2:$J$51,7,FALSE)</f>
        <v>1-A</v>
      </c>
      <c r="J5102" t="str">
        <f t="shared" ca="1" si="645"/>
        <v>3_1-A</v>
      </c>
      <c r="K5102" t="str">
        <f ca="1">VLOOKUP(J5102,'Store-Salesman Details'!$C$2:$H$16,6,FALSE)</f>
        <v>Suresh</v>
      </c>
      <c r="L5102">
        <f t="shared" ca="1" si="646"/>
        <v>1</v>
      </c>
      <c r="M5102">
        <f ca="1">VLOOKUP(F5102,'Stock Details'!$A$2:$J$51,5,FALSE)</f>
        <v>155</v>
      </c>
      <c r="N5102">
        <f t="shared" ca="1" si="647"/>
        <v>155</v>
      </c>
      <c r="O5102">
        <v>1</v>
      </c>
    </row>
    <row r="5103" spans="1:15" x14ac:dyDescent="0.25">
      <c r="A5103">
        <v>5102</v>
      </c>
      <c r="B5103" s="3">
        <v>45559</v>
      </c>
      <c r="C5103">
        <f t="shared" ca="1" si="643"/>
        <v>1</v>
      </c>
      <c r="D5103" t="str">
        <f ca="1">VLOOKUP(C5103,'Store-Salesman Details'!$A$2:$H$16,4,FALSE)</f>
        <v>Central</v>
      </c>
      <c r="E5103" t="str">
        <f ca="1">VLOOKUP(C5103,'Store-Salesman Details'!$A$2:$H$16,5,FALSE)</f>
        <v>Tanu</v>
      </c>
      <c r="F5103">
        <f t="shared" ca="1" si="651"/>
        <v>17</v>
      </c>
      <c r="G5103" t="str">
        <f ca="1">VLOOKUP(F5103,'Stock Details'!$A$2:$J$51,2,FALSE)</f>
        <v>Ice Cream</v>
      </c>
      <c r="H5103" t="str">
        <f ca="1">VLOOKUP(F5103,'Stock Details'!$A$2:$J$51,3,FALSE)</f>
        <v>Kwality Wall's - Vanilla</v>
      </c>
      <c r="I5103" t="str">
        <f ca="1">VLOOKUP(F5103,'Stock Details'!$A$2:$J$51,7,FALSE)</f>
        <v>1-A</v>
      </c>
      <c r="J5103" t="str">
        <f t="shared" ca="1" si="645"/>
        <v>1_1-A</v>
      </c>
      <c r="K5103" t="str">
        <f ca="1">VLOOKUP(J5103,'Store-Salesman Details'!$C$2:$H$16,6,FALSE)</f>
        <v>Komal</v>
      </c>
      <c r="L5103">
        <f t="shared" ca="1" si="646"/>
        <v>5</v>
      </c>
      <c r="M5103">
        <f ca="1">VLOOKUP(F5103,'Stock Details'!$A$2:$J$51,5,FALSE)</f>
        <v>135</v>
      </c>
      <c r="N5103">
        <f t="shared" ca="1" si="647"/>
        <v>675</v>
      </c>
      <c r="O5103">
        <v>1</v>
      </c>
    </row>
    <row r="5104" spans="1:15" x14ac:dyDescent="0.25">
      <c r="A5104">
        <v>5103</v>
      </c>
      <c r="B5104" s="3">
        <v>45559</v>
      </c>
      <c r="C5104">
        <f t="shared" ca="1" si="643"/>
        <v>4</v>
      </c>
      <c r="D5104" t="str">
        <f ca="1">VLOOKUP(C5104,'Store-Salesman Details'!$A$2:$H$16,4,FALSE)</f>
        <v>South</v>
      </c>
      <c r="E5104" t="str">
        <f ca="1">VLOOKUP(C5104,'Store-Salesman Details'!$A$2:$H$16,5,FALSE)</f>
        <v>Ayush</v>
      </c>
      <c r="F5104">
        <f t="shared" ca="1" si="651"/>
        <v>6</v>
      </c>
      <c r="G5104" t="str">
        <f ca="1">VLOOKUP(F5104,'Stock Details'!$A$2:$J$51,2,FALSE)</f>
        <v>Beverages</v>
      </c>
      <c r="H5104" t="str">
        <f ca="1">VLOOKUP(F5104,'Stock Details'!$A$2:$J$51,3,FALSE)</f>
        <v>Nescafe - Coffee Gold</v>
      </c>
      <c r="I5104" t="str">
        <f ca="1">VLOOKUP(F5104,'Stock Details'!$A$2:$J$51,7,FALSE)</f>
        <v>1-A</v>
      </c>
      <c r="J5104" t="str">
        <f t="shared" ca="1" si="645"/>
        <v>4_1-A</v>
      </c>
      <c r="K5104" t="str">
        <f ca="1">VLOOKUP(J5104,'Store-Salesman Details'!$C$2:$H$16,6,FALSE)</f>
        <v>Divya</v>
      </c>
      <c r="L5104">
        <f t="shared" ca="1" si="646"/>
        <v>3</v>
      </c>
      <c r="M5104">
        <f ca="1">VLOOKUP(F5104,'Stock Details'!$A$2:$J$51,5,FALSE)</f>
        <v>100</v>
      </c>
      <c r="N5104">
        <f t="shared" ca="1" si="647"/>
        <v>300</v>
      </c>
      <c r="O5104">
        <v>1</v>
      </c>
    </row>
    <row r="5105" spans="1:15" x14ac:dyDescent="0.25">
      <c r="A5105">
        <v>5104</v>
      </c>
      <c r="B5105" s="3">
        <v>45559</v>
      </c>
      <c r="C5105">
        <f t="shared" ca="1" si="643"/>
        <v>3</v>
      </c>
      <c r="D5105" t="str">
        <f ca="1">VLOOKUP(C5105,'Store-Salesman Details'!$A$2:$H$16,4,FALSE)</f>
        <v>North</v>
      </c>
      <c r="E5105" t="str">
        <f ca="1">VLOOKUP(C5105,'Store-Salesman Details'!$A$2:$H$16,5,FALSE)</f>
        <v>Karan</v>
      </c>
      <c r="F5105">
        <f t="shared" ca="1" si="651"/>
        <v>14</v>
      </c>
      <c r="G5105" t="str">
        <f ca="1">VLOOKUP(F5105,'Stock Details'!$A$2:$J$51,2,FALSE)</f>
        <v>Foods</v>
      </c>
      <c r="H5105" t="str">
        <f ca="1">VLOOKUP(F5105,'Stock Details'!$A$2:$J$51,3,FALSE)</f>
        <v>Kissan Mango Juice</v>
      </c>
      <c r="I5105" t="str">
        <f ca="1">VLOOKUP(F5105,'Stock Details'!$A$2:$J$51,7,FALSE)</f>
        <v>1-A</v>
      </c>
      <c r="J5105" t="str">
        <f t="shared" ca="1" si="645"/>
        <v>3_1-A</v>
      </c>
      <c r="K5105" t="str">
        <f ca="1">VLOOKUP(J5105,'Store-Salesman Details'!$C$2:$H$16,6,FALSE)</f>
        <v>Suresh</v>
      </c>
      <c r="L5105">
        <f t="shared" ca="1" si="646"/>
        <v>3</v>
      </c>
      <c r="M5105">
        <f ca="1">VLOOKUP(F5105,'Stock Details'!$A$2:$J$51,5,FALSE)</f>
        <v>165</v>
      </c>
      <c r="N5105">
        <f t="shared" ca="1" si="647"/>
        <v>495</v>
      </c>
      <c r="O5105">
        <v>1</v>
      </c>
    </row>
    <row r="5106" spans="1:15" x14ac:dyDescent="0.25">
      <c r="A5106">
        <v>5105</v>
      </c>
      <c r="B5106" s="3">
        <v>45559</v>
      </c>
      <c r="C5106">
        <f t="shared" ca="1" si="643"/>
        <v>1</v>
      </c>
      <c r="D5106" t="str">
        <f ca="1">VLOOKUP(C5106,'Store-Salesman Details'!$A$2:$H$16,4,FALSE)</f>
        <v>Central</v>
      </c>
      <c r="E5106" t="str">
        <f ca="1">VLOOKUP(C5106,'Store-Salesman Details'!$A$2:$H$16,5,FALSE)</f>
        <v>Tanu</v>
      </c>
      <c r="F5106">
        <f t="shared" ca="1" si="651"/>
        <v>20</v>
      </c>
      <c r="G5106" t="str">
        <f ca="1">VLOOKUP(F5106,'Stock Details'!$A$2:$J$51,2,FALSE)</f>
        <v>Ice Cream</v>
      </c>
      <c r="H5106" t="str">
        <f ca="1">VLOOKUP(F5106,'Stock Details'!$A$2:$J$51,3,FALSE)</f>
        <v>Kwality Wall's - Strawberry</v>
      </c>
      <c r="I5106" t="str">
        <f ca="1">VLOOKUP(F5106,'Stock Details'!$A$2:$J$51,7,FALSE)</f>
        <v>1-A</v>
      </c>
      <c r="J5106" t="str">
        <f t="shared" ca="1" si="645"/>
        <v>1_1-A</v>
      </c>
      <c r="K5106" t="str">
        <f ca="1">VLOOKUP(J5106,'Store-Salesman Details'!$C$2:$H$16,6,FALSE)</f>
        <v>Komal</v>
      </c>
      <c r="L5106">
        <f t="shared" ca="1" si="646"/>
        <v>1</v>
      </c>
      <c r="M5106">
        <f ca="1">VLOOKUP(F5106,'Stock Details'!$A$2:$J$51,5,FALSE)</f>
        <v>140</v>
      </c>
      <c r="N5106">
        <f t="shared" ca="1" si="647"/>
        <v>140</v>
      </c>
      <c r="O5106">
        <v>1</v>
      </c>
    </row>
    <row r="5107" spans="1:15" x14ac:dyDescent="0.25">
      <c r="A5107">
        <v>5106</v>
      </c>
      <c r="B5107" s="3">
        <v>45559</v>
      </c>
      <c r="C5107">
        <f t="shared" ca="1" si="643"/>
        <v>2</v>
      </c>
      <c r="D5107" t="str">
        <f ca="1">VLOOKUP(C5107,'Store-Salesman Details'!$A$2:$H$16,4,FALSE)</f>
        <v>East</v>
      </c>
      <c r="E5107" t="str">
        <f ca="1">VLOOKUP(C5107,'Store-Salesman Details'!$A$2:$H$16,5,FALSE)</f>
        <v>Ritesh Kumar</v>
      </c>
      <c r="F5107">
        <f t="shared" ca="1" si="651"/>
        <v>10</v>
      </c>
      <c r="G5107" t="str">
        <f ca="1">VLOOKUP(F5107,'Stock Details'!$A$2:$J$51,2,FALSE)</f>
        <v>Disinfectant</v>
      </c>
      <c r="H5107" t="str">
        <f ca="1">VLOOKUP(F5107,'Stock Details'!$A$2:$J$51,3,FALSE)</f>
        <v>Cif</v>
      </c>
      <c r="I5107" t="str">
        <f ca="1">VLOOKUP(F5107,'Stock Details'!$A$2:$J$51,7,FALSE)</f>
        <v>1-A</v>
      </c>
      <c r="J5107" t="str">
        <f t="shared" ca="1" si="645"/>
        <v>2_1-A</v>
      </c>
      <c r="K5107" t="str">
        <f ca="1">VLOOKUP(J5107,'Store-Salesman Details'!$C$2:$H$16,6,FALSE)</f>
        <v>Divesh</v>
      </c>
      <c r="L5107">
        <f t="shared" ca="1" si="646"/>
        <v>2</v>
      </c>
      <c r="M5107">
        <f ca="1">VLOOKUP(F5107,'Stock Details'!$A$2:$J$51,5,FALSE)</f>
        <v>269</v>
      </c>
      <c r="N5107">
        <f t="shared" ca="1" si="647"/>
        <v>538</v>
      </c>
      <c r="O5107">
        <v>1</v>
      </c>
    </row>
    <row r="5108" spans="1:15" x14ac:dyDescent="0.25">
      <c r="A5108">
        <v>5107</v>
      </c>
      <c r="B5108" s="3">
        <v>45559</v>
      </c>
      <c r="C5108">
        <f t="shared" ca="1" si="643"/>
        <v>1</v>
      </c>
      <c r="D5108" t="str">
        <f ca="1">VLOOKUP(C5108,'Store-Salesman Details'!$A$2:$H$16,4,FALSE)</f>
        <v>Central</v>
      </c>
      <c r="E5108" t="str">
        <f ca="1">VLOOKUP(C5108,'Store-Salesman Details'!$A$2:$H$16,5,FALSE)</f>
        <v>Tanu</v>
      </c>
      <c r="F5108">
        <f t="shared" ca="1" si="651"/>
        <v>19</v>
      </c>
      <c r="G5108" t="str">
        <f ca="1">VLOOKUP(F5108,'Stock Details'!$A$2:$J$51,2,FALSE)</f>
        <v>Ice Cream</v>
      </c>
      <c r="H5108" t="str">
        <f ca="1">VLOOKUP(F5108,'Stock Details'!$A$2:$J$51,3,FALSE)</f>
        <v>Kwality Wall's - Tutty Fruity</v>
      </c>
      <c r="I5108" t="str">
        <f ca="1">VLOOKUP(F5108,'Stock Details'!$A$2:$J$51,7,FALSE)</f>
        <v>1-A</v>
      </c>
      <c r="J5108" t="str">
        <f t="shared" ca="1" si="645"/>
        <v>1_1-A</v>
      </c>
      <c r="K5108" t="str">
        <f ca="1">VLOOKUP(J5108,'Store-Salesman Details'!$C$2:$H$16,6,FALSE)</f>
        <v>Komal</v>
      </c>
      <c r="L5108">
        <f t="shared" ca="1" si="646"/>
        <v>1</v>
      </c>
      <c r="M5108">
        <f ca="1">VLOOKUP(F5108,'Stock Details'!$A$2:$J$51,5,FALSE)</f>
        <v>155</v>
      </c>
      <c r="N5108">
        <f t="shared" ca="1" si="647"/>
        <v>155</v>
      </c>
      <c r="O5108">
        <v>1</v>
      </c>
    </row>
    <row r="5109" spans="1:15" x14ac:dyDescent="0.25">
      <c r="A5109">
        <v>5108</v>
      </c>
      <c r="B5109" s="3">
        <v>45559</v>
      </c>
      <c r="C5109">
        <f t="shared" ca="1" si="643"/>
        <v>4</v>
      </c>
      <c r="D5109" t="str">
        <f ca="1">VLOOKUP(C5109,'Store-Salesman Details'!$A$2:$H$16,4,FALSE)</f>
        <v>South</v>
      </c>
      <c r="E5109" t="str">
        <f ca="1">VLOOKUP(C5109,'Store-Salesman Details'!$A$2:$H$16,5,FALSE)</f>
        <v>Ayush</v>
      </c>
      <c r="F5109">
        <f t="shared" ca="1" si="651"/>
        <v>13</v>
      </c>
      <c r="G5109" t="str">
        <f ca="1">VLOOKUP(F5109,'Stock Details'!$A$2:$J$51,2,FALSE)</f>
        <v>Foods</v>
      </c>
      <c r="H5109" t="str">
        <f ca="1">VLOOKUP(F5109,'Stock Details'!$A$2:$J$51,3,FALSE)</f>
        <v>Kissan Orange Juice</v>
      </c>
      <c r="I5109" t="str">
        <f ca="1">VLOOKUP(F5109,'Stock Details'!$A$2:$J$51,7,FALSE)</f>
        <v>1-A</v>
      </c>
      <c r="J5109" t="str">
        <f t="shared" ca="1" si="645"/>
        <v>4_1-A</v>
      </c>
      <c r="K5109" t="str">
        <f ca="1">VLOOKUP(J5109,'Store-Salesman Details'!$C$2:$H$16,6,FALSE)</f>
        <v>Divya</v>
      </c>
      <c r="L5109">
        <f t="shared" ca="1" si="646"/>
        <v>3</v>
      </c>
      <c r="M5109">
        <f ca="1">VLOOKUP(F5109,'Stock Details'!$A$2:$J$51,5,FALSE)</f>
        <v>165</v>
      </c>
      <c r="N5109">
        <f t="shared" ca="1" si="647"/>
        <v>495</v>
      </c>
      <c r="O5109">
        <v>1</v>
      </c>
    </row>
    <row r="5110" spans="1:15" x14ac:dyDescent="0.25">
      <c r="A5110">
        <v>5109</v>
      </c>
      <c r="B5110" s="3">
        <v>45559</v>
      </c>
      <c r="C5110">
        <f t="shared" ca="1" si="643"/>
        <v>1</v>
      </c>
      <c r="D5110" t="str">
        <f ca="1">VLOOKUP(C5110,'Store-Salesman Details'!$A$2:$H$16,4,FALSE)</f>
        <v>Central</v>
      </c>
      <c r="E5110" t="str">
        <f ca="1">VLOOKUP(C5110,'Store-Salesman Details'!$A$2:$H$16,5,FALSE)</f>
        <v>Tanu</v>
      </c>
      <c r="F5110">
        <f t="shared" ref="F5110:F5116" ca="1" si="652">RANDBETWEEN(26,46)</f>
        <v>34</v>
      </c>
      <c r="G5110" t="str">
        <f ca="1">VLOOKUP(F5110,'Stock Details'!$A$2:$J$51,2,FALSE)</f>
        <v>Personal Care</v>
      </c>
      <c r="H5110" t="str">
        <f ca="1">VLOOKUP(F5110,'Stock Details'!$A$2:$J$51,3,FALSE)</f>
        <v>Clinic Plus</v>
      </c>
      <c r="I5110" t="str">
        <f ca="1">VLOOKUP(F5110,'Stock Details'!$A$2:$J$51,7,FALSE)</f>
        <v>3-P</v>
      </c>
      <c r="J5110" t="str">
        <f t="shared" ca="1" si="645"/>
        <v>1_3-P</v>
      </c>
      <c r="K5110" t="str">
        <f ca="1">VLOOKUP(J5110,'Store-Salesman Details'!$C$2:$H$16,6,FALSE)</f>
        <v>Sohan</v>
      </c>
      <c r="L5110">
        <f t="shared" ca="1" si="646"/>
        <v>3</v>
      </c>
      <c r="M5110">
        <f ca="1">VLOOKUP(F5110,'Stock Details'!$A$2:$J$51,5,FALSE)</f>
        <v>479</v>
      </c>
      <c r="N5110">
        <f t="shared" ca="1" si="647"/>
        <v>1437</v>
      </c>
      <c r="O5110">
        <v>1</v>
      </c>
    </row>
    <row r="5111" spans="1:15" x14ac:dyDescent="0.25">
      <c r="A5111">
        <v>5110</v>
      </c>
      <c r="B5111" s="3">
        <v>45559</v>
      </c>
      <c r="C5111">
        <f t="shared" ca="1" si="643"/>
        <v>4</v>
      </c>
      <c r="D5111" t="str">
        <f ca="1">VLOOKUP(C5111,'Store-Salesman Details'!$A$2:$H$16,4,FALSE)</f>
        <v>South</v>
      </c>
      <c r="E5111" t="str">
        <f ca="1">VLOOKUP(C5111,'Store-Salesman Details'!$A$2:$H$16,5,FALSE)</f>
        <v>Ayush</v>
      </c>
      <c r="F5111">
        <f t="shared" ca="1" si="652"/>
        <v>29</v>
      </c>
      <c r="G5111" t="str">
        <f ca="1">VLOOKUP(F5111,'Stock Details'!$A$2:$J$51,2,FALSE)</f>
        <v>Personal Care</v>
      </c>
      <c r="H5111" t="str">
        <f ca="1">VLOOKUP(F5111,'Stock Details'!$A$2:$J$51,3,FALSE)</f>
        <v>Lifebuoy</v>
      </c>
      <c r="I5111" t="str">
        <f ca="1">VLOOKUP(F5111,'Stock Details'!$A$2:$J$51,7,FALSE)</f>
        <v>3-P</v>
      </c>
      <c r="J5111" t="str">
        <f t="shared" ca="1" si="645"/>
        <v>4_3-P</v>
      </c>
      <c r="K5111" t="str">
        <f ca="1">VLOOKUP(J5111,'Store-Salesman Details'!$C$2:$H$16,6,FALSE)</f>
        <v>Mohan</v>
      </c>
      <c r="L5111">
        <f t="shared" ca="1" si="646"/>
        <v>1</v>
      </c>
      <c r="M5111">
        <f ca="1">VLOOKUP(F5111,'Stock Details'!$A$2:$J$51,5,FALSE)</f>
        <v>10</v>
      </c>
      <c r="N5111">
        <f t="shared" ca="1" si="647"/>
        <v>10</v>
      </c>
      <c r="O5111">
        <v>1</v>
      </c>
    </row>
    <row r="5112" spans="1:15" x14ac:dyDescent="0.25">
      <c r="A5112">
        <v>5111</v>
      </c>
      <c r="B5112" s="3">
        <v>45559</v>
      </c>
      <c r="C5112">
        <f t="shared" ca="1" si="643"/>
        <v>3</v>
      </c>
      <c r="D5112" t="str">
        <f ca="1">VLOOKUP(C5112,'Store-Salesman Details'!$A$2:$H$16,4,FALSE)</f>
        <v>North</v>
      </c>
      <c r="E5112" t="str">
        <f ca="1">VLOOKUP(C5112,'Store-Salesman Details'!$A$2:$H$16,5,FALSE)</f>
        <v>Karan</v>
      </c>
      <c r="F5112">
        <f t="shared" ca="1" si="652"/>
        <v>32</v>
      </c>
      <c r="G5112" t="str">
        <f ca="1">VLOOKUP(F5112,'Stock Details'!$A$2:$J$51,2,FALSE)</f>
        <v>Personal Care</v>
      </c>
      <c r="H5112" t="str">
        <f ca="1">VLOOKUP(F5112,'Stock Details'!$A$2:$J$51,3,FALSE)</f>
        <v>Vaseline</v>
      </c>
      <c r="I5112" t="str">
        <f ca="1">VLOOKUP(F5112,'Stock Details'!$A$2:$J$51,7,FALSE)</f>
        <v>3-P</v>
      </c>
      <c r="J5112" t="str">
        <f t="shared" ca="1" si="645"/>
        <v>3_3-P</v>
      </c>
      <c r="K5112" t="str">
        <f ca="1">VLOOKUP(J5112,'Store-Salesman Details'!$C$2:$H$16,6,FALSE)</f>
        <v>Rajat</v>
      </c>
      <c r="L5112">
        <f t="shared" ca="1" si="646"/>
        <v>2</v>
      </c>
      <c r="M5112">
        <f ca="1">VLOOKUP(F5112,'Stock Details'!$A$2:$J$51,5,FALSE)</f>
        <v>10</v>
      </c>
      <c r="N5112">
        <f t="shared" ca="1" si="647"/>
        <v>20</v>
      </c>
      <c r="O5112">
        <v>1</v>
      </c>
    </row>
    <row r="5113" spans="1:15" x14ac:dyDescent="0.25">
      <c r="A5113">
        <v>5112</v>
      </c>
      <c r="B5113" s="3">
        <v>45559</v>
      </c>
      <c r="C5113">
        <f t="shared" ca="1" si="643"/>
        <v>4</v>
      </c>
      <c r="D5113" t="str">
        <f ca="1">VLOOKUP(C5113,'Store-Salesman Details'!$A$2:$H$16,4,FALSE)</f>
        <v>South</v>
      </c>
      <c r="E5113" t="str">
        <f ca="1">VLOOKUP(C5113,'Store-Salesman Details'!$A$2:$H$16,5,FALSE)</f>
        <v>Ayush</v>
      </c>
      <c r="F5113">
        <f t="shared" ca="1" si="652"/>
        <v>41</v>
      </c>
      <c r="G5113" t="str">
        <f ca="1">VLOOKUP(F5113,'Stock Details'!$A$2:$J$51,2,FALSE)</f>
        <v>Personal Care</v>
      </c>
      <c r="H5113" t="str">
        <f ca="1">VLOOKUP(F5113,'Stock Details'!$A$2:$J$51,3,FALSE)</f>
        <v>Oral-B Toothbrush</v>
      </c>
      <c r="I5113" t="str">
        <f ca="1">VLOOKUP(F5113,'Stock Details'!$A$2:$J$51,7,FALSE)</f>
        <v>3-P</v>
      </c>
      <c r="J5113" t="str">
        <f t="shared" ca="1" si="645"/>
        <v>4_3-P</v>
      </c>
      <c r="K5113" t="str">
        <f ca="1">VLOOKUP(J5113,'Store-Salesman Details'!$C$2:$H$16,6,FALSE)</f>
        <v>Mohan</v>
      </c>
      <c r="L5113">
        <f t="shared" ca="1" si="646"/>
        <v>1</v>
      </c>
      <c r="M5113">
        <f ca="1">VLOOKUP(F5113,'Stock Details'!$A$2:$J$51,5,FALSE)</f>
        <v>24</v>
      </c>
      <c r="N5113">
        <f t="shared" ca="1" si="647"/>
        <v>24</v>
      </c>
      <c r="O5113">
        <v>1</v>
      </c>
    </row>
    <row r="5114" spans="1:15" x14ac:dyDescent="0.25">
      <c r="A5114">
        <v>5113</v>
      </c>
      <c r="B5114" s="3">
        <v>45559</v>
      </c>
      <c r="C5114">
        <f t="shared" ca="1" si="643"/>
        <v>1</v>
      </c>
      <c r="D5114" t="str">
        <f ca="1">VLOOKUP(C5114,'Store-Salesman Details'!$A$2:$H$16,4,FALSE)</f>
        <v>Central</v>
      </c>
      <c r="E5114" t="str">
        <f ca="1">VLOOKUP(C5114,'Store-Salesman Details'!$A$2:$H$16,5,FALSE)</f>
        <v>Tanu</v>
      </c>
      <c r="F5114">
        <f t="shared" ca="1" si="652"/>
        <v>46</v>
      </c>
      <c r="G5114" t="str">
        <f ca="1">VLOOKUP(F5114,'Stock Details'!$A$2:$J$51,2,FALSE)</f>
        <v>Personal Care</v>
      </c>
      <c r="H5114" t="str">
        <f ca="1">VLOOKUP(F5114,'Stock Details'!$A$2:$J$51,3,FALSE)</f>
        <v>Rjoice Shampoo</v>
      </c>
      <c r="I5114" t="str">
        <f ca="1">VLOOKUP(F5114,'Stock Details'!$A$2:$J$51,7,FALSE)</f>
        <v>3-P</v>
      </c>
      <c r="J5114" t="str">
        <f t="shared" ca="1" si="645"/>
        <v>1_3-P</v>
      </c>
      <c r="K5114" t="str">
        <f ca="1">VLOOKUP(J5114,'Store-Salesman Details'!$C$2:$H$16,6,FALSE)</f>
        <v>Sohan</v>
      </c>
      <c r="L5114">
        <f t="shared" ca="1" si="646"/>
        <v>2</v>
      </c>
      <c r="M5114">
        <f ca="1">VLOOKUP(F5114,'Stock Details'!$A$2:$J$51,5,FALSE)</f>
        <v>56</v>
      </c>
      <c r="N5114">
        <f t="shared" ca="1" si="647"/>
        <v>112</v>
      </c>
      <c r="O5114">
        <v>1</v>
      </c>
    </row>
    <row r="5115" spans="1:15" x14ac:dyDescent="0.25">
      <c r="A5115">
        <v>5114</v>
      </c>
      <c r="B5115" s="3">
        <v>45559</v>
      </c>
      <c r="C5115">
        <f t="shared" ca="1" si="643"/>
        <v>2</v>
      </c>
      <c r="D5115" t="str">
        <f ca="1">VLOOKUP(C5115,'Store-Salesman Details'!$A$2:$H$16,4,FALSE)</f>
        <v>East</v>
      </c>
      <c r="E5115" t="str">
        <f ca="1">VLOOKUP(C5115,'Store-Salesman Details'!$A$2:$H$16,5,FALSE)</f>
        <v>Ritesh Kumar</v>
      </c>
      <c r="F5115">
        <f t="shared" ca="1" si="652"/>
        <v>29</v>
      </c>
      <c r="G5115" t="str">
        <f ca="1">VLOOKUP(F5115,'Stock Details'!$A$2:$J$51,2,FALSE)</f>
        <v>Personal Care</v>
      </c>
      <c r="H5115" t="str">
        <f ca="1">VLOOKUP(F5115,'Stock Details'!$A$2:$J$51,3,FALSE)</f>
        <v>Lifebuoy</v>
      </c>
      <c r="I5115" t="str">
        <f ca="1">VLOOKUP(F5115,'Stock Details'!$A$2:$J$51,7,FALSE)</f>
        <v>3-P</v>
      </c>
      <c r="J5115" t="str">
        <f t="shared" ca="1" si="645"/>
        <v>2_3-P</v>
      </c>
      <c r="K5115" t="str">
        <f ca="1">VLOOKUP(J5115,'Store-Salesman Details'!$C$2:$H$16,6,FALSE)</f>
        <v>Sneha</v>
      </c>
      <c r="L5115">
        <f t="shared" ca="1" si="646"/>
        <v>4</v>
      </c>
      <c r="M5115">
        <f ca="1">VLOOKUP(F5115,'Stock Details'!$A$2:$J$51,5,FALSE)</f>
        <v>10</v>
      </c>
      <c r="N5115">
        <f t="shared" ca="1" si="647"/>
        <v>40</v>
      </c>
      <c r="O5115">
        <v>1</v>
      </c>
    </row>
    <row r="5116" spans="1:15" x14ac:dyDescent="0.25">
      <c r="A5116">
        <v>5115</v>
      </c>
      <c r="B5116" s="3">
        <v>45559</v>
      </c>
      <c r="C5116">
        <f t="shared" ref="C5116:C5179" ca="1" si="653">RANDBETWEEN(1,5)</f>
        <v>1</v>
      </c>
      <c r="D5116" t="str">
        <f ca="1">VLOOKUP(C5116,'Store-Salesman Details'!$A$2:$H$16,4,FALSE)</f>
        <v>Central</v>
      </c>
      <c r="E5116" t="str">
        <f ca="1">VLOOKUP(C5116,'Store-Salesman Details'!$A$2:$H$16,5,FALSE)</f>
        <v>Tanu</v>
      </c>
      <c r="F5116">
        <f t="shared" ca="1" si="652"/>
        <v>41</v>
      </c>
      <c r="G5116" t="str">
        <f ca="1">VLOOKUP(F5116,'Stock Details'!$A$2:$J$51,2,FALSE)</f>
        <v>Personal Care</v>
      </c>
      <c r="H5116" t="str">
        <f ca="1">VLOOKUP(F5116,'Stock Details'!$A$2:$J$51,3,FALSE)</f>
        <v>Oral-B Toothbrush</v>
      </c>
      <c r="I5116" t="str">
        <f ca="1">VLOOKUP(F5116,'Stock Details'!$A$2:$J$51,7,FALSE)</f>
        <v>3-P</v>
      </c>
      <c r="J5116" t="str">
        <f t="shared" ca="1" si="645"/>
        <v>1_3-P</v>
      </c>
      <c r="K5116" t="str">
        <f ca="1">VLOOKUP(J5116,'Store-Salesman Details'!$C$2:$H$16,6,FALSE)</f>
        <v>Sohan</v>
      </c>
      <c r="L5116">
        <f t="shared" ca="1" si="646"/>
        <v>1</v>
      </c>
      <c r="M5116">
        <f ca="1">VLOOKUP(F5116,'Stock Details'!$A$2:$J$51,5,FALSE)</f>
        <v>24</v>
      </c>
      <c r="N5116">
        <f t="shared" ca="1" si="647"/>
        <v>24</v>
      </c>
      <c r="O5116">
        <v>1</v>
      </c>
    </row>
    <row r="5117" spans="1:15" x14ac:dyDescent="0.25">
      <c r="A5117">
        <v>5116</v>
      </c>
      <c r="B5117" s="3">
        <v>45559</v>
      </c>
      <c r="C5117">
        <f t="shared" ca="1" si="653"/>
        <v>1</v>
      </c>
      <c r="D5117" t="str">
        <f ca="1">VLOOKUP(C5117,'Store-Salesman Details'!$A$2:$H$16,4,FALSE)</f>
        <v>Central</v>
      </c>
      <c r="E5117" t="str">
        <f ca="1">VLOOKUP(C5117,'Store-Salesman Details'!$A$2:$H$16,5,FALSE)</f>
        <v>Tanu</v>
      </c>
      <c r="F5117">
        <f ca="1">RANDBETWEEN(21,25)</f>
        <v>25</v>
      </c>
      <c r="G5117" t="str">
        <f ca="1">VLOOKUP(F5117,'Stock Details'!$A$2:$J$51,2,FALSE)</f>
        <v>Laundry</v>
      </c>
      <c r="H5117" t="str">
        <f ca="1">VLOOKUP(F5117,'Stock Details'!$A$2:$J$51,3,FALSE)</f>
        <v>Ariel</v>
      </c>
      <c r="I5117" t="str">
        <f ca="1">VLOOKUP(F5117,'Stock Details'!$A$2:$J$51,7,FALSE)</f>
        <v>2-W</v>
      </c>
      <c r="J5117" t="str">
        <f t="shared" ca="1" si="645"/>
        <v>1_2-W</v>
      </c>
      <c r="K5117" t="str">
        <f ca="1">VLOOKUP(J5117,'Store-Salesman Details'!$C$2:$H$16,6,FALSE)</f>
        <v>Sakshi</v>
      </c>
      <c r="L5117">
        <f t="shared" ca="1" si="646"/>
        <v>3</v>
      </c>
      <c r="M5117">
        <f ca="1">VLOOKUP(F5117,'Stock Details'!$A$2:$J$51,5,FALSE)</f>
        <v>10</v>
      </c>
      <c r="N5117">
        <f t="shared" ca="1" si="647"/>
        <v>30</v>
      </c>
      <c r="O5117">
        <v>1</v>
      </c>
    </row>
    <row r="5118" spans="1:15" x14ac:dyDescent="0.25">
      <c r="A5118">
        <v>5117</v>
      </c>
      <c r="B5118" s="3">
        <v>45559</v>
      </c>
      <c r="C5118">
        <f t="shared" ca="1" si="653"/>
        <v>4</v>
      </c>
      <c r="D5118" t="str">
        <f ca="1">VLOOKUP(C5118,'Store-Salesman Details'!$A$2:$H$16,4,FALSE)</f>
        <v>South</v>
      </c>
      <c r="E5118" t="str">
        <f ca="1">VLOOKUP(C5118,'Store-Salesman Details'!$A$2:$H$16,5,FALSE)</f>
        <v>Ayush</v>
      </c>
      <c r="F5118">
        <f ca="1">RANDBETWEEN(21,25)</f>
        <v>24</v>
      </c>
      <c r="G5118" t="str">
        <f ca="1">VLOOKUP(F5118,'Stock Details'!$A$2:$J$51,2,FALSE)</f>
        <v>Laundry</v>
      </c>
      <c r="H5118" t="str">
        <f ca="1">VLOOKUP(F5118,'Stock Details'!$A$2:$J$51,3,FALSE)</f>
        <v>Tide</v>
      </c>
      <c r="I5118" t="str">
        <f ca="1">VLOOKUP(F5118,'Stock Details'!$A$2:$J$51,7,FALSE)</f>
        <v>2-W</v>
      </c>
      <c r="J5118" t="str">
        <f t="shared" ca="1" si="645"/>
        <v>4_2-W</v>
      </c>
      <c r="K5118" t="str">
        <f ca="1">VLOOKUP(J5118,'Store-Salesman Details'!$C$2:$H$16,6,FALSE)</f>
        <v>Saloni</v>
      </c>
      <c r="L5118">
        <f t="shared" ca="1" si="646"/>
        <v>5</v>
      </c>
      <c r="M5118">
        <f ca="1">VLOOKUP(F5118,'Stock Details'!$A$2:$J$51,5,FALSE)</f>
        <v>10</v>
      </c>
      <c r="N5118">
        <f t="shared" ca="1" si="647"/>
        <v>50</v>
      </c>
      <c r="O5118">
        <v>1</v>
      </c>
    </row>
    <row r="5119" spans="1:15" x14ac:dyDescent="0.25">
      <c r="A5119">
        <v>5118</v>
      </c>
      <c r="B5119" s="3">
        <v>45559</v>
      </c>
      <c r="C5119">
        <f t="shared" ca="1" si="653"/>
        <v>2</v>
      </c>
      <c r="D5119" t="str">
        <f ca="1">VLOOKUP(C5119,'Store-Salesman Details'!$A$2:$H$16,4,FALSE)</f>
        <v>East</v>
      </c>
      <c r="E5119" t="str">
        <f ca="1">VLOOKUP(C5119,'Store-Salesman Details'!$A$2:$H$16,5,FALSE)</f>
        <v>Ritesh Kumar</v>
      </c>
      <c r="F5119">
        <f ca="1">RANDBETWEEN(21,25)</f>
        <v>24</v>
      </c>
      <c r="G5119" t="str">
        <f ca="1">VLOOKUP(F5119,'Stock Details'!$A$2:$J$51,2,FALSE)</f>
        <v>Laundry</v>
      </c>
      <c r="H5119" t="str">
        <f ca="1">VLOOKUP(F5119,'Stock Details'!$A$2:$J$51,3,FALSE)</f>
        <v>Tide</v>
      </c>
      <c r="I5119" t="str">
        <f ca="1">VLOOKUP(F5119,'Stock Details'!$A$2:$J$51,7,FALSE)</f>
        <v>2-W</v>
      </c>
      <c r="J5119" t="str">
        <f t="shared" ca="1" si="645"/>
        <v>2_2-W</v>
      </c>
      <c r="K5119" t="str">
        <f ca="1">VLOOKUP(J5119,'Store-Salesman Details'!$C$2:$H$16,6,FALSE)</f>
        <v>Sunaina</v>
      </c>
      <c r="L5119">
        <f t="shared" ca="1" si="646"/>
        <v>1</v>
      </c>
      <c r="M5119">
        <f ca="1">VLOOKUP(F5119,'Stock Details'!$A$2:$J$51,5,FALSE)</f>
        <v>10</v>
      </c>
      <c r="N5119">
        <f t="shared" ca="1" si="647"/>
        <v>10</v>
      </c>
      <c r="O5119">
        <v>1</v>
      </c>
    </row>
    <row r="5120" spans="1:15" x14ac:dyDescent="0.25">
      <c r="A5120">
        <v>5119</v>
      </c>
      <c r="B5120" s="3">
        <v>45559</v>
      </c>
      <c r="C5120">
        <f t="shared" ca="1" si="653"/>
        <v>4</v>
      </c>
      <c r="D5120" t="str">
        <f ca="1">VLOOKUP(C5120,'Store-Salesman Details'!$A$2:$H$16,4,FALSE)</f>
        <v>South</v>
      </c>
      <c r="E5120" t="str">
        <f ca="1">VLOOKUP(C5120,'Store-Salesman Details'!$A$2:$H$16,5,FALSE)</f>
        <v>Ayush</v>
      </c>
      <c r="F5120">
        <f ca="1">RANDBETWEEN(21,25)</f>
        <v>21</v>
      </c>
      <c r="G5120" t="str">
        <f ca="1">VLOOKUP(F5120,'Stock Details'!$A$2:$J$51,2,FALSE)</f>
        <v>Laundry</v>
      </c>
      <c r="H5120" t="str">
        <f ca="1">VLOOKUP(F5120,'Stock Details'!$A$2:$J$51,3,FALSE)</f>
        <v>Surf Excel</v>
      </c>
      <c r="I5120" t="str">
        <f ca="1">VLOOKUP(F5120,'Stock Details'!$A$2:$J$51,7,FALSE)</f>
        <v>2-W</v>
      </c>
      <c r="J5120" t="str">
        <f t="shared" ca="1" si="645"/>
        <v>4_2-W</v>
      </c>
      <c r="K5120" t="str">
        <f ca="1">VLOOKUP(J5120,'Store-Salesman Details'!$C$2:$H$16,6,FALSE)</f>
        <v>Saloni</v>
      </c>
      <c r="L5120">
        <f t="shared" ca="1" si="646"/>
        <v>5</v>
      </c>
      <c r="M5120">
        <f ca="1">VLOOKUP(F5120,'Stock Details'!$A$2:$J$51,5,FALSE)</f>
        <v>10</v>
      </c>
      <c r="N5120">
        <f t="shared" ca="1" si="647"/>
        <v>50</v>
      </c>
      <c r="O5120">
        <v>1</v>
      </c>
    </row>
    <row r="5121" spans="1:15" x14ac:dyDescent="0.25">
      <c r="A5121">
        <v>5120</v>
      </c>
      <c r="B5121" s="3">
        <v>45559</v>
      </c>
      <c r="C5121">
        <f t="shared" ca="1" si="653"/>
        <v>3</v>
      </c>
      <c r="D5121" t="str">
        <f ca="1">VLOOKUP(C5121,'Store-Salesman Details'!$A$2:$H$16,4,FALSE)</f>
        <v>North</v>
      </c>
      <c r="E5121" t="str">
        <f ca="1">VLOOKUP(C5121,'Store-Salesman Details'!$A$2:$H$16,5,FALSE)</f>
        <v>Karan</v>
      </c>
      <c r="F5121">
        <f ca="1">RANDBETWEEN(21,25)</f>
        <v>22</v>
      </c>
      <c r="G5121" t="str">
        <f ca="1">VLOOKUP(F5121,'Stock Details'!$A$2:$J$51,2,FALSE)</f>
        <v>Laundry</v>
      </c>
      <c r="H5121" t="str">
        <f ca="1">VLOOKUP(F5121,'Stock Details'!$A$2:$J$51,3,FALSE)</f>
        <v>Rin</v>
      </c>
      <c r="I5121" t="str">
        <f ca="1">VLOOKUP(F5121,'Stock Details'!$A$2:$J$51,7,FALSE)</f>
        <v>2-W</v>
      </c>
      <c r="J5121" t="str">
        <f t="shared" ca="1" si="645"/>
        <v>3_2-W</v>
      </c>
      <c r="K5121" t="str">
        <f ca="1">VLOOKUP(J5121,'Store-Salesman Details'!$C$2:$H$16,6,FALSE)</f>
        <v>Sonam</v>
      </c>
      <c r="L5121">
        <f t="shared" ca="1" si="646"/>
        <v>3</v>
      </c>
      <c r="M5121">
        <f ca="1">VLOOKUP(F5121,'Stock Details'!$A$2:$J$51,5,FALSE)</f>
        <v>10</v>
      </c>
      <c r="N5121">
        <f t="shared" ca="1" si="647"/>
        <v>30</v>
      </c>
      <c r="O5121">
        <v>1</v>
      </c>
    </row>
    <row r="5122" spans="1:15" x14ac:dyDescent="0.25">
      <c r="A5122">
        <v>5121</v>
      </c>
      <c r="B5122" s="3">
        <v>45559</v>
      </c>
      <c r="C5122">
        <f t="shared" ca="1" si="653"/>
        <v>4</v>
      </c>
      <c r="D5122" t="str">
        <f ca="1">VLOOKUP(C5122,'Store-Salesman Details'!$A$2:$H$16,4,FALSE)</f>
        <v>South</v>
      </c>
      <c r="E5122" t="str">
        <f ca="1">VLOOKUP(C5122,'Store-Salesman Details'!$A$2:$H$16,5,FALSE)</f>
        <v>Ayush</v>
      </c>
      <c r="F5122">
        <f t="shared" ref="F5122:F5132" ca="1" si="654">RANDBETWEEN(1,20)</f>
        <v>7</v>
      </c>
      <c r="G5122" t="str">
        <f ca="1">VLOOKUP(F5122,'Stock Details'!$A$2:$J$51,2,FALSE)</f>
        <v>Beverages</v>
      </c>
      <c r="H5122" t="str">
        <f ca="1">VLOOKUP(F5122,'Stock Details'!$A$2:$J$51,3,FALSE)</f>
        <v>Nescafe - Coffee Instant</v>
      </c>
      <c r="I5122" t="str">
        <f ca="1">VLOOKUP(F5122,'Stock Details'!$A$2:$J$51,7,FALSE)</f>
        <v>1-A</v>
      </c>
      <c r="J5122" t="str">
        <f t="shared" ref="J5122:J5185" ca="1" si="655">CONCATENATE(C5122,"_",I5122)</f>
        <v>4_1-A</v>
      </c>
      <c r="K5122" t="str">
        <f ca="1">VLOOKUP(J5122,'Store-Salesman Details'!$C$2:$H$16,6,FALSE)</f>
        <v>Divya</v>
      </c>
      <c r="L5122">
        <f t="shared" ref="L5122:L5185" ca="1" si="656">RANDBETWEEN(1,5)</f>
        <v>2</v>
      </c>
      <c r="M5122">
        <f ca="1">VLOOKUP(F5122,'Stock Details'!$A$2:$J$51,5,FALSE)</f>
        <v>50</v>
      </c>
      <c r="N5122">
        <f t="shared" ref="N5122:N5185" ca="1" si="657">L5122*M5122</f>
        <v>100</v>
      </c>
      <c r="O5122">
        <v>1</v>
      </c>
    </row>
    <row r="5123" spans="1:15" x14ac:dyDescent="0.25">
      <c r="A5123">
        <v>5122</v>
      </c>
      <c r="B5123" s="3">
        <v>45559</v>
      </c>
      <c r="C5123">
        <f t="shared" ca="1" si="653"/>
        <v>1</v>
      </c>
      <c r="D5123" t="str">
        <f ca="1">VLOOKUP(C5123,'Store-Salesman Details'!$A$2:$H$16,4,FALSE)</f>
        <v>Central</v>
      </c>
      <c r="E5123" t="str">
        <f ca="1">VLOOKUP(C5123,'Store-Salesman Details'!$A$2:$H$16,5,FALSE)</f>
        <v>Tanu</v>
      </c>
      <c r="F5123">
        <f t="shared" ca="1" si="654"/>
        <v>3</v>
      </c>
      <c r="G5123" t="str">
        <f ca="1">VLOOKUP(F5123,'Stock Details'!$A$2:$J$51,2,FALSE)</f>
        <v>Beverages</v>
      </c>
      <c r="H5123" t="str">
        <f ca="1">VLOOKUP(F5123,'Stock Details'!$A$2:$J$51,3,FALSE)</f>
        <v>Taj Mahal</v>
      </c>
      <c r="I5123" t="str">
        <f ca="1">VLOOKUP(F5123,'Stock Details'!$A$2:$J$51,7,FALSE)</f>
        <v>1-A</v>
      </c>
      <c r="J5123" t="str">
        <f t="shared" ca="1" si="655"/>
        <v>1_1-A</v>
      </c>
      <c r="K5123" t="str">
        <f ca="1">VLOOKUP(J5123,'Store-Salesman Details'!$C$2:$H$16,6,FALSE)</f>
        <v>Komal</v>
      </c>
      <c r="L5123">
        <f t="shared" ca="1" si="656"/>
        <v>1</v>
      </c>
      <c r="M5123">
        <f ca="1">VLOOKUP(F5123,'Stock Details'!$A$2:$J$51,5,FALSE)</f>
        <v>50</v>
      </c>
      <c r="N5123">
        <f t="shared" ca="1" si="657"/>
        <v>50</v>
      </c>
      <c r="O5123">
        <v>1</v>
      </c>
    </row>
    <row r="5124" spans="1:15" x14ac:dyDescent="0.25">
      <c r="A5124">
        <v>5123</v>
      </c>
      <c r="B5124" s="3">
        <v>45559</v>
      </c>
      <c r="C5124">
        <f t="shared" ca="1" si="653"/>
        <v>2</v>
      </c>
      <c r="D5124" t="str">
        <f ca="1">VLOOKUP(C5124,'Store-Salesman Details'!$A$2:$H$16,4,FALSE)</f>
        <v>East</v>
      </c>
      <c r="E5124" t="str">
        <f ca="1">VLOOKUP(C5124,'Store-Salesman Details'!$A$2:$H$16,5,FALSE)</f>
        <v>Ritesh Kumar</v>
      </c>
      <c r="F5124">
        <f t="shared" ca="1" si="654"/>
        <v>9</v>
      </c>
      <c r="G5124" t="str">
        <f ca="1">VLOOKUP(F5124,'Stock Details'!$A$2:$J$51,2,FALSE)</f>
        <v>Disinfectant</v>
      </c>
      <c r="H5124" t="str">
        <f ca="1">VLOOKUP(F5124,'Stock Details'!$A$2:$J$51,3,FALSE)</f>
        <v>Domex</v>
      </c>
      <c r="I5124" t="str">
        <f ca="1">VLOOKUP(F5124,'Stock Details'!$A$2:$J$51,7,FALSE)</f>
        <v>1-A</v>
      </c>
      <c r="J5124" t="str">
        <f t="shared" ca="1" si="655"/>
        <v>2_1-A</v>
      </c>
      <c r="K5124" t="str">
        <f ca="1">VLOOKUP(J5124,'Store-Salesman Details'!$C$2:$H$16,6,FALSE)</f>
        <v>Divesh</v>
      </c>
      <c r="L5124">
        <f t="shared" ca="1" si="656"/>
        <v>2</v>
      </c>
      <c r="M5124">
        <f ca="1">VLOOKUP(F5124,'Stock Details'!$A$2:$J$51,5,FALSE)</f>
        <v>92</v>
      </c>
      <c r="N5124">
        <f t="shared" ca="1" si="657"/>
        <v>184</v>
      </c>
      <c r="O5124">
        <v>1</v>
      </c>
    </row>
    <row r="5125" spans="1:15" x14ac:dyDescent="0.25">
      <c r="A5125">
        <v>5124</v>
      </c>
      <c r="B5125" s="3">
        <v>45559</v>
      </c>
      <c r="C5125">
        <f t="shared" ca="1" si="653"/>
        <v>3</v>
      </c>
      <c r="D5125" t="str">
        <f ca="1">VLOOKUP(C5125,'Store-Salesman Details'!$A$2:$H$16,4,FALSE)</f>
        <v>North</v>
      </c>
      <c r="E5125" t="str">
        <f ca="1">VLOOKUP(C5125,'Store-Salesman Details'!$A$2:$H$16,5,FALSE)</f>
        <v>Karan</v>
      </c>
      <c r="F5125">
        <f t="shared" ca="1" si="654"/>
        <v>7</v>
      </c>
      <c r="G5125" t="str">
        <f ca="1">VLOOKUP(F5125,'Stock Details'!$A$2:$J$51,2,FALSE)</f>
        <v>Beverages</v>
      </c>
      <c r="H5125" t="str">
        <f ca="1">VLOOKUP(F5125,'Stock Details'!$A$2:$J$51,3,FALSE)</f>
        <v>Nescafe - Coffee Instant</v>
      </c>
      <c r="I5125" t="str">
        <f ca="1">VLOOKUP(F5125,'Stock Details'!$A$2:$J$51,7,FALSE)</f>
        <v>1-A</v>
      </c>
      <c r="J5125" t="str">
        <f t="shared" ca="1" si="655"/>
        <v>3_1-A</v>
      </c>
      <c r="K5125" t="str">
        <f ca="1">VLOOKUP(J5125,'Store-Salesman Details'!$C$2:$H$16,6,FALSE)</f>
        <v>Suresh</v>
      </c>
      <c r="L5125">
        <f t="shared" ca="1" si="656"/>
        <v>1</v>
      </c>
      <c r="M5125">
        <f ca="1">VLOOKUP(F5125,'Stock Details'!$A$2:$J$51,5,FALSE)</f>
        <v>50</v>
      </c>
      <c r="N5125">
        <f t="shared" ca="1" si="657"/>
        <v>50</v>
      </c>
      <c r="O5125">
        <v>1</v>
      </c>
    </row>
    <row r="5126" spans="1:15" x14ac:dyDescent="0.25">
      <c r="A5126">
        <v>5125</v>
      </c>
      <c r="B5126" s="3">
        <v>45559</v>
      </c>
      <c r="C5126">
        <f t="shared" ca="1" si="653"/>
        <v>1</v>
      </c>
      <c r="D5126" t="str">
        <f ca="1">VLOOKUP(C5126,'Store-Salesman Details'!$A$2:$H$16,4,FALSE)</f>
        <v>Central</v>
      </c>
      <c r="E5126" t="str">
        <f ca="1">VLOOKUP(C5126,'Store-Salesman Details'!$A$2:$H$16,5,FALSE)</f>
        <v>Tanu</v>
      </c>
      <c r="F5126">
        <f t="shared" ca="1" si="654"/>
        <v>7</v>
      </c>
      <c r="G5126" t="str">
        <f ca="1">VLOOKUP(F5126,'Stock Details'!$A$2:$J$51,2,FALSE)</f>
        <v>Beverages</v>
      </c>
      <c r="H5126" t="str">
        <f ca="1">VLOOKUP(F5126,'Stock Details'!$A$2:$J$51,3,FALSE)</f>
        <v>Nescafe - Coffee Instant</v>
      </c>
      <c r="I5126" t="str">
        <f ca="1">VLOOKUP(F5126,'Stock Details'!$A$2:$J$51,7,FALSE)</f>
        <v>1-A</v>
      </c>
      <c r="J5126" t="str">
        <f t="shared" ca="1" si="655"/>
        <v>1_1-A</v>
      </c>
      <c r="K5126" t="str">
        <f ca="1">VLOOKUP(J5126,'Store-Salesman Details'!$C$2:$H$16,6,FALSE)</f>
        <v>Komal</v>
      </c>
      <c r="L5126">
        <f t="shared" ca="1" si="656"/>
        <v>1</v>
      </c>
      <c r="M5126">
        <f ca="1">VLOOKUP(F5126,'Stock Details'!$A$2:$J$51,5,FALSE)</f>
        <v>50</v>
      </c>
      <c r="N5126">
        <f t="shared" ca="1" si="657"/>
        <v>50</v>
      </c>
      <c r="O5126">
        <v>1</v>
      </c>
    </row>
    <row r="5127" spans="1:15" x14ac:dyDescent="0.25">
      <c r="A5127">
        <v>5126</v>
      </c>
      <c r="B5127" s="3">
        <v>45559</v>
      </c>
      <c r="C5127">
        <f t="shared" ca="1" si="653"/>
        <v>5</v>
      </c>
      <c r="D5127" t="str">
        <f ca="1">VLOOKUP(C5127,'Store-Salesman Details'!$A$2:$H$16,4,FALSE)</f>
        <v>West</v>
      </c>
      <c r="E5127" t="str">
        <f ca="1">VLOOKUP(C5127,'Store-Salesman Details'!$A$2:$H$16,5,FALSE)</f>
        <v>Abhishek</v>
      </c>
      <c r="F5127">
        <f t="shared" ca="1" si="654"/>
        <v>15</v>
      </c>
      <c r="G5127" t="str">
        <f ca="1">VLOOKUP(F5127,'Stock Details'!$A$2:$J$51,2,FALSE)</f>
        <v>Foods</v>
      </c>
      <c r="H5127" t="str">
        <f ca="1">VLOOKUP(F5127,'Stock Details'!$A$2:$J$51,3,FALSE)</f>
        <v>Kissan Mixed Fruit Juice</v>
      </c>
      <c r="I5127" t="str">
        <f ca="1">VLOOKUP(F5127,'Stock Details'!$A$2:$J$51,7,FALSE)</f>
        <v>1-A</v>
      </c>
      <c r="J5127" t="str">
        <f t="shared" ca="1" si="655"/>
        <v>5_1-A</v>
      </c>
      <c r="K5127" t="str">
        <f ca="1">VLOOKUP(J5127,'Store-Salesman Details'!$C$2:$H$16,6,FALSE)</f>
        <v>Ramesh</v>
      </c>
      <c r="L5127">
        <f t="shared" ca="1" si="656"/>
        <v>5</v>
      </c>
      <c r="M5127">
        <f ca="1">VLOOKUP(F5127,'Stock Details'!$A$2:$J$51,5,FALSE)</f>
        <v>165</v>
      </c>
      <c r="N5127">
        <f t="shared" ca="1" si="657"/>
        <v>825</v>
      </c>
      <c r="O5127">
        <v>1</v>
      </c>
    </row>
    <row r="5128" spans="1:15" x14ac:dyDescent="0.25">
      <c r="A5128">
        <v>5127</v>
      </c>
      <c r="B5128" s="3">
        <v>45559</v>
      </c>
      <c r="C5128">
        <f t="shared" ca="1" si="653"/>
        <v>2</v>
      </c>
      <c r="D5128" t="str">
        <f ca="1">VLOOKUP(C5128,'Store-Salesman Details'!$A$2:$H$16,4,FALSE)</f>
        <v>East</v>
      </c>
      <c r="E5128" t="str">
        <f ca="1">VLOOKUP(C5128,'Store-Salesman Details'!$A$2:$H$16,5,FALSE)</f>
        <v>Ritesh Kumar</v>
      </c>
      <c r="F5128">
        <f t="shared" ca="1" si="654"/>
        <v>7</v>
      </c>
      <c r="G5128" t="str">
        <f ca="1">VLOOKUP(F5128,'Stock Details'!$A$2:$J$51,2,FALSE)</f>
        <v>Beverages</v>
      </c>
      <c r="H5128" t="str">
        <f ca="1">VLOOKUP(F5128,'Stock Details'!$A$2:$J$51,3,FALSE)</f>
        <v>Nescafe - Coffee Instant</v>
      </c>
      <c r="I5128" t="str">
        <f ca="1">VLOOKUP(F5128,'Stock Details'!$A$2:$J$51,7,FALSE)</f>
        <v>1-A</v>
      </c>
      <c r="J5128" t="str">
        <f t="shared" ca="1" si="655"/>
        <v>2_1-A</v>
      </c>
      <c r="K5128" t="str">
        <f ca="1">VLOOKUP(J5128,'Store-Salesman Details'!$C$2:$H$16,6,FALSE)</f>
        <v>Divesh</v>
      </c>
      <c r="L5128">
        <f t="shared" ca="1" si="656"/>
        <v>1</v>
      </c>
      <c r="M5128">
        <f ca="1">VLOOKUP(F5128,'Stock Details'!$A$2:$J$51,5,FALSE)</f>
        <v>50</v>
      </c>
      <c r="N5128">
        <f t="shared" ca="1" si="657"/>
        <v>50</v>
      </c>
      <c r="O5128">
        <v>1</v>
      </c>
    </row>
    <row r="5129" spans="1:15" x14ac:dyDescent="0.25">
      <c r="A5129">
        <v>5128</v>
      </c>
      <c r="B5129" s="3">
        <v>45559</v>
      </c>
      <c r="C5129">
        <f t="shared" ca="1" si="653"/>
        <v>2</v>
      </c>
      <c r="D5129" t="str">
        <f ca="1">VLOOKUP(C5129,'Store-Salesman Details'!$A$2:$H$16,4,FALSE)</f>
        <v>East</v>
      </c>
      <c r="E5129" t="str">
        <f ca="1">VLOOKUP(C5129,'Store-Salesman Details'!$A$2:$H$16,5,FALSE)</f>
        <v>Ritesh Kumar</v>
      </c>
      <c r="F5129">
        <f t="shared" ca="1" si="654"/>
        <v>16</v>
      </c>
      <c r="G5129" t="str">
        <f ca="1">VLOOKUP(F5129,'Stock Details'!$A$2:$J$51,2,FALSE)</f>
        <v>Ice Cream</v>
      </c>
      <c r="H5129" t="str">
        <f ca="1">VLOOKUP(F5129,'Stock Details'!$A$2:$J$51,3,FALSE)</f>
        <v>Kwality Wall's - Butterscotch</v>
      </c>
      <c r="I5129" t="str">
        <f ca="1">VLOOKUP(F5129,'Stock Details'!$A$2:$J$51,7,FALSE)</f>
        <v>1-A</v>
      </c>
      <c r="J5129" t="str">
        <f t="shared" ca="1" si="655"/>
        <v>2_1-A</v>
      </c>
      <c r="K5129" t="str">
        <f ca="1">VLOOKUP(J5129,'Store-Salesman Details'!$C$2:$H$16,6,FALSE)</f>
        <v>Divesh</v>
      </c>
      <c r="L5129">
        <f t="shared" ca="1" si="656"/>
        <v>2</v>
      </c>
      <c r="M5129">
        <f ca="1">VLOOKUP(F5129,'Stock Details'!$A$2:$J$51,5,FALSE)</f>
        <v>145</v>
      </c>
      <c r="N5129">
        <f t="shared" ca="1" si="657"/>
        <v>290</v>
      </c>
      <c r="O5129">
        <v>1</v>
      </c>
    </row>
    <row r="5130" spans="1:15" x14ac:dyDescent="0.25">
      <c r="A5130">
        <v>5129</v>
      </c>
      <c r="B5130" s="3">
        <v>45559</v>
      </c>
      <c r="C5130">
        <f t="shared" ca="1" si="653"/>
        <v>3</v>
      </c>
      <c r="D5130" t="str">
        <f ca="1">VLOOKUP(C5130,'Store-Salesman Details'!$A$2:$H$16,4,FALSE)</f>
        <v>North</v>
      </c>
      <c r="E5130" t="str">
        <f ca="1">VLOOKUP(C5130,'Store-Salesman Details'!$A$2:$H$16,5,FALSE)</f>
        <v>Karan</v>
      </c>
      <c r="F5130">
        <f t="shared" ca="1" si="654"/>
        <v>7</v>
      </c>
      <c r="G5130" t="str">
        <f ca="1">VLOOKUP(F5130,'Stock Details'!$A$2:$J$51,2,FALSE)</f>
        <v>Beverages</v>
      </c>
      <c r="H5130" t="str">
        <f ca="1">VLOOKUP(F5130,'Stock Details'!$A$2:$J$51,3,FALSE)</f>
        <v>Nescafe - Coffee Instant</v>
      </c>
      <c r="I5130" t="str">
        <f ca="1">VLOOKUP(F5130,'Stock Details'!$A$2:$J$51,7,FALSE)</f>
        <v>1-A</v>
      </c>
      <c r="J5130" t="str">
        <f t="shared" ca="1" si="655"/>
        <v>3_1-A</v>
      </c>
      <c r="K5130" t="str">
        <f ca="1">VLOOKUP(J5130,'Store-Salesman Details'!$C$2:$H$16,6,FALSE)</f>
        <v>Suresh</v>
      </c>
      <c r="L5130">
        <f t="shared" ca="1" si="656"/>
        <v>1</v>
      </c>
      <c r="M5130">
        <f ca="1">VLOOKUP(F5130,'Stock Details'!$A$2:$J$51,5,FALSE)</f>
        <v>50</v>
      </c>
      <c r="N5130">
        <f t="shared" ca="1" si="657"/>
        <v>50</v>
      </c>
      <c r="O5130">
        <v>1</v>
      </c>
    </row>
    <row r="5131" spans="1:15" x14ac:dyDescent="0.25">
      <c r="A5131">
        <v>5130</v>
      </c>
      <c r="B5131" s="3">
        <v>45559</v>
      </c>
      <c r="C5131">
        <f t="shared" ca="1" si="653"/>
        <v>5</v>
      </c>
      <c r="D5131" t="str">
        <f ca="1">VLOOKUP(C5131,'Store-Salesman Details'!$A$2:$H$16,4,FALSE)</f>
        <v>West</v>
      </c>
      <c r="E5131" t="str">
        <f ca="1">VLOOKUP(C5131,'Store-Salesman Details'!$A$2:$H$16,5,FALSE)</f>
        <v>Abhishek</v>
      </c>
      <c r="F5131">
        <f t="shared" ca="1" si="654"/>
        <v>18</v>
      </c>
      <c r="G5131" t="str">
        <f ca="1">VLOOKUP(F5131,'Stock Details'!$A$2:$J$51,2,FALSE)</f>
        <v>Ice Cream</v>
      </c>
      <c r="H5131" t="str">
        <f ca="1">VLOOKUP(F5131,'Stock Details'!$A$2:$J$51,3,FALSE)</f>
        <v>Kwality Wall's - Chocolate</v>
      </c>
      <c r="I5131" t="str">
        <f ca="1">VLOOKUP(F5131,'Stock Details'!$A$2:$J$51,7,FALSE)</f>
        <v>1-A</v>
      </c>
      <c r="J5131" t="str">
        <f t="shared" ca="1" si="655"/>
        <v>5_1-A</v>
      </c>
      <c r="K5131" t="str">
        <f ca="1">VLOOKUP(J5131,'Store-Salesman Details'!$C$2:$H$16,6,FALSE)</f>
        <v>Ramesh</v>
      </c>
      <c r="L5131">
        <f t="shared" ca="1" si="656"/>
        <v>4</v>
      </c>
      <c r="M5131">
        <f ca="1">VLOOKUP(F5131,'Stock Details'!$A$2:$J$51,5,FALSE)</f>
        <v>145</v>
      </c>
      <c r="N5131">
        <f t="shared" ca="1" si="657"/>
        <v>580</v>
      </c>
      <c r="O5131">
        <v>1</v>
      </c>
    </row>
    <row r="5132" spans="1:15" x14ac:dyDescent="0.25">
      <c r="A5132">
        <v>5131</v>
      </c>
      <c r="B5132" s="3">
        <v>45559</v>
      </c>
      <c r="C5132">
        <f t="shared" ca="1" si="653"/>
        <v>1</v>
      </c>
      <c r="D5132" t="str">
        <f ca="1">VLOOKUP(C5132,'Store-Salesman Details'!$A$2:$H$16,4,FALSE)</f>
        <v>Central</v>
      </c>
      <c r="E5132" t="str">
        <f ca="1">VLOOKUP(C5132,'Store-Salesman Details'!$A$2:$H$16,5,FALSE)</f>
        <v>Tanu</v>
      </c>
      <c r="F5132">
        <f t="shared" ca="1" si="654"/>
        <v>3</v>
      </c>
      <c r="G5132" t="str">
        <f ca="1">VLOOKUP(F5132,'Stock Details'!$A$2:$J$51,2,FALSE)</f>
        <v>Beverages</v>
      </c>
      <c r="H5132" t="str">
        <f ca="1">VLOOKUP(F5132,'Stock Details'!$A$2:$J$51,3,FALSE)</f>
        <v>Taj Mahal</v>
      </c>
      <c r="I5132" t="str">
        <f ca="1">VLOOKUP(F5132,'Stock Details'!$A$2:$J$51,7,FALSE)</f>
        <v>1-A</v>
      </c>
      <c r="J5132" t="str">
        <f t="shared" ca="1" si="655"/>
        <v>1_1-A</v>
      </c>
      <c r="K5132" t="str">
        <f ca="1">VLOOKUP(J5132,'Store-Salesman Details'!$C$2:$H$16,6,FALSE)</f>
        <v>Komal</v>
      </c>
      <c r="L5132">
        <f t="shared" ca="1" si="656"/>
        <v>5</v>
      </c>
      <c r="M5132">
        <f ca="1">VLOOKUP(F5132,'Stock Details'!$A$2:$J$51,5,FALSE)</f>
        <v>50</v>
      </c>
      <c r="N5132">
        <f t="shared" ca="1" si="657"/>
        <v>250</v>
      </c>
      <c r="O5132">
        <v>1</v>
      </c>
    </row>
    <row r="5133" spans="1:15" x14ac:dyDescent="0.25">
      <c r="A5133">
        <v>5132</v>
      </c>
      <c r="B5133" s="3">
        <v>45559</v>
      </c>
      <c r="C5133">
        <f t="shared" ca="1" si="653"/>
        <v>5</v>
      </c>
      <c r="D5133" t="str">
        <f ca="1">VLOOKUP(C5133,'Store-Salesman Details'!$A$2:$H$16,4,FALSE)</f>
        <v>West</v>
      </c>
      <c r="E5133" t="str">
        <f ca="1">VLOOKUP(C5133,'Store-Salesman Details'!$A$2:$H$16,5,FALSE)</f>
        <v>Abhishek</v>
      </c>
      <c r="F5133">
        <f t="shared" ref="F5133:F5139" ca="1" si="658">RANDBETWEEN(26,46)</f>
        <v>45</v>
      </c>
      <c r="G5133" t="str">
        <f ca="1">VLOOKUP(F5133,'Stock Details'!$A$2:$J$51,2,FALSE)</f>
        <v>Personal Care</v>
      </c>
      <c r="H5133" t="str">
        <f ca="1">VLOOKUP(F5133,'Stock Details'!$A$2:$J$51,3,FALSE)</f>
        <v>Pampers Baby Napkins</v>
      </c>
      <c r="I5133" t="str">
        <f ca="1">VLOOKUP(F5133,'Stock Details'!$A$2:$J$51,7,FALSE)</f>
        <v>3-P</v>
      </c>
      <c r="J5133" t="str">
        <f t="shared" ca="1" si="655"/>
        <v>5_3-P</v>
      </c>
      <c r="K5133" t="str">
        <f ca="1">VLOOKUP(J5133,'Store-Salesman Details'!$C$2:$H$16,6,FALSE)</f>
        <v>Kritika</v>
      </c>
      <c r="L5133">
        <f t="shared" ca="1" si="656"/>
        <v>2</v>
      </c>
      <c r="M5133">
        <f ca="1">VLOOKUP(F5133,'Stock Details'!$A$2:$J$51,5,FALSE)</f>
        <v>128</v>
      </c>
      <c r="N5133">
        <f t="shared" ca="1" si="657"/>
        <v>256</v>
      </c>
      <c r="O5133">
        <v>1</v>
      </c>
    </row>
    <row r="5134" spans="1:15" x14ac:dyDescent="0.25">
      <c r="A5134">
        <v>5133</v>
      </c>
      <c r="B5134" s="3">
        <v>45559</v>
      </c>
      <c r="C5134">
        <f t="shared" ca="1" si="653"/>
        <v>2</v>
      </c>
      <c r="D5134" t="str">
        <f ca="1">VLOOKUP(C5134,'Store-Salesman Details'!$A$2:$H$16,4,FALSE)</f>
        <v>East</v>
      </c>
      <c r="E5134" t="str">
        <f ca="1">VLOOKUP(C5134,'Store-Salesman Details'!$A$2:$H$16,5,FALSE)</f>
        <v>Ritesh Kumar</v>
      </c>
      <c r="F5134">
        <f t="shared" ca="1" si="658"/>
        <v>31</v>
      </c>
      <c r="G5134" t="str">
        <f ca="1">VLOOKUP(F5134,'Stock Details'!$A$2:$J$51,2,FALSE)</f>
        <v>Personal Care</v>
      </c>
      <c r="H5134" t="str">
        <f ca="1">VLOOKUP(F5134,'Stock Details'!$A$2:$J$51,3,FALSE)</f>
        <v>Pond's</v>
      </c>
      <c r="I5134" t="str">
        <f ca="1">VLOOKUP(F5134,'Stock Details'!$A$2:$J$51,7,FALSE)</f>
        <v>3-P</v>
      </c>
      <c r="J5134" t="str">
        <f t="shared" ca="1" si="655"/>
        <v>2_3-P</v>
      </c>
      <c r="K5134" t="str">
        <f ca="1">VLOOKUP(J5134,'Store-Salesman Details'!$C$2:$H$16,6,FALSE)</f>
        <v>Sneha</v>
      </c>
      <c r="L5134">
        <f t="shared" ca="1" si="656"/>
        <v>5</v>
      </c>
      <c r="M5134">
        <f ca="1">VLOOKUP(F5134,'Stock Details'!$A$2:$J$51,5,FALSE)</f>
        <v>10</v>
      </c>
      <c r="N5134">
        <f t="shared" ca="1" si="657"/>
        <v>50</v>
      </c>
      <c r="O5134">
        <v>1</v>
      </c>
    </row>
    <row r="5135" spans="1:15" x14ac:dyDescent="0.25">
      <c r="A5135">
        <v>5134</v>
      </c>
      <c r="B5135" s="3">
        <v>45559</v>
      </c>
      <c r="C5135">
        <f t="shared" ca="1" si="653"/>
        <v>3</v>
      </c>
      <c r="D5135" t="str">
        <f ca="1">VLOOKUP(C5135,'Store-Salesman Details'!$A$2:$H$16,4,FALSE)</f>
        <v>North</v>
      </c>
      <c r="E5135" t="str">
        <f ca="1">VLOOKUP(C5135,'Store-Salesman Details'!$A$2:$H$16,5,FALSE)</f>
        <v>Karan</v>
      </c>
      <c r="F5135">
        <f t="shared" ca="1" si="658"/>
        <v>46</v>
      </c>
      <c r="G5135" t="str">
        <f ca="1">VLOOKUP(F5135,'Stock Details'!$A$2:$J$51,2,FALSE)</f>
        <v>Personal Care</v>
      </c>
      <c r="H5135" t="str">
        <f ca="1">VLOOKUP(F5135,'Stock Details'!$A$2:$J$51,3,FALSE)</f>
        <v>Rjoice Shampoo</v>
      </c>
      <c r="I5135" t="str">
        <f ca="1">VLOOKUP(F5135,'Stock Details'!$A$2:$J$51,7,FALSE)</f>
        <v>3-P</v>
      </c>
      <c r="J5135" t="str">
        <f t="shared" ca="1" si="655"/>
        <v>3_3-P</v>
      </c>
      <c r="K5135" t="str">
        <f ca="1">VLOOKUP(J5135,'Store-Salesman Details'!$C$2:$H$16,6,FALSE)</f>
        <v>Rajat</v>
      </c>
      <c r="L5135">
        <f t="shared" ca="1" si="656"/>
        <v>2</v>
      </c>
      <c r="M5135">
        <f ca="1">VLOOKUP(F5135,'Stock Details'!$A$2:$J$51,5,FALSE)</f>
        <v>56</v>
      </c>
      <c r="N5135">
        <f t="shared" ca="1" si="657"/>
        <v>112</v>
      </c>
      <c r="O5135">
        <v>1</v>
      </c>
    </row>
    <row r="5136" spans="1:15" x14ac:dyDescent="0.25">
      <c r="A5136">
        <v>5135</v>
      </c>
      <c r="B5136" s="3">
        <v>45559</v>
      </c>
      <c r="C5136">
        <f t="shared" ca="1" si="653"/>
        <v>3</v>
      </c>
      <c r="D5136" t="str">
        <f ca="1">VLOOKUP(C5136,'Store-Salesman Details'!$A$2:$H$16,4,FALSE)</f>
        <v>North</v>
      </c>
      <c r="E5136" t="str">
        <f ca="1">VLOOKUP(C5136,'Store-Salesman Details'!$A$2:$H$16,5,FALSE)</f>
        <v>Karan</v>
      </c>
      <c r="F5136">
        <f t="shared" ca="1" si="658"/>
        <v>34</v>
      </c>
      <c r="G5136" t="str">
        <f ca="1">VLOOKUP(F5136,'Stock Details'!$A$2:$J$51,2,FALSE)</f>
        <v>Personal Care</v>
      </c>
      <c r="H5136" t="str">
        <f ca="1">VLOOKUP(F5136,'Stock Details'!$A$2:$J$51,3,FALSE)</f>
        <v>Clinic Plus</v>
      </c>
      <c r="I5136" t="str">
        <f ca="1">VLOOKUP(F5136,'Stock Details'!$A$2:$J$51,7,FALSE)</f>
        <v>3-P</v>
      </c>
      <c r="J5136" t="str">
        <f t="shared" ca="1" si="655"/>
        <v>3_3-P</v>
      </c>
      <c r="K5136" t="str">
        <f ca="1">VLOOKUP(J5136,'Store-Salesman Details'!$C$2:$H$16,6,FALSE)</f>
        <v>Rajat</v>
      </c>
      <c r="L5136">
        <f t="shared" ca="1" si="656"/>
        <v>1</v>
      </c>
      <c r="M5136">
        <f ca="1">VLOOKUP(F5136,'Stock Details'!$A$2:$J$51,5,FALSE)</f>
        <v>479</v>
      </c>
      <c r="N5136">
        <f t="shared" ca="1" si="657"/>
        <v>479</v>
      </c>
      <c r="O5136">
        <v>1</v>
      </c>
    </row>
    <row r="5137" spans="1:15" x14ac:dyDescent="0.25">
      <c r="A5137">
        <v>5136</v>
      </c>
      <c r="B5137" s="3">
        <v>45559</v>
      </c>
      <c r="C5137">
        <f t="shared" ca="1" si="653"/>
        <v>4</v>
      </c>
      <c r="D5137" t="str">
        <f ca="1">VLOOKUP(C5137,'Store-Salesman Details'!$A$2:$H$16,4,FALSE)</f>
        <v>South</v>
      </c>
      <c r="E5137" t="str">
        <f ca="1">VLOOKUP(C5137,'Store-Salesman Details'!$A$2:$H$16,5,FALSE)</f>
        <v>Ayush</v>
      </c>
      <c r="F5137">
        <f t="shared" ca="1" si="658"/>
        <v>40</v>
      </c>
      <c r="G5137" t="str">
        <f ca="1">VLOOKUP(F5137,'Stock Details'!$A$2:$J$51,2,FALSE)</f>
        <v>Personal Care</v>
      </c>
      <c r="H5137" t="str">
        <f ca="1">VLOOKUP(F5137,'Stock Details'!$A$2:$J$51,3,FALSE)</f>
        <v>7 'o' clock</v>
      </c>
      <c r="I5137" t="str">
        <f ca="1">VLOOKUP(F5137,'Stock Details'!$A$2:$J$51,7,FALSE)</f>
        <v>3-P</v>
      </c>
      <c r="J5137" t="str">
        <f t="shared" ca="1" si="655"/>
        <v>4_3-P</v>
      </c>
      <c r="K5137" t="str">
        <f ca="1">VLOOKUP(J5137,'Store-Salesman Details'!$C$2:$H$16,6,FALSE)</f>
        <v>Mohan</v>
      </c>
      <c r="L5137">
        <f t="shared" ca="1" si="656"/>
        <v>4</v>
      </c>
      <c r="M5137">
        <f ca="1">VLOOKUP(F5137,'Stock Details'!$A$2:$J$51,5,FALSE)</f>
        <v>68</v>
      </c>
      <c r="N5137">
        <f t="shared" ca="1" si="657"/>
        <v>272</v>
      </c>
      <c r="O5137">
        <v>1</v>
      </c>
    </row>
    <row r="5138" spans="1:15" x14ac:dyDescent="0.25">
      <c r="A5138">
        <v>5137</v>
      </c>
      <c r="B5138" s="3">
        <v>45559</v>
      </c>
      <c r="C5138">
        <f t="shared" ca="1" si="653"/>
        <v>2</v>
      </c>
      <c r="D5138" t="str">
        <f ca="1">VLOOKUP(C5138,'Store-Salesman Details'!$A$2:$H$16,4,FALSE)</f>
        <v>East</v>
      </c>
      <c r="E5138" t="str">
        <f ca="1">VLOOKUP(C5138,'Store-Salesman Details'!$A$2:$H$16,5,FALSE)</f>
        <v>Ritesh Kumar</v>
      </c>
      <c r="F5138">
        <f t="shared" ca="1" si="658"/>
        <v>36</v>
      </c>
      <c r="G5138" t="str">
        <f ca="1">VLOOKUP(F5138,'Stock Details'!$A$2:$J$51,2,FALSE)</f>
        <v>Personal Care</v>
      </c>
      <c r="H5138" t="str">
        <f ca="1">VLOOKUP(F5138,'Stock Details'!$A$2:$J$51,3,FALSE)</f>
        <v>Pepsodent</v>
      </c>
      <c r="I5138" t="str">
        <f ca="1">VLOOKUP(F5138,'Stock Details'!$A$2:$J$51,7,FALSE)</f>
        <v>3-P</v>
      </c>
      <c r="J5138" t="str">
        <f t="shared" ca="1" si="655"/>
        <v>2_3-P</v>
      </c>
      <c r="K5138" t="str">
        <f ca="1">VLOOKUP(J5138,'Store-Salesman Details'!$C$2:$H$16,6,FALSE)</f>
        <v>Sneha</v>
      </c>
      <c r="L5138">
        <f t="shared" ca="1" si="656"/>
        <v>3</v>
      </c>
      <c r="M5138">
        <f ca="1">VLOOKUP(F5138,'Stock Details'!$A$2:$J$51,5,FALSE)</f>
        <v>104</v>
      </c>
      <c r="N5138">
        <f t="shared" ca="1" si="657"/>
        <v>312</v>
      </c>
      <c r="O5138">
        <v>1</v>
      </c>
    </row>
    <row r="5139" spans="1:15" x14ac:dyDescent="0.25">
      <c r="A5139">
        <v>5138</v>
      </c>
      <c r="B5139" s="3">
        <v>45559</v>
      </c>
      <c r="C5139">
        <f t="shared" ca="1" si="653"/>
        <v>1</v>
      </c>
      <c r="D5139" t="str">
        <f ca="1">VLOOKUP(C5139,'Store-Salesman Details'!$A$2:$H$16,4,FALSE)</f>
        <v>Central</v>
      </c>
      <c r="E5139" t="str">
        <f ca="1">VLOOKUP(C5139,'Store-Salesman Details'!$A$2:$H$16,5,FALSE)</f>
        <v>Tanu</v>
      </c>
      <c r="F5139">
        <f t="shared" ca="1" si="658"/>
        <v>37</v>
      </c>
      <c r="G5139" t="str">
        <f ca="1">VLOOKUP(F5139,'Stock Details'!$A$2:$J$51,2,FALSE)</f>
        <v>Personal Care</v>
      </c>
      <c r="H5139" t="str">
        <f ca="1">VLOOKUP(F5139,'Stock Details'!$A$2:$J$51,3,FALSE)</f>
        <v>Axe</v>
      </c>
      <c r="I5139" t="str">
        <f ca="1">VLOOKUP(F5139,'Stock Details'!$A$2:$J$51,7,FALSE)</f>
        <v>3-P</v>
      </c>
      <c r="J5139" t="str">
        <f t="shared" ca="1" si="655"/>
        <v>1_3-P</v>
      </c>
      <c r="K5139" t="str">
        <f ca="1">VLOOKUP(J5139,'Store-Salesman Details'!$C$2:$H$16,6,FALSE)</f>
        <v>Sohan</v>
      </c>
      <c r="L5139">
        <f t="shared" ca="1" si="656"/>
        <v>4</v>
      </c>
      <c r="M5139">
        <f ca="1">VLOOKUP(F5139,'Stock Details'!$A$2:$J$51,5,FALSE)</f>
        <v>202</v>
      </c>
      <c r="N5139">
        <f t="shared" ca="1" si="657"/>
        <v>808</v>
      </c>
      <c r="O5139">
        <v>1</v>
      </c>
    </row>
    <row r="5140" spans="1:15" x14ac:dyDescent="0.25">
      <c r="A5140">
        <v>5139</v>
      </c>
      <c r="B5140" s="3">
        <v>45559</v>
      </c>
      <c r="C5140">
        <f t="shared" ca="1" si="653"/>
        <v>1</v>
      </c>
      <c r="D5140" t="str">
        <f ca="1">VLOOKUP(C5140,'Store-Salesman Details'!$A$2:$H$16,4,FALSE)</f>
        <v>Central</v>
      </c>
      <c r="E5140" t="str">
        <f ca="1">VLOOKUP(C5140,'Store-Salesman Details'!$A$2:$H$16,5,FALSE)</f>
        <v>Tanu</v>
      </c>
      <c r="F5140">
        <f ca="1">RANDBETWEEN(21,25)</f>
        <v>22</v>
      </c>
      <c r="G5140" t="str">
        <f ca="1">VLOOKUP(F5140,'Stock Details'!$A$2:$J$51,2,FALSE)</f>
        <v>Laundry</v>
      </c>
      <c r="H5140" t="str">
        <f ca="1">VLOOKUP(F5140,'Stock Details'!$A$2:$J$51,3,FALSE)</f>
        <v>Rin</v>
      </c>
      <c r="I5140" t="str">
        <f ca="1">VLOOKUP(F5140,'Stock Details'!$A$2:$J$51,7,FALSE)</f>
        <v>2-W</v>
      </c>
      <c r="J5140" t="str">
        <f t="shared" ca="1" si="655"/>
        <v>1_2-W</v>
      </c>
      <c r="K5140" t="str">
        <f ca="1">VLOOKUP(J5140,'Store-Salesman Details'!$C$2:$H$16,6,FALSE)</f>
        <v>Sakshi</v>
      </c>
      <c r="L5140">
        <f t="shared" ca="1" si="656"/>
        <v>1</v>
      </c>
      <c r="M5140">
        <f ca="1">VLOOKUP(F5140,'Stock Details'!$A$2:$J$51,5,FALSE)</f>
        <v>10</v>
      </c>
      <c r="N5140">
        <f t="shared" ca="1" si="657"/>
        <v>10</v>
      </c>
      <c r="O5140">
        <v>1</v>
      </c>
    </row>
    <row r="5141" spans="1:15" x14ac:dyDescent="0.25">
      <c r="A5141">
        <v>5140</v>
      </c>
      <c r="B5141" s="3">
        <v>45559</v>
      </c>
      <c r="C5141">
        <f t="shared" ca="1" si="653"/>
        <v>4</v>
      </c>
      <c r="D5141" t="str">
        <f ca="1">VLOOKUP(C5141,'Store-Salesman Details'!$A$2:$H$16,4,FALSE)</f>
        <v>South</v>
      </c>
      <c r="E5141" t="str">
        <f ca="1">VLOOKUP(C5141,'Store-Salesman Details'!$A$2:$H$16,5,FALSE)</f>
        <v>Ayush</v>
      </c>
      <c r="F5141">
        <f ca="1">RANDBETWEEN(21,25)</f>
        <v>21</v>
      </c>
      <c r="G5141" t="str">
        <f ca="1">VLOOKUP(F5141,'Stock Details'!$A$2:$J$51,2,FALSE)</f>
        <v>Laundry</v>
      </c>
      <c r="H5141" t="str">
        <f ca="1">VLOOKUP(F5141,'Stock Details'!$A$2:$J$51,3,FALSE)</f>
        <v>Surf Excel</v>
      </c>
      <c r="I5141" t="str">
        <f ca="1">VLOOKUP(F5141,'Stock Details'!$A$2:$J$51,7,FALSE)</f>
        <v>2-W</v>
      </c>
      <c r="J5141" t="str">
        <f t="shared" ca="1" si="655"/>
        <v>4_2-W</v>
      </c>
      <c r="K5141" t="str">
        <f ca="1">VLOOKUP(J5141,'Store-Salesman Details'!$C$2:$H$16,6,FALSE)</f>
        <v>Saloni</v>
      </c>
      <c r="L5141">
        <f t="shared" ca="1" si="656"/>
        <v>1</v>
      </c>
      <c r="M5141">
        <f ca="1">VLOOKUP(F5141,'Stock Details'!$A$2:$J$51,5,FALSE)</f>
        <v>10</v>
      </c>
      <c r="N5141">
        <f t="shared" ca="1" si="657"/>
        <v>10</v>
      </c>
      <c r="O5141">
        <v>1</v>
      </c>
    </row>
    <row r="5142" spans="1:15" x14ac:dyDescent="0.25">
      <c r="A5142">
        <v>5141</v>
      </c>
      <c r="B5142" s="3">
        <v>45559</v>
      </c>
      <c r="C5142">
        <f t="shared" ca="1" si="653"/>
        <v>3</v>
      </c>
      <c r="D5142" t="str">
        <f ca="1">VLOOKUP(C5142,'Store-Salesman Details'!$A$2:$H$16,4,FALSE)</f>
        <v>North</v>
      </c>
      <c r="E5142" t="str">
        <f ca="1">VLOOKUP(C5142,'Store-Salesman Details'!$A$2:$H$16,5,FALSE)</f>
        <v>Karan</v>
      </c>
      <c r="F5142">
        <f ca="1">RANDBETWEEN(21,25)</f>
        <v>22</v>
      </c>
      <c r="G5142" t="str">
        <f ca="1">VLOOKUP(F5142,'Stock Details'!$A$2:$J$51,2,FALSE)</f>
        <v>Laundry</v>
      </c>
      <c r="H5142" t="str">
        <f ca="1">VLOOKUP(F5142,'Stock Details'!$A$2:$J$51,3,FALSE)</f>
        <v>Rin</v>
      </c>
      <c r="I5142" t="str">
        <f ca="1">VLOOKUP(F5142,'Stock Details'!$A$2:$J$51,7,FALSE)</f>
        <v>2-W</v>
      </c>
      <c r="J5142" t="str">
        <f t="shared" ca="1" si="655"/>
        <v>3_2-W</v>
      </c>
      <c r="K5142" t="str">
        <f ca="1">VLOOKUP(J5142,'Store-Salesman Details'!$C$2:$H$16,6,FALSE)</f>
        <v>Sonam</v>
      </c>
      <c r="L5142">
        <f t="shared" ca="1" si="656"/>
        <v>1</v>
      </c>
      <c r="M5142">
        <f ca="1">VLOOKUP(F5142,'Stock Details'!$A$2:$J$51,5,FALSE)</f>
        <v>10</v>
      </c>
      <c r="N5142">
        <f t="shared" ca="1" si="657"/>
        <v>10</v>
      </c>
      <c r="O5142">
        <v>1</v>
      </c>
    </row>
    <row r="5143" spans="1:15" x14ac:dyDescent="0.25">
      <c r="A5143">
        <v>5142</v>
      </c>
      <c r="B5143" s="3">
        <v>45559</v>
      </c>
      <c r="C5143">
        <f t="shared" ca="1" si="653"/>
        <v>1</v>
      </c>
      <c r="D5143" t="str">
        <f ca="1">VLOOKUP(C5143,'Store-Salesman Details'!$A$2:$H$16,4,FALSE)</f>
        <v>Central</v>
      </c>
      <c r="E5143" t="str">
        <f ca="1">VLOOKUP(C5143,'Store-Salesman Details'!$A$2:$H$16,5,FALSE)</f>
        <v>Tanu</v>
      </c>
      <c r="F5143">
        <f ca="1">RANDBETWEEN(21,25)</f>
        <v>22</v>
      </c>
      <c r="G5143" t="str">
        <f ca="1">VLOOKUP(F5143,'Stock Details'!$A$2:$J$51,2,FALSE)</f>
        <v>Laundry</v>
      </c>
      <c r="H5143" t="str">
        <f ca="1">VLOOKUP(F5143,'Stock Details'!$A$2:$J$51,3,FALSE)</f>
        <v>Rin</v>
      </c>
      <c r="I5143" t="str">
        <f ca="1">VLOOKUP(F5143,'Stock Details'!$A$2:$J$51,7,FALSE)</f>
        <v>2-W</v>
      </c>
      <c r="J5143" t="str">
        <f t="shared" ca="1" si="655"/>
        <v>1_2-W</v>
      </c>
      <c r="K5143" t="str">
        <f ca="1">VLOOKUP(J5143,'Store-Salesman Details'!$C$2:$H$16,6,FALSE)</f>
        <v>Sakshi</v>
      </c>
      <c r="L5143">
        <f t="shared" ca="1" si="656"/>
        <v>3</v>
      </c>
      <c r="M5143">
        <f ca="1">VLOOKUP(F5143,'Stock Details'!$A$2:$J$51,5,FALSE)</f>
        <v>10</v>
      </c>
      <c r="N5143">
        <f t="shared" ca="1" si="657"/>
        <v>30</v>
      </c>
      <c r="O5143">
        <v>1</v>
      </c>
    </row>
    <row r="5144" spans="1:15" x14ac:dyDescent="0.25">
      <c r="A5144">
        <v>5143</v>
      </c>
      <c r="B5144" s="3">
        <v>45559</v>
      </c>
      <c r="C5144">
        <f t="shared" ca="1" si="653"/>
        <v>2</v>
      </c>
      <c r="D5144" t="str">
        <f ca="1">VLOOKUP(C5144,'Store-Salesman Details'!$A$2:$H$16,4,FALSE)</f>
        <v>East</v>
      </c>
      <c r="E5144" t="str">
        <f ca="1">VLOOKUP(C5144,'Store-Salesman Details'!$A$2:$H$16,5,FALSE)</f>
        <v>Ritesh Kumar</v>
      </c>
      <c r="F5144">
        <f ca="1">RANDBETWEEN(21,25)</f>
        <v>24</v>
      </c>
      <c r="G5144" t="str">
        <f ca="1">VLOOKUP(F5144,'Stock Details'!$A$2:$J$51,2,FALSE)</f>
        <v>Laundry</v>
      </c>
      <c r="H5144" t="str">
        <f ca="1">VLOOKUP(F5144,'Stock Details'!$A$2:$J$51,3,FALSE)</f>
        <v>Tide</v>
      </c>
      <c r="I5144" t="str">
        <f ca="1">VLOOKUP(F5144,'Stock Details'!$A$2:$J$51,7,FALSE)</f>
        <v>2-W</v>
      </c>
      <c r="J5144" t="str">
        <f t="shared" ca="1" si="655"/>
        <v>2_2-W</v>
      </c>
      <c r="K5144" t="str">
        <f ca="1">VLOOKUP(J5144,'Store-Salesman Details'!$C$2:$H$16,6,FALSE)</f>
        <v>Sunaina</v>
      </c>
      <c r="L5144">
        <f t="shared" ca="1" si="656"/>
        <v>4</v>
      </c>
      <c r="M5144">
        <f ca="1">VLOOKUP(F5144,'Stock Details'!$A$2:$J$51,5,FALSE)</f>
        <v>10</v>
      </c>
      <c r="N5144">
        <f t="shared" ca="1" si="657"/>
        <v>40</v>
      </c>
      <c r="O5144">
        <v>1</v>
      </c>
    </row>
    <row r="5145" spans="1:15" x14ac:dyDescent="0.25">
      <c r="A5145">
        <v>5144</v>
      </c>
      <c r="B5145" s="3">
        <v>45559</v>
      </c>
      <c r="C5145">
        <f t="shared" ca="1" si="653"/>
        <v>1</v>
      </c>
      <c r="D5145" t="str">
        <f ca="1">VLOOKUP(C5145,'Store-Salesman Details'!$A$2:$H$16,4,FALSE)</f>
        <v>Central</v>
      </c>
      <c r="E5145" t="str">
        <f ca="1">VLOOKUP(C5145,'Store-Salesman Details'!$A$2:$H$16,5,FALSE)</f>
        <v>Tanu</v>
      </c>
      <c r="F5145">
        <f t="shared" ref="F5145:F5155" ca="1" si="659">RANDBETWEEN(1,20)</f>
        <v>3</v>
      </c>
      <c r="G5145" t="str">
        <f ca="1">VLOOKUP(F5145,'Stock Details'!$A$2:$J$51,2,FALSE)</f>
        <v>Beverages</v>
      </c>
      <c r="H5145" t="str">
        <f ca="1">VLOOKUP(F5145,'Stock Details'!$A$2:$J$51,3,FALSE)</f>
        <v>Taj Mahal</v>
      </c>
      <c r="I5145" t="str">
        <f ca="1">VLOOKUP(F5145,'Stock Details'!$A$2:$J$51,7,FALSE)</f>
        <v>1-A</v>
      </c>
      <c r="J5145" t="str">
        <f t="shared" ca="1" si="655"/>
        <v>1_1-A</v>
      </c>
      <c r="K5145" t="str">
        <f ca="1">VLOOKUP(J5145,'Store-Salesman Details'!$C$2:$H$16,6,FALSE)</f>
        <v>Komal</v>
      </c>
      <c r="L5145">
        <f t="shared" ca="1" si="656"/>
        <v>3</v>
      </c>
      <c r="M5145">
        <f ca="1">VLOOKUP(F5145,'Stock Details'!$A$2:$J$51,5,FALSE)</f>
        <v>50</v>
      </c>
      <c r="N5145">
        <f t="shared" ca="1" si="657"/>
        <v>150</v>
      </c>
      <c r="O5145">
        <v>1</v>
      </c>
    </row>
    <row r="5146" spans="1:15" x14ac:dyDescent="0.25">
      <c r="A5146">
        <v>5145</v>
      </c>
      <c r="B5146" s="3">
        <v>45559</v>
      </c>
      <c r="C5146">
        <f t="shared" ca="1" si="653"/>
        <v>3</v>
      </c>
      <c r="D5146" t="str">
        <f ca="1">VLOOKUP(C5146,'Store-Salesman Details'!$A$2:$H$16,4,FALSE)</f>
        <v>North</v>
      </c>
      <c r="E5146" t="str">
        <f ca="1">VLOOKUP(C5146,'Store-Salesman Details'!$A$2:$H$16,5,FALSE)</f>
        <v>Karan</v>
      </c>
      <c r="F5146">
        <f t="shared" ca="1" si="659"/>
        <v>4</v>
      </c>
      <c r="G5146" t="str">
        <f ca="1">VLOOKUP(F5146,'Stock Details'!$A$2:$J$51,2,FALSE)</f>
        <v>Beverages</v>
      </c>
      <c r="H5146" t="str">
        <f ca="1">VLOOKUP(F5146,'Stock Details'!$A$2:$J$51,3,FALSE)</f>
        <v>Bru</v>
      </c>
      <c r="I5146" t="str">
        <f ca="1">VLOOKUP(F5146,'Stock Details'!$A$2:$J$51,7,FALSE)</f>
        <v>1-A</v>
      </c>
      <c r="J5146" t="str">
        <f t="shared" ca="1" si="655"/>
        <v>3_1-A</v>
      </c>
      <c r="K5146" t="str">
        <f ca="1">VLOOKUP(J5146,'Store-Salesman Details'!$C$2:$H$16,6,FALSE)</f>
        <v>Suresh</v>
      </c>
      <c r="L5146">
        <f t="shared" ca="1" si="656"/>
        <v>1</v>
      </c>
      <c r="M5146">
        <f ca="1">VLOOKUP(F5146,'Stock Details'!$A$2:$J$51,5,FALSE)</f>
        <v>45</v>
      </c>
      <c r="N5146">
        <f t="shared" ca="1" si="657"/>
        <v>45</v>
      </c>
      <c r="O5146">
        <v>1</v>
      </c>
    </row>
    <row r="5147" spans="1:15" x14ac:dyDescent="0.25">
      <c r="A5147">
        <v>5146</v>
      </c>
      <c r="B5147" s="3">
        <v>45559</v>
      </c>
      <c r="C5147">
        <f t="shared" ca="1" si="653"/>
        <v>2</v>
      </c>
      <c r="D5147" t="str">
        <f ca="1">VLOOKUP(C5147,'Store-Salesman Details'!$A$2:$H$16,4,FALSE)</f>
        <v>East</v>
      </c>
      <c r="E5147" t="str">
        <f ca="1">VLOOKUP(C5147,'Store-Salesman Details'!$A$2:$H$16,5,FALSE)</f>
        <v>Ritesh Kumar</v>
      </c>
      <c r="F5147">
        <f t="shared" ca="1" si="659"/>
        <v>11</v>
      </c>
      <c r="G5147" t="str">
        <f ca="1">VLOOKUP(F5147,'Stock Details'!$A$2:$J$51,2,FALSE)</f>
        <v>Foods</v>
      </c>
      <c r="H5147" t="str">
        <f ca="1">VLOOKUP(F5147,'Stock Details'!$A$2:$J$51,3,FALSE)</f>
        <v>Kissan Jam</v>
      </c>
      <c r="I5147" t="str">
        <f ca="1">VLOOKUP(F5147,'Stock Details'!$A$2:$J$51,7,FALSE)</f>
        <v>1-A</v>
      </c>
      <c r="J5147" t="str">
        <f t="shared" ca="1" si="655"/>
        <v>2_1-A</v>
      </c>
      <c r="K5147" t="str">
        <f ca="1">VLOOKUP(J5147,'Store-Salesman Details'!$C$2:$H$16,6,FALSE)</f>
        <v>Divesh</v>
      </c>
      <c r="L5147">
        <f t="shared" ca="1" si="656"/>
        <v>2</v>
      </c>
      <c r="M5147">
        <f ca="1">VLOOKUP(F5147,'Stock Details'!$A$2:$J$51,5,FALSE)</f>
        <v>15</v>
      </c>
      <c r="N5147">
        <f t="shared" ca="1" si="657"/>
        <v>30</v>
      </c>
      <c r="O5147">
        <v>1</v>
      </c>
    </row>
    <row r="5148" spans="1:15" x14ac:dyDescent="0.25">
      <c r="A5148">
        <v>5147</v>
      </c>
      <c r="B5148" s="3">
        <v>45559</v>
      </c>
      <c r="C5148">
        <f t="shared" ca="1" si="653"/>
        <v>2</v>
      </c>
      <c r="D5148" t="str">
        <f ca="1">VLOOKUP(C5148,'Store-Salesman Details'!$A$2:$H$16,4,FALSE)</f>
        <v>East</v>
      </c>
      <c r="E5148" t="str">
        <f ca="1">VLOOKUP(C5148,'Store-Salesman Details'!$A$2:$H$16,5,FALSE)</f>
        <v>Ritesh Kumar</v>
      </c>
      <c r="F5148">
        <f t="shared" ca="1" si="659"/>
        <v>11</v>
      </c>
      <c r="G5148" t="str">
        <f ca="1">VLOOKUP(F5148,'Stock Details'!$A$2:$J$51,2,FALSE)</f>
        <v>Foods</v>
      </c>
      <c r="H5148" t="str">
        <f ca="1">VLOOKUP(F5148,'Stock Details'!$A$2:$J$51,3,FALSE)</f>
        <v>Kissan Jam</v>
      </c>
      <c r="I5148" t="str">
        <f ca="1">VLOOKUP(F5148,'Stock Details'!$A$2:$J$51,7,FALSE)</f>
        <v>1-A</v>
      </c>
      <c r="J5148" t="str">
        <f t="shared" ca="1" si="655"/>
        <v>2_1-A</v>
      </c>
      <c r="K5148" t="str">
        <f ca="1">VLOOKUP(J5148,'Store-Salesman Details'!$C$2:$H$16,6,FALSE)</f>
        <v>Divesh</v>
      </c>
      <c r="L5148">
        <f t="shared" ca="1" si="656"/>
        <v>3</v>
      </c>
      <c r="M5148">
        <f ca="1">VLOOKUP(F5148,'Stock Details'!$A$2:$J$51,5,FALSE)</f>
        <v>15</v>
      </c>
      <c r="N5148">
        <f t="shared" ca="1" si="657"/>
        <v>45</v>
      </c>
      <c r="O5148">
        <v>1</v>
      </c>
    </row>
    <row r="5149" spans="1:15" x14ac:dyDescent="0.25">
      <c r="A5149">
        <v>5148</v>
      </c>
      <c r="B5149" s="3">
        <v>45559</v>
      </c>
      <c r="C5149">
        <f t="shared" ca="1" si="653"/>
        <v>4</v>
      </c>
      <c r="D5149" t="str">
        <f ca="1">VLOOKUP(C5149,'Store-Salesman Details'!$A$2:$H$16,4,FALSE)</f>
        <v>South</v>
      </c>
      <c r="E5149" t="str">
        <f ca="1">VLOOKUP(C5149,'Store-Salesman Details'!$A$2:$H$16,5,FALSE)</f>
        <v>Ayush</v>
      </c>
      <c r="F5149">
        <f t="shared" ca="1" si="659"/>
        <v>12</v>
      </c>
      <c r="G5149" t="str">
        <f ca="1">VLOOKUP(F5149,'Stock Details'!$A$2:$J$51,2,FALSE)</f>
        <v>Foods</v>
      </c>
      <c r="H5149" t="str">
        <f ca="1">VLOOKUP(F5149,'Stock Details'!$A$2:$J$51,3,FALSE)</f>
        <v>Kissan Ketchup</v>
      </c>
      <c r="I5149" t="str">
        <f ca="1">VLOOKUP(F5149,'Stock Details'!$A$2:$J$51,7,FALSE)</f>
        <v>1-A</v>
      </c>
      <c r="J5149" t="str">
        <f t="shared" ca="1" si="655"/>
        <v>4_1-A</v>
      </c>
      <c r="K5149" t="str">
        <f ca="1">VLOOKUP(J5149,'Store-Salesman Details'!$C$2:$H$16,6,FALSE)</f>
        <v>Divya</v>
      </c>
      <c r="L5149">
        <f t="shared" ca="1" si="656"/>
        <v>3</v>
      </c>
      <c r="M5149">
        <f ca="1">VLOOKUP(F5149,'Stock Details'!$A$2:$J$51,5,FALSE)</f>
        <v>15</v>
      </c>
      <c r="N5149">
        <f t="shared" ca="1" si="657"/>
        <v>45</v>
      </c>
      <c r="O5149">
        <v>1</v>
      </c>
    </row>
    <row r="5150" spans="1:15" x14ac:dyDescent="0.25">
      <c r="A5150">
        <v>5149</v>
      </c>
      <c r="B5150" s="3">
        <v>45559</v>
      </c>
      <c r="C5150">
        <f t="shared" ca="1" si="653"/>
        <v>5</v>
      </c>
      <c r="D5150" t="str">
        <f ca="1">VLOOKUP(C5150,'Store-Salesman Details'!$A$2:$H$16,4,FALSE)</f>
        <v>West</v>
      </c>
      <c r="E5150" t="str">
        <f ca="1">VLOOKUP(C5150,'Store-Salesman Details'!$A$2:$H$16,5,FALSE)</f>
        <v>Abhishek</v>
      </c>
      <c r="F5150">
        <f t="shared" ca="1" si="659"/>
        <v>3</v>
      </c>
      <c r="G5150" t="str">
        <f ca="1">VLOOKUP(F5150,'Stock Details'!$A$2:$J$51,2,FALSE)</f>
        <v>Beverages</v>
      </c>
      <c r="H5150" t="str">
        <f ca="1">VLOOKUP(F5150,'Stock Details'!$A$2:$J$51,3,FALSE)</f>
        <v>Taj Mahal</v>
      </c>
      <c r="I5150" t="str">
        <f ca="1">VLOOKUP(F5150,'Stock Details'!$A$2:$J$51,7,FALSE)</f>
        <v>1-A</v>
      </c>
      <c r="J5150" t="str">
        <f t="shared" ca="1" si="655"/>
        <v>5_1-A</v>
      </c>
      <c r="K5150" t="str">
        <f ca="1">VLOOKUP(J5150,'Store-Salesman Details'!$C$2:$H$16,6,FALSE)</f>
        <v>Ramesh</v>
      </c>
      <c r="L5150">
        <f t="shared" ca="1" si="656"/>
        <v>2</v>
      </c>
      <c r="M5150">
        <f ca="1">VLOOKUP(F5150,'Stock Details'!$A$2:$J$51,5,FALSE)</f>
        <v>50</v>
      </c>
      <c r="N5150">
        <f t="shared" ca="1" si="657"/>
        <v>100</v>
      </c>
      <c r="O5150">
        <v>1</v>
      </c>
    </row>
    <row r="5151" spans="1:15" x14ac:dyDescent="0.25">
      <c r="A5151">
        <v>5150</v>
      </c>
      <c r="B5151" s="3">
        <v>45559</v>
      </c>
      <c r="C5151">
        <f t="shared" ca="1" si="653"/>
        <v>5</v>
      </c>
      <c r="D5151" t="str">
        <f ca="1">VLOOKUP(C5151,'Store-Salesman Details'!$A$2:$H$16,4,FALSE)</f>
        <v>West</v>
      </c>
      <c r="E5151" t="str">
        <f ca="1">VLOOKUP(C5151,'Store-Salesman Details'!$A$2:$H$16,5,FALSE)</f>
        <v>Abhishek</v>
      </c>
      <c r="F5151">
        <f t="shared" ca="1" si="659"/>
        <v>7</v>
      </c>
      <c r="G5151" t="str">
        <f ca="1">VLOOKUP(F5151,'Stock Details'!$A$2:$J$51,2,FALSE)</f>
        <v>Beverages</v>
      </c>
      <c r="H5151" t="str">
        <f ca="1">VLOOKUP(F5151,'Stock Details'!$A$2:$J$51,3,FALSE)</f>
        <v>Nescafe - Coffee Instant</v>
      </c>
      <c r="I5151" t="str">
        <f ca="1">VLOOKUP(F5151,'Stock Details'!$A$2:$J$51,7,FALSE)</f>
        <v>1-A</v>
      </c>
      <c r="J5151" t="str">
        <f t="shared" ca="1" si="655"/>
        <v>5_1-A</v>
      </c>
      <c r="K5151" t="str">
        <f ca="1">VLOOKUP(J5151,'Store-Salesman Details'!$C$2:$H$16,6,FALSE)</f>
        <v>Ramesh</v>
      </c>
      <c r="L5151">
        <f t="shared" ca="1" si="656"/>
        <v>4</v>
      </c>
      <c r="M5151">
        <f ca="1">VLOOKUP(F5151,'Stock Details'!$A$2:$J$51,5,FALSE)</f>
        <v>50</v>
      </c>
      <c r="N5151">
        <f t="shared" ca="1" si="657"/>
        <v>200</v>
      </c>
      <c r="O5151">
        <v>1</v>
      </c>
    </row>
    <row r="5152" spans="1:15" x14ac:dyDescent="0.25">
      <c r="A5152">
        <v>5151</v>
      </c>
      <c r="B5152" s="3">
        <v>45559</v>
      </c>
      <c r="C5152">
        <f t="shared" ca="1" si="653"/>
        <v>2</v>
      </c>
      <c r="D5152" t="str">
        <f ca="1">VLOOKUP(C5152,'Store-Salesman Details'!$A$2:$H$16,4,FALSE)</f>
        <v>East</v>
      </c>
      <c r="E5152" t="str">
        <f ca="1">VLOOKUP(C5152,'Store-Salesman Details'!$A$2:$H$16,5,FALSE)</f>
        <v>Ritesh Kumar</v>
      </c>
      <c r="F5152">
        <f t="shared" ca="1" si="659"/>
        <v>11</v>
      </c>
      <c r="G5152" t="str">
        <f ca="1">VLOOKUP(F5152,'Stock Details'!$A$2:$J$51,2,FALSE)</f>
        <v>Foods</v>
      </c>
      <c r="H5152" t="str">
        <f ca="1">VLOOKUP(F5152,'Stock Details'!$A$2:$J$51,3,FALSE)</f>
        <v>Kissan Jam</v>
      </c>
      <c r="I5152" t="str">
        <f ca="1">VLOOKUP(F5152,'Stock Details'!$A$2:$J$51,7,FALSE)</f>
        <v>1-A</v>
      </c>
      <c r="J5152" t="str">
        <f t="shared" ca="1" si="655"/>
        <v>2_1-A</v>
      </c>
      <c r="K5152" t="str">
        <f ca="1">VLOOKUP(J5152,'Store-Salesman Details'!$C$2:$H$16,6,FALSE)</f>
        <v>Divesh</v>
      </c>
      <c r="L5152">
        <f t="shared" ca="1" si="656"/>
        <v>5</v>
      </c>
      <c r="M5152">
        <f ca="1">VLOOKUP(F5152,'Stock Details'!$A$2:$J$51,5,FALSE)</f>
        <v>15</v>
      </c>
      <c r="N5152">
        <f t="shared" ca="1" si="657"/>
        <v>75</v>
      </c>
      <c r="O5152">
        <v>1</v>
      </c>
    </row>
    <row r="5153" spans="1:15" x14ac:dyDescent="0.25">
      <c r="A5153">
        <v>5152</v>
      </c>
      <c r="B5153" s="3">
        <v>45559</v>
      </c>
      <c r="C5153">
        <f t="shared" ca="1" si="653"/>
        <v>5</v>
      </c>
      <c r="D5153" t="str">
        <f ca="1">VLOOKUP(C5153,'Store-Salesman Details'!$A$2:$H$16,4,FALSE)</f>
        <v>West</v>
      </c>
      <c r="E5153" t="str">
        <f ca="1">VLOOKUP(C5153,'Store-Salesman Details'!$A$2:$H$16,5,FALSE)</f>
        <v>Abhishek</v>
      </c>
      <c r="F5153">
        <f t="shared" ca="1" si="659"/>
        <v>18</v>
      </c>
      <c r="G5153" t="str">
        <f ca="1">VLOOKUP(F5153,'Stock Details'!$A$2:$J$51,2,FALSE)</f>
        <v>Ice Cream</v>
      </c>
      <c r="H5153" t="str">
        <f ca="1">VLOOKUP(F5153,'Stock Details'!$A$2:$J$51,3,FALSE)</f>
        <v>Kwality Wall's - Chocolate</v>
      </c>
      <c r="I5153" t="str">
        <f ca="1">VLOOKUP(F5153,'Stock Details'!$A$2:$J$51,7,FALSE)</f>
        <v>1-A</v>
      </c>
      <c r="J5153" t="str">
        <f t="shared" ca="1" si="655"/>
        <v>5_1-A</v>
      </c>
      <c r="K5153" t="str">
        <f ca="1">VLOOKUP(J5153,'Store-Salesman Details'!$C$2:$H$16,6,FALSE)</f>
        <v>Ramesh</v>
      </c>
      <c r="L5153">
        <f t="shared" ca="1" si="656"/>
        <v>2</v>
      </c>
      <c r="M5153">
        <f ca="1">VLOOKUP(F5153,'Stock Details'!$A$2:$J$51,5,FALSE)</f>
        <v>145</v>
      </c>
      <c r="N5153">
        <f t="shared" ca="1" si="657"/>
        <v>290</v>
      </c>
      <c r="O5153">
        <v>1</v>
      </c>
    </row>
    <row r="5154" spans="1:15" x14ac:dyDescent="0.25">
      <c r="A5154">
        <v>5153</v>
      </c>
      <c r="B5154" s="3">
        <v>45559</v>
      </c>
      <c r="C5154">
        <f t="shared" ca="1" si="653"/>
        <v>3</v>
      </c>
      <c r="D5154" t="str">
        <f ca="1">VLOOKUP(C5154,'Store-Salesman Details'!$A$2:$H$16,4,FALSE)</f>
        <v>North</v>
      </c>
      <c r="E5154" t="str">
        <f ca="1">VLOOKUP(C5154,'Store-Salesman Details'!$A$2:$H$16,5,FALSE)</f>
        <v>Karan</v>
      </c>
      <c r="F5154">
        <f t="shared" ca="1" si="659"/>
        <v>19</v>
      </c>
      <c r="G5154" t="str">
        <f ca="1">VLOOKUP(F5154,'Stock Details'!$A$2:$J$51,2,FALSE)</f>
        <v>Ice Cream</v>
      </c>
      <c r="H5154" t="str">
        <f ca="1">VLOOKUP(F5154,'Stock Details'!$A$2:$J$51,3,FALSE)</f>
        <v>Kwality Wall's - Tutty Fruity</v>
      </c>
      <c r="I5154" t="str">
        <f ca="1">VLOOKUP(F5154,'Stock Details'!$A$2:$J$51,7,FALSE)</f>
        <v>1-A</v>
      </c>
      <c r="J5154" t="str">
        <f t="shared" ca="1" si="655"/>
        <v>3_1-A</v>
      </c>
      <c r="K5154" t="str">
        <f ca="1">VLOOKUP(J5154,'Store-Salesman Details'!$C$2:$H$16,6,FALSE)</f>
        <v>Suresh</v>
      </c>
      <c r="L5154">
        <f t="shared" ca="1" si="656"/>
        <v>2</v>
      </c>
      <c r="M5154">
        <f ca="1">VLOOKUP(F5154,'Stock Details'!$A$2:$J$51,5,FALSE)</f>
        <v>155</v>
      </c>
      <c r="N5154">
        <f t="shared" ca="1" si="657"/>
        <v>310</v>
      </c>
      <c r="O5154">
        <v>1</v>
      </c>
    </row>
    <row r="5155" spans="1:15" x14ac:dyDescent="0.25">
      <c r="A5155">
        <v>5154</v>
      </c>
      <c r="B5155" s="3">
        <v>45559</v>
      </c>
      <c r="C5155">
        <f t="shared" ca="1" si="653"/>
        <v>4</v>
      </c>
      <c r="D5155" t="str">
        <f ca="1">VLOOKUP(C5155,'Store-Salesman Details'!$A$2:$H$16,4,FALSE)</f>
        <v>South</v>
      </c>
      <c r="E5155" t="str">
        <f ca="1">VLOOKUP(C5155,'Store-Salesman Details'!$A$2:$H$16,5,FALSE)</f>
        <v>Ayush</v>
      </c>
      <c r="F5155">
        <f t="shared" ca="1" si="659"/>
        <v>6</v>
      </c>
      <c r="G5155" t="str">
        <f ca="1">VLOOKUP(F5155,'Stock Details'!$A$2:$J$51,2,FALSE)</f>
        <v>Beverages</v>
      </c>
      <c r="H5155" t="str">
        <f ca="1">VLOOKUP(F5155,'Stock Details'!$A$2:$J$51,3,FALSE)</f>
        <v>Nescafe - Coffee Gold</v>
      </c>
      <c r="I5155" t="str">
        <f ca="1">VLOOKUP(F5155,'Stock Details'!$A$2:$J$51,7,FALSE)</f>
        <v>1-A</v>
      </c>
      <c r="J5155" t="str">
        <f t="shared" ca="1" si="655"/>
        <v>4_1-A</v>
      </c>
      <c r="K5155" t="str">
        <f ca="1">VLOOKUP(J5155,'Store-Salesman Details'!$C$2:$H$16,6,FALSE)</f>
        <v>Divya</v>
      </c>
      <c r="L5155">
        <f t="shared" ca="1" si="656"/>
        <v>1</v>
      </c>
      <c r="M5155">
        <f ca="1">VLOOKUP(F5155,'Stock Details'!$A$2:$J$51,5,FALSE)</f>
        <v>100</v>
      </c>
      <c r="N5155">
        <f t="shared" ca="1" si="657"/>
        <v>100</v>
      </c>
      <c r="O5155">
        <v>1</v>
      </c>
    </row>
    <row r="5156" spans="1:15" x14ac:dyDescent="0.25">
      <c r="A5156">
        <v>5155</v>
      </c>
      <c r="B5156" s="3">
        <v>45559</v>
      </c>
      <c r="C5156">
        <f t="shared" ca="1" si="653"/>
        <v>2</v>
      </c>
      <c r="D5156" t="str">
        <f ca="1">VLOOKUP(C5156,'Store-Salesman Details'!$A$2:$H$16,4,FALSE)</f>
        <v>East</v>
      </c>
      <c r="E5156" t="str">
        <f ca="1">VLOOKUP(C5156,'Store-Salesman Details'!$A$2:$H$16,5,FALSE)</f>
        <v>Ritesh Kumar</v>
      </c>
      <c r="F5156">
        <f t="shared" ref="F5156:F5162" ca="1" si="660">RANDBETWEEN(26,46)</f>
        <v>26</v>
      </c>
      <c r="G5156" t="str">
        <f ca="1">VLOOKUP(F5156,'Stock Details'!$A$2:$J$51,2,FALSE)</f>
        <v>Personal Care</v>
      </c>
      <c r="H5156" t="str">
        <f ca="1">VLOOKUP(F5156,'Stock Details'!$A$2:$J$51,3,FALSE)</f>
        <v>Lux</v>
      </c>
      <c r="I5156" t="str">
        <f ca="1">VLOOKUP(F5156,'Stock Details'!$A$2:$J$51,7,FALSE)</f>
        <v>3-P</v>
      </c>
      <c r="J5156" t="str">
        <f t="shared" ca="1" si="655"/>
        <v>2_3-P</v>
      </c>
      <c r="K5156" t="str">
        <f ca="1">VLOOKUP(J5156,'Store-Salesman Details'!$C$2:$H$16,6,FALSE)</f>
        <v>Sneha</v>
      </c>
      <c r="L5156">
        <f t="shared" ca="1" si="656"/>
        <v>2</v>
      </c>
      <c r="M5156">
        <f ca="1">VLOOKUP(F5156,'Stock Details'!$A$2:$J$51,5,FALSE)</f>
        <v>10</v>
      </c>
      <c r="N5156">
        <f t="shared" ca="1" si="657"/>
        <v>20</v>
      </c>
      <c r="O5156">
        <v>1</v>
      </c>
    </row>
    <row r="5157" spans="1:15" x14ac:dyDescent="0.25">
      <c r="A5157">
        <v>5156</v>
      </c>
      <c r="B5157" s="3">
        <v>45559</v>
      </c>
      <c r="C5157">
        <f t="shared" ca="1" si="653"/>
        <v>5</v>
      </c>
      <c r="D5157" t="str">
        <f ca="1">VLOOKUP(C5157,'Store-Salesman Details'!$A$2:$H$16,4,FALSE)</f>
        <v>West</v>
      </c>
      <c r="E5157" t="str">
        <f ca="1">VLOOKUP(C5157,'Store-Salesman Details'!$A$2:$H$16,5,FALSE)</f>
        <v>Abhishek</v>
      </c>
      <c r="F5157">
        <f t="shared" ca="1" si="660"/>
        <v>43</v>
      </c>
      <c r="G5157" t="str">
        <f ca="1">VLOOKUP(F5157,'Stock Details'!$A$2:$J$51,2,FALSE)</f>
        <v>Personal Care</v>
      </c>
      <c r="H5157" t="str">
        <f ca="1">VLOOKUP(F5157,'Stock Details'!$A$2:$J$51,3,FALSE)</f>
        <v xml:space="preserve"> Pantine Shampoo</v>
      </c>
      <c r="I5157" t="str">
        <f ca="1">VLOOKUP(F5157,'Stock Details'!$A$2:$J$51,7,FALSE)</f>
        <v>3-P</v>
      </c>
      <c r="J5157" t="str">
        <f t="shared" ca="1" si="655"/>
        <v>5_3-P</v>
      </c>
      <c r="K5157" t="str">
        <f ca="1">VLOOKUP(J5157,'Store-Salesman Details'!$C$2:$H$16,6,FALSE)</f>
        <v>Kritika</v>
      </c>
      <c r="L5157">
        <f t="shared" ca="1" si="656"/>
        <v>2</v>
      </c>
      <c r="M5157">
        <f ca="1">VLOOKUP(F5157,'Stock Details'!$A$2:$J$51,5,FALSE)</f>
        <v>72</v>
      </c>
      <c r="N5157">
        <f t="shared" ca="1" si="657"/>
        <v>144</v>
      </c>
      <c r="O5157">
        <v>1</v>
      </c>
    </row>
    <row r="5158" spans="1:15" x14ac:dyDescent="0.25">
      <c r="A5158">
        <v>5157</v>
      </c>
      <c r="B5158" s="3">
        <v>45559</v>
      </c>
      <c r="C5158">
        <f t="shared" ca="1" si="653"/>
        <v>5</v>
      </c>
      <c r="D5158" t="str">
        <f ca="1">VLOOKUP(C5158,'Store-Salesman Details'!$A$2:$H$16,4,FALSE)</f>
        <v>West</v>
      </c>
      <c r="E5158" t="str">
        <f ca="1">VLOOKUP(C5158,'Store-Salesman Details'!$A$2:$H$16,5,FALSE)</f>
        <v>Abhishek</v>
      </c>
      <c r="F5158">
        <f t="shared" ca="1" si="660"/>
        <v>36</v>
      </c>
      <c r="G5158" t="str">
        <f ca="1">VLOOKUP(F5158,'Stock Details'!$A$2:$J$51,2,FALSE)</f>
        <v>Personal Care</v>
      </c>
      <c r="H5158" t="str">
        <f ca="1">VLOOKUP(F5158,'Stock Details'!$A$2:$J$51,3,FALSE)</f>
        <v>Pepsodent</v>
      </c>
      <c r="I5158" t="str">
        <f ca="1">VLOOKUP(F5158,'Stock Details'!$A$2:$J$51,7,FALSE)</f>
        <v>3-P</v>
      </c>
      <c r="J5158" t="str">
        <f t="shared" ca="1" si="655"/>
        <v>5_3-P</v>
      </c>
      <c r="K5158" t="str">
        <f ca="1">VLOOKUP(J5158,'Store-Salesman Details'!$C$2:$H$16,6,FALSE)</f>
        <v>Kritika</v>
      </c>
      <c r="L5158">
        <f t="shared" ca="1" si="656"/>
        <v>3</v>
      </c>
      <c r="M5158">
        <f ca="1">VLOOKUP(F5158,'Stock Details'!$A$2:$J$51,5,FALSE)</f>
        <v>104</v>
      </c>
      <c r="N5158">
        <f t="shared" ca="1" si="657"/>
        <v>312</v>
      </c>
      <c r="O5158">
        <v>1</v>
      </c>
    </row>
    <row r="5159" spans="1:15" x14ac:dyDescent="0.25">
      <c r="A5159">
        <v>5158</v>
      </c>
      <c r="B5159" s="3">
        <v>45559</v>
      </c>
      <c r="C5159">
        <f t="shared" ca="1" si="653"/>
        <v>4</v>
      </c>
      <c r="D5159" t="str">
        <f ca="1">VLOOKUP(C5159,'Store-Salesman Details'!$A$2:$H$16,4,FALSE)</f>
        <v>South</v>
      </c>
      <c r="E5159" t="str">
        <f ca="1">VLOOKUP(C5159,'Store-Salesman Details'!$A$2:$H$16,5,FALSE)</f>
        <v>Ayush</v>
      </c>
      <c r="F5159">
        <f t="shared" ca="1" si="660"/>
        <v>42</v>
      </c>
      <c r="G5159" t="str">
        <f ca="1">VLOOKUP(F5159,'Stock Details'!$A$2:$J$51,2,FALSE)</f>
        <v>Personal Care</v>
      </c>
      <c r="H5159" t="str">
        <f ca="1">VLOOKUP(F5159,'Stock Details'!$A$2:$J$51,3,FALSE)</f>
        <v>Head &amp; Shoulder Shampoo</v>
      </c>
      <c r="I5159" t="str">
        <f ca="1">VLOOKUP(F5159,'Stock Details'!$A$2:$J$51,7,FALSE)</f>
        <v>3-P</v>
      </c>
      <c r="J5159" t="str">
        <f t="shared" ca="1" si="655"/>
        <v>4_3-P</v>
      </c>
      <c r="K5159" t="str">
        <f ca="1">VLOOKUP(J5159,'Store-Salesman Details'!$C$2:$H$16,6,FALSE)</f>
        <v>Mohan</v>
      </c>
      <c r="L5159">
        <f t="shared" ca="1" si="656"/>
        <v>2</v>
      </c>
      <c r="M5159">
        <f ca="1">VLOOKUP(F5159,'Stock Details'!$A$2:$J$51,5,FALSE)</f>
        <v>68</v>
      </c>
      <c r="N5159">
        <f t="shared" ca="1" si="657"/>
        <v>136</v>
      </c>
      <c r="O5159">
        <v>1</v>
      </c>
    </row>
    <row r="5160" spans="1:15" x14ac:dyDescent="0.25">
      <c r="A5160">
        <v>5159</v>
      </c>
      <c r="B5160" s="3">
        <v>45559</v>
      </c>
      <c r="C5160">
        <f t="shared" ca="1" si="653"/>
        <v>4</v>
      </c>
      <c r="D5160" t="str">
        <f ca="1">VLOOKUP(C5160,'Store-Salesman Details'!$A$2:$H$16,4,FALSE)</f>
        <v>South</v>
      </c>
      <c r="E5160" t="str">
        <f ca="1">VLOOKUP(C5160,'Store-Salesman Details'!$A$2:$H$16,5,FALSE)</f>
        <v>Ayush</v>
      </c>
      <c r="F5160">
        <f t="shared" ca="1" si="660"/>
        <v>41</v>
      </c>
      <c r="G5160" t="str">
        <f ca="1">VLOOKUP(F5160,'Stock Details'!$A$2:$J$51,2,FALSE)</f>
        <v>Personal Care</v>
      </c>
      <c r="H5160" t="str">
        <f ca="1">VLOOKUP(F5160,'Stock Details'!$A$2:$J$51,3,FALSE)</f>
        <v>Oral-B Toothbrush</v>
      </c>
      <c r="I5160" t="str">
        <f ca="1">VLOOKUP(F5160,'Stock Details'!$A$2:$J$51,7,FALSE)</f>
        <v>3-P</v>
      </c>
      <c r="J5160" t="str">
        <f t="shared" ca="1" si="655"/>
        <v>4_3-P</v>
      </c>
      <c r="K5160" t="str">
        <f ca="1">VLOOKUP(J5160,'Store-Salesman Details'!$C$2:$H$16,6,FALSE)</f>
        <v>Mohan</v>
      </c>
      <c r="L5160">
        <f t="shared" ca="1" si="656"/>
        <v>2</v>
      </c>
      <c r="M5160">
        <f ca="1">VLOOKUP(F5160,'Stock Details'!$A$2:$J$51,5,FALSE)</f>
        <v>24</v>
      </c>
      <c r="N5160">
        <f t="shared" ca="1" si="657"/>
        <v>48</v>
      </c>
      <c r="O5160">
        <v>1</v>
      </c>
    </row>
    <row r="5161" spans="1:15" x14ac:dyDescent="0.25">
      <c r="A5161">
        <v>5160</v>
      </c>
      <c r="B5161" s="3">
        <v>45559</v>
      </c>
      <c r="C5161">
        <f t="shared" ca="1" si="653"/>
        <v>3</v>
      </c>
      <c r="D5161" t="str">
        <f ca="1">VLOOKUP(C5161,'Store-Salesman Details'!$A$2:$H$16,4,FALSE)</f>
        <v>North</v>
      </c>
      <c r="E5161" t="str">
        <f ca="1">VLOOKUP(C5161,'Store-Salesman Details'!$A$2:$H$16,5,FALSE)</f>
        <v>Karan</v>
      </c>
      <c r="F5161">
        <f t="shared" ca="1" si="660"/>
        <v>28</v>
      </c>
      <c r="G5161" t="str">
        <f ca="1">VLOOKUP(F5161,'Stock Details'!$A$2:$J$51,2,FALSE)</f>
        <v>Personal Care</v>
      </c>
      <c r="H5161" t="str">
        <f ca="1">VLOOKUP(F5161,'Stock Details'!$A$2:$J$51,3,FALSE)</f>
        <v>Pears</v>
      </c>
      <c r="I5161" t="str">
        <f ca="1">VLOOKUP(F5161,'Stock Details'!$A$2:$J$51,7,FALSE)</f>
        <v>3-P</v>
      </c>
      <c r="J5161" t="str">
        <f t="shared" ca="1" si="655"/>
        <v>3_3-P</v>
      </c>
      <c r="K5161" t="str">
        <f ca="1">VLOOKUP(J5161,'Store-Salesman Details'!$C$2:$H$16,6,FALSE)</f>
        <v>Rajat</v>
      </c>
      <c r="L5161">
        <f t="shared" ca="1" si="656"/>
        <v>1</v>
      </c>
      <c r="M5161">
        <f ca="1">VLOOKUP(F5161,'Stock Details'!$A$2:$J$51,5,FALSE)</f>
        <v>48</v>
      </c>
      <c r="N5161">
        <f t="shared" ca="1" si="657"/>
        <v>48</v>
      </c>
      <c r="O5161">
        <v>1</v>
      </c>
    </row>
    <row r="5162" spans="1:15" x14ac:dyDescent="0.25">
      <c r="A5162">
        <v>5161</v>
      </c>
      <c r="B5162" s="3">
        <v>45559</v>
      </c>
      <c r="C5162">
        <f t="shared" ca="1" si="653"/>
        <v>5</v>
      </c>
      <c r="D5162" t="str">
        <f ca="1">VLOOKUP(C5162,'Store-Salesman Details'!$A$2:$H$16,4,FALSE)</f>
        <v>West</v>
      </c>
      <c r="E5162" t="str">
        <f ca="1">VLOOKUP(C5162,'Store-Salesman Details'!$A$2:$H$16,5,FALSE)</f>
        <v>Abhishek</v>
      </c>
      <c r="F5162">
        <f t="shared" ca="1" si="660"/>
        <v>40</v>
      </c>
      <c r="G5162" t="str">
        <f ca="1">VLOOKUP(F5162,'Stock Details'!$A$2:$J$51,2,FALSE)</f>
        <v>Personal Care</v>
      </c>
      <c r="H5162" t="str">
        <f ca="1">VLOOKUP(F5162,'Stock Details'!$A$2:$J$51,3,FALSE)</f>
        <v>7 'o' clock</v>
      </c>
      <c r="I5162" t="str">
        <f ca="1">VLOOKUP(F5162,'Stock Details'!$A$2:$J$51,7,FALSE)</f>
        <v>3-P</v>
      </c>
      <c r="J5162" t="str">
        <f t="shared" ca="1" si="655"/>
        <v>5_3-P</v>
      </c>
      <c r="K5162" t="str">
        <f ca="1">VLOOKUP(J5162,'Store-Salesman Details'!$C$2:$H$16,6,FALSE)</f>
        <v>Kritika</v>
      </c>
      <c r="L5162">
        <f t="shared" ca="1" si="656"/>
        <v>4</v>
      </c>
      <c r="M5162">
        <f ca="1">VLOOKUP(F5162,'Stock Details'!$A$2:$J$51,5,FALSE)</f>
        <v>68</v>
      </c>
      <c r="N5162">
        <f t="shared" ca="1" si="657"/>
        <v>272</v>
      </c>
      <c r="O5162">
        <v>1</v>
      </c>
    </row>
    <row r="5163" spans="1:15" x14ac:dyDescent="0.25">
      <c r="A5163">
        <v>5162</v>
      </c>
      <c r="B5163" s="3">
        <v>45559</v>
      </c>
      <c r="C5163">
        <f t="shared" ca="1" si="653"/>
        <v>4</v>
      </c>
      <c r="D5163" t="str">
        <f ca="1">VLOOKUP(C5163,'Store-Salesman Details'!$A$2:$H$16,4,FALSE)</f>
        <v>South</v>
      </c>
      <c r="E5163" t="str">
        <f ca="1">VLOOKUP(C5163,'Store-Salesman Details'!$A$2:$H$16,5,FALSE)</f>
        <v>Ayush</v>
      </c>
      <c r="F5163">
        <f ca="1">RANDBETWEEN(21,25)</f>
        <v>22</v>
      </c>
      <c r="G5163" t="str">
        <f ca="1">VLOOKUP(F5163,'Stock Details'!$A$2:$J$51,2,FALSE)</f>
        <v>Laundry</v>
      </c>
      <c r="H5163" t="str">
        <f ca="1">VLOOKUP(F5163,'Stock Details'!$A$2:$J$51,3,FALSE)</f>
        <v>Rin</v>
      </c>
      <c r="I5163" t="str">
        <f ca="1">VLOOKUP(F5163,'Stock Details'!$A$2:$J$51,7,FALSE)</f>
        <v>2-W</v>
      </c>
      <c r="J5163" t="str">
        <f t="shared" ca="1" si="655"/>
        <v>4_2-W</v>
      </c>
      <c r="K5163" t="str">
        <f ca="1">VLOOKUP(J5163,'Store-Salesman Details'!$C$2:$H$16,6,FALSE)</f>
        <v>Saloni</v>
      </c>
      <c r="L5163">
        <f t="shared" ca="1" si="656"/>
        <v>1</v>
      </c>
      <c r="M5163">
        <f ca="1">VLOOKUP(F5163,'Stock Details'!$A$2:$J$51,5,FALSE)</f>
        <v>10</v>
      </c>
      <c r="N5163">
        <f t="shared" ca="1" si="657"/>
        <v>10</v>
      </c>
      <c r="O5163">
        <v>1</v>
      </c>
    </row>
    <row r="5164" spans="1:15" x14ac:dyDescent="0.25">
      <c r="A5164">
        <v>5163</v>
      </c>
      <c r="B5164" s="3">
        <v>45559</v>
      </c>
      <c r="C5164">
        <f t="shared" ca="1" si="653"/>
        <v>4</v>
      </c>
      <c r="D5164" t="str">
        <f ca="1">VLOOKUP(C5164,'Store-Salesman Details'!$A$2:$H$16,4,FALSE)</f>
        <v>South</v>
      </c>
      <c r="E5164" t="str">
        <f ca="1">VLOOKUP(C5164,'Store-Salesman Details'!$A$2:$H$16,5,FALSE)</f>
        <v>Ayush</v>
      </c>
      <c r="F5164">
        <f ca="1">RANDBETWEEN(21,25)</f>
        <v>25</v>
      </c>
      <c r="G5164" t="str">
        <f ca="1">VLOOKUP(F5164,'Stock Details'!$A$2:$J$51,2,FALSE)</f>
        <v>Laundry</v>
      </c>
      <c r="H5164" t="str">
        <f ca="1">VLOOKUP(F5164,'Stock Details'!$A$2:$J$51,3,FALSE)</f>
        <v>Ariel</v>
      </c>
      <c r="I5164" t="str">
        <f ca="1">VLOOKUP(F5164,'Stock Details'!$A$2:$J$51,7,FALSE)</f>
        <v>2-W</v>
      </c>
      <c r="J5164" t="str">
        <f t="shared" ca="1" si="655"/>
        <v>4_2-W</v>
      </c>
      <c r="K5164" t="str">
        <f ca="1">VLOOKUP(J5164,'Store-Salesman Details'!$C$2:$H$16,6,FALSE)</f>
        <v>Saloni</v>
      </c>
      <c r="L5164">
        <f t="shared" ca="1" si="656"/>
        <v>3</v>
      </c>
      <c r="M5164">
        <f ca="1">VLOOKUP(F5164,'Stock Details'!$A$2:$J$51,5,FALSE)</f>
        <v>10</v>
      </c>
      <c r="N5164">
        <f t="shared" ca="1" si="657"/>
        <v>30</v>
      </c>
      <c r="O5164">
        <v>1</v>
      </c>
    </row>
    <row r="5165" spans="1:15" x14ac:dyDescent="0.25">
      <c r="A5165">
        <v>5164</v>
      </c>
      <c r="B5165" s="3">
        <v>45559</v>
      </c>
      <c r="C5165">
        <f t="shared" ca="1" si="653"/>
        <v>5</v>
      </c>
      <c r="D5165" t="str">
        <f ca="1">VLOOKUP(C5165,'Store-Salesman Details'!$A$2:$H$16,4,FALSE)</f>
        <v>West</v>
      </c>
      <c r="E5165" t="str">
        <f ca="1">VLOOKUP(C5165,'Store-Salesman Details'!$A$2:$H$16,5,FALSE)</f>
        <v>Abhishek</v>
      </c>
      <c r="F5165">
        <f ca="1">RANDBETWEEN(21,25)</f>
        <v>22</v>
      </c>
      <c r="G5165" t="str">
        <f ca="1">VLOOKUP(F5165,'Stock Details'!$A$2:$J$51,2,FALSE)</f>
        <v>Laundry</v>
      </c>
      <c r="H5165" t="str">
        <f ca="1">VLOOKUP(F5165,'Stock Details'!$A$2:$J$51,3,FALSE)</f>
        <v>Rin</v>
      </c>
      <c r="I5165" t="str">
        <f ca="1">VLOOKUP(F5165,'Stock Details'!$A$2:$J$51,7,FALSE)</f>
        <v>2-W</v>
      </c>
      <c r="J5165" t="str">
        <f t="shared" ca="1" si="655"/>
        <v>5_2-W</v>
      </c>
      <c r="K5165" t="str">
        <f ca="1">VLOOKUP(J5165,'Store-Salesman Details'!$C$2:$H$16,6,FALSE)</f>
        <v>Kavya</v>
      </c>
      <c r="L5165">
        <f t="shared" ca="1" si="656"/>
        <v>5</v>
      </c>
      <c r="M5165">
        <f ca="1">VLOOKUP(F5165,'Stock Details'!$A$2:$J$51,5,FALSE)</f>
        <v>10</v>
      </c>
      <c r="N5165">
        <f t="shared" ca="1" si="657"/>
        <v>50</v>
      </c>
      <c r="O5165">
        <v>1</v>
      </c>
    </row>
    <row r="5166" spans="1:15" x14ac:dyDescent="0.25">
      <c r="A5166">
        <v>5165</v>
      </c>
      <c r="B5166" s="3">
        <v>45559</v>
      </c>
      <c r="C5166">
        <f t="shared" ca="1" si="653"/>
        <v>4</v>
      </c>
      <c r="D5166" t="str">
        <f ca="1">VLOOKUP(C5166,'Store-Salesman Details'!$A$2:$H$16,4,FALSE)</f>
        <v>South</v>
      </c>
      <c r="E5166" t="str">
        <f ca="1">VLOOKUP(C5166,'Store-Salesman Details'!$A$2:$H$16,5,FALSE)</f>
        <v>Ayush</v>
      </c>
      <c r="F5166">
        <f ca="1">RANDBETWEEN(21,25)</f>
        <v>23</v>
      </c>
      <c r="G5166" t="str">
        <f ca="1">VLOOKUP(F5166,'Stock Details'!$A$2:$J$51,2,FALSE)</f>
        <v>Laundry</v>
      </c>
      <c r="H5166" t="str">
        <f ca="1">VLOOKUP(F5166,'Stock Details'!$A$2:$J$51,3,FALSE)</f>
        <v>Wheel</v>
      </c>
      <c r="I5166" t="str">
        <f ca="1">VLOOKUP(F5166,'Stock Details'!$A$2:$J$51,7,FALSE)</f>
        <v>2-W</v>
      </c>
      <c r="J5166" t="str">
        <f t="shared" ca="1" si="655"/>
        <v>4_2-W</v>
      </c>
      <c r="K5166" t="str">
        <f ca="1">VLOOKUP(J5166,'Store-Salesman Details'!$C$2:$H$16,6,FALSE)</f>
        <v>Saloni</v>
      </c>
      <c r="L5166">
        <f t="shared" ca="1" si="656"/>
        <v>3</v>
      </c>
      <c r="M5166">
        <f ca="1">VLOOKUP(F5166,'Stock Details'!$A$2:$J$51,5,FALSE)</f>
        <v>10</v>
      </c>
      <c r="N5166">
        <f t="shared" ca="1" si="657"/>
        <v>30</v>
      </c>
      <c r="O5166">
        <v>1</v>
      </c>
    </row>
    <row r="5167" spans="1:15" x14ac:dyDescent="0.25">
      <c r="A5167">
        <v>5166</v>
      </c>
      <c r="B5167" s="3">
        <v>45559</v>
      </c>
      <c r="C5167">
        <f t="shared" ca="1" si="653"/>
        <v>3</v>
      </c>
      <c r="D5167" t="str">
        <f ca="1">VLOOKUP(C5167,'Store-Salesman Details'!$A$2:$H$16,4,FALSE)</f>
        <v>North</v>
      </c>
      <c r="E5167" t="str">
        <f ca="1">VLOOKUP(C5167,'Store-Salesman Details'!$A$2:$H$16,5,FALSE)</f>
        <v>Karan</v>
      </c>
      <c r="F5167">
        <f ca="1">RANDBETWEEN(21,25)</f>
        <v>23</v>
      </c>
      <c r="G5167" t="str">
        <f ca="1">VLOOKUP(F5167,'Stock Details'!$A$2:$J$51,2,FALSE)</f>
        <v>Laundry</v>
      </c>
      <c r="H5167" t="str">
        <f ca="1">VLOOKUP(F5167,'Stock Details'!$A$2:$J$51,3,FALSE)</f>
        <v>Wheel</v>
      </c>
      <c r="I5167" t="str">
        <f ca="1">VLOOKUP(F5167,'Stock Details'!$A$2:$J$51,7,FALSE)</f>
        <v>2-W</v>
      </c>
      <c r="J5167" t="str">
        <f t="shared" ca="1" si="655"/>
        <v>3_2-W</v>
      </c>
      <c r="K5167" t="str">
        <f ca="1">VLOOKUP(J5167,'Store-Salesman Details'!$C$2:$H$16,6,FALSE)</f>
        <v>Sonam</v>
      </c>
      <c r="L5167">
        <f t="shared" ca="1" si="656"/>
        <v>1</v>
      </c>
      <c r="M5167">
        <f ca="1">VLOOKUP(F5167,'Stock Details'!$A$2:$J$51,5,FALSE)</f>
        <v>10</v>
      </c>
      <c r="N5167">
        <f t="shared" ca="1" si="657"/>
        <v>10</v>
      </c>
      <c r="O5167">
        <v>1</v>
      </c>
    </row>
    <row r="5168" spans="1:15" x14ac:dyDescent="0.25">
      <c r="A5168">
        <v>5167</v>
      </c>
      <c r="B5168" s="3">
        <v>45559</v>
      </c>
      <c r="C5168">
        <f t="shared" ca="1" si="653"/>
        <v>4</v>
      </c>
      <c r="D5168" t="str">
        <f ca="1">VLOOKUP(C5168,'Store-Salesman Details'!$A$2:$H$16,4,FALSE)</f>
        <v>South</v>
      </c>
      <c r="E5168" t="str">
        <f ca="1">VLOOKUP(C5168,'Store-Salesman Details'!$A$2:$H$16,5,FALSE)</f>
        <v>Ayush</v>
      </c>
      <c r="F5168">
        <f t="shared" ref="F5168:F5178" ca="1" si="661">RANDBETWEEN(1,20)</f>
        <v>19</v>
      </c>
      <c r="G5168" t="str">
        <f ca="1">VLOOKUP(F5168,'Stock Details'!$A$2:$J$51,2,FALSE)</f>
        <v>Ice Cream</v>
      </c>
      <c r="H5168" t="str">
        <f ca="1">VLOOKUP(F5168,'Stock Details'!$A$2:$J$51,3,FALSE)</f>
        <v>Kwality Wall's - Tutty Fruity</v>
      </c>
      <c r="I5168" t="str">
        <f ca="1">VLOOKUP(F5168,'Stock Details'!$A$2:$J$51,7,FALSE)</f>
        <v>1-A</v>
      </c>
      <c r="J5168" t="str">
        <f t="shared" ca="1" si="655"/>
        <v>4_1-A</v>
      </c>
      <c r="K5168" t="str">
        <f ca="1">VLOOKUP(J5168,'Store-Salesman Details'!$C$2:$H$16,6,FALSE)</f>
        <v>Divya</v>
      </c>
      <c r="L5168">
        <f t="shared" ca="1" si="656"/>
        <v>1</v>
      </c>
      <c r="M5168">
        <f ca="1">VLOOKUP(F5168,'Stock Details'!$A$2:$J$51,5,FALSE)</f>
        <v>155</v>
      </c>
      <c r="N5168">
        <f t="shared" ca="1" si="657"/>
        <v>155</v>
      </c>
      <c r="O5168">
        <v>1</v>
      </c>
    </row>
    <row r="5169" spans="1:15" x14ac:dyDescent="0.25">
      <c r="A5169">
        <v>5168</v>
      </c>
      <c r="B5169" s="3">
        <v>45559</v>
      </c>
      <c r="C5169">
        <f t="shared" ca="1" si="653"/>
        <v>2</v>
      </c>
      <c r="D5169" t="str">
        <f ca="1">VLOOKUP(C5169,'Store-Salesman Details'!$A$2:$H$16,4,FALSE)</f>
        <v>East</v>
      </c>
      <c r="E5169" t="str">
        <f ca="1">VLOOKUP(C5169,'Store-Salesman Details'!$A$2:$H$16,5,FALSE)</f>
        <v>Ritesh Kumar</v>
      </c>
      <c r="F5169">
        <f t="shared" ca="1" si="661"/>
        <v>15</v>
      </c>
      <c r="G5169" t="str">
        <f ca="1">VLOOKUP(F5169,'Stock Details'!$A$2:$J$51,2,FALSE)</f>
        <v>Foods</v>
      </c>
      <c r="H5169" t="str">
        <f ca="1">VLOOKUP(F5169,'Stock Details'!$A$2:$J$51,3,FALSE)</f>
        <v>Kissan Mixed Fruit Juice</v>
      </c>
      <c r="I5169" t="str">
        <f ca="1">VLOOKUP(F5169,'Stock Details'!$A$2:$J$51,7,FALSE)</f>
        <v>1-A</v>
      </c>
      <c r="J5169" t="str">
        <f t="shared" ca="1" si="655"/>
        <v>2_1-A</v>
      </c>
      <c r="K5169" t="str">
        <f ca="1">VLOOKUP(J5169,'Store-Salesman Details'!$C$2:$H$16,6,FALSE)</f>
        <v>Divesh</v>
      </c>
      <c r="L5169">
        <f t="shared" ca="1" si="656"/>
        <v>2</v>
      </c>
      <c r="M5169">
        <f ca="1">VLOOKUP(F5169,'Stock Details'!$A$2:$J$51,5,FALSE)</f>
        <v>165</v>
      </c>
      <c r="N5169">
        <f t="shared" ca="1" si="657"/>
        <v>330</v>
      </c>
      <c r="O5169">
        <v>1</v>
      </c>
    </row>
    <row r="5170" spans="1:15" x14ac:dyDescent="0.25">
      <c r="A5170">
        <v>5169</v>
      </c>
      <c r="B5170" s="3">
        <v>45559</v>
      </c>
      <c r="C5170">
        <f t="shared" ca="1" si="653"/>
        <v>2</v>
      </c>
      <c r="D5170" t="str">
        <f ca="1">VLOOKUP(C5170,'Store-Salesman Details'!$A$2:$H$16,4,FALSE)</f>
        <v>East</v>
      </c>
      <c r="E5170" t="str">
        <f ca="1">VLOOKUP(C5170,'Store-Salesman Details'!$A$2:$H$16,5,FALSE)</f>
        <v>Ritesh Kumar</v>
      </c>
      <c r="F5170">
        <f t="shared" ca="1" si="661"/>
        <v>12</v>
      </c>
      <c r="G5170" t="str">
        <f ca="1">VLOOKUP(F5170,'Stock Details'!$A$2:$J$51,2,FALSE)</f>
        <v>Foods</v>
      </c>
      <c r="H5170" t="str">
        <f ca="1">VLOOKUP(F5170,'Stock Details'!$A$2:$J$51,3,FALSE)</f>
        <v>Kissan Ketchup</v>
      </c>
      <c r="I5170" t="str">
        <f ca="1">VLOOKUP(F5170,'Stock Details'!$A$2:$J$51,7,FALSE)</f>
        <v>1-A</v>
      </c>
      <c r="J5170" t="str">
        <f t="shared" ca="1" si="655"/>
        <v>2_1-A</v>
      </c>
      <c r="K5170" t="str">
        <f ca="1">VLOOKUP(J5170,'Store-Salesman Details'!$C$2:$H$16,6,FALSE)</f>
        <v>Divesh</v>
      </c>
      <c r="L5170">
        <f t="shared" ca="1" si="656"/>
        <v>1</v>
      </c>
      <c r="M5170">
        <f ca="1">VLOOKUP(F5170,'Stock Details'!$A$2:$J$51,5,FALSE)</f>
        <v>15</v>
      </c>
      <c r="N5170">
        <f t="shared" ca="1" si="657"/>
        <v>15</v>
      </c>
      <c r="O5170">
        <v>1</v>
      </c>
    </row>
    <row r="5171" spans="1:15" x14ac:dyDescent="0.25">
      <c r="A5171">
        <v>5170</v>
      </c>
      <c r="B5171" s="3">
        <v>45559</v>
      </c>
      <c r="C5171">
        <f t="shared" ca="1" si="653"/>
        <v>5</v>
      </c>
      <c r="D5171" t="str">
        <f ca="1">VLOOKUP(C5171,'Store-Salesman Details'!$A$2:$H$16,4,FALSE)</f>
        <v>West</v>
      </c>
      <c r="E5171" t="str">
        <f ca="1">VLOOKUP(C5171,'Store-Salesman Details'!$A$2:$H$16,5,FALSE)</f>
        <v>Abhishek</v>
      </c>
      <c r="F5171">
        <f t="shared" ca="1" si="661"/>
        <v>3</v>
      </c>
      <c r="G5171" t="str">
        <f ca="1">VLOOKUP(F5171,'Stock Details'!$A$2:$J$51,2,FALSE)</f>
        <v>Beverages</v>
      </c>
      <c r="H5171" t="str">
        <f ca="1">VLOOKUP(F5171,'Stock Details'!$A$2:$J$51,3,FALSE)</f>
        <v>Taj Mahal</v>
      </c>
      <c r="I5171" t="str">
        <f ca="1">VLOOKUP(F5171,'Stock Details'!$A$2:$J$51,7,FALSE)</f>
        <v>1-A</v>
      </c>
      <c r="J5171" t="str">
        <f t="shared" ca="1" si="655"/>
        <v>5_1-A</v>
      </c>
      <c r="K5171" t="str">
        <f ca="1">VLOOKUP(J5171,'Store-Salesman Details'!$C$2:$H$16,6,FALSE)</f>
        <v>Ramesh</v>
      </c>
      <c r="L5171">
        <f t="shared" ca="1" si="656"/>
        <v>5</v>
      </c>
      <c r="M5171">
        <f ca="1">VLOOKUP(F5171,'Stock Details'!$A$2:$J$51,5,FALSE)</f>
        <v>50</v>
      </c>
      <c r="N5171">
        <f t="shared" ca="1" si="657"/>
        <v>250</v>
      </c>
      <c r="O5171">
        <v>1</v>
      </c>
    </row>
    <row r="5172" spans="1:15" x14ac:dyDescent="0.25">
      <c r="A5172">
        <v>5171</v>
      </c>
      <c r="B5172" s="3">
        <v>45559</v>
      </c>
      <c r="C5172">
        <f t="shared" ca="1" si="653"/>
        <v>3</v>
      </c>
      <c r="D5172" t="str">
        <f ca="1">VLOOKUP(C5172,'Store-Salesman Details'!$A$2:$H$16,4,FALSE)</f>
        <v>North</v>
      </c>
      <c r="E5172" t="str">
        <f ca="1">VLOOKUP(C5172,'Store-Salesman Details'!$A$2:$H$16,5,FALSE)</f>
        <v>Karan</v>
      </c>
      <c r="F5172">
        <f t="shared" ca="1" si="661"/>
        <v>2</v>
      </c>
      <c r="G5172" t="str">
        <f ca="1">VLOOKUP(F5172,'Stock Details'!$A$2:$J$51,2,FALSE)</f>
        <v>Beverages</v>
      </c>
      <c r="H5172" t="str">
        <f ca="1">VLOOKUP(F5172,'Stock Details'!$A$2:$J$51,3,FALSE)</f>
        <v>Lipton</v>
      </c>
      <c r="I5172" t="str">
        <f ca="1">VLOOKUP(F5172,'Stock Details'!$A$2:$J$51,7,FALSE)</f>
        <v>1-A</v>
      </c>
      <c r="J5172" t="str">
        <f t="shared" ca="1" si="655"/>
        <v>3_1-A</v>
      </c>
      <c r="K5172" t="str">
        <f ca="1">VLOOKUP(J5172,'Store-Salesman Details'!$C$2:$H$16,6,FALSE)</f>
        <v>Suresh</v>
      </c>
      <c r="L5172">
        <f t="shared" ca="1" si="656"/>
        <v>2</v>
      </c>
      <c r="M5172">
        <f ca="1">VLOOKUP(F5172,'Stock Details'!$A$2:$J$51,5,FALSE)</f>
        <v>150</v>
      </c>
      <c r="N5172">
        <f t="shared" ca="1" si="657"/>
        <v>300</v>
      </c>
      <c r="O5172">
        <v>1</v>
      </c>
    </row>
    <row r="5173" spans="1:15" x14ac:dyDescent="0.25">
      <c r="A5173">
        <v>5172</v>
      </c>
      <c r="B5173" s="3">
        <v>45559</v>
      </c>
      <c r="C5173">
        <f t="shared" ca="1" si="653"/>
        <v>2</v>
      </c>
      <c r="D5173" t="str">
        <f ca="1">VLOOKUP(C5173,'Store-Salesman Details'!$A$2:$H$16,4,FALSE)</f>
        <v>East</v>
      </c>
      <c r="E5173" t="str">
        <f ca="1">VLOOKUP(C5173,'Store-Salesman Details'!$A$2:$H$16,5,FALSE)</f>
        <v>Ritesh Kumar</v>
      </c>
      <c r="F5173">
        <f t="shared" ca="1" si="661"/>
        <v>4</v>
      </c>
      <c r="G5173" t="str">
        <f ca="1">VLOOKUP(F5173,'Stock Details'!$A$2:$J$51,2,FALSE)</f>
        <v>Beverages</v>
      </c>
      <c r="H5173" t="str">
        <f ca="1">VLOOKUP(F5173,'Stock Details'!$A$2:$J$51,3,FALSE)</f>
        <v>Bru</v>
      </c>
      <c r="I5173" t="str">
        <f ca="1">VLOOKUP(F5173,'Stock Details'!$A$2:$J$51,7,FALSE)</f>
        <v>1-A</v>
      </c>
      <c r="J5173" t="str">
        <f t="shared" ca="1" si="655"/>
        <v>2_1-A</v>
      </c>
      <c r="K5173" t="str">
        <f ca="1">VLOOKUP(J5173,'Store-Salesman Details'!$C$2:$H$16,6,FALSE)</f>
        <v>Divesh</v>
      </c>
      <c r="L5173">
        <f t="shared" ca="1" si="656"/>
        <v>4</v>
      </c>
      <c r="M5173">
        <f ca="1">VLOOKUP(F5173,'Stock Details'!$A$2:$J$51,5,FALSE)</f>
        <v>45</v>
      </c>
      <c r="N5173">
        <f t="shared" ca="1" si="657"/>
        <v>180</v>
      </c>
      <c r="O5173">
        <v>1</v>
      </c>
    </row>
    <row r="5174" spans="1:15" x14ac:dyDescent="0.25">
      <c r="A5174">
        <v>5173</v>
      </c>
      <c r="B5174" s="3">
        <v>45559</v>
      </c>
      <c r="C5174">
        <f t="shared" ca="1" si="653"/>
        <v>2</v>
      </c>
      <c r="D5174" t="str">
        <f ca="1">VLOOKUP(C5174,'Store-Salesman Details'!$A$2:$H$16,4,FALSE)</f>
        <v>East</v>
      </c>
      <c r="E5174" t="str">
        <f ca="1">VLOOKUP(C5174,'Store-Salesman Details'!$A$2:$H$16,5,FALSE)</f>
        <v>Ritesh Kumar</v>
      </c>
      <c r="F5174">
        <f t="shared" ca="1" si="661"/>
        <v>9</v>
      </c>
      <c r="G5174" t="str">
        <f ca="1">VLOOKUP(F5174,'Stock Details'!$A$2:$J$51,2,FALSE)</f>
        <v>Disinfectant</v>
      </c>
      <c r="H5174" t="str">
        <f ca="1">VLOOKUP(F5174,'Stock Details'!$A$2:$J$51,3,FALSE)</f>
        <v>Domex</v>
      </c>
      <c r="I5174" t="str">
        <f ca="1">VLOOKUP(F5174,'Stock Details'!$A$2:$J$51,7,FALSE)</f>
        <v>1-A</v>
      </c>
      <c r="J5174" t="str">
        <f t="shared" ca="1" si="655"/>
        <v>2_1-A</v>
      </c>
      <c r="K5174" t="str">
        <f ca="1">VLOOKUP(J5174,'Store-Salesman Details'!$C$2:$H$16,6,FALSE)</f>
        <v>Divesh</v>
      </c>
      <c r="L5174">
        <f t="shared" ca="1" si="656"/>
        <v>5</v>
      </c>
      <c r="M5174">
        <f ca="1">VLOOKUP(F5174,'Stock Details'!$A$2:$J$51,5,FALSE)</f>
        <v>92</v>
      </c>
      <c r="N5174">
        <f t="shared" ca="1" si="657"/>
        <v>460</v>
      </c>
      <c r="O5174">
        <v>1</v>
      </c>
    </row>
    <row r="5175" spans="1:15" x14ac:dyDescent="0.25">
      <c r="A5175">
        <v>5174</v>
      </c>
      <c r="B5175" s="3">
        <v>45559</v>
      </c>
      <c r="C5175">
        <f t="shared" ca="1" si="653"/>
        <v>3</v>
      </c>
      <c r="D5175" t="str">
        <f ca="1">VLOOKUP(C5175,'Store-Salesman Details'!$A$2:$H$16,4,FALSE)</f>
        <v>North</v>
      </c>
      <c r="E5175" t="str">
        <f ca="1">VLOOKUP(C5175,'Store-Salesman Details'!$A$2:$H$16,5,FALSE)</f>
        <v>Karan</v>
      </c>
      <c r="F5175">
        <f t="shared" ca="1" si="661"/>
        <v>16</v>
      </c>
      <c r="G5175" t="str">
        <f ca="1">VLOOKUP(F5175,'Stock Details'!$A$2:$J$51,2,FALSE)</f>
        <v>Ice Cream</v>
      </c>
      <c r="H5175" t="str">
        <f ca="1">VLOOKUP(F5175,'Stock Details'!$A$2:$J$51,3,FALSE)</f>
        <v>Kwality Wall's - Butterscotch</v>
      </c>
      <c r="I5175" t="str">
        <f ca="1">VLOOKUP(F5175,'Stock Details'!$A$2:$J$51,7,FALSE)</f>
        <v>1-A</v>
      </c>
      <c r="J5175" t="str">
        <f t="shared" ca="1" si="655"/>
        <v>3_1-A</v>
      </c>
      <c r="K5175" t="str">
        <f ca="1">VLOOKUP(J5175,'Store-Salesman Details'!$C$2:$H$16,6,FALSE)</f>
        <v>Suresh</v>
      </c>
      <c r="L5175">
        <f t="shared" ca="1" si="656"/>
        <v>1</v>
      </c>
      <c r="M5175">
        <f ca="1">VLOOKUP(F5175,'Stock Details'!$A$2:$J$51,5,FALSE)</f>
        <v>145</v>
      </c>
      <c r="N5175">
        <f t="shared" ca="1" si="657"/>
        <v>145</v>
      </c>
      <c r="O5175">
        <v>1</v>
      </c>
    </row>
    <row r="5176" spans="1:15" x14ac:dyDescent="0.25">
      <c r="A5176">
        <v>5175</v>
      </c>
      <c r="B5176" s="3">
        <v>45559</v>
      </c>
      <c r="C5176">
        <f t="shared" ca="1" si="653"/>
        <v>1</v>
      </c>
      <c r="D5176" t="str">
        <f ca="1">VLOOKUP(C5176,'Store-Salesman Details'!$A$2:$H$16,4,FALSE)</f>
        <v>Central</v>
      </c>
      <c r="E5176" t="str">
        <f ca="1">VLOOKUP(C5176,'Store-Salesman Details'!$A$2:$H$16,5,FALSE)</f>
        <v>Tanu</v>
      </c>
      <c r="F5176">
        <f t="shared" ca="1" si="661"/>
        <v>18</v>
      </c>
      <c r="G5176" t="str">
        <f ca="1">VLOOKUP(F5176,'Stock Details'!$A$2:$J$51,2,FALSE)</f>
        <v>Ice Cream</v>
      </c>
      <c r="H5176" t="str">
        <f ca="1">VLOOKUP(F5176,'Stock Details'!$A$2:$J$51,3,FALSE)</f>
        <v>Kwality Wall's - Chocolate</v>
      </c>
      <c r="I5176" t="str">
        <f ca="1">VLOOKUP(F5176,'Stock Details'!$A$2:$J$51,7,FALSE)</f>
        <v>1-A</v>
      </c>
      <c r="J5176" t="str">
        <f t="shared" ca="1" si="655"/>
        <v>1_1-A</v>
      </c>
      <c r="K5176" t="str">
        <f ca="1">VLOOKUP(J5176,'Store-Salesman Details'!$C$2:$H$16,6,FALSE)</f>
        <v>Komal</v>
      </c>
      <c r="L5176">
        <f t="shared" ca="1" si="656"/>
        <v>5</v>
      </c>
      <c r="M5176">
        <f ca="1">VLOOKUP(F5176,'Stock Details'!$A$2:$J$51,5,FALSE)</f>
        <v>145</v>
      </c>
      <c r="N5176">
        <f t="shared" ca="1" si="657"/>
        <v>725</v>
      </c>
      <c r="O5176">
        <v>1</v>
      </c>
    </row>
    <row r="5177" spans="1:15" x14ac:dyDescent="0.25">
      <c r="A5177">
        <v>5176</v>
      </c>
      <c r="B5177" s="3">
        <v>45559</v>
      </c>
      <c r="C5177">
        <f t="shared" ca="1" si="653"/>
        <v>1</v>
      </c>
      <c r="D5177" t="str">
        <f ca="1">VLOOKUP(C5177,'Store-Salesman Details'!$A$2:$H$16,4,FALSE)</f>
        <v>Central</v>
      </c>
      <c r="E5177" t="str">
        <f ca="1">VLOOKUP(C5177,'Store-Salesman Details'!$A$2:$H$16,5,FALSE)</f>
        <v>Tanu</v>
      </c>
      <c r="F5177">
        <f t="shared" ca="1" si="661"/>
        <v>9</v>
      </c>
      <c r="G5177" t="str">
        <f ca="1">VLOOKUP(F5177,'Stock Details'!$A$2:$J$51,2,FALSE)</f>
        <v>Disinfectant</v>
      </c>
      <c r="H5177" t="str">
        <f ca="1">VLOOKUP(F5177,'Stock Details'!$A$2:$J$51,3,FALSE)</f>
        <v>Domex</v>
      </c>
      <c r="I5177" t="str">
        <f ca="1">VLOOKUP(F5177,'Stock Details'!$A$2:$J$51,7,FALSE)</f>
        <v>1-A</v>
      </c>
      <c r="J5177" t="str">
        <f t="shared" ca="1" si="655"/>
        <v>1_1-A</v>
      </c>
      <c r="K5177" t="str">
        <f ca="1">VLOOKUP(J5177,'Store-Salesman Details'!$C$2:$H$16,6,FALSE)</f>
        <v>Komal</v>
      </c>
      <c r="L5177">
        <f t="shared" ca="1" si="656"/>
        <v>2</v>
      </c>
      <c r="M5177">
        <f ca="1">VLOOKUP(F5177,'Stock Details'!$A$2:$J$51,5,FALSE)</f>
        <v>92</v>
      </c>
      <c r="N5177">
        <f t="shared" ca="1" si="657"/>
        <v>184</v>
      </c>
      <c r="O5177">
        <v>1</v>
      </c>
    </row>
    <row r="5178" spans="1:15" x14ac:dyDescent="0.25">
      <c r="A5178">
        <v>5177</v>
      </c>
      <c r="B5178" s="3">
        <v>45559</v>
      </c>
      <c r="C5178">
        <f t="shared" ca="1" si="653"/>
        <v>1</v>
      </c>
      <c r="D5178" t="str">
        <f ca="1">VLOOKUP(C5178,'Store-Salesman Details'!$A$2:$H$16,4,FALSE)</f>
        <v>Central</v>
      </c>
      <c r="E5178" t="str">
        <f ca="1">VLOOKUP(C5178,'Store-Salesman Details'!$A$2:$H$16,5,FALSE)</f>
        <v>Tanu</v>
      </c>
      <c r="F5178">
        <f t="shared" ca="1" si="661"/>
        <v>1</v>
      </c>
      <c r="G5178" t="str">
        <f ca="1">VLOOKUP(F5178,'Stock Details'!$A$2:$J$51,2,FALSE)</f>
        <v>Beverages</v>
      </c>
      <c r="H5178" t="str">
        <f ca="1">VLOOKUP(F5178,'Stock Details'!$A$2:$J$51,3,FALSE)</f>
        <v>Brooke Bond</v>
      </c>
      <c r="I5178" t="str">
        <f ca="1">VLOOKUP(F5178,'Stock Details'!$A$2:$J$51,7,FALSE)</f>
        <v>1-A</v>
      </c>
      <c r="J5178" t="str">
        <f t="shared" ca="1" si="655"/>
        <v>1_1-A</v>
      </c>
      <c r="K5178" t="str">
        <f ca="1">VLOOKUP(J5178,'Store-Salesman Details'!$C$2:$H$16,6,FALSE)</f>
        <v>Komal</v>
      </c>
      <c r="L5178">
        <f t="shared" ca="1" si="656"/>
        <v>4</v>
      </c>
      <c r="M5178">
        <f ca="1">VLOOKUP(F5178,'Stock Details'!$A$2:$J$51,5,FALSE)</f>
        <v>45</v>
      </c>
      <c r="N5178">
        <f t="shared" ca="1" si="657"/>
        <v>180</v>
      </c>
      <c r="O5178">
        <v>1</v>
      </c>
    </row>
    <row r="5179" spans="1:15" x14ac:dyDescent="0.25">
      <c r="A5179">
        <v>5178</v>
      </c>
      <c r="B5179" s="3">
        <v>45559</v>
      </c>
      <c r="C5179">
        <f t="shared" ca="1" si="653"/>
        <v>5</v>
      </c>
      <c r="D5179" t="str">
        <f ca="1">VLOOKUP(C5179,'Store-Salesman Details'!$A$2:$H$16,4,FALSE)</f>
        <v>West</v>
      </c>
      <c r="E5179" t="str">
        <f ca="1">VLOOKUP(C5179,'Store-Salesman Details'!$A$2:$H$16,5,FALSE)</f>
        <v>Abhishek</v>
      </c>
      <c r="F5179">
        <f t="shared" ref="F5179:F5185" ca="1" si="662">RANDBETWEEN(26,46)</f>
        <v>35</v>
      </c>
      <c r="G5179" t="str">
        <f ca="1">VLOOKUP(F5179,'Stock Details'!$A$2:$J$51,2,FALSE)</f>
        <v>Personal Care</v>
      </c>
      <c r="H5179" t="str">
        <f ca="1">VLOOKUP(F5179,'Stock Details'!$A$2:$J$51,3,FALSE)</f>
        <v>Close Up</v>
      </c>
      <c r="I5179" t="str">
        <f ca="1">VLOOKUP(F5179,'Stock Details'!$A$2:$J$51,7,FALSE)</f>
        <v>3-P</v>
      </c>
      <c r="J5179" t="str">
        <f t="shared" ca="1" si="655"/>
        <v>5_3-P</v>
      </c>
      <c r="K5179" t="str">
        <f ca="1">VLOOKUP(J5179,'Store-Salesman Details'!$C$2:$H$16,6,FALSE)</f>
        <v>Kritika</v>
      </c>
      <c r="L5179">
        <f t="shared" ca="1" si="656"/>
        <v>2</v>
      </c>
      <c r="M5179">
        <f ca="1">VLOOKUP(F5179,'Stock Details'!$A$2:$J$51,5,FALSE)</f>
        <v>20</v>
      </c>
      <c r="N5179">
        <f t="shared" ca="1" si="657"/>
        <v>40</v>
      </c>
      <c r="O5179">
        <v>1</v>
      </c>
    </row>
    <row r="5180" spans="1:15" x14ac:dyDescent="0.25">
      <c r="A5180">
        <v>5179</v>
      </c>
      <c r="B5180" s="3">
        <v>45559</v>
      </c>
      <c r="C5180">
        <f t="shared" ref="C5180:C5243" ca="1" si="663">RANDBETWEEN(1,5)</f>
        <v>5</v>
      </c>
      <c r="D5180" t="str">
        <f ca="1">VLOOKUP(C5180,'Store-Salesman Details'!$A$2:$H$16,4,FALSE)</f>
        <v>West</v>
      </c>
      <c r="E5180" t="str">
        <f ca="1">VLOOKUP(C5180,'Store-Salesman Details'!$A$2:$H$16,5,FALSE)</f>
        <v>Abhishek</v>
      </c>
      <c r="F5180">
        <f t="shared" ca="1" si="662"/>
        <v>32</v>
      </c>
      <c r="G5180" t="str">
        <f ca="1">VLOOKUP(F5180,'Stock Details'!$A$2:$J$51,2,FALSE)</f>
        <v>Personal Care</v>
      </c>
      <c r="H5180" t="str">
        <f ca="1">VLOOKUP(F5180,'Stock Details'!$A$2:$J$51,3,FALSE)</f>
        <v>Vaseline</v>
      </c>
      <c r="I5180" t="str">
        <f ca="1">VLOOKUP(F5180,'Stock Details'!$A$2:$J$51,7,FALSE)</f>
        <v>3-P</v>
      </c>
      <c r="J5180" t="str">
        <f t="shared" ca="1" si="655"/>
        <v>5_3-P</v>
      </c>
      <c r="K5180" t="str">
        <f ca="1">VLOOKUP(J5180,'Store-Salesman Details'!$C$2:$H$16,6,FALSE)</f>
        <v>Kritika</v>
      </c>
      <c r="L5180">
        <f t="shared" ca="1" si="656"/>
        <v>2</v>
      </c>
      <c r="M5180">
        <f ca="1">VLOOKUP(F5180,'Stock Details'!$A$2:$J$51,5,FALSE)</f>
        <v>10</v>
      </c>
      <c r="N5180">
        <f t="shared" ca="1" si="657"/>
        <v>20</v>
      </c>
      <c r="O5180">
        <v>1</v>
      </c>
    </row>
    <row r="5181" spans="1:15" x14ac:dyDescent="0.25">
      <c r="A5181">
        <v>5180</v>
      </c>
      <c r="B5181" s="3">
        <v>45559</v>
      </c>
      <c r="C5181">
        <f t="shared" ca="1" si="663"/>
        <v>3</v>
      </c>
      <c r="D5181" t="str">
        <f ca="1">VLOOKUP(C5181,'Store-Salesman Details'!$A$2:$H$16,4,FALSE)</f>
        <v>North</v>
      </c>
      <c r="E5181" t="str">
        <f ca="1">VLOOKUP(C5181,'Store-Salesman Details'!$A$2:$H$16,5,FALSE)</f>
        <v>Karan</v>
      </c>
      <c r="F5181">
        <f t="shared" ca="1" si="662"/>
        <v>30</v>
      </c>
      <c r="G5181" t="str">
        <f ca="1">VLOOKUP(F5181,'Stock Details'!$A$2:$J$51,2,FALSE)</f>
        <v>Personal Care</v>
      </c>
      <c r="H5181" t="str">
        <f ca="1">VLOOKUP(F5181,'Stock Details'!$A$2:$J$51,3,FALSE)</f>
        <v>Fair &amp; Lovely</v>
      </c>
      <c r="I5181" t="str">
        <f ca="1">VLOOKUP(F5181,'Stock Details'!$A$2:$J$51,7,FALSE)</f>
        <v>3-P</v>
      </c>
      <c r="J5181" t="str">
        <f t="shared" ca="1" si="655"/>
        <v>3_3-P</v>
      </c>
      <c r="K5181" t="str">
        <f ca="1">VLOOKUP(J5181,'Store-Salesman Details'!$C$2:$H$16,6,FALSE)</f>
        <v>Rajat</v>
      </c>
      <c r="L5181">
        <f t="shared" ca="1" si="656"/>
        <v>1</v>
      </c>
      <c r="M5181">
        <f ca="1">VLOOKUP(F5181,'Stock Details'!$A$2:$J$51,5,FALSE)</f>
        <v>10</v>
      </c>
      <c r="N5181">
        <f t="shared" ca="1" si="657"/>
        <v>10</v>
      </c>
      <c r="O5181">
        <v>1</v>
      </c>
    </row>
    <row r="5182" spans="1:15" x14ac:dyDescent="0.25">
      <c r="A5182">
        <v>5181</v>
      </c>
      <c r="B5182" s="3">
        <v>45559</v>
      </c>
      <c r="C5182">
        <f t="shared" ca="1" si="663"/>
        <v>5</v>
      </c>
      <c r="D5182" t="str">
        <f ca="1">VLOOKUP(C5182,'Store-Salesman Details'!$A$2:$H$16,4,FALSE)</f>
        <v>West</v>
      </c>
      <c r="E5182" t="str">
        <f ca="1">VLOOKUP(C5182,'Store-Salesman Details'!$A$2:$H$16,5,FALSE)</f>
        <v>Abhishek</v>
      </c>
      <c r="F5182">
        <f t="shared" ca="1" si="662"/>
        <v>43</v>
      </c>
      <c r="G5182" t="str">
        <f ca="1">VLOOKUP(F5182,'Stock Details'!$A$2:$J$51,2,FALSE)</f>
        <v>Personal Care</v>
      </c>
      <c r="H5182" t="str">
        <f ca="1">VLOOKUP(F5182,'Stock Details'!$A$2:$J$51,3,FALSE)</f>
        <v xml:space="preserve"> Pantine Shampoo</v>
      </c>
      <c r="I5182" t="str">
        <f ca="1">VLOOKUP(F5182,'Stock Details'!$A$2:$J$51,7,FALSE)</f>
        <v>3-P</v>
      </c>
      <c r="J5182" t="str">
        <f t="shared" ca="1" si="655"/>
        <v>5_3-P</v>
      </c>
      <c r="K5182" t="str">
        <f ca="1">VLOOKUP(J5182,'Store-Salesman Details'!$C$2:$H$16,6,FALSE)</f>
        <v>Kritika</v>
      </c>
      <c r="L5182">
        <f t="shared" ca="1" si="656"/>
        <v>2</v>
      </c>
      <c r="M5182">
        <f ca="1">VLOOKUP(F5182,'Stock Details'!$A$2:$J$51,5,FALSE)</f>
        <v>72</v>
      </c>
      <c r="N5182">
        <f t="shared" ca="1" si="657"/>
        <v>144</v>
      </c>
      <c r="O5182">
        <v>1</v>
      </c>
    </row>
    <row r="5183" spans="1:15" x14ac:dyDescent="0.25">
      <c r="A5183">
        <v>5182</v>
      </c>
      <c r="B5183" s="3">
        <v>45559</v>
      </c>
      <c r="C5183">
        <f t="shared" ca="1" si="663"/>
        <v>5</v>
      </c>
      <c r="D5183" t="str">
        <f ca="1">VLOOKUP(C5183,'Store-Salesman Details'!$A$2:$H$16,4,FALSE)</f>
        <v>West</v>
      </c>
      <c r="E5183" t="str">
        <f ca="1">VLOOKUP(C5183,'Store-Salesman Details'!$A$2:$H$16,5,FALSE)</f>
        <v>Abhishek</v>
      </c>
      <c r="F5183">
        <f t="shared" ca="1" si="662"/>
        <v>41</v>
      </c>
      <c r="G5183" t="str">
        <f ca="1">VLOOKUP(F5183,'Stock Details'!$A$2:$J$51,2,FALSE)</f>
        <v>Personal Care</v>
      </c>
      <c r="H5183" t="str">
        <f ca="1">VLOOKUP(F5183,'Stock Details'!$A$2:$J$51,3,FALSE)</f>
        <v>Oral-B Toothbrush</v>
      </c>
      <c r="I5183" t="str">
        <f ca="1">VLOOKUP(F5183,'Stock Details'!$A$2:$J$51,7,FALSE)</f>
        <v>3-P</v>
      </c>
      <c r="J5183" t="str">
        <f t="shared" ca="1" si="655"/>
        <v>5_3-P</v>
      </c>
      <c r="K5183" t="str">
        <f ca="1">VLOOKUP(J5183,'Store-Salesman Details'!$C$2:$H$16,6,FALSE)</f>
        <v>Kritika</v>
      </c>
      <c r="L5183">
        <f t="shared" ca="1" si="656"/>
        <v>2</v>
      </c>
      <c r="M5183">
        <f ca="1">VLOOKUP(F5183,'Stock Details'!$A$2:$J$51,5,FALSE)</f>
        <v>24</v>
      </c>
      <c r="N5183">
        <f t="shared" ca="1" si="657"/>
        <v>48</v>
      </c>
      <c r="O5183">
        <v>1</v>
      </c>
    </row>
    <row r="5184" spans="1:15" x14ac:dyDescent="0.25">
      <c r="A5184">
        <v>5183</v>
      </c>
      <c r="B5184" s="3">
        <v>45559</v>
      </c>
      <c r="C5184">
        <f t="shared" ca="1" si="663"/>
        <v>2</v>
      </c>
      <c r="D5184" t="str">
        <f ca="1">VLOOKUP(C5184,'Store-Salesman Details'!$A$2:$H$16,4,FALSE)</f>
        <v>East</v>
      </c>
      <c r="E5184" t="str">
        <f ca="1">VLOOKUP(C5184,'Store-Salesman Details'!$A$2:$H$16,5,FALSE)</f>
        <v>Ritesh Kumar</v>
      </c>
      <c r="F5184">
        <f t="shared" ca="1" si="662"/>
        <v>43</v>
      </c>
      <c r="G5184" t="str">
        <f ca="1">VLOOKUP(F5184,'Stock Details'!$A$2:$J$51,2,FALSE)</f>
        <v>Personal Care</v>
      </c>
      <c r="H5184" t="str">
        <f ca="1">VLOOKUP(F5184,'Stock Details'!$A$2:$J$51,3,FALSE)</f>
        <v xml:space="preserve"> Pantine Shampoo</v>
      </c>
      <c r="I5184" t="str">
        <f ca="1">VLOOKUP(F5184,'Stock Details'!$A$2:$J$51,7,FALSE)</f>
        <v>3-P</v>
      </c>
      <c r="J5184" t="str">
        <f t="shared" ca="1" si="655"/>
        <v>2_3-P</v>
      </c>
      <c r="K5184" t="str">
        <f ca="1">VLOOKUP(J5184,'Store-Salesman Details'!$C$2:$H$16,6,FALSE)</f>
        <v>Sneha</v>
      </c>
      <c r="L5184">
        <f t="shared" ca="1" si="656"/>
        <v>1</v>
      </c>
      <c r="M5184">
        <f ca="1">VLOOKUP(F5184,'Stock Details'!$A$2:$J$51,5,FALSE)</f>
        <v>72</v>
      </c>
      <c r="N5184">
        <f t="shared" ca="1" si="657"/>
        <v>72</v>
      </c>
      <c r="O5184">
        <v>1</v>
      </c>
    </row>
    <row r="5185" spans="1:15" x14ac:dyDescent="0.25">
      <c r="A5185">
        <v>5184</v>
      </c>
      <c r="B5185" s="3">
        <v>45559</v>
      </c>
      <c r="C5185">
        <f t="shared" ca="1" si="663"/>
        <v>1</v>
      </c>
      <c r="D5185" t="str">
        <f ca="1">VLOOKUP(C5185,'Store-Salesman Details'!$A$2:$H$16,4,FALSE)</f>
        <v>Central</v>
      </c>
      <c r="E5185" t="str">
        <f ca="1">VLOOKUP(C5185,'Store-Salesman Details'!$A$2:$H$16,5,FALSE)</f>
        <v>Tanu</v>
      </c>
      <c r="F5185">
        <f t="shared" ca="1" si="662"/>
        <v>41</v>
      </c>
      <c r="G5185" t="str">
        <f ca="1">VLOOKUP(F5185,'Stock Details'!$A$2:$J$51,2,FALSE)</f>
        <v>Personal Care</v>
      </c>
      <c r="H5185" t="str">
        <f ca="1">VLOOKUP(F5185,'Stock Details'!$A$2:$J$51,3,FALSE)</f>
        <v>Oral-B Toothbrush</v>
      </c>
      <c r="I5185" t="str">
        <f ca="1">VLOOKUP(F5185,'Stock Details'!$A$2:$J$51,7,FALSE)</f>
        <v>3-P</v>
      </c>
      <c r="J5185" t="str">
        <f t="shared" ca="1" si="655"/>
        <v>1_3-P</v>
      </c>
      <c r="K5185" t="str">
        <f ca="1">VLOOKUP(J5185,'Store-Salesman Details'!$C$2:$H$16,6,FALSE)</f>
        <v>Sohan</v>
      </c>
      <c r="L5185">
        <f t="shared" ca="1" si="656"/>
        <v>1</v>
      </c>
      <c r="M5185">
        <f ca="1">VLOOKUP(F5185,'Stock Details'!$A$2:$J$51,5,FALSE)</f>
        <v>24</v>
      </c>
      <c r="N5185">
        <f t="shared" ca="1" si="657"/>
        <v>24</v>
      </c>
      <c r="O5185">
        <v>1</v>
      </c>
    </row>
    <row r="5186" spans="1:15" x14ac:dyDescent="0.25">
      <c r="A5186">
        <v>5185</v>
      </c>
      <c r="B5186" s="3">
        <v>45559</v>
      </c>
      <c r="C5186">
        <f t="shared" ca="1" si="663"/>
        <v>3</v>
      </c>
      <c r="D5186" t="str">
        <f ca="1">VLOOKUP(C5186,'Store-Salesman Details'!$A$2:$H$16,4,FALSE)</f>
        <v>North</v>
      </c>
      <c r="E5186" t="str">
        <f ca="1">VLOOKUP(C5186,'Store-Salesman Details'!$A$2:$H$16,5,FALSE)</f>
        <v>Karan</v>
      </c>
      <c r="F5186">
        <f ca="1">RANDBETWEEN(21,25)</f>
        <v>22</v>
      </c>
      <c r="G5186" t="str">
        <f ca="1">VLOOKUP(F5186,'Stock Details'!$A$2:$J$51,2,FALSE)</f>
        <v>Laundry</v>
      </c>
      <c r="H5186" t="str">
        <f ca="1">VLOOKUP(F5186,'Stock Details'!$A$2:$J$51,3,FALSE)</f>
        <v>Rin</v>
      </c>
      <c r="I5186" t="str">
        <f ca="1">VLOOKUP(F5186,'Stock Details'!$A$2:$J$51,7,FALSE)</f>
        <v>2-W</v>
      </c>
      <c r="J5186" t="str">
        <f t="shared" ref="J5186:J5249" ca="1" si="664">CONCATENATE(C5186,"_",I5186)</f>
        <v>3_2-W</v>
      </c>
      <c r="K5186" t="str">
        <f ca="1">VLOOKUP(J5186,'Store-Salesman Details'!$C$2:$H$16,6,FALSE)</f>
        <v>Sonam</v>
      </c>
      <c r="L5186">
        <f t="shared" ref="L5186:L5249" ca="1" si="665">RANDBETWEEN(1,5)</f>
        <v>2</v>
      </c>
      <c r="M5186">
        <f ca="1">VLOOKUP(F5186,'Stock Details'!$A$2:$J$51,5,FALSE)</f>
        <v>10</v>
      </c>
      <c r="N5186">
        <f t="shared" ref="N5186:N5249" ca="1" si="666">L5186*M5186</f>
        <v>20</v>
      </c>
      <c r="O5186">
        <v>1</v>
      </c>
    </row>
    <row r="5187" spans="1:15" x14ac:dyDescent="0.25">
      <c r="A5187">
        <v>5186</v>
      </c>
      <c r="B5187" s="3">
        <v>45559</v>
      </c>
      <c r="C5187">
        <f t="shared" ca="1" si="663"/>
        <v>5</v>
      </c>
      <c r="D5187" t="str">
        <f ca="1">VLOOKUP(C5187,'Store-Salesman Details'!$A$2:$H$16,4,FALSE)</f>
        <v>West</v>
      </c>
      <c r="E5187" t="str">
        <f ca="1">VLOOKUP(C5187,'Store-Salesman Details'!$A$2:$H$16,5,FALSE)</f>
        <v>Abhishek</v>
      </c>
      <c r="F5187">
        <f ca="1">RANDBETWEEN(21,25)</f>
        <v>25</v>
      </c>
      <c r="G5187" t="str">
        <f ca="1">VLOOKUP(F5187,'Stock Details'!$A$2:$J$51,2,FALSE)</f>
        <v>Laundry</v>
      </c>
      <c r="H5187" t="str">
        <f ca="1">VLOOKUP(F5187,'Stock Details'!$A$2:$J$51,3,FALSE)</f>
        <v>Ariel</v>
      </c>
      <c r="I5187" t="str">
        <f ca="1">VLOOKUP(F5187,'Stock Details'!$A$2:$J$51,7,FALSE)</f>
        <v>2-W</v>
      </c>
      <c r="J5187" t="str">
        <f t="shared" ca="1" si="664"/>
        <v>5_2-W</v>
      </c>
      <c r="K5187" t="str">
        <f ca="1">VLOOKUP(J5187,'Store-Salesman Details'!$C$2:$H$16,6,FALSE)</f>
        <v>Kavya</v>
      </c>
      <c r="L5187">
        <f t="shared" ca="1" si="665"/>
        <v>2</v>
      </c>
      <c r="M5187">
        <f ca="1">VLOOKUP(F5187,'Stock Details'!$A$2:$J$51,5,FALSE)</f>
        <v>10</v>
      </c>
      <c r="N5187">
        <f t="shared" ca="1" si="666"/>
        <v>20</v>
      </c>
      <c r="O5187">
        <v>1</v>
      </c>
    </row>
    <row r="5188" spans="1:15" x14ac:dyDescent="0.25">
      <c r="A5188">
        <v>5187</v>
      </c>
      <c r="B5188" s="3">
        <v>45559</v>
      </c>
      <c r="C5188">
        <f t="shared" ca="1" si="663"/>
        <v>2</v>
      </c>
      <c r="D5188" t="str">
        <f ca="1">VLOOKUP(C5188,'Store-Salesman Details'!$A$2:$H$16,4,FALSE)</f>
        <v>East</v>
      </c>
      <c r="E5188" t="str">
        <f ca="1">VLOOKUP(C5188,'Store-Salesman Details'!$A$2:$H$16,5,FALSE)</f>
        <v>Ritesh Kumar</v>
      </c>
      <c r="F5188">
        <f ca="1">RANDBETWEEN(21,25)</f>
        <v>25</v>
      </c>
      <c r="G5188" t="str">
        <f ca="1">VLOOKUP(F5188,'Stock Details'!$A$2:$J$51,2,FALSE)</f>
        <v>Laundry</v>
      </c>
      <c r="H5188" t="str">
        <f ca="1">VLOOKUP(F5188,'Stock Details'!$A$2:$J$51,3,FALSE)</f>
        <v>Ariel</v>
      </c>
      <c r="I5188" t="str">
        <f ca="1">VLOOKUP(F5188,'Stock Details'!$A$2:$J$51,7,FALSE)</f>
        <v>2-W</v>
      </c>
      <c r="J5188" t="str">
        <f t="shared" ca="1" si="664"/>
        <v>2_2-W</v>
      </c>
      <c r="K5188" t="str">
        <f ca="1">VLOOKUP(J5188,'Store-Salesman Details'!$C$2:$H$16,6,FALSE)</f>
        <v>Sunaina</v>
      </c>
      <c r="L5188">
        <f t="shared" ca="1" si="665"/>
        <v>2</v>
      </c>
      <c r="M5188">
        <f ca="1">VLOOKUP(F5188,'Stock Details'!$A$2:$J$51,5,FALSE)</f>
        <v>10</v>
      </c>
      <c r="N5188">
        <f t="shared" ca="1" si="666"/>
        <v>20</v>
      </c>
      <c r="O5188">
        <v>1</v>
      </c>
    </row>
    <row r="5189" spans="1:15" x14ac:dyDescent="0.25">
      <c r="A5189">
        <v>5188</v>
      </c>
      <c r="B5189" s="3">
        <v>45559</v>
      </c>
      <c r="C5189">
        <f t="shared" ca="1" si="663"/>
        <v>3</v>
      </c>
      <c r="D5189" t="str">
        <f ca="1">VLOOKUP(C5189,'Store-Salesman Details'!$A$2:$H$16,4,FALSE)</f>
        <v>North</v>
      </c>
      <c r="E5189" t="str">
        <f ca="1">VLOOKUP(C5189,'Store-Salesman Details'!$A$2:$H$16,5,FALSE)</f>
        <v>Karan</v>
      </c>
      <c r="F5189">
        <f ca="1">RANDBETWEEN(21,25)</f>
        <v>21</v>
      </c>
      <c r="G5189" t="str">
        <f ca="1">VLOOKUP(F5189,'Stock Details'!$A$2:$J$51,2,FALSE)</f>
        <v>Laundry</v>
      </c>
      <c r="H5189" t="str">
        <f ca="1">VLOOKUP(F5189,'Stock Details'!$A$2:$J$51,3,FALSE)</f>
        <v>Surf Excel</v>
      </c>
      <c r="I5189" t="str">
        <f ca="1">VLOOKUP(F5189,'Stock Details'!$A$2:$J$51,7,FALSE)</f>
        <v>2-W</v>
      </c>
      <c r="J5189" t="str">
        <f t="shared" ca="1" si="664"/>
        <v>3_2-W</v>
      </c>
      <c r="K5189" t="str">
        <f ca="1">VLOOKUP(J5189,'Store-Salesman Details'!$C$2:$H$16,6,FALSE)</f>
        <v>Sonam</v>
      </c>
      <c r="L5189">
        <f t="shared" ca="1" si="665"/>
        <v>1</v>
      </c>
      <c r="M5189">
        <f ca="1">VLOOKUP(F5189,'Stock Details'!$A$2:$J$51,5,FALSE)</f>
        <v>10</v>
      </c>
      <c r="N5189">
        <f t="shared" ca="1" si="666"/>
        <v>10</v>
      </c>
      <c r="O5189">
        <v>1</v>
      </c>
    </row>
    <row r="5190" spans="1:15" x14ac:dyDescent="0.25">
      <c r="A5190">
        <v>5189</v>
      </c>
      <c r="B5190" s="3">
        <v>45559</v>
      </c>
      <c r="C5190">
        <f t="shared" ca="1" si="663"/>
        <v>5</v>
      </c>
      <c r="D5190" t="str">
        <f ca="1">VLOOKUP(C5190,'Store-Salesman Details'!$A$2:$H$16,4,FALSE)</f>
        <v>West</v>
      </c>
      <c r="E5190" t="str">
        <f ca="1">VLOOKUP(C5190,'Store-Salesman Details'!$A$2:$H$16,5,FALSE)</f>
        <v>Abhishek</v>
      </c>
      <c r="F5190">
        <f ca="1">RANDBETWEEN(21,25)</f>
        <v>24</v>
      </c>
      <c r="G5190" t="str">
        <f ca="1">VLOOKUP(F5190,'Stock Details'!$A$2:$J$51,2,FALSE)</f>
        <v>Laundry</v>
      </c>
      <c r="H5190" t="str">
        <f ca="1">VLOOKUP(F5190,'Stock Details'!$A$2:$J$51,3,FALSE)</f>
        <v>Tide</v>
      </c>
      <c r="I5190" t="str">
        <f ca="1">VLOOKUP(F5190,'Stock Details'!$A$2:$J$51,7,FALSE)</f>
        <v>2-W</v>
      </c>
      <c r="J5190" t="str">
        <f t="shared" ca="1" si="664"/>
        <v>5_2-W</v>
      </c>
      <c r="K5190" t="str">
        <f ca="1">VLOOKUP(J5190,'Store-Salesman Details'!$C$2:$H$16,6,FALSE)</f>
        <v>Kavya</v>
      </c>
      <c r="L5190">
        <f t="shared" ca="1" si="665"/>
        <v>1</v>
      </c>
      <c r="M5190">
        <f ca="1">VLOOKUP(F5190,'Stock Details'!$A$2:$J$51,5,FALSE)</f>
        <v>10</v>
      </c>
      <c r="N5190">
        <f t="shared" ca="1" si="666"/>
        <v>10</v>
      </c>
      <c r="O5190">
        <v>1</v>
      </c>
    </row>
    <row r="5191" spans="1:15" x14ac:dyDescent="0.25">
      <c r="A5191">
        <v>5190</v>
      </c>
      <c r="B5191" s="3">
        <v>45559</v>
      </c>
      <c r="C5191">
        <f t="shared" ca="1" si="663"/>
        <v>2</v>
      </c>
      <c r="D5191" t="str">
        <f ca="1">VLOOKUP(C5191,'Store-Salesman Details'!$A$2:$H$16,4,FALSE)</f>
        <v>East</v>
      </c>
      <c r="E5191" t="str">
        <f ca="1">VLOOKUP(C5191,'Store-Salesman Details'!$A$2:$H$16,5,FALSE)</f>
        <v>Ritesh Kumar</v>
      </c>
      <c r="F5191">
        <f t="shared" ref="F5191:F5201" ca="1" si="667">RANDBETWEEN(1,20)</f>
        <v>2</v>
      </c>
      <c r="G5191" t="str">
        <f ca="1">VLOOKUP(F5191,'Stock Details'!$A$2:$J$51,2,FALSE)</f>
        <v>Beverages</v>
      </c>
      <c r="H5191" t="str">
        <f ca="1">VLOOKUP(F5191,'Stock Details'!$A$2:$J$51,3,FALSE)</f>
        <v>Lipton</v>
      </c>
      <c r="I5191" t="str">
        <f ca="1">VLOOKUP(F5191,'Stock Details'!$A$2:$J$51,7,FALSE)</f>
        <v>1-A</v>
      </c>
      <c r="J5191" t="str">
        <f t="shared" ca="1" si="664"/>
        <v>2_1-A</v>
      </c>
      <c r="K5191" t="str">
        <f ca="1">VLOOKUP(J5191,'Store-Salesman Details'!$C$2:$H$16,6,FALSE)</f>
        <v>Divesh</v>
      </c>
      <c r="L5191">
        <f t="shared" ca="1" si="665"/>
        <v>1</v>
      </c>
      <c r="M5191">
        <f ca="1">VLOOKUP(F5191,'Stock Details'!$A$2:$J$51,5,FALSE)</f>
        <v>150</v>
      </c>
      <c r="N5191">
        <f t="shared" ca="1" si="666"/>
        <v>150</v>
      </c>
      <c r="O5191">
        <v>1</v>
      </c>
    </row>
    <row r="5192" spans="1:15" x14ac:dyDescent="0.25">
      <c r="A5192">
        <v>5191</v>
      </c>
      <c r="B5192" s="3">
        <v>45559</v>
      </c>
      <c r="C5192">
        <f t="shared" ca="1" si="663"/>
        <v>3</v>
      </c>
      <c r="D5192" t="str">
        <f ca="1">VLOOKUP(C5192,'Store-Salesman Details'!$A$2:$H$16,4,FALSE)</f>
        <v>North</v>
      </c>
      <c r="E5192" t="str">
        <f ca="1">VLOOKUP(C5192,'Store-Salesman Details'!$A$2:$H$16,5,FALSE)</f>
        <v>Karan</v>
      </c>
      <c r="F5192">
        <f t="shared" ca="1" si="667"/>
        <v>15</v>
      </c>
      <c r="G5192" t="str">
        <f ca="1">VLOOKUP(F5192,'Stock Details'!$A$2:$J$51,2,FALSE)</f>
        <v>Foods</v>
      </c>
      <c r="H5192" t="str">
        <f ca="1">VLOOKUP(F5192,'Stock Details'!$A$2:$J$51,3,FALSE)</f>
        <v>Kissan Mixed Fruit Juice</v>
      </c>
      <c r="I5192" t="str">
        <f ca="1">VLOOKUP(F5192,'Stock Details'!$A$2:$J$51,7,FALSE)</f>
        <v>1-A</v>
      </c>
      <c r="J5192" t="str">
        <f t="shared" ca="1" si="664"/>
        <v>3_1-A</v>
      </c>
      <c r="K5192" t="str">
        <f ca="1">VLOOKUP(J5192,'Store-Salesman Details'!$C$2:$H$16,6,FALSE)</f>
        <v>Suresh</v>
      </c>
      <c r="L5192">
        <f t="shared" ca="1" si="665"/>
        <v>2</v>
      </c>
      <c r="M5192">
        <f ca="1">VLOOKUP(F5192,'Stock Details'!$A$2:$J$51,5,FALSE)</f>
        <v>165</v>
      </c>
      <c r="N5192">
        <f t="shared" ca="1" si="666"/>
        <v>330</v>
      </c>
      <c r="O5192">
        <v>1</v>
      </c>
    </row>
    <row r="5193" spans="1:15" x14ac:dyDescent="0.25">
      <c r="A5193">
        <v>5192</v>
      </c>
      <c r="B5193" s="3">
        <v>45559</v>
      </c>
      <c r="C5193">
        <f t="shared" ca="1" si="663"/>
        <v>2</v>
      </c>
      <c r="D5193" t="str">
        <f ca="1">VLOOKUP(C5193,'Store-Salesman Details'!$A$2:$H$16,4,FALSE)</f>
        <v>East</v>
      </c>
      <c r="E5193" t="str">
        <f ca="1">VLOOKUP(C5193,'Store-Salesman Details'!$A$2:$H$16,5,FALSE)</f>
        <v>Ritesh Kumar</v>
      </c>
      <c r="F5193">
        <f t="shared" ca="1" si="667"/>
        <v>4</v>
      </c>
      <c r="G5193" t="str">
        <f ca="1">VLOOKUP(F5193,'Stock Details'!$A$2:$J$51,2,FALSE)</f>
        <v>Beverages</v>
      </c>
      <c r="H5193" t="str">
        <f ca="1">VLOOKUP(F5193,'Stock Details'!$A$2:$J$51,3,FALSE)</f>
        <v>Bru</v>
      </c>
      <c r="I5193" t="str">
        <f ca="1">VLOOKUP(F5193,'Stock Details'!$A$2:$J$51,7,FALSE)</f>
        <v>1-A</v>
      </c>
      <c r="J5193" t="str">
        <f t="shared" ca="1" si="664"/>
        <v>2_1-A</v>
      </c>
      <c r="K5193" t="str">
        <f ca="1">VLOOKUP(J5193,'Store-Salesman Details'!$C$2:$H$16,6,FALSE)</f>
        <v>Divesh</v>
      </c>
      <c r="L5193">
        <f t="shared" ca="1" si="665"/>
        <v>3</v>
      </c>
      <c r="M5193">
        <f ca="1">VLOOKUP(F5193,'Stock Details'!$A$2:$J$51,5,FALSE)</f>
        <v>45</v>
      </c>
      <c r="N5193">
        <f t="shared" ca="1" si="666"/>
        <v>135</v>
      </c>
      <c r="O5193">
        <v>1</v>
      </c>
    </row>
    <row r="5194" spans="1:15" x14ac:dyDescent="0.25">
      <c r="A5194">
        <v>5193</v>
      </c>
      <c r="B5194" s="3">
        <v>45559</v>
      </c>
      <c r="C5194">
        <f t="shared" ca="1" si="663"/>
        <v>3</v>
      </c>
      <c r="D5194" t="str">
        <f ca="1">VLOOKUP(C5194,'Store-Salesman Details'!$A$2:$H$16,4,FALSE)</f>
        <v>North</v>
      </c>
      <c r="E5194" t="str">
        <f ca="1">VLOOKUP(C5194,'Store-Salesman Details'!$A$2:$H$16,5,FALSE)</f>
        <v>Karan</v>
      </c>
      <c r="F5194">
        <f t="shared" ca="1" si="667"/>
        <v>19</v>
      </c>
      <c r="G5194" t="str">
        <f ca="1">VLOOKUP(F5194,'Stock Details'!$A$2:$J$51,2,FALSE)</f>
        <v>Ice Cream</v>
      </c>
      <c r="H5194" t="str">
        <f ca="1">VLOOKUP(F5194,'Stock Details'!$A$2:$J$51,3,FALSE)</f>
        <v>Kwality Wall's - Tutty Fruity</v>
      </c>
      <c r="I5194" t="str">
        <f ca="1">VLOOKUP(F5194,'Stock Details'!$A$2:$J$51,7,FALSE)</f>
        <v>1-A</v>
      </c>
      <c r="J5194" t="str">
        <f t="shared" ca="1" si="664"/>
        <v>3_1-A</v>
      </c>
      <c r="K5194" t="str">
        <f ca="1">VLOOKUP(J5194,'Store-Salesman Details'!$C$2:$H$16,6,FALSE)</f>
        <v>Suresh</v>
      </c>
      <c r="L5194">
        <f t="shared" ca="1" si="665"/>
        <v>4</v>
      </c>
      <c r="M5194">
        <f ca="1">VLOOKUP(F5194,'Stock Details'!$A$2:$J$51,5,FALSE)</f>
        <v>155</v>
      </c>
      <c r="N5194">
        <f t="shared" ca="1" si="666"/>
        <v>620</v>
      </c>
      <c r="O5194">
        <v>1</v>
      </c>
    </row>
    <row r="5195" spans="1:15" x14ac:dyDescent="0.25">
      <c r="A5195">
        <v>5194</v>
      </c>
      <c r="B5195" s="3">
        <v>45559</v>
      </c>
      <c r="C5195">
        <f t="shared" ca="1" si="663"/>
        <v>1</v>
      </c>
      <c r="D5195" t="str">
        <f ca="1">VLOOKUP(C5195,'Store-Salesman Details'!$A$2:$H$16,4,FALSE)</f>
        <v>Central</v>
      </c>
      <c r="E5195" t="str">
        <f ca="1">VLOOKUP(C5195,'Store-Salesman Details'!$A$2:$H$16,5,FALSE)</f>
        <v>Tanu</v>
      </c>
      <c r="F5195">
        <f t="shared" ca="1" si="667"/>
        <v>10</v>
      </c>
      <c r="G5195" t="str">
        <f ca="1">VLOOKUP(F5195,'Stock Details'!$A$2:$J$51,2,FALSE)</f>
        <v>Disinfectant</v>
      </c>
      <c r="H5195" t="str">
        <f ca="1">VLOOKUP(F5195,'Stock Details'!$A$2:$J$51,3,FALSE)</f>
        <v>Cif</v>
      </c>
      <c r="I5195" t="str">
        <f ca="1">VLOOKUP(F5195,'Stock Details'!$A$2:$J$51,7,FALSE)</f>
        <v>1-A</v>
      </c>
      <c r="J5195" t="str">
        <f t="shared" ca="1" si="664"/>
        <v>1_1-A</v>
      </c>
      <c r="K5195" t="str">
        <f ca="1">VLOOKUP(J5195,'Store-Salesman Details'!$C$2:$H$16,6,FALSE)</f>
        <v>Komal</v>
      </c>
      <c r="L5195">
        <f t="shared" ca="1" si="665"/>
        <v>4</v>
      </c>
      <c r="M5195">
        <f ca="1">VLOOKUP(F5195,'Stock Details'!$A$2:$J$51,5,FALSE)</f>
        <v>269</v>
      </c>
      <c r="N5195">
        <f t="shared" ca="1" si="666"/>
        <v>1076</v>
      </c>
      <c r="O5195">
        <v>1</v>
      </c>
    </row>
    <row r="5196" spans="1:15" x14ac:dyDescent="0.25">
      <c r="A5196">
        <v>5195</v>
      </c>
      <c r="B5196" s="3">
        <v>45559</v>
      </c>
      <c r="C5196">
        <f t="shared" ca="1" si="663"/>
        <v>2</v>
      </c>
      <c r="D5196" t="str">
        <f ca="1">VLOOKUP(C5196,'Store-Salesman Details'!$A$2:$H$16,4,FALSE)</f>
        <v>East</v>
      </c>
      <c r="E5196" t="str">
        <f ca="1">VLOOKUP(C5196,'Store-Salesman Details'!$A$2:$H$16,5,FALSE)</f>
        <v>Ritesh Kumar</v>
      </c>
      <c r="F5196">
        <f t="shared" ca="1" si="667"/>
        <v>2</v>
      </c>
      <c r="G5196" t="str">
        <f ca="1">VLOOKUP(F5196,'Stock Details'!$A$2:$J$51,2,FALSE)</f>
        <v>Beverages</v>
      </c>
      <c r="H5196" t="str">
        <f ca="1">VLOOKUP(F5196,'Stock Details'!$A$2:$J$51,3,FALSE)</f>
        <v>Lipton</v>
      </c>
      <c r="I5196" t="str">
        <f ca="1">VLOOKUP(F5196,'Stock Details'!$A$2:$J$51,7,FALSE)</f>
        <v>1-A</v>
      </c>
      <c r="J5196" t="str">
        <f t="shared" ca="1" si="664"/>
        <v>2_1-A</v>
      </c>
      <c r="K5196" t="str">
        <f ca="1">VLOOKUP(J5196,'Store-Salesman Details'!$C$2:$H$16,6,FALSE)</f>
        <v>Divesh</v>
      </c>
      <c r="L5196">
        <f t="shared" ca="1" si="665"/>
        <v>1</v>
      </c>
      <c r="M5196">
        <f ca="1">VLOOKUP(F5196,'Stock Details'!$A$2:$J$51,5,FALSE)</f>
        <v>150</v>
      </c>
      <c r="N5196">
        <f t="shared" ca="1" si="666"/>
        <v>150</v>
      </c>
      <c r="O5196">
        <v>1</v>
      </c>
    </row>
    <row r="5197" spans="1:15" x14ac:dyDescent="0.25">
      <c r="A5197">
        <v>5196</v>
      </c>
      <c r="B5197" s="3">
        <v>45559</v>
      </c>
      <c r="C5197">
        <f t="shared" ca="1" si="663"/>
        <v>1</v>
      </c>
      <c r="D5197" t="str">
        <f ca="1">VLOOKUP(C5197,'Store-Salesman Details'!$A$2:$H$16,4,FALSE)</f>
        <v>Central</v>
      </c>
      <c r="E5197" t="str">
        <f ca="1">VLOOKUP(C5197,'Store-Salesman Details'!$A$2:$H$16,5,FALSE)</f>
        <v>Tanu</v>
      </c>
      <c r="F5197">
        <f t="shared" ca="1" si="667"/>
        <v>20</v>
      </c>
      <c r="G5197" t="str">
        <f ca="1">VLOOKUP(F5197,'Stock Details'!$A$2:$J$51,2,FALSE)</f>
        <v>Ice Cream</v>
      </c>
      <c r="H5197" t="str">
        <f ca="1">VLOOKUP(F5197,'Stock Details'!$A$2:$J$51,3,FALSE)</f>
        <v>Kwality Wall's - Strawberry</v>
      </c>
      <c r="I5197" t="str">
        <f ca="1">VLOOKUP(F5197,'Stock Details'!$A$2:$J$51,7,FALSE)</f>
        <v>1-A</v>
      </c>
      <c r="J5197" t="str">
        <f t="shared" ca="1" si="664"/>
        <v>1_1-A</v>
      </c>
      <c r="K5197" t="str">
        <f ca="1">VLOOKUP(J5197,'Store-Salesman Details'!$C$2:$H$16,6,FALSE)</f>
        <v>Komal</v>
      </c>
      <c r="L5197">
        <f t="shared" ca="1" si="665"/>
        <v>3</v>
      </c>
      <c r="M5197">
        <f ca="1">VLOOKUP(F5197,'Stock Details'!$A$2:$J$51,5,FALSE)</f>
        <v>140</v>
      </c>
      <c r="N5197">
        <f t="shared" ca="1" si="666"/>
        <v>420</v>
      </c>
      <c r="O5197">
        <v>1</v>
      </c>
    </row>
    <row r="5198" spans="1:15" x14ac:dyDescent="0.25">
      <c r="A5198">
        <v>5197</v>
      </c>
      <c r="B5198" s="3">
        <v>45559</v>
      </c>
      <c r="C5198">
        <f t="shared" ca="1" si="663"/>
        <v>2</v>
      </c>
      <c r="D5198" t="str">
        <f ca="1">VLOOKUP(C5198,'Store-Salesman Details'!$A$2:$H$16,4,FALSE)</f>
        <v>East</v>
      </c>
      <c r="E5198" t="str">
        <f ca="1">VLOOKUP(C5198,'Store-Salesman Details'!$A$2:$H$16,5,FALSE)</f>
        <v>Ritesh Kumar</v>
      </c>
      <c r="F5198">
        <f t="shared" ca="1" si="667"/>
        <v>3</v>
      </c>
      <c r="G5198" t="str">
        <f ca="1">VLOOKUP(F5198,'Stock Details'!$A$2:$J$51,2,FALSE)</f>
        <v>Beverages</v>
      </c>
      <c r="H5198" t="str">
        <f ca="1">VLOOKUP(F5198,'Stock Details'!$A$2:$J$51,3,FALSE)</f>
        <v>Taj Mahal</v>
      </c>
      <c r="I5198" t="str">
        <f ca="1">VLOOKUP(F5198,'Stock Details'!$A$2:$J$51,7,FALSE)</f>
        <v>1-A</v>
      </c>
      <c r="J5198" t="str">
        <f t="shared" ca="1" si="664"/>
        <v>2_1-A</v>
      </c>
      <c r="K5198" t="str">
        <f ca="1">VLOOKUP(J5198,'Store-Salesman Details'!$C$2:$H$16,6,FALSE)</f>
        <v>Divesh</v>
      </c>
      <c r="L5198">
        <f t="shared" ca="1" si="665"/>
        <v>2</v>
      </c>
      <c r="M5198">
        <f ca="1">VLOOKUP(F5198,'Stock Details'!$A$2:$J$51,5,FALSE)</f>
        <v>50</v>
      </c>
      <c r="N5198">
        <f t="shared" ca="1" si="666"/>
        <v>100</v>
      </c>
      <c r="O5198">
        <v>1</v>
      </c>
    </row>
    <row r="5199" spans="1:15" x14ac:dyDescent="0.25">
      <c r="A5199">
        <v>5198</v>
      </c>
      <c r="B5199" s="3">
        <v>45559</v>
      </c>
      <c r="C5199">
        <f t="shared" ca="1" si="663"/>
        <v>4</v>
      </c>
      <c r="D5199" t="str">
        <f ca="1">VLOOKUP(C5199,'Store-Salesman Details'!$A$2:$H$16,4,FALSE)</f>
        <v>South</v>
      </c>
      <c r="E5199" t="str">
        <f ca="1">VLOOKUP(C5199,'Store-Salesman Details'!$A$2:$H$16,5,FALSE)</f>
        <v>Ayush</v>
      </c>
      <c r="F5199">
        <f t="shared" ca="1" si="667"/>
        <v>1</v>
      </c>
      <c r="G5199" t="str">
        <f ca="1">VLOOKUP(F5199,'Stock Details'!$A$2:$J$51,2,FALSE)</f>
        <v>Beverages</v>
      </c>
      <c r="H5199" t="str">
        <f ca="1">VLOOKUP(F5199,'Stock Details'!$A$2:$J$51,3,FALSE)</f>
        <v>Brooke Bond</v>
      </c>
      <c r="I5199" t="str">
        <f ca="1">VLOOKUP(F5199,'Stock Details'!$A$2:$J$51,7,FALSE)</f>
        <v>1-A</v>
      </c>
      <c r="J5199" t="str">
        <f t="shared" ca="1" si="664"/>
        <v>4_1-A</v>
      </c>
      <c r="K5199" t="str">
        <f ca="1">VLOOKUP(J5199,'Store-Salesman Details'!$C$2:$H$16,6,FALSE)</f>
        <v>Divya</v>
      </c>
      <c r="L5199">
        <f t="shared" ca="1" si="665"/>
        <v>3</v>
      </c>
      <c r="M5199">
        <f ca="1">VLOOKUP(F5199,'Stock Details'!$A$2:$J$51,5,FALSE)</f>
        <v>45</v>
      </c>
      <c r="N5199">
        <f t="shared" ca="1" si="666"/>
        <v>135</v>
      </c>
      <c r="O5199">
        <v>1</v>
      </c>
    </row>
    <row r="5200" spans="1:15" x14ac:dyDescent="0.25">
      <c r="A5200">
        <v>5199</v>
      </c>
      <c r="B5200" s="3">
        <v>45559</v>
      </c>
      <c r="C5200">
        <f t="shared" ca="1" si="663"/>
        <v>2</v>
      </c>
      <c r="D5200" t="str">
        <f ca="1">VLOOKUP(C5200,'Store-Salesman Details'!$A$2:$H$16,4,FALSE)</f>
        <v>East</v>
      </c>
      <c r="E5200" t="str">
        <f ca="1">VLOOKUP(C5200,'Store-Salesman Details'!$A$2:$H$16,5,FALSE)</f>
        <v>Ritesh Kumar</v>
      </c>
      <c r="F5200">
        <f t="shared" ca="1" si="667"/>
        <v>7</v>
      </c>
      <c r="G5200" t="str">
        <f ca="1">VLOOKUP(F5200,'Stock Details'!$A$2:$J$51,2,FALSE)</f>
        <v>Beverages</v>
      </c>
      <c r="H5200" t="str">
        <f ca="1">VLOOKUP(F5200,'Stock Details'!$A$2:$J$51,3,FALSE)</f>
        <v>Nescafe - Coffee Instant</v>
      </c>
      <c r="I5200" t="str">
        <f ca="1">VLOOKUP(F5200,'Stock Details'!$A$2:$J$51,7,FALSE)</f>
        <v>1-A</v>
      </c>
      <c r="J5200" t="str">
        <f t="shared" ca="1" si="664"/>
        <v>2_1-A</v>
      </c>
      <c r="K5200" t="str">
        <f ca="1">VLOOKUP(J5200,'Store-Salesman Details'!$C$2:$H$16,6,FALSE)</f>
        <v>Divesh</v>
      </c>
      <c r="L5200">
        <f t="shared" ca="1" si="665"/>
        <v>2</v>
      </c>
      <c r="M5200">
        <f ca="1">VLOOKUP(F5200,'Stock Details'!$A$2:$J$51,5,FALSE)</f>
        <v>50</v>
      </c>
      <c r="N5200">
        <f t="shared" ca="1" si="666"/>
        <v>100</v>
      </c>
      <c r="O5200">
        <v>1</v>
      </c>
    </row>
    <row r="5201" spans="1:15" x14ac:dyDescent="0.25">
      <c r="A5201">
        <v>5200</v>
      </c>
      <c r="B5201" s="3">
        <v>45559</v>
      </c>
      <c r="C5201">
        <f t="shared" ca="1" si="663"/>
        <v>3</v>
      </c>
      <c r="D5201" t="str">
        <f ca="1">VLOOKUP(C5201,'Store-Salesman Details'!$A$2:$H$16,4,FALSE)</f>
        <v>North</v>
      </c>
      <c r="E5201" t="str">
        <f ca="1">VLOOKUP(C5201,'Store-Salesman Details'!$A$2:$H$16,5,FALSE)</f>
        <v>Karan</v>
      </c>
      <c r="F5201">
        <f t="shared" ca="1" si="667"/>
        <v>13</v>
      </c>
      <c r="G5201" t="str">
        <f ca="1">VLOOKUP(F5201,'Stock Details'!$A$2:$J$51,2,FALSE)</f>
        <v>Foods</v>
      </c>
      <c r="H5201" t="str">
        <f ca="1">VLOOKUP(F5201,'Stock Details'!$A$2:$J$51,3,FALSE)</f>
        <v>Kissan Orange Juice</v>
      </c>
      <c r="I5201" t="str">
        <f ca="1">VLOOKUP(F5201,'Stock Details'!$A$2:$J$51,7,FALSE)</f>
        <v>1-A</v>
      </c>
      <c r="J5201" t="str">
        <f t="shared" ca="1" si="664"/>
        <v>3_1-A</v>
      </c>
      <c r="K5201" t="str">
        <f ca="1">VLOOKUP(J5201,'Store-Salesman Details'!$C$2:$H$16,6,FALSE)</f>
        <v>Suresh</v>
      </c>
      <c r="L5201">
        <f t="shared" ca="1" si="665"/>
        <v>3</v>
      </c>
      <c r="M5201">
        <f ca="1">VLOOKUP(F5201,'Stock Details'!$A$2:$J$51,5,FALSE)</f>
        <v>165</v>
      </c>
      <c r="N5201">
        <f t="shared" ca="1" si="666"/>
        <v>495</v>
      </c>
      <c r="O5201">
        <v>1</v>
      </c>
    </row>
    <row r="5202" spans="1:15" x14ac:dyDescent="0.25">
      <c r="A5202">
        <v>5201</v>
      </c>
      <c r="B5202" s="3">
        <v>45559</v>
      </c>
      <c r="C5202">
        <f t="shared" ca="1" si="663"/>
        <v>2</v>
      </c>
      <c r="D5202" t="str">
        <f ca="1">VLOOKUP(C5202,'Store-Salesman Details'!$A$2:$H$16,4,FALSE)</f>
        <v>East</v>
      </c>
      <c r="E5202" t="str">
        <f ca="1">VLOOKUP(C5202,'Store-Salesman Details'!$A$2:$H$16,5,FALSE)</f>
        <v>Ritesh Kumar</v>
      </c>
      <c r="F5202">
        <f t="shared" ref="F5202:F5208" ca="1" si="668">RANDBETWEEN(26,46)</f>
        <v>26</v>
      </c>
      <c r="G5202" t="str">
        <f ca="1">VLOOKUP(F5202,'Stock Details'!$A$2:$J$51,2,FALSE)</f>
        <v>Personal Care</v>
      </c>
      <c r="H5202" t="str">
        <f ca="1">VLOOKUP(F5202,'Stock Details'!$A$2:$J$51,3,FALSE)</f>
        <v>Lux</v>
      </c>
      <c r="I5202" t="str">
        <f ca="1">VLOOKUP(F5202,'Stock Details'!$A$2:$J$51,7,FALSE)</f>
        <v>3-P</v>
      </c>
      <c r="J5202" t="str">
        <f t="shared" ca="1" si="664"/>
        <v>2_3-P</v>
      </c>
      <c r="K5202" t="str">
        <f ca="1">VLOOKUP(J5202,'Store-Salesman Details'!$C$2:$H$16,6,FALSE)</f>
        <v>Sneha</v>
      </c>
      <c r="L5202">
        <f t="shared" ca="1" si="665"/>
        <v>1</v>
      </c>
      <c r="M5202">
        <f ca="1">VLOOKUP(F5202,'Stock Details'!$A$2:$J$51,5,FALSE)</f>
        <v>10</v>
      </c>
      <c r="N5202">
        <f t="shared" ca="1" si="666"/>
        <v>10</v>
      </c>
      <c r="O5202">
        <v>1</v>
      </c>
    </row>
    <row r="5203" spans="1:15" x14ac:dyDescent="0.25">
      <c r="A5203">
        <v>5202</v>
      </c>
      <c r="B5203" s="3">
        <v>45559</v>
      </c>
      <c r="C5203">
        <f t="shared" ca="1" si="663"/>
        <v>4</v>
      </c>
      <c r="D5203" t="str">
        <f ca="1">VLOOKUP(C5203,'Store-Salesman Details'!$A$2:$H$16,4,FALSE)</f>
        <v>South</v>
      </c>
      <c r="E5203" t="str">
        <f ca="1">VLOOKUP(C5203,'Store-Salesman Details'!$A$2:$H$16,5,FALSE)</f>
        <v>Ayush</v>
      </c>
      <c r="F5203">
        <f t="shared" ca="1" si="668"/>
        <v>38</v>
      </c>
      <c r="G5203" t="str">
        <f ca="1">VLOOKUP(F5203,'Stock Details'!$A$2:$J$51,2,FALSE)</f>
        <v>Personal Care</v>
      </c>
      <c r="H5203" t="str">
        <f ca="1">VLOOKUP(F5203,'Stock Details'!$A$2:$J$51,3,FALSE)</f>
        <v>Gellete</v>
      </c>
      <c r="I5203" t="str">
        <f ca="1">VLOOKUP(F5203,'Stock Details'!$A$2:$J$51,7,FALSE)</f>
        <v>3-P</v>
      </c>
      <c r="J5203" t="str">
        <f t="shared" ca="1" si="664"/>
        <v>4_3-P</v>
      </c>
      <c r="K5203" t="str">
        <f ca="1">VLOOKUP(J5203,'Store-Salesman Details'!$C$2:$H$16,6,FALSE)</f>
        <v>Mohan</v>
      </c>
      <c r="L5203">
        <f t="shared" ca="1" si="665"/>
        <v>5</v>
      </c>
      <c r="M5203">
        <f ca="1">VLOOKUP(F5203,'Stock Details'!$A$2:$J$51,5,FALSE)</f>
        <v>99</v>
      </c>
      <c r="N5203">
        <f t="shared" ca="1" si="666"/>
        <v>495</v>
      </c>
      <c r="O5203">
        <v>1</v>
      </c>
    </row>
    <row r="5204" spans="1:15" x14ac:dyDescent="0.25">
      <c r="A5204">
        <v>5203</v>
      </c>
      <c r="B5204" s="3">
        <v>45559</v>
      </c>
      <c r="C5204">
        <f t="shared" ca="1" si="663"/>
        <v>5</v>
      </c>
      <c r="D5204" t="str">
        <f ca="1">VLOOKUP(C5204,'Store-Salesman Details'!$A$2:$H$16,4,FALSE)</f>
        <v>West</v>
      </c>
      <c r="E5204" t="str">
        <f ca="1">VLOOKUP(C5204,'Store-Salesman Details'!$A$2:$H$16,5,FALSE)</f>
        <v>Abhishek</v>
      </c>
      <c r="F5204">
        <f t="shared" ca="1" si="668"/>
        <v>45</v>
      </c>
      <c r="G5204" t="str">
        <f ca="1">VLOOKUP(F5204,'Stock Details'!$A$2:$J$51,2,FALSE)</f>
        <v>Personal Care</v>
      </c>
      <c r="H5204" t="str">
        <f ca="1">VLOOKUP(F5204,'Stock Details'!$A$2:$J$51,3,FALSE)</f>
        <v>Pampers Baby Napkins</v>
      </c>
      <c r="I5204" t="str">
        <f ca="1">VLOOKUP(F5204,'Stock Details'!$A$2:$J$51,7,FALSE)</f>
        <v>3-P</v>
      </c>
      <c r="J5204" t="str">
        <f t="shared" ca="1" si="664"/>
        <v>5_3-P</v>
      </c>
      <c r="K5204" t="str">
        <f ca="1">VLOOKUP(J5204,'Store-Salesman Details'!$C$2:$H$16,6,FALSE)</f>
        <v>Kritika</v>
      </c>
      <c r="L5204">
        <f t="shared" ca="1" si="665"/>
        <v>2</v>
      </c>
      <c r="M5204">
        <f ca="1">VLOOKUP(F5204,'Stock Details'!$A$2:$J$51,5,FALSE)</f>
        <v>128</v>
      </c>
      <c r="N5204">
        <f t="shared" ca="1" si="666"/>
        <v>256</v>
      </c>
      <c r="O5204">
        <v>1</v>
      </c>
    </row>
    <row r="5205" spans="1:15" x14ac:dyDescent="0.25">
      <c r="A5205">
        <v>5204</v>
      </c>
      <c r="B5205" s="3">
        <v>45559</v>
      </c>
      <c r="C5205">
        <f t="shared" ca="1" si="663"/>
        <v>4</v>
      </c>
      <c r="D5205" t="str">
        <f ca="1">VLOOKUP(C5205,'Store-Salesman Details'!$A$2:$H$16,4,FALSE)</f>
        <v>South</v>
      </c>
      <c r="E5205" t="str">
        <f ca="1">VLOOKUP(C5205,'Store-Salesman Details'!$A$2:$H$16,5,FALSE)</f>
        <v>Ayush</v>
      </c>
      <c r="F5205">
        <f t="shared" ca="1" si="668"/>
        <v>33</v>
      </c>
      <c r="G5205" t="str">
        <f ca="1">VLOOKUP(F5205,'Stock Details'!$A$2:$J$51,2,FALSE)</f>
        <v>Personal Care</v>
      </c>
      <c r="H5205" t="str">
        <f ca="1">VLOOKUP(F5205,'Stock Details'!$A$2:$J$51,3,FALSE)</f>
        <v>Lakme(moisturizer)</v>
      </c>
      <c r="I5205" t="str">
        <f ca="1">VLOOKUP(F5205,'Stock Details'!$A$2:$J$51,7,FALSE)</f>
        <v>3-P</v>
      </c>
      <c r="J5205" t="str">
        <f t="shared" ca="1" si="664"/>
        <v>4_3-P</v>
      </c>
      <c r="K5205" t="str">
        <f ca="1">VLOOKUP(J5205,'Store-Salesman Details'!$C$2:$H$16,6,FALSE)</f>
        <v>Mohan</v>
      </c>
      <c r="L5205">
        <f t="shared" ca="1" si="665"/>
        <v>1</v>
      </c>
      <c r="M5205">
        <f ca="1">VLOOKUP(F5205,'Stock Details'!$A$2:$J$51,5,FALSE)</f>
        <v>173</v>
      </c>
      <c r="N5205">
        <f t="shared" ca="1" si="666"/>
        <v>173</v>
      </c>
      <c r="O5205">
        <v>1</v>
      </c>
    </row>
    <row r="5206" spans="1:15" x14ac:dyDescent="0.25">
      <c r="A5206">
        <v>5205</v>
      </c>
      <c r="B5206" s="3">
        <v>45559</v>
      </c>
      <c r="C5206">
        <f t="shared" ca="1" si="663"/>
        <v>2</v>
      </c>
      <c r="D5206" t="str">
        <f ca="1">VLOOKUP(C5206,'Store-Salesman Details'!$A$2:$H$16,4,FALSE)</f>
        <v>East</v>
      </c>
      <c r="E5206" t="str">
        <f ca="1">VLOOKUP(C5206,'Store-Salesman Details'!$A$2:$H$16,5,FALSE)</f>
        <v>Ritesh Kumar</v>
      </c>
      <c r="F5206">
        <f t="shared" ca="1" si="668"/>
        <v>43</v>
      </c>
      <c r="G5206" t="str">
        <f ca="1">VLOOKUP(F5206,'Stock Details'!$A$2:$J$51,2,FALSE)</f>
        <v>Personal Care</v>
      </c>
      <c r="H5206" t="str">
        <f ca="1">VLOOKUP(F5206,'Stock Details'!$A$2:$J$51,3,FALSE)</f>
        <v xml:space="preserve"> Pantine Shampoo</v>
      </c>
      <c r="I5206" t="str">
        <f ca="1">VLOOKUP(F5206,'Stock Details'!$A$2:$J$51,7,FALSE)</f>
        <v>3-P</v>
      </c>
      <c r="J5206" t="str">
        <f t="shared" ca="1" si="664"/>
        <v>2_3-P</v>
      </c>
      <c r="K5206" t="str">
        <f ca="1">VLOOKUP(J5206,'Store-Salesman Details'!$C$2:$H$16,6,FALSE)</f>
        <v>Sneha</v>
      </c>
      <c r="L5206">
        <f t="shared" ca="1" si="665"/>
        <v>1</v>
      </c>
      <c r="M5206">
        <f ca="1">VLOOKUP(F5206,'Stock Details'!$A$2:$J$51,5,FALSE)</f>
        <v>72</v>
      </c>
      <c r="N5206">
        <f t="shared" ca="1" si="666"/>
        <v>72</v>
      </c>
      <c r="O5206">
        <v>1</v>
      </c>
    </row>
    <row r="5207" spans="1:15" x14ac:dyDescent="0.25">
      <c r="A5207">
        <v>5206</v>
      </c>
      <c r="B5207" s="3">
        <v>45559</v>
      </c>
      <c r="C5207">
        <f t="shared" ca="1" si="663"/>
        <v>4</v>
      </c>
      <c r="D5207" t="str">
        <f ca="1">VLOOKUP(C5207,'Store-Salesman Details'!$A$2:$H$16,4,FALSE)</f>
        <v>South</v>
      </c>
      <c r="E5207" t="str">
        <f ca="1">VLOOKUP(C5207,'Store-Salesman Details'!$A$2:$H$16,5,FALSE)</f>
        <v>Ayush</v>
      </c>
      <c r="F5207">
        <f t="shared" ca="1" si="668"/>
        <v>33</v>
      </c>
      <c r="G5207" t="str">
        <f ca="1">VLOOKUP(F5207,'Stock Details'!$A$2:$J$51,2,FALSE)</f>
        <v>Personal Care</v>
      </c>
      <c r="H5207" t="str">
        <f ca="1">VLOOKUP(F5207,'Stock Details'!$A$2:$J$51,3,FALSE)</f>
        <v>Lakme(moisturizer)</v>
      </c>
      <c r="I5207" t="str">
        <f ca="1">VLOOKUP(F5207,'Stock Details'!$A$2:$J$51,7,FALSE)</f>
        <v>3-P</v>
      </c>
      <c r="J5207" t="str">
        <f t="shared" ca="1" si="664"/>
        <v>4_3-P</v>
      </c>
      <c r="K5207" t="str">
        <f ca="1">VLOOKUP(J5207,'Store-Salesman Details'!$C$2:$H$16,6,FALSE)</f>
        <v>Mohan</v>
      </c>
      <c r="L5207">
        <f t="shared" ca="1" si="665"/>
        <v>4</v>
      </c>
      <c r="M5207">
        <f ca="1">VLOOKUP(F5207,'Stock Details'!$A$2:$J$51,5,FALSE)</f>
        <v>173</v>
      </c>
      <c r="N5207">
        <f t="shared" ca="1" si="666"/>
        <v>692</v>
      </c>
      <c r="O5207">
        <v>1</v>
      </c>
    </row>
    <row r="5208" spans="1:15" x14ac:dyDescent="0.25">
      <c r="A5208">
        <v>5207</v>
      </c>
      <c r="B5208" s="3">
        <v>45559</v>
      </c>
      <c r="C5208">
        <f t="shared" ca="1" si="663"/>
        <v>1</v>
      </c>
      <c r="D5208" t="str">
        <f ca="1">VLOOKUP(C5208,'Store-Salesman Details'!$A$2:$H$16,4,FALSE)</f>
        <v>Central</v>
      </c>
      <c r="E5208" t="str">
        <f ca="1">VLOOKUP(C5208,'Store-Salesman Details'!$A$2:$H$16,5,FALSE)</f>
        <v>Tanu</v>
      </c>
      <c r="F5208">
        <f t="shared" ca="1" si="668"/>
        <v>29</v>
      </c>
      <c r="G5208" t="str">
        <f ca="1">VLOOKUP(F5208,'Stock Details'!$A$2:$J$51,2,FALSE)</f>
        <v>Personal Care</v>
      </c>
      <c r="H5208" t="str">
        <f ca="1">VLOOKUP(F5208,'Stock Details'!$A$2:$J$51,3,FALSE)</f>
        <v>Lifebuoy</v>
      </c>
      <c r="I5208" t="str">
        <f ca="1">VLOOKUP(F5208,'Stock Details'!$A$2:$J$51,7,FALSE)</f>
        <v>3-P</v>
      </c>
      <c r="J5208" t="str">
        <f t="shared" ca="1" si="664"/>
        <v>1_3-P</v>
      </c>
      <c r="K5208" t="str">
        <f ca="1">VLOOKUP(J5208,'Store-Salesman Details'!$C$2:$H$16,6,FALSE)</f>
        <v>Sohan</v>
      </c>
      <c r="L5208">
        <f t="shared" ca="1" si="665"/>
        <v>1</v>
      </c>
      <c r="M5208">
        <f ca="1">VLOOKUP(F5208,'Stock Details'!$A$2:$J$51,5,FALSE)</f>
        <v>10</v>
      </c>
      <c r="N5208">
        <f t="shared" ca="1" si="666"/>
        <v>10</v>
      </c>
      <c r="O5208">
        <v>1</v>
      </c>
    </row>
    <row r="5209" spans="1:15" x14ac:dyDescent="0.25">
      <c r="A5209">
        <v>5208</v>
      </c>
      <c r="B5209" s="3">
        <v>45559</v>
      </c>
      <c r="C5209">
        <f t="shared" ca="1" si="663"/>
        <v>4</v>
      </c>
      <c r="D5209" t="str">
        <f ca="1">VLOOKUP(C5209,'Store-Salesman Details'!$A$2:$H$16,4,FALSE)</f>
        <v>South</v>
      </c>
      <c r="E5209" t="str">
        <f ca="1">VLOOKUP(C5209,'Store-Salesman Details'!$A$2:$H$16,5,FALSE)</f>
        <v>Ayush</v>
      </c>
      <c r="F5209">
        <f ca="1">RANDBETWEEN(21,25)</f>
        <v>23</v>
      </c>
      <c r="G5209" t="str">
        <f ca="1">VLOOKUP(F5209,'Stock Details'!$A$2:$J$51,2,FALSE)</f>
        <v>Laundry</v>
      </c>
      <c r="H5209" t="str">
        <f ca="1">VLOOKUP(F5209,'Stock Details'!$A$2:$J$51,3,FALSE)</f>
        <v>Wheel</v>
      </c>
      <c r="I5209" t="str">
        <f ca="1">VLOOKUP(F5209,'Stock Details'!$A$2:$J$51,7,FALSE)</f>
        <v>2-W</v>
      </c>
      <c r="J5209" t="str">
        <f t="shared" ca="1" si="664"/>
        <v>4_2-W</v>
      </c>
      <c r="K5209" t="str">
        <f ca="1">VLOOKUP(J5209,'Store-Salesman Details'!$C$2:$H$16,6,FALSE)</f>
        <v>Saloni</v>
      </c>
      <c r="L5209">
        <f t="shared" ca="1" si="665"/>
        <v>4</v>
      </c>
      <c r="M5209">
        <f ca="1">VLOOKUP(F5209,'Stock Details'!$A$2:$J$51,5,FALSE)</f>
        <v>10</v>
      </c>
      <c r="N5209">
        <f t="shared" ca="1" si="666"/>
        <v>40</v>
      </c>
      <c r="O5209">
        <v>1</v>
      </c>
    </row>
    <row r="5210" spans="1:15" x14ac:dyDescent="0.25">
      <c r="A5210">
        <v>5209</v>
      </c>
      <c r="B5210" s="3">
        <v>45559</v>
      </c>
      <c r="C5210">
        <f t="shared" ca="1" si="663"/>
        <v>4</v>
      </c>
      <c r="D5210" t="str">
        <f ca="1">VLOOKUP(C5210,'Store-Salesman Details'!$A$2:$H$16,4,FALSE)</f>
        <v>South</v>
      </c>
      <c r="E5210" t="str">
        <f ca="1">VLOOKUP(C5210,'Store-Salesman Details'!$A$2:$H$16,5,FALSE)</f>
        <v>Ayush</v>
      </c>
      <c r="F5210">
        <f ca="1">RANDBETWEEN(21,25)</f>
        <v>24</v>
      </c>
      <c r="G5210" t="str">
        <f ca="1">VLOOKUP(F5210,'Stock Details'!$A$2:$J$51,2,FALSE)</f>
        <v>Laundry</v>
      </c>
      <c r="H5210" t="str">
        <f ca="1">VLOOKUP(F5210,'Stock Details'!$A$2:$J$51,3,FALSE)</f>
        <v>Tide</v>
      </c>
      <c r="I5210" t="str">
        <f ca="1">VLOOKUP(F5210,'Stock Details'!$A$2:$J$51,7,FALSE)</f>
        <v>2-W</v>
      </c>
      <c r="J5210" t="str">
        <f t="shared" ca="1" si="664"/>
        <v>4_2-W</v>
      </c>
      <c r="K5210" t="str">
        <f ca="1">VLOOKUP(J5210,'Store-Salesman Details'!$C$2:$H$16,6,FALSE)</f>
        <v>Saloni</v>
      </c>
      <c r="L5210">
        <f t="shared" ca="1" si="665"/>
        <v>4</v>
      </c>
      <c r="M5210">
        <f ca="1">VLOOKUP(F5210,'Stock Details'!$A$2:$J$51,5,FALSE)</f>
        <v>10</v>
      </c>
      <c r="N5210">
        <f t="shared" ca="1" si="666"/>
        <v>40</v>
      </c>
      <c r="O5210">
        <v>1</v>
      </c>
    </row>
    <row r="5211" spans="1:15" x14ac:dyDescent="0.25">
      <c r="A5211">
        <v>5210</v>
      </c>
      <c r="B5211" s="3">
        <v>45559</v>
      </c>
      <c r="C5211">
        <f t="shared" ca="1" si="663"/>
        <v>4</v>
      </c>
      <c r="D5211" t="str">
        <f ca="1">VLOOKUP(C5211,'Store-Salesman Details'!$A$2:$H$16,4,FALSE)</f>
        <v>South</v>
      </c>
      <c r="E5211" t="str">
        <f ca="1">VLOOKUP(C5211,'Store-Salesman Details'!$A$2:$H$16,5,FALSE)</f>
        <v>Ayush</v>
      </c>
      <c r="F5211">
        <f ca="1">RANDBETWEEN(21,25)</f>
        <v>24</v>
      </c>
      <c r="G5211" t="str">
        <f ca="1">VLOOKUP(F5211,'Stock Details'!$A$2:$J$51,2,FALSE)</f>
        <v>Laundry</v>
      </c>
      <c r="H5211" t="str">
        <f ca="1">VLOOKUP(F5211,'Stock Details'!$A$2:$J$51,3,FALSE)</f>
        <v>Tide</v>
      </c>
      <c r="I5211" t="str">
        <f ca="1">VLOOKUP(F5211,'Stock Details'!$A$2:$J$51,7,FALSE)</f>
        <v>2-W</v>
      </c>
      <c r="J5211" t="str">
        <f t="shared" ca="1" si="664"/>
        <v>4_2-W</v>
      </c>
      <c r="K5211" t="str">
        <f ca="1">VLOOKUP(J5211,'Store-Salesman Details'!$C$2:$H$16,6,FALSE)</f>
        <v>Saloni</v>
      </c>
      <c r="L5211">
        <f t="shared" ca="1" si="665"/>
        <v>4</v>
      </c>
      <c r="M5211">
        <f ca="1">VLOOKUP(F5211,'Stock Details'!$A$2:$J$51,5,FALSE)</f>
        <v>10</v>
      </c>
      <c r="N5211">
        <f t="shared" ca="1" si="666"/>
        <v>40</v>
      </c>
      <c r="O5211">
        <v>1</v>
      </c>
    </row>
    <row r="5212" spans="1:15" x14ac:dyDescent="0.25">
      <c r="A5212">
        <v>5211</v>
      </c>
      <c r="B5212" s="3">
        <v>45559</v>
      </c>
      <c r="C5212">
        <f t="shared" ca="1" si="663"/>
        <v>5</v>
      </c>
      <c r="D5212" t="str">
        <f ca="1">VLOOKUP(C5212,'Store-Salesman Details'!$A$2:$H$16,4,FALSE)</f>
        <v>West</v>
      </c>
      <c r="E5212" t="str">
        <f ca="1">VLOOKUP(C5212,'Store-Salesman Details'!$A$2:$H$16,5,FALSE)</f>
        <v>Abhishek</v>
      </c>
      <c r="F5212">
        <f ca="1">RANDBETWEEN(21,25)</f>
        <v>22</v>
      </c>
      <c r="G5212" t="str">
        <f ca="1">VLOOKUP(F5212,'Stock Details'!$A$2:$J$51,2,FALSE)</f>
        <v>Laundry</v>
      </c>
      <c r="H5212" t="str">
        <f ca="1">VLOOKUP(F5212,'Stock Details'!$A$2:$J$51,3,FALSE)</f>
        <v>Rin</v>
      </c>
      <c r="I5212" t="str">
        <f ca="1">VLOOKUP(F5212,'Stock Details'!$A$2:$J$51,7,FALSE)</f>
        <v>2-W</v>
      </c>
      <c r="J5212" t="str">
        <f t="shared" ca="1" si="664"/>
        <v>5_2-W</v>
      </c>
      <c r="K5212" t="str">
        <f ca="1">VLOOKUP(J5212,'Store-Salesman Details'!$C$2:$H$16,6,FALSE)</f>
        <v>Kavya</v>
      </c>
      <c r="L5212">
        <f t="shared" ca="1" si="665"/>
        <v>4</v>
      </c>
      <c r="M5212">
        <f ca="1">VLOOKUP(F5212,'Stock Details'!$A$2:$J$51,5,FALSE)</f>
        <v>10</v>
      </c>
      <c r="N5212">
        <f t="shared" ca="1" si="666"/>
        <v>40</v>
      </c>
      <c r="O5212">
        <v>1</v>
      </c>
    </row>
    <row r="5213" spans="1:15" x14ac:dyDescent="0.25">
      <c r="A5213">
        <v>5212</v>
      </c>
      <c r="B5213" s="3">
        <v>45559</v>
      </c>
      <c r="C5213">
        <f t="shared" ca="1" si="663"/>
        <v>4</v>
      </c>
      <c r="D5213" t="str">
        <f ca="1">VLOOKUP(C5213,'Store-Salesman Details'!$A$2:$H$16,4,FALSE)</f>
        <v>South</v>
      </c>
      <c r="E5213" t="str">
        <f ca="1">VLOOKUP(C5213,'Store-Salesman Details'!$A$2:$H$16,5,FALSE)</f>
        <v>Ayush</v>
      </c>
      <c r="F5213">
        <f ca="1">RANDBETWEEN(21,25)</f>
        <v>24</v>
      </c>
      <c r="G5213" t="str">
        <f ca="1">VLOOKUP(F5213,'Stock Details'!$A$2:$J$51,2,FALSE)</f>
        <v>Laundry</v>
      </c>
      <c r="H5213" t="str">
        <f ca="1">VLOOKUP(F5213,'Stock Details'!$A$2:$J$51,3,FALSE)</f>
        <v>Tide</v>
      </c>
      <c r="I5213" t="str">
        <f ca="1">VLOOKUP(F5213,'Stock Details'!$A$2:$J$51,7,FALSE)</f>
        <v>2-W</v>
      </c>
      <c r="J5213" t="str">
        <f t="shared" ca="1" si="664"/>
        <v>4_2-W</v>
      </c>
      <c r="K5213" t="str">
        <f ca="1">VLOOKUP(J5213,'Store-Salesman Details'!$C$2:$H$16,6,FALSE)</f>
        <v>Saloni</v>
      </c>
      <c r="L5213">
        <f t="shared" ca="1" si="665"/>
        <v>5</v>
      </c>
      <c r="M5213">
        <f ca="1">VLOOKUP(F5213,'Stock Details'!$A$2:$J$51,5,FALSE)</f>
        <v>10</v>
      </c>
      <c r="N5213">
        <f t="shared" ca="1" si="666"/>
        <v>50</v>
      </c>
      <c r="O5213">
        <v>1</v>
      </c>
    </row>
    <row r="5214" spans="1:15" x14ac:dyDescent="0.25">
      <c r="A5214">
        <v>5213</v>
      </c>
      <c r="B5214" s="3">
        <v>45559</v>
      </c>
      <c r="C5214">
        <f t="shared" ca="1" si="663"/>
        <v>5</v>
      </c>
      <c r="D5214" t="str">
        <f ca="1">VLOOKUP(C5214,'Store-Salesman Details'!$A$2:$H$16,4,FALSE)</f>
        <v>West</v>
      </c>
      <c r="E5214" t="str">
        <f ca="1">VLOOKUP(C5214,'Store-Salesman Details'!$A$2:$H$16,5,FALSE)</f>
        <v>Abhishek</v>
      </c>
      <c r="F5214">
        <f t="shared" ref="F5214:F5224" ca="1" si="669">RANDBETWEEN(1,20)</f>
        <v>4</v>
      </c>
      <c r="G5214" t="str">
        <f ca="1">VLOOKUP(F5214,'Stock Details'!$A$2:$J$51,2,FALSE)</f>
        <v>Beverages</v>
      </c>
      <c r="H5214" t="str">
        <f ca="1">VLOOKUP(F5214,'Stock Details'!$A$2:$J$51,3,FALSE)</f>
        <v>Bru</v>
      </c>
      <c r="I5214" t="str">
        <f ca="1">VLOOKUP(F5214,'Stock Details'!$A$2:$J$51,7,FALSE)</f>
        <v>1-A</v>
      </c>
      <c r="J5214" t="str">
        <f t="shared" ca="1" si="664"/>
        <v>5_1-A</v>
      </c>
      <c r="K5214" t="str">
        <f ca="1">VLOOKUP(J5214,'Store-Salesman Details'!$C$2:$H$16,6,FALSE)</f>
        <v>Ramesh</v>
      </c>
      <c r="L5214">
        <f t="shared" ca="1" si="665"/>
        <v>4</v>
      </c>
      <c r="M5214">
        <f ca="1">VLOOKUP(F5214,'Stock Details'!$A$2:$J$51,5,FALSE)</f>
        <v>45</v>
      </c>
      <c r="N5214">
        <f t="shared" ca="1" si="666"/>
        <v>180</v>
      </c>
      <c r="O5214">
        <v>1</v>
      </c>
    </row>
    <row r="5215" spans="1:15" x14ac:dyDescent="0.25">
      <c r="A5215">
        <v>5214</v>
      </c>
      <c r="B5215" s="3">
        <v>45559</v>
      </c>
      <c r="C5215">
        <f t="shared" ca="1" si="663"/>
        <v>1</v>
      </c>
      <c r="D5215" t="str">
        <f ca="1">VLOOKUP(C5215,'Store-Salesman Details'!$A$2:$H$16,4,FALSE)</f>
        <v>Central</v>
      </c>
      <c r="E5215" t="str">
        <f ca="1">VLOOKUP(C5215,'Store-Salesman Details'!$A$2:$H$16,5,FALSE)</f>
        <v>Tanu</v>
      </c>
      <c r="F5215">
        <f t="shared" ca="1" si="669"/>
        <v>4</v>
      </c>
      <c r="G5215" t="str">
        <f ca="1">VLOOKUP(F5215,'Stock Details'!$A$2:$J$51,2,FALSE)</f>
        <v>Beverages</v>
      </c>
      <c r="H5215" t="str">
        <f ca="1">VLOOKUP(F5215,'Stock Details'!$A$2:$J$51,3,FALSE)</f>
        <v>Bru</v>
      </c>
      <c r="I5215" t="str">
        <f ca="1">VLOOKUP(F5215,'Stock Details'!$A$2:$J$51,7,FALSE)</f>
        <v>1-A</v>
      </c>
      <c r="J5215" t="str">
        <f t="shared" ca="1" si="664"/>
        <v>1_1-A</v>
      </c>
      <c r="K5215" t="str">
        <f ca="1">VLOOKUP(J5215,'Store-Salesman Details'!$C$2:$H$16,6,FALSE)</f>
        <v>Komal</v>
      </c>
      <c r="L5215">
        <f t="shared" ca="1" si="665"/>
        <v>4</v>
      </c>
      <c r="M5215">
        <f ca="1">VLOOKUP(F5215,'Stock Details'!$A$2:$J$51,5,FALSE)</f>
        <v>45</v>
      </c>
      <c r="N5215">
        <f t="shared" ca="1" si="666"/>
        <v>180</v>
      </c>
      <c r="O5215">
        <v>1</v>
      </c>
    </row>
    <row r="5216" spans="1:15" x14ac:dyDescent="0.25">
      <c r="A5216">
        <v>5215</v>
      </c>
      <c r="B5216" s="3">
        <v>45559</v>
      </c>
      <c r="C5216">
        <f t="shared" ca="1" si="663"/>
        <v>3</v>
      </c>
      <c r="D5216" t="str">
        <f ca="1">VLOOKUP(C5216,'Store-Salesman Details'!$A$2:$H$16,4,FALSE)</f>
        <v>North</v>
      </c>
      <c r="E5216" t="str">
        <f ca="1">VLOOKUP(C5216,'Store-Salesman Details'!$A$2:$H$16,5,FALSE)</f>
        <v>Karan</v>
      </c>
      <c r="F5216">
        <f t="shared" ca="1" si="669"/>
        <v>1</v>
      </c>
      <c r="G5216" t="str">
        <f ca="1">VLOOKUP(F5216,'Stock Details'!$A$2:$J$51,2,FALSE)</f>
        <v>Beverages</v>
      </c>
      <c r="H5216" t="str">
        <f ca="1">VLOOKUP(F5216,'Stock Details'!$A$2:$J$51,3,FALSE)</f>
        <v>Brooke Bond</v>
      </c>
      <c r="I5216" t="str">
        <f ca="1">VLOOKUP(F5216,'Stock Details'!$A$2:$J$51,7,FALSE)</f>
        <v>1-A</v>
      </c>
      <c r="J5216" t="str">
        <f t="shared" ca="1" si="664"/>
        <v>3_1-A</v>
      </c>
      <c r="K5216" t="str">
        <f ca="1">VLOOKUP(J5216,'Store-Salesman Details'!$C$2:$H$16,6,FALSE)</f>
        <v>Suresh</v>
      </c>
      <c r="L5216">
        <f t="shared" ca="1" si="665"/>
        <v>1</v>
      </c>
      <c r="M5216">
        <f ca="1">VLOOKUP(F5216,'Stock Details'!$A$2:$J$51,5,FALSE)</f>
        <v>45</v>
      </c>
      <c r="N5216">
        <f t="shared" ca="1" si="666"/>
        <v>45</v>
      </c>
      <c r="O5216">
        <v>1</v>
      </c>
    </row>
    <row r="5217" spans="1:15" x14ac:dyDescent="0.25">
      <c r="A5217">
        <v>5216</v>
      </c>
      <c r="B5217" s="3">
        <v>45559</v>
      </c>
      <c r="C5217">
        <f t="shared" ca="1" si="663"/>
        <v>1</v>
      </c>
      <c r="D5217" t="str">
        <f ca="1">VLOOKUP(C5217,'Store-Salesman Details'!$A$2:$H$16,4,FALSE)</f>
        <v>Central</v>
      </c>
      <c r="E5217" t="str">
        <f ca="1">VLOOKUP(C5217,'Store-Salesman Details'!$A$2:$H$16,5,FALSE)</f>
        <v>Tanu</v>
      </c>
      <c r="F5217">
        <f t="shared" ca="1" si="669"/>
        <v>18</v>
      </c>
      <c r="G5217" t="str">
        <f ca="1">VLOOKUP(F5217,'Stock Details'!$A$2:$J$51,2,FALSE)</f>
        <v>Ice Cream</v>
      </c>
      <c r="H5217" t="str">
        <f ca="1">VLOOKUP(F5217,'Stock Details'!$A$2:$J$51,3,FALSE)</f>
        <v>Kwality Wall's - Chocolate</v>
      </c>
      <c r="I5217" t="str">
        <f ca="1">VLOOKUP(F5217,'Stock Details'!$A$2:$J$51,7,FALSE)</f>
        <v>1-A</v>
      </c>
      <c r="J5217" t="str">
        <f t="shared" ca="1" si="664"/>
        <v>1_1-A</v>
      </c>
      <c r="K5217" t="str">
        <f ca="1">VLOOKUP(J5217,'Store-Salesman Details'!$C$2:$H$16,6,FALSE)</f>
        <v>Komal</v>
      </c>
      <c r="L5217">
        <f t="shared" ca="1" si="665"/>
        <v>4</v>
      </c>
      <c r="M5217">
        <f ca="1">VLOOKUP(F5217,'Stock Details'!$A$2:$J$51,5,FALSE)</f>
        <v>145</v>
      </c>
      <c r="N5217">
        <f t="shared" ca="1" si="666"/>
        <v>580</v>
      </c>
      <c r="O5217">
        <v>1</v>
      </c>
    </row>
    <row r="5218" spans="1:15" x14ac:dyDescent="0.25">
      <c r="A5218">
        <v>5217</v>
      </c>
      <c r="B5218" s="3">
        <v>45559</v>
      </c>
      <c r="C5218">
        <f t="shared" ca="1" si="663"/>
        <v>4</v>
      </c>
      <c r="D5218" t="str">
        <f ca="1">VLOOKUP(C5218,'Store-Salesman Details'!$A$2:$H$16,4,FALSE)</f>
        <v>South</v>
      </c>
      <c r="E5218" t="str">
        <f ca="1">VLOOKUP(C5218,'Store-Salesman Details'!$A$2:$H$16,5,FALSE)</f>
        <v>Ayush</v>
      </c>
      <c r="F5218">
        <f t="shared" ca="1" si="669"/>
        <v>14</v>
      </c>
      <c r="G5218" t="str">
        <f ca="1">VLOOKUP(F5218,'Stock Details'!$A$2:$J$51,2,FALSE)</f>
        <v>Foods</v>
      </c>
      <c r="H5218" t="str">
        <f ca="1">VLOOKUP(F5218,'Stock Details'!$A$2:$J$51,3,FALSE)</f>
        <v>Kissan Mango Juice</v>
      </c>
      <c r="I5218" t="str">
        <f ca="1">VLOOKUP(F5218,'Stock Details'!$A$2:$J$51,7,FALSE)</f>
        <v>1-A</v>
      </c>
      <c r="J5218" t="str">
        <f t="shared" ca="1" si="664"/>
        <v>4_1-A</v>
      </c>
      <c r="K5218" t="str">
        <f ca="1">VLOOKUP(J5218,'Store-Salesman Details'!$C$2:$H$16,6,FALSE)</f>
        <v>Divya</v>
      </c>
      <c r="L5218">
        <f t="shared" ca="1" si="665"/>
        <v>1</v>
      </c>
      <c r="M5218">
        <f ca="1">VLOOKUP(F5218,'Stock Details'!$A$2:$J$51,5,FALSE)</f>
        <v>165</v>
      </c>
      <c r="N5218">
        <f t="shared" ca="1" si="666"/>
        <v>165</v>
      </c>
      <c r="O5218">
        <v>1</v>
      </c>
    </row>
    <row r="5219" spans="1:15" x14ac:dyDescent="0.25">
      <c r="A5219">
        <v>5218</v>
      </c>
      <c r="B5219" s="3">
        <v>45559</v>
      </c>
      <c r="C5219">
        <f t="shared" ca="1" si="663"/>
        <v>5</v>
      </c>
      <c r="D5219" t="str">
        <f ca="1">VLOOKUP(C5219,'Store-Salesman Details'!$A$2:$H$16,4,FALSE)</f>
        <v>West</v>
      </c>
      <c r="E5219" t="str">
        <f ca="1">VLOOKUP(C5219,'Store-Salesman Details'!$A$2:$H$16,5,FALSE)</f>
        <v>Abhishek</v>
      </c>
      <c r="F5219">
        <f t="shared" ca="1" si="669"/>
        <v>17</v>
      </c>
      <c r="G5219" t="str">
        <f ca="1">VLOOKUP(F5219,'Stock Details'!$A$2:$J$51,2,FALSE)</f>
        <v>Ice Cream</v>
      </c>
      <c r="H5219" t="str">
        <f ca="1">VLOOKUP(F5219,'Stock Details'!$A$2:$J$51,3,FALSE)</f>
        <v>Kwality Wall's - Vanilla</v>
      </c>
      <c r="I5219" t="str">
        <f ca="1">VLOOKUP(F5219,'Stock Details'!$A$2:$J$51,7,FALSE)</f>
        <v>1-A</v>
      </c>
      <c r="J5219" t="str">
        <f t="shared" ca="1" si="664"/>
        <v>5_1-A</v>
      </c>
      <c r="K5219" t="str">
        <f ca="1">VLOOKUP(J5219,'Store-Salesman Details'!$C$2:$H$16,6,FALSE)</f>
        <v>Ramesh</v>
      </c>
      <c r="L5219">
        <f t="shared" ca="1" si="665"/>
        <v>4</v>
      </c>
      <c r="M5219">
        <f ca="1">VLOOKUP(F5219,'Stock Details'!$A$2:$J$51,5,FALSE)</f>
        <v>135</v>
      </c>
      <c r="N5219">
        <f t="shared" ca="1" si="666"/>
        <v>540</v>
      </c>
      <c r="O5219">
        <v>1</v>
      </c>
    </row>
    <row r="5220" spans="1:15" x14ac:dyDescent="0.25">
      <c r="A5220">
        <v>5219</v>
      </c>
      <c r="B5220" s="3">
        <v>45559</v>
      </c>
      <c r="C5220">
        <f t="shared" ca="1" si="663"/>
        <v>1</v>
      </c>
      <c r="D5220" t="str">
        <f ca="1">VLOOKUP(C5220,'Store-Salesman Details'!$A$2:$H$16,4,FALSE)</f>
        <v>Central</v>
      </c>
      <c r="E5220" t="str">
        <f ca="1">VLOOKUP(C5220,'Store-Salesman Details'!$A$2:$H$16,5,FALSE)</f>
        <v>Tanu</v>
      </c>
      <c r="F5220">
        <f t="shared" ca="1" si="669"/>
        <v>13</v>
      </c>
      <c r="G5220" t="str">
        <f ca="1">VLOOKUP(F5220,'Stock Details'!$A$2:$J$51,2,FALSE)</f>
        <v>Foods</v>
      </c>
      <c r="H5220" t="str">
        <f ca="1">VLOOKUP(F5220,'Stock Details'!$A$2:$J$51,3,FALSE)</f>
        <v>Kissan Orange Juice</v>
      </c>
      <c r="I5220" t="str">
        <f ca="1">VLOOKUP(F5220,'Stock Details'!$A$2:$J$51,7,FALSE)</f>
        <v>1-A</v>
      </c>
      <c r="J5220" t="str">
        <f t="shared" ca="1" si="664"/>
        <v>1_1-A</v>
      </c>
      <c r="K5220" t="str">
        <f ca="1">VLOOKUP(J5220,'Store-Salesman Details'!$C$2:$H$16,6,FALSE)</f>
        <v>Komal</v>
      </c>
      <c r="L5220">
        <f t="shared" ca="1" si="665"/>
        <v>3</v>
      </c>
      <c r="M5220">
        <f ca="1">VLOOKUP(F5220,'Stock Details'!$A$2:$J$51,5,FALSE)</f>
        <v>165</v>
      </c>
      <c r="N5220">
        <f t="shared" ca="1" si="666"/>
        <v>495</v>
      </c>
      <c r="O5220">
        <v>1</v>
      </c>
    </row>
    <row r="5221" spans="1:15" x14ac:dyDescent="0.25">
      <c r="A5221">
        <v>5220</v>
      </c>
      <c r="B5221" s="3">
        <v>45559</v>
      </c>
      <c r="C5221">
        <f t="shared" ca="1" si="663"/>
        <v>4</v>
      </c>
      <c r="D5221" t="str">
        <f ca="1">VLOOKUP(C5221,'Store-Salesman Details'!$A$2:$H$16,4,FALSE)</f>
        <v>South</v>
      </c>
      <c r="E5221" t="str">
        <f ca="1">VLOOKUP(C5221,'Store-Salesman Details'!$A$2:$H$16,5,FALSE)</f>
        <v>Ayush</v>
      </c>
      <c r="F5221">
        <f t="shared" ca="1" si="669"/>
        <v>13</v>
      </c>
      <c r="G5221" t="str">
        <f ca="1">VLOOKUP(F5221,'Stock Details'!$A$2:$J$51,2,FALSE)</f>
        <v>Foods</v>
      </c>
      <c r="H5221" t="str">
        <f ca="1">VLOOKUP(F5221,'Stock Details'!$A$2:$J$51,3,FALSE)</f>
        <v>Kissan Orange Juice</v>
      </c>
      <c r="I5221" t="str">
        <f ca="1">VLOOKUP(F5221,'Stock Details'!$A$2:$J$51,7,FALSE)</f>
        <v>1-A</v>
      </c>
      <c r="J5221" t="str">
        <f t="shared" ca="1" si="664"/>
        <v>4_1-A</v>
      </c>
      <c r="K5221" t="str">
        <f ca="1">VLOOKUP(J5221,'Store-Salesman Details'!$C$2:$H$16,6,FALSE)</f>
        <v>Divya</v>
      </c>
      <c r="L5221">
        <f t="shared" ca="1" si="665"/>
        <v>1</v>
      </c>
      <c r="M5221">
        <f ca="1">VLOOKUP(F5221,'Stock Details'!$A$2:$J$51,5,FALSE)</f>
        <v>165</v>
      </c>
      <c r="N5221">
        <f t="shared" ca="1" si="666"/>
        <v>165</v>
      </c>
      <c r="O5221">
        <v>1</v>
      </c>
    </row>
    <row r="5222" spans="1:15" x14ac:dyDescent="0.25">
      <c r="A5222">
        <v>5221</v>
      </c>
      <c r="B5222" s="3">
        <v>45559</v>
      </c>
      <c r="C5222">
        <f t="shared" ca="1" si="663"/>
        <v>2</v>
      </c>
      <c r="D5222" t="str">
        <f ca="1">VLOOKUP(C5222,'Store-Salesman Details'!$A$2:$H$16,4,FALSE)</f>
        <v>East</v>
      </c>
      <c r="E5222" t="str">
        <f ca="1">VLOOKUP(C5222,'Store-Salesman Details'!$A$2:$H$16,5,FALSE)</f>
        <v>Ritesh Kumar</v>
      </c>
      <c r="F5222">
        <f t="shared" ca="1" si="669"/>
        <v>6</v>
      </c>
      <c r="G5222" t="str">
        <f ca="1">VLOOKUP(F5222,'Stock Details'!$A$2:$J$51,2,FALSE)</f>
        <v>Beverages</v>
      </c>
      <c r="H5222" t="str">
        <f ca="1">VLOOKUP(F5222,'Stock Details'!$A$2:$J$51,3,FALSE)</f>
        <v>Nescafe - Coffee Gold</v>
      </c>
      <c r="I5222" t="str">
        <f ca="1">VLOOKUP(F5222,'Stock Details'!$A$2:$J$51,7,FALSE)</f>
        <v>1-A</v>
      </c>
      <c r="J5222" t="str">
        <f t="shared" ca="1" si="664"/>
        <v>2_1-A</v>
      </c>
      <c r="K5222" t="str">
        <f ca="1">VLOOKUP(J5222,'Store-Salesman Details'!$C$2:$H$16,6,FALSE)</f>
        <v>Divesh</v>
      </c>
      <c r="L5222">
        <f t="shared" ca="1" si="665"/>
        <v>4</v>
      </c>
      <c r="M5222">
        <f ca="1">VLOOKUP(F5222,'Stock Details'!$A$2:$J$51,5,FALSE)</f>
        <v>100</v>
      </c>
      <c r="N5222">
        <f t="shared" ca="1" si="666"/>
        <v>400</v>
      </c>
      <c r="O5222">
        <v>1</v>
      </c>
    </row>
    <row r="5223" spans="1:15" x14ac:dyDescent="0.25">
      <c r="A5223">
        <v>5222</v>
      </c>
      <c r="B5223" s="3">
        <v>45559</v>
      </c>
      <c r="C5223">
        <f t="shared" ca="1" si="663"/>
        <v>5</v>
      </c>
      <c r="D5223" t="str">
        <f ca="1">VLOOKUP(C5223,'Store-Salesman Details'!$A$2:$H$16,4,FALSE)</f>
        <v>West</v>
      </c>
      <c r="E5223" t="str">
        <f ca="1">VLOOKUP(C5223,'Store-Salesman Details'!$A$2:$H$16,5,FALSE)</f>
        <v>Abhishek</v>
      </c>
      <c r="F5223">
        <f t="shared" ca="1" si="669"/>
        <v>4</v>
      </c>
      <c r="G5223" t="str">
        <f ca="1">VLOOKUP(F5223,'Stock Details'!$A$2:$J$51,2,FALSE)</f>
        <v>Beverages</v>
      </c>
      <c r="H5223" t="str">
        <f ca="1">VLOOKUP(F5223,'Stock Details'!$A$2:$J$51,3,FALSE)</f>
        <v>Bru</v>
      </c>
      <c r="I5223" t="str">
        <f ca="1">VLOOKUP(F5223,'Stock Details'!$A$2:$J$51,7,FALSE)</f>
        <v>1-A</v>
      </c>
      <c r="J5223" t="str">
        <f t="shared" ca="1" si="664"/>
        <v>5_1-A</v>
      </c>
      <c r="K5223" t="str">
        <f ca="1">VLOOKUP(J5223,'Store-Salesman Details'!$C$2:$H$16,6,FALSE)</f>
        <v>Ramesh</v>
      </c>
      <c r="L5223">
        <f t="shared" ca="1" si="665"/>
        <v>3</v>
      </c>
      <c r="M5223">
        <f ca="1">VLOOKUP(F5223,'Stock Details'!$A$2:$J$51,5,FALSE)</f>
        <v>45</v>
      </c>
      <c r="N5223">
        <f t="shared" ca="1" si="666"/>
        <v>135</v>
      </c>
      <c r="O5223">
        <v>1</v>
      </c>
    </row>
    <row r="5224" spans="1:15" x14ac:dyDescent="0.25">
      <c r="A5224">
        <v>5223</v>
      </c>
      <c r="B5224" s="3">
        <v>45559</v>
      </c>
      <c r="C5224">
        <f t="shared" ca="1" si="663"/>
        <v>1</v>
      </c>
      <c r="D5224" t="str">
        <f ca="1">VLOOKUP(C5224,'Store-Salesman Details'!$A$2:$H$16,4,FALSE)</f>
        <v>Central</v>
      </c>
      <c r="E5224" t="str">
        <f ca="1">VLOOKUP(C5224,'Store-Salesman Details'!$A$2:$H$16,5,FALSE)</f>
        <v>Tanu</v>
      </c>
      <c r="F5224">
        <f t="shared" ca="1" si="669"/>
        <v>1</v>
      </c>
      <c r="G5224" t="str">
        <f ca="1">VLOOKUP(F5224,'Stock Details'!$A$2:$J$51,2,FALSE)</f>
        <v>Beverages</v>
      </c>
      <c r="H5224" t="str">
        <f ca="1">VLOOKUP(F5224,'Stock Details'!$A$2:$J$51,3,FALSE)</f>
        <v>Brooke Bond</v>
      </c>
      <c r="I5224" t="str">
        <f ca="1">VLOOKUP(F5224,'Stock Details'!$A$2:$J$51,7,FALSE)</f>
        <v>1-A</v>
      </c>
      <c r="J5224" t="str">
        <f t="shared" ca="1" si="664"/>
        <v>1_1-A</v>
      </c>
      <c r="K5224" t="str">
        <f ca="1">VLOOKUP(J5224,'Store-Salesman Details'!$C$2:$H$16,6,FALSE)</f>
        <v>Komal</v>
      </c>
      <c r="L5224">
        <f t="shared" ca="1" si="665"/>
        <v>1</v>
      </c>
      <c r="M5224">
        <f ca="1">VLOOKUP(F5224,'Stock Details'!$A$2:$J$51,5,FALSE)</f>
        <v>45</v>
      </c>
      <c r="N5224">
        <f t="shared" ca="1" si="666"/>
        <v>45</v>
      </c>
      <c r="O5224">
        <v>1</v>
      </c>
    </row>
    <row r="5225" spans="1:15" x14ac:dyDescent="0.25">
      <c r="A5225">
        <v>5224</v>
      </c>
      <c r="B5225" s="3">
        <v>45559</v>
      </c>
      <c r="C5225">
        <f t="shared" ca="1" si="663"/>
        <v>1</v>
      </c>
      <c r="D5225" t="str">
        <f ca="1">VLOOKUP(C5225,'Store-Salesman Details'!$A$2:$H$16,4,FALSE)</f>
        <v>Central</v>
      </c>
      <c r="E5225" t="str">
        <f ca="1">VLOOKUP(C5225,'Store-Salesman Details'!$A$2:$H$16,5,FALSE)</f>
        <v>Tanu</v>
      </c>
      <c r="F5225">
        <f t="shared" ref="F5225:F5231" ca="1" si="670">RANDBETWEEN(26,46)</f>
        <v>42</v>
      </c>
      <c r="G5225" t="str">
        <f ca="1">VLOOKUP(F5225,'Stock Details'!$A$2:$J$51,2,FALSE)</f>
        <v>Personal Care</v>
      </c>
      <c r="H5225" t="str">
        <f ca="1">VLOOKUP(F5225,'Stock Details'!$A$2:$J$51,3,FALSE)</f>
        <v>Head &amp; Shoulder Shampoo</v>
      </c>
      <c r="I5225" t="str">
        <f ca="1">VLOOKUP(F5225,'Stock Details'!$A$2:$J$51,7,FALSE)</f>
        <v>3-P</v>
      </c>
      <c r="J5225" t="str">
        <f t="shared" ca="1" si="664"/>
        <v>1_3-P</v>
      </c>
      <c r="K5225" t="str">
        <f ca="1">VLOOKUP(J5225,'Store-Salesman Details'!$C$2:$H$16,6,FALSE)</f>
        <v>Sohan</v>
      </c>
      <c r="L5225">
        <f t="shared" ca="1" si="665"/>
        <v>2</v>
      </c>
      <c r="M5225">
        <f ca="1">VLOOKUP(F5225,'Stock Details'!$A$2:$J$51,5,FALSE)</f>
        <v>68</v>
      </c>
      <c r="N5225">
        <f t="shared" ca="1" si="666"/>
        <v>136</v>
      </c>
      <c r="O5225">
        <v>1</v>
      </c>
    </row>
    <row r="5226" spans="1:15" x14ac:dyDescent="0.25">
      <c r="A5226">
        <v>5225</v>
      </c>
      <c r="B5226" s="3">
        <v>45559</v>
      </c>
      <c r="C5226">
        <f t="shared" ca="1" si="663"/>
        <v>3</v>
      </c>
      <c r="D5226" t="str">
        <f ca="1">VLOOKUP(C5226,'Store-Salesman Details'!$A$2:$H$16,4,FALSE)</f>
        <v>North</v>
      </c>
      <c r="E5226" t="str">
        <f ca="1">VLOOKUP(C5226,'Store-Salesman Details'!$A$2:$H$16,5,FALSE)</f>
        <v>Karan</v>
      </c>
      <c r="F5226">
        <f t="shared" ca="1" si="670"/>
        <v>27</v>
      </c>
      <c r="G5226" t="str">
        <f ca="1">VLOOKUP(F5226,'Stock Details'!$A$2:$J$51,2,FALSE)</f>
        <v>Personal Care</v>
      </c>
      <c r="H5226" t="str">
        <f ca="1">VLOOKUP(F5226,'Stock Details'!$A$2:$J$51,3,FALSE)</f>
        <v>Dove</v>
      </c>
      <c r="I5226" t="str">
        <f ca="1">VLOOKUP(F5226,'Stock Details'!$A$2:$J$51,7,FALSE)</f>
        <v>3-P</v>
      </c>
      <c r="J5226" t="str">
        <f t="shared" ca="1" si="664"/>
        <v>3_3-P</v>
      </c>
      <c r="K5226" t="str">
        <f ca="1">VLOOKUP(J5226,'Store-Salesman Details'!$C$2:$H$16,6,FALSE)</f>
        <v>Rajat</v>
      </c>
      <c r="L5226">
        <f t="shared" ca="1" si="665"/>
        <v>4</v>
      </c>
      <c r="M5226">
        <f ca="1">VLOOKUP(F5226,'Stock Details'!$A$2:$J$51,5,FALSE)</f>
        <v>28</v>
      </c>
      <c r="N5226">
        <f t="shared" ca="1" si="666"/>
        <v>112</v>
      </c>
      <c r="O5226">
        <v>1</v>
      </c>
    </row>
    <row r="5227" spans="1:15" x14ac:dyDescent="0.25">
      <c r="A5227">
        <v>5226</v>
      </c>
      <c r="B5227" s="3">
        <v>45559</v>
      </c>
      <c r="C5227">
        <f t="shared" ca="1" si="663"/>
        <v>4</v>
      </c>
      <c r="D5227" t="str">
        <f ca="1">VLOOKUP(C5227,'Store-Salesman Details'!$A$2:$H$16,4,FALSE)</f>
        <v>South</v>
      </c>
      <c r="E5227" t="str">
        <f ca="1">VLOOKUP(C5227,'Store-Salesman Details'!$A$2:$H$16,5,FALSE)</f>
        <v>Ayush</v>
      </c>
      <c r="F5227">
        <f t="shared" ca="1" si="670"/>
        <v>33</v>
      </c>
      <c r="G5227" t="str">
        <f ca="1">VLOOKUP(F5227,'Stock Details'!$A$2:$J$51,2,FALSE)</f>
        <v>Personal Care</v>
      </c>
      <c r="H5227" t="str">
        <f ca="1">VLOOKUP(F5227,'Stock Details'!$A$2:$J$51,3,FALSE)</f>
        <v>Lakme(moisturizer)</v>
      </c>
      <c r="I5227" t="str">
        <f ca="1">VLOOKUP(F5227,'Stock Details'!$A$2:$J$51,7,FALSE)</f>
        <v>3-P</v>
      </c>
      <c r="J5227" t="str">
        <f t="shared" ca="1" si="664"/>
        <v>4_3-P</v>
      </c>
      <c r="K5227" t="str">
        <f ca="1">VLOOKUP(J5227,'Store-Salesman Details'!$C$2:$H$16,6,FALSE)</f>
        <v>Mohan</v>
      </c>
      <c r="L5227">
        <f t="shared" ca="1" si="665"/>
        <v>2</v>
      </c>
      <c r="M5227">
        <f ca="1">VLOOKUP(F5227,'Stock Details'!$A$2:$J$51,5,FALSE)</f>
        <v>173</v>
      </c>
      <c r="N5227">
        <f t="shared" ca="1" si="666"/>
        <v>346</v>
      </c>
      <c r="O5227">
        <v>1</v>
      </c>
    </row>
    <row r="5228" spans="1:15" x14ac:dyDescent="0.25">
      <c r="A5228">
        <v>5227</v>
      </c>
      <c r="B5228" s="3">
        <v>45559</v>
      </c>
      <c r="C5228">
        <f t="shared" ca="1" si="663"/>
        <v>5</v>
      </c>
      <c r="D5228" t="str">
        <f ca="1">VLOOKUP(C5228,'Store-Salesman Details'!$A$2:$H$16,4,FALSE)</f>
        <v>West</v>
      </c>
      <c r="E5228" t="str">
        <f ca="1">VLOOKUP(C5228,'Store-Salesman Details'!$A$2:$H$16,5,FALSE)</f>
        <v>Abhishek</v>
      </c>
      <c r="F5228">
        <f t="shared" ca="1" si="670"/>
        <v>39</v>
      </c>
      <c r="G5228" t="str">
        <f ca="1">VLOOKUP(F5228,'Stock Details'!$A$2:$J$51,2,FALSE)</f>
        <v>Personal Care</v>
      </c>
      <c r="H5228" t="str">
        <f ca="1">VLOOKUP(F5228,'Stock Details'!$A$2:$J$51,3,FALSE)</f>
        <v>Wilkison Sword</v>
      </c>
      <c r="I5228" t="str">
        <f ca="1">VLOOKUP(F5228,'Stock Details'!$A$2:$J$51,7,FALSE)</f>
        <v>3-P</v>
      </c>
      <c r="J5228" t="str">
        <f t="shared" ca="1" si="664"/>
        <v>5_3-P</v>
      </c>
      <c r="K5228" t="str">
        <f ca="1">VLOOKUP(J5228,'Store-Salesman Details'!$C$2:$H$16,6,FALSE)</f>
        <v>Kritika</v>
      </c>
      <c r="L5228">
        <f t="shared" ca="1" si="665"/>
        <v>4</v>
      </c>
      <c r="M5228">
        <f ca="1">VLOOKUP(F5228,'Stock Details'!$A$2:$J$51,5,FALSE)</f>
        <v>9</v>
      </c>
      <c r="N5228">
        <f t="shared" ca="1" si="666"/>
        <v>36</v>
      </c>
      <c r="O5228">
        <v>1</v>
      </c>
    </row>
    <row r="5229" spans="1:15" x14ac:dyDescent="0.25">
      <c r="A5229">
        <v>5228</v>
      </c>
      <c r="B5229" s="3">
        <v>45559</v>
      </c>
      <c r="C5229">
        <f t="shared" ca="1" si="663"/>
        <v>2</v>
      </c>
      <c r="D5229" t="str">
        <f ca="1">VLOOKUP(C5229,'Store-Salesman Details'!$A$2:$H$16,4,FALSE)</f>
        <v>East</v>
      </c>
      <c r="E5229" t="str">
        <f ca="1">VLOOKUP(C5229,'Store-Salesman Details'!$A$2:$H$16,5,FALSE)</f>
        <v>Ritesh Kumar</v>
      </c>
      <c r="F5229">
        <f t="shared" ca="1" si="670"/>
        <v>28</v>
      </c>
      <c r="G5229" t="str">
        <f ca="1">VLOOKUP(F5229,'Stock Details'!$A$2:$J$51,2,FALSE)</f>
        <v>Personal Care</v>
      </c>
      <c r="H5229" t="str">
        <f ca="1">VLOOKUP(F5229,'Stock Details'!$A$2:$J$51,3,FALSE)</f>
        <v>Pears</v>
      </c>
      <c r="I5229" t="str">
        <f ca="1">VLOOKUP(F5229,'Stock Details'!$A$2:$J$51,7,FALSE)</f>
        <v>3-P</v>
      </c>
      <c r="J5229" t="str">
        <f t="shared" ca="1" si="664"/>
        <v>2_3-P</v>
      </c>
      <c r="K5229" t="str">
        <f ca="1">VLOOKUP(J5229,'Store-Salesman Details'!$C$2:$H$16,6,FALSE)</f>
        <v>Sneha</v>
      </c>
      <c r="L5229">
        <f t="shared" ca="1" si="665"/>
        <v>3</v>
      </c>
      <c r="M5229">
        <f ca="1">VLOOKUP(F5229,'Stock Details'!$A$2:$J$51,5,FALSE)</f>
        <v>48</v>
      </c>
      <c r="N5229">
        <f t="shared" ca="1" si="666"/>
        <v>144</v>
      </c>
      <c r="O5229">
        <v>1</v>
      </c>
    </row>
    <row r="5230" spans="1:15" x14ac:dyDescent="0.25">
      <c r="A5230">
        <v>5229</v>
      </c>
      <c r="B5230" s="3">
        <v>45559</v>
      </c>
      <c r="C5230">
        <f t="shared" ca="1" si="663"/>
        <v>5</v>
      </c>
      <c r="D5230" t="str">
        <f ca="1">VLOOKUP(C5230,'Store-Salesman Details'!$A$2:$H$16,4,FALSE)</f>
        <v>West</v>
      </c>
      <c r="E5230" t="str">
        <f ca="1">VLOOKUP(C5230,'Store-Salesman Details'!$A$2:$H$16,5,FALSE)</f>
        <v>Abhishek</v>
      </c>
      <c r="F5230">
        <f t="shared" ca="1" si="670"/>
        <v>35</v>
      </c>
      <c r="G5230" t="str">
        <f ca="1">VLOOKUP(F5230,'Stock Details'!$A$2:$J$51,2,FALSE)</f>
        <v>Personal Care</v>
      </c>
      <c r="H5230" t="str">
        <f ca="1">VLOOKUP(F5230,'Stock Details'!$A$2:$J$51,3,FALSE)</f>
        <v>Close Up</v>
      </c>
      <c r="I5230" t="str">
        <f ca="1">VLOOKUP(F5230,'Stock Details'!$A$2:$J$51,7,FALSE)</f>
        <v>3-P</v>
      </c>
      <c r="J5230" t="str">
        <f t="shared" ca="1" si="664"/>
        <v>5_3-P</v>
      </c>
      <c r="K5230" t="str">
        <f ca="1">VLOOKUP(J5230,'Store-Salesman Details'!$C$2:$H$16,6,FALSE)</f>
        <v>Kritika</v>
      </c>
      <c r="L5230">
        <f t="shared" ca="1" si="665"/>
        <v>5</v>
      </c>
      <c r="M5230">
        <f ca="1">VLOOKUP(F5230,'Stock Details'!$A$2:$J$51,5,FALSE)</f>
        <v>20</v>
      </c>
      <c r="N5230">
        <f t="shared" ca="1" si="666"/>
        <v>100</v>
      </c>
      <c r="O5230">
        <v>1</v>
      </c>
    </row>
    <row r="5231" spans="1:15" x14ac:dyDescent="0.25">
      <c r="A5231">
        <v>5230</v>
      </c>
      <c r="B5231" s="3">
        <v>45559</v>
      </c>
      <c r="C5231">
        <f t="shared" ca="1" si="663"/>
        <v>4</v>
      </c>
      <c r="D5231" t="str">
        <f ca="1">VLOOKUP(C5231,'Store-Salesman Details'!$A$2:$H$16,4,FALSE)</f>
        <v>South</v>
      </c>
      <c r="E5231" t="str">
        <f ca="1">VLOOKUP(C5231,'Store-Salesman Details'!$A$2:$H$16,5,FALSE)</f>
        <v>Ayush</v>
      </c>
      <c r="F5231">
        <f t="shared" ca="1" si="670"/>
        <v>36</v>
      </c>
      <c r="G5231" t="str">
        <f ca="1">VLOOKUP(F5231,'Stock Details'!$A$2:$J$51,2,FALSE)</f>
        <v>Personal Care</v>
      </c>
      <c r="H5231" t="str">
        <f ca="1">VLOOKUP(F5231,'Stock Details'!$A$2:$J$51,3,FALSE)</f>
        <v>Pepsodent</v>
      </c>
      <c r="I5231" t="str">
        <f ca="1">VLOOKUP(F5231,'Stock Details'!$A$2:$J$51,7,FALSE)</f>
        <v>3-P</v>
      </c>
      <c r="J5231" t="str">
        <f t="shared" ca="1" si="664"/>
        <v>4_3-P</v>
      </c>
      <c r="K5231" t="str">
        <f ca="1">VLOOKUP(J5231,'Store-Salesman Details'!$C$2:$H$16,6,FALSE)</f>
        <v>Mohan</v>
      </c>
      <c r="L5231">
        <f t="shared" ca="1" si="665"/>
        <v>4</v>
      </c>
      <c r="M5231">
        <f ca="1">VLOOKUP(F5231,'Stock Details'!$A$2:$J$51,5,FALSE)</f>
        <v>104</v>
      </c>
      <c r="N5231">
        <f t="shared" ca="1" si="666"/>
        <v>416</v>
      </c>
      <c r="O5231">
        <v>1</v>
      </c>
    </row>
    <row r="5232" spans="1:15" x14ac:dyDescent="0.25">
      <c r="A5232">
        <v>5231</v>
      </c>
      <c r="B5232" s="3">
        <v>45559</v>
      </c>
      <c r="C5232">
        <f t="shared" ca="1" si="663"/>
        <v>1</v>
      </c>
      <c r="D5232" t="str">
        <f ca="1">VLOOKUP(C5232,'Store-Salesman Details'!$A$2:$H$16,4,FALSE)</f>
        <v>Central</v>
      </c>
      <c r="E5232" t="str">
        <f ca="1">VLOOKUP(C5232,'Store-Salesman Details'!$A$2:$H$16,5,FALSE)</f>
        <v>Tanu</v>
      </c>
      <c r="F5232">
        <f ca="1">RANDBETWEEN(21,25)</f>
        <v>24</v>
      </c>
      <c r="G5232" t="str">
        <f ca="1">VLOOKUP(F5232,'Stock Details'!$A$2:$J$51,2,FALSE)</f>
        <v>Laundry</v>
      </c>
      <c r="H5232" t="str">
        <f ca="1">VLOOKUP(F5232,'Stock Details'!$A$2:$J$51,3,FALSE)</f>
        <v>Tide</v>
      </c>
      <c r="I5232" t="str">
        <f ca="1">VLOOKUP(F5232,'Stock Details'!$A$2:$J$51,7,FALSE)</f>
        <v>2-W</v>
      </c>
      <c r="J5232" t="str">
        <f t="shared" ca="1" si="664"/>
        <v>1_2-W</v>
      </c>
      <c r="K5232" t="str">
        <f ca="1">VLOOKUP(J5232,'Store-Salesman Details'!$C$2:$H$16,6,FALSE)</f>
        <v>Sakshi</v>
      </c>
      <c r="L5232">
        <f t="shared" ca="1" si="665"/>
        <v>1</v>
      </c>
      <c r="M5232">
        <f ca="1">VLOOKUP(F5232,'Stock Details'!$A$2:$J$51,5,FALSE)</f>
        <v>10</v>
      </c>
      <c r="N5232">
        <f t="shared" ca="1" si="666"/>
        <v>10</v>
      </c>
      <c r="O5232">
        <v>1</v>
      </c>
    </row>
    <row r="5233" spans="1:15" x14ac:dyDescent="0.25">
      <c r="A5233">
        <v>5232</v>
      </c>
      <c r="B5233" s="3">
        <v>45559</v>
      </c>
      <c r="C5233">
        <f t="shared" ca="1" si="663"/>
        <v>1</v>
      </c>
      <c r="D5233" t="str">
        <f ca="1">VLOOKUP(C5233,'Store-Salesman Details'!$A$2:$H$16,4,FALSE)</f>
        <v>Central</v>
      </c>
      <c r="E5233" t="str">
        <f ca="1">VLOOKUP(C5233,'Store-Salesman Details'!$A$2:$H$16,5,FALSE)</f>
        <v>Tanu</v>
      </c>
      <c r="F5233">
        <f ca="1">RANDBETWEEN(21,25)</f>
        <v>23</v>
      </c>
      <c r="G5233" t="str">
        <f ca="1">VLOOKUP(F5233,'Stock Details'!$A$2:$J$51,2,FALSE)</f>
        <v>Laundry</v>
      </c>
      <c r="H5233" t="str">
        <f ca="1">VLOOKUP(F5233,'Stock Details'!$A$2:$J$51,3,FALSE)</f>
        <v>Wheel</v>
      </c>
      <c r="I5233" t="str">
        <f ca="1">VLOOKUP(F5233,'Stock Details'!$A$2:$J$51,7,FALSE)</f>
        <v>2-W</v>
      </c>
      <c r="J5233" t="str">
        <f t="shared" ca="1" si="664"/>
        <v>1_2-W</v>
      </c>
      <c r="K5233" t="str">
        <f ca="1">VLOOKUP(J5233,'Store-Salesman Details'!$C$2:$H$16,6,FALSE)</f>
        <v>Sakshi</v>
      </c>
      <c r="L5233">
        <f t="shared" ca="1" si="665"/>
        <v>5</v>
      </c>
      <c r="M5233">
        <f ca="1">VLOOKUP(F5233,'Stock Details'!$A$2:$J$51,5,FALSE)</f>
        <v>10</v>
      </c>
      <c r="N5233">
        <f t="shared" ca="1" si="666"/>
        <v>50</v>
      </c>
      <c r="O5233">
        <v>1</v>
      </c>
    </row>
    <row r="5234" spans="1:15" x14ac:dyDescent="0.25">
      <c r="A5234">
        <v>5233</v>
      </c>
      <c r="B5234" s="3">
        <v>45559</v>
      </c>
      <c r="C5234">
        <f t="shared" ca="1" si="663"/>
        <v>5</v>
      </c>
      <c r="D5234" t="str">
        <f ca="1">VLOOKUP(C5234,'Store-Salesman Details'!$A$2:$H$16,4,FALSE)</f>
        <v>West</v>
      </c>
      <c r="E5234" t="str">
        <f ca="1">VLOOKUP(C5234,'Store-Salesman Details'!$A$2:$H$16,5,FALSE)</f>
        <v>Abhishek</v>
      </c>
      <c r="F5234">
        <f ca="1">RANDBETWEEN(21,25)</f>
        <v>21</v>
      </c>
      <c r="G5234" t="str">
        <f ca="1">VLOOKUP(F5234,'Stock Details'!$A$2:$J$51,2,FALSE)</f>
        <v>Laundry</v>
      </c>
      <c r="H5234" t="str">
        <f ca="1">VLOOKUP(F5234,'Stock Details'!$A$2:$J$51,3,FALSE)</f>
        <v>Surf Excel</v>
      </c>
      <c r="I5234" t="str">
        <f ca="1">VLOOKUP(F5234,'Stock Details'!$A$2:$J$51,7,FALSE)</f>
        <v>2-W</v>
      </c>
      <c r="J5234" t="str">
        <f t="shared" ca="1" si="664"/>
        <v>5_2-W</v>
      </c>
      <c r="K5234" t="str">
        <f ca="1">VLOOKUP(J5234,'Store-Salesman Details'!$C$2:$H$16,6,FALSE)</f>
        <v>Kavya</v>
      </c>
      <c r="L5234">
        <f t="shared" ca="1" si="665"/>
        <v>5</v>
      </c>
      <c r="M5234">
        <f ca="1">VLOOKUP(F5234,'Stock Details'!$A$2:$J$51,5,FALSE)</f>
        <v>10</v>
      </c>
      <c r="N5234">
        <f t="shared" ca="1" si="666"/>
        <v>50</v>
      </c>
      <c r="O5234">
        <v>1</v>
      </c>
    </row>
    <row r="5235" spans="1:15" x14ac:dyDescent="0.25">
      <c r="A5235">
        <v>5234</v>
      </c>
      <c r="B5235" s="3">
        <v>45559</v>
      </c>
      <c r="C5235">
        <f t="shared" ca="1" si="663"/>
        <v>3</v>
      </c>
      <c r="D5235" t="str">
        <f ca="1">VLOOKUP(C5235,'Store-Salesman Details'!$A$2:$H$16,4,FALSE)</f>
        <v>North</v>
      </c>
      <c r="E5235" t="str">
        <f ca="1">VLOOKUP(C5235,'Store-Salesman Details'!$A$2:$H$16,5,FALSE)</f>
        <v>Karan</v>
      </c>
      <c r="F5235">
        <f ca="1">RANDBETWEEN(21,25)</f>
        <v>23</v>
      </c>
      <c r="G5235" t="str">
        <f ca="1">VLOOKUP(F5235,'Stock Details'!$A$2:$J$51,2,FALSE)</f>
        <v>Laundry</v>
      </c>
      <c r="H5235" t="str">
        <f ca="1">VLOOKUP(F5235,'Stock Details'!$A$2:$J$51,3,FALSE)</f>
        <v>Wheel</v>
      </c>
      <c r="I5235" t="str">
        <f ca="1">VLOOKUP(F5235,'Stock Details'!$A$2:$J$51,7,FALSE)</f>
        <v>2-W</v>
      </c>
      <c r="J5235" t="str">
        <f t="shared" ca="1" si="664"/>
        <v>3_2-W</v>
      </c>
      <c r="K5235" t="str">
        <f ca="1">VLOOKUP(J5235,'Store-Salesman Details'!$C$2:$H$16,6,FALSE)</f>
        <v>Sonam</v>
      </c>
      <c r="L5235">
        <f t="shared" ca="1" si="665"/>
        <v>2</v>
      </c>
      <c r="M5235">
        <f ca="1">VLOOKUP(F5235,'Stock Details'!$A$2:$J$51,5,FALSE)</f>
        <v>10</v>
      </c>
      <c r="N5235">
        <f t="shared" ca="1" si="666"/>
        <v>20</v>
      </c>
      <c r="O5235">
        <v>1</v>
      </c>
    </row>
    <row r="5236" spans="1:15" x14ac:dyDescent="0.25">
      <c r="A5236">
        <v>5235</v>
      </c>
      <c r="B5236" s="3">
        <v>45559</v>
      </c>
      <c r="C5236">
        <f t="shared" ca="1" si="663"/>
        <v>2</v>
      </c>
      <c r="D5236" t="str">
        <f ca="1">VLOOKUP(C5236,'Store-Salesman Details'!$A$2:$H$16,4,FALSE)</f>
        <v>East</v>
      </c>
      <c r="E5236" t="str">
        <f ca="1">VLOOKUP(C5236,'Store-Salesman Details'!$A$2:$H$16,5,FALSE)</f>
        <v>Ritesh Kumar</v>
      </c>
      <c r="F5236">
        <f ca="1">RANDBETWEEN(21,25)</f>
        <v>24</v>
      </c>
      <c r="G5236" t="str">
        <f ca="1">VLOOKUP(F5236,'Stock Details'!$A$2:$J$51,2,FALSE)</f>
        <v>Laundry</v>
      </c>
      <c r="H5236" t="str">
        <f ca="1">VLOOKUP(F5236,'Stock Details'!$A$2:$J$51,3,FALSE)</f>
        <v>Tide</v>
      </c>
      <c r="I5236" t="str">
        <f ca="1">VLOOKUP(F5236,'Stock Details'!$A$2:$J$51,7,FALSE)</f>
        <v>2-W</v>
      </c>
      <c r="J5236" t="str">
        <f t="shared" ca="1" si="664"/>
        <v>2_2-W</v>
      </c>
      <c r="K5236" t="str">
        <f ca="1">VLOOKUP(J5236,'Store-Salesman Details'!$C$2:$H$16,6,FALSE)</f>
        <v>Sunaina</v>
      </c>
      <c r="L5236">
        <f t="shared" ca="1" si="665"/>
        <v>2</v>
      </c>
      <c r="M5236">
        <f ca="1">VLOOKUP(F5236,'Stock Details'!$A$2:$J$51,5,FALSE)</f>
        <v>10</v>
      </c>
      <c r="N5236">
        <f t="shared" ca="1" si="666"/>
        <v>20</v>
      </c>
      <c r="O5236">
        <v>1</v>
      </c>
    </row>
    <row r="5237" spans="1:15" x14ac:dyDescent="0.25">
      <c r="A5237">
        <v>5236</v>
      </c>
      <c r="B5237" s="3">
        <v>45559</v>
      </c>
      <c r="C5237">
        <f t="shared" ca="1" si="663"/>
        <v>1</v>
      </c>
      <c r="D5237" t="str">
        <f ca="1">VLOOKUP(C5237,'Store-Salesman Details'!$A$2:$H$16,4,FALSE)</f>
        <v>Central</v>
      </c>
      <c r="E5237" t="str">
        <f ca="1">VLOOKUP(C5237,'Store-Salesman Details'!$A$2:$H$16,5,FALSE)</f>
        <v>Tanu</v>
      </c>
      <c r="F5237">
        <f t="shared" ref="F5237:F5247" ca="1" si="671">RANDBETWEEN(1,20)</f>
        <v>18</v>
      </c>
      <c r="G5237" t="str">
        <f ca="1">VLOOKUP(F5237,'Stock Details'!$A$2:$J$51,2,FALSE)</f>
        <v>Ice Cream</v>
      </c>
      <c r="H5237" t="str">
        <f ca="1">VLOOKUP(F5237,'Stock Details'!$A$2:$J$51,3,FALSE)</f>
        <v>Kwality Wall's - Chocolate</v>
      </c>
      <c r="I5237" t="str">
        <f ca="1">VLOOKUP(F5237,'Stock Details'!$A$2:$J$51,7,FALSE)</f>
        <v>1-A</v>
      </c>
      <c r="J5237" t="str">
        <f t="shared" ca="1" si="664"/>
        <v>1_1-A</v>
      </c>
      <c r="K5237" t="str">
        <f ca="1">VLOOKUP(J5237,'Store-Salesman Details'!$C$2:$H$16,6,FALSE)</f>
        <v>Komal</v>
      </c>
      <c r="L5237">
        <f t="shared" ca="1" si="665"/>
        <v>4</v>
      </c>
      <c r="M5237">
        <f ca="1">VLOOKUP(F5237,'Stock Details'!$A$2:$J$51,5,FALSE)</f>
        <v>145</v>
      </c>
      <c r="N5237">
        <f t="shared" ca="1" si="666"/>
        <v>580</v>
      </c>
      <c r="O5237">
        <v>1</v>
      </c>
    </row>
    <row r="5238" spans="1:15" x14ac:dyDescent="0.25">
      <c r="A5238">
        <v>5237</v>
      </c>
      <c r="B5238" s="3">
        <v>45559</v>
      </c>
      <c r="C5238">
        <f t="shared" ca="1" si="663"/>
        <v>5</v>
      </c>
      <c r="D5238" t="str">
        <f ca="1">VLOOKUP(C5238,'Store-Salesman Details'!$A$2:$H$16,4,FALSE)</f>
        <v>West</v>
      </c>
      <c r="E5238" t="str">
        <f ca="1">VLOOKUP(C5238,'Store-Salesman Details'!$A$2:$H$16,5,FALSE)</f>
        <v>Abhishek</v>
      </c>
      <c r="F5238">
        <f t="shared" ca="1" si="671"/>
        <v>6</v>
      </c>
      <c r="G5238" t="str">
        <f ca="1">VLOOKUP(F5238,'Stock Details'!$A$2:$J$51,2,FALSE)</f>
        <v>Beverages</v>
      </c>
      <c r="H5238" t="str">
        <f ca="1">VLOOKUP(F5238,'Stock Details'!$A$2:$J$51,3,FALSE)</f>
        <v>Nescafe - Coffee Gold</v>
      </c>
      <c r="I5238" t="str">
        <f ca="1">VLOOKUP(F5238,'Stock Details'!$A$2:$J$51,7,FALSE)</f>
        <v>1-A</v>
      </c>
      <c r="J5238" t="str">
        <f t="shared" ca="1" si="664"/>
        <v>5_1-A</v>
      </c>
      <c r="K5238" t="str">
        <f ca="1">VLOOKUP(J5238,'Store-Salesman Details'!$C$2:$H$16,6,FALSE)</f>
        <v>Ramesh</v>
      </c>
      <c r="L5238">
        <f t="shared" ca="1" si="665"/>
        <v>1</v>
      </c>
      <c r="M5238">
        <f ca="1">VLOOKUP(F5238,'Stock Details'!$A$2:$J$51,5,FALSE)</f>
        <v>100</v>
      </c>
      <c r="N5238">
        <f t="shared" ca="1" si="666"/>
        <v>100</v>
      </c>
      <c r="O5238">
        <v>1</v>
      </c>
    </row>
    <row r="5239" spans="1:15" x14ac:dyDescent="0.25">
      <c r="A5239">
        <v>5238</v>
      </c>
      <c r="B5239" s="3">
        <v>45559</v>
      </c>
      <c r="C5239">
        <f t="shared" ca="1" si="663"/>
        <v>1</v>
      </c>
      <c r="D5239" t="str">
        <f ca="1">VLOOKUP(C5239,'Store-Salesman Details'!$A$2:$H$16,4,FALSE)</f>
        <v>Central</v>
      </c>
      <c r="E5239" t="str">
        <f ca="1">VLOOKUP(C5239,'Store-Salesman Details'!$A$2:$H$16,5,FALSE)</f>
        <v>Tanu</v>
      </c>
      <c r="F5239">
        <f t="shared" ca="1" si="671"/>
        <v>10</v>
      </c>
      <c r="G5239" t="str">
        <f ca="1">VLOOKUP(F5239,'Stock Details'!$A$2:$J$51,2,FALSE)</f>
        <v>Disinfectant</v>
      </c>
      <c r="H5239" t="str">
        <f ca="1">VLOOKUP(F5239,'Stock Details'!$A$2:$J$51,3,FALSE)</f>
        <v>Cif</v>
      </c>
      <c r="I5239" t="str">
        <f ca="1">VLOOKUP(F5239,'Stock Details'!$A$2:$J$51,7,FALSE)</f>
        <v>1-A</v>
      </c>
      <c r="J5239" t="str">
        <f t="shared" ca="1" si="664"/>
        <v>1_1-A</v>
      </c>
      <c r="K5239" t="str">
        <f ca="1">VLOOKUP(J5239,'Store-Salesman Details'!$C$2:$H$16,6,FALSE)</f>
        <v>Komal</v>
      </c>
      <c r="L5239">
        <f t="shared" ca="1" si="665"/>
        <v>4</v>
      </c>
      <c r="M5239">
        <f ca="1">VLOOKUP(F5239,'Stock Details'!$A$2:$J$51,5,FALSE)</f>
        <v>269</v>
      </c>
      <c r="N5239">
        <f t="shared" ca="1" si="666"/>
        <v>1076</v>
      </c>
      <c r="O5239">
        <v>1</v>
      </c>
    </row>
    <row r="5240" spans="1:15" x14ac:dyDescent="0.25">
      <c r="A5240">
        <v>5239</v>
      </c>
      <c r="B5240" s="3">
        <v>45559</v>
      </c>
      <c r="C5240">
        <f t="shared" ca="1" si="663"/>
        <v>2</v>
      </c>
      <c r="D5240" t="str">
        <f ca="1">VLOOKUP(C5240,'Store-Salesman Details'!$A$2:$H$16,4,FALSE)</f>
        <v>East</v>
      </c>
      <c r="E5240" t="str">
        <f ca="1">VLOOKUP(C5240,'Store-Salesman Details'!$A$2:$H$16,5,FALSE)</f>
        <v>Ritesh Kumar</v>
      </c>
      <c r="F5240">
        <f t="shared" ca="1" si="671"/>
        <v>7</v>
      </c>
      <c r="G5240" t="str">
        <f ca="1">VLOOKUP(F5240,'Stock Details'!$A$2:$J$51,2,FALSE)</f>
        <v>Beverages</v>
      </c>
      <c r="H5240" t="str">
        <f ca="1">VLOOKUP(F5240,'Stock Details'!$A$2:$J$51,3,FALSE)</f>
        <v>Nescafe - Coffee Instant</v>
      </c>
      <c r="I5240" t="str">
        <f ca="1">VLOOKUP(F5240,'Stock Details'!$A$2:$J$51,7,FALSE)</f>
        <v>1-A</v>
      </c>
      <c r="J5240" t="str">
        <f t="shared" ca="1" si="664"/>
        <v>2_1-A</v>
      </c>
      <c r="K5240" t="str">
        <f ca="1">VLOOKUP(J5240,'Store-Salesman Details'!$C$2:$H$16,6,FALSE)</f>
        <v>Divesh</v>
      </c>
      <c r="L5240">
        <f t="shared" ca="1" si="665"/>
        <v>3</v>
      </c>
      <c r="M5240">
        <f ca="1">VLOOKUP(F5240,'Stock Details'!$A$2:$J$51,5,FALSE)</f>
        <v>50</v>
      </c>
      <c r="N5240">
        <f t="shared" ca="1" si="666"/>
        <v>150</v>
      </c>
      <c r="O5240">
        <v>1</v>
      </c>
    </row>
    <row r="5241" spans="1:15" x14ac:dyDescent="0.25">
      <c r="A5241">
        <v>5240</v>
      </c>
      <c r="B5241" s="3">
        <v>45559</v>
      </c>
      <c r="C5241">
        <f t="shared" ca="1" si="663"/>
        <v>2</v>
      </c>
      <c r="D5241" t="str">
        <f ca="1">VLOOKUP(C5241,'Store-Salesman Details'!$A$2:$H$16,4,FALSE)</f>
        <v>East</v>
      </c>
      <c r="E5241" t="str">
        <f ca="1">VLOOKUP(C5241,'Store-Salesman Details'!$A$2:$H$16,5,FALSE)</f>
        <v>Ritesh Kumar</v>
      </c>
      <c r="F5241">
        <f t="shared" ca="1" si="671"/>
        <v>15</v>
      </c>
      <c r="G5241" t="str">
        <f ca="1">VLOOKUP(F5241,'Stock Details'!$A$2:$J$51,2,FALSE)</f>
        <v>Foods</v>
      </c>
      <c r="H5241" t="str">
        <f ca="1">VLOOKUP(F5241,'Stock Details'!$A$2:$J$51,3,FALSE)</f>
        <v>Kissan Mixed Fruit Juice</v>
      </c>
      <c r="I5241" t="str">
        <f ca="1">VLOOKUP(F5241,'Stock Details'!$A$2:$J$51,7,FALSE)</f>
        <v>1-A</v>
      </c>
      <c r="J5241" t="str">
        <f t="shared" ca="1" si="664"/>
        <v>2_1-A</v>
      </c>
      <c r="K5241" t="str">
        <f ca="1">VLOOKUP(J5241,'Store-Salesman Details'!$C$2:$H$16,6,FALSE)</f>
        <v>Divesh</v>
      </c>
      <c r="L5241">
        <f t="shared" ca="1" si="665"/>
        <v>4</v>
      </c>
      <c r="M5241">
        <f ca="1">VLOOKUP(F5241,'Stock Details'!$A$2:$J$51,5,FALSE)</f>
        <v>165</v>
      </c>
      <c r="N5241">
        <f t="shared" ca="1" si="666"/>
        <v>660</v>
      </c>
      <c r="O5241">
        <v>1</v>
      </c>
    </row>
    <row r="5242" spans="1:15" x14ac:dyDescent="0.25">
      <c r="A5242">
        <v>5241</v>
      </c>
      <c r="B5242" s="3">
        <v>45559</v>
      </c>
      <c r="C5242">
        <f t="shared" ca="1" si="663"/>
        <v>4</v>
      </c>
      <c r="D5242" t="str">
        <f ca="1">VLOOKUP(C5242,'Store-Salesman Details'!$A$2:$H$16,4,FALSE)</f>
        <v>South</v>
      </c>
      <c r="E5242" t="str">
        <f ca="1">VLOOKUP(C5242,'Store-Salesman Details'!$A$2:$H$16,5,FALSE)</f>
        <v>Ayush</v>
      </c>
      <c r="F5242">
        <f t="shared" ca="1" si="671"/>
        <v>14</v>
      </c>
      <c r="G5242" t="str">
        <f ca="1">VLOOKUP(F5242,'Stock Details'!$A$2:$J$51,2,FALSE)</f>
        <v>Foods</v>
      </c>
      <c r="H5242" t="str">
        <f ca="1">VLOOKUP(F5242,'Stock Details'!$A$2:$J$51,3,FALSE)</f>
        <v>Kissan Mango Juice</v>
      </c>
      <c r="I5242" t="str">
        <f ca="1">VLOOKUP(F5242,'Stock Details'!$A$2:$J$51,7,FALSE)</f>
        <v>1-A</v>
      </c>
      <c r="J5242" t="str">
        <f t="shared" ca="1" si="664"/>
        <v>4_1-A</v>
      </c>
      <c r="K5242" t="str">
        <f ca="1">VLOOKUP(J5242,'Store-Salesman Details'!$C$2:$H$16,6,FALSE)</f>
        <v>Divya</v>
      </c>
      <c r="L5242">
        <f t="shared" ca="1" si="665"/>
        <v>3</v>
      </c>
      <c r="M5242">
        <f ca="1">VLOOKUP(F5242,'Stock Details'!$A$2:$J$51,5,FALSE)</f>
        <v>165</v>
      </c>
      <c r="N5242">
        <f t="shared" ca="1" si="666"/>
        <v>495</v>
      </c>
      <c r="O5242">
        <v>1</v>
      </c>
    </row>
    <row r="5243" spans="1:15" x14ac:dyDescent="0.25">
      <c r="A5243">
        <v>5242</v>
      </c>
      <c r="B5243" s="3">
        <v>45559</v>
      </c>
      <c r="C5243">
        <f t="shared" ca="1" si="663"/>
        <v>5</v>
      </c>
      <c r="D5243" t="str">
        <f ca="1">VLOOKUP(C5243,'Store-Salesman Details'!$A$2:$H$16,4,FALSE)</f>
        <v>West</v>
      </c>
      <c r="E5243" t="str">
        <f ca="1">VLOOKUP(C5243,'Store-Salesman Details'!$A$2:$H$16,5,FALSE)</f>
        <v>Abhishek</v>
      </c>
      <c r="F5243">
        <f t="shared" ca="1" si="671"/>
        <v>3</v>
      </c>
      <c r="G5243" t="str">
        <f ca="1">VLOOKUP(F5243,'Stock Details'!$A$2:$J$51,2,FALSE)</f>
        <v>Beverages</v>
      </c>
      <c r="H5243" t="str">
        <f ca="1">VLOOKUP(F5243,'Stock Details'!$A$2:$J$51,3,FALSE)</f>
        <v>Taj Mahal</v>
      </c>
      <c r="I5243" t="str">
        <f ca="1">VLOOKUP(F5243,'Stock Details'!$A$2:$J$51,7,FALSE)</f>
        <v>1-A</v>
      </c>
      <c r="J5243" t="str">
        <f t="shared" ca="1" si="664"/>
        <v>5_1-A</v>
      </c>
      <c r="K5243" t="str">
        <f ca="1">VLOOKUP(J5243,'Store-Salesman Details'!$C$2:$H$16,6,FALSE)</f>
        <v>Ramesh</v>
      </c>
      <c r="L5243">
        <f t="shared" ca="1" si="665"/>
        <v>3</v>
      </c>
      <c r="M5243">
        <f ca="1">VLOOKUP(F5243,'Stock Details'!$A$2:$J$51,5,FALSE)</f>
        <v>50</v>
      </c>
      <c r="N5243">
        <f t="shared" ca="1" si="666"/>
        <v>150</v>
      </c>
      <c r="O5243">
        <v>1</v>
      </c>
    </row>
    <row r="5244" spans="1:15" x14ac:dyDescent="0.25">
      <c r="A5244">
        <v>5243</v>
      </c>
      <c r="B5244" s="3">
        <v>45559</v>
      </c>
      <c r="C5244">
        <f t="shared" ref="C5244:C5272" ca="1" si="672">RANDBETWEEN(1,5)</f>
        <v>2</v>
      </c>
      <c r="D5244" t="str">
        <f ca="1">VLOOKUP(C5244,'Store-Salesman Details'!$A$2:$H$16,4,FALSE)</f>
        <v>East</v>
      </c>
      <c r="E5244" t="str">
        <f ca="1">VLOOKUP(C5244,'Store-Salesman Details'!$A$2:$H$16,5,FALSE)</f>
        <v>Ritesh Kumar</v>
      </c>
      <c r="F5244">
        <f t="shared" ca="1" si="671"/>
        <v>6</v>
      </c>
      <c r="G5244" t="str">
        <f ca="1">VLOOKUP(F5244,'Stock Details'!$A$2:$J$51,2,FALSE)</f>
        <v>Beverages</v>
      </c>
      <c r="H5244" t="str">
        <f ca="1">VLOOKUP(F5244,'Stock Details'!$A$2:$J$51,3,FALSE)</f>
        <v>Nescafe - Coffee Gold</v>
      </c>
      <c r="I5244" t="str">
        <f ca="1">VLOOKUP(F5244,'Stock Details'!$A$2:$J$51,7,FALSE)</f>
        <v>1-A</v>
      </c>
      <c r="J5244" t="str">
        <f t="shared" ca="1" si="664"/>
        <v>2_1-A</v>
      </c>
      <c r="K5244" t="str">
        <f ca="1">VLOOKUP(J5244,'Store-Salesman Details'!$C$2:$H$16,6,FALSE)</f>
        <v>Divesh</v>
      </c>
      <c r="L5244">
        <f t="shared" ca="1" si="665"/>
        <v>1</v>
      </c>
      <c r="M5244">
        <f ca="1">VLOOKUP(F5244,'Stock Details'!$A$2:$J$51,5,FALSE)</f>
        <v>100</v>
      </c>
      <c r="N5244">
        <f t="shared" ca="1" si="666"/>
        <v>100</v>
      </c>
      <c r="O5244">
        <v>1</v>
      </c>
    </row>
    <row r="5245" spans="1:15" x14ac:dyDescent="0.25">
      <c r="A5245">
        <v>5244</v>
      </c>
      <c r="B5245" s="3">
        <v>45559</v>
      </c>
      <c r="C5245">
        <f t="shared" ca="1" si="672"/>
        <v>2</v>
      </c>
      <c r="D5245" t="str">
        <f ca="1">VLOOKUP(C5245,'Store-Salesman Details'!$A$2:$H$16,4,FALSE)</f>
        <v>East</v>
      </c>
      <c r="E5245" t="str">
        <f ca="1">VLOOKUP(C5245,'Store-Salesman Details'!$A$2:$H$16,5,FALSE)</f>
        <v>Ritesh Kumar</v>
      </c>
      <c r="F5245">
        <f t="shared" ca="1" si="671"/>
        <v>7</v>
      </c>
      <c r="G5245" t="str">
        <f ca="1">VLOOKUP(F5245,'Stock Details'!$A$2:$J$51,2,FALSE)</f>
        <v>Beverages</v>
      </c>
      <c r="H5245" t="str">
        <f ca="1">VLOOKUP(F5245,'Stock Details'!$A$2:$J$51,3,FALSE)</f>
        <v>Nescafe - Coffee Instant</v>
      </c>
      <c r="I5245" t="str">
        <f ca="1">VLOOKUP(F5245,'Stock Details'!$A$2:$J$51,7,FALSE)</f>
        <v>1-A</v>
      </c>
      <c r="J5245" t="str">
        <f t="shared" ca="1" si="664"/>
        <v>2_1-A</v>
      </c>
      <c r="K5245" t="str">
        <f ca="1">VLOOKUP(J5245,'Store-Salesman Details'!$C$2:$H$16,6,FALSE)</f>
        <v>Divesh</v>
      </c>
      <c r="L5245">
        <f t="shared" ca="1" si="665"/>
        <v>2</v>
      </c>
      <c r="M5245">
        <f ca="1">VLOOKUP(F5245,'Stock Details'!$A$2:$J$51,5,FALSE)</f>
        <v>50</v>
      </c>
      <c r="N5245">
        <f t="shared" ca="1" si="666"/>
        <v>100</v>
      </c>
      <c r="O5245">
        <v>1</v>
      </c>
    </row>
    <row r="5246" spans="1:15" x14ac:dyDescent="0.25">
      <c r="A5246">
        <v>5245</v>
      </c>
      <c r="B5246" s="3">
        <v>45559</v>
      </c>
      <c r="C5246">
        <f t="shared" ca="1" si="672"/>
        <v>3</v>
      </c>
      <c r="D5246" t="str">
        <f ca="1">VLOOKUP(C5246,'Store-Salesman Details'!$A$2:$H$16,4,FALSE)</f>
        <v>North</v>
      </c>
      <c r="E5246" t="str">
        <f ca="1">VLOOKUP(C5246,'Store-Salesman Details'!$A$2:$H$16,5,FALSE)</f>
        <v>Karan</v>
      </c>
      <c r="F5246">
        <f t="shared" ca="1" si="671"/>
        <v>1</v>
      </c>
      <c r="G5246" t="str">
        <f ca="1">VLOOKUP(F5246,'Stock Details'!$A$2:$J$51,2,FALSE)</f>
        <v>Beverages</v>
      </c>
      <c r="H5246" t="str">
        <f ca="1">VLOOKUP(F5246,'Stock Details'!$A$2:$J$51,3,FALSE)</f>
        <v>Brooke Bond</v>
      </c>
      <c r="I5246" t="str">
        <f ca="1">VLOOKUP(F5246,'Stock Details'!$A$2:$J$51,7,FALSE)</f>
        <v>1-A</v>
      </c>
      <c r="J5246" t="str">
        <f t="shared" ca="1" si="664"/>
        <v>3_1-A</v>
      </c>
      <c r="K5246" t="str">
        <f ca="1">VLOOKUP(J5246,'Store-Salesman Details'!$C$2:$H$16,6,FALSE)</f>
        <v>Suresh</v>
      </c>
      <c r="L5246">
        <f t="shared" ca="1" si="665"/>
        <v>5</v>
      </c>
      <c r="M5246">
        <f ca="1">VLOOKUP(F5246,'Stock Details'!$A$2:$J$51,5,FALSE)</f>
        <v>45</v>
      </c>
      <c r="N5246">
        <f t="shared" ca="1" si="666"/>
        <v>225</v>
      </c>
      <c r="O5246">
        <v>1</v>
      </c>
    </row>
    <row r="5247" spans="1:15" x14ac:dyDescent="0.25">
      <c r="A5247">
        <v>5246</v>
      </c>
      <c r="B5247" s="3">
        <v>45559</v>
      </c>
      <c r="C5247">
        <f t="shared" ca="1" si="672"/>
        <v>5</v>
      </c>
      <c r="D5247" t="str">
        <f ca="1">VLOOKUP(C5247,'Store-Salesman Details'!$A$2:$H$16,4,FALSE)</f>
        <v>West</v>
      </c>
      <c r="E5247" t="str">
        <f ca="1">VLOOKUP(C5247,'Store-Salesman Details'!$A$2:$H$16,5,FALSE)</f>
        <v>Abhishek</v>
      </c>
      <c r="F5247">
        <f t="shared" ca="1" si="671"/>
        <v>3</v>
      </c>
      <c r="G5247" t="str">
        <f ca="1">VLOOKUP(F5247,'Stock Details'!$A$2:$J$51,2,FALSE)</f>
        <v>Beverages</v>
      </c>
      <c r="H5247" t="str">
        <f ca="1">VLOOKUP(F5247,'Stock Details'!$A$2:$J$51,3,FALSE)</f>
        <v>Taj Mahal</v>
      </c>
      <c r="I5247" t="str">
        <f ca="1">VLOOKUP(F5247,'Stock Details'!$A$2:$J$51,7,FALSE)</f>
        <v>1-A</v>
      </c>
      <c r="J5247" t="str">
        <f t="shared" ca="1" si="664"/>
        <v>5_1-A</v>
      </c>
      <c r="K5247" t="str">
        <f ca="1">VLOOKUP(J5247,'Store-Salesman Details'!$C$2:$H$16,6,FALSE)</f>
        <v>Ramesh</v>
      </c>
      <c r="L5247">
        <f t="shared" ca="1" si="665"/>
        <v>5</v>
      </c>
      <c r="M5247">
        <f ca="1">VLOOKUP(F5247,'Stock Details'!$A$2:$J$51,5,FALSE)</f>
        <v>50</v>
      </c>
      <c r="N5247">
        <f t="shared" ca="1" si="666"/>
        <v>250</v>
      </c>
      <c r="O5247">
        <v>1</v>
      </c>
    </row>
    <row r="5248" spans="1:15" x14ac:dyDescent="0.25">
      <c r="A5248">
        <v>5247</v>
      </c>
      <c r="B5248" s="3">
        <v>45559</v>
      </c>
      <c r="C5248">
        <f t="shared" ca="1" si="672"/>
        <v>4</v>
      </c>
      <c r="D5248" t="str">
        <f ca="1">VLOOKUP(C5248,'Store-Salesman Details'!$A$2:$H$16,4,FALSE)</f>
        <v>South</v>
      </c>
      <c r="E5248" t="str">
        <f ca="1">VLOOKUP(C5248,'Store-Salesman Details'!$A$2:$H$16,5,FALSE)</f>
        <v>Ayush</v>
      </c>
      <c r="F5248">
        <f t="shared" ref="F5248:F5254" ca="1" si="673">RANDBETWEEN(26,46)</f>
        <v>41</v>
      </c>
      <c r="G5248" t="str">
        <f ca="1">VLOOKUP(F5248,'Stock Details'!$A$2:$J$51,2,FALSE)</f>
        <v>Personal Care</v>
      </c>
      <c r="H5248" t="str">
        <f ca="1">VLOOKUP(F5248,'Stock Details'!$A$2:$J$51,3,FALSE)</f>
        <v>Oral-B Toothbrush</v>
      </c>
      <c r="I5248" t="str">
        <f ca="1">VLOOKUP(F5248,'Stock Details'!$A$2:$J$51,7,FALSE)</f>
        <v>3-P</v>
      </c>
      <c r="J5248" t="str">
        <f t="shared" ca="1" si="664"/>
        <v>4_3-P</v>
      </c>
      <c r="K5248" t="str">
        <f ca="1">VLOOKUP(J5248,'Store-Salesman Details'!$C$2:$H$16,6,FALSE)</f>
        <v>Mohan</v>
      </c>
      <c r="L5248">
        <f t="shared" ca="1" si="665"/>
        <v>2</v>
      </c>
      <c r="M5248">
        <f ca="1">VLOOKUP(F5248,'Stock Details'!$A$2:$J$51,5,FALSE)</f>
        <v>24</v>
      </c>
      <c r="N5248">
        <f t="shared" ca="1" si="666"/>
        <v>48</v>
      </c>
      <c r="O5248">
        <v>1</v>
      </c>
    </row>
    <row r="5249" spans="1:15" x14ac:dyDescent="0.25">
      <c r="A5249">
        <v>5248</v>
      </c>
      <c r="B5249" s="3">
        <v>45559</v>
      </c>
      <c r="C5249">
        <f t="shared" ca="1" si="672"/>
        <v>4</v>
      </c>
      <c r="D5249" t="str">
        <f ca="1">VLOOKUP(C5249,'Store-Salesman Details'!$A$2:$H$16,4,FALSE)</f>
        <v>South</v>
      </c>
      <c r="E5249" t="str">
        <f ca="1">VLOOKUP(C5249,'Store-Salesman Details'!$A$2:$H$16,5,FALSE)</f>
        <v>Ayush</v>
      </c>
      <c r="F5249">
        <f t="shared" ca="1" si="673"/>
        <v>40</v>
      </c>
      <c r="G5249" t="str">
        <f ca="1">VLOOKUP(F5249,'Stock Details'!$A$2:$J$51,2,FALSE)</f>
        <v>Personal Care</v>
      </c>
      <c r="H5249" t="str">
        <f ca="1">VLOOKUP(F5249,'Stock Details'!$A$2:$J$51,3,FALSE)</f>
        <v>7 'o' clock</v>
      </c>
      <c r="I5249" t="str">
        <f ca="1">VLOOKUP(F5249,'Stock Details'!$A$2:$J$51,7,FALSE)</f>
        <v>3-P</v>
      </c>
      <c r="J5249" t="str">
        <f t="shared" ca="1" si="664"/>
        <v>4_3-P</v>
      </c>
      <c r="K5249" t="str">
        <f ca="1">VLOOKUP(J5249,'Store-Salesman Details'!$C$2:$H$16,6,FALSE)</f>
        <v>Mohan</v>
      </c>
      <c r="L5249">
        <f t="shared" ca="1" si="665"/>
        <v>2</v>
      </c>
      <c r="M5249">
        <f ca="1">VLOOKUP(F5249,'Stock Details'!$A$2:$J$51,5,FALSE)</f>
        <v>68</v>
      </c>
      <c r="N5249">
        <f t="shared" ca="1" si="666"/>
        <v>136</v>
      </c>
      <c r="O5249">
        <v>1</v>
      </c>
    </row>
    <row r="5250" spans="1:15" x14ac:dyDescent="0.25">
      <c r="A5250">
        <v>5249</v>
      </c>
      <c r="B5250" s="3">
        <v>45559</v>
      </c>
      <c r="C5250">
        <f t="shared" ca="1" si="672"/>
        <v>3</v>
      </c>
      <c r="D5250" t="str">
        <f ca="1">VLOOKUP(C5250,'Store-Salesman Details'!$A$2:$H$16,4,FALSE)</f>
        <v>North</v>
      </c>
      <c r="E5250" t="str">
        <f ca="1">VLOOKUP(C5250,'Store-Salesman Details'!$A$2:$H$16,5,FALSE)</f>
        <v>Karan</v>
      </c>
      <c r="F5250">
        <f t="shared" ca="1" si="673"/>
        <v>31</v>
      </c>
      <c r="G5250" t="str">
        <f ca="1">VLOOKUP(F5250,'Stock Details'!$A$2:$J$51,2,FALSE)</f>
        <v>Personal Care</v>
      </c>
      <c r="H5250" t="str">
        <f ca="1">VLOOKUP(F5250,'Stock Details'!$A$2:$J$51,3,FALSE)</f>
        <v>Pond's</v>
      </c>
      <c r="I5250" t="str">
        <f ca="1">VLOOKUP(F5250,'Stock Details'!$A$2:$J$51,7,FALSE)</f>
        <v>3-P</v>
      </c>
      <c r="J5250" t="str">
        <f t="shared" ref="J5250:J5313" ca="1" si="674">CONCATENATE(C5250,"_",I5250)</f>
        <v>3_3-P</v>
      </c>
      <c r="K5250" t="str">
        <f ca="1">VLOOKUP(J5250,'Store-Salesman Details'!$C$2:$H$16,6,FALSE)</f>
        <v>Rajat</v>
      </c>
      <c r="L5250">
        <f t="shared" ref="L5250:L5313" ca="1" si="675">RANDBETWEEN(1,5)</f>
        <v>1</v>
      </c>
      <c r="M5250">
        <f ca="1">VLOOKUP(F5250,'Stock Details'!$A$2:$J$51,5,FALSE)</f>
        <v>10</v>
      </c>
      <c r="N5250">
        <f t="shared" ref="N5250:N5313" ca="1" si="676">L5250*M5250</f>
        <v>10</v>
      </c>
      <c r="O5250">
        <v>1</v>
      </c>
    </row>
    <row r="5251" spans="1:15" x14ac:dyDescent="0.25">
      <c r="A5251">
        <v>5250</v>
      </c>
      <c r="B5251" s="3">
        <v>45559</v>
      </c>
      <c r="C5251">
        <f t="shared" ca="1" si="672"/>
        <v>4</v>
      </c>
      <c r="D5251" t="str">
        <f ca="1">VLOOKUP(C5251,'Store-Salesman Details'!$A$2:$H$16,4,FALSE)</f>
        <v>South</v>
      </c>
      <c r="E5251" t="str">
        <f ca="1">VLOOKUP(C5251,'Store-Salesman Details'!$A$2:$H$16,5,FALSE)</f>
        <v>Ayush</v>
      </c>
      <c r="F5251">
        <f t="shared" ca="1" si="673"/>
        <v>42</v>
      </c>
      <c r="G5251" t="str">
        <f ca="1">VLOOKUP(F5251,'Stock Details'!$A$2:$J$51,2,FALSE)</f>
        <v>Personal Care</v>
      </c>
      <c r="H5251" t="str">
        <f ca="1">VLOOKUP(F5251,'Stock Details'!$A$2:$J$51,3,FALSE)</f>
        <v>Head &amp; Shoulder Shampoo</v>
      </c>
      <c r="I5251" t="str">
        <f ca="1">VLOOKUP(F5251,'Stock Details'!$A$2:$J$51,7,FALSE)</f>
        <v>3-P</v>
      </c>
      <c r="J5251" t="str">
        <f t="shared" ca="1" si="674"/>
        <v>4_3-P</v>
      </c>
      <c r="K5251" t="str">
        <f ca="1">VLOOKUP(J5251,'Store-Salesman Details'!$C$2:$H$16,6,FALSE)</f>
        <v>Mohan</v>
      </c>
      <c r="L5251">
        <f t="shared" ca="1" si="675"/>
        <v>5</v>
      </c>
      <c r="M5251">
        <f ca="1">VLOOKUP(F5251,'Stock Details'!$A$2:$J$51,5,FALSE)</f>
        <v>68</v>
      </c>
      <c r="N5251">
        <f t="shared" ca="1" si="676"/>
        <v>340</v>
      </c>
      <c r="O5251">
        <v>1</v>
      </c>
    </row>
    <row r="5252" spans="1:15" x14ac:dyDescent="0.25">
      <c r="A5252">
        <v>5251</v>
      </c>
      <c r="B5252" s="3">
        <v>45559</v>
      </c>
      <c r="C5252">
        <f t="shared" ca="1" si="672"/>
        <v>1</v>
      </c>
      <c r="D5252" t="str">
        <f ca="1">VLOOKUP(C5252,'Store-Salesman Details'!$A$2:$H$16,4,FALSE)</f>
        <v>Central</v>
      </c>
      <c r="E5252" t="str">
        <f ca="1">VLOOKUP(C5252,'Store-Salesman Details'!$A$2:$H$16,5,FALSE)</f>
        <v>Tanu</v>
      </c>
      <c r="F5252">
        <f t="shared" ca="1" si="673"/>
        <v>44</v>
      </c>
      <c r="G5252" t="str">
        <f ca="1">VLOOKUP(F5252,'Stock Details'!$A$2:$J$51,2,FALSE)</f>
        <v>Personal Care</v>
      </c>
      <c r="H5252" t="str">
        <f ca="1">VLOOKUP(F5252,'Stock Details'!$A$2:$J$51,3,FALSE)</f>
        <v>Whisper</v>
      </c>
      <c r="I5252" t="str">
        <f ca="1">VLOOKUP(F5252,'Stock Details'!$A$2:$J$51,7,FALSE)</f>
        <v>3-P</v>
      </c>
      <c r="J5252" t="str">
        <f t="shared" ca="1" si="674"/>
        <v>1_3-P</v>
      </c>
      <c r="K5252" t="str">
        <f ca="1">VLOOKUP(J5252,'Store-Salesman Details'!$C$2:$H$16,6,FALSE)</f>
        <v>Sohan</v>
      </c>
      <c r="L5252">
        <f t="shared" ca="1" si="675"/>
        <v>4</v>
      </c>
      <c r="M5252">
        <f ca="1">VLOOKUP(F5252,'Stock Details'!$A$2:$J$51,5,FALSE)</f>
        <v>34</v>
      </c>
      <c r="N5252">
        <f t="shared" ca="1" si="676"/>
        <v>136</v>
      </c>
      <c r="O5252">
        <v>1</v>
      </c>
    </row>
    <row r="5253" spans="1:15" x14ac:dyDescent="0.25">
      <c r="A5253">
        <v>5252</v>
      </c>
      <c r="B5253" s="3">
        <v>45559</v>
      </c>
      <c r="C5253">
        <f t="shared" ca="1" si="672"/>
        <v>4</v>
      </c>
      <c r="D5253" t="str">
        <f ca="1">VLOOKUP(C5253,'Store-Salesman Details'!$A$2:$H$16,4,FALSE)</f>
        <v>South</v>
      </c>
      <c r="E5253" t="str">
        <f ca="1">VLOOKUP(C5253,'Store-Salesman Details'!$A$2:$H$16,5,FALSE)</f>
        <v>Ayush</v>
      </c>
      <c r="F5253">
        <f t="shared" ca="1" si="673"/>
        <v>31</v>
      </c>
      <c r="G5253" t="str">
        <f ca="1">VLOOKUP(F5253,'Stock Details'!$A$2:$J$51,2,FALSE)</f>
        <v>Personal Care</v>
      </c>
      <c r="H5253" t="str">
        <f ca="1">VLOOKUP(F5253,'Stock Details'!$A$2:$J$51,3,FALSE)</f>
        <v>Pond's</v>
      </c>
      <c r="I5253" t="str">
        <f ca="1">VLOOKUP(F5253,'Stock Details'!$A$2:$J$51,7,FALSE)</f>
        <v>3-P</v>
      </c>
      <c r="J5253" t="str">
        <f t="shared" ca="1" si="674"/>
        <v>4_3-P</v>
      </c>
      <c r="K5253" t="str">
        <f ca="1">VLOOKUP(J5253,'Store-Salesman Details'!$C$2:$H$16,6,FALSE)</f>
        <v>Mohan</v>
      </c>
      <c r="L5253">
        <f t="shared" ca="1" si="675"/>
        <v>4</v>
      </c>
      <c r="M5253">
        <f ca="1">VLOOKUP(F5253,'Stock Details'!$A$2:$J$51,5,FALSE)</f>
        <v>10</v>
      </c>
      <c r="N5253">
        <f t="shared" ca="1" si="676"/>
        <v>40</v>
      </c>
      <c r="O5253">
        <v>1</v>
      </c>
    </row>
    <row r="5254" spans="1:15" x14ac:dyDescent="0.25">
      <c r="A5254">
        <v>5253</v>
      </c>
      <c r="B5254" s="3">
        <v>45559</v>
      </c>
      <c r="C5254">
        <f t="shared" ca="1" si="672"/>
        <v>4</v>
      </c>
      <c r="D5254" t="str">
        <f ca="1">VLOOKUP(C5254,'Store-Salesman Details'!$A$2:$H$16,4,FALSE)</f>
        <v>South</v>
      </c>
      <c r="E5254" t="str">
        <f ca="1">VLOOKUP(C5254,'Store-Salesman Details'!$A$2:$H$16,5,FALSE)</f>
        <v>Ayush</v>
      </c>
      <c r="F5254">
        <f t="shared" ca="1" si="673"/>
        <v>43</v>
      </c>
      <c r="G5254" t="str">
        <f ca="1">VLOOKUP(F5254,'Stock Details'!$A$2:$J$51,2,FALSE)</f>
        <v>Personal Care</v>
      </c>
      <c r="H5254" t="str">
        <f ca="1">VLOOKUP(F5254,'Stock Details'!$A$2:$J$51,3,FALSE)</f>
        <v xml:space="preserve"> Pantine Shampoo</v>
      </c>
      <c r="I5254" t="str">
        <f ca="1">VLOOKUP(F5254,'Stock Details'!$A$2:$J$51,7,FALSE)</f>
        <v>3-P</v>
      </c>
      <c r="J5254" t="str">
        <f t="shared" ca="1" si="674"/>
        <v>4_3-P</v>
      </c>
      <c r="K5254" t="str">
        <f ca="1">VLOOKUP(J5254,'Store-Salesman Details'!$C$2:$H$16,6,FALSE)</f>
        <v>Mohan</v>
      </c>
      <c r="L5254">
        <f t="shared" ca="1" si="675"/>
        <v>3</v>
      </c>
      <c r="M5254">
        <f ca="1">VLOOKUP(F5254,'Stock Details'!$A$2:$J$51,5,FALSE)</f>
        <v>72</v>
      </c>
      <c r="N5254">
        <f t="shared" ca="1" si="676"/>
        <v>216</v>
      </c>
      <c r="O5254">
        <v>1</v>
      </c>
    </row>
    <row r="5255" spans="1:15" x14ac:dyDescent="0.25">
      <c r="A5255">
        <v>5254</v>
      </c>
      <c r="B5255" s="3">
        <v>45559</v>
      </c>
      <c r="C5255">
        <f t="shared" ca="1" si="672"/>
        <v>5</v>
      </c>
      <c r="D5255" t="str">
        <f ca="1">VLOOKUP(C5255,'Store-Salesman Details'!$A$2:$H$16,4,FALSE)</f>
        <v>West</v>
      </c>
      <c r="E5255" t="str">
        <f ca="1">VLOOKUP(C5255,'Store-Salesman Details'!$A$2:$H$16,5,FALSE)</f>
        <v>Abhishek</v>
      </c>
      <c r="F5255">
        <f ca="1">RANDBETWEEN(21,25)</f>
        <v>25</v>
      </c>
      <c r="G5255" t="str">
        <f ca="1">VLOOKUP(F5255,'Stock Details'!$A$2:$J$51,2,FALSE)</f>
        <v>Laundry</v>
      </c>
      <c r="H5255" t="str">
        <f ca="1">VLOOKUP(F5255,'Stock Details'!$A$2:$J$51,3,FALSE)</f>
        <v>Ariel</v>
      </c>
      <c r="I5255" t="str">
        <f ca="1">VLOOKUP(F5255,'Stock Details'!$A$2:$J$51,7,FALSE)</f>
        <v>2-W</v>
      </c>
      <c r="J5255" t="str">
        <f t="shared" ca="1" si="674"/>
        <v>5_2-W</v>
      </c>
      <c r="K5255" t="str">
        <f ca="1">VLOOKUP(J5255,'Store-Salesman Details'!$C$2:$H$16,6,FALSE)</f>
        <v>Kavya</v>
      </c>
      <c r="L5255">
        <f t="shared" ca="1" si="675"/>
        <v>4</v>
      </c>
      <c r="M5255">
        <f ca="1">VLOOKUP(F5255,'Stock Details'!$A$2:$J$51,5,FALSE)</f>
        <v>10</v>
      </c>
      <c r="N5255">
        <f t="shared" ca="1" si="676"/>
        <v>40</v>
      </c>
      <c r="O5255">
        <v>1</v>
      </c>
    </row>
    <row r="5256" spans="1:15" x14ac:dyDescent="0.25">
      <c r="A5256">
        <v>5255</v>
      </c>
      <c r="B5256" s="3">
        <v>45559</v>
      </c>
      <c r="C5256">
        <f t="shared" ca="1" si="672"/>
        <v>1</v>
      </c>
      <c r="D5256" t="str">
        <f ca="1">VLOOKUP(C5256,'Store-Salesman Details'!$A$2:$H$16,4,FALSE)</f>
        <v>Central</v>
      </c>
      <c r="E5256" t="str">
        <f ca="1">VLOOKUP(C5256,'Store-Salesman Details'!$A$2:$H$16,5,FALSE)</f>
        <v>Tanu</v>
      </c>
      <c r="F5256">
        <f ca="1">RANDBETWEEN(21,25)</f>
        <v>25</v>
      </c>
      <c r="G5256" t="str">
        <f ca="1">VLOOKUP(F5256,'Stock Details'!$A$2:$J$51,2,FALSE)</f>
        <v>Laundry</v>
      </c>
      <c r="H5256" t="str">
        <f ca="1">VLOOKUP(F5256,'Stock Details'!$A$2:$J$51,3,FALSE)</f>
        <v>Ariel</v>
      </c>
      <c r="I5256" t="str">
        <f ca="1">VLOOKUP(F5256,'Stock Details'!$A$2:$J$51,7,FALSE)</f>
        <v>2-W</v>
      </c>
      <c r="J5256" t="str">
        <f t="shared" ca="1" si="674"/>
        <v>1_2-W</v>
      </c>
      <c r="K5256" t="str">
        <f ca="1">VLOOKUP(J5256,'Store-Salesman Details'!$C$2:$H$16,6,FALSE)</f>
        <v>Sakshi</v>
      </c>
      <c r="L5256">
        <f t="shared" ca="1" si="675"/>
        <v>3</v>
      </c>
      <c r="M5256">
        <f ca="1">VLOOKUP(F5256,'Stock Details'!$A$2:$J$51,5,FALSE)</f>
        <v>10</v>
      </c>
      <c r="N5256">
        <f t="shared" ca="1" si="676"/>
        <v>30</v>
      </c>
      <c r="O5256">
        <v>1</v>
      </c>
    </row>
    <row r="5257" spans="1:15" x14ac:dyDescent="0.25">
      <c r="A5257">
        <v>5256</v>
      </c>
      <c r="B5257" s="3">
        <v>45559</v>
      </c>
      <c r="C5257">
        <f t="shared" ca="1" si="672"/>
        <v>5</v>
      </c>
      <c r="D5257" t="str">
        <f ca="1">VLOOKUP(C5257,'Store-Salesman Details'!$A$2:$H$16,4,FALSE)</f>
        <v>West</v>
      </c>
      <c r="E5257" t="str">
        <f ca="1">VLOOKUP(C5257,'Store-Salesman Details'!$A$2:$H$16,5,FALSE)</f>
        <v>Abhishek</v>
      </c>
      <c r="F5257">
        <f ca="1">RANDBETWEEN(21,25)</f>
        <v>24</v>
      </c>
      <c r="G5257" t="str">
        <f ca="1">VLOOKUP(F5257,'Stock Details'!$A$2:$J$51,2,FALSE)</f>
        <v>Laundry</v>
      </c>
      <c r="H5257" t="str">
        <f ca="1">VLOOKUP(F5257,'Stock Details'!$A$2:$J$51,3,FALSE)</f>
        <v>Tide</v>
      </c>
      <c r="I5257" t="str">
        <f ca="1">VLOOKUP(F5257,'Stock Details'!$A$2:$J$51,7,FALSE)</f>
        <v>2-W</v>
      </c>
      <c r="J5257" t="str">
        <f t="shared" ca="1" si="674"/>
        <v>5_2-W</v>
      </c>
      <c r="K5257" t="str">
        <f ca="1">VLOOKUP(J5257,'Store-Salesman Details'!$C$2:$H$16,6,FALSE)</f>
        <v>Kavya</v>
      </c>
      <c r="L5257">
        <f t="shared" ca="1" si="675"/>
        <v>2</v>
      </c>
      <c r="M5257">
        <f ca="1">VLOOKUP(F5257,'Stock Details'!$A$2:$J$51,5,FALSE)</f>
        <v>10</v>
      </c>
      <c r="N5257">
        <f t="shared" ca="1" si="676"/>
        <v>20</v>
      </c>
      <c r="O5257">
        <v>1</v>
      </c>
    </row>
    <row r="5258" spans="1:15" x14ac:dyDescent="0.25">
      <c r="A5258">
        <v>5257</v>
      </c>
      <c r="B5258" s="3">
        <v>45559</v>
      </c>
      <c r="C5258">
        <f t="shared" ca="1" si="672"/>
        <v>5</v>
      </c>
      <c r="D5258" t="str">
        <f ca="1">VLOOKUP(C5258,'Store-Salesman Details'!$A$2:$H$16,4,FALSE)</f>
        <v>West</v>
      </c>
      <c r="E5258" t="str">
        <f ca="1">VLOOKUP(C5258,'Store-Salesman Details'!$A$2:$H$16,5,FALSE)</f>
        <v>Abhishek</v>
      </c>
      <c r="F5258">
        <f ca="1">RANDBETWEEN(21,25)</f>
        <v>25</v>
      </c>
      <c r="G5258" t="str">
        <f ca="1">VLOOKUP(F5258,'Stock Details'!$A$2:$J$51,2,FALSE)</f>
        <v>Laundry</v>
      </c>
      <c r="H5258" t="str">
        <f ca="1">VLOOKUP(F5258,'Stock Details'!$A$2:$J$51,3,FALSE)</f>
        <v>Ariel</v>
      </c>
      <c r="I5258" t="str">
        <f ca="1">VLOOKUP(F5258,'Stock Details'!$A$2:$J$51,7,FALSE)</f>
        <v>2-W</v>
      </c>
      <c r="J5258" t="str">
        <f t="shared" ca="1" si="674"/>
        <v>5_2-W</v>
      </c>
      <c r="K5258" t="str">
        <f ca="1">VLOOKUP(J5258,'Store-Salesman Details'!$C$2:$H$16,6,FALSE)</f>
        <v>Kavya</v>
      </c>
      <c r="L5258">
        <f t="shared" ca="1" si="675"/>
        <v>2</v>
      </c>
      <c r="M5258">
        <f ca="1">VLOOKUP(F5258,'Stock Details'!$A$2:$J$51,5,FALSE)</f>
        <v>10</v>
      </c>
      <c r="N5258">
        <f t="shared" ca="1" si="676"/>
        <v>20</v>
      </c>
      <c r="O5258">
        <v>1</v>
      </c>
    </row>
    <row r="5259" spans="1:15" x14ac:dyDescent="0.25">
      <c r="A5259">
        <v>5258</v>
      </c>
      <c r="B5259" s="3">
        <v>45559</v>
      </c>
      <c r="C5259">
        <f t="shared" ca="1" si="672"/>
        <v>5</v>
      </c>
      <c r="D5259" t="str">
        <f ca="1">VLOOKUP(C5259,'Store-Salesman Details'!$A$2:$H$16,4,FALSE)</f>
        <v>West</v>
      </c>
      <c r="E5259" t="str">
        <f ca="1">VLOOKUP(C5259,'Store-Salesman Details'!$A$2:$H$16,5,FALSE)</f>
        <v>Abhishek</v>
      </c>
      <c r="F5259">
        <f ca="1">RANDBETWEEN(21,25)</f>
        <v>23</v>
      </c>
      <c r="G5259" t="str">
        <f ca="1">VLOOKUP(F5259,'Stock Details'!$A$2:$J$51,2,FALSE)</f>
        <v>Laundry</v>
      </c>
      <c r="H5259" t="str">
        <f ca="1">VLOOKUP(F5259,'Stock Details'!$A$2:$J$51,3,FALSE)</f>
        <v>Wheel</v>
      </c>
      <c r="I5259" t="str">
        <f ca="1">VLOOKUP(F5259,'Stock Details'!$A$2:$J$51,7,FALSE)</f>
        <v>2-W</v>
      </c>
      <c r="J5259" t="str">
        <f t="shared" ca="1" si="674"/>
        <v>5_2-W</v>
      </c>
      <c r="K5259" t="str">
        <f ca="1">VLOOKUP(J5259,'Store-Salesman Details'!$C$2:$H$16,6,FALSE)</f>
        <v>Kavya</v>
      </c>
      <c r="L5259">
        <f t="shared" ca="1" si="675"/>
        <v>5</v>
      </c>
      <c r="M5259">
        <f ca="1">VLOOKUP(F5259,'Stock Details'!$A$2:$J$51,5,FALSE)</f>
        <v>10</v>
      </c>
      <c r="N5259">
        <f t="shared" ca="1" si="676"/>
        <v>50</v>
      </c>
      <c r="O5259">
        <v>1</v>
      </c>
    </row>
    <row r="5260" spans="1:15" x14ac:dyDescent="0.25">
      <c r="A5260">
        <v>5259</v>
      </c>
      <c r="B5260" s="3">
        <v>45559</v>
      </c>
      <c r="C5260">
        <f t="shared" ca="1" si="672"/>
        <v>3</v>
      </c>
      <c r="D5260" t="str">
        <f ca="1">VLOOKUP(C5260,'Store-Salesman Details'!$A$2:$H$16,4,FALSE)</f>
        <v>North</v>
      </c>
      <c r="E5260" t="str">
        <f ca="1">VLOOKUP(C5260,'Store-Salesman Details'!$A$2:$H$16,5,FALSE)</f>
        <v>Karan</v>
      </c>
      <c r="F5260">
        <f t="shared" ref="F5260:F5270" ca="1" si="677">RANDBETWEEN(1,20)</f>
        <v>20</v>
      </c>
      <c r="G5260" t="str">
        <f ca="1">VLOOKUP(F5260,'Stock Details'!$A$2:$J$51,2,FALSE)</f>
        <v>Ice Cream</v>
      </c>
      <c r="H5260" t="str">
        <f ca="1">VLOOKUP(F5260,'Stock Details'!$A$2:$J$51,3,FALSE)</f>
        <v>Kwality Wall's - Strawberry</v>
      </c>
      <c r="I5260" t="str">
        <f ca="1">VLOOKUP(F5260,'Stock Details'!$A$2:$J$51,7,FALSE)</f>
        <v>1-A</v>
      </c>
      <c r="J5260" t="str">
        <f t="shared" ca="1" si="674"/>
        <v>3_1-A</v>
      </c>
      <c r="K5260" t="str">
        <f ca="1">VLOOKUP(J5260,'Store-Salesman Details'!$C$2:$H$16,6,FALSE)</f>
        <v>Suresh</v>
      </c>
      <c r="L5260">
        <f t="shared" ca="1" si="675"/>
        <v>3</v>
      </c>
      <c r="M5260">
        <f ca="1">VLOOKUP(F5260,'Stock Details'!$A$2:$J$51,5,FALSE)</f>
        <v>140</v>
      </c>
      <c r="N5260">
        <f t="shared" ca="1" si="676"/>
        <v>420</v>
      </c>
      <c r="O5260">
        <v>1</v>
      </c>
    </row>
    <row r="5261" spans="1:15" x14ac:dyDescent="0.25">
      <c r="A5261">
        <v>5260</v>
      </c>
      <c r="B5261" s="3">
        <v>45559</v>
      </c>
      <c r="C5261">
        <f t="shared" ca="1" si="672"/>
        <v>1</v>
      </c>
      <c r="D5261" t="str">
        <f ca="1">VLOOKUP(C5261,'Store-Salesman Details'!$A$2:$H$16,4,FALSE)</f>
        <v>Central</v>
      </c>
      <c r="E5261" t="str">
        <f ca="1">VLOOKUP(C5261,'Store-Salesman Details'!$A$2:$H$16,5,FALSE)</f>
        <v>Tanu</v>
      </c>
      <c r="F5261">
        <f t="shared" ca="1" si="677"/>
        <v>16</v>
      </c>
      <c r="G5261" t="str">
        <f ca="1">VLOOKUP(F5261,'Stock Details'!$A$2:$J$51,2,FALSE)</f>
        <v>Ice Cream</v>
      </c>
      <c r="H5261" t="str">
        <f ca="1">VLOOKUP(F5261,'Stock Details'!$A$2:$J$51,3,FALSE)</f>
        <v>Kwality Wall's - Butterscotch</v>
      </c>
      <c r="I5261" t="str">
        <f ca="1">VLOOKUP(F5261,'Stock Details'!$A$2:$J$51,7,FALSE)</f>
        <v>1-A</v>
      </c>
      <c r="J5261" t="str">
        <f t="shared" ca="1" si="674"/>
        <v>1_1-A</v>
      </c>
      <c r="K5261" t="str">
        <f ca="1">VLOOKUP(J5261,'Store-Salesman Details'!$C$2:$H$16,6,FALSE)</f>
        <v>Komal</v>
      </c>
      <c r="L5261">
        <f t="shared" ca="1" si="675"/>
        <v>5</v>
      </c>
      <c r="M5261">
        <f ca="1">VLOOKUP(F5261,'Stock Details'!$A$2:$J$51,5,FALSE)</f>
        <v>145</v>
      </c>
      <c r="N5261">
        <f t="shared" ca="1" si="676"/>
        <v>725</v>
      </c>
      <c r="O5261">
        <v>1</v>
      </c>
    </row>
    <row r="5262" spans="1:15" x14ac:dyDescent="0.25">
      <c r="A5262">
        <v>5261</v>
      </c>
      <c r="B5262" s="3">
        <v>45559</v>
      </c>
      <c r="C5262">
        <f t="shared" ca="1" si="672"/>
        <v>4</v>
      </c>
      <c r="D5262" t="str">
        <f ca="1">VLOOKUP(C5262,'Store-Salesman Details'!$A$2:$H$16,4,FALSE)</f>
        <v>South</v>
      </c>
      <c r="E5262" t="str">
        <f ca="1">VLOOKUP(C5262,'Store-Salesman Details'!$A$2:$H$16,5,FALSE)</f>
        <v>Ayush</v>
      </c>
      <c r="F5262">
        <f t="shared" ca="1" si="677"/>
        <v>4</v>
      </c>
      <c r="G5262" t="str">
        <f ca="1">VLOOKUP(F5262,'Stock Details'!$A$2:$J$51,2,FALSE)</f>
        <v>Beverages</v>
      </c>
      <c r="H5262" t="str">
        <f ca="1">VLOOKUP(F5262,'Stock Details'!$A$2:$J$51,3,FALSE)</f>
        <v>Bru</v>
      </c>
      <c r="I5262" t="str">
        <f ca="1">VLOOKUP(F5262,'Stock Details'!$A$2:$J$51,7,FALSE)</f>
        <v>1-A</v>
      </c>
      <c r="J5262" t="str">
        <f t="shared" ca="1" si="674"/>
        <v>4_1-A</v>
      </c>
      <c r="K5262" t="str">
        <f ca="1">VLOOKUP(J5262,'Store-Salesman Details'!$C$2:$H$16,6,FALSE)</f>
        <v>Divya</v>
      </c>
      <c r="L5262">
        <f t="shared" ca="1" si="675"/>
        <v>1</v>
      </c>
      <c r="M5262">
        <f ca="1">VLOOKUP(F5262,'Stock Details'!$A$2:$J$51,5,FALSE)</f>
        <v>45</v>
      </c>
      <c r="N5262">
        <f t="shared" ca="1" si="676"/>
        <v>45</v>
      </c>
      <c r="O5262">
        <v>1</v>
      </c>
    </row>
    <row r="5263" spans="1:15" x14ac:dyDescent="0.25">
      <c r="A5263">
        <v>5262</v>
      </c>
      <c r="B5263" s="3">
        <v>45559</v>
      </c>
      <c r="C5263">
        <f t="shared" ca="1" si="672"/>
        <v>3</v>
      </c>
      <c r="D5263" t="str">
        <f ca="1">VLOOKUP(C5263,'Store-Salesman Details'!$A$2:$H$16,4,FALSE)</f>
        <v>North</v>
      </c>
      <c r="E5263" t="str">
        <f ca="1">VLOOKUP(C5263,'Store-Salesman Details'!$A$2:$H$16,5,FALSE)</f>
        <v>Karan</v>
      </c>
      <c r="F5263">
        <f t="shared" ca="1" si="677"/>
        <v>17</v>
      </c>
      <c r="G5263" t="str">
        <f ca="1">VLOOKUP(F5263,'Stock Details'!$A$2:$J$51,2,FALSE)</f>
        <v>Ice Cream</v>
      </c>
      <c r="H5263" t="str">
        <f ca="1">VLOOKUP(F5263,'Stock Details'!$A$2:$J$51,3,FALSE)</f>
        <v>Kwality Wall's - Vanilla</v>
      </c>
      <c r="I5263" t="str">
        <f ca="1">VLOOKUP(F5263,'Stock Details'!$A$2:$J$51,7,FALSE)</f>
        <v>1-A</v>
      </c>
      <c r="J5263" t="str">
        <f t="shared" ca="1" si="674"/>
        <v>3_1-A</v>
      </c>
      <c r="K5263" t="str">
        <f ca="1">VLOOKUP(J5263,'Store-Salesman Details'!$C$2:$H$16,6,FALSE)</f>
        <v>Suresh</v>
      </c>
      <c r="L5263">
        <f t="shared" ca="1" si="675"/>
        <v>3</v>
      </c>
      <c r="M5263">
        <f ca="1">VLOOKUP(F5263,'Stock Details'!$A$2:$J$51,5,FALSE)</f>
        <v>135</v>
      </c>
      <c r="N5263">
        <f t="shared" ca="1" si="676"/>
        <v>405</v>
      </c>
      <c r="O5263">
        <v>1</v>
      </c>
    </row>
    <row r="5264" spans="1:15" x14ac:dyDescent="0.25">
      <c r="A5264">
        <v>5263</v>
      </c>
      <c r="B5264" s="3">
        <v>45559</v>
      </c>
      <c r="C5264">
        <f t="shared" ca="1" si="672"/>
        <v>3</v>
      </c>
      <c r="D5264" t="str">
        <f ca="1">VLOOKUP(C5264,'Store-Salesman Details'!$A$2:$H$16,4,FALSE)</f>
        <v>North</v>
      </c>
      <c r="E5264" t="str">
        <f ca="1">VLOOKUP(C5264,'Store-Salesman Details'!$A$2:$H$16,5,FALSE)</f>
        <v>Karan</v>
      </c>
      <c r="F5264">
        <f t="shared" ca="1" si="677"/>
        <v>4</v>
      </c>
      <c r="G5264" t="str">
        <f ca="1">VLOOKUP(F5264,'Stock Details'!$A$2:$J$51,2,FALSE)</f>
        <v>Beverages</v>
      </c>
      <c r="H5264" t="str">
        <f ca="1">VLOOKUP(F5264,'Stock Details'!$A$2:$J$51,3,FALSE)</f>
        <v>Bru</v>
      </c>
      <c r="I5264" t="str">
        <f ca="1">VLOOKUP(F5264,'Stock Details'!$A$2:$J$51,7,FALSE)</f>
        <v>1-A</v>
      </c>
      <c r="J5264" t="str">
        <f t="shared" ca="1" si="674"/>
        <v>3_1-A</v>
      </c>
      <c r="K5264" t="str">
        <f ca="1">VLOOKUP(J5264,'Store-Salesman Details'!$C$2:$H$16,6,FALSE)</f>
        <v>Suresh</v>
      </c>
      <c r="L5264">
        <f t="shared" ca="1" si="675"/>
        <v>2</v>
      </c>
      <c r="M5264">
        <f ca="1">VLOOKUP(F5264,'Stock Details'!$A$2:$J$51,5,FALSE)</f>
        <v>45</v>
      </c>
      <c r="N5264">
        <f t="shared" ca="1" si="676"/>
        <v>90</v>
      </c>
      <c r="O5264">
        <v>1</v>
      </c>
    </row>
    <row r="5265" spans="1:15" x14ac:dyDescent="0.25">
      <c r="A5265">
        <v>5264</v>
      </c>
      <c r="B5265" s="3">
        <v>45559</v>
      </c>
      <c r="C5265">
        <f t="shared" ca="1" si="672"/>
        <v>3</v>
      </c>
      <c r="D5265" t="str">
        <f ca="1">VLOOKUP(C5265,'Store-Salesman Details'!$A$2:$H$16,4,FALSE)</f>
        <v>North</v>
      </c>
      <c r="E5265" t="str">
        <f ca="1">VLOOKUP(C5265,'Store-Salesman Details'!$A$2:$H$16,5,FALSE)</f>
        <v>Karan</v>
      </c>
      <c r="F5265">
        <f t="shared" ca="1" si="677"/>
        <v>10</v>
      </c>
      <c r="G5265" t="str">
        <f ca="1">VLOOKUP(F5265,'Stock Details'!$A$2:$J$51,2,FALSE)</f>
        <v>Disinfectant</v>
      </c>
      <c r="H5265" t="str">
        <f ca="1">VLOOKUP(F5265,'Stock Details'!$A$2:$J$51,3,FALSE)</f>
        <v>Cif</v>
      </c>
      <c r="I5265" t="str">
        <f ca="1">VLOOKUP(F5265,'Stock Details'!$A$2:$J$51,7,FALSE)</f>
        <v>1-A</v>
      </c>
      <c r="J5265" t="str">
        <f t="shared" ca="1" si="674"/>
        <v>3_1-A</v>
      </c>
      <c r="K5265" t="str">
        <f ca="1">VLOOKUP(J5265,'Store-Salesman Details'!$C$2:$H$16,6,FALSE)</f>
        <v>Suresh</v>
      </c>
      <c r="L5265">
        <f t="shared" ca="1" si="675"/>
        <v>4</v>
      </c>
      <c r="M5265">
        <f ca="1">VLOOKUP(F5265,'Stock Details'!$A$2:$J$51,5,FALSE)</f>
        <v>269</v>
      </c>
      <c r="N5265">
        <f t="shared" ca="1" si="676"/>
        <v>1076</v>
      </c>
      <c r="O5265">
        <v>1</v>
      </c>
    </row>
    <row r="5266" spans="1:15" x14ac:dyDescent="0.25">
      <c r="A5266">
        <v>5265</v>
      </c>
      <c r="B5266" s="3">
        <v>45559</v>
      </c>
      <c r="C5266">
        <f t="shared" ca="1" si="672"/>
        <v>3</v>
      </c>
      <c r="D5266" t="str">
        <f ca="1">VLOOKUP(C5266,'Store-Salesman Details'!$A$2:$H$16,4,FALSE)</f>
        <v>North</v>
      </c>
      <c r="E5266" t="str">
        <f ca="1">VLOOKUP(C5266,'Store-Salesman Details'!$A$2:$H$16,5,FALSE)</f>
        <v>Karan</v>
      </c>
      <c r="F5266">
        <f t="shared" ca="1" si="677"/>
        <v>17</v>
      </c>
      <c r="G5266" t="str">
        <f ca="1">VLOOKUP(F5266,'Stock Details'!$A$2:$J$51,2,FALSE)</f>
        <v>Ice Cream</v>
      </c>
      <c r="H5266" t="str">
        <f ca="1">VLOOKUP(F5266,'Stock Details'!$A$2:$J$51,3,FALSE)</f>
        <v>Kwality Wall's - Vanilla</v>
      </c>
      <c r="I5266" t="str">
        <f ca="1">VLOOKUP(F5266,'Stock Details'!$A$2:$J$51,7,FALSE)</f>
        <v>1-A</v>
      </c>
      <c r="J5266" t="str">
        <f t="shared" ca="1" si="674"/>
        <v>3_1-A</v>
      </c>
      <c r="K5266" t="str">
        <f ca="1">VLOOKUP(J5266,'Store-Salesman Details'!$C$2:$H$16,6,FALSE)</f>
        <v>Suresh</v>
      </c>
      <c r="L5266">
        <f t="shared" ca="1" si="675"/>
        <v>5</v>
      </c>
      <c r="M5266">
        <f ca="1">VLOOKUP(F5266,'Stock Details'!$A$2:$J$51,5,FALSE)</f>
        <v>135</v>
      </c>
      <c r="N5266">
        <f t="shared" ca="1" si="676"/>
        <v>675</v>
      </c>
      <c r="O5266">
        <v>1</v>
      </c>
    </row>
    <row r="5267" spans="1:15" x14ac:dyDescent="0.25">
      <c r="A5267">
        <v>5266</v>
      </c>
      <c r="B5267" s="3">
        <v>45559</v>
      </c>
      <c r="C5267">
        <f t="shared" ca="1" si="672"/>
        <v>5</v>
      </c>
      <c r="D5267" t="str">
        <f ca="1">VLOOKUP(C5267,'Store-Salesman Details'!$A$2:$H$16,4,FALSE)</f>
        <v>West</v>
      </c>
      <c r="E5267" t="str">
        <f ca="1">VLOOKUP(C5267,'Store-Salesman Details'!$A$2:$H$16,5,FALSE)</f>
        <v>Abhishek</v>
      </c>
      <c r="F5267">
        <f t="shared" ca="1" si="677"/>
        <v>16</v>
      </c>
      <c r="G5267" t="str">
        <f ca="1">VLOOKUP(F5267,'Stock Details'!$A$2:$J$51,2,FALSE)</f>
        <v>Ice Cream</v>
      </c>
      <c r="H5267" t="str">
        <f ca="1">VLOOKUP(F5267,'Stock Details'!$A$2:$J$51,3,FALSE)</f>
        <v>Kwality Wall's - Butterscotch</v>
      </c>
      <c r="I5267" t="str">
        <f ca="1">VLOOKUP(F5267,'Stock Details'!$A$2:$J$51,7,FALSE)</f>
        <v>1-A</v>
      </c>
      <c r="J5267" t="str">
        <f t="shared" ca="1" si="674"/>
        <v>5_1-A</v>
      </c>
      <c r="K5267" t="str">
        <f ca="1">VLOOKUP(J5267,'Store-Salesman Details'!$C$2:$H$16,6,FALSE)</f>
        <v>Ramesh</v>
      </c>
      <c r="L5267">
        <f t="shared" ca="1" si="675"/>
        <v>1</v>
      </c>
      <c r="M5267">
        <f ca="1">VLOOKUP(F5267,'Stock Details'!$A$2:$J$51,5,FALSE)</f>
        <v>145</v>
      </c>
      <c r="N5267">
        <f t="shared" ca="1" si="676"/>
        <v>145</v>
      </c>
      <c r="O5267">
        <v>1</v>
      </c>
    </row>
    <row r="5268" spans="1:15" x14ac:dyDescent="0.25">
      <c r="A5268">
        <v>5267</v>
      </c>
      <c r="B5268" s="3">
        <v>45559</v>
      </c>
      <c r="C5268">
        <f t="shared" ca="1" si="672"/>
        <v>4</v>
      </c>
      <c r="D5268" t="str">
        <f ca="1">VLOOKUP(C5268,'Store-Salesman Details'!$A$2:$H$16,4,FALSE)</f>
        <v>South</v>
      </c>
      <c r="E5268" t="str">
        <f ca="1">VLOOKUP(C5268,'Store-Salesman Details'!$A$2:$H$16,5,FALSE)</f>
        <v>Ayush</v>
      </c>
      <c r="F5268">
        <f t="shared" ca="1" si="677"/>
        <v>5</v>
      </c>
      <c r="G5268" t="str">
        <f ca="1">VLOOKUP(F5268,'Stock Details'!$A$2:$J$51,2,FALSE)</f>
        <v>Beverages</v>
      </c>
      <c r="H5268" t="str">
        <f ca="1">VLOOKUP(F5268,'Stock Details'!$A$2:$J$51,3,FALSE)</f>
        <v>Nescafe - Coffee Classic</v>
      </c>
      <c r="I5268" t="str">
        <f ca="1">VLOOKUP(F5268,'Stock Details'!$A$2:$J$51,7,FALSE)</f>
        <v>1-A</v>
      </c>
      <c r="J5268" t="str">
        <f t="shared" ca="1" si="674"/>
        <v>4_1-A</v>
      </c>
      <c r="K5268" t="str">
        <f ca="1">VLOOKUP(J5268,'Store-Salesman Details'!$C$2:$H$16,6,FALSE)</f>
        <v>Divya</v>
      </c>
      <c r="L5268">
        <f t="shared" ca="1" si="675"/>
        <v>1</v>
      </c>
      <c r="M5268">
        <f ca="1">VLOOKUP(F5268,'Stock Details'!$A$2:$J$51,5,FALSE)</f>
        <v>10</v>
      </c>
      <c r="N5268">
        <f t="shared" ca="1" si="676"/>
        <v>10</v>
      </c>
      <c r="O5268">
        <v>1</v>
      </c>
    </row>
    <row r="5269" spans="1:15" x14ac:dyDescent="0.25">
      <c r="A5269">
        <v>5268</v>
      </c>
      <c r="B5269" s="3">
        <v>45559</v>
      </c>
      <c r="C5269">
        <f t="shared" ca="1" si="672"/>
        <v>1</v>
      </c>
      <c r="D5269" t="str">
        <f ca="1">VLOOKUP(C5269,'Store-Salesman Details'!$A$2:$H$16,4,FALSE)</f>
        <v>Central</v>
      </c>
      <c r="E5269" t="str">
        <f ca="1">VLOOKUP(C5269,'Store-Salesman Details'!$A$2:$H$16,5,FALSE)</f>
        <v>Tanu</v>
      </c>
      <c r="F5269">
        <f t="shared" ca="1" si="677"/>
        <v>20</v>
      </c>
      <c r="G5269" t="str">
        <f ca="1">VLOOKUP(F5269,'Stock Details'!$A$2:$J$51,2,FALSE)</f>
        <v>Ice Cream</v>
      </c>
      <c r="H5269" t="str">
        <f ca="1">VLOOKUP(F5269,'Stock Details'!$A$2:$J$51,3,FALSE)</f>
        <v>Kwality Wall's - Strawberry</v>
      </c>
      <c r="I5269" t="str">
        <f ca="1">VLOOKUP(F5269,'Stock Details'!$A$2:$J$51,7,FALSE)</f>
        <v>1-A</v>
      </c>
      <c r="J5269" t="str">
        <f t="shared" ca="1" si="674"/>
        <v>1_1-A</v>
      </c>
      <c r="K5269" t="str">
        <f ca="1">VLOOKUP(J5269,'Store-Salesman Details'!$C$2:$H$16,6,FALSE)</f>
        <v>Komal</v>
      </c>
      <c r="L5269">
        <f t="shared" ca="1" si="675"/>
        <v>5</v>
      </c>
      <c r="M5269">
        <f ca="1">VLOOKUP(F5269,'Stock Details'!$A$2:$J$51,5,FALSE)</f>
        <v>140</v>
      </c>
      <c r="N5269">
        <f t="shared" ca="1" si="676"/>
        <v>700</v>
      </c>
      <c r="O5269">
        <v>1</v>
      </c>
    </row>
    <row r="5270" spans="1:15" x14ac:dyDescent="0.25">
      <c r="A5270">
        <v>5269</v>
      </c>
      <c r="B5270" s="3">
        <v>45559</v>
      </c>
      <c r="C5270">
        <f t="shared" ca="1" si="672"/>
        <v>2</v>
      </c>
      <c r="D5270" t="str">
        <f ca="1">VLOOKUP(C5270,'Store-Salesman Details'!$A$2:$H$16,4,FALSE)</f>
        <v>East</v>
      </c>
      <c r="E5270" t="str">
        <f ca="1">VLOOKUP(C5270,'Store-Salesman Details'!$A$2:$H$16,5,FALSE)</f>
        <v>Ritesh Kumar</v>
      </c>
      <c r="F5270">
        <f t="shared" ca="1" si="677"/>
        <v>3</v>
      </c>
      <c r="G5270" t="str">
        <f ca="1">VLOOKUP(F5270,'Stock Details'!$A$2:$J$51,2,FALSE)</f>
        <v>Beverages</v>
      </c>
      <c r="H5270" t="str">
        <f ca="1">VLOOKUP(F5270,'Stock Details'!$A$2:$J$51,3,FALSE)</f>
        <v>Taj Mahal</v>
      </c>
      <c r="I5270" t="str">
        <f ca="1">VLOOKUP(F5270,'Stock Details'!$A$2:$J$51,7,FALSE)</f>
        <v>1-A</v>
      </c>
      <c r="J5270" t="str">
        <f t="shared" ca="1" si="674"/>
        <v>2_1-A</v>
      </c>
      <c r="K5270" t="str">
        <f ca="1">VLOOKUP(J5270,'Store-Salesman Details'!$C$2:$H$16,6,FALSE)</f>
        <v>Divesh</v>
      </c>
      <c r="L5270">
        <f t="shared" ca="1" si="675"/>
        <v>3</v>
      </c>
      <c r="M5270">
        <f ca="1">VLOOKUP(F5270,'Stock Details'!$A$2:$J$51,5,FALSE)</f>
        <v>50</v>
      </c>
      <c r="N5270">
        <f t="shared" ca="1" si="676"/>
        <v>150</v>
      </c>
      <c r="O5270">
        <v>1</v>
      </c>
    </row>
    <row r="5271" spans="1:15" x14ac:dyDescent="0.25">
      <c r="A5271">
        <v>5270</v>
      </c>
      <c r="B5271" s="3">
        <v>45559</v>
      </c>
      <c r="C5271">
        <f t="shared" ca="1" si="672"/>
        <v>5</v>
      </c>
      <c r="D5271" t="str">
        <f ca="1">VLOOKUP(C5271,'Store-Salesman Details'!$A$2:$H$16,4,FALSE)</f>
        <v>West</v>
      </c>
      <c r="E5271" t="str">
        <f ca="1">VLOOKUP(C5271,'Store-Salesman Details'!$A$2:$H$16,5,FALSE)</f>
        <v>Abhishek</v>
      </c>
      <c r="F5271">
        <f t="shared" ref="F5271:F5302" ca="1" si="678">RANDBETWEEN(26,46)</f>
        <v>45</v>
      </c>
      <c r="G5271" t="str">
        <f ca="1">VLOOKUP(F5271,'Stock Details'!$A$2:$J$51,2,FALSE)</f>
        <v>Personal Care</v>
      </c>
      <c r="H5271" t="str">
        <f ca="1">VLOOKUP(F5271,'Stock Details'!$A$2:$J$51,3,FALSE)</f>
        <v>Pampers Baby Napkins</v>
      </c>
      <c r="I5271" t="str">
        <f ca="1">VLOOKUP(F5271,'Stock Details'!$A$2:$J$51,7,FALSE)</f>
        <v>3-P</v>
      </c>
      <c r="J5271" t="str">
        <f t="shared" ca="1" si="674"/>
        <v>5_3-P</v>
      </c>
      <c r="K5271" t="str">
        <f ca="1">VLOOKUP(J5271,'Store-Salesman Details'!$C$2:$H$16,6,FALSE)</f>
        <v>Kritika</v>
      </c>
      <c r="L5271">
        <f t="shared" ca="1" si="675"/>
        <v>5</v>
      </c>
      <c r="M5271">
        <f ca="1">VLOOKUP(F5271,'Stock Details'!$A$2:$J$51,5,FALSE)</f>
        <v>128</v>
      </c>
      <c r="N5271">
        <f t="shared" ca="1" si="676"/>
        <v>640</v>
      </c>
      <c r="O5271">
        <v>1</v>
      </c>
    </row>
    <row r="5272" spans="1:15" x14ac:dyDescent="0.25">
      <c r="A5272">
        <v>5271</v>
      </c>
      <c r="B5272" s="3">
        <v>45559</v>
      </c>
      <c r="C5272">
        <f t="shared" ca="1" si="672"/>
        <v>3</v>
      </c>
      <c r="D5272" t="str">
        <f ca="1">VLOOKUP(C5272,'Store-Salesman Details'!$A$2:$H$16,4,FALSE)</f>
        <v>North</v>
      </c>
      <c r="E5272" t="str">
        <f ca="1">VLOOKUP(C5272,'Store-Salesman Details'!$A$2:$H$16,5,FALSE)</f>
        <v>Karan</v>
      </c>
      <c r="F5272">
        <f t="shared" ca="1" si="678"/>
        <v>46</v>
      </c>
      <c r="G5272" t="str">
        <f ca="1">VLOOKUP(F5272,'Stock Details'!$A$2:$J$51,2,FALSE)</f>
        <v>Personal Care</v>
      </c>
      <c r="H5272" t="str">
        <f ca="1">VLOOKUP(F5272,'Stock Details'!$A$2:$J$51,3,FALSE)</f>
        <v>Rjoice Shampoo</v>
      </c>
      <c r="I5272" t="str">
        <f ca="1">VLOOKUP(F5272,'Stock Details'!$A$2:$J$51,7,FALSE)</f>
        <v>3-P</v>
      </c>
      <c r="J5272" t="str">
        <f t="shared" ca="1" si="674"/>
        <v>3_3-P</v>
      </c>
      <c r="K5272" t="str">
        <f ca="1">VLOOKUP(J5272,'Store-Salesman Details'!$C$2:$H$16,6,FALSE)</f>
        <v>Rajat</v>
      </c>
      <c r="L5272">
        <f t="shared" ca="1" si="675"/>
        <v>4</v>
      </c>
      <c r="M5272">
        <f ca="1">VLOOKUP(F5272,'Stock Details'!$A$2:$J$51,5,FALSE)</f>
        <v>56</v>
      </c>
      <c r="N5272">
        <f t="shared" ca="1" si="676"/>
        <v>224</v>
      </c>
      <c r="O5272">
        <v>1</v>
      </c>
    </row>
    <row r="5273" spans="1:15" x14ac:dyDescent="0.25">
      <c r="A5273">
        <v>5272</v>
      </c>
      <c r="B5273" s="3">
        <v>45560</v>
      </c>
      <c r="C5273">
        <v>4</v>
      </c>
      <c r="D5273" t="str">
        <f>VLOOKUP(C5273,'Store-Salesman Details'!$A$2:$H$16,4,FALSE)</f>
        <v>South</v>
      </c>
      <c r="E5273" t="str">
        <f>VLOOKUP(C5273,'Store-Salesman Details'!$A$2:$H$16,5,FALSE)</f>
        <v>Ayush</v>
      </c>
      <c r="F5273">
        <f t="shared" ca="1" si="678"/>
        <v>43</v>
      </c>
      <c r="G5273" t="str">
        <f ca="1">VLOOKUP(F5273,'Stock Details'!$A$2:$J$51,2,FALSE)</f>
        <v>Personal Care</v>
      </c>
      <c r="H5273" t="str">
        <f ca="1">VLOOKUP(F5273,'Stock Details'!$A$2:$J$51,3,FALSE)</f>
        <v xml:space="preserve"> Pantine Shampoo</v>
      </c>
      <c r="I5273" t="str">
        <f ca="1">VLOOKUP(F5273,'Stock Details'!$A$2:$J$51,7,FALSE)</f>
        <v>3-P</v>
      </c>
      <c r="J5273" t="str">
        <f t="shared" ca="1" si="674"/>
        <v>4_3-P</v>
      </c>
      <c r="K5273" t="str">
        <f ca="1">VLOOKUP(J5273,'Store-Salesman Details'!$C$2:$H$16,6,FALSE)</f>
        <v>Mohan</v>
      </c>
      <c r="L5273">
        <f t="shared" ca="1" si="675"/>
        <v>4</v>
      </c>
      <c r="M5273">
        <f ca="1">VLOOKUP(F5273,'Stock Details'!$A$2:$J$51,5,FALSE)</f>
        <v>72</v>
      </c>
      <c r="N5273">
        <f t="shared" ca="1" si="676"/>
        <v>288</v>
      </c>
      <c r="O5273">
        <v>1</v>
      </c>
    </row>
    <row r="5274" spans="1:15" x14ac:dyDescent="0.25">
      <c r="A5274">
        <v>5273</v>
      </c>
      <c r="B5274" s="3">
        <v>45560</v>
      </c>
      <c r="C5274">
        <v>4</v>
      </c>
      <c r="D5274" t="str">
        <f>VLOOKUP(C5274,'Store-Salesman Details'!$A$2:$H$16,4,FALSE)</f>
        <v>South</v>
      </c>
      <c r="E5274" t="str">
        <f>VLOOKUP(C5274,'Store-Salesman Details'!$A$2:$H$16,5,FALSE)</f>
        <v>Ayush</v>
      </c>
      <c r="F5274">
        <f t="shared" ca="1" si="678"/>
        <v>35</v>
      </c>
      <c r="G5274" t="str">
        <f ca="1">VLOOKUP(F5274,'Stock Details'!$A$2:$J$51,2,FALSE)</f>
        <v>Personal Care</v>
      </c>
      <c r="H5274" t="str">
        <f ca="1">VLOOKUP(F5274,'Stock Details'!$A$2:$J$51,3,FALSE)</f>
        <v>Close Up</v>
      </c>
      <c r="I5274" t="str">
        <f ca="1">VLOOKUP(F5274,'Stock Details'!$A$2:$J$51,7,FALSE)</f>
        <v>3-P</v>
      </c>
      <c r="J5274" t="str">
        <f t="shared" ca="1" si="674"/>
        <v>4_3-P</v>
      </c>
      <c r="K5274" t="str">
        <f ca="1">VLOOKUP(J5274,'Store-Salesman Details'!$C$2:$H$16,6,FALSE)</f>
        <v>Mohan</v>
      </c>
      <c r="L5274">
        <f t="shared" ca="1" si="675"/>
        <v>4</v>
      </c>
      <c r="M5274">
        <f ca="1">VLOOKUP(F5274,'Stock Details'!$A$2:$J$51,5,FALSE)</f>
        <v>20</v>
      </c>
      <c r="N5274">
        <f t="shared" ca="1" si="676"/>
        <v>80</v>
      </c>
      <c r="O5274">
        <v>1</v>
      </c>
    </row>
    <row r="5275" spans="1:15" x14ac:dyDescent="0.25">
      <c r="A5275">
        <v>5274</v>
      </c>
      <c r="B5275" s="3">
        <v>45560</v>
      </c>
      <c r="C5275">
        <v>4</v>
      </c>
      <c r="D5275" t="str">
        <f>VLOOKUP(C5275,'Store-Salesman Details'!$A$2:$H$16,4,FALSE)</f>
        <v>South</v>
      </c>
      <c r="E5275" t="str">
        <f>VLOOKUP(C5275,'Store-Salesman Details'!$A$2:$H$16,5,FALSE)</f>
        <v>Ayush</v>
      </c>
      <c r="F5275">
        <f t="shared" ca="1" si="678"/>
        <v>29</v>
      </c>
      <c r="G5275" t="str">
        <f ca="1">VLOOKUP(F5275,'Stock Details'!$A$2:$J$51,2,FALSE)</f>
        <v>Personal Care</v>
      </c>
      <c r="H5275" t="str">
        <f ca="1">VLOOKUP(F5275,'Stock Details'!$A$2:$J$51,3,FALSE)</f>
        <v>Lifebuoy</v>
      </c>
      <c r="I5275" t="str">
        <f ca="1">VLOOKUP(F5275,'Stock Details'!$A$2:$J$51,7,FALSE)</f>
        <v>3-P</v>
      </c>
      <c r="J5275" t="str">
        <f t="shared" ca="1" si="674"/>
        <v>4_3-P</v>
      </c>
      <c r="K5275" t="str">
        <f ca="1">VLOOKUP(J5275,'Store-Salesman Details'!$C$2:$H$16,6,FALSE)</f>
        <v>Mohan</v>
      </c>
      <c r="L5275">
        <f t="shared" ca="1" si="675"/>
        <v>2</v>
      </c>
      <c r="M5275">
        <f ca="1">VLOOKUP(F5275,'Stock Details'!$A$2:$J$51,5,FALSE)</f>
        <v>10</v>
      </c>
      <c r="N5275">
        <f t="shared" ca="1" si="676"/>
        <v>20</v>
      </c>
      <c r="O5275">
        <v>1</v>
      </c>
    </row>
    <row r="5276" spans="1:15" x14ac:dyDescent="0.25">
      <c r="A5276">
        <v>5275</v>
      </c>
      <c r="B5276" s="3">
        <v>45560</v>
      </c>
      <c r="C5276">
        <v>4</v>
      </c>
      <c r="D5276" t="str">
        <f>VLOOKUP(C5276,'Store-Salesman Details'!$A$2:$H$16,4,FALSE)</f>
        <v>South</v>
      </c>
      <c r="E5276" t="str">
        <f>VLOOKUP(C5276,'Store-Salesman Details'!$A$2:$H$16,5,FALSE)</f>
        <v>Ayush</v>
      </c>
      <c r="F5276">
        <f t="shared" ca="1" si="678"/>
        <v>39</v>
      </c>
      <c r="G5276" t="str">
        <f ca="1">VLOOKUP(F5276,'Stock Details'!$A$2:$J$51,2,FALSE)</f>
        <v>Personal Care</v>
      </c>
      <c r="H5276" t="str">
        <f ca="1">VLOOKUP(F5276,'Stock Details'!$A$2:$J$51,3,FALSE)</f>
        <v>Wilkison Sword</v>
      </c>
      <c r="I5276" t="str">
        <f ca="1">VLOOKUP(F5276,'Stock Details'!$A$2:$J$51,7,FALSE)</f>
        <v>3-P</v>
      </c>
      <c r="J5276" t="str">
        <f t="shared" ca="1" si="674"/>
        <v>4_3-P</v>
      </c>
      <c r="K5276" t="str">
        <f ca="1">VLOOKUP(J5276,'Store-Salesman Details'!$C$2:$H$16,6,FALSE)</f>
        <v>Mohan</v>
      </c>
      <c r="L5276">
        <f t="shared" ca="1" si="675"/>
        <v>4</v>
      </c>
      <c r="M5276">
        <f ca="1">VLOOKUP(F5276,'Stock Details'!$A$2:$J$51,5,FALSE)</f>
        <v>9</v>
      </c>
      <c r="N5276">
        <f t="shared" ca="1" si="676"/>
        <v>36</v>
      </c>
      <c r="O5276">
        <v>1</v>
      </c>
    </row>
    <row r="5277" spans="1:15" x14ac:dyDescent="0.25">
      <c r="A5277">
        <v>5276</v>
      </c>
      <c r="B5277" s="3">
        <v>45560</v>
      </c>
      <c r="C5277">
        <v>4</v>
      </c>
      <c r="D5277" t="str">
        <f>VLOOKUP(C5277,'Store-Salesman Details'!$A$2:$H$16,4,FALSE)</f>
        <v>South</v>
      </c>
      <c r="E5277" t="str">
        <f>VLOOKUP(C5277,'Store-Salesman Details'!$A$2:$H$16,5,FALSE)</f>
        <v>Ayush</v>
      </c>
      <c r="F5277">
        <f t="shared" ca="1" si="678"/>
        <v>35</v>
      </c>
      <c r="G5277" t="str">
        <f ca="1">VLOOKUP(F5277,'Stock Details'!$A$2:$J$51,2,FALSE)</f>
        <v>Personal Care</v>
      </c>
      <c r="H5277" t="str">
        <f ca="1">VLOOKUP(F5277,'Stock Details'!$A$2:$J$51,3,FALSE)</f>
        <v>Close Up</v>
      </c>
      <c r="I5277" t="str">
        <f ca="1">VLOOKUP(F5277,'Stock Details'!$A$2:$J$51,7,FALSE)</f>
        <v>3-P</v>
      </c>
      <c r="J5277" t="str">
        <f t="shared" ca="1" si="674"/>
        <v>4_3-P</v>
      </c>
      <c r="K5277" t="str">
        <f ca="1">VLOOKUP(J5277,'Store-Salesman Details'!$C$2:$H$16,6,FALSE)</f>
        <v>Mohan</v>
      </c>
      <c r="L5277">
        <f t="shared" ca="1" si="675"/>
        <v>4</v>
      </c>
      <c r="M5277">
        <f ca="1">VLOOKUP(F5277,'Stock Details'!$A$2:$J$51,5,FALSE)</f>
        <v>20</v>
      </c>
      <c r="N5277">
        <f t="shared" ca="1" si="676"/>
        <v>80</v>
      </c>
      <c r="O5277">
        <v>1</v>
      </c>
    </row>
    <row r="5278" spans="1:15" x14ac:dyDescent="0.25">
      <c r="A5278">
        <v>5277</v>
      </c>
      <c r="B5278" s="3">
        <v>45560</v>
      </c>
      <c r="C5278">
        <v>4</v>
      </c>
      <c r="D5278" t="str">
        <f>VLOOKUP(C5278,'Store-Salesman Details'!$A$2:$H$16,4,FALSE)</f>
        <v>South</v>
      </c>
      <c r="E5278" t="str">
        <f>VLOOKUP(C5278,'Store-Salesman Details'!$A$2:$H$16,5,FALSE)</f>
        <v>Ayush</v>
      </c>
      <c r="F5278">
        <f t="shared" ca="1" si="678"/>
        <v>37</v>
      </c>
      <c r="G5278" t="str">
        <f ca="1">VLOOKUP(F5278,'Stock Details'!$A$2:$J$51,2,FALSE)</f>
        <v>Personal Care</v>
      </c>
      <c r="H5278" t="str">
        <f ca="1">VLOOKUP(F5278,'Stock Details'!$A$2:$J$51,3,FALSE)</f>
        <v>Axe</v>
      </c>
      <c r="I5278" t="str">
        <f ca="1">VLOOKUP(F5278,'Stock Details'!$A$2:$J$51,7,FALSE)</f>
        <v>3-P</v>
      </c>
      <c r="J5278" t="str">
        <f t="shared" ca="1" si="674"/>
        <v>4_3-P</v>
      </c>
      <c r="K5278" t="str">
        <f ca="1">VLOOKUP(J5278,'Store-Salesman Details'!$C$2:$H$16,6,FALSE)</f>
        <v>Mohan</v>
      </c>
      <c r="L5278">
        <f t="shared" ca="1" si="675"/>
        <v>4</v>
      </c>
      <c r="M5278">
        <f ca="1">VLOOKUP(F5278,'Stock Details'!$A$2:$J$51,5,FALSE)</f>
        <v>202</v>
      </c>
      <c r="N5278">
        <f t="shared" ca="1" si="676"/>
        <v>808</v>
      </c>
      <c r="O5278">
        <v>1</v>
      </c>
    </row>
    <row r="5279" spans="1:15" x14ac:dyDescent="0.25">
      <c r="A5279">
        <v>5278</v>
      </c>
      <c r="B5279" s="3">
        <v>45560</v>
      </c>
      <c r="C5279">
        <v>4</v>
      </c>
      <c r="D5279" t="str">
        <f>VLOOKUP(C5279,'Store-Salesman Details'!$A$2:$H$16,4,FALSE)</f>
        <v>South</v>
      </c>
      <c r="E5279" t="str">
        <f>VLOOKUP(C5279,'Store-Salesman Details'!$A$2:$H$16,5,FALSE)</f>
        <v>Ayush</v>
      </c>
      <c r="F5279">
        <f t="shared" ca="1" si="678"/>
        <v>27</v>
      </c>
      <c r="G5279" t="str">
        <f ca="1">VLOOKUP(F5279,'Stock Details'!$A$2:$J$51,2,FALSE)</f>
        <v>Personal Care</v>
      </c>
      <c r="H5279" t="str">
        <f ca="1">VLOOKUP(F5279,'Stock Details'!$A$2:$J$51,3,FALSE)</f>
        <v>Dove</v>
      </c>
      <c r="I5279" t="str">
        <f ca="1">VLOOKUP(F5279,'Stock Details'!$A$2:$J$51,7,FALSE)</f>
        <v>3-P</v>
      </c>
      <c r="J5279" t="str">
        <f t="shared" ca="1" si="674"/>
        <v>4_3-P</v>
      </c>
      <c r="K5279" t="str">
        <f ca="1">VLOOKUP(J5279,'Store-Salesman Details'!$C$2:$H$16,6,FALSE)</f>
        <v>Mohan</v>
      </c>
      <c r="L5279">
        <f t="shared" ca="1" si="675"/>
        <v>5</v>
      </c>
      <c r="M5279">
        <f ca="1">VLOOKUP(F5279,'Stock Details'!$A$2:$J$51,5,FALSE)</f>
        <v>28</v>
      </c>
      <c r="N5279">
        <f t="shared" ca="1" si="676"/>
        <v>140</v>
      </c>
      <c r="O5279">
        <v>1</v>
      </c>
    </row>
    <row r="5280" spans="1:15" x14ac:dyDescent="0.25">
      <c r="A5280">
        <v>5279</v>
      </c>
      <c r="B5280" s="3">
        <v>45560</v>
      </c>
      <c r="C5280">
        <v>4</v>
      </c>
      <c r="D5280" t="str">
        <f>VLOOKUP(C5280,'Store-Salesman Details'!$A$2:$H$16,4,FALSE)</f>
        <v>South</v>
      </c>
      <c r="E5280" t="str">
        <f>VLOOKUP(C5280,'Store-Salesman Details'!$A$2:$H$16,5,FALSE)</f>
        <v>Ayush</v>
      </c>
      <c r="F5280">
        <f t="shared" ca="1" si="678"/>
        <v>38</v>
      </c>
      <c r="G5280" t="str">
        <f ca="1">VLOOKUP(F5280,'Stock Details'!$A$2:$J$51,2,FALSE)</f>
        <v>Personal Care</v>
      </c>
      <c r="H5280" t="str">
        <f ca="1">VLOOKUP(F5280,'Stock Details'!$A$2:$J$51,3,FALSE)</f>
        <v>Gellete</v>
      </c>
      <c r="I5280" t="str">
        <f ca="1">VLOOKUP(F5280,'Stock Details'!$A$2:$J$51,7,FALSE)</f>
        <v>3-P</v>
      </c>
      <c r="J5280" t="str">
        <f t="shared" ca="1" si="674"/>
        <v>4_3-P</v>
      </c>
      <c r="K5280" t="str">
        <f ca="1">VLOOKUP(J5280,'Store-Salesman Details'!$C$2:$H$16,6,FALSE)</f>
        <v>Mohan</v>
      </c>
      <c r="L5280">
        <f t="shared" ca="1" si="675"/>
        <v>2</v>
      </c>
      <c r="M5280">
        <f ca="1">VLOOKUP(F5280,'Stock Details'!$A$2:$J$51,5,FALSE)</f>
        <v>99</v>
      </c>
      <c r="N5280">
        <f t="shared" ca="1" si="676"/>
        <v>198</v>
      </c>
      <c r="O5280">
        <v>1</v>
      </c>
    </row>
    <row r="5281" spans="1:15" x14ac:dyDescent="0.25">
      <c r="A5281">
        <v>5280</v>
      </c>
      <c r="B5281" s="3">
        <v>45560</v>
      </c>
      <c r="C5281">
        <v>4</v>
      </c>
      <c r="D5281" t="str">
        <f>VLOOKUP(C5281,'Store-Salesman Details'!$A$2:$H$16,4,FALSE)</f>
        <v>South</v>
      </c>
      <c r="E5281" t="str">
        <f>VLOOKUP(C5281,'Store-Salesman Details'!$A$2:$H$16,5,FALSE)</f>
        <v>Ayush</v>
      </c>
      <c r="F5281">
        <f t="shared" ca="1" si="678"/>
        <v>38</v>
      </c>
      <c r="G5281" t="str">
        <f ca="1">VLOOKUP(F5281,'Stock Details'!$A$2:$J$51,2,FALSE)</f>
        <v>Personal Care</v>
      </c>
      <c r="H5281" t="str">
        <f ca="1">VLOOKUP(F5281,'Stock Details'!$A$2:$J$51,3,FALSE)</f>
        <v>Gellete</v>
      </c>
      <c r="I5281" t="str">
        <f ca="1">VLOOKUP(F5281,'Stock Details'!$A$2:$J$51,7,FALSE)</f>
        <v>3-P</v>
      </c>
      <c r="J5281" t="str">
        <f t="shared" ca="1" si="674"/>
        <v>4_3-P</v>
      </c>
      <c r="K5281" t="str">
        <f ca="1">VLOOKUP(J5281,'Store-Salesman Details'!$C$2:$H$16,6,FALSE)</f>
        <v>Mohan</v>
      </c>
      <c r="L5281">
        <f t="shared" ca="1" si="675"/>
        <v>1</v>
      </c>
      <c r="M5281">
        <f ca="1">VLOOKUP(F5281,'Stock Details'!$A$2:$J$51,5,FALSE)</f>
        <v>99</v>
      </c>
      <c r="N5281">
        <f t="shared" ca="1" si="676"/>
        <v>99</v>
      </c>
      <c r="O5281">
        <v>1</v>
      </c>
    </row>
    <row r="5282" spans="1:15" x14ac:dyDescent="0.25">
      <c r="A5282">
        <v>5281</v>
      </c>
      <c r="B5282" s="3">
        <v>45560</v>
      </c>
      <c r="C5282">
        <v>4</v>
      </c>
      <c r="D5282" t="str">
        <f>VLOOKUP(C5282,'Store-Salesman Details'!$A$2:$H$16,4,FALSE)</f>
        <v>South</v>
      </c>
      <c r="E5282" t="str">
        <f>VLOOKUP(C5282,'Store-Salesman Details'!$A$2:$H$16,5,FALSE)</f>
        <v>Ayush</v>
      </c>
      <c r="F5282">
        <f t="shared" ca="1" si="678"/>
        <v>31</v>
      </c>
      <c r="G5282" t="str">
        <f ca="1">VLOOKUP(F5282,'Stock Details'!$A$2:$J$51,2,FALSE)</f>
        <v>Personal Care</v>
      </c>
      <c r="H5282" t="str">
        <f ca="1">VLOOKUP(F5282,'Stock Details'!$A$2:$J$51,3,FALSE)</f>
        <v>Pond's</v>
      </c>
      <c r="I5282" t="str">
        <f ca="1">VLOOKUP(F5282,'Stock Details'!$A$2:$J$51,7,FALSE)</f>
        <v>3-P</v>
      </c>
      <c r="J5282" t="str">
        <f t="shared" ca="1" si="674"/>
        <v>4_3-P</v>
      </c>
      <c r="K5282" t="str">
        <f ca="1">VLOOKUP(J5282,'Store-Salesman Details'!$C$2:$H$16,6,FALSE)</f>
        <v>Mohan</v>
      </c>
      <c r="L5282">
        <f t="shared" ca="1" si="675"/>
        <v>1</v>
      </c>
      <c r="M5282">
        <f ca="1">VLOOKUP(F5282,'Stock Details'!$A$2:$J$51,5,FALSE)</f>
        <v>10</v>
      </c>
      <c r="N5282">
        <f t="shared" ca="1" si="676"/>
        <v>10</v>
      </c>
      <c r="O5282">
        <v>1</v>
      </c>
    </row>
    <row r="5283" spans="1:15" x14ac:dyDescent="0.25">
      <c r="A5283">
        <v>5282</v>
      </c>
      <c r="B5283" s="3">
        <v>45560</v>
      </c>
      <c r="C5283">
        <v>4</v>
      </c>
      <c r="D5283" t="str">
        <f>VLOOKUP(C5283,'Store-Salesman Details'!$A$2:$H$16,4,FALSE)</f>
        <v>South</v>
      </c>
      <c r="E5283" t="str">
        <f>VLOOKUP(C5283,'Store-Salesman Details'!$A$2:$H$16,5,FALSE)</f>
        <v>Ayush</v>
      </c>
      <c r="F5283">
        <f t="shared" ca="1" si="678"/>
        <v>39</v>
      </c>
      <c r="G5283" t="str">
        <f ca="1">VLOOKUP(F5283,'Stock Details'!$A$2:$J$51,2,FALSE)</f>
        <v>Personal Care</v>
      </c>
      <c r="H5283" t="str">
        <f ca="1">VLOOKUP(F5283,'Stock Details'!$A$2:$J$51,3,FALSE)</f>
        <v>Wilkison Sword</v>
      </c>
      <c r="I5283" t="str">
        <f ca="1">VLOOKUP(F5283,'Stock Details'!$A$2:$J$51,7,FALSE)</f>
        <v>3-P</v>
      </c>
      <c r="J5283" t="str">
        <f t="shared" ca="1" si="674"/>
        <v>4_3-P</v>
      </c>
      <c r="K5283" t="str">
        <f ca="1">VLOOKUP(J5283,'Store-Salesman Details'!$C$2:$H$16,6,FALSE)</f>
        <v>Mohan</v>
      </c>
      <c r="L5283">
        <f t="shared" ca="1" si="675"/>
        <v>2</v>
      </c>
      <c r="M5283">
        <f ca="1">VLOOKUP(F5283,'Stock Details'!$A$2:$J$51,5,FALSE)</f>
        <v>9</v>
      </c>
      <c r="N5283">
        <f t="shared" ca="1" si="676"/>
        <v>18</v>
      </c>
      <c r="O5283">
        <v>1</v>
      </c>
    </row>
    <row r="5284" spans="1:15" x14ac:dyDescent="0.25">
      <c r="A5284">
        <v>5283</v>
      </c>
      <c r="B5284" s="3">
        <v>45560</v>
      </c>
      <c r="C5284">
        <v>4</v>
      </c>
      <c r="D5284" t="str">
        <f>VLOOKUP(C5284,'Store-Salesman Details'!$A$2:$H$16,4,FALSE)</f>
        <v>South</v>
      </c>
      <c r="E5284" t="str">
        <f>VLOOKUP(C5284,'Store-Salesman Details'!$A$2:$H$16,5,FALSE)</f>
        <v>Ayush</v>
      </c>
      <c r="F5284">
        <f t="shared" ca="1" si="678"/>
        <v>41</v>
      </c>
      <c r="G5284" t="str">
        <f ca="1">VLOOKUP(F5284,'Stock Details'!$A$2:$J$51,2,FALSE)</f>
        <v>Personal Care</v>
      </c>
      <c r="H5284" t="str">
        <f ca="1">VLOOKUP(F5284,'Stock Details'!$A$2:$J$51,3,FALSE)</f>
        <v>Oral-B Toothbrush</v>
      </c>
      <c r="I5284" t="str">
        <f ca="1">VLOOKUP(F5284,'Stock Details'!$A$2:$J$51,7,FALSE)</f>
        <v>3-P</v>
      </c>
      <c r="J5284" t="str">
        <f t="shared" ca="1" si="674"/>
        <v>4_3-P</v>
      </c>
      <c r="K5284" t="str">
        <f ca="1">VLOOKUP(J5284,'Store-Salesman Details'!$C$2:$H$16,6,FALSE)</f>
        <v>Mohan</v>
      </c>
      <c r="L5284">
        <f t="shared" ca="1" si="675"/>
        <v>5</v>
      </c>
      <c r="M5284">
        <f ca="1">VLOOKUP(F5284,'Stock Details'!$A$2:$J$51,5,FALSE)</f>
        <v>24</v>
      </c>
      <c r="N5284">
        <f t="shared" ca="1" si="676"/>
        <v>120</v>
      </c>
      <c r="O5284">
        <v>1</v>
      </c>
    </row>
    <row r="5285" spans="1:15" x14ac:dyDescent="0.25">
      <c r="A5285">
        <v>5284</v>
      </c>
      <c r="B5285" s="3">
        <v>45560</v>
      </c>
      <c r="C5285">
        <v>4</v>
      </c>
      <c r="D5285" t="str">
        <f>VLOOKUP(C5285,'Store-Salesman Details'!$A$2:$H$16,4,FALSE)</f>
        <v>South</v>
      </c>
      <c r="E5285" t="str">
        <f>VLOOKUP(C5285,'Store-Salesman Details'!$A$2:$H$16,5,FALSE)</f>
        <v>Ayush</v>
      </c>
      <c r="F5285">
        <f t="shared" ca="1" si="678"/>
        <v>40</v>
      </c>
      <c r="G5285" t="str">
        <f ca="1">VLOOKUP(F5285,'Stock Details'!$A$2:$J$51,2,FALSE)</f>
        <v>Personal Care</v>
      </c>
      <c r="H5285" t="str">
        <f ca="1">VLOOKUP(F5285,'Stock Details'!$A$2:$J$51,3,FALSE)</f>
        <v>7 'o' clock</v>
      </c>
      <c r="I5285" t="str">
        <f ca="1">VLOOKUP(F5285,'Stock Details'!$A$2:$J$51,7,FALSE)</f>
        <v>3-P</v>
      </c>
      <c r="J5285" t="str">
        <f t="shared" ca="1" si="674"/>
        <v>4_3-P</v>
      </c>
      <c r="K5285" t="str">
        <f ca="1">VLOOKUP(J5285,'Store-Salesman Details'!$C$2:$H$16,6,FALSE)</f>
        <v>Mohan</v>
      </c>
      <c r="L5285">
        <f t="shared" ca="1" si="675"/>
        <v>3</v>
      </c>
      <c r="M5285">
        <f ca="1">VLOOKUP(F5285,'Stock Details'!$A$2:$J$51,5,FALSE)</f>
        <v>68</v>
      </c>
      <c r="N5285">
        <f t="shared" ca="1" si="676"/>
        <v>204</v>
      </c>
      <c r="O5285">
        <v>1</v>
      </c>
    </row>
    <row r="5286" spans="1:15" x14ac:dyDescent="0.25">
      <c r="A5286">
        <v>5285</v>
      </c>
      <c r="B5286" s="3">
        <v>45560</v>
      </c>
      <c r="C5286">
        <v>4</v>
      </c>
      <c r="D5286" t="str">
        <f>VLOOKUP(C5286,'Store-Salesman Details'!$A$2:$H$16,4,FALSE)</f>
        <v>South</v>
      </c>
      <c r="E5286" t="str">
        <f>VLOOKUP(C5286,'Store-Salesman Details'!$A$2:$H$16,5,FALSE)</f>
        <v>Ayush</v>
      </c>
      <c r="F5286">
        <f t="shared" ca="1" si="678"/>
        <v>31</v>
      </c>
      <c r="G5286" t="str">
        <f ca="1">VLOOKUP(F5286,'Stock Details'!$A$2:$J$51,2,FALSE)</f>
        <v>Personal Care</v>
      </c>
      <c r="H5286" t="str">
        <f ca="1">VLOOKUP(F5286,'Stock Details'!$A$2:$J$51,3,FALSE)</f>
        <v>Pond's</v>
      </c>
      <c r="I5286" t="str">
        <f ca="1">VLOOKUP(F5286,'Stock Details'!$A$2:$J$51,7,FALSE)</f>
        <v>3-P</v>
      </c>
      <c r="J5286" t="str">
        <f t="shared" ca="1" si="674"/>
        <v>4_3-P</v>
      </c>
      <c r="K5286" t="str">
        <f ca="1">VLOOKUP(J5286,'Store-Salesman Details'!$C$2:$H$16,6,FALSE)</f>
        <v>Mohan</v>
      </c>
      <c r="L5286">
        <f t="shared" ca="1" si="675"/>
        <v>5</v>
      </c>
      <c r="M5286">
        <f ca="1">VLOOKUP(F5286,'Stock Details'!$A$2:$J$51,5,FALSE)</f>
        <v>10</v>
      </c>
      <c r="N5286">
        <f t="shared" ca="1" si="676"/>
        <v>50</v>
      </c>
      <c r="O5286">
        <v>1</v>
      </c>
    </row>
    <row r="5287" spans="1:15" x14ac:dyDescent="0.25">
      <c r="A5287">
        <v>5286</v>
      </c>
      <c r="B5287" s="3">
        <v>45560</v>
      </c>
      <c r="C5287">
        <v>4</v>
      </c>
      <c r="D5287" t="str">
        <f>VLOOKUP(C5287,'Store-Salesman Details'!$A$2:$H$16,4,FALSE)</f>
        <v>South</v>
      </c>
      <c r="E5287" t="str">
        <f>VLOOKUP(C5287,'Store-Salesman Details'!$A$2:$H$16,5,FALSE)</f>
        <v>Ayush</v>
      </c>
      <c r="F5287">
        <f t="shared" ca="1" si="678"/>
        <v>45</v>
      </c>
      <c r="G5287" t="str">
        <f ca="1">VLOOKUP(F5287,'Stock Details'!$A$2:$J$51,2,FALSE)</f>
        <v>Personal Care</v>
      </c>
      <c r="H5287" t="str">
        <f ca="1">VLOOKUP(F5287,'Stock Details'!$A$2:$J$51,3,FALSE)</f>
        <v>Pampers Baby Napkins</v>
      </c>
      <c r="I5287" t="str">
        <f ca="1">VLOOKUP(F5287,'Stock Details'!$A$2:$J$51,7,FALSE)</f>
        <v>3-P</v>
      </c>
      <c r="J5287" t="str">
        <f t="shared" ca="1" si="674"/>
        <v>4_3-P</v>
      </c>
      <c r="K5287" t="str">
        <f ca="1">VLOOKUP(J5287,'Store-Salesman Details'!$C$2:$H$16,6,FALSE)</f>
        <v>Mohan</v>
      </c>
      <c r="L5287">
        <f t="shared" ca="1" si="675"/>
        <v>3</v>
      </c>
      <c r="M5287">
        <f ca="1">VLOOKUP(F5287,'Stock Details'!$A$2:$J$51,5,FALSE)</f>
        <v>128</v>
      </c>
      <c r="N5287">
        <f t="shared" ca="1" si="676"/>
        <v>384</v>
      </c>
      <c r="O5287">
        <v>1</v>
      </c>
    </row>
    <row r="5288" spans="1:15" x14ac:dyDescent="0.25">
      <c r="A5288">
        <v>5287</v>
      </c>
      <c r="B5288" s="3">
        <v>45560</v>
      </c>
      <c r="C5288">
        <v>4</v>
      </c>
      <c r="D5288" t="str">
        <f>VLOOKUP(C5288,'Store-Salesman Details'!$A$2:$H$16,4,FALSE)</f>
        <v>South</v>
      </c>
      <c r="E5288" t="str">
        <f>VLOOKUP(C5288,'Store-Salesman Details'!$A$2:$H$16,5,FALSE)</f>
        <v>Ayush</v>
      </c>
      <c r="F5288">
        <f t="shared" ca="1" si="678"/>
        <v>40</v>
      </c>
      <c r="G5288" t="str">
        <f ca="1">VLOOKUP(F5288,'Stock Details'!$A$2:$J$51,2,FALSE)</f>
        <v>Personal Care</v>
      </c>
      <c r="H5288" t="str">
        <f ca="1">VLOOKUP(F5288,'Stock Details'!$A$2:$J$51,3,FALSE)</f>
        <v>7 'o' clock</v>
      </c>
      <c r="I5288" t="str">
        <f ca="1">VLOOKUP(F5288,'Stock Details'!$A$2:$J$51,7,FALSE)</f>
        <v>3-P</v>
      </c>
      <c r="J5288" t="str">
        <f t="shared" ca="1" si="674"/>
        <v>4_3-P</v>
      </c>
      <c r="K5288" t="str">
        <f ca="1">VLOOKUP(J5288,'Store-Salesman Details'!$C$2:$H$16,6,FALSE)</f>
        <v>Mohan</v>
      </c>
      <c r="L5288">
        <f t="shared" ca="1" si="675"/>
        <v>1</v>
      </c>
      <c r="M5288">
        <f ca="1">VLOOKUP(F5288,'Stock Details'!$A$2:$J$51,5,FALSE)</f>
        <v>68</v>
      </c>
      <c r="N5288">
        <f t="shared" ca="1" si="676"/>
        <v>68</v>
      </c>
      <c r="O5288">
        <v>1</v>
      </c>
    </row>
    <row r="5289" spans="1:15" x14ac:dyDescent="0.25">
      <c r="A5289">
        <v>5288</v>
      </c>
      <c r="B5289" s="3">
        <v>45560</v>
      </c>
      <c r="C5289">
        <v>4</v>
      </c>
      <c r="D5289" t="str">
        <f>VLOOKUP(C5289,'Store-Salesman Details'!$A$2:$H$16,4,FALSE)</f>
        <v>South</v>
      </c>
      <c r="E5289" t="str">
        <f>VLOOKUP(C5289,'Store-Salesman Details'!$A$2:$H$16,5,FALSE)</f>
        <v>Ayush</v>
      </c>
      <c r="F5289">
        <f t="shared" ca="1" si="678"/>
        <v>34</v>
      </c>
      <c r="G5289" t="str">
        <f ca="1">VLOOKUP(F5289,'Stock Details'!$A$2:$J$51,2,FALSE)</f>
        <v>Personal Care</v>
      </c>
      <c r="H5289" t="str">
        <f ca="1">VLOOKUP(F5289,'Stock Details'!$A$2:$J$51,3,FALSE)</f>
        <v>Clinic Plus</v>
      </c>
      <c r="I5289" t="str">
        <f ca="1">VLOOKUP(F5289,'Stock Details'!$A$2:$J$51,7,FALSE)</f>
        <v>3-P</v>
      </c>
      <c r="J5289" t="str">
        <f t="shared" ca="1" si="674"/>
        <v>4_3-P</v>
      </c>
      <c r="K5289" t="str">
        <f ca="1">VLOOKUP(J5289,'Store-Salesman Details'!$C$2:$H$16,6,FALSE)</f>
        <v>Mohan</v>
      </c>
      <c r="L5289">
        <f t="shared" ca="1" si="675"/>
        <v>5</v>
      </c>
      <c r="M5289">
        <f ca="1">VLOOKUP(F5289,'Stock Details'!$A$2:$J$51,5,FALSE)</f>
        <v>479</v>
      </c>
      <c r="N5289">
        <f t="shared" ca="1" si="676"/>
        <v>2395</v>
      </c>
      <c r="O5289">
        <v>1</v>
      </c>
    </row>
    <row r="5290" spans="1:15" x14ac:dyDescent="0.25">
      <c r="A5290">
        <v>5289</v>
      </c>
      <c r="B5290" s="3">
        <v>45560</v>
      </c>
      <c r="C5290">
        <v>4</v>
      </c>
      <c r="D5290" t="str">
        <f>VLOOKUP(C5290,'Store-Salesman Details'!$A$2:$H$16,4,FALSE)</f>
        <v>South</v>
      </c>
      <c r="E5290" t="str">
        <f>VLOOKUP(C5290,'Store-Salesman Details'!$A$2:$H$16,5,FALSE)</f>
        <v>Ayush</v>
      </c>
      <c r="F5290">
        <f t="shared" ca="1" si="678"/>
        <v>39</v>
      </c>
      <c r="G5290" t="str">
        <f ca="1">VLOOKUP(F5290,'Stock Details'!$A$2:$J$51,2,FALSE)</f>
        <v>Personal Care</v>
      </c>
      <c r="H5290" t="str">
        <f ca="1">VLOOKUP(F5290,'Stock Details'!$A$2:$J$51,3,FALSE)</f>
        <v>Wilkison Sword</v>
      </c>
      <c r="I5290" t="str">
        <f ca="1">VLOOKUP(F5290,'Stock Details'!$A$2:$J$51,7,FALSE)</f>
        <v>3-P</v>
      </c>
      <c r="J5290" t="str">
        <f t="shared" ca="1" si="674"/>
        <v>4_3-P</v>
      </c>
      <c r="K5290" t="str">
        <f ca="1">VLOOKUP(J5290,'Store-Salesman Details'!$C$2:$H$16,6,FALSE)</f>
        <v>Mohan</v>
      </c>
      <c r="L5290">
        <f t="shared" ca="1" si="675"/>
        <v>5</v>
      </c>
      <c r="M5290">
        <f ca="1">VLOOKUP(F5290,'Stock Details'!$A$2:$J$51,5,FALSE)</f>
        <v>9</v>
      </c>
      <c r="N5290">
        <f t="shared" ca="1" si="676"/>
        <v>45</v>
      </c>
      <c r="O5290">
        <v>1</v>
      </c>
    </row>
    <row r="5291" spans="1:15" x14ac:dyDescent="0.25">
      <c r="A5291">
        <v>5290</v>
      </c>
      <c r="B5291" s="3">
        <v>45560</v>
      </c>
      <c r="C5291">
        <v>4</v>
      </c>
      <c r="D5291" t="str">
        <f>VLOOKUP(C5291,'Store-Salesman Details'!$A$2:$H$16,4,FALSE)</f>
        <v>South</v>
      </c>
      <c r="E5291" t="str">
        <f>VLOOKUP(C5291,'Store-Salesman Details'!$A$2:$H$16,5,FALSE)</f>
        <v>Ayush</v>
      </c>
      <c r="F5291">
        <f t="shared" ca="1" si="678"/>
        <v>37</v>
      </c>
      <c r="G5291" t="str">
        <f ca="1">VLOOKUP(F5291,'Stock Details'!$A$2:$J$51,2,FALSE)</f>
        <v>Personal Care</v>
      </c>
      <c r="H5291" t="str">
        <f ca="1">VLOOKUP(F5291,'Stock Details'!$A$2:$J$51,3,FALSE)</f>
        <v>Axe</v>
      </c>
      <c r="I5291" t="str">
        <f ca="1">VLOOKUP(F5291,'Stock Details'!$A$2:$J$51,7,FALSE)</f>
        <v>3-P</v>
      </c>
      <c r="J5291" t="str">
        <f t="shared" ca="1" si="674"/>
        <v>4_3-P</v>
      </c>
      <c r="K5291" t="str">
        <f ca="1">VLOOKUP(J5291,'Store-Salesman Details'!$C$2:$H$16,6,FALSE)</f>
        <v>Mohan</v>
      </c>
      <c r="L5291">
        <f t="shared" ca="1" si="675"/>
        <v>2</v>
      </c>
      <c r="M5291">
        <f ca="1">VLOOKUP(F5291,'Stock Details'!$A$2:$J$51,5,FALSE)</f>
        <v>202</v>
      </c>
      <c r="N5291">
        <f t="shared" ca="1" si="676"/>
        <v>404</v>
      </c>
      <c r="O5291">
        <v>1</v>
      </c>
    </row>
    <row r="5292" spans="1:15" x14ac:dyDescent="0.25">
      <c r="A5292">
        <v>5291</v>
      </c>
      <c r="B5292" s="3">
        <v>45560</v>
      </c>
      <c r="C5292">
        <v>4</v>
      </c>
      <c r="D5292" t="str">
        <f>VLOOKUP(C5292,'Store-Salesman Details'!$A$2:$H$16,4,FALSE)</f>
        <v>South</v>
      </c>
      <c r="E5292" t="str">
        <f>VLOOKUP(C5292,'Store-Salesman Details'!$A$2:$H$16,5,FALSE)</f>
        <v>Ayush</v>
      </c>
      <c r="F5292">
        <f t="shared" ca="1" si="678"/>
        <v>45</v>
      </c>
      <c r="G5292" t="str">
        <f ca="1">VLOOKUP(F5292,'Stock Details'!$A$2:$J$51,2,FALSE)</f>
        <v>Personal Care</v>
      </c>
      <c r="H5292" t="str">
        <f ca="1">VLOOKUP(F5292,'Stock Details'!$A$2:$J$51,3,FALSE)</f>
        <v>Pampers Baby Napkins</v>
      </c>
      <c r="I5292" t="str">
        <f ca="1">VLOOKUP(F5292,'Stock Details'!$A$2:$J$51,7,FALSE)</f>
        <v>3-P</v>
      </c>
      <c r="J5292" t="str">
        <f t="shared" ca="1" si="674"/>
        <v>4_3-P</v>
      </c>
      <c r="K5292" t="str">
        <f ca="1">VLOOKUP(J5292,'Store-Salesman Details'!$C$2:$H$16,6,FALSE)</f>
        <v>Mohan</v>
      </c>
      <c r="L5292">
        <f t="shared" ca="1" si="675"/>
        <v>4</v>
      </c>
      <c r="M5292">
        <f ca="1">VLOOKUP(F5292,'Stock Details'!$A$2:$J$51,5,FALSE)</f>
        <v>128</v>
      </c>
      <c r="N5292">
        <f t="shared" ca="1" si="676"/>
        <v>512</v>
      </c>
      <c r="O5292">
        <v>1</v>
      </c>
    </row>
    <row r="5293" spans="1:15" x14ac:dyDescent="0.25">
      <c r="A5293">
        <v>5292</v>
      </c>
      <c r="B5293" s="3">
        <v>45560</v>
      </c>
      <c r="C5293">
        <v>4</v>
      </c>
      <c r="D5293" t="str">
        <f>VLOOKUP(C5293,'Store-Salesman Details'!$A$2:$H$16,4,FALSE)</f>
        <v>South</v>
      </c>
      <c r="E5293" t="str">
        <f>VLOOKUP(C5293,'Store-Salesman Details'!$A$2:$H$16,5,FALSE)</f>
        <v>Ayush</v>
      </c>
      <c r="F5293">
        <f t="shared" ca="1" si="678"/>
        <v>46</v>
      </c>
      <c r="G5293" t="str">
        <f ca="1">VLOOKUP(F5293,'Stock Details'!$A$2:$J$51,2,FALSE)</f>
        <v>Personal Care</v>
      </c>
      <c r="H5293" t="str">
        <f ca="1">VLOOKUP(F5293,'Stock Details'!$A$2:$J$51,3,FALSE)</f>
        <v>Rjoice Shampoo</v>
      </c>
      <c r="I5293" t="str">
        <f ca="1">VLOOKUP(F5293,'Stock Details'!$A$2:$J$51,7,FALSE)</f>
        <v>3-P</v>
      </c>
      <c r="J5293" t="str">
        <f t="shared" ca="1" si="674"/>
        <v>4_3-P</v>
      </c>
      <c r="K5293" t="str">
        <f ca="1">VLOOKUP(J5293,'Store-Salesman Details'!$C$2:$H$16,6,FALSE)</f>
        <v>Mohan</v>
      </c>
      <c r="L5293">
        <f t="shared" ca="1" si="675"/>
        <v>2</v>
      </c>
      <c r="M5293">
        <f ca="1">VLOOKUP(F5293,'Stock Details'!$A$2:$J$51,5,FALSE)</f>
        <v>56</v>
      </c>
      <c r="N5293">
        <f t="shared" ca="1" si="676"/>
        <v>112</v>
      </c>
      <c r="O5293">
        <v>1</v>
      </c>
    </row>
    <row r="5294" spans="1:15" x14ac:dyDescent="0.25">
      <c r="A5294">
        <v>5293</v>
      </c>
      <c r="B5294" s="3">
        <v>45560</v>
      </c>
      <c r="C5294">
        <v>4</v>
      </c>
      <c r="D5294" t="str">
        <f>VLOOKUP(C5294,'Store-Salesman Details'!$A$2:$H$16,4,FALSE)</f>
        <v>South</v>
      </c>
      <c r="E5294" t="str">
        <f>VLOOKUP(C5294,'Store-Salesman Details'!$A$2:$H$16,5,FALSE)</f>
        <v>Ayush</v>
      </c>
      <c r="F5294">
        <f t="shared" ca="1" si="678"/>
        <v>37</v>
      </c>
      <c r="G5294" t="str">
        <f ca="1">VLOOKUP(F5294,'Stock Details'!$A$2:$J$51,2,FALSE)</f>
        <v>Personal Care</v>
      </c>
      <c r="H5294" t="str">
        <f ca="1">VLOOKUP(F5294,'Stock Details'!$A$2:$J$51,3,FALSE)</f>
        <v>Axe</v>
      </c>
      <c r="I5294" t="str">
        <f ca="1">VLOOKUP(F5294,'Stock Details'!$A$2:$J$51,7,FALSE)</f>
        <v>3-P</v>
      </c>
      <c r="J5294" t="str">
        <f t="shared" ca="1" si="674"/>
        <v>4_3-P</v>
      </c>
      <c r="K5294" t="str">
        <f ca="1">VLOOKUP(J5294,'Store-Salesman Details'!$C$2:$H$16,6,FALSE)</f>
        <v>Mohan</v>
      </c>
      <c r="L5294">
        <f t="shared" ca="1" si="675"/>
        <v>2</v>
      </c>
      <c r="M5294">
        <f ca="1">VLOOKUP(F5294,'Stock Details'!$A$2:$J$51,5,FALSE)</f>
        <v>202</v>
      </c>
      <c r="N5294">
        <f t="shared" ca="1" si="676"/>
        <v>404</v>
      </c>
      <c r="O5294">
        <v>1</v>
      </c>
    </row>
    <row r="5295" spans="1:15" x14ac:dyDescent="0.25">
      <c r="A5295">
        <v>5294</v>
      </c>
      <c r="B5295" s="3">
        <v>45560</v>
      </c>
      <c r="C5295">
        <v>4</v>
      </c>
      <c r="D5295" t="str">
        <f>VLOOKUP(C5295,'Store-Salesman Details'!$A$2:$H$16,4,FALSE)</f>
        <v>South</v>
      </c>
      <c r="E5295" t="str">
        <f>VLOOKUP(C5295,'Store-Salesman Details'!$A$2:$H$16,5,FALSE)</f>
        <v>Ayush</v>
      </c>
      <c r="F5295">
        <f t="shared" ca="1" si="678"/>
        <v>43</v>
      </c>
      <c r="G5295" t="str">
        <f ca="1">VLOOKUP(F5295,'Stock Details'!$A$2:$J$51,2,FALSE)</f>
        <v>Personal Care</v>
      </c>
      <c r="H5295" t="str">
        <f ca="1">VLOOKUP(F5295,'Stock Details'!$A$2:$J$51,3,FALSE)</f>
        <v xml:space="preserve"> Pantine Shampoo</v>
      </c>
      <c r="I5295" t="str">
        <f ca="1">VLOOKUP(F5295,'Stock Details'!$A$2:$J$51,7,FALSE)</f>
        <v>3-P</v>
      </c>
      <c r="J5295" t="str">
        <f t="shared" ca="1" si="674"/>
        <v>4_3-P</v>
      </c>
      <c r="K5295" t="str">
        <f ca="1">VLOOKUP(J5295,'Store-Salesman Details'!$C$2:$H$16,6,FALSE)</f>
        <v>Mohan</v>
      </c>
      <c r="L5295">
        <f t="shared" ca="1" si="675"/>
        <v>4</v>
      </c>
      <c r="M5295">
        <f ca="1">VLOOKUP(F5295,'Stock Details'!$A$2:$J$51,5,FALSE)</f>
        <v>72</v>
      </c>
      <c r="N5295">
        <f t="shared" ca="1" si="676"/>
        <v>288</v>
      </c>
      <c r="O5295">
        <v>1</v>
      </c>
    </row>
    <row r="5296" spans="1:15" x14ac:dyDescent="0.25">
      <c r="A5296">
        <v>5295</v>
      </c>
      <c r="B5296" s="3">
        <v>45560</v>
      </c>
      <c r="C5296">
        <v>4</v>
      </c>
      <c r="D5296" t="str">
        <f>VLOOKUP(C5296,'Store-Salesman Details'!$A$2:$H$16,4,FALSE)</f>
        <v>South</v>
      </c>
      <c r="E5296" t="str">
        <f>VLOOKUP(C5296,'Store-Salesman Details'!$A$2:$H$16,5,FALSE)</f>
        <v>Ayush</v>
      </c>
      <c r="F5296">
        <f t="shared" ca="1" si="678"/>
        <v>36</v>
      </c>
      <c r="G5296" t="str">
        <f ca="1">VLOOKUP(F5296,'Stock Details'!$A$2:$J$51,2,FALSE)</f>
        <v>Personal Care</v>
      </c>
      <c r="H5296" t="str">
        <f ca="1">VLOOKUP(F5296,'Stock Details'!$A$2:$J$51,3,FALSE)</f>
        <v>Pepsodent</v>
      </c>
      <c r="I5296" t="str">
        <f ca="1">VLOOKUP(F5296,'Stock Details'!$A$2:$J$51,7,FALSE)</f>
        <v>3-P</v>
      </c>
      <c r="J5296" t="str">
        <f t="shared" ca="1" si="674"/>
        <v>4_3-P</v>
      </c>
      <c r="K5296" t="str">
        <f ca="1">VLOOKUP(J5296,'Store-Salesman Details'!$C$2:$H$16,6,FALSE)</f>
        <v>Mohan</v>
      </c>
      <c r="L5296">
        <f t="shared" ca="1" si="675"/>
        <v>4</v>
      </c>
      <c r="M5296">
        <f ca="1">VLOOKUP(F5296,'Stock Details'!$A$2:$J$51,5,FALSE)</f>
        <v>104</v>
      </c>
      <c r="N5296">
        <f t="shared" ca="1" si="676"/>
        <v>416</v>
      </c>
      <c r="O5296">
        <v>1</v>
      </c>
    </row>
    <row r="5297" spans="1:15" x14ac:dyDescent="0.25">
      <c r="A5297">
        <v>5296</v>
      </c>
      <c r="B5297" s="3">
        <v>45560</v>
      </c>
      <c r="C5297">
        <v>4</v>
      </c>
      <c r="D5297" t="str">
        <f>VLOOKUP(C5297,'Store-Salesman Details'!$A$2:$H$16,4,FALSE)</f>
        <v>South</v>
      </c>
      <c r="E5297" t="str">
        <f>VLOOKUP(C5297,'Store-Salesman Details'!$A$2:$H$16,5,FALSE)</f>
        <v>Ayush</v>
      </c>
      <c r="F5297">
        <f t="shared" ca="1" si="678"/>
        <v>32</v>
      </c>
      <c r="G5297" t="str">
        <f ca="1">VLOOKUP(F5297,'Stock Details'!$A$2:$J$51,2,FALSE)</f>
        <v>Personal Care</v>
      </c>
      <c r="H5297" t="str">
        <f ca="1">VLOOKUP(F5297,'Stock Details'!$A$2:$J$51,3,FALSE)</f>
        <v>Vaseline</v>
      </c>
      <c r="I5297" t="str">
        <f ca="1">VLOOKUP(F5297,'Stock Details'!$A$2:$J$51,7,FALSE)</f>
        <v>3-P</v>
      </c>
      <c r="J5297" t="str">
        <f t="shared" ca="1" si="674"/>
        <v>4_3-P</v>
      </c>
      <c r="K5297" t="str">
        <f ca="1">VLOOKUP(J5297,'Store-Salesman Details'!$C$2:$H$16,6,FALSE)</f>
        <v>Mohan</v>
      </c>
      <c r="L5297">
        <f t="shared" ca="1" si="675"/>
        <v>4</v>
      </c>
      <c r="M5297">
        <f ca="1">VLOOKUP(F5297,'Stock Details'!$A$2:$J$51,5,FALSE)</f>
        <v>10</v>
      </c>
      <c r="N5297">
        <f t="shared" ca="1" si="676"/>
        <v>40</v>
      </c>
      <c r="O5297">
        <v>1</v>
      </c>
    </row>
    <row r="5298" spans="1:15" x14ac:dyDescent="0.25">
      <c r="A5298">
        <v>5297</v>
      </c>
      <c r="B5298" s="3">
        <v>45560</v>
      </c>
      <c r="C5298">
        <v>4</v>
      </c>
      <c r="D5298" t="str">
        <f>VLOOKUP(C5298,'Store-Salesman Details'!$A$2:$H$16,4,FALSE)</f>
        <v>South</v>
      </c>
      <c r="E5298" t="str">
        <f>VLOOKUP(C5298,'Store-Salesman Details'!$A$2:$H$16,5,FALSE)</f>
        <v>Ayush</v>
      </c>
      <c r="F5298">
        <f t="shared" ca="1" si="678"/>
        <v>45</v>
      </c>
      <c r="G5298" t="str">
        <f ca="1">VLOOKUP(F5298,'Stock Details'!$A$2:$J$51,2,FALSE)</f>
        <v>Personal Care</v>
      </c>
      <c r="H5298" t="str">
        <f ca="1">VLOOKUP(F5298,'Stock Details'!$A$2:$J$51,3,FALSE)</f>
        <v>Pampers Baby Napkins</v>
      </c>
      <c r="I5298" t="str">
        <f ca="1">VLOOKUP(F5298,'Stock Details'!$A$2:$J$51,7,FALSE)</f>
        <v>3-P</v>
      </c>
      <c r="J5298" t="str">
        <f t="shared" ca="1" si="674"/>
        <v>4_3-P</v>
      </c>
      <c r="K5298" t="str">
        <f ca="1">VLOOKUP(J5298,'Store-Salesman Details'!$C$2:$H$16,6,FALSE)</f>
        <v>Mohan</v>
      </c>
      <c r="L5298">
        <f t="shared" ca="1" si="675"/>
        <v>4</v>
      </c>
      <c r="M5298">
        <f ca="1">VLOOKUP(F5298,'Stock Details'!$A$2:$J$51,5,FALSE)</f>
        <v>128</v>
      </c>
      <c r="N5298">
        <f t="shared" ca="1" si="676"/>
        <v>512</v>
      </c>
      <c r="O5298">
        <v>1</v>
      </c>
    </row>
    <row r="5299" spans="1:15" x14ac:dyDescent="0.25">
      <c r="A5299">
        <v>5298</v>
      </c>
      <c r="B5299" s="3">
        <v>45560</v>
      </c>
      <c r="C5299">
        <v>4</v>
      </c>
      <c r="D5299" t="str">
        <f>VLOOKUP(C5299,'Store-Salesman Details'!$A$2:$H$16,4,FALSE)</f>
        <v>South</v>
      </c>
      <c r="E5299" t="str">
        <f>VLOOKUP(C5299,'Store-Salesman Details'!$A$2:$H$16,5,FALSE)</f>
        <v>Ayush</v>
      </c>
      <c r="F5299">
        <f t="shared" ca="1" si="678"/>
        <v>27</v>
      </c>
      <c r="G5299" t="str">
        <f ca="1">VLOOKUP(F5299,'Stock Details'!$A$2:$J$51,2,FALSE)</f>
        <v>Personal Care</v>
      </c>
      <c r="H5299" t="str">
        <f ca="1">VLOOKUP(F5299,'Stock Details'!$A$2:$J$51,3,FALSE)</f>
        <v>Dove</v>
      </c>
      <c r="I5299" t="str">
        <f ca="1">VLOOKUP(F5299,'Stock Details'!$A$2:$J$51,7,FALSE)</f>
        <v>3-P</v>
      </c>
      <c r="J5299" t="str">
        <f t="shared" ca="1" si="674"/>
        <v>4_3-P</v>
      </c>
      <c r="K5299" t="str">
        <f ca="1">VLOOKUP(J5299,'Store-Salesman Details'!$C$2:$H$16,6,FALSE)</f>
        <v>Mohan</v>
      </c>
      <c r="L5299">
        <f t="shared" ca="1" si="675"/>
        <v>2</v>
      </c>
      <c r="M5299">
        <f ca="1">VLOOKUP(F5299,'Stock Details'!$A$2:$J$51,5,FALSE)</f>
        <v>28</v>
      </c>
      <c r="N5299">
        <f t="shared" ca="1" si="676"/>
        <v>56</v>
      </c>
      <c r="O5299">
        <v>1</v>
      </c>
    </row>
    <row r="5300" spans="1:15" x14ac:dyDescent="0.25">
      <c r="A5300">
        <v>5299</v>
      </c>
      <c r="B5300" s="3">
        <v>45560</v>
      </c>
      <c r="C5300">
        <v>4</v>
      </c>
      <c r="D5300" t="str">
        <f>VLOOKUP(C5300,'Store-Salesman Details'!$A$2:$H$16,4,FALSE)</f>
        <v>South</v>
      </c>
      <c r="E5300" t="str">
        <f>VLOOKUP(C5300,'Store-Salesman Details'!$A$2:$H$16,5,FALSE)</f>
        <v>Ayush</v>
      </c>
      <c r="F5300">
        <f t="shared" ca="1" si="678"/>
        <v>33</v>
      </c>
      <c r="G5300" t="str">
        <f ca="1">VLOOKUP(F5300,'Stock Details'!$A$2:$J$51,2,FALSE)</f>
        <v>Personal Care</v>
      </c>
      <c r="H5300" t="str">
        <f ca="1">VLOOKUP(F5300,'Stock Details'!$A$2:$J$51,3,FALSE)</f>
        <v>Lakme(moisturizer)</v>
      </c>
      <c r="I5300" t="str">
        <f ca="1">VLOOKUP(F5300,'Stock Details'!$A$2:$J$51,7,FALSE)</f>
        <v>3-P</v>
      </c>
      <c r="J5300" t="str">
        <f t="shared" ca="1" si="674"/>
        <v>4_3-P</v>
      </c>
      <c r="K5300" t="str">
        <f ca="1">VLOOKUP(J5300,'Store-Salesman Details'!$C$2:$H$16,6,FALSE)</f>
        <v>Mohan</v>
      </c>
      <c r="L5300">
        <f t="shared" ca="1" si="675"/>
        <v>4</v>
      </c>
      <c r="M5300">
        <f ca="1">VLOOKUP(F5300,'Stock Details'!$A$2:$J$51,5,FALSE)</f>
        <v>173</v>
      </c>
      <c r="N5300">
        <f t="shared" ca="1" si="676"/>
        <v>692</v>
      </c>
      <c r="O5300">
        <v>1</v>
      </c>
    </row>
    <row r="5301" spans="1:15" x14ac:dyDescent="0.25">
      <c r="A5301">
        <v>5300</v>
      </c>
      <c r="B5301" s="3">
        <v>45560</v>
      </c>
      <c r="C5301">
        <v>4</v>
      </c>
      <c r="D5301" t="str">
        <f>VLOOKUP(C5301,'Store-Salesman Details'!$A$2:$H$16,4,FALSE)</f>
        <v>South</v>
      </c>
      <c r="E5301" t="str">
        <f>VLOOKUP(C5301,'Store-Salesman Details'!$A$2:$H$16,5,FALSE)</f>
        <v>Ayush</v>
      </c>
      <c r="F5301">
        <f t="shared" ca="1" si="678"/>
        <v>45</v>
      </c>
      <c r="G5301" t="str">
        <f ca="1">VLOOKUP(F5301,'Stock Details'!$A$2:$J$51,2,FALSE)</f>
        <v>Personal Care</v>
      </c>
      <c r="H5301" t="str">
        <f ca="1">VLOOKUP(F5301,'Stock Details'!$A$2:$J$51,3,FALSE)</f>
        <v>Pampers Baby Napkins</v>
      </c>
      <c r="I5301" t="str">
        <f ca="1">VLOOKUP(F5301,'Stock Details'!$A$2:$J$51,7,FALSE)</f>
        <v>3-P</v>
      </c>
      <c r="J5301" t="str">
        <f t="shared" ca="1" si="674"/>
        <v>4_3-P</v>
      </c>
      <c r="K5301" t="str">
        <f ca="1">VLOOKUP(J5301,'Store-Salesman Details'!$C$2:$H$16,6,FALSE)</f>
        <v>Mohan</v>
      </c>
      <c r="L5301">
        <f t="shared" ca="1" si="675"/>
        <v>3</v>
      </c>
      <c r="M5301">
        <f ca="1">VLOOKUP(F5301,'Stock Details'!$A$2:$J$51,5,FALSE)</f>
        <v>128</v>
      </c>
      <c r="N5301">
        <f t="shared" ca="1" si="676"/>
        <v>384</v>
      </c>
      <c r="O5301">
        <v>1</v>
      </c>
    </row>
    <row r="5302" spans="1:15" x14ac:dyDescent="0.25">
      <c r="A5302">
        <v>5301</v>
      </c>
      <c r="B5302" s="3">
        <v>45560</v>
      </c>
      <c r="C5302">
        <v>4</v>
      </c>
      <c r="D5302" t="str">
        <f>VLOOKUP(C5302,'Store-Salesman Details'!$A$2:$H$16,4,FALSE)</f>
        <v>South</v>
      </c>
      <c r="E5302" t="str">
        <f>VLOOKUP(C5302,'Store-Salesman Details'!$A$2:$H$16,5,FALSE)</f>
        <v>Ayush</v>
      </c>
      <c r="F5302">
        <f t="shared" ca="1" si="678"/>
        <v>27</v>
      </c>
      <c r="G5302" t="str">
        <f ca="1">VLOOKUP(F5302,'Stock Details'!$A$2:$J$51,2,FALSE)</f>
        <v>Personal Care</v>
      </c>
      <c r="H5302" t="str">
        <f ca="1">VLOOKUP(F5302,'Stock Details'!$A$2:$J$51,3,FALSE)</f>
        <v>Dove</v>
      </c>
      <c r="I5302" t="str">
        <f ca="1">VLOOKUP(F5302,'Stock Details'!$A$2:$J$51,7,FALSE)</f>
        <v>3-P</v>
      </c>
      <c r="J5302" t="str">
        <f t="shared" ca="1" si="674"/>
        <v>4_3-P</v>
      </c>
      <c r="K5302" t="str">
        <f ca="1">VLOOKUP(J5302,'Store-Salesman Details'!$C$2:$H$16,6,FALSE)</f>
        <v>Mohan</v>
      </c>
      <c r="L5302">
        <f t="shared" ca="1" si="675"/>
        <v>5</v>
      </c>
      <c r="M5302">
        <f ca="1">VLOOKUP(F5302,'Stock Details'!$A$2:$J$51,5,FALSE)</f>
        <v>28</v>
      </c>
      <c r="N5302">
        <f t="shared" ca="1" si="676"/>
        <v>140</v>
      </c>
      <c r="O5302">
        <v>1</v>
      </c>
    </row>
    <row r="5303" spans="1:15" x14ac:dyDescent="0.25">
      <c r="A5303">
        <v>5302</v>
      </c>
      <c r="B5303" s="3">
        <v>45560</v>
      </c>
      <c r="C5303">
        <v>4</v>
      </c>
      <c r="D5303" t="str">
        <f>VLOOKUP(C5303,'Store-Salesman Details'!$A$2:$H$16,4,FALSE)</f>
        <v>South</v>
      </c>
      <c r="E5303" t="str">
        <f>VLOOKUP(C5303,'Store-Salesman Details'!$A$2:$H$16,5,FALSE)</f>
        <v>Ayush</v>
      </c>
      <c r="F5303">
        <f t="shared" ref="F5303:F5334" ca="1" si="679">RANDBETWEEN(26,46)</f>
        <v>45</v>
      </c>
      <c r="G5303" t="str">
        <f ca="1">VLOOKUP(F5303,'Stock Details'!$A$2:$J$51,2,FALSE)</f>
        <v>Personal Care</v>
      </c>
      <c r="H5303" t="str">
        <f ca="1">VLOOKUP(F5303,'Stock Details'!$A$2:$J$51,3,FALSE)</f>
        <v>Pampers Baby Napkins</v>
      </c>
      <c r="I5303" t="str">
        <f ca="1">VLOOKUP(F5303,'Stock Details'!$A$2:$J$51,7,FALSE)</f>
        <v>3-P</v>
      </c>
      <c r="J5303" t="str">
        <f t="shared" ca="1" si="674"/>
        <v>4_3-P</v>
      </c>
      <c r="K5303" t="str">
        <f ca="1">VLOOKUP(J5303,'Store-Salesman Details'!$C$2:$H$16,6,FALSE)</f>
        <v>Mohan</v>
      </c>
      <c r="L5303">
        <f t="shared" ca="1" si="675"/>
        <v>2</v>
      </c>
      <c r="M5303">
        <f ca="1">VLOOKUP(F5303,'Stock Details'!$A$2:$J$51,5,FALSE)</f>
        <v>128</v>
      </c>
      <c r="N5303">
        <f t="shared" ca="1" si="676"/>
        <v>256</v>
      </c>
      <c r="O5303">
        <v>1</v>
      </c>
    </row>
    <row r="5304" spans="1:15" x14ac:dyDescent="0.25">
      <c r="A5304">
        <v>5303</v>
      </c>
      <c r="B5304" s="3">
        <v>45560</v>
      </c>
      <c r="C5304">
        <v>4</v>
      </c>
      <c r="D5304" t="str">
        <f>VLOOKUP(C5304,'Store-Salesman Details'!$A$2:$H$16,4,FALSE)</f>
        <v>South</v>
      </c>
      <c r="E5304" t="str">
        <f>VLOOKUP(C5304,'Store-Salesman Details'!$A$2:$H$16,5,FALSE)</f>
        <v>Ayush</v>
      </c>
      <c r="F5304">
        <f t="shared" ca="1" si="679"/>
        <v>46</v>
      </c>
      <c r="G5304" t="str">
        <f ca="1">VLOOKUP(F5304,'Stock Details'!$A$2:$J$51,2,FALSE)</f>
        <v>Personal Care</v>
      </c>
      <c r="H5304" t="str">
        <f ca="1">VLOOKUP(F5304,'Stock Details'!$A$2:$J$51,3,FALSE)</f>
        <v>Rjoice Shampoo</v>
      </c>
      <c r="I5304" t="str">
        <f ca="1">VLOOKUP(F5304,'Stock Details'!$A$2:$J$51,7,FALSE)</f>
        <v>3-P</v>
      </c>
      <c r="J5304" t="str">
        <f t="shared" ca="1" si="674"/>
        <v>4_3-P</v>
      </c>
      <c r="K5304" t="str">
        <f ca="1">VLOOKUP(J5304,'Store-Salesman Details'!$C$2:$H$16,6,FALSE)</f>
        <v>Mohan</v>
      </c>
      <c r="L5304">
        <f t="shared" ca="1" si="675"/>
        <v>4</v>
      </c>
      <c r="M5304">
        <f ca="1">VLOOKUP(F5304,'Stock Details'!$A$2:$J$51,5,FALSE)</f>
        <v>56</v>
      </c>
      <c r="N5304">
        <f t="shared" ca="1" si="676"/>
        <v>224</v>
      </c>
      <c r="O5304">
        <v>1</v>
      </c>
    </row>
    <row r="5305" spans="1:15" x14ac:dyDescent="0.25">
      <c r="A5305">
        <v>5304</v>
      </c>
      <c r="B5305" s="3">
        <v>45560</v>
      </c>
      <c r="C5305">
        <v>4</v>
      </c>
      <c r="D5305" t="str">
        <f>VLOOKUP(C5305,'Store-Salesman Details'!$A$2:$H$16,4,FALSE)</f>
        <v>South</v>
      </c>
      <c r="E5305" t="str">
        <f>VLOOKUP(C5305,'Store-Salesman Details'!$A$2:$H$16,5,FALSE)</f>
        <v>Ayush</v>
      </c>
      <c r="F5305">
        <f t="shared" ca="1" si="679"/>
        <v>46</v>
      </c>
      <c r="G5305" t="str">
        <f ca="1">VLOOKUP(F5305,'Stock Details'!$A$2:$J$51,2,FALSE)</f>
        <v>Personal Care</v>
      </c>
      <c r="H5305" t="str">
        <f ca="1">VLOOKUP(F5305,'Stock Details'!$A$2:$J$51,3,FALSE)</f>
        <v>Rjoice Shampoo</v>
      </c>
      <c r="I5305" t="str">
        <f ca="1">VLOOKUP(F5305,'Stock Details'!$A$2:$J$51,7,FALSE)</f>
        <v>3-P</v>
      </c>
      <c r="J5305" t="str">
        <f t="shared" ca="1" si="674"/>
        <v>4_3-P</v>
      </c>
      <c r="K5305" t="str">
        <f ca="1">VLOOKUP(J5305,'Store-Salesman Details'!$C$2:$H$16,6,FALSE)</f>
        <v>Mohan</v>
      </c>
      <c r="L5305">
        <f t="shared" ca="1" si="675"/>
        <v>2</v>
      </c>
      <c r="M5305">
        <f ca="1">VLOOKUP(F5305,'Stock Details'!$A$2:$J$51,5,FALSE)</f>
        <v>56</v>
      </c>
      <c r="N5305">
        <f t="shared" ca="1" si="676"/>
        <v>112</v>
      </c>
      <c r="O5305">
        <v>1</v>
      </c>
    </row>
    <row r="5306" spans="1:15" x14ac:dyDescent="0.25">
      <c r="A5306">
        <v>5305</v>
      </c>
      <c r="B5306" s="3">
        <v>45560</v>
      </c>
      <c r="C5306">
        <v>4</v>
      </c>
      <c r="D5306" t="str">
        <f>VLOOKUP(C5306,'Store-Salesman Details'!$A$2:$H$16,4,FALSE)</f>
        <v>South</v>
      </c>
      <c r="E5306" t="str">
        <f>VLOOKUP(C5306,'Store-Salesman Details'!$A$2:$H$16,5,FALSE)</f>
        <v>Ayush</v>
      </c>
      <c r="F5306">
        <f t="shared" ca="1" si="679"/>
        <v>29</v>
      </c>
      <c r="G5306" t="str">
        <f ca="1">VLOOKUP(F5306,'Stock Details'!$A$2:$J$51,2,FALSE)</f>
        <v>Personal Care</v>
      </c>
      <c r="H5306" t="str">
        <f ca="1">VLOOKUP(F5306,'Stock Details'!$A$2:$J$51,3,FALSE)</f>
        <v>Lifebuoy</v>
      </c>
      <c r="I5306" t="str">
        <f ca="1">VLOOKUP(F5306,'Stock Details'!$A$2:$J$51,7,FALSE)</f>
        <v>3-P</v>
      </c>
      <c r="J5306" t="str">
        <f t="shared" ca="1" si="674"/>
        <v>4_3-P</v>
      </c>
      <c r="K5306" t="str">
        <f ca="1">VLOOKUP(J5306,'Store-Salesman Details'!$C$2:$H$16,6,FALSE)</f>
        <v>Mohan</v>
      </c>
      <c r="L5306">
        <f t="shared" ca="1" si="675"/>
        <v>5</v>
      </c>
      <c r="M5306">
        <f ca="1">VLOOKUP(F5306,'Stock Details'!$A$2:$J$51,5,FALSE)</f>
        <v>10</v>
      </c>
      <c r="N5306">
        <f t="shared" ca="1" si="676"/>
        <v>50</v>
      </c>
      <c r="O5306">
        <v>1</v>
      </c>
    </row>
    <row r="5307" spans="1:15" x14ac:dyDescent="0.25">
      <c r="A5307">
        <v>5306</v>
      </c>
      <c r="B5307" s="3">
        <v>45560</v>
      </c>
      <c r="C5307">
        <v>4</v>
      </c>
      <c r="D5307" t="str">
        <f>VLOOKUP(C5307,'Store-Salesman Details'!$A$2:$H$16,4,FALSE)</f>
        <v>South</v>
      </c>
      <c r="E5307" t="str">
        <f>VLOOKUP(C5307,'Store-Salesman Details'!$A$2:$H$16,5,FALSE)</f>
        <v>Ayush</v>
      </c>
      <c r="F5307">
        <f t="shared" ca="1" si="679"/>
        <v>43</v>
      </c>
      <c r="G5307" t="str">
        <f ca="1">VLOOKUP(F5307,'Stock Details'!$A$2:$J$51,2,FALSE)</f>
        <v>Personal Care</v>
      </c>
      <c r="H5307" t="str">
        <f ca="1">VLOOKUP(F5307,'Stock Details'!$A$2:$J$51,3,FALSE)</f>
        <v xml:space="preserve"> Pantine Shampoo</v>
      </c>
      <c r="I5307" t="str">
        <f ca="1">VLOOKUP(F5307,'Stock Details'!$A$2:$J$51,7,FALSE)</f>
        <v>3-P</v>
      </c>
      <c r="J5307" t="str">
        <f t="shared" ca="1" si="674"/>
        <v>4_3-P</v>
      </c>
      <c r="K5307" t="str">
        <f ca="1">VLOOKUP(J5307,'Store-Salesman Details'!$C$2:$H$16,6,FALSE)</f>
        <v>Mohan</v>
      </c>
      <c r="L5307">
        <f t="shared" ca="1" si="675"/>
        <v>3</v>
      </c>
      <c r="M5307">
        <f ca="1">VLOOKUP(F5307,'Stock Details'!$A$2:$J$51,5,FALSE)</f>
        <v>72</v>
      </c>
      <c r="N5307">
        <f t="shared" ca="1" si="676"/>
        <v>216</v>
      </c>
      <c r="O5307">
        <v>1</v>
      </c>
    </row>
    <row r="5308" spans="1:15" x14ac:dyDescent="0.25">
      <c r="A5308">
        <v>5307</v>
      </c>
      <c r="B5308" s="3">
        <v>45560</v>
      </c>
      <c r="C5308">
        <v>4</v>
      </c>
      <c r="D5308" t="str">
        <f>VLOOKUP(C5308,'Store-Salesman Details'!$A$2:$H$16,4,FALSE)</f>
        <v>South</v>
      </c>
      <c r="E5308" t="str">
        <f>VLOOKUP(C5308,'Store-Salesman Details'!$A$2:$H$16,5,FALSE)</f>
        <v>Ayush</v>
      </c>
      <c r="F5308">
        <f t="shared" ca="1" si="679"/>
        <v>44</v>
      </c>
      <c r="G5308" t="str">
        <f ca="1">VLOOKUP(F5308,'Stock Details'!$A$2:$J$51,2,FALSE)</f>
        <v>Personal Care</v>
      </c>
      <c r="H5308" t="str">
        <f ca="1">VLOOKUP(F5308,'Stock Details'!$A$2:$J$51,3,FALSE)</f>
        <v>Whisper</v>
      </c>
      <c r="I5308" t="str">
        <f ca="1">VLOOKUP(F5308,'Stock Details'!$A$2:$J$51,7,FALSE)</f>
        <v>3-P</v>
      </c>
      <c r="J5308" t="str">
        <f t="shared" ca="1" si="674"/>
        <v>4_3-P</v>
      </c>
      <c r="K5308" t="str">
        <f ca="1">VLOOKUP(J5308,'Store-Salesman Details'!$C$2:$H$16,6,FALSE)</f>
        <v>Mohan</v>
      </c>
      <c r="L5308">
        <f t="shared" ca="1" si="675"/>
        <v>4</v>
      </c>
      <c r="M5308">
        <f ca="1">VLOOKUP(F5308,'Stock Details'!$A$2:$J$51,5,FALSE)</f>
        <v>34</v>
      </c>
      <c r="N5308">
        <f t="shared" ca="1" si="676"/>
        <v>136</v>
      </c>
      <c r="O5308">
        <v>1</v>
      </c>
    </row>
    <row r="5309" spans="1:15" x14ac:dyDescent="0.25">
      <c r="A5309">
        <v>5308</v>
      </c>
      <c r="B5309" s="3">
        <v>45560</v>
      </c>
      <c r="C5309">
        <v>4</v>
      </c>
      <c r="D5309" t="str">
        <f>VLOOKUP(C5309,'Store-Salesman Details'!$A$2:$H$16,4,FALSE)</f>
        <v>South</v>
      </c>
      <c r="E5309" t="str">
        <f>VLOOKUP(C5309,'Store-Salesman Details'!$A$2:$H$16,5,FALSE)</f>
        <v>Ayush</v>
      </c>
      <c r="F5309">
        <f t="shared" ca="1" si="679"/>
        <v>41</v>
      </c>
      <c r="G5309" t="str">
        <f ca="1">VLOOKUP(F5309,'Stock Details'!$A$2:$J$51,2,FALSE)</f>
        <v>Personal Care</v>
      </c>
      <c r="H5309" t="str">
        <f ca="1">VLOOKUP(F5309,'Stock Details'!$A$2:$J$51,3,FALSE)</f>
        <v>Oral-B Toothbrush</v>
      </c>
      <c r="I5309" t="str">
        <f ca="1">VLOOKUP(F5309,'Stock Details'!$A$2:$J$51,7,FALSE)</f>
        <v>3-P</v>
      </c>
      <c r="J5309" t="str">
        <f t="shared" ca="1" si="674"/>
        <v>4_3-P</v>
      </c>
      <c r="K5309" t="str">
        <f ca="1">VLOOKUP(J5309,'Store-Salesman Details'!$C$2:$H$16,6,FALSE)</f>
        <v>Mohan</v>
      </c>
      <c r="L5309">
        <f t="shared" ca="1" si="675"/>
        <v>5</v>
      </c>
      <c r="M5309">
        <f ca="1">VLOOKUP(F5309,'Stock Details'!$A$2:$J$51,5,FALSE)</f>
        <v>24</v>
      </c>
      <c r="N5309">
        <f t="shared" ca="1" si="676"/>
        <v>120</v>
      </c>
      <c r="O5309">
        <v>1</v>
      </c>
    </row>
    <row r="5310" spans="1:15" x14ac:dyDescent="0.25">
      <c r="A5310">
        <v>5309</v>
      </c>
      <c r="B5310" s="3">
        <v>45560</v>
      </c>
      <c r="C5310">
        <v>4</v>
      </c>
      <c r="D5310" t="str">
        <f>VLOOKUP(C5310,'Store-Salesman Details'!$A$2:$H$16,4,FALSE)</f>
        <v>South</v>
      </c>
      <c r="E5310" t="str">
        <f>VLOOKUP(C5310,'Store-Salesman Details'!$A$2:$H$16,5,FALSE)</f>
        <v>Ayush</v>
      </c>
      <c r="F5310">
        <f t="shared" ca="1" si="679"/>
        <v>44</v>
      </c>
      <c r="G5310" t="str">
        <f ca="1">VLOOKUP(F5310,'Stock Details'!$A$2:$J$51,2,FALSE)</f>
        <v>Personal Care</v>
      </c>
      <c r="H5310" t="str">
        <f ca="1">VLOOKUP(F5310,'Stock Details'!$A$2:$J$51,3,FALSE)</f>
        <v>Whisper</v>
      </c>
      <c r="I5310" t="str">
        <f ca="1">VLOOKUP(F5310,'Stock Details'!$A$2:$J$51,7,FALSE)</f>
        <v>3-P</v>
      </c>
      <c r="J5310" t="str">
        <f t="shared" ca="1" si="674"/>
        <v>4_3-P</v>
      </c>
      <c r="K5310" t="str">
        <f ca="1">VLOOKUP(J5310,'Store-Salesman Details'!$C$2:$H$16,6,FALSE)</f>
        <v>Mohan</v>
      </c>
      <c r="L5310">
        <f t="shared" ca="1" si="675"/>
        <v>3</v>
      </c>
      <c r="M5310">
        <f ca="1">VLOOKUP(F5310,'Stock Details'!$A$2:$J$51,5,FALSE)</f>
        <v>34</v>
      </c>
      <c r="N5310">
        <f t="shared" ca="1" si="676"/>
        <v>102</v>
      </c>
      <c r="O5310">
        <v>1</v>
      </c>
    </row>
    <row r="5311" spans="1:15" x14ac:dyDescent="0.25">
      <c r="A5311">
        <v>5310</v>
      </c>
      <c r="B5311" s="3">
        <v>45560</v>
      </c>
      <c r="C5311">
        <v>4</v>
      </c>
      <c r="D5311" t="str">
        <f>VLOOKUP(C5311,'Store-Salesman Details'!$A$2:$H$16,4,FALSE)</f>
        <v>South</v>
      </c>
      <c r="E5311" t="str">
        <f>VLOOKUP(C5311,'Store-Salesman Details'!$A$2:$H$16,5,FALSE)</f>
        <v>Ayush</v>
      </c>
      <c r="F5311">
        <f t="shared" ca="1" si="679"/>
        <v>37</v>
      </c>
      <c r="G5311" t="str">
        <f ca="1">VLOOKUP(F5311,'Stock Details'!$A$2:$J$51,2,FALSE)</f>
        <v>Personal Care</v>
      </c>
      <c r="H5311" t="str">
        <f ca="1">VLOOKUP(F5311,'Stock Details'!$A$2:$J$51,3,FALSE)</f>
        <v>Axe</v>
      </c>
      <c r="I5311" t="str">
        <f ca="1">VLOOKUP(F5311,'Stock Details'!$A$2:$J$51,7,FALSE)</f>
        <v>3-P</v>
      </c>
      <c r="J5311" t="str">
        <f t="shared" ca="1" si="674"/>
        <v>4_3-P</v>
      </c>
      <c r="K5311" t="str">
        <f ca="1">VLOOKUP(J5311,'Store-Salesman Details'!$C$2:$H$16,6,FALSE)</f>
        <v>Mohan</v>
      </c>
      <c r="L5311">
        <f t="shared" ca="1" si="675"/>
        <v>5</v>
      </c>
      <c r="M5311">
        <f ca="1">VLOOKUP(F5311,'Stock Details'!$A$2:$J$51,5,FALSE)</f>
        <v>202</v>
      </c>
      <c r="N5311">
        <f t="shared" ca="1" si="676"/>
        <v>1010</v>
      </c>
      <c r="O5311">
        <v>1</v>
      </c>
    </row>
    <row r="5312" spans="1:15" x14ac:dyDescent="0.25">
      <c r="A5312">
        <v>5311</v>
      </c>
      <c r="B5312" s="3">
        <v>45560</v>
      </c>
      <c r="C5312">
        <v>4</v>
      </c>
      <c r="D5312" t="str">
        <f>VLOOKUP(C5312,'Store-Salesman Details'!$A$2:$H$16,4,FALSE)</f>
        <v>South</v>
      </c>
      <c r="E5312" t="str">
        <f>VLOOKUP(C5312,'Store-Salesman Details'!$A$2:$H$16,5,FALSE)</f>
        <v>Ayush</v>
      </c>
      <c r="F5312">
        <f t="shared" ca="1" si="679"/>
        <v>34</v>
      </c>
      <c r="G5312" t="str">
        <f ca="1">VLOOKUP(F5312,'Stock Details'!$A$2:$J$51,2,FALSE)</f>
        <v>Personal Care</v>
      </c>
      <c r="H5312" t="str">
        <f ca="1">VLOOKUP(F5312,'Stock Details'!$A$2:$J$51,3,FALSE)</f>
        <v>Clinic Plus</v>
      </c>
      <c r="I5312" t="str">
        <f ca="1">VLOOKUP(F5312,'Stock Details'!$A$2:$J$51,7,FALSE)</f>
        <v>3-P</v>
      </c>
      <c r="J5312" t="str">
        <f t="shared" ca="1" si="674"/>
        <v>4_3-P</v>
      </c>
      <c r="K5312" t="str">
        <f ca="1">VLOOKUP(J5312,'Store-Salesman Details'!$C$2:$H$16,6,FALSE)</f>
        <v>Mohan</v>
      </c>
      <c r="L5312">
        <f t="shared" ca="1" si="675"/>
        <v>3</v>
      </c>
      <c r="M5312">
        <f ca="1">VLOOKUP(F5312,'Stock Details'!$A$2:$J$51,5,FALSE)</f>
        <v>479</v>
      </c>
      <c r="N5312">
        <f t="shared" ca="1" si="676"/>
        <v>1437</v>
      </c>
      <c r="O5312">
        <v>1</v>
      </c>
    </row>
    <row r="5313" spans="1:15" x14ac:dyDescent="0.25">
      <c r="A5313">
        <v>5312</v>
      </c>
      <c r="B5313" s="3">
        <v>45560</v>
      </c>
      <c r="C5313">
        <v>4</v>
      </c>
      <c r="D5313" t="str">
        <f>VLOOKUP(C5313,'Store-Salesman Details'!$A$2:$H$16,4,FALSE)</f>
        <v>South</v>
      </c>
      <c r="E5313" t="str">
        <f>VLOOKUP(C5313,'Store-Salesman Details'!$A$2:$H$16,5,FALSE)</f>
        <v>Ayush</v>
      </c>
      <c r="F5313">
        <f t="shared" ca="1" si="679"/>
        <v>34</v>
      </c>
      <c r="G5313" t="str">
        <f ca="1">VLOOKUP(F5313,'Stock Details'!$A$2:$J$51,2,FALSE)</f>
        <v>Personal Care</v>
      </c>
      <c r="H5313" t="str">
        <f ca="1">VLOOKUP(F5313,'Stock Details'!$A$2:$J$51,3,FALSE)</f>
        <v>Clinic Plus</v>
      </c>
      <c r="I5313" t="str">
        <f ca="1">VLOOKUP(F5313,'Stock Details'!$A$2:$J$51,7,FALSE)</f>
        <v>3-P</v>
      </c>
      <c r="J5313" t="str">
        <f t="shared" ca="1" si="674"/>
        <v>4_3-P</v>
      </c>
      <c r="K5313" t="str">
        <f ca="1">VLOOKUP(J5313,'Store-Salesman Details'!$C$2:$H$16,6,FALSE)</f>
        <v>Mohan</v>
      </c>
      <c r="L5313">
        <f t="shared" ca="1" si="675"/>
        <v>3</v>
      </c>
      <c r="M5313">
        <f ca="1">VLOOKUP(F5313,'Stock Details'!$A$2:$J$51,5,FALSE)</f>
        <v>479</v>
      </c>
      <c r="N5313">
        <f t="shared" ca="1" si="676"/>
        <v>1437</v>
      </c>
      <c r="O5313">
        <v>1</v>
      </c>
    </row>
    <row r="5314" spans="1:15" x14ac:dyDescent="0.25">
      <c r="A5314">
        <v>5313</v>
      </c>
      <c r="B5314" s="3">
        <v>45560</v>
      </c>
      <c r="C5314">
        <v>4</v>
      </c>
      <c r="D5314" t="str">
        <f>VLOOKUP(C5314,'Store-Salesman Details'!$A$2:$H$16,4,FALSE)</f>
        <v>South</v>
      </c>
      <c r="E5314" t="str">
        <f>VLOOKUP(C5314,'Store-Salesman Details'!$A$2:$H$16,5,FALSE)</f>
        <v>Ayush</v>
      </c>
      <c r="F5314">
        <f t="shared" ca="1" si="679"/>
        <v>41</v>
      </c>
      <c r="G5314" t="str">
        <f ca="1">VLOOKUP(F5314,'Stock Details'!$A$2:$J$51,2,FALSE)</f>
        <v>Personal Care</v>
      </c>
      <c r="H5314" t="str">
        <f ca="1">VLOOKUP(F5314,'Stock Details'!$A$2:$J$51,3,FALSE)</f>
        <v>Oral-B Toothbrush</v>
      </c>
      <c r="I5314" t="str">
        <f ca="1">VLOOKUP(F5314,'Stock Details'!$A$2:$J$51,7,FALSE)</f>
        <v>3-P</v>
      </c>
      <c r="J5314" t="str">
        <f t="shared" ref="J5314:J5377" ca="1" si="680">CONCATENATE(C5314,"_",I5314)</f>
        <v>4_3-P</v>
      </c>
      <c r="K5314" t="str">
        <f ca="1">VLOOKUP(J5314,'Store-Salesman Details'!$C$2:$H$16,6,FALSE)</f>
        <v>Mohan</v>
      </c>
      <c r="L5314">
        <f t="shared" ref="L5314:L5377" ca="1" si="681">RANDBETWEEN(1,5)</f>
        <v>2</v>
      </c>
      <c r="M5314">
        <f ca="1">VLOOKUP(F5314,'Stock Details'!$A$2:$J$51,5,FALSE)</f>
        <v>24</v>
      </c>
      <c r="N5314">
        <f t="shared" ref="N5314:N5377" ca="1" si="682">L5314*M5314</f>
        <v>48</v>
      </c>
      <c r="O5314">
        <v>1</v>
      </c>
    </row>
    <row r="5315" spans="1:15" x14ac:dyDescent="0.25">
      <c r="A5315">
        <v>5314</v>
      </c>
      <c r="B5315" s="3">
        <v>45560</v>
      </c>
      <c r="C5315">
        <v>4</v>
      </c>
      <c r="D5315" t="str">
        <f>VLOOKUP(C5315,'Store-Salesman Details'!$A$2:$H$16,4,FALSE)</f>
        <v>South</v>
      </c>
      <c r="E5315" t="str">
        <f>VLOOKUP(C5315,'Store-Salesman Details'!$A$2:$H$16,5,FALSE)</f>
        <v>Ayush</v>
      </c>
      <c r="F5315">
        <f t="shared" ca="1" si="679"/>
        <v>42</v>
      </c>
      <c r="G5315" t="str">
        <f ca="1">VLOOKUP(F5315,'Stock Details'!$A$2:$J$51,2,FALSE)</f>
        <v>Personal Care</v>
      </c>
      <c r="H5315" t="str">
        <f ca="1">VLOOKUP(F5315,'Stock Details'!$A$2:$J$51,3,FALSE)</f>
        <v>Head &amp; Shoulder Shampoo</v>
      </c>
      <c r="I5315" t="str">
        <f ca="1">VLOOKUP(F5315,'Stock Details'!$A$2:$J$51,7,FALSE)</f>
        <v>3-P</v>
      </c>
      <c r="J5315" t="str">
        <f t="shared" ca="1" si="680"/>
        <v>4_3-P</v>
      </c>
      <c r="K5315" t="str">
        <f ca="1">VLOOKUP(J5315,'Store-Salesman Details'!$C$2:$H$16,6,FALSE)</f>
        <v>Mohan</v>
      </c>
      <c r="L5315">
        <f t="shared" ca="1" si="681"/>
        <v>3</v>
      </c>
      <c r="M5315">
        <f ca="1">VLOOKUP(F5315,'Stock Details'!$A$2:$J$51,5,FALSE)</f>
        <v>68</v>
      </c>
      <c r="N5315">
        <f t="shared" ca="1" si="682"/>
        <v>204</v>
      </c>
      <c r="O5315">
        <v>1</v>
      </c>
    </row>
    <row r="5316" spans="1:15" x14ac:dyDescent="0.25">
      <c r="A5316">
        <v>5315</v>
      </c>
      <c r="B5316" s="3">
        <v>45560</v>
      </c>
      <c r="C5316">
        <v>4</v>
      </c>
      <c r="D5316" t="str">
        <f>VLOOKUP(C5316,'Store-Salesman Details'!$A$2:$H$16,4,FALSE)</f>
        <v>South</v>
      </c>
      <c r="E5316" t="str">
        <f>VLOOKUP(C5316,'Store-Salesman Details'!$A$2:$H$16,5,FALSE)</f>
        <v>Ayush</v>
      </c>
      <c r="F5316">
        <f t="shared" ca="1" si="679"/>
        <v>33</v>
      </c>
      <c r="G5316" t="str">
        <f ca="1">VLOOKUP(F5316,'Stock Details'!$A$2:$J$51,2,FALSE)</f>
        <v>Personal Care</v>
      </c>
      <c r="H5316" t="str">
        <f ca="1">VLOOKUP(F5316,'Stock Details'!$A$2:$J$51,3,FALSE)</f>
        <v>Lakme(moisturizer)</v>
      </c>
      <c r="I5316" t="str">
        <f ca="1">VLOOKUP(F5316,'Stock Details'!$A$2:$J$51,7,FALSE)</f>
        <v>3-P</v>
      </c>
      <c r="J5316" t="str">
        <f t="shared" ca="1" si="680"/>
        <v>4_3-P</v>
      </c>
      <c r="K5316" t="str">
        <f ca="1">VLOOKUP(J5316,'Store-Salesman Details'!$C$2:$H$16,6,FALSE)</f>
        <v>Mohan</v>
      </c>
      <c r="L5316">
        <f t="shared" ca="1" si="681"/>
        <v>5</v>
      </c>
      <c r="M5316">
        <f ca="1">VLOOKUP(F5316,'Stock Details'!$A$2:$J$51,5,FALSE)</f>
        <v>173</v>
      </c>
      <c r="N5316">
        <f t="shared" ca="1" si="682"/>
        <v>865</v>
      </c>
      <c r="O5316">
        <v>1</v>
      </c>
    </row>
    <row r="5317" spans="1:15" x14ac:dyDescent="0.25">
      <c r="A5317">
        <v>5316</v>
      </c>
      <c r="B5317" s="3">
        <v>45560</v>
      </c>
      <c r="C5317">
        <v>4</v>
      </c>
      <c r="D5317" t="str">
        <f>VLOOKUP(C5317,'Store-Salesman Details'!$A$2:$H$16,4,FALSE)</f>
        <v>South</v>
      </c>
      <c r="E5317" t="str">
        <f>VLOOKUP(C5317,'Store-Salesman Details'!$A$2:$H$16,5,FALSE)</f>
        <v>Ayush</v>
      </c>
      <c r="F5317">
        <f t="shared" ca="1" si="679"/>
        <v>35</v>
      </c>
      <c r="G5317" t="str">
        <f ca="1">VLOOKUP(F5317,'Stock Details'!$A$2:$J$51,2,FALSE)</f>
        <v>Personal Care</v>
      </c>
      <c r="H5317" t="str">
        <f ca="1">VLOOKUP(F5317,'Stock Details'!$A$2:$J$51,3,FALSE)</f>
        <v>Close Up</v>
      </c>
      <c r="I5317" t="str">
        <f ca="1">VLOOKUP(F5317,'Stock Details'!$A$2:$J$51,7,FALSE)</f>
        <v>3-P</v>
      </c>
      <c r="J5317" t="str">
        <f t="shared" ca="1" si="680"/>
        <v>4_3-P</v>
      </c>
      <c r="K5317" t="str">
        <f ca="1">VLOOKUP(J5317,'Store-Salesman Details'!$C$2:$H$16,6,FALSE)</f>
        <v>Mohan</v>
      </c>
      <c r="L5317">
        <f t="shared" ca="1" si="681"/>
        <v>2</v>
      </c>
      <c r="M5317">
        <f ca="1">VLOOKUP(F5317,'Stock Details'!$A$2:$J$51,5,FALSE)</f>
        <v>20</v>
      </c>
      <c r="N5317">
        <f t="shared" ca="1" si="682"/>
        <v>40</v>
      </c>
      <c r="O5317">
        <v>1</v>
      </c>
    </row>
    <row r="5318" spans="1:15" x14ac:dyDescent="0.25">
      <c r="A5318">
        <v>5317</v>
      </c>
      <c r="B5318" s="3">
        <v>45560</v>
      </c>
      <c r="C5318">
        <v>4</v>
      </c>
      <c r="D5318" t="str">
        <f>VLOOKUP(C5318,'Store-Salesman Details'!$A$2:$H$16,4,FALSE)</f>
        <v>South</v>
      </c>
      <c r="E5318" t="str">
        <f>VLOOKUP(C5318,'Store-Salesman Details'!$A$2:$H$16,5,FALSE)</f>
        <v>Ayush</v>
      </c>
      <c r="F5318">
        <f t="shared" ca="1" si="679"/>
        <v>42</v>
      </c>
      <c r="G5318" t="str">
        <f ca="1">VLOOKUP(F5318,'Stock Details'!$A$2:$J$51,2,FALSE)</f>
        <v>Personal Care</v>
      </c>
      <c r="H5318" t="str">
        <f ca="1">VLOOKUP(F5318,'Stock Details'!$A$2:$J$51,3,FALSE)</f>
        <v>Head &amp; Shoulder Shampoo</v>
      </c>
      <c r="I5318" t="str">
        <f ca="1">VLOOKUP(F5318,'Stock Details'!$A$2:$J$51,7,FALSE)</f>
        <v>3-P</v>
      </c>
      <c r="J5318" t="str">
        <f t="shared" ca="1" si="680"/>
        <v>4_3-P</v>
      </c>
      <c r="K5318" t="str">
        <f ca="1">VLOOKUP(J5318,'Store-Salesman Details'!$C$2:$H$16,6,FALSE)</f>
        <v>Mohan</v>
      </c>
      <c r="L5318">
        <f t="shared" ca="1" si="681"/>
        <v>1</v>
      </c>
      <c r="M5318">
        <f ca="1">VLOOKUP(F5318,'Stock Details'!$A$2:$J$51,5,FALSE)</f>
        <v>68</v>
      </c>
      <c r="N5318">
        <f t="shared" ca="1" si="682"/>
        <v>68</v>
      </c>
      <c r="O5318">
        <v>1</v>
      </c>
    </row>
    <row r="5319" spans="1:15" x14ac:dyDescent="0.25">
      <c r="A5319">
        <v>5318</v>
      </c>
      <c r="B5319" s="3">
        <v>45560</v>
      </c>
      <c r="C5319">
        <v>4</v>
      </c>
      <c r="D5319" t="str">
        <f>VLOOKUP(C5319,'Store-Salesman Details'!$A$2:$H$16,4,FALSE)</f>
        <v>South</v>
      </c>
      <c r="E5319" t="str">
        <f>VLOOKUP(C5319,'Store-Salesman Details'!$A$2:$H$16,5,FALSE)</f>
        <v>Ayush</v>
      </c>
      <c r="F5319">
        <f t="shared" ca="1" si="679"/>
        <v>44</v>
      </c>
      <c r="G5319" t="str">
        <f ca="1">VLOOKUP(F5319,'Stock Details'!$A$2:$J$51,2,FALSE)</f>
        <v>Personal Care</v>
      </c>
      <c r="H5319" t="str">
        <f ca="1">VLOOKUP(F5319,'Stock Details'!$A$2:$J$51,3,FALSE)</f>
        <v>Whisper</v>
      </c>
      <c r="I5319" t="str">
        <f ca="1">VLOOKUP(F5319,'Stock Details'!$A$2:$J$51,7,FALSE)</f>
        <v>3-P</v>
      </c>
      <c r="J5319" t="str">
        <f t="shared" ca="1" si="680"/>
        <v>4_3-P</v>
      </c>
      <c r="K5319" t="str">
        <f ca="1">VLOOKUP(J5319,'Store-Salesman Details'!$C$2:$H$16,6,FALSE)</f>
        <v>Mohan</v>
      </c>
      <c r="L5319">
        <f t="shared" ca="1" si="681"/>
        <v>2</v>
      </c>
      <c r="M5319">
        <f ca="1">VLOOKUP(F5319,'Stock Details'!$A$2:$J$51,5,FALSE)</f>
        <v>34</v>
      </c>
      <c r="N5319">
        <f t="shared" ca="1" si="682"/>
        <v>68</v>
      </c>
      <c r="O5319">
        <v>1</v>
      </c>
    </row>
    <row r="5320" spans="1:15" x14ac:dyDescent="0.25">
      <c r="A5320">
        <v>5319</v>
      </c>
      <c r="B5320" s="3">
        <v>45560</v>
      </c>
      <c r="C5320">
        <v>4</v>
      </c>
      <c r="D5320" t="str">
        <f>VLOOKUP(C5320,'Store-Salesman Details'!$A$2:$H$16,4,FALSE)</f>
        <v>South</v>
      </c>
      <c r="E5320" t="str">
        <f>VLOOKUP(C5320,'Store-Salesman Details'!$A$2:$H$16,5,FALSE)</f>
        <v>Ayush</v>
      </c>
      <c r="F5320">
        <f t="shared" ca="1" si="679"/>
        <v>27</v>
      </c>
      <c r="G5320" t="str">
        <f ca="1">VLOOKUP(F5320,'Stock Details'!$A$2:$J$51,2,FALSE)</f>
        <v>Personal Care</v>
      </c>
      <c r="H5320" t="str">
        <f ca="1">VLOOKUP(F5320,'Stock Details'!$A$2:$J$51,3,FALSE)</f>
        <v>Dove</v>
      </c>
      <c r="I5320" t="str">
        <f ca="1">VLOOKUP(F5320,'Stock Details'!$A$2:$J$51,7,FALSE)</f>
        <v>3-P</v>
      </c>
      <c r="J5320" t="str">
        <f t="shared" ca="1" si="680"/>
        <v>4_3-P</v>
      </c>
      <c r="K5320" t="str">
        <f ca="1">VLOOKUP(J5320,'Store-Salesman Details'!$C$2:$H$16,6,FALSE)</f>
        <v>Mohan</v>
      </c>
      <c r="L5320">
        <f t="shared" ca="1" si="681"/>
        <v>1</v>
      </c>
      <c r="M5320">
        <f ca="1">VLOOKUP(F5320,'Stock Details'!$A$2:$J$51,5,FALSE)</f>
        <v>28</v>
      </c>
      <c r="N5320">
        <f t="shared" ca="1" si="682"/>
        <v>28</v>
      </c>
      <c r="O5320">
        <v>1</v>
      </c>
    </row>
    <row r="5321" spans="1:15" x14ac:dyDescent="0.25">
      <c r="A5321">
        <v>5320</v>
      </c>
      <c r="B5321" s="3">
        <v>45560</v>
      </c>
      <c r="C5321">
        <v>4</v>
      </c>
      <c r="D5321" t="str">
        <f>VLOOKUP(C5321,'Store-Salesman Details'!$A$2:$H$16,4,FALSE)</f>
        <v>South</v>
      </c>
      <c r="E5321" t="str">
        <f>VLOOKUP(C5321,'Store-Salesman Details'!$A$2:$H$16,5,FALSE)</f>
        <v>Ayush</v>
      </c>
      <c r="F5321">
        <f t="shared" ca="1" si="679"/>
        <v>27</v>
      </c>
      <c r="G5321" t="str">
        <f ca="1">VLOOKUP(F5321,'Stock Details'!$A$2:$J$51,2,FALSE)</f>
        <v>Personal Care</v>
      </c>
      <c r="H5321" t="str">
        <f ca="1">VLOOKUP(F5321,'Stock Details'!$A$2:$J$51,3,FALSE)</f>
        <v>Dove</v>
      </c>
      <c r="I5321" t="str">
        <f ca="1">VLOOKUP(F5321,'Stock Details'!$A$2:$J$51,7,FALSE)</f>
        <v>3-P</v>
      </c>
      <c r="J5321" t="str">
        <f t="shared" ca="1" si="680"/>
        <v>4_3-P</v>
      </c>
      <c r="K5321" t="str">
        <f ca="1">VLOOKUP(J5321,'Store-Salesman Details'!$C$2:$H$16,6,FALSE)</f>
        <v>Mohan</v>
      </c>
      <c r="L5321">
        <f t="shared" ca="1" si="681"/>
        <v>1</v>
      </c>
      <c r="M5321">
        <f ca="1">VLOOKUP(F5321,'Stock Details'!$A$2:$J$51,5,FALSE)</f>
        <v>28</v>
      </c>
      <c r="N5321">
        <f t="shared" ca="1" si="682"/>
        <v>28</v>
      </c>
      <c r="O5321">
        <v>1</v>
      </c>
    </row>
    <row r="5322" spans="1:15" x14ac:dyDescent="0.25">
      <c r="A5322">
        <v>5321</v>
      </c>
      <c r="B5322" s="3">
        <v>45560</v>
      </c>
      <c r="C5322">
        <v>4</v>
      </c>
      <c r="D5322" t="str">
        <f>VLOOKUP(C5322,'Store-Salesman Details'!$A$2:$H$16,4,FALSE)</f>
        <v>South</v>
      </c>
      <c r="E5322" t="str">
        <f>VLOOKUP(C5322,'Store-Salesman Details'!$A$2:$H$16,5,FALSE)</f>
        <v>Ayush</v>
      </c>
      <c r="F5322">
        <f t="shared" ca="1" si="679"/>
        <v>27</v>
      </c>
      <c r="G5322" t="str">
        <f ca="1">VLOOKUP(F5322,'Stock Details'!$A$2:$J$51,2,FALSE)</f>
        <v>Personal Care</v>
      </c>
      <c r="H5322" t="str">
        <f ca="1">VLOOKUP(F5322,'Stock Details'!$A$2:$J$51,3,FALSE)</f>
        <v>Dove</v>
      </c>
      <c r="I5322" t="str">
        <f ca="1">VLOOKUP(F5322,'Stock Details'!$A$2:$J$51,7,FALSE)</f>
        <v>3-P</v>
      </c>
      <c r="J5322" t="str">
        <f t="shared" ca="1" si="680"/>
        <v>4_3-P</v>
      </c>
      <c r="K5322" t="str">
        <f ca="1">VLOOKUP(J5322,'Store-Salesman Details'!$C$2:$H$16,6,FALSE)</f>
        <v>Mohan</v>
      </c>
      <c r="L5322">
        <f t="shared" ca="1" si="681"/>
        <v>2</v>
      </c>
      <c r="M5322">
        <f ca="1">VLOOKUP(F5322,'Stock Details'!$A$2:$J$51,5,FALSE)</f>
        <v>28</v>
      </c>
      <c r="N5322">
        <f t="shared" ca="1" si="682"/>
        <v>56</v>
      </c>
      <c r="O5322">
        <v>1</v>
      </c>
    </row>
    <row r="5323" spans="1:15" x14ac:dyDescent="0.25">
      <c r="A5323">
        <v>5322</v>
      </c>
      <c r="B5323" s="3">
        <v>45560</v>
      </c>
      <c r="C5323">
        <v>4</v>
      </c>
      <c r="D5323" t="str">
        <f>VLOOKUP(C5323,'Store-Salesman Details'!$A$2:$H$16,4,FALSE)</f>
        <v>South</v>
      </c>
      <c r="E5323" t="str">
        <f>VLOOKUP(C5323,'Store-Salesman Details'!$A$2:$H$16,5,FALSE)</f>
        <v>Ayush</v>
      </c>
      <c r="F5323">
        <f t="shared" ca="1" si="679"/>
        <v>28</v>
      </c>
      <c r="G5323" t="str">
        <f ca="1">VLOOKUP(F5323,'Stock Details'!$A$2:$J$51,2,FALSE)</f>
        <v>Personal Care</v>
      </c>
      <c r="H5323" t="str">
        <f ca="1">VLOOKUP(F5323,'Stock Details'!$A$2:$J$51,3,FALSE)</f>
        <v>Pears</v>
      </c>
      <c r="I5323" t="str">
        <f ca="1">VLOOKUP(F5323,'Stock Details'!$A$2:$J$51,7,FALSE)</f>
        <v>3-P</v>
      </c>
      <c r="J5323" t="str">
        <f t="shared" ca="1" si="680"/>
        <v>4_3-P</v>
      </c>
      <c r="K5323" t="str">
        <f ca="1">VLOOKUP(J5323,'Store-Salesman Details'!$C$2:$H$16,6,FALSE)</f>
        <v>Mohan</v>
      </c>
      <c r="L5323">
        <f t="shared" ca="1" si="681"/>
        <v>2</v>
      </c>
      <c r="M5323">
        <f ca="1">VLOOKUP(F5323,'Stock Details'!$A$2:$J$51,5,FALSE)</f>
        <v>48</v>
      </c>
      <c r="N5323">
        <f t="shared" ca="1" si="682"/>
        <v>96</v>
      </c>
      <c r="O5323">
        <v>1</v>
      </c>
    </row>
    <row r="5324" spans="1:15" x14ac:dyDescent="0.25">
      <c r="A5324">
        <v>5323</v>
      </c>
      <c r="B5324" s="3">
        <v>45560</v>
      </c>
      <c r="C5324">
        <v>4</v>
      </c>
      <c r="D5324" t="str">
        <f>VLOOKUP(C5324,'Store-Salesman Details'!$A$2:$H$16,4,FALSE)</f>
        <v>South</v>
      </c>
      <c r="E5324" t="str">
        <f>VLOOKUP(C5324,'Store-Salesman Details'!$A$2:$H$16,5,FALSE)</f>
        <v>Ayush</v>
      </c>
      <c r="F5324">
        <f t="shared" ca="1" si="679"/>
        <v>39</v>
      </c>
      <c r="G5324" t="str">
        <f ca="1">VLOOKUP(F5324,'Stock Details'!$A$2:$J$51,2,FALSE)</f>
        <v>Personal Care</v>
      </c>
      <c r="H5324" t="str">
        <f ca="1">VLOOKUP(F5324,'Stock Details'!$A$2:$J$51,3,FALSE)</f>
        <v>Wilkison Sword</v>
      </c>
      <c r="I5324" t="str">
        <f ca="1">VLOOKUP(F5324,'Stock Details'!$A$2:$J$51,7,FALSE)</f>
        <v>3-P</v>
      </c>
      <c r="J5324" t="str">
        <f t="shared" ca="1" si="680"/>
        <v>4_3-P</v>
      </c>
      <c r="K5324" t="str">
        <f ca="1">VLOOKUP(J5324,'Store-Salesman Details'!$C$2:$H$16,6,FALSE)</f>
        <v>Mohan</v>
      </c>
      <c r="L5324">
        <f t="shared" ca="1" si="681"/>
        <v>5</v>
      </c>
      <c r="M5324">
        <f ca="1">VLOOKUP(F5324,'Stock Details'!$A$2:$J$51,5,FALSE)</f>
        <v>9</v>
      </c>
      <c r="N5324">
        <f t="shared" ca="1" si="682"/>
        <v>45</v>
      </c>
      <c r="O5324">
        <v>1</v>
      </c>
    </row>
    <row r="5325" spans="1:15" x14ac:dyDescent="0.25">
      <c r="A5325">
        <v>5324</v>
      </c>
      <c r="B5325" s="3">
        <v>45560</v>
      </c>
      <c r="C5325">
        <v>4</v>
      </c>
      <c r="D5325" t="str">
        <f>VLOOKUP(C5325,'Store-Salesman Details'!$A$2:$H$16,4,FALSE)</f>
        <v>South</v>
      </c>
      <c r="E5325" t="str">
        <f>VLOOKUP(C5325,'Store-Salesman Details'!$A$2:$H$16,5,FALSE)</f>
        <v>Ayush</v>
      </c>
      <c r="F5325">
        <f t="shared" ca="1" si="679"/>
        <v>36</v>
      </c>
      <c r="G5325" t="str">
        <f ca="1">VLOOKUP(F5325,'Stock Details'!$A$2:$J$51,2,FALSE)</f>
        <v>Personal Care</v>
      </c>
      <c r="H5325" t="str">
        <f ca="1">VLOOKUP(F5325,'Stock Details'!$A$2:$J$51,3,FALSE)</f>
        <v>Pepsodent</v>
      </c>
      <c r="I5325" t="str">
        <f ca="1">VLOOKUP(F5325,'Stock Details'!$A$2:$J$51,7,FALSE)</f>
        <v>3-P</v>
      </c>
      <c r="J5325" t="str">
        <f t="shared" ca="1" si="680"/>
        <v>4_3-P</v>
      </c>
      <c r="K5325" t="str">
        <f ca="1">VLOOKUP(J5325,'Store-Salesman Details'!$C$2:$H$16,6,FALSE)</f>
        <v>Mohan</v>
      </c>
      <c r="L5325">
        <f t="shared" ca="1" si="681"/>
        <v>1</v>
      </c>
      <c r="M5325">
        <f ca="1">VLOOKUP(F5325,'Stock Details'!$A$2:$J$51,5,FALSE)</f>
        <v>104</v>
      </c>
      <c r="N5325">
        <f t="shared" ca="1" si="682"/>
        <v>104</v>
      </c>
      <c r="O5325">
        <v>1</v>
      </c>
    </row>
    <row r="5326" spans="1:15" x14ac:dyDescent="0.25">
      <c r="A5326">
        <v>5325</v>
      </c>
      <c r="B5326" s="3">
        <v>45560</v>
      </c>
      <c r="C5326">
        <v>4</v>
      </c>
      <c r="D5326" t="str">
        <f>VLOOKUP(C5326,'Store-Salesman Details'!$A$2:$H$16,4,FALSE)</f>
        <v>South</v>
      </c>
      <c r="E5326" t="str">
        <f>VLOOKUP(C5326,'Store-Salesman Details'!$A$2:$H$16,5,FALSE)</f>
        <v>Ayush</v>
      </c>
      <c r="F5326">
        <f t="shared" ca="1" si="679"/>
        <v>43</v>
      </c>
      <c r="G5326" t="str">
        <f ca="1">VLOOKUP(F5326,'Stock Details'!$A$2:$J$51,2,FALSE)</f>
        <v>Personal Care</v>
      </c>
      <c r="H5326" t="str">
        <f ca="1">VLOOKUP(F5326,'Stock Details'!$A$2:$J$51,3,FALSE)</f>
        <v xml:space="preserve"> Pantine Shampoo</v>
      </c>
      <c r="I5326" t="str">
        <f ca="1">VLOOKUP(F5326,'Stock Details'!$A$2:$J$51,7,FALSE)</f>
        <v>3-P</v>
      </c>
      <c r="J5326" t="str">
        <f t="shared" ca="1" si="680"/>
        <v>4_3-P</v>
      </c>
      <c r="K5326" t="str">
        <f ca="1">VLOOKUP(J5326,'Store-Salesman Details'!$C$2:$H$16,6,FALSE)</f>
        <v>Mohan</v>
      </c>
      <c r="L5326">
        <f t="shared" ca="1" si="681"/>
        <v>1</v>
      </c>
      <c r="M5326">
        <f ca="1">VLOOKUP(F5326,'Stock Details'!$A$2:$J$51,5,FALSE)</f>
        <v>72</v>
      </c>
      <c r="N5326">
        <f t="shared" ca="1" si="682"/>
        <v>72</v>
      </c>
      <c r="O5326">
        <v>1</v>
      </c>
    </row>
    <row r="5327" spans="1:15" x14ac:dyDescent="0.25">
      <c r="A5327">
        <v>5326</v>
      </c>
      <c r="B5327" s="3">
        <v>45560</v>
      </c>
      <c r="C5327">
        <v>4</v>
      </c>
      <c r="D5327" t="str">
        <f>VLOOKUP(C5327,'Store-Salesman Details'!$A$2:$H$16,4,FALSE)</f>
        <v>South</v>
      </c>
      <c r="E5327" t="str">
        <f>VLOOKUP(C5327,'Store-Salesman Details'!$A$2:$H$16,5,FALSE)</f>
        <v>Ayush</v>
      </c>
      <c r="F5327">
        <f t="shared" ca="1" si="679"/>
        <v>34</v>
      </c>
      <c r="G5327" t="str">
        <f ca="1">VLOOKUP(F5327,'Stock Details'!$A$2:$J$51,2,FALSE)</f>
        <v>Personal Care</v>
      </c>
      <c r="H5327" t="str">
        <f ca="1">VLOOKUP(F5327,'Stock Details'!$A$2:$J$51,3,FALSE)</f>
        <v>Clinic Plus</v>
      </c>
      <c r="I5327" t="str">
        <f ca="1">VLOOKUP(F5327,'Stock Details'!$A$2:$J$51,7,FALSE)</f>
        <v>3-P</v>
      </c>
      <c r="J5327" t="str">
        <f t="shared" ca="1" si="680"/>
        <v>4_3-P</v>
      </c>
      <c r="K5327" t="str">
        <f ca="1">VLOOKUP(J5327,'Store-Salesman Details'!$C$2:$H$16,6,FALSE)</f>
        <v>Mohan</v>
      </c>
      <c r="L5327">
        <f t="shared" ca="1" si="681"/>
        <v>5</v>
      </c>
      <c r="M5327">
        <f ca="1">VLOOKUP(F5327,'Stock Details'!$A$2:$J$51,5,FALSE)</f>
        <v>479</v>
      </c>
      <c r="N5327">
        <f t="shared" ca="1" si="682"/>
        <v>2395</v>
      </c>
      <c r="O5327">
        <v>1</v>
      </c>
    </row>
    <row r="5328" spans="1:15" x14ac:dyDescent="0.25">
      <c r="A5328">
        <v>5327</v>
      </c>
      <c r="B5328" s="3">
        <v>45560</v>
      </c>
      <c r="C5328">
        <v>4</v>
      </c>
      <c r="D5328" t="str">
        <f>VLOOKUP(C5328,'Store-Salesman Details'!$A$2:$H$16,4,FALSE)</f>
        <v>South</v>
      </c>
      <c r="E5328" t="str">
        <f>VLOOKUP(C5328,'Store-Salesman Details'!$A$2:$H$16,5,FALSE)</f>
        <v>Ayush</v>
      </c>
      <c r="F5328">
        <f t="shared" ca="1" si="679"/>
        <v>46</v>
      </c>
      <c r="G5328" t="str">
        <f ca="1">VLOOKUP(F5328,'Stock Details'!$A$2:$J$51,2,FALSE)</f>
        <v>Personal Care</v>
      </c>
      <c r="H5328" t="str">
        <f ca="1">VLOOKUP(F5328,'Stock Details'!$A$2:$J$51,3,FALSE)</f>
        <v>Rjoice Shampoo</v>
      </c>
      <c r="I5328" t="str">
        <f ca="1">VLOOKUP(F5328,'Stock Details'!$A$2:$J$51,7,FALSE)</f>
        <v>3-P</v>
      </c>
      <c r="J5328" t="str">
        <f t="shared" ca="1" si="680"/>
        <v>4_3-P</v>
      </c>
      <c r="K5328" t="str">
        <f ca="1">VLOOKUP(J5328,'Store-Salesman Details'!$C$2:$H$16,6,FALSE)</f>
        <v>Mohan</v>
      </c>
      <c r="L5328">
        <f t="shared" ca="1" si="681"/>
        <v>5</v>
      </c>
      <c r="M5328">
        <f ca="1">VLOOKUP(F5328,'Stock Details'!$A$2:$J$51,5,FALSE)</f>
        <v>56</v>
      </c>
      <c r="N5328">
        <f t="shared" ca="1" si="682"/>
        <v>280</v>
      </c>
      <c r="O5328">
        <v>1</v>
      </c>
    </row>
    <row r="5329" spans="1:15" x14ac:dyDescent="0.25">
      <c r="A5329">
        <v>5328</v>
      </c>
      <c r="B5329" s="3">
        <v>45560</v>
      </c>
      <c r="C5329">
        <v>4</v>
      </c>
      <c r="D5329" t="str">
        <f>VLOOKUP(C5329,'Store-Salesman Details'!$A$2:$H$16,4,FALSE)</f>
        <v>South</v>
      </c>
      <c r="E5329" t="str">
        <f>VLOOKUP(C5329,'Store-Salesman Details'!$A$2:$H$16,5,FALSE)</f>
        <v>Ayush</v>
      </c>
      <c r="F5329">
        <f t="shared" ca="1" si="679"/>
        <v>40</v>
      </c>
      <c r="G5329" t="str">
        <f ca="1">VLOOKUP(F5329,'Stock Details'!$A$2:$J$51,2,FALSE)</f>
        <v>Personal Care</v>
      </c>
      <c r="H5329" t="str">
        <f ca="1">VLOOKUP(F5329,'Stock Details'!$A$2:$J$51,3,FALSE)</f>
        <v>7 'o' clock</v>
      </c>
      <c r="I5329" t="str">
        <f ca="1">VLOOKUP(F5329,'Stock Details'!$A$2:$J$51,7,FALSE)</f>
        <v>3-P</v>
      </c>
      <c r="J5329" t="str">
        <f t="shared" ca="1" si="680"/>
        <v>4_3-P</v>
      </c>
      <c r="K5329" t="str">
        <f ca="1">VLOOKUP(J5329,'Store-Salesman Details'!$C$2:$H$16,6,FALSE)</f>
        <v>Mohan</v>
      </c>
      <c r="L5329">
        <f t="shared" ca="1" si="681"/>
        <v>2</v>
      </c>
      <c r="M5329">
        <f ca="1">VLOOKUP(F5329,'Stock Details'!$A$2:$J$51,5,FALSE)</f>
        <v>68</v>
      </c>
      <c r="N5329">
        <f t="shared" ca="1" si="682"/>
        <v>136</v>
      </c>
      <c r="O5329">
        <v>1</v>
      </c>
    </row>
    <row r="5330" spans="1:15" x14ac:dyDescent="0.25">
      <c r="A5330">
        <v>5329</v>
      </c>
      <c r="B5330" s="3">
        <v>45560</v>
      </c>
      <c r="C5330">
        <v>4</v>
      </c>
      <c r="D5330" t="str">
        <f>VLOOKUP(C5330,'Store-Salesman Details'!$A$2:$H$16,4,FALSE)</f>
        <v>South</v>
      </c>
      <c r="E5330" t="str">
        <f>VLOOKUP(C5330,'Store-Salesman Details'!$A$2:$H$16,5,FALSE)</f>
        <v>Ayush</v>
      </c>
      <c r="F5330">
        <f t="shared" ca="1" si="679"/>
        <v>26</v>
      </c>
      <c r="G5330" t="str">
        <f ca="1">VLOOKUP(F5330,'Stock Details'!$A$2:$J$51,2,FALSE)</f>
        <v>Personal Care</v>
      </c>
      <c r="H5330" t="str">
        <f ca="1">VLOOKUP(F5330,'Stock Details'!$A$2:$J$51,3,FALSE)</f>
        <v>Lux</v>
      </c>
      <c r="I5330" t="str">
        <f ca="1">VLOOKUP(F5330,'Stock Details'!$A$2:$J$51,7,FALSE)</f>
        <v>3-P</v>
      </c>
      <c r="J5330" t="str">
        <f t="shared" ca="1" si="680"/>
        <v>4_3-P</v>
      </c>
      <c r="K5330" t="str">
        <f ca="1">VLOOKUP(J5330,'Store-Salesman Details'!$C$2:$H$16,6,FALSE)</f>
        <v>Mohan</v>
      </c>
      <c r="L5330">
        <f t="shared" ca="1" si="681"/>
        <v>4</v>
      </c>
      <c r="M5330">
        <f ca="1">VLOOKUP(F5330,'Stock Details'!$A$2:$J$51,5,FALSE)</f>
        <v>10</v>
      </c>
      <c r="N5330">
        <f t="shared" ca="1" si="682"/>
        <v>40</v>
      </c>
      <c r="O5330">
        <v>1</v>
      </c>
    </row>
    <row r="5331" spans="1:15" x14ac:dyDescent="0.25">
      <c r="A5331">
        <v>5330</v>
      </c>
      <c r="B5331" s="3">
        <v>45560</v>
      </c>
      <c r="C5331">
        <v>4</v>
      </c>
      <c r="D5331" t="str">
        <f>VLOOKUP(C5331,'Store-Salesman Details'!$A$2:$H$16,4,FALSE)</f>
        <v>South</v>
      </c>
      <c r="E5331" t="str">
        <f>VLOOKUP(C5331,'Store-Salesman Details'!$A$2:$H$16,5,FALSE)</f>
        <v>Ayush</v>
      </c>
      <c r="F5331">
        <f t="shared" ca="1" si="679"/>
        <v>36</v>
      </c>
      <c r="G5331" t="str">
        <f ca="1">VLOOKUP(F5331,'Stock Details'!$A$2:$J$51,2,FALSE)</f>
        <v>Personal Care</v>
      </c>
      <c r="H5331" t="str">
        <f ca="1">VLOOKUP(F5331,'Stock Details'!$A$2:$J$51,3,FALSE)</f>
        <v>Pepsodent</v>
      </c>
      <c r="I5331" t="str">
        <f ca="1">VLOOKUP(F5331,'Stock Details'!$A$2:$J$51,7,FALSE)</f>
        <v>3-P</v>
      </c>
      <c r="J5331" t="str">
        <f t="shared" ca="1" si="680"/>
        <v>4_3-P</v>
      </c>
      <c r="K5331" t="str">
        <f ca="1">VLOOKUP(J5331,'Store-Salesman Details'!$C$2:$H$16,6,FALSE)</f>
        <v>Mohan</v>
      </c>
      <c r="L5331">
        <f t="shared" ca="1" si="681"/>
        <v>3</v>
      </c>
      <c r="M5331">
        <f ca="1">VLOOKUP(F5331,'Stock Details'!$A$2:$J$51,5,FALSE)</f>
        <v>104</v>
      </c>
      <c r="N5331">
        <f t="shared" ca="1" si="682"/>
        <v>312</v>
      </c>
      <c r="O5331">
        <v>1</v>
      </c>
    </row>
    <row r="5332" spans="1:15" x14ac:dyDescent="0.25">
      <c r="A5332">
        <v>5331</v>
      </c>
      <c r="B5332" s="3">
        <v>45560</v>
      </c>
      <c r="C5332">
        <v>4</v>
      </c>
      <c r="D5332" t="str">
        <f>VLOOKUP(C5332,'Store-Salesman Details'!$A$2:$H$16,4,FALSE)</f>
        <v>South</v>
      </c>
      <c r="E5332" t="str">
        <f>VLOOKUP(C5332,'Store-Salesman Details'!$A$2:$H$16,5,FALSE)</f>
        <v>Ayush</v>
      </c>
      <c r="F5332">
        <f t="shared" ca="1" si="679"/>
        <v>41</v>
      </c>
      <c r="G5332" t="str">
        <f ca="1">VLOOKUP(F5332,'Stock Details'!$A$2:$J$51,2,FALSE)</f>
        <v>Personal Care</v>
      </c>
      <c r="H5332" t="str">
        <f ca="1">VLOOKUP(F5332,'Stock Details'!$A$2:$J$51,3,FALSE)</f>
        <v>Oral-B Toothbrush</v>
      </c>
      <c r="I5332" t="str">
        <f ca="1">VLOOKUP(F5332,'Stock Details'!$A$2:$J$51,7,FALSE)</f>
        <v>3-P</v>
      </c>
      <c r="J5332" t="str">
        <f t="shared" ca="1" si="680"/>
        <v>4_3-P</v>
      </c>
      <c r="K5332" t="str">
        <f ca="1">VLOOKUP(J5332,'Store-Salesman Details'!$C$2:$H$16,6,FALSE)</f>
        <v>Mohan</v>
      </c>
      <c r="L5332">
        <f t="shared" ca="1" si="681"/>
        <v>4</v>
      </c>
      <c r="M5332">
        <f ca="1">VLOOKUP(F5332,'Stock Details'!$A$2:$J$51,5,FALSE)</f>
        <v>24</v>
      </c>
      <c r="N5332">
        <f t="shared" ca="1" si="682"/>
        <v>96</v>
      </c>
      <c r="O5332">
        <v>1</v>
      </c>
    </row>
    <row r="5333" spans="1:15" x14ac:dyDescent="0.25">
      <c r="A5333">
        <v>5332</v>
      </c>
      <c r="B5333" s="3">
        <v>45560</v>
      </c>
      <c r="C5333">
        <v>4</v>
      </c>
      <c r="D5333" t="str">
        <f>VLOOKUP(C5333,'Store-Salesman Details'!$A$2:$H$16,4,FALSE)</f>
        <v>South</v>
      </c>
      <c r="E5333" t="str">
        <f>VLOOKUP(C5333,'Store-Salesman Details'!$A$2:$H$16,5,FALSE)</f>
        <v>Ayush</v>
      </c>
      <c r="F5333">
        <f t="shared" ca="1" si="679"/>
        <v>45</v>
      </c>
      <c r="G5333" t="str">
        <f ca="1">VLOOKUP(F5333,'Stock Details'!$A$2:$J$51,2,FALSE)</f>
        <v>Personal Care</v>
      </c>
      <c r="H5333" t="str">
        <f ca="1">VLOOKUP(F5333,'Stock Details'!$A$2:$J$51,3,FALSE)</f>
        <v>Pampers Baby Napkins</v>
      </c>
      <c r="I5333" t="str">
        <f ca="1">VLOOKUP(F5333,'Stock Details'!$A$2:$J$51,7,FALSE)</f>
        <v>3-P</v>
      </c>
      <c r="J5333" t="str">
        <f t="shared" ca="1" si="680"/>
        <v>4_3-P</v>
      </c>
      <c r="K5333" t="str">
        <f ca="1">VLOOKUP(J5333,'Store-Salesman Details'!$C$2:$H$16,6,FALSE)</f>
        <v>Mohan</v>
      </c>
      <c r="L5333">
        <f t="shared" ca="1" si="681"/>
        <v>1</v>
      </c>
      <c r="M5333">
        <f ca="1">VLOOKUP(F5333,'Stock Details'!$A$2:$J$51,5,FALSE)</f>
        <v>128</v>
      </c>
      <c r="N5333">
        <f t="shared" ca="1" si="682"/>
        <v>128</v>
      </c>
      <c r="O5333">
        <v>1</v>
      </c>
    </row>
    <row r="5334" spans="1:15" x14ac:dyDescent="0.25">
      <c r="A5334">
        <v>5333</v>
      </c>
      <c r="B5334" s="3">
        <v>45560</v>
      </c>
      <c r="C5334">
        <v>4</v>
      </c>
      <c r="D5334" t="str">
        <f>VLOOKUP(C5334,'Store-Salesman Details'!$A$2:$H$16,4,FALSE)</f>
        <v>South</v>
      </c>
      <c r="E5334" t="str">
        <f>VLOOKUP(C5334,'Store-Salesman Details'!$A$2:$H$16,5,FALSE)</f>
        <v>Ayush</v>
      </c>
      <c r="F5334">
        <f t="shared" ca="1" si="679"/>
        <v>27</v>
      </c>
      <c r="G5334" t="str">
        <f ca="1">VLOOKUP(F5334,'Stock Details'!$A$2:$J$51,2,FALSE)</f>
        <v>Personal Care</v>
      </c>
      <c r="H5334" t="str">
        <f ca="1">VLOOKUP(F5334,'Stock Details'!$A$2:$J$51,3,FALSE)</f>
        <v>Dove</v>
      </c>
      <c r="I5334" t="str">
        <f ca="1">VLOOKUP(F5334,'Stock Details'!$A$2:$J$51,7,FALSE)</f>
        <v>3-P</v>
      </c>
      <c r="J5334" t="str">
        <f t="shared" ca="1" si="680"/>
        <v>4_3-P</v>
      </c>
      <c r="K5334" t="str">
        <f ca="1">VLOOKUP(J5334,'Store-Salesman Details'!$C$2:$H$16,6,FALSE)</f>
        <v>Mohan</v>
      </c>
      <c r="L5334">
        <f t="shared" ca="1" si="681"/>
        <v>5</v>
      </c>
      <c r="M5334">
        <f ca="1">VLOOKUP(F5334,'Stock Details'!$A$2:$J$51,5,FALSE)</f>
        <v>28</v>
      </c>
      <c r="N5334">
        <f t="shared" ca="1" si="682"/>
        <v>140</v>
      </c>
      <c r="O5334">
        <v>1</v>
      </c>
    </row>
    <row r="5335" spans="1:15" x14ac:dyDescent="0.25">
      <c r="A5335">
        <v>5334</v>
      </c>
      <c r="B5335" s="3">
        <v>45560</v>
      </c>
      <c r="C5335">
        <v>4</v>
      </c>
      <c r="D5335" t="str">
        <f>VLOOKUP(C5335,'Store-Salesman Details'!$A$2:$H$16,4,FALSE)</f>
        <v>South</v>
      </c>
      <c r="E5335" t="str">
        <f>VLOOKUP(C5335,'Store-Salesman Details'!$A$2:$H$16,5,FALSE)</f>
        <v>Ayush</v>
      </c>
      <c r="F5335">
        <f t="shared" ref="F5335:F5366" ca="1" si="683">RANDBETWEEN(26,46)</f>
        <v>46</v>
      </c>
      <c r="G5335" t="str">
        <f ca="1">VLOOKUP(F5335,'Stock Details'!$A$2:$J$51,2,FALSE)</f>
        <v>Personal Care</v>
      </c>
      <c r="H5335" t="str">
        <f ca="1">VLOOKUP(F5335,'Stock Details'!$A$2:$J$51,3,FALSE)</f>
        <v>Rjoice Shampoo</v>
      </c>
      <c r="I5335" t="str">
        <f ca="1">VLOOKUP(F5335,'Stock Details'!$A$2:$J$51,7,FALSE)</f>
        <v>3-P</v>
      </c>
      <c r="J5335" t="str">
        <f t="shared" ca="1" si="680"/>
        <v>4_3-P</v>
      </c>
      <c r="K5335" t="str">
        <f ca="1">VLOOKUP(J5335,'Store-Salesman Details'!$C$2:$H$16,6,FALSE)</f>
        <v>Mohan</v>
      </c>
      <c r="L5335">
        <f t="shared" ca="1" si="681"/>
        <v>4</v>
      </c>
      <c r="M5335">
        <f ca="1">VLOOKUP(F5335,'Stock Details'!$A$2:$J$51,5,FALSE)</f>
        <v>56</v>
      </c>
      <c r="N5335">
        <f t="shared" ca="1" si="682"/>
        <v>224</v>
      </c>
      <c r="O5335">
        <v>1</v>
      </c>
    </row>
    <row r="5336" spans="1:15" x14ac:dyDescent="0.25">
      <c r="A5336">
        <v>5335</v>
      </c>
      <c r="B5336" s="3">
        <v>45560</v>
      </c>
      <c r="C5336">
        <v>4</v>
      </c>
      <c r="D5336" t="str">
        <f>VLOOKUP(C5336,'Store-Salesman Details'!$A$2:$H$16,4,FALSE)</f>
        <v>South</v>
      </c>
      <c r="E5336" t="str">
        <f>VLOOKUP(C5336,'Store-Salesman Details'!$A$2:$H$16,5,FALSE)</f>
        <v>Ayush</v>
      </c>
      <c r="F5336">
        <f t="shared" ca="1" si="683"/>
        <v>39</v>
      </c>
      <c r="G5336" t="str">
        <f ca="1">VLOOKUP(F5336,'Stock Details'!$A$2:$J$51,2,FALSE)</f>
        <v>Personal Care</v>
      </c>
      <c r="H5336" t="str">
        <f ca="1">VLOOKUP(F5336,'Stock Details'!$A$2:$J$51,3,FALSE)</f>
        <v>Wilkison Sword</v>
      </c>
      <c r="I5336" t="str">
        <f ca="1">VLOOKUP(F5336,'Stock Details'!$A$2:$J$51,7,FALSE)</f>
        <v>3-P</v>
      </c>
      <c r="J5336" t="str">
        <f t="shared" ca="1" si="680"/>
        <v>4_3-P</v>
      </c>
      <c r="K5336" t="str">
        <f ca="1">VLOOKUP(J5336,'Store-Salesman Details'!$C$2:$H$16,6,FALSE)</f>
        <v>Mohan</v>
      </c>
      <c r="L5336">
        <f t="shared" ca="1" si="681"/>
        <v>5</v>
      </c>
      <c r="M5336">
        <f ca="1">VLOOKUP(F5336,'Stock Details'!$A$2:$J$51,5,FALSE)</f>
        <v>9</v>
      </c>
      <c r="N5336">
        <f t="shared" ca="1" si="682"/>
        <v>45</v>
      </c>
      <c r="O5336">
        <v>1</v>
      </c>
    </row>
    <row r="5337" spans="1:15" x14ac:dyDescent="0.25">
      <c r="A5337">
        <v>5336</v>
      </c>
      <c r="B5337" s="3">
        <v>45560</v>
      </c>
      <c r="C5337">
        <v>4</v>
      </c>
      <c r="D5337" t="str">
        <f>VLOOKUP(C5337,'Store-Salesman Details'!$A$2:$H$16,4,FALSE)</f>
        <v>South</v>
      </c>
      <c r="E5337" t="str">
        <f>VLOOKUP(C5337,'Store-Salesman Details'!$A$2:$H$16,5,FALSE)</f>
        <v>Ayush</v>
      </c>
      <c r="F5337">
        <f t="shared" ca="1" si="683"/>
        <v>43</v>
      </c>
      <c r="G5337" t="str">
        <f ca="1">VLOOKUP(F5337,'Stock Details'!$A$2:$J$51,2,FALSE)</f>
        <v>Personal Care</v>
      </c>
      <c r="H5337" t="str">
        <f ca="1">VLOOKUP(F5337,'Stock Details'!$A$2:$J$51,3,FALSE)</f>
        <v xml:space="preserve"> Pantine Shampoo</v>
      </c>
      <c r="I5337" t="str">
        <f ca="1">VLOOKUP(F5337,'Stock Details'!$A$2:$J$51,7,FALSE)</f>
        <v>3-P</v>
      </c>
      <c r="J5337" t="str">
        <f t="shared" ca="1" si="680"/>
        <v>4_3-P</v>
      </c>
      <c r="K5337" t="str">
        <f ca="1">VLOOKUP(J5337,'Store-Salesman Details'!$C$2:$H$16,6,FALSE)</f>
        <v>Mohan</v>
      </c>
      <c r="L5337">
        <f t="shared" ca="1" si="681"/>
        <v>5</v>
      </c>
      <c r="M5337">
        <f ca="1">VLOOKUP(F5337,'Stock Details'!$A$2:$J$51,5,FALSE)</f>
        <v>72</v>
      </c>
      <c r="N5337">
        <f t="shared" ca="1" si="682"/>
        <v>360</v>
      </c>
      <c r="O5337">
        <v>1</v>
      </c>
    </row>
    <row r="5338" spans="1:15" x14ac:dyDescent="0.25">
      <c r="A5338">
        <v>5337</v>
      </c>
      <c r="B5338" s="3">
        <v>45560</v>
      </c>
      <c r="C5338">
        <v>4</v>
      </c>
      <c r="D5338" t="str">
        <f>VLOOKUP(C5338,'Store-Salesman Details'!$A$2:$H$16,4,FALSE)</f>
        <v>South</v>
      </c>
      <c r="E5338" t="str">
        <f>VLOOKUP(C5338,'Store-Salesman Details'!$A$2:$H$16,5,FALSE)</f>
        <v>Ayush</v>
      </c>
      <c r="F5338">
        <f t="shared" ca="1" si="683"/>
        <v>26</v>
      </c>
      <c r="G5338" t="str">
        <f ca="1">VLOOKUP(F5338,'Stock Details'!$A$2:$J$51,2,FALSE)</f>
        <v>Personal Care</v>
      </c>
      <c r="H5338" t="str">
        <f ca="1">VLOOKUP(F5338,'Stock Details'!$A$2:$J$51,3,FALSE)</f>
        <v>Lux</v>
      </c>
      <c r="I5338" t="str">
        <f ca="1">VLOOKUP(F5338,'Stock Details'!$A$2:$J$51,7,FALSE)</f>
        <v>3-P</v>
      </c>
      <c r="J5338" t="str">
        <f t="shared" ca="1" si="680"/>
        <v>4_3-P</v>
      </c>
      <c r="K5338" t="str">
        <f ca="1">VLOOKUP(J5338,'Store-Salesman Details'!$C$2:$H$16,6,FALSE)</f>
        <v>Mohan</v>
      </c>
      <c r="L5338">
        <f t="shared" ca="1" si="681"/>
        <v>2</v>
      </c>
      <c r="M5338">
        <f ca="1">VLOOKUP(F5338,'Stock Details'!$A$2:$J$51,5,FALSE)</f>
        <v>10</v>
      </c>
      <c r="N5338">
        <f t="shared" ca="1" si="682"/>
        <v>20</v>
      </c>
      <c r="O5338">
        <v>1</v>
      </c>
    </row>
    <row r="5339" spans="1:15" x14ac:dyDescent="0.25">
      <c r="A5339">
        <v>5338</v>
      </c>
      <c r="B5339" s="3">
        <v>45560</v>
      </c>
      <c r="C5339">
        <v>4</v>
      </c>
      <c r="D5339" t="str">
        <f>VLOOKUP(C5339,'Store-Salesman Details'!$A$2:$H$16,4,FALSE)</f>
        <v>South</v>
      </c>
      <c r="E5339" t="str">
        <f>VLOOKUP(C5339,'Store-Salesman Details'!$A$2:$H$16,5,FALSE)</f>
        <v>Ayush</v>
      </c>
      <c r="F5339">
        <f t="shared" ca="1" si="683"/>
        <v>30</v>
      </c>
      <c r="G5339" t="str">
        <f ca="1">VLOOKUP(F5339,'Stock Details'!$A$2:$J$51,2,FALSE)</f>
        <v>Personal Care</v>
      </c>
      <c r="H5339" t="str">
        <f ca="1">VLOOKUP(F5339,'Stock Details'!$A$2:$J$51,3,FALSE)</f>
        <v>Fair &amp; Lovely</v>
      </c>
      <c r="I5339" t="str">
        <f ca="1">VLOOKUP(F5339,'Stock Details'!$A$2:$J$51,7,FALSE)</f>
        <v>3-P</v>
      </c>
      <c r="J5339" t="str">
        <f t="shared" ca="1" si="680"/>
        <v>4_3-P</v>
      </c>
      <c r="K5339" t="str">
        <f ca="1">VLOOKUP(J5339,'Store-Salesman Details'!$C$2:$H$16,6,FALSE)</f>
        <v>Mohan</v>
      </c>
      <c r="L5339">
        <f t="shared" ca="1" si="681"/>
        <v>2</v>
      </c>
      <c r="M5339">
        <f ca="1">VLOOKUP(F5339,'Stock Details'!$A$2:$J$51,5,FALSE)</f>
        <v>10</v>
      </c>
      <c r="N5339">
        <f t="shared" ca="1" si="682"/>
        <v>20</v>
      </c>
      <c r="O5339">
        <v>1</v>
      </c>
    </row>
    <row r="5340" spans="1:15" x14ac:dyDescent="0.25">
      <c r="A5340">
        <v>5339</v>
      </c>
      <c r="B5340" s="3">
        <v>45560</v>
      </c>
      <c r="C5340">
        <v>4</v>
      </c>
      <c r="D5340" t="str">
        <f>VLOOKUP(C5340,'Store-Salesman Details'!$A$2:$H$16,4,FALSE)</f>
        <v>South</v>
      </c>
      <c r="E5340" t="str">
        <f>VLOOKUP(C5340,'Store-Salesman Details'!$A$2:$H$16,5,FALSE)</f>
        <v>Ayush</v>
      </c>
      <c r="F5340">
        <f t="shared" ca="1" si="683"/>
        <v>44</v>
      </c>
      <c r="G5340" t="str">
        <f ca="1">VLOOKUP(F5340,'Stock Details'!$A$2:$J$51,2,FALSE)</f>
        <v>Personal Care</v>
      </c>
      <c r="H5340" t="str">
        <f ca="1">VLOOKUP(F5340,'Stock Details'!$A$2:$J$51,3,FALSE)</f>
        <v>Whisper</v>
      </c>
      <c r="I5340" t="str">
        <f ca="1">VLOOKUP(F5340,'Stock Details'!$A$2:$J$51,7,FALSE)</f>
        <v>3-P</v>
      </c>
      <c r="J5340" t="str">
        <f t="shared" ca="1" si="680"/>
        <v>4_3-P</v>
      </c>
      <c r="K5340" t="str">
        <f ca="1">VLOOKUP(J5340,'Store-Salesman Details'!$C$2:$H$16,6,FALSE)</f>
        <v>Mohan</v>
      </c>
      <c r="L5340">
        <f t="shared" ca="1" si="681"/>
        <v>2</v>
      </c>
      <c r="M5340">
        <f ca="1">VLOOKUP(F5340,'Stock Details'!$A$2:$J$51,5,FALSE)</f>
        <v>34</v>
      </c>
      <c r="N5340">
        <f t="shared" ca="1" si="682"/>
        <v>68</v>
      </c>
      <c r="O5340">
        <v>1</v>
      </c>
    </row>
    <row r="5341" spans="1:15" x14ac:dyDescent="0.25">
      <c r="A5341">
        <v>5340</v>
      </c>
      <c r="B5341" s="3">
        <v>45560</v>
      </c>
      <c r="C5341">
        <v>4</v>
      </c>
      <c r="D5341" t="str">
        <f>VLOOKUP(C5341,'Store-Salesman Details'!$A$2:$H$16,4,FALSE)</f>
        <v>South</v>
      </c>
      <c r="E5341" t="str">
        <f>VLOOKUP(C5341,'Store-Salesman Details'!$A$2:$H$16,5,FALSE)</f>
        <v>Ayush</v>
      </c>
      <c r="F5341">
        <f t="shared" ca="1" si="683"/>
        <v>26</v>
      </c>
      <c r="G5341" t="str">
        <f ca="1">VLOOKUP(F5341,'Stock Details'!$A$2:$J$51,2,FALSE)</f>
        <v>Personal Care</v>
      </c>
      <c r="H5341" t="str">
        <f ca="1">VLOOKUP(F5341,'Stock Details'!$A$2:$J$51,3,FALSE)</f>
        <v>Lux</v>
      </c>
      <c r="I5341" t="str">
        <f ca="1">VLOOKUP(F5341,'Stock Details'!$A$2:$J$51,7,FALSE)</f>
        <v>3-P</v>
      </c>
      <c r="J5341" t="str">
        <f t="shared" ca="1" si="680"/>
        <v>4_3-P</v>
      </c>
      <c r="K5341" t="str">
        <f ca="1">VLOOKUP(J5341,'Store-Salesman Details'!$C$2:$H$16,6,FALSE)</f>
        <v>Mohan</v>
      </c>
      <c r="L5341">
        <f t="shared" ca="1" si="681"/>
        <v>3</v>
      </c>
      <c r="M5341">
        <f ca="1">VLOOKUP(F5341,'Stock Details'!$A$2:$J$51,5,FALSE)</f>
        <v>10</v>
      </c>
      <c r="N5341">
        <f t="shared" ca="1" si="682"/>
        <v>30</v>
      </c>
      <c r="O5341">
        <v>1</v>
      </c>
    </row>
    <row r="5342" spans="1:15" x14ac:dyDescent="0.25">
      <c r="A5342">
        <v>5341</v>
      </c>
      <c r="B5342" s="3">
        <v>45560</v>
      </c>
      <c r="C5342">
        <v>4</v>
      </c>
      <c r="D5342" t="str">
        <f>VLOOKUP(C5342,'Store-Salesman Details'!$A$2:$H$16,4,FALSE)</f>
        <v>South</v>
      </c>
      <c r="E5342" t="str">
        <f>VLOOKUP(C5342,'Store-Salesman Details'!$A$2:$H$16,5,FALSE)</f>
        <v>Ayush</v>
      </c>
      <c r="F5342">
        <f t="shared" ca="1" si="683"/>
        <v>44</v>
      </c>
      <c r="G5342" t="str">
        <f ca="1">VLOOKUP(F5342,'Stock Details'!$A$2:$J$51,2,FALSE)</f>
        <v>Personal Care</v>
      </c>
      <c r="H5342" t="str">
        <f ca="1">VLOOKUP(F5342,'Stock Details'!$A$2:$J$51,3,FALSE)</f>
        <v>Whisper</v>
      </c>
      <c r="I5342" t="str">
        <f ca="1">VLOOKUP(F5342,'Stock Details'!$A$2:$J$51,7,FALSE)</f>
        <v>3-P</v>
      </c>
      <c r="J5342" t="str">
        <f t="shared" ca="1" si="680"/>
        <v>4_3-P</v>
      </c>
      <c r="K5342" t="str">
        <f ca="1">VLOOKUP(J5342,'Store-Salesman Details'!$C$2:$H$16,6,FALSE)</f>
        <v>Mohan</v>
      </c>
      <c r="L5342">
        <f t="shared" ca="1" si="681"/>
        <v>5</v>
      </c>
      <c r="M5342">
        <f ca="1">VLOOKUP(F5342,'Stock Details'!$A$2:$J$51,5,FALSE)</f>
        <v>34</v>
      </c>
      <c r="N5342">
        <f t="shared" ca="1" si="682"/>
        <v>170</v>
      </c>
      <c r="O5342">
        <v>1</v>
      </c>
    </row>
    <row r="5343" spans="1:15" x14ac:dyDescent="0.25">
      <c r="A5343">
        <v>5342</v>
      </c>
      <c r="B5343" s="3">
        <v>45560</v>
      </c>
      <c r="C5343">
        <v>4</v>
      </c>
      <c r="D5343" t="str">
        <f>VLOOKUP(C5343,'Store-Salesman Details'!$A$2:$H$16,4,FALSE)</f>
        <v>South</v>
      </c>
      <c r="E5343" t="str">
        <f>VLOOKUP(C5343,'Store-Salesman Details'!$A$2:$H$16,5,FALSE)</f>
        <v>Ayush</v>
      </c>
      <c r="F5343">
        <f t="shared" ca="1" si="683"/>
        <v>43</v>
      </c>
      <c r="G5343" t="str">
        <f ca="1">VLOOKUP(F5343,'Stock Details'!$A$2:$J$51,2,FALSE)</f>
        <v>Personal Care</v>
      </c>
      <c r="H5343" t="str">
        <f ca="1">VLOOKUP(F5343,'Stock Details'!$A$2:$J$51,3,FALSE)</f>
        <v xml:space="preserve"> Pantine Shampoo</v>
      </c>
      <c r="I5343" t="str">
        <f ca="1">VLOOKUP(F5343,'Stock Details'!$A$2:$J$51,7,FALSE)</f>
        <v>3-P</v>
      </c>
      <c r="J5343" t="str">
        <f t="shared" ca="1" si="680"/>
        <v>4_3-P</v>
      </c>
      <c r="K5343" t="str">
        <f ca="1">VLOOKUP(J5343,'Store-Salesman Details'!$C$2:$H$16,6,FALSE)</f>
        <v>Mohan</v>
      </c>
      <c r="L5343">
        <f t="shared" ca="1" si="681"/>
        <v>4</v>
      </c>
      <c r="M5343">
        <f ca="1">VLOOKUP(F5343,'Stock Details'!$A$2:$J$51,5,FALSE)</f>
        <v>72</v>
      </c>
      <c r="N5343">
        <f t="shared" ca="1" si="682"/>
        <v>288</v>
      </c>
      <c r="O5343">
        <v>1</v>
      </c>
    </row>
    <row r="5344" spans="1:15" x14ac:dyDescent="0.25">
      <c r="A5344">
        <v>5343</v>
      </c>
      <c r="B5344" s="3">
        <v>45560</v>
      </c>
      <c r="C5344">
        <v>4</v>
      </c>
      <c r="D5344" t="str">
        <f>VLOOKUP(C5344,'Store-Salesman Details'!$A$2:$H$16,4,FALSE)</f>
        <v>South</v>
      </c>
      <c r="E5344" t="str">
        <f>VLOOKUP(C5344,'Store-Salesman Details'!$A$2:$H$16,5,FALSE)</f>
        <v>Ayush</v>
      </c>
      <c r="F5344">
        <f t="shared" ca="1" si="683"/>
        <v>31</v>
      </c>
      <c r="G5344" t="str">
        <f ca="1">VLOOKUP(F5344,'Stock Details'!$A$2:$J$51,2,FALSE)</f>
        <v>Personal Care</v>
      </c>
      <c r="H5344" t="str">
        <f ca="1">VLOOKUP(F5344,'Stock Details'!$A$2:$J$51,3,FALSE)</f>
        <v>Pond's</v>
      </c>
      <c r="I5344" t="str">
        <f ca="1">VLOOKUP(F5344,'Stock Details'!$A$2:$J$51,7,FALSE)</f>
        <v>3-P</v>
      </c>
      <c r="J5344" t="str">
        <f t="shared" ca="1" si="680"/>
        <v>4_3-P</v>
      </c>
      <c r="K5344" t="str">
        <f ca="1">VLOOKUP(J5344,'Store-Salesman Details'!$C$2:$H$16,6,FALSE)</f>
        <v>Mohan</v>
      </c>
      <c r="L5344">
        <f t="shared" ca="1" si="681"/>
        <v>3</v>
      </c>
      <c r="M5344">
        <f ca="1">VLOOKUP(F5344,'Stock Details'!$A$2:$J$51,5,FALSE)</f>
        <v>10</v>
      </c>
      <c r="N5344">
        <f t="shared" ca="1" si="682"/>
        <v>30</v>
      </c>
      <c r="O5344">
        <v>1</v>
      </c>
    </row>
    <row r="5345" spans="1:15" x14ac:dyDescent="0.25">
      <c r="A5345">
        <v>5344</v>
      </c>
      <c r="B5345" s="3">
        <v>45560</v>
      </c>
      <c r="C5345">
        <v>4</v>
      </c>
      <c r="D5345" t="str">
        <f>VLOOKUP(C5345,'Store-Salesman Details'!$A$2:$H$16,4,FALSE)</f>
        <v>South</v>
      </c>
      <c r="E5345" t="str">
        <f>VLOOKUP(C5345,'Store-Salesman Details'!$A$2:$H$16,5,FALSE)</f>
        <v>Ayush</v>
      </c>
      <c r="F5345">
        <f t="shared" ca="1" si="683"/>
        <v>32</v>
      </c>
      <c r="G5345" t="str">
        <f ca="1">VLOOKUP(F5345,'Stock Details'!$A$2:$J$51,2,FALSE)</f>
        <v>Personal Care</v>
      </c>
      <c r="H5345" t="str">
        <f ca="1">VLOOKUP(F5345,'Stock Details'!$A$2:$J$51,3,FALSE)</f>
        <v>Vaseline</v>
      </c>
      <c r="I5345" t="str">
        <f ca="1">VLOOKUP(F5345,'Stock Details'!$A$2:$J$51,7,FALSE)</f>
        <v>3-P</v>
      </c>
      <c r="J5345" t="str">
        <f t="shared" ca="1" si="680"/>
        <v>4_3-P</v>
      </c>
      <c r="K5345" t="str">
        <f ca="1">VLOOKUP(J5345,'Store-Salesman Details'!$C$2:$H$16,6,FALSE)</f>
        <v>Mohan</v>
      </c>
      <c r="L5345">
        <f t="shared" ca="1" si="681"/>
        <v>4</v>
      </c>
      <c r="M5345">
        <f ca="1">VLOOKUP(F5345,'Stock Details'!$A$2:$J$51,5,FALSE)</f>
        <v>10</v>
      </c>
      <c r="N5345">
        <f t="shared" ca="1" si="682"/>
        <v>40</v>
      </c>
      <c r="O5345">
        <v>1</v>
      </c>
    </row>
    <row r="5346" spans="1:15" x14ac:dyDescent="0.25">
      <c r="A5346">
        <v>5345</v>
      </c>
      <c r="B5346" s="3">
        <v>45560</v>
      </c>
      <c r="C5346">
        <v>4</v>
      </c>
      <c r="D5346" t="str">
        <f>VLOOKUP(C5346,'Store-Salesman Details'!$A$2:$H$16,4,FALSE)</f>
        <v>South</v>
      </c>
      <c r="E5346" t="str">
        <f>VLOOKUP(C5346,'Store-Salesman Details'!$A$2:$H$16,5,FALSE)</f>
        <v>Ayush</v>
      </c>
      <c r="F5346">
        <f t="shared" ca="1" si="683"/>
        <v>29</v>
      </c>
      <c r="G5346" t="str">
        <f ca="1">VLOOKUP(F5346,'Stock Details'!$A$2:$J$51,2,FALSE)</f>
        <v>Personal Care</v>
      </c>
      <c r="H5346" t="str">
        <f ca="1">VLOOKUP(F5346,'Stock Details'!$A$2:$J$51,3,FALSE)</f>
        <v>Lifebuoy</v>
      </c>
      <c r="I5346" t="str">
        <f ca="1">VLOOKUP(F5346,'Stock Details'!$A$2:$J$51,7,FALSE)</f>
        <v>3-P</v>
      </c>
      <c r="J5346" t="str">
        <f t="shared" ca="1" si="680"/>
        <v>4_3-P</v>
      </c>
      <c r="K5346" t="str">
        <f ca="1">VLOOKUP(J5346,'Store-Salesman Details'!$C$2:$H$16,6,FALSE)</f>
        <v>Mohan</v>
      </c>
      <c r="L5346">
        <f t="shared" ca="1" si="681"/>
        <v>5</v>
      </c>
      <c r="M5346">
        <f ca="1">VLOOKUP(F5346,'Stock Details'!$A$2:$J$51,5,FALSE)</f>
        <v>10</v>
      </c>
      <c r="N5346">
        <f t="shared" ca="1" si="682"/>
        <v>50</v>
      </c>
      <c r="O5346">
        <v>1</v>
      </c>
    </row>
    <row r="5347" spans="1:15" x14ac:dyDescent="0.25">
      <c r="A5347">
        <v>5346</v>
      </c>
      <c r="B5347" s="3">
        <v>45560</v>
      </c>
      <c r="C5347">
        <v>4</v>
      </c>
      <c r="D5347" t="str">
        <f>VLOOKUP(C5347,'Store-Salesman Details'!$A$2:$H$16,4,FALSE)</f>
        <v>South</v>
      </c>
      <c r="E5347" t="str">
        <f>VLOOKUP(C5347,'Store-Salesman Details'!$A$2:$H$16,5,FALSE)</f>
        <v>Ayush</v>
      </c>
      <c r="F5347">
        <f t="shared" ca="1" si="683"/>
        <v>45</v>
      </c>
      <c r="G5347" t="str">
        <f ca="1">VLOOKUP(F5347,'Stock Details'!$A$2:$J$51,2,FALSE)</f>
        <v>Personal Care</v>
      </c>
      <c r="H5347" t="str">
        <f ca="1">VLOOKUP(F5347,'Stock Details'!$A$2:$J$51,3,FALSE)</f>
        <v>Pampers Baby Napkins</v>
      </c>
      <c r="I5347" t="str">
        <f ca="1">VLOOKUP(F5347,'Stock Details'!$A$2:$J$51,7,FALSE)</f>
        <v>3-P</v>
      </c>
      <c r="J5347" t="str">
        <f t="shared" ca="1" si="680"/>
        <v>4_3-P</v>
      </c>
      <c r="K5347" t="str">
        <f ca="1">VLOOKUP(J5347,'Store-Salesman Details'!$C$2:$H$16,6,FALSE)</f>
        <v>Mohan</v>
      </c>
      <c r="L5347">
        <f t="shared" ca="1" si="681"/>
        <v>3</v>
      </c>
      <c r="M5347">
        <f ca="1">VLOOKUP(F5347,'Stock Details'!$A$2:$J$51,5,FALSE)</f>
        <v>128</v>
      </c>
      <c r="N5347">
        <f t="shared" ca="1" si="682"/>
        <v>384</v>
      </c>
      <c r="O5347">
        <v>1</v>
      </c>
    </row>
    <row r="5348" spans="1:15" x14ac:dyDescent="0.25">
      <c r="A5348">
        <v>5347</v>
      </c>
      <c r="B5348" s="3">
        <v>45560</v>
      </c>
      <c r="C5348">
        <v>4</v>
      </c>
      <c r="D5348" t="str">
        <f>VLOOKUP(C5348,'Store-Salesman Details'!$A$2:$H$16,4,FALSE)</f>
        <v>South</v>
      </c>
      <c r="E5348" t="str">
        <f>VLOOKUP(C5348,'Store-Salesman Details'!$A$2:$H$16,5,FALSE)</f>
        <v>Ayush</v>
      </c>
      <c r="F5348">
        <f t="shared" ca="1" si="683"/>
        <v>35</v>
      </c>
      <c r="G5348" t="str">
        <f ca="1">VLOOKUP(F5348,'Stock Details'!$A$2:$J$51,2,FALSE)</f>
        <v>Personal Care</v>
      </c>
      <c r="H5348" t="str">
        <f ca="1">VLOOKUP(F5348,'Stock Details'!$A$2:$J$51,3,FALSE)</f>
        <v>Close Up</v>
      </c>
      <c r="I5348" t="str">
        <f ca="1">VLOOKUP(F5348,'Stock Details'!$A$2:$J$51,7,FALSE)</f>
        <v>3-P</v>
      </c>
      <c r="J5348" t="str">
        <f t="shared" ca="1" si="680"/>
        <v>4_3-P</v>
      </c>
      <c r="K5348" t="str">
        <f ca="1">VLOOKUP(J5348,'Store-Salesman Details'!$C$2:$H$16,6,FALSE)</f>
        <v>Mohan</v>
      </c>
      <c r="L5348">
        <f t="shared" ca="1" si="681"/>
        <v>3</v>
      </c>
      <c r="M5348">
        <f ca="1">VLOOKUP(F5348,'Stock Details'!$A$2:$J$51,5,FALSE)</f>
        <v>20</v>
      </c>
      <c r="N5348">
        <f t="shared" ca="1" si="682"/>
        <v>60</v>
      </c>
      <c r="O5348">
        <v>1</v>
      </c>
    </row>
    <row r="5349" spans="1:15" x14ac:dyDescent="0.25">
      <c r="A5349">
        <v>5348</v>
      </c>
      <c r="B5349" s="3">
        <v>45560</v>
      </c>
      <c r="C5349">
        <v>4</v>
      </c>
      <c r="D5349" t="str">
        <f>VLOOKUP(C5349,'Store-Salesman Details'!$A$2:$H$16,4,FALSE)</f>
        <v>South</v>
      </c>
      <c r="E5349" t="str">
        <f>VLOOKUP(C5349,'Store-Salesman Details'!$A$2:$H$16,5,FALSE)</f>
        <v>Ayush</v>
      </c>
      <c r="F5349">
        <f t="shared" ca="1" si="683"/>
        <v>41</v>
      </c>
      <c r="G5349" t="str">
        <f ca="1">VLOOKUP(F5349,'Stock Details'!$A$2:$J$51,2,FALSE)</f>
        <v>Personal Care</v>
      </c>
      <c r="H5349" t="str">
        <f ca="1">VLOOKUP(F5349,'Stock Details'!$A$2:$J$51,3,FALSE)</f>
        <v>Oral-B Toothbrush</v>
      </c>
      <c r="I5349" t="str">
        <f ca="1">VLOOKUP(F5349,'Stock Details'!$A$2:$J$51,7,FALSE)</f>
        <v>3-P</v>
      </c>
      <c r="J5349" t="str">
        <f t="shared" ca="1" si="680"/>
        <v>4_3-P</v>
      </c>
      <c r="K5349" t="str">
        <f ca="1">VLOOKUP(J5349,'Store-Salesman Details'!$C$2:$H$16,6,FALSE)</f>
        <v>Mohan</v>
      </c>
      <c r="L5349">
        <f t="shared" ca="1" si="681"/>
        <v>2</v>
      </c>
      <c r="M5349">
        <f ca="1">VLOOKUP(F5349,'Stock Details'!$A$2:$J$51,5,FALSE)</f>
        <v>24</v>
      </c>
      <c r="N5349">
        <f t="shared" ca="1" si="682"/>
        <v>48</v>
      </c>
      <c r="O5349">
        <v>1</v>
      </c>
    </row>
    <row r="5350" spans="1:15" x14ac:dyDescent="0.25">
      <c r="A5350">
        <v>5349</v>
      </c>
      <c r="B5350" s="3">
        <v>45560</v>
      </c>
      <c r="C5350">
        <v>4</v>
      </c>
      <c r="D5350" t="str">
        <f>VLOOKUP(C5350,'Store-Salesman Details'!$A$2:$H$16,4,FALSE)</f>
        <v>South</v>
      </c>
      <c r="E5350" t="str">
        <f>VLOOKUP(C5350,'Store-Salesman Details'!$A$2:$H$16,5,FALSE)</f>
        <v>Ayush</v>
      </c>
      <c r="F5350">
        <f t="shared" ca="1" si="683"/>
        <v>42</v>
      </c>
      <c r="G5350" t="str">
        <f ca="1">VLOOKUP(F5350,'Stock Details'!$A$2:$J$51,2,FALSE)</f>
        <v>Personal Care</v>
      </c>
      <c r="H5350" t="str">
        <f ca="1">VLOOKUP(F5350,'Stock Details'!$A$2:$J$51,3,FALSE)</f>
        <v>Head &amp; Shoulder Shampoo</v>
      </c>
      <c r="I5350" t="str">
        <f ca="1">VLOOKUP(F5350,'Stock Details'!$A$2:$J$51,7,FALSE)</f>
        <v>3-P</v>
      </c>
      <c r="J5350" t="str">
        <f t="shared" ca="1" si="680"/>
        <v>4_3-P</v>
      </c>
      <c r="K5350" t="str">
        <f ca="1">VLOOKUP(J5350,'Store-Salesman Details'!$C$2:$H$16,6,FALSE)</f>
        <v>Mohan</v>
      </c>
      <c r="L5350">
        <f t="shared" ca="1" si="681"/>
        <v>1</v>
      </c>
      <c r="M5350">
        <f ca="1">VLOOKUP(F5350,'Stock Details'!$A$2:$J$51,5,FALSE)</f>
        <v>68</v>
      </c>
      <c r="N5350">
        <f t="shared" ca="1" si="682"/>
        <v>68</v>
      </c>
      <c r="O5350">
        <v>1</v>
      </c>
    </row>
    <row r="5351" spans="1:15" x14ac:dyDescent="0.25">
      <c r="A5351">
        <v>5350</v>
      </c>
      <c r="B5351" s="3">
        <v>45560</v>
      </c>
      <c r="C5351">
        <v>4</v>
      </c>
      <c r="D5351" t="str">
        <f>VLOOKUP(C5351,'Store-Salesman Details'!$A$2:$H$16,4,FALSE)</f>
        <v>South</v>
      </c>
      <c r="E5351" t="str">
        <f>VLOOKUP(C5351,'Store-Salesman Details'!$A$2:$H$16,5,FALSE)</f>
        <v>Ayush</v>
      </c>
      <c r="F5351">
        <f t="shared" ca="1" si="683"/>
        <v>38</v>
      </c>
      <c r="G5351" t="str">
        <f ca="1">VLOOKUP(F5351,'Stock Details'!$A$2:$J$51,2,FALSE)</f>
        <v>Personal Care</v>
      </c>
      <c r="H5351" t="str">
        <f ca="1">VLOOKUP(F5351,'Stock Details'!$A$2:$J$51,3,FALSE)</f>
        <v>Gellete</v>
      </c>
      <c r="I5351" t="str">
        <f ca="1">VLOOKUP(F5351,'Stock Details'!$A$2:$J$51,7,FALSE)</f>
        <v>3-P</v>
      </c>
      <c r="J5351" t="str">
        <f t="shared" ca="1" si="680"/>
        <v>4_3-P</v>
      </c>
      <c r="K5351" t="str">
        <f ca="1">VLOOKUP(J5351,'Store-Salesman Details'!$C$2:$H$16,6,FALSE)</f>
        <v>Mohan</v>
      </c>
      <c r="L5351">
        <f t="shared" ca="1" si="681"/>
        <v>4</v>
      </c>
      <c r="M5351">
        <f ca="1">VLOOKUP(F5351,'Stock Details'!$A$2:$J$51,5,FALSE)</f>
        <v>99</v>
      </c>
      <c r="N5351">
        <f t="shared" ca="1" si="682"/>
        <v>396</v>
      </c>
      <c r="O5351">
        <v>1</v>
      </c>
    </row>
    <row r="5352" spans="1:15" x14ac:dyDescent="0.25">
      <c r="A5352">
        <v>5351</v>
      </c>
      <c r="B5352" s="3">
        <v>45560</v>
      </c>
      <c r="C5352">
        <v>4</v>
      </c>
      <c r="D5352" t="str">
        <f>VLOOKUP(C5352,'Store-Salesman Details'!$A$2:$H$16,4,FALSE)</f>
        <v>South</v>
      </c>
      <c r="E5352" t="str">
        <f>VLOOKUP(C5352,'Store-Salesman Details'!$A$2:$H$16,5,FALSE)</f>
        <v>Ayush</v>
      </c>
      <c r="F5352">
        <f t="shared" ca="1" si="683"/>
        <v>31</v>
      </c>
      <c r="G5352" t="str">
        <f ca="1">VLOOKUP(F5352,'Stock Details'!$A$2:$J$51,2,FALSE)</f>
        <v>Personal Care</v>
      </c>
      <c r="H5352" t="str">
        <f ca="1">VLOOKUP(F5352,'Stock Details'!$A$2:$J$51,3,FALSE)</f>
        <v>Pond's</v>
      </c>
      <c r="I5352" t="str">
        <f ca="1">VLOOKUP(F5352,'Stock Details'!$A$2:$J$51,7,FALSE)</f>
        <v>3-P</v>
      </c>
      <c r="J5352" t="str">
        <f t="shared" ca="1" si="680"/>
        <v>4_3-P</v>
      </c>
      <c r="K5352" t="str">
        <f ca="1">VLOOKUP(J5352,'Store-Salesman Details'!$C$2:$H$16,6,FALSE)</f>
        <v>Mohan</v>
      </c>
      <c r="L5352">
        <f t="shared" ca="1" si="681"/>
        <v>4</v>
      </c>
      <c r="M5352">
        <f ca="1">VLOOKUP(F5352,'Stock Details'!$A$2:$J$51,5,FALSE)</f>
        <v>10</v>
      </c>
      <c r="N5352">
        <f t="shared" ca="1" si="682"/>
        <v>40</v>
      </c>
      <c r="O5352">
        <v>1</v>
      </c>
    </row>
    <row r="5353" spans="1:15" x14ac:dyDescent="0.25">
      <c r="A5353">
        <v>5352</v>
      </c>
      <c r="B5353" s="3">
        <v>45560</v>
      </c>
      <c r="C5353">
        <v>4</v>
      </c>
      <c r="D5353" t="str">
        <f>VLOOKUP(C5353,'Store-Salesman Details'!$A$2:$H$16,4,FALSE)</f>
        <v>South</v>
      </c>
      <c r="E5353" t="str">
        <f>VLOOKUP(C5353,'Store-Salesman Details'!$A$2:$H$16,5,FALSE)</f>
        <v>Ayush</v>
      </c>
      <c r="F5353">
        <f t="shared" ca="1" si="683"/>
        <v>31</v>
      </c>
      <c r="G5353" t="str">
        <f ca="1">VLOOKUP(F5353,'Stock Details'!$A$2:$J$51,2,FALSE)</f>
        <v>Personal Care</v>
      </c>
      <c r="H5353" t="str">
        <f ca="1">VLOOKUP(F5353,'Stock Details'!$A$2:$J$51,3,FALSE)</f>
        <v>Pond's</v>
      </c>
      <c r="I5353" t="str">
        <f ca="1">VLOOKUP(F5353,'Stock Details'!$A$2:$J$51,7,FALSE)</f>
        <v>3-P</v>
      </c>
      <c r="J5353" t="str">
        <f t="shared" ca="1" si="680"/>
        <v>4_3-P</v>
      </c>
      <c r="K5353" t="str">
        <f ca="1">VLOOKUP(J5353,'Store-Salesman Details'!$C$2:$H$16,6,FALSE)</f>
        <v>Mohan</v>
      </c>
      <c r="L5353">
        <f t="shared" ca="1" si="681"/>
        <v>5</v>
      </c>
      <c r="M5353">
        <f ca="1">VLOOKUP(F5353,'Stock Details'!$A$2:$J$51,5,FALSE)</f>
        <v>10</v>
      </c>
      <c r="N5353">
        <f t="shared" ca="1" si="682"/>
        <v>50</v>
      </c>
      <c r="O5353">
        <v>1</v>
      </c>
    </row>
    <row r="5354" spans="1:15" x14ac:dyDescent="0.25">
      <c r="A5354">
        <v>5353</v>
      </c>
      <c r="B5354" s="3">
        <v>45560</v>
      </c>
      <c r="C5354">
        <v>4</v>
      </c>
      <c r="D5354" t="str">
        <f>VLOOKUP(C5354,'Store-Salesman Details'!$A$2:$H$16,4,FALSE)</f>
        <v>South</v>
      </c>
      <c r="E5354" t="str">
        <f>VLOOKUP(C5354,'Store-Salesman Details'!$A$2:$H$16,5,FALSE)</f>
        <v>Ayush</v>
      </c>
      <c r="F5354">
        <f t="shared" ca="1" si="683"/>
        <v>37</v>
      </c>
      <c r="G5354" t="str">
        <f ca="1">VLOOKUP(F5354,'Stock Details'!$A$2:$J$51,2,FALSE)</f>
        <v>Personal Care</v>
      </c>
      <c r="H5354" t="str">
        <f ca="1">VLOOKUP(F5354,'Stock Details'!$A$2:$J$51,3,FALSE)</f>
        <v>Axe</v>
      </c>
      <c r="I5354" t="str">
        <f ca="1">VLOOKUP(F5354,'Stock Details'!$A$2:$J$51,7,FALSE)</f>
        <v>3-P</v>
      </c>
      <c r="J5354" t="str">
        <f t="shared" ca="1" si="680"/>
        <v>4_3-P</v>
      </c>
      <c r="K5354" t="str">
        <f ca="1">VLOOKUP(J5354,'Store-Salesman Details'!$C$2:$H$16,6,FALSE)</f>
        <v>Mohan</v>
      </c>
      <c r="L5354">
        <f t="shared" ca="1" si="681"/>
        <v>2</v>
      </c>
      <c r="M5354">
        <f ca="1">VLOOKUP(F5354,'Stock Details'!$A$2:$J$51,5,FALSE)</f>
        <v>202</v>
      </c>
      <c r="N5354">
        <f t="shared" ca="1" si="682"/>
        <v>404</v>
      </c>
      <c r="O5354">
        <v>1</v>
      </c>
    </row>
    <row r="5355" spans="1:15" x14ac:dyDescent="0.25">
      <c r="A5355">
        <v>5354</v>
      </c>
      <c r="B5355" s="3">
        <v>45560</v>
      </c>
      <c r="C5355">
        <v>4</v>
      </c>
      <c r="D5355" t="str">
        <f>VLOOKUP(C5355,'Store-Salesman Details'!$A$2:$H$16,4,FALSE)</f>
        <v>South</v>
      </c>
      <c r="E5355" t="str">
        <f>VLOOKUP(C5355,'Store-Salesman Details'!$A$2:$H$16,5,FALSE)</f>
        <v>Ayush</v>
      </c>
      <c r="F5355">
        <f t="shared" ca="1" si="683"/>
        <v>27</v>
      </c>
      <c r="G5355" t="str">
        <f ca="1">VLOOKUP(F5355,'Stock Details'!$A$2:$J$51,2,FALSE)</f>
        <v>Personal Care</v>
      </c>
      <c r="H5355" t="str">
        <f ca="1">VLOOKUP(F5355,'Stock Details'!$A$2:$J$51,3,FALSE)</f>
        <v>Dove</v>
      </c>
      <c r="I5355" t="str">
        <f ca="1">VLOOKUP(F5355,'Stock Details'!$A$2:$J$51,7,FALSE)</f>
        <v>3-P</v>
      </c>
      <c r="J5355" t="str">
        <f t="shared" ca="1" si="680"/>
        <v>4_3-P</v>
      </c>
      <c r="K5355" t="str">
        <f ca="1">VLOOKUP(J5355,'Store-Salesman Details'!$C$2:$H$16,6,FALSE)</f>
        <v>Mohan</v>
      </c>
      <c r="L5355">
        <f t="shared" ca="1" si="681"/>
        <v>3</v>
      </c>
      <c r="M5355">
        <f ca="1">VLOOKUP(F5355,'Stock Details'!$A$2:$J$51,5,FALSE)</f>
        <v>28</v>
      </c>
      <c r="N5355">
        <f t="shared" ca="1" si="682"/>
        <v>84</v>
      </c>
      <c r="O5355">
        <v>1</v>
      </c>
    </row>
    <row r="5356" spans="1:15" x14ac:dyDescent="0.25">
      <c r="A5356">
        <v>5355</v>
      </c>
      <c r="B5356" s="3">
        <v>45560</v>
      </c>
      <c r="C5356">
        <v>4</v>
      </c>
      <c r="D5356" t="str">
        <f>VLOOKUP(C5356,'Store-Salesman Details'!$A$2:$H$16,4,FALSE)</f>
        <v>South</v>
      </c>
      <c r="E5356" t="str">
        <f>VLOOKUP(C5356,'Store-Salesman Details'!$A$2:$H$16,5,FALSE)</f>
        <v>Ayush</v>
      </c>
      <c r="F5356">
        <f t="shared" ca="1" si="683"/>
        <v>26</v>
      </c>
      <c r="G5356" t="str">
        <f ca="1">VLOOKUP(F5356,'Stock Details'!$A$2:$J$51,2,FALSE)</f>
        <v>Personal Care</v>
      </c>
      <c r="H5356" t="str">
        <f ca="1">VLOOKUP(F5356,'Stock Details'!$A$2:$J$51,3,FALSE)</f>
        <v>Lux</v>
      </c>
      <c r="I5356" t="str">
        <f ca="1">VLOOKUP(F5356,'Stock Details'!$A$2:$J$51,7,FALSE)</f>
        <v>3-P</v>
      </c>
      <c r="J5356" t="str">
        <f t="shared" ca="1" si="680"/>
        <v>4_3-P</v>
      </c>
      <c r="K5356" t="str">
        <f ca="1">VLOOKUP(J5356,'Store-Salesman Details'!$C$2:$H$16,6,FALSE)</f>
        <v>Mohan</v>
      </c>
      <c r="L5356">
        <f t="shared" ca="1" si="681"/>
        <v>3</v>
      </c>
      <c r="M5356">
        <f ca="1">VLOOKUP(F5356,'Stock Details'!$A$2:$J$51,5,FALSE)</f>
        <v>10</v>
      </c>
      <c r="N5356">
        <f t="shared" ca="1" si="682"/>
        <v>30</v>
      </c>
      <c r="O5356">
        <v>1</v>
      </c>
    </row>
    <row r="5357" spans="1:15" x14ac:dyDescent="0.25">
      <c r="A5357">
        <v>5356</v>
      </c>
      <c r="B5357" s="3">
        <v>45560</v>
      </c>
      <c r="C5357">
        <v>4</v>
      </c>
      <c r="D5357" t="str">
        <f>VLOOKUP(C5357,'Store-Salesman Details'!$A$2:$H$16,4,FALSE)</f>
        <v>South</v>
      </c>
      <c r="E5357" t="str">
        <f>VLOOKUP(C5357,'Store-Salesman Details'!$A$2:$H$16,5,FALSE)</f>
        <v>Ayush</v>
      </c>
      <c r="F5357">
        <f t="shared" ca="1" si="683"/>
        <v>39</v>
      </c>
      <c r="G5357" t="str">
        <f ca="1">VLOOKUP(F5357,'Stock Details'!$A$2:$J$51,2,FALSE)</f>
        <v>Personal Care</v>
      </c>
      <c r="H5357" t="str">
        <f ca="1">VLOOKUP(F5357,'Stock Details'!$A$2:$J$51,3,FALSE)</f>
        <v>Wilkison Sword</v>
      </c>
      <c r="I5357" t="str">
        <f ca="1">VLOOKUP(F5357,'Stock Details'!$A$2:$J$51,7,FALSE)</f>
        <v>3-P</v>
      </c>
      <c r="J5357" t="str">
        <f t="shared" ca="1" si="680"/>
        <v>4_3-P</v>
      </c>
      <c r="K5357" t="str">
        <f ca="1">VLOOKUP(J5357,'Store-Salesman Details'!$C$2:$H$16,6,FALSE)</f>
        <v>Mohan</v>
      </c>
      <c r="L5357">
        <f t="shared" ca="1" si="681"/>
        <v>1</v>
      </c>
      <c r="M5357">
        <f ca="1">VLOOKUP(F5357,'Stock Details'!$A$2:$J$51,5,FALSE)</f>
        <v>9</v>
      </c>
      <c r="N5357">
        <f t="shared" ca="1" si="682"/>
        <v>9</v>
      </c>
      <c r="O5357">
        <v>1</v>
      </c>
    </row>
    <row r="5358" spans="1:15" x14ac:dyDescent="0.25">
      <c r="A5358">
        <v>5357</v>
      </c>
      <c r="B5358" s="3">
        <v>45560</v>
      </c>
      <c r="C5358">
        <v>4</v>
      </c>
      <c r="D5358" t="str">
        <f>VLOOKUP(C5358,'Store-Salesman Details'!$A$2:$H$16,4,FALSE)</f>
        <v>South</v>
      </c>
      <c r="E5358" t="str">
        <f>VLOOKUP(C5358,'Store-Salesman Details'!$A$2:$H$16,5,FALSE)</f>
        <v>Ayush</v>
      </c>
      <c r="F5358">
        <f t="shared" ca="1" si="683"/>
        <v>45</v>
      </c>
      <c r="G5358" t="str">
        <f ca="1">VLOOKUP(F5358,'Stock Details'!$A$2:$J$51,2,FALSE)</f>
        <v>Personal Care</v>
      </c>
      <c r="H5358" t="str">
        <f ca="1">VLOOKUP(F5358,'Stock Details'!$A$2:$J$51,3,FALSE)</f>
        <v>Pampers Baby Napkins</v>
      </c>
      <c r="I5358" t="str">
        <f ca="1">VLOOKUP(F5358,'Stock Details'!$A$2:$J$51,7,FALSE)</f>
        <v>3-P</v>
      </c>
      <c r="J5358" t="str">
        <f t="shared" ca="1" si="680"/>
        <v>4_3-P</v>
      </c>
      <c r="K5358" t="str">
        <f ca="1">VLOOKUP(J5358,'Store-Salesman Details'!$C$2:$H$16,6,FALSE)</f>
        <v>Mohan</v>
      </c>
      <c r="L5358">
        <f t="shared" ca="1" si="681"/>
        <v>2</v>
      </c>
      <c r="M5358">
        <f ca="1">VLOOKUP(F5358,'Stock Details'!$A$2:$J$51,5,FALSE)</f>
        <v>128</v>
      </c>
      <c r="N5358">
        <f t="shared" ca="1" si="682"/>
        <v>256</v>
      </c>
      <c r="O5358">
        <v>1</v>
      </c>
    </row>
    <row r="5359" spans="1:15" x14ac:dyDescent="0.25">
      <c r="A5359">
        <v>5358</v>
      </c>
      <c r="B5359" s="3">
        <v>45560</v>
      </c>
      <c r="C5359">
        <v>4</v>
      </c>
      <c r="D5359" t="str">
        <f>VLOOKUP(C5359,'Store-Salesman Details'!$A$2:$H$16,4,FALSE)</f>
        <v>South</v>
      </c>
      <c r="E5359" t="str">
        <f>VLOOKUP(C5359,'Store-Salesman Details'!$A$2:$H$16,5,FALSE)</f>
        <v>Ayush</v>
      </c>
      <c r="F5359">
        <f t="shared" ca="1" si="683"/>
        <v>35</v>
      </c>
      <c r="G5359" t="str">
        <f ca="1">VLOOKUP(F5359,'Stock Details'!$A$2:$J$51,2,FALSE)</f>
        <v>Personal Care</v>
      </c>
      <c r="H5359" t="str">
        <f ca="1">VLOOKUP(F5359,'Stock Details'!$A$2:$J$51,3,FALSE)</f>
        <v>Close Up</v>
      </c>
      <c r="I5359" t="str">
        <f ca="1">VLOOKUP(F5359,'Stock Details'!$A$2:$J$51,7,FALSE)</f>
        <v>3-P</v>
      </c>
      <c r="J5359" t="str">
        <f t="shared" ca="1" si="680"/>
        <v>4_3-P</v>
      </c>
      <c r="K5359" t="str">
        <f ca="1">VLOOKUP(J5359,'Store-Salesman Details'!$C$2:$H$16,6,FALSE)</f>
        <v>Mohan</v>
      </c>
      <c r="L5359">
        <f t="shared" ca="1" si="681"/>
        <v>5</v>
      </c>
      <c r="M5359">
        <f ca="1">VLOOKUP(F5359,'Stock Details'!$A$2:$J$51,5,FALSE)</f>
        <v>20</v>
      </c>
      <c r="N5359">
        <f t="shared" ca="1" si="682"/>
        <v>100</v>
      </c>
      <c r="O5359">
        <v>1</v>
      </c>
    </row>
    <row r="5360" spans="1:15" x14ac:dyDescent="0.25">
      <c r="A5360">
        <v>5359</v>
      </c>
      <c r="B5360" s="3">
        <v>45560</v>
      </c>
      <c r="C5360">
        <v>4</v>
      </c>
      <c r="D5360" t="str">
        <f>VLOOKUP(C5360,'Store-Salesman Details'!$A$2:$H$16,4,FALSE)</f>
        <v>South</v>
      </c>
      <c r="E5360" t="str">
        <f>VLOOKUP(C5360,'Store-Salesman Details'!$A$2:$H$16,5,FALSE)</f>
        <v>Ayush</v>
      </c>
      <c r="F5360">
        <f t="shared" ca="1" si="683"/>
        <v>38</v>
      </c>
      <c r="G5360" t="str">
        <f ca="1">VLOOKUP(F5360,'Stock Details'!$A$2:$J$51,2,FALSE)</f>
        <v>Personal Care</v>
      </c>
      <c r="H5360" t="str">
        <f ca="1">VLOOKUP(F5360,'Stock Details'!$A$2:$J$51,3,FALSE)</f>
        <v>Gellete</v>
      </c>
      <c r="I5360" t="str">
        <f ca="1">VLOOKUP(F5360,'Stock Details'!$A$2:$J$51,7,FALSE)</f>
        <v>3-P</v>
      </c>
      <c r="J5360" t="str">
        <f t="shared" ca="1" si="680"/>
        <v>4_3-P</v>
      </c>
      <c r="K5360" t="str">
        <f ca="1">VLOOKUP(J5360,'Store-Salesman Details'!$C$2:$H$16,6,FALSE)</f>
        <v>Mohan</v>
      </c>
      <c r="L5360">
        <f t="shared" ca="1" si="681"/>
        <v>1</v>
      </c>
      <c r="M5360">
        <f ca="1">VLOOKUP(F5360,'Stock Details'!$A$2:$J$51,5,FALSE)</f>
        <v>99</v>
      </c>
      <c r="N5360">
        <f t="shared" ca="1" si="682"/>
        <v>99</v>
      </c>
      <c r="O5360">
        <v>1</v>
      </c>
    </row>
    <row r="5361" spans="1:15" x14ac:dyDescent="0.25">
      <c r="A5361">
        <v>5360</v>
      </c>
      <c r="B5361" s="3">
        <v>45560</v>
      </c>
      <c r="C5361">
        <v>4</v>
      </c>
      <c r="D5361" t="str">
        <f>VLOOKUP(C5361,'Store-Salesman Details'!$A$2:$H$16,4,FALSE)</f>
        <v>South</v>
      </c>
      <c r="E5361" t="str">
        <f>VLOOKUP(C5361,'Store-Salesman Details'!$A$2:$H$16,5,FALSE)</f>
        <v>Ayush</v>
      </c>
      <c r="F5361">
        <f t="shared" ca="1" si="683"/>
        <v>30</v>
      </c>
      <c r="G5361" t="str">
        <f ca="1">VLOOKUP(F5361,'Stock Details'!$A$2:$J$51,2,FALSE)</f>
        <v>Personal Care</v>
      </c>
      <c r="H5361" t="str">
        <f ca="1">VLOOKUP(F5361,'Stock Details'!$A$2:$J$51,3,FALSE)</f>
        <v>Fair &amp; Lovely</v>
      </c>
      <c r="I5361" t="str">
        <f ca="1">VLOOKUP(F5361,'Stock Details'!$A$2:$J$51,7,FALSE)</f>
        <v>3-P</v>
      </c>
      <c r="J5361" t="str">
        <f t="shared" ca="1" si="680"/>
        <v>4_3-P</v>
      </c>
      <c r="K5361" t="str">
        <f ca="1">VLOOKUP(J5361,'Store-Salesman Details'!$C$2:$H$16,6,FALSE)</f>
        <v>Mohan</v>
      </c>
      <c r="L5361">
        <f t="shared" ca="1" si="681"/>
        <v>2</v>
      </c>
      <c r="M5361">
        <f ca="1">VLOOKUP(F5361,'Stock Details'!$A$2:$J$51,5,FALSE)</f>
        <v>10</v>
      </c>
      <c r="N5361">
        <f t="shared" ca="1" si="682"/>
        <v>20</v>
      </c>
      <c r="O5361">
        <v>1</v>
      </c>
    </row>
    <row r="5362" spans="1:15" x14ac:dyDescent="0.25">
      <c r="A5362">
        <v>5361</v>
      </c>
      <c r="B5362" s="3">
        <v>45560</v>
      </c>
      <c r="C5362">
        <v>4</v>
      </c>
      <c r="D5362" t="str">
        <f>VLOOKUP(C5362,'Store-Salesman Details'!$A$2:$H$16,4,FALSE)</f>
        <v>South</v>
      </c>
      <c r="E5362" t="str">
        <f>VLOOKUP(C5362,'Store-Salesman Details'!$A$2:$H$16,5,FALSE)</f>
        <v>Ayush</v>
      </c>
      <c r="F5362">
        <f t="shared" ca="1" si="683"/>
        <v>28</v>
      </c>
      <c r="G5362" t="str">
        <f ca="1">VLOOKUP(F5362,'Stock Details'!$A$2:$J$51,2,FALSE)</f>
        <v>Personal Care</v>
      </c>
      <c r="H5362" t="str">
        <f ca="1">VLOOKUP(F5362,'Stock Details'!$A$2:$J$51,3,FALSE)</f>
        <v>Pears</v>
      </c>
      <c r="I5362" t="str">
        <f ca="1">VLOOKUP(F5362,'Stock Details'!$A$2:$J$51,7,FALSE)</f>
        <v>3-P</v>
      </c>
      <c r="J5362" t="str">
        <f t="shared" ca="1" si="680"/>
        <v>4_3-P</v>
      </c>
      <c r="K5362" t="str">
        <f ca="1">VLOOKUP(J5362,'Store-Salesman Details'!$C$2:$H$16,6,FALSE)</f>
        <v>Mohan</v>
      </c>
      <c r="L5362">
        <f t="shared" ca="1" si="681"/>
        <v>1</v>
      </c>
      <c r="M5362">
        <f ca="1">VLOOKUP(F5362,'Stock Details'!$A$2:$J$51,5,FALSE)</f>
        <v>48</v>
      </c>
      <c r="N5362">
        <f t="shared" ca="1" si="682"/>
        <v>48</v>
      </c>
      <c r="O5362">
        <v>1</v>
      </c>
    </row>
    <row r="5363" spans="1:15" x14ac:dyDescent="0.25">
      <c r="A5363">
        <v>5362</v>
      </c>
      <c r="B5363" s="3">
        <v>45560</v>
      </c>
      <c r="C5363">
        <v>4</v>
      </c>
      <c r="D5363" t="str">
        <f>VLOOKUP(C5363,'Store-Salesman Details'!$A$2:$H$16,4,FALSE)</f>
        <v>South</v>
      </c>
      <c r="E5363" t="str">
        <f>VLOOKUP(C5363,'Store-Salesman Details'!$A$2:$H$16,5,FALSE)</f>
        <v>Ayush</v>
      </c>
      <c r="F5363">
        <f t="shared" ca="1" si="683"/>
        <v>41</v>
      </c>
      <c r="G5363" t="str">
        <f ca="1">VLOOKUP(F5363,'Stock Details'!$A$2:$J$51,2,FALSE)</f>
        <v>Personal Care</v>
      </c>
      <c r="H5363" t="str">
        <f ca="1">VLOOKUP(F5363,'Stock Details'!$A$2:$J$51,3,FALSE)</f>
        <v>Oral-B Toothbrush</v>
      </c>
      <c r="I5363" t="str">
        <f ca="1">VLOOKUP(F5363,'Stock Details'!$A$2:$J$51,7,FALSE)</f>
        <v>3-P</v>
      </c>
      <c r="J5363" t="str">
        <f t="shared" ca="1" si="680"/>
        <v>4_3-P</v>
      </c>
      <c r="K5363" t="str">
        <f ca="1">VLOOKUP(J5363,'Store-Salesman Details'!$C$2:$H$16,6,FALSE)</f>
        <v>Mohan</v>
      </c>
      <c r="L5363">
        <f t="shared" ca="1" si="681"/>
        <v>1</v>
      </c>
      <c r="M5363">
        <f ca="1">VLOOKUP(F5363,'Stock Details'!$A$2:$J$51,5,FALSE)</f>
        <v>24</v>
      </c>
      <c r="N5363">
        <f t="shared" ca="1" si="682"/>
        <v>24</v>
      </c>
      <c r="O5363">
        <v>1</v>
      </c>
    </row>
    <row r="5364" spans="1:15" x14ac:dyDescent="0.25">
      <c r="A5364">
        <v>5363</v>
      </c>
      <c r="B5364" s="3">
        <v>45560</v>
      </c>
      <c r="C5364">
        <v>4</v>
      </c>
      <c r="D5364" t="str">
        <f>VLOOKUP(C5364,'Store-Salesman Details'!$A$2:$H$16,4,FALSE)</f>
        <v>South</v>
      </c>
      <c r="E5364" t="str">
        <f>VLOOKUP(C5364,'Store-Salesman Details'!$A$2:$H$16,5,FALSE)</f>
        <v>Ayush</v>
      </c>
      <c r="F5364">
        <f t="shared" ca="1" si="683"/>
        <v>39</v>
      </c>
      <c r="G5364" t="str">
        <f ca="1">VLOOKUP(F5364,'Stock Details'!$A$2:$J$51,2,FALSE)</f>
        <v>Personal Care</v>
      </c>
      <c r="H5364" t="str">
        <f ca="1">VLOOKUP(F5364,'Stock Details'!$A$2:$J$51,3,FALSE)</f>
        <v>Wilkison Sword</v>
      </c>
      <c r="I5364" t="str">
        <f ca="1">VLOOKUP(F5364,'Stock Details'!$A$2:$J$51,7,FALSE)</f>
        <v>3-P</v>
      </c>
      <c r="J5364" t="str">
        <f t="shared" ca="1" si="680"/>
        <v>4_3-P</v>
      </c>
      <c r="K5364" t="str">
        <f ca="1">VLOOKUP(J5364,'Store-Salesman Details'!$C$2:$H$16,6,FALSE)</f>
        <v>Mohan</v>
      </c>
      <c r="L5364">
        <f t="shared" ca="1" si="681"/>
        <v>5</v>
      </c>
      <c r="M5364">
        <f ca="1">VLOOKUP(F5364,'Stock Details'!$A$2:$J$51,5,FALSE)</f>
        <v>9</v>
      </c>
      <c r="N5364">
        <f t="shared" ca="1" si="682"/>
        <v>45</v>
      </c>
      <c r="O5364">
        <v>1</v>
      </c>
    </row>
    <row r="5365" spans="1:15" x14ac:dyDescent="0.25">
      <c r="A5365">
        <v>5364</v>
      </c>
      <c r="B5365" s="3">
        <v>45560</v>
      </c>
      <c r="C5365">
        <v>4</v>
      </c>
      <c r="D5365" t="str">
        <f>VLOOKUP(C5365,'Store-Salesman Details'!$A$2:$H$16,4,FALSE)</f>
        <v>South</v>
      </c>
      <c r="E5365" t="str">
        <f>VLOOKUP(C5365,'Store-Salesman Details'!$A$2:$H$16,5,FALSE)</f>
        <v>Ayush</v>
      </c>
      <c r="F5365">
        <f t="shared" ca="1" si="683"/>
        <v>32</v>
      </c>
      <c r="G5365" t="str">
        <f ca="1">VLOOKUP(F5365,'Stock Details'!$A$2:$J$51,2,FALSE)</f>
        <v>Personal Care</v>
      </c>
      <c r="H5365" t="str">
        <f ca="1">VLOOKUP(F5365,'Stock Details'!$A$2:$J$51,3,FALSE)</f>
        <v>Vaseline</v>
      </c>
      <c r="I5365" t="str">
        <f ca="1">VLOOKUP(F5365,'Stock Details'!$A$2:$J$51,7,FALSE)</f>
        <v>3-P</v>
      </c>
      <c r="J5365" t="str">
        <f t="shared" ca="1" si="680"/>
        <v>4_3-P</v>
      </c>
      <c r="K5365" t="str">
        <f ca="1">VLOOKUP(J5365,'Store-Salesman Details'!$C$2:$H$16,6,FALSE)</f>
        <v>Mohan</v>
      </c>
      <c r="L5365">
        <f t="shared" ca="1" si="681"/>
        <v>5</v>
      </c>
      <c r="M5365">
        <f ca="1">VLOOKUP(F5365,'Stock Details'!$A$2:$J$51,5,FALSE)</f>
        <v>10</v>
      </c>
      <c r="N5365">
        <f t="shared" ca="1" si="682"/>
        <v>50</v>
      </c>
      <c r="O5365">
        <v>1</v>
      </c>
    </row>
    <row r="5366" spans="1:15" x14ac:dyDescent="0.25">
      <c r="A5366">
        <v>5365</v>
      </c>
      <c r="B5366" s="3">
        <v>45560</v>
      </c>
      <c r="C5366">
        <v>4</v>
      </c>
      <c r="D5366" t="str">
        <f>VLOOKUP(C5366,'Store-Salesman Details'!$A$2:$H$16,4,FALSE)</f>
        <v>South</v>
      </c>
      <c r="E5366" t="str">
        <f>VLOOKUP(C5366,'Store-Salesman Details'!$A$2:$H$16,5,FALSE)</f>
        <v>Ayush</v>
      </c>
      <c r="F5366">
        <f t="shared" ca="1" si="683"/>
        <v>26</v>
      </c>
      <c r="G5366" t="str">
        <f ca="1">VLOOKUP(F5366,'Stock Details'!$A$2:$J$51,2,FALSE)</f>
        <v>Personal Care</v>
      </c>
      <c r="H5366" t="str">
        <f ca="1">VLOOKUP(F5366,'Stock Details'!$A$2:$J$51,3,FALSE)</f>
        <v>Lux</v>
      </c>
      <c r="I5366" t="str">
        <f ca="1">VLOOKUP(F5366,'Stock Details'!$A$2:$J$51,7,FALSE)</f>
        <v>3-P</v>
      </c>
      <c r="J5366" t="str">
        <f t="shared" ca="1" si="680"/>
        <v>4_3-P</v>
      </c>
      <c r="K5366" t="str">
        <f ca="1">VLOOKUP(J5366,'Store-Salesman Details'!$C$2:$H$16,6,FALSE)</f>
        <v>Mohan</v>
      </c>
      <c r="L5366">
        <f t="shared" ca="1" si="681"/>
        <v>2</v>
      </c>
      <c r="M5366">
        <f ca="1">VLOOKUP(F5366,'Stock Details'!$A$2:$J$51,5,FALSE)</f>
        <v>10</v>
      </c>
      <c r="N5366">
        <f t="shared" ca="1" si="682"/>
        <v>20</v>
      </c>
      <c r="O5366">
        <v>1</v>
      </c>
    </row>
    <row r="5367" spans="1:15" x14ac:dyDescent="0.25">
      <c r="A5367">
        <v>5366</v>
      </c>
      <c r="B5367" s="3">
        <v>45560</v>
      </c>
      <c r="C5367">
        <v>4</v>
      </c>
      <c r="D5367" t="str">
        <f>VLOOKUP(C5367,'Store-Salesman Details'!$A$2:$H$16,4,FALSE)</f>
        <v>South</v>
      </c>
      <c r="E5367" t="str">
        <f>VLOOKUP(C5367,'Store-Salesman Details'!$A$2:$H$16,5,FALSE)</f>
        <v>Ayush</v>
      </c>
      <c r="F5367">
        <f t="shared" ref="F5367:F5398" ca="1" si="684">RANDBETWEEN(26,46)</f>
        <v>39</v>
      </c>
      <c r="G5367" t="str">
        <f ca="1">VLOOKUP(F5367,'Stock Details'!$A$2:$J$51,2,FALSE)</f>
        <v>Personal Care</v>
      </c>
      <c r="H5367" t="str">
        <f ca="1">VLOOKUP(F5367,'Stock Details'!$A$2:$J$51,3,FALSE)</f>
        <v>Wilkison Sword</v>
      </c>
      <c r="I5367" t="str">
        <f ca="1">VLOOKUP(F5367,'Stock Details'!$A$2:$J$51,7,FALSE)</f>
        <v>3-P</v>
      </c>
      <c r="J5367" t="str">
        <f t="shared" ca="1" si="680"/>
        <v>4_3-P</v>
      </c>
      <c r="K5367" t="str">
        <f ca="1">VLOOKUP(J5367,'Store-Salesman Details'!$C$2:$H$16,6,FALSE)</f>
        <v>Mohan</v>
      </c>
      <c r="L5367">
        <f t="shared" ca="1" si="681"/>
        <v>4</v>
      </c>
      <c r="M5367">
        <f ca="1">VLOOKUP(F5367,'Stock Details'!$A$2:$J$51,5,FALSE)</f>
        <v>9</v>
      </c>
      <c r="N5367">
        <f t="shared" ca="1" si="682"/>
        <v>36</v>
      </c>
      <c r="O5367">
        <v>1</v>
      </c>
    </row>
    <row r="5368" spans="1:15" x14ac:dyDescent="0.25">
      <c r="A5368">
        <v>5367</v>
      </c>
      <c r="B5368" s="3">
        <v>45560</v>
      </c>
      <c r="C5368">
        <v>4</v>
      </c>
      <c r="D5368" t="str">
        <f>VLOOKUP(C5368,'Store-Salesman Details'!$A$2:$H$16,4,FALSE)</f>
        <v>South</v>
      </c>
      <c r="E5368" t="str">
        <f>VLOOKUP(C5368,'Store-Salesman Details'!$A$2:$H$16,5,FALSE)</f>
        <v>Ayush</v>
      </c>
      <c r="F5368">
        <f t="shared" ca="1" si="684"/>
        <v>44</v>
      </c>
      <c r="G5368" t="str">
        <f ca="1">VLOOKUP(F5368,'Stock Details'!$A$2:$J$51,2,FALSE)</f>
        <v>Personal Care</v>
      </c>
      <c r="H5368" t="str">
        <f ca="1">VLOOKUP(F5368,'Stock Details'!$A$2:$J$51,3,FALSE)</f>
        <v>Whisper</v>
      </c>
      <c r="I5368" t="str">
        <f ca="1">VLOOKUP(F5368,'Stock Details'!$A$2:$J$51,7,FALSE)</f>
        <v>3-P</v>
      </c>
      <c r="J5368" t="str">
        <f t="shared" ca="1" si="680"/>
        <v>4_3-P</v>
      </c>
      <c r="K5368" t="str">
        <f ca="1">VLOOKUP(J5368,'Store-Salesman Details'!$C$2:$H$16,6,FALSE)</f>
        <v>Mohan</v>
      </c>
      <c r="L5368">
        <f t="shared" ca="1" si="681"/>
        <v>3</v>
      </c>
      <c r="M5368">
        <f ca="1">VLOOKUP(F5368,'Stock Details'!$A$2:$J$51,5,FALSE)</f>
        <v>34</v>
      </c>
      <c r="N5368">
        <f t="shared" ca="1" si="682"/>
        <v>102</v>
      </c>
      <c r="O5368">
        <v>1</v>
      </c>
    </row>
    <row r="5369" spans="1:15" x14ac:dyDescent="0.25">
      <c r="A5369">
        <v>5368</v>
      </c>
      <c r="B5369" s="3">
        <v>45560</v>
      </c>
      <c r="C5369">
        <v>4</v>
      </c>
      <c r="D5369" t="str">
        <f>VLOOKUP(C5369,'Store-Salesman Details'!$A$2:$H$16,4,FALSE)</f>
        <v>South</v>
      </c>
      <c r="E5369" t="str">
        <f>VLOOKUP(C5369,'Store-Salesman Details'!$A$2:$H$16,5,FALSE)</f>
        <v>Ayush</v>
      </c>
      <c r="F5369">
        <f t="shared" ca="1" si="684"/>
        <v>35</v>
      </c>
      <c r="G5369" t="str">
        <f ca="1">VLOOKUP(F5369,'Stock Details'!$A$2:$J$51,2,FALSE)</f>
        <v>Personal Care</v>
      </c>
      <c r="H5369" t="str">
        <f ca="1">VLOOKUP(F5369,'Stock Details'!$A$2:$J$51,3,FALSE)</f>
        <v>Close Up</v>
      </c>
      <c r="I5369" t="str">
        <f ca="1">VLOOKUP(F5369,'Stock Details'!$A$2:$J$51,7,FALSE)</f>
        <v>3-P</v>
      </c>
      <c r="J5369" t="str">
        <f t="shared" ca="1" si="680"/>
        <v>4_3-P</v>
      </c>
      <c r="K5369" t="str">
        <f ca="1">VLOOKUP(J5369,'Store-Salesman Details'!$C$2:$H$16,6,FALSE)</f>
        <v>Mohan</v>
      </c>
      <c r="L5369">
        <f t="shared" ca="1" si="681"/>
        <v>4</v>
      </c>
      <c r="M5369">
        <f ca="1">VLOOKUP(F5369,'Stock Details'!$A$2:$J$51,5,FALSE)</f>
        <v>20</v>
      </c>
      <c r="N5369">
        <f t="shared" ca="1" si="682"/>
        <v>80</v>
      </c>
      <c r="O5369">
        <v>1</v>
      </c>
    </row>
    <row r="5370" spans="1:15" x14ac:dyDescent="0.25">
      <c r="A5370">
        <v>5369</v>
      </c>
      <c r="B5370" s="3">
        <v>45560</v>
      </c>
      <c r="C5370">
        <v>4</v>
      </c>
      <c r="D5370" t="str">
        <f>VLOOKUP(C5370,'Store-Salesman Details'!$A$2:$H$16,4,FALSE)</f>
        <v>South</v>
      </c>
      <c r="E5370" t="str">
        <f>VLOOKUP(C5370,'Store-Salesman Details'!$A$2:$H$16,5,FALSE)</f>
        <v>Ayush</v>
      </c>
      <c r="F5370">
        <f t="shared" ca="1" si="684"/>
        <v>28</v>
      </c>
      <c r="G5370" t="str">
        <f ca="1">VLOOKUP(F5370,'Stock Details'!$A$2:$J$51,2,FALSE)</f>
        <v>Personal Care</v>
      </c>
      <c r="H5370" t="str">
        <f ca="1">VLOOKUP(F5370,'Stock Details'!$A$2:$J$51,3,FALSE)</f>
        <v>Pears</v>
      </c>
      <c r="I5370" t="str">
        <f ca="1">VLOOKUP(F5370,'Stock Details'!$A$2:$J$51,7,FALSE)</f>
        <v>3-P</v>
      </c>
      <c r="J5370" t="str">
        <f t="shared" ca="1" si="680"/>
        <v>4_3-P</v>
      </c>
      <c r="K5370" t="str">
        <f ca="1">VLOOKUP(J5370,'Store-Salesman Details'!$C$2:$H$16,6,FALSE)</f>
        <v>Mohan</v>
      </c>
      <c r="L5370">
        <f t="shared" ca="1" si="681"/>
        <v>1</v>
      </c>
      <c r="M5370">
        <f ca="1">VLOOKUP(F5370,'Stock Details'!$A$2:$J$51,5,FALSE)</f>
        <v>48</v>
      </c>
      <c r="N5370">
        <f t="shared" ca="1" si="682"/>
        <v>48</v>
      </c>
      <c r="O5370">
        <v>1</v>
      </c>
    </row>
    <row r="5371" spans="1:15" x14ac:dyDescent="0.25">
      <c r="A5371">
        <v>5370</v>
      </c>
      <c r="B5371" s="3">
        <v>45560</v>
      </c>
      <c r="C5371">
        <v>4</v>
      </c>
      <c r="D5371" t="str">
        <f>VLOOKUP(C5371,'Store-Salesman Details'!$A$2:$H$16,4,FALSE)</f>
        <v>South</v>
      </c>
      <c r="E5371" t="str">
        <f>VLOOKUP(C5371,'Store-Salesman Details'!$A$2:$H$16,5,FALSE)</f>
        <v>Ayush</v>
      </c>
      <c r="F5371">
        <f t="shared" ca="1" si="684"/>
        <v>42</v>
      </c>
      <c r="G5371" t="str">
        <f ca="1">VLOOKUP(F5371,'Stock Details'!$A$2:$J$51,2,FALSE)</f>
        <v>Personal Care</v>
      </c>
      <c r="H5371" t="str">
        <f ca="1">VLOOKUP(F5371,'Stock Details'!$A$2:$J$51,3,FALSE)</f>
        <v>Head &amp; Shoulder Shampoo</v>
      </c>
      <c r="I5371" t="str">
        <f ca="1">VLOOKUP(F5371,'Stock Details'!$A$2:$J$51,7,FALSE)</f>
        <v>3-P</v>
      </c>
      <c r="J5371" t="str">
        <f t="shared" ca="1" si="680"/>
        <v>4_3-P</v>
      </c>
      <c r="K5371" t="str">
        <f ca="1">VLOOKUP(J5371,'Store-Salesman Details'!$C$2:$H$16,6,FALSE)</f>
        <v>Mohan</v>
      </c>
      <c r="L5371">
        <f t="shared" ca="1" si="681"/>
        <v>2</v>
      </c>
      <c r="M5371">
        <f ca="1">VLOOKUP(F5371,'Stock Details'!$A$2:$J$51,5,FALSE)</f>
        <v>68</v>
      </c>
      <c r="N5371">
        <f t="shared" ca="1" si="682"/>
        <v>136</v>
      </c>
      <c r="O5371">
        <v>1</v>
      </c>
    </row>
    <row r="5372" spans="1:15" x14ac:dyDescent="0.25">
      <c r="A5372">
        <v>5371</v>
      </c>
      <c r="B5372" s="3">
        <v>45560</v>
      </c>
      <c r="C5372">
        <v>4</v>
      </c>
      <c r="D5372" t="str">
        <f>VLOOKUP(C5372,'Store-Salesman Details'!$A$2:$H$16,4,FALSE)</f>
        <v>South</v>
      </c>
      <c r="E5372" t="str">
        <f>VLOOKUP(C5372,'Store-Salesman Details'!$A$2:$H$16,5,FALSE)</f>
        <v>Ayush</v>
      </c>
      <c r="F5372">
        <f t="shared" ca="1" si="684"/>
        <v>46</v>
      </c>
      <c r="G5372" t="str">
        <f ca="1">VLOOKUP(F5372,'Stock Details'!$A$2:$J$51,2,FALSE)</f>
        <v>Personal Care</v>
      </c>
      <c r="H5372" t="str">
        <f ca="1">VLOOKUP(F5372,'Stock Details'!$A$2:$J$51,3,FALSE)</f>
        <v>Rjoice Shampoo</v>
      </c>
      <c r="I5372" t="str">
        <f ca="1">VLOOKUP(F5372,'Stock Details'!$A$2:$J$51,7,FALSE)</f>
        <v>3-P</v>
      </c>
      <c r="J5372" t="str">
        <f t="shared" ca="1" si="680"/>
        <v>4_3-P</v>
      </c>
      <c r="K5372" t="str">
        <f ca="1">VLOOKUP(J5372,'Store-Salesman Details'!$C$2:$H$16,6,FALSE)</f>
        <v>Mohan</v>
      </c>
      <c r="L5372">
        <f t="shared" ca="1" si="681"/>
        <v>4</v>
      </c>
      <c r="M5372">
        <f ca="1">VLOOKUP(F5372,'Stock Details'!$A$2:$J$51,5,FALSE)</f>
        <v>56</v>
      </c>
      <c r="N5372">
        <f t="shared" ca="1" si="682"/>
        <v>224</v>
      </c>
      <c r="O5372">
        <v>1</v>
      </c>
    </row>
    <row r="5373" spans="1:15" x14ac:dyDescent="0.25">
      <c r="A5373">
        <v>5372</v>
      </c>
      <c r="B5373" s="3">
        <v>45560</v>
      </c>
      <c r="C5373">
        <v>4</v>
      </c>
      <c r="D5373" t="str">
        <f>VLOOKUP(C5373,'Store-Salesman Details'!$A$2:$H$16,4,FALSE)</f>
        <v>South</v>
      </c>
      <c r="E5373" t="str">
        <f>VLOOKUP(C5373,'Store-Salesman Details'!$A$2:$H$16,5,FALSE)</f>
        <v>Ayush</v>
      </c>
      <c r="F5373">
        <f t="shared" ca="1" si="684"/>
        <v>28</v>
      </c>
      <c r="G5373" t="str">
        <f ca="1">VLOOKUP(F5373,'Stock Details'!$A$2:$J$51,2,FALSE)</f>
        <v>Personal Care</v>
      </c>
      <c r="H5373" t="str">
        <f ca="1">VLOOKUP(F5373,'Stock Details'!$A$2:$J$51,3,FALSE)</f>
        <v>Pears</v>
      </c>
      <c r="I5373" t="str">
        <f ca="1">VLOOKUP(F5373,'Stock Details'!$A$2:$J$51,7,FALSE)</f>
        <v>3-P</v>
      </c>
      <c r="J5373" t="str">
        <f t="shared" ca="1" si="680"/>
        <v>4_3-P</v>
      </c>
      <c r="K5373" t="str">
        <f ca="1">VLOOKUP(J5373,'Store-Salesman Details'!$C$2:$H$16,6,FALSE)</f>
        <v>Mohan</v>
      </c>
      <c r="L5373">
        <f t="shared" ca="1" si="681"/>
        <v>5</v>
      </c>
      <c r="M5373">
        <f ca="1">VLOOKUP(F5373,'Stock Details'!$A$2:$J$51,5,FALSE)</f>
        <v>48</v>
      </c>
      <c r="N5373">
        <f t="shared" ca="1" si="682"/>
        <v>240</v>
      </c>
      <c r="O5373">
        <v>1</v>
      </c>
    </row>
    <row r="5374" spans="1:15" x14ac:dyDescent="0.25">
      <c r="A5374">
        <v>5373</v>
      </c>
      <c r="B5374" s="3">
        <v>45560</v>
      </c>
      <c r="C5374">
        <v>4</v>
      </c>
      <c r="D5374" t="str">
        <f>VLOOKUP(C5374,'Store-Salesman Details'!$A$2:$H$16,4,FALSE)</f>
        <v>South</v>
      </c>
      <c r="E5374" t="str">
        <f>VLOOKUP(C5374,'Store-Salesman Details'!$A$2:$H$16,5,FALSE)</f>
        <v>Ayush</v>
      </c>
      <c r="F5374">
        <f t="shared" ca="1" si="684"/>
        <v>32</v>
      </c>
      <c r="G5374" t="str">
        <f ca="1">VLOOKUP(F5374,'Stock Details'!$A$2:$J$51,2,FALSE)</f>
        <v>Personal Care</v>
      </c>
      <c r="H5374" t="str">
        <f ca="1">VLOOKUP(F5374,'Stock Details'!$A$2:$J$51,3,FALSE)</f>
        <v>Vaseline</v>
      </c>
      <c r="I5374" t="str">
        <f ca="1">VLOOKUP(F5374,'Stock Details'!$A$2:$J$51,7,FALSE)</f>
        <v>3-P</v>
      </c>
      <c r="J5374" t="str">
        <f t="shared" ca="1" si="680"/>
        <v>4_3-P</v>
      </c>
      <c r="K5374" t="str">
        <f ca="1">VLOOKUP(J5374,'Store-Salesman Details'!$C$2:$H$16,6,FALSE)</f>
        <v>Mohan</v>
      </c>
      <c r="L5374">
        <f t="shared" ca="1" si="681"/>
        <v>1</v>
      </c>
      <c r="M5374">
        <f ca="1">VLOOKUP(F5374,'Stock Details'!$A$2:$J$51,5,FALSE)</f>
        <v>10</v>
      </c>
      <c r="N5374">
        <f t="shared" ca="1" si="682"/>
        <v>10</v>
      </c>
      <c r="O5374">
        <v>1</v>
      </c>
    </row>
    <row r="5375" spans="1:15" x14ac:dyDescent="0.25">
      <c r="A5375">
        <v>5374</v>
      </c>
      <c r="B5375" s="3">
        <v>45560</v>
      </c>
      <c r="C5375">
        <v>4</v>
      </c>
      <c r="D5375" t="str">
        <f>VLOOKUP(C5375,'Store-Salesman Details'!$A$2:$H$16,4,FALSE)</f>
        <v>South</v>
      </c>
      <c r="E5375" t="str">
        <f>VLOOKUP(C5375,'Store-Salesman Details'!$A$2:$H$16,5,FALSE)</f>
        <v>Ayush</v>
      </c>
      <c r="F5375">
        <f t="shared" ca="1" si="684"/>
        <v>34</v>
      </c>
      <c r="G5375" t="str">
        <f ca="1">VLOOKUP(F5375,'Stock Details'!$A$2:$J$51,2,FALSE)</f>
        <v>Personal Care</v>
      </c>
      <c r="H5375" t="str">
        <f ca="1">VLOOKUP(F5375,'Stock Details'!$A$2:$J$51,3,FALSE)</f>
        <v>Clinic Plus</v>
      </c>
      <c r="I5375" t="str">
        <f ca="1">VLOOKUP(F5375,'Stock Details'!$A$2:$J$51,7,FALSE)</f>
        <v>3-P</v>
      </c>
      <c r="J5375" t="str">
        <f t="shared" ca="1" si="680"/>
        <v>4_3-P</v>
      </c>
      <c r="K5375" t="str">
        <f ca="1">VLOOKUP(J5375,'Store-Salesman Details'!$C$2:$H$16,6,FALSE)</f>
        <v>Mohan</v>
      </c>
      <c r="L5375">
        <f t="shared" ca="1" si="681"/>
        <v>2</v>
      </c>
      <c r="M5375">
        <f ca="1">VLOOKUP(F5375,'Stock Details'!$A$2:$J$51,5,FALSE)</f>
        <v>479</v>
      </c>
      <c r="N5375">
        <f t="shared" ca="1" si="682"/>
        <v>958</v>
      </c>
      <c r="O5375">
        <v>1</v>
      </c>
    </row>
    <row r="5376" spans="1:15" x14ac:dyDescent="0.25">
      <c r="A5376">
        <v>5375</v>
      </c>
      <c r="B5376" s="3">
        <v>45560</v>
      </c>
      <c r="C5376">
        <v>4</v>
      </c>
      <c r="D5376" t="str">
        <f>VLOOKUP(C5376,'Store-Salesman Details'!$A$2:$H$16,4,FALSE)</f>
        <v>South</v>
      </c>
      <c r="E5376" t="str">
        <f>VLOOKUP(C5376,'Store-Salesman Details'!$A$2:$H$16,5,FALSE)</f>
        <v>Ayush</v>
      </c>
      <c r="F5376">
        <f t="shared" ca="1" si="684"/>
        <v>41</v>
      </c>
      <c r="G5376" t="str">
        <f ca="1">VLOOKUP(F5376,'Stock Details'!$A$2:$J$51,2,FALSE)</f>
        <v>Personal Care</v>
      </c>
      <c r="H5376" t="str">
        <f ca="1">VLOOKUP(F5376,'Stock Details'!$A$2:$J$51,3,FALSE)</f>
        <v>Oral-B Toothbrush</v>
      </c>
      <c r="I5376" t="str">
        <f ca="1">VLOOKUP(F5376,'Stock Details'!$A$2:$J$51,7,FALSE)</f>
        <v>3-P</v>
      </c>
      <c r="J5376" t="str">
        <f t="shared" ca="1" si="680"/>
        <v>4_3-P</v>
      </c>
      <c r="K5376" t="str">
        <f ca="1">VLOOKUP(J5376,'Store-Salesman Details'!$C$2:$H$16,6,FALSE)</f>
        <v>Mohan</v>
      </c>
      <c r="L5376">
        <f t="shared" ca="1" si="681"/>
        <v>2</v>
      </c>
      <c r="M5376">
        <f ca="1">VLOOKUP(F5376,'Stock Details'!$A$2:$J$51,5,FALSE)</f>
        <v>24</v>
      </c>
      <c r="N5376">
        <f t="shared" ca="1" si="682"/>
        <v>48</v>
      </c>
      <c r="O5376">
        <v>1</v>
      </c>
    </row>
    <row r="5377" spans="1:15" x14ac:dyDescent="0.25">
      <c r="A5377">
        <v>5376</v>
      </c>
      <c r="B5377" s="3">
        <v>45560</v>
      </c>
      <c r="C5377">
        <v>4</v>
      </c>
      <c r="D5377" t="str">
        <f>VLOOKUP(C5377,'Store-Salesman Details'!$A$2:$H$16,4,FALSE)</f>
        <v>South</v>
      </c>
      <c r="E5377" t="str">
        <f>VLOOKUP(C5377,'Store-Salesman Details'!$A$2:$H$16,5,FALSE)</f>
        <v>Ayush</v>
      </c>
      <c r="F5377">
        <f t="shared" ca="1" si="684"/>
        <v>39</v>
      </c>
      <c r="G5377" t="str">
        <f ca="1">VLOOKUP(F5377,'Stock Details'!$A$2:$J$51,2,FALSE)</f>
        <v>Personal Care</v>
      </c>
      <c r="H5377" t="str">
        <f ca="1">VLOOKUP(F5377,'Stock Details'!$A$2:$J$51,3,FALSE)</f>
        <v>Wilkison Sword</v>
      </c>
      <c r="I5377" t="str">
        <f ca="1">VLOOKUP(F5377,'Stock Details'!$A$2:$J$51,7,FALSE)</f>
        <v>3-P</v>
      </c>
      <c r="J5377" t="str">
        <f t="shared" ca="1" si="680"/>
        <v>4_3-P</v>
      </c>
      <c r="K5377" t="str">
        <f ca="1">VLOOKUP(J5377,'Store-Salesman Details'!$C$2:$H$16,6,FALSE)</f>
        <v>Mohan</v>
      </c>
      <c r="L5377">
        <f t="shared" ca="1" si="681"/>
        <v>1</v>
      </c>
      <c r="M5377">
        <f ca="1">VLOOKUP(F5377,'Stock Details'!$A$2:$J$51,5,FALSE)</f>
        <v>9</v>
      </c>
      <c r="N5377">
        <f t="shared" ca="1" si="682"/>
        <v>9</v>
      </c>
      <c r="O5377">
        <v>1</v>
      </c>
    </row>
    <row r="5378" spans="1:15" x14ac:dyDescent="0.25">
      <c r="A5378">
        <v>5377</v>
      </c>
      <c r="B5378" s="3">
        <v>45560</v>
      </c>
      <c r="C5378">
        <v>4</v>
      </c>
      <c r="D5378" t="str">
        <f>VLOOKUP(C5378,'Store-Salesman Details'!$A$2:$H$16,4,FALSE)</f>
        <v>South</v>
      </c>
      <c r="E5378" t="str">
        <f>VLOOKUP(C5378,'Store-Salesman Details'!$A$2:$H$16,5,FALSE)</f>
        <v>Ayush</v>
      </c>
      <c r="F5378">
        <f t="shared" ca="1" si="684"/>
        <v>42</v>
      </c>
      <c r="G5378" t="str">
        <f ca="1">VLOOKUP(F5378,'Stock Details'!$A$2:$J$51,2,FALSE)</f>
        <v>Personal Care</v>
      </c>
      <c r="H5378" t="str">
        <f ca="1">VLOOKUP(F5378,'Stock Details'!$A$2:$J$51,3,FALSE)</f>
        <v>Head &amp; Shoulder Shampoo</v>
      </c>
      <c r="I5378" t="str">
        <f ca="1">VLOOKUP(F5378,'Stock Details'!$A$2:$J$51,7,FALSE)</f>
        <v>3-P</v>
      </c>
      <c r="J5378" t="str">
        <f t="shared" ref="J5378:J5441" ca="1" si="685">CONCATENATE(C5378,"_",I5378)</f>
        <v>4_3-P</v>
      </c>
      <c r="K5378" t="str">
        <f ca="1">VLOOKUP(J5378,'Store-Salesman Details'!$C$2:$H$16,6,FALSE)</f>
        <v>Mohan</v>
      </c>
      <c r="L5378">
        <f t="shared" ref="L5378:L5441" ca="1" si="686">RANDBETWEEN(1,5)</f>
        <v>2</v>
      </c>
      <c r="M5378">
        <f ca="1">VLOOKUP(F5378,'Stock Details'!$A$2:$J$51,5,FALSE)</f>
        <v>68</v>
      </c>
      <c r="N5378">
        <f t="shared" ref="N5378:N5441" ca="1" si="687">L5378*M5378</f>
        <v>136</v>
      </c>
      <c r="O5378">
        <v>1</v>
      </c>
    </row>
    <row r="5379" spans="1:15" x14ac:dyDescent="0.25">
      <c r="A5379">
        <v>5378</v>
      </c>
      <c r="B5379" s="3">
        <v>45560</v>
      </c>
      <c r="C5379">
        <v>4</v>
      </c>
      <c r="D5379" t="str">
        <f>VLOOKUP(C5379,'Store-Salesman Details'!$A$2:$H$16,4,FALSE)</f>
        <v>South</v>
      </c>
      <c r="E5379" t="str">
        <f>VLOOKUP(C5379,'Store-Salesman Details'!$A$2:$H$16,5,FALSE)</f>
        <v>Ayush</v>
      </c>
      <c r="F5379">
        <f t="shared" ca="1" si="684"/>
        <v>40</v>
      </c>
      <c r="G5379" t="str">
        <f ca="1">VLOOKUP(F5379,'Stock Details'!$A$2:$J$51,2,FALSE)</f>
        <v>Personal Care</v>
      </c>
      <c r="H5379" t="str">
        <f ca="1">VLOOKUP(F5379,'Stock Details'!$A$2:$J$51,3,FALSE)</f>
        <v>7 'o' clock</v>
      </c>
      <c r="I5379" t="str">
        <f ca="1">VLOOKUP(F5379,'Stock Details'!$A$2:$J$51,7,FALSE)</f>
        <v>3-P</v>
      </c>
      <c r="J5379" t="str">
        <f t="shared" ca="1" si="685"/>
        <v>4_3-P</v>
      </c>
      <c r="K5379" t="str">
        <f ca="1">VLOOKUP(J5379,'Store-Salesman Details'!$C$2:$H$16,6,FALSE)</f>
        <v>Mohan</v>
      </c>
      <c r="L5379">
        <f t="shared" ca="1" si="686"/>
        <v>5</v>
      </c>
      <c r="M5379">
        <f ca="1">VLOOKUP(F5379,'Stock Details'!$A$2:$J$51,5,FALSE)</f>
        <v>68</v>
      </c>
      <c r="N5379">
        <f t="shared" ca="1" si="687"/>
        <v>340</v>
      </c>
      <c r="O5379">
        <v>1</v>
      </c>
    </row>
    <row r="5380" spans="1:15" x14ac:dyDescent="0.25">
      <c r="A5380">
        <v>5379</v>
      </c>
      <c r="B5380" s="3">
        <v>45560</v>
      </c>
      <c r="C5380">
        <v>4</v>
      </c>
      <c r="D5380" t="str">
        <f>VLOOKUP(C5380,'Store-Salesman Details'!$A$2:$H$16,4,FALSE)</f>
        <v>South</v>
      </c>
      <c r="E5380" t="str">
        <f>VLOOKUP(C5380,'Store-Salesman Details'!$A$2:$H$16,5,FALSE)</f>
        <v>Ayush</v>
      </c>
      <c r="F5380">
        <f t="shared" ca="1" si="684"/>
        <v>32</v>
      </c>
      <c r="G5380" t="str">
        <f ca="1">VLOOKUP(F5380,'Stock Details'!$A$2:$J$51,2,FALSE)</f>
        <v>Personal Care</v>
      </c>
      <c r="H5380" t="str">
        <f ca="1">VLOOKUP(F5380,'Stock Details'!$A$2:$J$51,3,FALSE)</f>
        <v>Vaseline</v>
      </c>
      <c r="I5380" t="str">
        <f ca="1">VLOOKUP(F5380,'Stock Details'!$A$2:$J$51,7,FALSE)</f>
        <v>3-P</v>
      </c>
      <c r="J5380" t="str">
        <f t="shared" ca="1" si="685"/>
        <v>4_3-P</v>
      </c>
      <c r="K5380" t="str">
        <f ca="1">VLOOKUP(J5380,'Store-Salesman Details'!$C$2:$H$16,6,FALSE)</f>
        <v>Mohan</v>
      </c>
      <c r="L5380">
        <f t="shared" ca="1" si="686"/>
        <v>4</v>
      </c>
      <c r="M5380">
        <f ca="1">VLOOKUP(F5380,'Stock Details'!$A$2:$J$51,5,FALSE)</f>
        <v>10</v>
      </c>
      <c r="N5380">
        <f t="shared" ca="1" si="687"/>
        <v>40</v>
      </c>
      <c r="O5380">
        <v>1</v>
      </c>
    </row>
    <row r="5381" spans="1:15" x14ac:dyDescent="0.25">
      <c r="A5381">
        <v>5380</v>
      </c>
      <c r="B5381" s="3">
        <v>45560</v>
      </c>
      <c r="C5381">
        <v>4</v>
      </c>
      <c r="D5381" t="str">
        <f>VLOOKUP(C5381,'Store-Salesman Details'!$A$2:$H$16,4,FALSE)</f>
        <v>South</v>
      </c>
      <c r="E5381" t="str">
        <f>VLOOKUP(C5381,'Store-Salesman Details'!$A$2:$H$16,5,FALSE)</f>
        <v>Ayush</v>
      </c>
      <c r="F5381">
        <f t="shared" ca="1" si="684"/>
        <v>32</v>
      </c>
      <c r="G5381" t="str">
        <f ca="1">VLOOKUP(F5381,'Stock Details'!$A$2:$J$51,2,FALSE)</f>
        <v>Personal Care</v>
      </c>
      <c r="H5381" t="str">
        <f ca="1">VLOOKUP(F5381,'Stock Details'!$A$2:$J$51,3,FALSE)</f>
        <v>Vaseline</v>
      </c>
      <c r="I5381" t="str">
        <f ca="1">VLOOKUP(F5381,'Stock Details'!$A$2:$J$51,7,FALSE)</f>
        <v>3-P</v>
      </c>
      <c r="J5381" t="str">
        <f t="shared" ca="1" si="685"/>
        <v>4_3-P</v>
      </c>
      <c r="K5381" t="str">
        <f ca="1">VLOOKUP(J5381,'Store-Salesman Details'!$C$2:$H$16,6,FALSE)</f>
        <v>Mohan</v>
      </c>
      <c r="L5381">
        <f t="shared" ca="1" si="686"/>
        <v>3</v>
      </c>
      <c r="M5381">
        <f ca="1">VLOOKUP(F5381,'Stock Details'!$A$2:$J$51,5,FALSE)</f>
        <v>10</v>
      </c>
      <c r="N5381">
        <f t="shared" ca="1" si="687"/>
        <v>30</v>
      </c>
      <c r="O5381">
        <v>1</v>
      </c>
    </row>
    <row r="5382" spans="1:15" x14ac:dyDescent="0.25">
      <c r="A5382">
        <v>5381</v>
      </c>
      <c r="B5382" s="3">
        <v>45560</v>
      </c>
      <c r="C5382">
        <v>4</v>
      </c>
      <c r="D5382" t="str">
        <f>VLOOKUP(C5382,'Store-Salesman Details'!$A$2:$H$16,4,FALSE)</f>
        <v>South</v>
      </c>
      <c r="E5382" t="str">
        <f>VLOOKUP(C5382,'Store-Salesman Details'!$A$2:$H$16,5,FALSE)</f>
        <v>Ayush</v>
      </c>
      <c r="F5382">
        <f t="shared" ca="1" si="684"/>
        <v>36</v>
      </c>
      <c r="G5382" t="str">
        <f ca="1">VLOOKUP(F5382,'Stock Details'!$A$2:$J$51,2,FALSE)</f>
        <v>Personal Care</v>
      </c>
      <c r="H5382" t="str">
        <f ca="1">VLOOKUP(F5382,'Stock Details'!$A$2:$J$51,3,FALSE)</f>
        <v>Pepsodent</v>
      </c>
      <c r="I5382" t="str">
        <f ca="1">VLOOKUP(F5382,'Stock Details'!$A$2:$J$51,7,FALSE)</f>
        <v>3-P</v>
      </c>
      <c r="J5382" t="str">
        <f t="shared" ca="1" si="685"/>
        <v>4_3-P</v>
      </c>
      <c r="K5382" t="str">
        <f ca="1">VLOOKUP(J5382,'Store-Salesman Details'!$C$2:$H$16,6,FALSE)</f>
        <v>Mohan</v>
      </c>
      <c r="L5382">
        <f t="shared" ca="1" si="686"/>
        <v>3</v>
      </c>
      <c r="M5382">
        <f ca="1">VLOOKUP(F5382,'Stock Details'!$A$2:$J$51,5,FALSE)</f>
        <v>104</v>
      </c>
      <c r="N5382">
        <f t="shared" ca="1" si="687"/>
        <v>312</v>
      </c>
      <c r="O5382">
        <v>1</v>
      </c>
    </row>
    <row r="5383" spans="1:15" x14ac:dyDescent="0.25">
      <c r="A5383">
        <v>5382</v>
      </c>
      <c r="B5383" s="3">
        <v>45560</v>
      </c>
      <c r="C5383">
        <v>4</v>
      </c>
      <c r="D5383" t="str">
        <f>VLOOKUP(C5383,'Store-Salesman Details'!$A$2:$H$16,4,FALSE)</f>
        <v>South</v>
      </c>
      <c r="E5383" t="str">
        <f>VLOOKUP(C5383,'Store-Salesman Details'!$A$2:$H$16,5,FALSE)</f>
        <v>Ayush</v>
      </c>
      <c r="F5383">
        <f t="shared" ca="1" si="684"/>
        <v>29</v>
      </c>
      <c r="G5383" t="str">
        <f ca="1">VLOOKUP(F5383,'Stock Details'!$A$2:$J$51,2,FALSE)</f>
        <v>Personal Care</v>
      </c>
      <c r="H5383" t="str">
        <f ca="1">VLOOKUP(F5383,'Stock Details'!$A$2:$J$51,3,FALSE)</f>
        <v>Lifebuoy</v>
      </c>
      <c r="I5383" t="str">
        <f ca="1">VLOOKUP(F5383,'Stock Details'!$A$2:$J$51,7,FALSE)</f>
        <v>3-P</v>
      </c>
      <c r="J5383" t="str">
        <f t="shared" ca="1" si="685"/>
        <v>4_3-P</v>
      </c>
      <c r="K5383" t="str">
        <f ca="1">VLOOKUP(J5383,'Store-Salesman Details'!$C$2:$H$16,6,FALSE)</f>
        <v>Mohan</v>
      </c>
      <c r="L5383">
        <f t="shared" ca="1" si="686"/>
        <v>2</v>
      </c>
      <c r="M5383">
        <f ca="1">VLOOKUP(F5383,'Stock Details'!$A$2:$J$51,5,FALSE)</f>
        <v>10</v>
      </c>
      <c r="N5383">
        <f t="shared" ca="1" si="687"/>
        <v>20</v>
      </c>
      <c r="O5383">
        <v>1</v>
      </c>
    </row>
    <row r="5384" spans="1:15" x14ac:dyDescent="0.25">
      <c r="A5384">
        <v>5383</v>
      </c>
      <c r="B5384" s="3">
        <v>45560</v>
      </c>
      <c r="C5384">
        <v>4</v>
      </c>
      <c r="D5384" t="str">
        <f>VLOOKUP(C5384,'Store-Salesman Details'!$A$2:$H$16,4,FALSE)</f>
        <v>South</v>
      </c>
      <c r="E5384" t="str">
        <f>VLOOKUP(C5384,'Store-Salesman Details'!$A$2:$H$16,5,FALSE)</f>
        <v>Ayush</v>
      </c>
      <c r="F5384">
        <f t="shared" ca="1" si="684"/>
        <v>36</v>
      </c>
      <c r="G5384" t="str">
        <f ca="1">VLOOKUP(F5384,'Stock Details'!$A$2:$J$51,2,FALSE)</f>
        <v>Personal Care</v>
      </c>
      <c r="H5384" t="str">
        <f ca="1">VLOOKUP(F5384,'Stock Details'!$A$2:$J$51,3,FALSE)</f>
        <v>Pepsodent</v>
      </c>
      <c r="I5384" t="str">
        <f ca="1">VLOOKUP(F5384,'Stock Details'!$A$2:$J$51,7,FALSE)</f>
        <v>3-P</v>
      </c>
      <c r="J5384" t="str">
        <f t="shared" ca="1" si="685"/>
        <v>4_3-P</v>
      </c>
      <c r="K5384" t="str">
        <f ca="1">VLOOKUP(J5384,'Store-Salesman Details'!$C$2:$H$16,6,FALSE)</f>
        <v>Mohan</v>
      </c>
      <c r="L5384">
        <f t="shared" ca="1" si="686"/>
        <v>5</v>
      </c>
      <c r="M5384">
        <f ca="1">VLOOKUP(F5384,'Stock Details'!$A$2:$J$51,5,FALSE)</f>
        <v>104</v>
      </c>
      <c r="N5384">
        <f t="shared" ca="1" si="687"/>
        <v>520</v>
      </c>
      <c r="O5384">
        <v>1</v>
      </c>
    </row>
    <row r="5385" spans="1:15" x14ac:dyDescent="0.25">
      <c r="A5385">
        <v>5384</v>
      </c>
      <c r="B5385" s="3">
        <v>45560</v>
      </c>
      <c r="C5385">
        <v>4</v>
      </c>
      <c r="D5385" t="str">
        <f>VLOOKUP(C5385,'Store-Salesman Details'!$A$2:$H$16,4,FALSE)</f>
        <v>South</v>
      </c>
      <c r="E5385" t="str">
        <f>VLOOKUP(C5385,'Store-Salesman Details'!$A$2:$H$16,5,FALSE)</f>
        <v>Ayush</v>
      </c>
      <c r="F5385">
        <f t="shared" ca="1" si="684"/>
        <v>38</v>
      </c>
      <c r="G5385" t="str">
        <f ca="1">VLOOKUP(F5385,'Stock Details'!$A$2:$J$51,2,FALSE)</f>
        <v>Personal Care</v>
      </c>
      <c r="H5385" t="str">
        <f ca="1">VLOOKUP(F5385,'Stock Details'!$A$2:$J$51,3,FALSE)</f>
        <v>Gellete</v>
      </c>
      <c r="I5385" t="str">
        <f ca="1">VLOOKUP(F5385,'Stock Details'!$A$2:$J$51,7,FALSE)</f>
        <v>3-P</v>
      </c>
      <c r="J5385" t="str">
        <f t="shared" ca="1" si="685"/>
        <v>4_3-P</v>
      </c>
      <c r="K5385" t="str">
        <f ca="1">VLOOKUP(J5385,'Store-Salesman Details'!$C$2:$H$16,6,FALSE)</f>
        <v>Mohan</v>
      </c>
      <c r="L5385">
        <f t="shared" ca="1" si="686"/>
        <v>1</v>
      </c>
      <c r="M5385">
        <f ca="1">VLOOKUP(F5385,'Stock Details'!$A$2:$J$51,5,FALSE)</f>
        <v>99</v>
      </c>
      <c r="N5385">
        <f t="shared" ca="1" si="687"/>
        <v>99</v>
      </c>
      <c r="O5385">
        <v>1</v>
      </c>
    </row>
    <row r="5386" spans="1:15" x14ac:dyDescent="0.25">
      <c r="A5386">
        <v>5385</v>
      </c>
      <c r="B5386" s="3">
        <v>45560</v>
      </c>
      <c r="C5386">
        <v>4</v>
      </c>
      <c r="D5386" t="str">
        <f>VLOOKUP(C5386,'Store-Salesman Details'!$A$2:$H$16,4,FALSE)</f>
        <v>South</v>
      </c>
      <c r="E5386" t="str">
        <f>VLOOKUP(C5386,'Store-Salesman Details'!$A$2:$H$16,5,FALSE)</f>
        <v>Ayush</v>
      </c>
      <c r="F5386">
        <f t="shared" ca="1" si="684"/>
        <v>37</v>
      </c>
      <c r="G5386" t="str">
        <f ca="1">VLOOKUP(F5386,'Stock Details'!$A$2:$J$51,2,FALSE)</f>
        <v>Personal Care</v>
      </c>
      <c r="H5386" t="str">
        <f ca="1">VLOOKUP(F5386,'Stock Details'!$A$2:$J$51,3,FALSE)</f>
        <v>Axe</v>
      </c>
      <c r="I5386" t="str">
        <f ca="1">VLOOKUP(F5386,'Stock Details'!$A$2:$J$51,7,FALSE)</f>
        <v>3-P</v>
      </c>
      <c r="J5386" t="str">
        <f t="shared" ca="1" si="685"/>
        <v>4_3-P</v>
      </c>
      <c r="K5386" t="str">
        <f ca="1">VLOOKUP(J5386,'Store-Salesman Details'!$C$2:$H$16,6,FALSE)</f>
        <v>Mohan</v>
      </c>
      <c r="L5386">
        <f t="shared" ca="1" si="686"/>
        <v>3</v>
      </c>
      <c r="M5386">
        <f ca="1">VLOOKUP(F5386,'Stock Details'!$A$2:$J$51,5,FALSE)</f>
        <v>202</v>
      </c>
      <c r="N5386">
        <f t="shared" ca="1" si="687"/>
        <v>606</v>
      </c>
      <c r="O5386">
        <v>1</v>
      </c>
    </row>
    <row r="5387" spans="1:15" x14ac:dyDescent="0.25">
      <c r="A5387">
        <v>5386</v>
      </c>
      <c r="B5387" s="3">
        <v>45560</v>
      </c>
      <c r="C5387">
        <v>4</v>
      </c>
      <c r="D5387" t="str">
        <f>VLOOKUP(C5387,'Store-Salesman Details'!$A$2:$H$16,4,FALSE)</f>
        <v>South</v>
      </c>
      <c r="E5387" t="str">
        <f>VLOOKUP(C5387,'Store-Salesman Details'!$A$2:$H$16,5,FALSE)</f>
        <v>Ayush</v>
      </c>
      <c r="F5387">
        <f t="shared" ca="1" si="684"/>
        <v>31</v>
      </c>
      <c r="G5387" t="str">
        <f ca="1">VLOOKUP(F5387,'Stock Details'!$A$2:$J$51,2,FALSE)</f>
        <v>Personal Care</v>
      </c>
      <c r="H5387" t="str">
        <f ca="1">VLOOKUP(F5387,'Stock Details'!$A$2:$J$51,3,FALSE)</f>
        <v>Pond's</v>
      </c>
      <c r="I5387" t="str">
        <f ca="1">VLOOKUP(F5387,'Stock Details'!$A$2:$J$51,7,FALSE)</f>
        <v>3-P</v>
      </c>
      <c r="J5387" t="str">
        <f t="shared" ca="1" si="685"/>
        <v>4_3-P</v>
      </c>
      <c r="K5387" t="str">
        <f ca="1">VLOOKUP(J5387,'Store-Salesman Details'!$C$2:$H$16,6,FALSE)</f>
        <v>Mohan</v>
      </c>
      <c r="L5387">
        <f t="shared" ca="1" si="686"/>
        <v>4</v>
      </c>
      <c r="M5387">
        <f ca="1">VLOOKUP(F5387,'Stock Details'!$A$2:$J$51,5,FALSE)</f>
        <v>10</v>
      </c>
      <c r="N5387">
        <f t="shared" ca="1" si="687"/>
        <v>40</v>
      </c>
      <c r="O5387">
        <v>1</v>
      </c>
    </row>
    <row r="5388" spans="1:15" x14ac:dyDescent="0.25">
      <c r="A5388">
        <v>5387</v>
      </c>
      <c r="B5388" s="3">
        <v>45560</v>
      </c>
      <c r="C5388">
        <v>4</v>
      </c>
      <c r="D5388" t="str">
        <f>VLOOKUP(C5388,'Store-Salesman Details'!$A$2:$H$16,4,FALSE)</f>
        <v>South</v>
      </c>
      <c r="E5388" t="str">
        <f>VLOOKUP(C5388,'Store-Salesman Details'!$A$2:$H$16,5,FALSE)</f>
        <v>Ayush</v>
      </c>
      <c r="F5388">
        <f t="shared" ca="1" si="684"/>
        <v>36</v>
      </c>
      <c r="G5388" t="str">
        <f ca="1">VLOOKUP(F5388,'Stock Details'!$A$2:$J$51,2,FALSE)</f>
        <v>Personal Care</v>
      </c>
      <c r="H5388" t="str">
        <f ca="1">VLOOKUP(F5388,'Stock Details'!$A$2:$J$51,3,FALSE)</f>
        <v>Pepsodent</v>
      </c>
      <c r="I5388" t="str">
        <f ca="1">VLOOKUP(F5388,'Stock Details'!$A$2:$J$51,7,FALSE)</f>
        <v>3-P</v>
      </c>
      <c r="J5388" t="str">
        <f t="shared" ca="1" si="685"/>
        <v>4_3-P</v>
      </c>
      <c r="K5388" t="str">
        <f ca="1">VLOOKUP(J5388,'Store-Salesman Details'!$C$2:$H$16,6,FALSE)</f>
        <v>Mohan</v>
      </c>
      <c r="L5388">
        <f t="shared" ca="1" si="686"/>
        <v>4</v>
      </c>
      <c r="M5388">
        <f ca="1">VLOOKUP(F5388,'Stock Details'!$A$2:$J$51,5,FALSE)</f>
        <v>104</v>
      </c>
      <c r="N5388">
        <f t="shared" ca="1" si="687"/>
        <v>416</v>
      </c>
      <c r="O5388">
        <v>1</v>
      </c>
    </row>
    <row r="5389" spans="1:15" x14ac:dyDescent="0.25">
      <c r="A5389">
        <v>5388</v>
      </c>
      <c r="B5389" s="3">
        <v>45560</v>
      </c>
      <c r="C5389">
        <v>4</v>
      </c>
      <c r="D5389" t="str">
        <f>VLOOKUP(C5389,'Store-Salesman Details'!$A$2:$H$16,4,FALSE)</f>
        <v>South</v>
      </c>
      <c r="E5389" t="str">
        <f>VLOOKUP(C5389,'Store-Salesman Details'!$A$2:$H$16,5,FALSE)</f>
        <v>Ayush</v>
      </c>
      <c r="F5389">
        <f t="shared" ca="1" si="684"/>
        <v>45</v>
      </c>
      <c r="G5389" t="str">
        <f ca="1">VLOOKUP(F5389,'Stock Details'!$A$2:$J$51,2,FALSE)</f>
        <v>Personal Care</v>
      </c>
      <c r="H5389" t="str">
        <f ca="1">VLOOKUP(F5389,'Stock Details'!$A$2:$J$51,3,FALSE)</f>
        <v>Pampers Baby Napkins</v>
      </c>
      <c r="I5389" t="str">
        <f ca="1">VLOOKUP(F5389,'Stock Details'!$A$2:$J$51,7,FALSE)</f>
        <v>3-P</v>
      </c>
      <c r="J5389" t="str">
        <f t="shared" ca="1" si="685"/>
        <v>4_3-P</v>
      </c>
      <c r="K5389" t="str">
        <f ca="1">VLOOKUP(J5389,'Store-Salesman Details'!$C$2:$H$16,6,FALSE)</f>
        <v>Mohan</v>
      </c>
      <c r="L5389">
        <f t="shared" ca="1" si="686"/>
        <v>3</v>
      </c>
      <c r="M5389">
        <f ca="1">VLOOKUP(F5389,'Stock Details'!$A$2:$J$51,5,FALSE)</f>
        <v>128</v>
      </c>
      <c r="N5389">
        <f t="shared" ca="1" si="687"/>
        <v>384</v>
      </c>
      <c r="O5389">
        <v>1</v>
      </c>
    </row>
    <row r="5390" spans="1:15" x14ac:dyDescent="0.25">
      <c r="A5390">
        <v>5389</v>
      </c>
      <c r="B5390" s="3">
        <v>45560</v>
      </c>
      <c r="C5390">
        <v>4</v>
      </c>
      <c r="D5390" t="str">
        <f>VLOOKUP(C5390,'Store-Salesman Details'!$A$2:$H$16,4,FALSE)</f>
        <v>South</v>
      </c>
      <c r="E5390" t="str">
        <f>VLOOKUP(C5390,'Store-Salesman Details'!$A$2:$H$16,5,FALSE)</f>
        <v>Ayush</v>
      </c>
      <c r="F5390">
        <f t="shared" ca="1" si="684"/>
        <v>37</v>
      </c>
      <c r="G5390" t="str">
        <f ca="1">VLOOKUP(F5390,'Stock Details'!$A$2:$J$51,2,FALSE)</f>
        <v>Personal Care</v>
      </c>
      <c r="H5390" t="str">
        <f ca="1">VLOOKUP(F5390,'Stock Details'!$A$2:$J$51,3,FALSE)</f>
        <v>Axe</v>
      </c>
      <c r="I5390" t="str">
        <f ca="1">VLOOKUP(F5390,'Stock Details'!$A$2:$J$51,7,FALSE)</f>
        <v>3-P</v>
      </c>
      <c r="J5390" t="str">
        <f t="shared" ca="1" si="685"/>
        <v>4_3-P</v>
      </c>
      <c r="K5390" t="str">
        <f ca="1">VLOOKUP(J5390,'Store-Salesman Details'!$C$2:$H$16,6,FALSE)</f>
        <v>Mohan</v>
      </c>
      <c r="L5390">
        <f t="shared" ca="1" si="686"/>
        <v>4</v>
      </c>
      <c r="M5390">
        <f ca="1">VLOOKUP(F5390,'Stock Details'!$A$2:$J$51,5,FALSE)</f>
        <v>202</v>
      </c>
      <c r="N5390">
        <f t="shared" ca="1" si="687"/>
        <v>808</v>
      </c>
      <c r="O5390">
        <v>1</v>
      </c>
    </row>
    <row r="5391" spans="1:15" x14ac:dyDescent="0.25">
      <c r="A5391">
        <v>5390</v>
      </c>
      <c r="B5391" s="3">
        <v>45560</v>
      </c>
      <c r="C5391">
        <v>4</v>
      </c>
      <c r="D5391" t="str">
        <f>VLOOKUP(C5391,'Store-Salesman Details'!$A$2:$H$16,4,FALSE)</f>
        <v>South</v>
      </c>
      <c r="E5391" t="str">
        <f>VLOOKUP(C5391,'Store-Salesman Details'!$A$2:$H$16,5,FALSE)</f>
        <v>Ayush</v>
      </c>
      <c r="F5391">
        <f t="shared" ca="1" si="684"/>
        <v>27</v>
      </c>
      <c r="G5391" t="str">
        <f ca="1">VLOOKUP(F5391,'Stock Details'!$A$2:$J$51,2,FALSE)</f>
        <v>Personal Care</v>
      </c>
      <c r="H5391" t="str">
        <f ca="1">VLOOKUP(F5391,'Stock Details'!$A$2:$J$51,3,FALSE)</f>
        <v>Dove</v>
      </c>
      <c r="I5391" t="str">
        <f ca="1">VLOOKUP(F5391,'Stock Details'!$A$2:$J$51,7,FALSE)</f>
        <v>3-P</v>
      </c>
      <c r="J5391" t="str">
        <f t="shared" ca="1" si="685"/>
        <v>4_3-P</v>
      </c>
      <c r="K5391" t="str">
        <f ca="1">VLOOKUP(J5391,'Store-Salesman Details'!$C$2:$H$16,6,FALSE)</f>
        <v>Mohan</v>
      </c>
      <c r="L5391">
        <f t="shared" ca="1" si="686"/>
        <v>3</v>
      </c>
      <c r="M5391">
        <f ca="1">VLOOKUP(F5391,'Stock Details'!$A$2:$J$51,5,FALSE)</f>
        <v>28</v>
      </c>
      <c r="N5391">
        <f t="shared" ca="1" si="687"/>
        <v>84</v>
      </c>
      <c r="O5391">
        <v>1</v>
      </c>
    </row>
    <row r="5392" spans="1:15" x14ac:dyDescent="0.25">
      <c r="A5392">
        <v>5391</v>
      </c>
      <c r="B5392" s="3">
        <v>45560</v>
      </c>
      <c r="C5392">
        <v>4</v>
      </c>
      <c r="D5392" t="str">
        <f>VLOOKUP(C5392,'Store-Salesman Details'!$A$2:$H$16,4,FALSE)</f>
        <v>South</v>
      </c>
      <c r="E5392" t="str">
        <f>VLOOKUP(C5392,'Store-Salesman Details'!$A$2:$H$16,5,FALSE)</f>
        <v>Ayush</v>
      </c>
      <c r="F5392">
        <f t="shared" ca="1" si="684"/>
        <v>28</v>
      </c>
      <c r="G5392" t="str">
        <f ca="1">VLOOKUP(F5392,'Stock Details'!$A$2:$J$51,2,FALSE)</f>
        <v>Personal Care</v>
      </c>
      <c r="H5392" t="str">
        <f ca="1">VLOOKUP(F5392,'Stock Details'!$A$2:$J$51,3,FALSE)</f>
        <v>Pears</v>
      </c>
      <c r="I5392" t="str">
        <f ca="1">VLOOKUP(F5392,'Stock Details'!$A$2:$J$51,7,FALSE)</f>
        <v>3-P</v>
      </c>
      <c r="J5392" t="str">
        <f t="shared" ca="1" si="685"/>
        <v>4_3-P</v>
      </c>
      <c r="K5392" t="str">
        <f ca="1">VLOOKUP(J5392,'Store-Salesman Details'!$C$2:$H$16,6,FALSE)</f>
        <v>Mohan</v>
      </c>
      <c r="L5392">
        <f t="shared" ca="1" si="686"/>
        <v>1</v>
      </c>
      <c r="M5392">
        <f ca="1">VLOOKUP(F5392,'Stock Details'!$A$2:$J$51,5,FALSE)</f>
        <v>48</v>
      </c>
      <c r="N5392">
        <f t="shared" ca="1" si="687"/>
        <v>48</v>
      </c>
      <c r="O5392">
        <v>1</v>
      </c>
    </row>
    <row r="5393" spans="1:15" x14ac:dyDescent="0.25">
      <c r="A5393">
        <v>5392</v>
      </c>
      <c r="B5393" s="3">
        <v>45560</v>
      </c>
      <c r="C5393">
        <v>4</v>
      </c>
      <c r="D5393" t="str">
        <f>VLOOKUP(C5393,'Store-Salesman Details'!$A$2:$H$16,4,FALSE)</f>
        <v>South</v>
      </c>
      <c r="E5393" t="str">
        <f>VLOOKUP(C5393,'Store-Salesman Details'!$A$2:$H$16,5,FALSE)</f>
        <v>Ayush</v>
      </c>
      <c r="F5393">
        <f t="shared" ca="1" si="684"/>
        <v>27</v>
      </c>
      <c r="G5393" t="str">
        <f ca="1">VLOOKUP(F5393,'Stock Details'!$A$2:$J$51,2,FALSE)</f>
        <v>Personal Care</v>
      </c>
      <c r="H5393" t="str">
        <f ca="1">VLOOKUP(F5393,'Stock Details'!$A$2:$J$51,3,FALSE)</f>
        <v>Dove</v>
      </c>
      <c r="I5393" t="str">
        <f ca="1">VLOOKUP(F5393,'Stock Details'!$A$2:$J$51,7,FALSE)</f>
        <v>3-P</v>
      </c>
      <c r="J5393" t="str">
        <f t="shared" ca="1" si="685"/>
        <v>4_3-P</v>
      </c>
      <c r="K5393" t="str">
        <f ca="1">VLOOKUP(J5393,'Store-Salesman Details'!$C$2:$H$16,6,FALSE)</f>
        <v>Mohan</v>
      </c>
      <c r="L5393">
        <f t="shared" ca="1" si="686"/>
        <v>5</v>
      </c>
      <c r="M5393">
        <f ca="1">VLOOKUP(F5393,'Stock Details'!$A$2:$J$51,5,FALSE)</f>
        <v>28</v>
      </c>
      <c r="N5393">
        <f t="shared" ca="1" si="687"/>
        <v>140</v>
      </c>
      <c r="O5393">
        <v>1</v>
      </c>
    </row>
    <row r="5394" spans="1:15" x14ac:dyDescent="0.25">
      <c r="A5394">
        <v>5393</v>
      </c>
      <c r="B5394" s="3">
        <v>45560</v>
      </c>
      <c r="C5394">
        <v>4</v>
      </c>
      <c r="D5394" t="str">
        <f>VLOOKUP(C5394,'Store-Salesman Details'!$A$2:$H$16,4,FALSE)</f>
        <v>South</v>
      </c>
      <c r="E5394" t="str">
        <f>VLOOKUP(C5394,'Store-Salesman Details'!$A$2:$H$16,5,FALSE)</f>
        <v>Ayush</v>
      </c>
      <c r="F5394">
        <f t="shared" ca="1" si="684"/>
        <v>34</v>
      </c>
      <c r="G5394" t="str">
        <f ca="1">VLOOKUP(F5394,'Stock Details'!$A$2:$J$51,2,FALSE)</f>
        <v>Personal Care</v>
      </c>
      <c r="H5394" t="str">
        <f ca="1">VLOOKUP(F5394,'Stock Details'!$A$2:$J$51,3,FALSE)</f>
        <v>Clinic Plus</v>
      </c>
      <c r="I5394" t="str">
        <f ca="1">VLOOKUP(F5394,'Stock Details'!$A$2:$J$51,7,FALSE)</f>
        <v>3-P</v>
      </c>
      <c r="J5394" t="str">
        <f t="shared" ca="1" si="685"/>
        <v>4_3-P</v>
      </c>
      <c r="K5394" t="str">
        <f ca="1">VLOOKUP(J5394,'Store-Salesman Details'!$C$2:$H$16,6,FALSE)</f>
        <v>Mohan</v>
      </c>
      <c r="L5394">
        <f t="shared" ca="1" si="686"/>
        <v>1</v>
      </c>
      <c r="M5394">
        <f ca="1">VLOOKUP(F5394,'Stock Details'!$A$2:$J$51,5,FALSE)</f>
        <v>479</v>
      </c>
      <c r="N5394">
        <f t="shared" ca="1" si="687"/>
        <v>479</v>
      </c>
      <c r="O5394">
        <v>1</v>
      </c>
    </row>
    <row r="5395" spans="1:15" x14ac:dyDescent="0.25">
      <c r="A5395">
        <v>5394</v>
      </c>
      <c r="B5395" s="3">
        <v>45560</v>
      </c>
      <c r="C5395">
        <v>4</v>
      </c>
      <c r="D5395" t="str">
        <f>VLOOKUP(C5395,'Store-Salesman Details'!$A$2:$H$16,4,FALSE)</f>
        <v>South</v>
      </c>
      <c r="E5395" t="str">
        <f>VLOOKUP(C5395,'Store-Salesman Details'!$A$2:$H$16,5,FALSE)</f>
        <v>Ayush</v>
      </c>
      <c r="F5395">
        <f t="shared" ca="1" si="684"/>
        <v>38</v>
      </c>
      <c r="G5395" t="str">
        <f ca="1">VLOOKUP(F5395,'Stock Details'!$A$2:$J$51,2,FALSE)</f>
        <v>Personal Care</v>
      </c>
      <c r="H5395" t="str">
        <f ca="1">VLOOKUP(F5395,'Stock Details'!$A$2:$J$51,3,FALSE)</f>
        <v>Gellete</v>
      </c>
      <c r="I5395" t="str">
        <f ca="1">VLOOKUP(F5395,'Stock Details'!$A$2:$J$51,7,FALSE)</f>
        <v>3-P</v>
      </c>
      <c r="J5395" t="str">
        <f t="shared" ca="1" si="685"/>
        <v>4_3-P</v>
      </c>
      <c r="K5395" t="str">
        <f ca="1">VLOOKUP(J5395,'Store-Salesman Details'!$C$2:$H$16,6,FALSE)</f>
        <v>Mohan</v>
      </c>
      <c r="L5395">
        <f t="shared" ca="1" si="686"/>
        <v>2</v>
      </c>
      <c r="M5395">
        <f ca="1">VLOOKUP(F5395,'Stock Details'!$A$2:$J$51,5,FALSE)</f>
        <v>99</v>
      </c>
      <c r="N5395">
        <f t="shared" ca="1" si="687"/>
        <v>198</v>
      </c>
      <c r="O5395">
        <v>1</v>
      </c>
    </row>
    <row r="5396" spans="1:15" x14ac:dyDescent="0.25">
      <c r="A5396">
        <v>5395</v>
      </c>
      <c r="B5396" s="3">
        <v>45560</v>
      </c>
      <c r="C5396">
        <v>4</v>
      </c>
      <c r="D5396" t="str">
        <f>VLOOKUP(C5396,'Store-Salesman Details'!$A$2:$H$16,4,FALSE)</f>
        <v>South</v>
      </c>
      <c r="E5396" t="str">
        <f>VLOOKUP(C5396,'Store-Salesman Details'!$A$2:$H$16,5,FALSE)</f>
        <v>Ayush</v>
      </c>
      <c r="F5396">
        <f t="shared" ca="1" si="684"/>
        <v>39</v>
      </c>
      <c r="G5396" t="str">
        <f ca="1">VLOOKUP(F5396,'Stock Details'!$A$2:$J$51,2,FALSE)</f>
        <v>Personal Care</v>
      </c>
      <c r="H5396" t="str">
        <f ca="1">VLOOKUP(F5396,'Stock Details'!$A$2:$J$51,3,FALSE)</f>
        <v>Wilkison Sword</v>
      </c>
      <c r="I5396" t="str">
        <f ca="1">VLOOKUP(F5396,'Stock Details'!$A$2:$J$51,7,FALSE)</f>
        <v>3-P</v>
      </c>
      <c r="J5396" t="str">
        <f t="shared" ca="1" si="685"/>
        <v>4_3-P</v>
      </c>
      <c r="K5396" t="str">
        <f ca="1">VLOOKUP(J5396,'Store-Salesman Details'!$C$2:$H$16,6,FALSE)</f>
        <v>Mohan</v>
      </c>
      <c r="L5396">
        <f t="shared" ca="1" si="686"/>
        <v>3</v>
      </c>
      <c r="M5396">
        <f ca="1">VLOOKUP(F5396,'Stock Details'!$A$2:$J$51,5,FALSE)</f>
        <v>9</v>
      </c>
      <c r="N5396">
        <f t="shared" ca="1" si="687"/>
        <v>27</v>
      </c>
      <c r="O5396">
        <v>1</v>
      </c>
    </row>
    <row r="5397" spans="1:15" x14ac:dyDescent="0.25">
      <c r="A5397">
        <v>5396</v>
      </c>
      <c r="B5397" s="3">
        <v>45560</v>
      </c>
      <c r="C5397">
        <v>4</v>
      </c>
      <c r="D5397" t="str">
        <f>VLOOKUP(C5397,'Store-Salesman Details'!$A$2:$H$16,4,FALSE)</f>
        <v>South</v>
      </c>
      <c r="E5397" t="str">
        <f>VLOOKUP(C5397,'Store-Salesman Details'!$A$2:$H$16,5,FALSE)</f>
        <v>Ayush</v>
      </c>
      <c r="F5397">
        <f t="shared" ca="1" si="684"/>
        <v>33</v>
      </c>
      <c r="G5397" t="str">
        <f ca="1">VLOOKUP(F5397,'Stock Details'!$A$2:$J$51,2,FALSE)</f>
        <v>Personal Care</v>
      </c>
      <c r="H5397" t="str">
        <f ca="1">VLOOKUP(F5397,'Stock Details'!$A$2:$J$51,3,FALSE)</f>
        <v>Lakme(moisturizer)</v>
      </c>
      <c r="I5397" t="str">
        <f ca="1">VLOOKUP(F5397,'Stock Details'!$A$2:$J$51,7,FALSE)</f>
        <v>3-P</v>
      </c>
      <c r="J5397" t="str">
        <f t="shared" ca="1" si="685"/>
        <v>4_3-P</v>
      </c>
      <c r="K5397" t="str">
        <f ca="1">VLOOKUP(J5397,'Store-Salesman Details'!$C$2:$H$16,6,FALSE)</f>
        <v>Mohan</v>
      </c>
      <c r="L5397">
        <f t="shared" ca="1" si="686"/>
        <v>4</v>
      </c>
      <c r="M5397">
        <f ca="1">VLOOKUP(F5397,'Stock Details'!$A$2:$J$51,5,FALSE)</f>
        <v>173</v>
      </c>
      <c r="N5397">
        <f t="shared" ca="1" si="687"/>
        <v>692</v>
      </c>
      <c r="O5397">
        <v>1</v>
      </c>
    </row>
    <row r="5398" spans="1:15" x14ac:dyDescent="0.25">
      <c r="A5398">
        <v>5397</v>
      </c>
      <c r="B5398" s="3">
        <v>45560</v>
      </c>
      <c r="C5398">
        <v>4</v>
      </c>
      <c r="D5398" t="str">
        <f>VLOOKUP(C5398,'Store-Salesman Details'!$A$2:$H$16,4,FALSE)</f>
        <v>South</v>
      </c>
      <c r="E5398" t="str">
        <f>VLOOKUP(C5398,'Store-Salesman Details'!$A$2:$H$16,5,FALSE)</f>
        <v>Ayush</v>
      </c>
      <c r="F5398">
        <f t="shared" ca="1" si="684"/>
        <v>26</v>
      </c>
      <c r="G5398" t="str">
        <f ca="1">VLOOKUP(F5398,'Stock Details'!$A$2:$J$51,2,FALSE)</f>
        <v>Personal Care</v>
      </c>
      <c r="H5398" t="str">
        <f ca="1">VLOOKUP(F5398,'Stock Details'!$A$2:$J$51,3,FALSE)</f>
        <v>Lux</v>
      </c>
      <c r="I5398" t="str">
        <f ca="1">VLOOKUP(F5398,'Stock Details'!$A$2:$J$51,7,FALSE)</f>
        <v>3-P</v>
      </c>
      <c r="J5398" t="str">
        <f t="shared" ca="1" si="685"/>
        <v>4_3-P</v>
      </c>
      <c r="K5398" t="str">
        <f ca="1">VLOOKUP(J5398,'Store-Salesman Details'!$C$2:$H$16,6,FALSE)</f>
        <v>Mohan</v>
      </c>
      <c r="L5398">
        <f t="shared" ca="1" si="686"/>
        <v>3</v>
      </c>
      <c r="M5398">
        <f ca="1">VLOOKUP(F5398,'Stock Details'!$A$2:$J$51,5,FALSE)</f>
        <v>10</v>
      </c>
      <c r="N5398">
        <f t="shared" ca="1" si="687"/>
        <v>30</v>
      </c>
      <c r="O5398">
        <v>1</v>
      </c>
    </row>
    <row r="5399" spans="1:15" x14ac:dyDescent="0.25">
      <c r="A5399">
        <v>5398</v>
      </c>
      <c r="B5399" s="3">
        <v>45560</v>
      </c>
      <c r="C5399">
        <v>4</v>
      </c>
      <c r="D5399" t="str">
        <f>VLOOKUP(C5399,'Store-Salesman Details'!$A$2:$H$16,4,FALSE)</f>
        <v>South</v>
      </c>
      <c r="E5399" t="str">
        <f>VLOOKUP(C5399,'Store-Salesman Details'!$A$2:$H$16,5,FALSE)</f>
        <v>Ayush</v>
      </c>
      <c r="F5399">
        <f t="shared" ref="F5399:F5410" ca="1" si="688">RANDBETWEEN(26,46)</f>
        <v>37</v>
      </c>
      <c r="G5399" t="str">
        <f ca="1">VLOOKUP(F5399,'Stock Details'!$A$2:$J$51,2,FALSE)</f>
        <v>Personal Care</v>
      </c>
      <c r="H5399" t="str">
        <f ca="1">VLOOKUP(F5399,'Stock Details'!$A$2:$J$51,3,FALSE)</f>
        <v>Axe</v>
      </c>
      <c r="I5399" t="str">
        <f ca="1">VLOOKUP(F5399,'Stock Details'!$A$2:$J$51,7,FALSE)</f>
        <v>3-P</v>
      </c>
      <c r="J5399" t="str">
        <f t="shared" ca="1" si="685"/>
        <v>4_3-P</v>
      </c>
      <c r="K5399" t="str">
        <f ca="1">VLOOKUP(J5399,'Store-Salesman Details'!$C$2:$H$16,6,FALSE)</f>
        <v>Mohan</v>
      </c>
      <c r="L5399">
        <f t="shared" ca="1" si="686"/>
        <v>1</v>
      </c>
      <c r="M5399">
        <f ca="1">VLOOKUP(F5399,'Stock Details'!$A$2:$J$51,5,FALSE)</f>
        <v>202</v>
      </c>
      <c r="N5399">
        <f t="shared" ca="1" si="687"/>
        <v>202</v>
      </c>
      <c r="O5399">
        <v>1</v>
      </c>
    </row>
    <row r="5400" spans="1:15" x14ac:dyDescent="0.25">
      <c r="A5400">
        <v>5399</v>
      </c>
      <c r="B5400" s="3">
        <v>45560</v>
      </c>
      <c r="C5400">
        <v>4</v>
      </c>
      <c r="D5400" t="str">
        <f>VLOOKUP(C5400,'Store-Salesman Details'!$A$2:$H$16,4,FALSE)</f>
        <v>South</v>
      </c>
      <c r="E5400" t="str">
        <f>VLOOKUP(C5400,'Store-Salesman Details'!$A$2:$H$16,5,FALSE)</f>
        <v>Ayush</v>
      </c>
      <c r="F5400">
        <f t="shared" ca="1" si="688"/>
        <v>42</v>
      </c>
      <c r="G5400" t="str">
        <f ca="1">VLOOKUP(F5400,'Stock Details'!$A$2:$J$51,2,FALSE)</f>
        <v>Personal Care</v>
      </c>
      <c r="H5400" t="str">
        <f ca="1">VLOOKUP(F5400,'Stock Details'!$A$2:$J$51,3,FALSE)</f>
        <v>Head &amp; Shoulder Shampoo</v>
      </c>
      <c r="I5400" t="str">
        <f ca="1">VLOOKUP(F5400,'Stock Details'!$A$2:$J$51,7,FALSE)</f>
        <v>3-P</v>
      </c>
      <c r="J5400" t="str">
        <f t="shared" ca="1" si="685"/>
        <v>4_3-P</v>
      </c>
      <c r="K5400" t="str">
        <f ca="1">VLOOKUP(J5400,'Store-Salesman Details'!$C$2:$H$16,6,FALSE)</f>
        <v>Mohan</v>
      </c>
      <c r="L5400">
        <f t="shared" ca="1" si="686"/>
        <v>4</v>
      </c>
      <c r="M5400">
        <f ca="1">VLOOKUP(F5400,'Stock Details'!$A$2:$J$51,5,FALSE)</f>
        <v>68</v>
      </c>
      <c r="N5400">
        <f t="shared" ca="1" si="687"/>
        <v>272</v>
      </c>
      <c r="O5400">
        <v>1</v>
      </c>
    </row>
    <row r="5401" spans="1:15" x14ac:dyDescent="0.25">
      <c r="A5401">
        <v>5400</v>
      </c>
      <c r="B5401" s="3">
        <v>45560</v>
      </c>
      <c r="C5401">
        <v>4</v>
      </c>
      <c r="D5401" t="str">
        <f>VLOOKUP(C5401,'Store-Salesman Details'!$A$2:$H$16,4,FALSE)</f>
        <v>South</v>
      </c>
      <c r="E5401" t="str">
        <f>VLOOKUP(C5401,'Store-Salesman Details'!$A$2:$H$16,5,FALSE)</f>
        <v>Ayush</v>
      </c>
      <c r="F5401">
        <f t="shared" ca="1" si="688"/>
        <v>26</v>
      </c>
      <c r="G5401" t="str">
        <f ca="1">VLOOKUP(F5401,'Stock Details'!$A$2:$J$51,2,FALSE)</f>
        <v>Personal Care</v>
      </c>
      <c r="H5401" t="str">
        <f ca="1">VLOOKUP(F5401,'Stock Details'!$A$2:$J$51,3,FALSE)</f>
        <v>Lux</v>
      </c>
      <c r="I5401" t="str">
        <f ca="1">VLOOKUP(F5401,'Stock Details'!$A$2:$J$51,7,FALSE)</f>
        <v>3-P</v>
      </c>
      <c r="J5401" t="str">
        <f t="shared" ca="1" si="685"/>
        <v>4_3-P</v>
      </c>
      <c r="K5401" t="str">
        <f ca="1">VLOOKUP(J5401,'Store-Salesman Details'!$C$2:$H$16,6,FALSE)</f>
        <v>Mohan</v>
      </c>
      <c r="L5401">
        <f t="shared" ca="1" si="686"/>
        <v>1</v>
      </c>
      <c r="M5401">
        <f ca="1">VLOOKUP(F5401,'Stock Details'!$A$2:$J$51,5,FALSE)</f>
        <v>10</v>
      </c>
      <c r="N5401">
        <f t="shared" ca="1" si="687"/>
        <v>10</v>
      </c>
      <c r="O5401">
        <v>1</v>
      </c>
    </row>
    <row r="5402" spans="1:15" x14ac:dyDescent="0.25">
      <c r="A5402">
        <v>5401</v>
      </c>
      <c r="B5402" s="3">
        <v>45560</v>
      </c>
      <c r="C5402">
        <v>4</v>
      </c>
      <c r="D5402" t="str">
        <f>VLOOKUP(C5402,'Store-Salesman Details'!$A$2:$H$16,4,FALSE)</f>
        <v>South</v>
      </c>
      <c r="E5402" t="str">
        <f>VLOOKUP(C5402,'Store-Salesman Details'!$A$2:$H$16,5,FALSE)</f>
        <v>Ayush</v>
      </c>
      <c r="F5402">
        <f t="shared" ca="1" si="688"/>
        <v>38</v>
      </c>
      <c r="G5402" t="str">
        <f ca="1">VLOOKUP(F5402,'Stock Details'!$A$2:$J$51,2,FALSE)</f>
        <v>Personal Care</v>
      </c>
      <c r="H5402" t="str">
        <f ca="1">VLOOKUP(F5402,'Stock Details'!$A$2:$J$51,3,FALSE)</f>
        <v>Gellete</v>
      </c>
      <c r="I5402" t="str">
        <f ca="1">VLOOKUP(F5402,'Stock Details'!$A$2:$J$51,7,FALSE)</f>
        <v>3-P</v>
      </c>
      <c r="J5402" t="str">
        <f t="shared" ca="1" si="685"/>
        <v>4_3-P</v>
      </c>
      <c r="K5402" t="str">
        <f ca="1">VLOOKUP(J5402,'Store-Salesman Details'!$C$2:$H$16,6,FALSE)</f>
        <v>Mohan</v>
      </c>
      <c r="L5402">
        <f t="shared" ca="1" si="686"/>
        <v>4</v>
      </c>
      <c r="M5402">
        <f ca="1">VLOOKUP(F5402,'Stock Details'!$A$2:$J$51,5,FALSE)</f>
        <v>99</v>
      </c>
      <c r="N5402">
        <f t="shared" ca="1" si="687"/>
        <v>396</v>
      </c>
      <c r="O5402">
        <v>1</v>
      </c>
    </row>
    <row r="5403" spans="1:15" x14ac:dyDescent="0.25">
      <c r="A5403">
        <v>5402</v>
      </c>
      <c r="B5403" s="3">
        <v>45560</v>
      </c>
      <c r="C5403">
        <v>4</v>
      </c>
      <c r="D5403" t="str">
        <f>VLOOKUP(C5403,'Store-Salesman Details'!$A$2:$H$16,4,FALSE)</f>
        <v>South</v>
      </c>
      <c r="E5403" t="str">
        <f>VLOOKUP(C5403,'Store-Salesman Details'!$A$2:$H$16,5,FALSE)</f>
        <v>Ayush</v>
      </c>
      <c r="F5403">
        <f t="shared" ca="1" si="688"/>
        <v>42</v>
      </c>
      <c r="G5403" t="str">
        <f ca="1">VLOOKUP(F5403,'Stock Details'!$A$2:$J$51,2,FALSE)</f>
        <v>Personal Care</v>
      </c>
      <c r="H5403" t="str">
        <f ca="1">VLOOKUP(F5403,'Stock Details'!$A$2:$J$51,3,FALSE)</f>
        <v>Head &amp; Shoulder Shampoo</v>
      </c>
      <c r="I5403" t="str">
        <f ca="1">VLOOKUP(F5403,'Stock Details'!$A$2:$J$51,7,FALSE)</f>
        <v>3-P</v>
      </c>
      <c r="J5403" t="str">
        <f t="shared" ca="1" si="685"/>
        <v>4_3-P</v>
      </c>
      <c r="K5403" t="str">
        <f ca="1">VLOOKUP(J5403,'Store-Salesman Details'!$C$2:$H$16,6,FALSE)</f>
        <v>Mohan</v>
      </c>
      <c r="L5403">
        <f t="shared" ca="1" si="686"/>
        <v>1</v>
      </c>
      <c r="M5403">
        <f ca="1">VLOOKUP(F5403,'Stock Details'!$A$2:$J$51,5,FALSE)</f>
        <v>68</v>
      </c>
      <c r="N5403">
        <f t="shared" ca="1" si="687"/>
        <v>68</v>
      </c>
      <c r="O5403">
        <v>1</v>
      </c>
    </row>
    <row r="5404" spans="1:15" x14ac:dyDescent="0.25">
      <c r="A5404">
        <v>5403</v>
      </c>
      <c r="B5404" s="3">
        <v>45560</v>
      </c>
      <c r="C5404">
        <v>4</v>
      </c>
      <c r="D5404" t="str">
        <f>VLOOKUP(C5404,'Store-Salesman Details'!$A$2:$H$16,4,FALSE)</f>
        <v>South</v>
      </c>
      <c r="E5404" t="str">
        <f>VLOOKUP(C5404,'Store-Salesman Details'!$A$2:$H$16,5,FALSE)</f>
        <v>Ayush</v>
      </c>
      <c r="F5404">
        <f t="shared" ca="1" si="688"/>
        <v>37</v>
      </c>
      <c r="G5404" t="str">
        <f ca="1">VLOOKUP(F5404,'Stock Details'!$A$2:$J$51,2,FALSE)</f>
        <v>Personal Care</v>
      </c>
      <c r="H5404" t="str">
        <f ca="1">VLOOKUP(F5404,'Stock Details'!$A$2:$J$51,3,FALSE)</f>
        <v>Axe</v>
      </c>
      <c r="I5404" t="str">
        <f ca="1">VLOOKUP(F5404,'Stock Details'!$A$2:$J$51,7,FALSE)</f>
        <v>3-P</v>
      </c>
      <c r="J5404" t="str">
        <f t="shared" ca="1" si="685"/>
        <v>4_3-P</v>
      </c>
      <c r="K5404" t="str">
        <f ca="1">VLOOKUP(J5404,'Store-Salesman Details'!$C$2:$H$16,6,FALSE)</f>
        <v>Mohan</v>
      </c>
      <c r="L5404">
        <f t="shared" ca="1" si="686"/>
        <v>5</v>
      </c>
      <c r="M5404">
        <f ca="1">VLOOKUP(F5404,'Stock Details'!$A$2:$J$51,5,FALSE)</f>
        <v>202</v>
      </c>
      <c r="N5404">
        <f t="shared" ca="1" si="687"/>
        <v>1010</v>
      </c>
      <c r="O5404">
        <v>1</v>
      </c>
    </row>
    <row r="5405" spans="1:15" x14ac:dyDescent="0.25">
      <c r="A5405">
        <v>5404</v>
      </c>
      <c r="B5405" s="3">
        <v>45560</v>
      </c>
      <c r="C5405">
        <v>4</v>
      </c>
      <c r="D5405" t="str">
        <f>VLOOKUP(C5405,'Store-Salesman Details'!$A$2:$H$16,4,FALSE)</f>
        <v>South</v>
      </c>
      <c r="E5405" t="str">
        <f>VLOOKUP(C5405,'Store-Salesman Details'!$A$2:$H$16,5,FALSE)</f>
        <v>Ayush</v>
      </c>
      <c r="F5405">
        <f t="shared" ca="1" si="688"/>
        <v>34</v>
      </c>
      <c r="G5405" t="str">
        <f ca="1">VLOOKUP(F5405,'Stock Details'!$A$2:$J$51,2,FALSE)</f>
        <v>Personal Care</v>
      </c>
      <c r="H5405" t="str">
        <f ca="1">VLOOKUP(F5405,'Stock Details'!$A$2:$J$51,3,FALSE)</f>
        <v>Clinic Plus</v>
      </c>
      <c r="I5405" t="str">
        <f ca="1">VLOOKUP(F5405,'Stock Details'!$A$2:$J$51,7,FALSE)</f>
        <v>3-P</v>
      </c>
      <c r="J5405" t="str">
        <f t="shared" ca="1" si="685"/>
        <v>4_3-P</v>
      </c>
      <c r="K5405" t="str">
        <f ca="1">VLOOKUP(J5405,'Store-Salesman Details'!$C$2:$H$16,6,FALSE)</f>
        <v>Mohan</v>
      </c>
      <c r="L5405">
        <f t="shared" ca="1" si="686"/>
        <v>2</v>
      </c>
      <c r="M5405">
        <f ca="1">VLOOKUP(F5405,'Stock Details'!$A$2:$J$51,5,FALSE)</f>
        <v>479</v>
      </c>
      <c r="N5405">
        <f t="shared" ca="1" si="687"/>
        <v>958</v>
      </c>
      <c r="O5405">
        <v>1</v>
      </c>
    </row>
    <row r="5406" spans="1:15" x14ac:dyDescent="0.25">
      <c r="A5406">
        <v>5405</v>
      </c>
      <c r="B5406" s="3">
        <v>45560</v>
      </c>
      <c r="C5406">
        <v>4</v>
      </c>
      <c r="D5406" t="str">
        <f>VLOOKUP(C5406,'Store-Salesman Details'!$A$2:$H$16,4,FALSE)</f>
        <v>South</v>
      </c>
      <c r="E5406" t="str">
        <f>VLOOKUP(C5406,'Store-Salesman Details'!$A$2:$H$16,5,FALSE)</f>
        <v>Ayush</v>
      </c>
      <c r="F5406">
        <f t="shared" ca="1" si="688"/>
        <v>31</v>
      </c>
      <c r="G5406" t="str">
        <f ca="1">VLOOKUP(F5406,'Stock Details'!$A$2:$J$51,2,FALSE)</f>
        <v>Personal Care</v>
      </c>
      <c r="H5406" t="str">
        <f ca="1">VLOOKUP(F5406,'Stock Details'!$A$2:$J$51,3,FALSE)</f>
        <v>Pond's</v>
      </c>
      <c r="I5406" t="str">
        <f ca="1">VLOOKUP(F5406,'Stock Details'!$A$2:$J$51,7,FALSE)</f>
        <v>3-P</v>
      </c>
      <c r="J5406" t="str">
        <f t="shared" ca="1" si="685"/>
        <v>4_3-P</v>
      </c>
      <c r="K5406" t="str">
        <f ca="1">VLOOKUP(J5406,'Store-Salesman Details'!$C$2:$H$16,6,FALSE)</f>
        <v>Mohan</v>
      </c>
      <c r="L5406">
        <f t="shared" ca="1" si="686"/>
        <v>2</v>
      </c>
      <c r="M5406">
        <f ca="1">VLOOKUP(F5406,'Stock Details'!$A$2:$J$51,5,FALSE)</f>
        <v>10</v>
      </c>
      <c r="N5406">
        <f t="shared" ca="1" si="687"/>
        <v>20</v>
      </c>
      <c r="O5406">
        <v>1</v>
      </c>
    </row>
    <row r="5407" spans="1:15" x14ac:dyDescent="0.25">
      <c r="A5407">
        <v>5406</v>
      </c>
      <c r="B5407" s="3">
        <v>45560</v>
      </c>
      <c r="C5407">
        <v>4</v>
      </c>
      <c r="D5407" t="str">
        <f>VLOOKUP(C5407,'Store-Salesman Details'!$A$2:$H$16,4,FALSE)</f>
        <v>South</v>
      </c>
      <c r="E5407" t="str">
        <f>VLOOKUP(C5407,'Store-Salesman Details'!$A$2:$H$16,5,FALSE)</f>
        <v>Ayush</v>
      </c>
      <c r="F5407">
        <f t="shared" ca="1" si="688"/>
        <v>28</v>
      </c>
      <c r="G5407" t="str">
        <f ca="1">VLOOKUP(F5407,'Stock Details'!$A$2:$J$51,2,FALSE)</f>
        <v>Personal Care</v>
      </c>
      <c r="H5407" t="str">
        <f ca="1">VLOOKUP(F5407,'Stock Details'!$A$2:$J$51,3,FALSE)</f>
        <v>Pears</v>
      </c>
      <c r="I5407" t="str">
        <f ca="1">VLOOKUP(F5407,'Stock Details'!$A$2:$J$51,7,FALSE)</f>
        <v>3-P</v>
      </c>
      <c r="J5407" t="str">
        <f t="shared" ca="1" si="685"/>
        <v>4_3-P</v>
      </c>
      <c r="K5407" t="str">
        <f ca="1">VLOOKUP(J5407,'Store-Salesman Details'!$C$2:$H$16,6,FALSE)</f>
        <v>Mohan</v>
      </c>
      <c r="L5407">
        <f t="shared" ca="1" si="686"/>
        <v>2</v>
      </c>
      <c r="M5407">
        <f ca="1">VLOOKUP(F5407,'Stock Details'!$A$2:$J$51,5,FALSE)</f>
        <v>48</v>
      </c>
      <c r="N5407">
        <f t="shared" ca="1" si="687"/>
        <v>96</v>
      </c>
      <c r="O5407">
        <v>1</v>
      </c>
    </row>
    <row r="5408" spans="1:15" x14ac:dyDescent="0.25">
      <c r="A5408">
        <v>5407</v>
      </c>
      <c r="B5408" s="3">
        <v>45560</v>
      </c>
      <c r="C5408">
        <v>4</v>
      </c>
      <c r="D5408" t="str">
        <f>VLOOKUP(C5408,'Store-Salesman Details'!$A$2:$H$16,4,FALSE)</f>
        <v>South</v>
      </c>
      <c r="E5408" t="str">
        <f>VLOOKUP(C5408,'Store-Salesman Details'!$A$2:$H$16,5,FALSE)</f>
        <v>Ayush</v>
      </c>
      <c r="F5408">
        <f t="shared" ca="1" si="688"/>
        <v>39</v>
      </c>
      <c r="G5408" t="str">
        <f ca="1">VLOOKUP(F5408,'Stock Details'!$A$2:$J$51,2,FALSE)</f>
        <v>Personal Care</v>
      </c>
      <c r="H5408" t="str">
        <f ca="1">VLOOKUP(F5408,'Stock Details'!$A$2:$J$51,3,FALSE)</f>
        <v>Wilkison Sword</v>
      </c>
      <c r="I5408" t="str">
        <f ca="1">VLOOKUP(F5408,'Stock Details'!$A$2:$J$51,7,FALSE)</f>
        <v>3-P</v>
      </c>
      <c r="J5408" t="str">
        <f t="shared" ca="1" si="685"/>
        <v>4_3-P</v>
      </c>
      <c r="K5408" t="str">
        <f ca="1">VLOOKUP(J5408,'Store-Salesman Details'!$C$2:$H$16,6,FALSE)</f>
        <v>Mohan</v>
      </c>
      <c r="L5408">
        <f t="shared" ca="1" si="686"/>
        <v>3</v>
      </c>
      <c r="M5408">
        <f ca="1">VLOOKUP(F5408,'Stock Details'!$A$2:$J$51,5,FALSE)</f>
        <v>9</v>
      </c>
      <c r="N5408">
        <f t="shared" ca="1" si="687"/>
        <v>27</v>
      </c>
      <c r="O5408">
        <v>1</v>
      </c>
    </row>
    <row r="5409" spans="1:15" x14ac:dyDescent="0.25">
      <c r="A5409">
        <v>5408</v>
      </c>
      <c r="B5409" s="3">
        <v>45560</v>
      </c>
      <c r="C5409">
        <v>4</v>
      </c>
      <c r="D5409" t="str">
        <f>VLOOKUP(C5409,'Store-Salesman Details'!$A$2:$H$16,4,FALSE)</f>
        <v>South</v>
      </c>
      <c r="E5409" t="str">
        <f>VLOOKUP(C5409,'Store-Salesman Details'!$A$2:$H$16,5,FALSE)</f>
        <v>Ayush</v>
      </c>
      <c r="F5409">
        <f t="shared" ca="1" si="688"/>
        <v>37</v>
      </c>
      <c r="G5409" t="str">
        <f ca="1">VLOOKUP(F5409,'Stock Details'!$A$2:$J$51,2,FALSE)</f>
        <v>Personal Care</v>
      </c>
      <c r="H5409" t="str">
        <f ca="1">VLOOKUP(F5409,'Stock Details'!$A$2:$J$51,3,FALSE)</f>
        <v>Axe</v>
      </c>
      <c r="I5409" t="str">
        <f ca="1">VLOOKUP(F5409,'Stock Details'!$A$2:$J$51,7,FALSE)</f>
        <v>3-P</v>
      </c>
      <c r="J5409" t="str">
        <f t="shared" ca="1" si="685"/>
        <v>4_3-P</v>
      </c>
      <c r="K5409" t="str">
        <f ca="1">VLOOKUP(J5409,'Store-Salesman Details'!$C$2:$H$16,6,FALSE)</f>
        <v>Mohan</v>
      </c>
      <c r="L5409">
        <f t="shared" ca="1" si="686"/>
        <v>3</v>
      </c>
      <c r="M5409">
        <f ca="1">VLOOKUP(F5409,'Stock Details'!$A$2:$J$51,5,FALSE)</f>
        <v>202</v>
      </c>
      <c r="N5409">
        <f t="shared" ca="1" si="687"/>
        <v>606</v>
      </c>
      <c r="O5409">
        <v>1</v>
      </c>
    </row>
    <row r="5410" spans="1:15" x14ac:dyDescent="0.25">
      <c r="A5410">
        <v>5409</v>
      </c>
      <c r="B5410" s="3">
        <v>45560</v>
      </c>
      <c r="C5410">
        <v>4</v>
      </c>
      <c r="D5410" t="str">
        <f>VLOOKUP(C5410,'Store-Salesman Details'!$A$2:$H$16,4,FALSE)</f>
        <v>South</v>
      </c>
      <c r="E5410" t="str">
        <f>VLOOKUP(C5410,'Store-Salesman Details'!$A$2:$H$16,5,FALSE)</f>
        <v>Ayush</v>
      </c>
      <c r="F5410">
        <f t="shared" ca="1" si="688"/>
        <v>43</v>
      </c>
      <c r="G5410" t="str">
        <f ca="1">VLOOKUP(F5410,'Stock Details'!$A$2:$J$51,2,FALSE)</f>
        <v>Personal Care</v>
      </c>
      <c r="H5410" t="str">
        <f ca="1">VLOOKUP(F5410,'Stock Details'!$A$2:$J$51,3,FALSE)</f>
        <v xml:space="preserve"> Pantine Shampoo</v>
      </c>
      <c r="I5410" t="str">
        <f ca="1">VLOOKUP(F5410,'Stock Details'!$A$2:$J$51,7,FALSE)</f>
        <v>3-P</v>
      </c>
      <c r="J5410" t="str">
        <f t="shared" ca="1" si="685"/>
        <v>4_3-P</v>
      </c>
      <c r="K5410" t="str">
        <f ca="1">VLOOKUP(J5410,'Store-Salesman Details'!$C$2:$H$16,6,FALSE)</f>
        <v>Mohan</v>
      </c>
      <c r="L5410">
        <f t="shared" ca="1" si="686"/>
        <v>5</v>
      </c>
      <c r="M5410">
        <f ca="1">VLOOKUP(F5410,'Stock Details'!$A$2:$J$51,5,FALSE)</f>
        <v>72</v>
      </c>
      <c r="N5410">
        <f t="shared" ca="1" si="687"/>
        <v>360</v>
      </c>
      <c r="O5410">
        <v>1</v>
      </c>
    </row>
    <row r="5411" spans="1:15" x14ac:dyDescent="0.25">
      <c r="A5411">
        <v>5410</v>
      </c>
      <c r="B5411" s="3">
        <v>45560</v>
      </c>
      <c r="C5411">
        <v>4</v>
      </c>
      <c r="D5411" t="str">
        <f>VLOOKUP(C5411,'Store-Salesman Details'!$A$2:$H$16,4,FALSE)</f>
        <v>South</v>
      </c>
      <c r="E5411" t="str">
        <f>VLOOKUP(C5411,'Store-Salesman Details'!$A$2:$H$16,5,FALSE)</f>
        <v>Ayush</v>
      </c>
      <c r="F5411">
        <f t="shared" ref="F5411:F5456" ca="1" si="689">RANDBETWEEN(21,25)</f>
        <v>24</v>
      </c>
      <c r="G5411" t="str">
        <f ca="1">VLOOKUP(F5411,'Stock Details'!$A$2:$J$51,2,FALSE)</f>
        <v>Laundry</v>
      </c>
      <c r="H5411" t="str">
        <f ca="1">VLOOKUP(F5411,'Stock Details'!$A$2:$J$51,3,FALSE)</f>
        <v>Tide</v>
      </c>
      <c r="I5411" t="str">
        <f ca="1">VLOOKUP(F5411,'Stock Details'!$A$2:$J$51,7,FALSE)</f>
        <v>2-W</v>
      </c>
      <c r="J5411" t="str">
        <f t="shared" ca="1" si="685"/>
        <v>4_2-W</v>
      </c>
      <c r="K5411" t="str">
        <f ca="1">VLOOKUP(J5411,'Store-Salesman Details'!$C$2:$H$16,6,FALSE)</f>
        <v>Saloni</v>
      </c>
      <c r="L5411">
        <f t="shared" ca="1" si="686"/>
        <v>5</v>
      </c>
      <c r="M5411">
        <f ca="1">VLOOKUP(F5411,'Stock Details'!$A$2:$J$51,5,FALSE)</f>
        <v>10</v>
      </c>
      <c r="N5411">
        <f t="shared" ca="1" si="687"/>
        <v>50</v>
      </c>
      <c r="O5411">
        <v>1</v>
      </c>
    </row>
    <row r="5412" spans="1:15" x14ac:dyDescent="0.25">
      <c r="A5412">
        <v>5411</v>
      </c>
      <c r="B5412" s="3">
        <v>45560</v>
      </c>
      <c r="C5412">
        <v>4</v>
      </c>
      <c r="D5412" t="str">
        <f>VLOOKUP(C5412,'Store-Salesman Details'!$A$2:$H$16,4,FALSE)</f>
        <v>South</v>
      </c>
      <c r="E5412" t="str">
        <f>VLOOKUP(C5412,'Store-Salesman Details'!$A$2:$H$16,5,FALSE)</f>
        <v>Ayush</v>
      </c>
      <c r="F5412">
        <f t="shared" ca="1" si="689"/>
        <v>25</v>
      </c>
      <c r="G5412" t="str">
        <f ca="1">VLOOKUP(F5412,'Stock Details'!$A$2:$J$51,2,FALSE)</f>
        <v>Laundry</v>
      </c>
      <c r="H5412" t="str">
        <f ca="1">VLOOKUP(F5412,'Stock Details'!$A$2:$J$51,3,FALSE)</f>
        <v>Ariel</v>
      </c>
      <c r="I5412" t="str">
        <f ca="1">VLOOKUP(F5412,'Stock Details'!$A$2:$J$51,7,FALSE)</f>
        <v>2-W</v>
      </c>
      <c r="J5412" t="str">
        <f t="shared" ca="1" si="685"/>
        <v>4_2-W</v>
      </c>
      <c r="K5412" t="str">
        <f ca="1">VLOOKUP(J5412,'Store-Salesman Details'!$C$2:$H$16,6,FALSE)</f>
        <v>Saloni</v>
      </c>
      <c r="L5412">
        <f t="shared" ca="1" si="686"/>
        <v>5</v>
      </c>
      <c r="M5412">
        <f ca="1">VLOOKUP(F5412,'Stock Details'!$A$2:$J$51,5,FALSE)</f>
        <v>10</v>
      </c>
      <c r="N5412">
        <f t="shared" ca="1" si="687"/>
        <v>50</v>
      </c>
      <c r="O5412">
        <v>1</v>
      </c>
    </row>
    <row r="5413" spans="1:15" x14ac:dyDescent="0.25">
      <c r="A5413">
        <v>5412</v>
      </c>
      <c r="B5413" s="3">
        <v>45560</v>
      </c>
      <c r="C5413">
        <v>4</v>
      </c>
      <c r="D5413" t="str">
        <f>VLOOKUP(C5413,'Store-Salesman Details'!$A$2:$H$16,4,FALSE)</f>
        <v>South</v>
      </c>
      <c r="E5413" t="str">
        <f>VLOOKUP(C5413,'Store-Salesman Details'!$A$2:$H$16,5,FALSE)</f>
        <v>Ayush</v>
      </c>
      <c r="F5413">
        <f t="shared" ca="1" si="689"/>
        <v>23</v>
      </c>
      <c r="G5413" t="str">
        <f ca="1">VLOOKUP(F5413,'Stock Details'!$A$2:$J$51,2,FALSE)</f>
        <v>Laundry</v>
      </c>
      <c r="H5413" t="str">
        <f ca="1">VLOOKUP(F5413,'Stock Details'!$A$2:$J$51,3,FALSE)</f>
        <v>Wheel</v>
      </c>
      <c r="I5413" t="str">
        <f ca="1">VLOOKUP(F5413,'Stock Details'!$A$2:$J$51,7,FALSE)</f>
        <v>2-W</v>
      </c>
      <c r="J5413" t="str">
        <f t="shared" ca="1" si="685"/>
        <v>4_2-W</v>
      </c>
      <c r="K5413" t="str">
        <f ca="1">VLOOKUP(J5413,'Store-Salesman Details'!$C$2:$H$16,6,FALSE)</f>
        <v>Saloni</v>
      </c>
      <c r="L5413">
        <f t="shared" ca="1" si="686"/>
        <v>5</v>
      </c>
      <c r="M5413">
        <f ca="1">VLOOKUP(F5413,'Stock Details'!$A$2:$J$51,5,FALSE)</f>
        <v>10</v>
      </c>
      <c r="N5413">
        <f t="shared" ca="1" si="687"/>
        <v>50</v>
      </c>
      <c r="O5413">
        <v>1</v>
      </c>
    </row>
    <row r="5414" spans="1:15" x14ac:dyDescent="0.25">
      <c r="A5414">
        <v>5413</v>
      </c>
      <c r="B5414" s="3">
        <v>45560</v>
      </c>
      <c r="C5414">
        <v>4</v>
      </c>
      <c r="D5414" t="str">
        <f>VLOOKUP(C5414,'Store-Salesman Details'!$A$2:$H$16,4,FALSE)</f>
        <v>South</v>
      </c>
      <c r="E5414" t="str">
        <f>VLOOKUP(C5414,'Store-Salesman Details'!$A$2:$H$16,5,FALSE)</f>
        <v>Ayush</v>
      </c>
      <c r="F5414">
        <f t="shared" ca="1" si="689"/>
        <v>22</v>
      </c>
      <c r="G5414" t="str">
        <f ca="1">VLOOKUP(F5414,'Stock Details'!$A$2:$J$51,2,FALSE)</f>
        <v>Laundry</v>
      </c>
      <c r="H5414" t="str">
        <f ca="1">VLOOKUP(F5414,'Stock Details'!$A$2:$J$51,3,FALSE)</f>
        <v>Rin</v>
      </c>
      <c r="I5414" t="str">
        <f ca="1">VLOOKUP(F5414,'Stock Details'!$A$2:$J$51,7,FALSE)</f>
        <v>2-W</v>
      </c>
      <c r="J5414" t="str">
        <f t="shared" ca="1" si="685"/>
        <v>4_2-W</v>
      </c>
      <c r="K5414" t="str">
        <f ca="1">VLOOKUP(J5414,'Store-Salesman Details'!$C$2:$H$16,6,FALSE)</f>
        <v>Saloni</v>
      </c>
      <c r="L5414">
        <f t="shared" ca="1" si="686"/>
        <v>2</v>
      </c>
      <c r="M5414">
        <f ca="1">VLOOKUP(F5414,'Stock Details'!$A$2:$J$51,5,FALSE)</f>
        <v>10</v>
      </c>
      <c r="N5414">
        <f t="shared" ca="1" si="687"/>
        <v>20</v>
      </c>
      <c r="O5414">
        <v>1</v>
      </c>
    </row>
    <row r="5415" spans="1:15" x14ac:dyDescent="0.25">
      <c r="A5415">
        <v>5414</v>
      </c>
      <c r="B5415" s="3">
        <v>45560</v>
      </c>
      <c r="C5415">
        <v>4</v>
      </c>
      <c r="D5415" t="str">
        <f>VLOOKUP(C5415,'Store-Salesman Details'!$A$2:$H$16,4,FALSE)</f>
        <v>South</v>
      </c>
      <c r="E5415" t="str">
        <f>VLOOKUP(C5415,'Store-Salesman Details'!$A$2:$H$16,5,FALSE)</f>
        <v>Ayush</v>
      </c>
      <c r="F5415">
        <f t="shared" ca="1" si="689"/>
        <v>23</v>
      </c>
      <c r="G5415" t="str">
        <f ca="1">VLOOKUP(F5415,'Stock Details'!$A$2:$J$51,2,FALSE)</f>
        <v>Laundry</v>
      </c>
      <c r="H5415" t="str">
        <f ca="1">VLOOKUP(F5415,'Stock Details'!$A$2:$J$51,3,FALSE)</f>
        <v>Wheel</v>
      </c>
      <c r="I5415" t="str">
        <f ca="1">VLOOKUP(F5415,'Stock Details'!$A$2:$J$51,7,FALSE)</f>
        <v>2-W</v>
      </c>
      <c r="J5415" t="str">
        <f t="shared" ca="1" si="685"/>
        <v>4_2-W</v>
      </c>
      <c r="K5415" t="str">
        <f ca="1">VLOOKUP(J5415,'Store-Salesman Details'!$C$2:$H$16,6,FALSE)</f>
        <v>Saloni</v>
      </c>
      <c r="L5415">
        <f t="shared" ca="1" si="686"/>
        <v>4</v>
      </c>
      <c r="M5415">
        <f ca="1">VLOOKUP(F5415,'Stock Details'!$A$2:$J$51,5,FALSE)</f>
        <v>10</v>
      </c>
      <c r="N5415">
        <f t="shared" ca="1" si="687"/>
        <v>40</v>
      </c>
      <c r="O5415">
        <v>1</v>
      </c>
    </row>
    <row r="5416" spans="1:15" x14ac:dyDescent="0.25">
      <c r="A5416">
        <v>5415</v>
      </c>
      <c r="B5416" s="3">
        <v>45560</v>
      </c>
      <c r="C5416">
        <v>4</v>
      </c>
      <c r="D5416" t="str">
        <f>VLOOKUP(C5416,'Store-Salesman Details'!$A$2:$H$16,4,FALSE)</f>
        <v>South</v>
      </c>
      <c r="E5416" t="str">
        <f>VLOOKUP(C5416,'Store-Salesman Details'!$A$2:$H$16,5,FALSE)</f>
        <v>Ayush</v>
      </c>
      <c r="F5416">
        <f t="shared" ca="1" si="689"/>
        <v>24</v>
      </c>
      <c r="G5416" t="str">
        <f ca="1">VLOOKUP(F5416,'Stock Details'!$A$2:$J$51,2,FALSE)</f>
        <v>Laundry</v>
      </c>
      <c r="H5416" t="str">
        <f ca="1">VLOOKUP(F5416,'Stock Details'!$A$2:$J$51,3,FALSE)</f>
        <v>Tide</v>
      </c>
      <c r="I5416" t="str">
        <f ca="1">VLOOKUP(F5416,'Stock Details'!$A$2:$J$51,7,FALSE)</f>
        <v>2-W</v>
      </c>
      <c r="J5416" t="str">
        <f t="shared" ca="1" si="685"/>
        <v>4_2-W</v>
      </c>
      <c r="K5416" t="str">
        <f ca="1">VLOOKUP(J5416,'Store-Salesman Details'!$C$2:$H$16,6,FALSE)</f>
        <v>Saloni</v>
      </c>
      <c r="L5416">
        <f t="shared" ca="1" si="686"/>
        <v>4</v>
      </c>
      <c r="M5416">
        <f ca="1">VLOOKUP(F5416,'Stock Details'!$A$2:$J$51,5,FALSE)</f>
        <v>10</v>
      </c>
      <c r="N5416">
        <f t="shared" ca="1" si="687"/>
        <v>40</v>
      </c>
      <c r="O5416">
        <v>1</v>
      </c>
    </row>
    <row r="5417" spans="1:15" x14ac:dyDescent="0.25">
      <c r="A5417">
        <v>5416</v>
      </c>
      <c r="B5417" s="3">
        <v>45560</v>
      </c>
      <c r="C5417">
        <v>4</v>
      </c>
      <c r="D5417" t="str">
        <f>VLOOKUP(C5417,'Store-Salesman Details'!$A$2:$H$16,4,FALSE)</f>
        <v>South</v>
      </c>
      <c r="E5417" t="str">
        <f>VLOOKUP(C5417,'Store-Salesman Details'!$A$2:$H$16,5,FALSE)</f>
        <v>Ayush</v>
      </c>
      <c r="F5417">
        <f t="shared" ca="1" si="689"/>
        <v>21</v>
      </c>
      <c r="G5417" t="str">
        <f ca="1">VLOOKUP(F5417,'Stock Details'!$A$2:$J$51,2,FALSE)</f>
        <v>Laundry</v>
      </c>
      <c r="H5417" t="str">
        <f ca="1">VLOOKUP(F5417,'Stock Details'!$A$2:$J$51,3,FALSE)</f>
        <v>Surf Excel</v>
      </c>
      <c r="I5417" t="str">
        <f ca="1">VLOOKUP(F5417,'Stock Details'!$A$2:$J$51,7,FALSE)</f>
        <v>2-W</v>
      </c>
      <c r="J5417" t="str">
        <f t="shared" ca="1" si="685"/>
        <v>4_2-W</v>
      </c>
      <c r="K5417" t="str">
        <f ca="1">VLOOKUP(J5417,'Store-Salesman Details'!$C$2:$H$16,6,FALSE)</f>
        <v>Saloni</v>
      </c>
      <c r="L5417">
        <f t="shared" ca="1" si="686"/>
        <v>3</v>
      </c>
      <c r="M5417">
        <f ca="1">VLOOKUP(F5417,'Stock Details'!$A$2:$J$51,5,FALSE)</f>
        <v>10</v>
      </c>
      <c r="N5417">
        <f t="shared" ca="1" si="687"/>
        <v>30</v>
      </c>
      <c r="O5417">
        <v>1</v>
      </c>
    </row>
    <row r="5418" spans="1:15" x14ac:dyDescent="0.25">
      <c r="A5418">
        <v>5417</v>
      </c>
      <c r="B5418" s="3">
        <v>45560</v>
      </c>
      <c r="C5418">
        <v>4</v>
      </c>
      <c r="D5418" t="str">
        <f>VLOOKUP(C5418,'Store-Salesman Details'!$A$2:$H$16,4,FALSE)</f>
        <v>South</v>
      </c>
      <c r="E5418" t="str">
        <f>VLOOKUP(C5418,'Store-Salesman Details'!$A$2:$H$16,5,FALSE)</f>
        <v>Ayush</v>
      </c>
      <c r="F5418">
        <f t="shared" ca="1" si="689"/>
        <v>21</v>
      </c>
      <c r="G5418" t="str">
        <f ca="1">VLOOKUP(F5418,'Stock Details'!$A$2:$J$51,2,FALSE)</f>
        <v>Laundry</v>
      </c>
      <c r="H5418" t="str">
        <f ca="1">VLOOKUP(F5418,'Stock Details'!$A$2:$J$51,3,FALSE)</f>
        <v>Surf Excel</v>
      </c>
      <c r="I5418" t="str">
        <f ca="1">VLOOKUP(F5418,'Stock Details'!$A$2:$J$51,7,FALSE)</f>
        <v>2-W</v>
      </c>
      <c r="J5418" t="str">
        <f t="shared" ca="1" si="685"/>
        <v>4_2-W</v>
      </c>
      <c r="K5418" t="str">
        <f ca="1">VLOOKUP(J5418,'Store-Salesman Details'!$C$2:$H$16,6,FALSE)</f>
        <v>Saloni</v>
      </c>
      <c r="L5418">
        <f t="shared" ca="1" si="686"/>
        <v>4</v>
      </c>
      <c r="M5418">
        <f ca="1">VLOOKUP(F5418,'Stock Details'!$A$2:$J$51,5,FALSE)</f>
        <v>10</v>
      </c>
      <c r="N5418">
        <f t="shared" ca="1" si="687"/>
        <v>40</v>
      </c>
      <c r="O5418">
        <v>1</v>
      </c>
    </row>
    <row r="5419" spans="1:15" x14ac:dyDescent="0.25">
      <c r="A5419">
        <v>5418</v>
      </c>
      <c r="B5419" s="3">
        <v>45560</v>
      </c>
      <c r="C5419">
        <v>4</v>
      </c>
      <c r="D5419" t="str">
        <f>VLOOKUP(C5419,'Store-Salesman Details'!$A$2:$H$16,4,FALSE)</f>
        <v>South</v>
      </c>
      <c r="E5419" t="str">
        <f>VLOOKUP(C5419,'Store-Salesman Details'!$A$2:$H$16,5,FALSE)</f>
        <v>Ayush</v>
      </c>
      <c r="F5419">
        <f t="shared" ca="1" si="689"/>
        <v>21</v>
      </c>
      <c r="G5419" t="str">
        <f ca="1">VLOOKUP(F5419,'Stock Details'!$A$2:$J$51,2,FALSE)</f>
        <v>Laundry</v>
      </c>
      <c r="H5419" t="str">
        <f ca="1">VLOOKUP(F5419,'Stock Details'!$A$2:$J$51,3,FALSE)</f>
        <v>Surf Excel</v>
      </c>
      <c r="I5419" t="str">
        <f ca="1">VLOOKUP(F5419,'Stock Details'!$A$2:$J$51,7,FALSE)</f>
        <v>2-W</v>
      </c>
      <c r="J5419" t="str">
        <f t="shared" ca="1" si="685"/>
        <v>4_2-W</v>
      </c>
      <c r="K5419" t="str">
        <f ca="1">VLOOKUP(J5419,'Store-Salesman Details'!$C$2:$H$16,6,FALSE)</f>
        <v>Saloni</v>
      </c>
      <c r="L5419">
        <f t="shared" ca="1" si="686"/>
        <v>5</v>
      </c>
      <c r="M5419">
        <f ca="1">VLOOKUP(F5419,'Stock Details'!$A$2:$J$51,5,FALSE)</f>
        <v>10</v>
      </c>
      <c r="N5419">
        <f t="shared" ca="1" si="687"/>
        <v>50</v>
      </c>
      <c r="O5419">
        <v>1</v>
      </c>
    </row>
    <row r="5420" spans="1:15" x14ac:dyDescent="0.25">
      <c r="A5420">
        <v>5419</v>
      </c>
      <c r="B5420" s="3">
        <v>45560</v>
      </c>
      <c r="C5420">
        <v>4</v>
      </c>
      <c r="D5420" t="str">
        <f>VLOOKUP(C5420,'Store-Salesman Details'!$A$2:$H$16,4,FALSE)</f>
        <v>South</v>
      </c>
      <c r="E5420" t="str">
        <f>VLOOKUP(C5420,'Store-Salesman Details'!$A$2:$H$16,5,FALSE)</f>
        <v>Ayush</v>
      </c>
      <c r="F5420">
        <f t="shared" ca="1" si="689"/>
        <v>23</v>
      </c>
      <c r="G5420" t="str">
        <f ca="1">VLOOKUP(F5420,'Stock Details'!$A$2:$J$51,2,FALSE)</f>
        <v>Laundry</v>
      </c>
      <c r="H5420" t="str">
        <f ca="1">VLOOKUP(F5420,'Stock Details'!$A$2:$J$51,3,FALSE)</f>
        <v>Wheel</v>
      </c>
      <c r="I5420" t="str">
        <f ca="1">VLOOKUP(F5420,'Stock Details'!$A$2:$J$51,7,FALSE)</f>
        <v>2-W</v>
      </c>
      <c r="J5420" t="str">
        <f t="shared" ca="1" si="685"/>
        <v>4_2-W</v>
      </c>
      <c r="K5420" t="str">
        <f ca="1">VLOOKUP(J5420,'Store-Salesman Details'!$C$2:$H$16,6,FALSE)</f>
        <v>Saloni</v>
      </c>
      <c r="L5420">
        <f t="shared" ca="1" si="686"/>
        <v>4</v>
      </c>
      <c r="M5420">
        <f ca="1">VLOOKUP(F5420,'Stock Details'!$A$2:$J$51,5,FALSE)</f>
        <v>10</v>
      </c>
      <c r="N5420">
        <f t="shared" ca="1" si="687"/>
        <v>40</v>
      </c>
      <c r="O5420">
        <v>1</v>
      </c>
    </row>
    <row r="5421" spans="1:15" x14ac:dyDescent="0.25">
      <c r="A5421">
        <v>5420</v>
      </c>
      <c r="B5421" s="3">
        <v>45560</v>
      </c>
      <c r="C5421">
        <v>4</v>
      </c>
      <c r="D5421" t="str">
        <f>VLOOKUP(C5421,'Store-Salesman Details'!$A$2:$H$16,4,FALSE)</f>
        <v>South</v>
      </c>
      <c r="E5421" t="str">
        <f>VLOOKUP(C5421,'Store-Salesman Details'!$A$2:$H$16,5,FALSE)</f>
        <v>Ayush</v>
      </c>
      <c r="F5421">
        <f t="shared" ca="1" si="689"/>
        <v>24</v>
      </c>
      <c r="G5421" t="str">
        <f ca="1">VLOOKUP(F5421,'Stock Details'!$A$2:$J$51,2,FALSE)</f>
        <v>Laundry</v>
      </c>
      <c r="H5421" t="str">
        <f ca="1">VLOOKUP(F5421,'Stock Details'!$A$2:$J$51,3,FALSE)</f>
        <v>Tide</v>
      </c>
      <c r="I5421" t="str">
        <f ca="1">VLOOKUP(F5421,'Stock Details'!$A$2:$J$51,7,FALSE)</f>
        <v>2-W</v>
      </c>
      <c r="J5421" t="str">
        <f t="shared" ca="1" si="685"/>
        <v>4_2-W</v>
      </c>
      <c r="K5421" t="str">
        <f ca="1">VLOOKUP(J5421,'Store-Salesman Details'!$C$2:$H$16,6,FALSE)</f>
        <v>Saloni</v>
      </c>
      <c r="L5421">
        <f t="shared" ca="1" si="686"/>
        <v>4</v>
      </c>
      <c r="M5421">
        <f ca="1">VLOOKUP(F5421,'Stock Details'!$A$2:$J$51,5,FALSE)</f>
        <v>10</v>
      </c>
      <c r="N5421">
        <f t="shared" ca="1" si="687"/>
        <v>40</v>
      </c>
      <c r="O5421">
        <v>1</v>
      </c>
    </row>
    <row r="5422" spans="1:15" x14ac:dyDescent="0.25">
      <c r="A5422">
        <v>5421</v>
      </c>
      <c r="B5422" s="3">
        <v>45560</v>
      </c>
      <c r="C5422">
        <v>4</v>
      </c>
      <c r="D5422" t="str">
        <f>VLOOKUP(C5422,'Store-Salesman Details'!$A$2:$H$16,4,FALSE)</f>
        <v>South</v>
      </c>
      <c r="E5422" t="str">
        <f>VLOOKUP(C5422,'Store-Salesman Details'!$A$2:$H$16,5,FALSE)</f>
        <v>Ayush</v>
      </c>
      <c r="F5422">
        <f t="shared" ca="1" si="689"/>
        <v>25</v>
      </c>
      <c r="G5422" t="str">
        <f ca="1">VLOOKUP(F5422,'Stock Details'!$A$2:$J$51,2,FALSE)</f>
        <v>Laundry</v>
      </c>
      <c r="H5422" t="str">
        <f ca="1">VLOOKUP(F5422,'Stock Details'!$A$2:$J$51,3,FALSE)</f>
        <v>Ariel</v>
      </c>
      <c r="I5422" t="str">
        <f ca="1">VLOOKUP(F5422,'Stock Details'!$A$2:$J$51,7,FALSE)</f>
        <v>2-W</v>
      </c>
      <c r="J5422" t="str">
        <f t="shared" ca="1" si="685"/>
        <v>4_2-W</v>
      </c>
      <c r="K5422" t="str">
        <f ca="1">VLOOKUP(J5422,'Store-Salesman Details'!$C$2:$H$16,6,FALSE)</f>
        <v>Saloni</v>
      </c>
      <c r="L5422">
        <f t="shared" ca="1" si="686"/>
        <v>1</v>
      </c>
      <c r="M5422">
        <f ca="1">VLOOKUP(F5422,'Stock Details'!$A$2:$J$51,5,FALSE)</f>
        <v>10</v>
      </c>
      <c r="N5422">
        <f t="shared" ca="1" si="687"/>
        <v>10</v>
      </c>
      <c r="O5422">
        <v>1</v>
      </c>
    </row>
    <row r="5423" spans="1:15" x14ac:dyDescent="0.25">
      <c r="A5423">
        <v>5422</v>
      </c>
      <c r="B5423" s="3">
        <v>45560</v>
      </c>
      <c r="C5423">
        <v>4</v>
      </c>
      <c r="D5423" t="str">
        <f>VLOOKUP(C5423,'Store-Salesman Details'!$A$2:$H$16,4,FALSE)</f>
        <v>South</v>
      </c>
      <c r="E5423" t="str">
        <f>VLOOKUP(C5423,'Store-Salesman Details'!$A$2:$H$16,5,FALSE)</f>
        <v>Ayush</v>
      </c>
      <c r="F5423">
        <f t="shared" ca="1" si="689"/>
        <v>24</v>
      </c>
      <c r="G5423" t="str">
        <f ca="1">VLOOKUP(F5423,'Stock Details'!$A$2:$J$51,2,FALSE)</f>
        <v>Laundry</v>
      </c>
      <c r="H5423" t="str">
        <f ca="1">VLOOKUP(F5423,'Stock Details'!$A$2:$J$51,3,FALSE)</f>
        <v>Tide</v>
      </c>
      <c r="I5423" t="str">
        <f ca="1">VLOOKUP(F5423,'Stock Details'!$A$2:$J$51,7,FALSE)</f>
        <v>2-W</v>
      </c>
      <c r="J5423" t="str">
        <f t="shared" ca="1" si="685"/>
        <v>4_2-W</v>
      </c>
      <c r="K5423" t="str">
        <f ca="1">VLOOKUP(J5423,'Store-Salesman Details'!$C$2:$H$16,6,FALSE)</f>
        <v>Saloni</v>
      </c>
      <c r="L5423">
        <f t="shared" ca="1" si="686"/>
        <v>4</v>
      </c>
      <c r="M5423">
        <f ca="1">VLOOKUP(F5423,'Stock Details'!$A$2:$J$51,5,FALSE)</f>
        <v>10</v>
      </c>
      <c r="N5423">
        <f t="shared" ca="1" si="687"/>
        <v>40</v>
      </c>
      <c r="O5423">
        <v>1</v>
      </c>
    </row>
    <row r="5424" spans="1:15" x14ac:dyDescent="0.25">
      <c r="A5424">
        <v>5423</v>
      </c>
      <c r="B5424" s="3">
        <v>45560</v>
      </c>
      <c r="C5424">
        <v>4</v>
      </c>
      <c r="D5424" t="str">
        <f>VLOOKUP(C5424,'Store-Salesman Details'!$A$2:$H$16,4,FALSE)</f>
        <v>South</v>
      </c>
      <c r="E5424" t="str">
        <f>VLOOKUP(C5424,'Store-Salesman Details'!$A$2:$H$16,5,FALSE)</f>
        <v>Ayush</v>
      </c>
      <c r="F5424">
        <f t="shared" ca="1" si="689"/>
        <v>22</v>
      </c>
      <c r="G5424" t="str">
        <f ca="1">VLOOKUP(F5424,'Stock Details'!$A$2:$J$51,2,FALSE)</f>
        <v>Laundry</v>
      </c>
      <c r="H5424" t="str">
        <f ca="1">VLOOKUP(F5424,'Stock Details'!$A$2:$J$51,3,FALSE)</f>
        <v>Rin</v>
      </c>
      <c r="I5424" t="str">
        <f ca="1">VLOOKUP(F5424,'Stock Details'!$A$2:$J$51,7,FALSE)</f>
        <v>2-W</v>
      </c>
      <c r="J5424" t="str">
        <f t="shared" ca="1" si="685"/>
        <v>4_2-W</v>
      </c>
      <c r="K5424" t="str">
        <f ca="1">VLOOKUP(J5424,'Store-Salesman Details'!$C$2:$H$16,6,FALSE)</f>
        <v>Saloni</v>
      </c>
      <c r="L5424">
        <f t="shared" ca="1" si="686"/>
        <v>3</v>
      </c>
      <c r="M5424">
        <f ca="1">VLOOKUP(F5424,'Stock Details'!$A$2:$J$51,5,FALSE)</f>
        <v>10</v>
      </c>
      <c r="N5424">
        <f t="shared" ca="1" si="687"/>
        <v>30</v>
      </c>
      <c r="O5424">
        <v>1</v>
      </c>
    </row>
    <row r="5425" spans="1:15" x14ac:dyDescent="0.25">
      <c r="A5425">
        <v>5424</v>
      </c>
      <c r="B5425" s="3">
        <v>45560</v>
      </c>
      <c r="C5425">
        <v>4</v>
      </c>
      <c r="D5425" t="str">
        <f>VLOOKUP(C5425,'Store-Salesman Details'!$A$2:$H$16,4,FALSE)</f>
        <v>South</v>
      </c>
      <c r="E5425" t="str">
        <f>VLOOKUP(C5425,'Store-Salesman Details'!$A$2:$H$16,5,FALSE)</f>
        <v>Ayush</v>
      </c>
      <c r="F5425">
        <f t="shared" ca="1" si="689"/>
        <v>22</v>
      </c>
      <c r="G5425" t="str">
        <f ca="1">VLOOKUP(F5425,'Stock Details'!$A$2:$J$51,2,FALSE)</f>
        <v>Laundry</v>
      </c>
      <c r="H5425" t="str">
        <f ca="1">VLOOKUP(F5425,'Stock Details'!$A$2:$J$51,3,FALSE)</f>
        <v>Rin</v>
      </c>
      <c r="I5425" t="str">
        <f ca="1">VLOOKUP(F5425,'Stock Details'!$A$2:$J$51,7,FALSE)</f>
        <v>2-W</v>
      </c>
      <c r="J5425" t="str">
        <f t="shared" ca="1" si="685"/>
        <v>4_2-W</v>
      </c>
      <c r="K5425" t="str">
        <f ca="1">VLOOKUP(J5425,'Store-Salesman Details'!$C$2:$H$16,6,FALSE)</f>
        <v>Saloni</v>
      </c>
      <c r="L5425">
        <f t="shared" ca="1" si="686"/>
        <v>2</v>
      </c>
      <c r="M5425">
        <f ca="1">VLOOKUP(F5425,'Stock Details'!$A$2:$J$51,5,FALSE)</f>
        <v>10</v>
      </c>
      <c r="N5425">
        <f t="shared" ca="1" si="687"/>
        <v>20</v>
      </c>
      <c r="O5425">
        <v>1</v>
      </c>
    </row>
    <row r="5426" spans="1:15" x14ac:dyDescent="0.25">
      <c r="A5426">
        <v>5425</v>
      </c>
      <c r="B5426" s="3">
        <v>45560</v>
      </c>
      <c r="C5426">
        <v>4</v>
      </c>
      <c r="D5426" t="str">
        <f>VLOOKUP(C5426,'Store-Salesman Details'!$A$2:$H$16,4,FALSE)</f>
        <v>South</v>
      </c>
      <c r="E5426" t="str">
        <f>VLOOKUP(C5426,'Store-Salesman Details'!$A$2:$H$16,5,FALSE)</f>
        <v>Ayush</v>
      </c>
      <c r="F5426">
        <f t="shared" ca="1" si="689"/>
        <v>25</v>
      </c>
      <c r="G5426" t="str">
        <f ca="1">VLOOKUP(F5426,'Stock Details'!$A$2:$J$51,2,FALSE)</f>
        <v>Laundry</v>
      </c>
      <c r="H5426" t="str">
        <f ca="1">VLOOKUP(F5426,'Stock Details'!$A$2:$J$51,3,FALSE)</f>
        <v>Ariel</v>
      </c>
      <c r="I5426" t="str">
        <f ca="1">VLOOKUP(F5426,'Stock Details'!$A$2:$J$51,7,FALSE)</f>
        <v>2-W</v>
      </c>
      <c r="J5426" t="str">
        <f t="shared" ca="1" si="685"/>
        <v>4_2-W</v>
      </c>
      <c r="K5426" t="str">
        <f ca="1">VLOOKUP(J5426,'Store-Salesman Details'!$C$2:$H$16,6,FALSE)</f>
        <v>Saloni</v>
      </c>
      <c r="L5426">
        <f t="shared" ca="1" si="686"/>
        <v>1</v>
      </c>
      <c r="M5426">
        <f ca="1">VLOOKUP(F5426,'Stock Details'!$A$2:$J$51,5,FALSE)</f>
        <v>10</v>
      </c>
      <c r="N5426">
        <f t="shared" ca="1" si="687"/>
        <v>10</v>
      </c>
      <c r="O5426">
        <v>1</v>
      </c>
    </row>
    <row r="5427" spans="1:15" x14ac:dyDescent="0.25">
      <c r="A5427">
        <v>5426</v>
      </c>
      <c r="B5427" s="3">
        <v>45560</v>
      </c>
      <c r="C5427">
        <v>4</v>
      </c>
      <c r="D5427" t="str">
        <f>VLOOKUP(C5427,'Store-Salesman Details'!$A$2:$H$16,4,FALSE)</f>
        <v>South</v>
      </c>
      <c r="E5427" t="str">
        <f>VLOOKUP(C5427,'Store-Salesman Details'!$A$2:$H$16,5,FALSE)</f>
        <v>Ayush</v>
      </c>
      <c r="F5427">
        <f t="shared" ca="1" si="689"/>
        <v>21</v>
      </c>
      <c r="G5427" t="str">
        <f ca="1">VLOOKUP(F5427,'Stock Details'!$A$2:$J$51,2,FALSE)</f>
        <v>Laundry</v>
      </c>
      <c r="H5427" t="str">
        <f ca="1">VLOOKUP(F5427,'Stock Details'!$A$2:$J$51,3,FALSE)</f>
        <v>Surf Excel</v>
      </c>
      <c r="I5427" t="str">
        <f ca="1">VLOOKUP(F5427,'Stock Details'!$A$2:$J$51,7,FALSE)</f>
        <v>2-W</v>
      </c>
      <c r="J5427" t="str">
        <f t="shared" ca="1" si="685"/>
        <v>4_2-W</v>
      </c>
      <c r="K5427" t="str">
        <f ca="1">VLOOKUP(J5427,'Store-Salesman Details'!$C$2:$H$16,6,FALSE)</f>
        <v>Saloni</v>
      </c>
      <c r="L5427">
        <f t="shared" ca="1" si="686"/>
        <v>4</v>
      </c>
      <c r="M5427">
        <f ca="1">VLOOKUP(F5427,'Stock Details'!$A$2:$J$51,5,FALSE)</f>
        <v>10</v>
      </c>
      <c r="N5427">
        <f t="shared" ca="1" si="687"/>
        <v>40</v>
      </c>
      <c r="O5427">
        <v>1</v>
      </c>
    </row>
    <row r="5428" spans="1:15" x14ac:dyDescent="0.25">
      <c r="A5428">
        <v>5427</v>
      </c>
      <c r="B5428" s="3">
        <v>45560</v>
      </c>
      <c r="C5428">
        <v>4</v>
      </c>
      <c r="D5428" t="str">
        <f>VLOOKUP(C5428,'Store-Salesman Details'!$A$2:$H$16,4,FALSE)</f>
        <v>South</v>
      </c>
      <c r="E5428" t="str">
        <f>VLOOKUP(C5428,'Store-Salesman Details'!$A$2:$H$16,5,FALSE)</f>
        <v>Ayush</v>
      </c>
      <c r="F5428">
        <f t="shared" ca="1" si="689"/>
        <v>22</v>
      </c>
      <c r="G5428" t="str">
        <f ca="1">VLOOKUP(F5428,'Stock Details'!$A$2:$J$51,2,FALSE)</f>
        <v>Laundry</v>
      </c>
      <c r="H5428" t="str">
        <f ca="1">VLOOKUP(F5428,'Stock Details'!$A$2:$J$51,3,FALSE)</f>
        <v>Rin</v>
      </c>
      <c r="I5428" t="str">
        <f ca="1">VLOOKUP(F5428,'Stock Details'!$A$2:$J$51,7,FALSE)</f>
        <v>2-W</v>
      </c>
      <c r="J5428" t="str">
        <f t="shared" ca="1" si="685"/>
        <v>4_2-W</v>
      </c>
      <c r="K5428" t="str">
        <f ca="1">VLOOKUP(J5428,'Store-Salesman Details'!$C$2:$H$16,6,FALSE)</f>
        <v>Saloni</v>
      </c>
      <c r="L5428">
        <f t="shared" ca="1" si="686"/>
        <v>4</v>
      </c>
      <c r="M5428">
        <f ca="1">VLOOKUP(F5428,'Stock Details'!$A$2:$J$51,5,FALSE)</f>
        <v>10</v>
      </c>
      <c r="N5428">
        <f t="shared" ca="1" si="687"/>
        <v>40</v>
      </c>
      <c r="O5428">
        <v>1</v>
      </c>
    </row>
    <row r="5429" spans="1:15" x14ac:dyDescent="0.25">
      <c r="A5429">
        <v>5428</v>
      </c>
      <c r="B5429" s="3">
        <v>45560</v>
      </c>
      <c r="C5429">
        <v>4</v>
      </c>
      <c r="D5429" t="str">
        <f>VLOOKUP(C5429,'Store-Salesman Details'!$A$2:$H$16,4,FALSE)</f>
        <v>South</v>
      </c>
      <c r="E5429" t="str">
        <f>VLOOKUP(C5429,'Store-Salesman Details'!$A$2:$H$16,5,FALSE)</f>
        <v>Ayush</v>
      </c>
      <c r="F5429">
        <f t="shared" ca="1" si="689"/>
        <v>22</v>
      </c>
      <c r="G5429" t="str">
        <f ca="1">VLOOKUP(F5429,'Stock Details'!$A$2:$J$51,2,FALSE)</f>
        <v>Laundry</v>
      </c>
      <c r="H5429" t="str">
        <f ca="1">VLOOKUP(F5429,'Stock Details'!$A$2:$J$51,3,FALSE)</f>
        <v>Rin</v>
      </c>
      <c r="I5429" t="str">
        <f ca="1">VLOOKUP(F5429,'Stock Details'!$A$2:$J$51,7,FALSE)</f>
        <v>2-W</v>
      </c>
      <c r="J5429" t="str">
        <f t="shared" ca="1" si="685"/>
        <v>4_2-W</v>
      </c>
      <c r="K5429" t="str">
        <f ca="1">VLOOKUP(J5429,'Store-Salesman Details'!$C$2:$H$16,6,FALSE)</f>
        <v>Saloni</v>
      </c>
      <c r="L5429">
        <f t="shared" ca="1" si="686"/>
        <v>1</v>
      </c>
      <c r="M5429">
        <f ca="1">VLOOKUP(F5429,'Stock Details'!$A$2:$J$51,5,FALSE)</f>
        <v>10</v>
      </c>
      <c r="N5429">
        <f t="shared" ca="1" si="687"/>
        <v>10</v>
      </c>
      <c r="O5429">
        <v>1</v>
      </c>
    </row>
    <row r="5430" spans="1:15" x14ac:dyDescent="0.25">
      <c r="A5430">
        <v>5429</v>
      </c>
      <c r="B5430" s="3">
        <v>45560</v>
      </c>
      <c r="C5430">
        <v>4</v>
      </c>
      <c r="D5430" t="str">
        <f>VLOOKUP(C5430,'Store-Salesman Details'!$A$2:$H$16,4,FALSE)</f>
        <v>South</v>
      </c>
      <c r="E5430" t="str">
        <f>VLOOKUP(C5430,'Store-Salesman Details'!$A$2:$H$16,5,FALSE)</f>
        <v>Ayush</v>
      </c>
      <c r="F5430">
        <f t="shared" ca="1" si="689"/>
        <v>22</v>
      </c>
      <c r="G5430" t="str">
        <f ca="1">VLOOKUP(F5430,'Stock Details'!$A$2:$J$51,2,FALSE)</f>
        <v>Laundry</v>
      </c>
      <c r="H5430" t="str">
        <f ca="1">VLOOKUP(F5430,'Stock Details'!$A$2:$J$51,3,FALSE)</f>
        <v>Rin</v>
      </c>
      <c r="I5430" t="str">
        <f ca="1">VLOOKUP(F5430,'Stock Details'!$A$2:$J$51,7,FALSE)</f>
        <v>2-W</v>
      </c>
      <c r="J5430" t="str">
        <f t="shared" ca="1" si="685"/>
        <v>4_2-W</v>
      </c>
      <c r="K5430" t="str">
        <f ca="1">VLOOKUP(J5430,'Store-Salesman Details'!$C$2:$H$16,6,FALSE)</f>
        <v>Saloni</v>
      </c>
      <c r="L5430">
        <f t="shared" ca="1" si="686"/>
        <v>2</v>
      </c>
      <c r="M5430">
        <f ca="1">VLOOKUP(F5430,'Stock Details'!$A$2:$J$51,5,FALSE)</f>
        <v>10</v>
      </c>
      <c r="N5430">
        <f t="shared" ca="1" si="687"/>
        <v>20</v>
      </c>
      <c r="O5430">
        <v>1</v>
      </c>
    </row>
    <row r="5431" spans="1:15" x14ac:dyDescent="0.25">
      <c r="A5431">
        <v>5430</v>
      </c>
      <c r="B5431" s="3">
        <v>45560</v>
      </c>
      <c r="C5431">
        <v>4</v>
      </c>
      <c r="D5431" t="str">
        <f>VLOOKUP(C5431,'Store-Salesman Details'!$A$2:$H$16,4,FALSE)</f>
        <v>South</v>
      </c>
      <c r="E5431" t="str">
        <f>VLOOKUP(C5431,'Store-Salesman Details'!$A$2:$H$16,5,FALSE)</f>
        <v>Ayush</v>
      </c>
      <c r="F5431">
        <f t="shared" ca="1" si="689"/>
        <v>21</v>
      </c>
      <c r="G5431" t="str">
        <f ca="1">VLOOKUP(F5431,'Stock Details'!$A$2:$J$51,2,FALSE)</f>
        <v>Laundry</v>
      </c>
      <c r="H5431" t="str">
        <f ca="1">VLOOKUP(F5431,'Stock Details'!$A$2:$J$51,3,FALSE)</f>
        <v>Surf Excel</v>
      </c>
      <c r="I5431" t="str">
        <f ca="1">VLOOKUP(F5431,'Stock Details'!$A$2:$J$51,7,FALSE)</f>
        <v>2-W</v>
      </c>
      <c r="J5431" t="str">
        <f t="shared" ca="1" si="685"/>
        <v>4_2-W</v>
      </c>
      <c r="K5431" t="str">
        <f ca="1">VLOOKUP(J5431,'Store-Salesman Details'!$C$2:$H$16,6,FALSE)</f>
        <v>Saloni</v>
      </c>
      <c r="L5431">
        <f t="shared" ca="1" si="686"/>
        <v>2</v>
      </c>
      <c r="M5431">
        <f ca="1">VLOOKUP(F5431,'Stock Details'!$A$2:$J$51,5,FALSE)</f>
        <v>10</v>
      </c>
      <c r="N5431">
        <f t="shared" ca="1" si="687"/>
        <v>20</v>
      </c>
      <c r="O5431">
        <v>1</v>
      </c>
    </row>
    <row r="5432" spans="1:15" x14ac:dyDescent="0.25">
      <c r="A5432">
        <v>5431</v>
      </c>
      <c r="B5432" s="3">
        <v>45560</v>
      </c>
      <c r="C5432">
        <v>4</v>
      </c>
      <c r="D5432" t="str">
        <f>VLOOKUP(C5432,'Store-Salesman Details'!$A$2:$H$16,4,FALSE)</f>
        <v>South</v>
      </c>
      <c r="E5432" t="str">
        <f>VLOOKUP(C5432,'Store-Salesman Details'!$A$2:$H$16,5,FALSE)</f>
        <v>Ayush</v>
      </c>
      <c r="F5432">
        <f t="shared" ca="1" si="689"/>
        <v>24</v>
      </c>
      <c r="G5432" t="str">
        <f ca="1">VLOOKUP(F5432,'Stock Details'!$A$2:$J$51,2,FALSE)</f>
        <v>Laundry</v>
      </c>
      <c r="H5432" t="str">
        <f ca="1">VLOOKUP(F5432,'Stock Details'!$A$2:$J$51,3,FALSE)</f>
        <v>Tide</v>
      </c>
      <c r="I5432" t="str">
        <f ca="1">VLOOKUP(F5432,'Stock Details'!$A$2:$J$51,7,FALSE)</f>
        <v>2-W</v>
      </c>
      <c r="J5432" t="str">
        <f t="shared" ca="1" si="685"/>
        <v>4_2-W</v>
      </c>
      <c r="K5432" t="str">
        <f ca="1">VLOOKUP(J5432,'Store-Salesman Details'!$C$2:$H$16,6,FALSE)</f>
        <v>Saloni</v>
      </c>
      <c r="L5432">
        <f t="shared" ca="1" si="686"/>
        <v>5</v>
      </c>
      <c r="M5432">
        <f ca="1">VLOOKUP(F5432,'Stock Details'!$A$2:$J$51,5,FALSE)</f>
        <v>10</v>
      </c>
      <c r="N5432">
        <f t="shared" ca="1" si="687"/>
        <v>50</v>
      </c>
      <c r="O5432">
        <v>1</v>
      </c>
    </row>
    <row r="5433" spans="1:15" x14ac:dyDescent="0.25">
      <c r="A5433">
        <v>5432</v>
      </c>
      <c r="B5433" s="3">
        <v>45560</v>
      </c>
      <c r="C5433">
        <v>4</v>
      </c>
      <c r="D5433" t="str">
        <f>VLOOKUP(C5433,'Store-Salesman Details'!$A$2:$H$16,4,FALSE)</f>
        <v>South</v>
      </c>
      <c r="E5433" t="str">
        <f>VLOOKUP(C5433,'Store-Salesman Details'!$A$2:$H$16,5,FALSE)</f>
        <v>Ayush</v>
      </c>
      <c r="F5433">
        <f t="shared" ca="1" si="689"/>
        <v>25</v>
      </c>
      <c r="G5433" t="str">
        <f ca="1">VLOOKUP(F5433,'Stock Details'!$A$2:$J$51,2,FALSE)</f>
        <v>Laundry</v>
      </c>
      <c r="H5433" t="str">
        <f ca="1">VLOOKUP(F5433,'Stock Details'!$A$2:$J$51,3,FALSE)</f>
        <v>Ariel</v>
      </c>
      <c r="I5433" t="str">
        <f ca="1">VLOOKUP(F5433,'Stock Details'!$A$2:$J$51,7,FALSE)</f>
        <v>2-W</v>
      </c>
      <c r="J5433" t="str">
        <f t="shared" ca="1" si="685"/>
        <v>4_2-W</v>
      </c>
      <c r="K5433" t="str">
        <f ca="1">VLOOKUP(J5433,'Store-Salesman Details'!$C$2:$H$16,6,FALSE)</f>
        <v>Saloni</v>
      </c>
      <c r="L5433">
        <f t="shared" ca="1" si="686"/>
        <v>4</v>
      </c>
      <c r="M5433">
        <f ca="1">VLOOKUP(F5433,'Stock Details'!$A$2:$J$51,5,FALSE)</f>
        <v>10</v>
      </c>
      <c r="N5433">
        <f t="shared" ca="1" si="687"/>
        <v>40</v>
      </c>
      <c r="O5433">
        <v>1</v>
      </c>
    </row>
    <row r="5434" spans="1:15" x14ac:dyDescent="0.25">
      <c r="A5434">
        <v>5433</v>
      </c>
      <c r="B5434" s="3">
        <v>45560</v>
      </c>
      <c r="C5434">
        <v>4</v>
      </c>
      <c r="D5434" t="str">
        <f>VLOOKUP(C5434,'Store-Salesman Details'!$A$2:$H$16,4,FALSE)</f>
        <v>South</v>
      </c>
      <c r="E5434" t="str">
        <f>VLOOKUP(C5434,'Store-Salesman Details'!$A$2:$H$16,5,FALSE)</f>
        <v>Ayush</v>
      </c>
      <c r="F5434">
        <f t="shared" ca="1" si="689"/>
        <v>23</v>
      </c>
      <c r="G5434" t="str">
        <f ca="1">VLOOKUP(F5434,'Stock Details'!$A$2:$J$51,2,FALSE)</f>
        <v>Laundry</v>
      </c>
      <c r="H5434" t="str">
        <f ca="1">VLOOKUP(F5434,'Stock Details'!$A$2:$J$51,3,FALSE)</f>
        <v>Wheel</v>
      </c>
      <c r="I5434" t="str">
        <f ca="1">VLOOKUP(F5434,'Stock Details'!$A$2:$J$51,7,FALSE)</f>
        <v>2-W</v>
      </c>
      <c r="J5434" t="str">
        <f t="shared" ca="1" si="685"/>
        <v>4_2-W</v>
      </c>
      <c r="K5434" t="str">
        <f ca="1">VLOOKUP(J5434,'Store-Salesman Details'!$C$2:$H$16,6,FALSE)</f>
        <v>Saloni</v>
      </c>
      <c r="L5434">
        <f t="shared" ca="1" si="686"/>
        <v>1</v>
      </c>
      <c r="M5434">
        <f ca="1">VLOOKUP(F5434,'Stock Details'!$A$2:$J$51,5,FALSE)</f>
        <v>10</v>
      </c>
      <c r="N5434">
        <f t="shared" ca="1" si="687"/>
        <v>10</v>
      </c>
      <c r="O5434">
        <v>1</v>
      </c>
    </row>
    <row r="5435" spans="1:15" x14ac:dyDescent="0.25">
      <c r="A5435">
        <v>5434</v>
      </c>
      <c r="B5435" s="3">
        <v>45560</v>
      </c>
      <c r="C5435">
        <v>4</v>
      </c>
      <c r="D5435" t="str">
        <f>VLOOKUP(C5435,'Store-Salesman Details'!$A$2:$H$16,4,FALSE)</f>
        <v>South</v>
      </c>
      <c r="E5435" t="str">
        <f>VLOOKUP(C5435,'Store-Salesman Details'!$A$2:$H$16,5,FALSE)</f>
        <v>Ayush</v>
      </c>
      <c r="F5435">
        <f t="shared" ca="1" si="689"/>
        <v>21</v>
      </c>
      <c r="G5435" t="str">
        <f ca="1">VLOOKUP(F5435,'Stock Details'!$A$2:$J$51,2,FALSE)</f>
        <v>Laundry</v>
      </c>
      <c r="H5435" t="str">
        <f ca="1">VLOOKUP(F5435,'Stock Details'!$A$2:$J$51,3,FALSE)</f>
        <v>Surf Excel</v>
      </c>
      <c r="I5435" t="str">
        <f ca="1">VLOOKUP(F5435,'Stock Details'!$A$2:$J$51,7,FALSE)</f>
        <v>2-W</v>
      </c>
      <c r="J5435" t="str">
        <f t="shared" ca="1" si="685"/>
        <v>4_2-W</v>
      </c>
      <c r="K5435" t="str">
        <f ca="1">VLOOKUP(J5435,'Store-Salesman Details'!$C$2:$H$16,6,FALSE)</f>
        <v>Saloni</v>
      </c>
      <c r="L5435">
        <f t="shared" ca="1" si="686"/>
        <v>1</v>
      </c>
      <c r="M5435">
        <f ca="1">VLOOKUP(F5435,'Stock Details'!$A$2:$J$51,5,FALSE)</f>
        <v>10</v>
      </c>
      <c r="N5435">
        <f t="shared" ca="1" si="687"/>
        <v>10</v>
      </c>
      <c r="O5435">
        <v>1</v>
      </c>
    </row>
    <row r="5436" spans="1:15" x14ac:dyDescent="0.25">
      <c r="A5436">
        <v>5435</v>
      </c>
      <c r="B5436" s="3">
        <v>45560</v>
      </c>
      <c r="C5436">
        <v>4</v>
      </c>
      <c r="D5436" t="str">
        <f>VLOOKUP(C5436,'Store-Salesman Details'!$A$2:$H$16,4,FALSE)</f>
        <v>South</v>
      </c>
      <c r="E5436" t="str">
        <f>VLOOKUP(C5436,'Store-Salesman Details'!$A$2:$H$16,5,FALSE)</f>
        <v>Ayush</v>
      </c>
      <c r="F5436">
        <f t="shared" ca="1" si="689"/>
        <v>21</v>
      </c>
      <c r="G5436" t="str">
        <f ca="1">VLOOKUP(F5436,'Stock Details'!$A$2:$J$51,2,FALSE)</f>
        <v>Laundry</v>
      </c>
      <c r="H5436" t="str">
        <f ca="1">VLOOKUP(F5436,'Stock Details'!$A$2:$J$51,3,FALSE)</f>
        <v>Surf Excel</v>
      </c>
      <c r="I5436" t="str">
        <f ca="1">VLOOKUP(F5436,'Stock Details'!$A$2:$J$51,7,FALSE)</f>
        <v>2-W</v>
      </c>
      <c r="J5436" t="str">
        <f t="shared" ca="1" si="685"/>
        <v>4_2-W</v>
      </c>
      <c r="K5436" t="str">
        <f ca="1">VLOOKUP(J5436,'Store-Salesman Details'!$C$2:$H$16,6,FALSE)</f>
        <v>Saloni</v>
      </c>
      <c r="L5436">
        <f t="shared" ca="1" si="686"/>
        <v>5</v>
      </c>
      <c r="M5436">
        <f ca="1">VLOOKUP(F5436,'Stock Details'!$A$2:$J$51,5,FALSE)</f>
        <v>10</v>
      </c>
      <c r="N5436">
        <f t="shared" ca="1" si="687"/>
        <v>50</v>
      </c>
      <c r="O5436">
        <v>1</v>
      </c>
    </row>
    <row r="5437" spans="1:15" x14ac:dyDescent="0.25">
      <c r="A5437">
        <v>5436</v>
      </c>
      <c r="B5437" s="3">
        <v>45560</v>
      </c>
      <c r="C5437">
        <v>4</v>
      </c>
      <c r="D5437" t="str">
        <f>VLOOKUP(C5437,'Store-Salesman Details'!$A$2:$H$16,4,FALSE)</f>
        <v>South</v>
      </c>
      <c r="E5437" t="str">
        <f>VLOOKUP(C5437,'Store-Salesman Details'!$A$2:$H$16,5,FALSE)</f>
        <v>Ayush</v>
      </c>
      <c r="F5437">
        <f t="shared" ca="1" si="689"/>
        <v>25</v>
      </c>
      <c r="G5437" t="str">
        <f ca="1">VLOOKUP(F5437,'Stock Details'!$A$2:$J$51,2,FALSE)</f>
        <v>Laundry</v>
      </c>
      <c r="H5437" t="str">
        <f ca="1">VLOOKUP(F5437,'Stock Details'!$A$2:$J$51,3,FALSE)</f>
        <v>Ariel</v>
      </c>
      <c r="I5437" t="str">
        <f ca="1">VLOOKUP(F5437,'Stock Details'!$A$2:$J$51,7,FALSE)</f>
        <v>2-W</v>
      </c>
      <c r="J5437" t="str">
        <f t="shared" ca="1" si="685"/>
        <v>4_2-W</v>
      </c>
      <c r="K5437" t="str">
        <f ca="1">VLOOKUP(J5437,'Store-Salesman Details'!$C$2:$H$16,6,FALSE)</f>
        <v>Saloni</v>
      </c>
      <c r="L5437">
        <f t="shared" ca="1" si="686"/>
        <v>3</v>
      </c>
      <c r="M5437">
        <f ca="1">VLOOKUP(F5437,'Stock Details'!$A$2:$J$51,5,FALSE)</f>
        <v>10</v>
      </c>
      <c r="N5437">
        <f t="shared" ca="1" si="687"/>
        <v>30</v>
      </c>
      <c r="O5437">
        <v>1</v>
      </c>
    </row>
    <row r="5438" spans="1:15" x14ac:dyDescent="0.25">
      <c r="A5438">
        <v>5437</v>
      </c>
      <c r="B5438" s="3">
        <v>45560</v>
      </c>
      <c r="C5438">
        <v>4</v>
      </c>
      <c r="D5438" t="str">
        <f>VLOOKUP(C5438,'Store-Salesman Details'!$A$2:$H$16,4,FALSE)</f>
        <v>South</v>
      </c>
      <c r="E5438" t="str">
        <f>VLOOKUP(C5438,'Store-Salesman Details'!$A$2:$H$16,5,FALSE)</f>
        <v>Ayush</v>
      </c>
      <c r="F5438">
        <f t="shared" ca="1" si="689"/>
        <v>23</v>
      </c>
      <c r="G5438" t="str">
        <f ca="1">VLOOKUP(F5438,'Stock Details'!$A$2:$J$51,2,FALSE)</f>
        <v>Laundry</v>
      </c>
      <c r="H5438" t="str">
        <f ca="1">VLOOKUP(F5438,'Stock Details'!$A$2:$J$51,3,FALSE)</f>
        <v>Wheel</v>
      </c>
      <c r="I5438" t="str">
        <f ca="1">VLOOKUP(F5438,'Stock Details'!$A$2:$J$51,7,FALSE)</f>
        <v>2-W</v>
      </c>
      <c r="J5438" t="str">
        <f t="shared" ca="1" si="685"/>
        <v>4_2-W</v>
      </c>
      <c r="K5438" t="str">
        <f ca="1">VLOOKUP(J5438,'Store-Salesman Details'!$C$2:$H$16,6,FALSE)</f>
        <v>Saloni</v>
      </c>
      <c r="L5438">
        <f t="shared" ca="1" si="686"/>
        <v>5</v>
      </c>
      <c r="M5438">
        <f ca="1">VLOOKUP(F5438,'Stock Details'!$A$2:$J$51,5,FALSE)</f>
        <v>10</v>
      </c>
      <c r="N5438">
        <f t="shared" ca="1" si="687"/>
        <v>50</v>
      </c>
      <c r="O5438">
        <v>1</v>
      </c>
    </row>
    <row r="5439" spans="1:15" x14ac:dyDescent="0.25">
      <c r="A5439">
        <v>5438</v>
      </c>
      <c r="B5439" s="3">
        <v>45560</v>
      </c>
      <c r="C5439">
        <v>4</v>
      </c>
      <c r="D5439" t="str">
        <f>VLOOKUP(C5439,'Store-Salesman Details'!$A$2:$H$16,4,FALSE)</f>
        <v>South</v>
      </c>
      <c r="E5439" t="str">
        <f>VLOOKUP(C5439,'Store-Salesman Details'!$A$2:$H$16,5,FALSE)</f>
        <v>Ayush</v>
      </c>
      <c r="F5439">
        <f t="shared" ca="1" si="689"/>
        <v>25</v>
      </c>
      <c r="G5439" t="str">
        <f ca="1">VLOOKUP(F5439,'Stock Details'!$A$2:$J$51,2,FALSE)</f>
        <v>Laundry</v>
      </c>
      <c r="H5439" t="str">
        <f ca="1">VLOOKUP(F5439,'Stock Details'!$A$2:$J$51,3,FALSE)</f>
        <v>Ariel</v>
      </c>
      <c r="I5439" t="str">
        <f ca="1">VLOOKUP(F5439,'Stock Details'!$A$2:$J$51,7,FALSE)</f>
        <v>2-W</v>
      </c>
      <c r="J5439" t="str">
        <f t="shared" ca="1" si="685"/>
        <v>4_2-W</v>
      </c>
      <c r="K5439" t="str">
        <f ca="1">VLOOKUP(J5439,'Store-Salesman Details'!$C$2:$H$16,6,FALSE)</f>
        <v>Saloni</v>
      </c>
      <c r="L5439">
        <f t="shared" ca="1" si="686"/>
        <v>3</v>
      </c>
      <c r="M5439">
        <f ca="1">VLOOKUP(F5439,'Stock Details'!$A$2:$J$51,5,FALSE)</f>
        <v>10</v>
      </c>
      <c r="N5439">
        <f t="shared" ca="1" si="687"/>
        <v>30</v>
      </c>
      <c r="O5439">
        <v>1</v>
      </c>
    </row>
    <row r="5440" spans="1:15" x14ac:dyDescent="0.25">
      <c r="A5440">
        <v>5439</v>
      </c>
      <c r="B5440" s="3">
        <v>45560</v>
      </c>
      <c r="C5440">
        <v>4</v>
      </c>
      <c r="D5440" t="str">
        <f>VLOOKUP(C5440,'Store-Salesman Details'!$A$2:$H$16,4,FALSE)</f>
        <v>South</v>
      </c>
      <c r="E5440" t="str">
        <f>VLOOKUP(C5440,'Store-Salesman Details'!$A$2:$H$16,5,FALSE)</f>
        <v>Ayush</v>
      </c>
      <c r="F5440">
        <f t="shared" ca="1" si="689"/>
        <v>21</v>
      </c>
      <c r="G5440" t="str">
        <f ca="1">VLOOKUP(F5440,'Stock Details'!$A$2:$J$51,2,FALSE)</f>
        <v>Laundry</v>
      </c>
      <c r="H5440" t="str">
        <f ca="1">VLOOKUP(F5440,'Stock Details'!$A$2:$J$51,3,FALSE)</f>
        <v>Surf Excel</v>
      </c>
      <c r="I5440" t="str">
        <f ca="1">VLOOKUP(F5440,'Stock Details'!$A$2:$J$51,7,FALSE)</f>
        <v>2-W</v>
      </c>
      <c r="J5440" t="str">
        <f t="shared" ca="1" si="685"/>
        <v>4_2-W</v>
      </c>
      <c r="K5440" t="str">
        <f ca="1">VLOOKUP(J5440,'Store-Salesman Details'!$C$2:$H$16,6,FALSE)</f>
        <v>Saloni</v>
      </c>
      <c r="L5440">
        <f t="shared" ca="1" si="686"/>
        <v>3</v>
      </c>
      <c r="M5440">
        <f ca="1">VLOOKUP(F5440,'Stock Details'!$A$2:$J$51,5,FALSE)</f>
        <v>10</v>
      </c>
      <c r="N5440">
        <f t="shared" ca="1" si="687"/>
        <v>30</v>
      </c>
      <c r="O5440">
        <v>1</v>
      </c>
    </row>
    <row r="5441" spans="1:15" x14ac:dyDescent="0.25">
      <c r="A5441">
        <v>5440</v>
      </c>
      <c r="B5441" s="3">
        <v>45560</v>
      </c>
      <c r="C5441">
        <v>4</v>
      </c>
      <c r="D5441" t="str">
        <f>VLOOKUP(C5441,'Store-Salesman Details'!$A$2:$H$16,4,FALSE)</f>
        <v>South</v>
      </c>
      <c r="E5441" t="str">
        <f>VLOOKUP(C5441,'Store-Salesman Details'!$A$2:$H$16,5,FALSE)</f>
        <v>Ayush</v>
      </c>
      <c r="F5441">
        <f t="shared" ca="1" si="689"/>
        <v>21</v>
      </c>
      <c r="G5441" t="str">
        <f ca="1">VLOOKUP(F5441,'Stock Details'!$A$2:$J$51,2,FALSE)</f>
        <v>Laundry</v>
      </c>
      <c r="H5441" t="str">
        <f ca="1">VLOOKUP(F5441,'Stock Details'!$A$2:$J$51,3,FALSE)</f>
        <v>Surf Excel</v>
      </c>
      <c r="I5441" t="str">
        <f ca="1">VLOOKUP(F5441,'Stock Details'!$A$2:$J$51,7,FALSE)</f>
        <v>2-W</v>
      </c>
      <c r="J5441" t="str">
        <f t="shared" ca="1" si="685"/>
        <v>4_2-W</v>
      </c>
      <c r="K5441" t="str">
        <f ca="1">VLOOKUP(J5441,'Store-Salesman Details'!$C$2:$H$16,6,FALSE)</f>
        <v>Saloni</v>
      </c>
      <c r="L5441">
        <f t="shared" ca="1" si="686"/>
        <v>2</v>
      </c>
      <c r="M5441">
        <f ca="1">VLOOKUP(F5441,'Stock Details'!$A$2:$J$51,5,FALSE)</f>
        <v>10</v>
      </c>
      <c r="N5441">
        <f t="shared" ca="1" si="687"/>
        <v>20</v>
      </c>
      <c r="O5441">
        <v>1</v>
      </c>
    </row>
    <row r="5442" spans="1:15" x14ac:dyDescent="0.25">
      <c r="A5442">
        <v>5441</v>
      </c>
      <c r="B5442" s="3">
        <v>45560</v>
      </c>
      <c r="C5442">
        <v>4</v>
      </c>
      <c r="D5442" t="str">
        <f>VLOOKUP(C5442,'Store-Salesman Details'!$A$2:$H$16,4,FALSE)</f>
        <v>South</v>
      </c>
      <c r="E5442" t="str">
        <f>VLOOKUP(C5442,'Store-Salesman Details'!$A$2:$H$16,5,FALSE)</f>
        <v>Ayush</v>
      </c>
      <c r="F5442">
        <f t="shared" ca="1" si="689"/>
        <v>22</v>
      </c>
      <c r="G5442" t="str">
        <f ca="1">VLOOKUP(F5442,'Stock Details'!$A$2:$J$51,2,FALSE)</f>
        <v>Laundry</v>
      </c>
      <c r="H5442" t="str">
        <f ca="1">VLOOKUP(F5442,'Stock Details'!$A$2:$J$51,3,FALSE)</f>
        <v>Rin</v>
      </c>
      <c r="I5442" t="str">
        <f ca="1">VLOOKUP(F5442,'Stock Details'!$A$2:$J$51,7,FALSE)</f>
        <v>2-W</v>
      </c>
      <c r="J5442" t="str">
        <f t="shared" ref="J5442:J5505" ca="1" si="690">CONCATENATE(C5442,"_",I5442)</f>
        <v>4_2-W</v>
      </c>
      <c r="K5442" t="str">
        <f ca="1">VLOOKUP(J5442,'Store-Salesman Details'!$C$2:$H$16,6,FALSE)</f>
        <v>Saloni</v>
      </c>
      <c r="L5442">
        <f t="shared" ref="L5442:L5505" ca="1" si="691">RANDBETWEEN(1,5)</f>
        <v>1</v>
      </c>
      <c r="M5442">
        <f ca="1">VLOOKUP(F5442,'Stock Details'!$A$2:$J$51,5,FALSE)</f>
        <v>10</v>
      </c>
      <c r="N5442">
        <f t="shared" ref="N5442:N5505" ca="1" si="692">L5442*M5442</f>
        <v>10</v>
      </c>
      <c r="O5442">
        <v>1</v>
      </c>
    </row>
    <row r="5443" spans="1:15" x14ac:dyDescent="0.25">
      <c r="A5443">
        <v>5442</v>
      </c>
      <c r="B5443" s="3">
        <v>45560</v>
      </c>
      <c r="C5443">
        <v>4</v>
      </c>
      <c r="D5443" t="str">
        <f>VLOOKUP(C5443,'Store-Salesman Details'!$A$2:$H$16,4,FALSE)</f>
        <v>South</v>
      </c>
      <c r="E5443" t="str">
        <f>VLOOKUP(C5443,'Store-Salesman Details'!$A$2:$H$16,5,FALSE)</f>
        <v>Ayush</v>
      </c>
      <c r="F5443">
        <f t="shared" ca="1" si="689"/>
        <v>21</v>
      </c>
      <c r="G5443" t="str">
        <f ca="1">VLOOKUP(F5443,'Stock Details'!$A$2:$J$51,2,FALSE)</f>
        <v>Laundry</v>
      </c>
      <c r="H5443" t="str">
        <f ca="1">VLOOKUP(F5443,'Stock Details'!$A$2:$J$51,3,FALSE)</f>
        <v>Surf Excel</v>
      </c>
      <c r="I5443" t="str">
        <f ca="1">VLOOKUP(F5443,'Stock Details'!$A$2:$J$51,7,FALSE)</f>
        <v>2-W</v>
      </c>
      <c r="J5443" t="str">
        <f t="shared" ca="1" si="690"/>
        <v>4_2-W</v>
      </c>
      <c r="K5443" t="str">
        <f ca="1">VLOOKUP(J5443,'Store-Salesman Details'!$C$2:$H$16,6,FALSE)</f>
        <v>Saloni</v>
      </c>
      <c r="L5443">
        <f t="shared" ca="1" si="691"/>
        <v>1</v>
      </c>
      <c r="M5443">
        <f ca="1">VLOOKUP(F5443,'Stock Details'!$A$2:$J$51,5,FALSE)</f>
        <v>10</v>
      </c>
      <c r="N5443">
        <f t="shared" ca="1" si="692"/>
        <v>10</v>
      </c>
      <c r="O5443">
        <v>1</v>
      </c>
    </row>
    <row r="5444" spans="1:15" x14ac:dyDescent="0.25">
      <c r="A5444">
        <v>5443</v>
      </c>
      <c r="B5444" s="3">
        <v>45560</v>
      </c>
      <c r="C5444">
        <v>4</v>
      </c>
      <c r="D5444" t="str">
        <f>VLOOKUP(C5444,'Store-Salesman Details'!$A$2:$H$16,4,FALSE)</f>
        <v>South</v>
      </c>
      <c r="E5444" t="str">
        <f>VLOOKUP(C5444,'Store-Salesman Details'!$A$2:$H$16,5,FALSE)</f>
        <v>Ayush</v>
      </c>
      <c r="F5444">
        <f t="shared" ca="1" si="689"/>
        <v>22</v>
      </c>
      <c r="G5444" t="str">
        <f ca="1">VLOOKUP(F5444,'Stock Details'!$A$2:$J$51,2,FALSE)</f>
        <v>Laundry</v>
      </c>
      <c r="H5444" t="str">
        <f ca="1">VLOOKUP(F5444,'Stock Details'!$A$2:$J$51,3,FALSE)</f>
        <v>Rin</v>
      </c>
      <c r="I5444" t="str">
        <f ca="1">VLOOKUP(F5444,'Stock Details'!$A$2:$J$51,7,FALSE)</f>
        <v>2-W</v>
      </c>
      <c r="J5444" t="str">
        <f t="shared" ca="1" si="690"/>
        <v>4_2-W</v>
      </c>
      <c r="K5444" t="str">
        <f ca="1">VLOOKUP(J5444,'Store-Salesman Details'!$C$2:$H$16,6,FALSE)</f>
        <v>Saloni</v>
      </c>
      <c r="L5444">
        <f t="shared" ca="1" si="691"/>
        <v>5</v>
      </c>
      <c r="M5444">
        <f ca="1">VLOOKUP(F5444,'Stock Details'!$A$2:$J$51,5,FALSE)</f>
        <v>10</v>
      </c>
      <c r="N5444">
        <f t="shared" ca="1" si="692"/>
        <v>50</v>
      </c>
      <c r="O5444">
        <v>1</v>
      </c>
    </row>
    <row r="5445" spans="1:15" x14ac:dyDescent="0.25">
      <c r="A5445">
        <v>5444</v>
      </c>
      <c r="B5445" s="3">
        <v>45560</v>
      </c>
      <c r="C5445">
        <v>4</v>
      </c>
      <c r="D5445" t="str">
        <f>VLOOKUP(C5445,'Store-Salesman Details'!$A$2:$H$16,4,FALSE)</f>
        <v>South</v>
      </c>
      <c r="E5445" t="str">
        <f>VLOOKUP(C5445,'Store-Salesman Details'!$A$2:$H$16,5,FALSE)</f>
        <v>Ayush</v>
      </c>
      <c r="F5445">
        <f t="shared" ca="1" si="689"/>
        <v>21</v>
      </c>
      <c r="G5445" t="str">
        <f ca="1">VLOOKUP(F5445,'Stock Details'!$A$2:$J$51,2,FALSE)</f>
        <v>Laundry</v>
      </c>
      <c r="H5445" t="str">
        <f ca="1">VLOOKUP(F5445,'Stock Details'!$A$2:$J$51,3,FALSE)</f>
        <v>Surf Excel</v>
      </c>
      <c r="I5445" t="str">
        <f ca="1">VLOOKUP(F5445,'Stock Details'!$A$2:$J$51,7,FALSE)</f>
        <v>2-W</v>
      </c>
      <c r="J5445" t="str">
        <f t="shared" ca="1" si="690"/>
        <v>4_2-W</v>
      </c>
      <c r="K5445" t="str">
        <f ca="1">VLOOKUP(J5445,'Store-Salesman Details'!$C$2:$H$16,6,FALSE)</f>
        <v>Saloni</v>
      </c>
      <c r="L5445">
        <f t="shared" ca="1" si="691"/>
        <v>1</v>
      </c>
      <c r="M5445">
        <f ca="1">VLOOKUP(F5445,'Stock Details'!$A$2:$J$51,5,FALSE)</f>
        <v>10</v>
      </c>
      <c r="N5445">
        <f t="shared" ca="1" si="692"/>
        <v>10</v>
      </c>
      <c r="O5445">
        <v>1</v>
      </c>
    </row>
    <row r="5446" spans="1:15" x14ac:dyDescent="0.25">
      <c r="A5446">
        <v>5445</v>
      </c>
      <c r="B5446" s="3">
        <v>45560</v>
      </c>
      <c r="C5446">
        <v>4</v>
      </c>
      <c r="D5446" t="str">
        <f>VLOOKUP(C5446,'Store-Salesman Details'!$A$2:$H$16,4,FALSE)</f>
        <v>South</v>
      </c>
      <c r="E5446" t="str">
        <f>VLOOKUP(C5446,'Store-Salesman Details'!$A$2:$H$16,5,FALSE)</f>
        <v>Ayush</v>
      </c>
      <c r="F5446">
        <f t="shared" ca="1" si="689"/>
        <v>25</v>
      </c>
      <c r="G5446" t="str">
        <f ca="1">VLOOKUP(F5446,'Stock Details'!$A$2:$J$51,2,FALSE)</f>
        <v>Laundry</v>
      </c>
      <c r="H5446" t="str">
        <f ca="1">VLOOKUP(F5446,'Stock Details'!$A$2:$J$51,3,FALSE)</f>
        <v>Ariel</v>
      </c>
      <c r="I5446" t="str">
        <f ca="1">VLOOKUP(F5446,'Stock Details'!$A$2:$J$51,7,FALSE)</f>
        <v>2-W</v>
      </c>
      <c r="J5446" t="str">
        <f t="shared" ca="1" si="690"/>
        <v>4_2-W</v>
      </c>
      <c r="K5446" t="str">
        <f ca="1">VLOOKUP(J5446,'Store-Salesman Details'!$C$2:$H$16,6,FALSE)</f>
        <v>Saloni</v>
      </c>
      <c r="L5446">
        <f t="shared" ca="1" si="691"/>
        <v>1</v>
      </c>
      <c r="M5446">
        <f ca="1">VLOOKUP(F5446,'Stock Details'!$A$2:$J$51,5,FALSE)</f>
        <v>10</v>
      </c>
      <c r="N5446">
        <f t="shared" ca="1" si="692"/>
        <v>10</v>
      </c>
      <c r="O5446">
        <v>1</v>
      </c>
    </row>
    <row r="5447" spans="1:15" x14ac:dyDescent="0.25">
      <c r="A5447">
        <v>5446</v>
      </c>
      <c r="B5447" s="3">
        <v>45560</v>
      </c>
      <c r="C5447">
        <v>4</v>
      </c>
      <c r="D5447" t="str">
        <f>VLOOKUP(C5447,'Store-Salesman Details'!$A$2:$H$16,4,FALSE)</f>
        <v>South</v>
      </c>
      <c r="E5447" t="str">
        <f>VLOOKUP(C5447,'Store-Salesman Details'!$A$2:$H$16,5,FALSE)</f>
        <v>Ayush</v>
      </c>
      <c r="F5447">
        <f t="shared" ca="1" si="689"/>
        <v>25</v>
      </c>
      <c r="G5447" t="str">
        <f ca="1">VLOOKUP(F5447,'Stock Details'!$A$2:$J$51,2,FALSE)</f>
        <v>Laundry</v>
      </c>
      <c r="H5447" t="str">
        <f ca="1">VLOOKUP(F5447,'Stock Details'!$A$2:$J$51,3,FALSE)</f>
        <v>Ariel</v>
      </c>
      <c r="I5447" t="str">
        <f ca="1">VLOOKUP(F5447,'Stock Details'!$A$2:$J$51,7,FALSE)</f>
        <v>2-W</v>
      </c>
      <c r="J5447" t="str">
        <f t="shared" ca="1" si="690"/>
        <v>4_2-W</v>
      </c>
      <c r="K5447" t="str">
        <f ca="1">VLOOKUP(J5447,'Store-Salesman Details'!$C$2:$H$16,6,FALSE)</f>
        <v>Saloni</v>
      </c>
      <c r="L5447">
        <f t="shared" ca="1" si="691"/>
        <v>3</v>
      </c>
      <c r="M5447">
        <f ca="1">VLOOKUP(F5447,'Stock Details'!$A$2:$J$51,5,FALSE)</f>
        <v>10</v>
      </c>
      <c r="N5447">
        <f t="shared" ca="1" si="692"/>
        <v>30</v>
      </c>
      <c r="O5447">
        <v>1</v>
      </c>
    </row>
    <row r="5448" spans="1:15" x14ac:dyDescent="0.25">
      <c r="A5448">
        <v>5447</v>
      </c>
      <c r="B5448" s="3">
        <v>45560</v>
      </c>
      <c r="C5448">
        <v>4</v>
      </c>
      <c r="D5448" t="str">
        <f>VLOOKUP(C5448,'Store-Salesman Details'!$A$2:$H$16,4,FALSE)</f>
        <v>South</v>
      </c>
      <c r="E5448" t="str">
        <f>VLOOKUP(C5448,'Store-Salesman Details'!$A$2:$H$16,5,FALSE)</f>
        <v>Ayush</v>
      </c>
      <c r="F5448">
        <f t="shared" ca="1" si="689"/>
        <v>24</v>
      </c>
      <c r="G5448" t="str">
        <f ca="1">VLOOKUP(F5448,'Stock Details'!$A$2:$J$51,2,FALSE)</f>
        <v>Laundry</v>
      </c>
      <c r="H5448" t="str">
        <f ca="1">VLOOKUP(F5448,'Stock Details'!$A$2:$J$51,3,FALSE)</f>
        <v>Tide</v>
      </c>
      <c r="I5448" t="str">
        <f ca="1">VLOOKUP(F5448,'Stock Details'!$A$2:$J$51,7,FALSE)</f>
        <v>2-W</v>
      </c>
      <c r="J5448" t="str">
        <f t="shared" ca="1" si="690"/>
        <v>4_2-W</v>
      </c>
      <c r="K5448" t="str">
        <f ca="1">VLOOKUP(J5448,'Store-Salesman Details'!$C$2:$H$16,6,FALSE)</f>
        <v>Saloni</v>
      </c>
      <c r="L5448">
        <f t="shared" ca="1" si="691"/>
        <v>3</v>
      </c>
      <c r="M5448">
        <f ca="1">VLOOKUP(F5448,'Stock Details'!$A$2:$J$51,5,FALSE)</f>
        <v>10</v>
      </c>
      <c r="N5448">
        <f t="shared" ca="1" si="692"/>
        <v>30</v>
      </c>
      <c r="O5448">
        <v>1</v>
      </c>
    </row>
    <row r="5449" spans="1:15" x14ac:dyDescent="0.25">
      <c r="A5449">
        <v>5448</v>
      </c>
      <c r="B5449" s="3">
        <v>45560</v>
      </c>
      <c r="C5449">
        <v>4</v>
      </c>
      <c r="D5449" t="str">
        <f>VLOOKUP(C5449,'Store-Salesman Details'!$A$2:$H$16,4,FALSE)</f>
        <v>South</v>
      </c>
      <c r="E5449" t="str">
        <f>VLOOKUP(C5449,'Store-Salesman Details'!$A$2:$H$16,5,FALSE)</f>
        <v>Ayush</v>
      </c>
      <c r="F5449">
        <f t="shared" ca="1" si="689"/>
        <v>25</v>
      </c>
      <c r="G5449" t="str">
        <f ca="1">VLOOKUP(F5449,'Stock Details'!$A$2:$J$51,2,FALSE)</f>
        <v>Laundry</v>
      </c>
      <c r="H5449" t="str">
        <f ca="1">VLOOKUP(F5449,'Stock Details'!$A$2:$J$51,3,FALSE)</f>
        <v>Ariel</v>
      </c>
      <c r="I5449" t="str">
        <f ca="1">VLOOKUP(F5449,'Stock Details'!$A$2:$J$51,7,FALSE)</f>
        <v>2-W</v>
      </c>
      <c r="J5449" t="str">
        <f t="shared" ca="1" si="690"/>
        <v>4_2-W</v>
      </c>
      <c r="K5449" t="str">
        <f ca="1">VLOOKUP(J5449,'Store-Salesman Details'!$C$2:$H$16,6,FALSE)</f>
        <v>Saloni</v>
      </c>
      <c r="L5449">
        <f t="shared" ca="1" si="691"/>
        <v>5</v>
      </c>
      <c r="M5449">
        <f ca="1">VLOOKUP(F5449,'Stock Details'!$A$2:$J$51,5,FALSE)</f>
        <v>10</v>
      </c>
      <c r="N5449">
        <f t="shared" ca="1" si="692"/>
        <v>50</v>
      </c>
      <c r="O5449">
        <v>1</v>
      </c>
    </row>
    <row r="5450" spans="1:15" x14ac:dyDescent="0.25">
      <c r="A5450">
        <v>5449</v>
      </c>
      <c r="B5450" s="3">
        <v>45560</v>
      </c>
      <c r="C5450">
        <v>4</v>
      </c>
      <c r="D5450" t="str">
        <f>VLOOKUP(C5450,'Store-Salesman Details'!$A$2:$H$16,4,FALSE)</f>
        <v>South</v>
      </c>
      <c r="E5450" t="str">
        <f>VLOOKUP(C5450,'Store-Salesman Details'!$A$2:$H$16,5,FALSE)</f>
        <v>Ayush</v>
      </c>
      <c r="F5450">
        <f t="shared" ca="1" si="689"/>
        <v>25</v>
      </c>
      <c r="G5450" t="str">
        <f ca="1">VLOOKUP(F5450,'Stock Details'!$A$2:$J$51,2,FALSE)</f>
        <v>Laundry</v>
      </c>
      <c r="H5450" t="str">
        <f ca="1">VLOOKUP(F5450,'Stock Details'!$A$2:$J$51,3,FALSE)</f>
        <v>Ariel</v>
      </c>
      <c r="I5450" t="str">
        <f ca="1">VLOOKUP(F5450,'Stock Details'!$A$2:$J$51,7,FALSE)</f>
        <v>2-W</v>
      </c>
      <c r="J5450" t="str">
        <f t="shared" ca="1" si="690"/>
        <v>4_2-W</v>
      </c>
      <c r="K5450" t="str">
        <f ca="1">VLOOKUP(J5450,'Store-Salesman Details'!$C$2:$H$16,6,FALSE)</f>
        <v>Saloni</v>
      </c>
      <c r="L5450">
        <f t="shared" ca="1" si="691"/>
        <v>2</v>
      </c>
      <c r="M5450">
        <f ca="1">VLOOKUP(F5450,'Stock Details'!$A$2:$J$51,5,FALSE)</f>
        <v>10</v>
      </c>
      <c r="N5450">
        <f t="shared" ca="1" si="692"/>
        <v>20</v>
      </c>
      <c r="O5450">
        <v>1</v>
      </c>
    </row>
    <row r="5451" spans="1:15" x14ac:dyDescent="0.25">
      <c r="A5451">
        <v>5450</v>
      </c>
      <c r="B5451" s="3">
        <v>45560</v>
      </c>
      <c r="C5451">
        <v>4</v>
      </c>
      <c r="D5451" t="str">
        <f>VLOOKUP(C5451,'Store-Salesman Details'!$A$2:$H$16,4,FALSE)</f>
        <v>South</v>
      </c>
      <c r="E5451" t="str">
        <f>VLOOKUP(C5451,'Store-Salesman Details'!$A$2:$H$16,5,FALSE)</f>
        <v>Ayush</v>
      </c>
      <c r="F5451">
        <f t="shared" ca="1" si="689"/>
        <v>22</v>
      </c>
      <c r="G5451" t="str">
        <f ca="1">VLOOKUP(F5451,'Stock Details'!$A$2:$J$51,2,FALSE)</f>
        <v>Laundry</v>
      </c>
      <c r="H5451" t="str">
        <f ca="1">VLOOKUP(F5451,'Stock Details'!$A$2:$J$51,3,FALSE)</f>
        <v>Rin</v>
      </c>
      <c r="I5451" t="str">
        <f ca="1">VLOOKUP(F5451,'Stock Details'!$A$2:$J$51,7,FALSE)</f>
        <v>2-W</v>
      </c>
      <c r="J5451" t="str">
        <f t="shared" ca="1" si="690"/>
        <v>4_2-W</v>
      </c>
      <c r="K5451" t="str">
        <f ca="1">VLOOKUP(J5451,'Store-Salesman Details'!$C$2:$H$16,6,FALSE)</f>
        <v>Saloni</v>
      </c>
      <c r="L5451">
        <f t="shared" ca="1" si="691"/>
        <v>2</v>
      </c>
      <c r="M5451">
        <f ca="1">VLOOKUP(F5451,'Stock Details'!$A$2:$J$51,5,FALSE)</f>
        <v>10</v>
      </c>
      <c r="N5451">
        <f t="shared" ca="1" si="692"/>
        <v>20</v>
      </c>
      <c r="O5451">
        <v>1</v>
      </c>
    </row>
    <row r="5452" spans="1:15" x14ac:dyDescent="0.25">
      <c r="A5452">
        <v>5451</v>
      </c>
      <c r="B5452" s="3">
        <v>45560</v>
      </c>
      <c r="C5452">
        <v>4</v>
      </c>
      <c r="D5452" t="str">
        <f>VLOOKUP(C5452,'Store-Salesman Details'!$A$2:$H$16,4,FALSE)</f>
        <v>South</v>
      </c>
      <c r="E5452" t="str">
        <f>VLOOKUP(C5452,'Store-Salesman Details'!$A$2:$H$16,5,FALSE)</f>
        <v>Ayush</v>
      </c>
      <c r="F5452">
        <f t="shared" ca="1" si="689"/>
        <v>21</v>
      </c>
      <c r="G5452" t="str">
        <f ca="1">VLOOKUP(F5452,'Stock Details'!$A$2:$J$51,2,FALSE)</f>
        <v>Laundry</v>
      </c>
      <c r="H5452" t="str">
        <f ca="1">VLOOKUP(F5452,'Stock Details'!$A$2:$J$51,3,FALSE)</f>
        <v>Surf Excel</v>
      </c>
      <c r="I5452" t="str">
        <f ca="1">VLOOKUP(F5452,'Stock Details'!$A$2:$J$51,7,FALSE)</f>
        <v>2-W</v>
      </c>
      <c r="J5452" t="str">
        <f t="shared" ca="1" si="690"/>
        <v>4_2-W</v>
      </c>
      <c r="K5452" t="str">
        <f ca="1">VLOOKUP(J5452,'Store-Salesman Details'!$C$2:$H$16,6,FALSE)</f>
        <v>Saloni</v>
      </c>
      <c r="L5452">
        <f t="shared" ca="1" si="691"/>
        <v>1</v>
      </c>
      <c r="M5452">
        <f ca="1">VLOOKUP(F5452,'Stock Details'!$A$2:$J$51,5,FALSE)</f>
        <v>10</v>
      </c>
      <c r="N5452">
        <f t="shared" ca="1" si="692"/>
        <v>10</v>
      </c>
      <c r="O5452">
        <v>1</v>
      </c>
    </row>
    <row r="5453" spans="1:15" x14ac:dyDescent="0.25">
      <c r="A5453">
        <v>5452</v>
      </c>
      <c r="B5453" s="3">
        <v>45560</v>
      </c>
      <c r="C5453">
        <v>4</v>
      </c>
      <c r="D5453" t="str">
        <f>VLOOKUP(C5453,'Store-Salesman Details'!$A$2:$H$16,4,FALSE)</f>
        <v>South</v>
      </c>
      <c r="E5453" t="str">
        <f>VLOOKUP(C5453,'Store-Salesman Details'!$A$2:$H$16,5,FALSE)</f>
        <v>Ayush</v>
      </c>
      <c r="F5453">
        <f t="shared" ca="1" si="689"/>
        <v>24</v>
      </c>
      <c r="G5453" t="str">
        <f ca="1">VLOOKUP(F5453,'Stock Details'!$A$2:$J$51,2,FALSE)</f>
        <v>Laundry</v>
      </c>
      <c r="H5453" t="str">
        <f ca="1">VLOOKUP(F5453,'Stock Details'!$A$2:$J$51,3,FALSE)</f>
        <v>Tide</v>
      </c>
      <c r="I5453" t="str">
        <f ca="1">VLOOKUP(F5453,'Stock Details'!$A$2:$J$51,7,FALSE)</f>
        <v>2-W</v>
      </c>
      <c r="J5453" t="str">
        <f t="shared" ca="1" si="690"/>
        <v>4_2-W</v>
      </c>
      <c r="K5453" t="str">
        <f ca="1">VLOOKUP(J5453,'Store-Salesman Details'!$C$2:$H$16,6,FALSE)</f>
        <v>Saloni</v>
      </c>
      <c r="L5453">
        <f t="shared" ca="1" si="691"/>
        <v>5</v>
      </c>
      <c r="M5453">
        <f ca="1">VLOOKUP(F5453,'Stock Details'!$A$2:$J$51,5,FALSE)</f>
        <v>10</v>
      </c>
      <c r="N5453">
        <f t="shared" ca="1" si="692"/>
        <v>50</v>
      </c>
      <c r="O5453">
        <v>1</v>
      </c>
    </row>
    <row r="5454" spans="1:15" x14ac:dyDescent="0.25">
      <c r="A5454">
        <v>5453</v>
      </c>
      <c r="B5454" s="3">
        <v>45560</v>
      </c>
      <c r="C5454">
        <v>4</v>
      </c>
      <c r="D5454" t="str">
        <f>VLOOKUP(C5454,'Store-Salesman Details'!$A$2:$H$16,4,FALSE)</f>
        <v>South</v>
      </c>
      <c r="E5454" t="str">
        <f>VLOOKUP(C5454,'Store-Salesman Details'!$A$2:$H$16,5,FALSE)</f>
        <v>Ayush</v>
      </c>
      <c r="F5454">
        <f t="shared" ca="1" si="689"/>
        <v>24</v>
      </c>
      <c r="G5454" t="str">
        <f ca="1">VLOOKUP(F5454,'Stock Details'!$A$2:$J$51,2,FALSE)</f>
        <v>Laundry</v>
      </c>
      <c r="H5454" t="str">
        <f ca="1">VLOOKUP(F5454,'Stock Details'!$A$2:$J$51,3,FALSE)</f>
        <v>Tide</v>
      </c>
      <c r="I5454" t="str">
        <f ca="1">VLOOKUP(F5454,'Stock Details'!$A$2:$J$51,7,FALSE)</f>
        <v>2-W</v>
      </c>
      <c r="J5454" t="str">
        <f t="shared" ca="1" si="690"/>
        <v>4_2-W</v>
      </c>
      <c r="K5454" t="str">
        <f ca="1">VLOOKUP(J5454,'Store-Salesman Details'!$C$2:$H$16,6,FALSE)</f>
        <v>Saloni</v>
      </c>
      <c r="L5454">
        <f t="shared" ca="1" si="691"/>
        <v>1</v>
      </c>
      <c r="M5454">
        <f ca="1">VLOOKUP(F5454,'Stock Details'!$A$2:$J$51,5,FALSE)</f>
        <v>10</v>
      </c>
      <c r="N5454">
        <f t="shared" ca="1" si="692"/>
        <v>10</v>
      </c>
      <c r="O5454">
        <v>1</v>
      </c>
    </row>
    <row r="5455" spans="1:15" x14ac:dyDescent="0.25">
      <c r="A5455">
        <v>5454</v>
      </c>
      <c r="B5455" s="3">
        <v>45560</v>
      </c>
      <c r="C5455">
        <v>4</v>
      </c>
      <c r="D5455" t="str">
        <f>VLOOKUP(C5455,'Store-Salesman Details'!$A$2:$H$16,4,FALSE)</f>
        <v>South</v>
      </c>
      <c r="E5455" t="str">
        <f>VLOOKUP(C5455,'Store-Salesman Details'!$A$2:$H$16,5,FALSE)</f>
        <v>Ayush</v>
      </c>
      <c r="F5455">
        <f t="shared" ca="1" si="689"/>
        <v>21</v>
      </c>
      <c r="G5455" t="str">
        <f ca="1">VLOOKUP(F5455,'Stock Details'!$A$2:$J$51,2,FALSE)</f>
        <v>Laundry</v>
      </c>
      <c r="H5455" t="str">
        <f ca="1">VLOOKUP(F5455,'Stock Details'!$A$2:$J$51,3,FALSE)</f>
        <v>Surf Excel</v>
      </c>
      <c r="I5455" t="str">
        <f ca="1">VLOOKUP(F5455,'Stock Details'!$A$2:$J$51,7,FALSE)</f>
        <v>2-W</v>
      </c>
      <c r="J5455" t="str">
        <f t="shared" ca="1" si="690"/>
        <v>4_2-W</v>
      </c>
      <c r="K5455" t="str">
        <f ca="1">VLOOKUP(J5455,'Store-Salesman Details'!$C$2:$H$16,6,FALSE)</f>
        <v>Saloni</v>
      </c>
      <c r="L5455">
        <f t="shared" ca="1" si="691"/>
        <v>1</v>
      </c>
      <c r="M5455">
        <f ca="1">VLOOKUP(F5455,'Stock Details'!$A$2:$J$51,5,FALSE)</f>
        <v>10</v>
      </c>
      <c r="N5455">
        <f t="shared" ca="1" si="692"/>
        <v>10</v>
      </c>
      <c r="O5455">
        <v>1</v>
      </c>
    </row>
    <row r="5456" spans="1:15" x14ac:dyDescent="0.25">
      <c r="A5456">
        <v>5455</v>
      </c>
      <c r="B5456" s="3">
        <v>45560</v>
      </c>
      <c r="C5456">
        <v>4</v>
      </c>
      <c r="D5456" t="str">
        <f>VLOOKUP(C5456,'Store-Salesman Details'!$A$2:$H$16,4,FALSE)</f>
        <v>South</v>
      </c>
      <c r="E5456" t="str">
        <f>VLOOKUP(C5456,'Store-Salesman Details'!$A$2:$H$16,5,FALSE)</f>
        <v>Ayush</v>
      </c>
      <c r="F5456">
        <f t="shared" ca="1" si="689"/>
        <v>23</v>
      </c>
      <c r="G5456" t="str">
        <f ca="1">VLOOKUP(F5456,'Stock Details'!$A$2:$J$51,2,FALSE)</f>
        <v>Laundry</v>
      </c>
      <c r="H5456" t="str">
        <f ca="1">VLOOKUP(F5456,'Stock Details'!$A$2:$J$51,3,FALSE)</f>
        <v>Wheel</v>
      </c>
      <c r="I5456" t="str">
        <f ca="1">VLOOKUP(F5456,'Stock Details'!$A$2:$J$51,7,FALSE)</f>
        <v>2-W</v>
      </c>
      <c r="J5456" t="str">
        <f t="shared" ca="1" si="690"/>
        <v>4_2-W</v>
      </c>
      <c r="K5456" t="str">
        <f ca="1">VLOOKUP(J5456,'Store-Salesman Details'!$C$2:$H$16,6,FALSE)</f>
        <v>Saloni</v>
      </c>
      <c r="L5456">
        <f t="shared" ca="1" si="691"/>
        <v>3</v>
      </c>
      <c r="M5456">
        <f ca="1">VLOOKUP(F5456,'Stock Details'!$A$2:$J$51,5,FALSE)</f>
        <v>10</v>
      </c>
      <c r="N5456">
        <f t="shared" ca="1" si="692"/>
        <v>30</v>
      </c>
      <c r="O5456">
        <v>1</v>
      </c>
    </row>
    <row r="5457" spans="1:15" x14ac:dyDescent="0.25">
      <c r="A5457">
        <v>5456</v>
      </c>
      <c r="B5457" s="3">
        <v>45560</v>
      </c>
      <c r="C5457">
        <f t="shared" ref="C5457:C5520" ca="1" si="693">RANDBETWEEN(1,5)</f>
        <v>1</v>
      </c>
      <c r="D5457" t="str">
        <f ca="1">VLOOKUP(C5457,'Store-Salesman Details'!$A$2:$H$16,4,FALSE)</f>
        <v>Central</v>
      </c>
      <c r="E5457" t="str">
        <f ca="1">VLOOKUP(C5457,'Store-Salesman Details'!$A$2:$H$16,5,FALSE)</f>
        <v>Tanu</v>
      </c>
      <c r="F5457">
        <f ca="1">RANDBETWEEN(26,46)</f>
        <v>29</v>
      </c>
      <c r="G5457" t="str">
        <f ca="1">VLOOKUP(F5457,'Stock Details'!$A$2:$J$51,2,FALSE)</f>
        <v>Personal Care</v>
      </c>
      <c r="H5457" t="str">
        <f ca="1">VLOOKUP(F5457,'Stock Details'!$A$2:$J$51,3,FALSE)</f>
        <v>Lifebuoy</v>
      </c>
      <c r="I5457" t="str">
        <f ca="1">VLOOKUP(F5457,'Stock Details'!$A$2:$J$51,7,FALSE)</f>
        <v>3-P</v>
      </c>
      <c r="J5457" t="str">
        <f t="shared" ca="1" si="690"/>
        <v>1_3-P</v>
      </c>
      <c r="K5457" t="str">
        <f ca="1">VLOOKUP(J5457,'Store-Salesman Details'!$C$2:$H$16,6,FALSE)</f>
        <v>Sohan</v>
      </c>
      <c r="L5457">
        <f t="shared" ca="1" si="691"/>
        <v>2</v>
      </c>
      <c r="M5457">
        <f ca="1">VLOOKUP(F5457,'Stock Details'!$A$2:$J$51,5,FALSE)</f>
        <v>10</v>
      </c>
      <c r="N5457">
        <f t="shared" ca="1" si="692"/>
        <v>20</v>
      </c>
      <c r="O5457">
        <v>1</v>
      </c>
    </row>
    <row r="5458" spans="1:15" x14ac:dyDescent="0.25">
      <c r="A5458">
        <v>5457</v>
      </c>
      <c r="B5458" s="3">
        <v>45560</v>
      </c>
      <c r="C5458">
        <f t="shared" ca="1" si="693"/>
        <v>5</v>
      </c>
      <c r="D5458" t="str">
        <f ca="1">VLOOKUP(C5458,'Store-Salesman Details'!$A$2:$H$16,4,FALSE)</f>
        <v>West</v>
      </c>
      <c r="E5458" t="str">
        <f ca="1">VLOOKUP(C5458,'Store-Salesman Details'!$A$2:$H$16,5,FALSE)</f>
        <v>Abhishek</v>
      </c>
      <c r="F5458">
        <f ca="1">RANDBETWEEN(26,46)</f>
        <v>43</v>
      </c>
      <c r="G5458" t="str">
        <f ca="1">VLOOKUP(F5458,'Stock Details'!$A$2:$J$51,2,FALSE)</f>
        <v>Personal Care</v>
      </c>
      <c r="H5458" t="str">
        <f ca="1">VLOOKUP(F5458,'Stock Details'!$A$2:$J$51,3,FALSE)</f>
        <v xml:space="preserve"> Pantine Shampoo</v>
      </c>
      <c r="I5458" t="str">
        <f ca="1">VLOOKUP(F5458,'Stock Details'!$A$2:$J$51,7,FALSE)</f>
        <v>3-P</v>
      </c>
      <c r="J5458" t="str">
        <f t="shared" ca="1" si="690"/>
        <v>5_3-P</v>
      </c>
      <c r="K5458" t="str">
        <f ca="1">VLOOKUP(J5458,'Store-Salesman Details'!$C$2:$H$16,6,FALSE)</f>
        <v>Kritika</v>
      </c>
      <c r="L5458">
        <f t="shared" ca="1" si="691"/>
        <v>1</v>
      </c>
      <c r="M5458">
        <f ca="1">VLOOKUP(F5458,'Stock Details'!$A$2:$J$51,5,FALSE)</f>
        <v>72</v>
      </c>
      <c r="N5458">
        <f t="shared" ca="1" si="692"/>
        <v>72</v>
      </c>
      <c r="O5458">
        <v>1</v>
      </c>
    </row>
    <row r="5459" spans="1:15" x14ac:dyDescent="0.25">
      <c r="A5459">
        <v>5458</v>
      </c>
      <c r="B5459" s="3">
        <v>45560</v>
      </c>
      <c r="C5459">
        <f t="shared" ca="1" si="693"/>
        <v>1</v>
      </c>
      <c r="D5459" t="str">
        <f ca="1">VLOOKUP(C5459,'Store-Salesman Details'!$A$2:$H$16,4,FALSE)</f>
        <v>Central</v>
      </c>
      <c r="E5459" t="str">
        <f ca="1">VLOOKUP(C5459,'Store-Salesman Details'!$A$2:$H$16,5,FALSE)</f>
        <v>Tanu</v>
      </c>
      <c r="F5459">
        <f ca="1">RANDBETWEEN(26,46)</f>
        <v>45</v>
      </c>
      <c r="G5459" t="str">
        <f ca="1">VLOOKUP(F5459,'Stock Details'!$A$2:$J$51,2,FALSE)</f>
        <v>Personal Care</v>
      </c>
      <c r="H5459" t="str">
        <f ca="1">VLOOKUP(F5459,'Stock Details'!$A$2:$J$51,3,FALSE)</f>
        <v>Pampers Baby Napkins</v>
      </c>
      <c r="I5459" t="str">
        <f ca="1">VLOOKUP(F5459,'Stock Details'!$A$2:$J$51,7,FALSE)</f>
        <v>3-P</v>
      </c>
      <c r="J5459" t="str">
        <f t="shared" ca="1" si="690"/>
        <v>1_3-P</v>
      </c>
      <c r="K5459" t="str">
        <f ca="1">VLOOKUP(J5459,'Store-Salesman Details'!$C$2:$H$16,6,FALSE)</f>
        <v>Sohan</v>
      </c>
      <c r="L5459">
        <f t="shared" ca="1" si="691"/>
        <v>1</v>
      </c>
      <c r="M5459">
        <f ca="1">VLOOKUP(F5459,'Stock Details'!$A$2:$J$51,5,FALSE)</f>
        <v>128</v>
      </c>
      <c r="N5459">
        <f t="shared" ca="1" si="692"/>
        <v>128</v>
      </c>
      <c r="O5459">
        <v>1</v>
      </c>
    </row>
    <row r="5460" spans="1:15" x14ac:dyDescent="0.25">
      <c r="A5460">
        <v>5459</v>
      </c>
      <c r="B5460" s="3">
        <v>45560</v>
      </c>
      <c r="C5460">
        <f t="shared" ca="1" si="693"/>
        <v>1</v>
      </c>
      <c r="D5460" t="str">
        <f ca="1">VLOOKUP(C5460,'Store-Salesman Details'!$A$2:$H$16,4,FALSE)</f>
        <v>Central</v>
      </c>
      <c r="E5460" t="str">
        <f ca="1">VLOOKUP(C5460,'Store-Salesman Details'!$A$2:$H$16,5,FALSE)</f>
        <v>Tanu</v>
      </c>
      <c r="F5460">
        <f ca="1">RANDBETWEEN(26,46)</f>
        <v>40</v>
      </c>
      <c r="G5460" t="str">
        <f ca="1">VLOOKUP(F5460,'Stock Details'!$A$2:$J$51,2,FALSE)</f>
        <v>Personal Care</v>
      </c>
      <c r="H5460" t="str">
        <f ca="1">VLOOKUP(F5460,'Stock Details'!$A$2:$J$51,3,FALSE)</f>
        <v>7 'o' clock</v>
      </c>
      <c r="I5460" t="str">
        <f ca="1">VLOOKUP(F5460,'Stock Details'!$A$2:$J$51,7,FALSE)</f>
        <v>3-P</v>
      </c>
      <c r="J5460" t="str">
        <f t="shared" ca="1" si="690"/>
        <v>1_3-P</v>
      </c>
      <c r="K5460" t="str">
        <f ca="1">VLOOKUP(J5460,'Store-Salesman Details'!$C$2:$H$16,6,FALSE)</f>
        <v>Sohan</v>
      </c>
      <c r="L5460">
        <f t="shared" ca="1" si="691"/>
        <v>2</v>
      </c>
      <c r="M5460">
        <f ca="1">VLOOKUP(F5460,'Stock Details'!$A$2:$J$51,5,FALSE)</f>
        <v>68</v>
      </c>
      <c r="N5460">
        <f t="shared" ca="1" si="692"/>
        <v>136</v>
      </c>
      <c r="O5460">
        <v>1</v>
      </c>
    </row>
    <row r="5461" spans="1:15" x14ac:dyDescent="0.25">
      <c r="A5461">
        <v>5460</v>
      </c>
      <c r="B5461" s="3">
        <v>45560</v>
      </c>
      <c r="C5461">
        <f t="shared" ca="1" si="693"/>
        <v>5</v>
      </c>
      <c r="D5461" t="str">
        <f ca="1">VLOOKUP(C5461,'Store-Salesman Details'!$A$2:$H$16,4,FALSE)</f>
        <v>West</v>
      </c>
      <c r="E5461" t="str">
        <f ca="1">VLOOKUP(C5461,'Store-Salesman Details'!$A$2:$H$16,5,FALSE)</f>
        <v>Abhishek</v>
      </c>
      <c r="F5461">
        <f ca="1">RANDBETWEEN(26,46)</f>
        <v>32</v>
      </c>
      <c r="G5461" t="str">
        <f ca="1">VLOOKUP(F5461,'Stock Details'!$A$2:$J$51,2,FALSE)</f>
        <v>Personal Care</v>
      </c>
      <c r="H5461" t="str">
        <f ca="1">VLOOKUP(F5461,'Stock Details'!$A$2:$J$51,3,FALSE)</f>
        <v>Vaseline</v>
      </c>
      <c r="I5461" t="str">
        <f ca="1">VLOOKUP(F5461,'Stock Details'!$A$2:$J$51,7,FALSE)</f>
        <v>3-P</v>
      </c>
      <c r="J5461" t="str">
        <f t="shared" ca="1" si="690"/>
        <v>5_3-P</v>
      </c>
      <c r="K5461" t="str">
        <f ca="1">VLOOKUP(J5461,'Store-Salesman Details'!$C$2:$H$16,6,FALSE)</f>
        <v>Kritika</v>
      </c>
      <c r="L5461">
        <f t="shared" ca="1" si="691"/>
        <v>3</v>
      </c>
      <c r="M5461">
        <f ca="1">VLOOKUP(F5461,'Stock Details'!$A$2:$J$51,5,FALSE)</f>
        <v>10</v>
      </c>
      <c r="N5461">
        <f t="shared" ca="1" si="692"/>
        <v>30</v>
      </c>
      <c r="O5461">
        <v>1</v>
      </c>
    </row>
    <row r="5462" spans="1:15" x14ac:dyDescent="0.25">
      <c r="A5462">
        <v>5461</v>
      </c>
      <c r="B5462" s="3">
        <v>45560</v>
      </c>
      <c r="C5462">
        <f t="shared" ca="1" si="693"/>
        <v>3</v>
      </c>
      <c r="D5462" t="str">
        <f ca="1">VLOOKUP(C5462,'Store-Salesman Details'!$A$2:$H$16,4,FALSE)</f>
        <v>North</v>
      </c>
      <c r="E5462" t="str">
        <f ca="1">VLOOKUP(C5462,'Store-Salesman Details'!$A$2:$H$16,5,FALSE)</f>
        <v>Karan</v>
      </c>
      <c r="F5462">
        <f ca="1">RANDBETWEEN(21,25)</f>
        <v>25</v>
      </c>
      <c r="G5462" t="str">
        <f ca="1">VLOOKUP(F5462,'Stock Details'!$A$2:$J$51,2,FALSE)</f>
        <v>Laundry</v>
      </c>
      <c r="H5462" t="str">
        <f ca="1">VLOOKUP(F5462,'Stock Details'!$A$2:$J$51,3,FALSE)</f>
        <v>Ariel</v>
      </c>
      <c r="I5462" t="str">
        <f ca="1">VLOOKUP(F5462,'Stock Details'!$A$2:$J$51,7,FALSE)</f>
        <v>2-W</v>
      </c>
      <c r="J5462" t="str">
        <f t="shared" ca="1" si="690"/>
        <v>3_2-W</v>
      </c>
      <c r="K5462" t="str">
        <f ca="1">VLOOKUP(J5462,'Store-Salesman Details'!$C$2:$H$16,6,FALSE)</f>
        <v>Sonam</v>
      </c>
      <c r="L5462">
        <f t="shared" ca="1" si="691"/>
        <v>5</v>
      </c>
      <c r="M5462">
        <f ca="1">VLOOKUP(F5462,'Stock Details'!$A$2:$J$51,5,FALSE)</f>
        <v>10</v>
      </c>
      <c r="N5462">
        <f t="shared" ca="1" si="692"/>
        <v>50</v>
      </c>
      <c r="O5462">
        <v>1</v>
      </c>
    </row>
    <row r="5463" spans="1:15" x14ac:dyDescent="0.25">
      <c r="A5463">
        <v>5462</v>
      </c>
      <c r="B5463" s="3">
        <v>45560</v>
      </c>
      <c r="C5463">
        <f t="shared" ca="1" si="693"/>
        <v>3</v>
      </c>
      <c r="D5463" t="str">
        <f ca="1">VLOOKUP(C5463,'Store-Salesman Details'!$A$2:$H$16,4,FALSE)</f>
        <v>North</v>
      </c>
      <c r="E5463" t="str">
        <f ca="1">VLOOKUP(C5463,'Store-Salesman Details'!$A$2:$H$16,5,FALSE)</f>
        <v>Karan</v>
      </c>
      <c r="F5463">
        <f ca="1">RANDBETWEEN(21,25)</f>
        <v>23</v>
      </c>
      <c r="G5463" t="str">
        <f ca="1">VLOOKUP(F5463,'Stock Details'!$A$2:$J$51,2,FALSE)</f>
        <v>Laundry</v>
      </c>
      <c r="H5463" t="str">
        <f ca="1">VLOOKUP(F5463,'Stock Details'!$A$2:$J$51,3,FALSE)</f>
        <v>Wheel</v>
      </c>
      <c r="I5463" t="str">
        <f ca="1">VLOOKUP(F5463,'Stock Details'!$A$2:$J$51,7,FALSE)</f>
        <v>2-W</v>
      </c>
      <c r="J5463" t="str">
        <f t="shared" ca="1" si="690"/>
        <v>3_2-W</v>
      </c>
      <c r="K5463" t="str">
        <f ca="1">VLOOKUP(J5463,'Store-Salesman Details'!$C$2:$H$16,6,FALSE)</f>
        <v>Sonam</v>
      </c>
      <c r="L5463">
        <f t="shared" ca="1" si="691"/>
        <v>1</v>
      </c>
      <c r="M5463">
        <f ca="1">VLOOKUP(F5463,'Stock Details'!$A$2:$J$51,5,FALSE)</f>
        <v>10</v>
      </c>
      <c r="N5463">
        <f t="shared" ca="1" si="692"/>
        <v>10</v>
      </c>
      <c r="O5463">
        <v>1</v>
      </c>
    </row>
    <row r="5464" spans="1:15" x14ac:dyDescent="0.25">
      <c r="A5464">
        <v>5463</v>
      </c>
      <c r="B5464" s="3">
        <v>45560</v>
      </c>
      <c r="C5464">
        <f t="shared" ca="1" si="693"/>
        <v>4</v>
      </c>
      <c r="D5464" t="str">
        <f ca="1">VLOOKUP(C5464,'Store-Salesman Details'!$A$2:$H$16,4,FALSE)</f>
        <v>South</v>
      </c>
      <c r="E5464" t="str">
        <f ca="1">VLOOKUP(C5464,'Store-Salesman Details'!$A$2:$H$16,5,FALSE)</f>
        <v>Ayush</v>
      </c>
      <c r="F5464">
        <f ca="1">RANDBETWEEN(21,25)</f>
        <v>21</v>
      </c>
      <c r="G5464" t="str">
        <f ca="1">VLOOKUP(F5464,'Stock Details'!$A$2:$J$51,2,FALSE)</f>
        <v>Laundry</v>
      </c>
      <c r="H5464" t="str">
        <f ca="1">VLOOKUP(F5464,'Stock Details'!$A$2:$J$51,3,FALSE)</f>
        <v>Surf Excel</v>
      </c>
      <c r="I5464" t="str">
        <f ca="1">VLOOKUP(F5464,'Stock Details'!$A$2:$J$51,7,FALSE)</f>
        <v>2-W</v>
      </c>
      <c r="J5464" t="str">
        <f t="shared" ca="1" si="690"/>
        <v>4_2-W</v>
      </c>
      <c r="K5464" t="str">
        <f ca="1">VLOOKUP(J5464,'Store-Salesman Details'!$C$2:$H$16,6,FALSE)</f>
        <v>Saloni</v>
      </c>
      <c r="L5464">
        <f t="shared" ca="1" si="691"/>
        <v>1</v>
      </c>
      <c r="M5464">
        <f ca="1">VLOOKUP(F5464,'Stock Details'!$A$2:$J$51,5,FALSE)</f>
        <v>10</v>
      </c>
      <c r="N5464">
        <f t="shared" ca="1" si="692"/>
        <v>10</v>
      </c>
      <c r="O5464">
        <v>1</v>
      </c>
    </row>
    <row r="5465" spans="1:15" x14ac:dyDescent="0.25">
      <c r="A5465">
        <v>5464</v>
      </c>
      <c r="B5465" s="3">
        <v>45560</v>
      </c>
      <c r="C5465">
        <f t="shared" ca="1" si="693"/>
        <v>1</v>
      </c>
      <c r="D5465" t="str">
        <f ca="1">VLOOKUP(C5465,'Store-Salesman Details'!$A$2:$H$16,4,FALSE)</f>
        <v>Central</v>
      </c>
      <c r="E5465" t="str">
        <f ca="1">VLOOKUP(C5465,'Store-Salesman Details'!$A$2:$H$16,5,FALSE)</f>
        <v>Tanu</v>
      </c>
      <c r="F5465">
        <f ca="1">RANDBETWEEN(21,25)</f>
        <v>25</v>
      </c>
      <c r="G5465" t="str">
        <f ca="1">VLOOKUP(F5465,'Stock Details'!$A$2:$J$51,2,FALSE)</f>
        <v>Laundry</v>
      </c>
      <c r="H5465" t="str">
        <f ca="1">VLOOKUP(F5465,'Stock Details'!$A$2:$J$51,3,FALSE)</f>
        <v>Ariel</v>
      </c>
      <c r="I5465" t="str">
        <f ca="1">VLOOKUP(F5465,'Stock Details'!$A$2:$J$51,7,FALSE)</f>
        <v>2-W</v>
      </c>
      <c r="J5465" t="str">
        <f t="shared" ca="1" si="690"/>
        <v>1_2-W</v>
      </c>
      <c r="K5465" t="str">
        <f ca="1">VLOOKUP(J5465,'Store-Salesman Details'!$C$2:$H$16,6,FALSE)</f>
        <v>Sakshi</v>
      </c>
      <c r="L5465">
        <f t="shared" ca="1" si="691"/>
        <v>5</v>
      </c>
      <c r="M5465">
        <f ca="1">VLOOKUP(F5465,'Stock Details'!$A$2:$J$51,5,FALSE)</f>
        <v>10</v>
      </c>
      <c r="N5465">
        <f t="shared" ca="1" si="692"/>
        <v>50</v>
      </c>
      <c r="O5465">
        <v>1</v>
      </c>
    </row>
    <row r="5466" spans="1:15" x14ac:dyDescent="0.25">
      <c r="A5466">
        <v>5465</v>
      </c>
      <c r="B5466" s="3">
        <v>45560</v>
      </c>
      <c r="C5466">
        <f t="shared" ca="1" si="693"/>
        <v>1</v>
      </c>
      <c r="D5466" t="str">
        <f ca="1">VLOOKUP(C5466,'Store-Salesman Details'!$A$2:$H$16,4,FALSE)</f>
        <v>Central</v>
      </c>
      <c r="E5466" t="str">
        <f ca="1">VLOOKUP(C5466,'Store-Salesman Details'!$A$2:$H$16,5,FALSE)</f>
        <v>Tanu</v>
      </c>
      <c r="F5466">
        <f ca="1">RANDBETWEEN(21,25)</f>
        <v>24</v>
      </c>
      <c r="G5466" t="str">
        <f ca="1">VLOOKUP(F5466,'Stock Details'!$A$2:$J$51,2,FALSE)</f>
        <v>Laundry</v>
      </c>
      <c r="H5466" t="str">
        <f ca="1">VLOOKUP(F5466,'Stock Details'!$A$2:$J$51,3,FALSE)</f>
        <v>Tide</v>
      </c>
      <c r="I5466" t="str">
        <f ca="1">VLOOKUP(F5466,'Stock Details'!$A$2:$J$51,7,FALSE)</f>
        <v>2-W</v>
      </c>
      <c r="J5466" t="str">
        <f t="shared" ca="1" si="690"/>
        <v>1_2-W</v>
      </c>
      <c r="K5466" t="str">
        <f ca="1">VLOOKUP(J5466,'Store-Salesman Details'!$C$2:$H$16,6,FALSE)</f>
        <v>Sakshi</v>
      </c>
      <c r="L5466">
        <f t="shared" ca="1" si="691"/>
        <v>5</v>
      </c>
      <c r="M5466">
        <f ca="1">VLOOKUP(F5466,'Stock Details'!$A$2:$J$51,5,FALSE)</f>
        <v>10</v>
      </c>
      <c r="N5466">
        <f t="shared" ca="1" si="692"/>
        <v>50</v>
      </c>
      <c r="O5466">
        <v>1</v>
      </c>
    </row>
    <row r="5467" spans="1:15" x14ac:dyDescent="0.25">
      <c r="A5467">
        <v>5466</v>
      </c>
      <c r="B5467" s="3">
        <v>45560</v>
      </c>
      <c r="C5467">
        <f t="shared" ca="1" si="693"/>
        <v>4</v>
      </c>
      <c r="D5467" t="str">
        <f ca="1">VLOOKUP(C5467,'Store-Salesman Details'!$A$2:$H$16,4,FALSE)</f>
        <v>South</v>
      </c>
      <c r="E5467" t="str">
        <f ca="1">VLOOKUP(C5467,'Store-Salesman Details'!$A$2:$H$16,5,FALSE)</f>
        <v>Ayush</v>
      </c>
      <c r="F5467">
        <f t="shared" ref="F5467:F5477" ca="1" si="694">RANDBETWEEN(1,20)</f>
        <v>13</v>
      </c>
      <c r="G5467" t="str">
        <f ca="1">VLOOKUP(F5467,'Stock Details'!$A$2:$J$51,2,FALSE)</f>
        <v>Foods</v>
      </c>
      <c r="H5467" t="str">
        <f ca="1">VLOOKUP(F5467,'Stock Details'!$A$2:$J$51,3,FALSE)</f>
        <v>Kissan Orange Juice</v>
      </c>
      <c r="I5467" t="str">
        <f ca="1">VLOOKUP(F5467,'Stock Details'!$A$2:$J$51,7,FALSE)</f>
        <v>1-A</v>
      </c>
      <c r="J5467" t="str">
        <f t="shared" ca="1" si="690"/>
        <v>4_1-A</v>
      </c>
      <c r="K5467" t="str">
        <f ca="1">VLOOKUP(J5467,'Store-Salesman Details'!$C$2:$H$16,6,FALSE)</f>
        <v>Divya</v>
      </c>
      <c r="L5467">
        <f t="shared" ca="1" si="691"/>
        <v>1</v>
      </c>
      <c r="M5467">
        <f ca="1">VLOOKUP(F5467,'Stock Details'!$A$2:$J$51,5,FALSE)</f>
        <v>165</v>
      </c>
      <c r="N5467">
        <f t="shared" ca="1" si="692"/>
        <v>165</v>
      </c>
      <c r="O5467">
        <v>1</v>
      </c>
    </row>
    <row r="5468" spans="1:15" x14ac:dyDescent="0.25">
      <c r="A5468">
        <v>5467</v>
      </c>
      <c r="B5468" s="3">
        <v>45560</v>
      </c>
      <c r="C5468">
        <f t="shared" ca="1" si="693"/>
        <v>2</v>
      </c>
      <c r="D5468" t="str">
        <f ca="1">VLOOKUP(C5468,'Store-Salesman Details'!$A$2:$H$16,4,FALSE)</f>
        <v>East</v>
      </c>
      <c r="E5468" t="str">
        <f ca="1">VLOOKUP(C5468,'Store-Salesman Details'!$A$2:$H$16,5,FALSE)</f>
        <v>Ritesh Kumar</v>
      </c>
      <c r="F5468">
        <f t="shared" ca="1" si="694"/>
        <v>1</v>
      </c>
      <c r="G5468" t="str">
        <f ca="1">VLOOKUP(F5468,'Stock Details'!$A$2:$J$51,2,FALSE)</f>
        <v>Beverages</v>
      </c>
      <c r="H5468" t="str">
        <f ca="1">VLOOKUP(F5468,'Stock Details'!$A$2:$J$51,3,FALSE)</f>
        <v>Brooke Bond</v>
      </c>
      <c r="I5468" t="str">
        <f ca="1">VLOOKUP(F5468,'Stock Details'!$A$2:$J$51,7,FALSE)</f>
        <v>1-A</v>
      </c>
      <c r="J5468" t="str">
        <f t="shared" ca="1" si="690"/>
        <v>2_1-A</v>
      </c>
      <c r="K5468" t="str">
        <f ca="1">VLOOKUP(J5468,'Store-Salesman Details'!$C$2:$H$16,6,FALSE)</f>
        <v>Divesh</v>
      </c>
      <c r="L5468">
        <f t="shared" ca="1" si="691"/>
        <v>5</v>
      </c>
      <c r="M5468">
        <f ca="1">VLOOKUP(F5468,'Stock Details'!$A$2:$J$51,5,FALSE)</f>
        <v>45</v>
      </c>
      <c r="N5468">
        <f t="shared" ca="1" si="692"/>
        <v>225</v>
      </c>
      <c r="O5468">
        <v>1</v>
      </c>
    </row>
    <row r="5469" spans="1:15" x14ac:dyDescent="0.25">
      <c r="A5469">
        <v>5468</v>
      </c>
      <c r="B5469" s="3">
        <v>45560</v>
      </c>
      <c r="C5469">
        <f t="shared" ca="1" si="693"/>
        <v>1</v>
      </c>
      <c r="D5469" t="str">
        <f ca="1">VLOOKUP(C5469,'Store-Salesman Details'!$A$2:$H$16,4,FALSE)</f>
        <v>Central</v>
      </c>
      <c r="E5469" t="str">
        <f ca="1">VLOOKUP(C5469,'Store-Salesman Details'!$A$2:$H$16,5,FALSE)</f>
        <v>Tanu</v>
      </c>
      <c r="F5469">
        <f t="shared" ca="1" si="694"/>
        <v>3</v>
      </c>
      <c r="G5469" t="str">
        <f ca="1">VLOOKUP(F5469,'Stock Details'!$A$2:$J$51,2,FALSE)</f>
        <v>Beverages</v>
      </c>
      <c r="H5469" t="str">
        <f ca="1">VLOOKUP(F5469,'Stock Details'!$A$2:$J$51,3,FALSE)</f>
        <v>Taj Mahal</v>
      </c>
      <c r="I5469" t="str">
        <f ca="1">VLOOKUP(F5469,'Stock Details'!$A$2:$J$51,7,FALSE)</f>
        <v>1-A</v>
      </c>
      <c r="J5469" t="str">
        <f t="shared" ca="1" si="690"/>
        <v>1_1-A</v>
      </c>
      <c r="K5469" t="str">
        <f ca="1">VLOOKUP(J5469,'Store-Salesman Details'!$C$2:$H$16,6,FALSE)</f>
        <v>Komal</v>
      </c>
      <c r="L5469">
        <f t="shared" ca="1" si="691"/>
        <v>4</v>
      </c>
      <c r="M5469">
        <f ca="1">VLOOKUP(F5469,'Stock Details'!$A$2:$J$51,5,FALSE)</f>
        <v>50</v>
      </c>
      <c r="N5469">
        <f t="shared" ca="1" si="692"/>
        <v>200</v>
      </c>
      <c r="O5469">
        <v>1</v>
      </c>
    </row>
    <row r="5470" spans="1:15" x14ac:dyDescent="0.25">
      <c r="A5470">
        <v>5469</v>
      </c>
      <c r="B5470" s="3">
        <v>45560</v>
      </c>
      <c r="C5470">
        <f t="shared" ca="1" si="693"/>
        <v>3</v>
      </c>
      <c r="D5470" t="str">
        <f ca="1">VLOOKUP(C5470,'Store-Salesman Details'!$A$2:$H$16,4,FALSE)</f>
        <v>North</v>
      </c>
      <c r="E5470" t="str">
        <f ca="1">VLOOKUP(C5470,'Store-Salesman Details'!$A$2:$H$16,5,FALSE)</f>
        <v>Karan</v>
      </c>
      <c r="F5470">
        <f t="shared" ca="1" si="694"/>
        <v>10</v>
      </c>
      <c r="G5470" t="str">
        <f ca="1">VLOOKUP(F5470,'Stock Details'!$A$2:$J$51,2,FALSE)</f>
        <v>Disinfectant</v>
      </c>
      <c r="H5470" t="str">
        <f ca="1">VLOOKUP(F5470,'Stock Details'!$A$2:$J$51,3,FALSE)</f>
        <v>Cif</v>
      </c>
      <c r="I5470" t="str">
        <f ca="1">VLOOKUP(F5470,'Stock Details'!$A$2:$J$51,7,FALSE)</f>
        <v>1-A</v>
      </c>
      <c r="J5470" t="str">
        <f t="shared" ca="1" si="690"/>
        <v>3_1-A</v>
      </c>
      <c r="K5470" t="str">
        <f ca="1">VLOOKUP(J5470,'Store-Salesman Details'!$C$2:$H$16,6,FALSE)</f>
        <v>Suresh</v>
      </c>
      <c r="L5470">
        <f t="shared" ca="1" si="691"/>
        <v>5</v>
      </c>
      <c r="M5470">
        <f ca="1">VLOOKUP(F5470,'Stock Details'!$A$2:$J$51,5,FALSE)</f>
        <v>269</v>
      </c>
      <c r="N5470">
        <f t="shared" ca="1" si="692"/>
        <v>1345</v>
      </c>
      <c r="O5470">
        <v>1</v>
      </c>
    </row>
    <row r="5471" spans="1:15" x14ac:dyDescent="0.25">
      <c r="A5471">
        <v>5470</v>
      </c>
      <c r="B5471" s="3">
        <v>45560</v>
      </c>
      <c r="C5471">
        <f t="shared" ca="1" si="693"/>
        <v>5</v>
      </c>
      <c r="D5471" t="str">
        <f ca="1">VLOOKUP(C5471,'Store-Salesman Details'!$A$2:$H$16,4,FALSE)</f>
        <v>West</v>
      </c>
      <c r="E5471" t="str">
        <f ca="1">VLOOKUP(C5471,'Store-Salesman Details'!$A$2:$H$16,5,FALSE)</f>
        <v>Abhishek</v>
      </c>
      <c r="F5471">
        <f t="shared" ca="1" si="694"/>
        <v>6</v>
      </c>
      <c r="G5471" t="str">
        <f ca="1">VLOOKUP(F5471,'Stock Details'!$A$2:$J$51,2,FALSE)</f>
        <v>Beverages</v>
      </c>
      <c r="H5471" t="str">
        <f ca="1">VLOOKUP(F5471,'Stock Details'!$A$2:$J$51,3,FALSE)</f>
        <v>Nescafe - Coffee Gold</v>
      </c>
      <c r="I5471" t="str">
        <f ca="1">VLOOKUP(F5471,'Stock Details'!$A$2:$J$51,7,FALSE)</f>
        <v>1-A</v>
      </c>
      <c r="J5471" t="str">
        <f t="shared" ca="1" si="690"/>
        <v>5_1-A</v>
      </c>
      <c r="K5471" t="str">
        <f ca="1">VLOOKUP(J5471,'Store-Salesman Details'!$C$2:$H$16,6,FALSE)</f>
        <v>Ramesh</v>
      </c>
      <c r="L5471">
        <f t="shared" ca="1" si="691"/>
        <v>3</v>
      </c>
      <c r="M5471">
        <f ca="1">VLOOKUP(F5471,'Stock Details'!$A$2:$J$51,5,FALSE)</f>
        <v>100</v>
      </c>
      <c r="N5471">
        <f t="shared" ca="1" si="692"/>
        <v>300</v>
      </c>
      <c r="O5471">
        <v>1</v>
      </c>
    </row>
    <row r="5472" spans="1:15" x14ac:dyDescent="0.25">
      <c r="A5472">
        <v>5471</v>
      </c>
      <c r="B5472" s="3">
        <v>45560</v>
      </c>
      <c r="C5472">
        <f t="shared" ca="1" si="693"/>
        <v>3</v>
      </c>
      <c r="D5472" t="str">
        <f ca="1">VLOOKUP(C5472,'Store-Salesman Details'!$A$2:$H$16,4,FALSE)</f>
        <v>North</v>
      </c>
      <c r="E5472" t="str">
        <f ca="1">VLOOKUP(C5472,'Store-Salesman Details'!$A$2:$H$16,5,FALSE)</f>
        <v>Karan</v>
      </c>
      <c r="F5472">
        <f t="shared" ca="1" si="694"/>
        <v>3</v>
      </c>
      <c r="G5472" t="str">
        <f ca="1">VLOOKUP(F5472,'Stock Details'!$A$2:$J$51,2,FALSE)</f>
        <v>Beverages</v>
      </c>
      <c r="H5472" t="str">
        <f ca="1">VLOOKUP(F5472,'Stock Details'!$A$2:$J$51,3,FALSE)</f>
        <v>Taj Mahal</v>
      </c>
      <c r="I5472" t="str">
        <f ca="1">VLOOKUP(F5472,'Stock Details'!$A$2:$J$51,7,FALSE)</f>
        <v>1-A</v>
      </c>
      <c r="J5472" t="str">
        <f t="shared" ca="1" si="690"/>
        <v>3_1-A</v>
      </c>
      <c r="K5472" t="str">
        <f ca="1">VLOOKUP(J5472,'Store-Salesman Details'!$C$2:$H$16,6,FALSE)</f>
        <v>Suresh</v>
      </c>
      <c r="L5472">
        <f t="shared" ca="1" si="691"/>
        <v>4</v>
      </c>
      <c r="M5472">
        <f ca="1">VLOOKUP(F5472,'Stock Details'!$A$2:$J$51,5,FALSE)</f>
        <v>50</v>
      </c>
      <c r="N5472">
        <f t="shared" ca="1" si="692"/>
        <v>200</v>
      </c>
      <c r="O5472">
        <v>1</v>
      </c>
    </row>
    <row r="5473" spans="1:15" x14ac:dyDescent="0.25">
      <c r="A5473">
        <v>5472</v>
      </c>
      <c r="B5473" s="3">
        <v>45560</v>
      </c>
      <c r="C5473">
        <f t="shared" ca="1" si="693"/>
        <v>2</v>
      </c>
      <c r="D5473" t="str">
        <f ca="1">VLOOKUP(C5473,'Store-Salesman Details'!$A$2:$H$16,4,FALSE)</f>
        <v>East</v>
      </c>
      <c r="E5473" t="str">
        <f ca="1">VLOOKUP(C5473,'Store-Salesman Details'!$A$2:$H$16,5,FALSE)</f>
        <v>Ritesh Kumar</v>
      </c>
      <c r="F5473">
        <f t="shared" ca="1" si="694"/>
        <v>8</v>
      </c>
      <c r="G5473" t="str">
        <f ca="1">VLOOKUP(F5473,'Stock Details'!$A$2:$J$51,2,FALSE)</f>
        <v>Dishwasher</v>
      </c>
      <c r="H5473" t="str">
        <f ca="1">VLOOKUP(F5473,'Stock Details'!$A$2:$J$51,3,FALSE)</f>
        <v>Vim</v>
      </c>
      <c r="I5473" t="str">
        <f ca="1">VLOOKUP(F5473,'Stock Details'!$A$2:$J$51,7,FALSE)</f>
        <v>1-A</v>
      </c>
      <c r="J5473" t="str">
        <f t="shared" ca="1" si="690"/>
        <v>2_1-A</v>
      </c>
      <c r="K5473" t="str">
        <f ca="1">VLOOKUP(J5473,'Store-Salesman Details'!$C$2:$H$16,6,FALSE)</f>
        <v>Divesh</v>
      </c>
      <c r="L5473">
        <f t="shared" ca="1" si="691"/>
        <v>4</v>
      </c>
      <c r="M5473">
        <f ca="1">VLOOKUP(F5473,'Stock Details'!$A$2:$J$51,5,FALSE)</f>
        <v>10</v>
      </c>
      <c r="N5473">
        <f t="shared" ca="1" si="692"/>
        <v>40</v>
      </c>
      <c r="O5473">
        <v>1</v>
      </c>
    </row>
    <row r="5474" spans="1:15" x14ac:dyDescent="0.25">
      <c r="A5474">
        <v>5473</v>
      </c>
      <c r="B5474" s="3">
        <v>45560</v>
      </c>
      <c r="C5474">
        <f t="shared" ca="1" si="693"/>
        <v>3</v>
      </c>
      <c r="D5474" t="str">
        <f ca="1">VLOOKUP(C5474,'Store-Salesman Details'!$A$2:$H$16,4,FALSE)</f>
        <v>North</v>
      </c>
      <c r="E5474" t="str">
        <f ca="1">VLOOKUP(C5474,'Store-Salesman Details'!$A$2:$H$16,5,FALSE)</f>
        <v>Karan</v>
      </c>
      <c r="F5474">
        <f t="shared" ca="1" si="694"/>
        <v>1</v>
      </c>
      <c r="G5474" t="str">
        <f ca="1">VLOOKUP(F5474,'Stock Details'!$A$2:$J$51,2,FALSE)</f>
        <v>Beverages</v>
      </c>
      <c r="H5474" t="str">
        <f ca="1">VLOOKUP(F5474,'Stock Details'!$A$2:$J$51,3,FALSE)</f>
        <v>Brooke Bond</v>
      </c>
      <c r="I5474" t="str">
        <f ca="1">VLOOKUP(F5474,'Stock Details'!$A$2:$J$51,7,FALSE)</f>
        <v>1-A</v>
      </c>
      <c r="J5474" t="str">
        <f t="shared" ca="1" si="690"/>
        <v>3_1-A</v>
      </c>
      <c r="K5474" t="str">
        <f ca="1">VLOOKUP(J5474,'Store-Salesman Details'!$C$2:$H$16,6,FALSE)</f>
        <v>Suresh</v>
      </c>
      <c r="L5474">
        <f t="shared" ca="1" si="691"/>
        <v>5</v>
      </c>
      <c r="M5474">
        <f ca="1">VLOOKUP(F5474,'Stock Details'!$A$2:$J$51,5,FALSE)</f>
        <v>45</v>
      </c>
      <c r="N5474">
        <f t="shared" ca="1" si="692"/>
        <v>225</v>
      </c>
      <c r="O5474">
        <v>1</v>
      </c>
    </row>
    <row r="5475" spans="1:15" x14ac:dyDescent="0.25">
      <c r="A5475">
        <v>5474</v>
      </c>
      <c r="B5475" s="3">
        <v>45560</v>
      </c>
      <c r="C5475">
        <f t="shared" ca="1" si="693"/>
        <v>5</v>
      </c>
      <c r="D5475" t="str">
        <f ca="1">VLOOKUP(C5475,'Store-Salesman Details'!$A$2:$H$16,4,FALSE)</f>
        <v>West</v>
      </c>
      <c r="E5475" t="str">
        <f ca="1">VLOOKUP(C5475,'Store-Salesman Details'!$A$2:$H$16,5,FALSE)</f>
        <v>Abhishek</v>
      </c>
      <c r="F5475">
        <f t="shared" ca="1" si="694"/>
        <v>16</v>
      </c>
      <c r="G5475" t="str">
        <f ca="1">VLOOKUP(F5475,'Stock Details'!$A$2:$J$51,2,FALSE)</f>
        <v>Ice Cream</v>
      </c>
      <c r="H5475" t="str">
        <f ca="1">VLOOKUP(F5475,'Stock Details'!$A$2:$J$51,3,FALSE)</f>
        <v>Kwality Wall's - Butterscotch</v>
      </c>
      <c r="I5475" t="str">
        <f ca="1">VLOOKUP(F5475,'Stock Details'!$A$2:$J$51,7,FALSE)</f>
        <v>1-A</v>
      </c>
      <c r="J5475" t="str">
        <f t="shared" ca="1" si="690"/>
        <v>5_1-A</v>
      </c>
      <c r="K5475" t="str">
        <f ca="1">VLOOKUP(J5475,'Store-Salesman Details'!$C$2:$H$16,6,FALSE)</f>
        <v>Ramesh</v>
      </c>
      <c r="L5475">
        <f t="shared" ca="1" si="691"/>
        <v>5</v>
      </c>
      <c r="M5475">
        <f ca="1">VLOOKUP(F5475,'Stock Details'!$A$2:$J$51,5,FALSE)</f>
        <v>145</v>
      </c>
      <c r="N5475">
        <f t="shared" ca="1" si="692"/>
        <v>725</v>
      </c>
      <c r="O5475">
        <v>1</v>
      </c>
    </row>
    <row r="5476" spans="1:15" x14ac:dyDescent="0.25">
      <c r="A5476">
        <v>5475</v>
      </c>
      <c r="B5476" s="3">
        <v>45560</v>
      </c>
      <c r="C5476">
        <f t="shared" ca="1" si="693"/>
        <v>5</v>
      </c>
      <c r="D5476" t="str">
        <f ca="1">VLOOKUP(C5476,'Store-Salesman Details'!$A$2:$H$16,4,FALSE)</f>
        <v>West</v>
      </c>
      <c r="E5476" t="str">
        <f ca="1">VLOOKUP(C5476,'Store-Salesman Details'!$A$2:$H$16,5,FALSE)</f>
        <v>Abhishek</v>
      </c>
      <c r="F5476">
        <f t="shared" ca="1" si="694"/>
        <v>5</v>
      </c>
      <c r="G5476" t="str">
        <f ca="1">VLOOKUP(F5476,'Stock Details'!$A$2:$J$51,2,FALSE)</f>
        <v>Beverages</v>
      </c>
      <c r="H5476" t="str">
        <f ca="1">VLOOKUP(F5476,'Stock Details'!$A$2:$J$51,3,FALSE)</f>
        <v>Nescafe - Coffee Classic</v>
      </c>
      <c r="I5476" t="str">
        <f ca="1">VLOOKUP(F5476,'Stock Details'!$A$2:$J$51,7,FALSE)</f>
        <v>1-A</v>
      </c>
      <c r="J5476" t="str">
        <f t="shared" ca="1" si="690"/>
        <v>5_1-A</v>
      </c>
      <c r="K5476" t="str">
        <f ca="1">VLOOKUP(J5476,'Store-Salesman Details'!$C$2:$H$16,6,FALSE)</f>
        <v>Ramesh</v>
      </c>
      <c r="L5476">
        <f t="shared" ca="1" si="691"/>
        <v>4</v>
      </c>
      <c r="M5476">
        <f ca="1">VLOOKUP(F5476,'Stock Details'!$A$2:$J$51,5,FALSE)</f>
        <v>10</v>
      </c>
      <c r="N5476">
        <f t="shared" ca="1" si="692"/>
        <v>40</v>
      </c>
      <c r="O5476">
        <v>1</v>
      </c>
    </row>
    <row r="5477" spans="1:15" x14ac:dyDescent="0.25">
      <c r="A5477">
        <v>5476</v>
      </c>
      <c r="B5477" s="3">
        <v>45560</v>
      </c>
      <c r="C5477">
        <f t="shared" ca="1" si="693"/>
        <v>4</v>
      </c>
      <c r="D5477" t="str">
        <f ca="1">VLOOKUP(C5477,'Store-Salesman Details'!$A$2:$H$16,4,FALSE)</f>
        <v>South</v>
      </c>
      <c r="E5477" t="str">
        <f ca="1">VLOOKUP(C5477,'Store-Salesman Details'!$A$2:$H$16,5,FALSE)</f>
        <v>Ayush</v>
      </c>
      <c r="F5477">
        <f t="shared" ca="1" si="694"/>
        <v>11</v>
      </c>
      <c r="G5477" t="str">
        <f ca="1">VLOOKUP(F5477,'Stock Details'!$A$2:$J$51,2,FALSE)</f>
        <v>Foods</v>
      </c>
      <c r="H5477" t="str">
        <f ca="1">VLOOKUP(F5477,'Stock Details'!$A$2:$J$51,3,FALSE)</f>
        <v>Kissan Jam</v>
      </c>
      <c r="I5477" t="str">
        <f ca="1">VLOOKUP(F5477,'Stock Details'!$A$2:$J$51,7,FALSE)</f>
        <v>1-A</v>
      </c>
      <c r="J5477" t="str">
        <f t="shared" ca="1" si="690"/>
        <v>4_1-A</v>
      </c>
      <c r="K5477" t="str">
        <f ca="1">VLOOKUP(J5477,'Store-Salesman Details'!$C$2:$H$16,6,FALSE)</f>
        <v>Divya</v>
      </c>
      <c r="L5477">
        <f t="shared" ca="1" si="691"/>
        <v>2</v>
      </c>
      <c r="M5477">
        <f ca="1">VLOOKUP(F5477,'Stock Details'!$A$2:$J$51,5,FALSE)</f>
        <v>15</v>
      </c>
      <c r="N5477">
        <f t="shared" ca="1" si="692"/>
        <v>30</v>
      </c>
      <c r="O5477">
        <v>1</v>
      </c>
    </row>
    <row r="5478" spans="1:15" x14ac:dyDescent="0.25">
      <c r="A5478">
        <v>5477</v>
      </c>
      <c r="B5478" s="3">
        <v>45560</v>
      </c>
      <c r="C5478">
        <f t="shared" ca="1" si="693"/>
        <v>5</v>
      </c>
      <c r="D5478" t="str">
        <f ca="1">VLOOKUP(C5478,'Store-Salesman Details'!$A$2:$H$16,4,FALSE)</f>
        <v>West</v>
      </c>
      <c r="E5478" t="str">
        <f ca="1">VLOOKUP(C5478,'Store-Salesman Details'!$A$2:$H$16,5,FALSE)</f>
        <v>Abhishek</v>
      </c>
      <c r="F5478">
        <f t="shared" ref="F5478:F5484" ca="1" si="695">RANDBETWEEN(26,46)</f>
        <v>34</v>
      </c>
      <c r="G5478" t="str">
        <f ca="1">VLOOKUP(F5478,'Stock Details'!$A$2:$J$51,2,FALSE)</f>
        <v>Personal Care</v>
      </c>
      <c r="H5478" t="str">
        <f ca="1">VLOOKUP(F5478,'Stock Details'!$A$2:$J$51,3,FALSE)</f>
        <v>Clinic Plus</v>
      </c>
      <c r="I5478" t="str">
        <f ca="1">VLOOKUP(F5478,'Stock Details'!$A$2:$J$51,7,FALSE)</f>
        <v>3-P</v>
      </c>
      <c r="J5478" t="str">
        <f t="shared" ca="1" si="690"/>
        <v>5_3-P</v>
      </c>
      <c r="K5478" t="str">
        <f ca="1">VLOOKUP(J5478,'Store-Salesman Details'!$C$2:$H$16,6,FALSE)</f>
        <v>Kritika</v>
      </c>
      <c r="L5478">
        <f t="shared" ca="1" si="691"/>
        <v>3</v>
      </c>
      <c r="M5478">
        <f ca="1">VLOOKUP(F5478,'Stock Details'!$A$2:$J$51,5,FALSE)</f>
        <v>479</v>
      </c>
      <c r="N5478">
        <f t="shared" ca="1" si="692"/>
        <v>1437</v>
      </c>
      <c r="O5478">
        <v>1</v>
      </c>
    </row>
    <row r="5479" spans="1:15" x14ac:dyDescent="0.25">
      <c r="A5479">
        <v>5478</v>
      </c>
      <c r="B5479" s="3">
        <v>45560</v>
      </c>
      <c r="C5479">
        <f t="shared" ca="1" si="693"/>
        <v>3</v>
      </c>
      <c r="D5479" t="str">
        <f ca="1">VLOOKUP(C5479,'Store-Salesman Details'!$A$2:$H$16,4,FALSE)</f>
        <v>North</v>
      </c>
      <c r="E5479" t="str">
        <f ca="1">VLOOKUP(C5479,'Store-Salesman Details'!$A$2:$H$16,5,FALSE)</f>
        <v>Karan</v>
      </c>
      <c r="F5479">
        <f t="shared" ca="1" si="695"/>
        <v>41</v>
      </c>
      <c r="G5479" t="str">
        <f ca="1">VLOOKUP(F5479,'Stock Details'!$A$2:$J$51,2,FALSE)</f>
        <v>Personal Care</v>
      </c>
      <c r="H5479" t="str">
        <f ca="1">VLOOKUP(F5479,'Stock Details'!$A$2:$J$51,3,FALSE)</f>
        <v>Oral-B Toothbrush</v>
      </c>
      <c r="I5479" t="str">
        <f ca="1">VLOOKUP(F5479,'Stock Details'!$A$2:$J$51,7,FALSE)</f>
        <v>3-P</v>
      </c>
      <c r="J5479" t="str">
        <f t="shared" ca="1" si="690"/>
        <v>3_3-P</v>
      </c>
      <c r="K5479" t="str">
        <f ca="1">VLOOKUP(J5479,'Store-Salesman Details'!$C$2:$H$16,6,FALSE)</f>
        <v>Rajat</v>
      </c>
      <c r="L5479">
        <f t="shared" ca="1" si="691"/>
        <v>1</v>
      </c>
      <c r="M5479">
        <f ca="1">VLOOKUP(F5479,'Stock Details'!$A$2:$J$51,5,FALSE)</f>
        <v>24</v>
      </c>
      <c r="N5479">
        <f t="shared" ca="1" si="692"/>
        <v>24</v>
      </c>
      <c r="O5479">
        <v>1</v>
      </c>
    </row>
    <row r="5480" spans="1:15" x14ac:dyDescent="0.25">
      <c r="A5480">
        <v>5479</v>
      </c>
      <c r="B5480" s="3">
        <v>45560</v>
      </c>
      <c r="C5480">
        <f t="shared" ca="1" si="693"/>
        <v>2</v>
      </c>
      <c r="D5480" t="str">
        <f ca="1">VLOOKUP(C5480,'Store-Salesman Details'!$A$2:$H$16,4,FALSE)</f>
        <v>East</v>
      </c>
      <c r="E5480" t="str">
        <f ca="1">VLOOKUP(C5480,'Store-Salesman Details'!$A$2:$H$16,5,FALSE)</f>
        <v>Ritesh Kumar</v>
      </c>
      <c r="F5480">
        <f t="shared" ca="1" si="695"/>
        <v>43</v>
      </c>
      <c r="G5480" t="str">
        <f ca="1">VLOOKUP(F5480,'Stock Details'!$A$2:$J$51,2,FALSE)</f>
        <v>Personal Care</v>
      </c>
      <c r="H5480" t="str">
        <f ca="1">VLOOKUP(F5480,'Stock Details'!$A$2:$J$51,3,FALSE)</f>
        <v xml:space="preserve"> Pantine Shampoo</v>
      </c>
      <c r="I5480" t="str">
        <f ca="1">VLOOKUP(F5480,'Stock Details'!$A$2:$J$51,7,FALSE)</f>
        <v>3-P</v>
      </c>
      <c r="J5480" t="str">
        <f t="shared" ca="1" si="690"/>
        <v>2_3-P</v>
      </c>
      <c r="K5480" t="str">
        <f ca="1">VLOOKUP(J5480,'Store-Salesman Details'!$C$2:$H$16,6,FALSE)</f>
        <v>Sneha</v>
      </c>
      <c r="L5480">
        <f t="shared" ca="1" si="691"/>
        <v>2</v>
      </c>
      <c r="M5480">
        <f ca="1">VLOOKUP(F5480,'Stock Details'!$A$2:$J$51,5,FALSE)</f>
        <v>72</v>
      </c>
      <c r="N5480">
        <f t="shared" ca="1" si="692"/>
        <v>144</v>
      </c>
      <c r="O5480">
        <v>1</v>
      </c>
    </row>
    <row r="5481" spans="1:15" x14ac:dyDescent="0.25">
      <c r="A5481">
        <v>5480</v>
      </c>
      <c r="B5481" s="3">
        <v>45560</v>
      </c>
      <c r="C5481">
        <f t="shared" ca="1" si="693"/>
        <v>4</v>
      </c>
      <c r="D5481" t="str">
        <f ca="1">VLOOKUP(C5481,'Store-Salesman Details'!$A$2:$H$16,4,FALSE)</f>
        <v>South</v>
      </c>
      <c r="E5481" t="str">
        <f ca="1">VLOOKUP(C5481,'Store-Salesman Details'!$A$2:$H$16,5,FALSE)</f>
        <v>Ayush</v>
      </c>
      <c r="F5481">
        <f t="shared" ca="1" si="695"/>
        <v>43</v>
      </c>
      <c r="G5481" t="str">
        <f ca="1">VLOOKUP(F5481,'Stock Details'!$A$2:$J$51,2,FALSE)</f>
        <v>Personal Care</v>
      </c>
      <c r="H5481" t="str">
        <f ca="1">VLOOKUP(F5481,'Stock Details'!$A$2:$J$51,3,FALSE)</f>
        <v xml:space="preserve"> Pantine Shampoo</v>
      </c>
      <c r="I5481" t="str">
        <f ca="1">VLOOKUP(F5481,'Stock Details'!$A$2:$J$51,7,FALSE)</f>
        <v>3-P</v>
      </c>
      <c r="J5481" t="str">
        <f t="shared" ca="1" si="690"/>
        <v>4_3-P</v>
      </c>
      <c r="K5481" t="str">
        <f ca="1">VLOOKUP(J5481,'Store-Salesman Details'!$C$2:$H$16,6,FALSE)</f>
        <v>Mohan</v>
      </c>
      <c r="L5481">
        <f t="shared" ca="1" si="691"/>
        <v>5</v>
      </c>
      <c r="M5481">
        <f ca="1">VLOOKUP(F5481,'Stock Details'!$A$2:$J$51,5,FALSE)</f>
        <v>72</v>
      </c>
      <c r="N5481">
        <f t="shared" ca="1" si="692"/>
        <v>360</v>
      </c>
      <c r="O5481">
        <v>1</v>
      </c>
    </row>
    <row r="5482" spans="1:15" x14ac:dyDescent="0.25">
      <c r="A5482">
        <v>5481</v>
      </c>
      <c r="B5482" s="3">
        <v>45560</v>
      </c>
      <c r="C5482">
        <f t="shared" ca="1" si="693"/>
        <v>4</v>
      </c>
      <c r="D5482" t="str">
        <f ca="1">VLOOKUP(C5482,'Store-Salesman Details'!$A$2:$H$16,4,FALSE)</f>
        <v>South</v>
      </c>
      <c r="E5482" t="str">
        <f ca="1">VLOOKUP(C5482,'Store-Salesman Details'!$A$2:$H$16,5,FALSE)</f>
        <v>Ayush</v>
      </c>
      <c r="F5482">
        <f t="shared" ca="1" si="695"/>
        <v>39</v>
      </c>
      <c r="G5482" t="str">
        <f ca="1">VLOOKUP(F5482,'Stock Details'!$A$2:$J$51,2,FALSE)</f>
        <v>Personal Care</v>
      </c>
      <c r="H5482" t="str">
        <f ca="1">VLOOKUP(F5482,'Stock Details'!$A$2:$J$51,3,FALSE)</f>
        <v>Wilkison Sword</v>
      </c>
      <c r="I5482" t="str">
        <f ca="1">VLOOKUP(F5482,'Stock Details'!$A$2:$J$51,7,FALSE)</f>
        <v>3-P</v>
      </c>
      <c r="J5482" t="str">
        <f t="shared" ca="1" si="690"/>
        <v>4_3-P</v>
      </c>
      <c r="K5482" t="str">
        <f ca="1">VLOOKUP(J5482,'Store-Salesman Details'!$C$2:$H$16,6,FALSE)</f>
        <v>Mohan</v>
      </c>
      <c r="L5482">
        <f t="shared" ca="1" si="691"/>
        <v>2</v>
      </c>
      <c r="M5482">
        <f ca="1">VLOOKUP(F5482,'Stock Details'!$A$2:$J$51,5,FALSE)</f>
        <v>9</v>
      </c>
      <c r="N5482">
        <f t="shared" ca="1" si="692"/>
        <v>18</v>
      </c>
      <c r="O5482">
        <v>1</v>
      </c>
    </row>
    <row r="5483" spans="1:15" x14ac:dyDescent="0.25">
      <c r="A5483">
        <v>5482</v>
      </c>
      <c r="B5483" s="3">
        <v>45560</v>
      </c>
      <c r="C5483">
        <f t="shared" ca="1" si="693"/>
        <v>3</v>
      </c>
      <c r="D5483" t="str">
        <f ca="1">VLOOKUP(C5483,'Store-Salesman Details'!$A$2:$H$16,4,FALSE)</f>
        <v>North</v>
      </c>
      <c r="E5483" t="str">
        <f ca="1">VLOOKUP(C5483,'Store-Salesman Details'!$A$2:$H$16,5,FALSE)</f>
        <v>Karan</v>
      </c>
      <c r="F5483">
        <f t="shared" ca="1" si="695"/>
        <v>42</v>
      </c>
      <c r="G5483" t="str">
        <f ca="1">VLOOKUP(F5483,'Stock Details'!$A$2:$J$51,2,FALSE)</f>
        <v>Personal Care</v>
      </c>
      <c r="H5483" t="str">
        <f ca="1">VLOOKUP(F5483,'Stock Details'!$A$2:$J$51,3,FALSE)</f>
        <v>Head &amp; Shoulder Shampoo</v>
      </c>
      <c r="I5483" t="str">
        <f ca="1">VLOOKUP(F5483,'Stock Details'!$A$2:$J$51,7,FALSE)</f>
        <v>3-P</v>
      </c>
      <c r="J5483" t="str">
        <f t="shared" ca="1" si="690"/>
        <v>3_3-P</v>
      </c>
      <c r="K5483" t="str">
        <f ca="1">VLOOKUP(J5483,'Store-Salesman Details'!$C$2:$H$16,6,FALSE)</f>
        <v>Rajat</v>
      </c>
      <c r="L5483">
        <f t="shared" ca="1" si="691"/>
        <v>4</v>
      </c>
      <c r="M5483">
        <f ca="1">VLOOKUP(F5483,'Stock Details'!$A$2:$J$51,5,FALSE)</f>
        <v>68</v>
      </c>
      <c r="N5483">
        <f t="shared" ca="1" si="692"/>
        <v>272</v>
      </c>
      <c r="O5483">
        <v>1</v>
      </c>
    </row>
    <row r="5484" spans="1:15" x14ac:dyDescent="0.25">
      <c r="A5484">
        <v>5483</v>
      </c>
      <c r="B5484" s="3">
        <v>45560</v>
      </c>
      <c r="C5484">
        <f t="shared" ca="1" si="693"/>
        <v>5</v>
      </c>
      <c r="D5484" t="str">
        <f ca="1">VLOOKUP(C5484,'Store-Salesman Details'!$A$2:$H$16,4,FALSE)</f>
        <v>West</v>
      </c>
      <c r="E5484" t="str">
        <f ca="1">VLOOKUP(C5484,'Store-Salesman Details'!$A$2:$H$16,5,FALSE)</f>
        <v>Abhishek</v>
      </c>
      <c r="F5484">
        <f t="shared" ca="1" si="695"/>
        <v>34</v>
      </c>
      <c r="G5484" t="str">
        <f ca="1">VLOOKUP(F5484,'Stock Details'!$A$2:$J$51,2,FALSE)</f>
        <v>Personal Care</v>
      </c>
      <c r="H5484" t="str">
        <f ca="1">VLOOKUP(F5484,'Stock Details'!$A$2:$J$51,3,FALSE)</f>
        <v>Clinic Plus</v>
      </c>
      <c r="I5484" t="str">
        <f ca="1">VLOOKUP(F5484,'Stock Details'!$A$2:$J$51,7,FALSE)</f>
        <v>3-P</v>
      </c>
      <c r="J5484" t="str">
        <f t="shared" ca="1" si="690"/>
        <v>5_3-P</v>
      </c>
      <c r="K5484" t="str">
        <f ca="1">VLOOKUP(J5484,'Store-Salesman Details'!$C$2:$H$16,6,FALSE)</f>
        <v>Kritika</v>
      </c>
      <c r="L5484">
        <f t="shared" ca="1" si="691"/>
        <v>5</v>
      </c>
      <c r="M5484">
        <f ca="1">VLOOKUP(F5484,'Stock Details'!$A$2:$J$51,5,FALSE)</f>
        <v>479</v>
      </c>
      <c r="N5484">
        <f t="shared" ca="1" si="692"/>
        <v>2395</v>
      </c>
      <c r="O5484">
        <v>1</v>
      </c>
    </row>
    <row r="5485" spans="1:15" x14ac:dyDescent="0.25">
      <c r="A5485">
        <v>5484</v>
      </c>
      <c r="B5485" s="3">
        <v>45560</v>
      </c>
      <c r="C5485">
        <f t="shared" ca="1" si="693"/>
        <v>1</v>
      </c>
      <c r="D5485" t="str">
        <f ca="1">VLOOKUP(C5485,'Store-Salesman Details'!$A$2:$H$16,4,FALSE)</f>
        <v>Central</v>
      </c>
      <c r="E5485" t="str">
        <f ca="1">VLOOKUP(C5485,'Store-Salesman Details'!$A$2:$H$16,5,FALSE)</f>
        <v>Tanu</v>
      </c>
      <c r="F5485">
        <f ca="1">RANDBETWEEN(21,25)</f>
        <v>24</v>
      </c>
      <c r="G5485" t="str">
        <f ca="1">VLOOKUP(F5485,'Stock Details'!$A$2:$J$51,2,FALSE)</f>
        <v>Laundry</v>
      </c>
      <c r="H5485" t="str">
        <f ca="1">VLOOKUP(F5485,'Stock Details'!$A$2:$J$51,3,FALSE)</f>
        <v>Tide</v>
      </c>
      <c r="I5485" t="str">
        <f ca="1">VLOOKUP(F5485,'Stock Details'!$A$2:$J$51,7,FALSE)</f>
        <v>2-W</v>
      </c>
      <c r="J5485" t="str">
        <f t="shared" ca="1" si="690"/>
        <v>1_2-W</v>
      </c>
      <c r="K5485" t="str">
        <f ca="1">VLOOKUP(J5485,'Store-Salesman Details'!$C$2:$H$16,6,FALSE)</f>
        <v>Sakshi</v>
      </c>
      <c r="L5485">
        <f t="shared" ca="1" si="691"/>
        <v>3</v>
      </c>
      <c r="M5485">
        <f ca="1">VLOOKUP(F5485,'Stock Details'!$A$2:$J$51,5,FALSE)</f>
        <v>10</v>
      </c>
      <c r="N5485">
        <f t="shared" ca="1" si="692"/>
        <v>30</v>
      </c>
      <c r="O5485">
        <v>1</v>
      </c>
    </row>
    <row r="5486" spans="1:15" x14ac:dyDescent="0.25">
      <c r="A5486">
        <v>5485</v>
      </c>
      <c r="B5486" s="3">
        <v>45560</v>
      </c>
      <c r="C5486">
        <f t="shared" ca="1" si="693"/>
        <v>4</v>
      </c>
      <c r="D5486" t="str">
        <f ca="1">VLOOKUP(C5486,'Store-Salesman Details'!$A$2:$H$16,4,FALSE)</f>
        <v>South</v>
      </c>
      <c r="E5486" t="str">
        <f ca="1">VLOOKUP(C5486,'Store-Salesman Details'!$A$2:$H$16,5,FALSE)</f>
        <v>Ayush</v>
      </c>
      <c r="F5486">
        <f ca="1">RANDBETWEEN(21,25)</f>
        <v>24</v>
      </c>
      <c r="G5486" t="str">
        <f ca="1">VLOOKUP(F5486,'Stock Details'!$A$2:$J$51,2,FALSE)</f>
        <v>Laundry</v>
      </c>
      <c r="H5486" t="str">
        <f ca="1">VLOOKUP(F5486,'Stock Details'!$A$2:$J$51,3,FALSE)</f>
        <v>Tide</v>
      </c>
      <c r="I5486" t="str">
        <f ca="1">VLOOKUP(F5486,'Stock Details'!$A$2:$J$51,7,FALSE)</f>
        <v>2-W</v>
      </c>
      <c r="J5486" t="str">
        <f t="shared" ca="1" si="690"/>
        <v>4_2-W</v>
      </c>
      <c r="K5486" t="str">
        <f ca="1">VLOOKUP(J5486,'Store-Salesman Details'!$C$2:$H$16,6,FALSE)</f>
        <v>Saloni</v>
      </c>
      <c r="L5486">
        <f t="shared" ca="1" si="691"/>
        <v>3</v>
      </c>
      <c r="M5486">
        <f ca="1">VLOOKUP(F5486,'Stock Details'!$A$2:$J$51,5,FALSE)</f>
        <v>10</v>
      </c>
      <c r="N5486">
        <f t="shared" ca="1" si="692"/>
        <v>30</v>
      </c>
      <c r="O5486">
        <v>1</v>
      </c>
    </row>
    <row r="5487" spans="1:15" x14ac:dyDescent="0.25">
      <c r="A5487">
        <v>5486</v>
      </c>
      <c r="B5487" s="3">
        <v>45560</v>
      </c>
      <c r="C5487">
        <f t="shared" ca="1" si="693"/>
        <v>2</v>
      </c>
      <c r="D5487" t="str">
        <f ca="1">VLOOKUP(C5487,'Store-Salesman Details'!$A$2:$H$16,4,FALSE)</f>
        <v>East</v>
      </c>
      <c r="E5487" t="str">
        <f ca="1">VLOOKUP(C5487,'Store-Salesman Details'!$A$2:$H$16,5,FALSE)</f>
        <v>Ritesh Kumar</v>
      </c>
      <c r="F5487">
        <f ca="1">RANDBETWEEN(21,25)</f>
        <v>23</v>
      </c>
      <c r="G5487" t="str">
        <f ca="1">VLOOKUP(F5487,'Stock Details'!$A$2:$J$51,2,FALSE)</f>
        <v>Laundry</v>
      </c>
      <c r="H5487" t="str">
        <f ca="1">VLOOKUP(F5487,'Stock Details'!$A$2:$J$51,3,FALSE)</f>
        <v>Wheel</v>
      </c>
      <c r="I5487" t="str">
        <f ca="1">VLOOKUP(F5487,'Stock Details'!$A$2:$J$51,7,FALSE)</f>
        <v>2-W</v>
      </c>
      <c r="J5487" t="str">
        <f t="shared" ca="1" si="690"/>
        <v>2_2-W</v>
      </c>
      <c r="K5487" t="str">
        <f ca="1">VLOOKUP(J5487,'Store-Salesman Details'!$C$2:$H$16,6,FALSE)</f>
        <v>Sunaina</v>
      </c>
      <c r="L5487">
        <f t="shared" ca="1" si="691"/>
        <v>5</v>
      </c>
      <c r="M5487">
        <f ca="1">VLOOKUP(F5487,'Stock Details'!$A$2:$J$51,5,FALSE)</f>
        <v>10</v>
      </c>
      <c r="N5487">
        <f t="shared" ca="1" si="692"/>
        <v>50</v>
      </c>
      <c r="O5487">
        <v>1</v>
      </c>
    </row>
    <row r="5488" spans="1:15" x14ac:dyDescent="0.25">
      <c r="A5488">
        <v>5487</v>
      </c>
      <c r="B5488" s="3">
        <v>45560</v>
      </c>
      <c r="C5488">
        <f t="shared" ca="1" si="693"/>
        <v>1</v>
      </c>
      <c r="D5488" t="str">
        <f ca="1">VLOOKUP(C5488,'Store-Salesman Details'!$A$2:$H$16,4,FALSE)</f>
        <v>Central</v>
      </c>
      <c r="E5488" t="str">
        <f ca="1">VLOOKUP(C5488,'Store-Salesman Details'!$A$2:$H$16,5,FALSE)</f>
        <v>Tanu</v>
      </c>
      <c r="F5488">
        <f ca="1">RANDBETWEEN(21,25)</f>
        <v>21</v>
      </c>
      <c r="G5488" t="str">
        <f ca="1">VLOOKUP(F5488,'Stock Details'!$A$2:$J$51,2,FALSE)</f>
        <v>Laundry</v>
      </c>
      <c r="H5488" t="str">
        <f ca="1">VLOOKUP(F5488,'Stock Details'!$A$2:$J$51,3,FALSE)</f>
        <v>Surf Excel</v>
      </c>
      <c r="I5488" t="str">
        <f ca="1">VLOOKUP(F5488,'Stock Details'!$A$2:$J$51,7,FALSE)</f>
        <v>2-W</v>
      </c>
      <c r="J5488" t="str">
        <f t="shared" ca="1" si="690"/>
        <v>1_2-W</v>
      </c>
      <c r="K5488" t="str">
        <f ca="1">VLOOKUP(J5488,'Store-Salesman Details'!$C$2:$H$16,6,FALSE)</f>
        <v>Sakshi</v>
      </c>
      <c r="L5488">
        <f t="shared" ca="1" si="691"/>
        <v>1</v>
      </c>
      <c r="M5488">
        <f ca="1">VLOOKUP(F5488,'Stock Details'!$A$2:$J$51,5,FALSE)</f>
        <v>10</v>
      </c>
      <c r="N5488">
        <f t="shared" ca="1" si="692"/>
        <v>10</v>
      </c>
      <c r="O5488">
        <v>1</v>
      </c>
    </row>
    <row r="5489" spans="1:15" x14ac:dyDescent="0.25">
      <c r="A5489">
        <v>5488</v>
      </c>
      <c r="B5489" s="3">
        <v>45560</v>
      </c>
      <c r="C5489">
        <f t="shared" ca="1" si="693"/>
        <v>3</v>
      </c>
      <c r="D5489" t="str">
        <f ca="1">VLOOKUP(C5489,'Store-Salesman Details'!$A$2:$H$16,4,FALSE)</f>
        <v>North</v>
      </c>
      <c r="E5489" t="str">
        <f ca="1">VLOOKUP(C5489,'Store-Salesman Details'!$A$2:$H$16,5,FALSE)</f>
        <v>Karan</v>
      </c>
      <c r="F5489">
        <f ca="1">RANDBETWEEN(21,25)</f>
        <v>24</v>
      </c>
      <c r="G5489" t="str">
        <f ca="1">VLOOKUP(F5489,'Stock Details'!$A$2:$J$51,2,FALSE)</f>
        <v>Laundry</v>
      </c>
      <c r="H5489" t="str">
        <f ca="1">VLOOKUP(F5489,'Stock Details'!$A$2:$J$51,3,FALSE)</f>
        <v>Tide</v>
      </c>
      <c r="I5489" t="str">
        <f ca="1">VLOOKUP(F5489,'Stock Details'!$A$2:$J$51,7,FALSE)</f>
        <v>2-W</v>
      </c>
      <c r="J5489" t="str">
        <f t="shared" ca="1" si="690"/>
        <v>3_2-W</v>
      </c>
      <c r="K5489" t="str">
        <f ca="1">VLOOKUP(J5489,'Store-Salesman Details'!$C$2:$H$16,6,FALSE)</f>
        <v>Sonam</v>
      </c>
      <c r="L5489">
        <f t="shared" ca="1" si="691"/>
        <v>1</v>
      </c>
      <c r="M5489">
        <f ca="1">VLOOKUP(F5489,'Stock Details'!$A$2:$J$51,5,FALSE)</f>
        <v>10</v>
      </c>
      <c r="N5489">
        <f t="shared" ca="1" si="692"/>
        <v>10</v>
      </c>
      <c r="O5489">
        <v>1</v>
      </c>
    </row>
    <row r="5490" spans="1:15" x14ac:dyDescent="0.25">
      <c r="A5490">
        <v>5489</v>
      </c>
      <c r="B5490" s="3">
        <v>45560</v>
      </c>
      <c r="C5490">
        <f t="shared" ca="1" si="693"/>
        <v>5</v>
      </c>
      <c r="D5490" t="str">
        <f ca="1">VLOOKUP(C5490,'Store-Salesman Details'!$A$2:$H$16,4,FALSE)</f>
        <v>West</v>
      </c>
      <c r="E5490" t="str">
        <f ca="1">VLOOKUP(C5490,'Store-Salesman Details'!$A$2:$H$16,5,FALSE)</f>
        <v>Abhishek</v>
      </c>
      <c r="F5490">
        <f t="shared" ref="F5490:F5500" ca="1" si="696">RANDBETWEEN(1,20)</f>
        <v>10</v>
      </c>
      <c r="G5490" t="str">
        <f ca="1">VLOOKUP(F5490,'Stock Details'!$A$2:$J$51,2,FALSE)</f>
        <v>Disinfectant</v>
      </c>
      <c r="H5490" t="str">
        <f ca="1">VLOOKUP(F5490,'Stock Details'!$A$2:$J$51,3,FALSE)</f>
        <v>Cif</v>
      </c>
      <c r="I5490" t="str">
        <f ca="1">VLOOKUP(F5490,'Stock Details'!$A$2:$J$51,7,FALSE)</f>
        <v>1-A</v>
      </c>
      <c r="J5490" t="str">
        <f t="shared" ca="1" si="690"/>
        <v>5_1-A</v>
      </c>
      <c r="K5490" t="str">
        <f ca="1">VLOOKUP(J5490,'Store-Salesman Details'!$C$2:$H$16,6,FALSE)</f>
        <v>Ramesh</v>
      </c>
      <c r="L5490">
        <f t="shared" ca="1" si="691"/>
        <v>2</v>
      </c>
      <c r="M5490">
        <f ca="1">VLOOKUP(F5490,'Stock Details'!$A$2:$J$51,5,FALSE)</f>
        <v>269</v>
      </c>
      <c r="N5490">
        <f t="shared" ca="1" si="692"/>
        <v>538</v>
      </c>
      <c r="O5490">
        <v>1</v>
      </c>
    </row>
    <row r="5491" spans="1:15" x14ac:dyDescent="0.25">
      <c r="A5491">
        <v>5490</v>
      </c>
      <c r="B5491" s="3">
        <v>45560</v>
      </c>
      <c r="C5491">
        <f t="shared" ca="1" si="693"/>
        <v>4</v>
      </c>
      <c r="D5491" t="str">
        <f ca="1">VLOOKUP(C5491,'Store-Salesman Details'!$A$2:$H$16,4,FALSE)</f>
        <v>South</v>
      </c>
      <c r="E5491" t="str">
        <f ca="1">VLOOKUP(C5491,'Store-Salesman Details'!$A$2:$H$16,5,FALSE)</f>
        <v>Ayush</v>
      </c>
      <c r="F5491">
        <f t="shared" ca="1" si="696"/>
        <v>10</v>
      </c>
      <c r="G5491" t="str">
        <f ca="1">VLOOKUP(F5491,'Stock Details'!$A$2:$J$51,2,FALSE)</f>
        <v>Disinfectant</v>
      </c>
      <c r="H5491" t="str">
        <f ca="1">VLOOKUP(F5491,'Stock Details'!$A$2:$J$51,3,FALSE)</f>
        <v>Cif</v>
      </c>
      <c r="I5491" t="str">
        <f ca="1">VLOOKUP(F5491,'Stock Details'!$A$2:$J$51,7,FALSE)</f>
        <v>1-A</v>
      </c>
      <c r="J5491" t="str">
        <f t="shared" ca="1" si="690"/>
        <v>4_1-A</v>
      </c>
      <c r="K5491" t="str">
        <f ca="1">VLOOKUP(J5491,'Store-Salesman Details'!$C$2:$H$16,6,FALSE)</f>
        <v>Divya</v>
      </c>
      <c r="L5491">
        <f t="shared" ca="1" si="691"/>
        <v>3</v>
      </c>
      <c r="M5491">
        <f ca="1">VLOOKUP(F5491,'Stock Details'!$A$2:$J$51,5,FALSE)</f>
        <v>269</v>
      </c>
      <c r="N5491">
        <f t="shared" ca="1" si="692"/>
        <v>807</v>
      </c>
      <c r="O5491">
        <v>1</v>
      </c>
    </row>
    <row r="5492" spans="1:15" x14ac:dyDescent="0.25">
      <c r="A5492">
        <v>5491</v>
      </c>
      <c r="B5492" s="3">
        <v>45560</v>
      </c>
      <c r="C5492">
        <f t="shared" ca="1" si="693"/>
        <v>5</v>
      </c>
      <c r="D5492" t="str">
        <f ca="1">VLOOKUP(C5492,'Store-Salesman Details'!$A$2:$H$16,4,FALSE)</f>
        <v>West</v>
      </c>
      <c r="E5492" t="str">
        <f ca="1">VLOOKUP(C5492,'Store-Salesman Details'!$A$2:$H$16,5,FALSE)</f>
        <v>Abhishek</v>
      </c>
      <c r="F5492">
        <f t="shared" ca="1" si="696"/>
        <v>17</v>
      </c>
      <c r="G5492" t="str">
        <f ca="1">VLOOKUP(F5492,'Stock Details'!$A$2:$J$51,2,FALSE)</f>
        <v>Ice Cream</v>
      </c>
      <c r="H5492" t="str">
        <f ca="1">VLOOKUP(F5492,'Stock Details'!$A$2:$J$51,3,FALSE)</f>
        <v>Kwality Wall's - Vanilla</v>
      </c>
      <c r="I5492" t="str">
        <f ca="1">VLOOKUP(F5492,'Stock Details'!$A$2:$J$51,7,FALSE)</f>
        <v>1-A</v>
      </c>
      <c r="J5492" t="str">
        <f t="shared" ca="1" si="690"/>
        <v>5_1-A</v>
      </c>
      <c r="K5492" t="str">
        <f ca="1">VLOOKUP(J5492,'Store-Salesman Details'!$C$2:$H$16,6,FALSE)</f>
        <v>Ramesh</v>
      </c>
      <c r="L5492">
        <f t="shared" ca="1" si="691"/>
        <v>5</v>
      </c>
      <c r="M5492">
        <f ca="1">VLOOKUP(F5492,'Stock Details'!$A$2:$J$51,5,FALSE)</f>
        <v>135</v>
      </c>
      <c r="N5492">
        <f t="shared" ca="1" si="692"/>
        <v>675</v>
      </c>
      <c r="O5492">
        <v>1</v>
      </c>
    </row>
    <row r="5493" spans="1:15" x14ac:dyDescent="0.25">
      <c r="A5493">
        <v>5492</v>
      </c>
      <c r="B5493" s="3">
        <v>45560</v>
      </c>
      <c r="C5493">
        <f t="shared" ca="1" si="693"/>
        <v>1</v>
      </c>
      <c r="D5493" t="str">
        <f ca="1">VLOOKUP(C5493,'Store-Salesman Details'!$A$2:$H$16,4,FALSE)</f>
        <v>Central</v>
      </c>
      <c r="E5493" t="str">
        <f ca="1">VLOOKUP(C5493,'Store-Salesman Details'!$A$2:$H$16,5,FALSE)</f>
        <v>Tanu</v>
      </c>
      <c r="F5493">
        <f t="shared" ca="1" si="696"/>
        <v>13</v>
      </c>
      <c r="G5493" t="str">
        <f ca="1">VLOOKUP(F5493,'Stock Details'!$A$2:$J$51,2,FALSE)</f>
        <v>Foods</v>
      </c>
      <c r="H5493" t="str">
        <f ca="1">VLOOKUP(F5493,'Stock Details'!$A$2:$J$51,3,FALSE)</f>
        <v>Kissan Orange Juice</v>
      </c>
      <c r="I5493" t="str">
        <f ca="1">VLOOKUP(F5493,'Stock Details'!$A$2:$J$51,7,FALSE)</f>
        <v>1-A</v>
      </c>
      <c r="J5493" t="str">
        <f t="shared" ca="1" si="690"/>
        <v>1_1-A</v>
      </c>
      <c r="K5493" t="str">
        <f ca="1">VLOOKUP(J5493,'Store-Salesman Details'!$C$2:$H$16,6,FALSE)</f>
        <v>Komal</v>
      </c>
      <c r="L5493">
        <f t="shared" ca="1" si="691"/>
        <v>3</v>
      </c>
      <c r="M5493">
        <f ca="1">VLOOKUP(F5493,'Stock Details'!$A$2:$J$51,5,FALSE)</f>
        <v>165</v>
      </c>
      <c r="N5493">
        <f t="shared" ca="1" si="692"/>
        <v>495</v>
      </c>
      <c r="O5493">
        <v>1</v>
      </c>
    </row>
    <row r="5494" spans="1:15" x14ac:dyDescent="0.25">
      <c r="A5494">
        <v>5493</v>
      </c>
      <c r="B5494" s="3">
        <v>45560</v>
      </c>
      <c r="C5494">
        <f t="shared" ca="1" si="693"/>
        <v>5</v>
      </c>
      <c r="D5494" t="str">
        <f ca="1">VLOOKUP(C5494,'Store-Salesman Details'!$A$2:$H$16,4,FALSE)</f>
        <v>West</v>
      </c>
      <c r="E5494" t="str">
        <f ca="1">VLOOKUP(C5494,'Store-Salesman Details'!$A$2:$H$16,5,FALSE)</f>
        <v>Abhishek</v>
      </c>
      <c r="F5494">
        <f t="shared" ca="1" si="696"/>
        <v>7</v>
      </c>
      <c r="G5494" t="str">
        <f ca="1">VLOOKUP(F5494,'Stock Details'!$A$2:$J$51,2,FALSE)</f>
        <v>Beverages</v>
      </c>
      <c r="H5494" t="str">
        <f ca="1">VLOOKUP(F5494,'Stock Details'!$A$2:$J$51,3,FALSE)</f>
        <v>Nescafe - Coffee Instant</v>
      </c>
      <c r="I5494" t="str">
        <f ca="1">VLOOKUP(F5494,'Stock Details'!$A$2:$J$51,7,FALSE)</f>
        <v>1-A</v>
      </c>
      <c r="J5494" t="str">
        <f t="shared" ca="1" si="690"/>
        <v>5_1-A</v>
      </c>
      <c r="K5494" t="str">
        <f ca="1">VLOOKUP(J5494,'Store-Salesman Details'!$C$2:$H$16,6,FALSE)</f>
        <v>Ramesh</v>
      </c>
      <c r="L5494">
        <f t="shared" ca="1" si="691"/>
        <v>1</v>
      </c>
      <c r="M5494">
        <f ca="1">VLOOKUP(F5494,'Stock Details'!$A$2:$J$51,5,FALSE)</f>
        <v>50</v>
      </c>
      <c r="N5494">
        <f t="shared" ca="1" si="692"/>
        <v>50</v>
      </c>
      <c r="O5494">
        <v>1</v>
      </c>
    </row>
    <row r="5495" spans="1:15" x14ac:dyDescent="0.25">
      <c r="A5495">
        <v>5494</v>
      </c>
      <c r="B5495" s="3">
        <v>45560</v>
      </c>
      <c r="C5495">
        <f t="shared" ca="1" si="693"/>
        <v>2</v>
      </c>
      <c r="D5495" t="str">
        <f ca="1">VLOOKUP(C5495,'Store-Salesman Details'!$A$2:$H$16,4,FALSE)</f>
        <v>East</v>
      </c>
      <c r="E5495" t="str">
        <f ca="1">VLOOKUP(C5495,'Store-Salesman Details'!$A$2:$H$16,5,FALSE)</f>
        <v>Ritesh Kumar</v>
      </c>
      <c r="F5495">
        <f t="shared" ca="1" si="696"/>
        <v>5</v>
      </c>
      <c r="G5495" t="str">
        <f ca="1">VLOOKUP(F5495,'Stock Details'!$A$2:$J$51,2,FALSE)</f>
        <v>Beverages</v>
      </c>
      <c r="H5495" t="str">
        <f ca="1">VLOOKUP(F5495,'Stock Details'!$A$2:$J$51,3,FALSE)</f>
        <v>Nescafe - Coffee Classic</v>
      </c>
      <c r="I5495" t="str">
        <f ca="1">VLOOKUP(F5495,'Stock Details'!$A$2:$J$51,7,FALSE)</f>
        <v>1-A</v>
      </c>
      <c r="J5495" t="str">
        <f t="shared" ca="1" si="690"/>
        <v>2_1-A</v>
      </c>
      <c r="K5495" t="str">
        <f ca="1">VLOOKUP(J5495,'Store-Salesman Details'!$C$2:$H$16,6,FALSE)</f>
        <v>Divesh</v>
      </c>
      <c r="L5495">
        <f t="shared" ca="1" si="691"/>
        <v>5</v>
      </c>
      <c r="M5495">
        <f ca="1">VLOOKUP(F5495,'Stock Details'!$A$2:$J$51,5,FALSE)</f>
        <v>10</v>
      </c>
      <c r="N5495">
        <f t="shared" ca="1" si="692"/>
        <v>50</v>
      </c>
      <c r="O5495">
        <v>1</v>
      </c>
    </row>
    <row r="5496" spans="1:15" x14ac:dyDescent="0.25">
      <c r="A5496">
        <v>5495</v>
      </c>
      <c r="B5496" s="3">
        <v>45560</v>
      </c>
      <c r="C5496">
        <f t="shared" ca="1" si="693"/>
        <v>1</v>
      </c>
      <c r="D5496" t="str">
        <f ca="1">VLOOKUP(C5496,'Store-Salesman Details'!$A$2:$H$16,4,FALSE)</f>
        <v>Central</v>
      </c>
      <c r="E5496" t="str">
        <f ca="1">VLOOKUP(C5496,'Store-Salesman Details'!$A$2:$H$16,5,FALSE)</f>
        <v>Tanu</v>
      </c>
      <c r="F5496">
        <f t="shared" ca="1" si="696"/>
        <v>15</v>
      </c>
      <c r="G5496" t="str">
        <f ca="1">VLOOKUP(F5496,'Stock Details'!$A$2:$J$51,2,FALSE)</f>
        <v>Foods</v>
      </c>
      <c r="H5496" t="str">
        <f ca="1">VLOOKUP(F5496,'Stock Details'!$A$2:$J$51,3,FALSE)</f>
        <v>Kissan Mixed Fruit Juice</v>
      </c>
      <c r="I5496" t="str">
        <f ca="1">VLOOKUP(F5496,'Stock Details'!$A$2:$J$51,7,FALSE)</f>
        <v>1-A</v>
      </c>
      <c r="J5496" t="str">
        <f t="shared" ca="1" si="690"/>
        <v>1_1-A</v>
      </c>
      <c r="K5496" t="str">
        <f ca="1">VLOOKUP(J5496,'Store-Salesman Details'!$C$2:$H$16,6,FALSE)</f>
        <v>Komal</v>
      </c>
      <c r="L5496">
        <f t="shared" ca="1" si="691"/>
        <v>4</v>
      </c>
      <c r="M5496">
        <f ca="1">VLOOKUP(F5496,'Stock Details'!$A$2:$J$51,5,FALSE)</f>
        <v>165</v>
      </c>
      <c r="N5496">
        <f t="shared" ca="1" si="692"/>
        <v>660</v>
      </c>
      <c r="O5496">
        <v>1</v>
      </c>
    </row>
    <row r="5497" spans="1:15" x14ac:dyDescent="0.25">
      <c r="A5497">
        <v>5496</v>
      </c>
      <c r="B5497" s="3">
        <v>45560</v>
      </c>
      <c r="C5497">
        <f t="shared" ca="1" si="693"/>
        <v>5</v>
      </c>
      <c r="D5497" t="str">
        <f ca="1">VLOOKUP(C5497,'Store-Salesman Details'!$A$2:$H$16,4,FALSE)</f>
        <v>West</v>
      </c>
      <c r="E5497" t="str">
        <f ca="1">VLOOKUP(C5497,'Store-Salesman Details'!$A$2:$H$16,5,FALSE)</f>
        <v>Abhishek</v>
      </c>
      <c r="F5497">
        <f t="shared" ca="1" si="696"/>
        <v>11</v>
      </c>
      <c r="G5497" t="str">
        <f ca="1">VLOOKUP(F5497,'Stock Details'!$A$2:$J$51,2,FALSE)</f>
        <v>Foods</v>
      </c>
      <c r="H5497" t="str">
        <f ca="1">VLOOKUP(F5497,'Stock Details'!$A$2:$J$51,3,FALSE)</f>
        <v>Kissan Jam</v>
      </c>
      <c r="I5497" t="str">
        <f ca="1">VLOOKUP(F5497,'Stock Details'!$A$2:$J$51,7,FALSE)</f>
        <v>1-A</v>
      </c>
      <c r="J5497" t="str">
        <f t="shared" ca="1" si="690"/>
        <v>5_1-A</v>
      </c>
      <c r="K5497" t="str">
        <f ca="1">VLOOKUP(J5497,'Store-Salesman Details'!$C$2:$H$16,6,FALSE)</f>
        <v>Ramesh</v>
      </c>
      <c r="L5497">
        <f t="shared" ca="1" si="691"/>
        <v>1</v>
      </c>
      <c r="M5497">
        <f ca="1">VLOOKUP(F5497,'Stock Details'!$A$2:$J$51,5,FALSE)</f>
        <v>15</v>
      </c>
      <c r="N5497">
        <f t="shared" ca="1" si="692"/>
        <v>15</v>
      </c>
      <c r="O5497">
        <v>1</v>
      </c>
    </row>
    <row r="5498" spans="1:15" x14ac:dyDescent="0.25">
      <c r="A5498">
        <v>5497</v>
      </c>
      <c r="B5498" s="3">
        <v>45560</v>
      </c>
      <c r="C5498">
        <f t="shared" ca="1" si="693"/>
        <v>3</v>
      </c>
      <c r="D5498" t="str">
        <f ca="1">VLOOKUP(C5498,'Store-Salesman Details'!$A$2:$H$16,4,FALSE)</f>
        <v>North</v>
      </c>
      <c r="E5498" t="str">
        <f ca="1">VLOOKUP(C5498,'Store-Salesman Details'!$A$2:$H$16,5,FALSE)</f>
        <v>Karan</v>
      </c>
      <c r="F5498">
        <f t="shared" ca="1" si="696"/>
        <v>19</v>
      </c>
      <c r="G5498" t="str">
        <f ca="1">VLOOKUP(F5498,'Stock Details'!$A$2:$J$51,2,FALSE)</f>
        <v>Ice Cream</v>
      </c>
      <c r="H5498" t="str">
        <f ca="1">VLOOKUP(F5498,'Stock Details'!$A$2:$J$51,3,FALSE)</f>
        <v>Kwality Wall's - Tutty Fruity</v>
      </c>
      <c r="I5498" t="str">
        <f ca="1">VLOOKUP(F5498,'Stock Details'!$A$2:$J$51,7,FALSE)</f>
        <v>1-A</v>
      </c>
      <c r="J5498" t="str">
        <f t="shared" ca="1" si="690"/>
        <v>3_1-A</v>
      </c>
      <c r="K5498" t="str">
        <f ca="1">VLOOKUP(J5498,'Store-Salesman Details'!$C$2:$H$16,6,FALSE)</f>
        <v>Suresh</v>
      </c>
      <c r="L5498">
        <f t="shared" ca="1" si="691"/>
        <v>1</v>
      </c>
      <c r="M5498">
        <f ca="1">VLOOKUP(F5498,'Stock Details'!$A$2:$J$51,5,FALSE)</f>
        <v>155</v>
      </c>
      <c r="N5498">
        <f t="shared" ca="1" si="692"/>
        <v>155</v>
      </c>
      <c r="O5498">
        <v>1</v>
      </c>
    </row>
    <row r="5499" spans="1:15" x14ac:dyDescent="0.25">
      <c r="A5499">
        <v>5498</v>
      </c>
      <c r="B5499" s="3">
        <v>45560</v>
      </c>
      <c r="C5499">
        <f t="shared" ca="1" si="693"/>
        <v>4</v>
      </c>
      <c r="D5499" t="str">
        <f ca="1">VLOOKUP(C5499,'Store-Salesman Details'!$A$2:$H$16,4,FALSE)</f>
        <v>South</v>
      </c>
      <c r="E5499" t="str">
        <f ca="1">VLOOKUP(C5499,'Store-Salesman Details'!$A$2:$H$16,5,FALSE)</f>
        <v>Ayush</v>
      </c>
      <c r="F5499">
        <f t="shared" ca="1" si="696"/>
        <v>9</v>
      </c>
      <c r="G5499" t="str">
        <f ca="1">VLOOKUP(F5499,'Stock Details'!$A$2:$J$51,2,FALSE)</f>
        <v>Disinfectant</v>
      </c>
      <c r="H5499" t="str">
        <f ca="1">VLOOKUP(F5499,'Stock Details'!$A$2:$J$51,3,FALSE)</f>
        <v>Domex</v>
      </c>
      <c r="I5499" t="str">
        <f ca="1">VLOOKUP(F5499,'Stock Details'!$A$2:$J$51,7,FALSE)</f>
        <v>1-A</v>
      </c>
      <c r="J5499" t="str">
        <f t="shared" ca="1" si="690"/>
        <v>4_1-A</v>
      </c>
      <c r="K5499" t="str">
        <f ca="1">VLOOKUP(J5499,'Store-Salesman Details'!$C$2:$H$16,6,FALSE)</f>
        <v>Divya</v>
      </c>
      <c r="L5499">
        <f t="shared" ca="1" si="691"/>
        <v>5</v>
      </c>
      <c r="M5499">
        <f ca="1">VLOOKUP(F5499,'Stock Details'!$A$2:$J$51,5,FALSE)</f>
        <v>92</v>
      </c>
      <c r="N5499">
        <f t="shared" ca="1" si="692"/>
        <v>460</v>
      </c>
      <c r="O5499">
        <v>1</v>
      </c>
    </row>
    <row r="5500" spans="1:15" x14ac:dyDescent="0.25">
      <c r="A5500">
        <v>5499</v>
      </c>
      <c r="B5500" s="3">
        <v>45560</v>
      </c>
      <c r="C5500">
        <f t="shared" ca="1" si="693"/>
        <v>2</v>
      </c>
      <c r="D5500" t="str">
        <f ca="1">VLOOKUP(C5500,'Store-Salesman Details'!$A$2:$H$16,4,FALSE)</f>
        <v>East</v>
      </c>
      <c r="E5500" t="str">
        <f ca="1">VLOOKUP(C5500,'Store-Salesman Details'!$A$2:$H$16,5,FALSE)</f>
        <v>Ritesh Kumar</v>
      </c>
      <c r="F5500">
        <f t="shared" ca="1" si="696"/>
        <v>3</v>
      </c>
      <c r="G5500" t="str">
        <f ca="1">VLOOKUP(F5500,'Stock Details'!$A$2:$J$51,2,FALSE)</f>
        <v>Beverages</v>
      </c>
      <c r="H5500" t="str">
        <f ca="1">VLOOKUP(F5500,'Stock Details'!$A$2:$J$51,3,FALSE)</f>
        <v>Taj Mahal</v>
      </c>
      <c r="I5500" t="str">
        <f ca="1">VLOOKUP(F5500,'Stock Details'!$A$2:$J$51,7,FALSE)</f>
        <v>1-A</v>
      </c>
      <c r="J5500" t="str">
        <f t="shared" ca="1" si="690"/>
        <v>2_1-A</v>
      </c>
      <c r="K5500" t="str">
        <f ca="1">VLOOKUP(J5500,'Store-Salesman Details'!$C$2:$H$16,6,FALSE)</f>
        <v>Divesh</v>
      </c>
      <c r="L5500">
        <f t="shared" ca="1" si="691"/>
        <v>3</v>
      </c>
      <c r="M5500">
        <f ca="1">VLOOKUP(F5500,'Stock Details'!$A$2:$J$51,5,FALSE)</f>
        <v>50</v>
      </c>
      <c r="N5500">
        <f t="shared" ca="1" si="692"/>
        <v>150</v>
      </c>
      <c r="O5500">
        <v>1</v>
      </c>
    </row>
    <row r="5501" spans="1:15" x14ac:dyDescent="0.25">
      <c r="A5501">
        <v>5500</v>
      </c>
      <c r="B5501" s="3">
        <v>45560</v>
      </c>
      <c r="C5501">
        <f t="shared" ca="1" si="693"/>
        <v>4</v>
      </c>
      <c r="D5501" t="str">
        <f ca="1">VLOOKUP(C5501,'Store-Salesman Details'!$A$2:$H$16,4,FALSE)</f>
        <v>South</v>
      </c>
      <c r="E5501" t="str">
        <f ca="1">VLOOKUP(C5501,'Store-Salesman Details'!$A$2:$H$16,5,FALSE)</f>
        <v>Ayush</v>
      </c>
      <c r="F5501">
        <f t="shared" ref="F5501:F5507" ca="1" si="697">RANDBETWEEN(26,46)</f>
        <v>40</v>
      </c>
      <c r="G5501" t="str">
        <f ca="1">VLOOKUP(F5501,'Stock Details'!$A$2:$J$51,2,FALSE)</f>
        <v>Personal Care</v>
      </c>
      <c r="H5501" t="str">
        <f ca="1">VLOOKUP(F5501,'Stock Details'!$A$2:$J$51,3,FALSE)</f>
        <v>7 'o' clock</v>
      </c>
      <c r="I5501" t="str">
        <f ca="1">VLOOKUP(F5501,'Stock Details'!$A$2:$J$51,7,FALSE)</f>
        <v>3-P</v>
      </c>
      <c r="J5501" t="str">
        <f t="shared" ca="1" si="690"/>
        <v>4_3-P</v>
      </c>
      <c r="K5501" t="str">
        <f ca="1">VLOOKUP(J5501,'Store-Salesman Details'!$C$2:$H$16,6,FALSE)</f>
        <v>Mohan</v>
      </c>
      <c r="L5501">
        <f t="shared" ca="1" si="691"/>
        <v>5</v>
      </c>
      <c r="M5501">
        <f ca="1">VLOOKUP(F5501,'Stock Details'!$A$2:$J$51,5,FALSE)</f>
        <v>68</v>
      </c>
      <c r="N5501">
        <f t="shared" ca="1" si="692"/>
        <v>340</v>
      </c>
      <c r="O5501">
        <v>1</v>
      </c>
    </row>
    <row r="5502" spans="1:15" x14ac:dyDescent="0.25">
      <c r="A5502">
        <v>5501</v>
      </c>
      <c r="B5502" s="3">
        <v>45560</v>
      </c>
      <c r="C5502">
        <f t="shared" ca="1" si="693"/>
        <v>4</v>
      </c>
      <c r="D5502" t="str">
        <f ca="1">VLOOKUP(C5502,'Store-Salesman Details'!$A$2:$H$16,4,FALSE)</f>
        <v>South</v>
      </c>
      <c r="E5502" t="str">
        <f ca="1">VLOOKUP(C5502,'Store-Salesman Details'!$A$2:$H$16,5,FALSE)</f>
        <v>Ayush</v>
      </c>
      <c r="F5502">
        <f t="shared" ca="1" si="697"/>
        <v>33</v>
      </c>
      <c r="G5502" t="str">
        <f ca="1">VLOOKUP(F5502,'Stock Details'!$A$2:$J$51,2,FALSE)</f>
        <v>Personal Care</v>
      </c>
      <c r="H5502" t="str">
        <f ca="1">VLOOKUP(F5502,'Stock Details'!$A$2:$J$51,3,FALSE)</f>
        <v>Lakme(moisturizer)</v>
      </c>
      <c r="I5502" t="str">
        <f ca="1">VLOOKUP(F5502,'Stock Details'!$A$2:$J$51,7,FALSE)</f>
        <v>3-P</v>
      </c>
      <c r="J5502" t="str">
        <f t="shared" ca="1" si="690"/>
        <v>4_3-P</v>
      </c>
      <c r="K5502" t="str">
        <f ca="1">VLOOKUP(J5502,'Store-Salesman Details'!$C$2:$H$16,6,FALSE)</f>
        <v>Mohan</v>
      </c>
      <c r="L5502">
        <f t="shared" ca="1" si="691"/>
        <v>2</v>
      </c>
      <c r="M5502">
        <f ca="1">VLOOKUP(F5502,'Stock Details'!$A$2:$J$51,5,FALSE)</f>
        <v>173</v>
      </c>
      <c r="N5502">
        <f t="shared" ca="1" si="692"/>
        <v>346</v>
      </c>
      <c r="O5502">
        <v>1</v>
      </c>
    </row>
    <row r="5503" spans="1:15" x14ac:dyDescent="0.25">
      <c r="A5503">
        <v>5502</v>
      </c>
      <c r="B5503" s="3">
        <v>45560</v>
      </c>
      <c r="C5503">
        <f t="shared" ca="1" si="693"/>
        <v>1</v>
      </c>
      <c r="D5503" t="str">
        <f ca="1">VLOOKUP(C5503,'Store-Salesman Details'!$A$2:$H$16,4,FALSE)</f>
        <v>Central</v>
      </c>
      <c r="E5503" t="str">
        <f ca="1">VLOOKUP(C5503,'Store-Salesman Details'!$A$2:$H$16,5,FALSE)</f>
        <v>Tanu</v>
      </c>
      <c r="F5503">
        <f t="shared" ca="1" si="697"/>
        <v>30</v>
      </c>
      <c r="G5503" t="str">
        <f ca="1">VLOOKUP(F5503,'Stock Details'!$A$2:$J$51,2,FALSE)</f>
        <v>Personal Care</v>
      </c>
      <c r="H5503" t="str">
        <f ca="1">VLOOKUP(F5503,'Stock Details'!$A$2:$J$51,3,FALSE)</f>
        <v>Fair &amp; Lovely</v>
      </c>
      <c r="I5503" t="str">
        <f ca="1">VLOOKUP(F5503,'Stock Details'!$A$2:$J$51,7,FALSE)</f>
        <v>3-P</v>
      </c>
      <c r="J5503" t="str">
        <f t="shared" ca="1" si="690"/>
        <v>1_3-P</v>
      </c>
      <c r="K5503" t="str">
        <f ca="1">VLOOKUP(J5503,'Store-Salesman Details'!$C$2:$H$16,6,FALSE)</f>
        <v>Sohan</v>
      </c>
      <c r="L5503">
        <f t="shared" ca="1" si="691"/>
        <v>1</v>
      </c>
      <c r="M5503">
        <f ca="1">VLOOKUP(F5503,'Stock Details'!$A$2:$J$51,5,FALSE)</f>
        <v>10</v>
      </c>
      <c r="N5503">
        <f t="shared" ca="1" si="692"/>
        <v>10</v>
      </c>
      <c r="O5503">
        <v>1</v>
      </c>
    </row>
    <row r="5504" spans="1:15" x14ac:dyDescent="0.25">
      <c r="A5504">
        <v>5503</v>
      </c>
      <c r="B5504" s="3">
        <v>45560</v>
      </c>
      <c r="C5504">
        <f t="shared" ca="1" si="693"/>
        <v>3</v>
      </c>
      <c r="D5504" t="str">
        <f ca="1">VLOOKUP(C5504,'Store-Salesman Details'!$A$2:$H$16,4,FALSE)</f>
        <v>North</v>
      </c>
      <c r="E5504" t="str">
        <f ca="1">VLOOKUP(C5504,'Store-Salesman Details'!$A$2:$H$16,5,FALSE)</f>
        <v>Karan</v>
      </c>
      <c r="F5504">
        <f t="shared" ca="1" si="697"/>
        <v>44</v>
      </c>
      <c r="G5504" t="str">
        <f ca="1">VLOOKUP(F5504,'Stock Details'!$A$2:$J$51,2,FALSE)</f>
        <v>Personal Care</v>
      </c>
      <c r="H5504" t="str">
        <f ca="1">VLOOKUP(F5504,'Stock Details'!$A$2:$J$51,3,FALSE)</f>
        <v>Whisper</v>
      </c>
      <c r="I5504" t="str">
        <f ca="1">VLOOKUP(F5504,'Stock Details'!$A$2:$J$51,7,FALSE)</f>
        <v>3-P</v>
      </c>
      <c r="J5504" t="str">
        <f t="shared" ca="1" si="690"/>
        <v>3_3-P</v>
      </c>
      <c r="K5504" t="str">
        <f ca="1">VLOOKUP(J5504,'Store-Salesman Details'!$C$2:$H$16,6,FALSE)</f>
        <v>Rajat</v>
      </c>
      <c r="L5504">
        <f t="shared" ca="1" si="691"/>
        <v>2</v>
      </c>
      <c r="M5504">
        <f ca="1">VLOOKUP(F5504,'Stock Details'!$A$2:$J$51,5,FALSE)</f>
        <v>34</v>
      </c>
      <c r="N5504">
        <f t="shared" ca="1" si="692"/>
        <v>68</v>
      </c>
      <c r="O5504">
        <v>1</v>
      </c>
    </row>
    <row r="5505" spans="1:15" x14ac:dyDescent="0.25">
      <c r="A5505">
        <v>5504</v>
      </c>
      <c r="B5505" s="3">
        <v>45560</v>
      </c>
      <c r="C5505">
        <f t="shared" ca="1" si="693"/>
        <v>4</v>
      </c>
      <c r="D5505" t="str">
        <f ca="1">VLOOKUP(C5505,'Store-Salesman Details'!$A$2:$H$16,4,FALSE)</f>
        <v>South</v>
      </c>
      <c r="E5505" t="str">
        <f ca="1">VLOOKUP(C5505,'Store-Salesman Details'!$A$2:$H$16,5,FALSE)</f>
        <v>Ayush</v>
      </c>
      <c r="F5505">
        <f t="shared" ca="1" si="697"/>
        <v>31</v>
      </c>
      <c r="G5505" t="str">
        <f ca="1">VLOOKUP(F5505,'Stock Details'!$A$2:$J$51,2,FALSE)</f>
        <v>Personal Care</v>
      </c>
      <c r="H5505" t="str">
        <f ca="1">VLOOKUP(F5505,'Stock Details'!$A$2:$J$51,3,FALSE)</f>
        <v>Pond's</v>
      </c>
      <c r="I5505" t="str">
        <f ca="1">VLOOKUP(F5505,'Stock Details'!$A$2:$J$51,7,FALSE)</f>
        <v>3-P</v>
      </c>
      <c r="J5505" t="str">
        <f t="shared" ca="1" si="690"/>
        <v>4_3-P</v>
      </c>
      <c r="K5505" t="str">
        <f ca="1">VLOOKUP(J5505,'Store-Salesman Details'!$C$2:$H$16,6,FALSE)</f>
        <v>Mohan</v>
      </c>
      <c r="L5505">
        <f t="shared" ca="1" si="691"/>
        <v>5</v>
      </c>
      <c r="M5505">
        <f ca="1">VLOOKUP(F5505,'Stock Details'!$A$2:$J$51,5,FALSE)</f>
        <v>10</v>
      </c>
      <c r="N5505">
        <f t="shared" ca="1" si="692"/>
        <v>50</v>
      </c>
      <c r="O5505">
        <v>1</v>
      </c>
    </row>
    <row r="5506" spans="1:15" x14ac:dyDescent="0.25">
      <c r="A5506">
        <v>5505</v>
      </c>
      <c r="B5506" s="3">
        <v>45560</v>
      </c>
      <c r="C5506">
        <f t="shared" ca="1" si="693"/>
        <v>4</v>
      </c>
      <c r="D5506" t="str">
        <f ca="1">VLOOKUP(C5506,'Store-Salesman Details'!$A$2:$H$16,4,FALSE)</f>
        <v>South</v>
      </c>
      <c r="E5506" t="str">
        <f ca="1">VLOOKUP(C5506,'Store-Salesman Details'!$A$2:$H$16,5,FALSE)</f>
        <v>Ayush</v>
      </c>
      <c r="F5506">
        <f t="shared" ca="1" si="697"/>
        <v>40</v>
      </c>
      <c r="G5506" t="str">
        <f ca="1">VLOOKUP(F5506,'Stock Details'!$A$2:$J$51,2,FALSE)</f>
        <v>Personal Care</v>
      </c>
      <c r="H5506" t="str">
        <f ca="1">VLOOKUP(F5506,'Stock Details'!$A$2:$J$51,3,FALSE)</f>
        <v>7 'o' clock</v>
      </c>
      <c r="I5506" t="str">
        <f ca="1">VLOOKUP(F5506,'Stock Details'!$A$2:$J$51,7,FALSE)</f>
        <v>3-P</v>
      </c>
      <c r="J5506" t="str">
        <f t="shared" ref="J5506:J5569" ca="1" si="698">CONCATENATE(C5506,"_",I5506)</f>
        <v>4_3-P</v>
      </c>
      <c r="K5506" t="str">
        <f ca="1">VLOOKUP(J5506,'Store-Salesman Details'!$C$2:$H$16,6,FALSE)</f>
        <v>Mohan</v>
      </c>
      <c r="L5506">
        <f t="shared" ref="L5506:L5569" ca="1" si="699">RANDBETWEEN(1,5)</f>
        <v>1</v>
      </c>
      <c r="M5506">
        <f ca="1">VLOOKUP(F5506,'Stock Details'!$A$2:$J$51,5,FALSE)</f>
        <v>68</v>
      </c>
      <c r="N5506">
        <f t="shared" ref="N5506:N5569" ca="1" si="700">L5506*M5506</f>
        <v>68</v>
      </c>
      <c r="O5506">
        <v>1</v>
      </c>
    </row>
    <row r="5507" spans="1:15" x14ac:dyDescent="0.25">
      <c r="A5507">
        <v>5506</v>
      </c>
      <c r="B5507" s="3">
        <v>45560</v>
      </c>
      <c r="C5507">
        <f t="shared" ca="1" si="693"/>
        <v>3</v>
      </c>
      <c r="D5507" t="str">
        <f ca="1">VLOOKUP(C5507,'Store-Salesman Details'!$A$2:$H$16,4,FALSE)</f>
        <v>North</v>
      </c>
      <c r="E5507" t="str">
        <f ca="1">VLOOKUP(C5507,'Store-Salesman Details'!$A$2:$H$16,5,FALSE)</f>
        <v>Karan</v>
      </c>
      <c r="F5507">
        <f t="shared" ca="1" si="697"/>
        <v>29</v>
      </c>
      <c r="G5507" t="str">
        <f ca="1">VLOOKUP(F5507,'Stock Details'!$A$2:$J$51,2,FALSE)</f>
        <v>Personal Care</v>
      </c>
      <c r="H5507" t="str">
        <f ca="1">VLOOKUP(F5507,'Stock Details'!$A$2:$J$51,3,FALSE)</f>
        <v>Lifebuoy</v>
      </c>
      <c r="I5507" t="str">
        <f ca="1">VLOOKUP(F5507,'Stock Details'!$A$2:$J$51,7,FALSE)</f>
        <v>3-P</v>
      </c>
      <c r="J5507" t="str">
        <f t="shared" ca="1" si="698"/>
        <v>3_3-P</v>
      </c>
      <c r="K5507" t="str">
        <f ca="1">VLOOKUP(J5507,'Store-Salesman Details'!$C$2:$H$16,6,FALSE)</f>
        <v>Rajat</v>
      </c>
      <c r="L5507">
        <f t="shared" ca="1" si="699"/>
        <v>2</v>
      </c>
      <c r="M5507">
        <f ca="1">VLOOKUP(F5507,'Stock Details'!$A$2:$J$51,5,FALSE)</f>
        <v>10</v>
      </c>
      <c r="N5507">
        <f t="shared" ca="1" si="700"/>
        <v>20</v>
      </c>
      <c r="O5507">
        <v>1</v>
      </c>
    </row>
    <row r="5508" spans="1:15" x14ac:dyDescent="0.25">
      <c r="A5508">
        <v>5507</v>
      </c>
      <c r="B5508" s="3">
        <v>45560</v>
      </c>
      <c r="C5508">
        <f t="shared" ca="1" si="693"/>
        <v>5</v>
      </c>
      <c r="D5508" t="str">
        <f ca="1">VLOOKUP(C5508,'Store-Salesman Details'!$A$2:$H$16,4,FALSE)</f>
        <v>West</v>
      </c>
      <c r="E5508" t="str">
        <f ca="1">VLOOKUP(C5508,'Store-Salesman Details'!$A$2:$H$16,5,FALSE)</f>
        <v>Abhishek</v>
      </c>
      <c r="F5508">
        <f ca="1">RANDBETWEEN(21,25)</f>
        <v>24</v>
      </c>
      <c r="G5508" t="str">
        <f ca="1">VLOOKUP(F5508,'Stock Details'!$A$2:$J$51,2,FALSE)</f>
        <v>Laundry</v>
      </c>
      <c r="H5508" t="str">
        <f ca="1">VLOOKUP(F5508,'Stock Details'!$A$2:$J$51,3,FALSE)</f>
        <v>Tide</v>
      </c>
      <c r="I5508" t="str">
        <f ca="1">VLOOKUP(F5508,'Stock Details'!$A$2:$J$51,7,FALSE)</f>
        <v>2-W</v>
      </c>
      <c r="J5508" t="str">
        <f t="shared" ca="1" si="698"/>
        <v>5_2-W</v>
      </c>
      <c r="K5508" t="str">
        <f ca="1">VLOOKUP(J5508,'Store-Salesman Details'!$C$2:$H$16,6,FALSE)</f>
        <v>Kavya</v>
      </c>
      <c r="L5508">
        <f t="shared" ca="1" si="699"/>
        <v>2</v>
      </c>
      <c r="M5508">
        <f ca="1">VLOOKUP(F5508,'Stock Details'!$A$2:$J$51,5,FALSE)</f>
        <v>10</v>
      </c>
      <c r="N5508">
        <f t="shared" ca="1" si="700"/>
        <v>20</v>
      </c>
      <c r="O5508">
        <v>1</v>
      </c>
    </row>
    <row r="5509" spans="1:15" x14ac:dyDescent="0.25">
      <c r="A5509">
        <v>5508</v>
      </c>
      <c r="B5509" s="3">
        <v>45560</v>
      </c>
      <c r="C5509">
        <f t="shared" ca="1" si="693"/>
        <v>1</v>
      </c>
      <c r="D5509" t="str">
        <f ca="1">VLOOKUP(C5509,'Store-Salesman Details'!$A$2:$H$16,4,FALSE)</f>
        <v>Central</v>
      </c>
      <c r="E5509" t="str">
        <f ca="1">VLOOKUP(C5509,'Store-Salesman Details'!$A$2:$H$16,5,FALSE)</f>
        <v>Tanu</v>
      </c>
      <c r="F5509">
        <f ca="1">RANDBETWEEN(21,25)</f>
        <v>22</v>
      </c>
      <c r="G5509" t="str">
        <f ca="1">VLOOKUP(F5509,'Stock Details'!$A$2:$J$51,2,FALSE)</f>
        <v>Laundry</v>
      </c>
      <c r="H5509" t="str">
        <f ca="1">VLOOKUP(F5509,'Stock Details'!$A$2:$J$51,3,FALSE)</f>
        <v>Rin</v>
      </c>
      <c r="I5509" t="str">
        <f ca="1">VLOOKUP(F5509,'Stock Details'!$A$2:$J$51,7,FALSE)</f>
        <v>2-W</v>
      </c>
      <c r="J5509" t="str">
        <f t="shared" ca="1" si="698"/>
        <v>1_2-W</v>
      </c>
      <c r="K5509" t="str">
        <f ca="1">VLOOKUP(J5509,'Store-Salesman Details'!$C$2:$H$16,6,FALSE)</f>
        <v>Sakshi</v>
      </c>
      <c r="L5509">
        <f t="shared" ca="1" si="699"/>
        <v>2</v>
      </c>
      <c r="M5509">
        <f ca="1">VLOOKUP(F5509,'Stock Details'!$A$2:$J$51,5,FALSE)</f>
        <v>10</v>
      </c>
      <c r="N5509">
        <f t="shared" ca="1" si="700"/>
        <v>20</v>
      </c>
      <c r="O5509">
        <v>1</v>
      </c>
    </row>
    <row r="5510" spans="1:15" x14ac:dyDescent="0.25">
      <c r="A5510">
        <v>5509</v>
      </c>
      <c r="B5510" s="3">
        <v>45560</v>
      </c>
      <c r="C5510">
        <f t="shared" ca="1" si="693"/>
        <v>3</v>
      </c>
      <c r="D5510" t="str">
        <f ca="1">VLOOKUP(C5510,'Store-Salesman Details'!$A$2:$H$16,4,FALSE)</f>
        <v>North</v>
      </c>
      <c r="E5510" t="str">
        <f ca="1">VLOOKUP(C5510,'Store-Salesman Details'!$A$2:$H$16,5,FALSE)</f>
        <v>Karan</v>
      </c>
      <c r="F5510">
        <f ca="1">RANDBETWEEN(21,25)</f>
        <v>24</v>
      </c>
      <c r="G5510" t="str">
        <f ca="1">VLOOKUP(F5510,'Stock Details'!$A$2:$J$51,2,FALSE)</f>
        <v>Laundry</v>
      </c>
      <c r="H5510" t="str">
        <f ca="1">VLOOKUP(F5510,'Stock Details'!$A$2:$J$51,3,FALSE)</f>
        <v>Tide</v>
      </c>
      <c r="I5510" t="str">
        <f ca="1">VLOOKUP(F5510,'Stock Details'!$A$2:$J$51,7,FALSE)</f>
        <v>2-W</v>
      </c>
      <c r="J5510" t="str">
        <f t="shared" ca="1" si="698"/>
        <v>3_2-W</v>
      </c>
      <c r="K5510" t="str">
        <f ca="1">VLOOKUP(J5510,'Store-Salesman Details'!$C$2:$H$16,6,FALSE)</f>
        <v>Sonam</v>
      </c>
      <c r="L5510">
        <f t="shared" ca="1" si="699"/>
        <v>1</v>
      </c>
      <c r="M5510">
        <f ca="1">VLOOKUP(F5510,'Stock Details'!$A$2:$J$51,5,FALSE)</f>
        <v>10</v>
      </c>
      <c r="N5510">
        <f t="shared" ca="1" si="700"/>
        <v>10</v>
      </c>
      <c r="O5510">
        <v>1</v>
      </c>
    </row>
    <row r="5511" spans="1:15" x14ac:dyDescent="0.25">
      <c r="A5511">
        <v>5510</v>
      </c>
      <c r="B5511" s="3">
        <v>45560</v>
      </c>
      <c r="C5511">
        <f t="shared" ca="1" si="693"/>
        <v>1</v>
      </c>
      <c r="D5511" t="str">
        <f ca="1">VLOOKUP(C5511,'Store-Salesman Details'!$A$2:$H$16,4,FALSE)</f>
        <v>Central</v>
      </c>
      <c r="E5511" t="str">
        <f ca="1">VLOOKUP(C5511,'Store-Salesman Details'!$A$2:$H$16,5,FALSE)</f>
        <v>Tanu</v>
      </c>
      <c r="F5511">
        <f ca="1">RANDBETWEEN(21,25)</f>
        <v>23</v>
      </c>
      <c r="G5511" t="str">
        <f ca="1">VLOOKUP(F5511,'Stock Details'!$A$2:$J$51,2,FALSE)</f>
        <v>Laundry</v>
      </c>
      <c r="H5511" t="str">
        <f ca="1">VLOOKUP(F5511,'Stock Details'!$A$2:$J$51,3,FALSE)</f>
        <v>Wheel</v>
      </c>
      <c r="I5511" t="str">
        <f ca="1">VLOOKUP(F5511,'Stock Details'!$A$2:$J$51,7,FALSE)</f>
        <v>2-W</v>
      </c>
      <c r="J5511" t="str">
        <f t="shared" ca="1" si="698"/>
        <v>1_2-W</v>
      </c>
      <c r="K5511" t="str">
        <f ca="1">VLOOKUP(J5511,'Store-Salesman Details'!$C$2:$H$16,6,FALSE)</f>
        <v>Sakshi</v>
      </c>
      <c r="L5511">
        <f t="shared" ca="1" si="699"/>
        <v>1</v>
      </c>
      <c r="M5511">
        <f ca="1">VLOOKUP(F5511,'Stock Details'!$A$2:$J$51,5,FALSE)</f>
        <v>10</v>
      </c>
      <c r="N5511">
        <f t="shared" ca="1" si="700"/>
        <v>10</v>
      </c>
      <c r="O5511">
        <v>1</v>
      </c>
    </row>
    <row r="5512" spans="1:15" x14ac:dyDescent="0.25">
      <c r="A5512">
        <v>5511</v>
      </c>
      <c r="B5512" s="3">
        <v>45560</v>
      </c>
      <c r="C5512">
        <f t="shared" ca="1" si="693"/>
        <v>4</v>
      </c>
      <c r="D5512" t="str">
        <f ca="1">VLOOKUP(C5512,'Store-Salesman Details'!$A$2:$H$16,4,FALSE)</f>
        <v>South</v>
      </c>
      <c r="E5512" t="str">
        <f ca="1">VLOOKUP(C5512,'Store-Salesman Details'!$A$2:$H$16,5,FALSE)</f>
        <v>Ayush</v>
      </c>
      <c r="F5512">
        <f ca="1">RANDBETWEEN(21,25)</f>
        <v>24</v>
      </c>
      <c r="G5512" t="str">
        <f ca="1">VLOOKUP(F5512,'Stock Details'!$A$2:$J$51,2,FALSE)</f>
        <v>Laundry</v>
      </c>
      <c r="H5512" t="str">
        <f ca="1">VLOOKUP(F5512,'Stock Details'!$A$2:$J$51,3,FALSE)</f>
        <v>Tide</v>
      </c>
      <c r="I5512" t="str">
        <f ca="1">VLOOKUP(F5512,'Stock Details'!$A$2:$J$51,7,FALSE)</f>
        <v>2-W</v>
      </c>
      <c r="J5512" t="str">
        <f t="shared" ca="1" si="698"/>
        <v>4_2-W</v>
      </c>
      <c r="K5512" t="str">
        <f ca="1">VLOOKUP(J5512,'Store-Salesman Details'!$C$2:$H$16,6,FALSE)</f>
        <v>Saloni</v>
      </c>
      <c r="L5512">
        <f t="shared" ca="1" si="699"/>
        <v>5</v>
      </c>
      <c r="M5512">
        <f ca="1">VLOOKUP(F5512,'Stock Details'!$A$2:$J$51,5,FALSE)</f>
        <v>10</v>
      </c>
      <c r="N5512">
        <f t="shared" ca="1" si="700"/>
        <v>50</v>
      </c>
      <c r="O5512">
        <v>1</v>
      </c>
    </row>
    <row r="5513" spans="1:15" x14ac:dyDescent="0.25">
      <c r="A5513">
        <v>5512</v>
      </c>
      <c r="B5513" s="3">
        <v>45560</v>
      </c>
      <c r="C5513">
        <f t="shared" ca="1" si="693"/>
        <v>3</v>
      </c>
      <c r="D5513" t="str">
        <f ca="1">VLOOKUP(C5513,'Store-Salesman Details'!$A$2:$H$16,4,FALSE)</f>
        <v>North</v>
      </c>
      <c r="E5513" t="str">
        <f ca="1">VLOOKUP(C5513,'Store-Salesman Details'!$A$2:$H$16,5,FALSE)</f>
        <v>Karan</v>
      </c>
      <c r="F5513">
        <f t="shared" ref="F5513:F5523" ca="1" si="701">RANDBETWEEN(1,20)</f>
        <v>8</v>
      </c>
      <c r="G5513" t="str">
        <f ca="1">VLOOKUP(F5513,'Stock Details'!$A$2:$J$51,2,FALSE)</f>
        <v>Dishwasher</v>
      </c>
      <c r="H5513" t="str">
        <f ca="1">VLOOKUP(F5513,'Stock Details'!$A$2:$J$51,3,FALSE)</f>
        <v>Vim</v>
      </c>
      <c r="I5513" t="str">
        <f ca="1">VLOOKUP(F5513,'Stock Details'!$A$2:$J$51,7,FALSE)</f>
        <v>1-A</v>
      </c>
      <c r="J5513" t="str">
        <f t="shared" ca="1" si="698"/>
        <v>3_1-A</v>
      </c>
      <c r="K5513" t="str">
        <f ca="1">VLOOKUP(J5513,'Store-Salesman Details'!$C$2:$H$16,6,FALSE)</f>
        <v>Suresh</v>
      </c>
      <c r="L5513">
        <f t="shared" ca="1" si="699"/>
        <v>3</v>
      </c>
      <c r="M5513">
        <f ca="1">VLOOKUP(F5513,'Stock Details'!$A$2:$J$51,5,FALSE)</f>
        <v>10</v>
      </c>
      <c r="N5513">
        <f t="shared" ca="1" si="700"/>
        <v>30</v>
      </c>
      <c r="O5513">
        <v>1</v>
      </c>
    </row>
    <row r="5514" spans="1:15" x14ac:dyDescent="0.25">
      <c r="A5514">
        <v>5513</v>
      </c>
      <c r="B5514" s="3">
        <v>45560</v>
      </c>
      <c r="C5514">
        <f t="shared" ca="1" si="693"/>
        <v>2</v>
      </c>
      <c r="D5514" t="str">
        <f ca="1">VLOOKUP(C5514,'Store-Salesman Details'!$A$2:$H$16,4,FALSE)</f>
        <v>East</v>
      </c>
      <c r="E5514" t="str">
        <f ca="1">VLOOKUP(C5514,'Store-Salesman Details'!$A$2:$H$16,5,FALSE)</f>
        <v>Ritesh Kumar</v>
      </c>
      <c r="F5514">
        <f t="shared" ca="1" si="701"/>
        <v>2</v>
      </c>
      <c r="G5514" t="str">
        <f ca="1">VLOOKUP(F5514,'Stock Details'!$A$2:$J$51,2,FALSE)</f>
        <v>Beverages</v>
      </c>
      <c r="H5514" t="str">
        <f ca="1">VLOOKUP(F5514,'Stock Details'!$A$2:$J$51,3,FALSE)</f>
        <v>Lipton</v>
      </c>
      <c r="I5514" t="str">
        <f ca="1">VLOOKUP(F5514,'Stock Details'!$A$2:$J$51,7,FALSE)</f>
        <v>1-A</v>
      </c>
      <c r="J5514" t="str">
        <f t="shared" ca="1" si="698"/>
        <v>2_1-A</v>
      </c>
      <c r="K5514" t="str">
        <f ca="1">VLOOKUP(J5514,'Store-Salesman Details'!$C$2:$H$16,6,FALSE)</f>
        <v>Divesh</v>
      </c>
      <c r="L5514">
        <f t="shared" ca="1" si="699"/>
        <v>2</v>
      </c>
      <c r="M5514">
        <f ca="1">VLOOKUP(F5514,'Stock Details'!$A$2:$J$51,5,FALSE)</f>
        <v>150</v>
      </c>
      <c r="N5514">
        <f t="shared" ca="1" si="700"/>
        <v>300</v>
      </c>
      <c r="O5514">
        <v>1</v>
      </c>
    </row>
    <row r="5515" spans="1:15" x14ac:dyDescent="0.25">
      <c r="A5515">
        <v>5514</v>
      </c>
      <c r="B5515" s="3">
        <v>45560</v>
      </c>
      <c r="C5515">
        <f t="shared" ca="1" si="693"/>
        <v>4</v>
      </c>
      <c r="D5515" t="str">
        <f ca="1">VLOOKUP(C5515,'Store-Salesman Details'!$A$2:$H$16,4,FALSE)</f>
        <v>South</v>
      </c>
      <c r="E5515" t="str">
        <f ca="1">VLOOKUP(C5515,'Store-Salesman Details'!$A$2:$H$16,5,FALSE)</f>
        <v>Ayush</v>
      </c>
      <c r="F5515">
        <f t="shared" ca="1" si="701"/>
        <v>14</v>
      </c>
      <c r="G5515" t="str">
        <f ca="1">VLOOKUP(F5515,'Stock Details'!$A$2:$J$51,2,FALSE)</f>
        <v>Foods</v>
      </c>
      <c r="H5515" t="str">
        <f ca="1">VLOOKUP(F5515,'Stock Details'!$A$2:$J$51,3,FALSE)</f>
        <v>Kissan Mango Juice</v>
      </c>
      <c r="I5515" t="str">
        <f ca="1">VLOOKUP(F5515,'Stock Details'!$A$2:$J$51,7,FALSE)</f>
        <v>1-A</v>
      </c>
      <c r="J5515" t="str">
        <f t="shared" ca="1" si="698"/>
        <v>4_1-A</v>
      </c>
      <c r="K5515" t="str">
        <f ca="1">VLOOKUP(J5515,'Store-Salesman Details'!$C$2:$H$16,6,FALSE)</f>
        <v>Divya</v>
      </c>
      <c r="L5515">
        <f t="shared" ca="1" si="699"/>
        <v>2</v>
      </c>
      <c r="M5515">
        <f ca="1">VLOOKUP(F5515,'Stock Details'!$A$2:$J$51,5,FALSE)</f>
        <v>165</v>
      </c>
      <c r="N5515">
        <f t="shared" ca="1" si="700"/>
        <v>330</v>
      </c>
      <c r="O5515">
        <v>1</v>
      </c>
    </row>
    <row r="5516" spans="1:15" x14ac:dyDescent="0.25">
      <c r="A5516">
        <v>5515</v>
      </c>
      <c r="B5516" s="3">
        <v>45560</v>
      </c>
      <c r="C5516">
        <f t="shared" ca="1" si="693"/>
        <v>1</v>
      </c>
      <c r="D5516" t="str">
        <f ca="1">VLOOKUP(C5516,'Store-Salesman Details'!$A$2:$H$16,4,FALSE)</f>
        <v>Central</v>
      </c>
      <c r="E5516" t="str">
        <f ca="1">VLOOKUP(C5516,'Store-Salesman Details'!$A$2:$H$16,5,FALSE)</f>
        <v>Tanu</v>
      </c>
      <c r="F5516">
        <f t="shared" ca="1" si="701"/>
        <v>9</v>
      </c>
      <c r="G5516" t="str">
        <f ca="1">VLOOKUP(F5516,'Stock Details'!$A$2:$J$51,2,FALSE)</f>
        <v>Disinfectant</v>
      </c>
      <c r="H5516" t="str">
        <f ca="1">VLOOKUP(F5516,'Stock Details'!$A$2:$J$51,3,FALSE)</f>
        <v>Domex</v>
      </c>
      <c r="I5516" t="str">
        <f ca="1">VLOOKUP(F5516,'Stock Details'!$A$2:$J$51,7,FALSE)</f>
        <v>1-A</v>
      </c>
      <c r="J5516" t="str">
        <f t="shared" ca="1" si="698"/>
        <v>1_1-A</v>
      </c>
      <c r="K5516" t="str">
        <f ca="1">VLOOKUP(J5516,'Store-Salesman Details'!$C$2:$H$16,6,FALSE)</f>
        <v>Komal</v>
      </c>
      <c r="L5516">
        <f t="shared" ca="1" si="699"/>
        <v>2</v>
      </c>
      <c r="M5516">
        <f ca="1">VLOOKUP(F5516,'Stock Details'!$A$2:$J$51,5,FALSE)</f>
        <v>92</v>
      </c>
      <c r="N5516">
        <f t="shared" ca="1" si="700"/>
        <v>184</v>
      </c>
      <c r="O5516">
        <v>1</v>
      </c>
    </row>
    <row r="5517" spans="1:15" x14ac:dyDescent="0.25">
      <c r="A5517">
        <v>5516</v>
      </c>
      <c r="B5517" s="3">
        <v>45560</v>
      </c>
      <c r="C5517">
        <f t="shared" ca="1" si="693"/>
        <v>1</v>
      </c>
      <c r="D5517" t="str">
        <f ca="1">VLOOKUP(C5517,'Store-Salesman Details'!$A$2:$H$16,4,FALSE)</f>
        <v>Central</v>
      </c>
      <c r="E5517" t="str">
        <f ca="1">VLOOKUP(C5517,'Store-Salesman Details'!$A$2:$H$16,5,FALSE)</f>
        <v>Tanu</v>
      </c>
      <c r="F5517">
        <f t="shared" ca="1" si="701"/>
        <v>13</v>
      </c>
      <c r="G5517" t="str">
        <f ca="1">VLOOKUP(F5517,'Stock Details'!$A$2:$J$51,2,FALSE)</f>
        <v>Foods</v>
      </c>
      <c r="H5517" t="str">
        <f ca="1">VLOOKUP(F5517,'Stock Details'!$A$2:$J$51,3,FALSE)</f>
        <v>Kissan Orange Juice</v>
      </c>
      <c r="I5517" t="str">
        <f ca="1">VLOOKUP(F5517,'Stock Details'!$A$2:$J$51,7,FALSE)</f>
        <v>1-A</v>
      </c>
      <c r="J5517" t="str">
        <f t="shared" ca="1" si="698"/>
        <v>1_1-A</v>
      </c>
      <c r="K5517" t="str">
        <f ca="1">VLOOKUP(J5517,'Store-Salesman Details'!$C$2:$H$16,6,FALSE)</f>
        <v>Komal</v>
      </c>
      <c r="L5517">
        <f t="shared" ca="1" si="699"/>
        <v>5</v>
      </c>
      <c r="M5517">
        <f ca="1">VLOOKUP(F5517,'Stock Details'!$A$2:$J$51,5,FALSE)</f>
        <v>165</v>
      </c>
      <c r="N5517">
        <f t="shared" ca="1" si="700"/>
        <v>825</v>
      </c>
      <c r="O5517">
        <v>1</v>
      </c>
    </row>
    <row r="5518" spans="1:15" x14ac:dyDescent="0.25">
      <c r="A5518">
        <v>5517</v>
      </c>
      <c r="B5518" s="3">
        <v>45560</v>
      </c>
      <c r="C5518">
        <f t="shared" ca="1" si="693"/>
        <v>1</v>
      </c>
      <c r="D5518" t="str">
        <f ca="1">VLOOKUP(C5518,'Store-Salesman Details'!$A$2:$H$16,4,FALSE)</f>
        <v>Central</v>
      </c>
      <c r="E5518" t="str">
        <f ca="1">VLOOKUP(C5518,'Store-Salesman Details'!$A$2:$H$16,5,FALSE)</f>
        <v>Tanu</v>
      </c>
      <c r="F5518">
        <f t="shared" ca="1" si="701"/>
        <v>5</v>
      </c>
      <c r="G5518" t="str">
        <f ca="1">VLOOKUP(F5518,'Stock Details'!$A$2:$J$51,2,FALSE)</f>
        <v>Beverages</v>
      </c>
      <c r="H5518" t="str">
        <f ca="1">VLOOKUP(F5518,'Stock Details'!$A$2:$J$51,3,FALSE)</f>
        <v>Nescafe - Coffee Classic</v>
      </c>
      <c r="I5518" t="str">
        <f ca="1">VLOOKUP(F5518,'Stock Details'!$A$2:$J$51,7,FALSE)</f>
        <v>1-A</v>
      </c>
      <c r="J5518" t="str">
        <f t="shared" ca="1" si="698"/>
        <v>1_1-A</v>
      </c>
      <c r="K5518" t="str">
        <f ca="1">VLOOKUP(J5518,'Store-Salesman Details'!$C$2:$H$16,6,FALSE)</f>
        <v>Komal</v>
      </c>
      <c r="L5518">
        <f t="shared" ca="1" si="699"/>
        <v>3</v>
      </c>
      <c r="M5518">
        <f ca="1">VLOOKUP(F5518,'Stock Details'!$A$2:$J$51,5,FALSE)</f>
        <v>10</v>
      </c>
      <c r="N5518">
        <f t="shared" ca="1" si="700"/>
        <v>30</v>
      </c>
      <c r="O5518">
        <v>1</v>
      </c>
    </row>
    <row r="5519" spans="1:15" x14ac:dyDescent="0.25">
      <c r="A5519">
        <v>5518</v>
      </c>
      <c r="B5519" s="3">
        <v>45560</v>
      </c>
      <c r="C5519">
        <f t="shared" ca="1" si="693"/>
        <v>3</v>
      </c>
      <c r="D5519" t="str">
        <f ca="1">VLOOKUP(C5519,'Store-Salesman Details'!$A$2:$H$16,4,FALSE)</f>
        <v>North</v>
      </c>
      <c r="E5519" t="str">
        <f ca="1">VLOOKUP(C5519,'Store-Salesman Details'!$A$2:$H$16,5,FALSE)</f>
        <v>Karan</v>
      </c>
      <c r="F5519">
        <f t="shared" ca="1" si="701"/>
        <v>17</v>
      </c>
      <c r="G5519" t="str">
        <f ca="1">VLOOKUP(F5519,'Stock Details'!$A$2:$J$51,2,FALSE)</f>
        <v>Ice Cream</v>
      </c>
      <c r="H5519" t="str">
        <f ca="1">VLOOKUP(F5519,'Stock Details'!$A$2:$J$51,3,FALSE)</f>
        <v>Kwality Wall's - Vanilla</v>
      </c>
      <c r="I5519" t="str">
        <f ca="1">VLOOKUP(F5519,'Stock Details'!$A$2:$J$51,7,FALSE)</f>
        <v>1-A</v>
      </c>
      <c r="J5519" t="str">
        <f t="shared" ca="1" si="698"/>
        <v>3_1-A</v>
      </c>
      <c r="K5519" t="str">
        <f ca="1">VLOOKUP(J5519,'Store-Salesman Details'!$C$2:$H$16,6,FALSE)</f>
        <v>Suresh</v>
      </c>
      <c r="L5519">
        <f t="shared" ca="1" si="699"/>
        <v>2</v>
      </c>
      <c r="M5519">
        <f ca="1">VLOOKUP(F5519,'Stock Details'!$A$2:$J$51,5,FALSE)</f>
        <v>135</v>
      </c>
      <c r="N5519">
        <f t="shared" ca="1" si="700"/>
        <v>270</v>
      </c>
      <c r="O5519">
        <v>1</v>
      </c>
    </row>
    <row r="5520" spans="1:15" x14ac:dyDescent="0.25">
      <c r="A5520">
        <v>5519</v>
      </c>
      <c r="B5520" s="3">
        <v>45560</v>
      </c>
      <c r="C5520">
        <f t="shared" ca="1" si="693"/>
        <v>5</v>
      </c>
      <c r="D5520" t="str">
        <f ca="1">VLOOKUP(C5520,'Store-Salesman Details'!$A$2:$H$16,4,FALSE)</f>
        <v>West</v>
      </c>
      <c r="E5520" t="str">
        <f ca="1">VLOOKUP(C5520,'Store-Salesman Details'!$A$2:$H$16,5,FALSE)</f>
        <v>Abhishek</v>
      </c>
      <c r="F5520">
        <f t="shared" ca="1" si="701"/>
        <v>5</v>
      </c>
      <c r="G5520" t="str">
        <f ca="1">VLOOKUP(F5520,'Stock Details'!$A$2:$J$51,2,FALSE)</f>
        <v>Beverages</v>
      </c>
      <c r="H5520" t="str">
        <f ca="1">VLOOKUP(F5520,'Stock Details'!$A$2:$J$51,3,FALSE)</f>
        <v>Nescafe - Coffee Classic</v>
      </c>
      <c r="I5520" t="str">
        <f ca="1">VLOOKUP(F5520,'Stock Details'!$A$2:$J$51,7,FALSE)</f>
        <v>1-A</v>
      </c>
      <c r="J5520" t="str">
        <f t="shared" ca="1" si="698"/>
        <v>5_1-A</v>
      </c>
      <c r="K5520" t="str">
        <f ca="1">VLOOKUP(J5520,'Store-Salesman Details'!$C$2:$H$16,6,FALSE)</f>
        <v>Ramesh</v>
      </c>
      <c r="L5520">
        <f t="shared" ca="1" si="699"/>
        <v>3</v>
      </c>
      <c r="M5520">
        <f ca="1">VLOOKUP(F5520,'Stock Details'!$A$2:$J$51,5,FALSE)</f>
        <v>10</v>
      </c>
      <c r="N5520">
        <f t="shared" ca="1" si="700"/>
        <v>30</v>
      </c>
      <c r="O5520">
        <v>1</v>
      </c>
    </row>
    <row r="5521" spans="1:15" x14ac:dyDescent="0.25">
      <c r="A5521">
        <v>5520</v>
      </c>
      <c r="B5521" s="3">
        <v>45560</v>
      </c>
      <c r="C5521">
        <f t="shared" ref="C5521:C5584" ca="1" si="702">RANDBETWEEN(1,5)</f>
        <v>4</v>
      </c>
      <c r="D5521" t="str">
        <f ca="1">VLOOKUP(C5521,'Store-Salesman Details'!$A$2:$H$16,4,FALSE)</f>
        <v>South</v>
      </c>
      <c r="E5521" t="str">
        <f ca="1">VLOOKUP(C5521,'Store-Salesman Details'!$A$2:$H$16,5,FALSE)</f>
        <v>Ayush</v>
      </c>
      <c r="F5521">
        <f t="shared" ca="1" si="701"/>
        <v>7</v>
      </c>
      <c r="G5521" t="str">
        <f ca="1">VLOOKUP(F5521,'Stock Details'!$A$2:$J$51,2,FALSE)</f>
        <v>Beverages</v>
      </c>
      <c r="H5521" t="str">
        <f ca="1">VLOOKUP(F5521,'Stock Details'!$A$2:$J$51,3,FALSE)</f>
        <v>Nescafe - Coffee Instant</v>
      </c>
      <c r="I5521" t="str">
        <f ca="1">VLOOKUP(F5521,'Stock Details'!$A$2:$J$51,7,FALSE)</f>
        <v>1-A</v>
      </c>
      <c r="J5521" t="str">
        <f t="shared" ca="1" si="698"/>
        <v>4_1-A</v>
      </c>
      <c r="K5521" t="str">
        <f ca="1">VLOOKUP(J5521,'Store-Salesman Details'!$C$2:$H$16,6,FALSE)</f>
        <v>Divya</v>
      </c>
      <c r="L5521">
        <f t="shared" ca="1" si="699"/>
        <v>1</v>
      </c>
      <c r="M5521">
        <f ca="1">VLOOKUP(F5521,'Stock Details'!$A$2:$J$51,5,FALSE)</f>
        <v>50</v>
      </c>
      <c r="N5521">
        <f t="shared" ca="1" si="700"/>
        <v>50</v>
      </c>
      <c r="O5521">
        <v>1</v>
      </c>
    </row>
    <row r="5522" spans="1:15" x14ac:dyDescent="0.25">
      <c r="A5522">
        <v>5521</v>
      </c>
      <c r="B5522" s="3">
        <v>45560</v>
      </c>
      <c r="C5522">
        <f t="shared" ca="1" si="702"/>
        <v>3</v>
      </c>
      <c r="D5522" t="str">
        <f ca="1">VLOOKUP(C5522,'Store-Salesman Details'!$A$2:$H$16,4,FALSE)</f>
        <v>North</v>
      </c>
      <c r="E5522" t="str">
        <f ca="1">VLOOKUP(C5522,'Store-Salesman Details'!$A$2:$H$16,5,FALSE)</f>
        <v>Karan</v>
      </c>
      <c r="F5522">
        <f t="shared" ca="1" si="701"/>
        <v>13</v>
      </c>
      <c r="G5522" t="str">
        <f ca="1">VLOOKUP(F5522,'Stock Details'!$A$2:$J$51,2,FALSE)</f>
        <v>Foods</v>
      </c>
      <c r="H5522" t="str">
        <f ca="1">VLOOKUP(F5522,'Stock Details'!$A$2:$J$51,3,FALSE)</f>
        <v>Kissan Orange Juice</v>
      </c>
      <c r="I5522" t="str">
        <f ca="1">VLOOKUP(F5522,'Stock Details'!$A$2:$J$51,7,FALSE)</f>
        <v>1-A</v>
      </c>
      <c r="J5522" t="str">
        <f t="shared" ca="1" si="698"/>
        <v>3_1-A</v>
      </c>
      <c r="K5522" t="str">
        <f ca="1">VLOOKUP(J5522,'Store-Salesman Details'!$C$2:$H$16,6,FALSE)</f>
        <v>Suresh</v>
      </c>
      <c r="L5522">
        <f t="shared" ca="1" si="699"/>
        <v>2</v>
      </c>
      <c r="M5522">
        <f ca="1">VLOOKUP(F5522,'Stock Details'!$A$2:$J$51,5,FALSE)</f>
        <v>165</v>
      </c>
      <c r="N5522">
        <f t="shared" ca="1" si="700"/>
        <v>330</v>
      </c>
      <c r="O5522">
        <v>1</v>
      </c>
    </row>
    <row r="5523" spans="1:15" x14ac:dyDescent="0.25">
      <c r="A5523">
        <v>5522</v>
      </c>
      <c r="B5523" s="3">
        <v>45560</v>
      </c>
      <c r="C5523">
        <f t="shared" ca="1" si="702"/>
        <v>1</v>
      </c>
      <c r="D5523" t="str">
        <f ca="1">VLOOKUP(C5523,'Store-Salesman Details'!$A$2:$H$16,4,FALSE)</f>
        <v>Central</v>
      </c>
      <c r="E5523" t="str">
        <f ca="1">VLOOKUP(C5523,'Store-Salesman Details'!$A$2:$H$16,5,FALSE)</f>
        <v>Tanu</v>
      </c>
      <c r="F5523">
        <f t="shared" ca="1" si="701"/>
        <v>3</v>
      </c>
      <c r="G5523" t="str">
        <f ca="1">VLOOKUP(F5523,'Stock Details'!$A$2:$J$51,2,FALSE)</f>
        <v>Beverages</v>
      </c>
      <c r="H5523" t="str">
        <f ca="1">VLOOKUP(F5523,'Stock Details'!$A$2:$J$51,3,FALSE)</f>
        <v>Taj Mahal</v>
      </c>
      <c r="I5523" t="str">
        <f ca="1">VLOOKUP(F5523,'Stock Details'!$A$2:$J$51,7,FALSE)</f>
        <v>1-A</v>
      </c>
      <c r="J5523" t="str">
        <f t="shared" ca="1" si="698"/>
        <v>1_1-A</v>
      </c>
      <c r="K5523" t="str">
        <f ca="1">VLOOKUP(J5523,'Store-Salesman Details'!$C$2:$H$16,6,FALSE)</f>
        <v>Komal</v>
      </c>
      <c r="L5523">
        <f t="shared" ca="1" si="699"/>
        <v>3</v>
      </c>
      <c r="M5523">
        <f ca="1">VLOOKUP(F5523,'Stock Details'!$A$2:$J$51,5,FALSE)</f>
        <v>50</v>
      </c>
      <c r="N5523">
        <f t="shared" ca="1" si="700"/>
        <v>150</v>
      </c>
      <c r="O5523">
        <v>1</v>
      </c>
    </row>
    <row r="5524" spans="1:15" x14ac:dyDescent="0.25">
      <c r="A5524">
        <v>5523</v>
      </c>
      <c r="B5524" s="3">
        <v>45560</v>
      </c>
      <c r="C5524">
        <f t="shared" ca="1" si="702"/>
        <v>3</v>
      </c>
      <c r="D5524" t="str">
        <f ca="1">VLOOKUP(C5524,'Store-Salesman Details'!$A$2:$H$16,4,FALSE)</f>
        <v>North</v>
      </c>
      <c r="E5524" t="str">
        <f ca="1">VLOOKUP(C5524,'Store-Salesman Details'!$A$2:$H$16,5,FALSE)</f>
        <v>Karan</v>
      </c>
      <c r="F5524">
        <f t="shared" ref="F5524:F5530" ca="1" si="703">RANDBETWEEN(26,46)</f>
        <v>38</v>
      </c>
      <c r="G5524" t="str">
        <f ca="1">VLOOKUP(F5524,'Stock Details'!$A$2:$J$51,2,FALSE)</f>
        <v>Personal Care</v>
      </c>
      <c r="H5524" t="str">
        <f ca="1">VLOOKUP(F5524,'Stock Details'!$A$2:$J$51,3,FALSE)</f>
        <v>Gellete</v>
      </c>
      <c r="I5524" t="str">
        <f ca="1">VLOOKUP(F5524,'Stock Details'!$A$2:$J$51,7,FALSE)</f>
        <v>3-P</v>
      </c>
      <c r="J5524" t="str">
        <f t="shared" ca="1" si="698"/>
        <v>3_3-P</v>
      </c>
      <c r="K5524" t="str">
        <f ca="1">VLOOKUP(J5524,'Store-Salesman Details'!$C$2:$H$16,6,FALSE)</f>
        <v>Rajat</v>
      </c>
      <c r="L5524">
        <f t="shared" ca="1" si="699"/>
        <v>5</v>
      </c>
      <c r="M5524">
        <f ca="1">VLOOKUP(F5524,'Stock Details'!$A$2:$J$51,5,FALSE)</f>
        <v>99</v>
      </c>
      <c r="N5524">
        <f t="shared" ca="1" si="700"/>
        <v>495</v>
      </c>
      <c r="O5524">
        <v>1</v>
      </c>
    </row>
    <row r="5525" spans="1:15" x14ac:dyDescent="0.25">
      <c r="A5525">
        <v>5524</v>
      </c>
      <c r="B5525" s="3">
        <v>45560</v>
      </c>
      <c r="C5525">
        <f t="shared" ca="1" si="702"/>
        <v>5</v>
      </c>
      <c r="D5525" t="str">
        <f ca="1">VLOOKUP(C5525,'Store-Salesman Details'!$A$2:$H$16,4,FALSE)</f>
        <v>West</v>
      </c>
      <c r="E5525" t="str">
        <f ca="1">VLOOKUP(C5525,'Store-Salesman Details'!$A$2:$H$16,5,FALSE)</f>
        <v>Abhishek</v>
      </c>
      <c r="F5525">
        <f t="shared" ca="1" si="703"/>
        <v>27</v>
      </c>
      <c r="G5525" t="str">
        <f ca="1">VLOOKUP(F5525,'Stock Details'!$A$2:$J$51,2,FALSE)</f>
        <v>Personal Care</v>
      </c>
      <c r="H5525" t="str">
        <f ca="1">VLOOKUP(F5525,'Stock Details'!$A$2:$J$51,3,FALSE)</f>
        <v>Dove</v>
      </c>
      <c r="I5525" t="str">
        <f ca="1">VLOOKUP(F5525,'Stock Details'!$A$2:$J$51,7,FALSE)</f>
        <v>3-P</v>
      </c>
      <c r="J5525" t="str">
        <f t="shared" ca="1" si="698"/>
        <v>5_3-P</v>
      </c>
      <c r="K5525" t="str">
        <f ca="1">VLOOKUP(J5525,'Store-Salesman Details'!$C$2:$H$16,6,FALSE)</f>
        <v>Kritika</v>
      </c>
      <c r="L5525">
        <f t="shared" ca="1" si="699"/>
        <v>4</v>
      </c>
      <c r="M5525">
        <f ca="1">VLOOKUP(F5525,'Stock Details'!$A$2:$J$51,5,FALSE)</f>
        <v>28</v>
      </c>
      <c r="N5525">
        <f t="shared" ca="1" si="700"/>
        <v>112</v>
      </c>
      <c r="O5525">
        <v>1</v>
      </c>
    </row>
    <row r="5526" spans="1:15" x14ac:dyDescent="0.25">
      <c r="A5526">
        <v>5525</v>
      </c>
      <c r="B5526" s="3">
        <v>45560</v>
      </c>
      <c r="C5526">
        <f t="shared" ca="1" si="702"/>
        <v>3</v>
      </c>
      <c r="D5526" t="str">
        <f ca="1">VLOOKUP(C5526,'Store-Salesman Details'!$A$2:$H$16,4,FALSE)</f>
        <v>North</v>
      </c>
      <c r="E5526" t="str">
        <f ca="1">VLOOKUP(C5526,'Store-Salesman Details'!$A$2:$H$16,5,FALSE)</f>
        <v>Karan</v>
      </c>
      <c r="F5526">
        <f t="shared" ca="1" si="703"/>
        <v>26</v>
      </c>
      <c r="G5526" t="str">
        <f ca="1">VLOOKUP(F5526,'Stock Details'!$A$2:$J$51,2,FALSE)</f>
        <v>Personal Care</v>
      </c>
      <c r="H5526" t="str">
        <f ca="1">VLOOKUP(F5526,'Stock Details'!$A$2:$J$51,3,FALSE)</f>
        <v>Lux</v>
      </c>
      <c r="I5526" t="str">
        <f ca="1">VLOOKUP(F5526,'Stock Details'!$A$2:$J$51,7,FALSE)</f>
        <v>3-P</v>
      </c>
      <c r="J5526" t="str">
        <f t="shared" ca="1" si="698"/>
        <v>3_3-P</v>
      </c>
      <c r="K5526" t="str">
        <f ca="1">VLOOKUP(J5526,'Store-Salesman Details'!$C$2:$H$16,6,FALSE)</f>
        <v>Rajat</v>
      </c>
      <c r="L5526">
        <f t="shared" ca="1" si="699"/>
        <v>4</v>
      </c>
      <c r="M5526">
        <f ca="1">VLOOKUP(F5526,'Stock Details'!$A$2:$J$51,5,FALSE)</f>
        <v>10</v>
      </c>
      <c r="N5526">
        <f t="shared" ca="1" si="700"/>
        <v>40</v>
      </c>
      <c r="O5526">
        <v>1</v>
      </c>
    </row>
    <row r="5527" spans="1:15" x14ac:dyDescent="0.25">
      <c r="A5527">
        <v>5526</v>
      </c>
      <c r="B5527" s="3">
        <v>45560</v>
      </c>
      <c r="C5527">
        <f t="shared" ca="1" si="702"/>
        <v>4</v>
      </c>
      <c r="D5527" t="str">
        <f ca="1">VLOOKUP(C5527,'Store-Salesman Details'!$A$2:$H$16,4,FALSE)</f>
        <v>South</v>
      </c>
      <c r="E5527" t="str">
        <f ca="1">VLOOKUP(C5527,'Store-Salesman Details'!$A$2:$H$16,5,FALSE)</f>
        <v>Ayush</v>
      </c>
      <c r="F5527">
        <f t="shared" ca="1" si="703"/>
        <v>29</v>
      </c>
      <c r="G5527" t="str">
        <f ca="1">VLOOKUP(F5527,'Stock Details'!$A$2:$J$51,2,FALSE)</f>
        <v>Personal Care</v>
      </c>
      <c r="H5527" t="str">
        <f ca="1">VLOOKUP(F5527,'Stock Details'!$A$2:$J$51,3,FALSE)</f>
        <v>Lifebuoy</v>
      </c>
      <c r="I5527" t="str">
        <f ca="1">VLOOKUP(F5527,'Stock Details'!$A$2:$J$51,7,FALSE)</f>
        <v>3-P</v>
      </c>
      <c r="J5527" t="str">
        <f t="shared" ca="1" si="698"/>
        <v>4_3-P</v>
      </c>
      <c r="K5527" t="str">
        <f ca="1">VLOOKUP(J5527,'Store-Salesman Details'!$C$2:$H$16,6,FALSE)</f>
        <v>Mohan</v>
      </c>
      <c r="L5527">
        <f t="shared" ca="1" si="699"/>
        <v>5</v>
      </c>
      <c r="M5527">
        <f ca="1">VLOOKUP(F5527,'Stock Details'!$A$2:$J$51,5,FALSE)</f>
        <v>10</v>
      </c>
      <c r="N5527">
        <f t="shared" ca="1" si="700"/>
        <v>50</v>
      </c>
      <c r="O5527">
        <v>1</v>
      </c>
    </row>
    <row r="5528" spans="1:15" x14ac:dyDescent="0.25">
      <c r="A5528">
        <v>5527</v>
      </c>
      <c r="B5528" s="3">
        <v>45560</v>
      </c>
      <c r="C5528">
        <f t="shared" ca="1" si="702"/>
        <v>1</v>
      </c>
      <c r="D5528" t="str">
        <f ca="1">VLOOKUP(C5528,'Store-Salesman Details'!$A$2:$H$16,4,FALSE)</f>
        <v>Central</v>
      </c>
      <c r="E5528" t="str">
        <f ca="1">VLOOKUP(C5528,'Store-Salesman Details'!$A$2:$H$16,5,FALSE)</f>
        <v>Tanu</v>
      </c>
      <c r="F5528">
        <f t="shared" ca="1" si="703"/>
        <v>33</v>
      </c>
      <c r="G5528" t="str">
        <f ca="1">VLOOKUP(F5528,'Stock Details'!$A$2:$J$51,2,FALSE)</f>
        <v>Personal Care</v>
      </c>
      <c r="H5528" t="str">
        <f ca="1">VLOOKUP(F5528,'Stock Details'!$A$2:$J$51,3,FALSE)</f>
        <v>Lakme(moisturizer)</v>
      </c>
      <c r="I5528" t="str">
        <f ca="1">VLOOKUP(F5528,'Stock Details'!$A$2:$J$51,7,FALSE)</f>
        <v>3-P</v>
      </c>
      <c r="J5528" t="str">
        <f t="shared" ca="1" si="698"/>
        <v>1_3-P</v>
      </c>
      <c r="K5528" t="str">
        <f ca="1">VLOOKUP(J5528,'Store-Salesman Details'!$C$2:$H$16,6,FALSE)</f>
        <v>Sohan</v>
      </c>
      <c r="L5528">
        <f t="shared" ca="1" si="699"/>
        <v>2</v>
      </c>
      <c r="M5528">
        <f ca="1">VLOOKUP(F5528,'Stock Details'!$A$2:$J$51,5,FALSE)</f>
        <v>173</v>
      </c>
      <c r="N5528">
        <f t="shared" ca="1" si="700"/>
        <v>346</v>
      </c>
      <c r="O5528">
        <v>1</v>
      </c>
    </row>
    <row r="5529" spans="1:15" x14ac:dyDescent="0.25">
      <c r="A5529">
        <v>5528</v>
      </c>
      <c r="B5529" s="3">
        <v>45560</v>
      </c>
      <c r="C5529">
        <f t="shared" ca="1" si="702"/>
        <v>4</v>
      </c>
      <c r="D5529" t="str">
        <f ca="1">VLOOKUP(C5529,'Store-Salesman Details'!$A$2:$H$16,4,FALSE)</f>
        <v>South</v>
      </c>
      <c r="E5529" t="str">
        <f ca="1">VLOOKUP(C5529,'Store-Salesman Details'!$A$2:$H$16,5,FALSE)</f>
        <v>Ayush</v>
      </c>
      <c r="F5529">
        <f t="shared" ca="1" si="703"/>
        <v>44</v>
      </c>
      <c r="G5529" t="str">
        <f ca="1">VLOOKUP(F5529,'Stock Details'!$A$2:$J$51,2,FALSE)</f>
        <v>Personal Care</v>
      </c>
      <c r="H5529" t="str">
        <f ca="1">VLOOKUP(F5529,'Stock Details'!$A$2:$J$51,3,FALSE)</f>
        <v>Whisper</v>
      </c>
      <c r="I5529" t="str">
        <f ca="1">VLOOKUP(F5529,'Stock Details'!$A$2:$J$51,7,FALSE)</f>
        <v>3-P</v>
      </c>
      <c r="J5529" t="str">
        <f t="shared" ca="1" si="698"/>
        <v>4_3-P</v>
      </c>
      <c r="K5529" t="str">
        <f ca="1">VLOOKUP(J5529,'Store-Salesman Details'!$C$2:$H$16,6,FALSE)</f>
        <v>Mohan</v>
      </c>
      <c r="L5529">
        <f t="shared" ca="1" si="699"/>
        <v>2</v>
      </c>
      <c r="M5529">
        <f ca="1">VLOOKUP(F5529,'Stock Details'!$A$2:$J$51,5,FALSE)</f>
        <v>34</v>
      </c>
      <c r="N5529">
        <f t="shared" ca="1" si="700"/>
        <v>68</v>
      </c>
      <c r="O5529">
        <v>1</v>
      </c>
    </row>
    <row r="5530" spans="1:15" x14ac:dyDescent="0.25">
      <c r="A5530">
        <v>5529</v>
      </c>
      <c r="B5530" s="3">
        <v>45560</v>
      </c>
      <c r="C5530">
        <f t="shared" ca="1" si="702"/>
        <v>5</v>
      </c>
      <c r="D5530" t="str">
        <f ca="1">VLOOKUP(C5530,'Store-Salesman Details'!$A$2:$H$16,4,FALSE)</f>
        <v>West</v>
      </c>
      <c r="E5530" t="str">
        <f ca="1">VLOOKUP(C5530,'Store-Salesman Details'!$A$2:$H$16,5,FALSE)</f>
        <v>Abhishek</v>
      </c>
      <c r="F5530">
        <f t="shared" ca="1" si="703"/>
        <v>42</v>
      </c>
      <c r="G5530" t="str">
        <f ca="1">VLOOKUP(F5530,'Stock Details'!$A$2:$J$51,2,FALSE)</f>
        <v>Personal Care</v>
      </c>
      <c r="H5530" t="str">
        <f ca="1">VLOOKUP(F5530,'Stock Details'!$A$2:$J$51,3,FALSE)</f>
        <v>Head &amp; Shoulder Shampoo</v>
      </c>
      <c r="I5530" t="str">
        <f ca="1">VLOOKUP(F5530,'Stock Details'!$A$2:$J$51,7,FALSE)</f>
        <v>3-P</v>
      </c>
      <c r="J5530" t="str">
        <f t="shared" ca="1" si="698"/>
        <v>5_3-P</v>
      </c>
      <c r="K5530" t="str">
        <f ca="1">VLOOKUP(J5530,'Store-Salesman Details'!$C$2:$H$16,6,FALSE)</f>
        <v>Kritika</v>
      </c>
      <c r="L5530">
        <f t="shared" ca="1" si="699"/>
        <v>2</v>
      </c>
      <c r="M5530">
        <f ca="1">VLOOKUP(F5530,'Stock Details'!$A$2:$J$51,5,FALSE)</f>
        <v>68</v>
      </c>
      <c r="N5530">
        <f t="shared" ca="1" si="700"/>
        <v>136</v>
      </c>
      <c r="O5530">
        <v>1</v>
      </c>
    </row>
    <row r="5531" spans="1:15" x14ac:dyDescent="0.25">
      <c r="A5531">
        <v>5530</v>
      </c>
      <c r="B5531" s="3">
        <v>45560</v>
      </c>
      <c r="C5531">
        <f t="shared" ca="1" si="702"/>
        <v>1</v>
      </c>
      <c r="D5531" t="str">
        <f ca="1">VLOOKUP(C5531,'Store-Salesman Details'!$A$2:$H$16,4,FALSE)</f>
        <v>Central</v>
      </c>
      <c r="E5531" t="str">
        <f ca="1">VLOOKUP(C5531,'Store-Salesman Details'!$A$2:$H$16,5,FALSE)</f>
        <v>Tanu</v>
      </c>
      <c r="F5531">
        <f ca="1">RANDBETWEEN(21,25)</f>
        <v>23</v>
      </c>
      <c r="G5531" t="str">
        <f ca="1">VLOOKUP(F5531,'Stock Details'!$A$2:$J$51,2,FALSE)</f>
        <v>Laundry</v>
      </c>
      <c r="H5531" t="str">
        <f ca="1">VLOOKUP(F5531,'Stock Details'!$A$2:$J$51,3,FALSE)</f>
        <v>Wheel</v>
      </c>
      <c r="I5531" t="str">
        <f ca="1">VLOOKUP(F5531,'Stock Details'!$A$2:$J$51,7,FALSE)</f>
        <v>2-W</v>
      </c>
      <c r="J5531" t="str">
        <f t="shared" ca="1" si="698"/>
        <v>1_2-W</v>
      </c>
      <c r="K5531" t="str">
        <f ca="1">VLOOKUP(J5531,'Store-Salesman Details'!$C$2:$H$16,6,FALSE)</f>
        <v>Sakshi</v>
      </c>
      <c r="L5531">
        <f t="shared" ca="1" si="699"/>
        <v>5</v>
      </c>
      <c r="M5531">
        <f ca="1">VLOOKUP(F5531,'Stock Details'!$A$2:$J$51,5,FALSE)</f>
        <v>10</v>
      </c>
      <c r="N5531">
        <f t="shared" ca="1" si="700"/>
        <v>50</v>
      </c>
      <c r="O5531">
        <v>1</v>
      </c>
    </row>
    <row r="5532" spans="1:15" x14ac:dyDescent="0.25">
      <c r="A5532">
        <v>5531</v>
      </c>
      <c r="B5532" s="3">
        <v>45560</v>
      </c>
      <c r="C5532">
        <f t="shared" ca="1" si="702"/>
        <v>2</v>
      </c>
      <c r="D5532" t="str">
        <f ca="1">VLOOKUP(C5532,'Store-Salesman Details'!$A$2:$H$16,4,FALSE)</f>
        <v>East</v>
      </c>
      <c r="E5532" t="str">
        <f ca="1">VLOOKUP(C5532,'Store-Salesman Details'!$A$2:$H$16,5,FALSE)</f>
        <v>Ritesh Kumar</v>
      </c>
      <c r="F5532">
        <f ca="1">RANDBETWEEN(21,25)</f>
        <v>25</v>
      </c>
      <c r="G5532" t="str">
        <f ca="1">VLOOKUP(F5532,'Stock Details'!$A$2:$J$51,2,FALSE)</f>
        <v>Laundry</v>
      </c>
      <c r="H5532" t="str">
        <f ca="1">VLOOKUP(F5532,'Stock Details'!$A$2:$J$51,3,FALSE)</f>
        <v>Ariel</v>
      </c>
      <c r="I5532" t="str">
        <f ca="1">VLOOKUP(F5532,'Stock Details'!$A$2:$J$51,7,FALSE)</f>
        <v>2-W</v>
      </c>
      <c r="J5532" t="str">
        <f t="shared" ca="1" si="698"/>
        <v>2_2-W</v>
      </c>
      <c r="K5532" t="str">
        <f ca="1">VLOOKUP(J5532,'Store-Salesman Details'!$C$2:$H$16,6,FALSE)</f>
        <v>Sunaina</v>
      </c>
      <c r="L5532">
        <f t="shared" ca="1" si="699"/>
        <v>5</v>
      </c>
      <c r="M5532">
        <f ca="1">VLOOKUP(F5532,'Stock Details'!$A$2:$J$51,5,FALSE)</f>
        <v>10</v>
      </c>
      <c r="N5532">
        <f t="shared" ca="1" si="700"/>
        <v>50</v>
      </c>
      <c r="O5532">
        <v>1</v>
      </c>
    </row>
    <row r="5533" spans="1:15" x14ac:dyDescent="0.25">
      <c r="A5533">
        <v>5532</v>
      </c>
      <c r="B5533" s="3">
        <v>45560</v>
      </c>
      <c r="C5533">
        <f t="shared" ca="1" si="702"/>
        <v>2</v>
      </c>
      <c r="D5533" t="str">
        <f ca="1">VLOOKUP(C5533,'Store-Salesman Details'!$A$2:$H$16,4,FALSE)</f>
        <v>East</v>
      </c>
      <c r="E5533" t="str">
        <f ca="1">VLOOKUP(C5533,'Store-Salesman Details'!$A$2:$H$16,5,FALSE)</f>
        <v>Ritesh Kumar</v>
      </c>
      <c r="F5533">
        <f ca="1">RANDBETWEEN(21,25)</f>
        <v>23</v>
      </c>
      <c r="G5533" t="str">
        <f ca="1">VLOOKUP(F5533,'Stock Details'!$A$2:$J$51,2,FALSE)</f>
        <v>Laundry</v>
      </c>
      <c r="H5533" t="str">
        <f ca="1">VLOOKUP(F5533,'Stock Details'!$A$2:$J$51,3,FALSE)</f>
        <v>Wheel</v>
      </c>
      <c r="I5533" t="str">
        <f ca="1">VLOOKUP(F5533,'Stock Details'!$A$2:$J$51,7,FALSE)</f>
        <v>2-W</v>
      </c>
      <c r="J5533" t="str">
        <f t="shared" ca="1" si="698"/>
        <v>2_2-W</v>
      </c>
      <c r="K5533" t="str">
        <f ca="1">VLOOKUP(J5533,'Store-Salesman Details'!$C$2:$H$16,6,FALSE)</f>
        <v>Sunaina</v>
      </c>
      <c r="L5533">
        <f t="shared" ca="1" si="699"/>
        <v>3</v>
      </c>
      <c r="M5533">
        <f ca="1">VLOOKUP(F5533,'Stock Details'!$A$2:$J$51,5,FALSE)</f>
        <v>10</v>
      </c>
      <c r="N5533">
        <f t="shared" ca="1" si="700"/>
        <v>30</v>
      </c>
      <c r="O5533">
        <v>1</v>
      </c>
    </row>
    <row r="5534" spans="1:15" x14ac:dyDescent="0.25">
      <c r="A5534">
        <v>5533</v>
      </c>
      <c r="B5534" s="3">
        <v>45560</v>
      </c>
      <c r="C5534">
        <f t="shared" ca="1" si="702"/>
        <v>3</v>
      </c>
      <c r="D5534" t="str">
        <f ca="1">VLOOKUP(C5534,'Store-Salesman Details'!$A$2:$H$16,4,FALSE)</f>
        <v>North</v>
      </c>
      <c r="E5534" t="str">
        <f ca="1">VLOOKUP(C5534,'Store-Salesman Details'!$A$2:$H$16,5,FALSE)</f>
        <v>Karan</v>
      </c>
      <c r="F5534">
        <f ca="1">RANDBETWEEN(21,25)</f>
        <v>24</v>
      </c>
      <c r="G5534" t="str">
        <f ca="1">VLOOKUP(F5534,'Stock Details'!$A$2:$J$51,2,FALSE)</f>
        <v>Laundry</v>
      </c>
      <c r="H5534" t="str">
        <f ca="1">VLOOKUP(F5534,'Stock Details'!$A$2:$J$51,3,FALSE)</f>
        <v>Tide</v>
      </c>
      <c r="I5534" t="str">
        <f ca="1">VLOOKUP(F5534,'Stock Details'!$A$2:$J$51,7,FALSE)</f>
        <v>2-W</v>
      </c>
      <c r="J5534" t="str">
        <f t="shared" ca="1" si="698"/>
        <v>3_2-W</v>
      </c>
      <c r="K5534" t="str">
        <f ca="1">VLOOKUP(J5534,'Store-Salesman Details'!$C$2:$H$16,6,FALSE)</f>
        <v>Sonam</v>
      </c>
      <c r="L5534">
        <f t="shared" ca="1" si="699"/>
        <v>3</v>
      </c>
      <c r="M5534">
        <f ca="1">VLOOKUP(F5534,'Stock Details'!$A$2:$J$51,5,FALSE)</f>
        <v>10</v>
      </c>
      <c r="N5534">
        <f t="shared" ca="1" si="700"/>
        <v>30</v>
      </c>
      <c r="O5534">
        <v>1</v>
      </c>
    </row>
    <row r="5535" spans="1:15" x14ac:dyDescent="0.25">
      <c r="A5535">
        <v>5534</v>
      </c>
      <c r="B5535" s="3">
        <v>45560</v>
      </c>
      <c r="C5535">
        <f t="shared" ca="1" si="702"/>
        <v>2</v>
      </c>
      <c r="D5535" t="str">
        <f ca="1">VLOOKUP(C5535,'Store-Salesman Details'!$A$2:$H$16,4,FALSE)</f>
        <v>East</v>
      </c>
      <c r="E5535" t="str">
        <f ca="1">VLOOKUP(C5535,'Store-Salesman Details'!$A$2:$H$16,5,FALSE)</f>
        <v>Ritesh Kumar</v>
      </c>
      <c r="F5535">
        <f ca="1">RANDBETWEEN(21,25)</f>
        <v>24</v>
      </c>
      <c r="G5535" t="str">
        <f ca="1">VLOOKUP(F5535,'Stock Details'!$A$2:$J$51,2,FALSE)</f>
        <v>Laundry</v>
      </c>
      <c r="H5535" t="str">
        <f ca="1">VLOOKUP(F5535,'Stock Details'!$A$2:$J$51,3,FALSE)</f>
        <v>Tide</v>
      </c>
      <c r="I5535" t="str">
        <f ca="1">VLOOKUP(F5535,'Stock Details'!$A$2:$J$51,7,FALSE)</f>
        <v>2-W</v>
      </c>
      <c r="J5535" t="str">
        <f t="shared" ca="1" si="698"/>
        <v>2_2-W</v>
      </c>
      <c r="K5535" t="str">
        <f ca="1">VLOOKUP(J5535,'Store-Salesman Details'!$C$2:$H$16,6,FALSE)</f>
        <v>Sunaina</v>
      </c>
      <c r="L5535">
        <f t="shared" ca="1" si="699"/>
        <v>3</v>
      </c>
      <c r="M5535">
        <f ca="1">VLOOKUP(F5535,'Stock Details'!$A$2:$J$51,5,FALSE)</f>
        <v>10</v>
      </c>
      <c r="N5535">
        <f t="shared" ca="1" si="700"/>
        <v>30</v>
      </c>
      <c r="O5535">
        <v>1</v>
      </c>
    </row>
    <row r="5536" spans="1:15" x14ac:dyDescent="0.25">
      <c r="A5536">
        <v>5535</v>
      </c>
      <c r="B5536" s="3">
        <v>45560</v>
      </c>
      <c r="C5536">
        <f t="shared" ca="1" si="702"/>
        <v>3</v>
      </c>
      <c r="D5536" t="str">
        <f ca="1">VLOOKUP(C5536,'Store-Salesman Details'!$A$2:$H$16,4,FALSE)</f>
        <v>North</v>
      </c>
      <c r="E5536" t="str">
        <f ca="1">VLOOKUP(C5536,'Store-Salesman Details'!$A$2:$H$16,5,FALSE)</f>
        <v>Karan</v>
      </c>
      <c r="F5536">
        <f t="shared" ref="F5536:F5546" ca="1" si="704">RANDBETWEEN(1,20)</f>
        <v>4</v>
      </c>
      <c r="G5536" t="str">
        <f ca="1">VLOOKUP(F5536,'Stock Details'!$A$2:$J$51,2,FALSE)</f>
        <v>Beverages</v>
      </c>
      <c r="H5536" t="str">
        <f ca="1">VLOOKUP(F5536,'Stock Details'!$A$2:$J$51,3,FALSE)</f>
        <v>Bru</v>
      </c>
      <c r="I5536" t="str">
        <f ca="1">VLOOKUP(F5536,'Stock Details'!$A$2:$J$51,7,FALSE)</f>
        <v>1-A</v>
      </c>
      <c r="J5536" t="str">
        <f t="shared" ca="1" si="698"/>
        <v>3_1-A</v>
      </c>
      <c r="K5536" t="str">
        <f ca="1">VLOOKUP(J5536,'Store-Salesman Details'!$C$2:$H$16,6,FALSE)</f>
        <v>Suresh</v>
      </c>
      <c r="L5536">
        <f t="shared" ca="1" si="699"/>
        <v>1</v>
      </c>
      <c r="M5536">
        <f ca="1">VLOOKUP(F5536,'Stock Details'!$A$2:$J$51,5,FALSE)</f>
        <v>45</v>
      </c>
      <c r="N5536">
        <f t="shared" ca="1" si="700"/>
        <v>45</v>
      </c>
      <c r="O5536">
        <v>1</v>
      </c>
    </row>
    <row r="5537" spans="1:15" x14ac:dyDescent="0.25">
      <c r="A5537">
        <v>5536</v>
      </c>
      <c r="B5537" s="3">
        <v>45560</v>
      </c>
      <c r="C5537">
        <f t="shared" ca="1" si="702"/>
        <v>1</v>
      </c>
      <c r="D5537" t="str">
        <f ca="1">VLOOKUP(C5537,'Store-Salesman Details'!$A$2:$H$16,4,FALSE)</f>
        <v>Central</v>
      </c>
      <c r="E5537" t="str">
        <f ca="1">VLOOKUP(C5537,'Store-Salesman Details'!$A$2:$H$16,5,FALSE)</f>
        <v>Tanu</v>
      </c>
      <c r="F5537">
        <f t="shared" ca="1" si="704"/>
        <v>8</v>
      </c>
      <c r="G5537" t="str">
        <f ca="1">VLOOKUP(F5537,'Stock Details'!$A$2:$J$51,2,FALSE)</f>
        <v>Dishwasher</v>
      </c>
      <c r="H5537" t="str">
        <f ca="1">VLOOKUP(F5537,'Stock Details'!$A$2:$J$51,3,FALSE)</f>
        <v>Vim</v>
      </c>
      <c r="I5537" t="str">
        <f ca="1">VLOOKUP(F5537,'Stock Details'!$A$2:$J$51,7,FALSE)</f>
        <v>1-A</v>
      </c>
      <c r="J5537" t="str">
        <f t="shared" ca="1" si="698"/>
        <v>1_1-A</v>
      </c>
      <c r="K5537" t="str">
        <f ca="1">VLOOKUP(J5537,'Store-Salesman Details'!$C$2:$H$16,6,FALSE)</f>
        <v>Komal</v>
      </c>
      <c r="L5537">
        <f t="shared" ca="1" si="699"/>
        <v>3</v>
      </c>
      <c r="M5537">
        <f ca="1">VLOOKUP(F5537,'Stock Details'!$A$2:$J$51,5,FALSE)</f>
        <v>10</v>
      </c>
      <c r="N5537">
        <f t="shared" ca="1" si="700"/>
        <v>30</v>
      </c>
      <c r="O5537">
        <v>1</v>
      </c>
    </row>
    <row r="5538" spans="1:15" x14ac:dyDescent="0.25">
      <c r="A5538">
        <v>5537</v>
      </c>
      <c r="B5538" s="3">
        <v>45560</v>
      </c>
      <c r="C5538">
        <f t="shared" ca="1" si="702"/>
        <v>5</v>
      </c>
      <c r="D5538" t="str">
        <f ca="1">VLOOKUP(C5538,'Store-Salesman Details'!$A$2:$H$16,4,FALSE)</f>
        <v>West</v>
      </c>
      <c r="E5538" t="str">
        <f ca="1">VLOOKUP(C5538,'Store-Salesman Details'!$A$2:$H$16,5,FALSE)</f>
        <v>Abhishek</v>
      </c>
      <c r="F5538">
        <f t="shared" ca="1" si="704"/>
        <v>16</v>
      </c>
      <c r="G5538" t="str">
        <f ca="1">VLOOKUP(F5538,'Stock Details'!$A$2:$J$51,2,FALSE)</f>
        <v>Ice Cream</v>
      </c>
      <c r="H5538" t="str">
        <f ca="1">VLOOKUP(F5538,'Stock Details'!$A$2:$J$51,3,FALSE)</f>
        <v>Kwality Wall's - Butterscotch</v>
      </c>
      <c r="I5538" t="str">
        <f ca="1">VLOOKUP(F5538,'Stock Details'!$A$2:$J$51,7,FALSE)</f>
        <v>1-A</v>
      </c>
      <c r="J5538" t="str">
        <f t="shared" ca="1" si="698"/>
        <v>5_1-A</v>
      </c>
      <c r="K5538" t="str">
        <f ca="1">VLOOKUP(J5538,'Store-Salesman Details'!$C$2:$H$16,6,FALSE)</f>
        <v>Ramesh</v>
      </c>
      <c r="L5538">
        <f t="shared" ca="1" si="699"/>
        <v>4</v>
      </c>
      <c r="M5538">
        <f ca="1">VLOOKUP(F5538,'Stock Details'!$A$2:$J$51,5,FALSE)</f>
        <v>145</v>
      </c>
      <c r="N5538">
        <f t="shared" ca="1" si="700"/>
        <v>580</v>
      </c>
      <c r="O5538">
        <v>1</v>
      </c>
    </row>
    <row r="5539" spans="1:15" x14ac:dyDescent="0.25">
      <c r="A5539">
        <v>5538</v>
      </c>
      <c r="B5539" s="3">
        <v>45560</v>
      </c>
      <c r="C5539">
        <f t="shared" ca="1" si="702"/>
        <v>5</v>
      </c>
      <c r="D5539" t="str">
        <f ca="1">VLOOKUP(C5539,'Store-Salesman Details'!$A$2:$H$16,4,FALSE)</f>
        <v>West</v>
      </c>
      <c r="E5539" t="str">
        <f ca="1">VLOOKUP(C5539,'Store-Salesman Details'!$A$2:$H$16,5,FALSE)</f>
        <v>Abhishek</v>
      </c>
      <c r="F5539">
        <f t="shared" ca="1" si="704"/>
        <v>13</v>
      </c>
      <c r="G5539" t="str">
        <f ca="1">VLOOKUP(F5539,'Stock Details'!$A$2:$J$51,2,FALSE)</f>
        <v>Foods</v>
      </c>
      <c r="H5539" t="str">
        <f ca="1">VLOOKUP(F5539,'Stock Details'!$A$2:$J$51,3,FALSE)</f>
        <v>Kissan Orange Juice</v>
      </c>
      <c r="I5539" t="str">
        <f ca="1">VLOOKUP(F5539,'Stock Details'!$A$2:$J$51,7,FALSE)</f>
        <v>1-A</v>
      </c>
      <c r="J5539" t="str">
        <f t="shared" ca="1" si="698"/>
        <v>5_1-A</v>
      </c>
      <c r="K5539" t="str">
        <f ca="1">VLOOKUP(J5539,'Store-Salesman Details'!$C$2:$H$16,6,FALSE)</f>
        <v>Ramesh</v>
      </c>
      <c r="L5539">
        <f t="shared" ca="1" si="699"/>
        <v>3</v>
      </c>
      <c r="M5539">
        <f ca="1">VLOOKUP(F5539,'Stock Details'!$A$2:$J$51,5,FALSE)</f>
        <v>165</v>
      </c>
      <c r="N5539">
        <f t="shared" ca="1" si="700"/>
        <v>495</v>
      </c>
      <c r="O5539">
        <v>1</v>
      </c>
    </row>
    <row r="5540" spans="1:15" x14ac:dyDescent="0.25">
      <c r="A5540">
        <v>5539</v>
      </c>
      <c r="B5540" s="3">
        <v>45560</v>
      </c>
      <c r="C5540">
        <f t="shared" ca="1" si="702"/>
        <v>2</v>
      </c>
      <c r="D5540" t="str">
        <f ca="1">VLOOKUP(C5540,'Store-Salesman Details'!$A$2:$H$16,4,FALSE)</f>
        <v>East</v>
      </c>
      <c r="E5540" t="str">
        <f ca="1">VLOOKUP(C5540,'Store-Salesman Details'!$A$2:$H$16,5,FALSE)</f>
        <v>Ritesh Kumar</v>
      </c>
      <c r="F5540">
        <f t="shared" ca="1" si="704"/>
        <v>20</v>
      </c>
      <c r="G5540" t="str">
        <f ca="1">VLOOKUP(F5540,'Stock Details'!$A$2:$J$51,2,FALSE)</f>
        <v>Ice Cream</v>
      </c>
      <c r="H5540" t="str">
        <f ca="1">VLOOKUP(F5540,'Stock Details'!$A$2:$J$51,3,FALSE)</f>
        <v>Kwality Wall's - Strawberry</v>
      </c>
      <c r="I5540" t="str">
        <f ca="1">VLOOKUP(F5540,'Stock Details'!$A$2:$J$51,7,FALSE)</f>
        <v>1-A</v>
      </c>
      <c r="J5540" t="str">
        <f t="shared" ca="1" si="698"/>
        <v>2_1-A</v>
      </c>
      <c r="K5540" t="str">
        <f ca="1">VLOOKUP(J5540,'Store-Salesman Details'!$C$2:$H$16,6,FALSE)</f>
        <v>Divesh</v>
      </c>
      <c r="L5540">
        <f t="shared" ca="1" si="699"/>
        <v>1</v>
      </c>
      <c r="M5540">
        <f ca="1">VLOOKUP(F5540,'Stock Details'!$A$2:$J$51,5,FALSE)</f>
        <v>140</v>
      </c>
      <c r="N5540">
        <f t="shared" ca="1" si="700"/>
        <v>140</v>
      </c>
      <c r="O5540">
        <v>1</v>
      </c>
    </row>
    <row r="5541" spans="1:15" x14ac:dyDescent="0.25">
      <c r="A5541">
        <v>5540</v>
      </c>
      <c r="B5541" s="3">
        <v>45560</v>
      </c>
      <c r="C5541">
        <f t="shared" ca="1" si="702"/>
        <v>5</v>
      </c>
      <c r="D5541" t="str">
        <f ca="1">VLOOKUP(C5541,'Store-Salesman Details'!$A$2:$H$16,4,FALSE)</f>
        <v>West</v>
      </c>
      <c r="E5541" t="str">
        <f ca="1">VLOOKUP(C5541,'Store-Salesman Details'!$A$2:$H$16,5,FALSE)</f>
        <v>Abhishek</v>
      </c>
      <c r="F5541">
        <f t="shared" ca="1" si="704"/>
        <v>16</v>
      </c>
      <c r="G5541" t="str">
        <f ca="1">VLOOKUP(F5541,'Stock Details'!$A$2:$J$51,2,FALSE)</f>
        <v>Ice Cream</v>
      </c>
      <c r="H5541" t="str">
        <f ca="1">VLOOKUP(F5541,'Stock Details'!$A$2:$J$51,3,FALSE)</f>
        <v>Kwality Wall's - Butterscotch</v>
      </c>
      <c r="I5541" t="str">
        <f ca="1">VLOOKUP(F5541,'Stock Details'!$A$2:$J$51,7,FALSE)</f>
        <v>1-A</v>
      </c>
      <c r="J5541" t="str">
        <f t="shared" ca="1" si="698"/>
        <v>5_1-A</v>
      </c>
      <c r="K5541" t="str">
        <f ca="1">VLOOKUP(J5541,'Store-Salesman Details'!$C$2:$H$16,6,FALSE)</f>
        <v>Ramesh</v>
      </c>
      <c r="L5541">
        <f t="shared" ca="1" si="699"/>
        <v>2</v>
      </c>
      <c r="M5541">
        <f ca="1">VLOOKUP(F5541,'Stock Details'!$A$2:$J$51,5,FALSE)</f>
        <v>145</v>
      </c>
      <c r="N5541">
        <f t="shared" ca="1" si="700"/>
        <v>290</v>
      </c>
      <c r="O5541">
        <v>1</v>
      </c>
    </row>
    <row r="5542" spans="1:15" x14ac:dyDescent="0.25">
      <c r="A5542">
        <v>5541</v>
      </c>
      <c r="B5542" s="3">
        <v>45560</v>
      </c>
      <c r="C5542">
        <f t="shared" ca="1" si="702"/>
        <v>4</v>
      </c>
      <c r="D5542" t="str">
        <f ca="1">VLOOKUP(C5542,'Store-Salesman Details'!$A$2:$H$16,4,FALSE)</f>
        <v>South</v>
      </c>
      <c r="E5542" t="str">
        <f ca="1">VLOOKUP(C5542,'Store-Salesman Details'!$A$2:$H$16,5,FALSE)</f>
        <v>Ayush</v>
      </c>
      <c r="F5542">
        <f t="shared" ca="1" si="704"/>
        <v>20</v>
      </c>
      <c r="G5542" t="str">
        <f ca="1">VLOOKUP(F5542,'Stock Details'!$A$2:$J$51,2,FALSE)</f>
        <v>Ice Cream</v>
      </c>
      <c r="H5542" t="str">
        <f ca="1">VLOOKUP(F5542,'Stock Details'!$A$2:$J$51,3,FALSE)</f>
        <v>Kwality Wall's - Strawberry</v>
      </c>
      <c r="I5542" t="str">
        <f ca="1">VLOOKUP(F5542,'Stock Details'!$A$2:$J$51,7,FALSE)</f>
        <v>1-A</v>
      </c>
      <c r="J5542" t="str">
        <f t="shared" ca="1" si="698"/>
        <v>4_1-A</v>
      </c>
      <c r="K5542" t="str">
        <f ca="1">VLOOKUP(J5542,'Store-Salesman Details'!$C$2:$H$16,6,FALSE)</f>
        <v>Divya</v>
      </c>
      <c r="L5542">
        <f t="shared" ca="1" si="699"/>
        <v>3</v>
      </c>
      <c r="M5542">
        <f ca="1">VLOOKUP(F5542,'Stock Details'!$A$2:$J$51,5,FALSE)</f>
        <v>140</v>
      </c>
      <c r="N5542">
        <f t="shared" ca="1" si="700"/>
        <v>420</v>
      </c>
      <c r="O5542">
        <v>1</v>
      </c>
    </row>
    <row r="5543" spans="1:15" x14ac:dyDescent="0.25">
      <c r="A5543">
        <v>5542</v>
      </c>
      <c r="B5543" s="3">
        <v>45560</v>
      </c>
      <c r="C5543">
        <f t="shared" ca="1" si="702"/>
        <v>3</v>
      </c>
      <c r="D5543" t="str">
        <f ca="1">VLOOKUP(C5543,'Store-Salesman Details'!$A$2:$H$16,4,FALSE)</f>
        <v>North</v>
      </c>
      <c r="E5543" t="str">
        <f ca="1">VLOOKUP(C5543,'Store-Salesman Details'!$A$2:$H$16,5,FALSE)</f>
        <v>Karan</v>
      </c>
      <c r="F5543">
        <f t="shared" ca="1" si="704"/>
        <v>5</v>
      </c>
      <c r="G5543" t="str">
        <f ca="1">VLOOKUP(F5543,'Stock Details'!$A$2:$J$51,2,FALSE)</f>
        <v>Beverages</v>
      </c>
      <c r="H5543" t="str">
        <f ca="1">VLOOKUP(F5543,'Stock Details'!$A$2:$J$51,3,FALSE)</f>
        <v>Nescafe - Coffee Classic</v>
      </c>
      <c r="I5543" t="str">
        <f ca="1">VLOOKUP(F5543,'Stock Details'!$A$2:$J$51,7,FALSE)</f>
        <v>1-A</v>
      </c>
      <c r="J5543" t="str">
        <f t="shared" ca="1" si="698"/>
        <v>3_1-A</v>
      </c>
      <c r="K5543" t="str">
        <f ca="1">VLOOKUP(J5543,'Store-Salesman Details'!$C$2:$H$16,6,FALSE)</f>
        <v>Suresh</v>
      </c>
      <c r="L5543">
        <f t="shared" ca="1" si="699"/>
        <v>4</v>
      </c>
      <c r="M5543">
        <f ca="1">VLOOKUP(F5543,'Stock Details'!$A$2:$J$51,5,FALSE)</f>
        <v>10</v>
      </c>
      <c r="N5543">
        <f t="shared" ca="1" si="700"/>
        <v>40</v>
      </c>
      <c r="O5543">
        <v>1</v>
      </c>
    </row>
    <row r="5544" spans="1:15" x14ac:dyDescent="0.25">
      <c r="A5544">
        <v>5543</v>
      </c>
      <c r="B5544" s="3">
        <v>45560</v>
      </c>
      <c r="C5544">
        <f t="shared" ca="1" si="702"/>
        <v>5</v>
      </c>
      <c r="D5544" t="str">
        <f ca="1">VLOOKUP(C5544,'Store-Salesman Details'!$A$2:$H$16,4,FALSE)</f>
        <v>West</v>
      </c>
      <c r="E5544" t="str">
        <f ca="1">VLOOKUP(C5544,'Store-Salesman Details'!$A$2:$H$16,5,FALSE)</f>
        <v>Abhishek</v>
      </c>
      <c r="F5544">
        <f t="shared" ca="1" si="704"/>
        <v>19</v>
      </c>
      <c r="G5544" t="str">
        <f ca="1">VLOOKUP(F5544,'Stock Details'!$A$2:$J$51,2,FALSE)</f>
        <v>Ice Cream</v>
      </c>
      <c r="H5544" t="str">
        <f ca="1">VLOOKUP(F5544,'Stock Details'!$A$2:$J$51,3,FALSE)</f>
        <v>Kwality Wall's - Tutty Fruity</v>
      </c>
      <c r="I5544" t="str">
        <f ca="1">VLOOKUP(F5544,'Stock Details'!$A$2:$J$51,7,FALSE)</f>
        <v>1-A</v>
      </c>
      <c r="J5544" t="str">
        <f t="shared" ca="1" si="698"/>
        <v>5_1-A</v>
      </c>
      <c r="K5544" t="str">
        <f ca="1">VLOOKUP(J5544,'Store-Salesman Details'!$C$2:$H$16,6,FALSE)</f>
        <v>Ramesh</v>
      </c>
      <c r="L5544">
        <f t="shared" ca="1" si="699"/>
        <v>1</v>
      </c>
      <c r="M5544">
        <f ca="1">VLOOKUP(F5544,'Stock Details'!$A$2:$J$51,5,FALSE)</f>
        <v>155</v>
      </c>
      <c r="N5544">
        <f t="shared" ca="1" si="700"/>
        <v>155</v>
      </c>
      <c r="O5544">
        <v>1</v>
      </c>
    </row>
    <row r="5545" spans="1:15" x14ac:dyDescent="0.25">
      <c r="A5545">
        <v>5544</v>
      </c>
      <c r="B5545" s="3">
        <v>45560</v>
      </c>
      <c r="C5545">
        <f t="shared" ca="1" si="702"/>
        <v>4</v>
      </c>
      <c r="D5545" t="str">
        <f ca="1">VLOOKUP(C5545,'Store-Salesman Details'!$A$2:$H$16,4,FALSE)</f>
        <v>South</v>
      </c>
      <c r="E5545" t="str">
        <f ca="1">VLOOKUP(C5545,'Store-Salesman Details'!$A$2:$H$16,5,FALSE)</f>
        <v>Ayush</v>
      </c>
      <c r="F5545">
        <f t="shared" ca="1" si="704"/>
        <v>12</v>
      </c>
      <c r="G5545" t="str">
        <f ca="1">VLOOKUP(F5545,'Stock Details'!$A$2:$J$51,2,FALSE)</f>
        <v>Foods</v>
      </c>
      <c r="H5545" t="str">
        <f ca="1">VLOOKUP(F5545,'Stock Details'!$A$2:$J$51,3,FALSE)</f>
        <v>Kissan Ketchup</v>
      </c>
      <c r="I5545" t="str">
        <f ca="1">VLOOKUP(F5545,'Stock Details'!$A$2:$J$51,7,FALSE)</f>
        <v>1-A</v>
      </c>
      <c r="J5545" t="str">
        <f t="shared" ca="1" si="698"/>
        <v>4_1-A</v>
      </c>
      <c r="K5545" t="str">
        <f ca="1">VLOOKUP(J5545,'Store-Salesman Details'!$C$2:$H$16,6,FALSE)</f>
        <v>Divya</v>
      </c>
      <c r="L5545">
        <f t="shared" ca="1" si="699"/>
        <v>2</v>
      </c>
      <c r="M5545">
        <f ca="1">VLOOKUP(F5545,'Stock Details'!$A$2:$J$51,5,FALSE)</f>
        <v>15</v>
      </c>
      <c r="N5545">
        <f t="shared" ca="1" si="700"/>
        <v>30</v>
      </c>
      <c r="O5545">
        <v>1</v>
      </c>
    </row>
    <row r="5546" spans="1:15" x14ac:dyDescent="0.25">
      <c r="A5546">
        <v>5545</v>
      </c>
      <c r="B5546" s="3">
        <v>45560</v>
      </c>
      <c r="C5546">
        <f t="shared" ca="1" si="702"/>
        <v>3</v>
      </c>
      <c r="D5546" t="str">
        <f ca="1">VLOOKUP(C5546,'Store-Salesman Details'!$A$2:$H$16,4,FALSE)</f>
        <v>North</v>
      </c>
      <c r="E5546" t="str">
        <f ca="1">VLOOKUP(C5546,'Store-Salesman Details'!$A$2:$H$16,5,FALSE)</f>
        <v>Karan</v>
      </c>
      <c r="F5546">
        <f t="shared" ca="1" si="704"/>
        <v>14</v>
      </c>
      <c r="G5546" t="str">
        <f ca="1">VLOOKUP(F5546,'Stock Details'!$A$2:$J$51,2,FALSE)</f>
        <v>Foods</v>
      </c>
      <c r="H5546" t="str">
        <f ca="1">VLOOKUP(F5546,'Stock Details'!$A$2:$J$51,3,FALSE)</f>
        <v>Kissan Mango Juice</v>
      </c>
      <c r="I5546" t="str">
        <f ca="1">VLOOKUP(F5546,'Stock Details'!$A$2:$J$51,7,FALSE)</f>
        <v>1-A</v>
      </c>
      <c r="J5546" t="str">
        <f t="shared" ca="1" si="698"/>
        <v>3_1-A</v>
      </c>
      <c r="K5546" t="str">
        <f ca="1">VLOOKUP(J5546,'Store-Salesman Details'!$C$2:$H$16,6,FALSE)</f>
        <v>Suresh</v>
      </c>
      <c r="L5546">
        <f t="shared" ca="1" si="699"/>
        <v>1</v>
      </c>
      <c r="M5546">
        <f ca="1">VLOOKUP(F5546,'Stock Details'!$A$2:$J$51,5,FALSE)</f>
        <v>165</v>
      </c>
      <c r="N5546">
        <f t="shared" ca="1" si="700"/>
        <v>165</v>
      </c>
      <c r="O5546">
        <v>1</v>
      </c>
    </row>
    <row r="5547" spans="1:15" x14ac:dyDescent="0.25">
      <c r="A5547">
        <v>5546</v>
      </c>
      <c r="B5547" s="3">
        <v>45560</v>
      </c>
      <c r="C5547">
        <f t="shared" ca="1" si="702"/>
        <v>2</v>
      </c>
      <c r="D5547" t="str">
        <f ca="1">VLOOKUP(C5547,'Store-Salesman Details'!$A$2:$H$16,4,FALSE)</f>
        <v>East</v>
      </c>
      <c r="E5547" t="str">
        <f ca="1">VLOOKUP(C5547,'Store-Salesman Details'!$A$2:$H$16,5,FALSE)</f>
        <v>Ritesh Kumar</v>
      </c>
      <c r="F5547">
        <f t="shared" ref="F5547:F5553" ca="1" si="705">RANDBETWEEN(26,46)</f>
        <v>28</v>
      </c>
      <c r="G5547" t="str">
        <f ca="1">VLOOKUP(F5547,'Stock Details'!$A$2:$J$51,2,FALSE)</f>
        <v>Personal Care</v>
      </c>
      <c r="H5547" t="str">
        <f ca="1">VLOOKUP(F5547,'Stock Details'!$A$2:$J$51,3,FALSE)</f>
        <v>Pears</v>
      </c>
      <c r="I5547" t="str">
        <f ca="1">VLOOKUP(F5547,'Stock Details'!$A$2:$J$51,7,FALSE)</f>
        <v>3-P</v>
      </c>
      <c r="J5547" t="str">
        <f t="shared" ca="1" si="698"/>
        <v>2_3-P</v>
      </c>
      <c r="K5547" t="str">
        <f ca="1">VLOOKUP(J5547,'Store-Salesman Details'!$C$2:$H$16,6,FALSE)</f>
        <v>Sneha</v>
      </c>
      <c r="L5547">
        <f t="shared" ca="1" si="699"/>
        <v>4</v>
      </c>
      <c r="M5547">
        <f ca="1">VLOOKUP(F5547,'Stock Details'!$A$2:$J$51,5,FALSE)</f>
        <v>48</v>
      </c>
      <c r="N5547">
        <f t="shared" ca="1" si="700"/>
        <v>192</v>
      </c>
      <c r="O5547">
        <v>1</v>
      </c>
    </row>
    <row r="5548" spans="1:15" x14ac:dyDescent="0.25">
      <c r="A5548">
        <v>5547</v>
      </c>
      <c r="B5548" s="3">
        <v>45560</v>
      </c>
      <c r="C5548">
        <f t="shared" ca="1" si="702"/>
        <v>1</v>
      </c>
      <c r="D5548" t="str">
        <f ca="1">VLOOKUP(C5548,'Store-Salesman Details'!$A$2:$H$16,4,FALSE)</f>
        <v>Central</v>
      </c>
      <c r="E5548" t="str">
        <f ca="1">VLOOKUP(C5548,'Store-Salesman Details'!$A$2:$H$16,5,FALSE)</f>
        <v>Tanu</v>
      </c>
      <c r="F5548">
        <f t="shared" ca="1" si="705"/>
        <v>35</v>
      </c>
      <c r="G5548" t="str">
        <f ca="1">VLOOKUP(F5548,'Stock Details'!$A$2:$J$51,2,FALSE)</f>
        <v>Personal Care</v>
      </c>
      <c r="H5548" t="str">
        <f ca="1">VLOOKUP(F5548,'Stock Details'!$A$2:$J$51,3,FALSE)</f>
        <v>Close Up</v>
      </c>
      <c r="I5548" t="str">
        <f ca="1">VLOOKUP(F5548,'Stock Details'!$A$2:$J$51,7,FALSE)</f>
        <v>3-P</v>
      </c>
      <c r="J5548" t="str">
        <f t="shared" ca="1" si="698"/>
        <v>1_3-P</v>
      </c>
      <c r="K5548" t="str">
        <f ca="1">VLOOKUP(J5548,'Store-Salesman Details'!$C$2:$H$16,6,FALSE)</f>
        <v>Sohan</v>
      </c>
      <c r="L5548">
        <f t="shared" ca="1" si="699"/>
        <v>2</v>
      </c>
      <c r="M5548">
        <f ca="1">VLOOKUP(F5548,'Stock Details'!$A$2:$J$51,5,FALSE)</f>
        <v>20</v>
      </c>
      <c r="N5548">
        <f t="shared" ca="1" si="700"/>
        <v>40</v>
      </c>
      <c r="O5548">
        <v>1</v>
      </c>
    </row>
    <row r="5549" spans="1:15" x14ac:dyDescent="0.25">
      <c r="A5549">
        <v>5548</v>
      </c>
      <c r="B5549" s="3">
        <v>45560</v>
      </c>
      <c r="C5549">
        <f t="shared" ca="1" si="702"/>
        <v>1</v>
      </c>
      <c r="D5549" t="str">
        <f ca="1">VLOOKUP(C5549,'Store-Salesman Details'!$A$2:$H$16,4,FALSE)</f>
        <v>Central</v>
      </c>
      <c r="E5549" t="str">
        <f ca="1">VLOOKUP(C5549,'Store-Salesman Details'!$A$2:$H$16,5,FALSE)</f>
        <v>Tanu</v>
      </c>
      <c r="F5549">
        <f t="shared" ca="1" si="705"/>
        <v>35</v>
      </c>
      <c r="G5549" t="str">
        <f ca="1">VLOOKUP(F5549,'Stock Details'!$A$2:$J$51,2,FALSE)</f>
        <v>Personal Care</v>
      </c>
      <c r="H5549" t="str">
        <f ca="1">VLOOKUP(F5549,'Stock Details'!$A$2:$J$51,3,FALSE)</f>
        <v>Close Up</v>
      </c>
      <c r="I5549" t="str">
        <f ca="1">VLOOKUP(F5549,'Stock Details'!$A$2:$J$51,7,FALSE)</f>
        <v>3-P</v>
      </c>
      <c r="J5549" t="str">
        <f t="shared" ca="1" si="698"/>
        <v>1_3-P</v>
      </c>
      <c r="K5549" t="str">
        <f ca="1">VLOOKUP(J5549,'Store-Salesman Details'!$C$2:$H$16,6,FALSE)</f>
        <v>Sohan</v>
      </c>
      <c r="L5549">
        <f t="shared" ca="1" si="699"/>
        <v>1</v>
      </c>
      <c r="M5549">
        <f ca="1">VLOOKUP(F5549,'Stock Details'!$A$2:$J$51,5,FALSE)</f>
        <v>20</v>
      </c>
      <c r="N5549">
        <f t="shared" ca="1" si="700"/>
        <v>20</v>
      </c>
      <c r="O5549">
        <v>1</v>
      </c>
    </row>
    <row r="5550" spans="1:15" x14ac:dyDescent="0.25">
      <c r="A5550">
        <v>5549</v>
      </c>
      <c r="B5550" s="3">
        <v>45560</v>
      </c>
      <c r="C5550">
        <f t="shared" ca="1" si="702"/>
        <v>5</v>
      </c>
      <c r="D5550" t="str">
        <f ca="1">VLOOKUP(C5550,'Store-Salesman Details'!$A$2:$H$16,4,FALSE)</f>
        <v>West</v>
      </c>
      <c r="E5550" t="str">
        <f ca="1">VLOOKUP(C5550,'Store-Salesman Details'!$A$2:$H$16,5,FALSE)</f>
        <v>Abhishek</v>
      </c>
      <c r="F5550">
        <f t="shared" ca="1" si="705"/>
        <v>27</v>
      </c>
      <c r="G5550" t="str">
        <f ca="1">VLOOKUP(F5550,'Stock Details'!$A$2:$J$51,2,FALSE)</f>
        <v>Personal Care</v>
      </c>
      <c r="H5550" t="str">
        <f ca="1">VLOOKUP(F5550,'Stock Details'!$A$2:$J$51,3,FALSE)</f>
        <v>Dove</v>
      </c>
      <c r="I5550" t="str">
        <f ca="1">VLOOKUP(F5550,'Stock Details'!$A$2:$J$51,7,FALSE)</f>
        <v>3-P</v>
      </c>
      <c r="J5550" t="str">
        <f t="shared" ca="1" si="698"/>
        <v>5_3-P</v>
      </c>
      <c r="K5550" t="str">
        <f ca="1">VLOOKUP(J5550,'Store-Salesman Details'!$C$2:$H$16,6,FALSE)</f>
        <v>Kritika</v>
      </c>
      <c r="L5550">
        <f t="shared" ca="1" si="699"/>
        <v>5</v>
      </c>
      <c r="M5550">
        <f ca="1">VLOOKUP(F5550,'Stock Details'!$A$2:$J$51,5,FALSE)</f>
        <v>28</v>
      </c>
      <c r="N5550">
        <f t="shared" ca="1" si="700"/>
        <v>140</v>
      </c>
      <c r="O5550">
        <v>1</v>
      </c>
    </row>
    <row r="5551" spans="1:15" x14ac:dyDescent="0.25">
      <c r="A5551">
        <v>5550</v>
      </c>
      <c r="B5551" s="3">
        <v>45560</v>
      </c>
      <c r="C5551">
        <f t="shared" ca="1" si="702"/>
        <v>1</v>
      </c>
      <c r="D5551" t="str">
        <f ca="1">VLOOKUP(C5551,'Store-Salesman Details'!$A$2:$H$16,4,FALSE)</f>
        <v>Central</v>
      </c>
      <c r="E5551" t="str">
        <f ca="1">VLOOKUP(C5551,'Store-Salesman Details'!$A$2:$H$16,5,FALSE)</f>
        <v>Tanu</v>
      </c>
      <c r="F5551">
        <f t="shared" ca="1" si="705"/>
        <v>44</v>
      </c>
      <c r="G5551" t="str">
        <f ca="1">VLOOKUP(F5551,'Stock Details'!$A$2:$J$51,2,FALSE)</f>
        <v>Personal Care</v>
      </c>
      <c r="H5551" t="str">
        <f ca="1">VLOOKUP(F5551,'Stock Details'!$A$2:$J$51,3,FALSE)</f>
        <v>Whisper</v>
      </c>
      <c r="I5551" t="str">
        <f ca="1">VLOOKUP(F5551,'Stock Details'!$A$2:$J$51,7,FALSE)</f>
        <v>3-P</v>
      </c>
      <c r="J5551" t="str">
        <f t="shared" ca="1" si="698"/>
        <v>1_3-P</v>
      </c>
      <c r="K5551" t="str">
        <f ca="1">VLOOKUP(J5551,'Store-Salesman Details'!$C$2:$H$16,6,FALSE)</f>
        <v>Sohan</v>
      </c>
      <c r="L5551">
        <f t="shared" ca="1" si="699"/>
        <v>3</v>
      </c>
      <c r="M5551">
        <f ca="1">VLOOKUP(F5551,'Stock Details'!$A$2:$J$51,5,FALSE)</f>
        <v>34</v>
      </c>
      <c r="N5551">
        <f t="shared" ca="1" si="700"/>
        <v>102</v>
      </c>
      <c r="O5551">
        <v>1</v>
      </c>
    </row>
    <row r="5552" spans="1:15" x14ac:dyDescent="0.25">
      <c r="A5552">
        <v>5551</v>
      </c>
      <c r="B5552" s="3">
        <v>45560</v>
      </c>
      <c r="C5552">
        <f t="shared" ca="1" si="702"/>
        <v>5</v>
      </c>
      <c r="D5552" t="str">
        <f ca="1">VLOOKUP(C5552,'Store-Salesman Details'!$A$2:$H$16,4,FALSE)</f>
        <v>West</v>
      </c>
      <c r="E5552" t="str">
        <f ca="1">VLOOKUP(C5552,'Store-Salesman Details'!$A$2:$H$16,5,FALSE)</f>
        <v>Abhishek</v>
      </c>
      <c r="F5552">
        <f t="shared" ca="1" si="705"/>
        <v>36</v>
      </c>
      <c r="G5552" t="str">
        <f ca="1">VLOOKUP(F5552,'Stock Details'!$A$2:$J$51,2,FALSE)</f>
        <v>Personal Care</v>
      </c>
      <c r="H5552" t="str">
        <f ca="1">VLOOKUP(F5552,'Stock Details'!$A$2:$J$51,3,FALSE)</f>
        <v>Pepsodent</v>
      </c>
      <c r="I5552" t="str">
        <f ca="1">VLOOKUP(F5552,'Stock Details'!$A$2:$J$51,7,FALSE)</f>
        <v>3-P</v>
      </c>
      <c r="J5552" t="str">
        <f t="shared" ca="1" si="698"/>
        <v>5_3-P</v>
      </c>
      <c r="K5552" t="str">
        <f ca="1">VLOOKUP(J5552,'Store-Salesman Details'!$C$2:$H$16,6,FALSE)</f>
        <v>Kritika</v>
      </c>
      <c r="L5552">
        <f t="shared" ca="1" si="699"/>
        <v>4</v>
      </c>
      <c r="M5552">
        <f ca="1">VLOOKUP(F5552,'Stock Details'!$A$2:$J$51,5,FALSE)</f>
        <v>104</v>
      </c>
      <c r="N5552">
        <f t="shared" ca="1" si="700"/>
        <v>416</v>
      </c>
      <c r="O5552">
        <v>1</v>
      </c>
    </row>
    <row r="5553" spans="1:15" x14ac:dyDescent="0.25">
      <c r="A5553">
        <v>5552</v>
      </c>
      <c r="B5553" s="3">
        <v>45560</v>
      </c>
      <c r="C5553">
        <f t="shared" ca="1" si="702"/>
        <v>4</v>
      </c>
      <c r="D5553" t="str">
        <f ca="1">VLOOKUP(C5553,'Store-Salesman Details'!$A$2:$H$16,4,FALSE)</f>
        <v>South</v>
      </c>
      <c r="E5553" t="str">
        <f ca="1">VLOOKUP(C5553,'Store-Salesman Details'!$A$2:$H$16,5,FALSE)</f>
        <v>Ayush</v>
      </c>
      <c r="F5553">
        <f t="shared" ca="1" si="705"/>
        <v>31</v>
      </c>
      <c r="G5553" t="str">
        <f ca="1">VLOOKUP(F5553,'Stock Details'!$A$2:$J$51,2,FALSE)</f>
        <v>Personal Care</v>
      </c>
      <c r="H5553" t="str">
        <f ca="1">VLOOKUP(F5553,'Stock Details'!$A$2:$J$51,3,FALSE)</f>
        <v>Pond's</v>
      </c>
      <c r="I5553" t="str">
        <f ca="1">VLOOKUP(F5553,'Stock Details'!$A$2:$J$51,7,FALSE)</f>
        <v>3-P</v>
      </c>
      <c r="J5553" t="str">
        <f t="shared" ca="1" si="698"/>
        <v>4_3-P</v>
      </c>
      <c r="K5553" t="str">
        <f ca="1">VLOOKUP(J5553,'Store-Salesman Details'!$C$2:$H$16,6,FALSE)</f>
        <v>Mohan</v>
      </c>
      <c r="L5553">
        <f t="shared" ca="1" si="699"/>
        <v>1</v>
      </c>
      <c r="M5553">
        <f ca="1">VLOOKUP(F5553,'Stock Details'!$A$2:$J$51,5,FALSE)</f>
        <v>10</v>
      </c>
      <c r="N5553">
        <f t="shared" ca="1" si="700"/>
        <v>10</v>
      </c>
      <c r="O5553">
        <v>1</v>
      </c>
    </row>
    <row r="5554" spans="1:15" x14ac:dyDescent="0.25">
      <c r="A5554">
        <v>5553</v>
      </c>
      <c r="B5554" s="3">
        <v>45560</v>
      </c>
      <c r="C5554">
        <f t="shared" ca="1" si="702"/>
        <v>5</v>
      </c>
      <c r="D5554" t="str">
        <f ca="1">VLOOKUP(C5554,'Store-Salesman Details'!$A$2:$H$16,4,FALSE)</f>
        <v>West</v>
      </c>
      <c r="E5554" t="str">
        <f ca="1">VLOOKUP(C5554,'Store-Salesman Details'!$A$2:$H$16,5,FALSE)</f>
        <v>Abhishek</v>
      </c>
      <c r="F5554">
        <f ca="1">RANDBETWEEN(21,25)</f>
        <v>22</v>
      </c>
      <c r="G5554" t="str">
        <f ca="1">VLOOKUP(F5554,'Stock Details'!$A$2:$J$51,2,FALSE)</f>
        <v>Laundry</v>
      </c>
      <c r="H5554" t="str">
        <f ca="1">VLOOKUP(F5554,'Stock Details'!$A$2:$J$51,3,FALSE)</f>
        <v>Rin</v>
      </c>
      <c r="I5554" t="str">
        <f ca="1">VLOOKUP(F5554,'Stock Details'!$A$2:$J$51,7,FALSE)</f>
        <v>2-W</v>
      </c>
      <c r="J5554" t="str">
        <f t="shared" ca="1" si="698"/>
        <v>5_2-W</v>
      </c>
      <c r="K5554" t="str">
        <f ca="1">VLOOKUP(J5554,'Store-Salesman Details'!$C$2:$H$16,6,FALSE)</f>
        <v>Kavya</v>
      </c>
      <c r="L5554">
        <f t="shared" ca="1" si="699"/>
        <v>2</v>
      </c>
      <c r="M5554">
        <f ca="1">VLOOKUP(F5554,'Stock Details'!$A$2:$J$51,5,FALSE)</f>
        <v>10</v>
      </c>
      <c r="N5554">
        <f t="shared" ca="1" si="700"/>
        <v>20</v>
      </c>
      <c r="O5554">
        <v>1</v>
      </c>
    </row>
    <row r="5555" spans="1:15" x14ac:dyDescent="0.25">
      <c r="A5555">
        <v>5554</v>
      </c>
      <c r="B5555" s="3">
        <v>45560</v>
      </c>
      <c r="C5555">
        <f t="shared" ca="1" si="702"/>
        <v>1</v>
      </c>
      <c r="D5555" t="str">
        <f ca="1">VLOOKUP(C5555,'Store-Salesman Details'!$A$2:$H$16,4,FALSE)</f>
        <v>Central</v>
      </c>
      <c r="E5555" t="str">
        <f ca="1">VLOOKUP(C5555,'Store-Salesman Details'!$A$2:$H$16,5,FALSE)</f>
        <v>Tanu</v>
      </c>
      <c r="F5555">
        <f ca="1">RANDBETWEEN(21,25)</f>
        <v>24</v>
      </c>
      <c r="G5555" t="str">
        <f ca="1">VLOOKUP(F5555,'Stock Details'!$A$2:$J$51,2,FALSE)</f>
        <v>Laundry</v>
      </c>
      <c r="H5555" t="str">
        <f ca="1">VLOOKUP(F5555,'Stock Details'!$A$2:$J$51,3,FALSE)</f>
        <v>Tide</v>
      </c>
      <c r="I5555" t="str">
        <f ca="1">VLOOKUP(F5555,'Stock Details'!$A$2:$J$51,7,FALSE)</f>
        <v>2-W</v>
      </c>
      <c r="J5555" t="str">
        <f t="shared" ca="1" si="698"/>
        <v>1_2-W</v>
      </c>
      <c r="K5555" t="str">
        <f ca="1">VLOOKUP(J5555,'Store-Salesman Details'!$C$2:$H$16,6,FALSE)</f>
        <v>Sakshi</v>
      </c>
      <c r="L5555">
        <f t="shared" ca="1" si="699"/>
        <v>5</v>
      </c>
      <c r="M5555">
        <f ca="1">VLOOKUP(F5555,'Stock Details'!$A$2:$J$51,5,FALSE)</f>
        <v>10</v>
      </c>
      <c r="N5555">
        <f t="shared" ca="1" si="700"/>
        <v>50</v>
      </c>
      <c r="O5555">
        <v>1</v>
      </c>
    </row>
    <row r="5556" spans="1:15" x14ac:dyDescent="0.25">
      <c r="A5556">
        <v>5555</v>
      </c>
      <c r="B5556" s="3">
        <v>45560</v>
      </c>
      <c r="C5556">
        <f t="shared" ca="1" si="702"/>
        <v>4</v>
      </c>
      <c r="D5556" t="str">
        <f ca="1">VLOOKUP(C5556,'Store-Salesman Details'!$A$2:$H$16,4,FALSE)</f>
        <v>South</v>
      </c>
      <c r="E5556" t="str">
        <f ca="1">VLOOKUP(C5556,'Store-Salesman Details'!$A$2:$H$16,5,FALSE)</f>
        <v>Ayush</v>
      </c>
      <c r="F5556">
        <f ca="1">RANDBETWEEN(21,25)</f>
        <v>25</v>
      </c>
      <c r="G5556" t="str">
        <f ca="1">VLOOKUP(F5556,'Stock Details'!$A$2:$J$51,2,FALSE)</f>
        <v>Laundry</v>
      </c>
      <c r="H5556" t="str">
        <f ca="1">VLOOKUP(F5556,'Stock Details'!$A$2:$J$51,3,FALSE)</f>
        <v>Ariel</v>
      </c>
      <c r="I5556" t="str">
        <f ca="1">VLOOKUP(F5556,'Stock Details'!$A$2:$J$51,7,FALSE)</f>
        <v>2-W</v>
      </c>
      <c r="J5556" t="str">
        <f t="shared" ca="1" si="698"/>
        <v>4_2-W</v>
      </c>
      <c r="K5556" t="str">
        <f ca="1">VLOOKUP(J5556,'Store-Salesman Details'!$C$2:$H$16,6,FALSE)</f>
        <v>Saloni</v>
      </c>
      <c r="L5556">
        <f t="shared" ca="1" si="699"/>
        <v>2</v>
      </c>
      <c r="M5556">
        <f ca="1">VLOOKUP(F5556,'Stock Details'!$A$2:$J$51,5,FALSE)</f>
        <v>10</v>
      </c>
      <c r="N5556">
        <f t="shared" ca="1" si="700"/>
        <v>20</v>
      </c>
      <c r="O5556">
        <v>1</v>
      </c>
    </row>
    <row r="5557" spans="1:15" x14ac:dyDescent="0.25">
      <c r="A5557">
        <v>5556</v>
      </c>
      <c r="B5557" s="3">
        <v>45560</v>
      </c>
      <c r="C5557">
        <f t="shared" ca="1" si="702"/>
        <v>3</v>
      </c>
      <c r="D5557" t="str">
        <f ca="1">VLOOKUP(C5557,'Store-Salesman Details'!$A$2:$H$16,4,FALSE)</f>
        <v>North</v>
      </c>
      <c r="E5557" t="str">
        <f ca="1">VLOOKUP(C5557,'Store-Salesman Details'!$A$2:$H$16,5,FALSE)</f>
        <v>Karan</v>
      </c>
      <c r="F5557">
        <f ca="1">RANDBETWEEN(21,25)</f>
        <v>23</v>
      </c>
      <c r="G5557" t="str">
        <f ca="1">VLOOKUP(F5557,'Stock Details'!$A$2:$J$51,2,FALSE)</f>
        <v>Laundry</v>
      </c>
      <c r="H5557" t="str">
        <f ca="1">VLOOKUP(F5557,'Stock Details'!$A$2:$J$51,3,FALSE)</f>
        <v>Wheel</v>
      </c>
      <c r="I5557" t="str">
        <f ca="1">VLOOKUP(F5557,'Stock Details'!$A$2:$J$51,7,FALSE)</f>
        <v>2-W</v>
      </c>
      <c r="J5557" t="str">
        <f t="shared" ca="1" si="698"/>
        <v>3_2-W</v>
      </c>
      <c r="K5557" t="str">
        <f ca="1">VLOOKUP(J5557,'Store-Salesman Details'!$C$2:$H$16,6,FALSE)</f>
        <v>Sonam</v>
      </c>
      <c r="L5557">
        <f t="shared" ca="1" si="699"/>
        <v>1</v>
      </c>
      <c r="M5557">
        <f ca="1">VLOOKUP(F5557,'Stock Details'!$A$2:$J$51,5,FALSE)</f>
        <v>10</v>
      </c>
      <c r="N5557">
        <f t="shared" ca="1" si="700"/>
        <v>10</v>
      </c>
      <c r="O5557">
        <v>1</v>
      </c>
    </row>
    <row r="5558" spans="1:15" x14ac:dyDescent="0.25">
      <c r="A5558">
        <v>5557</v>
      </c>
      <c r="B5558" s="3">
        <v>45560</v>
      </c>
      <c r="C5558">
        <f t="shared" ca="1" si="702"/>
        <v>3</v>
      </c>
      <c r="D5558" t="str">
        <f ca="1">VLOOKUP(C5558,'Store-Salesman Details'!$A$2:$H$16,4,FALSE)</f>
        <v>North</v>
      </c>
      <c r="E5558" t="str">
        <f ca="1">VLOOKUP(C5558,'Store-Salesman Details'!$A$2:$H$16,5,FALSE)</f>
        <v>Karan</v>
      </c>
      <c r="F5558">
        <f ca="1">RANDBETWEEN(21,25)</f>
        <v>23</v>
      </c>
      <c r="G5558" t="str">
        <f ca="1">VLOOKUP(F5558,'Stock Details'!$A$2:$J$51,2,FALSE)</f>
        <v>Laundry</v>
      </c>
      <c r="H5558" t="str">
        <f ca="1">VLOOKUP(F5558,'Stock Details'!$A$2:$J$51,3,FALSE)</f>
        <v>Wheel</v>
      </c>
      <c r="I5558" t="str">
        <f ca="1">VLOOKUP(F5558,'Stock Details'!$A$2:$J$51,7,FALSE)</f>
        <v>2-W</v>
      </c>
      <c r="J5558" t="str">
        <f t="shared" ca="1" si="698"/>
        <v>3_2-W</v>
      </c>
      <c r="K5558" t="str">
        <f ca="1">VLOOKUP(J5558,'Store-Salesman Details'!$C$2:$H$16,6,FALSE)</f>
        <v>Sonam</v>
      </c>
      <c r="L5558">
        <f t="shared" ca="1" si="699"/>
        <v>1</v>
      </c>
      <c r="M5558">
        <f ca="1">VLOOKUP(F5558,'Stock Details'!$A$2:$J$51,5,FALSE)</f>
        <v>10</v>
      </c>
      <c r="N5558">
        <f t="shared" ca="1" si="700"/>
        <v>10</v>
      </c>
      <c r="O5558">
        <v>1</v>
      </c>
    </row>
    <row r="5559" spans="1:15" x14ac:dyDescent="0.25">
      <c r="A5559">
        <v>5558</v>
      </c>
      <c r="B5559" s="3">
        <v>45560</v>
      </c>
      <c r="C5559">
        <f t="shared" ca="1" si="702"/>
        <v>4</v>
      </c>
      <c r="D5559" t="str">
        <f ca="1">VLOOKUP(C5559,'Store-Salesman Details'!$A$2:$H$16,4,FALSE)</f>
        <v>South</v>
      </c>
      <c r="E5559" t="str">
        <f ca="1">VLOOKUP(C5559,'Store-Salesman Details'!$A$2:$H$16,5,FALSE)</f>
        <v>Ayush</v>
      </c>
      <c r="F5559">
        <f t="shared" ref="F5559:F5569" ca="1" si="706">RANDBETWEEN(1,20)</f>
        <v>5</v>
      </c>
      <c r="G5559" t="str">
        <f ca="1">VLOOKUP(F5559,'Stock Details'!$A$2:$J$51,2,FALSE)</f>
        <v>Beverages</v>
      </c>
      <c r="H5559" t="str">
        <f ca="1">VLOOKUP(F5559,'Stock Details'!$A$2:$J$51,3,FALSE)</f>
        <v>Nescafe - Coffee Classic</v>
      </c>
      <c r="I5559" t="str">
        <f ca="1">VLOOKUP(F5559,'Stock Details'!$A$2:$J$51,7,FALSE)</f>
        <v>1-A</v>
      </c>
      <c r="J5559" t="str">
        <f t="shared" ca="1" si="698"/>
        <v>4_1-A</v>
      </c>
      <c r="K5559" t="str">
        <f ca="1">VLOOKUP(J5559,'Store-Salesman Details'!$C$2:$H$16,6,FALSE)</f>
        <v>Divya</v>
      </c>
      <c r="L5559">
        <f t="shared" ca="1" si="699"/>
        <v>3</v>
      </c>
      <c r="M5559">
        <f ca="1">VLOOKUP(F5559,'Stock Details'!$A$2:$J$51,5,FALSE)</f>
        <v>10</v>
      </c>
      <c r="N5559">
        <f t="shared" ca="1" si="700"/>
        <v>30</v>
      </c>
      <c r="O5559">
        <v>1</v>
      </c>
    </row>
    <row r="5560" spans="1:15" x14ac:dyDescent="0.25">
      <c r="A5560">
        <v>5559</v>
      </c>
      <c r="B5560" s="3">
        <v>45560</v>
      </c>
      <c r="C5560">
        <f t="shared" ca="1" si="702"/>
        <v>4</v>
      </c>
      <c r="D5560" t="str">
        <f ca="1">VLOOKUP(C5560,'Store-Salesman Details'!$A$2:$H$16,4,FALSE)</f>
        <v>South</v>
      </c>
      <c r="E5560" t="str">
        <f ca="1">VLOOKUP(C5560,'Store-Salesman Details'!$A$2:$H$16,5,FALSE)</f>
        <v>Ayush</v>
      </c>
      <c r="F5560">
        <f t="shared" ca="1" si="706"/>
        <v>4</v>
      </c>
      <c r="G5560" t="str">
        <f ca="1">VLOOKUP(F5560,'Stock Details'!$A$2:$J$51,2,FALSE)</f>
        <v>Beverages</v>
      </c>
      <c r="H5560" t="str">
        <f ca="1">VLOOKUP(F5560,'Stock Details'!$A$2:$J$51,3,FALSE)</f>
        <v>Bru</v>
      </c>
      <c r="I5560" t="str">
        <f ca="1">VLOOKUP(F5560,'Stock Details'!$A$2:$J$51,7,FALSE)</f>
        <v>1-A</v>
      </c>
      <c r="J5560" t="str">
        <f t="shared" ca="1" si="698"/>
        <v>4_1-A</v>
      </c>
      <c r="K5560" t="str">
        <f ca="1">VLOOKUP(J5560,'Store-Salesman Details'!$C$2:$H$16,6,FALSE)</f>
        <v>Divya</v>
      </c>
      <c r="L5560">
        <f t="shared" ca="1" si="699"/>
        <v>5</v>
      </c>
      <c r="M5560">
        <f ca="1">VLOOKUP(F5560,'Stock Details'!$A$2:$J$51,5,FALSE)</f>
        <v>45</v>
      </c>
      <c r="N5560">
        <f t="shared" ca="1" si="700"/>
        <v>225</v>
      </c>
      <c r="O5560">
        <v>1</v>
      </c>
    </row>
    <row r="5561" spans="1:15" x14ac:dyDescent="0.25">
      <c r="A5561">
        <v>5560</v>
      </c>
      <c r="B5561" s="3">
        <v>45560</v>
      </c>
      <c r="C5561">
        <f t="shared" ca="1" si="702"/>
        <v>4</v>
      </c>
      <c r="D5561" t="str">
        <f ca="1">VLOOKUP(C5561,'Store-Salesman Details'!$A$2:$H$16,4,FALSE)</f>
        <v>South</v>
      </c>
      <c r="E5561" t="str">
        <f ca="1">VLOOKUP(C5561,'Store-Salesman Details'!$A$2:$H$16,5,FALSE)</f>
        <v>Ayush</v>
      </c>
      <c r="F5561">
        <f t="shared" ca="1" si="706"/>
        <v>20</v>
      </c>
      <c r="G5561" t="str">
        <f ca="1">VLOOKUP(F5561,'Stock Details'!$A$2:$J$51,2,FALSE)</f>
        <v>Ice Cream</v>
      </c>
      <c r="H5561" t="str">
        <f ca="1">VLOOKUP(F5561,'Stock Details'!$A$2:$J$51,3,FALSE)</f>
        <v>Kwality Wall's - Strawberry</v>
      </c>
      <c r="I5561" t="str">
        <f ca="1">VLOOKUP(F5561,'Stock Details'!$A$2:$J$51,7,FALSE)</f>
        <v>1-A</v>
      </c>
      <c r="J5561" t="str">
        <f t="shared" ca="1" si="698"/>
        <v>4_1-A</v>
      </c>
      <c r="K5561" t="str">
        <f ca="1">VLOOKUP(J5561,'Store-Salesman Details'!$C$2:$H$16,6,FALSE)</f>
        <v>Divya</v>
      </c>
      <c r="L5561">
        <f t="shared" ca="1" si="699"/>
        <v>1</v>
      </c>
      <c r="M5561">
        <f ca="1">VLOOKUP(F5561,'Stock Details'!$A$2:$J$51,5,FALSE)</f>
        <v>140</v>
      </c>
      <c r="N5561">
        <f t="shared" ca="1" si="700"/>
        <v>140</v>
      </c>
      <c r="O5561">
        <v>1</v>
      </c>
    </row>
    <row r="5562" spans="1:15" x14ac:dyDescent="0.25">
      <c r="A5562">
        <v>5561</v>
      </c>
      <c r="B5562" s="3">
        <v>45560</v>
      </c>
      <c r="C5562">
        <f t="shared" ca="1" si="702"/>
        <v>4</v>
      </c>
      <c r="D5562" t="str">
        <f ca="1">VLOOKUP(C5562,'Store-Salesman Details'!$A$2:$H$16,4,FALSE)</f>
        <v>South</v>
      </c>
      <c r="E5562" t="str">
        <f ca="1">VLOOKUP(C5562,'Store-Salesman Details'!$A$2:$H$16,5,FALSE)</f>
        <v>Ayush</v>
      </c>
      <c r="F5562">
        <f t="shared" ca="1" si="706"/>
        <v>9</v>
      </c>
      <c r="G5562" t="str">
        <f ca="1">VLOOKUP(F5562,'Stock Details'!$A$2:$J$51,2,FALSE)</f>
        <v>Disinfectant</v>
      </c>
      <c r="H5562" t="str">
        <f ca="1">VLOOKUP(F5562,'Stock Details'!$A$2:$J$51,3,FALSE)</f>
        <v>Domex</v>
      </c>
      <c r="I5562" t="str">
        <f ca="1">VLOOKUP(F5562,'Stock Details'!$A$2:$J$51,7,FALSE)</f>
        <v>1-A</v>
      </c>
      <c r="J5562" t="str">
        <f t="shared" ca="1" si="698"/>
        <v>4_1-A</v>
      </c>
      <c r="K5562" t="str">
        <f ca="1">VLOOKUP(J5562,'Store-Salesman Details'!$C$2:$H$16,6,FALSE)</f>
        <v>Divya</v>
      </c>
      <c r="L5562">
        <f t="shared" ca="1" si="699"/>
        <v>2</v>
      </c>
      <c r="M5562">
        <f ca="1">VLOOKUP(F5562,'Stock Details'!$A$2:$J$51,5,FALSE)</f>
        <v>92</v>
      </c>
      <c r="N5562">
        <f t="shared" ca="1" si="700"/>
        <v>184</v>
      </c>
      <c r="O5562">
        <v>1</v>
      </c>
    </row>
    <row r="5563" spans="1:15" x14ac:dyDescent="0.25">
      <c r="A5563">
        <v>5562</v>
      </c>
      <c r="B5563" s="3">
        <v>45560</v>
      </c>
      <c r="C5563">
        <f t="shared" ca="1" si="702"/>
        <v>3</v>
      </c>
      <c r="D5563" t="str">
        <f ca="1">VLOOKUP(C5563,'Store-Salesman Details'!$A$2:$H$16,4,FALSE)</f>
        <v>North</v>
      </c>
      <c r="E5563" t="str">
        <f ca="1">VLOOKUP(C5563,'Store-Salesman Details'!$A$2:$H$16,5,FALSE)</f>
        <v>Karan</v>
      </c>
      <c r="F5563">
        <f t="shared" ca="1" si="706"/>
        <v>19</v>
      </c>
      <c r="G5563" t="str">
        <f ca="1">VLOOKUP(F5563,'Stock Details'!$A$2:$J$51,2,FALSE)</f>
        <v>Ice Cream</v>
      </c>
      <c r="H5563" t="str">
        <f ca="1">VLOOKUP(F5563,'Stock Details'!$A$2:$J$51,3,FALSE)</f>
        <v>Kwality Wall's - Tutty Fruity</v>
      </c>
      <c r="I5563" t="str">
        <f ca="1">VLOOKUP(F5563,'Stock Details'!$A$2:$J$51,7,FALSE)</f>
        <v>1-A</v>
      </c>
      <c r="J5563" t="str">
        <f t="shared" ca="1" si="698"/>
        <v>3_1-A</v>
      </c>
      <c r="K5563" t="str">
        <f ca="1">VLOOKUP(J5563,'Store-Salesman Details'!$C$2:$H$16,6,FALSE)</f>
        <v>Suresh</v>
      </c>
      <c r="L5563">
        <f t="shared" ca="1" si="699"/>
        <v>4</v>
      </c>
      <c r="M5563">
        <f ca="1">VLOOKUP(F5563,'Stock Details'!$A$2:$J$51,5,FALSE)</f>
        <v>155</v>
      </c>
      <c r="N5563">
        <f t="shared" ca="1" si="700"/>
        <v>620</v>
      </c>
      <c r="O5563">
        <v>1</v>
      </c>
    </row>
    <row r="5564" spans="1:15" x14ac:dyDescent="0.25">
      <c r="A5564">
        <v>5563</v>
      </c>
      <c r="B5564" s="3">
        <v>45560</v>
      </c>
      <c r="C5564">
        <f t="shared" ca="1" si="702"/>
        <v>4</v>
      </c>
      <c r="D5564" t="str">
        <f ca="1">VLOOKUP(C5564,'Store-Salesman Details'!$A$2:$H$16,4,FALSE)</f>
        <v>South</v>
      </c>
      <c r="E5564" t="str">
        <f ca="1">VLOOKUP(C5564,'Store-Salesman Details'!$A$2:$H$16,5,FALSE)</f>
        <v>Ayush</v>
      </c>
      <c r="F5564">
        <f t="shared" ca="1" si="706"/>
        <v>8</v>
      </c>
      <c r="G5564" t="str">
        <f ca="1">VLOOKUP(F5564,'Stock Details'!$A$2:$J$51,2,FALSE)</f>
        <v>Dishwasher</v>
      </c>
      <c r="H5564" t="str">
        <f ca="1">VLOOKUP(F5564,'Stock Details'!$A$2:$J$51,3,FALSE)</f>
        <v>Vim</v>
      </c>
      <c r="I5564" t="str">
        <f ca="1">VLOOKUP(F5564,'Stock Details'!$A$2:$J$51,7,FALSE)</f>
        <v>1-A</v>
      </c>
      <c r="J5564" t="str">
        <f t="shared" ca="1" si="698"/>
        <v>4_1-A</v>
      </c>
      <c r="K5564" t="str">
        <f ca="1">VLOOKUP(J5564,'Store-Salesman Details'!$C$2:$H$16,6,FALSE)</f>
        <v>Divya</v>
      </c>
      <c r="L5564">
        <f t="shared" ca="1" si="699"/>
        <v>5</v>
      </c>
      <c r="M5564">
        <f ca="1">VLOOKUP(F5564,'Stock Details'!$A$2:$J$51,5,FALSE)</f>
        <v>10</v>
      </c>
      <c r="N5564">
        <f t="shared" ca="1" si="700"/>
        <v>50</v>
      </c>
      <c r="O5564">
        <v>1</v>
      </c>
    </row>
    <row r="5565" spans="1:15" x14ac:dyDescent="0.25">
      <c r="A5565">
        <v>5564</v>
      </c>
      <c r="B5565" s="3">
        <v>45560</v>
      </c>
      <c r="C5565">
        <f t="shared" ca="1" si="702"/>
        <v>5</v>
      </c>
      <c r="D5565" t="str">
        <f ca="1">VLOOKUP(C5565,'Store-Salesman Details'!$A$2:$H$16,4,FALSE)</f>
        <v>West</v>
      </c>
      <c r="E5565" t="str">
        <f ca="1">VLOOKUP(C5565,'Store-Salesman Details'!$A$2:$H$16,5,FALSE)</f>
        <v>Abhishek</v>
      </c>
      <c r="F5565">
        <f t="shared" ca="1" si="706"/>
        <v>20</v>
      </c>
      <c r="G5565" t="str">
        <f ca="1">VLOOKUP(F5565,'Stock Details'!$A$2:$J$51,2,FALSE)</f>
        <v>Ice Cream</v>
      </c>
      <c r="H5565" t="str">
        <f ca="1">VLOOKUP(F5565,'Stock Details'!$A$2:$J$51,3,FALSE)</f>
        <v>Kwality Wall's - Strawberry</v>
      </c>
      <c r="I5565" t="str">
        <f ca="1">VLOOKUP(F5565,'Stock Details'!$A$2:$J$51,7,FALSE)</f>
        <v>1-A</v>
      </c>
      <c r="J5565" t="str">
        <f t="shared" ca="1" si="698"/>
        <v>5_1-A</v>
      </c>
      <c r="K5565" t="str">
        <f ca="1">VLOOKUP(J5565,'Store-Salesman Details'!$C$2:$H$16,6,FALSE)</f>
        <v>Ramesh</v>
      </c>
      <c r="L5565">
        <f t="shared" ca="1" si="699"/>
        <v>5</v>
      </c>
      <c r="M5565">
        <f ca="1">VLOOKUP(F5565,'Stock Details'!$A$2:$J$51,5,FALSE)</f>
        <v>140</v>
      </c>
      <c r="N5565">
        <f t="shared" ca="1" si="700"/>
        <v>700</v>
      </c>
      <c r="O5565">
        <v>1</v>
      </c>
    </row>
    <row r="5566" spans="1:15" x14ac:dyDescent="0.25">
      <c r="A5566">
        <v>5565</v>
      </c>
      <c r="B5566" s="3">
        <v>45560</v>
      </c>
      <c r="C5566">
        <f t="shared" ca="1" si="702"/>
        <v>3</v>
      </c>
      <c r="D5566" t="str">
        <f ca="1">VLOOKUP(C5566,'Store-Salesman Details'!$A$2:$H$16,4,FALSE)</f>
        <v>North</v>
      </c>
      <c r="E5566" t="str">
        <f ca="1">VLOOKUP(C5566,'Store-Salesman Details'!$A$2:$H$16,5,FALSE)</f>
        <v>Karan</v>
      </c>
      <c r="F5566">
        <f t="shared" ca="1" si="706"/>
        <v>12</v>
      </c>
      <c r="G5566" t="str">
        <f ca="1">VLOOKUP(F5566,'Stock Details'!$A$2:$J$51,2,FALSE)</f>
        <v>Foods</v>
      </c>
      <c r="H5566" t="str">
        <f ca="1">VLOOKUP(F5566,'Stock Details'!$A$2:$J$51,3,FALSE)</f>
        <v>Kissan Ketchup</v>
      </c>
      <c r="I5566" t="str">
        <f ca="1">VLOOKUP(F5566,'Stock Details'!$A$2:$J$51,7,FALSE)</f>
        <v>1-A</v>
      </c>
      <c r="J5566" t="str">
        <f t="shared" ca="1" si="698"/>
        <v>3_1-A</v>
      </c>
      <c r="K5566" t="str">
        <f ca="1">VLOOKUP(J5566,'Store-Salesman Details'!$C$2:$H$16,6,FALSE)</f>
        <v>Suresh</v>
      </c>
      <c r="L5566">
        <f t="shared" ca="1" si="699"/>
        <v>1</v>
      </c>
      <c r="M5566">
        <f ca="1">VLOOKUP(F5566,'Stock Details'!$A$2:$J$51,5,FALSE)</f>
        <v>15</v>
      </c>
      <c r="N5566">
        <f t="shared" ca="1" si="700"/>
        <v>15</v>
      </c>
      <c r="O5566">
        <v>1</v>
      </c>
    </row>
    <row r="5567" spans="1:15" x14ac:dyDescent="0.25">
      <c r="A5567">
        <v>5566</v>
      </c>
      <c r="B5567" s="3">
        <v>45560</v>
      </c>
      <c r="C5567">
        <f t="shared" ca="1" si="702"/>
        <v>1</v>
      </c>
      <c r="D5567" t="str">
        <f ca="1">VLOOKUP(C5567,'Store-Salesman Details'!$A$2:$H$16,4,FALSE)</f>
        <v>Central</v>
      </c>
      <c r="E5567" t="str">
        <f ca="1">VLOOKUP(C5567,'Store-Salesman Details'!$A$2:$H$16,5,FALSE)</f>
        <v>Tanu</v>
      </c>
      <c r="F5567">
        <f t="shared" ca="1" si="706"/>
        <v>2</v>
      </c>
      <c r="G5567" t="str">
        <f ca="1">VLOOKUP(F5567,'Stock Details'!$A$2:$J$51,2,FALSE)</f>
        <v>Beverages</v>
      </c>
      <c r="H5567" t="str">
        <f ca="1">VLOOKUP(F5567,'Stock Details'!$A$2:$J$51,3,FALSE)</f>
        <v>Lipton</v>
      </c>
      <c r="I5567" t="str">
        <f ca="1">VLOOKUP(F5567,'Stock Details'!$A$2:$J$51,7,FALSE)</f>
        <v>1-A</v>
      </c>
      <c r="J5567" t="str">
        <f t="shared" ca="1" si="698"/>
        <v>1_1-A</v>
      </c>
      <c r="K5567" t="str">
        <f ca="1">VLOOKUP(J5567,'Store-Salesman Details'!$C$2:$H$16,6,FALSE)</f>
        <v>Komal</v>
      </c>
      <c r="L5567">
        <f t="shared" ca="1" si="699"/>
        <v>3</v>
      </c>
      <c r="M5567">
        <f ca="1">VLOOKUP(F5567,'Stock Details'!$A$2:$J$51,5,FALSE)</f>
        <v>150</v>
      </c>
      <c r="N5567">
        <f t="shared" ca="1" si="700"/>
        <v>450</v>
      </c>
      <c r="O5567">
        <v>1</v>
      </c>
    </row>
    <row r="5568" spans="1:15" x14ac:dyDescent="0.25">
      <c r="A5568">
        <v>5567</v>
      </c>
      <c r="B5568" s="3">
        <v>45560</v>
      </c>
      <c r="C5568">
        <f t="shared" ca="1" si="702"/>
        <v>5</v>
      </c>
      <c r="D5568" t="str">
        <f ca="1">VLOOKUP(C5568,'Store-Salesman Details'!$A$2:$H$16,4,FALSE)</f>
        <v>West</v>
      </c>
      <c r="E5568" t="str">
        <f ca="1">VLOOKUP(C5568,'Store-Salesman Details'!$A$2:$H$16,5,FALSE)</f>
        <v>Abhishek</v>
      </c>
      <c r="F5568">
        <f t="shared" ca="1" si="706"/>
        <v>1</v>
      </c>
      <c r="G5568" t="str">
        <f ca="1">VLOOKUP(F5568,'Stock Details'!$A$2:$J$51,2,FALSE)</f>
        <v>Beverages</v>
      </c>
      <c r="H5568" t="str">
        <f ca="1">VLOOKUP(F5568,'Stock Details'!$A$2:$J$51,3,FALSE)</f>
        <v>Brooke Bond</v>
      </c>
      <c r="I5568" t="str">
        <f ca="1">VLOOKUP(F5568,'Stock Details'!$A$2:$J$51,7,FALSE)</f>
        <v>1-A</v>
      </c>
      <c r="J5568" t="str">
        <f t="shared" ca="1" si="698"/>
        <v>5_1-A</v>
      </c>
      <c r="K5568" t="str">
        <f ca="1">VLOOKUP(J5568,'Store-Salesman Details'!$C$2:$H$16,6,FALSE)</f>
        <v>Ramesh</v>
      </c>
      <c r="L5568">
        <f t="shared" ca="1" si="699"/>
        <v>3</v>
      </c>
      <c r="M5568">
        <f ca="1">VLOOKUP(F5568,'Stock Details'!$A$2:$J$51,5,FALSE)</f>
        <v>45</v>
      </c>
      <c r="N5568">
        <f t="shared" ca="1" si="700"/>
        <v>135</v>
      </c>
      <c r="O5568">
        <v>1</v>
      </c>
    </row>
    <row r="5569" spans="1:15" x14ac:dyDescent="0.25">
      <c r="A5569">
        <v>5568</v>
      </c>
      <c r="B5569" s="3">
        <v>45560</v>
      </c>
      <c r="C5569">
        <f t="shared" ca="1" si="702"/>
        <v>5</v>
      </c>
      <c r="D5569" t="str">
        <f ca="1">VLOOKUP(C5569,'Store-Salesman Details'!$A$2:$H$16,4,FALSE)</f>
        <v>West</v>
      </c>
      <c r="E5569" t="str">
        <f ca="1">VLOOKUP(C5569,'Store-Salesman Details'!$A$2:$H$16,5,FALSE)</f>
        <v>Abhishek</v>
      </c>
      <c r="F5569">
        <f t="shared" ca="1" si="706"/>
        <v>14</v>
      </c>
      <c r="G5569" t="str">
        <f ca="1">VLOOKUP(F5569,'Stock Details'!$A$2:$J$51,2,FALSE)</f>
        <v>Foods</v>
      </c>
      <c r="H5569" t="str">
        <f ca="1">VLOOKUP(F5569,'Stock Details'!$A$2:$J$51,3,FALSE)</f>
        <v>Kissan Mango Juice</v>
      </c>
      <c r="I5569" t="str">
        <f ca="1">VLOOKUP(F5569,'Stock Details'!$A$2:$J$51,7,FALSE)</f>
        <v>1-A</v>
      </c>
      <c r="J5569" t="str">
        <f t="shared" ca="1" si="698"/>
        <v>5_1-A</v>
      </c>
      <c r="K5569" t="str">
        <f ca="1">VLOOKUP(J5569,'Store-Salesman Details'!$C$2:$H$16,6,FALSE)</f>
        <v>Ramesh</v>
      </c>
      <c r="L5569">
        <f t="shared" ca="1" si="699"/>
        <v>2</v>
      </c>
      <c r="M5569">
        <f ca="1">VLOOKUP(F5569,'Stock Details'!$A$2:$J$51,5,FALSE)</f>
        <v>165</v>
      </c>
      <c r="N5569">
        <f t="shared" ca="1" si="700"/>
        <v>330</v>
      </c>
      <c r="O5569">
        <v>1</v>
      </c>
    </row>
    <row r="5570" spans="1:15" x14ac:dyDescent="0.25">
      <c r="A5570">
        <v>5569</v>
      </c>
      <c r="B5570" s="3">
        <v>45560</v>
      </c>
      <c r="C5570">
        <f t="shared" ca="1" si="702"/>
        <v>5</v>
      </c>
      <c r="D5570" t="str">
        <f ca="1">VLOOKUP(C5570,'Store-Salesman Details'!$A$2:$H$16,4,FALSE)</f>
        <v>West</v>
      </c>
      <c r="E5570" t="str">
        <f ca="1">VLOOKUP(C5570,'Store-Salesman Details'!$A$2:$H$16,5,FALSE)</f>
        <v>Abhishek</v>
      </c>
      <c r="F5570">
        <f t="shared" ref="F5570:F5576" ca="1" si="707">RANDBETWEEN(26,46)</f>
        <v>43</v>
      </c>
      <c r="G5570" t="str">
        <f ca="1">VLOOKUP(F5570,'Stock Details'!$A$2:$J$51,2,FALSE)</f>
        <v>Personal Care</v>
      </c>
      <c r="H5570" t="str">
        <f ca="1">VLOOKUP(F5570,'Stock Details'!$A$2:$J$51,3,FALSE)</f>
        <v xml:space="preserve"> Pantine Shampoo</v>
      </c>
      <c r="I5570" t="str">
        <f ca="1">VLOOKUP(F5570,'Stock Details'!$A$2:$J$51,7,FALSE)</f>
        <v>3-P</v>
      </c>
      <c r="J5570" t="str">
        <f t="shared" ref="J5570:J5633" ca="1" si="708">CONCATENATE(C5570,"_",I5570)</f>
        <v>5_3-P</v>
      </c>
      <c r="K5570" t="str">
        <f ca="1">VLOOKUP(J5570,'Store-Salesman Details'!$C$2:$H$16,6,FALSE)</f>
        <v>Kritika</v>
      </c>
      <c r="L5570">
        <f t="shared" ref="L5570:L5633" ca="1" si="709">RANDBETWEEN(1,5)</f>
        <v>1</v>
      </c>
      <c r="M5570">
        <f ca="1">VLOOKUP(F5570,'Stock Details'!$A$2:$J$51,5,FALSE)</f>
        <v>72</v>
      </c>
      <c r="N5570">
        <f t="shared" ref="N5570:N5633" ca="1" si="710">L5570*M5570</f>
        <v>72</v>
      </c>
      <c r="O5570">
        <v>1</v>
      </c>
    </row>
    <row r="5571" spans="1:15" x14ac:dyDescent="0.25">
      <c r="A5571">
        <v>5570</v>
      </c>
      <c r="B5571" s="3">
        <v>45560</v>
      </c>
      <c r="C5571">
        <f t="shared" ca="1" si="702"/>
        <v>4</v>
      </c>
      <c r="D5571" t="str">
        <f ca="1">VLOOKUP(C5571,'Store-Salesman Details'!$A$2:$H$16,4,FALSE)</f>
        <v>South</v>
      </c>
      <c r="E5571" t="str">
        <f ca="1">VLOOKUP(C5571,'Store-Salesman Details'!$A$2:$H$16,5,FALSE)</f>
        <v>Ayush</v>
      </c>
      <c r="F5571">
        <f t="shared" ca="1" si="707"/>
        <v>28</v>
      </c>
      <c r="G5571" t="str">
        <f ca="1">VLOOKUP(F5571,'Stock Details'!$A$2:$J$51,2,FALSE)</f>
        <v>Personal Care</v>
      </c>
      <c r="H5571" t="str">
        <f ca="1">VLOOKUP(F5571,'Stock Details'!$A$2:$J$51,3,FALSE)</f>
        <v>Pears</v>
      </c>
      <c r="I5571" t="str">
        <f ca="1">VLOOKUP(F5571,'Stock Details'!$A$2:$J$51,7,FALSE)</f>
        <v>3-P</v>
      </c>
      <c r="J5571" t="str">
        <f t="shared" ca="1" si="708"/>
        <v>4_3-P</v>
      </c>
      <c r="K5571" t="str">
        <f ca="1">VLOOKUP(J5571,'Store-Salesman Details'!$C$2:$H$16,6,FALSE)</f>
        <v>Mohan</v>
      </c>
      <c r="L5571">
        <f t="shared" ca="1" si="709"/>
        <v>3</v>
      </c>
      <c r="M5571">
        <f ca="1">VLOOKUP(F5571,'Stock Details'!$A$2:$J$51,5,FALSE)</f>
        <v>48</v>
      </c>
      <c r="N5571">
        <f t="shared" ca="1" si="710"/>
        <v>144</v>
      </c>
      <c r="O5571">
        <v>1</v>
      </c>
    </row>
    <row r="5572" spans="1:15" x14ac:dyDescent="0.25">
      <c r="A5572">
        <v>5571</v>
      </c>
      <c r="B5572" s="3">
        <v>45560</v>
      </c>
      <c r="C5572">
        <f t="shared" ca="1" si="702"/>
        <v>5</v>
      </c>
      <c r="D5572" t="str">
        <f ca="1">VLOOKUP(C5572,'Store-Salesman Details'!$A$2:$H$16,4,FALSE)</f>
        <v>West</v>
      </c>
      <c r="E5572" t="str">
        <f ca="1">VLOOKUP(C5572,'Store-Salesman Details'!$A$2:$H$16,5,FALSE)</f>
        <v>Abhishek</v>
      </c>
      <c r="F5572">
        <f t="shared" ca="1" si="707"/>
        <v>35</v>
      </c>
      <c r="G5572" t="str">
        <f ca="1">VLOOKUP(F5572,'Stock Details'!$A$2:$J$51,2,FALSE)</f>
        <v>Personal Care</v>
      </c>
      <c r="H5572" t="str">
        <f ca="1">VLOOKUP(F5572,'Stock Details'!$A$2:$J$51,3,FALSE)</f>
        <v>Close Up</v>
      </c>
      <c r="I5572" t="str">
        <f ca="1">VLOOKUP(F5572,'Stock Details'!$A$2:$J$51,7,FALSE)</f>
        <v>3-P</v>
      </c>
      <c r="J5572" t="str">
        <f t="shared" ca="1" si="708"/>
        <v>5_3-P</v>
      </c>
      <c r="K5572" t="str">
        <f ca="1">VLOOKUP(J5572,'Store-Salesman Details'!$C$2:$H$16,6,FALSE)</f>
        <v>Kritika</v>
      </c>
      <c r="L5572">
        <f t="shared" ca="1" si="709"/>
        <v>4</v>
      </c>
      <c r="M5572">
        <f ca="1">VLOOKUP(F5572,'Stock Details'!$A$2:$J$51,5,FALSE)</f>
        <v>20</v>
      </c>
      <c r="N5572">
        <f t="shared" ca="1" si="710"/>
        <v>80</v>
      </c>
      <c r="O5572">
        <v>1</v>
      </c>
    </row>
    <row r="5573" spans="1:15" x14ac:dyDescent="0.25">
      <c r="A5573">
        <v>5572</v>
      </c>
      <c r="B5573" s="3">
        <v>45560</v>
      </c>
      <c r="C5573">
        <f t="shared" ca="1" si="702"/>
        <v>5</v>
      </c>
      <c r="D5573" t="str">
        <f ca="1">VLOOKUP(C5573,'Store-Salesman Details'!$A$2:$H$16,4,FALSE)</f>
        <v>West</v>
      </c>
      <c r="E5573" t="str">
        <f ca="1">VLOOKUP(C5573,'Store-Salesman Details'!$A$2:$H$16,5,FALSE)</f>
        <v>Abhishek</v>
      </c>
      <c r="F5573">
        <f t="shared" ca="1" si="707"/>
        <v>27</v>
      </c>
      <c r="G5573" t="str">
        <f ca="1">VLOOKUP(F5573,'Stock Details'!$A$2:$J$51,2,FALSE)</f>
        <v>Personal Care</v>
      </c>
      <c r="H5573" t="str">
        <f ca="1">VLOOKUP(F5573,'Stock Details'!$A$2:$J$51,3,FALSE)</f>
        <v>Dove</v>
      </c>
      <c r="I5573" t="str">
        <f ca="1">VLOOKUP(F5573,'Stock Details'!$A$2:$J$51,7,FALSE)</f>
        <v>3-P</v>
      </c>
      <c r="J5573" t="str">
        <f t="shared" ca="1" si="708"/>
        <v>5_3-P</v>
      </c>
      <c r="K5573" t="str">
        <f ca="1">VLOOKUP(J5573,'Store-Salesman Details'!$C$2:$H$16,6,FALSE)</f>
        <v>Kritika</v>
      </c>
      <c r="L5573">
        <f t="shared" ca="1" si="709"/>
        <v>2</v>
      </c>
      <c r="M5573">
        <f ca="1">VLOOKUP(F5573,'Stock Details'!$A$2:$J$51,5,FALSE)</f>
        <v>28</v>
      </c>
      <c r="N5573">
        <f t="shared" ca="1" si="710"/>
        <v>56</v>
      </c>
      <c r="O5573">
        <v>1</v>
      </c>
    </row>
    <row r="5574" spans="1:15" x14ac:dyDescent="0.25">
      <c r="A5574">
        <v>5573</v>
      </c>
      <c r="B5574" s="3">
        <v>45560</v>
      </c>
      <c r="C5574">
        <f t="shared" ca="1" si="702"/>
        <v>1</v>
      </c>
      <c r="D5574" t="str">
        <f ca="1">VLOOKUP(C5574,'Store-Salesman Details'!$A$2:$H$16,4,FALSE)</f>
        <v>Central</v>
      </c>
      <c r="E5574" t="str">
        <f ca="1">VLOOKUP(C5574,'Store-Salesman Details'!$A$2:$H$16,5,FALSE)</f>
        <v>Tanu</v>
      </c>
      <c r="F5574">
        <f t="shared" ca="1" si="707"/>
        <v>30</v>
      </c>
      <c r="G5574" t="str">
        <f ca="1">VLOOKUP(F5574,'Stock Details'!$A$2:$J$51,2,FALSE)</f>
        <v>Personal Care</v>
      </c>
      <c r="H5574" t="str">
        <f ca="1">VLOOKUP(F5574,'Stock Details'!$A$2:$J$51,3,FALSE)</f>
        <v>Fair &amp; Lovely</v>
      </c>
      <c r="I5574" t="str">
        <f ca="1">VLOOKUP(F5574,'Stock Details'!$A$2:$J$51,7,FALSE)</f>
        <v>3-P</v>
      </c>
      <c r="J5574" t="str">
        <f t="shared" ca="1" si="708"/>
        <v>1_3-P</v>
      </c>
      <c r="K5574" t="str">
        <f ca="1">VLOOKUP(J5574,'Store-Salesman Details'!$C$2:$H$16,6,FALSE)</f>
        <v>Sohan</v>
      </c>
      <c r="L5574">
        <f t="shared" ca="1" si="709"/>
        <v>4</v>
      </c>
      <c r="M5574">
        <f ca="1">VLOOKUP(F5574,'Stock Details'!$A$2:$J$51,5,FALSE)</f>
        <v>10</v>
      </c>
      <c r="N5574">
        <f t="shared" ca="1" si="710"/>
        <v>40</v>
      </c>
      <c r="O5574">
        <v>1</v>
      </c>
    </row>
    <row r="5575" spans="1:15" x14ac:dyDescent="0.25">
      <c r="A5575">
        <v>5574</v>
      </c>
      <c r="B5575" s="3">
        <v>45560</v>
      </c>
      <c r="C5575">
        <f t="shared" ca="1" si="702"/>
        <v>5</v>
      </c>
      <c r="D5575" t="str">
        <f ca="1">VLOOKUP(C5575,'Store-Salesman Details'!$A$2:$H$16,4,FALSE)</f>
        <v>West</v>
      </c>
      <c r="E5575" t="str">
        <f ca="1">VLOOKUP(C5575,'Store-Salesman Details'!$A$2:$H$16,5,FALSE)</f>
        <v>Abhishek</v>
      </c>
      <c r="F5575">
        <f t="shared" ca="1" si="707"/>
        <v>27</v>
      </c>
      <c r="G5575" t="str">
        <f ca="1">VLOOKUP(F5575,'Stock Details'!$A$2:$J$51,2,FALSE)</f>
        <v>Personal Care</v>
      </c>
      <c r="H5575" t="str">
        <f ca="1">VLOOKUP(F5575,'Stock Details'!$A$2:$J$51,3,FALSE)</f>
        <v>Dove</v>
      </c>
      <c r="I5575" t="str">
        <f ca="1">VLOOKUP(F5575,'Stock Details'!$A$2:$J$51,7,FALSE)</f>
        <v>3-P</v>
      </c>
      <c r="J5575" t="str">
        <f t="shared" ca="1" si="708"/>
        <v>5_3-P</v>
      </c>
      <c r="K5575" t="str">
        <f ca="1">VLOOKUP(J5575,'Store-Salesman Details'!$C$2:$H$16,6,FALSE)</f>
        <v>Kritika</v>
      </c>
      <c r="L5575">
        <f t="shared" ca="1" si="709"/>
        <v>4</v>
      </c>
      <c r="M5575">
        <f ca="1">VLOOKUP(F5575,'Stock Details'!$A$2:$J$51,5,FALSE)</f>
        <v>28</v>
      </c>
      <c r="N5575">
        <f t="shared" ca="1" si="710"/>
        <v>112</v>
      </c>
      <c r="O5575">
        <v>1</v>
      </c>
    </row>
    <row r="5576" spans="1:15" x14ac:dyDescent="0.25">
      <c r="A5576">
        <v>5575</v>
      </c>
      <c r="B5576" s="3">
        <v>45560</v>
      </c>
      <c r="C5576">
        <f t="shared" ca="1" si="702"/>
        <v>3</v>
      </c>
      <c r="D5576" t="str">
        <f ca="1">VLOOKUP(C5576,'Store-Salesman Details'!$A$2:$H$16,4,FALSE)</f>
        <v>North</v>
      </c>
      <c r="E5576" t="str">
        <f ca="1">VLOOKUP(C5576,'Store-Salesman Details'!$A$2:$H$16,5,FALSE)</f>
        <v>Karan</v>
      </c>
      <c r="F5576">
        <f t="shared" ca="1" si="707"/>
        <v>34</v>
      </c>
      <c r="G5576" t="str">
        <f ca="1">VLOOKUP(F5576,'Stock Details'!$A$2:$J$51,2,FALSE)</f>
        <v>Personal Care</v>
      </c>
      <c r="H5576" t="str">
        <f ca="1">VLOOKUP(F5576,'Stock Details'!$A$2:$J$51,3,FALSE)</f>
        <v>Clinic Plus</v>
      </c>
      <c r="I5576" t="str">
        <f ca="1">VLOOKUP(F5576,'Stock Details'!$A$2:$J$51,7,FALSE)</f>
        <v>3-P</v>
      </c>
      <c r="J5576" t="str">
        <f t="shared" ca="1" si="708"/>
        <v>3_3-P</v>
      </c>
      <c r="K5576" t="str">
        <f ca="1">VLOOKUP(J5576,'Store-Salesman Details'!$C$2:$H$16,6,FALSE)</f>
        <v>Rajat</v>
      </c>
      <c r="L5576">
        <f t="shared" ca="1" si="709"/>
        <v>1</v>
      </c>
      <c r="M5576">
        <f ca="1">VLOOKUP(F5576,'Stock Details'!$A$2:$J$51,5,FALSE)</f>
        <v>479</v>
      </c>
      <c r="N5576">
        <f t="shared" ca="1" si="710"/>
        <v>479</v>
      </c>
      <c r="O5576">
        <v>1</v>
      </c>
    </row>
    <row r="5577" spans="1:15" x14ac:dyDescent="0.25">
      <c r="A5577">
        <v>5576</v>
      </c>
      <c r="B5577" s="3">
        <v>45560</v>
      </c>
      <c r="C5577">
        <f t="shared" ca="1" si="702"/>
        <v>4</v>
      </c>
      <c r="D5577" t="str">
        <f ca="1">VLOOKUP(C5577,'Store-Salesman Details'!$A$2:$H$16,4,FALSE)</f>
        <v>South</v>
      </c>
      <c r="E5577" t="str">
        <f ca="1">VLOOKUP(C5577,'Store-Salesman Details'!$A$2:$H$16,5,FALSE)</f>
        <v>Ayush</v>
      </c>
      <c r="F5577">
        <f ca="1">RANDBETWEEN(21,25)</f>
        <v>25</v>
      </c>
      <c r="G5577" t="str">
        <f ca="1">VLOOKUP(F5577,'Stock Details'!$A$2:$J$51,2,FALSE)</f>
        <v>Laundry</v>
      </c>
      <c r="H5577" t="str">
        <f ca="1">VLOOKUP(F5577,'Stock Details'!$A$2:$J$51,3,FALSE)</f>
        <v>Ariel</v>
      </c>
      <c r="I5577" t="str">
        <f ca="1">VLOOKUP(F5577,'Stock Details'!$A$2:$J$51,7,FALSE)</f>
        <v>2-W</v>
      </c>
      <c r="J5577" t="str">
        <f t="shared" ca="1" si="708"/>
        <v>4_2-W</v>
      </c>
      <c r="K5577" t="str">
        <f ca="1">VLOOKUP(J5577,'Store-Salesman Details'!$C$2:$H$16,6,FALSE)</f>
        <v>Saloni</v>
      </c>
      <c r="L5577">
        <f t="shared" ca="1" si="709"/>
        <v>2</v>
      </c>
      <c r="M5577">
        <f ca="1">VLOOKUP(F5577,'Stock Details'!$A$2:$J$51,5,FALSE)</f>
        <v>10</v>
      </c>
      <c r="N5577">
        <f t="shared" ca="1" si="710"/>
        <v>20</v>
      </c>
      <c r="O5577">
        <v>1</v>
      </c>
    </row>
    <row r="5578" spans="1:15" x14ac:dyDescent="0.25">
      <c r="A5578">
        <v>5577</v>
      </c>
      <c r="B5578" s="3">
        <v>45560</v>
      </c>
      <c r="C5578">
        <f t="shared" ca="1" si="702"/>
        <v>5</v>
      </c>
      <c r="D5578" t="str">
        <f ca="1">VLOOKUP(C5578,'Store-Salesman Details'!$A$2:$H$16,4,FALSE)</f>
        <v>West</v>
      </c>
      <c r="E5578" t="str">
        <f ca="1">VLOOKUP(C5578,'Store-Salesman Details'!$A$2:$H$16,5,FALSE)</f>
        <v>Abhishek</v>
      </c>
      <c r="F5578">
        <f ca="1">RANDBETWEEN(21,25)</f>
        <v>24</v>
      </c>
      <c r="G5578" t="str">
        <f ca="1">VLOOKUP(F5578,'Stock Details'!$A$2:$J$51,2,FALSE)</f>
        <v>Laundry</v>
      </c>
      <c r="H5578" t="str">
        <f ca="1">VLOOKUP(F5578,'Stock Details'!$A$2:$J$51,3,FALSE)</f>
        <v>Tide</v>
      </c>
      <c r="I5578" t="str">
        <f ca="1">VLOOKUP(F5578,'Stock Details'!$A$2:$J$51,7,FALSE)</f>
        <v>2-W</v>
      </c>
      <c r="J5578" t="str">
        <f t="shared" ca="1" si="708"/>
        <v>5_2-W</v>
      </c>
      <c r="K5578" t="str">
        <f ca="1">VLOOKUP(J5578,'Store-Salesman Details'!$C$2:$H$16,6,FALSE)</f>
        <v>Kavya</v>
      </c>
      <c r="L5578">
        <f t="shared" ca="1" si="709"/>
        <v>3</v>
      </c>
      <c r="M5578">
        <f ca="1">VLOOKUP(F5578,'Stock Details'!$A$2:$J$51,5,FALSE)</f>
        <v>10</v>
      </c>
      <c r="N5578">
        <f t="shared" ca="1" si="710"/>
        <v>30</v>
      </c>
      <c r="O5578">
        <v>1</v>
      </c>
    </row>
    <row r="5579" spans="1:15" x14ac:dyDescent="0.25">
      <c r="A5579">
        <v>5578</v>
      </c>
      <c r="B5579" s="3">
        <v>45560</v>
      </c>
      <c r="C5579">
        <f t="shared" ca="1" si="702"/>
        <v>3</v>
      </c>
      <c r="D5579" t="str">
        <f ca="1">VLOOKUP(C5579,'Store-Salesman Details'!$A$2:$H$16,4,FALSE)</f>
        <v>North</v>
      </c>
      <c r="E5579" t="str">
        <f ca="1">VLOOKUP(C5579,'Store-Salesman Details'!$A$2:$H$16,5,FALSE)</f>
        <v>Karan</v>
      </c>
      <c r="F5579">
        <f ca="1">RANDBETWEEN(21,25)</f>
        <v>22</v>
      </c>
      <c r="G5579" t="str">
        <f ca="1">VLOOKUP(F5579,'Stock Details'!$A$2:$J$51,2,FALSE)</f>
        <v>Laundry</v>
      </c>
      <c r="H5579" t="str">
        <f ca="1">VLOOKUP(F5579,'Stock Details'!$A$2:$J$51,3,FALSE)</f>
        <v>Rin</v>
      </c>
      <c r="I5579" t="str">
        <f ca="1">VLOOKUP(F5579,'Stock Details'!$A$2:$J$51,7,FALSE)</f>
        <v>2-W</v>
      </c>
      <c r="J5579" t="str">
        <f t="shared" ca="1" si="708"/>
        <v>3_2-W</v>
      </c>
      <c r="K5579" t="str">
        <f ca="1">VLOOKUP(J5579,'Store-Salesman Details'!$C$2:$H$16,6,FALSE)</f>
        <v>Sonam</v>
      </c>
      <c r="L5579">
        <f t="shared" ca="1" si="709"/>
        <v>2</v>
      </c>
      <c r="M5579">
        <f ca="1">VLOOKUP(F5579,'Stock Details'!$A$2:$J$51,5,FALSE)</f>
        <v>10</v>
      </c>
      <c r="N5579">
        <f t="shared" ca="1" si="710"/>
        <v>20</v>
      </c>
      <c r="O5579">
        <v>1</v>
      </c>
    </row>
    <row r="5580" spans="1:15" x14ac:dyDescent="0.25">
      <c r="A5580">
        <v>5579</v>
      </c>
      <c r="B5580" s="3">
        <v>45560</v>
      </c>
      <c r="C5580">
        <f t="shared" ca="1" si="702"/>
        <v>4</v>
      </c>
      <c r="D5580" t="str">
        <f ca="1">VLOOKUP(C5580,'Store-Salesman Details'!$A$2:$H$16,4,FALSE)</f>
        <v>South</v>
      </c>
      <c r="E5580" t="str">
        <f ca="1">VLOOKUP(C5580,'Store-Salesman Details'!$A$2:$H$16,5,FALSE)</f>
        <v>Ayush</v>
      </c>
      <c r="F5580">
        <f ca="1">RANDBETWEEN(21,25)</f>
        <v>22</v>
      </c>
      <c r="G5580" t="str">
        <f ca="1">VLOOKUP(F5580,'Stock Details'!$A$2:$J$51,2,FALSE)</f>
        <v>Laundry</v>
      </c>
      <c r="H5580" t="str">
        <f ca="1">VLOOKUP(F5580,'Stock Details'!$A$2:$J$51,3,FALSE)</f>
        <v>Rin</v>
      </c>
      <c r="I5580" t="str">
        <f ca="1">VLOOKUP(F5580,'Stock Details'!$A$2:$J$51,7,FALSE)</f>
        <v>2-W</v>
      </c>
      <c r="J5580" t="str">
        <f t="shared" ca="1" si="708"/>
        <v>4_2-W</v>
      </c>
      <c r="K5580" t="str">
        <f ca="1">VLOOKUP(J5580,'Store-Salesman Details'!$C$2:$H$16,6,FALSE)</f>
        <v>Saloni</v>
      </c>
      <c r="L5580">
        <f t="shared" ca="1" si="709"/>
        <v>5</v>
      </c>
      <c r="M5580">
        <f ca="1">VLOOKUP(F5580,'Stock Details'!$A$2:$J$51,5,FALSE)</f>
        <v>10</v>
      </c>
      <c r="N5580">
        <f t="shared" ca="1" si="710"/>
        <v>50</v>
      </c>
      <c r="O5580">
        <v>1</v>
      </c>
    </row>
    <row r="5581" spans="1:15" x14ac:dyDescent="0.25">
      <c r="A5581">
        <v>5580</v>
      </c>
      <c r="B5581" s="3">
        <v>45560</v>
      </c>
      <c r="C5581">
        <f t="shared" ca="1" si="702"/>
        <v>2</v>
      </c>
      <c r="D5581" t="str">
        <f ca="1">VLOOKUP(C5581,'Store-Salesman Details'!$A$2:$H$16,4,FALSE)</f>
        <v>East</v>
      </c>
      <c r="E5581" t="str">
        <f ca="1">VLOOKUP(C5581,'Store-Salesman Details'!$A$2:$H$16,5,FALSE)</f>
        <v>Ritesh Kumar</v>
      </c>
      <c r="F5581">
        <f ca="1">RANDBETWEEN(21,25)</f>
        <v>24</v>
      </c>
      <c r="G5581" t="str">
        <f ca="1">VLOOKUP(F5581,'Stock Details'!$A$2:$J$51,2,FALSE)</f>
        <v>Laundry</v>
      </c>
      <c r="H5581" t="str">
        <f ca="1">VLOOKUP(F5581,'Stock Details'!$A$2:$J$51,3,FALSE)</f>
        <v>Tide</v>
      </c>
      <c r="I5581" t="str">
        <f ca="1">VLOOKUP(F5581,'Stock Details'!$A$2:$J$51,7,FALSE)</f>
        <v>2-W</v>
      </c>
      <c r="J5581" t="str">
        <f t="shared" ca="1" si="708"/>
        <v>2_2-W</v>
      </c>
      <c r="K5581" t="str">
        <f ca="1">VLOOKUP(J5581,'Store-Salesman Details'!$C$2:$H$16,6,FALSE)</f>
        <v>Sunaina</v>
      </c>
      <c r="L5581">
        <f t="shared" ca="1" si="709"/>
        <v>5</v>
      </c>
      <c r="M5581">
        <f ca="1">VLOOKUP(F5581,'Stock Details'!$A$2:$J$51,5,FALSE)</f>
        <v>10</v>
      </c>
      <c r="N5581">
        <f t="shared" ca="1" si="710"/>
        <v>50</v>
      </c>
      <c r="O5581">
        <v>1</v>
      </c>
    </row>
    <row r="5582" spans="1:15" x14ac:dyDescent="0.25">
      <c r="A5582">
        <v>5581</v>
      </c>
      <c r="B5582" s="3">
        <v>45560</v>
      </c>
      <c r="C5582">
        <f t="shared" ca="1" si="702"/>
        <v>4</v>
      </c>
      <c r="D5582" t="str">
        <f ca="1">VLOOKUP(C5582,'Store-Salesman Details'!$A$2:$H$16,4,FALSE)</f>
        <v>South</v>
      </c>
      <c r="E5582" t="str">
        <f ca="1">VLOOKUP(C5582,'Store-Salesman Details'!$A$2:$H$16,5,FALSE)</f>
        <v>Ayush</v>
      </c>
      <c r="F5582">
        <f t="shared" ref="F5582:F5592" ca="1" si="711">RANDBETWEEN(1,20)</f>
        <v>9</v>
      </c>
      <c r="G5582" t="str">
        <f ca="1">VLOOKUP(F5582,'Stock Details'!$A$2:$J$51,2,FALSE)</f>
        <v>Disinfectant</v>
      </c>
      <c r="H5582" t="str">
        <f ca="1">VLOOKUP(F5582,'Stock Details'!$A$2:$J$51,3,FALSE)</f>
        <v>Domex</v>
      </c>
      <c r="I5582" t="str">
        <f ca="1">VLOOKUP(F5582,'Stock Details'!$A$2:$J$51,7,FALSE)</f>
        <v>1-A</v>
      </c>
      <c r="J5582" t="str">
        <f t="shared" ca="1" si="708"/>
        <v>4_1-A</v>
      </c>
      <c r="K5582" t="str">
        <f ca="1">VLOOKUP(J5582,'Store-Salesman Details'!$C$2:$H$16,6,FALSE)</f>
        <v>Divya</v>
      </c>
      <c r="L5582">
        <f t="shared" ca="1" si="709"/>
        <v>1</v>
      </c>
      <c r="M5582">
        <f ca="1">VLOOKUP(F5582,'Stock Details'!$A$2:$J$51,5,FALSE)</f>
        <v>92</v>
      </c>
      <c r="N5582">
        <f t="shared" ca="1" si="710"/>
        <v>92</v>
      </c>
      <c r="O5582">
        <v>1</v>
      </c>
    </row>
    <row r="5583" spans="1:15" x14ac:dyDescent="0.25">
      <c r="A5583">
        <v>5582</v>
      </c>
      <c r="B5583" s="3">
        <v>45560</v>
      </c>
      <c r="C5583">
        <f t="shared" ca="1" si="702"/>
        <v>5</v>
      </c>
      <c r="D5583" t="str">
        <f ca="1">VLOOKUP(C5583,'Store-Salesman Details'!$A$2:$H$16,4,FALSE)</f>
        <v>West</v>
      </c>
      <c r="E5583" t="str">
        <f ca="1">VLOOKUP(C5583,'Store-Salesman Details'!$A$2:$H$16,5,FALSE)</f>
        <v>Abhishek</v>
      </c>
      <c r="F5583">
        <f t="shared" ca="1" si="711"/>
        <v>7</v>
      </c>
      <c r="G5583" t="str">
        <f ca="1">VLOOKUP(F5583,'Stock Details'!$A$2:$J$51,2,FALSE)</f>
        <v>Beverages</v>
      </c>
      <c r="H5583" t="str">
        <f ca="1">VLOOKUP(F5583,'Stock Details'!$A$2:$J$51,3,FALSE)</f>
        <v>Nescafe - Coffee Instant</v>
      </c>
      <c r="I5583" t="str">
        <f ca="1">VLOOKUP(F5583,'Stock Details'!$A$2:$J$51,7,FALSE)</f>
        <v>1-A</v>
      </c>
      <c r="J5583" t="str">
        <f t="shared" ca="1" si="708"/>
        <v>5_1-A</v>
      </c>
      <c r="K5583" t="str">
        <f ca="1">VLOOKUP(J5583,'Store-Salesman Details'!$C$2:$H$16,6,FALSE)</f>
        <v>Ramesh</v>
      </c>
      <c r="L5583">
        <f t="shared" ca="1" si="709"/>
        <v>4</v>
      </c>
      <c r="M5583">
        <f ca="1">VLOOKUP(F5583,'Stock Details'!$A$2:$J$51,5,FALSE)</f>
        <v>50</v>
      </c>
      <c r="N5583">
        <f t="shared" ca="1" si="710"/>
        <v>200</v>
      </c>
      <c r="O5583">
        <v>1</v>
      </c>
    </row>
    <row r="5584" spans="1:15" x14ac:dyDescent="0.25">
      <c r="A5584">
        <v>5583</v>
      </c>
      <c r="B5584" s="3">
        <v>45560</v>
      </c>
      <c r="C5584">
        <f t="shared" ca="1" si="702"/>
        <v>5</v>
      </c>
      <c r="D5584" t="str">
        <f ca="1">VLOOKUP(C5584,'Store-Salesman Details'!$A$2:$H$16,4,FALSE)</f>
        <v>West</v>
      </c>
      <c r="E5584" t="str">
        <f ca="1">VLOOKUP(C5584,'Store-Salesman Details'!$A$2:$H$16,5,FALSE)</f>
        <v>Abhishek</v>
      </c>
      <c r="F5584">
        <f t="shared" ca="1" si="711"/>
        <v>4</v>
      </c>
      <c r="G5584" t="str">
        <f ca="1">VLOOKUP(F5584,'Stock Details'!$A$2:$J$51,2,FALSE)</f>
        <v>Beverages</v>
      </c>
      <c r="H5584" t="str">
        <f ca="1">VLOOKUP(F5584,'Stock Details'!$A$2:$J$51,3,FALSE)</f>
        <v>Bru</v>
      </c>
      <c r="I5584" t="str">
        <f ca="1">VLOOKUP(F5584,'Stock Details'!$A$2:$J$51,7,FALSE)</f>
        <v>1-A</v>
      </c>
      <c r="J5584" t="str">
        <f t="shared" ca="1" si="708"/>
        <v>5_1-A</v>
      </c>
      <c r="K5584" t="str">
        <f ca="1">VLOOKUP(J5584,'Store-Salesman Details'!$C$2:$H$16,6,FALSE)</f>
        <v>Ramesh</v>
      </c>
      <c r="L5584">
        <f t="shared" ca="1" si="709"/>
        <v>3</v>
      </c>
      <c r="M5584">
        <f ca="1">VLOOKUP(F5584,'Stock Details'!$A$2:$J$51,5,FALSE)</f>
        <v>45</v>
      </c>
      <c r="N5584">
        <f t="shared" ca="1" si="710"/>
        <v>135</v>
      </c>
      <c r="O5584">
        <v>1</v>
      </c>
    </row>
    <row r="5585" spans="1:15" x14ac:dyDescent="0.25">
      <c r="A5585">
        <v>5584</v>
      </c>
      <c r="B5585" s="3">
        <v>45560</v>
      </c>
      <c r="C5585">
        <f t="shared" ref="C5585:C5648" ca="1" si="712">RANDBETWEEN(1,5)</f>
        <v>2</v>
      </c>
      <c r="D5585" t="str">
        <f ca="1">VLOOKUP(C5585,'Store-Salesman Details'!$A$2:$H$16,4,FALSE)</f>
        <v>East</v>
      </c>
      <c r="E5585" t="str">
        <f ca="1">VLOOKUP(C5585,'Store-Salesman Details'!$A$2:$H$16,5,FALSE)</f>
        <v>Ritesh Kumar</v>
      </c>
      <c r="F5585">
        <f t="shared" ca="1" si="711"/>
        <v>8</v>
      </c>
      <c r="G5585" t="str">
        <f ca="1">VLOOKUP(F5585,'Stock Details'!$A$2:$J$51,2,FALSE)</f>
        <v>Dishwasher</v>
      </c>
      <c r="H5585" t="str">
        <f ca="1">VLOOKUP(F5585,'Stock Details'!$A$2:$J$51,3,FALSE)</f>
        <v>Vim</v>
      </c>
      <c r="I5585" t="str">
        <f ca="1">VLOOKUP(F5585,'Stock Details'!$A$2:$J$51,7,FALSE)</f>
        <v>1-A</v>
      </c>
      <c r="J5585" t="str">
        <f t="shared" ca="1" si="708"/>
        <v>2_1-A</v>
      </c>
      <c r="K5585" t="str">
        <f ca="1">VLOOKUP(J5585,'Store-Salesman Details'!$C$2:$H$16,6,FALSE)</f>
        <v>Divesh</v>
      </c>
      <c r="L5585">
        <f t="shared" ca="1" si="709"/>
        <v>1</v>
      </c>
      <c r="M5585">
        <f ca="1">VLOOKUP(F5585,'Stock Details'!$A$2:$J$51,5,FALSE)</f>
        <v>10</v>
      </c>
      <c r="N5585">
        <f t="shared" ca="1" si="710"/>
        <v>10</v>
      </c>
      <c r="O5585">
        <v>1</v>
      </c>
    </row>
    <row r="5586" spans="1:15" x14ac:dyDescent="0.25">
      <c r="A5586">
        <v>5585</v>
      </c>
      <c r="B5586" s="3">
        <v>45560</v>
      </c>
      <c r="C5586">
        <f t="shared" ca="1" si="712"/>
        <v>2</v>
      </c>
      <c r="D5586" t="str">
        <f ca="1">VLOOKUP(C5586,'Store-Salesman Details'!$A$2:$H$16,4,FALSE)</f>
        <v>East</v>
      </c>
      <c r="E5586" t="str">
        <f ca="1">VLOOKUP(C5586,'Store-Salesman Details'!$A$2:$H$16,5,FALSE)</f>
        <v>Ritesh Kumar</v>
      </c>
      <c r="F5586">
        <f t="shared" ca="1" si="711"/>
        <v>6</v>
      </c>
      <c r="G5586" t="str">
        <f ca="1">VLOOKUP(F5586,'Stock Details'!$A$2:$J$51,2,FALSE)</f>
        <v>Beverages</v>
      </c>
      <c r="H5586" t="str">
        <f ca="1">VLOOKUP(F5586,'Stock Details'!$A$2:$J$51,3,FALSE)</f>
        <v>Nescafe - Coffee Gold</v>
      </c>
      <c r="I5586" t="str">
        <f ca="1">VLOOKUP(F5586,'Stock Details'!$A$2:$J$51,7,FALSE)</f>
        <v>1-A</v>
      </c>
      <c r="J5586" t="str">
        <f t="shared" ca="1" si="708"/>
        <v>2_1-A</v>
      </c>
      <c r="K5586" t="str">
        <f ca="1">VLOOKUP(J5586,'Store-Salesman Details'!$C$2:$H$16,6,FALSE)</f>
        <v>Divesh</v>
      </c>
      <c r="L5586">
        <f t="shared" ca="1" si="709"/>
        <v>1</v>
      </c>
      <c r="M5586">
        <f ca="1">VLOOKUP(F5586,'Stock Details'!$A$2:$J$51,5,FALSE)</f>
        <v>100</v>
      </c>
      <c r="N5586">
        <f t="shared" ca="1" si="710"/>
        <v>100</v>
      </c>
      <c r="O5586">
        <v>1</v>
      </c>
    </row>
    <row r="5587" spans="1:15" x14ac:dyDescent="0.25">
      <c r="A5587">
        <v>5586</v>
      </c>
      <c r="B5587" s="3">
        <v>45560</v>
      </c>
      <c r="C5587">
        <f t="shared" ca="1" si="712"/>
        <v>5</v>
      </c>
      <c r="D5587" t="str">
        <f ca="1">VLOOKUP(C5587,'Store-Salesman Details'!$A$2:$H$16,4,FALSE)</f>
        <v>West</v>
      </c>
      <c r="E5587" t="str">
        <f ca="1">VLOOKUP(C5587,'Store-Salesman Details'!$A$2:$H$16,5,FALSE)</f>
        <v>Abhishek</v>
      </c>
      <c r="F5587">
        <f t="shared" ca="1" si="711"/>
        <v>8</v>
      </c>
      <c r="G5587" t="str">
        <f ca="1">VLOOKUP(F5587,'Stock Details'!$A$2:$J$51,2,FALSE)</f>
        <v>Dishwasher</v>
      </c>
      <c r="H5587" t="str">
        <f ca="1">VLOOKUP(F5587,'Stock Details'!$A$2:$J$51,3,FALSE)</f>
        <v>Vim</v>
      </c>
      <c r="I5587" t="str">
        <f ca="1">VLOOKUP(F5587,'Stock Details'!$A$2:$J$51,7,FALSE)</f>
        <v>1-A</v>
      </c>
      <c r="J5587" t="str">
        <f t="shared" ca="1" si="708"/>
        <v>5_1-A</v>
      </c>
      <c r="K5587" t="str">
        <f ca="1">VLOOKUP(J5587,'Store-Salesman Details'!$C$2:$H$16,6,FALSE)</f>
        <v>Ramesh</v>
      </c>
      <c r="L5587">
        <f t="shared" ca="1" si="709"/>
        <v>2</v>
      </c>
      <c r="M5587">
        <f ca="1">VLOOKUP(F5587,'Stock Details'!$A$2:$J$51,5,FALSE)</f>
        <v>10</v>
      </c>
      <c r="N5587">
        <f t="shared" ca="1" si="710"/>
        <v>20</v>
      </c>
      <c r="O5587">
        <v>1</v>
      </c>
    </row>
    <row r="5588" spans="1:15" x14ac:dyDescent="0.25">
      <c r="A5588">
        <v>5587</v>
      </c>
      <c r="B5588" s="3">
        <v>45560</v>
      </c>
      <c r="C5588">
        <f t="shared" ca="1" si="712"/>
        <v>4</v>
      </c>
      <c r="D5588" t="str">
        <f ca="1">VLOOKUP(C5588,'Store-Salesman Details'!$A$2:$H$16,4,FALSE)</f>
        <v>South</v>
      </c>
      <c r="E5588" t="str">
        <f ca="1">VLOOKUP(C5588,'Store-Salesman Details'!$A$2:$H$16,5,FALSE)</f>
        <v>Ayush</v>
      </c>
      <c r="F5588">
        <f t="shared" ca="1" si="711"/>
        <v>6</v>
      </c>
      <c r="G5588" t="str">
        <f ca="1">VLOOKUP(F5588,'Stock Details'!$A$2:$J$51,2,FALSE)</f>
        <v>Beverages</v>
      </c>
      <c r="H5588" t="str">
        <f ca="1">VLOOKUP(F5588,'Stock Details'!$A$2:$J$51,3,FALSE)</f>
        <v>Nescafe - Coffee Gold</v>
      </c>
      <c r="I5588" t="str">
        <f ca="1">VLOOKUP(F5588,'Stock Details'!$A$2:$J$51,7,FALSE)</f>
        <v>1-A</v>
      </c>
      <c r="J5588" t="str">
        <f t="shared" ca="1" si="708"/>
        <v>4_1-A</v>
      </c>
      <c r="K5588" t="str">
        <f ca="1">VLOOKUP(J5588,'Store-Salesman Details'!$C$2:$H$16,6,FALSE)</f>
        <v>Divya</v>
      </c>
      <c r="L5588">
        <f t="shared" ca="1" si="709"/>
        <v>4</v>
      </c>
      <c r="M5588">
        <f ca="1">VLOOKUP(F5588,'Stock Details'!$A$2:$J$51,5,FALSE)</f>
        <v>100</v>
      </c>
      <c r="N5588">
        <f t="shared" ca="1" si="710"/>
        <v>400</v>
      </c>
      <c r="O5588">
        <v>1</v>
      </c>
    </row>
    <row r="5589" spans="1:15" x14ac:dyDescent="0.25">
      <c r="A5589">
        <v>5588</v>
      </c>
      <c r="B5589" s="3">
        <v>45560</v>
      </c>
      <c r="C5589">
        <f t="shared" ca="1" si="712"/>
        <v>5</v>
      </c>
      <c r="D5589" t="str">
        <f ca="1">VLOOKUP(C5589,'Store-Salesman Details'!$A$2:$H$16,4,FALSE)</f>
        <v>West</v>
      </c>
      <c r="E5589" t="str">
        <f ca="1">VLOOKUP(C5589,'Store-Salesman Details'!$A$2:$H$16,5,FALSE)</f>
        <v>Abhishek</v>
      </c>
      <c r="F5589">
        <f t="shared" ca="1" si="711"/>
        <v>3</v>
      </c>
      <c r="G5589" t="str">
        <f ca="1">VLOOKUP(F5589,'Stock Details'!$A$2:$J$51,2,FALSE)</f>
        <v>Beverages</v>
      </c>
      <c r="H5589" t="str">
        <f ca="1">VLOOKUP(F5589,'Stock Details'!$A$2:$J$51,3,FALSE)</f>
        <v>Taj Mahal</v>
      </c>
      <c r="I5589" t="str">
        <f ca="1">VLOOKUP(F5589,'Stock Details'!$A$2:$J$51,7,FALSE)</f>
        <v>1-A</v>
      </c>
      <c r="J5589" t="str">
        <f t="shared" ca="1" si="708"/>
        <v>5_1-A</v>
      </c>
      <c r="K5589" t="str">
        <f ca="1">VLOOKUP(J5589,'Store-Salesman Details'!$C$2:$H$16,6,FALSE)</f>
        <v>Ramesh</v>
      </c>
      <c r="L5589">
        <f t="shared" ca="1" si="709"/>
        <v>1</v>
      </c>
      <c r="M5589">
        <f ca="1">VLOOKUP(F5589,'Stock Details'!$A$2:$J$51,5,FALSE)</f>
        <v>50</v>
      </c>
      <c r="N5589">
        <f t="shared" ca="1" si="710"/>
        <v>50</v>
      </c>
      <c r="O5589">
        <v>1</v>
      </c>
    </row>
    <row r="5590" spans="1:15" x14ac:dyDescent="0.25">
      <c r="A5590">
        <v>5589</v>
      </c>
      <c r="B5590" s="3">
        <v>45560</v>
      </c>
      <c r="C5590">
        <f t="shared" ca="1" si="712"/>
        <v>3</v>
      </c>
      <c r="D5590" t="str">
        <f ca="1">VLOOKUP(C5590,'Store-Salesman Details'!$A$2:$H$16,4,FALSE)</f>
        <v>North</v>
      </c>
      <c r="E5590" t="str">
        <f ca="1">VLOOKUP(C5590,'Store-Salesman Details'!$A$2:$H$16,5,FALSE)</f>
        <v>Karan</v>
      </c>
      <c r="F5590">
        <f t="shared" ca="1" si="711"/>
        <v>8</v>
      </c>
      <c r="G5590" t="str">
        <f ca="1">VLOOKUP(F5590,'Stock Details'!$A$2:$J$51,2,FALSE)</f>
        <v>Dishwasher</v>
      </c>
      <c r="H5590" t="str">
        <f ca="1">VLOOKUP(F5590,'Stock Details'!$A$2:$J$51,3,FALSE)</f>
        <v>Vim</v>
      </c>
      <c r="I5590" t="str">
        <f ca="1">VLOOKUP(F5590,'Stock Details'!$A$2:$J$51,7,FALSE)</f>
        <v>1-A</v>
      </c>
      <c r="J5590" t="str">
        <f t="shared" ca="1" si="708"/>
        <v>3_1-A</v>
      </c>
      <c r="K5590" t="str">
        <f ca="1">VLOOKUP(J5590,'Store-Salesman Details'!$C$2:$H$16,6,FALSE)</f>
        <v>Suresh</v>
      </c>
      <c r="L5590">
        <f t="shared" ca="1" si="709"/>
        <v>1</v>
      </c>
      <c r="M5590">
        <f ca="1">VLOOKUP(F5590,'Stock Details'!$A$2:$J$51,5,FALSE)</f>
        <v>10</v>
      </c>
      <c r="N5590">
        <f t="shared" ca="1" si="710"/>
        <v>10</v>
      </c>
      <c r="O5590">
        <v>1</v>
      </c>
    </row>
    <row r="5591" spans="1:15" x14ac:dyDescent="0.25">
      <c r="A5591">
        <v>5590</v>
      </c>
      <c r="B5591" s="3">
        <v>45560</v>
      </c>
      <c r="C5591">
        <f t="shared" ca="1" si="712"/>
        <v>1</v>
      </c>
      <c r="D5591" t="str">
        <f ca="1">VLOOKUP(C5591,'Store-Salesman Details'!$A$2:$H$16,4,FALSE)</f>
        <v>Central</v>
      </c>
      <c r="E5591" t="str">
        <f ca="1">VLOOKUP(C5591,'Store-Salesman Details'!$A$2:$H$16,5,FALSE)</f>
        <v>Tanu</v>
      </c>
      <c r="F5591">
        <f t="shared" ca="1" si="711"/>
        <v>2</v>
      </c>
      <c r="G5591" t="str">
        <f ca="1">VLOOKUP(F5591,'Stock Details'!$A$2:$J$51,2,FALSE)</f>
        <v>Beverages</v>
      </c>
      <c r="H5591" t="str">
        <f ca="1">VLOOKUP(F5591,'Stock Details'!$A$2:$J$51,3,FALSE)</f>
        <v>Lipton</v>
      </c>
      <c r="I5591" t="str">
        <f ca="1">VLOOKUP(F5591,'Stock Details'!$A$2:$J$51,7,FALSE)</f>
        <v>1-A</v>
      </c>
      <c r="J5591" t="str">
        <f t="shared" ca="1" si="708"/>
        <v>1_1-A</v>
      </c>
      <c r="K5591" t="str">
        <f ca="1">VLOOKUP(J5591,'Store-Salesman Details'!$C$2:$H$16,6,FALSE)</f>
        <v>Komal</v>
      </c>
      <c r="L5591">
        <f t="shared" ca="1" si="709"/>
        <v>4</v>
      </c>
      <c r="M5591">
        <f ca="1">VLOOKUP(F5591,'Stock Details'!$A$2:$J$51,5,FALSE)</f>
        <v>150</v>
      </c>
      <c r="N5591">
        <f t="shared" ca="1" si="710"/>
        <v>600</v>
      </c>
      <c r="O5591">
        <v>1</v>
      </c>
    </row>
    <row r="5592" spans="1:15" x14ac:dyDescent="0.25">
      <c r="A5592">
        <v>5591</v>
      </c>
      <c r="B5592" s="3">
        <v>45560</v>
      </c>
      <c r="C5592">
        <f t="shared" ca="1" si="712"/>
        <v>2</v>
      </c>
      <c r="D5592" t="str">
        <f ca="1">VLOOKUP(C5592,'Store-Salesman Details'!$A$2:$H$16,4,FALSE)</f>
        <v>East</v>
      </c>
      <c r="E5592" t="str">
        <f ca="1">VLOOKUP(C5592,'Store-Salesman Details'!$A$2:$H$16,5,FALSE)</f>
        <v>Ritesh Kumar</v>
      </c>
      <c r="F5592">
        <f t="shared" ca="1" si="711"/>
        <v>19</v>
      </c>
      <c r="G5592" t="str">
        <f ca="1">VLOOKUP(F5592,'Stock Details'!$A$2:$J$51,2,FALSE)</f>
        <v>Ice Cream</v>
      </c>
      <c r="H5592" t="str">
        <f ca="1">VLOOKUP(F5592,'Stock Details'!$A$2:$J$51,3,FALSE)</f>
        <v>Kwality Wall's - Tutty Fruity</v>
      </c>
      <c r="I5592" t="str">
        <f ca="1">VLOOKUP(F5592,'Stock Details'!$A$2:$J$51,7,FALSE)</f>
        <v>1-A</v>
      </c>
      <c r="J5592" t="str">
        <f t="shared" ca="1" si="708"/>
        <v>2_1-A</v>
      </c>
      <c r="K5592" t="str">
        <f ca="1">VLOOKUP(J5592,'Store-Salesman Details'!$C$2:$H$16,6,FALSE)</f>
        <v>Divesh</v>
      </c>
      <c r="L5592">
        <f t="shared" ca="1" si="709"/>
        <v>5</v>
      </c>
      <c r="M5592">
        <f ca="1">VLOOKUP(F5592,'Stock Details'!$A$2:$J$51,5,FALSE)</f>
        <v>155</v>
      </c>
      <c r="N5592">
        <f t="shared" ca="1" si="710"/>
        <v>775</v>
      </c>
      <c r="O5592">
        <v>1</v>
      </c>
    </row>
    <row r="5593" spans="1:15" x14ac:dyDescent="0.25">
      <c r="A5593">
        <v>5592</v>
      </c>
      <c r="B5593" s="3">
        <v>45560</v>
      </c>
      <c r="C5593">
        <f t="shared" ca="1" si="712"/>
        <v>4</v>
      </c>
      <c r="D5593" t="str">
        <f ca="1">VLOOKUP(C5593,'Store-Salesman Details'!$A$2:$H$16,4,FALSE)</f>
        <v>South</v>
      </c>
      <c r="E5593" t="str">
        <f ca="1">VLOOKUP(C5593,'Store-Salesman Details'!$A$2:$H$16,5,FALSE)</f>
        <v>Ayush</v>
      </c>
      <c r="F5593">
        <f t="shared" ref="F5593:F5599" ca="1" si="713">RANDBETWEEN(26,46)</f>
        <v>31</v>
      </c>
      <c r="G5593" t="str">
        <f ca="1">VLOOKUP(F5593,'Stock Details'!$A$2:$J$51,2,FALSE)</f>
        <v>Personal Care</v>
      </c>
      <c r="H5593" t="str">
        <f ca="1">VLOOKUP(F5593,'Stock Details'!$A$2:$J$51,3,FALSE)</f>
        <v>Pond's</v>
      </c>
      <c r="I5593" t="str">
        <f ca="1">VLOOKUP(F5593,'Stock Details'!$A$2:$J$51,7,FALSE)</f>
        <v>3-P</v>
      </c>
      <c r="J5593" t="str">
        <f t="shared" ca="1" si="708"/>
        <v>4_3-P</v>
      </c>
      <c r="K5593" t="str">
        <f ca="1">VLOOKUP(J5593,'Store-Salesman Details'!$C$2:$H$16,6,FALSE)</f>
        <v>Mohan</v>
      </c>
      <c r="L5593">
        <f t="shared" ca="1" si="709"/>
        <v>3</v>
      </c>
      <c r="M5593">
        <f ca="1">VLOOKUP(F5593,'Stock Details'!$A$2:$J$51,5,FALSE)</f>
        <v>10</v>
      </c>
      <c r="N5593">
        <f t="shared" ca="1" si="710"/>
        <v>30</v>
      </c>
      <c r="O5593">
        <v>1</v>
      </c>
    </row>
    <row r="5594" spans="1:15" x14ac:dyDescent="0.25">
      <c r="A5594">
        <v>5593</v>
      </c>
      <c r="B5594" s="3">
        <v>45560</v>
      </c>
      <c r="C5594">
        <f t="shared" ca="1" si="712"/>
        <v>3</v>
      </c>
      <c r="D5594" t="str">
        <f ca="1">VLOOKUP(C5594,'Store-Salesman Details'!$A$2:$H$16,4,FALSE)</f>
        <v>North</v>
      </c>
      <c r="E5594" t="str">
        <f ca="1">VLOOKUP(C5594,'Store-Salesman Details'!$A$2:$H$16,5,FALSE)</f>
        <v>Karan</v>
      </c>
      <c r="F5594">
        <f t="shared" ca="1" si="713"/>
        <v>46</v>
      </c>
      <c r="G5594" t="str">
        <f ca="1">VLOOKUP(F5594,'Stock Details'!$A$2:$J$51,2,FALSE)</f>
        <v>Personal Care</v>
      </c>
      <c r="H5594" t="str">
        <f ca="1">VLOOKUP(F5594,'Stock Details'!$A$2:$J$51,3,FALSE)</f>
        <v>Rjoice Shampoo</v>
      </c>
      <c r="I5594" t="str">
        <f ca="1">VLOOKUP(F5594,'Stock Details'!$A$2:$J$51,7,FALSE)</f>
        <v>3-P</v>
      </c>
      <c r="J5594" t="str">
        <f t="shared" ca="1" si="708"/>
        <v>3_3-P</v>
      </c>
      <c r="K5594" t="str">
        <f ca="1">VLOOKUP(J5594,'Store-Salesman Details'!$C$2:$H$16,6,FALSE)</f>
        <v>Rajat</v>
      </c>
      <c r="L5594">
        <f t="shared" ca="1" si="709"/>
        <v>3</v>
      </c>
      <c r="M5594">
        <f ca="1">VLOOKUP(F5594,'Stock Details'!$A$2:$J$51,5,FALSE)</f>
        <v>56</v>
      </c>
      <c r="N5594">
        <f t="shared" ca="1" si="710"/>
        <v>168</v>
      </c>
      <c r="O5594">
        <v>1</v>
      </c>
    </row>
    <row r="5595" spans="1:15" x14ac:dyDescent="0.25">
      <c r="A5595">
        <v>5594</v>
      </c>
      <c r="B5595" s="3">
        <v>45560</v>
      </c>
      <c r="C5595">
        <f t="shared" ca="1" si="712"/>
        <v>1</v>
      </c>
      <c r="D5595" t="str">
        <f ca="1">VLOOKUP(C5595,'Store-Salesman Details'!$A$2:$H$16,4,FALSE)</f>
        <v>Central</v>
      </c>
      <c r="E5595" t="str">
        <f ca="1">VLOOKUP(C5595,'Store-Salesman Details'!$A$2:$H$16,5,FALSE)</f>
        <v>Tanu</v>
      </c>
      <c r="F5595">
        <f t="shared" ca="1" si="713"/>
        <v>43</v>
      </c>
      <c r="G5595" t="str">
        <f ca="1">VLOOKUP(F5595,'Stock Details'!$A$2:$J$51,2,FALSE)</f>
        <v>Personal Care</v>
      </c>
      <c r="H5595" t="str">
        <f ca="1">VLOOKUP(F5595,'Stock Details'!$A$2:$J$51,3,FALSE)</f>
        <v xml:space="preserve"> Pantine Shampoo</v>
      </c>
      <c r="I5595" t="str">
        <f ca="1">VLOOKUP(F5595,'Stock Details'!$A$2:$J$51,7,FALSE)</f>
        <v>3-P</v>
      </c>
      <c r="J5595" t="str">
        <f t="shared" ca="1" si="708"/>
        <v>1_3-P</v>
      </c>
      <c r="K5595" t="str">
        <f ca="1">VLOOKUP(J5595,'Store-Salesman Details'!$C$2:$H$16,6,FALSE)</f>
        <v>Sohan</v>
      </c>
      <c r="L5595">
        <f t="shared" ca="1" si="709"/>
        <v>2</v>
      </c>
      <c r="M5595">
        <f ca="1">VLOOKUP(F5595,'Stock Details'!$A$2:$J$51,5,FALSE)</f>
        <v>72</v>
      </c>
      <c r="N5595">
        <f t="shared" ca="1" si="710"/>
        <v>144</v>
      </c>
      <c r="O5595">
        <v>1</v>
      </c>
    </row>
    <row r="5596" spans="1:15" x14ac:dyDescent="0.25">
      <c r="A5596">
        <v>5595</v>
      </c>
      <c r="B5596" s="3">
        <v>45560</v>
      </c>
      <c r="C5596">
        <f t="shared" ca="1" si="712"/>
        <v>5</v>
      </c>
      <c r="D5596" t="str">
        <f ca="1">VLOOKUP(C5596,'Store-Salesman Details'!$A$2:$H$16,4,FALSE)</f>
        <v>West</v>
      </c>
      <c r="E5596" t="str">
        <f ca="1">VLOOKUP(C5596,'Store-Salesman Details'!$A$2:$H$16,5,FALSE)</f>
        <v>Abhishek</v>
      </c>
      <c r="F5596">
        <f t="shared" ca="1" si="713"/>
        <v>32</v>
      </c>
      <c r="G5596" t="str">
        <f ca="1">VLOOKUP(F5596,'Stock Details'!$A$2:$J$51,2,FALSE)</f>
        <v>Personal Care</v>
      </c>
      <c r="H5596" t="str">
        <f ca="1">VLOOKUP(F5596,'Stock Details'!$A$2:$J$51,3,FALSE)</f>
        <v>Vaseline</v>
      </c>
      <c r="I5596" t="str">
        <f ca="1">VLOOKUP(F5596,'Stock Details'!$A$2:$J$51,7,FALSE)</f>
        <v>3-P</v>
      </c>
      <c r="J5596" t="str">
        <f t="shared" ca="1" si="708"/>
        <v>5_3-P</v>
      </c>
      <c r="K5596" t="str">
        <f ca="1">VLOOKUP(J5596,'Store-Salesman Details'!$C$2:$H$16,6,FALSE)</f>
        <v>Kritika</v>
      </c>
      <c r="L5596">
        <f t="shared" ca="1" si="709"/>
        <v>3</v>
      </c>
      <c r="M5596">
        <f ca="1">VLOOKUP(F5596,'Stock Details'!$A$2:$J$51,5,FALSE)</f>
        <v>10</v>
      </c>
      <c r="N5596">
        <f t="shared" ca="1" si="710"/>
        <v>30</v>
      </c>
      <c r="O5596">
        <v>1</v>
      </c>
    </row>
    <row r="5597" spans="1:15" x14ac:dyDescent="0.25">
      <c r="A5597">
        <v>5596</v>
      </c>
      <c r="B5597" s="3">
        <v>45560</v>
      </c>
      <c r="C5597">
        <f t="shared" ca="1" si="712"/>
        <v>4</v>
      </c>
      <c r="D5597" t="str">
        <f ca="1">VLOOKUP(C5597,'Store-Salesman Details'!$A$2:$H$16,4,FALSE)</f>
        <v>South</v>
      </c>
      <c r="E5597" t="str">
        <f ca="1">VLOOKUP(C5597,'Store-Salesman Details'!$A$2:$H$16,5,FALSE)</f>
        <v>Ayush</v>
      </c>
      <c r="F5597">
        <f t="shared" ca="1" si="713"/>
        <v>31</v>
      </c>
      <c r="G5597" t="str">
        <f ca="1">VLOOKUP(F5597,'Stock Details'!$A$2:$J$51,2,FALSE)</f>
        <v>Personal Care</v>
      </c>
      <c r="H5597" t="str">
        <f ca="1">VLOOKUP(F5597,'Stock Details'!$A$2:$J$51,3,FALSE)</f>
        <v>Pond's</v>
      </c>
      <c r="I5597" t="str">
        <f ca="1">VLOOKUP(F5597,'Stock Details'!$A$2:$J$51,7,FALSE)</f>
        <v>3-P</v>
      </c>
      <c r="J5597" t="str">
        <f t="shared" ca="1" si="708"/>
        <v>4_3-P</v>
      </c>
      <c r="K5597" t="str">
        <f ca="1">VLOOKUP(J5597,'Store-Salesman Details'!$C$2:$H$16,6,FALSE)</f>
        <v>Mohan</v>
      </c>
      <c r="L5597">
        <f t="shared" ca="1" si="709"/>
        <v>3</v>
      </c>
      <c r="M5597">
        <f ca="1">VLOOKUP(F5597,'Stock Details'!$A$2:$J$51,5,FALSE)</f>
        <v>10</v>
      </c>
      <c r="N5597">
        <f t="shared" ca="1" si="710"/>
        <v>30</v>
      </c>
      <c r="O5597">
        <v>1</v>
      </c>
    </row>
    <row r="5598" spans="1:15" x14ac:dyDescent="0.25">
      <c r="A5598">
        <v>5597</v>
      </c>
      <c r="B5598" s="3">
        <v>45560</v>
      </c>
      <c r="C5598">
        <f t="shared" ca="1" si="712"/>
        <v>3</v>
      </c>
      <c r="D5598" t="str">
        <f ca="1">VLOOKUP(C5598,'Store-Salesman Details'!$A$2:$H$16,4,FALSE)</f>
        <v>North</v>
      </c>
      <c r="E5598" t="str">
        <f ca="1">VLOOKUP(C5598,'Store-Salesman Details'!$A$2:$H$16,5,FALSE)</f>
        <v>Karan</v>
      </c>
      <c r="F5598">
        <f t="shared" ca="1" si="713"/>
        <v>45</v>
      </c>
      <c r="G5598" t="str">
        <f ca="1">VLOOKUP(F5598,'Stock Details'!$A$2:$J$51,2,FALSE)</f>
        <v>Personal Care</v>
      </c>
      <c r="H5598" t="str">
        <f ca="1">VLOOKUP(F5598,'Stock Details'!$A$2:$J$51,3,FALSE)</f>
        <v>Pampers Baby Napkins</v>
      </c>
      <c r="I5598" t="str">
        <f ca="1">VLOOKUP(F5598,'Stock Details'!$A$2:$J$51,7,FALSE)</f>
        <v>3-P</v>
      </c>
      <c r="J5598" t="str">
        <f t="shared" ca="1" si="708"/>
        <v>3_3-P</v>
      </c>
      <c r="K5598" t="str">
        <f ca="1">VLOOKUP(J5598,'Store-Salesman Details'!$C$2:$H$16,6,FALSE)</f>
        <v>Rajat</v>
      </c>
      <c r="L5598">
        <f t="shared" ca="1" si="709"/>
        <v>1</v>
      </c>
      <c r="M5598">
        <f ca="1">VLOOKUP(F5598,'Stock Details'!$A$2:$J$51,5,FALSE)</f>
        <v>128</v>
      </c>
      <c r="N5598">
        <f t="shared" ca="1" si="710"/>
        <v>128</v>
      </c>
      <c r="O5598">
        <v>1</v>
      </c>
    </row>
    <row r="5599" spans="1:15" x14ac:dyDescent="0.25">
      <c r="A5599">
        <v>5598</v>
      </c>
      <c r="B5599" s="3">
        <v>45560</v>
      </c>
      <c r="C5599">
        <f t="shared" ca="1" si="712"/>
        <v>3</v>
      </c>
      <c r="D5599" t="str">
        <f ca="1">VLOOKUP(C5599,'Store-Salesman Details'!$A$2:$H$16,4,FALSE)</f>
        <v>North</v>
      </c>
      <c r="E5599" t="str">
        <f ca="1">VLOOKUP(C5599,'Store-Salesman Details'!$A$2:$H$16,5,FALSE)</f>
        <v>Karan</v>
      </c>
      <c r="F5599">
        <f t="shared" ca="1" si="713"/>
        <v>30</v>
      </c>
      <c r="G5599" t="str">
        <f ca="1">VLOOKUP(F5599,'Stock Details'!$A$2:$J$51,2,FALSE)</f>
        <v>Personal Care</v>
      </c>
      <c r="H5599" t="str">
        <f ca="1">VLOOKUP(F5599,'Stock Details'!$A$2:$J$51,3,FALSE)</f>
        <v>Fair &amp; Lovely</v>
      </c>
      <c r="I5599" t="str">
        <f ca="1">VLOOKUP(F5599,'Stock Details'!$A$2:$J$51,7,FALSE)</f>
        <v>3-P</v>
      </c>
      <c r="J5599" t="str">
        <f t="shared" ca="1" si="708"/>
        <v>3_3-P</v>
      </c>
      <c r="K5599" t="str">
        <f ca="1">VLOOKUP(J5599,'Store-Salesman Details'!$C$2:$H$16,6,FALSE)</f>
        <v>Rajat</v>
      </c>
      <c r="L5599">
        <f t="shared" ca="1" si="709"/>
        <v>5</v>
      </c>
      <c r="M5599">
        <f ca="1">VLOOKUP(F5599,'Stock Details'!$A$2:$J$51,5,FALSE)</f>
        <v>10</v>
      </c>
      <c r="N5599">
        <f t="shared" ca="1" si="710"/>
        <v>50</v>
      </c>
      <c r="O5599">
        <v>1</v>
      </c>
    </row>
    <row r="5600" spans="1:15" x14ac:dyDescent="0.25">
      <c r="A5600">
        <v>5599</v>
      </c>
      <c r="B5600" s="3">
        <v>45560</v>
      </c>
      <c r="C5600">
        <f t="shared" ca="1" si="712"/>
        <v>3</v>
      </c>
      <c r="D5600" t="str">
        <f ca="1">VLOOKUP(C5600,'Store-Salesman Details'!$A$2:$H$16,4,FALSE)</f>
        <v>North</v>
      </c>
      <c r="E5600" t="str">
        <f ca="1">VLOOKUP(C5600,'Store-Salesman Details'!$A$2:$H$16,5,FALSE)</f>
        <v>Karan</v>
      </c>
      <c r="F5600">
        <f ca="1">RANDBETWEEN(21,25)</f>
        <v>23</v>
      </c>
      <c r="G5600" t="str">
        <f ca="1">VLOOKUP(F5600,'Stock Details'!$A$2:$J$51,2,FALSE)</f>
        <v>Laundry</v>
      </c>
      <c r="H5600" t="str">
        <f ca="1">VLOOKUP(F5600,'Stock Details'!$A$2:$J$51,3,FALSE)</f>
        <v>Wheel</v>
      </c>
      <c r="I5600" t="str">
        <f ca="1">VLOOKUP(F5600,'Stock Details'!$A$2:$J$51,7,FALSE)</f>
        <v>2-W</v>
      </c>
      <c r="J5600" t="str">
        <f t="shared" ca="1" si="708"/>
        <v>3_2-W</v>
      </c>
      <c r="K5600" t="str">
        <f ca="1">VLOOKUP(J5600,'Store-Salesman Details'!$C$2:$H$16,6,FALSE)</f>
        <v>Sonam</v>
      </c>
      <c r="L5600">
        <f t="shared" ca="1" si="709"/>
        <v>2</v>
      </c>
      <c r="M5600">
        <f ca="1">VLOOKUP(F5600,'Stock Details'!$A$2:$J$51,5,FALSE)</f>
        <v>10</v>
      </c>
      <c r="N5600">
        <f t="shared" ca="1" si="710"/>
        <v>20</v>
      </c>
      <c r="O5600">
        <v>1</v>
      </c>
    </row>
    <row r="5601" spans="1:15" x14ac:dyDescent="0.25">
      <c r="A5601">
        <v>5600</v>
      </c>
      <c r="B5601" s="3">
        <v>45560</v>
      </c>
      <c r="C5601">
        <f t="shared" ca="1" si="712"/>
        <v>5</v>
      </c>
      <c r="D5601" t="str">
        <f ca="1">VLOOKUP(C5601,'Store-Salesman Details'!$A$2:$H$16,4,FALSE)</f>
        <v>West</v>
      </c>
      <c r="E5601" t="str">
        <f ca="1">VLOOKUP(C5601,'Store-Salesman Details'!$A$2:$H$16,5,FALSE)</f>
        <v>Abhishek</v>
      </c>
      <c r="F5601">
        <f ca="1">RANDBETWEEN(21,25)</f>
        <v>21</v>
      </c>
      <c r="G5601" t="str">
        <f ca="1">VLOOKUP(F5601,'Stock Details'!$A$2:$J$51,2,FALSE)</f>
        <v>Laundry</v>
      </c>
      <c r="H5601" t="str">
        <f ca="1">VLOOKUP(F5601,'Stock Details'!$A$2:$J$51,3,FALSE)</f>
        <v>Surf Excel</v>
      </c>
      <c r="I5601" t="str">
        <f ca="1">VLOOKUP(F5601,'Stock Details'!$A$2:$J$51,7,FALSE)</f>
        <v>2-W</v>
      </c>
      <c r="J5601" t="str">
        <f t="shared" ca="1" si="708"/>
        <v>5_2-W</v>
      </c>
      <c r="K5601" t="str">
        <f ca="1">VLOOKUP(J5601,'Store-Salesman Details'!$C$2:$H$16,6,FALSE)</f>
        <v>Kavya</v>
      </c>
      <c r="L5601">
        <f t="shared" ca="1" si="709"/>
        <v>3</v>
      </c>
      <c r="M5601">
        <f ca="1">VLOOKUP(F5601,'Stock Details'!$A$2:$J$51,5,FALSE)</f>
        <v>10</v>
      </c>
      <c r="N5601">
        <f t="shared" ca="1" si="710"/>
        <v>30</v>
      </c>
      <c r="O5601">
        <v>1</v>
      </c>
    </row>
    <row r="5602" spans="1:15" x14ac:dyDescent="0.25">
      <c r="A5602">
        <v>5601</v>
      </c>
      <c r="B5602" s="3">
        <v>45560</v>
      </c>
      <c r="C5602">
        <f t="shared" ca="1" si="712"/>
        <v>2</v>
      </c>
      <c r="D5602" t="str">
        <f ca="1">VLOOKUP(C5602,'Store-Salesman Details'!$A$2:$H$16,4,FALSE)</f>
        <v>East</v>
      </c>
      <c r="E5602" t="str">
        <f ca="1">VLOOKUP(C5602,'Store-Salesman Details'!$A$2:$H$16,5,FALSE)</f>
        <v>Ritesh Kumar</v>
      </c>
      <c r="F5602">
        <f ca="1">RANDBETWEEN(21,25)</f>
        <v>24</v>
      </c>
      <c r="G5602" t="str">
        <f ca="1">VLOOKUP(F5602,'Stock Details'!$A$2:$J$51,2,FALSE)</f>
        <v>Laundry</v>
      </c>
      <c r="H5602" t="str">
        <f ca="1">VLOOKUP(F5602,'Stock Details'!$A$2:$J$51,3,FALSE)</f>
        <v>Tide</v>
      </c>
      <c r="I5602" t="str">
        <f ca="1">VLOOKUP(F5602,'Stock Details'!$A$2:$J$51,7,FALSE)</f>
        <v>2-W</v>
      </c>
      <c r="J5602" t="str">
        <f t="shared" ca="1" si="708"/>
        <v>2_2-W</v>
      </c>
      <c r="K5602" t="str">
        <f ca="1">VLOOKUP(J5602,'Store-Salesman Details'!$C$2:$H$16,6,FALSE)</f>
        <v>Sunaina</v>
      </c>
      <c r="L5602">
        <f t="shared" ca="1" si="709"/>
        <v>1</v>
      </c>
      <c r="M5602">
        <f ca="1">VLOOKUP(F5602,'Stock Details'!$A$2:$J$51,5,FALSE)</f>
        <v>10</v>
      </c>
      <c r="N5602">
        <f t="shared" ca="1" si="710"/>
        <v>10</v>
      </c>
      <c r="O5602">
        <v>1</v>
      </c>
    </row>
    <row r="5603" spans="1:15" x14ac:dyDescent="0.25">
      <c r="A5603">
        <v>5602</v>
      </c>
      <c r="B5603" s="3">
        <v>45560</v>
      </c>
      <c r="C5603">
        <f t="shared" ca="1" si="712"/>
        <v>1</v>
      </c>
      <c r="D5603" t="str">
        <f ca="1">VLOOKUP(C5603,'Store-Salesman Details'!$A$2:$H$16,4,FALSE)</f>
        <v>Central</v>
      </c>
      <c r="E5603" t="str">
        <f ca="1">VLOOKUP(C5603,'Store-Salesman Details'!$A$2:$H$16,5,FALSE)</f>
        <v>Tanu</v>
      </c>
      <c r="F5603">
        <f ca="1">RANDBETWEEN(21,25)</f>
        <v>23</v>
      </c>
      <c r="G5603" t="str">
        <f ca="1">VLOOKUP(F5603,'Stock Details'!$A$2:$J$51,2,FALSE)</f>
        <v>Laundry</v>
      </c>
      <c r="H5603" t="str">
        <f ca="1">VLOOKUP(F5603,'Stock Details'!$A$2:$J$51,3,FALSE)</f>
        <v>Wheel</v>
      </c>
      <c r="I5603" t="str">
        <f ca="1">VLOOKUP(F5603,'Stock Details'!$A$2:$J$51,7,FALSE)</f>
        <v>2-W</v>
      </c>
      <c r="J5603" t="str">
        <f t="shared" ca="1" si="708"/>
        <v>1_2-W</v>
      </c>
      <c r="K5603" t="str">
        <f ca="1">VLOOKUP(J5603,'Store-Salesman Details'!$C$2:$H$16,6,FALSE)</f>
        <v>Sakshi</v>
      </c>
      <c r="L5603">
        <f t="shared" ca="1" si="709"/>
        <v>1</v>
      </c>
      <c r="M5603">
        <f ca="1">VLOOKUP(F5603,'Stock Details'!$A$2:$J$51,5,FALSE)</f>
        <v>10</v>
      </c>
      <c r="N5603">
        <f t="shared" ca="1" si="710"/>
        <v>10</v>
      </c>
      <c r="O5603">
        <v>1</v>
      </c>
    </row>
    <row r="5604" spans="1:15" x14ac:dyDescent="0.25">
      <c r="A5604">
        <v>5603</v>
      </c>
      <c r="B5604" s="3">
        <v>45560</v>
      </c>
      <c r="C5604">
        <f t="shared" ca="1" si="712"/>
        <v>2</v>
      </c>
      <c r="D5604" t="str">
        <f ca="1">VLOOKUP(C5604,'Store-Salesman Details'!$A$2:$H$16,4,FALSE)</f>
        <v>East</v>
      </c>
      <c r="E5604" t="str">
        <f ca="1">VLOOKUP(C5604,'Store-Salesman Details'!$A$2:$H$16,5,FALSE)</f>
        <v>Ritesh Kumar</v>
      </c>
      <c r="F5604">
        <f ca="1">RANDBETWEEN(21,25)</f>
        <v>23</v>
      </c>
      <c r="G5604" t="str">
        <f ca="1">VLOOKUP(F5604,'Stock Details'!$A$2:$J$51,2,FALSE)</f>
        <v>Laundry</v>
      </c>
      <c r="H5604" t="str">
        <f ca="1">VLOOKUP(F5604,'Stock Details'!$A$2:$J$51,3,FALSE)</f>
        <v>Wheel</v>
      </c>
      <c r="I5604" t="str">
        <f ca="1">VLOOKUP(F5604,'Stock Details'!$A$2:$J$51,7,FALSE)</f>
        <v>2-W</v>
      </c>
      <c r="J5604" t="str">
        <f t="shared" ca="1" si="708"/>
        <v>2_2-W</v>
      </c>
      <c r="K5604" t="str">
        <f ca="1">VLOOKUP(J5604,'Store-Salesman Details'!$C$2:$H$16,6,FALSE)</f>
        <v>Sunaina</v>
      </c>
      <c r="L5604">
        <f t="shared" ca="1" si="709"/>
        <v>5</v>
      </c>
      <c r="M5604">
        <f ca="1">VLOOKUP(F5604,'Stock Details'!$A$2:$J$51,5,FALSE)</f>
        <v>10</v>
      </c>
      <c r="N5604">
        <f t="shared" ca="1" si="710"/>
        <v>50</v>
      </c>
      <c r="O5604">
        <v>1</v>
      </c>
    </row>
    <row r="5605" spans="1:15" x14ac:dyDescent="0.25">
      <c r="A5605">
        <v>5604</v>
      </c>
      <c r="B5605" s="3">
        <v>45560</v>
      </c>
      <c r="C5605">
        <f t="shared" ca="1" si="712"/>
        <v>4</v>
      </c>
      <c r="D5605" t="str">
        <f ca="1">VLOOKUP(C5605,'Store-Salesman Details'!$A$2:$H$16,4,FALSE)</f>
        <v>South</v>
      </c>
      <c r="E5605" t="str">
        <f ca="1">VLOOKUP(C5605,'Store-Salesman Details'!$A$2:$H$16,5,FALSE)</f>
        <v>Ayush</v>
      </c>
      <c r="F5605">
        <f t="shared" ref="F5605:F5615" ca="1" si="714">RANDBETWEEN(1,20)</f>
        <v>11</v>
      </c>
      <c r="G5605" t="str">
        <f ca="1">VLOOKUP(F5605,'Stock Details'!$A$2:$J$51,2,FALSE)</f>
        <v>Foods</v>
      </c>
      <c r="H5605" t="str">
        <f ca="1">VLOOKUP(F5605,'Stock Details'!$A$2:$J$51,3,FALSE)</f>
        <v>Kissan Jam</v>
      </c>
      <c r="I5605" t="str">
        <f ca="1">VLOOKUP(F5605,'Stock Details'!$A$2:$J$51,7,FALSE)</f>
        <v>1-A</v>
      </c>
      <c r="J5605" t="str">
        <f t="shared" ca="1" si="708"/>
        <v>4_1-A</v>
      </c>
      <c r="K5605" t="str">
        <f ca="1">VLOOKUP(J5605,'Store-Salesman Details'!$C$2:$H$16,6,FALSE)</f>
        <v>Divya</v>
      </c>
      <c r="L5605">
        <f t="shared" ca="1" si="709"/>
        <v>4</v>
      </c>
      <c r="M5605">
        <f ca="1">VLOOKUP(F5605,'Stock Details'!$A$2:$J$51,5,FALSE)</f>
        <v>15</v>
      </c>
      <c r="N5605">
        <f t="shared" ca="1" si="710"/>
        <v>60</v>
      </c>
      <c r="O5605">
        <v>1</v>
      </c>
    </row>
    <row r="5606" spans="1:15" x14ac:dyDescent="0.25">
      <c r="A5606">
        <v>5605</v>
      </c>
      <c r="B5606" s="3">
        <v>45560</v>
      </c>
      <c r="C5606">
        <f t="shared" ca="1" si="712"/>
        <v>1</v>
      </c>
      <c r="D5606" t="str">
        <f ca="1">VLOOKUP(C5606,'Store-Salesman Details'!$A$2:$H$16,4,FALSE)</f>
        <v>Central</v>
      </c>
      <c r="E5606" t="str">
        <f ca="1">VLOOKUP(C5606,'Store-Salesman Details'!$A$2:$H$16,5,FALSE)</f>
        <v>Tanu</v>
      </c>
      <c r="F5606">
        <f t="shared" ca="1" si="714"/>
        <v>20</v>
      </c>
      <c r="G5606" t="str">
        <f ca="1">VLOOKUP(F5606,'Stock Details'!$A$2:$J$51,2,FALSE)</f>
        <v>Ice Cream</v>
      </c>
      <c r="H5606" t="str">
        <f ca="1">VLOOKUP(F5606,'Stock Details'!$A$2:$J$51,3,FALSE)</f>
        <v>Kwality Wall's - Strawberry</v>
      </c>
      <c r="I5606" t="str">
        <f ca="1">VLOOKUP(F5606,'Stock Details'!$A$2:$J$51,7,FALSE)</f>
        <v>1-A</v>
      </c>
      <c r="J5606" t="str">
        <f t="shared" ca="1" si="708"/>
        <v>1_1-A</v>
      </c>
      <c r="K5606" t="str">
        <f ca="1">VLOOKUP(J5606,'Store-Salesman Details'!$C$2:$H$16,6,FALSE)</f>
        <v>Komal</v>
      </c>
      <c r="L5606">
        <f t="shared" ca="1" si="709"/>
        <v>4</v>
      </c>
      <c r="M5606">
        <f ca="1">VLOOKUP(F5606,'Stock Details'!$A$2:$J$51,5,FALSE)</f>
        <v>140</v>
      </c>
      <c r="N5606">
        <f t="shared" ca="1" si="710"/>
        <v>560</v>
      </c>
      <c r="O5606">
        <v>1</v>
      </c>
    </row>
    <row r="5607" spans="1:15" x14ac:dyDescent="0.25">
      <c r="A5607">
        <v>5606</v>
      </c>
      <c r="B5607" s="3">
        <v>45560</v>
      </c>
      <c r="C5607">
        <f t="shared" ca="1" si="712"/>
        <v>4</v>
      </c>
      <c r="D5607" t="str">
        <f ca="1">VLOOKUP(C5607,'Store-Salesman Details'!$A$2:$H$16,4,FALSE)</f>
        <v>South</v>
      </c>
      <c r="E5607" t="str">
        <f ca="1">VLOOKUP(C5607,'Store-Salesman Details'!$A$2:$H$16,5,FALSE)</f>
        <v>Ayush</v>
      </c>
      <c r="F5607">
        <f t="shared" ca="1" si="714"/>
        <v>5</v>
      </c>
      <c r="G5607" t="str">
        <f ca="1">VLOOKUP(F5607,'Stock Details'!$A$2:$J$51,2,FALSE)</f>
        <v>Beverages</v>
      </c>
      <c r="H5607" t="str">
        <f ca="1">VLOOKUP(F5607,'Stock Details'!$A$2:$J$51,3,FALSE)</f>
        <v>Nescafe - Coffee Classic</v>
      </c>
      <c r="I5607" t="str">
        <f ca="1">VLOOKUP(F5607,'Stock Details'!$A$2:$J$51,7,FALSE)</f>
        <v>1-A</v>
      </c>
      <c r="J5607" t="str">
        <f t="shared" ca="1" si="708"/>
        <v>4_1-A</v>
      </c>
      <c r="K5607" t="str">
        <f ca="1">VLOOKUP(J5607,'Store-Salesman Details'!$C$2:$H$16,6,FALSE)</f>
        <v>Divya</v>
      </c>
      <c r="L5607">
        <f t="shared" ca="1" si="709"/>
        <v>4</v>
      </c>
      <c r="M5607">
        <f ca="1">VLOOKUP(F5607,'Stock Details'!$A$2:$J$51,5,FALSE)</f>
        <v>10</v>
      </c>
      <c r="N5607">
        <f t="shared" ca="1" si="710"/>
        <v>40</v>
      </c>
      <c r="O5607">
        <v>1</v>
      </c>
    </row>
    <row r="5608" spans="1:15" x14ac:dyDescent="0.25">
      <c r="A5608">
        <v>5607</v>
      </c>
      <c r="B5608" s="3">
        <v>45560</v>
      </c>
      <c r="C5608">
        <f t="shared" ca="1" si="712"/>
        <v>2</v>
      </c>
      <c r="D5608" t="str">
        <f ca="1">VLOOKUP(C5608,'Store-Salesman Details'!$A$2:$H$16,4,FALSE)</f>
        <v>East</v>
      </c>
      <c r="E5608" t="str">
        <f ca="1">VLOOKUP(C5608,'Store-Salesman Details'!$A$2:$H$16,5,FALSE)</f>
        <v>Ritesh Kumar</v>
      </c>
      <c r="F5608">
        <f t="shared" ca="1" si="714"/>
        <v>11</v>
      </c>
      <c r="G5608" t="str">
        <f ca="1">VLOOKUP(F5608,'Stock Details'!$A$2:$J$51,2,FALSE)</f>
        <v>Foods</v>
      </c>
      <c r="H5608" t="str">
        <f ca="1">VLOOKUP(F5608,'Stock Details'!$A$2:$J$51,3,FALSE)</f>
        <v>Kissan Jam</v>
      </c>
      <c r="I5608" t="str">
        <f ca="1">VLOOKUP(F5608,'Stock Details'!$A$2:$J$51,7,FALSE)</f>
        <v>1-A</v>
      </c>
      <c r="J5608" t="str">
        <f t="shared" ca="1" si="708"/>
        <v>2_1-A</v>
      </c>
      <c r="K5608" t="str">
        <f ca="1">VLOOKUP(J5608,'Store-Salesman Details'!$C$2:$H$16,6,FALSE)</f>
        <v>Divesh</v>
      </c>
      <c r="L5608">
        <f t="shared" ca="1" si="709"/>
        <v>2</v>
      </c>
      <c r="M5608">
        <f ca="1">VLOOKUP(F5608,'Stock Details'!$A$2:$J$51,5,FALSE)</f>
        <v>15</v>
      </c>
      <c r="N5608">
        <f t="shared" ca="1" si="710"/>
        <v>30</v>
      </c>
      <c r="O5608">
        <v>1</v>
      </c>
    </row>
    <row r="5609" spans="1:15" x14ac:dyDescent="0.25">
      <c r="A5609">
        <v>5608</v>
      </c>
      <c r="B5609" s="3">
        <v>45560</v>
      </c>
      <c r="C5609">
        <f t="shared" ca="1" si="712"/>
        <v>2</v>
      </c>
      <c r="D5609" t="str">
        <f ca="1">VLOOKUP(C5609,'Store-Salesman Details'!$A$2:$H$16,4,FALSE)</f>
        <v>East</v>
      </c>
      <c r="E5609" t="str">
        <f ca="1">VLOOKUP(C5609,'Store-Salesman Details'!$A$2:$H$16,5,FALSE)</f>
        <v>Ritesh Kumar</v>
      </c>
      <c r="F5609">
        <f t="shared" ca="1" si="714"/>
        <v>5</v>
      </c>
      <c r="G5609" t="str">
        <f ca="1">VLOOKUP(F5609,'Stock Details'!$A$2:$J$51,2,FALSE)</f>
        <v>Beverages</v>
      </c>
      <c r="H5609" t="str">
        <f ca="1">VLOOKUP(F5609,'Stock Details'!$A$2:$J$51,3,FALSE)</f>
        <v>Nescafe - Coffee Classic</v>
      </c>
      <c r="I5609" t="str">
        <f ca="1">VLOOKUP(F5609,'Stock Details'!$A$2:$J$51,7,FALSE)</f>
        <v>1-A</v>
      </c>
      <c r="J5609" t="str">
        <f t="shared" ca="1" si="708"/>
        <v>2_1-A</v>
      </c>
      <c r="K5609" t="str">
        <f ca="1">VLOOKUP(J5609,'Store-Salesman Details'!$C$2:$H$16,6,FALSE)</f>
        <v>Divesh</v>
      </c>
      <c r="L5609">
        <f t="shared" ca="1" si="709"/>
        <v>3</v>
      </c>
      <c r="M5609">
        <f ca="1">VLOOKUP(F5609,'Stock Details'!$A$2:$J$51,5,FALSE)</f>
        <v>10</v>
      </c>
      <c r="N5609">
        <f t="shared" ca="1" si="710"/>
        <v>30</v>
      </c>
      <c r="O5609">
        <v>1</v>
      </c>
    </row>
    <row r="5610" spans="1:15" x14ac:dyDescent="0.25">
      <c r="A5610">
        <v>5609</v>
      </c>
      <c r="B5610" s="3">
        <v>45560</v>
      </c>
      <c r="C5610">
        <f t="shared" ca="1" si="712"/>
        <v>3</v>
      </c>
      <c r="D5610" t="str">
        <f ca="1">VLOOKUP(C5610,'Store-Salesman Details'!$A$2:$H$16,4,FALSE)</f>
        <v>North</v>
      </c>
      <c r="E5610" t="str">
        <f ca="1">VLOOKUP(C5610,'Store-Salesman Details'!$A$2:$H$16,5,FALSE)</f>
        <v>Karan</v>
      </c>
      <c r="F5610">
        <f t="shared" ca="1" si="714"/>
        <v>11</v>
      </c>
      <c r="G5610" t="str">
        <f ca="1">VLOOKUP(F5610,'Stock Details'!$A$2:$J$51,2,FALSE)</f>
        <v>Foods</v>
      </c>
      <c r="H5610" t="str">
        <f ca="1">VLOOKUP(F5610,'Stock Details'!$A$2:$J$51,3,FALSE)</f>
        <v>Kissan Jam</v>
      </c>
      <c r="I5610" t="str">
        <f ca="1">VLOOKUP(F5610,'Stock Details'!$A$2:$J$51,7,FALSE)</f>
        <v>1-A</v>
      </c>
      <c r="J5610" t="str">
        <f t="shared" ca="1" si="708"/>
        <v>3_1-A</v>
      </c>
      <c r="K5610" t="str">
        <f ca="1">VLOOKUP(J5610,'Store-Salesman Details'!$C$2:$H$16,6,FALSE)</f>
        <v>Suresh</v>
      </c>
      <c r="L5610">
        <f t="shared" ca="1" si="709"/>
        <v>1</v>
      </c>
      <c r="M5610">
        <f ca="1">VLOOKUP(F5610,'Stock Details'!$A$2:$J$51,5,FALSE)</f>
        <v>15</v>
      </c>
      <c r="N5610">
        <f t="shared" ca="1" si="710"/>
        <v>15</v>
      </c>
      <c r="O5610">
        <v>1</v>
      </c>
    </row>
    <row r="5611" spans="1:15" x14ac:dyDescent="0.25">
      <c r="A5611">
        <v>5610</v>
      </c>
      <c r="B5611" s="3">
        <v>45560</v>
      </c>
      <c r="C5611">
        <f t="shared" ca="1" si="712"/>
        <v>2</v>
      </c>
      <c r="D5611" t="str">
        <f ca="1">VLOOKUP(C5611,'Store-Salesman Details'!$A$2:$H$16,4,FALSE)</f>
        <v>East</v>
      </c>
      <c r="E5611" t="str">
        <f ca="1">VLOOKUP(C5611,'Store-Salesman Details'!$A$2:$H$16,5,FALSE)</f>
        <v>Ritesh Kumar</v>
      </c>
      <c r="F5611">
        <f t="shared" ca="1" si="714"/>
        <v>18</v>
      </c>
      <c r="G5611" t="str">
        <f ca="1">VLOOKUP(F5611,'Stock Details'!$A$2:$J$51,2,FALSE)</f>
        <v>Ice Cream</v>
      </c>
      <c r="H5611" t="str">
        <f ca="1">VLOOKUP(F5611,'Stock Details'!$A$2:$J$51,3,FALSE)</f>
        <v>Kwality Wall's - Chocolate</v>
      </c>
      <c r="I5611" t="str">
        <f ca="1">VLOOKUP(F5611,'Stock Details'!$A$2:$J$51,7,FALSE)</f>
        <v>1-A</v>
      </c>
      <c r="J5611" t="str">
        <f t="shared" ca="1" si="708"/>
        <v>2_1-A</v>
      </c>
      <c r="K5611" t="str">
        <f ca="1">VLOOKUP(J5611,'Store-Salesman Details'!$C$2:$H$16,6,FALSE)</f>
        <v>Divesh</v>
      </c>
      <c r="L5611">
        <f t="shared" ca="1" si="709"/>
        <v>5</v>
      </c>
      <c r="M5611">
        <f ca="1">VLOOKUP(F5611,'Stock Details'!$A$2:$J$51,5,FALSE)</f>
        <v>145</v>
      </c>
      <c r="N5611">
        <f t="shared" ca="1" si="710"/>
        <v>725</v>
      </c>
      <c r="O5611">
        <v>1</v>
      </c>
    </row>
    <row r="5612" spans="1:15" x14ac:dyDescent="0.25">
      <c r="A5612">
        <v>5611</v>
      </c>
      <c r="B5612" s="3">
        <v>45560</v>
      </c>
      <c r="C5612">
        <f t="shared" ca="1" si="712"/>
        <v>3</v>
      </c>
      <c r="D5612" t="str">
        <f ca="1">VLOOKUP(C5612,'Store-Salesman Details'!$A$2:$H$16,4,FALSE)</f>
        <v>North</v>
      </c>
      <c r="E5612" t="str">
        <f ca="1">VLOOKUP(C5612,'Store-Salesman Details'!$A$2:$H$16,5,FALSE)</f>
        <v>Karan</v>
      </c>
      <c r="F5612">
        <f t="shared" ca="1" si="714"/>
        <v>5</v>
      </c>
      <c r="G5612" t="str">
        <f ca="1">VLOOKUP(F5612,'Stock Details'!$A$2:$J$51,2,FALSE)</f>
        <v>Beverages</v>
      </c>
      <c r="H5612" t="str">
        <f ca="1">VLOOKUP(F5612,'Stock Details'!$A$2:$J$51,3,FALSE)</f>
        <v>Nescafe - Coffee Classic</v>
      </c>
      <c r="I5612" t="str">
        <f ca="1">VLOOKUP(F5612,'Stock Details'!$A$2:$J$51,7,FALSE)</f>
        <v>1-A</v>
      </c>
      <c r="J5612" t="str">
        <f t="shared" ca="1" si="708"/>
        <v>3_1-A</v>
      </c>
      <c r="K5612" t="str">
        <f ca="1">VLOOKUP(J5612,'Store-Salesman Details'!$C$2:$H$16,6,FALSE)</f>
        <v>Suresh</v>
      </c>
      <c r="L5612">
        <f t="shared" ca="1" si="709"/>
        <v>3</v>
      </c>
      <c r="M5612">
        <f ca="1">VLOOKUP(F5612,'Stock Details'!$A$2:$J$51,5,FALSE)</f>
        <v>10</v>
      </c>
      <c r="N5612">
        <f t="shared" ca="1" si="710"/>
        <v>30</v>
      </c>
      <c r="O5612">
        <v>1</v>
      </c>
    </row>
    <row r="5613" spans="1:15" x14ac:dyDescent="0.25">
      <c r="A5613">
        <v>5612</v>
      </c>
      <c r="B5613" s="3">
        <v>45560</v>
      </c>
      <c r="C5613">
        <f t="shared" ca="1" si="712"/>
        <v>2</v>
      </c>
      <c r="D5613" t="str">
        <f ca="1">VLOOKUP(C5613,'Store-Salesman Details'!$A$2:$H$16,4,FALSE)</f>
        <v>East</v>
      </c>
      <c r="E5613" t="str">
        <f ca="1">VLOOKUP(C5613,'Store-Salesman Details'!$A$2:$H$16,5,FALSE)</f>
        <v>Ritesh Kumar</v>
      </c>
      <c r="F5613">
        <f t="shared" ca="1" si="714"/>
        <v>10</v>
      </c>
      <c r="G5613" t="str">
        <f ca="1">VLOOKUP(F5613,'Stock Details'!$A$2:$J$51,2,FALSE)</f>
        <v>Disinfectant</v>
      </c>
      <c r="H5613" t="str">
        <f ca="1">VLOOKUP(F5613,'Stock Details'!$A$2:$J$51,3,FALSE)</f>
        <v>Cif</v>
      </c>
      <c r="I5613" t="str">
        <f ca="1">VLOOKUP(F5613,'Stock Details'!$A$2:$J$51,7,FALSE)</f>
        <v>1-A</v>
      </c>
      <c r="J5613" t="str">
        <f t="shared" ca="1" si="708"/>
        <v>2_1-A</v>
      </c>
      <c r="K5613" t="str">
        <f ca="1">VLOOKUP(J5613,'Store-Salesman Details'!$C$2:$H$16,6,FALSE)</f>
        <v>Divesh</v>
      </c>
      <c r="L5613">
        <f t="shared" ca="1" si="709"/>
        <v>2</v>
      </c>
      <c r="M5613">
        <f ca="1">VLOOKUP(F5613,'Stock Details'!$A$2:$J$51,5,FALSE)</f>
        <v>269</v>
      </c>
      <c r="N5613">
        <f t="shared" ca="1" si="710"/>
        <v>538</v>
      </c>
      <c r="O5613">
        <v>1</v>
      </c>
    </row>
    <row r="5614" spans="1:15" x14ac:dyDescent="0.25">
      <c r="A5614">
        <v>5613</v>
      </c>
      <c r="B5614" s="3">
        <v>45560</v>
      </c>
      <c r="C5614">
        <f t="shared" ca="1" si="712"/>
        <v>5</v>
      </c>
      <c r="D5614" t="str">
        <f ca="1">VLOOKUP(C5614,'Store-Salesman Details'!$A$2:$H$16,4,FALSE)</f>
        <v>West</v>
      </c>
      <c r="E5614" t="str">
        <f ca="1">VLOOKUP(C5614,'Store-Salesman Details'!$A$2:$H$16,5,FALSE)</f>
        <v>Abhishek</v>
      </c>
      <c r="F5614">
        <f t="shared" ca="1" si="714"/>
        <v>11</v>
      </c>
      <c r="G5614" t="str">
        <f ca="1">VLOOKUP(F5614,'Stock Details'!$A$2:$J$51,2,FALSE)</f>
        <v>Foods</v>
      </c>
      <c r="H5614" t="str">
        <f ca="1">VLOOKUP(F5614,'Stock Details'!$A$2:$J$51,3,FALSE)</f>
        <v>Kissan Jam</v>
      </c>
      <c r="I5614" t="str">
        <f ca="1">VLOOKUP(F5614,'Stock Details'!$A$2:$J$51,7,FALSE)</f>
        <v>1-A</v>
      </c>
      <c r="J5614" t="str">
        <f t="shared" ca="1" si="708"/>
        <v>5_1-A</v>
      </c>
      <c r="K5614" t="str">
        <f ca="1">VLOOKUP(J5614,'Store-Salesman Details'!$C$2:$H$16,6,FALSE)</f>
        <v>Ramesh</v>
      </c>
      <c r="L5614">
        <f t="shared" ca="1" si="709"/>
        <v>4</v>
      </c>
      <c r="M5614">
        <f ca="1">VLOOKUP(F5614,'Stock Details'!$A$2:$J$51,5,FALSE)</f>
        <v>15</v>
      </c>
      <c r="N5614">
        <f t="shared" ca="1" si="710"/>
        <v>60</v>
      </c>
      <c r="O5614">
        <v>1</v>
      </c>
    </row>
    <row r="5615" spans="1:15" x14ac:dyDescent="0.25">
      <c r="A5615">
        <v>5614</v>
      </c>
      <c r="B5615" s="3">
        <v>45560</v>
      </c>
      <c r="C5615">
        <f t="shared" ca="1" si="712"/>
        <v>5</v>
      </c>
      <c r="D5615" t="str">
        <f ca="1">VLOOKUP(C5615,'Store-Salesman Details'!$A$2:$H$16,4,FALSE)</f>
        <v>West</v>
      </c>
      <c r="E5615" t="str">
        <f ca="1">VLOOKUP(C5615,'Store-Salesman Details'!$A$2:$H$16,5,FALSE)</f>
        <v>Abhishek</v>
      </c>
      <c r="F5615">
        <f t="shared" ca="1" si="714"/>
        <v>4</v>
      </c>
      <c r="G5615" t="str">
        <f ca="1">VLOOKUP(F5615,'Stock Details'!$A$2:$J$51,2,FALSE)</f>
        <v>Beverages</v>
      </c>
      <c r="H5615" t="str">
        <f ca="1">VLOOKUP(F5615,'Stock Details'!$A$2:$J$51,3,FALSE)</f>
        <v>Bru</v>
      </c>
      <c r="I5615" t="str">
        <f ca="1">VLOOKUP(F5615,'Stock Details'!$A$2:$J$51,7,FALSE)</f>
        <v>1-A</v>
      </c>
      <c r="J5615" t="str">
        <f t="shared" ca="1" si="708"/>
        <v>5_1-A</v>
      </c>
      <c r="K5615" t="str">
        <f ca="1">VLOOKUP(J5615,'Store-Salesman Details'!$C$2:$H$16,6,FALSE)</f>
        <v>Ramesh</v>
      </c>
      <c r="L5615">
        <f t="shared" ca="1" si="709"/>
        <v>4</v>
      </c>
      <c r="M5615">
        <f ca="1">VLOOKUP(F5615,'Stock Details'!$A$2:$J$51,5,FALSE)</f>
        <v>45</v>
      </c>
      <c r="N5615">
        <f t="shared" ca="1" si="710"/>
        <v>180</v>
      </c>
      <c r="O5615">
        <v>1</v>
      </c>
    </row>
    <row r="5616" spans="1:15" x14ac:dyDescent="0.25">
      <c r="A5616">
        <v>5615</v>
      </c>
      <c r="B5616" s="3">
        <v>45560</v>
      </c>
      <c r="C5616">
        <f t="shared" ca="1" si="712"/>
        <v>4</v>
      </c>
      <c r="D5616" t="str">
        <f ca="1">VLOOKUP(C5616,'Store-Salesman Details'!$A$2:$H$16,4,FALSE)</f>
        <v>South</v>
      </c>
      <c r="E5616" t="str">
        <f ca="1">VLOOKUP(C5616,'Store-Salesman Details'!$A$2:$H$16,5,FALSE)</f>
        <v>Ayush</v>
      </c>
      <c r="F5616">
        <f t="shared" ref="F5616:F5622" ca="1" si="715">RANDBETWEEN(26,46)</f>
        <v>44</v>
      </c>
      <c r="G5616" t="str">
        <f ca="1">VLOOKUP(F5616,'Stock Details'!$A$2:$J$51,2,FALSE)</f>
        <v>Personal Care</v>
      </c>
      <c r="H5616" t="str">
        <f ca="1">VLOOKUP(F5616,'Stock Details'!$A$2:$J$51,3,FALSE)</f>
        <v>Whisper</v>
      </c>
      <c r="I5616" t="str">
        <f ca="1">VLOOKUP(F5616,'Stock Details'!$A$2:$J$51,7,FALSE)</f>
        <v>3-P</v>
      </c>
      <c r="J5616" t="str">
        <f t="shared" ca="1" si="708"/>
        <v>4_3-P</v>
      </c>
      <c r="K5616" t="str">
        <f ca="1">VLOOKUP(J5616,'Store-Salesman Details'!$C$2:$H$16,6,FALSE)</f>
        <v>Mohan</v>
      </c>
      <c r="L5616">
        <f t="shared" ca="1" si="709"/>
        <v>2</v>
      </c>
      <c r="M5616">
        <f ca="1">VLOOKUP(F5616,'Stock Details'!$A$2:$J$51,5,FALSE)</f>
        <v>34</v>
      </c>
      <c r="N5616">
        <f t="shared" ca="1" si="710"/>
        <v>68</v>
      </c>
      <c r="O5616">
        <v>1</v>
      </c>
    </row>
    <row r="5617" spans="1:15" x14ac:dyDescent="0.25">
      <c r="A5617">
        <v>5616</v>
      </c>
      <c r="B5617" s="3">
        <v>45560</v>
      </c>
      <c r="C5617">
        <f t="shared" ca="1" si="712"/>
        <v>4</v>
      </c>
      <c r="D5617" t="str">
        <f ca="1">VLOOKUP(C5617,'Store-Salesman Details'!$A$2:$H$16,4,FALSE)</f>
        <v>South</v>
      </c>
      <c r="E5617" t="str">
        <f ca="1">VLOOKUP(C5617,'Store-Salesman Details'!$A$2:$H$16,5,FALSE)</f>
        <v>Ayush</v>
      </c>
      <c r="F5617">
        <f t="shared" ca="1" si="715"/>
        <v>30</v>
      </c>
      <c r="G5617" t="str">
        <f ca="1">VLOOKUP(F5617,'Stock Details'!$A$2:$J$51,2,FALSE)</f>
        <v>Personal Care</v>
      </c>
      <c r="H5617" t="str">
        <f ca="1">VLOOKUP(F5617,'Stock Details'!$A$2:$J$51,3,FALSE)</f>
        <v>Fair &amp; Lovely</v>
      </c>
      <c r="I5617" t="str">
        <f ca="1">VLOOKUP(F5617,'Stock Details'!$A$2:$J$51,7,FALSE)</f>
        <v>3-P</v>
      </c>
      <c r="J5617" t="str">
        <f t="shared" ca="1" si="708"/>
        <v>4_3-P</v>
      </c>
      <c r="K5617" t="str">
        <f ca="1">VLOOKUP(J5617,'Store-Salesman Details'!$C$2:$H$16,6,FALSE)</f>
        <v>Mohan</v>
      </c>
      <c r="L5617">
        <f t="shared" ca="1" si="709"/>
        <v>3</v>
      </c>
      <c r="M5617">
        <f ca="1">VLOOKUP(F5617,'Stock Details'!$A$2:$J$51,5,FALSE)</f>
        <v>10</v>
      </c>
      <c r="N5617">
        <f t="shared" ca="1" si="710"/>
        <v>30</v>
      </c>
      <c r="O5617">
        <v>1</v>
      </c>
    </row>
    <row r="5618" spans="1:15" x14ac:dyDescent="0.25">
      <c r="A5618">
        <v>5617</v>
      </c>
      <c r="B5618" s="3">
        <v>45560</v>
      </c>
      <c r="C5618">
        <f t="shared" ca="1" si="712"/>
        <v>2</v>
      </c>
      <c r="D5618" t="str">
        <f ca="1">VLOOKUP(C5618,'Store-Salesman Details'!$A$2:$H$16,4,FALSE)</f>
        <v>East</v>
      </c>
      <c r="E5618" t="str">
        <f ca="1">VLOOKUP(C5618,'Store-Salesman Details'!$A$2:$H$16,5,FALSE)</f>
        <v>Ritesh Kumar</v>
      </c>
      <c r="F5618">
        <f t="shared" ca="1" si="715"/>
        <v>28</v>
      </c>
      <c r="G5618" t="str">
        <f ca="1">VLOOKUP(F5618,'Stock Details'!$A$2:$J$51,2,FALSE)</f>
        <v>Personal Care</v>
      </c>
      <c r="H5618" t="str">
        <f ca="1">VLOOKUP(F5618,'Stock Details'!$A$2:$J$51,3,FALSE)</f>
        <v>Pears</v>
      </c>
      <c r="I5618" t="str">
        <f ca="1">VLOOKUP(F5618,'Stock Details'!$A$2:$J$51,7,FALSE)</f>
        <v>3-P</v>
      </c>
      <c r="J5618" t="str">
        <f t="shared" ca="1" si="708"/>
        <v>2_3-P</v>
      </c>
      <c r="K5618" t="str">
        <f ca="1">VLOOKUP(J5618,'Store-Salesman Details'!$C$2:$H$16,6,FALSE)</f>
        <v>Sneha</v>
      </c>
      <c r="L5618">
        <f t="shared" ca="1" si="709"/>
        <v>2</v>
      </c>
      <c r="M5618">
        <f ca="1">VLOOKUP(F5618,'Stock Details'!$A$2:$J$51,5,FALSE)</f>
        <v>48</v>
      </c>
      <c r="N5618">
        <f t="shared" ca="1" si="710"/>
        <v>96</v>
      </c>
      <c r="O5618">
        <v>1</v>
      </c>
    </row>
    <row r="5619" spans="1:15" x14ac:dyDescent="0.25">
      <c r="A5619">
        <v>5618</v>
      </c>
      <c r="B5619" s="3">
        <v>45560</v>
      </c>
      <c r="C5619">
        <f t="shared" ca="1" si="712"/>
        <v>4</v>
      </c>
      <c r="D5619" t="str">
        <f ca="1">VLOOKUP(C5619,'Store-Salesman Details'!$A$2:$H$16,4,FALSE)</f>
        <v>South</v>
      </c>
      <c r="E5619" t="str">
        <f ca="1">VLOOKUP(C5619,'Store-Salesman Details'!$A$2:$H$16,5,FALSE)</f>
        <v>Ayush</v>
      </c>
      <c r="F5619">
        <f t="shared" ca="1" si="715"/>
        <v>41</v>
      </c>
      <c r="G5619" t="str">
        <f ca="1">VLOOKUP(F5619,'Stock Details'!$A$2:$J$51,2,FALSE)</f>
        <v>Personal Care</v>
      </c>
      <c r="H5619" t="str">
        <f ca="1">VLOOKUP(F5619,'Stock Details'!$A$2:$J$51,3,FALSE)</f>
        <v>Oral-B Toothbrush</v>
      </c>
      <c r="I5619" t="str">
        <f ca="1">VLOOKUP(F5619,'Stock Details'!$A$2:$J$51,7,FALSE)</f>
        <v>3-P</v>
      </c>
      <c r="J5619" t="str">
        <f t="shared" ca="1" si="708"/>
        <v>4_3-P</v>
      </c>
      <c r="K5619" t="str">
        <f ca="1">VLOOKUP(J5619,'Store-Salesman Details'!$C$2:$H$16,6,FALSE)</f>
        <v>Mohan</v>
      </c>
      <c r="L5619">
        <f t="shared" ca="1" si="709"/>
        <v>2</v>
      </c>
      <c r="M5619">
        <f ca="1">VLOOKUP(F5619,'Stock Details'!$A$2:$J$51,5,FALSE)</f>
        <v>24</v>
      </c>
      <c r="N5619">
        <f t="shared" ca="1" si="710"/>
        <v>48</v>
      </c>
      <c r="O5619">
        <v>1</v>
      </c>
    </row>
    <row r="5620" spans="1:15" x14ac:dyDescent="0.25">
      <c r="A5620">
        <v>5619</v>
      </c>
      <c r="B5620" s="3">
        <v>45560</v>
      </c>
      <c r="C5620">
        <f t="shared" ca="1" si="712"/>
        <v>3</v>
      </c>
      <c r="D5620" t="str">
        <f ca="1">VLOOKUP(C5620,'Store-Salesman Details'!$A$2:$H$16,4,FALSE)</f>
        <v>North</v>
      </c>
      <c r="E5620" t="str">
        <f ca="1">VLOOKUP(C5620,'Store-Salesman Details'!$A$2:$H$16,5,FALSE)</f>
        <v>Karan</v>
      </c>
      <c r="F5620">
        <f t="shared" ca="1" si="715"/>
        <v>41</v>
      </c>
      <c r="G5620" t="str">
        <f ca="1">VLOOKUP(F5620,'Stock Details'!$A$2:$J$51,2,FALSE)</f>
        <v>Personal Care</v>
      </c>
      <c r="H5620" t="str">
        <f ca="1">VLOOKUP(F5620,'Stock Details'!$A$2:$J$51,3,FALSE)</f>
        <v>Oral-B Toothbrush</v>
      </c>
      <c r="I5620" t="str">
        <f ca="1">VLOOKUP(F5620,'Stock Details'!$A$2:$J$51,7,FALSE)</f>
        <v>3-P</v>
      </c>
      <c r="J5620" t="str">
        <f t="shared" ca="1" si="708"/>
        <v>3_3-P</v>
      </c>
      <c r="K5620" t="str">
        <f ca="1">VLOOKUP(J5620,'Store-Salesman Details'!$C$2:$H$16,6,FALSE)</f>
        <v>Rajat</v>
      </c>
      <c r="L5620">
        <f t="shared" ca="1" si="709"/>
        <v>2</v>
      </c>
      <c r="M5620">
        <f ca="1">VLOOKUP(F5620,'Stock Details'!$A$2:$J$51,5,FALSE)</f>
        <v>24</v>
      </c>
      <c r="N5620">
        <f t="shared" ca="1" si="710"/>
        <v>48</v>
      </c>
      <c r="O5620">
        <v>1</v>
      </c>
    </row>
    <row r="5621" spans="1:15" x14ac:dyDescent="0.25">
      <c r="A5621">
        <v>5620</v>
      </c>
      <c r="B5621" s="3">
        <v>45560</v>
      </c>
      <c r="C5621">
        <f t="shared" ca="1" si="712"/>
        <v>5</v>
      </c>
      <c r="D5621" t="str">
        <f ca="1">VLOOKUP(C5621,'Store-Salesman Details'!$A$2:$H$16,4,FALSE)</f>
        <v>West</v>
      </c>
      <c r="E5621" t="str">
        <f ca="1">VLOOKUP(C5621,'Store-Salesman Details'!$A$2:$H$16,5,FALSE)</f>
        <v>Abhishek</v>
      </c>
      <c r="F5621">
        <f t="shared" ca="1" si="715"/>
        <v>42</v>
      </c>
      <c r="G5621" t="str">
        <f ca="1">VLOOKUP(F5621,'Stock Details'!$A$2:$J$51,2,FALSE)</f>
        <v>Personal Care</v>
      </c>
      <c r="H5621" t="str">
        <f ca="1">VLOOKUP(F5621,'Stock Details'!$A$2:$J$51,3,FALSE)</f>
        <v>Head &amp; Shoulder Shampoo</v>
      </c>
      <c r="I5621" t="str">
        <f ca="1">VLOOKUP(F5621,'Stock Details'!$A$2:$J$51,7,FALSE)</f>
        <v>3-P</v>
      </c>
      <c r="J5621" t="str">
        <f t="shared" ca="1" si="708"/>
        <v>5_3-P</v>
      </c>
      <c r="K5621" t="str">
        <f ca="1">VLOOKUP(J5621,'Store-Salesman Details'!$C$2:$H$16,6,FALSE)</f>
        <v>Kritika</v>
      </c>
      <c r="L5621">
        <f t="shared" ca="1" si="709"/>
        <v>1</v>
      </c>
      <c r="M5621">
        <f ca="1">VLOOKUP(F5621,'Stock Details'!$A$2:$J$51,5,FALSE)</f>
        <v>68</v>
      </c>
      <c r="N5621">
        <f t="shared" ca="1" si="710"/>
        <v>68</v>
      </c>
      <c r="O5621">
        <v>1</v>
      </c>
    </row>
    <row r="5622" spans="1:15" x14ac:dyDescent="0.25">
      <c r="A5622">
        <v>5621</v>
      </c>
      <c r="B5622" s="3">
        <v>45560</v>
      </c>
      <c r="C5622">
        <f t="shared" ca="1" si="712"/>
        <v>2</v>
      </c>
      <c r="D5622" t="str">
        <f ca="1">VLOOKUP(C5622,'Store-Salesman Details'!$A$2:$H$16,4,FALSE)</f>
        <v>East</v>
      </c>
      <c r="E5622" t="str">
        <f ca="1">VLOOKUP(C5622,'Store-Salesman Details'!$A$2:$H$16,5,FALSE)</f>
        <v>Ritesh Kumar</v>
      </c>
      <c r="F5622">
        <f t="shared" ca="1" si="715"/>
        <v>43</v>
      </c>
      <c r="G5622" t="str">
        <f ca="1">VLOOKUP(F5622,'Stock Details'!$A$2:$J$51,2,FALSE)</f>
        <v>Personal Care</v>
      </c>
      <c r="H5622" t="str">
        <f ca="1">VLOOKUP(F5622,'Stock Details'!$A$2:$J$51,3,FALSE)</f>
        <v xml:space="preserve"> Pantine Shampoo</v>
      </c>
      <c r="I5622" t="str">
        <f ca="1">VLOOKUP(F5622,'Stock Details'!$A$2:$J$51,7,FALSE)</f>
        <v>3-P</v>
      </c>
      <c r="J5622" t="str">
        <f t="shared" ca="1" si="708"/>
        <v>2_3-P</v>
      </c>
      <c r="K5622" t="str">
        <f ca="1">VLOOKUP(J5622,'Store-Salesman Details'!$C$2:$H$16,6,FALSE)</f>
        <v>Sneha</v>
      </c>
      <c r="L5622">
        <f t="shared" ca="1" si="709"/>
        <v>4</v>
      </c>
      <c r="M5622">
        <f ca="1">VLOOKUP(F5622,'Stock Details'!$A$2:$J$51,5,FALSE)</f>
        <v>72</v>
      </c>
      <c r="N5622">
        <f t="shared" ca="1" si="710"/>
        <v>288</v>
      </c>
      <c r="O5622">
        <v>1</v>
      </c>
    </row>
    <row r="5623" spans="1:15" x14ac:dyDescent="0.25">
      <c r="A5623">
        <v>5622</v>
      </c>
      <c r="B5623" s="3">
        <v>45560</v>
      </c>
      <c r="C5623">
        <f t="shared" ca="1" si="712"/>
        <v>4</v>
      </c>
      <c r="D5623" t="str">
        <f ca="1">VLOOKUP(C5623,'Store-Salesman Details'!$A$2:$H$16,4,FALSE)</f>
        <v>South</v>
      </c>
      <c r="E5623" t="str">
        <f ca="1">VLOOKUP(C5623,'Store-Salesman Details'!$A$2:$H$16,5,FALSE)</f>
        <v>Ayush</v>
      </c>
      <c r="F5623">
        <f ca="1">RANDBETWEEN(21,25)</f>
        <v>25</v>
      </c>
      <c r="G5623" t="str">
        <f ca="1">VLOOKUP(F5623,'Stock Details'!$A$2:$J$51,2,FALSE)</f>
        <v>Laundry</v>
      </c>
      <c r="H5623" t="str">
        <f ca="1">VLOOKUP(F5623,'Stock Details'!$A$2:$J$51,3,FALSE)</f>
        <v>Ariel</v>
      </c>
      <c r="I5623" t="str">
        <f ca="1">VLOOKUP(F5623,'Stock Details'!$A$2:$J$51,7,FALSE)</f>
        <v>2-W</v>
      </c>
      <c r="J5623" t="str">
        <f t="shared" ca="1" si="708"/>
        <v>4_2-W</v>
      </c>
      <c r="K5623" t="str">
        <f ca="1">VLOOKUP(J5623,'Store-Salesman Details'!$C$2:$H$16,6,FALSE)</f>
        <v>Saloni</v>
      </c>
      <c r="L5623">
        <f t="shared" ca="1" si="709"/>
        <v>2</v>
      </c>
      <c r="M5623">
        <f ca="1">VLOOKUP(F5623,'Stock Details'!$A$2:$J$51,5,FALSE)</f>
        <v>10</v>
      </c>
      <c r="N5623">
        <f t="shared" ca="1" si="710"/>
        <v>20</v>
      </c>
      <c r="O5623">
        <v>1</v>
      </c>
    </row>
    <row r="5624" spans="1:15" x14ac:dyDescent="0.25">
      <c r="A5624">
        <v>5623</v>
      </c>
      <c r="B5624" s="3">
        <v>45560</v>
      </c>
      <c r="C5624">
        <f t="shared" ca="1" si="712"/>
        <v>1</v>
      </c>
      <c r="D5624" t="str">
        <f ca="1">VLOOKUP(C5624,'Store-Salesman Details'!$A$2:$H$16,4,FALSE)</f>
        <v>Central</v>
      </c>
      <c r="E5624" t="str">
        <f ca="1">VLOOKUP(C5624,'Store-Salesman Details'!$A$2:$H$16,5,FALSE)</f>
        <v>Tanu</v>
      </c>
      <c r="F5624">
        <f ca="1">RANDBETWEEN(21,25)</f>
        <v>21</v>
      </c>
      <c r="G5624" t="str">
        <f ca="1">VLOOKUP(F5624,'Stock Details'!$A$2:$J$51,2,FALSE)</f>
        <v>Laundry</v>
      </c>
      <c r="H5624" t="str">
        <f ca="1">VLOOKUP(F5624,'Stock Details'!$A$2:$J$51,3,FALSE)</f>
        <v>Surf Excel</v>
      </c>
      <c r="I5624" t="str">
        <f ca="1">VLOOKUP(F5624,'Stock Details'!$A$2:$J$51,7,FALSE)</f>
        <v>2-W</v>
      </c>
      <c r="J5624" t="str">
        <f t="shared" ca="1" si="708"/>
        <v>1_2-W</v>
      </c>
      <c r="K5624" t="str">
        <f ca="1">VLOOKUP(J5624,'Store-Salesman Details'!$C$2:$H$16,6,FALSE)</f>
        <v>Sakshi</v>
      </c>
      <c r="L5624">
        <f t="shared" ca="1" si="709"/>
        <v>3</v>
      </c>
      <c r="M5624">
        <f ca="1">VLOOKUP(F5624,'Stock Details'!$A$2:$J$51,5,FALSE)</f>
        <v>10</v>
      </c>
      <c r="N5624">
        <f t="shared" ca="1" si="710"/>
        <v>30</v>
      </c>
      <c r="O5624">
        <v>1</v>
      </c>
    </row>
    <row r="5625" spans="1:15" x14ac:dyDescent="0.25">
      <c r="A5625">
        <v>5624</v>
      </c>
      <c r="B5625" s="3">
        <v>45560</v>
      </c>
      <c r="C5625">
        <f t="shared" ca="1" si="712"/>
        <v>4</v>
      </c>
      <c r="D5625" t="str">
        <f ca="1">VLOOKUP(C5625,'Store-Salesman Details'!$A$2:$H$16,4,FALSE)</f>
        <v>South</v>
      </c>
      <c r="E5625" t="str">
        <f ca="1">VLOOKUP(C5625,'Store-Salesman Details'!$A$2:$H$16,5,FALSE)</f>
        <v>Ayush</v>
      </c>
      <c r="F5625">
        <f ca="1">RANDBETWEEN(21,25)</f>
        <v>21</v>
      </c>
      <c r="G5625" t="str">
        <f ca="1">VLOOKUP(F5625,'Stock Details'!$A$2:$J$51,2,FALSE)</f>
        <v>Laundry</v>
      </c>
      <c r="H5625" t="str">
        <f ca="1">VLOOKUP(F5625,'Stock Details'!$A$2:$J$51,3,FALSE)</f>
        <v>Surf Excel</v>
      </c>
      <c r="I5625" t="str">
        <f ca="1">VLOOKUP(F5625,'Stock Details'!$A$2:$J$51,7,FALSE)</f>
        <v>2-W</v>
      </c>
      <c r="J5625" t="str">
        <f t="shared" ca="1" si="708"/>
        <v>4_2-W</v>
      </c>
      <c r="K5625" t="str">
        <f ca="1">VLOOKUP(J5625,'Store-Salesman Details'!$C$2:$H$16,6,FALSE)</f>
        <v>Saloni</v>
      </c>
      <c r="L5625">
        <f t="shared" ca="1" si="709"/>
        <v>5</v>
      </c>
      <c r="M5625">
        <f ca="1">VLOOKUP(F5625,'Stock Details'!$A$2:$J$51,5,FALSE)</f>
        <v>10</v>
      </c>
      <c r="N5625">
        <f t="shared" ca="1" si="710"/>
        <v>50</v>
      </c>
      <c r="O5625">
        <v>1</v>
      </c>
    </row>
    <row r="5626" spans="1:15" x14ac:dyDescent="0.25">
      <c r="A5626">
        <v>5625</v>
      </c>
      <c r="B5626" s="3">
        <v>45560</v>
      </c>
      <c r="C5626">
        <f t="shared" ca="1" si="712"/>
        <v>5</v>
      </c>
      <c r="D5626" t="str">
        <f ca="1">VLOOKUP(C5626,'Store-Salesman Details'!$A$2:$H$16,4,FALSE)</f>
        <v>West</v>
      </c>
      <c r="E5626" t="str">
        <f ca="1">VLOOKUP(C5626,'Store-Salesman Details'!$A$2:$H$16,5,FALSE)</f>
        <v>Abhishek</v>
      </c>
      <c r="F5626">
        <f ca="1">RANDBETWEEN(21,25)</f>
        <v>22</v>
      </c>
      <c r="G5626" t="str">
        <f ca="1">VLOOKUP(F5626,'Stock Details'!$A$2:$J$51,2,FALSE)</f>
        <v>Laundry</v>
      </c>
      <c r="H5626" t="str">
        <f ca="1">VLOOKUP(F5626,'Stock Details'!$A$2:$J$51,3,FALSE)</f>
        <v>Rin</v>
      </c>
      <c r="I5626" t="str">
        <f ca="1">VLOOKUP(F5626,'Stock Details'!$A$2:$J$51,7,FALSE)</f>
        <v>2-W</v>
      </c>
      <c r="J5626" t="str">
        <f t="shared" ca="1" si="708"/>
        <v>5_2-W</v>
      </c>
      <c r="K5626" t="str">
        <f ca="1">VLOOKUP(J5626,'Store-Salesman Details'!$C$2:$H$16,6,FALSE)</f>
        <v>Kavya</v>
      </c>
      <c r="L5626">
        <f t="shared" ca="1" si="709"/>
        <v>2</v>
      </c>
      <c r="M5626">
        <f ca="1">VLOOKUP(F5626,'Stock Details'!$A$2:$J$51,5,FALSE)</f>
        <v>10</v>
      </c>
      <c r="N5626">
        <f t="shared" ca="1" si="710"/>
        <v>20</v>
      </c>
      <c r="O5626">
        <v>1</v>
      </c>
    </row>
    <row r="5627" spans="1:15" x14ac:dyDescent="0.25">
      <c r="A5627">
        <v>5626</v>
      </c>
      <c r="B5627" s="3">
        <v>45560</v>
      </c>
      <c r="C5627">
        <f t="shared" ca="1" si="712"/>
        <v>3</v>
      </c>
      <c r="D5627" t="str">
        <f ca="1">VLOOKUP(C5627,'Store-Salesman Details'!$A$2:$H$16,4,FALSE)</f>
        <v>North</v>
      </c>
      <c r="E5627" t="str">
        <f ca="1">VLOOKUP(C5627,'Store-Salesman Details'!$A$2:$H$16,5,FALSE)</f>
        <v>Karan</v>
      </c>
      <c r="F5627">
        <f ca="1">RANDBETWEEN(21,25)</f>
        <v>23</v>
      </c>
      <c r="G5627" t="str">
        <f ca="1">VLOOKUP(F5627,'Stock Details'!$A$2:$J$51,2,FALSE)</f>
        <v>Laundry</v>
      </c>
      <c r="H5627" t="str">
        <f ca="1">VLOOKUP(F5627,'Stock Details'!$A$2:$J$51,3,FALSE)</f>
        <v>Wheel</v>
      </c>
      <c r="I5627" t="str">
        <f ca="1">VLOOKUP(F5627,'Stock Details'!$A$2:$J$51,7,FALSE)</f>
        <v>2-W</v>
      </c>
      <c r="J5627" t="str">
        <f t="shared" ca="1" si="708"/>
        <v>3_2-W</v>
      </c>
      <c r="K5627" t="str">
        <f ca="1">VLOOKUP(J5627,'Store-Salesman Details'!$C$2:$H$16,6,FALSE)</f>
        <v>Sonam</v>
      </c>
      <c r="L5627">
        <f t="shared" ca="1" si="709"/>
        <v>5</v>
      </c>
      <c r="M5627">
        <f ca="1">VLOOKUP(F5627,'Stock Details'!$A$2:$J$51,5,FALSE)</f>
        <v>10</v>
      </c>
      <c r="N5627">
        <f t="shared" ca="1" si="710"/>
        <v>50</v>
      </c>
      <c r="O5627">
        <v>1</v>
      </c>
    </row>
    <row r="5628" spans="1:15" x14ac:dyDescent="0.25">
      <c r="A5628">
        <v>5627</v>
      </c>
      <c r="B5628" s="3">
        <v>45560</v>
      </c>
      <c r="C5628">
        <f t="shared" ca="1" si="712"/>
        <v>5</v>
      </c>
      <c r="D5628" t="str">
        <f ca="1">VLOOKUP(C5628,'Store-Salesman Details'!$A$2:$H$16,4,FALSE)</f>
        <v>West</v>
      </c>
      <c r="E5628" t="str">
        <f ca="1">VLOOKUP(C5628,'Store-Salesman Details'!$A$2:$H$16,5,FALSE)</f>
        <v>Abhishek</v>
      </c>
      <c r="F5628">
        <f t="shared" ref="F5628:F5638" ca="1" si="716">RANDBETWEEN(1,20)</f>
        <v>10</v>
      </c>
      <c r="G5628" t="str">
        <f ca="1">VLOOKUP(F5628,'Stock Details'!$A$2:$J$51,2,FALSE)</f>
        <v>Disinfectant</v>
      </c>
      <c r="H5628" t="str">
        <f ca="1">VLOOKUP(F5628,'Stock Details'!$A$2:$J$51,3,FALSE)</f>
        <v>Cif</v>
      </c>
      <c r="I5628" t="str">
        <f ca="1">VLOOKUP(F5628,'Stock Details'!$A$2:$J$51,7,FALSE)</f>
        <v>1-A</v>
      </c>
      <c r="J5628" t="str">
        <f t="shared" ca="1" si="708"/>
        <v>5_1-A</v>
      </c>
      <c r="K5628" t="str">
        <f ca="1">VLOOKUP(J5628,'Store-Salesman Details'!$C$2:$H$16,6,FALSE)</f>
        <v>Ramesh</v>
      </c>
      <c r="L5628">
        <f t="shared" ca="1" si="709"/>
        <v>1</v>
      </c>
      <c r="M5628">
        <f ca="1">VLOOKUP(F5628,'Stock Details'!$A$2:$J$51,5,FALSE)</f>
        <v>269</v>
      </c>
      <c r="N5628">
        <f t="shared" ca="1" si="710"/>
        <v>269</v>
      </c>
      <c r="O5628">
        <v>1</v>
      </c>
    </row>
    <row r="5629" spans="1:15" x14ac:dyDescent="0.25">
      <c r="A5629">
        <v>5628</v>
      </c>
      <c r="B5629" s="3">
        <v>45560</v>
      </c>
      <c r="C5629">
        <f t="shared" ca="1" si="712"/>
        <v>1</v>
      </c>
      <c r="D5629" t="str">
        <f ca="1">VLOOKUP(C5629,'Store-Salesman Details'!$A$2:$H$16,4,FALSE)</f>
        <v>Central</v>
      </c>
      <c r="E5629" t="str">
        <f ca="1">VLOOKUP(C5629,'Store-Salesman Details'!$A$2:$H$16,5,FALSE)</f>
        <v>Tanu</v>
      </c>
      <c r="F5629">
        <f t="shared" ca="1" si="716"/>
        <v>10</v>
      </c>
      <c r="G5629" t="str">
        <f ca="1">VLOOKUP(F5629,'Stock Details'!$A$2:$J$51,2,FALSE)</f>
        <v>Disinfectant</v>
      </c>
      <c r="H5629" t="str">
        <f ca="1">VLOOKUP(F5629,'Stock Details'!$A$2:$J$51,3,FALSE)</f>
        <v>Cif</v>
      </c>
      <c r="I5629" t="str">
        <f ca="1">VLOOKUP(F5629,'Stock Details'!$A$2:$J$51,7,FALSE)</f>
        <v>1-A</v>
      </c>
      <c r="J5629" t="str">
        <f t="shared" ca="1" si="708"/>
        <v>1_1-A</v>
      </c>
      <c r="K5629" t="str">
        <f ca="1">VLOOKUP(J5629,'Store-Salesman Details'!$C$2:$H$16,6,FALSE)</f>
        <v>Komal</v>
      </c>
      <c r="L5629">
        <f t="shared" ca="1" si="709"/>
        <v>4</v>
      </c>
      <c r="M5629">
        <f ca="1">VLOOKUP(F5629,'Stock Details'!$A$2:$J$51,5,FALSE)</f>
        <v>269</v>
      </c>
      <c r="N5629">
        <f t="shared" ca="1" si="710"/>
        <v>1076</v>
      </c>
      <c r="O5629">
        <v>1</v>
      </c>
    </row>
    <row r="5630" spans="1:15" x14ac:dyDescent="0.25">
      <c r="A5630">
        <v>5629</v>
      </c>
      <c r="B5630" s="3">
        <v>45560</v>
      </c>
      <c r="C5630">
        <f t="shared" ca="1" si="712"/>
        <v>4</v>
      </c>
      <c r="D5630" t="str">
        <f ca="1">VLOOKUP(C5630,'Store-Salesman Details'!$A$2:$H$16,4,FALSE)</f>
        <v>South</v>
      </c>
      <c r="E5630" t="str">
        <f ca="1">VLOOKUP(C5630,'Store-Salesman Details'!$A$2:$H$16,5,FALSE)</f>
        <v>Ayush</v>
      </c>
      <c r="F5630">
        <f t="shared" ca="1" si="716"/>
        <v>10</v>
      </c>
      <c r="G5630" t="str">
        <f ca="1">VLOOKUP(F5630,'Stock Details'!$A$2:$J$51,2,FALSE)</f>
        <v>Disinfectant</v>
      </c>
      <c r="H5630" t="str">
        <f ca="1">VLOOKUP(F5630,'Stock Details'!$A$2:$J$51,3,FALSE)</f>
        <v>Cif</v>
      </c>
      <c r="I5630" t="str">
        <f ca="1">VLOOKUP(F5630,'Stock Details'!$A$2:$J$51,7,FALSE)</f>
        <v>1-A</v>
      </c>
      <c r="J5630" t="str">
        <f t="shared" ca="1" si="708"/>
        <v>4_1-A</v>
      </c>
      <c r="K5630" t="str">
        <f ca="1">VLOOKUP(J5630,'Store-Salesman Details'!$C$2:$H$16,6,FALSE)</f>
        <v>Divya</v>
      </c>
      <c r="L5630">
        <f t="shared" ca="1" si="709"/>
        <v>4</v>
      </c>
      <c r="M5630">
        <f ca="1">VLOOKUP(F5630,'Stock Details'!$A$2:$J$51,5,FALSE)</f>
        <v>269</v>
      </c>
      <c r="N5630">
        <f t="shared" ca="1" si="710"/>
        <v>1076</v>
      </c>
      <c r="O5630">
        <v>1</v>
      </c>
    </row>
    <row r="5631" spans="1:15" x14ac:dyDescent="0.25">
      <c r="A5631">
        <v>5630</v>
      </c>
      <c r="B5631" s="3">
        <v>45560</v>
      </c>
      <c r="C5631">
        <f t="shared" ca="1" si="712"/>
        <v>5</v>
      </c>
      <c r="D5631" t="str">
        <f ca="1">VLOOKUP(C5631,'Store-Salesman Details'!$A$2:$H$16,4,FALSE)</f>
        <v>West</v>
      </c>
      <c r="E5631" t="str">
        <f ca="1">VLOOKUP(C5631,'Store-Salesman Details'!$A$2:$H$16,5,FALSE)</f>
        <v>Abhishek</v>
      </c>
      <c r="F5631">
        <f t="shared" ca="1" si="716"/>
        <v>17</v>
      </c>
      <c r="G5631" t="str">
        <f ca="1">VLOOKUP(F5631,'Stock Details'!$A$2:$J$51,2,FALSE)</f>
        <v>Ice Cream</v>
      </c>
      <c r="H5631" t="str">
        <f ca="1">VLOOKUP(F5631,'Stock Details'!$A$2:$J$51,3,FALSE)</f>
        <v>Kwality Wall's - Vanilla</v>
      </c>
      <c r="I5631" t="str">
        <f ca="1">VLOOKUP(F5631,'Stock Details'!$A$2:$J$51,7,FALSE)</f>
        <v>1-A</v>
      </c>
      <c r="J5631" t="str">
        <f t="shared" ca="1" si="708"/>
        <v>5_1-A</v>
      </c>
      <c r="K5631" t="str">
        <f ca="1">VLOOKUP(J5631,'Store-Salesman Details'!$C$2:$H$16,6,FALSE)</f>
        <v>Ramesh</v>
      </c>
      <c r="L5631">
        <f t="shared" ca="1" si="709"/>
        <v>3</v>
      </c>
      <c r="M5631">
        <f ca="1">VLOOKUP(F5631,'Stock Details'!$A$2:$J$51,5,FALSE)</f>
        <v>135</v>
      </c>
      <c r="N5631">
        <f t="shared" ca="1" si="710"/>
        <v>405</v>
      </c>
      <c r="O5631">
        <v>1</v>
      </c>
    </row>
    <row r="5632" spans="1:15" x14ac:dyDescent="0.25">
      <c r="A5632">
        <v>5631</v>
      </c>
      <c r="B5632" s="3">
        <v>45560</v>
      </c>
      <c r="C5632">
        <f t="shared" ca="1" si="712"/>
        <v>2</v>
      </c>
      <c r="D5632" t="str">
        <f ca="1">VLOOKUP(C5632,'Store-Salesman Details'!$A$2:$H$16,4,FALSE)</f>
        <v>East</v>
      </c>
      <c r="E5632" t="str">
        <f ca="1">VLOOKUP(C5632,'Store-Salesman Details'!$A$2:$H$16,5,FALSE)</f>
        <v>Ritesh Kumar</v>
      </c>
      <c r="F5632">
        <f t="shared" ca="1" si="716"/>
        <v>8</v>
      </c>
      <c r="G5632" t="str">
        <f ca="1">VLOOKUP(F5632,'Stock Details'!$A$2:$J$51,2,FALSE)</f>
        <v>Dishwasher</v>
      </c>
      <c r="H5632" t="str">
        <f ca="1">VLOOKUP(F5632,'Stock Details'!$A$2:$J$51,3,FALSE)</f>
        <v>Vim</v>
      </c>
      <c r="I5632" t="str">
        <f ca="1">VLOOKUP(F5632,'Stock Details'!$A$2:$J$51,7,FALSE)</f>
        <v>1-A</v>
      </c>
      <c r="J5632" t="str">
        <f t="shared" ca="1" si="708"/>
        <v>2_1-A</v>
      </c>
      <c r="K5632" t="str">
        <f ca="1">VLOOKUP(J5632,'Store-Salesman Details'!$C$2:$H$16,6,FALSE)</f>
        <v>Divesh</v>
      </c>
      <c r="L5632">
        <f t="shared" ca="1" si="709"/>
        <v>4</v>
      </c>
      <c r="M5632">
        <f ca="1">VLOOKUP(F5632,'Stock Details'!$A$2:$J$51,5,FALSE)</f>
        <v>10</v>
      </c>
      <c r="N5632">
        <f t="shared" ca="1" si="710"/>
        <v>40</v>
      </c>
      <c r="O5632">
        <v>1</v>
      </c>
    </row>
    <row r="5633" spans="1:15" x14ac:dyDescent="0.25">
      <c r="A5633">
        <v>5632</v>
      </c>
      <c r="B5633" s="3">
        <v>45560</v>
      </c>
      <c r="C5633">
        <f t="shared" ca="1" si="712"/>
        <v>3</v>
      </c>
      <c r="D5633" t="str">
        <f ca="1">VLOOKUP(C5633,'Store-Salesman Details'!$A$2:$H$16,4,FALSE)</f>
        <v>North</v>
      </c>
      <c r="E5633" t="str">
        <f ca="1">VLOOKUP(C5633,'Store-Salesman Details'!$A$2:$H$16,5,FALSE)</f>
        <v>Karan</v>
      </c>
      <c r="F5633">
        <f t="shared" ca="1" si="716"/>
        <v>2</v>
      </c>
      <c r="G5633" t="str">
        <f ca="1">VLOOKUP(F5633,'Stock Details'!$A$2:$J$51,2,FALSE)</f>
        <v>Beverages</v>
      </c>
      <c r="H5633" t="str">
        <f ca="1">VLOOKUP(F5633,'Stock Details'!$A$2:$J$51,3,FALSE)</f>
        <v>Lipton</v>
      </c>
      <c r="I5633" t="str">
        <f ca="1">VLOOKUP(F5633,'Stock Details'!$A$2:$J$51,7,FALSE)</f>
        <v>1-A</v>
      </c>
      <c r="J5633" t="str">
        <f t="shared" ca="1" si="708"/>
        <v>3_1-A</v>
      </c>
      <c r="K5633" t="str">
        <f ca="1">VLOOKUP(J5633,'Store-Salesman Details'!$C$2:$H$16,6,FALSE)</f>
        <v>Suresh</v>
      </c>
      <c r="L5633">
        <f t="shared" ca="1" si="709"/>
        <v>1</v>
      </c>
      <c r="M5633">
        <f ca="1">VLOOKUP(F5633,'Stock Details'!$A$2:$J$51,5,FALSE)</f>
        <v>150</v>
      </c>
      <c r="N5633">
        <f t="shared" ca="1" si="710"/>
        <v>150</v>
      </c>
      <c r="O5633">
        <v>1</v>
      </c>
    </row>
    <row r="5634" spans="1:15" x14ac:dyDescent="0.25">
      <c r="A5634">
        <v>5633</v>
      </c>
      <c r="B5634" s="3">
        <v>45560</v>
      </c>
      <c r="C5634">
        <f t="shared" ca="1" si="712"/>
        <v>2</v>
      </c>
      <c r="D5634" t="str">
        <f ca="1">VLOOKUP(C5634,'Store-Salesman Details'!$A$2:$H$16,4,FALSE)</f>
        <v>East</v>
      </c>
      <c r="E5634" t="str">
        <f ca="1">VLOOKUP(C5634,'Store-Salesman Details'!$A$2:$H$16,5,FALSE)</f>
        <v>Ritesh Kumar</v>
      </c>
      <c r="F5634">
        <f t="shared" ca="1" si="716"/>
        <v>16</v>
      </c>
      <c r="G5634" t="str">
        <f ca="1">VLOOKUP(F5634,'Stock Details'!$A$2:$J$51,2,FALSE)</f>
        <v>Ice Cream</v>
      </c>
      <c r="H5634" t="str">
        <f ca="1">VLOOKUP(F5634,'Stock Details'!$A$2:$J$51,3,FALSE)</f>
        <v>Kwality Wall's - Butterscotch</v>
      </c>
      <c r="I5634" t="str">
        <f ca="1">VLOOKUP(F5634,'Stock Details'!$A$2:$J$51,7,FALSE)</f>
        <v>1-A</v>
      </c>
      <c r="J5634" t="str">
        <f t="shared" ref="J5634:J5697" ca="1" si="717">CONCATENATE(C5634,"_",I5634)</f>
        <v>2_1-A</v>
      </c>
      <c r="K5634" t="str">
        <f ca="1">VLOOKUP(J5634,'Store-Salesman Details'!$C$2:$H$16,6,FALSE)</f>
        <v>Divesh</v>
      </c>
      <c r="L5634">
        <f t="shared" ref="L5634:L5697" ca="1" si="718">RANDBETWEEN(1,5)</f>
        <v>5</v>
      </c>
      <c r="M5634">
        <f ca="1">VLOOKUP(F5634,'Stock Details'!$A$2:$J$51,5,FALSE)</f>
        <v>145</v>
      </c>
      <c r="N5634">
        <f t="shared" ref="N5634:N5697" ca="1" si="719">L5634*M5634</f>
        <v>725</v>
      </c>
      <c r="O5634">
        <v>1</v>
      </c>
    </row>
    <row r="5635" spans="1:15" x14ac:dyDescent="0.25">
      <c r="A5635">
        <v>5634</v>
      </c>
      <c r="B5635" s="3">
        <v>45560</v>
      </c>
      <c r="C5635">
        <f t="shared" ca="1" si="712"/>
        <v>4</v>
      </c>
      <c r="D5635" t="str">
        <f ca="1">VLOOKUP(C5635,'Store-Salesman Details'!$A$2:$H$16,4,FALSE)</f>
        <v>South</v>
      </c>
      <c r="E5635" t="str">
        <f ca="1">VLOOKUP(C5635,'Store-Salesman Details'!$A$2:$H$16,5,FALSE)</f>
        <v>Ayush</v>
      </c>
      <c r="F5635">
        <f t="shared" ca="1" si="716"/>
        <v>9</v>
      </c>
      <c r="G5635" t="str">
        <f ca="1">VLOOKUP(F5635,'Stock Details'!$A$2:$J$51,2,FALSE)</f>
        <v>Disinfectant</v>
      </c>
      <c r="H5635" t="str">
        <f ca="1">VLOOKUP(F5635,'Stock Details'!$A$2:$J$51,3,FALSE)</f>
        <v>Domex</v>
      </c>
      <c r="I5635" t="str">
        <f ca="1">VLOOKUP(F5635,'Stock Details'!$A$2:$J$51,7,FALSE)</f>
        <v>1-A</v>
      </c>
      <c r="J5635" t="str">
        <f t="shared" ca="1" si="717"/>
        <v>4_1-A</v>
      </c>
      <c r="K5635" t="str">
        <f ca="1">VLOOKUP(J5635,'Store-Salesman Details'!$C$2:$H$16,6,FALSE)</f>
        <v>Divya</v>
      </c>
      <c r="L5635">
        <f t="shared" ca="1" si="718"/>
        <v>2</v>
      </c>
      <c r="M5635">
        <f ca="1">VLOOKUP(F5635,'Stock Details'!$A$2:$J$51,5,FALSE)</f>
        <v>92</v>
      </c>
      <c r="N5635">
        <f t="shared" ca="1" si="719"/>
        <v>184</v>
      </c>
      <c r="O5635">
        <v>1</v>
      </c>
    </row>
    <row r="5636" spans="1:15" x14ac:dyDescent="0.25">
      <c r="A5636">
        <v>5635</v>
      </c>
      <c r="B5636" s="3">
        <v>45560</v>
      </c>
      <c r="C5636">
        <f t="shared" ca="1" si="712"/>
        <v>1</v>
      </c>
      <c r="D5636" t="str">
        <f ca="1">VLOOKUP(C5636,'Store-Salesman Details'!$A$2:$H$16,4,FALSE)</f>
        <v>Central</v>
      </c>
      <c r="E5636" t="str">
        <f ca="1">VLOOKUP(C5636,'Store-Salesman Details'!$A$2:$H$16,5,FALSE)</f>
        <v>Tanu</v>
      </c>
      <c r="F5636">
        <f t="shared" ca="1" si="716"/>
        <v>14</v>
      </c>
      <c r="G5636" t="str">
        <f ca="1">VLOOKUP(F5636,'Stock Details'!$A$2:$J$51,2,FALSE)</f>
        <v>Foods</v>
      </c>
      <c r="H5636" t="str">
        <f ca="1">VLOOKUP(F5636,'Stock Details'!$A$2:$J$51,3,FALSE)</f>
        <v>Kissan Mango Juice</v>
      </c>
      <c r="I5636" t="str">
        <f ca="1">VLOOKUP(F5636,'Stock Details'!$A$2:$J$51,7,FALSE)</f>
        <v>1-A</v>
      </c>
      <c r="J5636" t="str">
        <f t="shared" ca="1" si="717"/>
        <v>1_1-A</v>
      </c>
      <c r="K5636" t="str">
        <f ca="1">VLOOKUP(J5636,'Store-Salesman Details'!$C$2:$H$16,6,FALSE)</f>
        <v>Komal</v>
      </c>
      <c r="L5636">
        <f t="shared" ca="1" si="718"/>
        <v>1</v>
      </c>
      <c r="M5636">
        <f ca="1">VLOOKUP(F5636,'Stock Details'!$A$2:$J$51,5,FALSE)</f>
        <v>165</v>
      </c>
      <c r="N5636">
        <f t="shared" ca="1" si="719"/>
        <v>165</v>
      </c>
      <c r="O5636">
        <v>1</v>
      </c>
    </row>
    <row r="5637" spans="1:15" x14ac:dyDescent="0.25">
      <c r="A5637">
        <v>5636</v>
      </c>
      <c r="B5637" s="3">
        <v>45560</v>
      </c>
      <c r="C5637">
        <f t="shared" ca="1" si="712"/>
        <v>4</v>
      </c>
      <c r="D5637" t="str">
        <f ca="1">VLOOKUP(C5637,'Store-Salesman Details'!$A$2:$H$16,4,FALSE)</f>
        <v>South</v>
      </c>
      <c r="E5637" t="str">
        <f ca="1">VLOOKUP(C5637,'Store-Salesman Details'!$A$2:$H$16,5,FALSE)</f>
        <v>Ayush</v>
      </c>
      <c r="F5637">
        <f t="shared" ca="1" si="716"/>
        <v>10</v>
      </c>
      <c r="G5637" t="str">
        <f ca="1">VLOOKUP(F5637,'Stock Details'!$A$2:$J$51,2,FALSE)</f>
        <v>Disinfectant</v>
      </c>
      <c r="H5637" t="str">
        <f ca="1">VLOOKUP(F5637,'Stock Details'!$A$2:$J$51,3,FALSE)</f>
        <v>Cif</v>
      </c>
      <c r="I5637" t="str">
        <f ca="1">VLOOKUP(F5637,'Stock Details'!$A$2:$J$51,7,FALSE)</f>
        <v>1-A</v>
      </c>
      <c r="J5637" t="str">
        <f t="shared" ca="1" si="717"/>
        <v>4_1-A</v>
      </c>
      <c r="K5637" t="str">
        <f ca="1">VLOOKUP(J5637,'Store-Salesman Details'!$C$2:$H$16,6,FALSE)</f>
        <v>Divya</v>
      </c>
      <c r="L5637">
        <f t="shared" ca="1" si="718"/>
        <v>3</v>
      </c>
      <c r="M5637">
        <f ca="1">VLOOKUP(F5637,'Stock Details'!$A$2:$J$51,5,FALSE)</f>
        <v>269</v>
      </c>
      <c r="N5637">
        <f t="shared" ca="1" si="719"/>
        <v>807</v>
      </c>
      <c r="O5637">
        <v>1</v>
      </c>
    </row>
    <row r="5638" spans="1:15" x14ac:dyDescent="0.25">
      <c r="A5638">
        <v>5637</v>
      </c>
      <c r="B5638" s="3">
        <v>45560</v>
      </c>
      <c r="C5638">
        <f t="shared" ca="1" si="712"/>
        <v>1</v>
      </c>
      <c r="D5638" t="str">
        <f ca="1">VLOOKUP(C5638,'Store-Salesman Details'!$A$2:$H$16,4,FALSE)</f>
        <v>Central</v>
      </c>
      <c r="E5638" t="str">
        <f ca="1">VLOOKUP(C5638,'Store-Salesman Details'!$A$2:$H$16,5,FALSE)</f>
        <v>Tanu</v>
      </c>
      <c r="F5638">
        <f t="shared" ca="1" si="716"/>
        <v>4</v>
      </c>
      <c r="G5638" t="str">
        <f ca="1">VLOOKUP(F5638,'Stock Details'!$A$2:$J$51,2,FALSE)</f>
        <v>Beverages</v>
      </c>
      <c r="H5638" t="str">
        <f ca="1">VLOOKUP(F5638,'Stock Details'!$A$2:$J$51,3,FALSE)</f>
        <v>Bru</v>
      </c>
      <c r="I5638" t="str">
        <f ca="1">VLOOKUP(F5638,'Stock Details'!$A$2:$J$51,7,FALSE)</f>
        <v>1-A</v>
      </c>
      <c r="J5638" t="str">
        <f t="shared" ca="1" si="717"/>
        <v>1_1-A</v>
      </c>
      <c r="K5638" t="str">
        <f ca="1">VLOOKUP(J5638,'Store-Salesman Details'!$C$2:$H$16,6,FALSE)</f>
        <v>Komal</v>
      </c>
      <c r="L5638">
        <f t="shared" ca="1" si="718"/>
        <v>3</v>
      </c>
      <c r="M5638">
        <f ca="1">VLOOKUP(F5638,'Stock Details'!$A$2:$J$51,5,FALSE)</f>
        <v>45</v>
      </c>
      <c r="N5638">
        <f t="shared" ca="1" si="719"/>
        <v>135</v>
      </c>
      <c r="O5638">
        <v>1</v>
      </c>
    </row>
    <row r="5639" spans="1:15" x14ac:dyDescent="0.25">
      <c r="A5639">
        <v>5638</v>
      </c>
      <c r="B5639" s="3">
        <v>45560</v>
      </c>
      <c r="C5639">
        <f t="shared" ca="1" si="712"/>
        <v>2</v>
      </c>
      <c r="D5639" t="str">
        <f ca="1">VLOOKUP(C5639,'Store-Salesman Details'!$A$2:$H$16,4,FALSE)</f>
        <v>East</v>
      </c>
      <c r="E5639" t="str">
        <f ca="1">VLOOKUP(C5639,'Store-Salesman Details'!$A$2:$H$16,5,FALSE)</f>
        <v>Ritesh Kumar</v>
      </c>
      <c r="F5639">
        <f t="shared" ref="F5639:F5645" ca="1" si="720">RANDBETWEEN(26,46)</f>
        <v>29</v>
      </c>
      <c r="G5639" t="str">
        <f ca="1">VLOOKUP(F5639,'Stock Details'!$A$2:$J$51,2,FALSE)</f>
        <v>Personal Care</v>
      </c>
      <c r="H5639" t="str">
        <f ca="1">VLOOKUP(F5639,'Stock Details'!$A$2:$J$51,3,FALSE)</f>
        <v>Lifebuoy</v>
      </c>
      <c r="I5639" t="str">
        <f ca="1">VLOOKUP(F5639,'Stock Details'!$A$2:$J$51,7,FALSE)</f>
        <v>3-P</v>
      </c>
      <c r="J5639" t="str">
        <f t="shared" ca="1" si="717"/>
        <v>2_3-P</v>
      </c>
      <c r="K5639" t="str">
        <f ca="1">VLOOKUP(J5639,'Store-Salesman Details'!$C$2:$H$16,6,FALSE)</f>
        <v>Sneha</v>
      </c>
      <c r="L5639">
        <f t="shared" ca="1" si="718"/>
        <v>3</v>
      </c>
      <c r="M5639">
        <f ca="1">VLOOKUP(F5639,'Stock Details'!$A$2:$J$51,5,FALSE)</f>
        <v>10</v>
      </c>
      <c r="N5639">
        <f t="shared" ca="1" si="719"/>
        <v>30</v>
      </c>
      <c r="O5639">
        <v>1</v>
      </c>
    </row>
    <row r="5640" spans="1:15" x14ac:dyDescent="0.25">
      <c r="A5640">
        <v>5639</v>
      </c>
      <c r="B5640" s="3">
        <v>45560</v>
      </c>
      <c r="C5640">
        <f t="shared" ca="1" si="712"/>
        <v>1</v>
      </c>
      <c r="D5640" t="str">
        <f ca="1">VLOOKUP(C5640,'Store-Salesman Details'!$A$2:$H$16,4,FALSE)</f>
        <v>Central</v>
      </c>
      <c r="E5640" t="str">
        <f ca="1">VLOOKUP(C5640,'Store-Salesman Details'!$A$2:$H$16,5,FALSE)</f>
        <v>Tanu</v>
      </c>
      <c r="F5640">
        <f t="shared" ca="1" si="720"/>
        <v>31</v>
      </c>
      <c r="G5640" t="str">
        <f ca="1">VLOOKUP(F5640,'Stock Details'!$A$2:$J$51,2,FALSE)</f>
        <v>Personal Care</v>
      </c>
      <c r="H5640" t="str">
        <f ca="1">VLOOKUP(F5640,'Stock Details'!$A$2:$J$51,3,FALSE)</f>
        <v>Pond's</v>
      </c>
      <c r="I5640" t="str">
        <f ca="1">VLOOKUP(F5640,'Stock Details'!$A$2:$J$51,7,FALSE)</f>
        <v>3-P</v>
      </c>
      <c r="J5640" t="str">
        <f t="shared" ca="1" si="717"/>
        <v>1_3-P</v>
      </c>
      <c r="K5640" t="str">
        <f ca="1">VLOOKUP(J5640,'Store-Salesman Details'!$C$2:$H$16,6,FALSE)</f>
        <v>Sohan</v>
      </c>
      <c r="L5640">
        <f t="shared" ca="1" si="718"/>
        <v>2</v>
      </c>
      <c r="M5640">
        <f ca="1">VLOOKUP(F5640,'Stock Details'!$A$2:$J$51,5,FALSE)</f>
        <v>10</v>
      </c>
      <c r="N5640">
        <f t="shared" ca="1" si="719"/>
        <v>20</v>
      </c>
      <c r="O5640">
        <v>1</v>
      </c>
    </row>
    <row r="5641" spans="1:15" x14ac:dyDescent="0.25">
      <c r="A5641">
        <v>5640</v>
      </c>
      <c r="B5641" s="3">
        <v>45560</v>
      </c>
      <c r="C5641">
        <f t="shared" ca="1" si="712"/>
        <v>5</v>
      </c>
      <c r="D5641" t="str">
        <f ca="1">VLOOKUP(C5641,'Store-Salesman Details'!$A$2:$H$16,4,FALSE)</f>
        <v>West</v>
      </c>
      <c r="E5641" t="str">
        <f ca="1">VLOOKUP(C5641,'Store-Salesman Details'!$A$2:$H$16,5,FALSE)</f>
        <v>Abhishek</v>
      </c>
      <c r="F5641">
        <f t="shared" ca="1" si="720"/>
        <v>26</v>
      </c>
      <c r="G5641" t="str">
        <f ca="1">VLOOKUP(F5641,'Stock Details'!$A$2:$J$51,2,FALSE)</f>
        <v>Personal Care</v>
      </c>
      <c r="H5641" t="str">
        <f ca="1">VLOOKUP(F5641,'Stock Details'!$A$2:$J$51,3,FALSE)</f>
        <v>Lux</v>
      </c>
      <c r="I5641" t="str">
        <f ca="1">VLOOKUP(F5641,'Stock Details'!$A$2:$J$51,7,FALSE)</f>
        <v>3-P</v>
      </c>
      <c r="J5641" t="str">
        <f t="shared" ca="1" si="717"/>
        <v>5_3-P</v>
      </c>
      <c r="K5641" t="str">
        <f ca="1">VLOOKUP(J5641,'Store-Salesman Details'!$C$2:$H$16,6,FALSE)</f>
        <v>Kritika</v>
      </c>
      <c r="L5641">
        <f t="shared" ca="1" si="718"/>
        <v>5</v>
      </c>
      <c r="M5641">
        <f ca="1">VLOOKUP(F5641,'Stock Details'!$A$2:$J$51,5,FALSE)</f>
        <v>10</v>
      </c>
      <c r="N5641">
        <f t="shared" ca="1" si="719"/>
        <v>50</v>
      </c>
      <c r="O5641">
        <v>1</v>
      </c>
    </row>
    <row r="5642" spans="1:15" x14ac:dyDescent="0.25">
      <c r="A5642">
        <v>5641</v>
      </c>
      <c r="B5642" s="3">
        <v>45560</v>
      </c>
      <c r="C5642">
        <f t="shared" ca="1" si="712"/>
        <v>4</v>
      </c>
      <c r="D5642" t="str">
        <f ca="1">VLOOKUP(C5642,'Store-Salesman Details'!$A$2:$H$16,4,FALSE)</f>
        <v>South</v>
      </c>
      <c r="E5642" t="str">
        <f ca="1">VLOOKUP(C5642,'Store-Salesman Details'!$A$2:$H$16,5,FALSE)</f>
        <v>Ayush</v>
      </c>
      <c r="F5642">
        <f t="shared" ca="1" si="720"/>
        <v>34</v>
      </c>
      <c r="G5642" t="str">
        <f ca="1">VLOOKUP(F5642,'Stock Details'!$A$2:$J$51,2,FALSE)</f>
        <v>Personal Care</v>
      </c>
      <c r="H5642" t="str">
        <f ca="1">VLOOKUP(F5642,'Stock Details'!$A$2:$J$51,3,FALSE)</f>
        <v>Clinic Plus</v>
      </c>
      <c r="I5642" t="str">
        <f ca="1">VLOOKUP(F5642,'Stock Details'!$A$2:$J$51,7,FALSE)</f>
        <v>3-P</v>
      </c>
      <c r="J5642" t="str">
        <f t="shared" ca="1" si="717"/>
        <v>4_3-P</v>
      </c>
      <c r="K5642" t="str">
        <f ca="1">VLOOKUP(J5642,'Store-Salesman Details'!$C$2:$H$16,6,FALSE)</f>
        <v>Mohan</v>
      </c>
      <c r="L5642">
        <f t="shared" ca="1" si="718"/>
        <v>1</v>
      </c>
      <c r="M5642">
        <f ca="1">VLOOKUP(F5642,'Stock Details'!$A$2:$J$51,5,FALSE)</f>
        <v>479</v>
      </c>
      <c r="N5642">
        <f t="shared" ca="1" si="719"/>
        <v>479</v>
      </c>
      <c r="O5642">
        <v>1</v>
      </c>
    </row>
    <row r="5643" spans="1:15" x14ac:dyDescent="0.25">
      <c r="A5643">
        <v>5642</v>
      </c>
      <c r="B5643" s="3">
        <v>45560</v>
      </c>
      <c r="C5643">
        <f t="shared" ca="1" si="712"/>
        <v>5</v>
      </c>
      <c r="D5643" t="str">
        <f ca="1">VLOOKUP(C5643,'Store-Salesman Details'!$A$2:$H$16,4,FALSE)</f>
        <v>West</v>
      </c>
      <c r="E5643" t="str">
        <f ca="1">VLOOKUP(C5643,'Store-Salesman Details'!$A$2:$H$16,5,FALSE)</f>
        <v>Abhishek</v>
      </c>
      <c r="F5643">
        <f t="shared" ca="1" si="720"/>
        <v>27</v>
      </c>
      <c r="G5643" t="str">
        <f ca="1">VLOOKUP(F5643,'Stock Details'!$A$2:$J$51,2,FALSE)</f>
        <v>Personal Care</v>
      </c>
      <c r="H5643" t="str">
        <f ca="1">VLOOKUP(F5643,'Stock Details'!$A$2:$J$51,3,FALSE)</f>
        <v>Dove</v>
      </c>
      <c r="I5643" t="str">
        <f ca="1">VLOOKUP(F5643,'Stock Details'!$A$2:$J$51,7,FALSE)</f>
        <v>3-P</v>
      </c>
      <c r="J5643" t="str">
        <f t="shared" ca="1" si="717"/>
        <v>5_3-P</v>
      </c>
      <c r="K5643" t="str">
        <f ca="1">VLOOKUP(J5643,'Store-Salesman Details'!$C$2:$H$16,6,FALSE)</f>
        <v>Kritika</v>
      </c>
      <c r="L5643">
        <f t="shared" ca="1" si="718"/>
        <v>5</v>
      </c>
      <c r="M5643">
        <f ca="1">VLOOKUP(F5643,'Stock Details'!$A$2:$J$51,5,FALSE)</f>
        <v>28</v>
      </c>
      <c r="N5643">
        <f t="shared" ca="1" si="719"/>
        <v>140</v>
      </c>
      <c r="O5643">
        <v>1</v>
      </c>
    </row>
    <row r="5644" spans="1:15" x14ac:dyDescent="0.25">
      <c r="A5644">
        <v>5643</v>
      </c>
      <c r="B5644" s="3">
        <v>45560</v>
      </c>
      <c r="C5644">
        <f t="shared" ca="1" si="712"/>
        <v>2</v>
      </c>
      <c r="D5644" t="str">
        <f ca="1">VLOOKUP(C5644,'Store-Salesman Details'!$A$2:$H$16,4,FALSE)</f>
        <v>East</v>
      </c>
      <c r="E5644" t="str">
        <f ca="1">VLOOKUP(C5644,'Store-Salesman Details'!$A$2:$H$16,5,FALSE)</f>
        <v>Ritesh Kumar</v>
      </c>
      <c r="F5644">
        <f t="shared" ca="1" si="720"/>
        <v>33</v>
      </c>
      <c r="G5644" t="str">
        <f ca="1">VLOOKUP(F5644,'Stock Details'!$A$2:$J$51,2,FALSE)</f>
        <v>Personal Care</v>
      </c>
      <c r="H5644" t="str">
        <f ca="1">VLOOKUP(F5644,'Stock Details'!$A$2:$J$51,3,FALSE)</f>
        <v>Lakme(moisturizer)</v>
      </c>
      <c r="I5644" t="str">
        <f ca="1">VLOOKUP(F5644,'Stock Details'!$A$2:$J$51,7,FALSE)</f>
        <v>3-P</v>
      </c>
      <c r="J5644" t="str">
        <f t="shared" ca="1" si="717"/>
        <v>2_3-P</v>
      </c>
      <c r="K5644" t="str">
        <f ca="1">VLOOKUP(J5644,'Store-Salesman Details'!$C$2:$H$16,6,FALSE)</f>
        <v>Sneha</v>
      </c>
      <c r="L5644">
        <f t="shared" ca="1" si="718"/>
        <v>2</v>
      </c>
      <c r="M5644">
        <f ca="1">VLOOKUP(F5644,'Stock Details'!$A$2:$J$51,5,FALSE)</f>
        <v>173</v>
      </c>
      <c r="N5644">
        <f t="shared" ca="1" si="719"/>
        <v>346</v>
      </c>
      <c r="O5644">
        <v>1</v>
      </c>
    </row>
    <row r="5645" spans="1:15" x14ac:dyDescent="0.25">
      <c r="A5645">
        <v>5644</v>
      </c>
      <c r="B5645" s="3">
        <v>45560</v>
      </c>
      <c r="C5645">
        <f t="shared" ca="1" si="712"/>
        <v>4</v>
      </c>
      <c r="D5645" t="str">
        <f ca="1">VLOOKUP(C5645,'Store-Salesman Details'!$A$2:$H$16,4,FALSE)</f>
        <v>South</v>
      </c>
      <c r="E5645" t="str">
        <f ca="1">VLOOKUP(C5645,'Store-Salesman Details'!$A$2:$H$16,5,FALSE)</f>
        <v>Ayush</v>
      </c>
      <c r="F5645">
        <f t="shared" ca="1" si="720"/>
        <v>26</v>
      </c>
      <c r="G5645" t="str">
        <f ca="1">VLOOKUP(F5645,'Stock Details'!$A$2:$J$51,2,FALSE)</f>
        <v>Personal Care</v>
      </c>
      <c r="H5645" t="str">
        <f ca="1">VLOOKUP(F5645,'Stock Details'!$A$2:$J$51,3,FALSE)</f>
        <v>Lux</v>
      </c>
      <c r="I5645" t="str">
        <f ca="1">VLOOKUP(F5645,'Stock Details'!$A$2:$J$51,7,FALSE)</f>
        <v>3-P</v>
      </c>
      <c r="J5645" t="str">
        <f t="shared" ca="1" si="717"/>
        <v>4_3-P</v>
      </c>
      <c r="K5645" t="str">
        <f ca="1">VLOOKUP(J5645,'Store-Salesman Details'!$C$2:$H$16,6,FALSE)</f>
        <v>Mohan</v>
      </c>
      <c r="L5645">
        <f t="shared" ca="1" si="718"/>
        <v>4</v>
      </c>
      <c r="M5645">
        <f ca="1">VLOOKUP(F5645,'Stock Details'!$A$2:$J$51,5,FALSE)</f>
        <v>10</v>
      </c>
      <c r="N5645">
        <f t="shared" ca="1" si="719"/>
        <v>40</v>
      </c>
      <c r="O5645">
        <v>1</v>
      </c>
    </row>
    <row r="5646" spans="1:15" x14ac:dyDescent="0.25">
      <c r="A5646">
        <v>5645</v>
      </c>
      <c r="B5646" s="3">
        <v>45560</v>
      </c>
      <c r="C5646">
        <f t="shared" ca="1" si="712"/>
        <v>2</v>
      </c>
      <c r="D5646" t="str">
        <f ca="1">VLOOKUP(C5646,'Store-Salesman Details'!$A$2:$H$16,4,FALSE)</f>
        <v>East</v>
      </c>
      <c r="E5646" t="str">
        <f ca="1">VLOOKUP(C5646,'Store-Salesman Details'!$A$2:$H$16,5,FALSE)</f>
        <v>Ritesh Kumar</v>
      </c>
      <c r="F5646">
        <f ca="1">RANDBETWEEN(21,25)</f>
        <v>25</v>
      </c>
      <c r="G5646" t="str">
        <f ca="1">VLOOKUP(F5646,'Stock Details'!$A$2:$J$51,2,FALSE)</f>
        <v>Laundry</v>
      </c>
      <c r="H5646" t="str">
        <f ca="1">VLOOKUP(F5646,'Stock Details'!$A$2:$J$51,3,FALSE)</f>
        <v>Ariel</v>
      </c>
      <c r="I5646" t="str">
        <f ca="1">VLOOKUP(F5646,'Stock Details'!$A$2:$J$51,7,FALSE)</f>
        <v>2-W</v>
      </c>
      <c r="J5646" t="str">
        <f t="shared" ca="1" si="717"/>
        <v>2_2-W</v>
      </c>
      <c r="K5646" t="str">
        <f ca="1">VLOOKUP(J5646,'Store-Salesman Details'!$C$2:$H$16,6,FALSE)</f>
        <v>Sunaina</v>
      </c>
      <c r="L5646">
        <f t="shared" ca="1" si="718"/>
        <v>3</v>
      </c>
      <c r="M5646">
        <f ca="1">VLOOKUP(F5646,'Stock Details'!$A$2:$J$51,5,FALSE)</f>
        <v>10</v>
      </c>
      <c r="N5646">
        <f t="shared" ca="1" si="719"/>
        <v>30</v>
      </c>
      <c r="O5646">
        <v>1</v>
      </c>
    </row>
    <row r="5647" spans="1:15" x14ac:dyDescent="0.25">
      <c r="A5647">
        <v>5646</v>
      </c>
      <c r="B5647" s="3">
        <v>45560</v>
      </c>
      <c r="C5647">
        <f t="shared" ca="1" si="712"/>
        <v>4</v>
      </c>
      <c r="D5647" t="str">
        <f ca="1">VLOOKUP(C5647,'Store-Salesman Details'!$A$2:$H$16,4,FALSE)</f>
        <v>South</v>
      </c>
      <c r="E5647" t="str">
        <f ca="1">VLOOKUP(C5647,'Store-Salesman Details'!$A$2:$H$16,5,FALSE)</f>
        <v>Ayush</v>
      </c>
      <c r="F5647">
        <f ca="1">RANDBETWEEN(21,25)</f>
        <v>22</v>
      </c>
      <c r="G5647" t="str">
        <f ca="1">VLOOKUP(F5647,'Stock Details'!$A$2:$J$51,2,FALSE)</f>
        <v>Laundry</v>
      </c>
      <c r="H5647" t="str">
        <f ca="1">VLOOKUP(F5647,'Stock Details'!$A$2:$J$51,3,FALSE)</f>
        <v>Rin</v>
      </c>
      <c r="I5647" t="str">
        <f ca="1">VLOOKUP(F5647,'Stock Details'!$A$2:$J$51,7,FALSE)</f>
        <v>2-W</v>
      </c>
      <c r="J5647" t="str">
        <f t="shared" ca="1" si="717"/>
        <v>4_2-W</v>
      </c>
      <c r="K5647" t="str">
        <f ca="1">VLOOKUP(J5647,'Store-Salesman Details'!$C$2:$H$16,6,FALSE)</f>
        <v>Saloni</v>
      </c>
      <c r="L5647">
        <f t="shared" ca="1" si="718"/>
        <v>2</v>
      </c>
      <c r="M5647">
        <f ca="1">VLOOKUP(F5647,'Stock Details'!$A$2:$J$51,5,FALSE)</f>
        <v>10</v>
      </c>
      <c r="N5647">
        <f t="shared" ca="1" si="719"/>
        <v>20</v>
      </c>
      <c r="O5647">
        <v>1</v>
      </c>
    </row>
    <row r="5648" spans="1:15" x14ac:dyDescent="0.25">
      <c r="A5648">
        <v>5647</v>
      </c>
      <c r="B5648" s="3">
        <v>45560</v>
      </c>
      <c r="C5648">
        <f t="shared" ca="1" si="712"/>
        <v>5</v>
      </c>
      <c r="D5648" t="str">
        <f ca="1">VLOOKUP(C5648,'Store-Salesman Details'!$A$2:$H$16,4,FALSE)</f>
        <v>West</v>
      </c>
      <c r="E5648" t="str">
        <f ca="1">VLOOKUP(C5648,'Store-Salesman Details'!$A$2:$H$16,5,FALSE)</f>
        <v>Abhishek</v>
      </c>
      <c r="F5648">
        <f ca="1">RANDBETWEEN(21,25)</f>
        <v>22</v>
      </c>
      <c r="G5648" t="str">
        <f ca="1">VLOOKUP(F5648,'Stock Details'!$A$2:$J$51,2,FALSE)</f>
        <v>Laundry</v>
      </c>
      <c r="H5648" t="str">
        <f ca="1">VLOOKUP(F5648,'Stock Details'!$A$2:$J$51,3,FALSE)</f>
        <v>Rin</v>
      </c>
      <c r="I5648" t="str">
        <f ca="1">VLOOKUP(F5648,'Stock Details'!$A$2:$J$51,7,FALSE)</f>
        <v>2-W</v>
      </c>
      <c r="J5648" t="str">
        <f t="shared" ca="1" si="717"/>
        <v>5_2-W</v>
      </c>
      <c r="K5648" t="str">
        <f ca="1">VLOOKUP(J5648,'Store-Salesman Details'!$C$2:$H$16,6,FALSE)</f>
        <v>Kavya</v>
      </c>
      <c r="L5648">
        <f t="shared" ca="1" si="718"/>
        <v>4</v>
      </c>
      <c r="M5648">
        <f ca="1">VLOOKUP(F5648,'Stock Details'!$A$2:$J$51,5,FALSE)</f>
        <v>10</v>
      </c>
      <c r="N5648">
        <f t="shared" ca="1" si="719"/>
        <v>40</v>
      </c>
      <c r="O5648">
        <v>1</v>
      </c>
    </row>
    <row r="5649" spans="1:15" x14ac:dyDescent="0.25">
      <c r="A5649">
        <v>5648</v>
      </c>
      <c r="B5649" s="3">
        <v>45560</v>
      </c>
      <c r="C5649">
        <f t="shared" ref="C5649:C5712" ca="1" si="721">RANDBETWEEN(1,5)</f>
        <v>5</v>
      </c>
      <c r="D5649" t="str">
        <f ca="1">VLOOKUP(C5649,'Store-Salesman Details'!$A$2:$H$16,4,FALSE)</f>
        <v>West</v>
      </c>
      <c r="E5649" t="str">
        <f ca="1">VLOOKUP(C5649,'Store-Salesman Details'!$A$2:$H$16,5,FALSE)</f>
        <v>Abhishek</v>
      </c>
      <c r="F5649">
        <f ca="1">RANDBETWEEN(21,25)</f>
        <v>21</v>
      </c>
      <c r="G5649" t="str">
        <f ca="1">VLOOKUP(F5649,'Stock Details'!$A$2:$J$51,2,FALSE)</f>
        <v>Laundry</v>
      </c>
      <c r="H5649" t="str">
        <f ca="1">VLOOKUP(F5649,'Stock Details'!$A$2:$J$51,3,FALSE)</f>
        <v>Surf Excel</v>
      </c>
      <c r="I5649" t="str">
        <f ca="1">VLOOKUP(F5649,'Stock Details'!$A$2:$J$51,7,FALSE)</f>
        <v>2-W</v>
      </c>
      <c r="J5649" t="str">
        <f t="shared" ca="1" si="717"/>
        <v>5_2-W</v>
      </c>
      <c r="K5649" t="str">
        <f ca="1">VLOOKUP(J5649,'Store-Salesman Details'!$C$2:$H$16,6,FALSE)</f>
        <v>Kavya</v>
      </c>
      <c r="L5649">
        <f t="shared" ca="1" si="718"/>
        <v>4</v>
      </c>
      <c r="M5649">
        <f ca="1">VLOOKUP(F5649,'Stock Details'!$A$2:$J$51,5,FALSE)</f>
        <v>10</v>
      </c>
      <c r="N5649">
        <f t="shared" ca="1" si="719"/>
        <v>40</v>
      </c>
      <c r="O5649">
        <v>1</v>
      </c>
    </row>
    <row r="5650" spans="1:15" x14ac:dyDescent="0.25">
      <c r="A5650">
        <v>5649</v>
      </c>
      <c r="B5650" s="3">
        <v>45560</v>
      </c>
      <c r="C5650">
        <f t="shared" ca="1" si="721"/>
        <v>1</v>
      </c>
      <c r="D5650" t="str">
        <f ca="1">VLOOKUP(C5650,'Store-Salesman Details'!$A$2:$H$16,4,FALSE)</f>
        <v>Central</v>
      </c>
      <c r="E5650" t="str">
        <f ca="1">VLOOKUP(C5650,'Store-Salesman Details'!$A$2:$H$16,5,FALSE)</f>
        <v>Tanu</v>
      </c>
      <c r="F5650">
        <f ca="1">RANDBETWEEN(21,25)</f>
        <v>25</v>
      </c>
      <c r="G5650" t="str">
        <f ca="1">VLOOKUP(F5650,'Stock Details'!$A$2:$J$51,2,FALSE)</f>
        <v>Laundry</v>
      </c>
      <c r="H5650" t="str">
        <f ca="1">VLOOKUP(F5650,'Stock Details'!$A$2:$J$51,3,FALSE)</f>
        <v>Ariel</v>
      </c>
      <c r="I5650" t="str">
        <f ca="1">VLOOKUP(F5650,'Stock Details'!$A$2:$J$51,7,FALSE)</f>
        <v>2-W</v>
      </c>
      <c r="J5650" t="str">
        <f t="shared" ca="1" si="717"/>
        <v>1_2-W</v>
      </c>
      <c r="K5650" t="str">
        <f ca="1">VLOOKUP(J5650,'Store-Salesman Details'!$C$2:$H$16,6,FALSE)</f>
        <v>Sakshi</v>
      </c>
      <c r="L5650">
        <f t="shared" ca="1" si="718"/>
        <v>3</v>
      </c>
      <c r="M5650">
        <f ca="1">VLOOKUP(F5650,'Stock Details'!$A$2:$J$51,5,FALSE)</f>
        <v>10</v>
      </c>
      <c r="N5650">
        <f t="shared" ca="1" si="719"/>
        <v>30</v>
      </c>
      <c r="O5650">
        <v>1</v>
      </c>
    </row>
    <row r="5651" spans="1:15" x14ac:dyDescent="0.25">
      <c r="A5651">
        <v>5650</v>
      </c>
      <c r="B5651" s="3">
        <v>45560</v>
      </c>
      <c r="C5651">
        <f t="shared" ca="1" si="721"/>
        <v>1</v>
      </c>
      <c r="D5651" t="str">
        <f ca="1">VLOOKUP(C5651,'Store-Salesman Details'!$A$2:$H$16,4,FALSE)</f>
        <v>Central</v>
      </c>
      <c r="E5651" t="str">
        <f ca="1">VLOOKUP(C5651,'Store-Salesman Details'!$A$2:$H$16,5,FALSE)</f>
        <v>Tanu</v>
      </c>
      <c r="F5651">
        <f t="shared" ref="F5651:F5661" ca="1" si="722">RANDBETWEEN(1,20)</f>
        <v>15</v>
      </c>
      <c r="G5651" t="str">
        <f ca="1">VLOOKUP(F5651,'Stock Details'!$A$2:$J$51,2,FALSE)</f>
        <v>Foods</v>
      </c>
      <c r="H5651" t="str">
        <f ca="1">VLOOKUP(F5651,'Stock Details'!$A$2:$J$51,3,FALSE)</f>
        <v>Kissan Mixed Fruit Juice</v>
      </c>
      <c r="I5651" t="str">
        <f ca="1">VLOOKUP(F5651,'Stock Details'!$A$2:$J$51,7,FALSE)</f>
        <v>1-A</v>
      </c>
      <c r="J5651" t="str">
        <f t="shared" ca="1" si="717"/>
        <v>1_1-A</v>
      </c>
      <c r="K5651" t="str">
        <f ca="1">VLOOKUP(J5651,'Store-Salesman Details'!$C$2:$H$16,6,FALSE)</f>
        <v>Komal</v>
      </c>
      <c r="L5651">
        <f t="shared" ca="1" si="718"/>
        <v>2</v>
      </c>
      <c r="M5651">
        <f ca="1">VLOOKUP(F5651,'Stock Details'!$A$2:$J$51,5,FALSE)</f>
        <v>165</v>
      </c>
      <c r="N5651">
        <f t="shared" ca="1" si="719"/>
        <v>330</v>
      </c>
      <c r="O5651">
        <v>1</v>
      </c>
    </row>
    <row r="5652" spans="1:15" x14ac:dyDescent="0.25">
      <c r="A5652">
        <v>5651</v>
      </c>
      <c r="B5652" s="3">
        <v>45560</v>
      </c>
      <c r="C5652">
        <f t="shared" ca="1" si="721"/>
        <v>4</v>
      </c>
      <c r="D5652" t="str">
        <f ca="1">VLOOKUP(C5652,'Store-Salesman Details'!$A$2:$H$16,4,FALSE)</f>
        <v>South</v>
      </c>
      <c r="E5652" t="str">
        <f ca="1">VLOOKUP(C5652,'Store-Salesman Details'!$A$2:$H$16,5,FALSE)</f>
        <v>Ayush</v>
      </c>
      <c r="F5652">
        <f t="shared" ca="1" si="722"/>
        <v>7</v>
      </c>
      <c r="G5652" t="str">
        <f ca="1">VLOOKUP(F5652,'Stock Details'!$A$2:$J$51,2,FALSE)</f>
        <v>Beverages</v>
      </c>
      <c r="H5652" t="str">
        <f ca="1">VLOOKUP(F5652,'Stock Details'!$A$2:$J$51,3,FALSE)</f>
        <v>Nescafe - Coffee Instant</v>
      </c>
      <c r="I5652" t="str">
        <f ca="1">VLOOKUP(F5652,'Stock Details'!$A$2:$J$51,7,FALSE)</f>
        <v>1-A</v>
      </c>
      <c r="J5652" t="str">
        <f t="shared" ca="1" si="717"/>
        <v>4_1-A</v>
      </c>
      <c r="K5652" t="str">
        <f ca="1">VLOOKUP(J5652,'Store-Salesman Details'!$C$2:$H$16,6,FALSE)</f>
        <v>Divya</v>
      </c>
      <c r="L5652">
        <f t="shared" ca="1" si="718"/>
        <v>4</v>
      </c>
      <c r="M5652">
        <f ca="1">VLOOKUP(F5652,'Stock Details'!$A$2:$J$51,5,FALSE)</f>
        <v>50</v>
      </c>
      <c r="N5652">
        <f t="shared" ca="1" si="719"/>
        <v>200</v>
      </c>
      <c r="O5652">
        <v>1</v>
      </c>
    </row>
    <row r="5653" spans="1:15" x14ac:dyDescent="0.25">
      <c r="A5653">
        <v>5652</v>
      </c>
      <c r="B5653" s="3">
        <v>45560</v>
      </c>
      <c r="C5653">
        <f t="shared" ca="1" si="721"/>
        <v>4</v>
      </c>
      <c r="D5653" t="str">
        <f ca="1">VLOOKUP(C5653,'Store-Salesman Details'!$A$2:$H$16,4,FALSE)</f>
        <v>South</v>
      </c>
      <c r="E5653" t="str">
        <f ca="1">VLOOKUP(C5653,'Store-Salesman Details'!$A$2:$H$16,5,FALSE)</f>
        <v>Ayush</v>
      </c>
      <c r="F5653">
        <f t="shared" ca="1" si="722"/>
        <v>20</v>
      </c>
      <c r="G5653" t="str">
        <f ca="1">VLOOKUP(F5653,'Stock Details'!$A$2:$J$51,2,FALSE)</f>
        <v>Ice Cream</v>
      </c>
      <c r="H5653" t="str">
        <f ca="1">VLOOKUP(F5653,'Stock Details'!$A$2:$J$51,3,FALSE)</f>
        <v>Kwality Wall's - Strawberry</v>
      </c>
      <c r="I5653" t="str">
        <f ca="1">VLOOKUP(F5653,'Stock Details'!$A$2:$J$51,7,FALSE)</f>
        <v>1-A</v>
      </c>
      <c r="J5653" t="str">
        <f t="shared" ca="1" si="717"/>
        <v>4_1-A</v>
      </c>
      <c r="K5653" t="str">
        <f ca="1">VLOOKUP(J5653,'Store-Salesman Details'!$C$2:$H$16,6,FALSE)</f>
        <v>Divya</v>
      </c>
      <c r="L5653">
        <f t="shared" ca="1" si="718"/>
        <v>5</v>
      </c>
      <c r="M5653">
        <f ca="1">VLOOKUP(F5653,'Stock Details'!$A$2:$J$51,5,FALSE)</f>
        <v>140</v>
      </c>
      <c r="N5653">
        <f t="shared" ca="1" si="719"/>
        <v>700</v>
      </c>
      <c r="O5653">
        <v>1</v>
      </c>
    </row>
    <row r="5654" spans="1:15" x14ac:dyDescent="0.25">
      <c r="A5654">
        <v>5653</v>
      </c>
      <c r="B5654" s="3">
        <v>45560</v>
      </c>
      <c r="C5654">
        <f t="shared" ca="1" si="721"/>
        <v>5</v>
      </c>
      <c r="D5654" t="str">
        <f ca="1">VLOOKUP(C5654,'Store-Salesman Details'!$A$2:$H$16,4,FALSE)</f>
        <v>West</v>
      </c>
      <c r="E5654" t="str">
        <f ca="1">VLOOKUP(C5654,'Store-Salesman Details'!$A$2:$H$16,5,FALSE)</f>
        <v>Abhishek</v>
      </c>
      <c r="F5654">
        <f t="shared" ca="1" si="722"/>
        <v>11</v>
      </c>
      <c r="G5654" t="str">
        <f ca="1">VLOOKUP(F5654,'Stock Details'!$A$2:$J$51,2,FALSE)</f>
        <v>Foods</v>
      </c>
      <c r="H5654" t="str">
        <f ca="1">VLOOKUP(F5654,'Stock Details'!$A$2:$J$51,3,FALSE)</f>
        <v>Kissan Jam</v>
      </c>
      <c r="I5654" t="str">
        <f ca="1">VLOOKUP(F5654,'Stock Details'!$A$2:$J$51,7,FALSE)</f>
        <v>1-A</v>
      </c>
      <c r="J5654" t="str">
        <f t="shared" ca="1" si="717"/>
        <v>5_1-A</v>
      </c>
      <c r="K5654" t="str">
        <f ca="1">VLOOKUP(J5654,'Store-Salesman Details'!$C$2:$H$16,6,FALSE)</f>
        <v>Ramesh</v>
      </c>
      <c r="L5654">
        <f t="shared" ca="1" si="718"/>
        <v>3</v>
      </c>
      <c r="M5654">
        <f ca="1">VLOOKUP(F5654,'Stock Details'!$A$2:$J$51,5,FALSE)</f>
        <v>15</v>
      </c>
      <c r="N5654">
        <f t="shared" ca="1" si="719"/>
        <v>45</v>
      </c>
      <c r="O5654">
        <v>1</v>
      </c>
    </row>
    <row r="5655" spans="1:15" x14ac:dyDescent="0.25">
      <c r="A5655">
        <v>5654</v>
      </c>
      <c r="B5655" s="3">
        <v>45560</v>
      </c>
      <c r="C5655">
        <f t="shared" ca="1" si="721"/>
        <v>3</v>
      </c>
      <c r="D5655" t="str">
        <f ca="1">VLOOKUP(C5655,'Store-Salesman Details'!$A$2:$H$16,4,FALSE)</f>
        <v>North</v>
      </c>
      <c r="E5655" t="str">
        <f ca="1">VLOOKUP(C5655,'Store-Salesman Details'!$A$2:$H$16,5,FALSE)</f>
        <v>Karan</v>
      </c>
      <c r="F5655">
        <f t="shared" ca="1" si="722"/>
        <v>2</v>
      </c>
      <c r="G5655" t="str">
        <f ca="1">VLOOKUP(F5655,'Stock Details'!$A$2:$J$51,2,FALSE)</f>
        <v>Beverages</v>
      </c>
      <c r="H5655" t="str">
        <f ca="1">VLOOKUP(F5655,'Stock Details'!$A$2:$J$51,3,FALSE)</f>
        <v>Lipton</v>
      </c>
      <c r="I5655" t="str">
        <f ca="1">VLOOKUP(F5655,'Stock Details'!$A$2:$J$51,7,FALSE)</f>
        <v>1-A</v>
      </c>
      <c r="J5655" t="str">
        <f t="shared" ca="1" si="717"/>
        <v>3_1-A</v>
      </c>
      <c r="K5655" t="str">
        <f ca="1">VLOOKUP(J5655,'Store-Salesman Details'!$C$2:$H$16,6,FALSE)</f>
        <v>Suresh</v>
      </c>
      <c r="L5655">
        <f t="shared" ca="1" si="718"/>
        <v>3</v>
      </c>
      <c r="M5655">
        <f ca="1">VLOOKUP(F5655,'Stock Details'!$A$2:$J$51,5,FALSE)</f>
        <v>150</v>
      </c>
      <c r="N5655">
        <f t="shared" ca="1" si="719"/>
        <v>450</v>
      </c>
      <c r="O5655">
        <v>1</v>
      </c>
    </row>
    <row r="5656" spans="1:15" x14ac:dyDescent="0.25">
      <c r="A5656">
        <v>5655</v>
      </c>
      <c r="B5656" s="3">
        <v>45560</v>
      </c>
      <c r="C5656">
        <f t="shared" ca="1" si="721"/>
        <v>2</v>
      </c>
      <c r="D5656" t="str">
        <f ca="1">VLOOKUP(C5656,'Store-Salesman Details'!$A$2:$H$16,4,FALSE)</f>
        <v>East</v>
      </c>
      <c r="E5656" t="str">
        <f ca="1">VLOOKUP(C5656,'Store-Salesman Details'!$A$2:$H$16,5,FALSE)</f>
        <v>Ritesh Kumar</v>
      </c>
      <c r="F5656">
        <f t="shared" ca="1" si="722"/>
        <v>18</v>
      </c>
      <c r="G5656" t="str">
        <f ca="1">VLOOKUP(F5656,'Stock Details'!$A$2:$J$51,2,FALSE)</f>
        <v>Ice Cream</v>
      </c>
      <c r="H5656" t="str">
        <f ca="1">VLOOKUP(F5656,'Stock Details'!$A$2:$J$51,3,FALSE)</f>
        <v>Kwality Wall's - Chocolate</v>
      </c>
      <c r="I5656" t="str">
        <f ca="1">VLOOKUP(F5656,'Stock Details'!$A$2:$J$51,7,FALSE)</f>
        <v>1-A</v>
      </c>
      <c r="J5656" t="str">
        <f t="shared" ca="1" si="717"/>
        <v>2_1-A</v>
      </c>
      <c r="K5656" t="str">
        <f ca="1">VLOOKUP(J5656,'Store-Salesman Details'!$C$2:$H$16,6,FALSE)</f>
        <v>Divesh</v>
      </c>
      <c r="L5656">
        <f t="shared" ca="1" si="718"/>
        <v>2</v>
      </c>
      <c r="M5656">
        <f ca="1">VLOOKUP(F5656,'Stock Details'!$A$2:$J$51,5,FALSE)</f>
        <v>145</v>
      </c>
      <c r="N5656">
        <f t="shared" ca="1" si="719"/>
        <v>290</v>
      </c>
      <c r="O5656">
        <v>1</v>
      </c>
    </row>
    <row r="5657" spans="1:15" x14ac:dyDescent="0.25">
      <c r="A5657">
        <v>5656</v>
      </c>
      <c r="B5657" s="3">
        <v>45560</v>
      </c>
      <c r="C5657">
        <f t="shared" ca="1" si="721"/>
        <v>5</v>
      </c>
      <c r="D5657" t="str">
        <f ca="1">VLOOKUP(C5657,'Store-Salesman Details'!$A$2:$H$16,4,FALSE)</f>
        <v>West</v>
      </c>
      <c r="E5657" t="str">
        <f ca="1">VLOOKUP(C5657,'Store-Salesman Details'!$A$2:$H$16,5,FALSE)</f>
        <v>Abhishek</v>
      </c>
      <c r="F5657">
        <f t="shared" ca="1" si="722"/>
        <v>19</v>
      </c>
      <c r="G5657" t="str">
        <f ca="1">VLOOKUP(F5657,'Stock Details'!$A$2:$J$51,2,FALSE)</f>
        <v>Ice Cream</v>
      </c>
      <c r="H5657" t="str">
        <f ca="1">VLOOKUP(F5657,'Stock Details'!$A$2:$J$51,3,FALSE)</f>
        <v>Kwality Wall's - Tutty Fruity</v>
      </c>
      <c r="I5657" t="str">
        <f ca="1">VLOOKUP(F5657,'Stock Details'!$A$2:$J$51,7,FALSE)</f>
        <v>1-A</v>
      </c>
      <c r="J5657" t="str">
        <f t="shared" ca="1" si="717"/>
        <v>5_1-A</v>
      </c>
      <c r="K5657" t="str">
        <f ca="1">VLOOKUP(J5657,'Store-Salesman Details'!$C$2:$H$16,6,FALSE)</f>
        <v>Ramesh</v>
      </c>
      <c r="L5657">
        <f t="shared" ca="1" si="718"/>
        <v>3</v>
      </c>
      <c r="M5657">
        <f ca="1">VLOOKUP(F5657,'Stock Details'!$A$2:$J$51,5,FALSE)</f>
        <v>155</v>
      </c>
      <c r="N5657">
        <f t="shared" ca="1" si="719"/>
        <v>465</v>
      </c>
      <c r="O5657">
        <v>1</v>
      </c>
    </row>
    <row r="5658" spans="1:15" x14ac:dyDescent="0.25">
      <c r="A5658">
        <v>5657</v>
      </c>
      <c r="B5658" s="3">
        <v>45560</v>
      </c>
      <c r="C5658">
        <f t="shared" ca="1" si="721"/>
        <v>5</v>
      </c>
      <c r="D5658" t="str">
        <f ca="1">VLOOKUP(C5658,'Store-Salesman Details'!$A$2:$H$16,4,FALSE)</f>
        <v>West</v>
      </c>
      <c r="E5658" t="str">
        <f ca="1">VLOOKUP(C5658,'Store-Salesman Details'!$A$2:$H$16,5,FALSE)</f>
        <v>Abhishek</v>
      </c>
      <c r="F5658">
        <f t="shared" ca="1" si="722"/>
        <v>15</v>
      </c>
      <c r="G5658" t="str">
        <f ca="1">VLOOKUP(F5658,'Stock Details'!$A$2:$J$51,2,FALSE)</f>
        <v>Foods</v>
      </c>
      <c r="H5658" t="str">
        <f ca="1">VLOOKUP(F5658,'Stock Details'!$A$2:$J$51,3,FALSE)</f>
        <v>Kissan Mixed Fruit Juice</v>
      </c>
      <c r="I5658" t="str">
        <f ca="1">VLOOKUP(F5658,'Stock Details'!$A$2:$J$51,7,FALSE)</f>
        <v>1-A</v>
      </c>
      <c r="J5658" t="str">
        <f t="shared" ca="1" si="717"/>
        <v>5_1-A</v>
      </c>
      <c r="K5658" t="str">
        <f ca="1">VLOOKUP(J5658,'Store-Salesman Details'!$C$2:$H$16,6,FALSE)</f>
        <v>Ramesh</v>
      </c>
      <c r="L5658">
        <f t="shared" ca="1" si="718"/>
        <v>2</v>
      </c>
      <c r="M5658">
        <f ca="1">VLOOKUP(F5658,'Stock Details'!$A$2:$J$51,5,FALSE)</f>
        <v>165</v>
      </c>
      <c r="N5658">
        <f t="shared" ca="1" si="719"/>
        <v>330</v>
      </c>
      <c r="O5658">
        <v>1</v>
      </c>
    </row>
    <row r="5659" spans="1:15" x14ac:dyDescent="0.25">
      <c r="A5659">
        <v>5658</v>
      </c>
      <c r="B5659" s="3">
        <v>45560</v>
      </c>
      <c r="C5659">
        <f t="shared" ca="1" si="721"/>
        <v>2</v>
      </c>
      <c r="D5659" t="str">
        <f ca="1">VLOOKUP(C5659,'Store-Salesman Details'!$A$2:$H$16,4,FALSE)</f>
        <v>East</v>
      </c>
      <c r="E5659" t="str">
        <f ca="1">VLOOKUP(C5659,'Store-Salesman Details'!$A$2:$H$16,5,FALSE)</f>
        <v>Ritesh Kumar</v>
      </c>
      <c r="F5659">
        <f t="shared" ca="1" si="722"/>
        <v>9</v>
      </c>
      <c r="G5659" t="str">
        <f ca="1">VLOOKUP(F5659,'Stock Details'!$A$2:$J$51,2,FALSE)</f>
        <v>Disinfectant</v>
      </c>
      <c r="H5659" t="str">
        <f ca="1">VLOOKUP(F5659,'Stock Details'!$A$2:$J$51,3,FALSE)</f>
        <v>Domex</v>
      </c>
      <c r="I5659" t="str">
        <f ca="1">VLOOKUP(F5659,'Stock Details'!$A$2:$J$51,7,FALSE)</f>
        <v>1-A</v>
      </c>
      <c r="J5659" t="str">
        <f t="shared" ca="1" si="717"/>
        <v>2_1-A</v>
      </c>
      <c r="K5659" t="str">
        <f ca="1">VLOOKUP(J5659,'Store-Salesman Details'!$C$2:$H$16,6,FALSE)</f>
        <v>Divesh</v>
      </c>
      <c r="L5659">
        <f t="shared" ca="1" si="718"/>
        <v>4</v>
      </c>
      <c r="M5659">
        <f ca="1">VLOOKUP(F5659,'Stock Details'!$A$2:$J$51,5,FALSE)</f>
        <v>92</v>
      </c>
      <c r="N5659">
        <f t="shared" ca="1" si="719"/>
        <v>368</v>
      </c>
      <c r="O5659">
        <v>1</v>
      </c>
    </row>
    <row r="5660" spans="1:15" x14ac:dyDescent="0.25">
      <c r="A5660">
        <v>5659</v>
      </c>
      <c r="B5660" s="3">
        <v>45560</v>
      </c>
      <c r="C5660">
        <f t="shared" ca="1" si="721"/>
        <v>4</v>
      </c>
      <c r="D5660" t="str">
        <f ca="1">VLOOKUP(C5660,'Store-Salesman Details'!$A$2:$H$16,4,FALSE)</f>
        <v>South</v>
      </c>
      <c r="E5660" t="str">
        <f ca="1">VLOOKUP(C5660,'Store-Salesman Details'!$A$2:$H$16,5,FALSE)</f>
        <v>Ayush</v>
      </c>
      <c r="F5660">
        <f t="shared" ca="1" si="722"/>
        <v>5</v>
      </c>
      <c r="G5660" t="str">
        <f ca="1">VLOOKUP(F5660,'Stock Details'!$A$2:$J$51,2,FALSE)</f>
        <v>Beverages</v>
      </c>
      <c r="H5660" t="str">
        <f ca="1">VLOOKUP(F5660,'Stock Details'!$A$2:$J$51,3,FALSE)</f>
        <v>Nescafe - Coffee Classic</v>
      </c>
      <c r="I5660" t="str">
        <f ca="1">VLOOKUP(F5660,'Stock Details'!$A$2:$J$51,7,FALSE)</f>
        <v>1-A</v>
      </c>
      <c r="J5660" t="str">
        <f t="shared" ca="1" si="717"/>
        <v>4_1-A</v>
      </c>
      <c r="K5660" t="str">
        <f ca="1">VLOOKUP(J5660,'Store-Salesman Details'!$C$2:$H$16,6,FALSE)</f>
        <v>Divya</v>
      </c>
      <c r="L5660">
        <f t="shared" ca="1" si="718"/>
        <v>4</v>
      </c>
      <c r="M5660">
        <f ca="1">VLOOKUP(F5660,'Stock Details'!$A$2:$J$51,5,FALSE)</f>
        <v>10</v>
      </c>
      <c r="N5660">
        <f t="shared" ca="1" si="719"/>
        <v>40</v>
      </c>
      <c r="O5660">
        <v>1</v>
      </c>
    </row>
    <row r="5661" spans="1:15" x14ac:dyDescent="0.25">
      <c r="A5661">
        <v>5660</v>
      </c>
      <c r="B5661" s="3">
        <v>45560</v>
      </c>
      <c r="C5661">
        <f t="shared" ca="1" si="721"/>
        <v>3</v>
      </c>
      <c r="D5661" t="str">
        <f ca="1">VLOOKUP(C5661,'Store-Salesman Details'!$A$2:$H$16,4,FALSE)</f>
        <v>North</v>
      </c>
      <c r="E5661" t="str">
        <f ca="1">VLOOKUP(C5661,'Store-Salesman Details'!$A$2:$H$16,5,FALSE)</f>
        <v>Karan</v>
      </c>
      <c r="F5661">
        <f t="shared" ca="1" si="722"/>
        <v>10</v>
      </c>
      <c r="G5661" t="str">
        <f ca="1">VLOOKUP(F5661,'Stock Details'!$A$2:$J$51,2,FALSE)</f>
        <v>Disinfectant</v>
      </c>
      <c r="H5661" t="str">
        <f ca="1">VLOOKUP(F5661,'Stock Details'!$A$2:$J$51,3,FALSE)</f>
        <v>Cif</v>
      </c>
      <c r="I5661" t="str">
        <f ca="1">VLOOKUP(F5661,'Stock Details'!$A$2:$J$51,7,FALSE)</f>
        <v>1-A</v>
      </c>
      <c r="J5661" t="str">
        <f t="shared" ca="1" si="717"/>
        <v>3_1-A</v>
      </c>
      <c r="K5661" t="str">
        <f ca="1">VLOOKUP(J5661,'Store-Salesman Details'!$C$2:$H$16,6,FALSE)</f>
        <v>Suresh</v>
      </c>
      <c r="L5661">
        <f t="shared" ca="1" si="718"/>
        <v>2</v>
      </c>
      <c r="M5661">
        <f ca="1">VLOOKUP(F5661,'Stock Details'!$A$2:$J$51,5,FALSE)</f>
        <v>269</v>
      </c>
      <c r="N5661">
        <f t="shared" ca="1" si="719"/>
        <v>538</v>
      </c>
      <c r="O5661">
        <v>1</v>
      </c>
    </row>
    <row r="5662" spans="1:15" x14ac:dyDescent="0.25">
      <c r="A5662">
        <v>5661</v>
      </c>
      <c r="B5662" s="3">
        <v>45560</v>
      </c>
      <c r="C5662">
        <f t="shared" ca="1" si="721"/>
        <v>4</v>
      </c>
      <c r="D5662" t="str">
        <f ca="1">VLOOKUP(C5662,'Store-Salesman Details'!$A$2:$H$16,4,FALSE)</f>
        <v>South</v>
      </c>
      <c r="E5662" t="str">
        <f ca="1">VLOOKUP(C5662,'Store-Salesman Details'!$A$2:$H$16,5,FALSE)</f>
        <v>Ayush</v>
      </c>
      <c r="F5662">
        <f t="shared" ref="F5662:F5668" ca="1" si="723">RANDBETWEEN(26,46)</f>
        <v>38</v>
      </c>
      <c r="G5662" t="str">
        <f ca="1">VLOOKUP(F5662,'Stock Details'!$A$2:$J$51,2,FALSE)</f>
        <v>Personal Care</v>
      </c>
      <c r="H5662" t="str">
        <f ca="1">VLOOKUP(F5662,'Stock Details'!$A$2:$J$51,3,FALSE)</f>
        <v>Gellete</v>
      </c>
      <c r="I5662" t="str">
        <f ca="1">VLOOKUP(F5662,'Stock Details'!$A$2:$J$51,7,FALSE)</f>
        <v>3-P</v>
      </c>
      <c r="J5662" t="str">
        <f t="shared" ca="1" si="717"/>
        <v>4_3-P</v>
      </c>
      <c r="K5662" t="str">
        <f ca="1">VLOOKUP(J5662,'Store-Salesman Details'!$C$2:$H$16,6,FALSE)</f>
        <v>Mohan</v>
      </c>
      <c r="L5662">
        <f t="shared" ca="1" si="718"/>
        <v>1</v>
      </c>
      <c r="M5662">
        <f ca="1">VLOOKUP(F5662,'Stock Details'!$A$2:$J$51,5,FALSE)</f>
        <v>99</v>
      </c>
      <c r="N5662">
        <f t="shared" ca="1" si="719"/>
        <v>99</v>
      </c>
      <c r="O5662">
        <v>1</v>
      </c>
    </row>
    <row r="5663" spans="1:15" x14ac:dyDescent="0.25">
      <c r="A5663">
        <v>5662</v>
      </c>
      <c r="B5663" s="3">
        <v>45560</v>
      </c>
      <c r="C5663">
        <f t="shared" ca="1" si="721"/>
        <v>1</v>
      </c>
      <c r="D5663" t="str">
        <f ca="1">VLOOKUP(C5663,'Store-Salesman Details'!$A$2:$H$16,4,FALSE)</f>
        <v>Central</v>
      </c>
      <c r="E5663" t="str">
        <f ca="1">VLOOKUP(C5663,'Store-Salesman Details'!$A$2:$H$16,5,FALSE)</f>
        <v>Tanu</v>
      </c>
      <c r="F5663">
        <f t="shared" ca="1" si="723"/>
        <v>37</v>
      </c>
      <c r="G5663" t="str">
        <f ca="1">VLOOKUP(F5663,'Stock Details'!$A$2:$J$51,2,FALSE)</f>
        <v>Personal Care</v>
      </c>
      <c r="H5663" t="str">
        <f ca="1">VLOOKUP(F5663,'Stock Details'!$A$2:$J$51,3,FALSE)</f>
        <v>Axe</v>
      </c>
      <c r="I5663" t="str">
        <f ca="1">VLOOKUP(F5663,'Stock Details'!$A$2:$J$51,7,FALSE)</f>
        <v>3-P</v>
      </c>
      <c r="J5663" t="str">
        <f t="shared" ca="1" si="717"/>
        <v>1_3-P</v>
      </c>
      <c r="K5663" t="str">
        <f ca="1">VLOOKUP(J5663,'Store-Salesman Details'!$C$2:$H$16,6,FALSE)</f>
        <v>Sohan</v>
      </c>
      <c r="L5663">
        <f t="shared" ca="1" si="718"/>
        <v>2</v>
      </c>
      <c r="M5663">
        <f ca="1">VLOOKUP(F5663,'Stock Details'!$A$2:$J$51,5,FALSE)</f>
        <v>202</v>
      </c>
      <c r="N5663">
        <f t="shared" ca="1" si="719"/>
        <v>404</v>
      </c>
      <c r="O5663">
        <v>1</v>
      </c>
    </row>
    <row r="5664" spans="1:15" x14ac:dyDescent="0.25">
      <c r="A5664">
        <v>5663</v>
      </c>
      <c r="B5664" s="3">
        <v>45560</v>
      </c>
      <c r="C5664">
        <f t="shared" ca="1" si="721"/>
        <v>3</v>
      </c>
      <c r="D5664" t="str">
        <f ca="1">VLOOKUP(C5664,'Store-Salesman Details'!$A$2:$H$16,4,FALSE)</f>
        <v>North</v>
      </c>
      <c r="E5664" t="str">
        <f ca="1">VLOOKUP(C5664,'Store-Salesman Details'!$A$2:$H$16,5,FALSE)</f>
        <v>Karan</v>
      </c>
      <c r="F5664">
        <f t="shared" ca="1" si="723"/>
        <v>31</v>
      </c>
      <c r="G5664" t="str">
        <f ca="1">VLOOKUP(F5664,'Stock Details'!$A$2:$J$51,2,FALSE)</f>
        <v>Personal Care</v>
      </c>
      <c r="H5664" t="str">
        <f ca="1">VLOOKUP(F5664,'Stock Details'!$A$2:$J$51,3,FALSE)</f>
        <v>Pond's</v>
      </c>
      <c r="I5664" t="str">
        <f ca="1">VLOOKUP(F5664,'Stock Details'!$A$2:$J$51,7,FALSE)</f>
        <v>3-P</v>
      </c>
      <c r="J5664" t="str">
        <f t="shared" ca="1" si="717"/>
        <v>3_3-P</v>
      </c>
      <c r="K5664" t="str">
        <f ca="1">VLOOKUP(J5664,'Store-Salesman Details'!$C$2:$H$16,6,FALSE)</f>
        <v>Rajat</v>
      </c>
      <c r="L5664">
        <f t="shared" ca="1" si="718"/>
        <v>5</v>
      </c>
      <c r="M5664">
        <f ca="1">VLOOKUP(F5664,'Stock Details'!$A$2:$J$51,5,FALSE)</f>
        <v>10</v>
      </c>
      <c r="N5664">
        <f t="shared" ca="1" si="719"/>
        <v>50</v>
      </c>
      <c r="O5664">
        <v>1</v>
      </c>
    </row>
    <row r="5665" spans="1:15" x14ac:dyDescent="0.25">
      <c r="A5665">
        <v>5664</v>
      </c>
      <c r="B5665" s="3">
        <v>45560</v>
      </c>
      <c r="C5665">
        <f t="shared" ca="1" si="721"/>
        <v>2</v>
      </c>
      <c r="D5665" t="str">
        <f ca="1">VLOOKUP(C5665,'Store-Salesman Details'!$A$2:$H$16,4,FALSE)</f>
        <v>East</v>
      </c>
      <c r="E5665" t="str">
        <f ca="1">VLOOKUP(C5665,'Store-Salesman Details'!$A$2:$H$16,5,FALSE)</f>
        <v>Ritesh Kumar</v>
      </c>
      <c r="F5665">
        <f t="shared" ca="1" si="723"/>
        <v>37</v>
      </c>
      <c r="G5665" t="str">
        <f ca="1">VLOOKUP(F5665,'Stock Details'!$A$2:$J$51,2,FALSE)</f>
        <v>Personal Care</v>
      </c>
      <c r="H5665" t="str">
        <f ca="1">VLOOKUP(F5665,'Stock Details'!$A$2:$J$51,3,FALSE)</f>
        <v>Axe</v>
      </c>
      <c r="I5665" t="str">
        <f ca="1">VLOOKUP(F5665,'Stock Details'!$A$2:$J$51,7,FALSE)</f>
        <v>3-P</v>
      </c>
      <c r="J5665" t="str">
        <f t="shared" ca="1" si="717"/>
        <v>2_3-P</v>
      </c>
      <c r="K5665" t="str">
        <f ca="1">VLOOKUP(J5665,'Store-Salesman Details'!$C$2:$H$16,6,FALSE)</f>
        <v>Sneha</v>
      </c>
      <c r="L5665">
        <f t="shared" ca="1" si="718"/>
        <v>3</v>
      </c>
      <c r="M5665">
        <f ca="1">VLOOKUP(F5665,'Stock Details'!$A$2:$J$51,5,FALSE)</f>
        <v>202</v>
      </c>
      <c r="N5665">
        <f t="shared" ca="1" si="719"/>
        <v>606</v>
      </c>
      <c r="O5665">
        <v>1</v>
      </c>
    </row>
    <row r="5666" spans="1:15" x14ac:dyDescent="0.25">
      <c r="A5666">
        <v>5665</v>
      </c>
      <c r="B5666" s="3">
        <v>45560</v>
      </c>
      <c r="C5666">
        <f t="shared" ca="1" si="721"/>
        <v>3</v>
      </c>
      <c r="D5666" t="str">
        <f ca="1">VLOOKUP(C5666,'Store-Salesman Details'!$A$2:$H$16,4,FALSE)</f>
        <v>North</v>
      </c>
      <c r="E5666" t="str">
        <f ca="1">VLOOKUP(C5666,'Store-Salesman Details'!$A$2:$H$16,5,FALSE)</f>
        <v>Karan</v>
      </c>
      <c r="F5666">
        <f t="shared" ca="1" si="723"/>
        <v>30</v>
      </c>
      <c r="G5666" t="str">
        <f ca="1">VLOOKUP(F5666,'Stock Details'!$A$2:$J$51,2,FALSE)</f>
        <v>Personal Care</v>
      </c>
      <c r="H5666" t="str">
        <f ca="1">VLOOKUP(F5666,'Stock Details'!$A$2:$J$51,3,FALSE)</f>
        <v>Fair &amp; Lovely</v>
      </c>
      <c r="I5666" t="str">
        <f ca="1">VLOOKUP(F5666,'Stock Details'!$A$2:$J$51,7,FALSE)</f>
        <v>3-P</v>
      </c>
      <c r="J5666" t="str">
        <f t="shared" ca="1" si="717"/>
        <v>3_3-P</v>
      </c>
      <c r="K5666" t="str">
        <f ca="1">VLOOKUP(J5666,'Store-Salesman Details'!$C$2:$H$16,6,FALSE)</f>
        <v>Rajat</v>
      </c>
      <c r="L5666">
        <f t="shared" ca="1" si="718"/>
        <v>4</v>
      </c>
      <c r="M5666">
        <f ca="1">VLOOKUP(F5666,'Stock Details'!$A$2:$J$51,5,FALSE)</f>
        <v>10</v>
      </c>
      <c r="N5666">
        <f t="shared" ca="1" si="719"/>
        <v>40</v>
      </c>
      <c r="O5666">
        <v>1</v>
      </c>
    </row>
    <row r="5667" spans="1:15" x14ac:dyDescent="0.25">
      <c r="A5667">
        <v>5666</v>
      </c>
      <c r="B5667" s="3">
        <v>45560</v>
      </c>
      <c r="C5667">
        <f t="shared" ca="1" si="721"/>
        <v>2</v>
      </c>
      <c r="D5667" t="str">
        <f ca="1">VLOOKUP(C5667,'Store-Salesman Details'!$A$2:$H$16,4,FALSE)</f>
        <v>East</v>
      </c>
      <c r="E5667" t="str">
        <f ca="1">VLOOKUP(C5667,'Store-Salesman Details'!$A$2:$H$16,5,FALSE)</f>
        <v>Ritesh Kumar</v>
      </c>
      <c r="F5667">
        <f t="shared" ca="1" si="723"/>
        <v>38</v>
      </c>
      <c r="G5667" t="str">
        <f ca="1">VLOOKUP(F5667,'Stock Details'!$A$2:$J$51,2,FALSE)</f>
        <v>Personal Care</v>
      </c>
      <c r="H5667" t="str">
        <f ca="1">VLOOKUP(F5667,'Stock Details'!$A$2:$J$51,3,FALSE)</f>
        <v>Gellete</v>
      </c>
      <c r="I5667" t="str">
        <f ca="1">VLOOKUP(F5667,'Stock Details'!$A$2:$J$51,7,FALSE)</f>
        <v>3-P</v>
      </c>
      <c r="J5667" t="str">
        <f t="shared" ca="1" si="717"/>
        <v>2_3-P</v>
      </c>
      <c r="K5667" t="str">
        <f ca="1">VLOOKUP(J5667,'Store-Salesman Details'!$C$2:$H$16,6,FALSE)</f>
        <v>Sneha</v>
      </c>
      <c r="L5667">
        <f t="shared" ca="1" si="718"/>
        <v>1</v>
      </c>
      <c r="M5667">
        <f ca="1">VLOOKUP(F5667,'Stock Details'!$A$2:$J$51,5,FALSE)</f>
        <v>99</v>
      </c>
      <c r="N5667">
        <f t="shared" ca="1" si="719"/>
        <v>99</v>
      </c>
      <c r="O5667">
        <v>1</v>
      </c>
    </row>
    <row r="5668" spans="1:15" x14ac:dyDescent="0.25">
      <c r="A5668">
        <v>5667</v>
      </c>
      <c r="B5668" s="3">
        <v>45560</v>
      </c>
      <c r="C5668">
        <f t="shared" ca="1" si="721"/>
        <v>3</v>
      </c>
      <c r="D5668" t="str">
        <f ca="1">VLOOKUP(C5668,'Store-Salesman Details'!$A$2:$H$16,4,FALSE)</f>
        <v>North</v>
      </c>
      <c r="E5668" t="str">
        <f ca="1">VLOOKUP(C5668,'Store-Salesman Details'!$A$2:$H$16,5,FALSE)</f>
        <v>Karan</v>
      </c>
      <c r="F5668">
        <f t="shared" ca="1" si="723"/>
        <v>29</v>
      </c>
      <c r="G5668" t="str">
        <f ca="1">VLOOKUP(F5668,'Stock Details'!$A$2:$J$51,2,FALSE)</f>
        <v>Personal Care</v>
      </c>
      <c r="H5668" t="str">
        <f ca="1">VLOOKUP(F5668,'Stock Details'!$A$2:$J$51,3,FALSE)</f>
        <v>Lifebuoy</v>
      </c>
      <c r="I5668" t="str">
        <f ca="1">VLOOKUP(F5668,'Stock Details'!$A$2:$J$51,7,FALSE)</f>
        <v>3-P</v>
      </c>
      <c r="J5668" t="str">
        <f t="shared" ca="1" si="717"/>
        <v>3_3-P</v>
      </c>
      <c r="K5668" t="str">
        <f ca="1">VLOOKUP(J5668,'Store-Salesman Details'!$C$2:$H$16,6,FALSE)</f>
        <v>Rajat</v>
      </c>
      <c r="L5668">
        <f t="shared" ca="1" si="718"/>
        <v>4</v>
      </c>
      <c r="M5668">
        <f ca="1">VLOOKUP(F5668,'Stock Details'!$A$2:$J$51,5,FALSE)</f>
        <v>10</v>
      </c>
      <c r="N5668">
        <f t="shared" ca="1" si="719"/>
        <v>40</v>
      </c>
      <c r="O5668">
        <v>1</v>
      </c>
    </row>
    <row r="5669" spans="1:15" x14ac:dyDescent="0.25">
      <c r="A5669">
        <v>5668</v>
      </c>
      <c r="B5669" s="3">
        <v>45560</v>
      </c>
      <c r="C5669">
        <f t="shared" ca="1" si="721"/>
        <v>1</v>
      </c>
      <c r="D5669" t="str">
        <f ca="1">VLOOKUP(C5669,'Store-Salesman Details'!$A$2:$H$16,4,FALSE)</f>
        <v>Central</v>
      </c>
      <c r="E5669" t="str">
        <f ca="1">VLOOKUP(C5669,'Store-Salesman Details'!$A$2:$H$16,5,FALSE)</f>
        <v>Tanu</v>
      </c>
      <c r="F5669">
        <f ca="1">RANDBETWEEN(21,25)</f>
        <v>21</v>
      </c>
      <c r="G5669" t="str">
        <f ca="1">VLOOKUP(F5669,'Stock Details'!$A$2:$J$51,2,FALSE)</f>
        <v>Laundry</v>
      </c>
      <c r="H5669" t="str">
        <f ca="1">VLOOKUP(F5669,'Stock Details'!$A$2:$J$51,3,FALSE)</f>
        <v>Surf Excel</v>
      </c>
      <c r="I5669" t="str">
        <f ca="1">VLOOKUP(F5669,'Stock Details'!$A$2:$J$51,7,FALSE)</f>
        <v>2-W</v>
      </c>
      <c r="J5669" t="str">
        <f t="shared" ca="1" si="717"/>
        <v>1_2-W</v>
      </c>
      <c r="K5669" t="str">
        <f ca="1">VLOOKUP(J5669,'Store-Salesman Details'!$C$2:$H$16,6,FALSE)</f>
        <v>Sakshi</v>
      </c>
      <c r="L5669">
        <f t="shared" ca="1" si="718"/>
        <v>5</v>
      </c>
      <c r="M5669">
        <f ca="1">VLOOKUP(F5669,'Stock Details'!$A$2:$J$51,5,FALSE)</f>
        <v>10</v>
      </c>
      <c r="N5669">
        <f t="shared" ca="1" si="719"/>
        <v>50</v>
      </c>
      <c r="O5669">
        <v>1</v>
      </c>
    </row>
    <row r="5670" spans="1:15" x14ac:dyDescent="0.25">
      <c r="A5670">
        <v>5669</v>
      </c>
      <c r="B5670" s="3">
        <v>45560</v>
      </c>
      <c r="C5670">
        <f t="shared" ca="1" si="721"/>
        <v>1</v>
      </c>
      <c r="D5670" t="str">
        <f ca="1">VLOOKUP(C5670,'Store-Salesman Details'!$A$2:$H$16,4,FALSE)</f>
        <v>Central</v>
      </c>
      <c r="E5670" t="str">
        <f ca="1">VLOOKUP(C5670,'Store-Salesman Details'!$A$2:$H$16,5,FALSE)</f>
        <v>Tanu</v>
      </c>
      <c r="F5670">
        <f ca="1">RANDBETWEEN(21,25)</f>
        <v>24</v>
      </c>
      <c r="G5670" t="str">
        <f ca="1">VLOOKUP(F5670,'Stock Details'!$A$2:$J$51,2,FALSE)</f>
        <v>Laundry</v>
      </c>
      <c r="H5670" t="str">
        <f ca="1">VLOOKUP(F5670,'Stock Details'!$A$2:$J$51,3,FALSE)</f>
        <v>Tide</v>
      </c>
      <c r="I5670" t="str">
        <f ca="1">VLOOKUP(F5670,'Stock Details'!$A$2:$J$51,7,FALSE)</f>
        <v>2-W</v>
      </c>
      <c r="J5670" t="str">
        <f t="shared" ca="1" si="717"/>
        <v>1_2-W</v>
      </c>
      <c r="K5670" t="str">
        <f ca="1">VLOOKUP(J5670,'Store-Salesman Details'!$C$2:$H$16,6,FALSE)</f>
        <v>Sakshi</v>
      </c>
      <c r="L5670">
        <f t="shared" ca="1" si="718"/>
        <v>3</v>
      </c>
      <c r="M5670">
        <f ca="1">VLOOKUP(F5670,'Stock Details'!$A$2:$J$51,5,FALSE)</f>
        <v>10</v>
      </c>
      <c r="N5670">
        <f t="shared" ca="1" si="719"/>
        <v>30</v>
      </c>
      <c r="O5670">
        <v>1</v>
      </c>
    </row>
    <row r="5671" spans="1:15" x14ac:dyDescent="0.25">
      <c r="A5671">
        <v>5670</v>
      </c>
      <c r="B5671" s="3">
        <v>45560</v>
      </c>
      <c r="C5671">
        <f t="shared" ca="1" si="721"/>
        <v>4</v>
      </c>
      <c r="D5671" t="str">
        <f ca="1">VLOOKUP(C5671,'Store-Salesman Details'!$A$2:$H$16,4,FALSE)</f>
        <v>South</v>
      </c>
      <c r="E5671" t="str">
        <f ca="1">VLOOKUP(C5671,'Store-Salesman Details'!$A$2:$H$16,5,FALSE)</f>
        <v>Ayush</v>
      </c>
      <c r="F5671">
        <f ca="1">RANDBETWEEN(21,25)</f>
        <v>21</v>
      </c>
      <c r="G5671" t="str">
        <f ca="1">VLOOKUP(F5671,'Stock Details'!$A$2:$J$51,2,FALSE)</f>
        <v>Laundry</v>
      </c>
      <c r="H5671" t="str">
        <f ca="1">VLOOKUP(F5671,'Stock Details'!$A$2:$J$51,3,FALSE)</f>
        <v>Surf Excel</v>
      </c>
      <c r="I5671" t="str">
        <f ca="1">VLOOKUP(F5671,'Stock Details'!$A$2:$J$51,7,FALSE)</f>
        <v>2-W</v>
      </c>
      <c r="J5671" t="str">
        <f t="shared" ca="1" si="717"/>
        <v>4_2-W</v>
      </c>
      <c r="K5671" t="str">
        <f ca="1">VLOOKUP(J5671,'Store-Salesman Details'!$C$2:$H$16,6,FALSE)</f>
        <v>Saloni</v>
      </c>
      <c r="L5671">
        <f t="shared" ca="1" si="718"/>
        <v>5</v>
      </c>
      <c r="M5671">
        <f ca="1">VLOOKUP(F5671,'Stock Details'!$A$2:$J$51,5,FALSE)</f>
        <v>10</v>
      </c>
      <c r="N5671">
        <f t="shared" ca="1" si="719"/>
        <v>50</v>
      </c>
      <c r="O5671">
        <v>1</v>
      </c>
    </row>
    <row r="5672" spans="1:15" x14ac:dyDescent="0.25">
      <c r="A5672">
        <v>5671</v>
      </c>
      <c r="B5672" s="3">
        <v>45560</v>
      </c>
      <c r="C5672">
        <f t="shared" ca="1" si="721"/>
        <v>5</v>
      </c>
      <c r="D5672" t="str">
        <f ca="1">VLOOKUP(C5672,'Store-Salesman Details'!$A$2:$H$16,4,FALSE)</f>
        <v>West</v>
      </c>
      <c r="E5672" t="str">
        <f ca="1">VLOOKUP(C5672,'Store-Salesman Details'!$A$2:$H$16,5,FALSE)</f>
        <v>Abhishek</v>
      </c>
      <c r="F5672">
        <f ca="1">RANDBETWEEN(21,25)</f>
        <v>25</v>
      </c>
      <c r="G5672" t="str">
        <f ca="1">VLOOKUP(F5672,'Stock Details'!$A$2:$J$51,2,FALSE)</f>
        <v>Laundry</v>
      </c>
      <c r="H5672" t="str">
        <f ca="1">VLOOKUP(F5672,'Stock Details'!$A$2:$J$51,3,FALSE)</f>
        <v>Ariel</v>
      </c>
      <c r="I5672" t="str">
        <f ca="1">VLOOKUP(F5672,'Stock Details'!$A$2:$J$51,7,FALSE)</f>
        <v>2-W</v>
      </c>
      <c r="J5672" t="str">
        <f t="shared" ca="1" si="717"/>
        <v>5_2-W</v>
      </c>
      <c r="K5672" t="str">
        <f ca="1">VLOOKUP(J5672,'Store-Salesman Details'!$C$2:$H$16,6,FALSE)</f>
        <v>Kavya</v>
      </c>
      <c r="L5672">
        <f t="shared" ca="1" si="718"/>
        <v>4</v>
      </c>
      <c r="M5672">
        <f ca="1">VLOOKUP(F5672,'Stock Details'!$A$2:$J$51,5,FALSE)</f>
        <v>10</v>
      </c>
      <c r="N5672">
        <f t="shared" ca="1" si="719"/>
        <v>40</v>
      </c>
      <c r="O5672">
        <v>1</v>
      </c>
    </row>
    <row r="5673" spans="1:15" x14ac:dyDescent="0.25">
      <c r="A5673">
        <v>5672</v>
      </c>
      <c r="B5673" s="3">
        <v>45560</v>
      </c>
      <c r="C5673">
        <f t="shared" ca="1" si="721"/>
        <v>3</v>
      </c>
      <c r="D5673" t="str">
        <f ca="1">VLOOKUP(C5673,'Store-Salesman Details'!$A$2:$H$16,4,FALSE)</f>
        <v>North</v>
      </c>
      <c r="E5673" t="str">
        <f ca="1">VLOOKUP(C5673,'Store-Salesman Details'!$A$2:$H$16,5,FALSE)</f>
        <v>Karan</v>
      </c>
      <c r="F5673">
        <f ca="1">RANDBETWEEN(21,25)</f>
        <v>24</v>
      </c>
      <c r="G5673" t="str">
        <f ca="1">VLOOKUP(F5673,'Stock Details'!$A$2:$J$51,2,FALSE)</f>
        <v>Laundry</v>
      </c>
      <c r="H5673" t="str">
        <f ca="1">VLOOKUP(F5673,'Stock Details'!$A$2:$J$51,3,FALSE)</f>
        <v>Tide</v>
      </c>
      <c r="I5673" t="str">
        <f ca="1">VLOOKUP(F5673,'Stock Details'!$A$2:$J$51,7,FALSE)</f>
        <v>2-W</v>
      </c>
      <c r="J5673" t="str">
        <f t="shared" ca="1" si="717"/>
        <v>3_2-W</v>
      </c>
      <c r="K5673" t="str">
        <f ca="1">VLOOKUP(J5673,'Store-Salesman Details'!$C$2:$H$16,6,FALSE)</f>
        <v>Sonam</v>
      </c>
      <c r="L5673">
        <f t="shared" ca="1" si="718"/>
        <v>3</v>
      </c>
      <c r="M5673">
        <f ca="1">VLOOKUP(F5673,'Stock Details'!$A$2:$J$51,5,FALSE)</f>
        <v>10</v>
      </c>
      <c r="N5673">
        <f t="shared" ca="1" si="719"/>
        <v>30</v>
      </c>
      <c r="O5673">
        <v>1</v>
      </c>
    </row>
    <row r="5674" spans="1:15" x14ac:dyDescent="0.25">
      <c r="A5674">
        <v>5673</v>
      </c>
      <c r="B5674" s="3">
        <v>45560</v>
      </c>
      <c r="C5674">
        <f t="shared" ca="1" si="721"/>
        <v>5</v>
      </c>
      <c r="D5674" t="str">
        <f ca="1">VLOOKUP(C5674,'Store-Salesman Details'!$A$2:$H$16,4,FALSE)</f>
        <v>West</v>
      </c>
      <c r="E5674" t="str">
        <f ca="1">VLOOKUP(C5674,'Store-Salesman Details'!$A$2:$H$16,5,FALSE)</f>
        <v>Abhishek</v>
      </c>
      <c r="F5674">
        <f t="shared" ref="F5674:F5684" ca="1" si="724">RANDBETWEEN(1,20)</f>
        <v>7</v>
      </c>
      <c r="G5674" t="str">
        <f ca="1">VLOOKUP(F5674,'Stock Details'!$A$2:$J$51,2,FALSE)</f>
        <v>Beverages</v>
      </c>
      <c r="H5674" t="str">
        <f ca="1">VLOOKUP(F5674,'Stock Details'!$A$2:$J$51,3,FALSE)</f>
        <v>Nescafe - Coffee Instant</v>
      </c>
      <c r="I5674" t="str">
        <f ca="1">VLOOKUP(F5674,'Stock Details'!$A$2:$J$51,7,FALSE)</f>
        <v>1-A</v>
      </c>
      <c r="J5674" t="str">
        <f t="shared" ca="1" si="717"/>
        <v>5_1-A</v>
      </c>
      <c r="K5674" t="str">
        <f ca="1">VLOOKUP(J5674,'Store-Salesman Details'!$C$2:$H$16,6,FALSE)</f>
        <v>Ramesh</v>
      </c>
      <c r="L5674">
        <f t="shared" ca="1" si="718"/>
        <v>1</v>
      </c>
      <c r="M5674">
        <f ca="1">VLOOKUP(F5674,'Stock Details'!$A$2:$J$51,5,FALSE)</f>
        <v>50</v>
      </c>
      <c r="N5674">
        <f t="shared" ca="1" si="719"/>
        <v>50</v>
      </c>
      <c r="O5674">
        <v>1</v>
      </c>
    </row>
    <row r="5675" spans="1:15" x14ac:dyDescent="0.25">
      <c r="A5675">
        <v>5674</v>
      </c>
      <c r="B5675" s="3">
        <v>45560</v>
      </c>
      <c r="C5675">
        <f t="shared" ca="1" si="721"/>
        <v>3</v>
      </c>
      <c r="D5675" t="str">
        <f ca="1">VLOOKUP(C5675,'Store-Salesman Details'!$A$2:$H$16,4,FALSE)</f>
        <v>North</v>
      </c>
      <c r="E5675" t="str">
        <f ca="1">VLOOKUP(C5675,'Store-Salesman Details'!$A$2:$H$16,5,FALSE)</f>
        <v>Karan</v>
      </c>
      <c r="F5675">
        <f t="shared" ca="1" si="724"/>
        <v>11</v>
      </c>
      <c r="G5675" t="str">
        <f ca="1">VLOOKUP(F5675,'Stock Details'!$A$2:$J$51,2,FALSE)</f>
        <v>Foods</v>
      </c>
      <c r="H5675" t="str">
        <f ca="1">VLOOKUP(F5675,'Stock Details'!$A$2:$J$51,3,FALSE)</f>
        <v>Kissan Jam</v>
      </c>
      <c r="I5675" t="str">
        <f ca="1">VLOOKUP(F5675,'Stock Details'!$A$2:$J$51,7,FALSE)</f>
        <v>1-A</v>
      </c>
      <c r="J5675" t="str">
        <f t="shared" ca="1" si="717"/>
        <v>3_1-A</v>
      </c>
      <c r="K5675" t="str">
        <f ca="1">VLOOKUP(J5675,'Store-Salesman Details'!$C$2:$H$16,6,FALSE)</f>
        <v>Suresh</v>
      </c>
      <c r="L5675">
        <f t="shared" ca="1" si="718"/>
        <v>1</v>
      </c>
      <c r="M5675">
        <f ca="1">VLOOKUP(F5675,'Stock Details'!$A$2:$J$51,5,FALSE)</f>
        <v>15</v>
      </c>
      <c r="N5675">
        <f t="shared" ca="1" si="719"/>
        <v>15</v>
      </c>
      <c r="O5675">
        <v>1</v>
      </c>
    </row>
    <row r="5676" spans="1:15" x14ac:dyDescent="0.25">
      <c r="A5676">
        <v>5675</v>
      </c>
      <c r="B5676" s="3">
        <v>45560</v>
      </c>
      <c r="C5676">
        <f t="shared" ca="1" si="721"/>
        <v>1</v>
      </c>
      <c r="D5676" t="str">
        <f ca="1">VLOOKUP(C5676,'Store-Salesman Details'!$A$2:$H$16,4,FALSE)</f>
        <v>Central</v>
      </c>
      <c r="E5676" t="str">
        <f ca="1">VLOOKUP(C5676,'Store-Salesman Details'!$A$2:$H$16,5,FALSE)</f>
        <v>Tanu</v>
      </c>
      <c r="F5676">
        <f t="shared" ca="1" si="724"/>
        <v>16</v>
      </c>
      <c r="G5676" t="str">
        <f ca="1">VLOOKUP(F5676,'Stock Details'!$A$2:$J$51,2,FALSE)</f>
        <v>Ice Cream</v>
      </c>
      <c r="H5676" t="str">
        <f ca="1">VLOOKUP(F5676,'Stock Details'!$A$2:$J$51,3,FALSE)</f>
        <v>Kwality Wall's - Butterscotch</v>
      </c>
      <c r="I5676" t="str">
        <f ca="1">VLOOKUP(F5676,'Stock Details'!$A$2:$J$51,7,FALSE)</f>
        <v>1-A</v>
      </c>
      <c r="J5676" t="str">
        <f t="shared" ca="1" si="717"/>
        <v>1_1-A</v>
      </c>
      <c r="K5676" t="str">
        <f ca="1">VLOOKUP(J5676,'Store-Salesman Details'!$C$2:$H$16,6,FALSE)</f>
        <v>Komal</v>
      </c>
      <c r="L5676">
        <f t="shared" ca="1" si="718"/>
        <v>3</v>
      </c>
      <c r="M5676">
        <f ca="1">VLOOKUP(F5676,'Stock Details'!$A$2:$J$51,5,FALSE)</f>
        <v>145</v>
      </c>
      <c r="N5676">
        <f t="shared" ca="1" si="719"/>
        <v>435</v>
      </c>
      <c r="O5676">
        <v>1</v>
      </c>
    </row>
    <row r="5677" spans="1:15" x14ac:dyDescent="0.25">
      <c r="A5677">
        <v>5676</v>
      </c>
      <c r="B5677" s="3">
        <v>45560</v>
      </c>
      <c r="C5677">
        <f t="shared" ca="1" si="721"/>
        <v>2</v>
      </c>
      <c r="D5677" t="str">
        <f ca="1">VLOOKUP(C5677,'Store-Salesman Details'!$A$2:$H$16,4,FALSE)</f>
        <v>East</v>
      </c>
      <c r="E5677" t="str">
        <f ca="1">VLOOKUP(C5677,'Store-Salesman Details'!$A$2:$H$16,5,FALSE)</f>
        <v>Ritesh Kumar</v>
      </c>
      <c r="F5677">
        <f t="shared" ca="1" si="724"/>
        <v>5</v>
      </c>
      <c r="G5677" t="str">
        <f ca="1">VLOOKUP(F5677,'Stock Details'!$A$2:$J$51,2,FALSE)</f>
        <v>Beverages</v>
      </c>
      <c r="H5677" t="str">
        <f ca="1">VLOOKUP(F5677,'Stock Details'!$A$2:$J$51,3,FALSE)</f>
        <v>Nescafe - Coffee Classic</v>
      </c>
      <c r="I5677" t="str">
        <f ca="1">VLOOKUP(F5677,'Stock Details'!$A$2:$J$51,7,FALSE)</f>
        <v>1-A</v>
      </c>
      <c r="J5677" t="str">
        <f t="shared" ca="1" si="717"/>
        <v>2_1-A</v>
      </c>
      <c r="K5677" t="str">
        <f ca="1">VLOOKUP(J5677,'Store-Salesman Details'!$C$2:$H$16,6,FALSE)</f>
        <v>Divesh</v>
      </c>
      <c r="L5677">
        <f t="shared" ca="1" si="718"/>
        <v>4</v>
      </c>
      <c r="M5677">
        <f ca="1">VLOOKUP(F5677,'Stock Details'!$A$2:$J$51,5,FALSE)</f>
        <v>10</v>
      </c>
      <c r="N5677">
        <f t="shared" ca="1" si="719"/>
        <v>40</v>
      </c>
      <c r="O5677">
        <v>1</v>
      </c>
    </row>
    <row r="5678" spans="1:15" x14ac:dyDescent="0.25">
      <c r="A5678">
        <v>5677</v>
      </c>
      <c r="B5678" s="3">
        <v>45560</v>
      </c>
      <c r="C5678">
        <f t="shared" ca="1" si="721"/>
        <v>1</v>
      </c>
      <c r="D5678" t="str">
        <f ca="1">VLOOKUP(C5678,'Store-Salesman Details'!$A$2:$H$16,4,FALSE)</f>
        <v>Central</v>
      </c>
      <c r="E5678" t="str">
        <f ca="1">VLOOKUP(C5678,'Store-Salesman Details'!$A$2:$H$16,5,FALSE)</f>
        <v>Tanu</v>
      </c>
      <c r="F5678">
        <f t="shared" ca="1" si="724"/>
        <v>17</v>
      </c>
      <c r="G5678" t="str">
        <f ca="1">VLOOKUP(F5678,'Stock Details'!$A$2:$J$51,2,FALSE)</f>
        <v>Ice Cream</v>
      </c>
      <c r="H5678" t="str">
        <f ca="1">VLOOKUP(F5678,'Stock Details'!$A$2:$J$51,3,FALSE)</f>
        <v>Kwality Wall's - Vanilla</v>
      </c>
      <c r="I5678" t="str">
        <f ca="1">VLOOKUP(F5678,'Stock Details'!$A$2:$J$51,7,FALSE)</f>
        <v>1-A</v>
      </c>
      <c r="J5678" t="str">
        <f t="shared" ca="1" si="717"/>
        <v>1_1-A</v>
      </c>
      <c r="K5678" t="str">
        <f ca="1">VLOOKUP(J5678,'Store-Salesman Details'!$C$2:$H$16,6,FALSE)</f>
        <v>Komal</v>
      </c>
      <c r="L5678">
        <f t="shared" ca="1" si="718"/>
        <v>2</v>
      </c>
      <c r="M5678">
        <f ca="1">VLOOKUP(F5678,'Stock Details'!$A$2:$J$51,5,FALSE)</f>
        <v>135</v>
      </c>
      <c r="N5678">
        <f t="shared" ca="1" si="719"/>
        <v>270</v>
      </c>
      <c r="O5678">
        <v>1</v>
      </c>
    </row>
    <row r="5679" spans="1:15" x14ac:dyDescent="0.25">
      <c r="A5679">
        <v>5678</v>
      </c>
      <c r="B5679" s="3">
        <v>45560</v>
      </c>
      <c r="C5679">
        <f t="shared" ca="1" si="721"/>
        <v>3</v>
      </c>
      <c r="D5679" t="str">
        <f ca="1">VLOOKUP(C5679,'Store-Salesman Details'!$A$2:$H$16,4,FALSE)</f>
        <v>North</v>
      </c>
      <c r="E5679" t="str">
        <f ca="1">VLOOKUP(C5679,'Store-Salesman Details'!$A$2:$H$16,5,FALSE)</f>
        <v>Karan</v>
      </c>
      <c r="F5679">
        <f t="shared" ca="1" si="724"/>
        <v>2</v>
      </c>
      <c r="G5679" t="str">
        <f ca="1">VLOOKUP(F5679,'Stock Details'!$A$2:$J$51,2,FALSE)</f>
        <v>Beverages</v>
      </c>
      <c r="H5679" t="str">
        <f ca="1">VLOOKUP(F5679,'Stock Details'!$A$2:$J$51,3,FALSE)</f>
        <v>Lipton</v>
      </c>
      <c r="I5679" t="str">
        <f ca="1">VLOOKUP(F5679,'Stock Details'!$A$2:$J$51,7,FALSE)</f>
        <v>1-A</v>
      </c>
      <c r="J5679" t="str">
        <f t="shared" ca="1" si="717"/>
        <v>3_1-A</v>
      </c>
      <c r="K5679" t="str">
        <f ca="1">VLOOKUP(J5679,'Store-Salesman Details'!$C$2:$H$16,6,FALSE)</f>
        <v>Suresh</v>
      </c>
      <c r="L5679">
        <f t="shared" ca="1" si="718"/>
        <v>1</v>
      </c>
      <c r="M5679">
        <f ca="1">VLOOKUP(F5679,'Stock Details'!$A$2:$J$51,5,FALSE)</f>
        <v>150</v>
      </c>
      <c r="N5679">
        <f t="shared" ca="1" si="719"/>
        <v>150</v>
      </c>
      <c r="O5679">
        <v>1</v>
      </c>
    </row>
    <row r="5680" spans="1:15" x14ac:dyDescent="0.25">
      <c r="A5680">
        <v>5679</v>
      </c>
      <c r="B5680" s="3">
        <v>45560</v>
      </c>
      <c r="C5680">
        <f t="shared" ca="1" si="721"/>
        <v>5</v>
      </c>
      <c r="D5680" t="str">
        <f ca="1">VLOOKUP(C5680,'Store-Salesman Details'!$A$2:$H$16,4,FALSE)</f>
        <v>West</v>
      </c>
      <c r="E5680" t="str">
        <f ca="1">VLOOKUP(C5680,'Store-Salesman Details'!$A$2:$H$16,5,FALSE)</f>
        <v>Abhishek</v>
      </c>
      <c r="F5680">
        <f t="shared" ca="1" si="724"/>
        <v>10</v>
      </c>
      <c r="G5680" t="str">
        <f ca="1">VLOOKUP(F5680,'Stock Details'!$A$2:$J$51,2,FALSE)</f>
        <v>Disinfectant</v>
      </c>
      <c r="H5680" t="str">
        <f ca="1">VLOOKUP(F5680,'Stock Details'!$A$2:$J$51,3,FALSE)</f>
        <v>Cif</v>
      </c>
      <c r="I5680" t="str">
        <f ca="1">VLOOKUP(F5680,'Stock Details'!$A$2:$J$51,7,FALSE)</f>
        <v>1-A</v>
      </c>
      <c r="J5680" t="str">
        <f t="shared" ca="1" si="717"/>
        <v>5_1-A</v>
      </c>
      <c r="K5680" t="str">
        <f ca="1">VLOOKUP(J5680,'Store-Salesman Details'!$C$2:$H$16,6,FALSE)</f>
        <v>Ramesh</v>
      </c>
      <c r="L5680">
        <f t="shared" ca="1" si="718"/>
        <v>1</v>
      </c>
      <c r="M5680">
        <f ca="1">VLOOKUP(F5680,'Stock Details'!$A$2:$J$51,5,FALSE)</f>
        <v>269</v>
      </c>
      <c r="N5680">
        <f t="shared" ca="1" si="719"/>
        <v>269</v>
      </c>
      <c r="O5680">
        <v>1</v>
      </c>
    </row>
    <row r="5681" spans="1:15" x14ac:dyDescent="0.25">
      <c r="A5681">
        <v>5680</v>
      </c>
      <c r="B5681" s="3">
        <v>45560</v>
      </c>
      <c r="C5681">
        <f t="shared" ca="1" si="721"/>
        <v>2</v>
      </c>
      <c r="D5681" t="str">
        <f ca="1">VLOOKUP(C5681,'Store-Salesman Details'!$A$2:$H$16,4,FALSE)</f>
        <v>East</v>
      </c>
      <c r="E5681" t="str">
        <f ca="1">VLOOKUP(C5681,'Store-Salesman Details'!$A$2:$H$16,5,FALSE)</f>
        <v>Ritesh Kumar</v>
      </c>
      <c r="F5681">
        <f t="shared" ca="1" si="724"/>
        <v>15</v>
      </c>
      <c r="G5681" t="str">
        <f ca="1">VLOOKUP(F5681,'Stock Details'!$A$2:$J$51,2,FALSE)</f>
        <v>Foods</v>
      </c>
      <c r="H5681" t="str">
        <f ca="1">VLOOKUP(F5681,'Stock Details'!$A$2:$J$51,3,FALSE)</f>
        <v>Kissan Mixed Fruit Juice</v>
      </c>
      <c r="I5681" t="str">
        <f ca="1">VLOOKUP(F5681,'Stock Details'!$A$2:$J$51,7,FALSE)</f>
        <v>1-A</v>
      </c>
      <c r="J5681" t="str">
        <f t="shared" ca="1" si="717"/>
        <v>2_1-A</v>
      </c>
      <c r="K5681" t="str">
        <f ca="1">VLOOKUP(J5681,'Store-Salesman Details'!$C$2:$H$16,6,FALSE)</f>
        <v>Divesh</v>
      </c>
      <c r="L5681">
        <f t="shared" ca="1" si="718"/>
        <v>4</v>
      </c>
      <c r="M5681">
        <f ca="1">VLOOKUP(F5681,'Stock Details'!$A$2:$J$51,5,FALSE)</f>
        <v>165</v>
      </c>
      <c r="N5681">
        <f t="shared" ca="1" si="719"/>
        <v>660</v>
      </c>
      <c r="O5681">
        <v>1</v>
      </c>
    </row>
    <row r="5682" spans="1:15" x14ac:dyDescent="0.25">
      <c r="A5682">
        <v>5681</v>
      </c>
      <c r="B5682" s="3">
        <v>45560</v>
      </c>
      <c r="C5682">
        <f t="shared" ca="1" si="721"/>
        <v>2</v>
      </c>
      <c r="D5682" t="str">
        <f ca="1">VLOOKUP(C5682,'Store-Salesman Details'!$A$2:$H$16,4,FALSE)</f>
        <v>East</v>
      </c>
      <c r="E5682" t="str">
        <f ca="1">VLOOKUP(C5682,'Store-Salesman Details'!$A$2:$H$16,5,FALSE)</f>
        <v>Ritesh Kumar</v>
      </c>
      <c r="F5682">
        <f t="shared" ca="1" si="724"/>
        <v>13</v>
      </c>
      <c r="G5682" t="str">
        <f ca="1">VLOOKUP(F5682,'Stock Details'!$A$2:$J$51,2,FALSE)</f>
        <v>Foods</v>
      </c>
      <c r="H5682" t="str">
        <f ca="1">VLOOKUP(F5682,'Stock Details'!$A$2:$J$51,3,FALSE)</f>
        <v>Kissan Orange Juice</v>
      </c>
      <c r="I5682" t="str">
        <f ca="1">VLOOKUP(F5682,'Stock Details'!$A$2:$J$51,7,FALSE)</f>
        <v>1-A</v>
      </c>
      <c r="J5682" t="str">
        <f t="shared" ca="1" si="717"/>
        <v>2_1-A</v>
      </c>
      <c r="K5682" t="str">
        <f ca="1">VLOOKUP(J5682,'Store-Salesman Details'!$C$2:$H$16,6,FALSE)</f>
        <v>Divesh</v>
      </c>
      <c r="L5682">
        <f t="shared" ca="1" si="718"/>
        <v>2</v>
      </c>
      <c r="M5682">
        <f ca="1">VLOOKUP(F5682,'Stock Details'!$A$2:$J$51,5,FALSE)</f>
        <v>165</v>
      </c>
      <c r="N5682">
        <f t="shared" ca="1" si="719"/>
        <v>330</v>
      </c>
      <c r="O5682">
        <v>1</v>
      </c>
    </row>
    <row r="5683" spans="1:15" x14ac:dyDescent="0.25">
      <c r="A5683">
        <v>5682</v>
      </c>
      <c r="B5683" s="3">
        <v>45560</v>
      </c>
      <c r="C5683">
        <f t="shared" ca="1" si="721"/>
        <v>1</v>
      </c>
      <c r="D5683" t="str">
        <f ca="1">VLOOKUP(C5683,'Store-Salesman Details'!$A$2:$H$16,4,FALSE)</f>
        <v>Central</v>
      </c>
      <c r="E5683" t="str">
        <f ca="1">VLOOKUP(C5683,'Store-Salesman Details'!$A$2:$H$16,5,FALSE)</f>
        <v>Tanu</v>
      </c>
      <c r="F5683">
        <f t="shared" ca="1" si="724"/>
        <v>5</v>
      </c>
      <c r="G5683" t="str">
        <f ca="1">VLOOKUP(F5683,'Stock Details'!$A$2:$J$51,2,FALSE)</f>
        <v>Beverages</v>
      </c>
      <c r="H5683" t="str">
        <f ca="1">VLOOKUP(F5683,'Stock Details'!$A$2:$J$51,3,FALSE)</f>
        <v>Nescafe - Coffee Classic</v>
      </c>
      <c r="I5683" t="str">
        <f ca="1">VLOOKUP(F5683,'Stock Details'!$A$2:$J$51,7,FALSE)</f>
        <v>1-A</v>
      </c>
      <c r="J5683" t="str">
        <f t="shared" ca="1" si="717"/>
        <v>1_1-A</v>
      </c>
      <c r="K5683" t="str">
        <f ca="1">VLOOKUP(J5683,'Store-Salesman Details'!$C$2:$H$16,6,FALSE)</f>
        <v>Komal</v>
      </c>
      <c r="L5683">
        <f t="shared" ca="1" si="718"/>
        <v>4</v>
      </c>
      <c r="M5683">
        <f ca="1">VLOOKUP(F5683,'Stock Details'!$A$2:$J$51,5,FALSE)</f>
        <v>10</v>
      </c>
      <c r="N5683">
        <f t="shared" ca="1" si="719"/>
        <v>40</v>
      </c>
      <c r="O5683">
        <v>1</v>
      </c>
    </row>
    <row r="5684" spans="1:15" x14ac:dyDescent="0.25">
      <c r="A5684">
        <v>5683</v>
      </c>
      <c r="B5684" s="3">
        <v>45560</v>
      </c>
      <c r="C5684">
        <f t="shared" ca="1" si="721"/>
        <v>1</v>
      </c>
      <c r="D5684" t="str">
        <f ca="1">VLOOKUP(C5684,'Store-Salesman Details'!$A$2:$H$16,4,FALSE)</f>
        <v>Central</v>
      </c>
      <c r="E5684" t="str">
        <f ca="1">VLOOKUP(C5684,'Store-Salesman Details'!$A$2:$H$16,5,FALSE)</f>
        <v>Tanu</v>
      </c>
      <c r="F5684">
        <f t="shared" ca="1" si="724"/>
        <v>8</v>
      </c>
      <c r="G5684" t="str">
        <f ca="1">VLOOKUP(F5684,'Stock Details'!$A$2:$J$51,2,FALSE)</f>
        <v>Dishwasher</v>
      </c>
      <c r="H5684" t="str">
        <f ca="1">VLOOKUP(F5684,'Stock Details'!$A$2:$J$51,3,FALSE)</f>
        <v>Vim</v>
      </c>
      <c r="I5684" t="str">
        <f ca="1">VLOOKUP(F5684,'Stock Details'!$A$2:$J$51,7,FALSE)</f>
        <v>1-A</v>
      </c>
      <c r="J5684" t="str">
        <f t="shared" ca="1" si="717"/>
        <v>1_1-A</v>
      </c>
      <c r="K5684" t="str">
        <f ca="1">VLOOKUP(J5684,'Store-Salesman Details'!$C$2:$H$16,6,FALSE)</f>
        <v>Komal</v>
      </c>
      <c r="L5684">
        <f t="shared" ca="1" si="718"/>
        <v>2</v>
      </c>
      <c r="M5684">
        <f ca="1">VLOOKUP(F5684,'Stock Details'!$A$2:$J$51,5,FALSE)</f>
        <v>10</v>
      </c>
      <c r="N5684">
        <f t="shared" ca="1" si="719"/>
        <v>20</v>
      </c>
      <c r="O5684">
        <v>1</v>
      </c>
    </row>
    <row r="5685" spans="1:15" x14ac:dyDescent="0.25">
      <c r="A5685">
        <v>5684</v>
      </c>
      <c r="B5685" s="3">
        <v>45560</v>
      </c>
      <c r="C5685">
        <f t="shared" ca="1" si="721"/>
        <v>1</v>
      </c>
      <c r="D5685" t="str">
        <f ca="1">VLOOKUP(C5685,'Store-Salesman Details'!$A$2:$H$16,4,FALSE)</f>
        <v>Central</v>
      </c>
      <c r="E5685" t="str">
        <f ca="1">VLOOKUP(C5685,'Store-Salesman Details'!$A$2:$H$16,5,FALSE)</f>
        <v>Tanu</v>
      </c>
      <c r="F5685">
        <f t="shared" ref="F5685:F5691" ca="1" si="725">RANDBETWEEN(26,46)</f>
        <v>39</v>
      </c>
      <c r="G5685" t="str">
        <f ca="1">VLOOKUP(F5685,'Stock Details'!$A$2:$J$51,2,FALSE)</f>
        <v>Personal Care</v>
      </c>
      <c r="H5685" t="str">
        <f ca="1">VLOOKUP(F5685,'Stock Details'!$A$2:$J$51,3,FALSE)</f>
        <v>Wilkison Sword</v>
      </c>
      <c r="I5685" t="str">
        <f ca="1">VLOOKUP(F5685,'Stock Details'!$A$2:$J$51,7,FALSE)</f>
        <v>3-P</v>
      </c>
      <c r="J5685" t="str">
        <f t="shared" ca="1" si="717"/>
        <v>1_3-P</v>
      </c>
      <c r="K5685" t="str">
        <f ca="1">VLOOKUP(J5685,'Store-Salesman Details'!$C$2:$H$16,6,FALSE)</f>
        <v>Sohan</v>
      </c>
      <c r="L5685">
        <f t="shared" ca="1" si="718"/>
        <v>2</v>
      </c>
      <c r="M5685">
        <f ca="1">VLOOKUP(F5685,'Stock Details'!$A$2:$J$51,5,FALSE)</f>
        <v>9</v>
      </c>
      <c r="N5685">
        <f t="shared" ca="1" si="719"/>
        <v>18</v>
      </c>
      <c r="O5685">
        <v>1</v>
      </c>
    </row>
    <row r="5686" spans="1:15" x14ac:dyDescent="0.25">
      <c r="A5686">
        <v>5685</v>
      </c>
      <c r="B5686" s="3">
        <v>45560</v>
      </c>
      <c r="C5686">
        <f t="shared" ca="1" si="721"/>
        <v>2</v>
      </c>
      <c r="D5686" t="str">
        <f ca="1">VLOOKUP(C5686,'Store-Salesman Details'!$A$2:$H$16,4,FALSE)</f>
        <v>East</v>
      </c>
      <c r="E5686" t="str">
        <f ca="1">VLOOKUP(C5686,'Store-Salesman Details'!$A$2:$H$16,5,FALSE)</f>
        <v>Ritesh Kumar</v>
      </c>
      <c r="F5686">
        <f t="shared" ca="1" si="725"/>
        <v>41</v>
      </c>
      <c r="G5686" t="str">
        <f ca="1">VLOOKUP(F5686,'Stock Details'!$A$2:$J$51,2,FALSE)</f>
        <v>Personal Care</v>
      </c>
      <c r="H5686" t="str">
        <f ca="1">VLOOKUP(F5686,'Stock Details'!$A$2:$J$51,3,FALSE)</f>
        <v>Oral-B Toothbrush</v>
      </c>
      <c r="I5686" t="str">
        <f ca="1">VLOOKUP(F5686,'Stock Details'!$A$2:$J$51,7,FALSE)</f>
        <v>3-P</v>
      </c>
      <c r="J5686" t="str">
        <f t="shared" ca="1" si="717"/>
        <v>2_3-P</v>
      </c>
      <c r="K5686" t="str">
        <f ca="1">VLOOKUP(J5686,'Store-Salesman Details'!$C$2:$H$16,6,FALSE)</f>
        <v>Sneha</v>
      </c>
      <c r="L5686">
        <f t="shared" ca="1" si="718"/>
        <v>5</v>
      </c>
      <c r="M5686">
        <f ca="1">VLOOKUP(F5686,'Stock Details'!$A$2:$J$51,5,FALSE)</f>
        <v>24</v>
      </c>
      <c r="N5686">
        <f t="shared" ca="1" si="719"/>
        <v>120</v>
      </c>
      <c r="O5686">
        <v>1</v>
      </c>
    </row>
    <row r="5687" spans="1:15" x14ac:dyDescent="0.25">
      <c r="A5687">
        <v>5686</v>
      </c>
      <c r="B5687" s="3">
        <v>45560</v>
      </c>
      <c r="C5687">
        <f t="shared" ca="1" si="721"/>
        <v>1</v>
      </c>
      <c r="D5687" t="str">
        <f ca="1">VLOOKUP(C5687,'Store-Salesman Details'!$A$2:$H$16,4,FALSE)</f>
        <v>Central</v>
      </c>
      <c r="E5687" t="str">
        <f ca="1">VLOOKUP(C5687,'Store-Salesman Details'!$A$2:$H$16,5,FALSE)</f>
        <v>Tanu</v>
      </c>
      <c r="F5687">
        <f t="shared" ca="1" si="725"/>
        <v>41</v>
      </c>
      <c r="G5687" t="str">
        <f ca="1">VLOOKUP(F5687,'Stock Details'!$A$2:$J$51,2,FALSE)</f>
        <v>Personal Care</v>
      </c>
      <c r="H5687" t="str">
        <f ca="1">VLOOKUP(F5687,'Stock Details'!$A$2:$J$51,3,FALSE)</f>
        <v>Oral-B Toothbrush</v>
      </c>
      <c r="I5687" t="str">
        <f ca="1">VLOOKUP(F5687,'Stock Details'!$A$2:$J$51,7,FALSE)</f>
        <v>3-P</v>
      </c>
      <c r="J5687" t="str">
        <f t="shared" ca="1" si="717"/>
        <v>1_3-P</v>
      </c>
      <c r="K5687" t="str">
        <f ca="1">VLOOKUP(J5687,'Store-Salesman Details'!$C$2:$H$16,6,FALSE)</f>
        <v>Sohan</v>
      </c>
      <c r="L5687">
        <f t="shared" ca="1" si="718"/>
        <v>2</v>
      </c>
      <c r="M5687">
        <f ca="1">VLOOKUP(F5687,'Stock Details'!$A$2:$J$51,5,FALSE)</f>
        <v>24</v>
      </c>
      <c r="N5687">
        <f t="shared" ca="1" si="719"/>
        <v>48</v>
      </c>
      <c r="O5687">
        <v>1</v>
      </c>
    </row>
    <row r="5688" spans="1:15" x14ac:dyDescent="0.25">
      <c r="A5688">
        <v>5687</v>
      </c>
      <c r="B5688" s="3">
        <v>45560</v>
      </c>
      <c r="C5688">
        <f t="shared" ca="1" si="721"/>
        <v>5</v>
      </c>
      <c r="D5688" t="str">
        <f ca="1">VLOOKUP(C5688,'Store-Salesman Details'!$A$2:$H$16,4,FALSE)</f>
        <v>West</v>
      </c>
      <c r="E5688" t="str">
        <f ca="1">VLOOKUP(C5688,'Store-Salesman Details'!$A$2:$H$16,5,FALSE)</f>
        <v>Abhishek</v>
      </c>
      <c r="F5688">
        <f t="shared" ca="1" si="725"/>
        <v>44</v>
      </c>
      <c r="G5688" t="str">
        <f ca="1">VLOOKUP(F5688,'Stock Details'!$A$2:$J$51,2,FALSE)</f>
        <v>Personal Care</v>
      </c>
      <c r="H5688" t="str">
        <f ca="1">VLOOKUP(F5688,'Stock Details'!$A$2:$J$51,3,FALSE)</f>
        <v>Whisper</v>
      </c>
      <c r="I5688" t="str">
        <f ca="1">VLOOKUP(F5688,'Stock Details'!$A$2:$J$51,7,FALSE)</f>
        <v>3-P</v>
      </c>
      <c r="J5688" t="str">
        <f t="shared" ca="1" si="717"/>
        <v>5_3-P</v>
      </c>
      <c r="K5688" t="str">
        <f ca="1">VLOOKUP(J5688,'Store-Salesman Details'!$C$2:$H$16,6,FALSE)</f>
        <v>Kritika</v>
      </c>
      <c r="L5688">
        <f t="shared" ca="1" si="718"/>
        <v>5</v>
      </c>
      <c r="M5688">
        <f ca="1">VLOOKUP(F5688,'Stock Details'!$A$2:$J$51,5,FALSE)</f>
        <v>34</v>
      </c>
      <c r="N5688">
        <f t="shared" ca="1" si="719"/>
        <v>170</v>
      </c>
      <c r="O5688">
        <v>1</v>
      </c>
    </row>
    <row r="5689" spans="1:15" x14ac:dyDescent="0.25">
      <c r="A5689">
        <v>5688</v>
      </c>
      <c r="B5689" s="3">
        <v>45560</v>
      </c>
      <c r="C5689">
        <f t="shared" ca="1" si="721"/>
        <v>2</v>
      </c>
      <c r="D5689" t="str">
        <f ca="1">VLOOKUP(C5689,'Store-Salesman Details'!$A$2:$H$16,4,FALSE)</f>
        <v>East</v>
      </c>
      <c r="E5689" t="str">
        <f ca="1">VLOOKUP(C5689,'Store-Salesman Details'!$A$2:$H$16,5,FALSE)</f>
        <v>Ritesh Kumar</v>
      </c>
      <c r="F5689">
        <f t="shared" ca="1" si="725"/>
        <v>42</v>
      </c>
      <c r="G5689" t="str">
        <f ca="1">VLOOKUP(F5689,'Stock Details'!$A$2:$J$51,2,FALSE)</f>
        <v>Personal Care</v>
      </c>
      <c r="H5689" t="str">
        <f ca="1">VLOOKUP(F5689,'Stock Details'!$A$2:$J$51,3,FALSE)</f>
        <v>Head &amp; Shoulder Shampoo</v>
      </c>
      <c r="I5689" t="str">
        <f ca="1">VLOOKUP(F5689,'Stock Details'!$A$2:$J$51,7,FALSE)</f>
        <v>3-P</v>
      </c>
      <c r="J5689" t="str">
        <f t="shared" ca="1" si="717"/>
        <v>2_3-P</v>
      </c>
      <c r="K5689" t="str">
        <f ca="1">VLOOKUP(J5689,'Store-Salesman Details'!$C$2:$H$16,6,FALSE)</f>
        <v>Sneha</v>
      </c>
      <c r="L5689">
        <f t="shared" ca="1" si="718"/>
        <v>1</v>
      </c>
      <c r="M5689">
        <f ca="1">VLOOKUP(F5689,'Stock Details'!$A$2:$J$51,5,FALSE)</f>
        <v>68</v>
      </c>
      <c r="N5689">
        <f t="shared" ca="1" si="719"/>
        <v>68</v>
      </c>
      <c r="O5689">
        <v>1</v>
      </c>
    </row>
    <row r="5690" spans="1:15" x14ac:dyDescent="0.25">
      <c r="A5690">
        <v>5689</v>
      </c>
      <c r="B5690" s="3">
        <v>45560</v>
      </c>
      <c r="C5690">
        <f t="shared" ca="1" si="721"/>
        <v>2</v>
      </c>
      <c r="D5690" t="str">
        <f ca="1">VLOOKUP(C5690,'Store-Salesman Details'!$A$2:$H$16,4,FALSE)</f>
        <v>East</v>
      </c>
      <c r="E5690" t="str">
        <f ca="1">VLOOKUP(C5690,'Store-Salesman Details'!$A$2:$H$16,5,FALSE)</f>
        <v>Ritesh Kumar</v>
      </c>
      <c r="F5690">
        <f t="shared" ca="1" si="725"/>
        <v>43</v>
      </c>
      <c r="G5690" t="str">
        <f ca="1">VLOOKUP(F5690,'Stock Details'!$A$2:$J$51,2,FALSE)</f>
        <v>Personal Care</v>
      </c>
      <c r="H5690" t="str">
        <f ca="1">VLOOKUP(F5690,'Stock Details'!$A$2:$J$51,3,FALSE)</f>
        <v xml:space="preserve"> Pantine Shampoo</v>
      </c>
      <c r="I5690" t="str">
        <f ca="1">VLOOKUP(F5690,'Stock Details'!$A$2:$J$51,7,FALSE)</f>
        <v>3-P</v>
      </c>
      <c r="J5690" t="str">
        <f t="shared" ca="1" si="717"/>
        <v>2_3-P</v>
      </c>
      <c r="K5690" t="str">
        <f ca="1">VLOOKUP(J5690,'Store-Salesman Details'!$C$2:$H$16,6,FALSE)</f>
        <v>Sneha</v>
      </c>
      <c r="L5690">
        <f t="shared" ca="1" si="718"/>
        <v>5</v>
      </c>
      <c r="M5690">
        <f ca="1">VLOOKUP(F5690,'Stock Details'!$A$2:$J$51,5,FALSE)</f>
        <v>72</v>
      </c>
      <c r="N5690">
        <f t="shared" ca="1" si="719"/>
        <v>360</v>
      </c>
      <c r="O5690">
        <v>1</v>
      </c>
    </row>
    <row r="5691" spans="1:15" x14ac:dyDescent="0.25">
      <c r="A5691">
        <v>5690</v>
      </c>
      <c r="B5691" s="3">
        <v>45560</v>
      </c>
      <c r="C5691">
        <f t="shared" ca="1" si="721"/>
        <v>2</v>
      </c>
      <c r="D5691" t="str">
        <f ca="1">VLOOKUP(C5691,'Store-Salesman Details'!$A$2:$H$16,4,FALSE)</f>
        <v>East</v>
      </c>
      <c r="E5691" t="str">
        <f ca="1">VLOOKUP(C5691,'Store-Salesman Details'!$A$2:$H$16,5,FALSE)</f>
        <v>Ritesh Kumar</v>
      </c>
      <c r="F5691">
        <f t="shared" ca="1" si="725"/>
        <v>30</v>
      </c>
      <c r="G5691" t="str">
        <f ca="1">VLOOKUP(F5691,'Stock Details'!$A$2:$J$51,2,FALSE)</f>
        <v>Personal Care</v>
      </c>
      <c r="H5691" t="str">
        <f ca="1">VLOOKUP(F5691,'Stock Details'!$A$2:$J$51,3,FALSE)</f>
        <v>Fair &amp; Lovely</v>
      </c>
      <c r="I5691" t="str">
        <f ca="1">VLOOKUP(F5691,'Stock Details'!$A$2:$J$51,7,FALSE)</f>
        <v>3-P</v>
      </c>
      <c r="J5691" t="str">
        <f t="shared" ca="1" si="717"/>
        <v>2_3-P</v>
      </c>
      <c r="K5691" t="str">
        <f ca="1">VLOOKUP(J5691,'Store-Salesman Details'!$C$2:$H$16,6,FALSE)</f>
        <v>Sneha</v>
      </c>
      <c r="L5691">
        <f t="shared" ca="1" si="718"/>
        <v>3</v>
      </c>
      <c r="M5691">
        <f ca="1">VLOOKUP(F5691,'Stock Details'!$A$2:$J$51,5,FALSE)</f>
        <v>10</v>
      </c>
      <c r="N5691">
        <f t="shared" ca="1" si="719"/>
        <v>30</v>
      </c>
      <c r="O5691">
        <v>1</v>
      </c>
    </row>
    <row r="5692" spans="1:15" x14ac:dyDescent="0.25">
      <c r="A5692">
        <v>5691</v>
      </c>
      <c r="B5692" s="3">
        <v>45560</v>
      </c>
      <c r="C5692">
        <f t="shared" ca="1" si="721"/>
        <v>3</v>
      </c>
      <c r="D5692" t="str">
        <f ca="1">VLOOKUP(C5692,'Store-Salesman Details'!$A$2:$H$16,4,FALSE)</f>
        <v>North</v>
      </c>
      <c r="E5692" t="str">
        <f ca="1">VLOOKUP(C5692,'Store-Salesman Details'!$A$2:$H$16,5,FALSE)</f>
        <v>Karan</v>
      </c>
      <c r="F5692">
        <f ca="1">RANDBETWEEN(21,25)</f>
        <v>22</v>
      </c>
      <c r="G5692" t="str">
        <f ca="1">VLOOKUP(F5692,'Stock Details'!$A$2:$J$51,2,FALSE)</f>
        <v>Laundry</v>
      </c>
      <c r="H5692" t="str">
        <f ca="1">VLOOKUP(F5692,'Stock Details'!$A$2:$J$51,3,FALSE)</f>
        <v>Rin</v>
      </c>
      <c r="I5692" t="str">
        <f ca="1">VLOOKUP(F5692,'Stock Details'!$A$2:$J$51,7,FALSE)</f>
        <v>2-W</v>
      </c>
      <c r="J5692" t="str">
        <f t="shared" ca="1" si="717"/>
        <v>3_2-W</v>
      </c>
      <c r="K5692" t="str">
        <f ca="1">VLOOKUP(J5692,'Store-Salesman Details'!$C$2:$H$16,6,FALSE)</f>
        <v>Sonam</v>
      </c>
      <c r="L5692">
        <f t="shared" ca="1" si="718"/>
        <v>5</v>
      </c>
      <c r="M5692">
        <f ca="1">VLOOKUP(F5692,'Stock Details'!$A$2:$J$51,5,FALSE)</f>
        <v>10</v>
      </c>
      <c r="N5692">
        <f t="shared" ca="1" si="719"/>
        <v>50</v>
      </c>
      <c r="O5692">
        <v>1</v>
      </c>
    </row>
    <row r="5693" spans="1:15" x14ac:dyDescent="0.25">
      <c r="A5693">
        <v>5692</v>
      </c>
      <c r="B5693" s="3">
        <v>45560</v>
      </c>
      <c r="C5693">
        <f t="shared" ca="1" si="721"/>
        <v>3</v>
      </c>
      <c r="D5693" t="str">
        <f ca="1">VLOOKUP(C5693,'Store-Salesman Details'!$A$2:$H$16,4,FALSE)</f>
        <v>North</v>
      </c>
      <c r="E5693" t="str">
        <f ca="1">VLOOKUP(C5693,'Store-Salesman Details'!$A$2:$H$16,5,FALSE)</f>
        <v>Karan</v>
      </c>
      <c r="F5693">
        <f ca="1">RANDBETWEEN(21,25)</f>
        <v>22</v>
      </c>
      <c r="G5693" t="str">
        <f ca="1">VLOOKUP(F5693,'Stock Details'!$A$2:$J$51,2,FALSE)</f>
        <v>Laundry</v>
      </c>
      <c r="H5693" t="str">
        <f ca="1">VLOOKUP(F5693,'Stock Details'!$A$2:$J$51,3,FALSE)</f>
        <v>Rin</v>
      </c>
      <c r="I5693" t="str">
        <f ca="1">VLOOKUP(F5693,'Stock Details'!$A$2:$J$51,7,FALSE)</f>
        <v>2-W</v>
      </c>
      <c r="J5693" t="str">
        <f t="shared" ca="1" si="717"/>
        <v>3_2-W</v>
      </c>
      <c r="K5693" t="str">
        <f ca="1">VLOOKUP(J5693,'Store-Salesman Details'!$C$2:$H$16,6,FALSE)</f>
        <v>Sonam</v>
      </c>
      <c r="L5693">
        <f t="shared" ca="1" si="718"/>
        <v>2</v>
      </c>
      <c r="M5693">
        <f ca="1">VLOOKUP(F5693,'Stock Details'!$A$2:$J$51,5,FALSE)</f>
        <v>10</v>
      </c>
      <c r="N5693">
        <f t="shared" ca="1" si="719"/>
        <v>20</v>
      </c>
      <c r="O5693">
        <v>1</v>
      </c>
    </row>
    <row r="5694" spans="1:15" x14ac:dyDescent="0.25">
      <c r="A5694">
        <v>5693</v>
      </c>
      <c r="B5694" s="3">
        <v>45560</v>
      </c>
      <c r="C5694">
        <f t="shared" ca="1" si="721"/>
        <v>5</v>
      </c>
      <c r="D5694" t="str">
        <f ca="1">VLOOKUP(C5694,'Store-Salesman Details'!$A$2:$H$16,4,FALSE)</f>
        <v>West</v>
      </c>
      <c r="E5694" t="str">
        <f ca="1">VLOOKUP(C5694,'Store-Salesman Details'!$A$2:$H$16,5,FALSE)</f>
        <v>Abhishek</v>
      </c>
      <c r="F5694">
        <f ca="1">RANDBETWEEN(21,25)</f>
        <v>21</v>
      </c>
      <c r="G5694" t="str">
        <f ca="1">VLOOKUP(F5694,'Stock Details'!$A$2:$J$51,2,FALSE)</f>
        <v>Laundry</v>
      </c>
      <c r="H5694" t="str">
        <f ca="1">VLOOKUP(F5694,'Stock Details'!$A$2:$J$51,3,FALSE)</f>
        <v>Surf Excel</v>
      </c>
      <c r="I5694" t="str">
        <f ca="1">VLOOKUP(F5694,'Stock Details'!$A$2:$J$51,7,FALSE)</f>
        <v>2-W</v>
      </c>
      <c r="J5694" t="str">
        <f t="shared" ca="1" si="717"/>
        <v>5_2-W</v>
      </c>
      <c r="K5694" t="str">
        <f ca="1">VLOOKUP(J5694,'Store-Salesman Details'!$C$2:$H$16,6,FALSE)</f>
        <v>Kavya</v>
      </c>
      <c r="L5694">
        <f t="shared" ca="1" si="718"/>
        <v>5</v>
      </c>
      <c r="M5694">
        <f ca="1">VLOOKUP(F5694,'Stock Details'!$A$2:$J$51,5,FALSE)</f>
        <v>10</v>
      </c>
      <c r="N5694">
        <f t="shared" ca="1" si="719"/>
        <v>50</v>
      </c>
      <c r="O5694">
        <v>1</v>
      </c>
    </row>
    <row r="5695" spans="1:15" x14ac:dyDescent="0.25">
      <c r="A5695">
        <v>5694</v>
      </c>
      <c r="B5695" s="3">
        <v>45560</v>
      </c>
      <c r="C5695">
        <f t="shared" ca="1" si="721"/>
        <v>1</v>
      </c>
      <c r="D5695" t="str">
        <f ca="1">VLOOKUP(C5695,'Store-Salesman Details'!$A$2:$H$16,4,FALSE)</f>
        <v>Central</v>
      </c>
      <c r="E5695" t="str">
        <f ca="1">VLOOKUP(C5695,'Store-Salesman Details'!$A$2:$H$16,5,FALSE)</f>
        <v>Tanu</v>
      </c>
      <c r="F5695">
        <f ca="1">RANDBETWEEN(21,25)</f>
        <v>25</v>
      </c>
      <c r="G5695" t="str">
        <f ca="1">VLOOKUP(F5695,'Stock Details'!$A$2:$J$51,2,FALSE)</f>
        <v>Laundry</v>
      </c>
      <c r="H5695" t="str">
        <f ca="1">VLOOKUP(F5695,'Stock Details'!$A$2:$J$51,3,FALSE)</f>
        <v>Ariel</v>
      </c>
      <c r="I5695" t="str">
        <f ca="1">VLOOKUP(F5695,'Stock Details'!$A$2:$J$51,7,FALSE)</f>
        <v>2-W</v>
      </c>
      <c r="J5695" t="str">
        <f t="shared" ca="1" si="717"/>
        <v>1_2-W</v>
      </c>
      <c r="K5695" t="str">
        <f ca="1">VLOOKUP(J5695,'Store-Salesman Details'!$C$2:$H$16,6,FALSE)</f>
        <v>Sakshi</v>
      </c>
      <c r="L5695">
        <f t="shared" ca="1" si="718"/>
        <v>5</v>
      </c>
      <c r="M5695">
        <f ca="1">VLOOKUP(F5695,'Stock Details'!$A$2:$J$51,5,FALSE)</f>
        <v>10</v>
      </c>
      <c r="N5695">
        <f t="shared" ca="1" si="719"/>
        <v>50</v>
      </c>
      <c r="O5695">
        <v>1</v>
      </c>
    </row>
    <row r="5696" spans="1:15" x14ac:dyDescent="0.25">
      <c r="A5696">
        <v>5695</v>
      </c>
      <c r="B5696" s="3">
        <v>45560</v>
      </c>
      <c r="C5696">
        <f t="shared" ca="1" si="721"/>
        <v>3</v>
      </c>
      <c r="D5696" t="str">
        <f ca="1">VLOOKUP(C5696,'Store-Salesman Details'!$A$2:$H$16,4,FALSE)</f>
        <v>North</v>
      </c>
      <c r="E5696" t="str">
        <f ca="1">VLOOKUP(C5696,'Store-Salesman Details'!$A$2:$H$16,5,FALSE)</f>
        <v>Karan</v>
      </c>
      <c r="F5696">
        <f ca="1">RANDBETWEEN(21,25)</f>
        <v>24</v>
      </c>
      <c r="G5696" t="str">
        <f ca="1">VLOOKUP(F5696,'Stock Details'!$A$2:$J$51,2,FALSE)</f>
        <v>Laundry</v>
      </c>
      <c r="H5696" t="str">
        <f ca="1">VLOOKUP(F5696,'Stock Details'!$A$2:$J$51,3,FALSE)</f>
        <v>Tide</v>
      </c>
      <c r="I5696" t="str">
        <f ca="1">VLOOKUP(F5696,'Stock Details'!$A$2:$J$51,7,FALSE)</f>
        <v>2-W</v>
      </c>
      <c r="J5696" t="str">
        <f t="shared" ca="1" si="717"/>
        <v>3_2-W</v>
      </c>
      <c r="K5696" t="str">
        <f ca="1">VLOOKUP(J5696,'Store-Salesman Details'!$C$2:$H$16,6,FALSE)</f>
        <v>Sonam</v>
      </c>
      <c r="L5696">
        <f t="shared" ca="1" si="718"/>
        <v>2</v>
      </c>
      <c r="M5696">
        <f ca="1">VLOOKUP(F5696,'Stock Details'!$A$2:$J$51,5,FALSE)</f>
        <v>10</v>
      </c>
      <c r="N5696">
        <f t="shared" ca="1" si="719"/>
        <v>20</v>
      </c>
      <c r="O5696">
        <v>1</v>
      </c>
    </row>
    <row r="5697" spans="1:15" x14ac:dyDescent="0.25">
      <c r="A5697">
        <v>5696</v>
      </c>
      <c r="B5697" s="3">
        <v>45560</v>
      </c>
      <c r="C5697">
        <f t="shared" ca="1" si="721"/>
        <v>4</v>
      </c>
      <c r="D5697" t="str">
        <f ca="1">VLOOKUP(C5697,'Store-Salesman Details'!$A$2:$H$16,4,FALSE)</f>
        <v>South</v>
      </c>
      <c r="E5697" t="str">
        <f ca="1">VLOOKUP(C5697,'Store-Salesman Details'!$A$2:$H$16,5,FALSE)</f>
        <v>Ayush</v>
      </c>
      <c r="F5697">
        <f t="shared" ref="F5697:F5707" ca="1" si="726">RANDBETWEEN(1,20)</f>
        <v>6</v>
      </c>
      <c r="G5697" t="str">
        <f ca="1">VLOOKUP(F5697,'Stock Details'!$A$2:$J$51,2,FALSE)</f>
        <v>Beverages</v>
      </c>
      <c r="H5697" t="str">
        <f ca="1">VLOOKUP(F5697,'Stock Details'!$A$2:$J$51,3,FALSE)</f>
        <v>Nescafe - Coffee Gold</v>
      </c>
      <c r="I5697" t="str">
        <f ca="1">VLOOKUP(F5697,'Stock Details'!$A$2:$J$51,7,FALSE)</f>
        <v>1-A</v>
      </c>
      <c r="J5697" t="str">
        <f t="shared" ca="1" si="717"/>
        <v>4_1-A</v>
      </c>
      <c r="K5697" t="str">
        <f ca="1">VLOOKUP(J5697,'Store-Salesman Details'!$C$2:$H$16,6,FALSE)</f>
        <v>Divya</v>
      </c>
      <c r="L5697">
        <f t="shared" ca="1" si="718"/>
        <v>4</v>
      </c>
      <c r="M5697">
        <f ca="1">VLOOKUP(F5697,'Stock Details'!$A$2:$J$51,5,FALSE)</f>
        <v>100</v>
      </c>
      <c r="N5697">
        <f t="shared" ca="1" si="719"/>
        <v>400</v>
      </c>
      <c r="O5697">
        <v>1</v>
      </c>
    </row>
    <row r="5698" spans="1:15" x14ac:dyDescent="0.25">
      <c r="A5698">
        <v>5697</v>
      </c>
      <c r="B5698" s="3">
        <v>45560</v>
      </c>
      <c r="C5698">
        <f t="shared" ca="1" si="721"/>
        <v>3</v>
      </c>
      <c r="D5698" t="str">
        <f ca="1">VLOOKUP(C5698,'Store-Salesman Details'!$A$2:$H$16,4,FALSE)</f>
        <v>North</v>
      </c>
      <c r="E5698" t="str">
        <f ca="1">VLOOKUP(C5698,'Store-Salesman Details'!$A$2:$H$16,5,FALSE)</f>
        <v>Karan</v>
      </c>
      <c r="F5698">
        <f t="shared" ca="1" si="726"/>
        <v>2</v>
      </c>
      <c r="G5698" t="str">
        <f ca="1">VLOOKUP(F5698,'Stock Details'!$A$2:$J$51,2,FALSE)</f>
        <v>Beverages</v>
      </c>
      <c r="H5698" t="str">
        <f ca="1">VLOOKUP(F5698,'Stock Details'!$A$2:$J$51,3,FALSE)</f>
        <v>Lipton</v>
      </c>
      <c r="I5698" t="str">
        <f ca="1">VLOOKUP(F5698,'Stock Details'!$A$2:$J$51,7,FALSE)</f>
        <v>1-A</v>
      </c>
      <c r="J5698" t="str">
        <f t="shared" ref="J5698:J5761" ca="1" si="727">CONCATENATE(C5698,"_",I5698)</f>
        <v>3_1-A</v>
      </c>
      <c r="K5698" t="str">
        <f ca="1">VLOOKUP(J5698,'Store-Salesman Details'!$C$2:$H$16,6,FALSE)</f>
        <v>Suresh</v>
      </c>
      <c r="L5698">
        <f t="shared" ref="L5698:L5761" ca="1" si="728">RANDBETWEEN(1,5)</f>
        <v>3</v>
      </c>
      <c r="M5698">
        <f ca="1">VLOOKUP(F5698,'Stock Details'!$A$2:$J$51,5,FALSE)</f>
        <v>150</v>
      </c>
      <c r="N5698">
        <f t="shared" ref="N5698:N5761" ca="1" si="729">L5698*M5698</f>
        <v>450</v>
      </c>
      <c r="O5698">
        <v>1</v>
      </c>
    </row>
    <row r="5699" spans="1:15" x14ac:dyDescent="0.25">
      <c r="A5699">
        <v>5698</v>
      </c>
      <c r="B5699" s="3">
        <v>45560</v>
      </c>
      <c r="C5699">
        <f t="shared" ca="1" si="721"/>
        <v>1</v>
      </c>
      <c r="D5699" t="str">
        <f ca="1">VLOOKUP(C5699,'Store-Salesman Details'!$A$2:$H$16,4,FALSE)</f>
        <v>Central</v>
      </c>
      <c r="E5699" t="str">
        <f ca="1">VLOOKUP(C5699,'Store-Salesman Details'!$A$2:$H$16,5,FALSE)</f>
        <v>Tanu</v>
      </c>
      <c r="F5699">
        <f t="shared" ca="1" si="726"/>
        <v>9</v>
      </c>
      <c r="G5699" t="str">
        <f ca="1">VLOOKUP(F5699,'Stock Details'!$A$2:$J$51,2,FALSE)</f>
        <v>Disinfectant</v>
      </c>
      <c r="H5699" t="str">
        <f ca="1">VLOOKUP(F5699,'Stock Details'!$A$2:$J$51,3,FALSE)</f>
        <v>Domex</v>
      </c>
      <c r="I5699" t="str">
        <f ca="1">VLOOKUP(F5699,'Stock Details'!$A$2:$J$51,7,FALSE)</f>
        <v>1-A</v>
      </c>
      <c r="J5699" t="str">
        <f t="shared" ca="1" si="727"/>
        <v>1_1-A</v>
      </c>
      <c r="K5699" t="str">
        <f ca="1">VLOOKUP(J5699,'Store-Salesman Details'!$C$2:$H$16,6,FALSE)</f>
        <v>Komal</v>
      </c>
      <c r="L5699">
        <f t="shared" ca="1" si="728"/>
        <v>2</v>
      </c>
      <c r="M5699">
        <f ca="1">VLOOKUP(F5699,'Stock Details'!$A$2:$J$51,5,FALSE)</f>
        <v>92</v>
      </c>
      <c r="N5699">
        <f t="shared" ca="1" si="729"/>
        <v>184</v>
      </c>
      <c r="O5699">
        <v>1</v>
      </c>
    </row>
    <row r="5700" spans="1:15" x14ac:dyDescent="0.25">
      <c r="A5700">
        <v>5699</v>
      </c>
      <c r="B5700" s="3">
        <v>45560</v>
      </c>
      <c r="C5700">
        <f t="shared" ca="1" si="721"/>
        <v>2</v>
      </c>
      <c r="D5700" t="str">
        <f ca="1">VLOOKUP(C5700,'Store-Salesman Details'!$A$2:$H$16,4,FALSE)</f>
        <v>East</v>
      </c>
      <c r="E5700" t="str">
        <f ca="1">VLOOKUP(C5700,'Store-Salesman Details'!$A$2:$H$16,5,FALSE)</f>
        <v>Ritesh Kumar</v>
      </c>
      <c r="F5700">
        <f t="shared" ca="1" si="726"/>
        <v>5</v>
      </c>
      <c r="G5700" t="str">
        <f ca="1">VLOOKUP(F5700,'Stock Details'!$A$2:$J$51,2,FALSE)</f>
        <v>Beverages</v>
      </c>
      <c r="H5700" t="str">
        <f ca="1">VLOOKUP(F5700,'Stock Details'!$A$2:$J$51,3,FALSE)</f>
        <v>Nescafe - Coffee Classic</v>
      </c>
      <c r="I5700" t="str">
        <f ca="1">VLOOKUP(F5700,'Stock Details'!$A$2:$J$51,7,FALSE)</f>
        <v>1-A</v>
      </c>
      <c r="J5700" t="str">
        <f t="shared" ca="1" si="727"/>
        <v>2_1-A</v>
      </c>
      <c r="K5700" t="str">
        <f ca="1">VLOOKUP(J5700,'Store-Salesman Details'!$C$2:$H$16,6,FALSE)</f>
        <v>Divesh</v>
      </c>
      <c r="L5700">
        <f t="shared" ca="1" si="728"/>
        <v>2</v>
      </c>
      <c r="M5700">
        <f ca="1">VLOOKUP(F5700,'Stock Details'!$A$2:$J$51,5,FALSE)</f>
        <v>10</v>
      </c>
      <c r="N5700">
        <f t="shared" ca="1" si="729"/>
        <v>20</v>
      </c>
      <c r="O5700">
        <v>1</v>
      </c>
    </row>
    <row r="5701" spans="1:15" x14ac:dyDescent="0.25">
      <c r="A5701">
        <v>5700</v>
      </c>
      <c r="B5701" s="3">
        <v>45560</v>
      </c>
      <c r="C5701">
        <f t="shared" ca="1" si="721"/>
        <v>2</v>
      </c>
      <c r="D5701" t="str">
        <f ca="1">VLOOKUP(C5701,'Store-Salesman Details'!$A$2:$H$16,4,FALSE)</f>
        <v>East</v>
      </c>
      <c r="E5701" t="str">
        <f ca="1">VLOOKUP(C5701,'Store-Salesman Details'!$A$2:$H$16,5,FALSE)</f>
        <v>Ritesh Kumar</v>
      </c>
      <c r="F5701">
        <f t="shared" ca="1" si="726"/>
        <v>19</v>
      </c>
      <c r="G5701" t="str">
        <f ca="1">VLOOKUP(F5701,'Stock Details'!$A$2:$J$51,2,FALSE)</f>
        <v>Ice Cream</v>
      </c>
      <c r="H5701" t="str">
        <f ca="1">VLOOKUP(F5701,'Stock Details'!$A$2:$J$51,3,FALSE)</f>
        <v>Kwality Wall's - Tutty Fruity</v>
      </c>
      <c r="I5701" t="str">
        <f ca="1">VLOOKUP(F5701,'Stock Details'!$A$2:$J$51,7,FALSE)</f>
        <v>1-A</v>
      </c>
      <c r="J5701" t="str">
        <f t="shared" ca="1" si="727"/>
        <v>2_1-A</v>
      </c>
      <c r="K5701" t="str">
        <f ca="1">VLOOKUP(J5701,'Store-Salesman Details'!$C$2:$H$16,6,FALSE)</f>
        <v>Divesh</v>
      </c>
      <c r="L5701">
        <f t="shared" ca="1" si="728"/>
        <v>3</v>
      </c>
      <c r="M5701">
        <f ca="1">VLOOKUP(F5701,'Stock Details'!$A$2:$J$51,5,FALSE)</f>
        <v>155</v>
      </c>
      <c r="N5701">
        <f t="shared" ca="1" si="729"/>
        <v>465</v>
      </c>
      <c r="O5701">
        <v>1</v>
      </c>
    </row>
    <row r="5702" spans="1:15" x14ac:dyDescent="0.25">
      <c r="A5702">
        <v>5701</v>
      </c>
      <c r="B5702" s="3">
        <v>45560</v>
      </c>
      <c r="C5702">
        <f t="shared" ca="1" si="721"/>
        <v>1</v>
      </c>
      <c r="D5702" t="str">
        <f ca="1">VLOOKUP(C5702,'Store-Salesman Details'!$A$2:$H$16,4,FALSE)</f>
        <v>Central</v>
      </c>
      <c r="E5702" t="str">
        <f ca="1">VLOOKUP(C5702,'Store-Salesman Details'!$A$2:$H$16,5,FALSE)</f>
        <v>Tanu</v>
      </c>
      <c r="F5702">
        <f t="shared" ca="1" si="726"/>
        <v>20</v>
      </c>
      <c r="G5702" t="str">
        <f ca="1">VLOOKUP(F5702,'Stock Details'!$A$2:$J$51,2,FALSE)</f>
        <v>Ice Cream</v>
      </c>
      <c r="H5702" t="str">
        <f ca="1">VLOOKUP(F5702,'Stock Details'!$A$2:$J$51,3,FALSE)</f>
        <v>Kwality Wall's - Strawberry</v>
      </c>
      <c r="I5702" t="str">
        <f ca="1">VLOOKUP(F5702,'Stock Details'!$A$2:$J$51,7,FALSE)</f>
        <v>1-A</v>
      </c>
      <c r="J5702" t="str">
        <f t="shared" ca="1" si="727"/>
        <v>1_1-A</v>
      </c>
      <c r="K5702" t="str">
        <f ca="1">VLOOKUP(J5702,'Store-Salesman Details'!$C$2:$H$16,6,FALSE)</f>
        <v>Komal</v>
      </c>
      <c r="L5702">
        <f t="shared" ca="1" si="728"/>
        <v>4</v>
      </c>
      <c r="M5702">
        <f ca="1">VLOOKUP(F5702,'Stock Details'!$A$2:$J$51,5,FALSE)</f>
        <v>140</v>
      </c>
      <c r="N5702">
        <f t="shared" ca="1" si="729"/>
        <v>560</v>
      </c>
      <c r="O5702">
        <v>1</v>
      </c>
    </row>
    <row r="5703" spans="1:15" x14ac:dyDescent="0.25">
      <c r="A5703">
        <v>5702</v>
      </c>
      <c r="B5703" s="3">
        <v>45560</v>
      </c>
      <c r="C5703">
        <f t="shared" ca="1" si="721"/>
        <v>5</v>
      </c>
      <c r="D5703" t="str">
        <f ca="1">VLOOKUP(C5703,'Store-Salesman Details'!$A$2:$H$16,4,FALSE)</f>
        <v>West</v>
      </c>
      <c r="E5703" t="str">
        <f ca="1">VLOOKUP(C5703,'Store-Salesman Details'!$A$2:$H$16,5,FALSE)</f>
        <v>Abhishek</v>
      </c>
      <c r="F5703">
        <f t="shared" ca="1" si="726"/>
        <v>11</v>
      </c>
      <c r="G5703" t="str">
        <f ca="1">VLOOKUP(F5703,'Stock Details'!$A$2:$J$51,2,FALSE)</f>
        <v>Foods</v>
      </c>
      <c r="H5703" t="str">
        <f ca="1">VLOOKUP(F5703,'Stock Details'!$A$2:$J$51,3,FALSE)</f>
        <v>Kissan Jam</v>
      </c>
      <c r="I5703" t="str">
        <f ca="1">VLOOKUP(F5703,'Stock Details'!$A$2:$J$51,7,FALSE)</f>
        <v>1-A</v>
      </c>
      <c r="J5703" t="str">
        <f t="shared" ca="1" si="727"/>
        <v>5_1-A</v>
      </c>
      <c r="K5703" t="str">
        <f ca="1">VLOOKUP(J5703,'Store-Salesman Details'!$C$2:$H$16,6,FALSE)</f>
        <v>Ramesh</v>
      </c>
      <c r="L5703">
        <f t="shared" ca="1" si="728"/>
        <v>2</v>
      </c>
      <c r="M5703">
        <f ca="1">VLOOKUP(F5703,'Stock Details'!$A$2:$J$51,5,FALSE)</f>
        <v>15</v>
      </c>
      <c r="N5703">
        <f t="shared" ca="1" si="729"/>
        <v>30</v>
      </c>
      <c r="O5703">
        <v>1</v>
      </c>
    </row>
    <row r="5704" spans="1:15" x14ac:dyDescent="0.25">
      <c r="A5704">
        <v>5703</v>
      </c>
      <c r="B5704" s="3">
        <v>45560</v>
      </c>
      <c r="C5704">
        <f t="shared" ca="1" si="721"/>
        <v>2</v>
      </c>
      <c r="D5704" t="str">
        <f ca="1">VLOOKUP(C5704,'Store-Salesman Details'!$A$2:$H$16,4,FALSE)</f>
        <v>East</v>
      </c>
      <c r="E5704" t="str">
        <f ca="1">VLOOKUP(C5704,'Store-Salesman Details'!$A$2:$H$16,5,FALSE)</f>
        <v>Ritesh Kumar</v>
      </c>
      <c r="F5704">
        <f t="shared" ca="1" si="726"/>
        <v>4</v>
      </c>
      <c r="G5704" t="str">
        <f ca="1">VLOOKUP(F5704,'Stock Details'!$A$2:$J$51,2,FALSE)</f>
        <v>Beverages</v>
      </c>
      <c r="H5704" t="str">
        <f ca="1">VLOOKUP(F5704,'Stock Details'!$A$2:$J$51,3,FALSE)</f>
        <v>Bru</v>
      </c>
      <c r="I5704" t="str">
        <f ca="1">VLOOKUP(F5704,'Stock Details'!$A$2:$J$51,7,FALSE)</f>
        <v>1-A</v>
      </c>
      <c r="J5704" t="str">
        <f t="shared" ca="1" si="727"/>
        <v>2_1-A</v>
      </c>
      <c r="K5704" t="str">
        <f ca="1">VLOOKUP(J5704,'Store-Salesman Details'!$C$2:$H$16,6,FALSE)</f>
        <v>Divesh</v>
      </c>
      <c r="L5704">
        <f t="shared" ca="1" si="728"/>
        <v>5</v>
      </c>
      <c r="M5704">
        <f ca="1">VLOOKUP(F5704,'Stock Details'!$A$2:$J$51,5,FALSE)</f>
        <v>45</v>
      </c>
      <c r="N5704">
        <f t="shared" ca="1" si="729"/>
        <v>225</v>
      </c>
      <c r="O5704">
        <v>1</v>
      </c>
    </row>
    <row r="5705" spans="1:15" x14ac:dyDescent="0.25">
      <c r="A5705">
        <v>5704</v>
      </c>
      <c r="B5705" s="3">
        <v>45560</v>
      </c>
      <c r="C5705">
        <f t="shared" ca="1" si="721"/>
        <v>4</v>
      </c>
      <c r="D5705" t="str">
        <f ca="1">VLOOKUP(C5705,'Store-Salesman Details'!$A$2:$H$16,4,FALSE)</f>
        <v>South</v>
      </c>
      <c r="E5705" t="str">
        <f ca="1">VLOOKUP(C5705,'Store-Salesman Details'!$A$2:$H$16,5,FALSE)</f>
        <v>Ayush</v>
      </c>
      <c r="F5705">
        <f t="shared" ca="1" si="726"/>
        <v>7</v>
      </c>
      <c r="G5705" t="str">
        <f ca="1">VLOOKUP(F5705,'Stock Details'!$A$2:$J$51,2,FALSE)</f>
        <v>Beverages</v>
      </c>
      <c r="H5705" t="str">
        <f ca="1">VLOOKUP(F5705,'Stock Details'!$A$2:$J$51,3,FALSE)</f>
        <v>Nescafe - Coffee Instant</v>
      </c>
      <c r="I5705" t="str">
        <f ca="1">VLOOKUP(F5705,'Stock Details'!$A$2:$J$51,7,FALSE)</f>
        <v>1-A</v>
      </c>
      <c r="J5705" t="str">
        <f t="shared" ca="1" si="727"/>
        <v>4_1-A</v>
      </c>
      <c r="K5705" t="str">
        <f ca="1">VLOOKUP(J5705,'Store-Salesman Details'!$C$2:$H$16,6,FALSE)</f>
        <v>Divya</v>
      </c>
      <c r="L5705">
        <f t="shared" ca="1" si="728"/>
        <v>2</v>
      </c>
      <c r="M5705">
        <f ca="1">VLOOKUP(F5705,'Stock Details'!$A$2:$J$51,5,FALSE)</f>
        <v>50</v>
      </c>
      <c r="N5705">
        <f t="shared" ca="1" si="729"/>
        <v>100</v>
      </c>
      <c r="O5705">
        <v>1</v>
      </c>
    </row>
    <row r="5706" spans="1:15" x14ac:dyDescent="0.25">
      <c r="A5706">
        <v>5705</v>
      </c>
      <c r="B5706" s="3">
        <v>45560</v>
      </c>
      <c r="C5706">
        <f t="shared" ca="1" si="721"/>
        <v>4</v>
      </c>
      <c r="D5706" t="str">
        <f ca="1">VLOOKUP(C5706,'Store-Salesman Details'!$A$2:$H$16,4,FALSE)</f>
        <v>South</v>
      </c>
      <c r="E5706" t="str">
        <f ca="1">VLOOKUP(C5706,'Store-Salesman Details'!$A$2:$H$16,5,FALSE)</f>
        <v>Ayush</v>
      </c>
      <c r="F5706">
        <f t="shared" ca="1" si="726"/>
        <v>10</v>
      </c>
      <c r="G5706" t="str">
        <f ca="1">VLOOKUP(F5706,'Stock Details'!$A$2:$J$51,2,FALSE)</f>
        <v>Disinfectant</v>
      </c>
      <c r="H5706" t="str">
        <f ca="1">VLOOKUP(F5706,'Stock Details'!$A$2:$J$51,3,FALSE)</f>
        <v>Cif</v>
      </c>
      <c r="I5706" t="str">
        <f ca="1">VLOOKUP(F5706,'Stock Details'!$A$2:$J$51,7,FALSE)</f>
        <v>1-A</v>
      </c>
      <c r="J5706" t="str">
        <f t="shared" ca="1" si="727"/>
        <v>4_1-A</v>
      </c>
      <c r="K5706" t="str">
        <f ca="1">VLOOKUP(J5706,'Store-Salesman Details'!$C$2:$H$16,6,FALSE)</f>
        <v>Divya</v>
      </c>
      <c r="L5706">
        <f t="shared" ca="1" si="728"/>
        <v>3</v>
      </c>
      <c r="M5706">
        <f ca="1">VLOOKUP(F5706,'Stock Details'!$A$2:$J$51,5,FALSE)</f>
        <v>269</v>
      </c>
      <c r="N5706">
        <f t="shared" ca="1" si="729"/>
        <v>807</v>
      </c>
      <c r="O5706">
        <v>1</v>
      </c>
    </row>
    <row r="5707" spans="1:15" x14ac:dyDescent="0.25">
      <c r="A5707">
        <v>5706</v>
      </c>
      <c r="B5707" s="3">
        <v>45560</v>
      </c>
      <c r="C5707">
        <f t="shared" ca="1" si="721"/>
        <v>3</v>
      </c>
      <c r="D5707" t="str">
        <f ca="1">VLOOKUP(C5707,'Store-Salesman Details'!$A$2:$H$16,4,FALSE)</f>
        <v>North</v>
      </c>
      <c r="E5707" t="str">
        <f ca="1">VLOOKUP(C5707,'Store-Salesman Details'!$A$2:$H$16,5,FALSE)</f>
        <v>Karan</v>
      </c>
      <c r="F5707">
        <f t="shared" ca="1" si="726"/>
        <v>10</v>
      </c>
      <c r="G5707" t="str">
        <f ca="1">VLOOKUP(F5707,'Stock Details'!$A$2:$J$51,2,FALSE)</f>
        <v>Disinfectant</v>
      </c>
      <c r="H5707" t="str">
        <f ca="1">VLOOKUP(F5707,'Stock Details'!$A$2:$J$51,3,FALSE)</f>
        <v>Cif</v>
      </c>
      <c r="I5707" t="str">
        <f ca="1">VLOOKUP(F5707,'Stock Details'!$A$2:$J$51,7,FALSE)</f>
        <v>1-A</v>
      </c>
      <c r="J5707" t="str">
        <f t="shared" ca="1" si="727"/>
        <v>3_1-A</v>
      </c>
      <c r="K5707" t="str">
        <f ca="1">VLOOKUP(J5707,'Store-Salesman Details'!$C$2:$H$16,6,FALSE)</f>
        <v>Suresh</v>
      </c>
      <c r="L5707">
        <f t="shared" ca="1" si="728"/>
        <v>4</v>
      </c>
      <c r="M5707">
        <f ca="1">VLOOKUP(F5707,'Stock Details'!$A$2:$J$51,5,FALSE)</f>
        <v>269</v>
      </c>
      <c r="N5707">
        <f t="shared" ca="1" si="729"/>
        <v>1076</v>
      </c>
      <c r="O5707">
        <v>1</v>
      </c>
    </row>
    <row r="5708" spans="1:15" x14ac:dyDescent="0.25">
      <c r="A5708">
        <v>5707</v>
      </c>
      <c r="B5708" s="3">
        <v>45560</v>
      </c>
      <c r="C5708">
        <f t="shared" ca="1" si="721"/>
        <v>5</v>
      </c>
      <c r="D5708" t="str">
        <f ca="1">VLOOKUP(C5708,'Store-Salesman Details'!$A$2:$H$16,4,FALSE)</f>
        <v>West</v>
      </c>
      <c r="E5708" t="str">
        <f ca="1">VLOOKUP(C5708,'Store-Salesman Details'!$A$2:$H$16,5,FALSE)</f>
        <v>Abhishek</v>
      </c>
      <c r="F5708">
        <f t="shared" ref="F5708:F5714" ca="1" si="730">RANDBETWEEN(26,46)</f>
        <v>26</v>
      </c>
      <c r="G5708" t="str">
        <f ca="1">VLOOKUP(F5708,'Stock Details'!$A$2:$J$51,2,FALSE)</f>
        <v>Personal Care</v>
      </c>
      <c r="H5708" t="str">
        <f ca="1">VLOOKUP(F5708,'Stock Details'!$A$2:$J$51,3,FALSE)</f>
        <v>Lux</v>
      </c>
      <c r="I5708" t="str">
        <f ca="1">VLOOKUP(F5708,'Stock Details'!$A$2:$J$51,7,FALSE)</f>
        <v>3-P</v>
      </c>
      <c r="J5708" t="str">
        <f t="shared" ca="1" si="727"/>
        <v>5_3-P</v>
      </c>
      <c r="K5708" t="str">
        <f ca="1">VLOOKUP(J5708,'Store-Salesman Details'!$C$2:$H$16,6,FALSE)</f>
        <v>Kritika</v>
      </c>
      <c r="L5708">
        <f t="shared" ca="1" si="728"/>
        <v>2</v>
      </c>
      <c r="M5708">
        <f ca="1">VLOOKUP(F5708,'Stock Details'!$A$2:$J$51,5,FALSE)</f>
        <v>10</v>
      </c>
      <c r="N5708">
        <f t="shared" ca="1" si="729"/>
        <v>20</v>
      </c>
      <c r="O5708">
        <v>1</v>
      </c>
    </row>
    <row r="5709" spans="1:15" x14ac:dyDescent="0.25">
      <c r="A5709">
        <v>5708</v>
      </c>
      <c r="B5709" s="3">
        <v>45560</v>
      </c>
      <c r="C5709">
        <f t="shared" ca="1" si="721"/>
        <v>1</v>
      </c>
      <c r="D5709" t="str">
        <f ca="1">VLOOKUP(C5709,'Store-Salesman Details'!$A$2:$H$16,4,FALSE)</f>
        <v>Central</v>
      </c>
      <c r="E5709" t="str">
        <f ca="1">VLOOKUP(C5709,'Store-Salesman Details'!$A$2:$H$16,5,FALSE)</f>
        <v>Tanu</v>
      </c>
      <c r="F5709">
        <f t="shared" ca="1" si="730"/>
        <v>27</v>
      </c>
      <c r="G5709" t="str">
        <f ca="1">VLOOKUP(F5709,'Stock Details'!$A$2:$J$51,2,FALSE)</f>
        <v>Personal Care</v>
      </c>
      <c r="H5709" t="str">
        <f ca="1">VLOOKUP(F5709,'Stock Details'!$A$2:$J$51,3,FALSE)</f>
        <v>Dove</v>
      </c>
      <c r="I5709" t="str">
        <f ca="1">VLOOKUP(F5709,'Stock Details'!$A$2:$J$51,7,FALSE)</f>
        <v>3-P</v>
      </c>
      <c r="J5709" t="str">
        <f t="shared" ca="1" si="727"/>
        <v>1_3-P</v>
      </c>
      <c r="K5709" t="str">
        <f ca="1">VLOOKUP(J5709,'Store-Salesman Details'!$C$2:$H$16,6,FALSE)</f>
        <v>Sohan</v>
      </c>
      <c r="L5709">
        <f t="shared" ca="1" si="728"/>
        <v>4</v>
      </c>
      <c r="M5709">
        <f ca="1">VLOOKUP(F5709,'Stock Details'!$A$2:$J$51,5,FALSE)</f>
        <v>28</v>
      </c>
      <c r="N5709">
        <f t="shared" ca="1" si="729"/>
        <v>112</v>
      </c>
      <c r="O5709">
        <v>1</v>
      </c>
    </row>
    <row r="5710" spans="1:15" x14ac:dyDescent="0.25">
      <c r="A5710">
        <v>5709</v>
      </c>
      <c r="B5710" s="3">
        <v>45560</v>
      </c>
      <c r="C5710">
        <f t="shared" ca="1" si="721"/>
        <v>2</v>
      </c>
      <c r="D5710" t="str">
        <f ca="1">VLOOKUP(C5710,'Store-Salesman Details'!$A$2:$H$16,4,FALSE)</f>
        <v>East</v>
      </c>
      <c r="E5710" t="str">
        <f ca="1">VLOOKUP(C5710,'Store-Salesman Details'!$A$2:$H$16,5,FALSE)</f>
        <v>Ritesh Kumar</v>
      </c>
      <c r="F5710">
        <f t="shared" ca="1" si="730"/>
        <v>34</v>
      </c>
      <c r="G5710" t="str">
        <f ca="1">VLOOKUP(F5710,'Stock Details'!$A$2:$J$51,2,FALSE)</f>
        <v>Personal Care</v>
      </c>
      <c r="H5710" t="str">
        <f ca="1">VLOOKUP(F5710,'Stock Details'!$A$2:$J$51,3,FALSE)</f>
        <v>Clinic Plus</v>
      </c>
      <c r="I5710" t="str">
        <f ca="1">VLOOKUP(F5710,'Stock Details'!$A$2:$J$51,7,FALSE)</f>
        <v>3-P</v>
      </c>
      <c r="J5710" t="str">
        <f t="shared" ca="1" si="727"/>
        <v>2_3-P</v>
      </c>
      <c r="K5710" t="str">
        <f ca="1">VLOOKUP(J5710,'Store-Salesman Details'!$C$2:$H$16,6,FALSE)</f>
        <v>Sneha</v>
      </c>
      <c r="L5710">
        <f t="shared" ca="1" si="728"/>
        <v>4</v>
      </c>
      <c r="M5710">
        <f ca="1">VLOOKUP(F5710,'Stock Details'!$A$2:$J$51,5,FALSE)</f>
        <v>479</v>
      </c>
      <c r="N5710">
        <f t="shared" ca="1" si="729"/>
        <v>1916</v>
      </c>
      <c r="O5710">
        <v>1</v>
      </c>
    </row>
    <row r="5711" spans="1:15" x14ac:dyDescent="0.25">
      <c r="A5711">
        <v>5710</v>
      </c>
      <c r="B5711" s="3">
        <v>45560</v>
      </c>
      <c r="C5711">
        <f t="shared" ca="1" si="721"/>
        <v>5</v>
      </c>
      <c r="D5711" t="str">
        <f ca="1">VLOOKUP(C5711,'Store-Salesman Details'!$A$2:$H$16,4,FALSE)</f>
        <v>West</v>
      </c>
      <c r="E5711" t="str">
        <f ca="1">VLOOKUP(C5711,'Store-Salesman Details'!$A$2:$H$16,5,FALSE)</f>
        <v>Abhishek</v>
      </c>
      <c r="F5711">
        <f t="shared" ca="1" si="730"/>
        <v>36</v>
      </c>
      <c r="G5711" t="str">
        <f ca="1">VLOOKUP(F5711,'Stock Details'!$A$2:$J$51,2,FALSE)</f>
        <v>Personal Care</v>
      </c>
      <c r="H5711" t="str">
        <f ca="1">VLOOKUP(F5711,'Stock Details'!$A$2:$J$51,3,FALSE)</f>
        <v>Pepsodent</v>
      </c>
      <c r="I5711" t="str">
        <f ca="1">VLOOKUP(F5711,'Stock Details'!$A$2:$J$51,7,FALSE)</f>
        <v>3-P</v>
      </c>
      <c r="J5711" t="str">
        <f t="shared" ca="1" si="727"/>
        <v>5_3-P</v>
      </c>
      <c r="K5711" t="str">
        <f ca="1">VLOOKUP(J5711,'Store-Salesman Details'!$C$2:$H$16,6,FALSE)</f>
        <v>Kritika</v>
      </c>
      <c r="L5711">
        <f t="shared" ca="1" si="728"/>
        <v>5</v>
      </c>
      <c r="M5711">
        <f ca="1">VLOOKUP(F5711,'Stock Details'!$A$2:$J$51,5,FALSE)</f>
        <v>104</v>
      </c>
      <c r="N5711">
        <f t="shared" ca="1" si="729"/>
        <v>520</v>
      </c>
      <c r="O5711">
        <v>1</v>
      </c>
    </row>
    <row r="5712" spans="1:15" x14ac:dyDescent="0.25">
      <c r="A5712">
        <v>5711</v>
      </c>
      <c r="B5712" s="3">
        <v>45560</v>
      </c>
      <c r="C5712">
        <f t="shared" ca="1" si="721"/>
        <v>1</v>
      </c>
      <c r="D5712" t="str">
        <f ca="1">VLOOKUP(C5712,'Store-Salesman Details'!$A$2:$H$16,4,FALSE)</f>
        <v>Central</v>
      </c>
      <c r="E5712" t="str">
        <f ca="1">VLOOKUP(C5712,'Store-Salesman Details'!$A$2:$H$16,5,FALSE)</f>
        <v>Tanu</v>
      </c>
      <c r="F5712">
        <f t="shared" ca="1" si="730"/>
        <v>33</v>
      </c>
      <c r="G5712" t="str">
        <f ca="1">VLOOKUP(F5712,'Stock Details'!$A$2:$J$51,2,FALSE)</f>
        <v>Personal Care</v>
      </c>
      <c r="H5712" t="str">
        <f ca="1">VLOOKUP(F5712,'Stock Details'!$A$2:$J$51,3,FALSE)</f>
        <v>Lakme(moisturizer)</v>
      </c>
      <c r="I5712" t="str">
        <f ca="1">VLOOKUP(F5712,'Stock Details'!$A$2:$J$51,7,FALSE)</f>
        <v>3-P</v>
      </c>
      <c r="J5712" t="str">
        <f t="shared" ca="1" si="727"/>
        <v>1_3-P</v>
      </c>
      <c r="K5712" t="str">
        <f ca="1">VLOOKUP(J5712,'Store-Salesman Details'!$C$2:$H$16,6,FALSE)</f>
        <v>Sohan</v>
      </c>
      <c r="L5712">
        <f t="shared" ca="1" si="728"/>
        <v>1</v>
      </c>
      <c r="M5712">
        <f ca="1">VLOOKUP(F5712,'Stock Details'!$A$2:$J$51,5,FALSE)</f>
        <v>173</v>
      </c>
      <c r="N5712">
        <f t="shared" ca="1" si="729"/>
        <v>173</v>
      </c>
      <c r="O5712">
        <v>1</v>
      </c>
    </row>
    <row r="5713" spans="1:15" x14ac:dyDescent="0.25">
      <c r="A5713">
        <v>5712</v>
      </c>
      <c r="B5713" s="3">
        <v>45560</v>
      </c>
      <c r="C5713">
        <f t="shared" ref="C5713:C5732" ca="1" si="731">RANDBETWEEN(1,5)</f>
        <v>5</v>
      </c>
      <c r="D5713" t="str">
        <f ca="1">VLOOKUP(C5713,'Store-Salesman Details'!$A$2:$H$16,4,FALSE)</f>
        <v>West</v>
      </c>
      <c r="E5713" t="str">
        <f ca="1">VLOOKUP(C5713,'Store-Salesman Details'!$A$2:$H$16,5,FALSE)</f>
        <v>Abhishek</v>
      </c>
      <c r="F5713">
        <f t="shared" ca="1" si="730"/>
        <v>44</v>
      </c>
      <c r="G5713" t="str">
        <f ca="1">VLOOKUP(F5713,'Stock Details'!$A$2:$J$51,2,FALSE)</f>
        <v>Personal Care</v>
      </c>
      <c r="H5713" t="str">
        <f ca="1">VLOOKUP(F5713,'Stock Details'!$A$2:$J$51,3,FALSE)</f>
        <v>Whisper</v>
      </c>
      <c r="I5713" t="str">
        <f ca="1">VLOOKUP(F5713,'Stock Details'!$A$2:$J$51,7,FALSE)</f>
        <v>3-P</v>
      </c>
      <c r="J5713" t="str">
        <f t="shared" ca="1" si="727"/>
        <v>5_3-P</v>
      </c>
      <c r="K5713" t="str">
        <f ca="1">VLOOKUP(J5713,'Store-Salesman Details'!$C$2:$H$16,6,FALSE)</f>
        <v>Kritika</v>
      </c>
      <c r="L5713">
        <f t="shared" ca="1" si="728"/>
        <v>5</v>
      </c>
      <c r="M5713">
        <f ca="1">VLOOKUP(F5713,'Stock Details'!$A$2:$J$51,5,FALSE)</f>
        <v>34</v>
      </c>
      <c r="N5713">
        <f t="shared" ca="1" si="729"/>
        <v>170</v>
      </c>
      <c r="O5713">
        <v>1</v>
      </c>
    </row>
    <row r="5714" spans="1:15" x14ac:dyDescent="0.25">
      <c r="A5714">
        <v>5713</v>
      </c>
      <c r="B5714" s="3">
        <v>45560</v>
      </c>
      <c r="C5714">
        <f t="shared" ca="1" si="731"/>
        <v>2</v>
      </c>
      <c r="D5714" t="str">
        <f ca="1">VLOOKUP(C5714,'Store-Salesman Details'!$A$2:$H$16,4,FALSE)</f>
        <v>East</v>
      </c>
      <c r="E5714" t="str">
        <f ca="1">VLOOKUP(C5714,'Store-Salesman Details'!$A$2:$H$16,5,FALSE)</f>
        <v>Ritesh Kumar</v>
      </c>
      <c r="F5714">
        <f t="shared" ca="1" si="730"/>
        <v>41</v>
      </c>
      <c r="G5714" t="str">
        <f ca="1">VLOOKUP(F5714,'Stock Details'!$A$2:$J$51,2,FALSE)</f>
        <v>Personal Care</v>
      </c>
      <c r="H5714" t="str">
        <f ca="1">VLOOKUP(F5714,'Stock Details'!$A$2:$J$51,3,FALSE)</f>
        <v>Oral-B Toothbrush</v>
      </c>
      <c r="I5714" t="str">
        <f ca="1">VLOOKUP(F5714,'Stock Details'!$A$2:$J$51,7,FALSE)</f>
        <v>3-P</v>
      </c>
      <c r="J5714" t="str">
        <f t="shared" ca="1" si="727"/>
        <v>2_3-P</v>
      </c>
      <c r="K5714" t="str">
        <f ca="1">VLOOKUP(J5714,'Store-Salesman Details'!$C$2:$H$16,6,FALSE)</f>
        <v>Sneha</v>
      </c>
      <c r="L5714">
        <f t="shared" ca="1" si="728"/>
        <v>2</v>
      </c>
      <c r="M5714">
        <f ca="1">VLOOKUP(F5714,'Stock Details'!$A$2:$J$51,5,FALSE)</f>
        <v>24</v>
      </c>
      <c r="N5714">
        <f t="shared" ca="1" si="729"/>
        <v>48</v>
      </c>
      <c r="O5714">
        <v>1</v>
      </c>
    </row>
    <row r="5715" spans="1:15" x14ac:dyDescent="0.25">
      <c r="A5715">
        <v>5714</v>
      </c>
      <c r="B5715" s="3">
        <v>45560</v>
      </c>
      <c r="C5715">
        <f t="shared" ca="1" si="731"/>
        <v>4</v>
      </c>
      <c r="D5715" t="str">
        <f ca="1">VLOOKUP(C5715,'Store-Salesman Details'!$A$2:$H$16,4,FALSE)</f>
        <v>South</v>
      </c>
      <c r="E5715" t="str">
        <f ca="1">VLOOKUP(C5715,'Store-Salesman Details'!$A$2:$H$16,5,FALSE)</f>
        <v>Ayush</v>
      </c>
      <c r="F5715">
        <f ca="1">RANDBETWEEN(21,25)</f>
        <v>24</v>
      </c>
      <c r="G5715" t="str">
        <f ca="1">VLOOKUP(F5715,'Stock Details'!$A$2:$J$51,2,FALSE)</f>
        <v>Laundry</v>
      </c>
      <c r="H5715" t="str">
        <f ca="1">VLOOKUP(F5715,'Stock Details'!$A$2:$J$51,3,FALSE)</f>
        <v>Tide</v>
      </c>
      <c r="I5715" t="str">
        <f ca="1">VLOOKUP(F5715,'Stock Details'!$A$2:$J$51,7,FALSE)</f>
        <v>2-W</v>
      </c>
      <c r="J5715" t="str">
        <f t="shared" ca="1" si="727"/>
        <v>4_2-W</v>
      </c>
      <c r="K5715" t="str">
        <f ca="1">VLOOKUP(J5715,'Store-Salesman Details'!$C$2:$H$16,6,FALSE)</f>
        <v>Saloni</v>
      </c>
      <c r="L5715">
        <f t="shared" ca="1" si="728"/>
        <v>1</v>
      </c>
      <c r="M5715">
        <f ca="1">VLOOKUP(F5715,'Stock Details'!$A$2:$J$51,5,FALSE)</f>
        <v>10</v>
      </c>
      <c r="N5715">
        <f t="shared" ca="1" si="729"/>
        <v>10</v>
      </c>
      <c r="O5715">
        <v>1</v>
      </c>
    </row>
    <row r="5716" spans="1:15" x14ac:dyDescent="0.25">
      <c r="A5716">
        <v>5715</v>
      </c>
      <c r="B5716" s="3">
        <v>45560</v>
      </c>
      <c r="C5716">
        <f t="shared" ca="1" si="731"/>
        <v>5</v>
      </c>
      <c r="D5716" t="str">
        <f ca="1">VLOOKUP(C5716,'Store-Salesman Details'!$A$2:$H$16,4,FALSE)</f>
        <v>West</v>
      </c>
      <c r="E5716" t="str">
        <f ca="1">VLOOKUP(C5716,'Store-Salesman Details'!$A$2:$H$16,5,FALSE)</f>
        <v>Abhishek</v>
      </c>
      <c r="F5716">
        <f ca="1">RANDBETWEEN(21,25)</f>
        <v>24</v>
      </c>
      <c r="G5716" t="str">
        <f ca="1">VLOOKUP(F5716,'Stock Details'!$A$2:$J$51,2,FALSE)</f>
        <v>Laundry</v>
      </c>
      <c r="H5716" t="str">
        <f ca="1">VLOOKUP(F5716,'Stock Details'!$A$2:$J$51,3,FALSE)</f>
        <v>Tide</v>
      </c>
      <c r="I5716" t="str">
        <f ca="1">VLOOKUP(F5716,'Stock Details'!$A$2:$J$51,7,FALSE)</f>
        <v>2-W</v>
      </c>
      <c r="J5716" t="str">
        <f t="shared" ca="1" si="727"/>
        <v>5_2-W</v>
      </c>
      <c r="K5716" t="str">
        <f ca="1">VLOOKUP(J5716,'Store-Salesman Details'!$C$2:$H$16,6,FALSE)</f>
        <v>Kavya</v>
      </c>
      <c r="L5716">
        <f t="shared" ca="1" si="728"/>
        <v>5</v>
      </c>
      <c r="M5716">
        <f ca="1">VLOOKUP(F5716,'Stock Details'!$A$2:$J$51,5,FALSE)</f>
        <v>10</v>
      </c>
      <c r="N5716">
        <f t="shared" ca="1" si="729"/>
        <v>50</v>
      </c>
      <c r="O5716">
        <v>1</v>
      </c>
    </row>
    <row r="5717" spans="1:15" x14ac:dyDescent="0.25">
      <c r="A5717">
        <v>5716</v>
      </c>
      <c r="B5717" s="3">
        <v>45560</v>
      </c>
      <c r="C5717">
        <f t="shared" ca="1" si="731"/>
        <v>3</v>
      </c>
      <c r="D5717" t="str">
        <f ca="1">VLOOKUP(C5717,'Store-Salesman Details'!$A$2:$H$16,4,FALSE)</f>
        <v>North</v>
      </c>
      <c r="E5717" t="str">
        <f ca="1">VLOOKUP(C5717,'Store-Salesman Details'!$A$2:$H$16,5,FALSE)</f>
        <v>Karan</v>
      </c>
      <c r="F5717">
        <f ca="1">RANDBETWEEN(21,25)</f>
        <v>22</v>
      </c>
      <c r="G5717" t="str">
        <f ca="1">VLOOKUP(F5717,'Stock Details'!$A$2:$J$51,2,FALSE)</f>
        <v>Laundry</v>
      </c>
      <c r="H5717" t="str">
        <f ca="1">VLOOKUP(F5717,'Stock Details'!$A$2:$J$51,3,FALSE)</f>
        <v>Rin</v>
      </c>
      <c r="I5717" t="str">
        <f ca="1">VLOOKUP(F5717,'Stock Details'!$A$2:$J$51,7,FALSE)</f>
        <v>2-W</v>
      </c>
      <c r="J5717" t="str">
        <f t="shared" ca="1" si="727"/>
        <v>3_2-W</v>
      </c>
      <c r="K5717" t="str">
        <f ca="1">VLOOKUP(J5717,'Store-Salesman Details'!$C$2:$H$16,6,FALSE)</f>
        <v>Sonam</v>
      </c>
      <c r="L5717">
        <f t="shared" ca="1" si="728"/>
        <v>5</v>
      </c>
      <c r="M5717">
        <f ca="1">VLOOKUP(F5717,'Stock Details'!$A$2:$J$51,5,FALSE)</f>
        <v>10</v>
      </c>
      <c r="N5717">
        <f t="shared" ca="1" si="729"/>
        <v>50</v>
      </c>
      <c r="O5717">
        <v>1</v>
      </c>
    </row>
    <row r="5718" spans="1:15" x14ac:dyDescent="0.25">
      <c r="A5718">
        <v>5717</v>
      </c>
      <c r="B5718" s="3">
        <v>45560</v>
      </c>
      <c r="C5718">
        <f t="shared" ca="1" si="731"/>
        <v>3</v>
      </c>
      <c r="D5718" t="str">
        <f ca="1">VLOOKUP(C5718,'Store-Salesman Details'!$A$2:$H$16,4,FALSE)</f>
        <v>North</v>
      </c>
      <c r="E5718" t="str">
        <f ca="1">VLOOKUP(C5718,'Store-Salesman Details'!$A$2:$H$16,5,FALSE)</f>
        <v>Karan</v>
      </c>
      <c r="F5718">
        <f ca="1">RANDBETWEEN(21,25)</f>
        <v>22</v>
      </c>
      <c r="G5718" t="str">
        <f ca="1">VLOOKUP(F5718,'Stock Details'!$A$2:$J$51,2,FALSE)</f>
        <v>Laundry</v>
      </c>
      <c r="H5718" t="str">
        <f ca="1">VLOOKUP(F5718,'Stock Details'!$A$2:$J$51,3,FALSE)</f>
        <v>Rin</v>
      </c>
      <c r="I5718" t="str">
        <f ca="1">VLOOKUP(F5718,'Stock Details'!$A$2:$J$51,7,FALSE)</f>
        <v>2-W</v>
      </c>
      <c r="J5718" t="str">
        <f t="shared" ca="1" si="727"/>
        <v>3_2-W</v>
      </c>
      <c r="K5718" t="str">
        <f ca="1">VLOOKUP(J5718,'Store-Salesman Details'!$C$2:$H$16,6,FALSE)</f>
        <v>Sonam</v>
      </c>
      <c r="L5718">
        <f t="shared" ca="1" si="728"/>
        <v>5</v>
      </c>
      <c r="M5718">
        <f ca="1">VLOOKUP(F5718,'Stock Details'!$A$2:$J$51,5,FALSE)</f>
        <v>10</v>
      </c>
      <c r="N5718">
        <f t="shared" ca="1" si="729"/>
        <v>50</v>
      </c>
      <c r="O5718">
        <v>1</v>
      </c>
    </row>
    <row r="5719" spans="1:15" x14ac:dyDescent="0.25">
      <c r="A5719">
        <v>5718</v>
      </c>
      <c r="B5719" s="3">
        <v>45560</v>
      </c>
      <c r="C5719">
        <f t="shared" ca="1" si="731"/>
        <v>1</v>
      </c>
      <c r="D5719" t="str">
        <f ca="1">VLOOKUP(C5719,'Store-Salesman Details'!$A$2:$H$16,4,FALSE)</f>
        <v>Central</v>
      </c>
      <c r="E5719" t="str">
        <f ca="1">VLOOKUP(C5719,'Store-Salesman Details'!$A$2:$H$16,5,FALSE)</f>
        <v>Tanu</v>
      </c>
      <c r="F5719">
        <f ca="1">RANDBETWEEN(21,25)</f>
        <v>24</v>
      </c>
      <c r="G5719" t="str">
        <f ca="1">VLOOKUP(F5719,'Stock Details'!$A$2:$J$51,2,FALSE)</f>
        <v>Laundry</v>
      </c>
      <c r="H5719" t="str">
        <f ca="1">VLOOKUP(F5719,'Stock Details'!$A$2:$J$51,3,FALSE)</f>
        <v>Tide</v>
      </c>
      <c r="I5719" t="str">
        <f ca="1">VLOOKUP(F5719,'Stock Details'!$A$2:$J$51,7,FALSE)</f>
        <v>2-W</v>
      </c>
      <c r="J5719" t="str">
        <f t="shared" ca="1" si="727"/>
        <v>1_2-W</v>
      </c>
      <c r="K5719" t="str">
        <f ca="1">VLOOKUP(J5719,'Store-Salesman Details'!$C$2:$H$16,6,FALSE)</f>
        <v>Sakshi</v>
      </c>
      <c r="L5719">
        <f t="shared" ca="1" si="728"/>
        <v>2</v>
      </c>
      <c r="M5719">
        <f ca="1">VLOOKUP(F5719,'Stock Details'!$A$2:$J$51,5,FALSE)</f>
        <v>10</v>
      </c>
      <c r="N5719">
        <f t="shared" ca="1" si="729"/>
        <v>20</v>
      </c>
      <c r="O5719">
        <v>1</v>
      </c>
    </row>
    <row r="5720" spans="1:15" x14ac:dyDescent="0.25">
      <c r="A5720">
        <v>5719</v>
      </c>
      <c r="B5720" s="3">
        <v>45560</v>
      </c>
      <c r="C5720">
        <f t="shared" ca="1" si="731"/>
        <v>3</v>
      </c>
      <c r="D5720" t="str">
        <f ca="1">VLOOKUP(C5720,'Store-Salesman Details'!$A$2:$H$16,4,FALSE)</f>
        <v>North</v>
      </c>
      <c r="E5720" t="str">
        <f ca="1">VLOOKUP(C5720,'Store-Salesman Details'!$A$2:$H$16,5,FALSE)</f>
        <v>Karan</v>
      </c>
      <c r="F5720">
        <f t="shared" ref="F5720:F5730" ca="1" si="732">RANDBETWEEN(1,20)</f>
        <v>6</v>
      </c>
      <c r="G5720" t="str">
        <f ca="1">VLOOKUP(F5720,'Stock Details'!$A$2:$J$51,2,FALSE)</f>
        <v>Beverages</v>
      </c>
      <c r="H5720" t="str">
        <f ca="1">VLOOKUP(F5720,'Stock Details'!$A$2:$J$51,3,FALSE)</f>
        <v>Nescafe - Coffee Gold</v>
      </c>
      <c r="I5720" t="str">
        <f ca="1">VLOOKUP(F5720,'Stock Details'!$A$2:$J$51,7,FALSE)</f>
        <v>1-A</v>
      </c>
      <c r="J5720" t="str">
        <f t="shared" ca="1" si="727"/>
        <v>3_1-A</v>
      </c>
      <c r="K5720" t="str">
        <f ca="1">VLOOKUP(J5720,'Store-Salesman Details'!$C$2:$H$16,6,FALSE)</f>
        <v>Suresh</v>
      </c>
      <c r="L5720">
        <f t="shared" ca="1" si="728"/>
        <v>2</v>
      </c>
      <c r="M5720">
        <f ca="1">VLOOKUP(F5720,'Stock Details'!$A$2:$J$51,5,FALSE)</f>
        <v>100</v>
      </c>
      <c r="N5720">
        <f t="shared" ca="1" si="729"/>
        <v>200</v>
      </c>
      <c r="O5720">
        <v>1</v>
      </c>
    </row>
    <row r="5721" spans="1:15" x14ac:dyDescent="0.25">
      <c r="A5721">
        <v>5720</v>
      </c>
      <c r="B5721" s="3">
        <v>45560</v>
      </c>
      <c r="C5721">
        <f t="shared" ca="1" si="731"/>
        <v>2</v>
      </c>
      <c r="D5721" t="str">
        <f ca="1">VLOOKUP(C5721,'Store-Salesman Details'!$A$2:$H$16,4,FALSE)</f>
        <v>East</v>
      </c>
      <c r="E5721" t="str">
        <f ca="1">VLOOKUP(C5721,'Store-Salesman Details'!$A$2:$H$16,5,FALSE)</f>
        <v>Ritesh Kumar</v>
      </c>
      <c r="F5721">
        <f t="shared" ca="1" si="732"/>
        <v>9</v>
      </c>
      <c r="G5721" t="str">
        <f ca="1">VLOOKUP(F5721,'Stock Details'!$A$2:$J$51,2,FALSE)</f>
        <v>Disinfectant</v>
      </c>
      <c r="H5721" t="str">
        <f ca="1">VLOOKUP(F5721,'Stock Details'!$A$2:$J$51,3,FALSE)</f>
        <v>Domex</v>
      </c>
      <c r="I5721" t="str">
        <f ca="1">VLOOKUP(F5721,'Stock Details'!$A$2:$J$51,7,FALSE)</f>
        <v>1-A</v>
      </c>
      <c r="J5721" t="str">
        <f t="shared" ca="1" si="727"/>
        <v>2_1-A</v>
      </c>
      <c r="K5721" t="str">
        <f ca="1">VLOOKUP(J5721,'Store-Salesman Details'!$C$2:$H$16,6,FALSE)</f>
        <v>Divesh</v>
      </c>
      <c r="L5721">
        <f t="shared" ca="1" si="728"/>
        <v>4</v>
      </c>
      <c r="M5721">
        <f ca="1">VLOOKUP(F5721,'Stock Details'!$A$2:$J$51,5,FALSE)</f>
        <v>92</v>
      </c>
      <c r="N5721">
        <f t="shared" ca="1" si="729"/>
        <v>368</v>
      </c>
      <c r="O5721">
        <v>1</v>
      </c>
    </row>
    <row r="5722" spans="1:15" x14ac:dyDescent="0.25">
      <c r="A5722">
        <v>5721</v>
      </c>
      <c r="B5722" s="3">
        <v>45560</v>
      </c>
      <c r="C5722">
        <f t="shared" ca="1" si="731"/>
        <v>5</v>
      </c>
      <c r="D5722" t="str">
        <f ca="1">VLOOKUP(C5722,'Store-Salesman Details'!$A$2:$H$16,4,FALSE)</f>
        <v>West</v>
      </c>
      <c r="E5722" t="str">
        <f ca="1">VLOOKUP(C5722,'Store-Salesman Details'!$A$2:$H$16,5,FALSE)</f>
        <v>Abhishek</v>
      </c>
      <c r="F5722">
        <f t="shared" ca="1" si="732"/>
        <v>13</v>
      </c>
      <c r="G5722" t="str">
        <f ca="1">VLOOKUP(F5722,'Stock Details'!$A$2:$J$51,2,FALSE)</f>
        <v>Foods</v>
      </c>
      <c r="H5722" t="str">
        <f ca="1">VLOOKUP(F5722,'Stock Details'!$A$2:$J$51,3,FALSE)</f>
        <v>Kissan Orange Juice</v>
      </c>
      <c r="I5722" t="str">
        <f ca="1">VLOOKUP(F5722,'Stock Details'!$A$2:$J$51,7,FALSE)</f>
        <v>1-A</v>
      </c>
      <c r="J5722" t="str">
        <f t="shared" ca="1" si="727"/>
        <v>5_1-A</v>
      </c>
      <c r="K5722" t="str">
        <f ca="1">VLOOKUP(J5722,'Store-Salesman Details'!$C$2:$H$16,6,FALSE)</f>
        <v>Ramesh</v>
      </c>
      <c r="L5722">
        <f t="shared" ca="1" si="728"/>
        <v>1</v>
      </c>
      <c r="M5722">
        <f ca="1">VLOOKUP(F5722,'Stock Details'!$A$2:$J$51,5,FALSE)</f>
        <v>165</v>
      </c>
      <c r="N5722">
        <f t="shared" ca="1" si="729"/>
        <v>165</v>
      </c>
      <c r="O5722">
        <v>1</v>
      </c>
    </row>
    <row r="5723" spans="1:15" x14ac:dyDescent="0.25">
      <c r="A5723">
        <v>5722</v>
      </c>
      <c r="B5723" s="3">
        <v>45560</v>
      </c>
      <c r="C5723">
        <f t="shared" ca="1" si="731"/>
        <v>1</v>
      </c>
      <c r="D5723" t="str">
        <f ca="1">VLOOKUP(C5723,'Store-Salesman Details'!$A$2:$H$16,4,FALSE)</f>
        <v>Central</v>
      </c>
      <c r="E5723" t="str">
        <f ca="1">VLOOKUP(C5723,'Store-Salesman Details'!$A$2:$H$16,5,FALSE)</f>
        <v>Tanu</v>
      </c>
      <c r="F5723">
        <f t="shared" ca="1" si="732"/>
        <v>20</v>
      </c>
      <c r="G5723" t="str">
        <f ca="1">VLOOKUP(F5723,'Stock Details'!$A$2:$J$51,2,FALSE)</f>
        <v>Ice Cream</v>
      </c>
      <c r="H5723" t="str">
        <f ca="1">VLOOKUP(F5723,'Stock Details'!$A$2:$J$51,3,FALSE)</f>
        <v>Kwality Wall's - Strawberry</v>
      </c>
      <c r="I5723" t="str">
        <f ca="1">VLOOKUP(F5723,'Stock Details'!$A$2:$J$51,7,FALSE)</f>
        <v>1-A</v>
      </c>
      <c r="J5723" t="str">
        <f t="shared" ca="1" si="727"/>
        <v>1_1-A</v>
      </c>
      <c r="K5723" t="str">
        <f ca="1">VLOOKUP(J5723,'Store-Salesman Details'!$C$2:$H$16,6,FALSE)</f>
        <v>Komal</v>
      </c>
      <c r="L5723">
        <f t="shared" ca="1" si="728"/>
        <v>2</v>
      </c>
      <c r="M5723">
        <f ca="1">VLOOKUP(F5723,'Stock Details'!$A$2:$J$51,5,FALSE)</f>
        <v>140</v>
      </c>
      <c r="N5723">
        <f t="shared" ca="1" si="729"/>
        <v>280</v>
      </c>
      <c r="O5723">
        <v>1</v>
      </c>
    </row>
    <row r="5724" spans="1:15" x14ac:dyDescent="0.25">
      <c r="A5724">
        <v>5723</v>
      </c>
      <c r="B5724" s="3">
        <v>45560</v>
      </c>
      <c r="C5724">
        <f t="shared" ca="1" si="731"/>
        <v>4</v>
      </c>
      <c r="D5724" t="str">
        <f ca="1">VLOOKUP(C5724,'Store-Salesman Details'!$A$2:$H$16,4,FALSE)</f>
        <v>South</v>
      </c>
      <c r="E5724" t="str">
        <f ca="1">VLOOKUP(C5724,'Store-Salesman Details'!$A$2:$H$16,5,FALSE)</f>
        <v>Ayush</v>
      </c>
      <c r="F5724">
        <f t="shared" ca="1" si="732"/>
        <v>3</v>
      </c>
      <c r="G5724" t="str">
        <f ca="1">VLOOKUP(F5724,'Stock Details'!$A$2:$J$51,2,FALSE)</f>
        <v>Beverages</v>
      </c>
      <c r="H5724" t="str">
        <f ca="1">VLOOKUP(F5724,'Stock Details'!$A$2:$J$51,3,FALSE)</f>
        <v>Taj Mahal</v>
      </c>
      <c r="I5724" t="str">
        <f ca="1">VLOOKUP(F5724,'Stock Details'!$A$2:$J$51,7,FALSE)</f>
        <v>1-A</v>
      </c>
      <c r="J5724" t="str">
        <f t="shared" ca="1" si="727"/>
        <v>4_1-A</v>
      </c>
      <c r="K5724" t="str">
        <f ca="1">VLOOKUP(J5724,'Store-Salesman Details'!$C$2:$H$16,6,FALSE)</f>
        <v>Divya</v>
      </c>
      <c r="L5724">
        <f t="shared" ca="1" si="728"/>
        <v>1</v>
      </c>
      <c r="M5724">
        <f ca="1">VLOOKUP(F5724,'Stock Details'!$A$2:$J$51,5,FALSE)</f>
        <v>50</v>
      </c>
      <c r="N5724">
        <f t="shared" ca="1" si="729"/>
        <v>50</v>
      </c>
      <c r="O5724">
        <v>1</v>
      </c>
    </row>
    <row r="5725" spans="1:15" x14ac:dyDescent="0.25">
      <c r="A5725">
        <v>5724</v>
      </c>
      <c r="B5725" s="3">
        <v>45560</v>
      </c>
      <c r="C5725">
        <f t="shared" ca="1" si="731"/>
        <v>3</v>
      </c>
      <c r="D5725" t="str">
        <f ca="1">VLOOKUP(C5725,'Store-Salesman Details'!$A$2:$H$16,4,FALSE)</f>
        <v>North</v>
      </c>
      <c r="E5725" t="str">
        <f ca="1">VLOOKUP(C5725,'Store-Salesman Details'!$A$2:$H$16,5,FALSE)</f>
        <v>Karan</v>
      </c>
      <c r="F5725">
        <f t="shared" ca="1" si="732"/>
        <v>15</v>
      </c>
      <c r="G5725" t="str">
        <f ca="1">VLOOKUP(F5725,'Stock Details'!$A$2:$J$51,2,FALSE)</f>
        <v>Foods</v>
      </c>
      <c r="H5725" t="str">
        <f ca="1">VLOOKUP(F5725,'Stock Details'!$A$2:$J$51,3,FALSE)</f>
        <v>Kissan Mixed Fruit Juice</v>
      </c>
      <c r="I5725" t="str">
        <f ca="1">VLOOKUP(F5725,'Stock Details'!$A$2:$J$51,7,FALSE)</f>
        <v>1-A</v>
      </c>
      <c r="J5725" t="str">
        <f t="shared" ca="1" si="727"/>
        <v>3_1-A</v>
      </c>
      <c r="K5725" t="str">
        <f ca="1">VLOOKUP(J5725,'Store-Salesman Details'!$C$2:$H$16,6,FALSE)</f>
        <v>Suresh</v>
      </c>
      <c r="L5725">
        <f t="shared" ca="1" si="728"/>
        <v>3</v>
      </c>
      <c r="M5725">
        <f ca="1">VLOOKUP(F5725,'Stock Details'!$A$2:$J$51,5,FALSE)</f>
        <v>165</v>
      </c>
      <c r="N5725">
        <f t="shared" ca="1" si="729"/>
        <v>495</v>
      </c>
      <c r="O5725">
        <v>1</v>
      </c>
    </row>
    <row r="5726" spans="1:15" x14ac:dyDescent="0.25">
      <c r="A5726">
        <v>5725</v>
      </c>
      <c r="B5726" s="3">
        <v>45560</v>
      </c>
      <c r="C5726">
        <f t="shared" ca="1" si="731"/>
        <v>2</v>
      </c>
      <c r="D5726" t="str">
        <f ca="1">VLOOKUP(C5726,'Store-Salesman Details'!$A$2:$H$16,4,FALSE)</f>
        <v>East</v>
      </c>
      <c r="E5726" t="str">
        <f ca="1">VLOOKUP(C5726,'Store-Salesman Details'!$A$2:$H$16,5,FALSE)</f>
        <v>Ritesh Kumar</v>
      </c>
      <c r="F5726">
        <f t="shared" ca="1" si="732"/>
        <v>12</v>
      </c>
      <c r="G5726" t="str">
        <f ca="1">VLOOKUP(F5726,'Stock Details'!$A$2:$J$51,2,FALSE)</f>
        <v>Foods</v>
      </c>
      <c r="H5726" t="str">
        <f ca="1">VLOOKUP(F5726,'Stock Details'!$A$2:$J$51,3,FALSE)</f>
        <v>Kissan Ketchup</v>
      </c>
      <c r="I5726" t="str">
        <f ca="1">VLOOKUP(F5726,'Stock Details'!$A$2:$J$51,7,FALSE)</f>
        <v>1-A</v>
      </c>
      <c r="J5726" t="str">
        <f t="shared" ca="1" si="727"/>
        <v>2_1-A</v>
      </c>
      <c r="K5726" t="str">
        <f ca="1">VLOOKUP(J5726,'Store-Salesman Details'!$C$2:$H$16,6,FALSE)</f>
        <v>Divesh</v>
      </c>
      <c r="L5726">
        <f t="shared" ca="1" si="728"/>
        <v>1</v>
      </c>
      <c r="M5726">
        <f ca="1">VLOOKUP(F5726,'Stock Details'!$A$2:$J$51,5,FALSE)</f>
        <v>15</v>
      </c>
      <c r="N5726">
        <f t="shared" ca="1" si="729"/>
        <v>15</v>
      </c>
      <c r="O5726">
        <v>1</v>
      </c>
    </row>
    <row r="5727" spans="1:15" x14ac:dyDescent="0.25">
      <c r="A5727">
        <v>5726</v>
      </c>
      <c r="B5727" s="3">
        <v>45560</v>
      </c>
      <c r="C5727">
        <f t="shared" ca="1" si="731"/>
        <v>1</v>
      </c>
      <c r="D5727" t="str">
        <f ca="1">VLOOKUP(C5727,'Store-Salesman Details'!$A$2:$H$16,4,FALSE)</f>
        <v>Central</v>
      </c>
      <c r="E5727" t="str">
        <f ca="1">VLOOKUP(C5727,'Store-Salesman Details'!$A$2:$H$16,5,FALSE)</f>
        <v>Tanu</v>
      </c>
      <c r="F5727">
        <f t="shared" ca="1" si="732"/>
        <v>13</v>
      </c>
      <c r="G5727" t="str">
        <f ca="1">VLOOKUP(F5727,'Stock Details'!$A$2:$J$51,2,FALSE)</f>
        <v>Foods</v>
      </c>
      <c r="H5727" t="str">
        <f ca="1">VLOOKUP(F5727,'Stock Details'!$A$2:$J$51,3,FALSE)</f>
        <v>Kissan Orange Juice</v>
      </c>
      <c r="I5727" t="str">
        <f ca="1">VLOOKUP(F5727,'Stock Details'!$A$2:$J$51,7,FALSE)</f>
        <v>1-A</v>
      </c>
      <c r="J5727" t="str">
        <f t="shared" ca="1" si="727"/>
        <v>1_1-A</v>
      </c>
      <c r="K5727" t="str">
        <f ca="1">VLOOKUP(J5727,'Store-Salesman Details'!$C$2:$H$16,6,FALSE)</f>
        <v>Komal</v>
      </c>
      <c r="L5727">
        <f t="shared" ca="1" si="728"/>
        <v>5</v>
      </c>
      <c r="M5727">
        <f ca="1">VLOOKUP(F5727,'Stock Details'!$A$2:$J$51,5,FALSE)</f>
        <v>165</v>
      </c>
      <c r="N5727">
        <f t="shared" ca="1" si="729"/>
        <v>825</v>
      </c>
      <c r="O5727">
        <v>1</v>
      </c>
    </row>
    <row r="5728" spans="1:15" x14ac:dyDescent="0.25">
      <c r="A5728">
        <v>5727</v>
      </c>
      <c r="B5728" s="3">
        <v>45560</v>
      </c>
      <c r="C5728">
        <f t="shared" ca="1" si="731"/>
        <v>1</v>
      </c>
      <c r="D5728" t="str">
        <f ca="1">VLOOKUP(C5728,'Store-Salesman Details'!$A$2:$H$16,4,FALSE)</f>
        <v>Central</v>
      </c>
      <c r="E5728" t="str">
        <f ca="1">VLOOKUP(C5728,'Store-Salesman Details'!$A$2:$H$16,5,FALSE)</f>
        <v>Tanu</v>
      </c>
      <c r="F5728">
        <f t="shared" ca="1" si="732"/>
        <v>4</v>
      </c>
      <c r="G5728" t="str">
        <f ca="1">VLOOKUP(F5728,'Stock Details'!$A$2:$J$51,2,FALSE)</f>
        <v>Beverages</v>
      </c>
      <c r="H5728" t="str">
        <f ca="1">VLOOKUP(F5728,'Stock Details'!$A$2:$J$51,3,FALSE)</f>
        <v>Bru</v>
      </c>
      <c r="I5728" t="str">
        <f ca="1">VLOOKUP(F5728,'Stock Details'!$A$2:$J$51,7,FALSE)</f>
        <v>1-A</v>
      </c>
      <c r="J5728" t="str">
        <f t="shared" ca="1" si="727"/>
        <v>1_1-A</v>
      </c>
      <c r="K5728" t="str">
        <f ca="1">VLOOKUP(J5728,'Store-Salesman Details'!$C$2:$H$16,6,FALSE)</f>
        <v>Komal</v>
      </c>
      <c r="L5728">
        <f t="shared" ca="1" si="728"/>
        <v>2</v>
      </c>
      <c r="M5728">
        <f ca="1">VLOOKUP(F5728,'Stock Details'!$A$2:$J$51,5,FALSE)</f>
        <v>45</v>
      </c>
      <c r="N5728">
        <f t="shared" ca="1" si="729"/>
        <v>90</v>
      </c>
      <c r="O5728">
        <v>1</v>
      </c>
    </row>
    <row r="5729" spans="1:15" x14ac:dyDescent="0.25">
      <c r="A5729">
        <v>5728</v>
      </c>
      <c r="B5729" s="3">
        <v>45560</v>
      </c>
      <c r="C5729">
        <f t="shared" ca="1" si="731"/>
        <v>2</v>
      </c>
      <c r="D5729" t="str">
        <f ca="1">VLOOKUP(C5729,'Store-Salesman Details'!$A$2:$H$16,4,FALSE)</f>
        <v>East</v>
      </c>
      <c r="E5729" t="str">
        <f ca="1">VLOOKUP(C5729,'Store-Salesman Details'!$A$2:$H$16,5,FALSE)</f>
        <v>Ritesh Kumar</v>
      </c>
      <c r="F5729">
        <f t="shared" ca="1" si="732"/>
        <v>4</v>
      </c>
      <c r="G5729" t="str">
        <f ca="1">VLOOKUP(F5729,'Stock Details'!$A$2:$J$51,2,FALSE)</f>
        <v>Beverages</v>
      </c>
      <c r="H5729" t="str">
        <f ca="1">VLOOKUP(F5729,'Stock Details'!$A$2:$J$51,3,FALSE)</f>
        <v>Bru</v>
      </c>
      <c r="I5729" t="str">
        <f ca="1">VLOOKUP(F5729,'Stock Details'!$A$2:$J$51,7,FALSE)</f>
        <v>1-A</v>
      </c>
      <c r="J5729" t="str">
        <f t="shared" ca="1" si="727"/>
        <v>2_1-A</v>
      </c>
      <c r="K5729" t="str">
        <f ca="1">VLOOKUP(J5729,'Store-Salesman Details'!$C$2:$H$16,6,FALSE)</f>
        <v>Divesh</v>
      </c>
      <c r="L5729">
        <f t="shared" ca="1" si="728"/>
        <v>1</v>
      </c>
      <c r="M5729">
        <f ca="1">VLOOKUP(F5729,'Stock Details'!$A$2:$J$51,5,FALSE)</f>
        <v>45</v>
      </c>
      <c r="N5729">
        <f t="shared" ca="1" si="729"/>
        <v>45</v>
      </c>
      <c r="O5729">
        <v>1</v>
      </c>
    </row>
    <row r="5730" spans="1:15" x14ac:dyDescent="0.25">
      <c r="A5730">
        <v>5729</v>
      </c>
      <c r="B5730" s="3">
        <v>45560</v>
      </c>
      <c r="C5730">
        <f t="shared" ca="1" si="731"/>
        <v>4</v>
      </c>
      <c r="D5730" t="str">
        <f ca="1">VLOOKUP(C5730,'Store-Salesman Details'!$A$2:$H$16,4,FALSE)</f>
        <v>South</v>
      </c>
      <c r="E5730" t="str">
        <f ca="1">VLOOKUP(C5730,'Store-Salesman Details'!$A$2:$H$16,5,FALSE)</f>
        <v>Ayush</v>
      </c>
      <c r="F5730">
        <f t="shared" ca="1" si="732"/>
        <v>12</v>
      </c>
      <c r="G5730" t="str">
        <f ca="1">VLOOKUP(F5730,'Stock Details'!$A$2:$J$51,2,FALSE)</f>
        <v>Foods</v>
      </c>
      <c r="H5730" t="str">
        <f ca="1">VLOOKUP(F5730,'Stock Details'!$A$2:$J$51,3,FALSE)</f>
        <v>Kissan Ketchup</v>
      </c>
      <c r="I5730" t="str">
        <f ca="1">VLOOKUP(F5730,'Stock Details'!$A$2:$J$51,7,FALSE)</f>
        <v>1-A</v>
      </c>
      <c r="J5730" t="str">
        <f t="shared" ca="1" si="727"/>
        <v>4_1-A</v>
      </c>
      <c r="K5730" t="str">
        <f ca="1">VLOOKUP(J5730,'Store-Salesman Details'!$C$2:$H$16,6,FALSE)</f>
        <v>Divya</v>
      </c>
      <c r="L5730">
        <f t="shared" ca="1" si="728"/>
        <v>5</v>
      </c>
      <c r="M5730">
        <f ca="1">VLOOKUP(F5730,'Stock Details'!$A$2:$J$51,5,FALSE)</f>
        <v>15</v>
      </c>
      <c r="N5730">
        <f t="shared" ca="1" si="729"/>
        <v>75</v>
      </c>
      <c r="O5730">
        <v>1</v>
      </c>
    </row>
    <row r="5731" spans="1:15" x14ac:dyDescent="0.25">
      <c r="A5731">
        <v>5730</v>
      </c>
      <c r="B5731" s="3">
        <v>45560</v>
      </c>
      <c r="C5731">
        <f t="shared" ca="1" si="731"/>
        <v>2</v>
      </c>
      <c r="D5731" t="str">
        <f ca="1">VLOOKUP(C5731,'Store-Salesman Details'!$A$2:$H$16,4,FALSE)</f>
        <v>East</v>
      </c>
      <c r="E5731" t="str">
        <f ca="1">VLOOKUP(C5731,'Store-Salesman Details'!$A$2:$H$16,5,FALSE)</f>
        <v>Ritesh Kumar</v>
      </c>
      <c r="F5731">
        <f ca="1">RANDBETWEEN(26,46)</f>
        <v>29</v>
      </c>
      <c r="G5731" t="str">
        <f ca="1">VLOOKUP(F5731,'Stock Details'!$A$2:$J$51,2,FALSE)</f>
        <v>Personal Care</v>
      </c>
      <c r="H5731" t="str">
        <f ca="1">VLOOKUP(F5731,'Stock Details'!$A$2:$J$51,3,FALSE)</f>
        <v>Lifebuoy</v>
      </c>
      <c r="I5731" t="str">
        <f ca="1">VLOOKUP(F5731,'Stock Details'!$A$2:$J$51,7,FALSE)</f>
        <v>3-P</v>
      </c>
      <c r="J5731" t="str">
        <f t="shared" ca="1" si="727"/>
        <v>2_3-P</v>
      </c>
      <c r="K5731" t="str">
        <f ca="1">VLOOKUP(J5731,'Store-Salesman Details'!$C$2:$H$16,6,FALSE)</f>
        <v>Sneha</v>
      </c>
      <c r="L5731">
        <f t="shared" ca="1" si="728"/>
        <v>4</v>
      </c>
      <c r="M5731">
        <f ca="1">VLOOKUP(F5731,'Stock Details'!$A$2:$J$51,5,FALSE)</f>
        <v>10</v>
      </c>
      <c r="N5731">
        <f t="shared" ca="1" si="729"/>
        <v>40</v>
      </c>
      <c r="O5731">
        <v>1</v>
      </c>
    </row>
    <row r="5732" spans="1:15" x14ac:dyDescent="0.25">
      <c r="A5732">
        <v>5731</v>
      </c>
      <c r="B5732" s="3">
        <v>45560</v>
      </c>
      <c r="C5732">
        <f t="shared" ca="1" si="731"/>
        <v>2</v>
      </c>
      <c r="D5732" t="str">
        <f ca="1">VLOOKUP(C5732,'Store-Salesman Details'!$A$2:$H$16,4,FALSE)</f>
        <v>East</v>
      </c>
      <c r="E5732" t="str">
        <f ca="1">VLOOKUP(C5732,'Store-Salesman Details'!$A$2:$H$16,5,FALSE)</f>
        <v>Ritesh Kumar</v>
      </c>
      <c r="F5732">
        <f ca="1">RANDBETWEEN(26,46)</f>
        <v>30</v>
      </c>
      <c r="G5732" t="str">
        <f ca="1">VLOOKUP(F5732,'Stock Details'!$A$2:$J$51,2,FALSE)</f>
        <v>Personal Care</v>
      </c>
      <c r="H5732" t="str">
        <f ca="1">VLOOKUP(F5732,'Stock Details'!$A$2:$J$51,3,FALSE)</f>
        <v>Fair &amp; Lovely</v>
      </c>
      <c r="I5732" t="str">
        <f ca="1">VLOOKUP(F5732,'Stock Details'!$A$2:$J$51,7,FALSE)</f>
        <v>3-P</v>
      </c>
      <c r="J5732" t="str">
        <f t="shared" ca="1" si="727"/>
        <v>2_3-P</v>
      </c>
      <c r="K5732" t="str">
        <f ca="1">VLOOKUP(J5732,'Store-Salesman Details'!$C$2:$H$16,6,FALSE)</f>
        <v>Sneha</v>
      </c>
      <c r="L5732">
        <f t="shared" ca="1" si="728"/>
        <v>4</v>
      </c>
      <c r="M5732">
        <f ca="1">VLOOKUP(F5732,'Stock Details'!$A$2:$J$51,5,FALSE)</f>
        <v>10</v>
      </c>
      <c r="N5732">
        <f t="shared" ca="1" si="729"/>
        <v>40</v>
      </c>
      <c r="O5732">
        <v>1</v>
      </c>
    </row>
    <row r="5733" spans="1:15" x14ac:dyDescent="0.25">
      <c r="A5733">
        <v>5732</v>
      </c>
      <c r="B5733" s="3">
        <v>45561</v>
      </c>
      <c r="C5733">
        <v>4</v>
      </c>
      <c r="D5733" t="str">
        <f>VLOOKUP(C5733,'Store-Salesman Details'!$A$2:$H$16,4,FALSE)</f>
        <v>South</v>
      </c>
      <c r="E5733" t="str">
        <f>VLOOKUP(C5733,'Store-Salesman Details'!$A$2:$H$16,5,FALSE)</f>
        <v>Ayush</v>
      </c>
      <c r="F5733">
        <f t="shared" ref="F5733:F5764" ca="1" si="733">RANDBETWEEN(21,25)</f>
        <v>21</v>
      </c>
      <c r="G5733" t="str">
        <f ca="1">VLOOKUP(F5733,'Stock Details'!$A$2:$J$51,2,FALSE)</f>
        <v>Laundry</v>
      </c>
      <c r="H5733" t="str">
        <f ca="1">VLOOKUP(F5733,'Stock Details'!$A$2:$J$51,3,FALSE)</f>
        <v>Surf Excel</v>
      </c>
      <c r="I5733" t="str">
        <f ca="1">VLOOKUP(F5733,'Stock Details'!$A$2:$J$51,7,FALSE)</f>
        <v>2-W</v>
      </c>
      <c r="J5733" t="str">
        <f t="shared" ca="1" si="727"/>
        <v>4_2-W</v>
      </c>
      <c r="K5733" t="str">
        <f ca="1">VLOOKUP(J5733,'Store-Salesman Details'!$C$2:$H$16,6,FALSE)</f>
        <v>Saloni</v>
      </c>
      <c r="L5733">
        <f t="shared" ca="1" si="728"/>
        <v>3</v>
      </c>
      <c r="M5733">
        <f ca="1">VLOOKUP(F5733,'Stock Details'!$A$2:$J$51,5,FALSE)</f>
        <v>10</v>
      </c>
      <c r="N5733">
        <f t="shared" ca="1" si="729"/>
        <v>30</v>
      </c>
      <c r="O5733">
        <v>1</v>
      </c>
    </row>
    <row r="5734" spans="1:15" x14ac:dyDescent="0.25">
      <c r="A5734">
        <v>5733</v>
      </c>
      <c r="B5734" s="3">
        <v>45561</v>
      </c>
      <c r="C5734">
        <v>4</v>
      </c>
      <c r="D5734" t="str">
        <f>VLOOKUP(C5734,'Store-Salesman Details'!$A$2:$H$16,4,FALSE)</f>
        <v>South</v>
      </c>
      <c r="E5734" t="str">
        <f>VLOOKUP(C5734,'Store-Salesman Details'!$A$2:$H$16,5,FALSE)</f>
        <v>Ayush</v>
      </c>
      <c r="F5734">
        <f t="shared" ca="1" si="733"/>
        <v>22</v>
      </c>
      <c r="G5734" t="str">
        <f ca="1">VLOOKUP(F5734,'Stock Details'!$A$2:$J$51,2,FALSE)</f>
        <v>Laundry</v>
      </c>
      <c r="H5734" t="str">
        <f ca="1">VLOOKUP(F5734,'Stock Details'!$A$2:$J$51,3,FALSE)</f>
        <v>Rin</v>
      </c>
      <c r="I5734" t="str">
        <f ca="1">VLOOKUP(F5734,'Stock Details'!$A$2:$J$51,7,FALSE)</f>
        <v>2-W</v>
      </c>
      <c r="J5734" t="str">
        <f t="shared" ca="1" si="727"/>
        <v>4_2-W</v>
      </c>
      <c r="K5734" t="str">
        <f ca="1">VLOOKUP(J5734,'Store-Salesman Details'!$C$2:$H$16,6,FALSE)</f>
        <v>Saloni</v>
      </c>
      <c r="L5734">
        <f t="shared" ca="1" si="728"/>
        <v>3</v>
      </c>
      <c r="M5734">
        <f ca="1">VLOOKUP(F5734,'Stock Details'!$A$2:$J$51,5,FALSE)</f>
        <v>10</v>
      </c>
      <c r="N5734">
        <f t="shared" ca="1" si="729"/>
        <v>30</v>
      </c>
      <c r="O5734">
        <v>1</v>
      </c>
    </row>
    <row r="5735" spans="1:15" x14ac:dyDescent="0.25">
      <c r="A5735">
        <v>5734</v>
      </c>
      <c r="B5735" s="3">
        <v>45561</v>
      </c>
      <c r="C5735">
        <v>4</v>
      </c>
      <c r="D5735" t="str">
        <f>VLOOKUP(C5735,'Store-Salesman Details'!$A$2:$H$16,4,FALSE)</f>
        <v>South</v>
      </c>
      <c r="E5735" t="str">
        <f>VLOOKUP(C5735,'Store-Salesman Details'!$A$2:$H$16,5,FALSE)</f>
        <v>Ayush</v>
      </c>
      <c r="F5735">
        <f t="shared" ca="1" si="733"/>
        <v>24</v>
      </c>
      <c r="G5735" t="str">
        <f ca="1">VLOOKUP(F5735,'Stock Details'!$A$2:$J$51,2,FALSE)</f>
        <v>Laundry</v>
      </c>
      <c r="H5735" t="str">
        <f ca="1">VLOOKUP(F5735,'Stock Details'!$A$2:$J$51,3,FALSE)</f>
        <v>Tide</v>
      </c>
      <c r="I5735" t="str">
        <f ca="1">VLOOKUP(F5735,'Stock Details'!$A$2:$J$51,7,FALSE)</f>
        <v>2-W</v>
      </c>
      <c r="J5735" t="str">
        <f t="shared" ca="1" si="727"/>
        <v>4_2-W</v>
      </c>
      <c r="K5735" t="str">
        <f ca="1">VLOOKUP(J5735,'Store-Salesman Details'!$C$2:$H$16,6,FALSE)</f>
        <v>Saloni</v>
      </c>
      <c r="L5735">
        <f t="shared" ca="1" si="728"/>
        <v>3</v>
      </c>
      <c r="M5735">
        <f ca="1">VLOOKUP(F5735,'Stock Details'!$A$2:$J$51,5,FALSE)</f>
        <v>10</v>
      </c>
      <c r="N5735">
        <f t="shared" ca="1" si="729"/>
        <v>30</v>
      </c>
      <c r="O5735">
        <v>1</v>
      </c>
    </row>
    <row r="5736" spans="1:15" x14ac:dyDescent="0.25">
      <c r="A5736">
        <v>5735</v>
      </c>
      <c r="B5736" s="3">
        <v>45561</v>
      </c>
      <c r="C5736">
        <v>4</v>
      </c>
      <c r="D5736" t="str">
        <f>VLOOKUP(C5736,'Store-Salesman Details'!$A$2:$H$16,4,FALSE)</f>
        <v>South</v>
      </c>
      <c r="E5736" t="str">
        <f>VLOOKUP(C5736,'Store-Salesman Details'!$A$2:$H$16,5,FALSE)</f>
        <v>Ayush</v>
      </c>
      <c r="F5736">
        <f t="shared" ca="1" si="733"/>
        <v>25</v>
      </c>
      <c r="G5736" t="str">
        <f ca="1">VLOOKUP(F5736,'Stock Details'!$A$2:$J$51,2,FALSE)</f>
        <v>Laundry</v>
      </c>
      <c r="H5736" t="str">
        <f ca="1">VLOOKUP(F5736,'Stock Details'!$A$2:$J$51,3,FALSE)</f>
        <v>Ariel</v>
      </c>
      <c r="I5736" t="str">
        <f ca="1">VLOOKUP(F5736,'Stock Details'!$A$2:$J$51,7,FALSE)</f>
        <v>2-W</v>
      </c>
      <c r="J5736" t="str">
        <f t="shared" ca="1" si="727"/>
        <v>4_2-W</v>
      </c>
      <c r="K5736" t="str">
        <f ca="1">VLOOKUP(J5736,'Store-Salesman Details'!$C$2:$H$16,6,FALSE)</f>
        <v>Saloni</v>
      </c>
      <c r="L5736">
        <f t="shared" ca="1" si="728"/>
        <v>2</v>
      </c>
      <c r="M5736">
        <f ca="1">VLOOKUP(F5736,'Stock Details'!$A$2:$J$51,5,FALSE)</f>
        <v>10</v>
      </c>
      <c r="N5736">
        <f t="shared" ca="1" si="729"/>
        <v>20</v>
      </c>
      <c r="O5736">
        <v>1</v>
      </c>
    </row>
    <row r="5737" spans="1:15" x14ac:dyDescent="0.25">
      <c r="A5737">
        <v>5736</v>
      </c>
      <c r="B5737" s="3">
        <v>45561</v>
      </c>
      <c r="C5737">
        <v>4</v>
      </c>
      <c r="D5737" t="str">
        <f>VLOOKUP(C5737,'Store-Salesman Details'!$A$2:$H$16,4,FALSE)</f>
        <v>South</v>
      </c>
      <c r="E5737" t="str">
        <f>VLOOKUP(C5737,'Store-Salesman Details'!$A$2:$H$16,5,FALSE)</f>
        <v>Ayush</v>
      </c>
      <c r="F5737">
        <f t="shared" ca="1" si="733"/>
        <v>23</v>
      </c>
      <c r="G5737" t="str">
        <f ca="1">VLOOKUP(F5737,'Stock Details'!$A$2:$J$51,2,FALSE)</f>
        <v>Laundry</v>
      </c>
      <c r="H5737" t="str">
        <f ca="1">VLOOKUP(F5737,'Stock Details'!$A$2:$J$51,3,FALSE)</f>
        <v>Wheel</v>
      </c>
      <c r="I5737" t="str">
        <f ca="1">VLOOKUP(F5737,'Stock Details'!$A$2:$J$51,7,FALSE)</f>
        <v>2-W</v>
      </c>
      <c r="J5737" t="str">
        <f t="shared" ca="1" si="727"/>
        <v>4_2-W</v>
      </c>
      <c r="K5737" t="str">
        <f ca="1">VLOOKUP(J5737,'Store-Salesman Details'!$C$2:$H$16,6,FALSE)</f>
        <v>Saloni</v>
      </c>
      <c r="L5737">
        <f t="shared" ca="1" si="728"/>
        <v>5</v>
      </c>
      <c r="M5737">
        <f ca="1">VLOOKUP(F5737,'Stock Details'!$A$2:$J$51,5,FALSE)</f>
        <v>10</v>
      </c>
      <c r="N5737">
        <f t="shared" ca="1" si="729"/>
        <v>50</v>
      </c>
      <c r="O5737">
        <v>1</v>
      </c>
    </row>
    <row r="5738" spans="1:15" x14ac:dyDescent="0.25">
      <c r="A5738">
        <v>5737</v>
      </c>
      <c r="B5738" s="3">
        <v>45561</v>
      </c>
      <c r="C5738">
        <v>4</v>
      </c>
      <c r="D5738" t="str">
        <f>VLOOKUP(C5738,'Store-Salesman Details'!$A$2:$H$16,4,FALSE)</f>
        <v>South</v>
      </c>
      <c r="E5738" t="str">
        <f>VLOOKUP(C5738,'Store-Salesman Details'!$A$2:$H$16,5,FALSE)</f>
        <v>Ayush</v>
      </c>
      <c r="F5738">
        <f t="shared" ca="1" si="733"/>
        <v>23</v>
      </c>
      <c r="G5738" t="str">
        <f ca="1">VLOOKUP(F5738,'Stock Details'!$A$2:$J$51,2,FALSE)</f>
        <v>Laundry</v>
      </c>
      <c r="H5738" t="str">
        <f ca="1">VLOOKUP(F5738,'Stock Details'!$A$2:$J$51,3,FALSE)</f>
        <v>Wheel</v>
      </c>
      <c r="I5738" t="str">
        <f ca="1">VLOOKUP(F5738,'Stock Details'!$A$2:$J$51,7,FALSE)</f>
        <v>2-W</v>
      </c>
      <c r="J5738" t="str">
        <f t="shared" ca="1" si="727"/>
        <v>4_2-W</v>
      </c>
      <c r="K5738" t="str">
        <f ca="1">VLOOKUP(J5738,'Store-Salesman Details'!$C$2:$H$16,6,FALSE)</f>
        <v>Saloni</v>
      </c>
      <c r="L5738">
        <f t="shared" ca="1" si="728"/>
        <v>4</v>
      </c>
      <c r="M5738">
        <f ca="1">VLOOKUP(F5738,'Stock Details'!$A$2:$J$51,5,FALSE)</f>
        <v>10</v>
      </c>
      <c r="N5738">
        <f t="shared" ca="1" si="729"/>
        <v>40</v>
      </c>
      <c r="O5738">
        <v>1</v>
      </c>
    </row>
    <row r="5739" spans="1:15" x14ac:dyDescent="0.25">
      <c r="A5739">
        <v>5738</v>
      </c>
      <c r="B5739" s="3">
        <v>45561</v>
      </c>
      <c r="C5739">
        <v>4</v>
      </c>
      <c r="D5739" t="str">
        <f>VLOOKUP(C5739,'Store-Salesman Details'!$A$2:$H$16,4,FALSE)</f>
        <v>South</v>
      </c>
      <c r="E5739" t="str">
        <f>VLOOKUP(C5739,'Store-Salesman Details'!$A$2:$H$16,5,FALSE)</f>
        <v>Ayush</v>
      </c>
      <c r="F5739">
        <f t="shared" ca="1" si="733"/>
        <v>21</v>
      </c>
      <c r="G5739" t="str">
        <f ca="1">VLOOKUP(F5739,'Stock Details'!$A$2:$J$51,2,FALSE)</f>
        <v>Laundry</v>
      </c>
      <c r="H5739" t="str">
        <f ca="1">VLOOKUP(F5739,'Stock Details'!$A$2:$J$51,3,FALSE)</f>
        <v>Surf Excel</v>
      </c>
      <c r="I5739" t="str">
        <f ca="1">VLOOKUP(F5739,'Stock Details'!$A$2:$J$51,7,FALSE)</f>
        <v>2-W</v>
      </c>
      <c r="J5739" t="str">
        <f t="shared" ca="1" si="727"/>
        <v>4_2-W</v>
      </c>
      <c r="K5739" t="str">
        <f ca="1">VLOOKUP(J5739,'Store-Salesman Details'!$C$2:$H$16,6,FALSE)</f>
        <v>Saloni</v>
      </c>
      <c r="L5739">
        <f t="shared" ca="1" si="728"/>
        <v>5</v>
      </c>
      <c r="M5739">
        <f ca="1">VLOOKUP(F5739,'Stock Details'!$A$2:$J$51,5,FALSE)</f>
        <v>10</v>
      </c>
      <c r="N5739">
        <f t="shared" ca="1" si="729"/>
        <v>50</v>
      </c>
      <c r="O5739">
        <v>1</v>
      </c>
    </row>
    <row r="5740" spans="1:15" x14ac:dyDescent="0.25">
      <c r="A5740">
        <v>5739</v>
      </c>
      <c r="B5740" s="3">
        <v>45561</v>
      </c>
      <c r="C5740">
        <v>4</v>
      </c>
      <c r="D5740" t="str">
        <f>VLOOKUP(C5740,'Store-Salesman Details'!$A$2:$H$16,4,FALSE)</f>
        <v>South</v>
      </c>
      <c r="E5740" t="str">
        <f>VLOOKUP(C5740,'Store-Salesman Details'!$A$2:$H$16,5,FALSE)</f>
        <v>Ayush</v>
      </c>
      <c r="F5740">
        <f t="shared" ca="1" si="733"/>
        <v>25</v>
      </c>
      <c r="G5740" t="str">
        <f ca="1">VLOOKUP(F5740,'Stock Details'!$A$2:$J$51,2,FALSE)</f>
        <v>Laundry</v>
      </c>
      <c r="H5740" t="str">
        <f ca="1">VLOOKUP(F5740,'Stock Details'!$A$2:$J$51,3,FALSE)</f>
        <v>Ariel</v>
      </c>
      <c r="I5740" t="str">
        <f ca="1">VLOOKUP(F5740,'Stock Details'!$A$2:$J$51,7,FALSE)</f>
        <v>2-W</v>
      </c>
      <c r="J5740" t="str">
        <f t="shared" ca="1" si="727"/>
        <v>4_2-W</v>
      </c>
      <c r="K5740" t="str">
        <f ca="1">VLOOKUP(J5740,'Store-Salesman Details'!$C$2:$H$16,6,FALSE)</f>
        <v>Saloni</v>
      </c>
      <c r="L5740">
        <f t="shared" ca="1" si="728"/>
        <v>4</v>
      </c>
      <c r="M5740">
        <f ca="1">VLOOKUP(F5740,'Stock Details'!$A$2:$J$51,5,FALSE)</f>
        <v>10</v>
      </c>
      <c r="N5740">
        <f t="shared" ca="1" si="729"/>
        <v>40</v>
      </c>
      <c r="O5740">
        <v>1</v>
      </c>
    </row>
    <row r="5741" spans="1:15" x14ac:dyDescent="0.25">
      <c r="A5741">
        <v>5740</v>
      </c>
      <c r="B5741" s="3">
        <v>45561</v>
      </c>
      <c r="C5741">
        <v>4</v>
      </c>
      <c r="D5741" t="str">
        <f>VLOOKUP(C5741,'Store-Salesman Details'!$A$2:$H$16,4,FALSE)</f>
        <v>South</v>
      </c>
      <c r="E5741" t="str">
        <f>VLOOKUP(C5741,'Store-Salesman Details'!$A$2:$H$16,5,FALSE)</f>
        <v>Ayush</v>
      </c>
      <c r="F5741">
        <f t="shared" ca="1" si="733"/>
        <v>23</v>
      </c>
      <c r="G5741" t="str">
        <f ca="1">VLOOKUP(F5741,'Stock Details'!$A$2:$J$51,2,FALSE)</f>
        <v>Laundry</v>
      </c>
      <c r="H5741" t="str">
        <f ca="1">VLOOKUP(F5741,'Stock Details'!$A$2:$J$51,3,FALSE)</f>
        <v>Wheel</v>
      </c>
      <c r="I5741" t="str">
        <f ca="1">VLOOKUP(F5741,'Stock Details'!$A$2:$J$51,7,FALSE)</f>
        <v>2-W</v>
      </c>
      <c r="J5741" t="str">
        <f t="shared" ca="1" si="727"/>
        <v>4_2-W</v>
      </c>
      <c r="K5741" t="str">
        <f ca="1">VLOOKUP(J5741,'Store-Salesman Details'!$C$2:$H$16,6,FALSE)</f>
        <v>Saloni</v>
      </c>
      <c r="L5741">
        <f t="shared" ca="1" si="728"/>
        <v>4</v>
      </c>
      <c r="M5741">
        <f ca="1">VLOOKUP(F5741,'Stock Details'!$A$2:$J$51,5,FALSE)</f>
        <v>10</v>
      </c>
      <c r="N5741">
        <f t="shared" ca="1" si="729"/>
        <v>40</v>
      </c>
      <c r="O5741">
        <v>1</v>
      </c>
    </row>
    <row r="5742" spans="1:15" x14ac:dyDescent="0.25">
      <c r="A5742">
        <v>5741</v>
      </c>
      <c r="B5742" s="3">
        <v>45561</v>
      </c>
      <c r="C5742">
        <v>4</v>
      </c>
      <c r="D5742" t="str">
        <f>VLOOKUP(C5742,'Store-Salesman Details'!$A$2:$H$16,4,FALSE)</f>
        <v>South</v>
      </c>
      <c r="E5742" t="str">
        <f>VLOOKUP(C5742,'Store-Salesman Details'!$A$2:$H$16,5,FALSE)</f>
        <v>Ayush</v>
      </c>
      <c r="F5742">
        <f t="shared" ca="1" si="733"/>
        <v>21</v>
      </c>
      <c r="G5742" t="str">
        <f ca="1">VLOOKUP(F5742,'Stock Details'!$A$2:$J$51,2,FALSE)</f>
        <v>Laundry</v>
      </c>
      <c r="H5742" t="str">
        <f ca="1">VLOOKUP(F5742,'Stock Details'!$A$2:$J$51,3,FALSE)</f>
        <v>Surf Excel</v>
      </c>
      <c r="I5742" t="str">
        <f ca="1">VLOOKUP(F5742,'Stock Details'!$A$2:$J$51,7,FALSE)</f>
        <v>2-W</v>
      </c>
      <c r="J5742" t="str">
        <f t="shared" ca="1" si="727"/>
        <v>4_2-W</v>
      </c>
      <c r="K5742" t="str">
        <f ca="1">VLOOKUP(J5742,'Store-Salesman Details'!$C$2:$H$16,6,FALSE)</f>
        <v>Saloni</v>
      </c>
      <c r="L5742">
        <f t="shared" ca="1" si="728"/>
        <v>3</v>
      </c>
      <c r="M5742">
        <f ca="1">VLOOKUP(F5742,'Stock Details'!$A$2:$J$51,5,FALSE)</f>
        <v>10</v>
      </c>
      <c r="N5742">
        <f t="shared" ca="1" si="729"/>
        <v>30</v>
      </c>
      <c r="O5742">
        <v>1</v>
      </c>
    </row>
    <row r="5743" spans="1:15" x14ac:dyDescent="0.25">
      <c r="A5743">
        <v>5742</v>
      </c>
      <c r="B5743" s="3">
        <v>45561</v>
      </c>
      <c r="C5743">
        <v>4</v>
      </c>
      <c r="D5743" t="str">
        <f>VLOOKUP(C5743,'Store-Salesman Details'!$A$2:$H$16,4,FALSE)</f>
        <v>South</v>
      </c>
      <c r="E5743" t="str">
        <f>VLOOKUP(C5743,'Store-Salesman Details'!$A$2:$H$16,5,FALSE)</f>
        <v>Ayush</v>
      </c>
      <c r="F5743">
        <f t="shared" ca="1" si="733"/>
        <v>22</v>
      </c>
      <c r="G5743" t="str">
        <f ca="1">VLOOKUP(F5743,'Stock Details'!$A$2:$J$51,2,FALSE)</f>
        <v>Laundry</v>
      </c>
      <c r="H5743" t="str">
        <f ca="1">VLOOKUP(F5743,'Stock Details'!$A$2:$J$51,3,FALSE)</f>
        <v>Rin</v>
      </c>
      <c r="I5743" t="str">
        <f ca="1">VLOOKUP(F5743,'Stock Details'!$A$2:$J$51,7,FALSE)</f>
        <v>2-W</v>
      </c>
      <c r="J5743" t="str">
        <f t="shared" ca="1" si="727"/>
        <v>4_2-W</v>
      </c>
      <c r="K5743" t="str">
        <f ca="1">VLOOKUP(J5743,'Store-Salesman Details'!$C$2:$H$16,6,FALSE)</f>
        <v>Saloni</v>
      </c>
      <c r="L5743">
        <f t="shared" ca="1" si="728"/>
        <v>4</v>
      </c>
      <c r="M5743">
        <f ca="1">VLOOKUP(F5743,'Stock Details'!$A$2:$J$51,5,FALSE)</f>
        <v>10</v>
      </c>
      <c r="N5743">
        <f t="shared" ca="1" si="729"/>
        <v>40</v>
      </c>
      <c r="O5743">
        <v>1</v>
      </c>
    </row>
    <row r="5744" spans="1:15" x14ac:dyDescent="0.25">
      <c r="A5744">
        <v>5743</v>
      </c>
      <c r="B5744" s="3">
        <v>45561</v>
      </c>
      <c r="C5744">
        <v>4</v>
      </c>
      <c r="D5744" t="str">
        <f>VLOOKUP(C5744,'Store-Salesman Details'!$A$2:$H$16,4,FALSE)</f>
        <v>South</v>
      </c>
      <c r="E5744" t="str">
        <f>VLOOKUP(C5744,'Store-Salesman Details'!$A$2:$H$16,5,FALSE)</f>
        <v>Ayush</v>
      </c>
      <c r="F5744">
        <f t="shared" ca="1" si="733"/>
        <v>25</v>
      </c>
      <c r="G5744" t="str">
        <f ca="1">VLOOKUP(F5744,'Stock Details'!$A$2:$J$51,2,FALSE)</f>
        <v>Laundry</v>
      </c>
      <c r="H5744" t="str">
        <f ca="1">VLOOKUP(F5744,'Stock Details'!$A$2:$J$51,3,FALSE)</f>
        <v>Ariel</v>
      </c>
      <c r="I5744" t="str">
        <f ca="1">VLOOKUP(F5744,'Stock Details'!$A$2:$J$51,7,FALSE)</f>
        <v>2-W</v>
      </c>
      <c r="J5744" t="str">
        <f t="shared" ca="1" si="727"/>
        <v>4_2-W</v>
      </c>
      <c r="K5744" t="str">
        <f ca="1">VLOOKUP(J5744,'Store-Salesman Details'!$C$2:$H$16,6,FALSE)</f>
        <v>Saloni</v>
      </c>
      <c r="L5744">
        <f t="shared" ca="1" si="728"/>
        <v>4</v>
      </c>
      <c r="M5744">
        <f ca="1">VLOOKUP(F5744,'Stock Details'!$A$2:$J$51,5,FALSE)</f>
        <v>10</v>
      </c>
      <c r="N5744">
        <f t="shared" ca="1" si="729"/>
        <v>40</v>
      </c>
      <c r="O5744">
        <v>1</v>
      </c>
    </row>
    <row r="5745" spans="1:15" x14ac:dyDescent="0.25">
      <c r="A5745">
        <v>5744</v>
      </c>
      <c r="B5745" s="3">
        <v>45561</v>
      </c>
      <c r="C5745">
        <v>4</v>
      </c>
      <c r="D5745" t="str">
        <f>VLOOKUP(C5745,'Store-Salesman Details'!$A$2:$H$16,4,FALSE)</f>
        <v>South</v>
      </c>
      <c r="E5745" t="str">
        <f>VLOOKUP(C5745,'Store-Salesman Details'!$A$2:$H$16,5,FALSE)</f>
        <v>Ayush</v>
      </c>
      <c r="F5745">
        <f t="shared" ca="1" si="733"/>
        <v>21</v>
      </c>
      <c r="G5745" t="str">
        <f ca="1">VLOOKUP(F5745,'Stock Details'!$A$2:$J$51,2,FALSE)</f>
        <v>Laundry</v>
      </c>
      <c r="H5745" t="str">
        <f ca="1">VLOOKUP(F5745,'Stock Details'!$A$2:$J$51,3,FALSE)</f>
        <v>Surf Excel</v>
      </c>
      <c r="I5745" t="str">
        <f ca="1">VLOOKUP(F5745,'Stock Details'!$A$2:$J$51,7,FALSE)</f>
        <v>2-W</v>
      </c>
      <c r="J5745" t="str">
        <f t="shared" ca="1" si="727"/>
        <v>4_2-W</v>
      </c>
      <c r="K5745" t="str">
        <f ca="1">VLOOKUP(J5745,'Store-Salesman Details'!$C$2:$H$16,6,FALSE)</f>
        <v>Saloni</v>
      </c>
      <c r="L5745">
        <f t="shared" ca="1" si="728"/>
        <v>1</v>
      </c>
      <c r="M5745">
        <f ca="1">VLOOKUP(F5745,'Stock Details'!$A$2:$J$51,5,FALSE)</f>
        <v>10</v>
      </c>
      <c r="N5745">
        <f t="shared" ca="1" si="729"/>
        <v>10</v>
      </c>
      <c r="O5745">
        <v>1</v>
      </c>
    </row>
    <row r="5746" spans="1:15" x14ac:dyDescent="0.25">
      <c r="A5746">
        <v>5745</v>
      </c>
      <c r="B5746" s="3">
        <v>45561</v>
      </c>
      <c r="C5746">
        <v>4</v>
      </c>
      <c r="D5746" t="str">
        <f>VLOOKUP(C5746,'Store-Salesman Details'!$A$2:$H$16,4,FALSE)</f>
        <v>South</v>
      </c>
      <c r="E5746" t="str">
        <f>VLOOKUP(C5746,'Store-Salesman Details'!$A$2:$H$16,5,FALSE)</f>
        <v>Ayush</v>
      </c>
      <c r="F5746">
        <f t="shared" ca="1" si="733"/>
        <v>24</v>
      </c>
      <c r="G5746" t="str">
        <f ca="1">VLOOKUP(F5746,'Stock Details'!$A$2:$J$51,2,FALSE)</f>
        <v>Laundry</v>
      </c>
      <c r="H5746" t="str">
        <f ca="1">VLOOKUP(F5746,'Stock Details'!$A$2:$J$51,3,FALSE)</f>
        <v>Tide</v>
      </c>
      <c r="I5746" t="str">
        <f ca="1">VLOOKUP(F5746,'Stock Details'!$A$2:$J$51,7,FALSE)</f>
        <v>2-W</v>
      </c>
      <c r="J5746" t="str">
        <f t="shared" ca="1" si="727"/>
        <v>4_2-W</v>
      </c>
      <c r="K5746" t="str">
        <f ca="1">VLOOKUP(J5746,'Store-Salesman Details'!$C$2:$H$16,6,FALSE)</f>
        <v>Saloni</v>
      </c>
      <c r="L5746">
        <f t="shared" ca="1" si="728"/>
        <v>3</v>
      </c>
      <c r="M5746">
        <f ca="1">VLOOKUP(F5746,'Stock Details'!$A$2:$J$51,5,FALSE)</f>
        <v>10</v>
      </c>
      <c r="N5746">
        <f t="shared" ca="1" si="729"/>
        <v>30</v>
      </c>
      <c r="O5746">
        <v>1</v>
      </c>
    </row>
    <row r="5747" spans="1:15" x14ac:dyDescent="0.25">
      <c r="A5747">
        <v>5746</v>
      </c>
      <c r="B5747" s="3">
        <v>45561</v>
      </c>
      <c r="C5747">
        <v>4</v>
      </c>
      <c r="D5747" t="str">
        <f>VLOOKUP(C5747,'Store-Salesman Details'!$A$2:$H$16,4,FALSE)</f>
        <v>South</v>
      </c>
      <c r="E5747" t="str">
        <f>VLOOKUP(C5747,'Store-Salesman Details'!$A$2:$H$16,5,FALSE)</f>
        <v>Ayush</v>
      </c>
      <c r="F5747">
        <f t="shared" ca="1" si="733"/>
        <v>22</v>
      </c>
      <c r="G5747" t="str">
        <f ca="1">VLOOKUP(F5747,'Stock Details'!$A$2:$J$51,2,FALSE)</f>
        <v>Laundry</v>
      </c>
      <c r="H5747" t="str">
        <f ca="1">VLOOKUP(F5747,'Stock Details'!$A$2:$J$51,3,FALSE)</f>
        <v>Rin</v>
      </c>
      <c r="I5747" t="str">
        <f ca="1">VLOOKUP(F5747,'Stock Details'!$A$2:$J$51,7,FALSE)</f>
        <v>2-W</v>
      </c>
      <c r="J5747" t="str">
        <f t="shared" ca="1" si="727"/>
        <v>4_2-W</v>
      </c>
      <c r="K5747" t="str">
        <f ca="1">VLOOKUP(J5747,'Store-Salesman Details'!$C$2:$H$16,6,FALSE)</f>
        <v>Saloni</v>
      </c>
      <c r="L5747">
        <f t="shared" ca="1" si="728"/>
        <v>2</v>
      </c>
      <c r="M5747">
        <f ca="1">VLOOKUP(F5747,'Stock Details'!$A$2:$J$51,5,FALSE)</f>
        <v>10</v>
      </c>
      <c r="N5747">
        <f t="shared" ca="1" si="729"/>
        <v>20</v>
      </c>
      <c r="O5747">
        <v>1</v>
      </c>
    </row>
    <row r="5748" spans="1:15" x14ac:dyDescent="0.25">
      <c r="A5748">
        <v>5747</v>
      </c>
      <c r="B5748" s="3">
        <v>45561</v>
      </c>
      <c r="C5748">
        <v>4</v>
      </c>
      <c r="D5748" t="str">
        <f>VLOOKUP(C5748,'Store-Salesman Details'!$A$2:$H$16,4,FALSE)</f>
        <v>South</v>
      </c>
      <c r="E5748" t="str">
        <f>VLOOKUP(C5748,'Store-Salesman Details'!$A$2:$H$16,5,FALSE)</f>
        <v>Ayush</v>
      </c>
      <c r="F5748">
        <f t="shared" ca="1" si="733"/>
        <v>23</v>
      </c>
      <c r="G5748" t="str">
        <f ca="1">VLOOKUP(F5748,'Stock Details'!$A$2:$J$51,2,FALSE)</f>
        <v>Laundry</v>
      </c>
      <c r="H5748" t="str">
        <f ca="1">VLOOKUP(F5748,'Stock Details'!$A$2:$J$51,3,FALSE)</f>
        <v>Wheel</v>
      </c>
      <c r="I5748" t="str">
        <f ca="1">VLOOKUP(F5748,'Stock Details'!$A$2:$J$51,7,FALSE)</f>
        <v>2-W</v>
      </c>
      <c r="J5748" t="str">
        <f t="shared" ca="1" si="727"/>
        <v>4_2-W</v>
      </c>
      <c r="K5748" t="str">
        <f ca="1">VLOOKUP(J5748,'Store-Salesman Details'!$C$2:$H$16,6,FALSE)</f>
        <v>Saloni</v>
      </c>
      <c r="L5748">
        <f t="shared" ca="1" si="728"/>
        <v>3</v>
      </c>
      <c r="M5748">
        <f ca="1">VLOOKUP(F5748,'Stock Details'!$A$2:$J$51,5,FALSE)</f>
        <v>10</v>
      </c>
      <c r="N5748">
        <f t="shared" ca="1" si="729"/>
        <v>30</v>
      </c>
      <c r="O5748">
        <v>1</v>
      </c>
    </row>
    <row r="5749" spans="1:15" x14ac:dyDescent="0.25">
      <c r="A5749">
        <v>5748</v>
      </c>
      <c r="B5749" s="3">
        <v>45561</v>
      </c>
      <c r="C5749">
        <v>4</v>
      </c>
      <c r="D5749" t="str">
        <f>VLOOKUP(C5749,'Store-Salesman Details'!$A$2:$H$16,4,FALSE)</f>
        <v>South</v>
      </c>
      <c r="E5749" t="str">
        <f>VLOOKUP(C5749,'Store-Salesman Details'!$A$2:$H$16,5,FALSE)</f>
        <v>Ayush</v>
      </c>
      <c r="F5749">
        <f t="shared" ca="1" si="733"/>
        <v>21</v>
      </c>
      <c r="G5749" t="str">
        <f ca="1">VLOOKUP(F5749,'Stock Details'!$A$2:$J$51,2,FALSE)</f>
        <v>Laundry</v>
      </c>
      <c r="H5749" t="str">
        <f ca="1">VLOOKUP(F5749,'Stock Details'!$A$2:$J$51,3,FALSE)</f>
        <v>Surf Excel</v>
      </c>
      <c r="I5749" t="str">
        <f ca="1">VLOOKUP(F5749,'Stock Details'!$A$2:$J$51,7,FALSE)</f>
        <v>2-W</v>
      </c>
      <c r="J5749" t="str">
        <f t="shared" ca="1" si="727"/>
        <v>4_2-W</v>
      </c>
      <c r="K5749" t="str">
        <f ca="1">VLOOKUP(J5749,'Store-Salesman Details'!$C$2:$H$16,6,FALSE)</f>
        <v>Saloni</v>
      </c>
      <c r="L5749">
        <f t="shared" ca="1" si="728"/>
        <v>3</v>
      </c>
      <c r="M5749">
        <f ca="1">VLOOKUP(F5749,'Stock Details'!$A$2:$J$51,5,FALSE)</f>
        <v>10</v>
      </c>
      <c r="N5749">
        <f t="shared" ca="1" si="729"/>
        <v>30</v>
      </c>
      <c r="O5749">
        <v>1</v>
      </c>
    </row>
    <row r="5750" spans="1:15" x14ac:dyDescent="0.25">
      <c r="A5750">
        <v>5749</v>
      </c>
      <c r="B5750" s="3">
        <v>45561</v>
      </c>
      <c r="C5750">
        <v>4</v>
      </c>
      <c r="D5750" t="str">
        <f>VLOOKUP(C5750,'Store-Salesman Details'!$A$2:$H$16,4,FALSE)</f>
        <v>South</v>
      </c>
      <c r="E5750" t="str">
        <f>VLOOKUP(C5750,'Store-Salesman Details'!$A$2:$H$16,5,FALSE)</f>
        <v>Ayush</v>
      </c>
      <c r="F5750">
        <f t="shared" ca="1" si="733"/>
        <v>25</v>
      </c>
      <c r="G5750" t="str">
        <f ca="1">VLOOKUP(F5750,'Stock Details'!$A$2:$J$51,2,FALSE)</f>
        <v>Laundry</v>
      </c>
      <c r="H5750" t="str">
        <f ca="1">VLOOKUP(F5750,'Stock Details'!$A$2:$J$51,3,FALSE)</f>
        <v>Ariel</v>
      </c>
      <c r="I5750" t="str">
        <f ca="1">VLOOKUP(F5750,'Stock Details'!$A$2:$J$51,7,FALSE)</f>
        <v>2-W</v>
      </c>
      <c r="J5750" t="str">
        <f t="shared" ca="1" si="727"/>
        <v>4_2-W</v>
      </c>
      <c r="K5750" t="str">
        <f ca="1">VLOOKUP(J5750,'Store-Salesman Details'!$C$2:$H$16,6,FALSE)</f>
        <v>Saloni</v>
      </c>
      <c r="L5750">
        <f t="shared" ca="1" si="728"/>
        <v>4</v>
      </c>
      <c r="M5750">
        <f ca="1">VLOOKUP(F5750,'Stock Details'!$A$2:$J$51,5,FALSE)</f>
        <v>10</v>
      </c>
      <c r="N5750">
        <f t="shared" ca="1" si="729"/>
        <v>40</v>
      </c>
      <c r="O5750">
        <v>1</v>
      </c>
    </row>
    <row r="5751" spans="1:15" x14ac:dyDescent="0.25">
      <c r="A5751">
        <v>5750</v>
      </c>
      <c r="B5751" s="3">
        <v>45561</v>
      </c>
      <c r="C5751">
        <v>4</v>
      </c>
      <c r="D5751" t="str">
        <f>VLOOKUP(C5751,'Store-Salesman Details'!$A$2:$H$16,4,FALSE)</f>
        <v>South</v>
      </c>
      <c r="E5751" t="str">
        <f>VLOOKUP(C5751,'Store-Salesman Details'!$A$2:$H$16,5,FALSE)</f>
        <v>Ayush</v>
      </c>
      <c r="F5751">
        <f t="shared" ca="1" si="733"/>
        <v>21</v>
      </c>
      <c r="G5751" t="str">
        <f ca="1">VLOOKUP(F5751,'Stock Details'!$A$2:$J$51,2,FALSE)</f>
        <v>Laundry</v>
      </c>
      <c r="H5751" t="str">
        <f ca="1">VLOOKUP(F5751,'Stock Details'!$A$2:$J$51,3,FALSE)</f>
        <v>Surf Excel</v>
      </c>
      <c r="I5751" t="str">
        <f ca="1">VLOOKUP(F5751,'Stock Details'!$A$2:$J$51,7,FALSE)</f>
        <v>2-W</v>
      </c>
      <c r="J5751" t="str">
        <f t="shared" ca="1" si="727"/>
        <v>4_2-W</v>
      </c>
      <c r="K5751" t="str">
        <f ca="1">VLOOKUP(J5751,'Store-Salesman Details'!$C$2:$H$16,6,FALSE)</f>
        <v>Saloni</v>
      </c>
      <c r="L5751">
        <f t="shared" ca="1" si="728"/>
        <v>2</v>
      </c>
      <c r="M5751">
        <f ca="1">VLOOKUP(F5751,'Stock Details'!$A$2:$J$51,5,FALSE)</f>
        <v>10</v>
      </c>
      <c r="N5751">
        <f t="shared" ca="1" si="729"/>
        <v>20</v>
      </c>
      <c r="O5751">
        <v>1</v>
      </c>
    </row>
    <row r="5752" spans="1:15" x14ac:dyDescent="0.25">
      <c r="A5752">
        <v>5751</v>
      </c>
      <c r="B5752" s="3">
        <v>45561</v>
      </c>
      <c r="C5752">
        <v>4</v>
      </c>
      <c r="D5752" t="str">
        <f>VLOOKUP(C5752,'Store-Salesman Details'!$A$2:$H$16,4,FALSE)</f>
        <v>South</v>
      </c>
      <c r="E5752" t="str">
        <f>VLOOKUP(C5752,'Store-Salesman Details'!$A$2:$H$16,5,FALSE)</f>
        <v>Ayush</v>
      </c>
      <c r="F5752">
        <f t="shared" ca="1" si="733"/>
        <v>24</v>
      </c>
      <c r="G5752" t="str">
        <f ca="1">VLOOKUP(F5752,'Stock Details'!$A$2:$J$51,2,FALSE)</f>
        <v>Laundry</v>
      </c>
      <c r="H5752" t="str">
        <f ca="1">VLOOKUP(F5752,'Stock Details'!$A$2:$J$51,3,FALSE)</f>
        <v>Tide</v>
      </c>
      <c r="I5752" t="str">
        <f ca="1">VLOOKUP(F5752,'Stock Details'!$A$2:$J$51,7,FALSE)</f>
        <v>2-W</v>
      </c>
      <c r="J5752" t="str">
        <f t="shared" ca="1" si="727"/>
        <v>4_2-W</v>
      </c>
      <c r="K5752" t="str">
        <f ca="1">VLOOKUP(J5752,'Store-Salesman Details'!$C$2:$H$16,6,FALSE)</f>
        <v>Saloni</v>
      </c>
      <c r="L5752">
        <f t="shared" ca="1" si="728"/>
        <v>3</v>
      </c>
      <c r="M5752">
        <f ca="1">VLOOKUP(F5752,'Stock Details'!$A$2:$J$51,5,FALSE)</f>
        <v>10</v>
      </c>
      <c r="N5752">
        <f t="shared" ca="1" si="729"/>
        <v>30</v>
      </c>
      <c r="O5752">
        <v>1</v>
      </c>
    </row>
    <row r="5753" spans="1:15" x14ac:dyDescent="0.25">
      <c r="A5753">
        <v>5752</v>
      </c>
      <c r="B5753" s="3">
        <v>45561</v>
      </c>
      <c r="C5753">
        <v>4</v>
      </c>
      <c r="D5753" t="str">
        <f>VLOOKUP(C5753,'Store-Salesman Details'!$A$2:$H$16,4,FALSE)</f>
        <v>South</v>
      </c>
      <c r="E5753" t="str">
        <f>VLOOKUP(C5753,'Store-Salesman Details'!$A$2:$H$16,5,FALSE)</f>
        <v>Ayush</v>
      </c>
      <c r="F5753">
        <f t="shared" ca="1" si="733"/>
        <v>25</v>
      </c>
      <c r="G5753" t="str">
        <f ca="1">VLOOKUP(F5753,'Stock Details'!$A$2:$J$51,2,FALSE)</f>
        <v>Laundry</v>
      </c>
      <c r="H5753" t="str">
        <f ca="1">VLOOKUP(F5753,'Stock Details'!$A$2:$J$51,3,FALSE)</f>
        <v>Ariel</v>
      </c>
      <c r="I5753" t="str">
        <f ca="1">VLOOKUP(F5753,'Stock Details'!$A$2:$J$51,7,FALSE)</f>
        <v>2-W</v>
      </c>
      <c r="J5753" t="str">
        <f t="shared" ca="1" si="727"/>
        <v>4_2-W</v>
      </c>
      <c r="K5753" t="str">
        <f ca="1">VLOOKUP(J5753,'Store-Salesman Details'!$C$2:$H$16,6,FALSE)</f>
        <v>Saloni</v>
      </c>
      <c r="L5753">
        <f t="shared" ca="1" si="728"/>
        <v>4</v>
      </c>
      <c r="M5753">
        <f ca="1">VLOOKUP(F5753,'Stock Details'!$A$2:$J$51,5,FALSE)</f>
        <v>10</v>
      </c>
      <c r="N5753">
        <f t="shared" ca="1" si="729"/>
        <v>40</v>
      </c>
      <c r="O5753">
        <v>1</v>
      </c>
    </row>
    <row r="5754" spans="1:15" x14ac:dyDescent="0.25">
      <c r="A5754">
        <v>5753</v>
      </c>
      <c r="B5754" s="3">
        <v>45561</v>
      </c>
      <c r="C5754">
        <v>4</v>
      </c>
      <c r="D5754" t="str">
        <f>VLOOKUP(C5754,'Store-Salesman Details'!$A$2:$H$16,4,FALSE)</f>
        <v>South</v>
      </c>
      <c r="E5754" t="str">
        <f>VLOOKUP(C5754,'Store-Salesman Details'!$A$2:$H$16,5,FALSE)</f>
        <v>Ayush</v>
      </c>
      <c r="F5754">
        <f t="shared" ca="1" si="733"/>
        <v>21</v>
      </c>
      <c r="G5754" t="str">
        <f ca="1">VLOOKUP(F5754,'Stock Details'!$A$2:$J$51,2,FALSE)</f>
        <v>Laundry</v>
      </c>
      <c r="H5754" t="str">
        <f ca="1">VLOOKUP(F5754,'Stock Details'!$A$2:$J$51,3,FALSE)</f>
        <v>Surf Excel</v>
      </c>
      <c r="I5754" t="str">
        <f ca="1">VLOOKUP(F5754,'Stock Details'!$A$2:$J$51,7,FALSE)</f>
        <v>2-W</v>
      </c>
      <c r="J5754" t="str">
        <f t="shared" ca="1" si="727"/>
        <v>4_2-W</v>
      </c>
      <c r="K5754" t="str">
        <f ca="1">VLOOKUP(J5754,'Store-Salesman Details'!$C$2:$H$16,6,FALSE)</f>
        <v>Saloni</v>
      </c>
      <c r="L5754">
        <f t="shared" ca="1" si="728"/>
        <v>2</v>
      </c>
      <c r="M5754">
        <f ca="1">VLOOKUP(F5754,'Stock Details'!$A$2:$J$51,5,FALSE)</f>
        <v>10</v>
      </c>
      <c r="N5754">
        <f t="shared" ca="1" si="729"/>
        <v>20</v>
      </c>
      <c r="O5754">
        <v>1</v>
      </c>
    </row>
    <row r="5755" spans="1:15" x14ac:dyDescent="0.25">
      <c r="A5755">
        <v>5754</v>
      </c>
      <c r="B5755" s="3">
        <v>45561</v>
      </c>
      <c r="C5755">
        <v>4</v>
      </c>
      <c r="D5755" t="str">
        <f>VLOOKUP(C5755,'Store-Salesman Details'!$A$2:$H$16,4,FALSE)</f>
        <v>South</v>
      </c>
      <c r="E5755" t="str">
        <f>VLOOKUP(C5755,'Store-Salesman Details'!$A$2:$H$16,5,FALSE)</f>
        <v>Ayush</v>
      </c>
      <c r="F5755">
        <f t="shared" ca="1" si="733"/>
        <v>21</v>
      </c>
      <c r="G5755" t="str">
        <f ca="1">VLOOKUP(F5755,'Stock Details'!$A$2:$J$51,2,FALSE)</f>
        <v>Laundry</v>
      </c>
      <c r="H5755" t="str">
        <f ca="1">VLOOKUP(F5755,'Stock Details'!$A$2:$J$51,3,FALSE)</f>
        <v>Surf Excel</v>
      </c>
      <c r="I5755" t="str">
        <f ca="1">VLOOKUP(F5755,'Stock Details'!$A$2:$J$51,7,FALSE)</f>
        <v>2-W</v>
      </c>
      <c r="J5755" t="str">
        <f t="shared" ca="1" si="727"/>
        <v>4_2-W</v>
      </c>
      <c r="K5755" t="str">
        <f ca="1">VLOOKUP(J5755,'Store-Salesman Details'!$C$2:$H$16,6,FALSE)</f>
        <v>Saloni</v>
      </c>
      <c r="L5755">
        <f t="shared" ca="1" si="728"/>
        <v>4</v>
      </c>
      <c r="M5755">
        <f ca="1">VLOOKUP(F5755,'Stock Details'!$A$2:$J$51,5,FALSE)</f>
        <v>10</v>
      </c>
      <c r="N5755">
        <f t="shared" ca="1" si="729"/>
        <v>40</v>
      </c>
      <c r="O5755">
        <v>1</v>
      </c>
    </row>
    <row r="5756" spans="1:15" x14ac:dyDescent="0.25">
      <c r="A5756">
        <v>5755</v>
      </c>
      <c r="B5756" s="3">
        <v>45561</v>
      </c>
      <c r="C5756">
        <v>4</v>
      </c>
      <c r="D5756" t="str">
        <f>VLOOKUP(C5756,'Store-Salesman Details'!$A$2:$H$16,4,FALSE)</f>
        <v>South</v>
      </c>
      <c r="E5756" t="str">
        <f>VLOOKUP(C5756,'Store-Salesman Details'!$A$2:$H$16,5,FALSE)</f>
        <v>Ayush</v>
      </c>
      <c r="F5756">
        <f t="shared" ca="1" si="733"/>
        <v>22</v>
      </c>
      <c r="G5756" t="str">
        <f ca="1">VLOOKUP(F5756,'Stock Details'!$A$2:$J$51,2,FALSE)</f>
        <v>Laundry</v>
      </c>
      <c r="H5756" t="str">
        <f ca="1">VLOOKUP(F5756,'Stock Details'!$A$2:$J$51,3,FALSE)</f>
        <v>Rin</v>
      </c>
      <c r="I5756" t="str">
        <f ca="1">VLOOKUP(F5756,'Stock Details'!$A$2:$J$51,7,FALSE)</f>
        <v>2-W</v>
      </c>
      <c r="J5756" t="str">
        <f t="shared" ca="1" si="727"/>
        <v>4_2-W</v>
      </c>
      <c r="K5756" t="str">
        <f ca="1">VLOOKUP(J5756,'Store-Salesman Details'!$C$2:$H$16,6,FALSE)</f>
        <v>Saloni</v>
      </c>
      <c r="L5756">
        <f t="shared" ca="1" si="728"/>
        <v>5</v>
      </c>
      <c r="M5756">
        <f ca="1">VLOOKUP(F5756,'Stock Details'!$A$2:$J$51,5,FALSE)</f>
        <v>10</v>
      </c>
      <c r="N5756">
        <f t="shared" ca="1" si="729"/>
        <v>50</v>
      </c>
      <c r="O5756">
        <v>1</v>
      </c>
    </row>
    <row r="5757" spans="1:15" x14ac:dyDescent="0.25">
      <c r="A5757">
        <v>5756</v>
      </c>
      <c r="B5757" s="3">
        <v>45561</v>
      </c>
      <c r="C5757">
        <v>4</v>
      </c>
      <c r="D5757" t="str">
        <f>VLOOKUP(C5757,'Store-Salesman Details'!$A$2:$H$16,4,FALSE)</f>
        <v>South</v>
      </c>
      <c r="E5757" t="str">
        <f>VLOOKUP(C5757,'Store-Salesman Details'!$A$2:$H$16,5,FALSE)</f>
        <v>Ayush</v>
      </c>
      <c r="F5757">
        <f t="shared" ca="1" si="733"/>
        <v>25</v>
      </c>
      <c r="G5757" t="str">
        <f ca="1">VLOOKUP(F5757,'Stock Details'!$A$2:$J$51,2,FALSE)</f>
        <v>Laundry</v>
      </c>
      <c r="H5757" t="str">
        <f ca="1">VLOOKUP(F5757,'Stock Details'!$A$2:$J$51,3,FALSE)</f>
        <v>Ariel</v>
      </c>
      <c r="I5757" t="str">
        <f ca="1">VLOOKUP(F5757,'Stock Details'!$A$2:$J$51,7,FALSE)</f>
        <v>2-W</v>
      </c>
      <c r="J5757" t="str">
        <f t="shared" ca="1" si="727"/>
        <v>4_2-W</v>
      </c>
      <c r="K5757" t="str">
        <f ca="1">VLOOKUP(J5757,'Store-Salesman Details'!$C$2:$H$16,6,FALSE)</f>
        <v>Saloni</v>
      </c>
      <c r="L5757">
        <f t="shared" ca="1" si="728"/>
        <v>5</v>
      </c>
      <c r="M5757">
        <f ca="1">VLOOKUP(F5757,'Stock Details'!$A$2:$J$51,5,FALSE)</f>
        <v>10</v>
      </c>
      <c r="N5757">
        <f t="shared" ca="1" si="729"/>
        <v>50</v>
      </c>
      <c r="O5757">
        <v>1</v>
      </c>
    </row>
    <row r="5758" spans="1:15" x14ac:dyDescent="0.25">
      <c r="A5758">
        <v>5757</v>
      </c>
      <c r="B5758" s="3">
        <v>45561</v>
      </c>
      <c r="C5758">
        <v>4</v>
      </c>
      <c r="D5758" t="str">
        <f>VLOOKUP(C5758,'Store-Salesman Details'!$A$2:$H$16,4,FALSE)</f>
        <v>South</v>
      </c>
      <c r="E5758" t="str">
        <f>VLOOKUP(C5758,'Store-Salesman Details'!$A$2:$H$16,5,FALSE)</f>
        <v>Ayush</v>
      </c>
      <c r="F5758">
        <f t="shared" ca="1" si="733"/>
        <v>24</v>
      </c>
      <c r="G5758" t="str">
        <f ca="1">VLOOKUP(F5758,'Stock Details'!$A$2:$J$51,2,FALSE)</f>
        <v>Laundry</v>
      </c>
      <c r="H5758" t="str">
        <f ca="1">VLOOKUP(F5758,'Stock Details'!$A$2:$J$51,3,FALSE)</f>
        <v>Tide</v>
      </c>
      <c r="I5758" t="str">
        <f ca="1">VLOOKUP(F5758,'Stock Details'!$A$2:$J$51,7,FALSE)</f>
        <v>2-W</v>
      </c>
      <c r="J5758" t="str">
        <f t="shared" ca="1" si="727"/>
        <v>4_2-W</v>
      </c>
      <c r="K5758" t="str">
        <f ca="1">VLOOKUP(J5758,'Store-Salesman Details'!$C$2:$H$16,6,FALSE)</f>
        <v>Saloni</v>
      </c>
      <c r="L5758">
        <f t="shared" ca="1" si="728"/>
        <v>1</v>
      </c>
      <c r="M5758">
        <f ca="1">VLOOKUP(F5758,'Stock Details'!$A$2:$J$51,5,FALSE)</f>
        <v>10</v>
      </c>
      <c r="N5758">
        <f t="shared" ca="1" si="729"/>
        <v>10</v>
      </c>
      <c r="O5758">
        <v>1</v>
      </c>
    </row>
    <row r="5759" spans="1:15" x14ac:dyDescent="0.25">
      <c r="A5759">
        <v>5758</v>
      </c>
      <c r="B5759" s="3">
        <v>45561</v>
      </c>
      <c r="C5759">
        <v>4</v>
      </c>
      <c r="D5759" t="str">
        <f>VLOOKUP(C5759,'Store-Salesman Details'!$A$2:$H$16,4,FALSE)</f>
        <v>South</v>
      </c>
      <c r="E5759" t="str">
        <f>VLOOKUP(C5759,'Store-Salesman Details'!$A$2:$H$16,5,FALSE)</f>
        <v>Ayush</v>
      </c>
      <c r="F5759">
        <f t="shared" ca="1" si="733"/>
        <v>22</v>
      </c>
      <c r="G5759" t="str">
        <f ca="1">VLOOKUP(F5759,'Stock Details'!$A$2:$J$51,2,FALSE)</f>
        <v>Laundry</v>
      </c>
      <c r="H5759" t="str">
        <f ca="1">VLOOKUP(F5759,'Stock Details'!$A$2:$J$51,3,FALSE)</f>
        <v>Rin</v>
      </c>
      <c r="I5759" t="str">
        <f ca="1">VLOOKUP(F5759,'Stock Details'!$A$2:$J$51,7,FALSE)</f>
        <v>2-W</v>
      </c>
      <c r="J5759" t="str">
        <f t="shared" ca="1" si="727"/>
        <v>4_2-W</v>
      </c>
      <c r="K5759" t="str">
        <f ca="1">VLOOKUP(J5759,'Store-Salesman Details'!$C$2:$H$16,6,FALSE)</f>
        <v>Saloni</v>
      </c>
      <c r="L5759">
        <f t="shared" ca="1" si="728"/>
        <v>4</v>
      </c>
      <c r="M5759">
        <f ca="1">VLOOKUP(F5759,'Stock Details'!$A$2:$J$51,5,FALSE)</f>
        <v>10</v>
      </c>
      <c r="N5759">
        <f t="shared" ca="1" si="729"/>
        <v>40</v>
      </c>
      <c r="O5759">
        <v>1</v>
      </c>
    </row>
    <row r="5760" spans="1:15" x14ac:dyDescent="0.25">
      <c r="A5760">
        <v>5759</v>
      </c>
      <c r="B5760" s="3">
        <v>45561</v>
      </c>
      <c r="C5760">
        <v>4</v>
      </c>
      <c r="D5760" t="str">
        <f>VLOOKUP(C5760,'Store-Salesman Details'!$A$2:$H$16,4,FALSE)</f>
        <v>South</v>
      </c>
      <c r="E5760" t="str">
        <f>VLOOKUP(C5760,'Store-Salesman Details'!$A$2:$H$16,5,FALSE)</f>
        <v>Ayush</v>
      </c>
      <c r="F5760">
        <f t="shared" ca="1" si="733"/>
        <v>22</v>
      </c>
      <c r="G5760" t="str">
        <f ca="1">VLOOKUP(F5760,'Stock Details'!$A$2:$J$51,2,FALSE)</f>
        <v>Laundry</v>
      </c>
      <c r="H5760" t="str">
        <f ca="1">VLOOKUP(F5760,'Stock Details'!$A$2:$J$51,3,FALSE)</f>
        <v>Rin</v>
      </c>
      <c r="I5760" t="str">
        <f ca="1">VLOOKUP(F5760,'Stock Details'!$A$2:$J$51,7,FALSE)</f>
        <v>2-W</v>
      </c>
      <c r="J5760" t="str">
        <f t="shared" ca="1" si="727"/>
        <v>4_2-W</v>
      </c>
      <c r="K5760" t="str">
        <f ca="1">VLOOKUP(J5760,'Store-Salesman Details'!$C$2:$H$16,6,FALSE)</f>
        <v>Saloni</v>
      </c>
      <c r="L5760">
        <f t="shared" ca="1" si="728"/>
        <v>5</v>
      </c>
      <c r="M5760">
        <f ca="1">VLOOKUP(F5760,'Stock Details'!$A$2:$J$51,5,FALSE)</f>
        <v>10</v>
      </c>
      <c r="N5760">
        <f t="shared" ca="1" si="729"/>
        <v>50</v>
      </c>
      <c r="O5760">
        <v>1</v>
      </c>
    </row>
    <row r="5761" spans="1:15" x14ac:dyDescent="0.25">
      <c r="A5761">
        <v>5760</v>
      </c>
      <c r="B5761" s="3">
        <v>45561</v>
      </c>
      <c r="C5761">
        <v>4</v>
      </c>
      <c r="D5761" t="str">
        <f>VLOOKUP(C5761,'Store-Salesman Details'!$A$2:$H$16,4,FALSE)</f>
        <v>South</v>
      </c>
      <c r="E5761" t="str">
        <f>VLOOKUP(C5761,'Store-Salesman Details'!$A$2:$H$16,5,FALSE)</f>
        <v>Ayush</v>
      </c>
      <c r="F5761">
        <f t="shared" ca="1" si="733"/>
        <v>22</v>
      </c>
      <c r="G5761" t="str">
        <f ca="1">VLOOKUP(F5761,'Stock Details'!$A$2:$J$51,2,FALSE)</f>
        <v>Laundry</v>
      </c>
      <c r="H5761" t="str">
        <f ca="1">VLOOKUP(F5761,'Stock Details'!$A$2:$J$51,3,FALSE)</f>
        <v>Rin</v>
      </c>
      <c r="I5761" t="str">
        <f ca="1">VLOOKUP(F5761,'Stock Details'!$A$2:$J$51,7,FALSE)</f>
        <v>2-W</v>
      </c>
      <c r="J5761" t="str">
        <f t="shared" ca="1" si="727"/>
        <v>4_2-W</v>
      </c>
      <c r="K5761" t="str">
        <f ca="1">VLOOKUP(J5761,'Store-Salesman Details'!$C$2:$H$16,6,FALSE)</f>
        <v>Saloni</v>
      </c>
      <c r="L5761">
        <f t="shared" ca="1" si="728"/>
        <v>1</v>
      </c>
      <c r="M5761">
        <f ca="1">VLOOKUP(F5761,'Stock Details'!$A$2:$J$51,5,FALSE)</f>
        <v>10</v>
      </c>
      <c r="N5761">
        <f t="shared" ca="1" si="729"/>
        <v>10</v>
      </c>
      <c r="O5761">
        <v>1</v>
      </c>
    </row>
    <row r="5762" spans="1:15" x14ac:dyDescent="0.25">
      <c r="A5762">
        <v>5761</v>
      </c>
      <c r="B5762" s="3">
        <v>45561</v>
      </c>
      <c r="C5762">
        <v>4</v>
      </c>
      <c r="D5762" t="str">
        <f>VLOOKUP(C5762,'Store-Salesman Details'!$A$2:$H$16,4,FALSE)</f>
        <v>South</v>
      </c>
      <c r="E5762" t="str">
        <f>VLOOKUP(C5762,'Store-Salesman Details'!$A$2:$H$16,5,FALSE)</f>
        <v>Ayush</v>
      </c>
      <c r="F5762">
        <f t="shared" ca="1" si="733"/>
        <v>25</v>
      </c>
      <c r="G5762" t="str">
        <f ca="1">VLOOKUP(F5762,'Stock Details'!$A$2:$J$51,2,FALSE)</f>
        <v>Laundry</v>
      </c>
      <c r="H5762" t="str">
        <f ca="1">VLOOKUP(F5762,'Stock Details'!$A$2:$J$51,3,FALSE)</f>
        <v>Ariel</v>
      </c>
      <c r="I5762" t="str">
        <f ca="1">VLOOKUP(F5762,'Stock Details'!$A$2:$J$51,7,FALSE)</f>
        <v>2-W</v>
      </c>
      <c r="J5762" t="str">
        <f t="shared" ref="J5762:J5825" ca="1" si="734">CONCATENATE(C5762,"_",I5762)</f>
        <v>4_2-W</v>
      </c>
      <c r="K5762" t="str">
        <f ca="1">VLOOKUP(J5762,'Store-Salesman Details'!$C$2:$H$16,6,FALSE)</f>
        <v>Saloni</v>
      </c>
      <c r="L5762">
        <f t="shared" ref="L5762:L5825" ca="1" si="735">RANDBETWEEN(1,5)</f>
        <v>1</v>
      </c>
      <c r="M5762">
        <f ca="1">VLOOKUP(F5762,'Stock Details'!$A$2:$J$51,5,FALSE)</f>
        <v>10</v>
      </c>
      <c r="N5762">
        <f t="shared" ref="N5762:N5825" ca="1" si="736">L5762*M5762</f>
        <v>10</v>
      </c>
      <c r="O5762">
        <v>1</v>
      </c>
    </row>
    <row r="5763" spans="1:15" x14ac:dyDescent="0.25">
      <c r="A5763">
        <v>5762</v>
      </c>
      <c r="B5763" s="3">
        <v>45561</v>
      </c>
      <c r="C5763">
        <v>4</v>
      </c>
      <c r="D5763" t="str">
        <f>VLOOKUP(C5763,'Store-Salesman Details'!$A$2:$H$16,4,FALSE)</f>
        <v>South</v>
      </c>
      <c r="E5763" t="str">
        <f>VLOOKUP(C5763,'Store-Salesman Details'!$A$2:$H$16,5,FALSE)</f>
        <v>Ayush</v>
      </c>
      <c r="F5763">
        <f t="shared" ca="1" si="733"/>
        <v>23</v>
      </c>
      <c r="G5763" t="str">
        <f ca="1">VLOOKUP(F5763,'Stock Details'!$A$2:$J$51,2,FALSE)</f>
        <v>Laundry</v>
      </c>
      <c r="H5763" t="str">
        <f ca="1">VLOOKUP(F5763,'Stock Details'!$A$2:$J$51,3,FALSE)</f>
        <v>Wheel</v>
      </c>
      <c r="I5763" t="str">
        <f ca="1">VLOOKUP(F5763,'Stock Details'!$A$2:$J$51,7,FALSE)</f>
        <v>2-W</v>
      </c>
      <c r="J5763" t="str">
        <f t="shared" ca="1" si="734"/>
        <v>4_2-W</v>
      </c>
      <c r="K5763" t="str">
        <f ca="1">VLOOKUP(J5763,'Store-Salesman Details'!$C$2:$H$16,6,FALSE)</f>
        <v>Saloni</v>
      </c>
      <c r="L5763">
        <f t="shared" ca="1" si="735"/>
        <v>3</v>
      </c>
      <c r="M5763">
        <f ca="1">VLOOKUP(F5763,'Stock Details'!$A$2:$J$51,5,FALSE)</f>
        <v>10</v>
      </c>
      <c r="N5763">
        <f t="shared" ca="1" si="736"/>
        <v>30</v>
      </c>
      <c r="O5763">
        <v>1</v>
      </c>
    </row>
    <row r="5764" spans="1:15" x14ac:dyDescent="0.25">
      <c r="A5764">
        <v>5763</v>
      </c>
      <c r="B5764" s="3">
        <v>45561</v>
      </c>
      <c r="C5764">
        <v>4</v>
      </c>
      <c r="D5764" t="str">
        <f>VLOOKUP(C5764,'Store-Salesman Details'!$A$2:$H$16,4,FALSE)</f>
        <v>South</v>
      </c>
      <c r="E5764" t="str">
        <f>VLOOKUP(C5764,'Store-Salesman Details'!$A$2:$H$16,5,FALSE)</f>
        <v>Ayush</v>
      </c>
      <c r="F5764">
        <f t="shared" ca="1" si="733"/>
        <v>23</v>
      </c>
      <c r="G5764" t="str">
        <f ca="1">VLOOKUP(F5764,'Stock Details'!$A$2:$J$51,2,FALSE)</f>
        <v>Laundry</v>
      </c>
      <c r="H5764" t="str">
        <f ca="1">VLOOKUP(F5764,'Stock Details'!$A$2:$J$51,3,FALSE)</f>
        <v>Wheel</v>
      </c>
      <c r="I5764" t="str">
        <f ca="1">VLOOKUP(F5764,'Stock Details'!$A$2:$J$51,7,FALSE)</f>
        <v>2-W</v>
      </c>
      <c r="J5764" t="str">
        <f t="shared" ca="1" si="734"/>
        <v>4_2-W</v>
      </c>
      <c r="K5764" t="str">
        <f ca="1">VLOOKUP(J5764,'Store-Salesman Details'!$C$2:$H$16,6,FALSE)</f>
        <v>Saloni</v>
      </c>
      <c r="L5764">
        <f t="shared" ca="1" si="735"/>
        <v>3</v>
      </c>
      <c r="M5764">
        <f ca="1">VLOOKUP(F5764,'Stock Details'!$A$2:$J$51,5,FALSE)</f>
        <v>10</v>
      </c>
      <c r="N5764">
        <f t="shared" ca="1" si="736"/>
        <v>30</v>
      </c>
      <c r="O5764">
        <v>1</v>
      </c>
    </row>
    <row r="5765" spans="1:15" x14ac:dyDescent="0.25">
      <c r="A5765">
        <v>5764</v>
      </c>
      <c r="B5765" s="3">
        <v>45561</v>
      </c>
      <c r="C5765">
        <v>4</v>
      </c>
      <c r="D5765" t="str">
        <f>VLOOKUP(C5765,'Store-Salesman Details'!$A$2:$H$16,4,FALSE)</f>
        <v>South</v>
      </c>
      <c r="E5765" t="str">
        <f>VLOOKUP(C5765,'Store-Salesman Details'!$A$2:$H$16,5,FALSE)</f>
        <v>Ayush</v>
      </c>
      <c r="F5765">
        <f t="shared" ref="F5765:F5796" ca="1" si="737">RANDBETWEEN(21,25)</f>
        <v>21</v>
      </c>
      <c r="G5765" t="str">
        <f ca="1">VLOOKUP(F5765,'Stock Details'!$A$2:$J$51,2,FALSE)</f>
        <v>Laundry</v>
      </c>
      <c r="H5765" t="str">
        <f ca="1">VLOOKUP(F5765,'Stock Details'!$A$2:$J$51,3,FALSE)</f>
        <v>Surf Excel</v>
      </c>
      <c r="I5765" t="str">
        <f ca="1">VLOOKUP(F5765,'Stock Details'!$A$2:$J$51,7,FALSE)</f>
        <v>2-W</v>
      </c>
      <c r="J5765" t="str">
        <f t="shared" ca="1" si="734"/>
        <v>4_2-W</v>
      </c>
      <c r="K5765" t="str">
        <f ca="1">VLOOKUP(J5765,'Store-Salesman Details'!$C$2:$H$16,6,FALSE)</f>
        <v>Saloni</v>
      </c>
      <c r="L5765">
        <f t="shared" ca="1" si="735"/>
        <v>1</v>
      </c>
      <c r="M5765">
        <f ca="1">VLOOKUP(F5765,'Stock Details'!$A$2:$J$51,5,FALSE)</f>
        <v>10</v>
      </c>
      <c r="N5765">
        <f t="shared" ca="1" si="736"/>
        <v>10</v>
      </c>
      <c r="O5765">
        <v>1</v>
      </c>
    </row>
    <row r="5766" spans="1:15" x14ac:dyDescent="0.25">
      <c r="A5766">
        <v>5765</v>
      </c>
      <c r="B5766" s="3">
        <v>45561</v>
      </c>
      <c r="C5766">
        <v>4</v>
      </c>
      <c r="D5766" t="str">
        <f>VLOOKUP(C5766,'Store-Salesman Details'!$A$2:$H$16,4,FALSE)</f>
        <v>South</v>
      </c>
      <c r="E5766" t="str">
        <f>VLOOKUP(C5766,'Store-Salesman Details'!$A$2:$H$16,5,FALSE)</f>
        <v>Ayush</v>
      </c>
      <c r="F5766">
        <f t="shared" ca="1" si="737"/>
        <v>22</v>
      </c>
      <c r="G5766" t="str">
        <f ca="1">VLOOKUP(F5766,'Stock Details'!$A$2:$J$51,2,FALSE)</f>
        <v>Laundry</v>
      </c>
      <c r="H5766" t="str">
        <f ca="1">VLOOKUP(F5766,'Stock Details'!$A$2:$J$51,3,FALSE)</f>
        <v>Rin</v>
      </c>
      <c r="I5766" t="str">
        <f ca="1">VLOOKUP(F5766,'Stock Details'!$A$2:$J$51,7,FALSE)</f>
        <v>2-W</v>
      </c>
      <c r="J5766" t="str">
        <f t="shared" ca="1" si="734"/>
        <v>4_2-W</v>
      </c>
      <c r="K5766" t="str">
        <f ca="1">VLOOKUP(J5766,'Store-Salesman Details'!$C$2:$H$16,6,FALSE)</f>
        <v>Saloni</v>
      </c>
      <c r="L5766">
        <f t="shared" ca="1" si="735"/>
        <v>1</v>
      </c>
      <c r="M5766">
        <f ca="1">VLOOKUP(F5766,'Stock Details'!$A$2:$J$51,5,FALSE)</f>
        <v>10</v>
      </c>
      <c r="N5766">
        <f t="shared" ca="1" si="736"/>
        <v>10</v>
      </c>
      <c r="O5766">
        <v>1</v>
      </c>
    </row>
    <row r="5767" spans="1:15" x14ac:dyDescent="0.25">
      <c r="A5767">
        <v>5766</v>
      </c>
      <c r="B5767" s="3">
        <v>45561</v>
      </c>
      <c r="C5767">
        <v>4</v>
      </c>
      <c r="D5767" t="str">
        <f>VLOOKUP(C5767,'Store-Salesman Details'!$A$2:$H$16,4,FALSE)</f>
        <v>South</v>
      </c>
      <c r="E5767" t="str">
        <f>VLOOKUP(C5767,'Store-Salesman Details'!$A$2:$H$16,5,FALSE)</f>
        <v>Ayush</v>
      </c>
      <c r="F5767">
        <f t="shared" ca="1" si="737"/>
        <v>22</v>
      </c>
      <c r="G5767" t="str">
        <f ca="1">VLOOKUP(F5767,'Stock Details'!$A$2:$J$51,2,FALSE)</f>
        <v>Laundry</v>
      </c>
      <c r="H5767" t="str">
        <f ca="1">VLOOKUP(F5767,'Stock Details'!$A$2:$J$51,3,FALSE)</f>
        <v>Rin</v>
      </c>
      <c r="I5767" t="str">
        <f ca="1">VLOOKUP(F5767,'Stock Details'!$A$2:$J$51,7,FALSE)</f>
        <v>2-W</v>
      </c>
      <c r="J5767" t="str">
        <f t="shared" ca="1" si="734"/>
        <v>4_2-W</v>
      </c>
      <c r="K5767" t="str">
        <f ca="1">VLOOKUP(J5767,'Store-Salesman Details'!$C$2:$H$16,6,FALSE)</f>
        <v>Saloni</v>
      </c>
      <c r="L5767">
        <f t="shared" ca="1" si="735"/>
        <v>5</v>
      </c>
      <c r="M5767">
        <f ca="1">VLOOKUP(F5767,'Stock Details'!$A$2:$J$51,5,FALSE)</f>
        <v>10</v>
      </c>
      <c r="N5767">
        <f t="shared" ca="1" si="736"/>
        <v>50</v>
      </c>
      <c r="O5767">
        <v>1</v>
      </c>
    </row>
    <row r="5768" spans="1:15" x14ac:dyDescent="0.25">
      <c r="A5768">
        <v>5767</v>
      </c>
      <c r="B5768" s="3">
        <v>45561</v>
      </c>
      <c r="C5768">
        <v>4</v>
      </c>
      <c r="D5768" t="str">
        <f>VLOOKUP(C5768,'Store-Salesman Details'!$A$2:$H$16,4,FALSE)</f>
        <v>South</v>
      </c>
      <c r="E5768" t="str">
        <f>VLOOKUP(C5768,'Store-Salesman Details'!$A$2:$H$16,5,FALSE)</f>
        <v>Ayush</v>
      </c>
      <c r="F5768">
        <f t="shared" ca="1" si="737"/>
        <v>25</v>
      </c>
      <c r="G5768" t="str">
        <f ca="1">VLOOKUP(F5768,'Stock Details'!$A$2:$J$51,2,FALSE)</f>
        <v>Laundry</v>
      </c>
      <c r="H5768" t="str">
        <f ca="1">VLOOKUP(F5768,'Stock Details'!$A$2:$J$51,3,FALSE)</f>
        <v>Ariel</v>
      </c>
      <c r="I5768" t="str">
        <f ca="1">VLOOKUP(F5768,'Stock Details'!$A$2:$J$51,7,FALSE)</f>
        <v>2-W</v>
      </c>
      <c r="J5768" t="str">
        <f t="shared" ca="1" si="734"/>
        <v>4_2-W</v>
      </c>
      <c r="K5768" t="str">
        <f ca="1">VLOOKUP(J5768,'Store-Salesman Details'!$C$2:$H$16,6,FALSE)</f>
        <v>Saloni</v>
      </c>
      <c r="L5768">
        <f t="shared" ca="1" si="735"/>
        <v>2</v>
      </c>
      <c r="M5768">
        <f ca="1">VLOOKUP(F5768,'Stock Details'!$A$2:$J$51,5,FALSE)</f>
        <v>10</v>
      </c>
      <c r="N5768">
        <f t="shared" ca="1" si="736"/>
        <v>20</v>
      </c>
      <c r="O5768">
        <v>1</v>
      </c>
    </row>
    <row r="5769" spans="1:15" x14ac:dyDescent="0.25">
      <c r="A5769">
        <v>5768</v>
      </c>
      <c r="B5769" s="3">
        <v>45561</v>
      </c>
      <c r="C5769">
        <v>4</v>
      </c>
      <c r="D5769" t="str">
        <f>VLOOKUP(C5769,'Store-Salesman Details'!$A$2:$H$16,4,FALSE)</f>
        <v>South</v>
      </c>
      <c r="E5769" t="str">
        <f>VLOOKUP(C5769,'Store-Salesman Details'!$A$2:$H$16,5,FALSE)</f>
        <v>Ayush</v>
      </c>
      <c r="F5769">
        <f t="shared" ca="1" si="737"/>
        <v>25</v>
      </c>
      <c r="G5769" t="str">
        <f ca="1">VLOOKUP(F5769,'Stock Details'!$A$2:$J$51,2,FALSE)</f>
        <v>Laundry</v>
      </c>
      <c r="H5769" t="str">
        <f ca="1">VLOOKUP(F5769,'Stock Details'!$A$2:$J$51,3,FALSE)</f>
        <v>Ariel</v>
      </c>
      <c r="I5769" t="str">
        <f ca="1">VLOOKUP(F5769,'Stock Details'!$A$2:$J$51,7,FALSE)</f>
        <v>2-W</v>
      </c>
      <c r="J5769" t="str">
        <f t="shared" ca="1" si="734"/>
        <v>4_2-W</v>
      </c>
      <c r="K5769" t="str">
        <f ca="1">VLOOKUP(J5769,'Store-Salesman Details'!$C$2:$H$16,6,FALSE)</f>
        <v>Saloni</v>
      </c>
      <c r="L5769">
        <f t="shared" ca="1" si="735"/>
        <v>3</v>
      </c>
      <c r="M5769">
        <f ca="1">VLOOKUP(F5769,'Stock Details'!$A$2:$J$51,5,FALSE)</f>
        <v>10</v>
      </c>
      <c r="N5769">
        <f t="shared" ca="1" si="736"/>
        <v>30</v>
      </c>
      <c r="O5769">
        <v>1</v>
      </c>
    </row>
    <row r="5770" spans="1:15" x14ac:dyDescent="0.25">
      <c r="A5770">
        <v>5769</v>
      </c>
      <c r="B5770" s="3">
        <v>45561</v>
      </c>
      <c r="C5770">
        <v>4</v>
      </c>
      <c r="D5770" t="str">
        <f>VLOOKUP(C5770,'Store-Salesman Details'!$A$2:$H$16,4,FALSE)</f>
        <v>South</v>
      </c>
      <c r="E5770" t="str">
        <f>VLOOKUP(C5770,'Store-Salesman Details'!$A$2:$H$16,5,FALSE)</f>
        <v>Ayush</v>
      </c>
      <c r="F5770">
        <f t="shared" ca="1" si="737"/>
        <v>22</v>
      </c>
      <c r="G5770" t="str">
        <f ca="1">VLOOKUP(F5770,'Stock Details'!$A$2:$J$51,2,FALSE)</f>
        <v>Laundry</v>
      </c>
      <c r="H5770" t="str">
        <f ca="1">VLOOKUP(F5770,'Stock Details'!$A$2:$J$51,3,FALSE)</f>
        <v>Rin</v>
      </c>
      <c r="I5770" t="str">
        <f ca="1">VLOOKUP(F5770,'Stock Details'!$A$2:$J$51,7,FALSE)</f>
        <v>2-W</v>
      </c>
      <c r="J5770" t="str">
        <f t="shared" ca="1" si="734"/>
        <v>4_2-W</v>
      </c>
      <c r="K5770" t="str">
        <f ca="1">VLOOKUP(J5770,'Store-Salesman Details'!$C$2:$H$16,6,FALSE)</f>
        <v>Saloni</v>
      </c>
      <c r="L5770">
        <f t="shared" ca="1" si="735"/>
        <v>4</v>
      </c>
      <c r="M5770">
        <f ca="1">VLOOKUP(F5770,'Stock Details'!$A$2:$J$51,5,FALSE)</f>
        <v>10</v>
      </c>
      <c r="N5770">
        <f t="shared" ca="1" si="736"/>
        <v>40</v>
      </c>
      <c r="O5770">
        <v>1</v>
      </c>
    </row>
    <row r="5771" spans="1:15" x14ac:dyDescent="0.25">
      <c r="A5771">
        <v>5770</v>
      </c>
      <c r="B5771" s="3">
        <v>45561</v>
      </c>
      <c r="C5771">
        <v>4</v>
      </c>
      <c r="D5771" t="str">
        <f>VLOOKUP(C5771,'Store-Salesman Details'!$A$2:$H$16,4,FALSE)</f>
        <v>South</v>
      </c>
      <c r="E5771" t="str">
        <f>VLOOKUP(C5771,'Store-Salesman Details'!$A$2:$H$16,5,FALSE)</f>
        <v>Ayush</v>
      </c>
      <c r="F5771">
        <f t="shared" ca="1" si="737"/>
        <v>21</v>
      </c>
      <c r="G5771" t="str">
        <f ca="1">VLOOKUP(F5771,'Stock Details'!$A$2:$J$51,2,FALSE)</f>
        <v>Laundry</v>
      </c>
      <c r="H5771" t="str">
        <f ca="1">VLOOKUP(F5771,'Stock Details'!$A$2:$J$51,3,FALSE)</f>
        <v>Surf Excel</v>
      </c>
      <c r="I5771" t="str">
        <f ca="1">VLOOKUP(F5771,'Stock Details'!$A$2:$J$51,7,FALSE)</f>
        <v>2-W</v>
      </c>
      <c r="J5771" t="str">
        <f t="shared" ca="1" si="734"/>
        <v>4_2-W</v>
      </c>
      <c r="K5771" t="str">
        <f ca="1">VLOOKUP(J5771,'Store-Salesman Details'!$C$2:$H$16,6,FALSE)</f>
        <v>Saloni</v>
      </c>
      <c r="L5771">
        <f t="shared" ca="1" si="735"/>
        <v>1</v>
      </c>
      <c r="M5771">
        <f ca="1">VLOOKUP(F5771,'Stock Details'!$A$2:$J$51,5,FALSE)</f>
        <v>10</v>
      </c>
      <c r="N5771">
        <f t="shared" ca="1" si="736"/>
        <v>10</v>
      </c>
      <c r="O5771">
        <v>1</v>
      </c>
    </row>
    <row r="5772" spans="1:15" x14ac:dyDescent="0.25">
      <c r="A5772">
        <v>5771</v>
      </c>
      <c r="B5772" s="3">
        <v>45561</v>
      </c>
      <c r="C5772">
        <v>4</v>
      </c>
      <c r="D5772" t="str">
        <f>VLOOKUP(C5772,'Store-Salesman Details'!$A$2:$H$16,4,FALSE)</f>
        <v>South</v>
      </c>
      <c r="E5772" t="str">
        <f>VLOOKUP(C5772,'Store-Salesman Details'!$A$2:$H$16,5,FALSE)</f>
        <v>Ayush</v>
      </c>
      <c r="F5772">
        <f t="shared" ca="1" si="737"/>
        <v>22</v>
      </c>
      <c r="G5772" t="str">
        <f ca="1">VLOOKUP(F5772,'Stock Details'!$A$2:$J$51,2,FALSE)</f>
        <v>Laundry</v>
      </c>
      <c r="H5772" t="str">
        <f ca="1">VLOOKUP(F5772,'Stock Details'!$A$2:$J$51,3,FALSE)</f>
        <v>Rin</v>
      </c>
      <c r="I5772" t="str">
        <f ca="1">VLOOKUP(F5772,'Stock Details'!$A$2:$J$51,7,FALSE)</f>
        <v>2-W</v>
      </c>
      <c r="J5772" t="str">
        <f t="shared" ca="1" si="734"/>
        <v>4_2-W</v>
      </c>
      <c r="K5772" t="str">
        <f ca="1">VLOOKUP(J5772,'Store-Salesman Details'!$C$2:$H$16,6,FALSE)</f>
        <v>Saloni</v>
      </c>
      <c r="L5772">
        <f t="shared" ca="1" si="735"/>
        <v>1</v>
      </c>
      <c r="M5772">
        <f ca="1">VLOOKUP(F5772,'Stock Details'!$A$2:$J$51,5,FALSE)</f>
        <v>10</v>
      </c>
      <c r="N5772">
        <f t="shared" ca="1" si="736"/>
        <v>10</v>
      </c>
      <c r="O5772">
        <v>1</v>
      </c>
    </row>
    <row r="5773" spans="1:15" x14ac:dyDescent="0.25">
      <c r="A5773">
        <v>5772</v>
      </c>
      <c r="B5773" s="3">
        <v>45561</v>
      </c>
      <c r="C5773">
        <v>4</v>
      </c>
      <c r="D5773" t="str">
        <f>VLOOKUP(C5773,'Store-Salesman Details'!$A$2:$H$16,4,FALSE)</f>
        <v>South</v>
      </c>
      <c r="E5773" t="str">
        <f>VLOOKUP(C5773,'Store-Salesman Details'!$A$2:$H$16,5,FALSE)</f>
        <v>Ayush</v>
      </c>
      <c r="F5773">
        <f t="shared" ca="1" si="737"/>
        <v>21</v>
      </c>
      <c r="G5773" t="str">
        <f ca="1">VLOOKUP(F5773,'Stock Details'!$A$2:$J$51,2,FALSE)</f>
        <v>Laundry</v>
      </c>
      <c r="H5773" t="str">
        <f ca="1">VLOOKUP(F5773,'Stock Details'!$A$2:$J$51,3,FALSE)</f>
        <v>Surf Excel</v>
      </c>
      <c r="I5773" t="str">
        <f ca="1">VLOOKUP(F5773,'Stock Details'!$A$2:$J$51,7,FALSE)</f>
        <v>2-W</v>
      </c>
      <c r="J5773" t="str">
        <f t="shared" ca="1" si="734"/>
        <v>4_2-W</v>
      </c>
      <c r="K5773" t="str">
        <f ca="1">VLOOKUP(J5773,'Store-Salesman Details'!$C$2:$H$16,6,FALSE)</f>
        <v>Saloni</v>
      </c>
      <c r="L5773">
        <f t="shared" ca="1" si="735"/>
        <v>1</v>
      </c>
      <c r="M5773">
        <f ca="1">VLOOKUP(F5773,'Stock Details'!$A$2:$J$51,5,FALSE)</f>
        <v>10</v>
      </c>
      <c r="N5773">
        <f t="shared" ca="1" si="736"/>
        <v>10</v>
      </c>
      <c r="O5773">
        <v>1</v>
      </c>
    </row>
    <row r="5774" spans="1:15" x14ac:dyDescent="0.25">
      <c r="A5774">
        <v>5773</v>
      </c>
      <c r="B5774" s="3">
        <v>45561</v>
      </c>
      <c r="C5774">
        <v>4</v>
      </c>
      <c r="D5774" t="str">
        <f>VLOOKUP(C5774,'Store-Salesman Details'!$A$2:$H$16,4,FALSE)</f>
        <v>South</v>
      </c>
      <c r="E5774" t="str">
        <f>VLOOKUP(C5774,'Store-Salesman Details'!$A$2:$H$16,5,FALSE)</f>
        <v>Ayush</v>
      </c>
      <c r="F5774">
        <f t="shared" ca="1" si="737"/>
        <v>21</v>
      </c>
      <c r="G5774" t="str">
        <f ca="1">VLOOKUP(F5774,'Stock Details'!$A$2:$J$51,2,FALSE)</f>
        <v>Laundry</v>
      </c>
      <c r="H5774" t="str">
        <f ca="1">VLOOKUP(F5774,'Stock Details'!$A$2:$J$51,3,FALSE)</f>
        <v>Surf Excel</v>
      </c>
      <c r="I5774" t="str">
        <f ca="1">VLOOKUP(F5774,'Stock Details'!$A$2:$J$51,7,FALSE)</f>
        <v>2-W</v>
      </c>
      <c r="J5774" t="str">
        <f t="shared" ca="1" si="734"/>
        <v>4_2-W</v>
      </c>
      <c r="K5774" t="str">
        <f ca="1">VLOOKUP(J5774,'Store-Salesman Details'!$C$2:$H$16,6,FALSE)</f>
        <v>Saloni</v>
      </c>
      <c r="L5774">
        <f t="shared" ca="1" si="735"/>
        <v>1</v>
      </c>
      <c r="M5774">
        <f ca="1">VLOOKUP(F5774,'Stock Details'!$A$2:$J$51,5,FALSE)</f>
        <v>10</v>
      </c>
      <c r="N5774">
        <f t="shared" ca="1" si="736"/>
        <v>10</v>
      </c>
      <c r="O5774">
        <v>1</v>
      </c>
    </row>
    <row r="5775" spans="1:15" x14ac:dyDescent="0.25">
      <c r="A5775">
        <v>5774</v>
      </c>
      <c r="B5775" s="3">
        <v>45561</v>
      </c>
      <c r="C5775">
        <v>4</v>
      </c>
      <c r="D5775" t="str">
        <f>VLOOKUP(C5775,'Store-Salesman Details'!$A$2:$H$16,4,FALSE)</f>
        <v>South</v>
      </c>
      <c r="E5775" t="str">
        <f>VLOOKUP(C5775,'Store-Salesman Details'!$A$2:$H$16,5,FALSE)</f>
        <v>Ayush</v>
      </c>
      <c r="F5775">
        <f t="shared" ca="1" si="737"/>
        <v>24</v>
      </c>
      <c r="G5775" t="str">
        <f ca="1">VLOOKUP(F5775,'Stock Details'!$A$2:$J$51,2,FALSE)</f>
        <v>Laundry</v>
      </c>
      <c r="H5775" t="str">
        <f ca="1">VLOOKUP(F5775,'Stock Details'!$A$2:$J$51,3,FALSE)</f>
        <v>Tide</v>
      </c>
      <c r="I5775" t="str">
        <f ca="1">VLOOKUP(F5775,'Stock Details'!$A$2:$J$51,7,FALSE)</f>
        <v>2-W</v>
      </c>
      <c r="J5775" t="str">
        <f t="shared" ca="1" si="734"/>
        <v>4_2-W</v>
      </c>
      <c r="K5775" t="str">
        <f ca="1">VLOOKUP(J5775,'Store-Salesman Details'!$C$2:$H$16,6,FALSE)</f>
        <v>Saloni</v>
      </c>
      <c r="L5775">
        <f t="shared" ca="1" si="735"/>
        <v>5</v>
      </c>
      <c r="M5775">
        <f ca="1">VLOOKUP(F5775,'Stock Details'!$A$2:$J$51,5,FALSE)</f>
        <v>10</v>
      </c>
      <c r="N5775">
        <f t="shared" ca="1" si="736"/>
        <v>50</v>
      </c>
      <c r="O5775">
        <v>1</v>
      </c>
    </row>
    <row r="5776" spans="1:15" x14ac:dyDescent="0.25">
      <c r="A5776">
        <v>5775</v>
      </c>
      <c r="B5776" s="3">
        <v>45561</v>
      </c>
      <c r="C5776">
        <v>4</v>
      </c>
      <c r="D5776" t="str">
        <f>VLOOKUP(C5776,'Store-Salesman Details'!$A$2:$H$16,4,FALSE)</f>
        <v>South</v>
      </c>
      <c r="E5776" t="str">
        <f>VLOOKUP(C5776,'Store-Salesman Details'!$A$2:$H$16,5,FALSE)</f>
        <v>Ayush</v>
      </c>
      <c r="F5776">
        <f t="shared" ca="1" si="737"/>
        <v>25</v>
      </c>
      <c r="G5776" t="str">
        <f ca="1">VLOOKUP(F5776,'Stock Details'!$A$2:$J$51,2,FALSE)</f>
        <v>Laundry</v>
      </c>
      <c r="H5776" t="str">
        <f ca="1">VLOOKUP(F5776,'Stock Details'!$A$2:$J$51,3,FALSE)</f>
        <v>Ariel</v>
      </c>
      <c r="I5776" t="str">
        <f ca="1">VLOOKUP(F5776,'Stock Details'!$A$2:$J$51,7,FALSE)</f>
        <v>2-W</v>
      </c>
      <c r="J5776" t="str">
        <f t="shared" ca="1" si="734"/>
        <v>4_2-W</v>
      </c>
      <c r="K5776" t="str">
        <f ca="1">VLOOKUP(J5776,'Store-Salesman Details'!$C$2:$H$16,6,FALSE)</f>
        <v>Saloni</v>
      </c>
      <c r="L5776">
        <f t="shared" ca="1" si="735"/>
        <v>5</v>
      </c>
      <c r="M5776">
        <f ca="1">VLOOKUP(F5776,'Stock Details'!$A$2:$J$51,5,FALSE)</f>
        <v>10</v>
      </c>
      <c r="N5776">
        <f t="shared" ca="1" si="736"/>
        <v>50</v>
      </c>
      <c r="O5776">
        <v>1</v>
      </c>
    </row>
    <row r="5777" spans="1:15" x14ac:dyDescent="0.25">
      <c r="A5777">
        <v>5776</v>
      </c>
      <c r="B5777" s="3">
        <v>45561</v>
      </c>
      <c r="C5777">
        <v>4</v>
      </c>
      <c r="D5777" t="str">
        <f>VLOOKUP(C5777,'Store-Salesman Details'!$A$2:$H$16,4,FALSE)</f>
        <v>South</v>
      </c>
      <c r="E5777" t="str">
        <f>VLOOKUP(C5777,'Store-Salesman Details'!$A$2:$H$16,5,FALSE)</f>
        <v>Ayush</v>
      </c>
      <c r="F5777">
        <f t="shared" ca="1" si="737"/>
        <v>22</v>
      </c>
      <c r="G5777" t="str">
        <f ca="1">VLOOKUP(F5777,'Stock Details'!$A$2:$J$51,2,FALSE)</f>
        <v>Laundry</v>
      </c>
      <c r="H5777" t="str">
        <f ca="1">VLOOKUP(F5777,'Stock Details'!$A$2:$J$51,3,FALSE)</f>
        <v>Rin</v>
      </c>
      <c r="I5777" t="str">
        <f ca="1">VLOOKUP(F5777,'Stock Details'!$A$2:$J$51,7,FALSE)</f>
        <v>2-W</v>
      </c>
      <c r="J5777" t="str">
        <f t="shared" ca="1" si="734"/>
        <v>4_2-W</v>
      </c>
      <c r="K5777" t="str">
        <f ca="1">VLOOKUP(J5777,'Store-Salesman Details'!$C$2:$H$16,6,FALSE)</f>
        <v>Saloni</v>
      </c>
      <c r="L5777">
        <f t="shared" ca="1" si="735"/>
        <v>3</v>
      </c>
      <c r="M5777">
        <f ca="1">VLOOKUP(F5777,'Stock Details'!$A$2:$J$51,5,FALSE)</f>
        <v>10</v>
      </c>
      <c r="N5777">
        <f t="shared" ca="1" si="736"/>
        <v>30</v>
      </c>
      <c r="O5777">
        <v>1</v>
      </c>
    </row>
    <row r="5778" spans="1:15" x14ac:dyDescent="0.25">
      <c r="A5778">
        <v>5777</v>
      </c>
      <c r="B5778" s="3">
        <v>45561</v>
      </c>
      <c r="C5778">
        <v>4</v>
      </c>
      <c r="D5778" t="str">
        <f>VLOOKUP(C5778,'Store-Salesman Details'!$A$2:$H$16,4,FALSE)</f>
        <v>South</v>
      </c>
      <c r="E5778" t="str">
        <f>VLOOKUP(C5778,'Store-Salesman Details'!$A$2:$H$16,5,FALSE)</f>
        <v>Ayush</v>
      </c>
      <c r="F5778">
        <f t="shared" ca="1" si="737"/>
        <v>25</v>
      </c>
      <c r="G5778" t="str">
        <f ca="1">VLOOKUP(F5778,'Stock Details'!$A$2:$J$51,2,FALSE)</f>
        <v>Laundry</v>
      </c>
      <c r="H5778" t="str">
        <f ca="1">VLOOKUP(F5778,'Stock Details'!$A$2:$J$51,3,FALSE)</f>
        <v>Ariel</v>
      </c>
      <c r="I5778" t="str">
        <f ca="1">VLOOKUP(F5778,'Stock Details'!$A$2:$J$51,7,FALSE)</f>
        <v>2-W</v>
      </c>
      <c r="J5778" t="str">
        <f t="shared" ca="1" si="734"/>
        <v>4_2-W</v>
      </c>
      <c r="K5778" t="str">
        <f ca="1">VLOOKUP(J5778,'Store-Salesman Details'!$C$2:$H$16,6,FALSE)</f>
        <v>Saloni</v>
      </c>
      <c r="L5778">
        <f t="shared" ca="1" si="735"/>
        <v>2</v>
      </c>
      <c r="M5778">
        <f ca="1">VLOOKUP(F5778,'Stock Details'!$A$2:$J$51,5,FALSE)</f>
        <v>10</v>
      </c>
      <c r="N5778">
        <f t="shared" ca="1" si="736"/>
        <v>20</v>
      </c>
      <c r="O5778">
        <v>1</v>
      </c>
    </row>
    <row r="5779" spans="1:15" x14ac:dyDescent="0.25">
      <c r="A5779">
        <v>5778</v>
      </c>
      <c r="B5779" s="3">
        <v>45561</v>
      </c>
      <c r="C5779">
        <v>4</v>
      </c>
      <c r="D5779" t="str">
        <f>VLOOKUP(C5779,'Store-Salesman Details'!$A$2:$H$16,4,FALSE)</f>
        <v>South</v>
      </c>
      <c r="E5779" t="str">
        <f>VLOOKUP(C5779,'Store-Salesman Details'!$A$2:$H$16,5,FALSE)</f>
        <v>Ayush</v>
      </c>
      <c r="F5779">
        <f t="shared" ca="1" si="737"/>
        <v>21</v>
      </c>
      <c r="G5779" t="str">
        <f ca="1">VLOOKUP(F5779,'Stock Details'!$A$2:$J$51,2,FALSE)</f>
        <v>Laundry</v>
      </c>
      <c r="H5779" t="str">
        <f ca="1">VLOOKUP(F5779,'Stock Details'!$A$2:$J$51,3,FALSE)</f>
        <v>Surf Excel</v>
      </c>
      <c r="I5779" t="str">
        <f ca="1">VLOOKUP(F5779,'Stock Details'!$A$2:$J$51,7,FALSE)</f>
        <v>2-W</v>
      </c>
      <c r="J5779" t="str">
        <f t="shared" ca="1" si="734"/>
        <v>4_2-W</v>
      </c>
      <c r="K5779" t="str">
        <f ca="1">VLOOKUP(J5779,'Store-Salesman Details'!$C$2:$H$16,6,FALSE)</f>
        <v>Saloni</v>
      </c>
      <c r="L5779">
        <f t="shared" ca="1" si="735"/>
        <v>4</v>
      </c>
      <c r="M5779">
        <f ca="1">VLOOKUP(F5779,'Stock Details'!$A$2:$J$51,5,FALSE)</f>
        <v>10</v>
      </c>
      <c r="N5779">
        <f t="shared" ca="1" si="736"/>
        <v>40</v>
      </c>
      <c r="O5779">
        <v>1</v>
      </c>
    </row>
    <row r="5780" spans="1:15" x14ac:dyDescent="0.25">
      <c r="A5780">
        <v>5779</v>
      </c>
      <c r="B5780" s="3">
        <v>45561</v>
      </c>
      <c r="C5780">
        <v>4</v>
      </c>
      <c r="D5780" t="str">
        <f>VLOOKUP(C5780,'Store-Salesman Details'!$A$2:$H$16,4,FALSE)</f>
        <v>South</v>
      </c>
      <c r="E5780" t="str">
        <f>VLOOKUP(C5780,'Store-Salesman Details'!$A$2:$H$16,5,FALSE)</f>
        <v>Ayush</v>
      </c>
      <c r="F5780">
        <f t="shared" ca="1" si="737"/>
        <v>23</v>
      </c>
      <c r="G5780" t="str">
        <f ca="1">VLOOKUP(F5780,'Stock Details'!$A$2:$J$51,2,FALSE)</f>
        <v>Laundry</v>
      </c>
      <c r="H5780" t="str">
        <f ca="1">VLOOKUP(F5780,'Stock Details'!$A$2:$J$51,3,FALSE)</f>
        <v>Wheel</v>
      </c>
      <c r="I5780" t="str">
        <f ca="1">VLOOKUP(F5780,'Stock Details'!$A$2:$J$51,7,FALSE)</f>
        <v>2-W</v>
      </c>
      <c r="J5780" t="str">
        <f t="shared" ca="1" si="734"/>
        <v>4_2-W</v>
      </c>
      <c r="K5780" t="str">
        <f ca="1">VLOOKUP(J5780,'Store-Salesman Details'!$C$2:$H$16,6,FALSE)</f>
        <v>Saloni</v>
      </c>
      <c r="L5780">
        <f t="shared" ca="1" si="735"/>
        <v>4</v>
      </c>
      <c r="M5780">
        <f ca="1">VLOOKUP(F5780,'Stock Details'!$A$2:$J$51,5,FALSE)</f>
        <v>10</v>
      </c>
      <c r="N5780">
        <f t="shared" ca="1" si="736"/>
        <v>40</v>
      </c>
      <c r="O5780">
        <v>1</v>
      </c>
    </row>
    <row r="5781" spans="1:15" x14ac:dyDescent="0.25">
      <c r="A5781">
        <v>5780</v>
      </c>
      <c r="B5781" s="3">
        <v>45561</v>
      </c>
      <c r="C5781">
        <v>4</v>
      </c>
      <c r="D5781" t="str">
        <f>VLOOKUP(C5781,'Store-Salesman Details'!$A$2:$H$16,4,FALSE)</f>
        <v>South</v>
      </c>
      <c r="E5781" t="str">
        <f>VLOOKUP(C5781,'Store-Salesman Details'!$A$2:$H$16,5,FALSE)</f>
        <v>Ayush</v>
      </c>
      <c r="F5781">
        <f t="shared" ca="1" si="737"/>
        <v>23</v>
      </c>
      <c r="G5781" t="str">
        <f ca="1">VLOOKUP(F5781,'Stock Details'!$A$2:$J$51,2,FALSE)</f>
        <v>Laundry</v>
      </c>
      <c r="H5781" t="str">
        <f ca="1">VLOOKUP(F5781,'Stock Details'!$A$2:$J$51,3,FALSE)</f>
        <v>Wheel</v>
      </c>
      <c r="I5781" t="str">
        <f ca="1">VLOOKUP(F5781,'Stock Details'!$A$2:$J$51,7,FALSE)</f>
        <v>2-W</v>
      </c>
      <c r="J5781" t="str">
        <f t="shared" ca="1" si="734"/>
        <v>4_2-W</v>
      </c>
      <c r="K5781" t="str">
        <f ca="1">VLOOKUP(J5781,'Store-Salesman Details'!$C$2:$H$16,6,FALSE)</f>
        <v>Saloni</v>
      </c>
      <c r="L5781">
        <f t="shared" ca="1" si="735"/>
        <v>3</v>
      </c>
      <c r="M5781">
        <f ca="1">VLOOKUP(F5781,'Stock Details'!$A$2:$J$51,5,FALSE)</f>
        <v>10</v>
      </c>
      <c r="N5781">
        <f t="shared" ca="1" si="736"/>
        <v>30</v>
      </c>
      <c r="O5781">
        <v>1</v>
      </c>
    </row>
    <row r="5782" spans="1:15" x14ac:dyDescent="0.25">
      <c r="A5782">
        <v>5781</v>
      </c>
      <c r="B5782" s="3">
        <v>45561</v>
      </c>
      <c r="C5782">
        <v>4</v>
      </c>
      <c r="D5782" t="str">
        <f>VLOOKUP(C5782,'Store-Salesman Details'!$A$2:$H$16,4,FALSE)</f>
        <v>South</v>
      </c>
      <c r="E5782" t="str">
        <f>VLOOKUP(C5782,'Store-Salesman Details'!$A$2:$H$16,5,FALSE)</f>
        <v>Ayush</v>
      </c>
      <c r="F5782">
        <f t="shared" ca="1" si="737"/>
        <v>25</v>
      </c>
      <c r="G5782" t="str">
        <f ca="1">VLOOKUP(F5782,'Stock Details'!$A$2:$J$51,2,FALSE)</f>
        <v>Laundry</v>
      </c>
      <c r="H5782" t="str">
        <f ca="1">VLOOKUP(F5782,'Stock Details'!$A$2:$J$51,3,FALSE)</f>
        <v>Ariel</v>
      </c>
      <c r="I5782" t="str">
        <f ca="1">VLOOKUP(F5782,'Stock Details'!$A$2:$J$51,7,FALSE)</f>
        <v>2-W</v>
      </c>
      <c r="J5782" t="str">
        <f t="shared" ca="1" si="734"/>
        <v>4_2-W</v>
      </c>
      <c r="K5782" t="str">
        <f ca="1">VLOOKUP(J5782,'Store-Salesman Details'!$C$2:$H$16,6,FALSE)</f>
        <v>Saloni</v>
      </c>
      <c r="L5782">
        <f t="shared" ca="1" si="735"/>
        <v>2</v>
      </c>
      <c r="M5782">
        <f ca="1">VLOOKUP(F5782,'Stock Details'!$A$2:$J$51,5,FALSE)</f>
        <v>10</v>
      </c>
      <c r="N5782">
        <f t="shared" ca="1" si="736"/>
        <v>20</v>
      </c>
      <c r="O5782">
        <v>1</v>
      </c>
    </row>
    <row r="5783" spans="1:15" x14ac:dyDescent="0.25">
      <c r="A5783">
        <v>5782</v>
      </c>
      <c r="B5783" s="3">
        <v>45561</v>
      </c>
      <c r="C5783">
        <v>4</v>
      </c>
      <c r="D5783" t="str">
        <f>VLOOKUP(C5783,'Store-Salesman Details'!$A$2:$H$16,4,FALSE)</f>
        <v>South</v>
      </c>
      <c r="E5783" t="str">
        <f>VLOOKUP(C5783,'Store-Salesman Details'!$A$2:$H$16,5,FALSE)</f>
        <v>Ayush</v>
      </c>
      <c r="F5783">
        <f t="shared" ca="1" si="737"/>
        <v>25</v>
      </c>
      <c r="G5783" t="str">
        <f ca="1">VLOOKUP(F5783,'Stock Details'!$A$2:$J$51,2,FALSE)</f>
        <v>Laundry</v>
      </c>
      <c r="H5783" t="str">
        <f ca="1">VLOOKUP(F5783,'Stock Details'!$A$2:$J$51,3,FALSE)</f>
        <v>Ariel</v>
      </c>
      <c r="I5783" t="str">
        <f ca="1">VLOOKUP(F5783,'Stock Details'!$A$2:$J$51,7,FALSE)</f>
        <v>2-W</v>
      </c>
      <c r="J5783" t="str">
        <f t="shared" ca="1" si="734"/>
        <v>4_2-W</v>
      </c>
      <c r="K5783" t="str">
        <f ca="1">VLOOKUP(J5783,'Store-Salesman Details'!$C$2:$H$16,6,FALSE)</f>
        <v>Saloni</v>
      </c>
      <c r="L5783">
        <f t="shared" ca="1" si="735"/>
        <v>1</v>
      </c>
      <c r="M5783">
        <f ca="1">VLOOKUP(F5783,'Stock Details'!$A$2:$J$51,5,FALSE)</f>
        <v>10</v>
      </c>
      <c r="N5783">
        <f t="shared" ca="1" si="736"/>
        <v>10</v>
      </c>
      <c r="O5783">
        <v>1</v>
      </c>
    </row>
    <row r="5784" spans="1:15" x14ac:dyDescent="0.25">
      <c r="A5784">
        <v>5783</v>
      </c>
      <c r="B5784" s="3">
        <v>45561</v>
      </c>
      <c r="C5784">
        <v>4</v>
      </c>
      <c r="D5784" t="str">
        <f>VLOOKUP(C5784,'Store-Salesman Details'!$A$2:$H$16,4,FALSE)</f>
        <v>South</v>
      </c>
      <c r="E5784" t="str">
        <f>VLOOKUP(C5784,'Store-Salesman Details'!$A$2:$H$16,5,FALSE)</f>
        <v>Ayush</v>
      </c>
      <c r="F5784">
        <f t="shared" ca="1" si="737"/>
        <v>22</v>
      </c>
      <c r="G5784" t="str">
        <f ca="1">VLOOKUP(F5784,'Stock Details'!$A$2:$J$51,2,FALSE)</f>
        <v>Laundry</v>
      </c>
      <c r="H5784" t="str">
        <f ca="1">VLOOKUP(F5784,'Stock Details'!$A$2:$J$51,3,FALSE)</f>
        <v>Rin</v>
      </c>
      <c r="I5784" t="str">
        <f ca="1">VLOOKUP(F5784,'Stock Details'!$A$2:$J$51,7,FALSE)</f>
        <v>2-W</v>
      </c>
      <c r="J5784" t="str">
        <f t="shared" ca="1" si="734"/>
        <v>4_2-W</v>
      </c>
      <c r="K5784" t="str">
        <f ca="1">VLOOKUP(J5784,'Store-Salesman Details'!$C$2:$H$16,6,FALSE)</f>
        <v>Saloni</v>
      </c>
      <c r="L5784">
        <f t="shared" ca="1" si="735"/>
        <v>5</v>
      </c>
      <c r="M5784">
        <f ca="1">VLOOKUP(F5784,'Stock Details'!$A$2:$J$51,5,FALSE)</f>
        <v>10</v>
      </c>
      <c r="N5784">
        <f t="shared" ca="1" si="736"/>
        <v>50</v>
      </c>
      <c r="O5784">
        <v>1</v>
      </c>
    </row>
    <row r="5785" spans="1:15" x14ac:dyDescent="0.25">
      <c r="A5785">
        <v>5784</v>
      </c>
      <c r="B5785" s="3">
        <v>45561</v>
      </c>
      <c r="C5785">
        <v>4</v>
      </c>
      <c r="D5785" t="str">
        <f>VLOOKUP(C5785,'Store-Salesman Details'!$A$2:$H$16,4,FALSE)</f>
        <v>South</v>
      </c>
      <c r="E5785" t="str">
        <f>VLOOKUP(C5785,'Store-Salesman Details'!$A$2:$H$16,5,FALSE)</f>
        <v>Ayush</v>
      </c>
      <c r="F5785">
        <f t="shared" ca="1" si="737"/>
        <v>24</v>
      </c>
      <c r="G5785" t="str">
        <f ca="1">VLOOKUP(F5785,'Stock Details'!$A$2:$J$51,2,FALSE)</f>
        <v>Laundry</v>
      </c>
      <c r="H5785" t="str">
        <f ca="1">VLOOKUP(F5785,'Stock Details'!$A$2:$J$51,3,FALSE)</f>
        <v>Tide</v>
      </c>
      <c r="I5785" t="str">
        <f ca="1">VLOOKUP(F5785,'Stock Details'!$A$2:$J$51,7,FALSE)</f>
        <v>2-W</v>
      </c>
      <c r="J5785" t="str">
        <f t="shared" ca="1" si="734"/>
        <v>4_2-W</v>
      </c>
      <c r="K5785" t="str">
        <f ca="1">VLOOKUP(J5785,'Store-Salesman Details'!$C$2:$H$16,6,FALSE)</f>
        <v>Saloni</v>
      </c>
      <c r="L5785">
        <f t="shared" ca="1" si="735"/>
        <v>2</v>
      </c>
      <c r="M5785">
        <f ca="1">VLOOKUP(F5785,'Stock Details'!$A$2:$J$51,5,FALSE)</f>
        <v>10</v>
      </c>
      <c r="N5785">
        <f t="shared" ca="1" si="736"/>
        <v>20</v>
      </c>
      <c r="O5785">
        <v>1</v>
      </c>
    </row>
    <row r="5786" spans="1:15" x14ac:dyDescent="0.25">
      <c r="A5786">
        <v>5785</v>
      </c>
      <c r="B5786" s="3">
        <v>45561</v>
      </c>
      <c r="C5786">
        <v>4</v>
      </c>
      <c r="D5786" t="str">
        <f>VLOOKUP(C5786,'Store-Salesman Details'!$A$2:$H$16,4,FALSE)</f>
        <v>South</v>
      </c>
      <c r="E5786" t="str">
        <f>VLOOKUP(C5786,'Store-Salesman Details'!$A$2:$H$16,5,FALSE)</f>
        <v>Ayush</v>
      </c>
      <c r="F5786">
        <f t="shared" ca="1" si="737"/>
        <v>22</v>
      </c>
      <c r="G5786" t="str">
        <f ca="1">VLOOKUP(F5786,'Stock Details'!$A$2:$J$51,2,FALSE)</f>
        <v>Laundry</v>
      </c>
      <c r="H5786" t="str">
        <f ca="1">VLOOKUP(F5786,'Stock Details'!$A$2:$J$51,3,FALSE)</f>
        <v>Rin</v>
      </c>
      <c r="I5786" t="str">
        <f ca="1">VLOOKUP(F5786,'Stock Details'!$A$2:$J$51,7,FALSE)</f>
        <v>2-W</v>
      </c>
      <c r="J5786" t="str">
        <f t="shared" ca="1" si="734"/>
        <v>4_2-W</v>
      </c>
      <c r="K5786" t="str">
        <f ca="1">VLOOKUP(J5786,'Store-Salesman Details'!$C$2:$H$16,6,FALSE)</f>
        <v>Saloni</v>
      </c>
      <c r="L5786">
        <f t="shared" ca="1" si="735"/>
        <v>4</v>
      </c>
      <c r="M5786">
        <f ca="1">VLOOKUP(F5786,'Stock Details'!$A$2:$J$51,5,FALSE)</f>
        <v>10</v>
      </c>
      <c r="N5786">
        <f t="shared" ca="1" si="736"/>
        <v>40</v>
      </c>
      <c r="O5786">
        <v>1</v>
      </c>
    </row>
    <row r="5787" spans="1:15" x14ac:dyDescent="0.25">
      <c r="A5787">
        <v>5786</v>
      </c>
      <c r="B5787" s="3">
        <v>45561</v>
      </c>
      <c r="C5787">
        <v>4</v>
      </c>
      <c r="D5787" t="str">
        <f>VLOOKUP(C5787,'Store-Salesman Details'!$A$2:$H$16,4,FALSE)</f>
        <v>South</v>
      </c>
      <c r="E5787" t="str">
        <f>VLOOKUP(C5787,'Store-Salesman Details'!$A$2:$H$16,5,FALSE)</f>
        <v>Ayush</v>
      </c>
      <c r="F5787">
        <f t="shared" ca="1" si="737"/>
        <v>22</v>
      </c>
      <c r="G5787" t="str">
        <f ca="1">VLOOKUP(F5787,'Stock Details'!$A$2:$J$51,2,FALSE)</f>
        <v>Laundry</v>
      </c>
      <c r="H5787" t="str">
        <f ca="1">VLOOKUP(F5787,'Stock Details'!$A$2:$J$51,3,FALSE)</f>
        <v>Rin</v>
      </c>
      <c r="I5787" t="str">
        <f ca="1">VLOOKUP(F5787,'Stock Details'!$A$2:$J$51,7,FALSE)</f>
        <v>2-W</v>
      </c>
      <c r="J5787" t="str">
        <f t="shared" ca="1" si="734"/>
        <v>4_2-W</v>
      </c>
      <c r="K5787" t="str">
        <f ca="1">VLOOKUP(J5787,'Store-Salesman Details'!$C$2:$H$16,6,FALSE)</f>
        <v>Saloni</v>
      </c>
      <c r="L5787">
        <f t="shared" ca="1" si="735"/>
        <v>5</v>
      </c>
      <c r="M5787">
        <f ca="1">VLOOKUP(F5787,'Stock Details'!$A$2:$J$51,5,FALSE)</f>
        <v>10</v>
      </c>
      <c r="N5787">
        <f t="shared" ca="1" si="736"/>
        <v>50</v>
      </c>
      <c r="O5787">
        <v>1</v>
      </c>
    </row>
    <row r="5788" spans="1:15" x14ac:dyDescent="0.25">
      <c r="A5788">
        <v>5787</v>
      </c>
      <c r="B5788" s="3">
        <v>45561</v>
      </c>
      <c r="C5788">
        <v>4</v>
      </c>
      <c r="D5788" t="str">
        <f>VLOOKUP(C5788,'Store-Salesman Details'!$A$2:$H$16,4,FALSE)</f>
        <v>South</v>
      </c>
      <c r="E5788" t="str">
        <f>VLOOKUP(C5788,'Store-Salesman Details'!$A$2:$H$16,5,FALSE)</f>
        <v>Ayush</v>
      </c>
      <c r="F5788">
        <f t="shared" ca="1" si="737"/>
        <v>21</v>
      </c>
      <c r="G5788" t="str">
        <f ca="1">VLOOKUP(F5788,'Stock Details'!$A$2:$J$51,2,FALSE)</f>
        <v>Laundry</v>
      </c>
      <c r="H5788" t="str">
        <f ca="1">VLOOKUP(F5788,'Stock Details'!$A$2:$J$51,3,FALSE)</f>
        <v>Surf Excel</v>
      </c>
      <c r="I5788" t="str">
        <f ca="1">VLOOKUP(F5788,'Stock Details'!$A$2:$J$51,7,FALSE)</f>
        <v>2-W</v>
      </c>
      <c r="J5788" t="str">
        <f t="shared" ca="1" si="734"/>
        <v>4_2-W</v>
      </c>
      <c r="K5788" t="str">
        <f ca="1">VLOOKUP(J5788,'Store-Salesman Details'!$C$2:$H$16,6,FALSE)</f>
        <v>Saloni</v>
      </c>
      <c r="L5788">
        <f t="shared" ca="1" si="735"/>
        <v>4</v>
      </c>
      <c r="M5788">
        <f ca="1">VLOOKUP(F5788,'Stock Details'!$A$2:$J$51,5,FALSE)</f>
        <v>10</v>
      </c>
      <c r="N5788">
        <f t="shared" ca="1" si="736"/>
        <v>40</v>
      </c>
      <c r="O5788">
        <v>1</v>
      </c>
    </row>
    <row r="5789" spans="1:15" x14ac:dyDescent="0.25">
      <c r="A5789">
        <v>5788</v>
      </c>
      <c r="B5789" s="3">
        <v>45561</v>
      </c>
      <c r="C5789">
        <v>4</v>
      </c>
      <c r="D5789" t="str">
        <f>VLOOKUP(C5789,'Store-Salesman Details'!$A$2:$H$16,4,FALSE)</f>
        <v>South</v>
      </c>
      <c r="E5789" t="str">
        <f>VLOOKUP(C5789,'Store-Salesman Details'!$A$2:$H$16,5,FALSE)</f>
        <v>Ayush</v>
      </c>
      <c r="F5789">
        <f t="shared" ca="1" si="737"/>
        <v>24</v>
      </c>
      <c r="G5789" t="str">
        <f ca="1">VLOOKUP(F5789,'Stock Details'!$A$2:$J$51,2,FALSE)</f>
        <v>Laundry</v>
      </c>
      <c r="H5789" t="str">
        <f ca="1">VLOOKUP(F5789,'Stock Details'!$A$2:$J$51,3,FALSE)</f>
        <v>Tide</v>
      </c>
      <c r="I5789" t="str">
        <f ca="1">VLOOKUP(F5789,'Stock Details'!$A$2:$J$51,7,FALSE)</f>
        <v>2-W</v>
      </c>
      <c r="J5789" t="str">
        <f t="shared" ca="1" si="734"/>
        <v>4_2-W</v>
      </c>
      <c r="K5789" t="str">
        <f ca="1">VLOOKUP(J5789,'Store-Salesman Details'!$C$2:$H$16,6,FALSE)</f>
        <v>Saloni</v>
      </c>
      <c r="L5789">
        <f t="shared" ca="1" si="735"/>
        <v>3</v>
      </c>
      <c r="M5789">
        <f ca="1">VLOOKUP(F5789,'Stock Details'!$A$2:$J$51,5,FALSE)</f>
        <v>10</v>
      </c>
      <c r="N5789">
        <f t="shared" ca="1" si="736"/>
        <v>30</v>
      </c>
      <c r="O5789">
        <v>1</v>
      </c>
    </row>
    <row r="5790" spans="1:15" x14ac:dyDescent="0.25">
      <c r="A5790">
        <v>5789</v>
      </c>
      <c r="B5790" s="3">
        <v>45561</v>
      </c>
      <c r="C5790">
        <v>4</v>
      </c>
      <c r="D5790" t="str">
        <f>VLOOKUP(C5790,'Store-Salesman Details'!$A$2:$H$16,4,FALSE)</f>
        <v>South</v>
      </c>
      <c r="E5790" t="str">
        <f>VLOOKUP(C5790,'Store-Salesman Details'!$A$2:$H$16,5,FALSE)</f>
        <v>Ayush</v>
      </c>
      <c r="F5790">
        <f t="shared" ca="1" si="737"/>
        <v>24</v>
      </c>
      <c r="G5790" t="str">
        <f ca="1">VLOOKUP(F5790,'Stock Details'!$A$2:$J$51,2,FALSE)</f>
        <v>Laundry</v>
      </c>
      <c r="H5790" t="str">
        <f ca="1">VLOOKUP(F5790,'Stock Details'!$A$2:$J$51,3,FALSE)</f>
        <v>Tide</v>
      </c>
      <c r="I5790" t="str">
        <f ca="1">VLOOKUP(F5790,'Stock Details'!$A$2:$J$51,7,FALSE)</f>
        <v>2-W</v>
      </c>
      <c r="J5790" t="str">
        <f t="shared" ca="1" si="734"/>
        <v>4_2-W</v>
      </c>
      <c r="K5790" t="str">
        <f ca="1">VLOOKUP(J5790,'Store-Salesman Details'!$C$2:$H$16,6,FALSE)</f>
        <v>Saloni</v>
      </c>
      <c r="L5790">
        <f t="shared" ca="1" si="735"/>
        <v>1</v>
      </c>
      <c r="M5790">
        <f ca="1">VLOOKUP(F5790,'Stock Details'!$A$2:$J$51,5,FALSE)</f>
        <v>10</v>
      </c>
      <c r="N5790">
        <f t="shared" ca="1" si="736"/>
        <v>10</v>
      </c>
      <c r="O5790">
        <v>1</v>
      </c>
    </row>
    <row r="5791" spans="1:15" x14ac:dyDescent="0.25">
      <c r="A5791">
        <v>5790</v>
      </c>
      <c r="B5791" s="3">
        <v>45561</v>
      </c>
      <c r="C5791">
        <v>4</v>
      </c>
      <c r="D5791" t="str">
        <f>VLOOKUP(C5791,'Store-Salesman Details'!$A$2:$H$16,4,FALSE)</f>
        <v>South</v>
      </c>
      <c r="E5791" t="str">
        <f>VLOOKUP(C5791,'Store-Salesman Details'!$A$2:$H$16,5,FALSE)</f>
        <v>Ayush</v>
      </c>
      <c r="F5791">
        <f t="shared" ca="1" si="737"/>
        <v>23</v>
      </c>
      <c r="G5791" t="str">
        <f ca="1">VLOOKUP(F5791,'Stock Details'!$A$2:$J$51,2,FALSE)</f>
        <v>Laundry</v>
      </c>
      <c r="H5791" t="str">
        <f ca="1">VLOOKUP(F5791,'Stock Details'!$A$2:$J$51,3,FALSE)</f>
        <v>Wheel</v>
      </c>
      <c r="I5791" t="str">
        <f ca="1">VLOOKUP(F5791,'Stock Details'!$A$2:$J$51,7,FALSE)</f>
        <v>2-W</v>
      </c>
      <c r="J5791" t="str">
        <f t="shared" ca="1" si="734"/>
        <v>4_2-W</v>
      </c>
      <c r="K5791" t="str">
        <f ca="1">VLOOKUP(J5791,'Store-Salesman Details'!$C$2:$H$16,6,FALSE)</f>
        <v>Saloni</v>
      </c>
      <c r="L5791">
        <f t="shared" ca="1" si="735"/>
        <v>3</v>
      </c>
      <c r="M5791">
        <f ca="1">VLOOKUP(F5791,'Stock Details'!$A$2:$J$51,5,FALSE)</f>
        <v>10</v>
      </c>
      <c r="N5791">
        <f t="shared" ca="1" si="736"/>
        <v>30</v>
      </c>
      <c r="O5791">
        <v>1</v>
      </c>
    </row>
    <row r="5792" spans="1:15" x14ac:dyDescent="0.25">
      <c r="A5792">
        <v>5791</v>
      </c>
      <c r="B5792" s="3">
        <v>45561</v>
      </c>
      <c r="C5792">
        <v>4</v>
      </c>
      <c r="D5792" t="str">
        <f>VLOOKUP(C5792,'Store-Salesman Details'!$A$2:$H$16,4,FALSE)</f>
        <v>South</v>
      </c>
      <c r="E5792" t="str">
        <f>VLOOKUP(C5792,'Store-Salesman Details'!$A$2:$H$16,5,FALSE)</f>
        <v>Ayush</v>
      </c>
      <c r="F5792">
        <f t="shared" ca="1" si="737"/>
        <v>22</v>
      </c>
      <c r="G5792" t="str">
        <f ca="1">VLOOKUP(F5792,'Stock Details'!$A$2:$J$51,2,FALSE)</f>
        <v>Laundry</v>
      </c>
      <c r="H5792" t="str">
        <f ca="1">VLOOKUP(F5792,'Stock Details'!$A$2:$J$51,3,FALSE)</f>
        <v>Rin</v>
      </c>
      <c r="I5792" t="str">
        <f ca="1">VLOOKUP(F5792,'Stock Details'!$A$2:$J$51,7,FALSE)</f>
        <v>2-W</v>
      </c>
      <c r="J5792" t="str">
        <f t="shared" ca="1" si="734"/>
        <v>4_2-W</v>
      </c>
      <c r="K5792" t="str">
        <f ca="1">VLOOKUP(J5792,'Store-Salesman Details'!$C$2:$H$16,6,FALSE)</f>
        <v>Saloni</v>
      </c>
      <c r="L5792">
        <f t="shared" ca="1" si="735"/>
        <v>2</v>
      </c>
      <c r="M5792">
        <f ca="1">VLOOKUP(F5792,'Stock Details'!$A$2:$J$51,5,FALSE)</f>
        <v>10</v>
      </c>
      <c r="N5792">
        <f t="shared" ca="1" si="736"/>
        <v>20</v>
      </c>
      <c r="O5792">
        <v>1</v>
      </c>
    </row>
    <row r="5793" spans="1:15" x14ac:dyDescent="0.25">
      <c r="A5793">
        <v>5792</v>
      </c>
      <c r="B5793" s="3">
        <v>45561</v>
      </c>
      <c r="C5793">
        <v>4</v>
      </c>
      <c r="D5793" t="str">
        <f>VLOOKUP(C5793,'Store-Salesman Details'!$A$2:$H$16,4,FALSE)</f>
        <v>South</v>
      </c>
      <c r="E5793" t="str">
        <f>VLOOKUP(C5793,'Store-Salesman Details'!$A$2:$H$16,5,FALSE)</f>
        <v>Ayush</v>
      </c>
      <c r="F5793">
        <f t="shared" ca="1" si="737"/>
        <v>23</v>
      </c>
      <c r="G5793" t="str">
        <f ca="1">VLOOKUP(F5793,'Stock Details'!$A$2:$J$51,2,FALSE)</f>
        <v>Laundry</v>
      </c>
      <c r="H5793" t="str">
        <f ca="1">VLOOKUP(F5793,'Stock Details'!$A$2:$J$51,3,FALSE)</f>
        <v>Wheel</v>
      </c>
      <c r="I5793" t="str">
        <f ca="1">VLOOKUP(F5793,'Stock Details'!$A$2:$J$51,7,FALSE)</f>
        <v>2-W</v>
      </c>
      <c r="J5793" t="str">
        <f t="shared" ca="1" si="734"/>
        <v>4_2-W</v>
      </c>
      <c r="K5793" t="str">
        <f ca="1">VLOOKUP(J5793,'Store-Salesman Details'!$C$2:$H$16,6,FALSE)</f>
        <v>Saloni</v>
      </c>
      <c r="L5793">
        <f t="shared" ca="1" si="735"/>
        <v>5</v>
      </c>
      <c r="M5793">
        <f ca="1">VLOOKUP(F5793,'Stock Details'!$A$2:$J$51,5,FALSE)</f>
        <v>10</v>
      </c>
      <c r="N5793">
        <f t="shared" ca="1" si="736"/>
        <v>50</v>
      </c>
      <c r="O5793">
        <v>1</v>
      </c>
    </row>
    <row r="5794" spans="1:15" x14ac:dyDescent="0.25">
      <c r="A5794">
        <v>5793</v>
      </c>
      <c r="B5794" s="3">
        <v>45561</v>
      </c>
      <c r="C5794">
        <v>4</v>
      </c>
      <c r="D5794" t="str">
        <f>VLOOKUP(C5794,'Store-Salesman Details'!$A$2:$H$16,4,FALSE)</f>
        <v>South</v>
      </c>
      <c r="E5794" t="str">
        <f>VLOOKUP(C5794,'Store-Salesman Details'!$A$2:$H$16,5,FALSE)</f>
        <v>Ayush</v>
      </c>
      <c r="F5794">
        <f t="shared" ca="1" si="737"/>
        <v>23</v>
      </c>
      <c r="G5794" t="str">
        <f ca="1">VLOOKUP(F5794,'Stock Details'!$A$2:$J$51,2,FALSE)</f>
        <v>Laundry</v>
      </c>
      <c r="H5794" t="str">
        <f ca="1">VLOOKUP(F5794,'Stock Details'!$A$2:$J$51,3,FALSE)</f>
        <v>Wheel</v>
      </c>
      <c r="I5794" t="str">
        <f ca="1">VLOOKUP(F5794,'Stock Details'!$A$2:$J$51,7,FALSE)</f>
        <v>2-W</v>
      </c>
      <c r="J5794" t="str">
        <f t="shared" ca="1" si="734"/>
        <v>4_2-W</v>
      </c>
      <c r="K5794" t="str">
        <f ca="1">VLOOKUP(J5794,'Store-Salesman Details'!$C$2:$H$16,6,FALSE)</f>
        <v>Saloni</v>
      </c>
      <c r="L5794">
        <f t="shared" ca="1" si="735"/>
        <v>2</v>
      </c>
      <c r="M5794">
        <f ca="1">VLOOKUP(F5794,'Stock Details'!$A$2:$J$51,5,FALSE)</f>
        <v>10</v>
      </c>
      <c r="N5794">
        <f t="shared" ca="1" si="736"/>
        <v>20</v>
      </c>
      <c r="O5794">
        <v>1</v>
      </c>
    </row>
    <row r="5795" spans="1:15" x14ac:dyDescent="0.25">
      <c r="A5795">
        <v>5794</v>
      </c>
      <c r="B5795" s="3">
        <v>45561</v>
      </c>
      <c r="C5795">
        <v>4</v>
      </c>
      <c r="D5795" t="str">
        <f>VLOOKUP(C5795,'Store-Salesman Details'!$A$2:$H$16,4,FALSE)</f>
        <v>South</v>
      </c>
      <c r="E5795" t="str">
        <f>VLOOKUP(C5795,'Store-Salesman Details'!$A$2:$H$16,5,FALSE)</f>
        <v>Ayush</v>
      </c>
      <c r="F5795">
        <f t="shared" ca="1" si="737"/>
        <v>23</v>
      </c>
      <c r="G5795" t="str">
        <f ca="1">VLOOKUP(F5795,'Stock Details'!$A$2:$J$51,2,FALSE)</f>
        <v>Laundry</v>
      </c>
      <c r="H5795" t="str">
        <f ca="1">VLOOKUP(F5795,'Stock Details'!$A$2:$J$51,3,FALSE)</f>
        <v>Wheel</v>
      </c>
      <c r="I5795" t="str">
        <f ca="1">VLOOKUP(F5795,'Stock Details'!$A$2:$J$51,7,FALSE)</f>
        <v>2-W</v>
      </c>
      <c r="J5795" t="str">
        <f t="shared" ca="1" si="734"/>
        <v>4_2-W</v>
      </c>
      <c r="K5795" t="str">
        <f ca="1">VLOOKUP(J5795,'Store-Salesman Details'!$C$2:$H$16,6,FALSE)</f>
        <v>Saloni</v>
      </c>
      <c r="L5795">
        <f t="shared" ca="1" si="735"/>
        <v>1</v>
      </c>
      <c r="M5795">
        <f ca="1">VLOOKUP(F5795,'Stock Details'!$A$2:$J$51,5,FALSE)</f>
        <v>10</v>
      </c>
      <c r="N5795">
        <f t="shared" ca="1" si="736"/>
        <v>10</v>
      </c>
      <c r="O5795">
        <v>1</v>
      </c>
    </row>
    <row r="5796" spans="1:15" x14ac:dyDescent="0.25">
      <c r="A5796">
        <v>5795</v>
      </c>
      <c r="B5796" s="3">
        <v>45561</v>
      </c>
      <c r="C5796">
        <v>4</v>
      </c>
      <c r="D5796" t="str">
        <f>VLOOKUP(C5796,'Store-Salesman Details'!$A$2:$H$16,4,FALSE)</f>
        <v>South</v>
      </c>
      <c r="E5796" t="str">
        <f>VLOOKUP(C5796,'Store-Salesman Details'!$A$2:$H$16,5,FALSE)</f>
        <v>Ayush</v>
      </c>
      <c r="F5796">
        <f t="shared" ca="1" si="737"/>
        <v>25</v>
      </c>
      <c r="G5796" t="str">
        <f ca="1">VLOOKUP(F5796,'Stock Details'!$A$2:$J$51,2,FALSE)</f>
        <v>Laundry</v>
      </c>
      <c r="H5796" t="str">
        <f ca="1">VLOOKUP(F5796,'Stock Details'!$A$2:$J$51,3,FALSE)</f>
        <v>Ariel</v>
      </c>
      <c r="I5796" t="str">
        <f ca="1">VLOOKUP(F5796,'Stock Details'!$A$2:$J$51,7,FALSE)</f>
        <v>2-W</v>
      </c>
      <c r="J5796" t="str">
        <f t="shared" ca="1" si="734"/>
        <v>4_2-W</v>
      </c>
      <c r="K5796" t="str">
        <f ca="1">VLOOKUP(J5796,'Store-Salesman Details'!$C$2:$H$16,6,FALSE)</f>
        <v>Saloni</v>
      </c>
      <c r="L5796">
        <f t="shared" ca="1" si="735"/>
        <v>1</v>
      </c>
      <c r="M5796">
        <f ca="1">VLOOKUP(F5796,'Stock Details'!$A$2:$J$51,5,FALSE)</f>
        <v>10</v>
      </c>
      <c r="N5796">
        <f t="shared" ca="1" si="736"/>
        <v>10</v>
      </c>
      <c r="O5796">
        <v>1</v>
      </c>
    </row>
    <row r="5797" spans="1:15" x14ac:dyDescent="0.25">
      <c r="A5797">
        <v>5796</v>
      </c>
      <c r="B5797" s="3">
        <v>45561</v>
      </c>
      <c r="C5797">
        <v>4</v>
      </c>
      <c r="D5797" t="str">
        <f>VLOOKUP(C5797,'Store-Salesman Details'!$A$2:$H$16,4,FALSE)</f>
        <v>South</v>
      </c>
      <c r="E5797" t="str">
        <f>VLOOKUP(C5797,'Store-Salesman Details'!$A$2:$H$16,5,FALSE)</f>
        <v>Ayush</v>
      </c>
      <c r="F5797">
        <f t="shared" ref="F5797:F5810" ca="1" si="738">RANDBETWEEN(21,25)</f>
        <v>21</v>
      </c>
      <c r="G5797" t="str">
        <f ca="1">VLOOKUP(F5797,'Stock Details'!$A$2:$J$51,2,FALSE)</f>
        <v>Laundry</v>
      </c>
      <c r="H5797" t="str">
        <f ca="1">VLOOKUP(F5797,'Stock Details'!$A$2:$J$51,3,FALSE)</f>
        <v>Surf Excel</v>
      </c>
      <c r="I5797" t="str">
        <f ca="1">VLOOKUP(F5797,'Stock Details'!$A$2:$J$51,7,FALSE)</f>
        <v>2-W</v>
      </c>
      <c r="J5797" t="str">
        <f t="shared" ca="1" si="734"/>
        <v>4_2-W</v>
      </c>
      <c r="K5797" t="str">
        <f ca="1">VLOOKUP(J5797,'Store-Salesman Details'!$C$2:$H$16,6,FALSE)</f>
        <v>Saloni</v>
      </c>
      <c r="L5797">
        <f t="shared" ca="1" si="735"/>
        <v>5</v>
      </c>
      <c r="M5797">
        <f ca="1">VLOOKUP(F5797,'Stock Details'!$A$2:$J$51,5,FALSE)</f>
        <v>10</v>
      </c>
      <c r="N5797">
        <f t="shared" ca="1" si="736"/>
        <v>50</v>
      </c>
      <c r="O5797">
        <v>1</v>
      </c>
    </row>
    <row r="5798" spans="1:15" x14ac:dyDescent="0.25">
      <c r="A5798">
        <v>5797</v>
      </c>
      <c r="B5798" s="3">
        <v>45561</v>
      </c>
      <c r="C5798">
        <v>4</v>
      </c>
      <c r="D5798" t="str">
        <f>VLOOKUP(C5798,'Store-Salesman Details'!$A$2:$H$16,4,FALSE)</f>
        <v>South</v>
      </c>
      <c r="E5798" t="str">
        <f>VLOOKUP(C5798,'Store-Salesman Details'!$A$2:$H$16,5,FALSE)</f>
        <v>Ayush</v>
      </c>
      <c r="F5798">
        <f t="shared" ca="1" si="738"/>
        <v>22</v>
      </c>
      <c r="G5798" t="str">
        <f ca="1">VLOOKUP(F5798,'Stock Details'!$A$2:$J$51,2,FALSE)</f>
        <v>Laundry</v>
      </c>
      <c r="H5798" t="str">
        <f ca="1">VLOOKUP(F5798,'Stock Details'!$A$2:$J$51,3,FALSE)</f>
        <v>Rin</v>
      </c>
      <c r="I5798" t="str">
        <f ca="1">VLOOKUP(F5798,'Stock Details'!$A$2:$J$51,7,FALSE)</f>
        <v>2-W</v>
      </c>
      <c r="J5798" t="str">
        <f t="shared" ca="1" si="734"/>
        <v>4_2-W</v>
      </c>
      <c r="K5798" t="str">
        <f ca="1">VLOOKUP(J5798,'Store-Salesman Details'!$C$2:$H$16,6,FALSE)</f>
        <v>Saloni</v>
      </c>
      <c r="L5798">
        <f t="shared" ca="1" si="735"/>
        <v>5</v>
      </c>
      <c r="M5798">
        <f ca="1">VLOOKUP(F5798,'Stock Details'!$A$2:$J$51,5,FALSE)</f>
        <v>10</v>
      </c>
      <c r="N5798">
        <f t="shared" ca="1" si="736"/>
        <v>50</v>
      </c>
      <c r="O5798">
        <v>1</v>
      </c>
    </row>
    <row r="5799" spans="1:15" x14ac:dyDescent="0.25">
      <c r="A5799">
        <v>5798</v>
      </c>
      <c r="B5799" s="3">
        <v>45561</v>
      </c>
      <c r="C5799">
        <v>4</v>
      </c>
      <c r="D5799" t="str">
        <f>VLOOKUP(C5799,'Store-Salesman Details'!$A$2:$H$16,4,FALSE)</f>
        <v>South</v>
      </c>
      <c r="E5799" t="str">
        <f>VLOOKUP(C5799,'Store-Salesman Details'!$A$2:$H$16,5,FALSE)</f>
        <v>Ayush</v>
      </c>
      <c r="F5799">
        <f t="shared" ca="1" si="738"/>
        <v>24</v>
      </c>
      <c r="G5799" t="str">
        <f ca="1">VLOOKUP(F5799,'Stock Details'!$A$2:$J$51,2,FALSE)</f>
        <v>Laundry</v>
      </c>
      <c r="H5799" t="str">
        <f ca="1">VLOOKUP(F5799,'Stock Details'!$A$2:$J$51,3,FALSE)</f>
        <v>Tide</v>
      </c>
      <c r="I5799" t="str">
        <f ca="1">VLOOKUP(F5799,'Stock Details'!$A$2:$J$51,7,FALSE)</f>
        <v>2-W</v>
      </c>
      <c r="J5799" t="str">
        <f t="shared" ca="1" si="734"/>
        <v>4_2-W</v>
      </c>
      <c r="K5799" t="str">
        <f ca="1">VLOOKUP(J5799,'Store-Salesman Details'!$C$2:$H$16,6,FALSE)</f>
        <v>Saloni</v>
      </c>
      <c r="L5799">
        <f t="shared" ca="1" si="735"/>
        <v>5</v>
      </c>
      <c r="M5799">
        <f ca="1">VLOOKUP(F5799,'Stock Details'!$A$2:$J$51,5,FALSE)</f>
        <v>10</v>
      </c>
      <c r="N5799">
        <f t="shared" ca="1" si="736"/>
        <v>50</v>
      </c>
      <c r="O5799">
        <v>1</v>
      </c>
    </row>
    <row r="5800" spans="1:15" x14ac:dyDescent="0.25">
      <c r="A5800">
        <v>5799</v>
      </c>
      <c r="B5800" s="3">
        <v>45561</v>
      </c>
      <c r="C5800">
        <v>4</v>
      </c>
      <c r="D5800" t="str">
        <f>VLOOKUP(C5800,'Store-Salesman Details'!$A$2:$H$16,4,FALSE)</f>
        <v>South</v>
      </c>
      <c r="E5800" t="str">
        <f>VLOOKUP(C5800,'Store-Salesman Details'!$A$2:$H$16,5,FALSE)</f>
        <v>Ayush</v>
      </c>
      <c r="F5800">
        <f t="shared" ca="1" si="738"/>
        <v>24</v>
      </c>
      <c r="G5800" t="str">
        <f ca="1">VLOOKUP(F5800,'Stock Details'!$A$2:$J$51,2,FALSE)</f>
        <v>Laundry</v>
      </c>
      <c r="H5800" t="str">
        <f ca="1">VLOOKUP(F5800,'Stock Details'!$A$2:$J$51,3,FALSE)</f>
        <v>Tide</v>
      </c>
      <c r="I5800" t="str">
        <f ca="1">VLOOKUP(F5800,'Stock Details'!$A$2:$J$51,7,FALSE)</f>
        <v>2-W</v>
      </c>
      <c r="J5800" t="str">
        <f t="shared" ca="1" si="734"/>
        <v>4_2-W</v>
      </c>
      <c r="K5800" t="str">
        <f ca="1">VLOOKUP(J5800,'Store-Salesman Details'!$C$2:$H$16,6,FALSE)</f>
        <v>Saloni</v>
      </c>
      <c r="L5800">
        <f t="shared" ca="1" si="735"/>
        <v>2</v>
      </c>
      <c r="M5800">
        <f ca="1">VLOOKUP(F5800,'Stock Details'!$A$2:$J$51,5,FALSE)</f>
        <v>10</v>
      </c>
      <c r="N5800">
        <f t="shared" ca="1" si="736"/>
        <v>20</v>
      </c>
      <c r="O5800">
        <v>1</v>
      </c>
    </row>
    <row r="5801" spans="1:15" x14ac:dyDescent="0.25">
      <c r="A5801">
        <v>5800</v>
      </c>
      <c r="B5801" s="3">
        <v>45561</v>
      </c>
      <c r="C5801">
        <v>4</v>
      </c>
      <c r="D5801" t="str">
        <f>VLOOKUP(C5801,'Store-Salesman Details'!$A$2:$H$16,4,FALSE)</f>
        <v>South</v>
      </c>
      <c r="E5801" t="str">
        <f>VLOOKUP(C5801,'Store-Salesman Details'!$A$2:$H$16,5,FALSE)</f>
        <v>Ayush</v>
      </c>
      <c r="F5801">
        <f t="shared" ca="1" si="738"/>
        <v>21</v>
      </c>
      <c r="G5801" t="str">
        <f ca="1">VLOOKUP(F5801,'Stock Details'!$A$2:$J$51,2,FALSE)</f>
        <v>Laundry</v>
      </c>
      <c r="H5801" t="str">
        <f ca="1">VLOOKUP(F5801,'Stock Details'!$A$2:$J$51,3,FALSE)</f>
        <v>Surf Excel</v>
      </c>
      <c r="I5801" t="str">
        <f ca="1">VLOOKUP(F5801,'Stock Details'!$A$2:$J$51,7,FALSE)</f>
        <v>2-W</v>
      </c>
      <c r="J5801" t="str">
        <f t="shared" ca="1" si="734"/>
        <v>4_2-W</v>
      </c>
      <c r="K5801" t="str">
        <f ca="1">VLOOKUP(J5801,'Store-Salesman Details'!$C$2:$H$16,6,FALSE)</f>
        <v>Saloni</v>
      </c>
      <c r="L5801">
        <f t="shared" ca="1" si="735"/>
        <v>5</v>
      </c>
      <c r="M5801">
        <f ca="1">VLOOKUP(F5801,'Stock Details'!$A$2:$J$51,5,FALSE)</f>
        <v>10</v>
      </c>
      <c r="N5801">
        <f t="shared" ca="1" si="736"/>
        <v>50</v>
      </c>
      <c r="O5801">
        <v>1</v>
      </c>
    </row>
    <row r="5802" spans="1:15" x14ac:dyDescent="0.25">
      <c r="A5802">
        <v>5801</v>
      </c>
      <c r="B5802" s="3">
        <v>45561</v>
      </c>
      <c r="C5802">
        <v>4</v>
      </c>
      <c r="D5802" t="str">
        <f>VLOOKUP(C5802,'Store-Salesman Details'!$A$2:$H$16,4,FALSE)</f>
        <v>South</v>
      </c>
      <c r="E5802" t="str">
        <f>VLOOKUP(C5802,'Store-Salesman Details'!$A$2:$H$16,5,FALSE)</f>
        <v>Ayush</v>
      </c>
      <c r="F5802">
        <f t="shared" ca="1" si="738"/>
        <v>21</v>
      </c>
      <c r="G5802" t="str">
        <f ca="1">VLOOKUP(F5802,'Stock Details'!$A$2:$J$51,2,FALSE)</f>
        <v>Laundry</v>
      </c>
      <c r="H5802" t="str">
        <f ca="1">VLOOKUP(F5802,'Stock Details'!$A$2:$J$51,3,FALSE)</f>
        <v>Surf Excel</v>
      </c>
      <c r="I5802" t="str">
        <f ca="1">VLOOKUP(F5802,'Stock Details'!$A$2:$J$51,7,FALSE)</f>
        <v>2-W</v>
      </c>
      <c r="J5802" t="str">
        <f t="shared" ca="1" si="734"/>
        <v>4_2-W</v>
      </c>
      <c r="K5802" t="str">
        <f ca="1">VLOOKUP(J5802,'Store-Salesman Details'!$C$2:$H$16,6,FALSE)</f>
        <v>Saloni</v>
      </c>
      <c r="L5802">
        <f t="shared" ca="1" si="735"/>
        <v>1</v>
      </c>
      <c r="M5802">
        <f ca="1">VLOOKUP(F5802,'Stock Details'!$A$2:$J$51,5,FALSE)</f>
        <v>10</v>
      </c>
      <c r="N5802">
        <f t="shared" ca="1" si="736"/>
        <v>10</v>
      </c>
      <c r="O5802">
        <v>1</v>
      </c>
    </row>
    <row r="5803" spans="1:15" x14ac:dyDescent="0.25">
      <c r="A5803">
        <v>5802</v>
      </c>
      <c r="B5803" s="3">
        <v>45561</v>
      </c>
      <c r="C5803">
        <v>4</v>
      </c>
      <c r="D5803" t="str">
        <f>VLOOKUP(C5803,'Store-Salesman Details'!$A$2:$H$16,4,FALSE)</f>
        <v>South</v>
      </c>
      <c r="E5803" t="str">
        <f>VLOOKUP(C5803,'Store-Salesman Details'!$A$2:$H$16,5,FALSE)</f>
        <v>Ayush</v>
      </c>
      <c r="F5803">
        <f t="shared" ca="1" si="738"/>
        <v>21</v>
      </c>
      <c r="G5803" t="str">
        <f ca="1">VLOOKUP(F5803,'Stock Details'!$A$2:$J$51,2,FALSE)</f>
        <v>Laundry</v>
      </c>
      <c r="H5803" t="str">
        <f ca="1">VLOOKUP(F5803,'Stock Details'!$A$2:$J$51,3,FALSE)</f>
        <v>Surf Excel</v>
      </c>
      <c r="I5803" t="str">
        <f ca="1">VLOOKUP(F5803,'Stock Details'!$A$2:$J$51,7,FALSE)</f>
        <v>2-W</v>
      </c>
      <c r="J5803" t="str">
        <f t="shared" ca="1" si="734"/>
        <v>4_2-W</v>
      </c>
      <c r="K5803" t="str">
        <f ca="1">VLOOKUP(J5803,'Store-Salesman Details'!$C$2:$H$16,6,FALSE)</f>
        <v>Saloni</v>
      </c>
      <c r="L5803">
        <f t="shared" ca="1" si="735"/>
        <v>3</v>
      </c>
      <c r="M5803">
        <f ca="1">VLOOKUP(F5803,'Stock Details'!$A$2:$J$51,5,FALSE)</f>
        <v>10</v>
      </c>
      <c r="N5803">
        <f t="shared" ca="1" si="736"/>
        <v>30</v>
      </c>
      <c r="O5803">
        <v>1</v>
      </c>
    </row>
    <row r="5804" spans="1:15" x14ac:dyDescent="0.25">
      <c r="A5804">
        <v>5803</v>
      </c>
      <c r="B5804" s="3">
        <v>45561</v>
      </c>
      <c r="C5804">
        <v>4</v>
      </c>
      <c r="D5804" t="str">
        <f>VLOOKUP(C5804,'Store-Salesman Details'!$A$2:$H$16,4,FALSE)</f>
        <v>South</v>
      </c>
      <c r="E5804" t="str">
        <f>VLOOKUP(C5804,'Store-Salesman Details'!$A$2:$H$16,5,FALSE)</f>
        <v>Ayush</v>
      </c>
      <c r="F5804">
        <f t="shared" ca="1" si="738"/>
        <v>22</v>
      </c>
      <c r="G5804" t="str">
        <f ca="1">VLOOKUP(F5804,'Stock Details'!$A$2:$J$51,2,FALSE)</f>
        <v>Laundry</v>
      </c>
      <c r="H5804" t="str">
        <f ca="1">VLOOKUP(F5804,'Stock Details'!$A$2:$J$51,3,FALSE)</f>
        <v>Rin</v>
      </c>
      <c r="I5804" t="str">
        <f ca="1">VLOOKUP(F5804,'Stock Details'!$A$2:$J$51,7,FALSE)</f>
        <v>2-W</v>
      </c>
      <c r="J5804" t="str">
        <f t="shared" ca="1" si="734"/>
        <v>4_2-W</v>
      </c>
      <c r="K5804" t="str">
        <f ca="1">VLOOKUP(J5804,'Store-Salesman Details'!$C$2:$H$16,6,FALSE)</f>
        <v>Saloni</v>
      </c>
      <c r="L5804">
        <f t="shared" ca="1" si="735"/>
        <v>3</v>
      </c>
      <c r="M5804">
        <f ca="1">VLOOKUP(F5804,'Stock Details'!$A$2:$J$51,5,FALSE)</f>
        <v>10</v>
      </c>
      <c r="N5804">
        <f t="shared" ca="1" si="736"/>
        <v>30</v>
      </c>
      <c r="O5804">
        <v>1</v>
      </c>
    </row>
    <row r="5805" spans="1:15" x14ac:dyDescent="0.25">
      <c r="A5805">
        <v>5804</v>
      </c>
      <c r="B5805" s="3">
        <v>45561</v>
      </c>
      <c r="C5805">
        <v>4</v>
      </c>
      <c r="D5805" t="str">
        <f>VLOOKUP(C5805,'Store-Salesman Details'!$A$2:$H$16,4,FALSE)</f>
        <v>South</v>
      </c>
      <c r="E5805" t="str">
        <f>VLOOKUP(C5805,'Store-Salesman Details'!$A$2:$H$16,5,FALSE)</f>
        <v>Ayush</v>
      </c>
      <c r="F5805">
        <f t="shared" ca="1" si="738"/>
        <v>21</v>
      </c>
      <c r="G5805" t="str">
        <f ca="1">VLOOKUP(F5805,'Stock Details'!$A$2:$J$51,2,FALSE)</f>
        <v>Laundry</v>
      </c>
      <c r="H5805" t="str">
        <f ca="1">VLOOKUP(F5805,'Stock Details'!$A$2:$J$51,3,FALSE)</f>
        <v>Surf Excel</v>
      </c>
      <c r="I5805" t="str">
        <f ca="1">VLOOKUP(F5805,'Stock Details'!$A$2:$J$51,7,FALSE)</f>
        <v>2-W</v>
      </c>
      <c r="J5805" t="str">
        <f t="shared" ca="1" si="734"/>
        <v>4_2-W</v>
      </c>
      <c r="K5805" t="str">
        <f ca="1">VLOOKUP(J5805,'Store-Salesman Details'!$C$2:$H$16,6,FALSE)</f>
        <v>Saloni</v>
      </c>
      <c r="L5805">
        <f t="shared" ca="1" si="735"/>
        <v>4</v>
      </c>
      <c r="M5805">
        <f ca="1">VLOOKUP(F5805,'Stock Details'!$A$2:$J$51,5,FALSE)</f>
        <v>10</v>
      </c>
      <c r="N5805">
        <f t="shared" ca="1" si="736"/>
        <v>40</v>
      </c>
      <c r="O5805">
        <v>1</v>
      </c>
    </row>
    <row r="5806" spans="1:15" x14ac:dyDescent="0.25">
      <c r="A5806">
        <v>5805</v>
      </c>
      <c r="B5806" s="3">
        <v>45561</v>
      </c>
      <c r="C5806">
        <v>4</v>
      </c>
      <c r="D5806" t="str">
        <f>VLOOKUP(C5806,'Store-Salesman Details'!$A$2:$H$16,4,FALSE)</f>
        <v>South</v>
      </c>
      <c r="E5806" t="str">
        <f>VLOOKUP(C5806,'Store-Salesman Details'!$A$2:$H$16,5,FALSE)</f>
        <v>Ayush</v>
      </c>
      <c r="F5806">
        <f t="shared" ca="1" si="738"/>
        <v>21</v>
      </c>
      <c r="G5806" t="str">
        <f ca="1">VLOOKUP(F5806,'Stock Details'!$A$2:$J$51,2,FALSE)</f>
        <v>Laundry</v>
      </c>
      <c r="H5806" t="str">
        <f ca="1">VLOOKUP(F5806,'Stock Details'!$A$2:$J$51,3,FALSE)</f>
        <v>Surf Excel</v>
      </c>
      <c r="I5806" t="str">
        <f ca="1">VLOOKUP(F5806,'Stock Details'!$A$2:$J$51,7,FALSE)</f>
        <v>2-W</v>
      </c>
      <c r="J5806" t="str">
        <f t="shared" ca="1" si="734"/>
        <v>4_2-W</v>
      </c>
      <c r="K5806" t="str">
        <f ca="1">VLOOKUP(J5806,'Store-Salesman Details'!$C$2:$H$16,6,FALSE)</f>
        <v>Saloni</v>
      </c>
      <c r="L5806">
        <f t="shared" ca="1" si="735"/>
        <v>3</v>
      </c>
      <c r="M5806">
        <f ca="1">VLOOKUP(F5806,'Stock Details'!$A$2:$J$51,5,FALSE)</f>
        <v>10</v>
      </c>
      <c r="N5806">
        <f t="shared" ca="1" si="736"/>
        <v>30</v>
      </c>
      <c r="O5806">
        <v>1</v>
      </c>
    </row>
    <row r="5807" spans="1:15" x14ac:dyDescent="0.25">
      <c r="A5807">
        <v>5806</v>
      </c>
      <c r="B5807" s="3">
        <v>45561</v>
      </c>
      <c r="C5807">
        <v>4</v>
      </c>
      <c r="D5807" t="str">
        <f>VLOOKUP(C5807,'Store-Salesman Details'!$A$2:$H$16,4,FALSE)</f>
        <v>South</v>
      </c>
      <c r="E5807" t="str">
        <f>VLOOKUP(C5807,'Store-Salesman Details'!$A$2:$H$16,5,FALSE)</f>
        <v>Ayush</v>
      </c>
      <c r="F5807">
        <f t="shared" ca="1" si="738"/>
        <v>22</v>
      </c>
      <c r="G5807" t="str">
        <f ca="1">VLOOKUP(F5807,'Stock Details'!$A$2:$J$51,2,FALSE)</f>
        <v>Laundry</v>
      </c>
      <c r="H5807" t="str">
        <f ca="1">VLOOKUP(F5807,'Stock Details'!$A$2:$J$51,3,FALSE)</f>
        <v>Rin</v>
      </c>
      <c r="I5807" t="str">
        <f ca="1">VLOOKUP(F5807,'Stock Details'!$A$2:$J$51,7,FALSE)</f>
        <v>2-W</v>
      </c>
      <c r="J5807" t="str">
        <f t="shared" ca="1" si="734"/>
        <v>4_2-W</v>
      </c>
      <c r="K5807" t="str">
        <f ca="1">VLOOKUP(J5807,'Store-Salesman Details'!$C$2:$H$16,6,FALSE)</f>
        <v>Saloni</v>
      </c>
      <c r="L5807">
        <f t="shared" ca="1" si="735"/>
        <v>4</v>
      </c>
      <c r="M5807">
        <f ca="1">VLOOKUP(F5807,'Stock Details'!$A$2:$J$51,5,FALSE)</f>
        <v>10</v>
      </c>
      <c r="N5807">
        <f t="shared" ca="1" si="736"/>
        <v>40</v>
      </c>
      <c r="O5807">
        <v>1</v>
      </c>
    </row>
    <row r="5808" spans="1:15" x14ac:dyDescent="0.25">
      <c r="A5808">
        <v>5807</v>
      </c>
      <c r="B5808" s="3">
        <v>45561</v>
      </c>
      <c r="C5808">
        <v>4</v>
      </c>
      <c r="D5808" t="str">
        <f>VLOOKUP(C5808,'Store-Salesman Details'!$A$2:$H$16,4,FALSE)</f>
        <v>South</v>
      </c>
      <c r="E5808" t="str">
        <f>VLOOKUP(C5808,'Store-Salesman Details'!$A$2:$H$16,5,FALSE)</f>
        <v>Ayush</v>
      </c>
      <c r="F5808">
        <f t="shared" ca="1" si="738"/>
        <v>25</v>
      </c>
      <c r="G5808" t="str">
        <f ca="1">VLOOKUP(F5808,'Stock Details'!$A$2:$J$51,2,FALSE)</f>
        <v>Laundry</v>
      </c>
      <c r="H5808" t="str">
        <f ca="1">VLOOKUP(F5808,'Stock Details'!$A$2:$J$51,3,FALSE)</f>
        <v>Ariel</v>
      </c>
      <c r="I5808" t="str">
        <f ca="1">VLOOKUP(F5808,'Stock Details'!$A$2:$J$51,7,FALSE)</f>
        <v>2-W</v>
      </c>
      <c r="J5808" t="str">
        <f t="shared" ca="1" si="734"/>
        <v>4_2-W</v>
      </c>
      <c r="K5808" t="str">
        <f ca="1">VLOOKUP(J5808,'Store-Salesman Details'!$C$2:$H$16,6,FALSE)</f>
        <v>Saloni</v>
      </c>
      <c r="L5808">
        <f t="shared" ca="1" si="735"/>
        <v>1</v>
      </c>
      <c r="M5808">
        <f ca="1">VLOOKUP(F5808,'Stock Details'!$A$2:$J$51,5,FALSE)</f>
        <v>10</v>
      </c>
      <c r="N5808">
        <f t="shared" ca="1" si="736"/>
        <v>10</v>
      </c>
      <c r="O5808">
        <v>1</v>
      </c>
    </row>
    <row r="5809" spans="1:15" x14ac:dyDescent="0.25">
      <c r="A5809">
        <v>5808</v>
      </c>
      <c r="B5809" s="3">
        <v>45561</v>
      </c>
      <c r="C5809">
        <v>4</v>
      </c>
      <c r="D5809" t="str">
        <f>VLOOKUP(C5809,'Store-Salesman Details'!$A$2:$H$16,4,FALSE)</f>
        <v>South</v>
      </c>
      <c r="E5809" t="str">
        <f>VLOOKUP(C5809,'Store-Salesman Details'!$A$2:$H$16,5,FALSE)</f>
        <v>Ayush</v>
      </c>
      <c r="F5809">
        <f t="shared" ca="1" si="738"/>
        <v>23</v>
      </c>
      <c r="G5809" t="str">
        <f ca="1">VLOOKUP(F5809,'Stock Details'!$A$2:$J$51,2,FALSE)</f>
        <v>Laundry</v>
      </c>
      <c r="H5809" t="str">
        <f ca="1">VLOOKUP(F5809,'Stock Details'!$A$2:$J$51,3,FALSE)</f>
        <v>Wheel</v>
      </c>
      <c r="I5809" t="str">
        <f ca="1">VLOOKUP(F5809,'Stock Details'!$A$2:$J$51,7,FALSE)</f>
        <v>2-W</v>
      </c>
      <c r="J5809" t="str">
        <f t="shared" ca="1" si="734"/>
        <v>4_2-W</v>
      </c>
      <c r="K5809" t="str">
        <f ca="1">VLOOKUP(J5809,'Store-Salesman Details'!$C$2:$H$16,6,FALSE)</f>
        <v>Saloni</v>
      </c>
      <c r="L5809">
        <f t="shared" ca="1" si="735"/>
        <v>5</v>
      </c>
      <c r="M5809">
        <f ca="1">VLOOKUP(F5809,'Stock Details'!$A$2:$J$51,5,FALSE)</f>
        <v>10</v>
      </c>
      <c r="N5809">
        <f t="shared" ca="1" si="736"/>
        <v>50</v>
      </c>
      <c r="O5809">
        <v>1</v>
      </c>
    </row>
    <row r="5810" spans="1:15" x14ac:dyDescent="0.25">
      <c r="A5810">
        <v>5809</v>
      </c>
      <c r="B5810" s="3">
        <v>45561</v>
      </c>
      <c r="C5810">
        <v>4</v>
      </c>
      <c r="D5810" t="str">
        <f>VLOOKUP(C5810,'Store-Salesman Details'!$A$2:$H$16,4,FALSE)</f>
        <v>South</v>
      </c>
      <c r="E5810" t="str">
        <f>VLOOKUP(C5810,'Store-Salesman Details'!$A$2:$H$16,5,FALSE)</f>
        <v>Ayush</v>
      </c>
      <c r="F5810">
        <f t="shared" ca="1" si="738"/>
        <v>21</v>
      </c>
      <c r="G5810" t="str">
        <f ca="1">VLOOKUP(F5810,'Stock Details'!$A$2:$J$51,2,FALSE)</f>
        <v>Laundry</v>
      </c>
      <c r="H5810" t="str">
        <f ca="1">VLOOKUP(F5810,'Stock Details'!$A$2:$J$51,3,FALSE)</f>
        <v>Surf Excel</v>
      </c>
      <c r="I5810" t="str">
        <f ca="1">VLOOKUP(F5810,'Stock Details'!$A$2:$J$51,7,FALSE)</f>
        <v>2-W</v>
      </c>
      <c r="J5810" t="str">
        <f t="shared" ca="1" si="734"/>
        <v>4_2-W</v>
      </c>
      <c r="K5810" t="str">
        <f ca="1">VLOOKUP(J5810,'Store-Salesman Details'!$C$2:$H$16,6,FALSE)</f>
        <v>Saloni</v>
      </c>
      <c r="L5810">
        <f t="shared" ca="1" si="735"/>
        <v>2</v>
      </c>
      <c r="M5810">
        <f ca="1">VLOOKUP(F5810,'Stock Details'!$A$2:$J$51,5,FALSE)</f>
        <v>10</v>
      </c>
      <c r="N5810">
        <f t="shared" ca="1" si="736"/>
        <v>20</v>
      </c>
      <c r="O5810">
        <v>1</v>
      </c>
    </row>
    <row r="5811" spans="1:15" x14ac:dyDescent="0.25">
      <c r="A5811">
        <v>5810</v>
      </c>
      <c r="B5811" s="3">
        <v>45561</v>
      </c>
      <c r="C5811">
        <f t="shared" ref="C5811:C5874" ca="1" si="739">RANDBETWEEN(1,5)</f>
        <v>2</v>
      </c>
      <c r="D5811" t="str">
        <f ca="1">VLOOKUP(C5811,'Store-Salesman Details'!$A$2:$H$16,4,FALSE)</f>
        <v>East</v>
      </c>
      <c r="E5811" t="str">
        <f ca="1">VLOOKUP(C5811,'Store-Salesman Details'!$A$2:$H$16,5,FALSE)</f>
        <v>Ritesh Kumar</v>
      </c>
      <c r="F5811">
        <f ca="1">RANDBETWEEN(26,46)</f>
        <v>35</v>
      </c>
      <c r="G5811" t="str">
        <f ca="1">VLOOKUP(F5811,'Stock Details'!$A$2:$J$51,2,FALSE)</f>
        <v>Personal Care</v>
      </c>
      <c r="H5811" t="str">
        <f ca="1">VLOOKUP(F5811,'Stock Details'!$A$2:$J$51,3,FALSE)</f>
        <v>Close Up</v>
      </c>
      <c r="I5811" t="str">
        <f ca="1">VLOOKUP(F5811,'Stock Details'!$A$2:$J$51,7,FALSE)</f>
        <v>3-P</v>
      </c>
      <c r="J5811" t="str">
        <f t="shared" ca="1" si="734"/>
        <v>2_3-P</v>
      </c>
      <c r="K5811" t="str">
        <f ca="1">VLOOKUP(J5811,'Store-Salesman Details'!$C$2:$H$16,6,FALSE)</f>
        <v>Sneha</v>
      </c>
      <c r="L5811">
        <f t="shared" ca="1" si="735"/>
        <v>2</v>
      </c>
      <c r="M5811">
        <f ca="1">VLOOKUP(F5811,'Stock Details'!$A$2:$J$51,5,FALSE)</f>
        <v>20</v>
      </c>
      <c r="N5811">
        <f t="shared" ca="1" si="736"/>
        <v>40</v>
      </c>
      <c r="O5811">
        <v>1</v>
      </c>
    </row>
    <row r="5812" spans="1:15" x14ac:dyDescent="0.25">
      <c r="A5812">
        <v>5811</v>
      </c>
      <c r="B5812" s="3">
        <v>45561</v>
      </c>
      <c r="C5812">
        <f t="shared" ca="1" si="739"/>
        <v>2</v>
      </c>
      <c r="D5812" t="str">
        <f ca="1">VLOOKUP(C5812,'Store-Salesman Details'!$A$2:$H$16,4,FALSE)</f>
        <v>East</v>
      </c>
      <c r="E5812" t="str">
        <f ca="1">VLOOKUP(C5812,'Store-Salesman Details'!$A$2:$H$16,5,FALSE)</f>
        <v>Ritesh Kumar</v>
      </c>
      <c r="F5812">
        <f ca="1">RANDBETWEEN(26,46)</f>
        <v>33</v>
      </c>
      <c r="G5812" t="str">
        <f ca="1">VLOOKUP(F5812,'Stock Details'!$A$2:$J$51,2,FALSE)</f>
        <v>Personal Care</v>
      </c>
      <c r="H5812" t="str">
        <f ca="1">VLOOKUP(F5812,'Stock Details'!$A$2:$J$51,3,FALSE)</f>
        <v>Lakme(moisturizer)</v>
      </c>
      <c r="I5812" t="str">
        <f ca="1">VLOOKUP(F5812,'Stock Details'!$A$2:$J$51,7,FALSE)</f>
        <v>3-P</v>
      </c>
      <c r="J5812" t="str">
        <f t="shared" ca="1" si="734"/>
        <v>2_3-P</v>
      </c>
      <c r="K5812" t="str">
        <f ca="1">VLOOKUP(J5812,'Store-Salesman Details'!$C$2:$H$16,6,FALSE)</f>
        <v>Sneha</v>
      </c>
      <c r="L5812">
        <f t="shared" ca="1" si="735"/>
        <v>2</v>
      </c>
      <c r="M5812">
        <f ca="1">VLOOKUP(F5812,'Stock Details'!$A$2:$J$51,5,FALSE)</f>
        <v>173</v>
      </c>
      <c r="N5812">
        <f t="shared" ca="1" si="736"/>
        <v>346</v>
      </c>
      <c r="O5812">
        <v>1</v>
      </c>
    </row>
    <row r="5813" spans="1:15" x14ac:dyDescent="0.25">
      <c r="A5813">
        <v>5812</v>
      </c>
      <c r="B5813" s="3">
        <v>45561</v>
      </c>
      <c r="C5813">
        <f t="shared" ca="1" si="739"/>
        <v>1</v>
      </c>
      <c r="D5813" t="str">
        <f ca="1">VLOOKUP(C5813,'Store-Salesman Details'!$A$2:$H$16,4,FALSE)</f>
        <v>Central</v>
      </c>
      <c r="E5813" t="str">
        <f ca="1">VLOOKUP(C5813,'Store-Salesman Details'!$A$2:$H$16,5,FALSE)</f>
        <v>Tanu</v>
      </c>
      <c r="F5813">
        <f ca="1">RANDBETWEEN(26,46)</f>
        <v>31</v>
      </c>
      <c r="G5813" t="str">
        <f ca="1">VLOOKUP(F5813,'Stock Details'!$A$2:$J$51,2,FALSE)</f>
        <v>Personal Care</v>
      </c>
      <c r="H5813" t="str">
        <f ca="1">VLOOKUP(F5813,'Stock Details'!$A$2:$J$51,3,FALSE)</f>
        <v>Pond's</v>
      </c>
      <c r="I5813" t="str">
        <f ca="1">VLOOKUP(F5813,'Stock Details'!$A$2:$J$51,7,FALSE)</f>
        <v>3-P</v>
      </c>
      <c r="J5813" t="str">
        <f t="shared" ca="1" si="734"/>
        <v>1_3-P</v>
      </c>
      <c r="K5813" t="str">
        <f ca="1">VLOOKUP(J5813,'Store-Salesman Details'!$C$2:$H$16,6,FALSE)</f>
        <v>Sohan</v>
      </c>
      <c r="L5813">
        <f t="shared" ca="1" si="735"/>
        <v>4</v>
      </c>
      <c r="M5813">
        <f ca="1">VLOOKUP(F5813,'Stock Details'!$A$2:$J$51,5,FALSE)</f>
        <v>10</v>
      </c>
      <c r="N5813">
        <f t="shared" ca="1" si="736"/>
        <v>40</v>
      </c>
      <c r="O5813">
        <v>1</v>
      </c>
    </row>
    <row r="5814" spans="1:15" x14ac:dyDescent="0.25">
      <c r="A5814">
        <v>5813</v>
      </c>
      <c r="B5814" s="3">
        <v>45561</v>
      </c>
      <c r="C5814">
        <f t="shared" ca="1" si="739"/>
        <v>3</v>
      </c>
      <c r="D5814" t="str">
        <f ca="1">VLOOKUP(C5814,'Store-Salesman Details'!$A$2:$H$16,4,FALSE)</f>
        <v>North</v>
      </c>
      <c r="E5814" t="str">
        <f ca="1">VLOOKUP(C5814,'Store-Salesman Details'!$A$2:$H$16,5,FALSE)</f>
        <v>Karan</v>
      </c>
      <c r="F5814">
        <f ca="1">RANDBETWEEN(26,46)</f>
        <v>34</v>
      </c>
      <c r="G5814" t="str">
        <f ca="1">VLOOKUP(F5814,'Stock Details'!$A$2:$J$51,2,FALSE)</f>
        <v>Personal Care</v>
      </c>
      <c r="H5814" t="str">
        <f ca="1">VLOOKUP(F5814,'Stock Details'!$A$2:$J$51,3,FALSE)</f>
        <v>Clinic Plus</v>
      </c>
      <c r="I5814" t="str">
        <f ca="1">VLOOKUP(F5814,'Stock Details'!$A$2:$J$51,7,FALSE)</f>
        <v>3-P</v>
      </c>
      <c r="J5814" t="str">
        <f t="shared" ca="1" si="734"/>
        <v>3_3-P</v>
      </c>
      <c r="K5814" t="str">
        <f ca="1">VLOOKUP(J5814,'Store-Salesman Details'!$C$2:$H$16,6,FALSE)</f>
        <v>Rajat</v>
      </c>
      <c r="L5814">
        <f t="shared" ca="1" si="735"/>
        <v>3</v>
      </c>
      <c r="M5814">
        <f ca="1">VLOOKUP(F5814,'Stock Details'!$A$2:$J$51,5,FALSE)</f>
        <v>479</v>
      </c>
      <c r="N5814">
        <f t="shared" ca="1" si="736"/>
        <v>1437</v>
      </c>
      <c r="O5814">
        <v>1</v>
      </c>
    </row>
    <row r="5815" spans="1:15" x14ac:dyDescent="0.25">
      <c r="A5815">
        <v>5814</v>
      </c>
      <c r="B5815" s="3">
        <v>45561</v>
      </c>
      <c r="C5815">
        <f t="shared" ca="1" si="739"/>
        <v>2</v>
      </c>
      <c r="D5815" t="str">
        <f ca="1">VLOOKUP(C5815,'Store-Salesman Details'!$A$2:$H$16,4,FALSE)</f>
        <v>East</v>
      </c>
      <c r="E5815" t="str">
        <f ca="1">VLOOKUP(C5815,'Store-Salesman Details'!$A$2:$H$16,5,FALSE)</f>
        <v>Ritesh Kumar</v>
      </c>
      <c r="F5815">
        <f ca="1">RANDBETWEEN(26,46)</f>
        <v>30</v>
      </c>
      <c r="G5815" t="str">
        <f ca="1">VLOOKUP(F5815,'Stock Details'!$A$2:$J$51,2,FALSE)</f>
        <v>Personal Care</v>
      </c>
      <c r="H5815" t="str">
        <f ca="1">VLOOKUP(F5815,'Stock Details'!$A$2:$J$51,3,FALSE)</f>
        <v>Fair &amp; Lovely</v>
      </c>
      <c r="I5815" t="str">
        <f ca="1">VLOOKUP(F5815,'Stock Details'!$A$2:$J$51,7,FALSE)</f>
        <v>3-P</v>
      </c>
      <c r="J5815" t="str">
        <f t="shared" ca="1" si="734"/>
        <v>2_3-P</v>
      </c>
      <c r="K5815" t="str">
        <f ca="1">VLOOKUP(J5815,'Store-Salesman Details'!$C$2:$H$16,6,FALSE)</f>
        <v>Sneha</v>
      </c>
      <c r="L5815">
        <f t="shared" ca="1" si="735"/>
        <v>2</v>
      </c>
      <c r="M5815">
        <f ca="1">VLOOKUP(F5815,'Stock Details'!$A$2:$J$51,5,FALSE)</f>
        <v>10</v>
      </c>
      <c r="N5815">
        <f t="shared" ca="1" si="736"/>
        <v>20</v>
      </c>
      <c r="O5815">
        <v>1</v>
      </c>
    </row>
    <row r="5816" spans="1:15" x14ac:dyDescent="0.25">
      <c r="A5816">
        <v>5815</v>
      </c>
      <c r="B5816" s="3">
        <v>45561</v>
      </c>
      <c r="C5816">
        <f t="shared" ca="1" si="739"/>
        <v>2</v>
      </c>
      <c r="D5816" t="str">
        <f ca="1">VLOOKUP(C5816,'Store-Salesman Details'!$A$2:$H$16,4,FALSE)</f>
        <v>East</v>
      </c>
      <c r="E5816" t="str">
        <f ca="1">VLOOKUP(C5816,'Store-Salesman Details'!$A$2:$H$16,5,FALSE)</f>
        <v>Ritesh Kumar</v>
      </c>
      <c r="F5816">
        <f ca="1">RANDBETWEEN(21,25)</f>
        <v>25</v>
      </c>
      <c r="G5816" t="str">
        <f ca="1">VLOOKUP(F5816,'Stock Details'!$A$2:$J$51,2,FALSE)</f>
        <v>Laundry</v>
      </c>
      <c r="H5816" t="str">
        <f ca="1">VLOOKUP(F5816,'Stock Details'!$A$2:$J$51,3,FALSE)</f>
        <v>Ariel</v>
      </c>
      <c r="I5816" t="str">
        <f ca="1">VLOOKUP(F5816,'Stock Details'!$A$2:$J$51,7,FALSE)</f>
        <v>2-W</v>
      </c>
      <c r="J5816" t="str">
        <f t="shared" ca="1" si="734"/>
        <v>2_2-W</v>
      </c>
      <c r="K5816" t="str">
        <f ca="1">VLOOKUP(J5816,'Store-Salesman Details'!$C$2:$H$16,6,FALSE)</f>
        <v>Sunaina</v>
      </c>
      <c r="L5816">
        <f t="shared" ca="1" si="735"/>
        <v>2</v>
      </c>
      <c r="M5816">
        <f ca="1">VLOOKUP(F5816,'Stock Details'!$A$2:$J$51,5,FALSE)</f>
        <v>10</v>
      </c>
      <c r="N5816">
        <f t="shared" ca="1" si="736"/>
        <v>20</v>
      </c>
      <c r="O5816">
        <v>1</v>
      </c>
    </row>
    <row r="5817" spans="1:15" x14ac:dyDescent="0.25">
      <c r="A5817">
        <v>5816</v>
      </c>
      <c r="B5817" s="3">
        <v>45561</v>
      </c>
      <c r="C5817">
        <f t="shared" ca="1" si="739"/>
        <v>5</v>
      </c>
      <c r="D5817" t="str">
        <f ca="1">VLOOKUP(C5817,'Store-Salesman Details'!$A$2:$H$16,4,FALSE)</f>
        <v>West</v>
      </c>
      <c r="E5817" t="str">
        <f ca="1">VLOOKUP(C5817,'Store-Salesman Details'!$A$2:$H$16,5,FALSE)</f>
        <v>Abhishek</v>
      </c>
      <c r="F5817">
        <f ca="1">RANDBETWEEN(21,25)</f>
        <v>21</v>
      </c>
      <c r="G5817" t="str">
        <f ca="1">VLOOKUP(F5817,'Stock Details'!$A$2:$J$51,2,FALSE)</f>
        <v>Laundry</v>
      </c>
      <c r="H5817" t="str">
        <f ca="1">VLOOKUP(F5817,'Stock Details'!$A$2:$J$51,3,FALSE)</f>
        <v>Surf Excel</v>
      </c>
      <c r="I5817" t="str">
        <f ca="1">VLOOKUP(F5817,'Stock Details'!$A$2:$J$51,7,FALSE)</f>
        <v>2-W</v>
      </c>
      <c r="J5817" t="str">
        <f t="shared" ca="1" si="734"/>
        <v>5_2-W</v>
      </c>
      <c r="K5817" t="str">
        <f ca="1">VLOOKUP(J5817,'Store-Salesman Details'!$C$2:$H$16,6,FALSE)</f>
        <v>Kavya</v>
      </c>
      <c r="L5817">
        <f t="shared" ca="1" si="735"/>
        <v>3</v>
      </c>
      <c r="M5817">
        <f ca="1">VLOOKUP(F5817,'Stock Details'!$A$2:$J$51,5,FALSE)</f>
        <v>10</v>
      </c>
      <c r="N5817">
        <f t="shared" ca="1" si="736"/>
        <v>30</v>
      </c>
      <c r="O5817">
        <v>1</v>
      </c>
    </row>
    <row r="5818" spans="1:15" x14ac:dyDescent="0.25">
      <c r="A5818">
        <v>5817</v>
      </c>
      <c r="B5818" s="3">
        <v>45561</v>
      </c>
      <c r="C5818">
        <f t="shared" ca="1" si="739"/>
        <v>2</v>
      </c>
      <c r="D5818" t="str">
        <f ca="1">VLOOKUP(C5818,'Store-Salesman Details'!$A$2:$H$16,4,FALSE)</f>
        <v>East</v>
      </c>
      <c r="E5818" t="str">
        <f ca="1">VLOOKUP(C5818,'Store-Salesman Details'!$A$2:$H$16,5,FALSE)</f>
        <v>Ritesh Kumar</v>
      </c>
      <c r="F5818">
        <f ca="1">RANDBETWEEN(21,25)</f>
        <v>21</v>
      </c>
      <c r="G5818" t="str">
        <f ca="1">VLOOKUP(F5818,'Stock Details'!$A$2:$J$51,2,FALSE)</f>
        <v>Laundry</v>
      </c>
      <c r="H5818" t="str">
        <f ca="1">VLOOKUP(F5818,'Stock Details'!$A$2:$J$51,3,FALSE)</f>
        <v>Surf Excel</v>
      </c>
      <c r="I5818" t="str">
        <f ca="1">VLOOKUP(F5818,'Stock Details'!$A$2:$J$51,7,FALSE)</f>
        <v>2-W</v>
      </c>
      <c r="J5818" t="str">
        <f t="shared" ca="1" si="734"/>
        <v>2_2-W</v>
      </c>
      <c r="K5818" t="str">
        <f ca="1">VLOOKUP(J5818,'Store-Salesman Details'!$C$2:$H$16,6,FALSE)</f>
        <v>Sunaina</v>
      </c>
      <c r="L5818">
        <f t="shared" ca="1" si="735"/>
        <v>2</v>
      </c>
      <c r="M5818">
        <f ca="1">VLOOKUP(F5818,'Stock Details'!$A$2:$J$51,5,FALSE)</f>
        <v>10</v>
      </c>
      <c r="N5818">
        <f t="shared" ca="1" si="736"/>
        <v>20</v>
      </c>
      <c r="O5818">
        <v>1</v>
      </c>
    </row>
    <row r="5819" spans="1:15" x14ac:dyDescent="0.25">
      <c r="A5819">
        <v>5818</v>
      </c>
      <c r="B5819" s="3">
        <v>45561</v>
      </c>
      <c r="C5819">
        <f t="shared" ca="1" si="739"/>
        <v>4</v>
      </c>
      <c r="D5819" t="str">
        <f ca="1">VLOOKUP(C5819,'Store-Salesman Details'!$A$2:$H$16,4,FALSE)</f>
        <v>South</v>
      </c>
      <c r="E5819" t="str">
        <f ca="1">VLOOKUP(C5819,'Store-Salesman Details'!$A$2:$H$16,5,FALSE)</f>
        <v>Ayush</v>
      </c>
      <c r="F5819">
        <f ca="1">RANDBETWEEN(21,25)</f>
        <v>21</v>
      </c>
      <c r="G5819" t="str">
        <f ca="1">VLOOKUP(F5819,'Stock Details'!$A$2:$J$51,2,FALSE)</f>
        <v>Laundry</v>
      </c>
      <c r="H5819" t="str">
        <f ca="1">VLOOKUP(F5819,'Stock Details'!$A$2:$J$51,3,FALSE)</f>
        <v>Surf Excel</v>
      </c>
      <c r="I5819" t="str">
        <f ca="1">VLOOKUP(F5819,'Stock Details'!$A$2:$J$51,7,FALSE)</f>
        <v>2-W</v>
      </c>
      <c r="J5819" t="str">
        <f t="shared" ca="1" si="734"/>
        <v>4_2-W</v>
      </c>
      <c r="K5819" t="str">
        <f ca="1">VLOOKUP(J5819,'Store-Salesman Details'!$C$2:$H$16,6,FALSE)</f>
        <v>Saloni</v>
      </c>
      <c r="L5819">
        <f t="shared" ca="1" si="735"/>
        <v>2</v>
      </c>
      <c r="M5819">
        <f ca="1">VLOOKUP(F5819,'Stock Details'!$A$2:$J$51,5,FALSE)</f>
        <v>10</v>
      </c>
      <c r="N5819">
        <f t="shared" ca="1" si="736"/>
        <v>20</v>
      </c>
      <c r="O5819">
        <v>1</v>
      </c>
    </row>
    <row r="5820" spans="1:15" x14ac:dyDescent="0.25">
      <c r="A5820">
        <v>5819</v>
      </c>
      <c r="B5820" s="3">
        <v>45561</v>
      </c>
      <c r="C5820">
        <f t="shared" ca="1" si="739"/>
        <v>3</v>
      </c>
      <c r="D5820" t="str">
        <f ca="1">VLOOKUP(C5820,'Store-Salesman Details'!$A$2:$H$16,4,FALSE)</f>
        <v>North</v>
      </c>
      <c r="E5820" t="str">
        <f ca="1">VLOOKUP(C5820,'Store-Salesman Details'!$A$2:$H$16,5,FALSE)</f>
        <v>Karan</v>
      </c>
      <c r="F5820">
        <f ca="1">RANDBETWEEN(21,25)</f>
        <v>24</v>
      </c>
      <c r="G5820" t="str">
        <f ca="1">VLOOKUP(F5820,'Stock Details'!$A$2:$J$51,2,FALSE)</f>
        <v>Laundry</v>
      </c>
      <c r="H5820" t="str">
        <f ca="1">VLOOKUP(F5820,'Stock Details'!$A$2:$J$51,3,FALSE)</f>
        <v>Tide</v>
      </c>
      <c r="I5820" t="str">
        <f ca="1">VLOOKUP(F5820,'Stock Details'!$A$2:$J$51,7,FALSE)</f>
        <v>2-W</v>
      </c>
      <c r="J5820" t="str">
        <f t="shared" ca="1" si="734"/>
        <v>3_2-W</v>
      </c>
      <c r="K5820" t="str">
        <f ca="1">VLOOKUP(J5820,'Store-Salesman Details'!$C$2:$H$16,6,FALSE)</f>
        <v>Sonam</v>
      </c>
      <c r="L5820">
        <f t="shared" ca="1" si="735"/>
        <v>3</v>
      </c>
      <c r="M5820">
        <f ca="1">VLOOKUP(F5820,'Stock Details'!$A$2:$J$51,5,FALSE)</f>
        <v>10</v>
      </c>
      <c r="N5820">
        <f t="shared" ca="1" si="736"/>
        <v>30</v>
      </c>
      <c r="O5820">
        <v>1</v>
      </c>
    </row>
    <row r="5821" spans="1:15" x14ac:dyDescent="0.25">
      <c r="A5821">
        <v>5820</v>
      </c>
      <c r="B5821" s="3">
        <v>45561</v>
      </c>
      <c r="C5821">
        <f t="shared" ca="1" si="739"/>
        <v>5</v>
      </c>
      <c r="D5821" t="str">
        <f ca="1">VLOOKUP(C5821,'Store-Salesman Details'!$A$2:$H$16,4,FALSE)</f>
        <v>West</v>
      </c>
      <c r="E5821" t="str">
        <f ca="1">VLOOKUP(C5821,'Store-Salesman Details'!$A$2:$H$16,5,FALSE)</f>
        <v>Abhishek</v>
      </c>
      <c r="F5821">
        <f t="shared" ref="F5821:F5831" ca="1" si="740">RANDBETWEEN(1,20)</f>
        <v>16</v>
      </c>
      <c r="G5821" t="str">
        <f ca="1">VLOOKUP(F5821,'Stock Details'!$A$2:$J$51,2,FALSE)</f>
        <v>Ice Cream</v>
      </c>
      <c r="H5821" t="str">
        <f ca="1">VLOOKUP(F5821,'Stock Details'!$A$2:$J$51,3,FALSE)</f>
        <v>Kwality Wall's - Butterscotch</v>
      </c>
      <c r="I5821" t="str">
        <f ca="1">VLOOKUP(F5821,'Stock Details'!$A$2:$J$51,7,FALSE)</f>
        <v>1-A</v>
      </c>
      <c r="J5821" t="str">
        <f t="shared" ca="1" si="734"/>
        <v>5_1-A</v>
      </c>
      <c r="K5821" t="str">
        <f ca="1">VLOOKUP(J5821,'Store-Salesman Details'!$C$2:$H$16,6,FALSE)</f>
        <v>Ramesh</v>
      </c>
      <c r="L5821">
        <f t="shared" ca="1" si="735"/>
        <v>2</v>
      </c>
      <c r="M5821">
        <f ca="1">VLOOKUP(F5821,'Stock Details'!$A$2:$J$51,5,FALSE)</f>
        <v>145</v>
      </c>
      <c r="N5821">
        <f t="shared" ca="1" si="736"/>
        <v>290</v>
      </c>
      <c r="O5821">
        <v>1</v>
      </c>
    </row>
    <row r="5822" spans="1:15" x14ac:dyDescent="0.25">
      <c r="A5822">
        <v>5821</v>
      </c>
      <c r="B5822" s="3">
        <v>45561</v>
      </c>
      <c r="C5822">
        <f t="shared" ca="1" si="739"/>
        <v>3</v>
      </c>
      <c r="D5822" t="str">
        <f ca="1">VLOOKUP(C5822,'Store-Salesman Details'!$A$2:$H$16,4,FALSE)</f>
        <v>North</v>
      </c>
      <c r="E5822" t="str">
        <f ca="1">VLOOKUP(C5822,'Store-Salesman Details'!$A$2:$H$16,5,FALSE)</f>
        <v>Karan</v>
      </c>
      <c r="F5822">
        <f t="shared" ca="1" si="740"/>
        <v>1</v>
      </c>
      <c r="G5822" t="str">
        <f ca="1">VLOOKUP(F5822,'Stock Details'!$A$2:$J$51,2,FALSE)</f>
        <v>Beverages</v>
      </c>
      <c r="H5822" t="str">
        <f ca="1">VLOOKUP(F5822,'Stock Details'!$A$2:$J$51,3,FALSE)</f>
        <v>Brooke Bond</v>
      </c>
      <c r="I5822" t="str">
        <f ca="1">VLOOKUP(F5822,'Stock Details'!$A$2:$J$51,7,FALSE)</f>
        <v>1-A</v>
      </c>
      <c r="J5822" t="str">
        <f t="shared" ca="1" si="734"/>
        <v>3_1-A</v>
      </c>
      <c r="K5822" t="str">
        <f ca="1">VLOOKUP(J5822,'Store-Salesman Details'!$C$2:$H$16,6,FALSE)</f>
        <v>Suresh</v>
      </c>
      <c r="L5822">
        <f t="shared" ca="1" si="735"/>
        <v>5</v>
      </c>
      <c r="M5822">
        <f ca="1">VLOOKUP(F5822,'Stock Details'!$A$2:$J$51,5,FALSE)</f>
        <v>45</v>
      </c>
      <c r="N5822">
        <f t="shared" ca="1" si="736"/>
        <v>225</v>
      </c>
      <c r="O5822">
        <v>1</v>
      </c>
    </row>
    <row r="5823" spans="1:15" x14ac:dyDescent="0.25">
      <c r="A5823">
        <v>5822</v>
      </c>
      <c r="B5823" s="3">
        <v>45561</v>
      </c>
      <c r="C5823">
        <f t="shared" ca="1" si="739"/>
        <v>3</v>
      </c>
      <c r="D5823" t="str">
        <f ca="1">VLOOKUP(C5823,'Store-Salesman Details'!$A$2:$H$16,4,FALSE)</f>
        <v>North</v>
      </c>
      <c r="E5823" t="str">
        <f ca="1">VLOOKUP(C5823,'Store-Salesman Details'!$A$2:$H$16,5,FALSE)</f>
        <v>Karan</v>
      </c>
      <c r="F5823">
        <f t="shared" ca="1" si="740"/>
        <v>1</v>
      </c>
      <c r="G5823" t="str">
        <f ca="1">VLOOKUP(F5823,'Stock Details'!$A$2:$J$51,2,FALSE)</f>
        <v>Beverages</v>
      </c>
      <c r="H5823" t="str">
        <f ca="1">VLOOKUP(F5823,'Stock Details'!$A$2:$J$51,3,FALSE)</f>
        <v>Brooke Bond</v>
      </c>
      <c r="I5823" t="str">
        <f ca="1">VLOOKUP(F5823,'Stock Details'!$A$2:$J$51,7,FALSE)</f>
        <v>1-A</v>
      </c>
      <c r="J5823" t="str">
        <f t="shared" ca="1" si="734"/>
        <v>3_1-A</v>
      </c>
      <c r="K5823" t="str">
        <f ca="1">VLOOKUP(J5823,'Store-Salesman Details'!$C$2:$H$16,6,FALSE)</f>
        <v>Suresh</v>
      </c>
      <c r="L5823">
        <f t="shared" ca="1" si="735"/>
        <v>2</v>
      </c>
      <c r="M5823">
        <f ca="1">VLOOKUP(F5823,'Stock Details'!$A$2:$J$51,5,FALSE)</f>
        <v>45</v>
      </c>
      <c r="N5823">
        <f t="shared" ca="1" si="736"/>
        <v>90</v>
      </c>
      <c r="O5823">
        <v>1</v>
      </c>
    </row>
    <row r="5824" spans="1:15" x14ac:dyDescent="0.25">
      <c r="A5824">
        <v>5823</v>
      </c>
      <c r="B5824" s="3">
        <v>45561</v>
      </c>
      <c r="C5824">
        <f t="shared" ca="1" si="739"/>
        <v>5</v>
      </c>
      <c r="D5824" t="str">
        <f ca="1">VLOOKUP(C5824,'Store-Salesman Details'!$A$2:$H$16,4,FALSE)</f>
        <v>West</v>
      </c>
      <c r="E5824" t="str">
        <f ca="1">VLOOKUP(C5824,'Store-Salesman Details'!$A$2:$H$16,5,FALSE)</f>
        <v>Abhishek</v>
      </c>
      <c r="F5824">
        <f t="shared" ca="1" si="740"/>
        <v>11</v>
      </c>
      <c r="G5824" t="str">
        <f ca="1">VLOOKUP(F5824,'Stock Details'!$A$2:$J$51,2,FALSE)</f>
        <v>Foods</v>
      </c>
      <c r="H5824" t="str">
        <f ca="1">VLOOKUP(F5824,'Stock Details'!$A$2:$J$51,3,FALSE)</f>
        <v>Kissan Jam</v>
      </c>
      <c r="I5824" t="str">
        <f ca="1">VLOOKUP(F5824,'Stock Details'!$A$2:$J$51,7,FALSE)</f>
        <v>1-A</v>
      </c>
      <c r="J5824" t="str">
        <f t="shared" ca="1" si="734"/>
        <v>5_1-A</v>
      </c>
      <c r="K5824" t="str">
        <f ca="1">VLOOKUP(J5824,'Store-Salesman Details'!$C$2:$H$16,6,FALSE)</f>
        <v>Ramesh</v>
      </c>
      <c r="L5824">
        <f t="shared" ca="1" si="735"/>
        <v>5</v>
      </c>
      <c r="M5824">
        <f ca="1">VLOOKUP(F5824,'Stock Details'!$A$2:$J$51,5,FALSE)</f>
        <v>15</v>
      </c>
      <c r="N5824">
        <f t="shared" ca="1" si="736"/>
        <v>75</v>
      </c>
      <c r="O5824">
        <v>1</v>
      </c>
    </row>
    <row r="5825" spans="1:15" x14ac:dyDescent="0.25">
      <c r="A5825">
        <v>5824</v>
      </c>
      <c r="B5825" s="3">
        <v>45561</v>
      </c>
      <c r="C5825">
        <f t="shared" ca="1" si="739"/>
        <v>1</v>
      </c>
      <c r="D5825" t="str">
        <f ca="1">VLOOKUP(C5825,'Store-Salesman Details'!$A$2:$H$16,4,FALSE)</f>
        <v>Central</v>
      </c>
      <c r="E5825" t="str">
        <f ca="1">VLOOKUP(C5825,'Store-Salesman Details'!$A$2:$H$16,5,FALSE)</f>
        <v>Tanu</v>
      </c>
      <c r="F5825">
        <f t="shared" ca="1" si="740"/>
        <v>5</v>
      </c>
      <c r="G5825" t="str">
        <f ca="1">VLOOKUP(F5825,'Stock Details'!$A$2:$J$51,2,FALSE)</f>
        <v>Beverages</v>
      </c>
      <c r="H5825" t="str">
        <f ca="1">VLOOKUP(F5825,'Stock Details'!$A$2:$J$51,3,FALSE)</f>
        <v>Nescafe - Coffee Classic</v>
      </c>
      <c r="I5825" t="str">
        <f ca="1">VLOOKUP(F5825,'Stock Details'!$A$2:$J$51,7,FALSE)</f>
        <v>1-A</v>
      </c>
      <c r="J5825" t="str">
        <f t="shared" ca="1" si="734"/>
        <v>1_1-A</v>
      </c>
      <c r="K5825" t="str">
        <f ca="1">VLOOKUP(J5825,'Store-Salesman Details'!$C$2:$H$16,6,FALSE)</f>
        <v>Komal</v>
      </c>
      <c r="L5825">
        <f t="shared" ca="1" si="735"/>
        <v>4</v>
      </c>
      <c r="M5825">
        <f ca="1">VLOOKUP(F5825,'Stock Details'!$A$2:$J$51,5,FALSE)</f>
        <v>10</v>
      </c>
      <c r="N5825">
        <f t="shared" ca="1" si="736"/>
        <v>40</v>
      </c>
      <c r="O5825">
        <v>1</v>
      </c>
    </row>
    <row r="5826" spans="1:15" x14ac:dyDescent="0.25">
      <c r="A5826">
        <v>5825</v>
      </c>
      <c r="B5826" s="3">
        <v>45561</v>
      </c>
      <c r="C5826">
        <f t="shared" ca="1" si="739"/>
        <v>3</v>
      </c>
      <c r="D5826" t="str">
        <f ca="1">VLOOKUP(C5826,'Store-Salesman Details'!$A$2:$H$16,4,FALSE)</f>
        <v>North</v>
      </c>
      <c r="E5826" t="str">
        <f ca="1">VLOOKUP(C5826,'Store-Salesman Details'!$A$2:$H$16,5,FALSE)</f>
        <v>Karan</v>
      </c>
      <c r="F5826">
        <f t="shared" ca="1" si="740"/>
        <v>2</v>
      </c>
      <c r="G5826" t="str">
        <f ca="1">VLOOKUP(F5826,'Stock Details'!$A$2:$J$51,2,FALSE)</f>
        <v>Beverages</v>
      </c>
      <c r="H5826" t="str">
        <f ca="1">VLOOKUP(F5826,'Stock Details'!$A$2:$J$51,3,FALSE)</f>
        <v>Lipton</v>
      </c>
      <c r="I5826" t="str">
        <f ca="1">VLOOKUP(F5826,'Stock Details'!$A$2:$J$51,7,FALSE)</f>
        <v>1-A</v>
      </c>
      <c r="J5826" t="str">
        <f t="shared" ref="J5826:J5889" ca="1" si="741">CONCATENATE(C5826,"_",I5826)</f>
        <v>3_1-A</v>
      </c>
      <c r="K5826" t="str">
        <f ca="1">VLOOKUP(J5826,'Store-Salesman Details'!$C$2:$H$16,6,FALSE)</f>
        <v>Suresh</v>
      </c>
      <c r="L5826">
        <f t="shared" ref="L5826:L5889" ca="1" si="742">RANDBETWEEN(1,5)</f>
        <v>3</v>
      </c>
      <c r="M5826">
        <f ca="1">VLOOKUP(F5826,'Stock Details'!$A$2:$J$51,5,FALSE)</f>
        <v>150</v>
      </c>
      <c r="N5826">
        <f t="shared" ref="N5826:N5889" ca="1" si="743">L5826*M5826</f>
        <v>450</v>
      </c>
      <c r="O5826">
        <v>1</v>
      </c>
    </row>
    <row r="5827" spans="1:15" x14ac:dyDescent="0.25">
      <c r="A5827">
        <v>5826</v>
      </c>
      <c r="B5827" s="3">
        <v>45561</v>
      </c>
      <c r="C5827">
        <f t="shared" ca="1" si="739"/>
        <v>2</v>
      </c>
      <c r="D5827" t="str">
        <f ca="1">VLOOKUP(C5827,'Store-Salesman Details'!$A$2:$H$16,4,FALSE)</f>
        <v>East</v>
      </c>
      <c r="E5827" t="str">
        <f ca="1">VLOOKUP(C5827,'Store-Salesman Details'!$A$2:$H$16,5,FALSE)</f>
        <v>Ritesh Kumar</v>
      </c>
      <c r="F5827">
        <f t="shared" ca="1" si="740"/>
        <v>13</v>
      </c>
      <c r="G5827" t="str">
        <f ca="1">VLOOKUP(F5827,'Stock Details'!$A$2:$J$51,2,FALSE)</f>
        <v>Foods</v>
      </c>
      <c r="H5827" t="str">
        <f ca="1">VLOOKUP(F5827,'Stock Details'!$A$2:$J$51,3,FALSE)</f>
        <v>Kissan Orange Juice</v>
      </c>
      <c r="I5827" t="str">
        <f ca="1">VLOOKUP(F5827,'Stock Details'!$A$2:$J$51,7,FALSE)</f>
        <v>1-A</v>
      </c>
      <c r="J5827" t="str">
        <f t="shared" ca="1" si="741"/>
        <v>2_1-A</v>
      </c>
      <c r="K5827" t="str">
        <f ca="1">VLOOKUP(J5827,'Store-Salesman Details'!$C$2:$H$16,6,FALSE)</f>
        <v>Divesh</v>
      </c>
      <c r="L5827">
        <f t="shared" ca="1" si="742"/>
        <v>3</v>
      </c>
      <c r="M5827">
        <f ca="1">VLOOKUP(F5827,'Stock Details'!$A$2:$J$51,5,FALSE)</f>
        <v>165</v>
      </c>
      <c r="N5827">
        <f t="shared" ca="1" si="743"/>
        <v>495</v>
      </c>
      <c r="O5827">
        <v>1</v>
      </c>
    </row>
    <row r="5828" spans="1:15" x14ac:dyDescent="0.25">
      <c r="A5828">
        <v>5827</v>
      </c>
      <c r="B5828" s="3">
        <v>45561</v>
      </c>
      <c r="C5828">
        <f t="shared" ca="1" si="739"/>
        <v>1</v>
      </c>
      <c r="D5828" t="str">
        <f ca="1">VLOOKUP(C5828,'Store-Salesman Details'!$A$2:$H$16,4,FALSE)</f>
        <v>Central</v>
      </c>
      <c r="E5828" t="str">
        <f ca="1">VLOOKUP(C5828,'Store-Salesman Details'!$A$2:$H$16,5,FALSE)</f>
        <v>Tanu</v>
      </c>
      <c r="F5828">
        <f t="shared" ca="1" si="740"/>
        <v>13</v>
      </c>
      <c r="G5828" t="str">
        <f ca="1">VLOOKUP(F5828,'Stock Details'!$A$2:$J$51,2,FALSE)</f>
        <v>Foods</v>
      </c>
      <c r="H5828" t="str">
        <f ca="1">VLOOKUP(F5828,'Stock Details'!$A$2:$J$51,3,FALSE)</f>
        <v>Kissan Orange Juice</v>
      </c>
      <c r="I5828" t="str">
        <f ca="1">VLOOKUP(F5828,'Stock Details'!$A$2:$J$51,7,FALSE)</f>
        <v>1-A</v>
      </c>
      <c r="J5828" t="str">
        <f t="shared" ca="1" si="741"/>
        <v>1_1-A</v>
      </c>
      <c r="K5828" t="str">
        <f ca="1">VLOOKUP(J5828,'Store-Salesman Details'!$C$2:$H$16,6,FALSE)</f>
        <v>Komal</v>
      </c>
      <c r="L5828">
        <f t="shared" ca="1" si="742"/>
        <v>4</v>
      </c>
      <c r="M5828">
        <f ca="1">VLOOKUP(F5828,'Stock Details'!$A$2:$J$51,5,FALSE)</f>
        <v>165</v>
      </c>
      <c r="N5828">
        <f t="shared" ca="1" si="743"/>
        <v>660</v>
      </c>
      <c r="O5828">
        <v>1</v>
      </c>
    </row>
    <row r="5829" spans="1:15" x14ac:dyDescent="0.25">
      <c r="A5829">
        <v>5828</v>
      </c>
      <c r="B5829" s="3">
        <v>45561</v>
      </c>
      <c r="C5829">
        <f t="shared" ca="1" si="739"/>
        <v>1</v>
      </c>
      <c r="D5829" t="str">
        <f ca="1">VLOOKUP(C5829,'Store-Salesman Details'!$A$2:$H$16,4,FALSE)</f>
        <v>Central</v>
      </c>
      <c r="E5829" t="str">
        <f ca="1">VLOOKUP(C5829,'Store-Salesman Details'!$A$2:$H$16,5,FALSE)</f>
        <v>Tanu</v>
      </c>
      <c r="F5829">
        <f t="shared" ca="1" si="740"/>
        <v>2</v>
      </c>
      <c r="G5829" t="str">
        <f ca="1">VLOOKUP(F5829,'Stock Details'!$A$2:$J$51,2,FALSE)</f>
        <v>Beverages</v>
      </c>
      <c r="H5829" t="str">
        <f ca="1">VLOOKUP(F5829,'Stock Details'!$A$2:$J$51,3,FALSE)</f>
        <v>Lipton</v>
      </c>
      <c r="I5829" t="str">
        <f ca="1">VLOOKUP(F5829,'Stock Details'!$A$2:$J$51,7,FALSE)</f>
        <v>1-A</v>
      </c>
      <c r="J5829" t="str">
        <f t="shared" ca="1" si="741"/>
        <v>1_1-A</v>
      </c>
      <c r="K5829" t="str">
        <f ca="1">VLOOKUP(J5829,'Store-Salesman Details'!$C$2:$H$16,6,FALSE)</f>
        <v>Komal</v>
      </c>
      <c r="L5829">
        <f t="shared" ca="1" si="742"/>
        <v>4</v>
      </c>
      <c r="M5829">
        <f ca="1">VLOOKUP(F5829,'Stock Details'!$A$2:$J$51,5,FALSE)</f>
        <v>150</v>
      </c>
      <c r="N5829">
        <f t="shared" ca="1" si="743"/>
        <v>600</v>
      </c>
      <c r="O5829">
        <v>1</v>
      </c>
    </row>
    <row r="5830" spans="1:15" x14ac:dyDescent="0.25">
      <c r="A5830">
        <v>5829</v>
      </c>
      <c r="B5830" s="3">
        <v>45561</v>
      </c>
      <c r="C5830">
        <f t="shared" ca="1" si="739"/>
        <v>5</v>
      </c>
      <c r="D5830" t="str">
        <f ca="1">VLOOKUP(C5830,'Store-Salesman Details'!$A$2:$H$16,4,FALSE)</f>
        <v>West</v>
      </c>
      <c r="E5830" t="str">
        <f ca="1">VLOOKUP(C5830,'Store-Salesman Details'!$A$2:$H$16,5,FALSE)</f>
        <v>Abhishek</v>
      </c>
      <c r="F5830">
        <f t="shared" ca="1" si="740"/>
        <v>2</v>
      </c>
      <c r="G5830" t="str">
        <f ca="1">VLOOKUP(F5830,'Stock Details'!$A$2:$J$51,2,FALSE)</f>
        <v>Beverages</v>
      </c>
      <c r="H5830" t="str">
        <f ca="1">VLOOKUP(F5830,'Stock Details'!$A$2:$J$51,3,FALSE)</f>
        <v>Lipton</v>
      </c>
      <c r="I5830" t="str">
        <f ca="1">VLOOKUP(F5830,'Stock Details'!$A$2:$J$51,7,FALSE)</f>
        <v>1-A</v>
      </c>
      <c r="J5830" t="str">
        <f t="shared" ca="1" si="741"/>
        <v>5_1-A</v>
      </c>
      <c r="K5830" t="str">
        <f ca="1">VLOOKUP(J5830,'Store-Salesman Details'!$C$2:$H$16,6,FALSE)</f>
        <v>Ramesh</v>
      </c>
      <c r="L5830">
        <f t="shared" ca="1" si="742"/>
        <v>3</v>
      </c>
      <c r="M5830">
        <f ca="1">VLOOKUP(F5830,'Stock Details'!$A$2:$J$51,5,FALSE)</f>
        <v>150</v>
      </c>
      <c r="N5830">
        <f t="shared" ca="1" si="743"/>
        <v>450</v>
      </c>
      <c r="O5830">
        <v>1</v>
      </c>
    </row>
    <row r="5831" spans="1:15" x14ac:dyDescent="0.25">
      <c r="A5831">
        <v>5830</v>
      </c>
      <c r="B5831" s="3">
        <v>45561</v>
      </c>
      <c r="C5831">
        <f t="shared" ca="1" si="739"/>
        <v>4</v>
      </c>
      <c r="D5831" t="str">
        <f ca="1">VLOOKUP(C5831,'Store-Salesman Details'!$A$2:$H$16,4,FALSE)</f>
        <v>South</v>
      </c>
      <c r="E5831" t="str">
        <f ca="1">VLOOKUP(C5831,'Store-Salesman Details'!$A$2:$H$16,5,FALSE)</f>
        <v>Ayush</v>
      </c>
      <c r="F5831">
        <f t="shared" ca="1" si="740"/>
        <v>15</v>
      </c>
      <c r="G5831" t="str">
        <f ca="1">VLOOKUP(F5831,'Stock Details'!$A$2:$J$51,2,FALSE)</f>
        <v>Foods</v>
      </c>
      <c r="H5831" t="str">
        <f ca="1">VLOOKUP(F5831,'Stock Details'!$A$2:$J$51,3,FALSE)</f>
        <v>Kissan Mixed Fruit Juice</v>
      </c>
      <c r="I5831" t="str">
        <f ca="1">VLOOKUP(F5831,'Stock Details'!$A$2:$J$51,7,FALSE)</f>
        <v>1-A</v>
      </c>
      <c r="J5831" t="str">
        <f t="shared" ca="1" si="741"/>
        <v>4_1-A</v>
      </c>
      <c r="K5831" t="str">
        <f ca="1">VLOOKUP(J5831,'Store-Salesman Details'!$C$2:$H$16,6,FALSE)</f>
        <v>Divya</v>
      </c>
      <c r="L5831">
        <f t="shared" ca="1" si="742"/>
        <v>4</v>
      </c>
      <c r="M5831">
        <f ca="1">VLOOKUP(F5831,'Stock Details'!$A$2:$J$51,5,FALSE)</f>
        <v>165</v>
      </c>
      <c r="N5831">
        <f t="shared" ca="1" si="743"/>
        <v>660</v>
      </c>
      <c r="O5831">
        <v>1</v>
      </c>
    </row>
    <row r="5832" spans="1:15" x14ac:dyDescent="0.25">
      <c r="A5832">
        <v>5831</v>
      </c>
      <c r="B5832" s="3">
        <v>45561</v>
      </c>
      <c r="C5832">
        <f t="shared" ca="1" si="739"/>
        <v>3</v>
      </c>
      <c r="D5832" t="str">
        <f ca="1">VLOOKUP(C5832,'Store-Salesman Details'!$A$2:$H$16,4,FALSE)</f>
        <v>North</v>
      </c>
      <c r="E5832" t="str">
        <f ca="1">VLOOKUP(C5832,'Store-Salesman Details'!$A$2:$H$16,5,FALSE)</f>
        <v>Karan</v>
      </c>
      <c r="F5832">
        <f t="shared" ref="F5832:F5838" ca="1" si="744">RANDBETWEEN(26,46)</f>
        <v>40</v>
      </c>
      <c r="G5832" t="str">
        <f ca="1">VLOOKUP(F5832,'Stock Details'!$A$2:$J$51,2,FALSE)</f>
        <v>Personal Care</v>
      </c>
      <c r="H5832" t="str">
        <f ca="1">VLOOKUP(F5832,'Stock Details'!$A$2:$J$51,3,FALSE)</f>
        <v>7 'o' clock</v>
      </c>
      <c r="I5832" t="str">
        <f ca="1">VLOOKUP(F5832,'Stock Details'!$A$2:$J$51,7,FALSE)</f>
        <v>3-P</v>
      </c>
      <c r="J5832" t="str">
        <f t="shared" ca="1" si="741"/>
        <v>3_3-P</v>
      </c>
      <c r="K5832" t="str">
        <f ca="1">VLOOKUP(J5832,'Store-Salesman Details'!$C$2:$H$16,6,FALSE)</f>
        <v>Rajat</v>
      </c>
      <c r="L5832">
        <f t="shared" ca="1" si="742"/>
        <v>2</v>
      </c>
      <c r="M5832">
        <f ca="1">VLOOKUP(F5832,'Stock Details'!$A$2:$J$51,5,FALSE)</f>
        <v>68</v>
      </c>
      <c r="N5832">
        <f t="shared" ca="1" si="743"/>
        <v>136</v>
      </c>
      <c r="O5832">
        <v>1</v>
      </c>
    </row>
    <row r="5833" spans="1:15" x14ac:dyDescent="0.25">
      <c r="A5833">
        <v>5832</v>
      </c>
      <c r="B5833" s="3">
        <v>45561</v>
      </c>
      <c r="C5833">
        <f t="shared" ca="1" si="739"/>
        <v>3</v>
      </c>
      <c r="D5833" t="str">
        <f ca="1">VLOOKUP(C5833,'Store-Salesman Details'!$A$2:$H$16,4,FALSE)</f>
        <v>North</v>
      </c>
      <c r="E5833" t="str">
        <f ca="1">VLOOKUP(C5833,'Store-Salesman Details'!$A$2:$H$16,5,FALSE)</f>
        <v>Karan</v>
      </c>
      <c r="F5833">
        <f t="shared" ca="1" si="744"/>
        <v>31</v>
      </c>
      <c r="G5833" t="str">
        <f ca="1">VLOOKUP(F5833,'Stock Details'!$A$2:$J$51,2,FALSE)</f>
        <v>Personal Care</v>
      </c>
      <c r="H5833" t="str">
        <f ca="1">VLOOKUP(F5833,'Stock Details'!$A$2:$J$51,3,FALSE)</f>
        <v>Pond's</v>
      </c>
      <c r="I5833" t="str">
        <f ca="1">VLOOKUP(F5833,'Stock Details'!$A$2:$J$51,7,FALSE)</f>
        <v>3-P</v>
      </c>
      <c r="J5833" t="str">
        <f t="shared" ca="1" si="741"/>
        <v>3_3-P</v>
      </c>
      <c r="K5833" t="str">
        <f ca="1">VLOOKUP(J5833,'Store-Salesman Details'!$C$2:$H$16,6,FALSE)</f>
        <v>Rajat</v>
      </c>
      <c r="L5833">
        <f t="shared" ca="1" si="742"/>
        <v>4</v>
      </c>
      <c r="M5833">
        <f ca="1">VLOOKUP(F5833,'Stock Details'!$A$2:$J$51,5,FALSE)</f>
        <v>10</v>
      </c>
      <c r="N5833">
        <f t="shared" ca="1" si="743"/>
        <v>40</v>
      </c>
      <c r="O5833">
        <v>1</v>
      </c>
    </row>
    <row r="5834" spans="1:15" x14ac:dyDescent="0.25">
      <c r="A5834">
        <v>5833</v>
      </c>
      <c r="B5834" s="3">
        <v>45561</v>
      </c>
      <c r="C5834">
        <f t="shared" ca="1" si="739"/>
        <v>1</v>
      </c>
      <c r="D5834" t="str">
        <f ca="1">VLOOKUP(C5834,'Store-Salesman Details'!$A$2:$H$16,4,FALSE)</f>
        <v>Central</v>
      </c>
      <c r="E5834" t="str">
        <f ca="1">VLOOKUP(C5834,'Store-Salesman Details'!$A$2:$H$16,5,FALSE)</f>
        <v>Tanu</v>
      </c>
      <c r="F5834">
        <f t="shared" ca="1" si="744"/>
        <v>42</v>
      </c>
      <c r="G5834" t="str">
        <f ca="1">VLOOKUP(F5834,'Stock Details'!$A$2:$J$51,2,FALSE)</f>
        <v>Personal Care</v>
      </c>
      <c r="H5834" t="str">
        <f ca="1">VLOOKUP(F5834,'Stock Details'!$A$2:$J$51,3,FALSE)</f>
        <v>Head &amp; Shoulder Shampoo</v>
      </c>
      <c r="I5834" t="str">
        <f ca="1">VLOOKUP(F5834,'Stock Details'!$A$2:$J$51,7,FALSE)</f>
        <v>3-P</v>
      </c>
      <c r="J5834" t="str">
        <f t="shared" ca="1" si="741"/>
        <v>1_3-P</v>
      </c>
      <c r="K5834" t="str">
        <f ca="1">VLOOKUP(J5834,'Store-Salesman Details'!$C$2:$H$16,6,FALSE)</f>
        <v>Sohan</v>
      </c>
      <c r="L5834">
        <f t="shared" ca="1" si="742"/>
        <v>3</v>
      </c>
      <c r="M5834">
        <f ca="1">VLOOKUP(F5834,'Stock Details'!$A$2:$J$51,5,FALSE)</f>
        <v>68</v>
      </c>
      <c r="N5834">
        <f t="shared" ca="1" si="743"/>
        <v>204</v>
      </c>
      <c r="O5834">
        <v>1</v>
      </c>
    </row>
    <row r="5835" spans="1:15" x14ac:dyDescent="0.25">
      <c r="A5835">
        <v>5834</v>
      </c>
      <c r="B5835" s="3">
        <v>45561</v>
      </c>
      <c r="C5835">
        <f t="shared" ca="1" si="739"/>
        <v>1</v>
      </c>
      <c r="D5835" t="str">
        <f ca="1">VLOOKUP(C5835,'Store-Salesman Details'!$A$2:$H$16,4,FALSE)</f>
        <v>Central</v>
      </c>
      <c r="E5835" t="str">
        <f ca="1">VLOOKUP(C5835,'Store-Salesman Details'!$A$2:$H$16,5,FALSE)</f>
        <v>Tanu</v>
      </c>
      <c r="F5835">
        <f t="shared" ca="1" si="744"/>
        <v>45</v>
      </c>
      <c r="G5835" t="str">
        <f ca="1">VLOOKUP(F5835,'Stock Details'!$A$2:$J$51,2,FALSE)</f>
        <v>Personal Care</v>
      </c>
      <c r="H5835" t="str">
        <f ca="1">VLOOKUP(F5835,'Stock Details'!$A$2:$J$51,3,FALSE)</f>
        <v>Pampers Baby Napkins</v>
      </c>
      <c r="I5835" t="str">
        <f ca="1">VLOOKUP(F5835,'Stock Details'!$A$2:$J$51,7,FALSE)</f>
        <v>3-P</v>
      </c>
      <c r="J5835" t="str">
        <f t="shared" ca="1" si="741"/>
        <v>1_3-P</v>
      </c>
      <c r="K5835" t="str">
        <f ca="1">VLOOKUP(J5835,'Store-Salesman Details'!$C$2:$H$16,6,FALSE)</f>
        <v>Sohan</v>
      </c>
      <c r="L5835">
        <f t="shared" ca="1" si="742"/>
        <v>1</v>
      </c>
      <c r="M5835">
        <f ca="1">VLOOKUP(F5835,'Stock Details'!$A$2:$J$51,5,FALSE)</f>
        <v>128</v>
      </c>
      <c r="N5835">
        <f t="shared" ca="1" si="743"/>
        <v>128</v>
      </c>
      <c r="O5835">
        <v>1</v>
      </c>
    </row>
    <row r="5836" spans="1:15" x14ac:dyDescent="0.25">
      <c r="A5836">
        <v>5835</v>
      </c>
      <c r="B5836" s="3">
        <v>45561</v>
      </c>
      <c r="C5836">
        <f t="shared" ca="1" si="739"/>
        <v>3</v>
      </c>
      <c r="D5836" t="str">
        <f ca="1">VLOOKUP(C5836,'Store-Salesman Details'!$A$2:$H$16,4,FALSE)</f>
        <v>North</v>
      </c>
      <c r="E5836" t="str">
        <f ca="1">VLOOKUP(C5836,'Store-Salesman Details'!$A$2:$H$16,5,FALSE)</f>
        <v>Karan</v>
      </c>
      <c r="F5836">
        <f t="shared" ca="1" si="744"/>
        <v>39</v>
      </c>
      <c r="G5836" t="str">
        <f ca="1">VLOOKUP(F5836,'Stock Details'!$A$2:$J$51,2,FALSE)</f>
        <v>Personal Care</v>
      </c>
      <c r="H5836" t="str">
        <f ca="1">VLOOKUP(F5836,'Stock Details'!$A$2:$J$51,3,FALSE)</f>
        <v>Wilkison Sword</v>
      </c>
      <c r="I5836" t="str">
        <f ca="1">VLOOKUP(F5836,'Stock Details'!$A$2:$J$51,7,FALSE)</f>
        <v>3-P</v>
      </c>
      <c r="J5836" t="str">
        <f t="shared" ca="1" si="741"/>
        <v>3_3-P</v>
      </c>
      <c r="K5836" t="str">
        <f ca="1">VLOOKUP(J5836,'Store-Salesman Details'!$C$2:$H$16,6,FALSE)</f>
        <v>Rajat</v>
      </c>
      <c r="L5836">
        <f t="shared" ca="1" si="742"/>
        <v>1</v>
      </c>
      <c r="M5836">
        <f ca="1">VLOOKUP(F5836,'Stock Details'!$A$2:$J$51,5,FALSE)</f>
        <v>9</v>
      </c>
      <c r="N5836">
        <f t="shared" ca="1" si="743"/>
        <v>9</v>
      </c>
      <c r="O5836">
        <v>1</v>
      </c>
    </row>
    <row r="5837" spans="1:15" x14ac:dyDescent="0.25">
      <c r="A5837">
        <v>5836</v>
      </c>
      <c r="B5837" s="3">
        <v>45561</v>
      </c>
      <c r="C5837">
        <f t="shared" ca="1" si="739"/>
        <v>3</v>
      </c>
      <c r="D5837" t="str">
        <f ca="1">VLOOKUP(C5837,'Store-Salesman Details'!$A$2:$H$16,4,FALSE)</f>
        <v>North</v>
      </c>
      <c r="E5837" t="str">
        <f ca="1">VLOOKUP(C5837,'Store-Salesman Details'!$A$2:$H$16,5,FALSE)</f>
        <v>Karan</v>
      </c>
      <c r="F5837">
        <f t="shared" ca="1" si="744"/>
        <v>32</v>
      </c>
      <c r="G5837" t="str">
        <f ca="1">VLOOKUP(F5837,'Stock Details'!$A$2:$J$51,2,FALSE)</f>
        <v>Personal Care</v>
      </c>
      <c r="H5837" t="str">
        <f ca="1">VLOOKUP(F5837,'Stock Details'!$A$2:$J$51,3,FALSE)</f>
        <v>Vaseline</v>
      </c>
      <c r="I5837" t="str">
        <f ca="1">VLOOKUP(F5837,'Stock Details'!$A$2:$J$51,7,FALSE)</f>
        <v>3-P</v>
      </c>
      <c r="J5837" t="str">
        <f t="shared" ca="1" si="741"/>
        <v>3_3-P</v>
      </c>
      <c r="K5837" t="str">
        <f ca="1">VLOOKUP(J5837,'Store-Salesman Details'!$C$2:$H$16,6,FALSE)</f>
        <v>Rajat</v>
      </c>
      <c r="L5837">
        <f t="shared" ca="1" si="742"/>
        <v>5</v>
      </c>
      <c r="M5837">
        <f ca="1">VLOOKUP(F5837,'Stock Details'!$A$2:$J$51,5,FALSE)</f>
        <v>10</v>
      </c>
      <c r="N5837">
        <f t="shared" ca="1" si="743"/>
        <v>50</v>
      </c>
      <c r="O5837">
        <v>1</v>
      </c>
    </row>
    <row r="5838" spans="1:15" x14ac:dyDescent="0.25">
      <c r="A5838">
        <v>5837</v>
      </c>
      <c r="B5838" s="3">
        <v>45561</v>
      </c>
      <c r="C5838">
        <f t="shared" ca="1" si="739"/>
        <v>2</v>
      </c>
      <c r="D5838" t="str">
        <f ca="1">VLOOKUP(C5838,'Store-Salesman Details'!$A$2:$H$16,4,FALSE)</f>
        <v>East</v>
      </c>
      <c r="E5838" t="str">
        <f ca="1">VLOOKUP(C5838,'Store-Salesman Details'!$A$2:$H$16,5,FALSE)</f>
        <v>Ritesh Kumar</v>
      </c>
      <c r="F5838">
        <f t="shared" ca="1" si="744"/>
        <v>31</v>
      </c>
      <c r="G5838" t="str">
        <f ca="1">VLOOKUP(F5838,'Stock Details'!$A$2:$J$51,2,FALSE)</f>
        <v>Personal Care</v>
      </c>
      <c r="H5838" t="str">
        <f ca="1">VLOOKUP(F5838,'Stock Details'!$A$2:$J$51,3,FALSE)</f>
        <v>Pond's</v>
      </c>
      <c r="I5838" t="str">
        <f ca="1">VLOOKUP(F5838,'Stock Details'!$A$2:$J$51,7,FALSE)</f>
        <v>3-P</v>
      </c>
      <c r="J5838" t="str">
        <f t="shared" ca="1" si="741"/>
        <v>2_3-P</v>
      </c>
      <c r="K5838" t="str">
        <f ca="1">VLOOKUP(J5838,'Store-Salesman Details'!$C$2:$H$16,6,FALSE)</f>
        <v>Sneha</v>
      </c>
      <c r="L5838">
        <f t="shared" ca="1" si="742"/>
        <v>3</v>
      </c>
      <c r="M5838">
        <f ca="1">VLOOKUP(F5838,'Stock Details'!$A$2:$J$51,5,FALSE)</f>
        <v>10</v>
      </c>
      <c r="N5838">
        <f t="shared" ca="1" si="743"/>
        <v>30</v>
      </c>
      <c r="O5838">
        <v>1</v>
      </c>
    </row>
    <row r="5839" spans="1:15" x14ac:dyDescent="0.25">
      <c r="A5839">
        <v>5838</v>
      </c>
      <c r="B5839" s="3">
        <v>45561</v>
      </c>
      <c r="C5839">
        <f t="shared" ca="1" si="739"/>
        <v>2</v>
      </c>
      <c r="D5839" t="str">
        <f ca="1">VLOOKUP(C5839,'Store-Salesman Details'!$A$2:$H$16,4,FALSE)</f>
        <v>East</v>
      </c>
      <c r="E5839" t="str">
        <f ca="1">VLOOKUP(C5839,'Store-Salesman Details'!$A$2:$H$16,5,FALSE)</f>
        <v>Ritesh Kumar</v>
      </c>
      <c r="F5839">
        <f ca="1">RANDBETWEEN(21,25)</f>
        <v>24</v>
      </c>
      <c r="G5839" t="str">
        <f ca="1">VLOOKUP(F5839,'Stock Details'!$A$2:$J$51,2,FALSE)</f>
        <v>Laundry</v>
      </c>
      <c r="H5839" t="str">
        <f ca="1">VLOOKUP(F5839,'Stock Details'!$A$2:$J$51,3,FALSE)</f>
        <v>Tide</v>
      </c>
      <c r="I5839" t="str">
        <f ca="1">VLOOKUP(F5839,'Stock Details'!$A$2:$J$51,7,FALSE)</f>
        <v>2-W</v>
      </c>
      <c r="J5839" t="str">
        <f t="shared" ca="1" si="741"/>
        <v>2_2-W</v>
      </c>
      <c r="K5839" t="str">
        <f ca="1">VLOOKUP(J5839,'Store-Salesman Details'!$C$2:$H$16,6,FALSE)</f>
        <v>Sunaina</v>
      </c>
      <c r="L5839">
        <f t="shared" ca="1" si="742"/>
        <v>1</v>
      </c>
      <c r="M5839">
        <f ca="1">VLOOKUP(F5839,'Stock Details'!$A$2:$J$51,5,FALSE)</f>
        <v>10</v>
      </c>
      <c r="N5839">
        <f t="shared" ca="1" si="743"/>
        <v>10</v>
      </c>
      <c r="O5839">
        <v>1</v>
      </c>
    </row>
    <row r="5840" spans="1:15" x14ac:dyDescent="0.25">
      <c r="A5840">
        <v>5839</v>
      </c>
      <c r="B5840" s="3">
        <v>45561</v>
      </c>
      <c r="C5840">
        <f t="shared" ca="1" si="739"/>
        <v>5</v>
      </c>
      <c r="D5840" t="str">
        <f ca="1">VLOOKUP(C5840,'Store-Salesman Details'!$A$2:$H$16,4,FALSE)</f>
        <v>West</v>
      </c>
      <c r="E5840" t="str">
        <f ca="1">VLOOKUP(C5840,'Store-Salesman Details'!$A$2:$H$16,5,FALSE)</f>
        <v>Abhishek</v>
      </c>
      <c r="F5840">
        <f ca="1">RANDBETWEEN(21,25)</f>
        <v>21</v>
      </c>
      <c r="G5840" t="str">
        <f ca="1">VLOOKUP(F5840,'Stock Details'!$A$2:$J$51,2,FALSE)</f>
        <v>Laundry</v>
      </c>
      <c r="H5840" t="str">
        <f ca="1">VLOOKUP(F5840,'Stock Details'!$A$2:$J$51,3,FALSE)</f>
        <v>Surf Excel</v>
      </c>
      <c r="I5840" t="str">
        <f ca="1">VLOOKUP(F5840,'Stock Details'!$A$2:$J$51,7,FALSE)</f>
        <v>2-W</v>
      </c>
      <c r="J5840" t="str">
        <f t="shared" ca="1" si="741"/>
        <v>5_2-W</v>
      </c>
      <c r="K5840" t="str">
        <f ca="1">VLOOKUP(J5840,'Store-Salesman Details'!$C$2:$H$16,6,FALSE)</f>
        <v>Kavya</v>
      </c>
      <c r="L5840">
        <f t="shared" ca="1" si="742"/>
        <v>3</v>
      </c>
      <c r="M5840">
        <f ca="1">VLOOKUP(F5840,'Stock Details'!$A$2:$J$51,5,FALSE)</f>
        <v>10</v>
      </c>
      <c r="N5840">
        <f t="shared" ca="1" si="743"/>
        <v>30</v>
      </c>
      <c r="O5840">
        <v>1</v>
      </c>
    </row>
    <row r="5841" spans="1:15" x14ac:dyDescent="0.25">
      <c r="A5841">
        <v>5840</v>
      </c>
      <c r="B5841" s="3">
        <v>45561</v>
      </c>
      <c r="C5841">
        <f t="shared" ca="1" si="739"/>
        <v>2</v>
      </c>
      <c r="D5841" t="str">
        <f ca="1">VLOOKUP(C5841,'Store-Salesman Details'!$A$2:$H$16,4,FALSE)</f>
        <v>East</v>
      </c>
      <c r="E5841" t="str">
        <f ca="1">VLOOKUP(C5841,'Store-Salesman Details'!$A$2:$H$16,5,FALSE)</f>
        <v>Ritesh Kumar</v>
      </c>
      <c r="F5841">
        <f ca="1">RANDBETWEEN(21,25)</f>
        <v>24</v>
      </c>
      <c r="G5841" t="str">
        <f ca="1">VLOOKUP(F5841,'Stock Details'!$A$2:$J$51,2,FALSE)</f>
        <v>Laundry</v>
      </c>
      <c r="H5841" t="str">
        <f ca="1">VLOOKUP(F5841,'Stock Details'!$A$2:$J$51,3,FALSE)</f>
        <v>Tide</v>
      </c>
      <c r="I5841" t="str">
        <f ca="1">VLOOKUP(F5841,'Stock Details'!$A$2:$J$51,7,FALSE)</f>
        <v>2-W</v>
      </c>
      <c r="J5841" t="str">
        <f t="shared" ca="1" si="741"/>
        <v>2_2-W</v>
      </c>
      <c r="K5841" t="str">
        <f ca="1">VLOOKUP(J5841,'Store-Salesman Details'!$C$2:$H$16,6,FALSE)</f>
        <v>Sunaina</v>
      </c>
      <c r="L5841">
        <f t="shared" ca="1" si="742"/>
        <v>4</v>
      </c>
      <c r="M5841">
        <f ca="1">VLOOKUP(F5841,'Stock Details'!$A$2:$J$51,5,FALSE)</f>
        <v>10</v>
      </c>
      <c r="N5841">
        <f t="shared" ca="1" si="743"/>
        <v>40</v>
      </c>
      <c r="O5841">
        <v>1</v>
      </c>
    </row>
    <row r="5842" spans="1:15" x14ac:dyDescent="0.25">
      <c r="A5842">
        <v>5841</v>
      </c>
      <c r="B5842" s="3">
        <v>45561</v>
      </c>
      <c r="C5842">
        <f t="shared" ca="1" si="739"/>
        <v>4</v>
      </c>
      <c r="D5842" t="str">
        <f ca="1">VLOOKUP(C5842,'Store-Salesman Details'!$A$2:$H$16,4,FALSE)</f>
        <v>South</v>
      </c>
      <c r="E5842" t="str">
        <f ca="1">VLOOKUP(C5842,'Store-Salesman Details'!$A$2:$H$16,5,FALSE)</f>
        <v>Ayush</v>
      </c>
      <c r="F5842">
        <f ca="1">RANDBETWEEN(21,25)</f>
        <v>24</v>
      </c>
      <c r="G5842" t="str">
        <f ca="1">VLOOKUP(F5842,'Stock Details'!$A$2:$J$51,2,FALSE)</f>
        <v>Laundry</v>
      </c>
      <c r="H5842" t="str">
        <f ca="1">VLOOKUP(F5842,'Stock Details'!$A$2:$J$51,3,FALSE)</f>
        <v>Tide</v>
      </c>
      <c r="I5842" t="str">
        <f ca="1">VLOOKUP(F5842,'Stock Details'!$A$2:$J$51,7,FALSE)</f>
        <v>2-W</v>
      </c>
      <c r="J5842" t="str">
        <f t="shared" ca="1" si="741"/>
        <v>4_2-W</v>
      </c>
      <c r="K5842" t="str">
        <f ca="1">VLOOKUP(J5842,'Store-Salesman Details'!$C$2:$H$16,6,FALSE)</f>
        <v>Saloni</v>
      </c>
      <c r="L5842">
        <f t="shared" ca="1" si="742"/>
        <v>1</v>
      </c>
      <c r="M5842">
        <f ca="1">VLOOKUP(F5842,'Stock Details'!$A$2:$J$51,5,FALSE)</f>
        <v>10</v>
      </c>
      <c r="N5842">
        <f t="shared" ca="1" si="743"/>
        <v>10</v>
      </c>
      <c r="O5842">
        <v>1</v>
      </c>
    </row>
    <row r="5843" spans="1:15" x14ac:dyDescent="0.25">
      <c r="A5843">
        <v>5842</v>
      </c>
      <c r="B5843" s="3">
        <v>45561</v>
      </c>
      <c r="C5843">
        <f t="shared" ca="1" si="739"/>
        <v>2</v>
      </c>
      <c r="D5843" t="str">
        <f ca="1">VLOOKUP(C5843,'Store-Salesman Details'!$A$2:$H$16,4,FALSE)</f>
        <v>East</v>
      </c>
      <c r="E5843" t="str">
        <f ca="1">VLOOKUP(C5843,'Store-Salesman Details'!$A$2:$H$16,5,FALSE)</f>
        <v>Ritesh Kumar</v>
      </c>
      <c r="F5843">
        <f ca="1">RANDBETWEEN(21,25)</f>
        <v>24</v>
      </c>
      <c r="G5843" t="str">
        <f ca="1">VLOOKUP(F5843,'Stock Details'!$A$2:$J$51,2,FALSE)</f>
        <v>Laundry</v>
      </c>
      <c r="H5843" t="str">
        <f ca="1">VLOOKUP(F5843,'Stock Details'!$A$2:$J$51,3,FALSE)</f>
        <v>Tide</v>
      </c>
      <c r="I5843" t="str">
        <f ca="1">VLOOKUP(F5843,'Stock Details'!$A$2:$J$51,7,FALSE)</f>
        <v>2-W</v>
      </c>
      <c r="J5843" t="str">
        <f t="shared" ca="1" si="741"/>
        <v>2_2-W</v>
      </c>
      <c r="K5843" t="str">
        <f ca="1">VLOOKUP(J5843,'Store-Salesman Details'!$C$2:$H$16,6,FALSE)</f>
        <v>Sunaina</v>
      </c>
      <c r="L5843">
        <f t="shared" ca="1" si="742"/>
        <v>1</v>
      </c>
      <c r="M5843">
        <f ca="1">VLOOKUP(F5843,'Stock Details'!$A$2:$J$51,5,FALSE)</f>
        <v>10</v>
      </c>
      <c r="N5843">
        <f t="shared" ca="1" si="743"/>
        <v>10</v>
      </c>
      <c r="O5843">
        <v>1</v>
      </c>
    </row>
    <row r="5844" spans="1:15" x14ac:dyDescent="0.25">
      <c r="A5844">
        <v>5843</v>
      </c>
      <c r="B5844" s="3">
        <v>45561</v>
      </c>
      <c r="C5844">
        <f t="shared" ca="1" si="739"/>
        <v>4</v>
      </c>
      <c r="D5844" t="str">
        <f ca="1">VLOOKUP(C5844,'Store-Salesman Details'!$A$2:$H$16,4,FALSE)</f>
        <v>South</v>
      </c>
      <c r="E5844" t="str">
        <f ca="1">VLOOKUP(C5844,'Store-Salesman Details'!$A$2:$H$16,5,FALSE)</f>
        <v>Ayush</v>
      </c>
      <c r="F5844">
        <f t="shared" ref="F5844:F5854" ca="1" si="745">RANDBETWEEN(1,20)</f>
        <v>4</v>
      </c>
      <c r="G5844" t="str">
        <f ca="1">VLOOKUP(F5844,'Stock Details'!$A$2:$J$51,2,FALSE)</f>
        <v>Beverages</v>
      </c>
      <c r="H5844" t="str">
        <f ca="1">VLOOKUP(F5844,'Stock Details'!$A$2:$J$51,3,FALSE)</f>
        <v>Bru</v>
      </c>
      <c r="I5844" t="str">
        <f ca="1">VLOOKUP(F5844,'Stock Details'!$A$2:$J$51,7,FALSE)</f>
        <v>1-A</v>
      </c>
      <c r="J5844" t="str">
        <f t="shared" ca="1" si="741"/>
        <v>4_1-A</v>
      </c>
      <c r="K5844" t="str">
        <f ca="1">VLOOKUP(J5844,'Store-Salesman Details'!$C$2:$H$16,6,FALSE)</f>
        <v>Divya</v>
      </c>
      <c r="L5844">
        <f t="shared" ca="1" si="742"/>
        <v>4</v>
      </c>
      <c r="M5844">
        <f ca="1">VLOOKUP(F5844,'Stock Details'!$A$2:$J$51,5,FALSE)</f>
        <v>45</v>
      </c>
      <c r="N5844">
        <f t="shared" ca="1" si="743"/>
        <v>180</v>
      </c>
      <c r="O5844">
        <v>1</v>
      </c>
    </row>
    <row r="5845" spans="1:15" x14ac:dyDescent="0.25">
      <c r="A5845">
        <v>5844</v>
      </c>
      <c r="B5845" s="3">
        <v>45561</v>
      </c>
      <c r="C5845">
        <f t="shared" ca="1" si="739"/>
        <v>4</v>
      </c>
      <c r="D5845" t="str">
        <f ca="1">VLOOKUP(C5845,'Store-Salesman Details'!$A$2:$H$16,4,FALSE)</f>
        <v>South</v>
      </c>
      <c r="E5845" t="str">
        <f ca="1">VLOOKUP(C5845,'Store-Salesman Details'!$A$2:$H$16,5,FALSE)</f>
        <v>Ayush</v>
      </c>
      <c r="F5845">
        <f t="shared" ca="1" si="745"/>
        <v>5</v>
      </c>
      <c r="G5845" t="str">
        <f ca="1">VLOOKUP(F5845,'Stock Details'!$A$2:$J$51,2,FALSE)</f>
        <v>Beverages</v>
      </c>
      <c r="H5845" t="str">
        <f ca="1">VLOOKUP(F5845,'Stock Details'!$A$2:$J$51,3,FALSE)</f>
        <v>Nescafe - Coffee Classic</v>
      </c>
      <c r="I5845" t="str">
        <f ca="1">VLOOKUP(F5845,'Stock Details'!$A$2:$J$51,7,FALSE)</f>
        <v>1-A</v>
      </c>
      <c r="J5845" t="str">
        <f t="shared" ca="1" si="741"/>
        <v>4_1-A</v>
      </c>
      <c r="K5845" t="str">
        <f ca="1">VLOOKUP(J5845,'Store-Salesman Details'!$C$2:$H$16,6,FALSE)</f>
        <v>Divya</v>
      </c>
      <c r="L5845">
        <f t="shared" ca="1" si="742"/>
        <v>4</v>
      </c>
      <c r="M5845">
        <f ca="1">VLOOKUP(F5845,'Stock Details'!$A$2:$J$51,5,FALSE)</f>
        <v>10</v>
      </c>
      <c r="N5845">
        <f t="shared" ca="1" si="743"/>
        <v>40</v>
      </c>
      <c r="O5845">
        <v>1</v>
      </c>
    </row>
    <row r="5846" spans="1:15" x14ac:dyDescent="0.25">
      <c r="A5846">
        <v>5845</v>
      </c>
      <c r="B5846" s="3">
        <v>45561</v>
      </c>
      <c r="C5846">
        <f t="shared" ca="1" si="739"/>
        <v>2</v>
      </c>
      <c r="D5846" t="str">
        <f ca="1">VLOOKUP(C5846,'Store-Salesman Details'!$A$2:$H$16,4,FALSE)</f>
        <v>East</v>
      </c>
      <c r="E5846" t="str">
        <f ca="1">VLOOKUP(C5846,'Store-Salesman Details'!$A$2:$H$16,5,FALSE)</f>
        <v>Ritesh Kumar</v>
      </c>
      <c r="F5846">
        <f t="shared" ca="1" si="745"/>
        <v>2</v>
      </c>
      <c r="G5846" t="str">
        <f ca="1">VLOOKUP(F5846,'Stock Details'!$A$2:$J$51,2,FALSE)</f>
        <v>Beverages</v>
      </c>
      <c r="H5846" t="str">
        <f ca="1">VLOOKUP(F5846,'Stock Details'!$A$2:$J$51,3,FALSE)</f>
        <v>Lipton</v>
      </c>
      <c r="I5846" t="str">
        <f ca="1">VLOOKUP(F5846,'Stock Details'!$A$2:$J$51,7,FALSE)</f>
        <v>1-A</v>
      </c>
      <c r="J5846" t="str">
        <f t="shared" ca="1" si="741"/>
        <v>2_1-A</v>
      </c>
      <c r="K5846" t="str">
        <f ca="1">VLOOKUP(J5846,'Store-Salesman Details'!$C$2:$H$16,6,FALSE)</f>
        <v>Divesh</v>
      </c>
      <c r="L5846">
        <f t="shared" ca="1" si="742"/>
        <v>5</v>
      </c>
      <c r="M5846">
        <f ca="1">VLOOKUP(F5846,'Stock Details'!$A$2:$J$51,5,FALSE)</f>
        <v>150</v>
      </c>
      <c r="N5846">
        <f t="shared" ca="1" si="743"/>
        <v>750</v>
      </c>
      <c r="O5846">
        <v>1</v>
      </c>
    </row>
    <row r="5847" spans="1:15" x14ac:dyDescent="0.25">
      <c r="A5847">
        <v>5846</v>
      </c>
      <c r="B5847" s="3">
        <v>45561</v>
      </c>
      <c r="C5847">
        <f t="shared" ca="1" si="739"/>
        <v>5</v>
      </c>
      <c r="D5847" t="str">
        <f ca="1">VLOOKUP(C5847,'Store-Salesman Details'!$A$2:$H$16,4,FALSE)</f>
        <v>West</v>
      </c>
      <c r="E5847" t="str">
        <f ca="1">VLOOKUP(C5847,'Store-Salesman Details'!$A$2:$H$16,5,FALSE)</f>
        <v>Abhishek</v>
      </c>
      <c r="F5847">
        <f t="shared" ca="1" si="745"/>
        <v>5</v>
      </c>
      <c r="G5847" t="str">
        <f ca="1">VLOOKUP(F5847,'Stock Details'!$A$2:$J$51,2,FALSE)</f>
        <v>Beverages</v>
      </c>
      <c r="H5847" t="str">
        <f ca="1">VLOOKUP(F5847,'Stock Details'!$A$2:$J$51,3,FALSE)</f>
        <v>Nescafe - Coffee Classic</v>
      </c>
      <c r="I5847" t="str">
        <f ca="1">VLOOKUP(F5847,'Stock Details'!$A$2:$J$51,7,FALSE)</f>
        <v>1-A</v>
      </c>
      <c r="J5847" t="str">
        <f t="shared" ca="1" si="741"/>
        <v>5_1-A</v>
      </c>
      <c r="K5847" t="str">
        <f ca="1">VLOOKUP(J5847,'Store-Salesman Details'!$C$2:$H$16,6,FALSE)</f>
        <v>Ramesh</v>
      </c>
      <c r="L5847">
        <f t="shared" ca="1" si="742"/>
        <v>4</v>
      </c>
      <c r="M5847">
        <f ca="1">VLOOKUP(F5847,'Stock Details'!$A$2:$J$51,5,FALSE)</f>
        <v>10</v>
      </c>
      <c r="N5847">
        <f t="shared" ca="1" si="743"/>
        <v>40</v>
      </c>
      <c r="O5847">
        <v>1</v>
      </c>
    </row>
    <row r="5848" spans="1:15" x14ac:dyDescent="0.25">
      <c r="A5848">
        <v>5847</v>
      </c>
      <c r="B5848" s="3">
        <v>45561</v>
      </c>
      <c r="C5848">
        <f t="shared" ca="1" si="739"/>
        <v>1</v>
      </c>
      <c r="D5848" t="str">
        <f ca="1">VLOOKUP(C5848,'Store-Salesman Details'!$A$2:$H$16,4,FALSE)</f>
        <v>Central</v>
      </c>
      <c r="E5848" t="str">
        <f ca="1">VLOOKUP(C5848,'Store-Salesman Details'!$A$2:$H$16,5,FALSE)</f>
        <v>Tanu</v>
      </c>
      <c r="F5848">
        <f t="shared" ca="1" si="745"/>
        <v>18</v>
      </c>
      <c r="G5848" t="str">
        <f ca="1">VLOOKUP(F5848,'Stock Details'!$A$2:$J$51,2,FALSE)</f>
        <v>Ice Cream</v>
      </c>
      <c r="H5848" t="str">
        <f ca="1">VLOOKUP(F5848,'Stock Details'!$A$2:$J$51,3,FALSE)</f>
        <v>Kwality Wall's - Chocolate</v>
      </c>
      <c r="I5848" t="str">
        <f ca="1">VLOOKUP(F5848,'Stock Details'!$A$2:$J$51,7,FALSE)</f>
        <v>1-A</v>
      </c>
      <c r="J5848" t="str">
        <f t="shared" ca="1" si="741"/>
        <v>1_1-A</v>
      </c>
      <c r="K5848" t="str">
        <f ca="1">VLOOKUP(J5848,'Store-Salesman Details'!$C$2:$H$16,6,FALSE)</f>
        <v>Komal</v>
      </c>
      <c r="L5848">
        <f t="shared" ca="1" si="742"/>
        <v>3</v>
      </c>
      <c r="M5848">
        <f ca="1">VLOOKUP(F5848,'Stock Details'!$A$2:$J$51,5,FALSE)</f>
        <v>145</v>
      </c>
      <c r="N5848">
        <f t="shared" ca="1" si="743"/>
        <v>435</v>
      </c>
      <c r="O5848">
        <v>1</v>
      </c>
    </row>
    <row r="5849" spans="1:15" x14ac:dyDescent="0.25">
      <c r="A5849">
        <v>5848</v>
      </c>
      <c r="B5849" s="3">
        <v>45561</v>
      </c>
      <c r="C5849">
        <f t="shared" ca="1" si="739"/>
        <v>3</v>
      </c>
      <c r="D5849" t="str">
        <f ca="1">VLOOKUP(C5849,'Store-Salesman Details'!$A$2:$H$16,4,FALSE)</f>
        <v>North</v>
      </c>
      <c r="E5849" t="str">
        <f ca="1">VLOOKUP(C5849,'Store-Salesman Details'!$A$2:$H$16,5,FALSE)</f>
        <v>Karan</v>
      </c>
      <c r="F5849">
        <f t="shared" ca="1" si="745"/>
        <v>3</v>
      </c>
      <c r="G5849" t="str">
        <f ca="1">VLOOKUP(F5849,'Stock Details'!$A$2:$J$51,2,FALSE)</f>
        <v>Beverages</v>
      </c>
      <c r="H5849" t="str">
        <f ca="1">VLOOKUP(F5849,'Stock Details'!$A$2:$J$51,3,FALSE)</f>
        <v>Taj Mahal</v>
      </c>
      <c r="I5849" t="str">
        <f ca="1">VLOOKUP(F5849,'Stock Details'!$A$2:$J$51,7,FALSE)</f>
        <v>1-A</v>
      </c>
      <c r="J5849" t="str">
        <f t="shared" ca="1" si="741"/>
        <v>3_1-A</v>
      </c>
      <c r="K5849" t="str">
        <f ca="1">VLOOKUP(J5849,'Store-Salesman Details'!$C$2:$H$16,6,FALSE)</f>
        <v>Suresh</v>
      </c>
      <c r="L5849">
        <f t="shared" ca="1" si="742"/>
        <v>1</v>
      </c>
      <c r="M5849">
        <f ca="1">VLOOKUP(F5849,'Stock Details'!$A$2:$J$51,5,FALSE)</f>
        <v>50</v>
      </c>
      <c r="N5849">
        <f t="shared" ca="1" si="743"/>
        <v>50</v>
      </c>
      <c r="O5849">
        <v>1</v>
      </c>
    </row>
    <row r="5850" spans="1:15" x14ac:dyDescent="0.25">
      <c r="A5850">
        <v>5849</v>
      </c>
      <c r="B5850" s="3">
        <v>45561</v>
      </c>
      <c r="C5850">
        <f t="shared" ca="1" si="739"/>
        <v>3</v>
      </c>
      <c r="D5850" t="str">
        <f ca="1">VLOOKUP(C5850,'Store-Salesman Details'!$A$2:$H$16,4,FALSE)</f>
        <v>North</v>
      </c>
      <c r="E5850" t="str">
        <f ca="1">VLOOKUP(C5850,'Store-Salesman Details'!$A$2:$H$16,5,FALSE)</f>
        <v>Karan</v>
      </c>
      <c r="F5850">
        <f t="shared" ca="1" si="745"/>
        <v>4</v>
      </c>
      <c r="G5850" t="str">
        <f ca="1">VLOOKUP(F5850,'Stock Details'!$A$2:$J$51,2,FALSE)</f>
        <v>Beverages</v>
      </c>
      <c r="H5850" t="str">
        <f ca="1">VLOOKUP(F5850,'Stock Details'!$A$2:$J$51,3,FALSE)</f>
        <v>Bru</v>
      </c>
      <c r="I5850" t="str">
        <f ca="1">VLOOKUP(F5850,'Stock Details'!$A$2:$J$51,7,FALSE)</f>
        <v>1-A</v>
      </c>
      <c r="J5850" t="str">
        <f t="shared" ca="1" si="741"/>
        <v>3_1-A</v>
      </c>
      <c r="K5850" t="str">
        <f ca="1">VLOOKUP(J5850,'Store-Salesman Details'!$C$2:$H$16,6,FALSE)</f>
        <v>Suresh</v>
      </c>
      <c r="L5850">
        <f t="shared" ca="1" si="742"/>
        <v>3</v>
      </c>
      <c r="M5850">
        <f ca="1">VLOOKUP(F5850,'Stock Details'!$A$2:$J$51,5,FALSE)</f>
        <v>45</v>
      </c>
      <c r="N5850">
        <f t="shared" ca="1" si="743"/>
        <v>135</v>
      </c>
      <c r="O5850">
        <v>1</v>
      </c>
    </row>
    <row r="5851" spans="1:15" x14ac:dyDescent="0.25">
      <c r="A5851">
        <v>5850</v>
      </c>
      <c r="B5851" s="3">
        <v>45561</v>
      </c>
      <c r="C5851">
        <f t="shared" ca="1" si="739"/>
        <v>2</v>
      </c>
      <c r="D5851" t="str">
        <f ca="1">VLOOKUP(C5851,'Store-Salesman Details'!$A$2:$H$16,4,FALSE)</f>
        <v>East</v>
      </c>
      <c r="E5851" t="str">
        <f ca="1">VLOOKUP(C5851,'Store-Salesman Details'!$A$2:$H$16,5,FALSE)</f>
        <v>Ritesh Kumar</v>
      </c>
      <c r="F5851">
        <f t="shared" ca="1" si="745"/>
        <v>4</v>
      </c>
      <c r="G5851" t="str">
        <f ca="1">VLOOKUP(F5851,'Stock Details'!$A$2:$J$51,2,FALSE)</f>
        <v>Beverages</v>
      </c>
      <c r="H5851" t="str">
        <f ca="1">VLOOKUP(F5851,'Stock Details'!$A$2:$J$51,3,FALSE)</f>
        <v>Bru</v>
      </c>
      <c r="I5851" t="str">
        <f ca="1">VLOOKUP(F5851,'Stock Details'!$A$2:$J$51,7,FALSE)</f>
        <v>1-A</v>
      </c>
      <c r="J5851" t="str">
        <f t="shared" ca="1" si="741"/>
        <v>2_1-A</v>
      </c>
      <c r="K5851" t="str">
        <f ca="1">VLOOKUP(J5851,'Store-Salesman Details'!$C$2:$H$16,6,FALSE)</f>
        <v>Divesh</v>
      </c>
      <c r="L5851">
        <f t="shared" ca="1" si="742"/>
        <v>2</v>
      </c>
      <c r="M5851">
        <f ca="1">VLOOKUP(F5851,'Stock Details'!$A$2:$J$51,5,FALSE)</f>
        <v>45</v>
      </c>
      <c r="N5851">
        <f t="shared" ca="1" si="743"/>
        <v>90</v>
      </c>
      <c r="O5851">
        <v>1</v>
      </c>
    </row>
    <row r="5852" spans="1:15" x14ac:dyDescent="0.25">
      <c r="A5852">
        <v>5851</v>
      </c>
      <c r="B5852" s="3">
        <v>45561</v>
      </c>
      <c r="C5852">
        <f t="shared" ca="1" si="739"/>
        <v>2</v>
      </c>
      <c r="D5852" t="str">
        <f ca="1">VLOOKUP(C5852,'Store-Salesman Details'!$A$2:$H$16,4,FALSE)</f>
        <v>East</v>
      </c>
      <c r="E5852" t="str">
        <f ca="1">VLOOKUP(C5852,'Store-Salesman Details'!$A$2:$H$16,5,FALSE)</f>
        <v>Ritesh Kumar</v>
      </c>
      <c r="F5852">
        <f t="shared" ca="1" si="745"/>
        <v>1</v>
      </c>
      <c r="G5852" t="str">
        <f ca="1">VLOOKUP(F5852,'Stock Details'!$A$2:$J$51,2,FALSE)</f>
        <v>Beverages</v>
      </c>
      <c r="H5852" t="str">
        <f ca="1">VLOOKUP(F5852,'Stock Details'!$A$2:$J$51,3,FALSE)</f>
        <v>Brooke Bond</v>
      </c>
      <c r="I5852" t="str">
        <f ca="1">VLOOKUP(F5852,'Stock Details'!$A$2:$J$51,7,FALSE)</f>
        <v>1-A</v>
      </c>
      <c r="J5852" t="str">
        <f t="shared" ca="1" si="741"/>
        <v>2_1-A</v>
      </c>
      <c r="K5852" t="str">
        <f ca="1">VLOOKUP(J5852,'Store-Salesman Details'!$C$2:$H$16,6,FALSE)</f>
        <v>Divesh</v>
      </c>
      <c r="L5852">
        <f t="shared" ca="1" si="742"/>
        <v>3</v>
      </c>
      <c r="M5852">
        <f ca="1">VLOOKUP(F5852,'Stock Details'!$A$2:$J$51,5,FALSE)</f>
        <v>45</v>
      </c>
      <c r="N5852">
        <f t="shared" ca="1" si="743"/>
        <v>135</v>
      </c>
      <c r="O5852">
        <v>1</v>
      </c>
    </row>
    <row r="5853" spans="1:15" x14ac:dyDescent="0.25">
      <c r="A5853">
        <v>5852</v>
      </c>
      <c r="B5853" s="3">
        <v>45561</v>
      </c>
      <c r="C5853">
        <f t="shared" ca="1" si="739"/>
        <v>1</v>
      </c>
      <c r="D5853" t="str">
        <f ca="1">VLOOKUP(C5853,'Store-Salesman Details'!$A$2:$H$16,4,FALSE)</f>
        <v>Central</v>
      </c>
      <c r="E5853" t="str">
        <f ca="1">VLOOKUP(C5853,'Store-Salesman Details'!$A$2:$H$16,5,FALSE)</f>
        <v>Tanu</v>
      </c>
      <c r="F5853">
        <f t="shared" ca="1" si="745"/>
        <v>5</v>
      </c>
      <c r="G5853" t="str">
        <f ca="1">VLOOKUP(F5853,'Stock Details'!$A$2:$J$51,2,FALSE)</f>
        <v>Beverages</v>
      </c>
      <c r="H5853" t="str">
        <f ca="1">VLOOKUP(F5853,'Stock Details'!$A$2:$J$51,3,FALSE)</f>
        <v>Nescafe - Coffee Classic</v>
      </c>
      <c r="I5853" t="str">
        <f ca="1">VLOOKUP(F5853,'Stock Details'!$A$2:$J$51,7,FALSE)</f>
        <v>1-A</v>
      </c>
      <c r="J5853" t="str">
        <f t="shared" ca="1" si="741"/>
        <v>1_1-A</v>
      </c>
      <c r="K5853" t="str">
        <f ca="1">VLOOKUP(J5853,'Store-Salesman Details'!$C$2:$H$16,6,FALSE)</f>
        <v>Komal</v>
      </c>
      <c r="L5853">
        <f t="shared" ca="1" si="742"/>
        <v>2</v>
      </c>
      <c r="M5853">
        <f ca="1">VLOOKUP(F5853,'Stock Details'!$A$2:$J$51,5,FALSE)</f>
        <v>10</v>
      </c>
      <c r="N5853">
        <f t="shared" ca="1" si="743"/>
        <v>20</v>
      </c>
      <c r="O5853">
        <v>1</v>
      </c>
    </row>
    <row r="5854" spans="1:15" x14ac:dyDescent="0.25">
      <c r="A5854">
        <v>5853</v>
      </c>
      <c r="B5854" s="3">
        <v>45561</v>
      </c>
      <c r="C5854">
        <f t="shared" ca="1" si="739"/>
        <v>2</v>
      </c>
      <c r="D5854" t="str">
        <f ca="1">VLOOKUP(C5854,'Store-Salesman Details'!$A$2:$H$16,4,FALSE)</f>
        <v>East</v>
      </c>
      <c r="E5854" t="str">
        <f ca="1">VLOOKUP(C5854,'Store-Salesman Details'!$A$2:$H$16,5,FALSE)</f>
        <v>Ritesh Kumar</v>
      </c>
      <c r="F5854">
        <f t="shared" ca="1" si="745"/>
        <v>20</v>
      </c>
      <c r="G5854" t="str">
        <f ca="1">VLOOKUP(F5854,'Stock Details'!$A$2:$J$51,2,FALSE)</f>
        <v>Ice Cream</v>
      </c>
      <c r="H5854" t="str">
        <f ca="1">VLOOKUP(F5854,'Stock Details'!$A$2:$J$51,3,FALSE)</f>
        <v>Kwality Wall's - Strawberry</v>
      </c>
      <c r="I5854" t="str">
        <f ca="1">VLOOKUP(F5854,'Stock Details'!$A$2:$J$51,7,FALSE)</f>
        <v>1-A</v>
      </c>
      <c r="J5854" t="str">
        <f t="shared" ca="1" si="741"/>
        <v>2_1-A</v>
      </c>
      <c r="K5854" t="str">
        <f ca="1">VLOOKUP(J5854,'Store-Salesman Details'!$C$2:$H$16,6,FALSE)</f>
        <v>Divesh</v>
      </c>
      <c r="L5854">
        <f t="shared" ca="1" si="742"/>
        <v>1</v>
      </c>
      <c r="M5854">
        <f ca="1">VLOOKUP(F5854,'Stock Details'!$A$2:$J$51,5,FALSE)</f>
        <v>140</v>
      </c>
      <c r="N5854">
        <f t="shared" ca="1" si="743"/>
        <v>140</v>
      </c>
      <c r="O5854">
        <v>1</v>
      </c>
    </row>
    <row r="5855" spans="1:15" x14ac:dyDescent="0.25">
      <c r="A5855">
        <v>5854</v>
      </c>
      <c r="B5855" s="3">
        <v>45561</v>
      </c>
      <c r="C5855">
        <f t="shared" ca="1" si="739"/>
        <v>2</v>
      </c>
      <c r="D5855" t="str">
        <f ca="1">VLOOKUP(C5855,'Store-Salesman Details'!$A$2:$H$16,4,FALSE)</f>
        <v>East</v>
      </c>
      <c r="E5855" t="str">
        <f ca="1">VLOOKUP(C5855,'Store-Salesman Details'!$A$2:$H$16,5,FALSE)</f>
        <v>Ritesh Kumar</v>
      </c>
      <c r="F5855">
        <f t="shared" ref="F5855:F5861" ca="1" si="746">RANDBETWEEN(26,46)</f>
        <v>28</v>
      </c>
      <c r="G5855" t="str">
        <f ca="1">VLOOKUP(F5855,'Stock Details'!$A$2:$J$51,2,FALSE)</f>
        <v>Personal Care</v>
      </c>
      <c r="H5855" t="str">
        <f ca="1">VLOOKUP(F5855,'Stock Details'!$A$2:$J$51,3,FALSE)</f>
        <v>Pears</v>
      </c>
      <c r="I5855" t="str">
        <f ca="1">VLOOKUP(F5855,'Stock Details'!$A$2:$J$51,7,FALSE)</f>
        <v>3-P</v>
      </c>
      <c r="J5855" t="str">
        <f t="shared" ca="1" si="741"/>
        <v>2_3-P</v>
      </c>
      <c r="K5855" t="str">
        <f ca="1">VLOOKUP(J5855,'Store-Salesman Details'!$C$2:$H$16,6,FALSE)</f>
        <v>Sneha</v>
      </c>
      <c r="L5855">
        <f t="shared" ca="1" si="742"/>
        <v>5</v>
      </c>
      <c r="M5855">
        <f ca="1">VLOOKUP(F5855,'Stock Details'!$A$2:$J$51,5,FALSE)</f>
        <v>48</v>
      </c>
      <c r="N5855">
        <f t="shared" ca="1" si="743"/>
        <v>240</v>
      </c>
      <c r="O5855">
        <v>1</v>
      </c>
    </row>
    <row r="5856" spans="1:15" x14ac:dyDescent="0.25">
      <c r="A5856">
        <v>5855</v>
      </c>
      <c r="B5856" s="3">
        <v>45561</v>
      </c>
      <c r="C5856">
        <f t="shared" ca="1" si="739"/>
        <v>5</v>
      </c>
      <c r="D5856" t="str">
        <f ca="1">VLOOKUP(C5856,'Store-Salesman Details'!$A$2:$H$16,4,FALSE)</f>
        <v>West</v>
      </c>
      <c r="E5856" t="str">
        <f ca="1">VLOOKUP(C5856,'Store-Salesman Details'!$A$2:$H$16,5,FALSE)</f>
        <v>Abhishek</v>
      </c>
      <c r="F5856">
        <f t="shared" ca="1" si="746"/>
        <v>31</v>
      </c>
      <c r="G5856" t="str">
        <f ca="1">VLOOKUP(F5856,'Stock Details'!$A$2:$J$51,2,FALSE)</f>
        <v>Personal Care</v>
      </c>
      <c r="H5856" t="str">
        <f ca="1">VLOOKUP(F5856,'Stock Details'!$A$2:$J$51,3,FALSE)</f>
        <v>Pond's</v>
      </c>
      <c r="I5856" t="str">
        <f ca="1">VLOOKUP(F5856,'Stock Details'!$A$2:$J$51,7,FALSE)</f>
        <v>3-P</v>
      </c>
      <c r="J5856" t="str">
        <f t="shared" ca="1" si="741"/>
        <v>5_3-P</v>
      </c>
      <c r="K5856" t="str">
        <f ca="1">VLOOKUP(J5856,'Store-Salesman Details'!$C$2:$H$16,6,FALSE)</f>
        <v>Kritika</v>
      </c>
      <c r="L5856">
        <f t="shared" ca="1" si="742"/>
        <v>4</v>
      </c>
      <c r="M5856">
        <f ca="1">VLOOKUP(F5856,'Stock Details'!$A$2:$J$51,5,FALSE)</f>
        <v>10</v>
      </c>
      <c r="N5856">
        <f t="shared" ca="1" si="743"/>
        <v>40</v>
      </c>
      <c r="O5856">
        <v>1</v>
      </c>
    </row>
    <row r="5857" spans="1:15" x14ac:dyDescent="0.25">
      <c r="A5857">
        <v>5856</v>
      </c>
      <c r="B5857" s="3">
        <v>45561</v>
      </c>
      <c r="C5857">
        <f t="shared" ca="1" si="739"/>
        <v>1</v>
      </c>
      <c r="D5857" t="str">
        <f ca="1">VLOOKUP(C5857,'Store-Salesman Details'!$A$2:$H$16,4,FALSE)</f>
        <v>Central</v>
      </c>
      <c r="E5857" t="str">
        <f ca="1">VLOOKUP(C5857,'Store-Salesman Details'!$A$2:$H$16,5,FALSE)</f>
        <v>Tanu</v>
      </c>
      <c r="F5857">
        <f t="shared" ca="1" si="746"/>
        <v>44</v>
      </c>
      <c r="G5857" t="str">
        <f ca="1">VLOOKUP(F5857,'Stock Details'!$A$2:$J$51,2,FALSE)</f>
        <v>Personal Care</v>
      </c>
      <c r="H5857" t="str">
        <f ca="1">VLOOKUP(F5857,'Stock Details'!$A$2:$J$51,3,FALSE)</f>
        <v>Whisper</v>
      </c>
      <c r="I5857" t="str">
        <f ca="1">VLOOKUP(F5857,'Stock Details'!$A$2:$J$51,7,FALSE)</f>
        <v>3-P</v>
      </c>
      <c r="J5857" t="str">
        <f t="shared" ca="1" si="741"/>
        <v>1_3-P</v>
      </c>
      <c r="K5857" t="str">
        <f ca="1">VLOOKUP(J5857,'Store-Salesman Details'!$C$2:$H$16,6,FALSE)</f>
        <v>Sohan</v>
      </c>
      <c r="L5857">
        <f t="shared" ca="1" si="742"/>
        <v>5</v>
      </c>
      <c r="M5857">
        <f ca="1">VLOOKUP(F5857,'Stock Details'!$A$2:$J$51,5,FALSE)</f>
        <v>34</v>
      </c>
      <c r="N5857">
        <f t="shared" ca="1" si="743"/>
        <v>170</v>
      </c>
      <c r="O5857">
        <v>1</v>
      </c>
    </row>
    <row r="5858" spans="1:15" x14ac:dyDescent="0.25">
      <c r="A5858">
        <v>5857</v>
      </c>
      <c r="B5858" s="3">
        <v>45561</v>
      </c>
      <c r="C5858">
        <f t="shared" ca="1" si="739"/>
        <v>3</v>
      </c>
      <c r="D5858" t="str">
        <f ca="1">VLOOKUP(C5858,'Store-Salesman Details'!$A$2:$H$16,4,FALSE)</f>
        <v>North</v>
      </c>
      <c r="E5858" t="str">
        <f ca="1">VLOOKUP(C5858,'Store-Salesman Details'!$A$2:$H$16,5,FALSE)</f>
        <v>Karan</v>
      </c>
      <c r="F5858">
        <f t="shared" ca="1" si="746"/>
        <v>39</v>
      </c>
      <c r="G5858" t="str">
        <f ca="1">VLOOKUP(F5858,'Stock Details'!$A$2:$J$51,2,FALSE)</f>
        <v>Personal Care</v>
      </c>
      <c r="H5858" t="str">
        <f ca="1">VLOOKUP(F5858,'Stock Details'!$A$2:$J$51,3,FALSE)</f>
        <v>Wilkison Sword</v>
      </c>
      <c r="I5858" t="str">
        <f ca="1">VLOOKUP(F5858,'Stock Details'!$A$2:$J$51,7,FALSE)</f>
        <v>3-P</v>
      </c>
      <c r="J5858" t="str">
        <f t="shared" ca="1" si="741"/>
        <v>3_3-P</v>
      </c>
      <c r="K5858" t="str">
        <f ca="1">VLOOKUP(J5858,'Store-Salesman Details'!$C$2:$H$16,6,FALSE)</f>
        <v>Rajat</v>
      </c>
      <c r="L5858">
        <f t="shared" ca="1" si="742"/>
        <v>5</v>
      </c>
      <c r="M5858">
        <f ca="1">VLOOKUP(F5858,'Stock Details'!$A$2:$J$51,5,FALSE)</f>
        <v>9</v>
      </c>
      <c r="N5858">
        <f t="shared" ca="1" si="743"/>
        <v>45</v>
      </c>
      <c r="O5858">
        <v>1</v>
      </c>
    </row>
    <row r="5859" spans="1:15" x14ac:dyDescent="0.25">
      <c r="A5859">
        <v>5858</v>
      </c>
      <c r="B5859" s="3">
        <v>45561</v>
      </c>
      <c r="C5859">
        <f t="shared" ca="1" si="739"/>
        <v>2</v>
      </c>
      <c r="D5859" t="str">
        <f ca="1">VLOOKUP(C5859,'Store-Salesman Details'!$A$2:$H$16,4,FALSE)</f>
        <v>East</v>
      </c>
      <c r="E5859" t="str">
        <f ca="1">VLOOKUP(C5859,'Store-Salesman Details'!$A$2:$H$16,5,FALSE)</f>
        <v>Ritesh Kumar</v>
      </c>
      <c r="F5859">
        <f t="shared" ca="1" si="746"/>
        <v>30</v>
      </c>
      <c r="G5859" t="str">
        <f ca="1">VLOOKUP(F5859,'Stock Details'!$A$2:$J$51,2,FALSE)</f>
        <v>Personal Care</v>
      </c>
      <c r="H5859" t="str">
        <f ca="1">VLOOKUP(F5859,'Stock Details'!$A$2:$J$51,3,FALSE)</f>
        <v>Fair &amp; Lovely</v>
      </c>
      <c r="I5859" t="str">
        <f ca="1">VLOOKUP(F5859,'Stock Details'!$A$2:$J$51,7,FALSE)</f>
        <v>3-P</v>
      </c>
      <c r="J5859" t="str">
        <f t="shared" ca="1" si="741"/>
        <v>2_3-P</v>
      </c>
      <c r="K5859" t="str">
        <f ca="1">VLOOKUP(J5859,'Store-Salesman Details'!$C$2:$H$16,6,FALSE)</f>
        <v>Sneha</v>
      </c>
      <c r="L5859">
        <f t="shared" ca="1" si="742"/>
        <v>3</v>
      </c>
      <c r="M5859">
        <f ca="1">VLOOKUP(F5859,'Stock Details'!$A$2:$J$51,5,FALSE)</f>
        <v>10</v>
      </c>
      <c r="N5859">
        <f t="shared" ca="1" si="743"/>
        <v>30</v>
      </c>
      <c r="O5859">
        <v>1</v>
      </c>
    </row>
    <row r="5860" spans="1:15" x14ac:dyDescent="0.25">
      <c r="A5860">
        <v>5859</v>
      </c>
      <c r="B5860" s="3">
        <v>45561</v>
      </c>
      <c r="C5860">
        <f t="shared" ca="1" si="739"/>
        <v>1</v>
      </c>
      <c r="D5860" t="str">
        <f ca="1">VLOOKUP(C5860,'Store-Salesman Details'!$A$2:$H$16,4,FALSE)</f>
        <v>Central</v>
      </c>
      <c r="E5860" t="str">
        <f ca="1">VLOOKUP(C5860,'Store-Salesman Details'!$A$2:$H$16,5,FALSE)</f>
        <v>Tanu</v>
      </c>
      <c r="F5860">
        <f t="shared" ca="1" si="746"/>
        <v>26</v>
      </c>
      <c r="G5860" t="str">
        <f ca="1">VLOOKUP(F5860,'Stock Details'!$A$2:$J$51,2,FALSE)</f>
        <v>Personal Care</v>
      </c>
      <c r="H5860" t="str">
        <f ca="1">VLOOKUP(F5860,'Stock Details'!$A$2:$J$51,3,FALSE)</f>
        <v>Lux</v>
      </c>
      <c r="I5860" t="str">
        <f ca="1">VLOOKUP(F5860,'Stock Details'!$A$2:$J$51,7,FALSE)</f>
        <v>3-P</v>
      </c>
      <c r="J5860" t="str">
        <f t="shared" ca="1" si="741"/>
        <v>1_3-P</v>
      </c>
      <c r="K5860" t="str">
        <f ca="1">VLOOKUP(J5860,'Store-Salesman Details'!$C$2:$H$16,6,FALSE)</f>
        <v>Sohan</v>
      </c>
      <c r="L5860">
        <f t="shared" ca="1" si="742"/>
        <v>2</v>
      </c>
      <c r="M5860">
        <f ca="1">VLOOKUP(F5860,'Stock Details'!$A$2:$J$51,5,FALSE)</f>
        <v>10</v>
      </c>
      <c r="N5860">
        <f t="shared" ca="1" si="743"/>
        <v>20</v>
      </c>
      <c r="O5860">
        <v>1</v>
      </c>
    </row>
    <row r="5861" spans="1:15" x14ac:dyDescent="0.25">
      <c r="A5861">
        <v>5860</v>
      </c>
      <c r="B5861" s="3">
        <v>45561</v>
      </c>
      <c r="C5861">
        <f t="shared" ca="1" si="739"/>
        <v>5</v>
      </c>
      <c r="D5861" t="str">
        <f ca="1">VLOOKUP(C5861,'Store-Salesman Details'!$A$2:$H$16,4,FALSE)</f>
        <v>West</v>
      </c>
      <c r="E5861" t="str">
        <f ca="1">VLOOKUP(C5861,'Store-Salesman Details'!$A$2:$H$16,5,FALSE)</f>
        <v>Abhishek</v>
      </c>
      <c r="F5861">
        <f t="shared" ca="1" si="746"/>
        <v>30</v>
      </c>
      <c r="G5861" t="str">
        <f ca="1">VLOOKUP(F5861,'Stock Details'!$A$2:$J$51,2,FALSE)</f>
        <v>Personal Care</v>
      </c>
      <c r="H5861" t="str">
        <f ca="1">VLOOKUP(F5861,'Stock Details'!$A$2:$J$51,3,FALSE)</f>
        <v>Fair &amp; Lovely</v>
      </c>
      <c r="I5861" t="str">
        <f ca="1">VLOOKUP(F5861,'Stock Details'!$A$2:$J$51,7,FALSE)</f>
        <v>3-P</v>
      </c>
      <c r="J5861" t="str">
        <f t="shared" ca="1" si="741"/>
        <v>5_3-P</v>
      </c>
      <c r="K5861" t="str">
        <f ca="1">VLOOKUP(J5861,'Store-Salesman Details'!$C$2:$H$16,6,FALSE)</f>
        <v>Kritika</v>
      </c>
      <c r="L5861">
        <f t="shared" ca="1" si="742"/>
        <v>5</v>
      </c>
      <c r="M5861">
        <f ca="1">VLOOKUP(F5861,'Stock Details'!$A$2:$J$51,5,FALSE)</f>
        <v>10</v>
      </c>
      <c r="N5861">
        <f t="shared" ca="1" si="743"/>
        <v>50</v>
      </c>
      <c r="O5861">
        <v>1</v>
      </c>
    </row>
    <row r="5862" spans="1:15" x14ac:dyDescent="0.25">
      <c r="A5862">
        <v>5861</v>
      </c>
      <c r="B5862" s="3">
        <v>45561</v>
      </c>
      <c r="C5862">
        <f t="shared" ca="1" si="739"/>
        <v>1</v>
      </c>
      <c r="D5862" t="str">
        <f ca="1">VLOOKUP(C5862,'Store-Salesman Details'!$A$2:$H$16,4,FALSE)</f>
        <v>Central</v>
      </c>
      <c r="E5862" t="str">
        <f ca="1">VLOOKUP(C5862,'Store-Salesman Details'!$A$2:$H$16,5,FALSE)</f>
        <v>Tanu</v>
      </c>
      <c r="F5862">
        <f ca="1">RANDBETWEEN(21,25)</f>
        <v>25</v>
      </c>
      <c r="G5862" t="str">
        <f ca="1">VLOOKUP(F5862,'Stock Details'!$A$2:$J$51,2,FALSE)</f>
        <v>Laundry</v>
      </c>
      <c r="H5862" t="str">
        <f ca="1">VLOOKUP(F5862,'Stock Details'!$A$2:$J$51,3,FALSE)</f>
        <v>Ariel</v>
      </c>
      <c r="I5862" t="str">
        <f ca="1">VLOOKUP(F5862,'Stock Details'!$A$2:$J$51,7,FALSE)</f>
        <v>2-W</v>
      </c>
      <c r="J5862" t="str">
        <f t="shared" ca="1" si="741"/>
        <v>1_2-W</v>
      </c>
      <c r="K5862" t="str">
        <f ca="1">VLOOKUP(J5862,'Store-Salesman Details'!$C$2:$H$16,6,FALSE)</f>
        <v>Sakshi</v>
      </c>
      <c r="L5862">
        <f t="shared" ca="1" si="742"/>
        <v>1</v>
      </c>
      <c r="M5862">
        <f ca="1">VLOOKUP(F5862,'Stock Details'!$A$2:$J$51,5,FALSE)</f>
        <v>10</v>
      </c>
      <c r="N5862">
        <f t="shared" ca="1" si="743"/>
        <v>10</v>
      </c>
      <c r="O5862">
        <v>1</v>
      </c>
    </row>
    <row r="5863" spans="1:15" x14ac:dyDescent="0.25">
      <c r="A5863">
        <v>5862</v>
      </c>
      <c r="B5863" s="3">
        <v>45561</v>
      </c>
      <c r="C5863">
        <f t="shared" ca="1" si="739"/>
        <v>5</v>
      </c>
      <c r="D5863" t="str">
        <f ca="1">VLOOKUP(C5863,'Store-Salesman Details'!$A$2:$H$16,4,FALSE)</f>
        <v>West</v>
      </c>
      <c r="E5863" t="str">
        <f ca="1">VLOOKUP(C5863,'Store-Salesman Details'!$A$2:$H$16,5,FALSE)</f>
        <v>Abhishek</v>
      </c>
      <c r="F5863">
        <f ca="1">RANDBETWEEN(21,25)</f>
        <v>24</v>
      </c>
      <c r="G5863" t="str">
        <f ca="1">VLOOKUP(F5863,'Stock Details'!$A$2:$J$51,2,FALSE)</f>
        <v>Laundry</v>
      </c>
      <c r="H5863" t="str">
        <f ca="1">VLOOKUP(F5863,'Stock Details'!$A$2:$J$51,3,FALSE)</f>
        <v>Tide</v>
      </c>
      <c r="I5863" t="str">
        <f ca="1">VLOOKUP(F5863,'Stock Details'!$A$2:$J$51,7,FALSE)</f>
        <v>2-W</v>
      </c>
      <c r="J5863" t="str">
        <f t="shared" ca="1" si="741"/>
        <v>5_2-W</v>
      </c>
      <c r="K5863" t="str">
        <f ca="1">VLOOKUP(J5863,'Store-Salesman Details'!$C$2:$H$16,6,FALSE)</f>
        <v>Kavya</v>
      </c>
      <c r="L5863">
        <f t="shared" ca="1" si="742"/>
        <v>1</v>
      </c>
      <c r="M5863">
        <f ca="1">VLOOKUP(F5863,'Stock Details'!$A$2:$J$51,5,FALSE)</f>
        <v>10</v>
      </c>
      <c r="N5863">
        <f t="shared" ca="1" si="743"/>
        <v>10</v>
      </c>
      <c r="O5863">
        <v>1</v>
      </c>
    </row>
    <row r="5864" spans="1:15" x14ac:dyDescent="0.25">
      <c r="A5864">
        <v>5863</v>
      </c>
      <c r="B5864" s="3">
        <v>45561</v>
      </c>
      <c r="C5864">
        <f t="shared" ca="1" si="739"/>
        <v>3</v>
      </c>
      <c r="D5864" t="str">
        <f ca="1">VLOOKUP(C5864,'Store-Salesman Details'!$A$2:$H$16,4,FALSE)</f>
        <v>North</v>
      </c>
      <c r="E5864" t="str">
        <f ca="1">VLOOKUP(C5864,'Store-Salesman Details'!$A$2:$H$16,5,FALSE)</f>
        <v>Karan</v>
      </c>
      <c r="F5864">
        <f ca="1">RANDBETWEEN(21,25)</f>
        <v>21</v>
      </c>
      <c r="G5864" t="str">
        <f ca="1">VLOOKUP(F5864,'Stock Details'!$A$2:$J$51,2,FALSE)</f>
        <v>Laundry</v>
      </c>
      <c r="H5864" t="str">
        <f ca="1">VLOOKUP(F5864,'Stock Details'!$A$2:$J$51,3,FALSE)</f>
        <v>Surf Excel</v>
      </c>
      <c r="I5864" t="str">
        <f ca="1">VLOOKUP(F5864,'Stock Details'!$A$2:$J$51,7,FALSE)</f>
        <v>2-W</v>
      </c>
      <c r="J5864" t="str">
        <f t="shared" ca="1" si="741"/>
        <v>3_2-W</v>
      </c>
      <c r="K5864" t="str">
        <f ca="1">VLOOKUP(J5864,'Store-Salesman Details'!$C$2:$H$16,6,FALSE)</f>
        <v>Sonam</v>
      </c>
      <c r="L5864">
        <f t="shared" ca="1" si="742"/>
        <v>5</v>
      </c>
      <c r="M5864">
        <f ca="1">VLOOKUP(F5864,'Stock Details'!$A$2:$J$51,5,FALSE)</f>
        <v>10</v>
      </c>
      <c r="N5864">
        <f t="shared" ca="1" si="743"/>
        <v>50</v>
      </c>
      <c r="O5864">
        <v>1</v>
      </c>
    </row>
    <row r="5865" spans="1:15" x14ac:dyDescent="0.25">
      <c r="A5865">
        <v>5864</v>
      </c>
      <c r="B5865" s="3">
        <v>45561</v>
      </c>
      <c r="C5865">
        <f t="shared" ca="1" si="739"/>
        <v>3</v>
      </c>
      <c r="D5865" t="str">
        <f ca="1">VLOOKUP(C5865,'Store-Salesman Details'!$A$2:$H$16,4,FALSE)</f>
        <v>North</v>
      </c>
      <c r="E5865" t="str">
        <f ca="1">VLOOKUP(C5865,'Store-Salesman Details'!$A$2:$H$16,5,FALSE)</f>
        <v>Karan</v>
      </c>
      <c r="F5865">
        <f ca="1">RANDBETWEEN(21,25)</f>
        <v>24</v>
      </c>
      <c r="G5865" t="str">
        <f ca="1">VLOOKUP(F5865,'Stock Details'!$A$2:$J$51,2,FALSE)</f>
        <v>Laundry</v>
      </c>
      <c r="H5865" t="str">
        <f ca="1">VLOOKUP(F5865,'Stock Details'!$A$2:$J$51,3,FALSE)</f>
        <v>Tide</v>
      </c>
      <c r="I5865" t="str">
        <f ca="1">VLOOKUP(F5865,'Stock Details'!$A$2:$J$51,7,FALSE)</f>
        <v>2-W</v>
      </c>
      <c r="J5865" t="str">
        <f t="shared" ca="1" si="741"/>
        <v>3_2-W</v>
      </c>
      <c r="K5865" t="str">
        <f ca="1">VLOOKUP(J5865,'Store-Salesman Details'!$C$2:$H$16,6,FALSE)</f>
        <v>Sonam</v>
      </c>
      <c r="L5865">
        <f t="shared" ca="1" si="742"/>
        <v>4</v>
      </c>
      <c r="M5865">
        <f ca="1">VLOOKUP(F5865,'Stock Details'!$A$2:$J$51,5,FALSE)</f>
        <v>10</v>
      </c>
      <c r="N5865">
        <f t="shared" ca="1" si="743"/>
        <v>40</v>
      </c>
      <c r="O5865">
        <v>1</v>
      </c>
    </row>
    <row r="5866" spans="1:15" x14ac:dyDescent="0.25">
      <c r="A5866">
        <v>5865</v>
      </c>
      <c r="B5866" s="3">
        <v>45561</v>
      </c>
      <c r="C5866">
        <f t="shared" ca="1" si="739"/>
        <v>5</v>
      </c>
      <c r="D5866" t="str">
        <f ca="1">VLOOKUP(C5866,'Store-Salesman Details'!$A$2:$H$16,4,FALSE)</f>
        <v>West</v>
      </c>
      <c r="E5866" t="str">
        <f ca="1">VLOOKUP(C5866,'Store-Salesman Details'!$A$2:$H$16,5,FALSE)</f>
        <v>Abhishek</v>
      </c>
      <c r="F5866">
        <f ca="1">RANDBETWEEN(21,25)</f>
        <v>21</v>
      </c>
      <c r="G5866" t="str">
        <f ca="1">VLOOKUP(F5866,'Stock Details'!$A$2:$J$51,2,FALSE)</f>
        <v>Laundry</v>
      </c>
      <c r="H5866" t="str">
        <f ca="1">VLOOKUP(F5866,'Stock Details'!$A$2:$J$51,3,FALSE)</f>
        <v>Surf Excel</v>
      </c>
      <c r="I5866" t="str">
        <f ca="1">VLOOKUP(F5866,'Stock Details'!$A$2:$J$51,7,FALSE)</f>
        <v>2-W</v>
      </c>
      <c r="J5866" t="str">
        <f t="shared" ca="1" si="741"/>
        <v>5_2-W</v>
      </c>
      <c r="K5866" t="str">
        <f ca="1">VLOOKUP(J5866,'Store-Salesman Details'!$C$2:$H$16,6,FALSE)</f>
        <v>Kavya</v>
      </c>
      <c r="L5866">
        <f t="shared" ca="1" si="742"/>
        <v>2</v>
      </c>
      <c r="M5866">
        <f ca="1">VLOOKUP(F5866,'Stock Details'!$A$2:$J$51,5,FALSE)</f>
        <v>10</v>
      </c>
      <c r="N5866">
        <f t="shared" ca="1" si="743"/>
        <v>20</v>
      </c>
      <c r="O5866">
        <v>1</v>
      </c>
    </row>
    <row r="5867" spans="1:15" x14ac:dyDescent="0.25">
      <c r="A5867">
        <v>5866</v>
      </c>
      <c r="B5867" s="3">
        <v>45561</v>
      </c>
      <c r="C5867">
        <f t="shared" ca="1" si="739"/>
        <v>4</v>
      </c>
      <c r="D5867" t="str">
        <f ca="1">VLOOKUP(C5867,'Store-Salesman Details'!$A$2:$H$16,4,FALSE)</f>
        <v>South</v>
      </c>
      <c r="E5867" t="str">
        <f ca="1">VLOOKUP(C5867,'Store-Salesman Details'!$A$2:$H$16,5,FALSE)</f>
        <v>Ayush</v>
      </c>
      <c r="F5867">
        <f t="shared" ref="F5867:F5877" ca="1" si="747">RANDBETWEEN(1,20)</f>
        <v>8</v>
      </c>
      <c r="G5867" t="str">
        <f ca="1">VLOOKUP(F5867,'Stock Details'!$A$2:$J$51,2,FALSE)</f>
        <v>Dishwasher</v>
      </c>
      <c r="H5867" t="str">
        <f ca="1">VLOOKUP(F5867,'Stock Details'!$A$2:$J$51,3,FALSE)</f>
        <v>Vim</v>
      </c>
      <c r="I5867" t="str">
        <f ca="1">VLOOKUP(F5867,'Stock Details'!$A$2:$J$51,7,FALSE)</f>
        <v>1-A</v>
      </c>
      <c r="J5867" t="str">
        <f t="shared" ca="1" si="741"/>
        <v>4_1-A</v>
      </c>
      <c r="K5867" t="str">
        <f ca="1">VLOOKUP(J5867,'Store-Salesman Details'!$C$2:$H$16,6,FALSE)</f>
        <v>Divya</v>
      </c>
      <c r="L5867">
        <f t="shared" ca="1" si="742"/>
        <v>5</v>
      </c>
      <c r="M5867">
        <f ca="1">VLOOKUP(F5867,'Stock Details'!$A$2:$J$51,5,FALSE)</f>
        <v>10</v>
      </c>
      <c r="N5867">
        <f t="shared" ca="1" si="743"/>
        <v>50</v>
      </c>
      <c r="O5867">
        <v>1</v>
      </c>
    </row>
    <row r="5868" spans="1:15" x14ac:dyDescent="0.25">
      <c r="A5868">
        <v>5867</v>
      </c>
      <c r="B5868" s="3">
        <v>45561</v>
      </c>
      <c r="C5868">
        <f t="shared" ca="1" si="739"/>
        <v>4</v>
      </c>
      <c r="D5868" t="str">
        <f ca="1">VLOOKUP(C5868,'Store-Salesman Details'!$A$2:$H$16,4,FALSE)</f>
        <v>South</v>
      </c>
      <c r="E5868" t="str">
        <f ca="1">VLOOKUP(C5868,'Store-Salesman Details'!$A$2:$H$16,5,FALSE)</f>
        <v>Ayush</v>
      </c>
      <c r="F5868">
        <f t="shared" ca="1" si="747"/>
        <v>8</v>
      </c>
      <c r="G5868" t="str">
        <f ca="1">VLOOKUP(F5868,'Stock Details'!$A$2:$J$51,2,FALSE)</f>
        <v>Dishwasher</v>
      </c>
      <c r="H5868" t="str">
        <f ca="1">VLOOKUP(F5868,'Stock Details'!$A$2:$J$51,3,FALSE)</f>
        <v>Vim</v>
      </c>
      <c r="I5868" t="str">
        <f ca="1">VLOOKUP(F5868,'Stock Details'!$A$2:$J$51,7,FALSE)</f>
        <v>1-A</v>
      </c>
      <c r="J5868" t="str">
        <f t="shared" ca="1" si="741"/>
        <v>4_1-A</v>
      </c>
      <c r="K5868" t="str">
        <f ca="1">VLOOKUP(J5868,'Store-Salesman Details'!$C$2:$H$16,6,FALSE)</f>
        <v>Divya</v>
      </c>
      <c r="L5868">
        <f t="shared" ca="1" si="742"/>
        <v>3</v>
      </c>
      <c r="M5868">
        <f ca="1">VLOOKUP(F5868,'Stock Details'!$A$2:$J$51,5,FALSE)</f>
        <v>10</v>
      </c>
      <c r="N5868">
        <f t="shared" ca="1" si="743"/>
        <v>30</v>
      </c>
      <c r="O5868">
        <v>1</v>
      </c>
    </row>
    <row r="5869" spans="1:15" x14ac:dyDescent="0.25">
      <c r="A5869">
        <v>5868</v>
      </c>
      <c r="B5869" s="3">
        <v>45561</v>
      </c>
      <c r="C5869">
        <f t="shared" ca="1" si="739"/>
        <v>1</v>
      </c>
      <c r="D5869" t="str">
        <f ca="1">VLOOKUP(C5869,'Store-Salesman Details'!$A$2:$H$16,4,FALSE)</f>
        <v>Central</v>
      </c>
      <c r="E5869" t="str">
        <f ca="1">VLOOKUP(C5869,'Store-Salesman Details'!$A$2:$H$16,5,FALSE)</f>
        <v>Tanu</v>
      </c>
      <c r="F5869">
        <f t="shared" ca="1" si="747"/>
        <v>14</v>
      </c>
      <c r="G5869" t="str">
        <f ca="1">VLOOKUP(F5869,'Stock Details'!$A$2:$J$51,2,FALSE)</f>
        <v>Foods</v>
      </c>
      <c r="H5869" t="str">
        <f ca="1">VLOOKUP(F5869,'Stock Details'!$A$2:$J$51,3,FALSE)</f>
        <v>Kissan Mango Juice</v>
      </c>
      <c r="I5869" t="str">
        <f ca="1">VLOOKUP(F5869,'Stock Details'!$A$2:$J$51,7,FALSE)</f>
        <v>1-A</v>
      </c>
      <c r="J5869" t="str">
        <f t="shared" ca="1" si="741"/>
        <v>1_1-A</v>
      </c>
      <c r="K5869" t="str">
        <f ca="1">VLOOKUP(J5869,'Store-Salesman Details'!$C$2:$H$16,6,FALSE)</f>
        <v>Komal</v>
      </c>
      <c r="L5869">
        <f t="shared" ca="1" si="742"/>
        <v>4</v>
      </c>
      <c r="M5869">
        <f ca="1">VLOOKUP(F5869,'Stock Details'!$A$2:$J$51,5,FALSE)</f>
        <v>165</v>
      </c>
      <c r="N5869">
        <f t="shared" ca="1" si="743"/>
        <v>660</v>
      </c>
      <c r="O5869">
        <v>1</v>
      </c>
    </row>
    <row r="5870" spans="1:15" x14ac:dyDescent="0.25">
      <c r="A5870">
        <v>5869</v>
      </c>
      <c r="B5870" s="3">
        <v>45561</v>
      </c>
      <c r="C5870">
        <f t="shared" ca="1" si="739"/>
        <v>1</v>
      </c>
      <c r="D5870" t="str">
        <f ca="1">VLOOKUP(C5870,'Store-Salesman Details'!$A$2:$H$16,4,FALSE)</f>
        <v>Central</v>
      </c>
      <c r="E5870" t="str">
        <f ca="1">VLOOKUP(C5870,'Store-Salesman Details'!$A$2:$H$16,5,FALSE)</f>
        <v>Tanu</v>
      </c>
      <c r="F5870">
        <f t="shared" ca="1" si="747"/>
        <v>16</v>
      </c>
      <c r="G5870" t="str">
        <f ca="1">VLOOKUP(F5870,'Stock Details'!$A$2:$J$51,2,FALSE)</f>
        <v>Ice Cream</v>
      </c>
      <c r="H5870" t="str">
        <f ca="1">VLOOKUP(F5870,'Stock Details'!$A$2:$J$51,3,FALSE)</f>
        <v>Kwality Wall's - Butterscotch</v>
      </c>
      <c r="I5870" t="str">
        <f ca="1">VLOOKUP(F5870,'Stock Details'!$A$2:$J$51,7,FALSE)</f>
        <v>1-A</v>
      </c>
      <c r="J5870" t="str">
        <f t="shared" ca="1" si="741"/>
        <v>1_1-A</v>
      </c>
      <c r="K5870" t="str">
        <f ca="1">VLOOKUP(J5870,'Store-Salesman Details'!$C$2:$H$16,6,FALSE)</f>
        <v>Komal</v>
      </c>
      <c r="L5870">
        <f t="shared" ca="1" si="742"/>
        <v>1</v>
      </c>
      <c r="M5870">
        <f ca="1">VLOOKUP(F5870,'Stock Details'!$A$2:$J$51,5,FALSE)</f>
        <v>145</v>
      </c>
      <c r="N5870">
        <f t="shared" ca="1" si="743"/>
        <v>145</v>
      </c>
      <c r="O5870">
        <v>1</v>
      </c>
    </row>
    <row r="5871" spans="1:15" x14ac:dyDescent="0.25">
      <c r="A5871">
        <v>5870</v>
      </c>
      <c r="B5871" s="3">
        <v>45561</v>
      </c>
      <c r="C5871">
        <f t="shared" ca="1" si="739"/>
        <v>4</v>
      </c>
      <c r="D5871" t="str">
        <f ca="1">VLOOKUP(C5871,'Store-Salesman Details'!$A$2:$H$16,4,FALSE)</f>
        <v>South</v>
      </c>
      <c r="E5871" t="str">
        <f ca="1">VLOOKUP(C5871,'Store-Salesman Details'!$A$2:$H$16,5,FALSE)</f>
        <v>Ayush</v>
      </c>
      <c r="F5871">
        <f t="shared" ca="1" si="747"/>
        <v>16</v>
      </c>
      <c r="G5871" t="str">
        <f ca="1">VLOOKUP(F5871,'Stock Details'!$A$2:$J$51,2,FALSE)</f>
        <v>Ice Cream</v>
      </c>
      <c r="H5871" t="str">
        <f ca="1">VLOOKUP(F5871,'Stock Details'!$A$2:$J$51,3,FALSE)</f>
        <v>Kwality Wall's - Butterscotch</v>
      </c>
      <c r="I5871" t="str">
        <f ca="1">VLOOKUP(F5871,'Stock Details'!$A$2:$J$51,7,FALSE)</f>
        <v>1-A</v>
      </c>
      <c r="J5871" t="str">
        <f t="shared" ca="1" si="741"/>
        <v>4_1-A</v>
      </c>
      <c r="K5871" t="str">
        <f ca="1">VLOOKUP(J5871,'Store-Salesman Details'!$C$2:$H$16,6,FALSE)</f>
        <v>Divya</v>
      </c>
      <c r="L5871">
        <f t="shared" ca="1" si="742"/>
        <v>3</v>
      </c>
      <c r="M5871">
        <f ca="1">VLOOKUP(F5871,'Stock Details'!$A$2:$J$51,5,FALSE)</f>
        <v>145</v>
      </c>
      <c r="N5871">
        <f t="shared" ca="1" si="743"/>
        <v>435</v>
      </c>
      <c r="O5871">
        <v>1</v>
      </c>
    </row>
    <row r="5872" spans="1:15" x14ac:dyDescent="0.25">
      <c r="A5872">
        <v>5871</v>
      </c>
      <c r="B5872" s="3">
        <v>45561</v>
      </c>
      <c r="C5872">
        <f t="shared" ca="1" si="739"/>
        <v>2</v>
      </c>
      <c r="D5872" t="str">
        <f ca="1">VLOOKUP(C5872,'Store-Salesman Details'!$A$2:$H$16,4,FALSE)</f>
        <v>East</v>
      </c>
      <c r="E5872" t="str">
        <f ca="1">VLOOKUP(C5872,'Store-Salesman Details'!$A$2:$H$16,5,FALSE)</f>
        <v>Ritesh Kumar</v>
      </c>
      <c r="F5872">
        <f t="shared" ca="1" si="747"/>
        <v>5</v>
      </c>
      <c r="G5872" t="str">
        <f ca="1">VLOOKUP(F5872,'Stock Details'!$A$2:$J$51,2,FALSE)</f>
        <v>Beverages</v>
      </c>
      <c r="H5872" t="str">
        <f ca="1">VLOOKUP(F5872,'Stock Details'!$A$2:$J$51,3,FALSE)</f>
        <v>Nescafe - Coffee Classic</v>
      </c>
      <c r="I5872" t="str">
        <f ca="1">VLOOKUP(F5872,'Stock Details'!$A$2:$J$51,7,FALSE)</f>
        <v>1-A</v>
      </c>
      <c r="J5872" t="str">
        <f t="shared" ca="1" si="741"/>
        <v>2_1-A</v>
      </c>
      <c r="K5872" t="str">
        <f ca="1">VLOOKUP(J5872,'Store-Salesman Details'!$C$2:$H$16,6,FALSE)</f>
        <v>Divesh</v>
      </c>
      <c r="L5872">
        <f t="shared" ca="1" si="742"/>
        <v>1</v>
      </c>
      <c r="M5872">
        <f ca="1">VLOOKUP(F5872,'Stock Details'!$A$2:$J$51,5,FALSE)</f>
        <v>10</v>
      </c>
      <c r="N5872">
        <f t="shared" ca="1" si="743"/>
        <v>10</v>
      </c>
      <c r="O5872">
        <v>1</v>
      </c>
    </row>
    <row r="5873" spans="1:15" x14ac:dyDescent="0.25">
      <c r="A5873">
        <v>5872</v>
      </c>
      <c r="B5873" s="3">
        <v>45561</v>
      </c>
      <c r="C5873">
        <f t="shared" ca="1" si="739"/>
        <v>3</v>
      </c>
      <c r="D5873" t="str">
        <f ca="1">VLOOKUP(C5873,'Store-Salesman Details'!$A$2:$H$16,4,FALSE)</f>
        <v>North</v>
      </c>
      <c r="E5873" t="str">
        <f ca="1">VLOOKUP(C5873,'Store-Salesman Details'!$A$2:$H$16,5,FALSE)</f>
        <v>Karan</v>
      </c>
      <c r="F5873">
        <f t="shared" ca="1" si="747"/>
        <v>4</v>
      </c>
      <c r="G5873" t="str">
        <f ca="1">VLOOKUP(F5873,'Stock Details'!$A$2:$J$51,2,FALSE)</f>
        <v>Beverages</v>
      </c>
      <c r="H5873" t="str">
        <f ca="1">VLOOKUP(F5873,'Stock Details'!$A$2:$J$51,3,FALSE)</f>
        <v>Bru</v>
      </c>
      <c r="I5873" t="str">
        <f ca="1">VLOOKUP(F5873,'Stock Details'!$A$2:$J$51,7,FALSE)</f>
        <v>1-A</v>
      </c>
      <c r="J5873" t="str">
        <f t="shared" ca="1" si="741"/>
        <v>3_1-A</v>
      </c>
      <c r="K5873" t="str">
        <f ca="1">VLOOKUP(J5873,'Store-Salesman Details'!$C$2:$H$16,6,FALSE)</f>
        <v>Suresh</v>
      </c>
      <c r="L5873">
        <f t="shared" ca="1" si="742"/>
        <v>3</v>
      </c>
      <c r="M5873">
        <f ca="1">VLOOKUP(F5873,'Stock Details'!$A$2:$J$51,5,FALSE)</f>
        <v>45</v>
      </c>
      <c r="N5873">
        <f t="shared" ca="1" si="743"/>
        <v>135</v>
      </c>
      <c r="O5873">
        <v>1</v>
      </c>
    </row>
    <row r="5874" spans="1:15" x14ac:dyDescent="0.25">
      <c r="A5874">
        <v>5873</v>
      </c>
      <c r="B5874" s="3">
        <v>45561</v>
      </c>
      <c r="C5874">
        <f t="shared" ca="1" si="739"/>
        <v>3</v>
      </c>
      <c r="D5874" t="str">
        <f ca="1">VLOOKUP(C5874,'Store-Salesman Details'!$A$2:$H$16,4,FALSE)</f>
        <v>North</v>
      </c>
      <c r="E5874" t="str">
        <f ca="1">VLOOKUP(C5874,'Store-Salesman Details'!$A$2:$H$16,5,FALSE)</f>
        <v>Karan</v>
      </c>
      <c r="F5874">
        <f t="shared" ca="1" si="747"/>
        <v>11</v>
      </c>
      <c r="G5874" t="str">
        <f ca="1">VLOOKUP(F5874,'Stock Details'!$A$2:$J$51,2,FALSE)</f>
        <v>Foods</v>
      </c>
      <c r="H5874" t="str">
        <f ca="1">VLOOKUP(F5874,'Stock Details'!$A$2:$J$51,3,FALSE)</f>
        <v>Kissan Jam</v>
      </c>
      <c r="I5874" t="str">
        <f ca="1">VLOOKUP(F5874,'Stock Details'!$A$2:$J$51,7,FALSE)</f>
        <v>1-A</v>
      </c>
      <c r="J5874" t="str">
        <f t="shared" ca="1" si="741"/>
        <v>3_1-A</v>
      </c>
      <c r="K5874" t="str">
        <f ca="1">VLOOKUP(J5874,'Store-Salesman Details'!$C$2:$H$16,6,FALSE)</f>
        <v>Suresh</v>
      </c>
      <c r="L5874">
        <f t="shared" ca="1" si="742"/>
        <v>1</v>
      </c>
      <c r="M5874">
        <f ca="1">VLOOKUP(F5874,'Stock Details'!$A$2:$J$51,5,FALSE)</f>
        <v>15</v>
      </c>
      <c r="N5874">
        <f t="shared" ca="1" si="743"/>
        <v>15</v>
      </c>
      <c r="O5874">
        <v>1</v>
      </c>
    </row>
    <row r="5875" spans="1:15" x14ac:dyDescent="0.25">
      <c r="A5875">
        <v>5874</v>
      </c>
      <c r="B5875" s="3">
        <v>45561</v>
      </c>
      <c r="C5875">
        <f t="shared" ref="C5875:C5938" ca="1" si="748">RANDBETWEEN(1,5)</f>
        <v>3</v>
      </c>
      <c r="D5875" t="str">
        <f ca="1">VLOOKUP(C5875,'Store-Salesman Details'!$A$2:$H$16,4,FALSE)</f>
        <v>North</v>
      </c>
      <c r="E5875" t="str">
        <f ca="1">VLOOKUP(C5875,'Store-Salesman Details'!$A$2:$H$16,5,FALSE)</f>
        <v>Karan</v>
      </c>
      <c r="F5875">
        <f t="shared" ca="1" si="747"/>
        <v>18</v>
      </c>
      <c r="G5875" t="str">
        <f ca="1">VLOOKUP(F5875,'Stock Details'!$A$2:$J$51,2,FALSE)</f>
        <v>Ice Cream</v>
      </c>
      <c r="H5875" t="str">
        <f ca="1">VLOOKUP(F5875,'Stock Details'!$A$2:$J$51,3,FALSE)</f>
        <v>Kwality Wall's - Chocolate</v>
      </c>
      <c r="I5875" t="str">
        <f ca="1">VLOOKUP(F5875,'Stock Details'!$A$2:$J$51,7,FALSE)</f>
        <v>1-A</v>
      </c>
      <c r="J5875" t="str">
        <f t="shared" ca="1" si="741"/>
        <v>3_1-A</v>
      </c>
      <c r="K5875" t="str">
        <f ca="1">VLOOKUP(J5875,'Store-Salesman Details'!$C$2:$H$16,6,FALSE)</f>
        <v>Suresh</v>
      </c>
      <c r="L5875">
        <f t="shared" ca="1" si="742"/>
        <v>1</v>
      </c>
      <c r="M5875">
        <f ca="1">VLOOKUP(F5875,'Stock Details'!$A$2:$J$51,5,FALSE)</f>
        <v>145</v>
      </c>
      <c r="N5875">
        <f t="shared" ca="1" si="743"/>
        <v>145</v>
      </c>
      <c r="O5875">
        <v>1</v>
      </c>
    </row>
    <row r="5876" spans="1:15" x14ac:dyDescent="0.25">
      <c r="A5876">
        <v>5875</v>
      </c>
      <c r="B5876" s="3">
        <v>45561</v>
      </c>
      <c r="C5876">
        <f t="shared" ca="1" si="748"/>
        <v>1</v>
      </c>
      <c r="D5876" t="str">
        <f ca="1">VLOOKUP(C5876,'Store-Salesman Details'!$A$2:$H$16,4,FALSE)</f>
        <v>Central</v>
      </c>
      <c r="E5876" t="str">
        <f ca="1">VLOOKUP(C5876,'Store-Salesman Details'!$A$2:$H$16,5,FALSE)</f>
        <v>Tanu</v>
      </c>
      <c r="F5876">
        <f t="shared" ca="1" si="747"/>
        <v>19</v>
      </c>
      <c r="G5876" t="str">
        <f ca="1">VLOOKUP(F5876,'Stock Details'!$A$2:$J$51,2,FALSE)</f>
        <v>Ice Cream</v>
      </c>
      <c r="H5876" t="str">
        <f ca="1">VLOOKUP(F5876,'Stock Details'!$A$2:$J$51,3,FALSE)</f>
        <v>Kwality Wall's - Tutty Fruity</v>
      </c>
      <c r="I5876" t="str">
        <f ca="1">VLOOKUP(F5876,'Stock Details'!$A$2:$J$51,7,FALSE)</f>
        <v>1-A</v>
      </c>
      <c r="J5876" t="str">
        <f t="shared" ca="1" si="741"/>
        <v>1_1-A</v>
      </c>
      <c r="K5876" t="str">
        <f ca="1">VLOOKUP(J5876,'Store-Salesman Details'!$C$2:$H$16,6,FALSE)</f>
        <v>Komal</v>
      </c>
      <c r="L5876">
        <f t="shared" ca="1" si="742"/>
        <v>4</v>
      </c>
      <c r="M5876">
        <f ca="1">VLOOKUP(F5876,'Stock Details'!$A$2:$J$51,5,FALSE)</f>
        <v>155</v>
      </c>
      <c r="N5876">
        <f t="shared" ca="1" si="743"/>
        <v>620</v>
      </c>
      <c r="O5876">
        <v>1</v>
      </c>
    </row>
    <row r="5877" spans="1:15" x14ac:dyDescent="0.25">
      <c r="A5877">
        <v>5876</v>
      </c>
      <c r="B5877" s="3">
        <v>45561</v>
      </c>
      <c r="C5877">
        <f t="shared" ca="1" si="748"/>
        <v>3</v>
      </c>
      <c r="D5877" t="str">
        <f ca="1">VLOOKUP(C5877,'Store-Salesman Details'!$A$2:$H$16,4,FALSE)</f>
        <v>North</v>
      </c>
      <c r="E5877" t="str">
        <f ca="1">VLOOKUP(C5877,'Store-Salesman Details'!$A$2:$H$16,5,FALSE)</f>
        <v>Karan</v>
      </c>
      <c r="F5877">
        <f t="shared" ca="1" si="747"/>
        <v>6</v>
      </c>
      <c r="G5877" t="str">
        <f ca="1">VLOOKUP(F5877,'Stock Details'!$A$2:$J$51,2,FALSE)</f>
        <v>Beverages</v>
      </c>
      <c r="H5877" t="str">
        <f ca="1">VLOOKUP(F5877,'Stock Details'!$A$2:$J$51,3,FALSE)</f>
        <v>Nescafe - Coffee Gold</v>
      </c>
      <c r="I5877" t="str">
        <f ca="1">VLOOKUP(F5877,'Stock Details'!$A$2:$J$51,7,FALSE)</f>
        <v>1-A</v>
      </c>
      <c r="J5877" t="str">
        <f t="shared" ca="1" si="741"/>
        <v>3_1-A</v>
      </c>
      <c r="K5877" t="str">
        <f ca="1">VLOOKUP(J5877,'Store-Salesman Details'!$C$2:$H$16,6,FALSE)</f>
        <v>Suresh</v>
      </c>
      <c r="L5877">
        <f t="shared" ca="1" si="742"/>
        <v>3</v>
      </c>
      <c r="M5877">
        <f ca="1">VLOOKUP(F5877,'Stock Details'!$A$2:$J$51,5,FALSE)</f>
        <v>100</v>
      </c>
      <c r="N5877">
        <f t="shared" ca="1" si="743"/>
        <v>300</v>
      </c>
      <c r="O5877">
        <v>1</v>
      </c>
    </row>
    <row r="5878" spans="1:15" x14ac:dyDescent="0.25">
      <c r="A5878">
        <v>5877</v>
      </c>
      <c r="B5878" s="3">
        <v>45561</v>
      </c>
      <c r="C5878">
        <f t="shared" ca="1" si="748"/>
        <v>5</v>
      </c>
      <c r="D5878" t="str">
        <f ca="1">VLOOKUP(C5878,'Store-Salesman Details'!$A$2:$H$16,4,FALSE)</f>
        <v>West</v>
      </c>
      <c r="E5878" t="str">
        <f ca="1">VLOOKUP(C5878,'Store-Salesman Details'!$A$2:$H$16,5,FALSE)</f>
        <v>Abhishek</v>
      </c>
      <c r="F5878">
        <f t="shared" ref="F5878:F5884" ca="1" si="749">RANDBETWEEN(26,46)</f>
        <v>36</v>
      </c>
      <c r="G5878" t="str">
        <f ca="1">VLOOKUP(F5878,'Stock Details'!$A$2:$J$51,2,FALSE)</f>
        <v>Personal Care</v>
      </c>
      <c r="H5878" t="str">
        <f ca="1">VLOOKUP(F5878,'Stock Details'!$A$2:$J$51,3,FALSE)</f>
        <v>Pepsodent</v>
      </c>
      <c r="I5878" t="str">
        <f ca="1">VLOOKUP(F5878,'Stock Details'!$A$2:$J$51,7,FALSE)</f>
        <v>3-P</v>
      </c>
      <c r="J5878" t="str">
        <f t="shared" ca="1" si="741"/>
        <v>5_3-P</v>
      </c>
      <c r="K5878" t="str">
        <f ca="1">VLOOKUP(J5878,'Store-Salesman Details'!$C$2:$H$16,6,FALSE)</f>
        <v>Kritika</v>
      </c>
      <c r="L5878">
        <f t="shared" ca="1" si="742"/>
        <v>1</v>
      </c>
      <c r="M5878">
        <f ca="1">VLOOKUP(F5878,'Stock Details'!$A$2:$J$51,5,FALSE)</f>
        <v>104</v>
      </c>
      <c r="N5878">
        <f t="shared" ca="1" si="743"/>
        <v>104</v>
      </c>
      <c r="O5878">
        <v>1</v>
      </c>
    </row>
    <row r="5879" spans="1:15" x14ac:dyDescent="0.25">
      <c r="A5879">
        <v>5878</v>
      </c>
      <c r="B5879" s="3">
        <v>45561</v>
      </c>
      <c r="C5879">
        <f t="shared" ca="1" si="748"/>
        <v>5</v>
      </c>
      <c r="D5879" t="str">
        <f ca="1">VLOOKUP(C5879,'Store-Salesman Details'!$A$2:$H$16,4,FALSE)</f>
        <v>West</v>
      </c>
      <c r="E5879" t="str">
        <f ca="1">VLOOKUP(C5879,'Store-Salesman Details'!$A$2:$H$16,5,FALSE)</f>
        <v>Abhishek</v>
      </c>
      <c r="F5879">
        <f t="shared" ca="1" si="749"/>
        <v>27</v>
      </c>
      <c r="G5879" t="str">
        <f ca="1">VLOOKUP(F5879,'Stock Details'!$A$2:$J$51,2,FALSE)</f>
        <v>Personal Care</v>
      </c>
      <c r="H5879" t="str">
        <f ca="1">VLOOKUP(F5879,'Stock Details'!$A$2:$J$51,3,FALSE)</f>
        <v>Dove</v>
      </c>
      <c r="I5879" t="str">
        <f ca="1">VLOOKUP(F5879,'Stock Details'!$A$2:$J$51,7,FALSE)</f>
        <v>3-P</v>
      </c>
      <c r="J5879" t="str">
        <f t="shared" ca="1" si="741"/>
        <v>5_3-P</v>
      </c>
      <c r="K5879" t="str">
        <f ca="1">VLOOKUP(J5879,'Store-Salesman Details'!$C$2:$H$16,6,FALSE)</f>
        <v>Kritika</v>
      </c>
      <c r="L5879">
        <f t="shared" ca="1" si="742"/>
        <v>2</v>
      </c>
      <c r="M5879">
        <f ca="1">VLOOKUP(F5879,'Stock Details'!$A$2:$J$51,5,FALSE)</f>
        <v>28</v>
      </c>
      <c r="N5879">
        <f t="shared" ca="1" si="743"/>
        <v>56</v>
      </c>
      <c r="O5879">
        <v>1</v>
      </c>
    </row>
    <row r="5880" spans="1:15" x14ac:dyDescent="0.25">
      <c r="A5880">
        <v>5879</v>
      </c>
      <c r="B5880" s="3">
        <v>45561</v>
      </c>
      <c r="C5880">
        <f t="shared" ca="1" si="748"/>
        <v>3</v>
      </c>
      <c r="D5880" t="str">
        <f ca="1">VLOOKUP(C5880,'Store-Salesman Details'!$A$2:$H$16,4,FALSE)</f>
        <v>North</v>
      </c>
      <c r="E5880" t="str">
        <f ca="1">VLOOKUP(C5880,'Store-Salesman Details'!$A$2:$H$16,5,FALSE)</f>
        <v>Karan</v>
      </c>
      <c r="F5880">
        <f t="shared" ca="1" si="749"/>
        <v>36</v>
      </c>
      <c r="G5880" t="str">
        <f ca="1">VLOOKUP(F5880,'Stock Details'!$A$2:$J$51,2,FALSE)</f>
        <v>Personal Care</v>
      </c>
      <c r="H5880" t="str">
        <f ca="1">VLOOKUP(F5880,'Stock Details'!$A$2:$J$51,3,FALSE)</f>
        <v>Pepsodent</v>
      </c>
      <c r="I5880" t="str">
        <f ca="1">VLOOKUP(F5880,'Stock Details'!$A$2:$J$51,7,FALSE)</f>
        <v>3-P</v>
      </c>
      <c r="J5880" t="str">
        <f t="shared" ca="1" si="741"/>
        <v>3_3-P</v>
      </c>
      <c r="K5880" t="str">
        <f ca="1">VLOOKUP(J5880,'Store-Salesman Details'!$C$2:$H$16,6,FALSE)</f>
        <v>Rajat</v>
      </c>
      <c r="L5880">
        <f t="shared" ca="1" si="742"/>
        <v>4</v>
      </c>
      <c r="M5880">
        <f ca="1">VLOOKUP(F5880,'Stock Details'!$A$2:$J$51,5,FALSE)</f>
        <v>104</v>
      </c>
      <c r="N5880">
        <f t="shared" ca="1" si="743"/>
        <v>416</v>
      </c>
      <c r="O5880">
        <v>1</v>
      </c>
    </row>
    <row r="5881" spans="1:15" x14ac:dyDescent="0.25">
      <c r="A5881">
        <v>5880</v>
      </c>
      <c r="B5881" s="3">
        <v>45561</v>
      </c>
      <c r="C5881">
        <f t="shared" ca="1" si="748"/>
        <v>5</v>
      </c>
      <c r="D5881" t="str">
        <f ca="1">VLOOKUP(C5881,'Store-Salesman Details'!$A$2:$H$16,4,FALSE)</f>
        <v>West</v>
      </c>
      <c r="E5881" t="str">
        <f ca="1">VLOOKUP(C5881,'Store-Salesman Details'!$A$2:$H$16,5,FALSE)</f>
        <v>Abhishek</v>
      </c>
      <c r="F5881">
        <f t="shared" ca="1" si="749"/>
        <v>36</v>
      </c>
      <c r="G5881" t="str">
        <f ca="1">VLOOKUP(F5881,'Stock Details'!$A$2:$J$51,2,FALSE)</f>
        <v>Personal Care</v>
      </c>
      <c r="H5881" t="str">
        <f ca="1">VLOOKUP(F5881,'Stock Details'!$A$2:$J$51,3,FALSE)</f>
        <v>Pepsodent</v>
      </c>
      <c r="I5881" t="str">
        <f ca="1">VLOOKUP(F5881,'Stock Details'!$A$2:$J$51,7,FALSE)</f>
        <v>3-P</v>
      </c>
      <c r="J5881" t="str">
        <f t="shared" ca="1" si="741"/>
        <v>5_3-P</v>
      </c>
      <c r="K5881" t="str">
        <f ca="1">VLOOKUP(J5881,'Store-Salesman Details'!$C$2:$H$16,6,FALSE)</f>
        <v>Kritika</v>
      </c>
      <c r="L5881">
        <f t="shared" ca="1" si="742"/>
        <v>1</v>
      </c>
      <c r="M5881">
        <f ca="1">VLOOKUP(F5881,'Stock Details'!$A$2:$J$51,5,FALSE)</f>
        <v>104</v>
      </c>
      <c r="N5881">
        <f t="shared" ca="1" si="743"/>
        <v>104</v>
      </c>
      <c r="O5881">
        <v>1</v>
      </c>
    </row>
    <row r="5882" spans="1:15" x14ac:dyDescent="0.25">
      <c r="A5882">
        <v>5881</v>
      </c>
      <c r="B5882" s="3">
        <v>45561</v>
      </c>
      <c r="C5882">
        <f t="shared" ca="1" si="748"/>
        <v>4</v>
      </c>
      <c r="D5882" t="str">
        <f ca="1">VLOOKUP(C5882,'Store-Salesman Details'!$A$2:$H$16,4,FALSE)</f>
        <v>South</v>
      </c>
      <c r="E5882" t="str">
        <f ca="1">VLOOKUP(C5882,'Store-Salesman Details'!$A$2:$H$16,5,FALSE)</f>
        <v>Ayush</v>
      </c>
      <c r="F5882">
        <f t="shared" ca="1" si="749"/>
        <v>43</v>
      </c>
      <c r="G5882" t="str">
        <f ca="1">VLOOKUP(F5882,'Stock Details'!$A$2:$J$51,2,FALSE)</f>
        <v>Personal Care</v>
      </c>
      <c r="H5882" t="str">
        <f ca="1">VLOOKUP(F5882,'Stock Details'!$A$2:$J$51,3,FALSE)</f>
        <v xml:space="preserve"> Pantine Shampoo</v>
      </c>
      <c r="I5882" t="str">
        <f ca="1">VLOOKUP(F5882,'Stock Details'!$A$2:$J$51,7,FALSE)</f>
        <v>3-P</v>
      </c>
      <c r="J5882" t="str">
        <f t="shared" ca="1" si="741"/>
        <v>4_3-P</v>
      </c>
      <c r="K5882" t="str">
        <f ca="1">VLOOKUP(J5882,'Store-Salesman Details'!$C$2:$H$16,6,FALSE)</f>
        <v>Mohan</v>
      </c>
      <c r="L5882">
        <f t="shared" ca="1" si="742"/>
        <v>3</v>
      </c>
      <c r="M5882">
        <f ca="1">VLOOKUP(F5882,'Stock Details'!$A$2:$J$51,5,FALSE)</f>
        <v>72</v>
      </c>
      <c r="N5882">
        <f t="shared" ca="1" si="743"/>
        <v>216</v>
      </c>
      <c r="O5882">
        <v>1</v>
      </c>
    </row>
    <row r="5883" spans="1:15" x14ac:dyDescent="0.25">
      <c r="A5883">
        <v>5882</v>
      </c>
      <c r="B5883" s="3">
        <v>45561</v>
      </c>
      <c r="C5883">
        <f t="shared" ca="1" si="748"/>
        <v>5</v>
      </c>
      <c r="D5883" t="str">
        <f ca="1">VLOOKUP(C5883,'Store-Salesman Details'!$A$2:$H$16,4,FALSE)</f>
        <v>West</v>
      </c>
      <c r="E5883" t="str">
        <f ca="1">VLOOKUP(C5883,'Store-Salesman Details'!$A$2:$H$16,5,FALSE)</f>
        <v>Abhishek</v>
      </c>
      <c r="F5883">
        <f t="shared" ca="1" si="749"/>
        <v>36</v>
      </c>
      <c r="G5883" t="str">
        <f ca="1">VLOOKUP(F5883,'Stock Details'!$A$2:$J$51,2,FALSE)</f>
        <v>Personal Care</v>
      </c>
      <c r="H5883" t="str">
        <f ca="1">VLOOKUP(F5883,'Stock Details'!$A$2:$J$51,3,FALSE)</f>
        <v>Pepsodent</v>
      </c>
      <c r="I5883" t="str">
        <f ca="1">VLOOKUP(F5883,'Stock Details'!$A$2:$J$51,7,FALSE)</f>
        <v>3-P</v>
      </c>
      <c r="J5883" t="str">
        <f t="shared" ca="1" si="741"/>
        <v>5_3-P</v>
      </c>
      <c r="K5883" t="str">
        <f ca="1">VLOOKUP(J5883,'Store-Salesman Details'!$C$2:$H$16,6,FALSE)</f>
        <v>Kritika</v>
      </c>
      <c r="L5883">
        <f t="shared" ca="1" si="742"/>
        <v>5</v>
      </c>
      <c r="M5883">
        <f ca="1">VLOOKUP(F5883,'Stock Details'!$A$2:$J$51,5,FALSE)</f>
        <v>104</v>
      </c>
      <c r="N5883">
        <f t="shared" ca="1" si="743"/>
        <v>520</v>
      </c>
      <c r="O5883">
        <v>1</v>
      </c>
    </row>
    <row r="5884" spans="1:15" x14ac:dyDescent="0.25">
      <c r="A5884">
        <v>5883</v>
      </c>
      <c r="B5884" s="3">
        <v>45561</v>
      </c>
      <c r="C5884">
        <f t="shared" ca="1" si="748"/>
        <v>1</v>
      </c>
      <c r="D5884" t="str">
        <f ca="1">VLOOKUP(C5884,'Store-Salesman Details'!$A$2:$H$16,4,FALSE)</f>
        <v>Central</v>
      </c>
      <c r="E5884" t="str">
        <f ca="1">VLOOKUP(C5884,'Store-Salesman Details'!$A$2:$H$16,5,FALSE)</f>
        <v>Tanu</v>
      </c>
      <c r="F5884">
        <f t="shared" ca="1" si="749"/>
        <v>33</v>
      </c>
      <c r="G5884" t="str">
        <f ca="1">VLOOKUP(F5884,'Stock Details'!$A$2:$J$51,2,FALSE)</f>
        <v>Personal Care</v>
      </c>
      <c r="H5884" t="str">
        <f ca="1">VLOOKUP(F5884,'Stock Details'!$A$2:$J$51,3,FALSE)</f>
        <v>Lakme(moisturizer)</v>
      </c>
      <c r="I5884" t="str">
        <f ca="1">VLOOKUP(F5884,'Stock Details'!$A$2:$J$51,7,FALSE)</f>
        <v>3-P</v>
      </c>
      <c r="J5884" t="str">
        <f t="shared" ca="1" si="741"/>
        <v>1_3-P</v>
      </c>
      <c r="K5884" t="str">
        <f ca="1">VLOOKUP(J5884,'Store-Salesman Details'!$C$2:$H$16,6,FALSE)</f>
        <v>Sohan</v>
      </c>
      <c r="L5884">
        <f t="shared" ca="1" si="742"/>
        <v>1</v>
      </c>
      <c r="M5884">
        <f ca="1">VLOOKUP(F5884,'Stock Details'!$A$2:$J$51,5,FALSE)</f>
        <v>173</v>
      </c>
      <c r="N5884">
        <f t="shared" ca="1" si="743"/>
        <v>173</v>
      </c>
      <c r="O5884">
        <v>1</v>
      </c>
    </row>
    <row r="5885" spans="1:15" x14ac:dyDescent="0.25">
      <c r="A5885">
        <v>5884</v>
      </c>
      <c r="B5885" s="3">
        <v>45561</v>
      </c>
      <c r="C5885">
        <f t="shared" ca="1" si="748"/>
        <v>2</v>
      </c>
      <c r="D5885" t="str">
        <f ca="1">VLOOKUP(C5885,'Store-Salesman Details'!$A$2:$H$16,4,FALSE)</f>
        <v>East</v>
      </c>
      <c r="E5885" t="str">
        <f ca="1">VLOOKUP(C5885,'Store-Salesman Details'!$A$2:$H$16,5,FALSE)</f>
        <v>Ritesh Kumar</v>
      </c>
      <c r="F5885">
        <f ca="1">RANDBETWEEN(21,25)</f>
        <v>22</v>
      </c>
      <c r="G5885" t="str">
        <f ca="1">VLOOKUP(F5885,'Stock Details'!$A$2:$J$51,2,FALSE)</f>
        <v>Laundry</v>
      </c>
      <c r="H5885" t="str">
        <f ca="1">VLOOKUP(F5885,'Stock Details'!$A$2:$J$51,3,FALSE)</f>
        <v>Rin</v>
      </c>
      <c r="I5885" t="str">
        <f ca="1">VLOOKUP(F5885,'Stock Details'!$A$2:$J$51,7,FALSE)</f>
        <v>2-W</v>
      </c>
      <c r="J5885" t="str">
        <f t="shared" ca="1" si="741"/>
        <v>2_2-W</v>
      </c>
      <c r="K5885" t="str">
        <f ca="1">VLOOKUP(J5885,'Store-Salesman Details'!$C$2:$H$16,6,FALSE)</f>
        <v>Sunaina</v>
      </c>
      <c r="L5885">
        <f t="shared" ca="1" si="742"/>
        <v>3</v>
      </c>
      <c r="M5885">
        <f ca="1">VLOOKUP(F5885,'Stock Details'!$A$2:$J$51,5,FALSE)</f>
        <v>10</v>
      </c>
      <c r="N5885">
        <f t="shared" ca="1" si="743"/>
        <v>30</v>
      </c>
      <c r="O5885">
        <v>1</v>
      </c>
    </row>
    <row r="5886" spans="1:15" x14ac:dyDescent="0.25">
      <c r="A5886">
        <v>5885</v>
      </c>
      <c r="B5886" s="3">
        <v>45561</v>
      </c>
      <c r="C5886">
        <f t="shared" ca="1" si="748"/>
        <v>1</v>
      </c>
      <c r="D5886" t="str">
        <f ca="1">VLOOKUP(C5886,'Store-Salesman Details'!$A$2:$H$16,4,FALSE)</f>
        <v>Central</v>
      </c>
      <c r="E5886" t="str">
        <f ca="1">VLOOKUP(C5886,'Store-Salesman Details'!$A$2:$H$16,5,FALSE)</f>
        <v>Tanu</v>
      </c>
      <c r="F5886">
        <f ca="1">RANDBETWEEN(21,25)</f>
        <v>21</v>
      </c>
      <c r="G5886" t="str">
        <f ca="1">VLOOKUP(F5886,'Stock Details'!$A$2:$J$51,2,FALSE)</f>
        <v>Laundry</v>
      </c>
      <c r="H5886" t="str">
        <f ca="1">VLOOKUP(F5886,'Stock Details'!$A$2:$J$51,3,FALSE)</f>
        <v>Surf Excel</v>
      </c>
      <c r="I5886" t="str">
        <f ca="1">VLOOKUP(F5886,'Stock Details'!$A$2:$J$51,7,FALSE)</f>
        <v>2-W</v>
      </c>
      <c r="J5886" t="str">
        <f t="shared" ca="1" si="741"/>
        <v>1_2-W</v>
      </c>
      <c r="K5886" t="str">
        <f ca="1">VLOOKUP(J5886,'Store-Salesman Details'!$C$2:$H$16,6,FALSE)</f>
        <v>Sakshi</v>
      </c>
      <c r="L5886">
        <f t="shared" ca="1" si="742"/>
        <v>1</v>
      </c>
      <c r="M5886">
        <f ca="1">VLOOKUP(F5886,'Stock Details'!$A$2:$J$51,5,FALSE)</f>
        <v>10</v>
      </c>
      <c r="N5886">
        <f t="shared" ca="1" si="743"/>
        <v>10</v>
      </c>
      <c r="O5886">
        <v>1</v>
      </c>
    </row>
    <row r="5887" spans="1:15" x14ac:dyDescent="0.25">
      <c r="A5887">
        <v>5886</v>
      </c>
      <c r="B5887" s="3">
        <v>45561</v>
      </c>
      <c r="C5887">
        <f t="shared" ca="1" si="748"/>
        <v>2</v>
      </c>
      <c r="D5887" t="str">
        <f ca="1">VLOOKUP(C5887,'Store-Salesman Details'!$A$2:$H$16,4,FALSE)</f>
        <v>East</v>
      </c>
      <c r="E5887" t="str">
        <f ca="1">VLOOKUP(C5887,'Store-Salesman Details'!$A$2:$H$16,5,FALSE)</f>
        <v>Ritesh Kumar</v>
      </c>
      <c r="F5887">
        <f ca="1">RANDBETWEEN(21,25)</f>
        <v>22</v>
      </c>
      <c r="G5887" t="str">
        <f ca="1">VLOOKUP(F5887,'Stock Details'!$A$2:$J$51,2,FALSE)</f>
        <v>Laundry</v>
      </c>
      <c r="H5887" t="str">
        <f ca="1">VLOOKUP(F5887,'Stock Details'!$A$2:$J$51,3,FALSE)</f>
        <v>Rin</v>
      </c>
      <c r="I5887" t="str">
        <f ca="1">VLOOKUP(F5887,'Stock Details'!$A$2:$J$51,7,FALSE)</f>
        <v>2-W</v>
      </c>
      <c r="J5887" t="str">
        <f t="shared" ca="1" si="741"/>
        <v>2_2-W</v>
      </c>
      <c r="K5887" t="str">
        <f ca="1">VLOOKUP(J5887,'Store-Salesman Details'!$C$2:$H$16,6,FALSE)</f>
        <v>Sunaina</v>
      </c>
      <c r="L5887">
        <f t="shared" ca="1" si="742"/>
        <v>2</v>
      </c>
      <c r="M5887">
        <f ca="1">VLOOKUP(F5887,'Stock Details'!$A$2:$J$51,5,FALSE)</f>
        <v>10</v>
      </c>
      <c r="N5887">
        <f t="shared" ca="1" si="743"/>
        <v>20</v>
      </c>
      <c r="O5887">
        <v>1</v>
      </c>
    </row>
    <row r="5888" spans="1:15" x14ac:dyDescent="0.25">
      <c r="A5888">
        <v>5887</v>
      </c>
      <c r="B5888" s="3">
        <v>45561</v>
      </c>
      <c r="C5888">
        <f t="shared" ca="1" si="748"/>
        <v>3</v>
      </c>
      <c r="D5888" t="str">
        <f ca="1">VLOOKUP(C5888,'Store-Salesman Details'!$A$2:$H$16,4,FALSE)</f>
        <v>North</v>
      </c>
      <c r="E5888" t="str">
        <f ca="1">VLOOKUP(C5888,'Store-Salesman Details'!$A$2:$H$16,5,FALSE)</f>
        <v>Karan</v>
      </c>
      <c r="F5888">
        <f ca="1">RANDBETWEEN(21,25)</f>
        <v>22</v>
      </c>
      <c r="G5888" t="str">
        <f ca="1">VLOOKUP(F5888,'Stock Details'!$A$2:$J$51,2,FALSE)</f>
        <v>Laundry</v>
      </c>
      <c r="H5888" t="str">
        <f ca="1">VLOOKUP(F5888,'Stock Details'!$A$2:$J$51,3,FALSE)</f>
        <v>Rin</v>
      </c>
      <c r="I5888" t="str">
        <f ca="1">VLOOKUP(F5888,'Stock Details'!$A$2:$J$51,7,FALSE)</f>
        <v>2-W</v>
      </c>
      <c r="J5888" t="str">
        <f t="shared" ca="1" si="741"/>
        <v>3_2-W</v>
      </c>
      <c r="K5888" t="str">
        <f ca="1">VLOOKUP(J5888,'Store-Salesman Details'!$C$2:$H$16,6,FALSE)</f>
        <v>Sonam</v>
      </c>
      <c r="L5888">
        <f t="shared" ca="1" si="742"/>
        <v>4</v>
      </c>
      <c r="M5888">
        <f ca="1">VLOOKUP(F5888,'Stock Details'!$A$2:$J$51,5,FALSE)</f>
        <v>10</v>
      </c>
      <c r="N5888">
        <f t="shared" ca="1" si="743"/>
        <v>40</v>
      </c>
      <c r="O5888">
        <v>1</v>
      </c>
    </row>
    <row r="5889" spans="1:15" x14ac:dyDescent="0.25">
      <c r="A5889">
        <v>5888</v>
      </c>
      <c r="B5889" s="3">
        <v>45561</v>
      </c>
      <c r="C5889">
        <f t="shared" ca="1" si="748"/>
        <v>3</v>
      </c>
      <c r="D5889" t="str">
        <f ca="1">VLOOKUP(C5889,'Store-Salesman Details'!$A$2:$H$16,4,FALSE)</f>
        <v>North</v>
      </c>
      <c r="E5889" t="str">
        <f ca="1">VLOOKUP(C5889,'Store-Salesman Details'!$A$2:$H$16,5,FALSE)</f>
        <v>Karan</v>
      </c>
      <c r="F5889">
        <f ca="1">RANDBETWEEN(21,25)</f>
        <v>24</v>
      </c>
      <c r="G5889" t="str">
        <f ca="1">VLOOKUP(F5889,'Stock Details'!$A$2:$J$51,2,FALSE)</f>
        <v>Laundry</v>
      </c>
      <c r="H5889" t="str">
        <f ca="1">VLOOKUP(F5889,'Stock Details'!$A$2:$J$51,3,FALSE)</f>
        <v>Tide</v>
      </c>
      <c r="I5889" t="str">
        <f ca="1">VLOOKUP(F5889,'Stock Details'!$A$2:$J$51,7,FALSE)</f>
        <v>2-W</v>
      </c>
      <c r="J5889" t="str">
        <f t="shared" ca="1" si="741"/>
        <v>3_2-W</v>
      </c>
      <c r="K5889" t="str">
        <f ca="1">VLOOKUP(J5889,'Store-Salesman Details'!$C$2:$H$16,6,FALSE)</f>
        <v>Sonam</v>
      </c>
      <c r="L5889">
        <f t="shared" ca="1" si="742"/>
        <v>4</v>
      </c>
      <c r="M5889">
        <f ca="1">VLOOKUP(F5889,'Stock Details'!$A$2:$J$51,5,FALSE)</f>
        <v>10</v>
      </c>
      <c r="N5889">
        <f t="shared" ca="1" si="743"/>
        <v>40</v>
      </c>
      <c r="O5889">
        <v>1</v>
      </c>
    </row>
    <row r="5890" spans="1:15" x14ac:dyDescent="0.25">
      <c r="A5890">
        <v>5889</v>
      </c>
      <c r="B5890" s="3">
        <v>45561</v>
      </c>
      <c r="C5890">
        <f t="shared" ca="1" si="748"/>
        <v>3</v>
      </c>
      <c r="D5890" t="str">
        <f ca="1">VLOOKUP(C5890,'Store-Salesman Details'!$A$2:$H$16,4,FALSE)</f>
        <v>North</v>
      </c>
      <c r="E5890" t="str">
        <f ca="1">VLOOKUP(C5890,'Store-Salesman Details'!$A$2:$H$16,5,FALSE)</f>
        <v>Karan</v>
      </c>
      <c r="F5890">
        <f t="shared" ref="F5890:F5900" ca="1" si="750">RANDBETWEEN(1,20)</f>
        <v>1</v>
      </c>
      <c r="G5890" t="str">
        <f ca="1">VLOOKUP(F5890,'Stock Details'!$A$2:$J$51,2,FALSE)</f>
        <v>Beverages</v>
      </c>
      <c r="H5890" t="str">
        <f ca="1">VLOOKUP(F5890,'Stock Details'!$A$2:$J$51,3,FALSE)</f>
        <v>Brooke Bond</v>
      </c>
      <c r="I5890" t="str">
        <f ca="1">VLOOKUP(F5890,'Stock Details'!$A$2:$J$51,7,FALSE)</f>
        <v>1-A</v>
      </c>
      <c r="J5890" t="str">
        <f t="shared" ref="J5890:J5953" ca="1" si="751">CONCATENATE(C5890,"_",I5890)</f>
        <v>3_1-A</v>
      </c>
      <c r="K5890" t="str">
        <f ca="1">VLOOKUP(J5890,'Store-Salesman Details'!$C$2:$H$16,6,FALSE)</f>
        <v>Suresh</v>
      </c>
      <c r="L5890">
        <f t="shared" ref="L5890:L5953" ca="1" si="752">RANDBETWEEN(1,5)</f>
        <v>5</v>
      </c>
      <c r="M5890">
        <f ca="1">VLOOKUP(F5890,'Stock Details'!$A$2:$J$51,5,FALSE)</f>
        <v>45</v>
      </c>
      <c r="N5890">
        <f t="shared" ref="N5890:N5953" ca="1" si="753">L5890*M5890</f>
        <v>225</v>
      </c>
      <c r="O5890">
        <v>1</v>
      </c>
    </row>
    <row r="5891" spans="1:15" x14ac:dyDescent="0.25">
      <c r="A5891">
        <v>5890</v>
      </c>
      <c r="B5891" s="3">
        <v>45561</v>
      </c>
      <c r="C5891">
        <f t="shared" ca="1" si="748"/>
        <v>5</v>
      </c>
      <c r="D5891" t="str">
        <f ca="1">VLOOKUP(C5891,'Store-Salesman Details'!$A$2:$H$16,4,FALSE)</f>
        <v>West</v>
      </c>
      <c r="E5891" t="str">
        <f ca="1">VLOOKUP(C5891,'Store-Salesman Details'!$A$2:$H$16,5,FALSE)</f>
        <v>Abhishek</v>
      </c>
      <c r="F5891">
        <f t="shared" ca="1" si="750"/>
        <v>1</v>
      </c>
      <c r="G5891" t="str">
        <f ca="1">VLOOKUP(F5891,'Stock Details'!$A$2:$J$51,2,FALSE)</f>
        <v>Beverages</v>
      </c>
      <c r="H5891" t="str">
        <f ca="1">VLOOKUP(F5891,'Stock Details'!$A$2:$J$51,3,FALSE)</f>
        <v>Brooke Bond</v>
      </c>
      <c r="I5891" t="str">
        <f ca="1">VLOOKUP(F5891,'Stock Details'!$A$2:$J$51,7,FALSE)</f>
        <v>1-A</v>
      </c>
      <c r="J5891" t="str">
        <f t="shared" ca="1" si="751"/>
        <v>5_1-A</v>
      </c>
      <c r="K5891" t="str">
        <f ca="1">VLOOKUP(J5891,'Store-Salesman Details'!$C$2:$H$16,6,FALSE)</f>
        <v>Ramesh</v>
      </c>
      <c r="L5891">
        <f t="shared" ca="1" si="752"/>
        <v>3</v>
      </c>
      <c r="M5891">
        <f ca="1">VLOOKUP(F5891,'Stock Details'!$A$2:$J$51,5,FALSE)</f>
        <v>45</v>
      </c>
      <c r="N5891">
        <f t="shared" ca="1" si="753"/>
        <v>135</v>
      </c>
      <c r="O5891">
        <v>1</v>
      </c>
    </row>
    <row r="5892" spans="1:15" x14ac:dyDescent="0.25">
      <c r="A5892">
        <v>5891</v>
      </c>
      <c r="B5892" s="3">
        <v>45561</v>
      </c>
      <c r="C5892">
        <f t="shared" ca="1" si="748"/>
        <v>3</v>
      </c>
      <c r="D5892" t="str">
        <f ca="1">VLOOKUP(C5892,'Store-Salesman Details'!$A$2:$H$16,4,FALSE)</f>
        <v>North</v>
      </c>
      <c r="E5892" t="str">
        <f ca="1">VLOOKUP(C5892,'Store-Salesman Details'!$A$2:$H$16,5,FALSE)</f>
        <v>Karan</v>
      </c>
      <c r="F5892">
        <f t="shared" ca="1" si="750"/>
        <v>3</v>
      </c>
      <c r="G5892" t="str">
        <f ca="1">VLOOKUP(F5892,'Stock Details'!$A$2:$J$51,2,FALSE)</f>
        <v>Beverages</v>
      </c>
      <c r="H5892" t="str">
        <f ca="1">VLOOKUP(F5892,'Stock Details'!$A$2:$J$51,3,FALSE)</f>
        <v>Taj Mahal</v>
      </c>
      <c r="I5892" t="str">
        <f ca="1">VLOOKUP(F5892,'Stock Details'!$A$2:$J$51,7,FALSE)</f>
        <v>1-A</v>
      </c>
      <c r="J5892" t="str">
        <f t="shared" ca="1" si="751"/>
        <v>3_1-A</v>
      </c>
      <c r="K5892" t="str">
        <f ca="1">VLOOKUP(J5892,'Store-Salesman Details'!$C$2:$H$16,6,FALSE)</f>
        <v>Suresh</v>
      </c>
      <c r="L5892">
        <f t="shared" ca="1" si="752"/>
        <v>2</v>
      </c>
      <c r="M5892">
        <f ca="1">VLOOKUP(F5892,'Stock Details'!$A$2:$J$51,5,FALSE)</f>
        <v>50</v>
      </c>
      <c r="N5892">
        <f t="shared" ca="1" si="753"/>
        <v>100</v>
      </c>
      <c r="O5892">
        <v>1</v>
      </c>
    </row>
    <row r="5893" spans="1:15" x14ac:dyDescent="0.25">
      <c r="A5893">
        <v>5892</v>
      </c>
      <c r="B5893" s="3">
        <v>45561</v>
      </c>
      <c r="C5893">
        <f t="shared" ca="1" si="748"/>
        <v>5</v>
      </c>
      <c r="D5893" t="str">
        <f ca="1">VLOOKUP(C5893,'Store-Salesman Details'!$A$2:$H$16,4,FALSE)</f>
        <v>West</v>
      </c>
      <c r="E5893" t="str">
        <f ca="1">VLOOKUP(C5893,'Store-Salesman Details'!$A$2:$H$16,5,FALSE)</f>
        <v>Abhishek</v>
      </c>
      <c r="F5893">
        <f t="shared" ca="1" si="750"/>
        <v>14</v>
      </c>
      <c r="G5893" t="str">
        <f ca="1">VLOOKUP(F5893,'Stock Details'!$A$2:$J$51,2,FALSE)</f>
        <v>Foods</v>
      </c>
      <c r="H5893" t="str">
        <f ca="1">VLOOKUP(F5893,'Stock Details'!$A$2:$J$51,3,FALSE)</f>
        <v>Kissan Mango Juice</v>
      </c>
      <c r="I5893" t="str">
        <f ca="1">VLOOKUP(F5893,'Stock Details'!$A$2:$J$51,7,FALSE)</f>
        <v>1-A</v>
      </c>
      <c r="J5893" t="str">
        <f t="shared" ca="1" si="751"/>
        <v>5_1-A</v>
      </c>
      <c r="K5893" t="str">
        <f ca="1">VLOOKUP(J5893,'Store-Salesman Details'!$C$2:$H$16,6,FALSE)</f>
        <v>Ramesh</v>
      </c>
      <c r="L5893">
        <f t="shared" ca="1" si="752"/>
        <v>4</v>
      </c>
      <c r="M5893">
        <f ca="1">VLOOKUP(F5893,'Stock Details'!$A$2:$J$51,5,FALSE)</f>
        <v>165</v>
      </c>
      <c r="N5893">
        <f t="shared" ca="1" si="753"/>
        <v>660</v>
      </c>
      <c r="O5893">
        <v>1</v>
      </c>
    </row>
    <row r="5894" spans="1:15" x14ac:dyDescent="0.25">
      <c r="A5894">
        <v>5893</v>
      </c>
      <c r="B5894" s="3">
        <v>45561</v>
      </c>
      <c r="C5894">
        <f t="shared" ca="1" si="748"/>
        <v>5</v>
      </c>
      <c r="D5894" t="str">
        <f ca="1">VLOOKUP(C5894,'Store-Salesman Details'!$A$2:$H$16,4,FALSE)</f>
        <v>West</v>
      </c>
      <c r="E5894" t="str">
        <f ca="1">VLOOKUP(C5894,'Store-Salesman Details'!$A$2:$H$16,5,FALSE)</f>
        <v>Abhishek</v>
      </c>
      <c r="F5894">
        <f t="shared" ca="1" si="750"/>
        <v>18</v>
      </c>
      <c r="G5894" t="str">
        <f ca="1">VLOOKUP(F5894,'Stock Details'!$A$2:$J$51,2,FALSE)</f>
        <v>Ice Cream</v>
      </c>
      <c r="H5894" t="str">
        <f ca="1">VLOOKUP(F5894,'Stock Details'!$A$2:$J$51,3,FALSE)</f>
        <v>Kwality Wall's - Chocolate</v>
      </c>
      <c r="I5894" t="str">
        <f ca="1">VLOOKUP(F5894,'Stock Details'!$A$2:$J$51,7,FALSE)</f>
        <v>1-A</v>
      </c>
      <c r="J5894" t="str">
        <f t="shared" ca="1" si="751"/>
        <v>5_1-A</v>
      </c>
      <c r="K5894" t="str">
        <f ca="1">VLOOKUP(J5894,'Store-Salesman Details'!$C$2:$H$16,6,FALSE)</f>
        <v>Ramesh</v>
      </c>
      <c r="L5894">
        <f t="shared" ca="1" si="752"/>
        <v>2</v>
      </c>
      <c r="M5894">
        <f ca="1">VLOOKUP(F5894,'Stock Details'!$A$2:$J$51,5,FALSE)</f>
        <v>145</v>
      </c>
      <c r="N5894">
        <f t="shared" ca="1" si="753"/>
        <v>290</v>
      </c>
      <c r="O5894">
        <v>1</v>
      </c>
    </row>
    <row r="5895" spans="1:15" x14ac:dyDescent="0.25">
      <c r="A5895">
        <v>5894</v>
      </c>
      <c r="B5895" s="3">
        <v>45561</v>
      </c>
      <c r="C5895">
        <f t="shared" ca="1" si="748"/>
        <v>5</v>
      </c>
      <c r="D5895" t="str">
        <f ca="1">VLOOKUP(C5895,'Store-Salesman Details'!$A$2:$H$16,4,FALSE)</f>
        <v>West</v>
      </c>
      <c r="E5895" t="str">
        <f ca="1">VLOOKUP(C5895,'Store-Salesman Details'!$A$2:$H$16,5,FALSE)</f>
        <v>Abhishek</v>
      </c>
      <c r="F5895">
        <f t="shared" ca="1" si="750"/>
        <v>9</v>
      </c>
      <c r="G5895" t="str">
        <f ca="1">VLOOKUP(F5895,'Stock Details'!$A$2:$J$51,2,FALSE)</f>
        <v>Disinfectant</v>
      </c>
      <c r="H5895" t="str">
        <f ca="1">VLOOKUP(F5895,'Stock Details'!$A$2:$J$51,3,FALSE)</f>
        <v>Domex</v>
      </c>
      <c r="I5895" t="str">
        <f ca="1">VLOOKUP(F5895,'Stock Details'!$A$2:$J$51,7,FALSE)</f>
        <v>1-A</v>
      </c>
      <c r="J5895" t="str">
        <f t="shared" ca="1" si="751"/>
        <v>5_1-A</v>
      </c>
      <c r="K5895" t="str">
        <f ca="1">VLOOKUP(J5895,'Store-Salesman Details'!$C$2:$H$16,6,FALSE)</f>
        <v>Ramesh</v>
      </c>
      <c r="L5895">
        <f t="shared" ca="1" si="752"/>
        <v>4</v>
      </c>
      <c r="M5895">
        <f ca="1">VLOOKUP(F5895,'Stock Details'!$A$2:$J$51,5,FALSE)</f>
        <v>92</v>
      </c>
      <c r="N5895">
        <f t="shared" ca="1" si="753"/>
        <v>368</v>
      </c>
      <c r="O5895">
        <v>1</v>
      </c>
    </row>
    <row r="5896" spans="1:15" x14ac:dyDescent="0.25">
      <c r="A5896">
        <v>5895</v>
      </c>
      <c r="B5896" s="3">
        <v>45561</v>
      </c>
      <c r="C5896">
        <f t="shared" ca="1" si="748"/>
        <v>1</v>
      </c>
      <c r="D5896" t="str">
        <f ca="1">VLOOKUP(C5896,'Store-Salesman Details'!$A$2:$H$16,4,FALSE)</f>
        <v>Central</v>
      </c>
      <c r="E5896" t="str">
        <f ca="1">VLOOKUP(C5896,'Store-Salesman Details'!$A$2:$H$16,5,FALSE)</f>
        <v>Tanu</v>
      </c>
      <c r="F5896">
        <f t="shared" ca="1" si="750"/>
        <v>18</v>
      </c>
      <c r="G5896" t="str">
        <f ca="1">VLOOKUP(F5896,'Stock Details'!$A$2:$J$51,2,FALSE)</f>
        <v>Ice Cream</v>
      </c>
      <c r="H5896" t="str">
        <f ca="1">VLOOKUP(F5896,'Stock Details'!$A$2:$J$51,3,FALSE)</f>
        <v>Kwality Wall's - Chocolate</v>
      </c>
      <c r="I5896" t="str">
        <f ca="1">VLOOKUP(F5896,'Stock Details'!$A$2:$J$51,7,FALSE)</f>
        <v>1-A</v>
      </c>
      <c r="J5896" t="str">
        <f t="shared" ca="1" si="751"/>
        <v>1_1-A</v>
      </c>
      <c r="K5896" t="str">
        <f ca="1">VLOOKUP(J5896,'Store-Salesman Details'!$C$2:$H$16,6,FALSE)</f>
        <v>Komal</v>
      </c>
      <c r="L5896">
        <f t="shared" ca="1" si="752"/>
        <v>1</v>
      </c>
      <c r="M5896">
        <f ca="1">VLOOKUP(F5896,'Stock Details'!$A$2:$J$51,5,FALSE)</f>
        <v>145</v>
      </c>
      <c r="N5896">
        <f t="shared" ca="1" si="753"/>
        <v>145</v>
      </c>
      <c r="O5896">
        <v>1</v>
      </c>
    </row>
    <row r="5897" spans="1:15" x14ac:dyDescent="0.25">
      <c r="A5897">
        <v>5896</v>
      </c>
      <c r="B5897" s="3">
        <v>45561</v>
      </c>
      <c r="C5897">
        <f t="shared" ca="1" si="748"/>
        <v>4</v>
      </c>
      <c r="D5897" t="str">
        <f ca="1">VLOOKUP(C5897,'Store-Salesman Details'!$A$2:$H$16,4,FALSE)</f>
        <v>South</v>
      </c>
      <c r="E5897" t="str">
        <f ca="1">VLOOKUP(C5897,'Store-Salesman Details'!$A$2:$H$16,5,FALSE)</f>
        <v>Ayush</v>
      </c>
      <c r="F5897">
        <f t="shared" ca="1" si="750"/>
        <v>20</v>
      </c>
      <c r="G5897" t="str">
        <f ca="1">VLOOKUP(F5897,'Stock Details'!$A$2:$J$51,2,FALSE)</f>
        <v>Ice Cream</v>
      </c>
      <c r="H5897" t="str">
        <f ca="1">VLOOKUP(F5897,'Stock Details'!$A$2:$J$51,3,FALSE)</f>
        <v>Kwality Wall's - Strawberry</v>
      </c>
      <c r="I5897" t="str">
        <f ca="1">VLOOKUP(F5897,'Stock Details'!$A$2:$J$51,7,FALSE)</f>
        <v>1-A</v>
      </c>
      <c r="J5897" t="str">
        <f t="shared" ca="1" si="751"/>
        <v>4_1-A</v>
      </c>
      <c r="K5897" t="str">
        <f ca="1">VLOOKUP(J5897,'Store-Salesman Details'!$C$2:$H$16,6,FALSE)</f>
        <v>Divya</v>
      </c>
      <c r="L5897">
        <f t="shared" ca="1" si="752"/>
        <v>5</v>
      </c>
      <c r="M5897">
        <f ca="1">VLOOKUP(F5897,'Stock Details'!$A$2:$J$51,5,FALSE)</f>
        <v>140</v>
      </c>
      <c r="N5897">
        <f t="shared" ca="1" si="753"/>
        <v>700</v>
      </c>
      <c r="O5897">
        <v>1</v>
      </c>
    </row>
    <row r="5898" spans="1:15" x14ac:dyDescent="0.25">
      <c r="A5898">
        <v>5897</v>
      </c>
      <c r="B5898" s="3">
        <v>45561</v>
      </c>
      <c r="C5898">
        <f t="shared" ca="1" si="748"/>
        <v>2</v>
      </c>
      <c r="D5898" t="str">
        <f ca="1">VLOOKUP(C5898,'Store-Salesman Details'!$A$2:$H$16,4,FALSE)</f>
        <v>East</v>
      </c>
      <c r="E5898" t="str">
        <f ca="1">VLOOKUP(C5898,'Store-Salesman Details'!$A$2:$H$16,5,FALSE)</f>
        <v>Ritesh Kumar</v>
      </c>
      <c r="F5898">
        <f t="shared" ca="1" si="750"/>
        <v>13</v>
      </c>
      <c r="G5898" t="str">
        <f ca="1">VLOOKUP(F5898,'Stock Details'!$A$2:$J$51,2,FALSE)</f>
        <v>Foods</v>
      </c>
      <c r="H5898" t="str">
        <f ca="1">VLOOKUP(F5898,'Stock Details'!$A$2:$J$51,3,FALSE)</f>
        <v>Kissan Orange Juice</v>
      </c>
      <c r="I5898" t="str">
        <f ca="1">VLOOKUP(F5898,'Stock Details'!$A$2:$J$51,7,FALSE)</f>
        <v>1-A</v>
      </c>
      <c r="J5898" t="str">
        <f t="shared" ca="1" si="751"/>
        <v>2_1-A</v>
      </c>
      <c r="K5898" t="str">
        <f ca="1">VLOOKUP(J5898,'Store-Salesman Details'!$C$2:$H$16,6,FALSE)</f>
        <v>Divesh</v>
      </c>
      <c r="L5898">
        <f t="shared" ca="1" si="752"/>
        <v>1</v>
      </c>
      <c r="M5898">
        <f ca="1">VLOOKUP(F5898,'Stock Details'!$A$2:$J$51,5,FALSE)</f>
        <v>165</v>
      </c>
      <c r="N5898">
        <f t="shared" ca="1" si="753"/>
        <v>165</v>
      </c>
      <c r="O5898">
        <v>1</v>
      </c>
    </row>
    <row r="5899" spans="1:15" x14ac:dyDescent="0.25">
      <c r="A5899">
        <v>5898</v>
      </c>
      <c r="B5899" s="3">
        <v>45561</v>
      </c>
      <c r="C5899">
        <f t="shared" ca="1" si="748"/>
        <v>2</v>
      </c>
      <c r="D5899" t="str">
        <f ca="1">VLOOKUP(C5899,'Store-Salesman Details'!$A$2:$H$16,4,FALSE)</f>
        <v>East</v>
      </c>
      <c r="E5899" t="str">
        <f ca="1">VLOOKUP(C5899,'Store-Salesman Details'!$A$2:$H$16,5,FALSE)</f>
        <v>Ritesh Kumar</v>
      </c>
      <c r="F5899">
        <f t="shared" ca="1" si="750"/>
        <v>6</v>
      </c>
      <c r="G5899" t="str">
        <f ca="1">VLOOKUP(F5899,'Stock Details'!$A$2:$J$51,2,FALSE)</f>
        <v>Beverages</v>
      </c>
      <c r="H5899" t="str">
        <f ca="1">VLOOKUP(F5899,'Stock Details'!$A$2:$J$51,3,FALSE)</f>
        <v>Nescafe - Coffee Gold</v>
      </c>
      <c r="I5899" t="str">
        <f ca="1">VLOOKUP(F5899,'Stock Details'!$A$2:$J$51,7,FALSE)</f>
        <v>1-A</v>
      </c>
      <c r="J5899" t="str">
        <f t="shared" ca="1" si="751"/>
        <v>2_1-A</v>
      </c>
      <c r="K5899" t="str">
        <f ca="1">VLOOKUP(J5899,'Store-Salesman Details'!$C$2:$H$16,6,FALSE)</f>
        <v>Divesh</v>
      </c>
      <c r="L5899">
        <f t="shared" ca="1" si="752"/>
        <v>2</v>
      </c>
      <c r="M5899">
        <f ca="1">VLOOKUP(F5899,'Stock Details'!$A$2:$J$51,5,FALSE)</f>
        <v>100</v>
      </c>
      <c r="N5899">
        <f t="shared" ca="1" si="753"/>
        <v>200</v>
      </c>
      <c r="O5899">
        <v>1</v>
      </c>
    </row>
    <row r="5900" spans="1:15" x14ac:dyDescent="0.25">
      <c r="A5900">
        <v>5899</v>
      </c>
      <c r="B5900" s="3">
        <v>45561</v>
      </c>
      <c r="C5900">
        <f t="shared" ca="1" si="748"/>
        <v>2</v>
      </c>
      <c r="D5900" t="str">
        <f ca="1">VLOOKUP(C5900,'Store-Salesman Details'!$A$2:$H$16,4,FALSE)</f>
        <v>East</v>
      </c>
      <c r="E5900" t="str">
        <f ca="1">VLOOKUP(C5900,'Store-Salesman Details'!$A$2:$H$16,5,FALSE)</f>
        <v>Ritesh Kumar</v>
      </c>
      <c r="F5900">
        <f t="shared" ca="1" si="750"/>
        <v>18</v>
      </c>
      <c r="G5900" t="str">
        <f ca="1">VLOOKUP(F5900,'Stock Details'!$A$2:$J$51,2,FALSE)</f>
        <v>Ice Cream</v>
      </c>
      <c r="H5900" t="str">
        <f ca="1">VLOOKUP(F5900,'Stock Details'!$A$2:$J$51,3,FALSE)</f>
        <v>Kwality Wall's - Chocolate</v>
      </c>
      <c r="I5900" t="str">
        <f ca="1">VLOOKUP(F5900,'Stock Details'!$A$2:$J$51,7,FALSE)</f>
        <v>1-A</v>
      </c>
      <c r="J5900" t="str">
        <f t="shared" ca="1" si="751"/>
        <v>2_1-A</v>
      </c>
      <c r="K5900" t="str">
        <f ca="1">VLOOKUP(J5900,'Store-Salesman Details'!$C$2:$H$16,6,FALSE)</f>
        <v>Divesh</v>
      </c>
      <c r="L5900">
        <f t="shared" ca="1" si="752"/>
        <v>3</v>
      </c>
      <c r="M5900">
        <f ca="1">VLOOKUP(F5900,'Stock Details'!$A$2:$J$51,5,FALSE)</f>
        <v>145</v>
      </c>
      <c r="N5900">
        <f t="shared" ca="1" si="753"/>
        <v>435</v>
      </c>
      <c r="O5900">
        <v>1</v>
      </c>
    </row>
    <row r="5901" spans="1:15" x14ac:dyDescent="0.25">
      <c r="A5901">
        <v>5900</v>
      </c>
      <c r="B5901" s="3">
        <v>45561</v>
      </c>
      <c r="C5901">
        <f t="shared" ca="1" si="748"/>
        <v>4</v>
      </c>
      <c r="D5901" t="str">
        <f ca="1">VLOOKUP(C5901,'Store-Salesman Details'!$A$2:$H$16,4,FALSE)</f>
        <v>South</v>
      </c>
      <c r="E5901" t="str">
        <f ca="1">VLOOKUP(C5901,'Store-Salesman Details'!$A$2:$H$16,5,FALSE)</f>
        <v>Ayush</v>
      </c>
      <c r="F5901">
        <f t="shared" ref="F5901:F5907" ca="1" si="754">RANDBETWEEN(26,46)</f>
        <v>38</v>
      </c>
      <c r="G5901" t="str">
        <f ca="1">VLOOKUP(F5901,'Stock Details'!$A$2:$J$51,2,FALSE)</f>
        <v>Personal Care</v>
      </c>
      <c r="H5901" t="str">
        <f ca="1">VLOOKUP(F5901,'Stock Details'!$A$2:$J$51,3,FALSE)</f>
        <v>Gellete</v>
      </c>
      <c r="I5901" t="str">
        <f ca="1">VLOOKUP(F5901,'Stock Details'!$A$2:$J$51,7,FALSE)</f>
        <v>3-P</v>
      </c>
      <c r="J5901" t="str">
        <f t="shared" ca="1" si="751"/>
        <v>4_3-P</v>
      </c>
      <c r="K5901" t="str">
        <f ca="1">VLOOKUP(J5901,'Store-Salesman Details'!$C$2:$H$16,6,FALSE)</f>
        <v>Mohan</v>
      </c>
      <c r="L5901">
        <f t="shared" ca="1" si="752"/>
        <v>3</v>
      </c>
      <c r="M5901">
        <f ca="1">VLOOKUP(F5901,'Stock Details'!$A$2:$J$51,5,FALSE)</f>
        <v>99</v>
      </c>
      <c r="N5901">
        <f t="shared" ca="1" si="753"/>
        <v>297</v>
      </c>
      <c r="O5901">
        <v>1</v>
      </c>
    </row>
    <row r="5902" spans="1:15" x14ac:dyDescent="0.25">
      <c r="A5902">
        <v>5901</v>
      </c>
      <c r="B5902" s="3">
        <v>45561</v>
      </c>
      <c r="C5902">
        <f t="shared" ca="1" si="748"/>
        <v>1</v>
      </c>
      <c r="D5902" t="str">
        <f ca="1">VLOOKUP(C5902,'Store-Salesman Details'!$A$2:$H$16,4,FALSE)</f>
        <v>Central</v>
      </c>
      <c r="E5902" t="str">
        <f ca="1">VLOOKUP(C5902,'Store-Salesman Details'!$A$2:$H$16,5,FALSE)</f>
        <v>Tanu</v>
      </c>
      <c r="F5902">
        <f t="shared" ca="1" si="754"/>
        <v>35</v>
      </c>
      <c r="G5902" t="str">
        <f ca="1">VLOOKUP(F5902,'Stock Details'!$A$2:$J$51,2,FALSE)</f>
        <v>Personal Care</v>
      </c>
      <c r="H5902" t="str">
        <f ca="1">VLOOKUP(F5902,'Stock Details'!$A$2:$J$51,3,FALSE)</f>
        <v>Close Up</v>
      </c>
      <c r="I5902" t="str">
        <f ca="1">VLOOKUP(F5902,'Stock Details'!$A$2:$J$51,7,FALSE)</f>
        <v>3-P</v>
      </c>
      <c r="J5902" t="str">
        <f t="shared" ca="1" si="751"/>
        <v>1_3-P</v>
      </c>
      <c r="K5902" t="str">
        <f ca="1">VLOOKUP(J5902,'Store-Salesman Details'!$C$2:$H$16,6,FALSE)</f>
        <v>Sohan</v>
      </c>
      <c r="L5902">
        <f t="shared" ca="1" si="752"/>
        <v>4</v>
      </c>
      <c r="M5902">
        <f ca="1">VLOOKUP(F5902,'Stock Details'!$A$2:$J$51,5,FALSE)</f>
        <v>20</v>
      </c>
      <c r="N5902">
        <f t="shared" ca="1" si="753"/>
        <v>80</v>
      </c>
      <c r="O5902">
        <v>1</v>
      </c>
    </row>
    <row r="5903" spans="1:15" x14ac:dyDescent="0.25">
      <c r="A5903">
        <v>5902</v>
      </c>
      <c r="B5903" s="3">
        <v>45561</v>
      </c>
      <c r="C5903">
        <f t="shared" ca="1" si="748"/>
        <v>3</v>
      </c>
      <c r="D5903" t="str">
        <f ca="1">VLOOKUP(C5903,'Store-Salesman Details'!$A$2:$H$16,4,FALSE)</f>
        <v>North</v>
      </c>
      <c r="E5903" t="str">
        <f ca="1">VLOOKUP(C5903,'Store-Salesman Details'!$A$2:$H$16,5,FALSE)</f>
        <v>Karan</v>
      </c>
      <c r="F5903">
        <f t="shared" ca="1" si="754"/>
        <v>27</v>
      </c>
      <c r="G5903" t="str">
        <f ca="1">VLOOKUP(F5903,'Stock Details'!$A$2:$J$51,2,FALSE)</f>
        <v>Personal Care</v>
      </c>
      <c r="H5903" t="str">
        <f ca="1">VLOOKUP(F5903,'Stock Details'!$A$2:$J$51,3,FALSE)</f>
        <v>Dove</v>
      </c>
      <c r="I5903" t="str">
        <f ca="1">VLOOKUP(F5903,'Stock Details'!$A$2:$J$51,7,FALSE)</f>
        <v>3-P</v>
      </c>
      <c r="J5903" t="str">
        <f t="shared" ca="1" si="751"/>
        <v>3_3-P</v>
      </c>
      <c r="K5903" t="str">
        <f ca="1">VLOOKUP(J5903,'Store-Salesman Details'!$C$2:$H$16,6,FALSE)</f>
        <v>Rajat</v>
      </c>
      <c r="L5903">
        <f t="shared" ca="1" si="752"/>
        <v>2</v>
      </c>
      <c r="M5903">
        <f ca="1">VLOOKUP(F5903,'Stock Details'!$A$2:$J$51,5,FALSE)</f>
        <v>28</v>
      </c>
      <c r="N5903">
        <f t="shared" ca="1" si="753"/>
        <v>56</v>
      </c>
      <c r="O5903">
        <v>1</v>
      </c>
    </row>
    <row r="5904" spans="1:15" x14ac:dyDescent="0.25">
      <c r="A5904">
        <v>5903</v>
      </c>
      <c r="B5904" s="3">
        <v>45561</v>
      </c>
      <c r="C5904">
        <f t="shared" ca="1" si="748"/>
        <v>3</v>
      </c>
      <c r="D5904" t="str">
        <f ca="1">VLOOKUP(C5904,'Store-Salesman Details'!$A$2:$H$16,4,FALSE)</f>
        <v>North</v>
      </c>
      <c r="E5904" t="str">
        <f ca="1">VLOOKUP(C5904,'Store-Salesman Details'!$A$2:$H$16,5,FALSE)</f>
        <v>Karan</v>
      </c>
      <c r="F5904">
        <f t="shared" ca="1" si="754"/>
        <v>37</v>
      </c>
      <c r="G5904" t="str">
        <f ca="1">VLOOKUP(F5904,'Stock Details'!$A$2:$J$51,2,FALSE)</f>
        <v>Personal Care</v>
      </c>
      <c r="H5904" t="str">
        <f ca="1">VLOOKUP(F5904,'Stock Details'!$A$2:$J$51,3,FALSE)</f>
        <v>Axe</v>
      </c>
      <c r="I5904" t="str">
        <f ca="1">VLOOKUP(F5904,'Stock Details'!$A$2:$J$51,7,FALSE)</f>
        <v>3-P</v>
      </c>
      <c r="J5904" t="str">
        <f t="shared" ca="1" si="751"/>
        <v>3_3-P</v>
      </c>
      <c r="K5904" t="str">
        <f ca="1">VLOOKUP(J5904,'Store-Salesman Details'!$C$2:$H$16,6,FALSE)</f>
        <v>Rajat</v>
      </c>
      <c r="L5904">
        <f t="shared" ca="1" si="752"/>
        <v>2</v>
      </c>
      <c r="M5904">
        <f ca="1">VLOOKUP(F5904,'Stock Details'!$A$2:$J$51,5,FALSE)</f>
        <v>202</v>
      </c>
      <c r="N5904">
        <f t="shared" ca="1" si="753"/>
        <v>404</v>
      </c>
      <c r="O5904">
        <v>1</v>
      </c>
    </row>
    <row r="5905" spans="1:15" x14ac:dyDescent="0.25">
      <c r="A5905">
        <v>5904</v>
      </c>
      <c r="B5905" s="3">
        <v>45561</v>
      </c>
      <c r="C5905">
        <f t="shared" ca="1" si="748"/>
        <v>3</v>
      </c>
      <c r="D5905" t="str">
        <f ca="1">VLOOKUP(C5905,'Store-Salesman Details'!$A$2:$H$16,4,FALSE)</f>
        <v>North</v>
      </c>
      <c r="E5905" t="str">
        <f ca="1">VLOOKUP(C5905,'Store-Salesman Details'!$A$2:$H$16,5,FALSE)</f>
        <v>Karan</v>
      </c>
      <c r="F5905">
        <f t="shared" ca="1" si="754"/>
        <v>26</v>
      </c>
      <c r="G5905" t="str">
        <f ca="1">VLOOKUP(F5905,'Stock Details'!$A$2:$J$51,2,FALSE)</f>
        <v>Personal Care</v>
      </c>
      <c r="H5905" t="str">
        <f ca="1">VLOOKUP(F5905,'Stock Details'!$A$2:$J$51,3,FALSE)</f>
        <v>Lux</v>
      </c>
      <c r="I5905" t="str">
        <f ca="1">VLOOKUP(F5905,'Stock Details'!$A$2:$J$51,7,FALSE)</f>
        <v>3-P</v>
      </c>
      <c r="J5905" t="str">
        <f t="shared" ca="1" si="751"/>
        <v>3_3-P</v>
      </c>
      <c r="K5905" t="str">
        <f ca="1">VLOOKUP(J5905,'Store-Salesman Details'!$C$2:$H$16,6,FALSE)</f>
        <v>Rajat</v>
      </c>
      <c r="L5905">
        <f t="shared" ca="1" si="752"/>
        <v>1</v>
      </c>
      <c r="M5905">
        <f ca="1">VLOOKUP(F5905,'Stock Details'!$A$2:$J$51,5,FALSE)</f>
        <v>10</v>
      </c>
      <c r="N5905">
        <f t="shared" ca="1" si="753"/>
        <v>10</v>
      </c>
      <c r="O5905">
        <v>1</v>
      </c>
    </row>
    <row r="5906" spans="1:15" x14ac:dyDescent="0.25">
      <c r="A5906">
        <v>5905</v>
      </c>
      <c r="B5906" s="3">
        <v>45561</v>
      </c>
      <c r="C5906">
        <f t="shared" ca="1" si="748"/>
        <v>4</v>
      </c>
      <c r="D5906" t="str">
        <f ca="1">VLOOKUP(C5906,'Store-Salesman Details'!$A$2:$H$16,4,FALSE)</f>
        <v>South</v>
      </c>
      <c r="E5906" t="str">
        <f ca="1">VLOOKUP(C5906,'Store-Salesman Details'!$A$2:$H$16,5,FALSE)</f>
        <v>Ayush</v>
      </c>
      <c r="F5906">
        <f t="shared" ca="1" si="754"/>
        <v>29</v>
      </c>
      <c r="G5906" t="str">
        <f ca="1">VLOOKUP(F5906,'Stock Details'!$A$2:$J$51,2,FALSE)</f>
        <v>Personal Care</v>
      </c>
      <c r="H5906" t="str">
        <f ca="1">VLOOKUP(F5906,'Stock Details'!$A$2:$J$51,3,FALSE)</f>
        <v>Lifebuoy</v>
      </c>
      <c r="I5906" t="str">
        <f ca="1">VLOOKUP(F5906,'Stock Details'!$A$2:$J$51,7,FALSE)</f>
        <v>3-P</v>
      </c>
      <c r="J5906" t="str">
        <f t="shared" ca="1" si="751"/>
        <v>4_3-P</v>
      </c>
      <c r="K5906" t="str">
        <f ca="1">VLOOKUP(J5906,'Store-Salesman Details'!$C$2:$H$16,6,FALSE)</f>
        <v>Mohan</v>
      </c>
      <c r="L5906">
        <f t="shared" ca="1" si="752"/>
        <v>1</v>
      </c>
      <c r="M5906">
        <f ca="1">VLOOKUP(F5906,'Stock Details'!$A$2:$J$51,5,FALSE)</f>
        <v>10</v>
      </c>
      <c r="N5906">
        <f t="shared" ca="1" si="753"/>
        <v>10</v>
      </c>
      <c r="O5906">
        <v>1</v>
      </c>
    </row>
    <row r="5907" spans="1:15" x14ac:dyDescent="0.25">
      <c r="A5907">
        <v>5906</v>
      </c>
      <c r="B5907" s="3">
        <v>45561</v>
      </c>
      <c r="C5907">
        <f t="shared" ca="1" si="748"/>
        <v>2</v>
      </c>
      <c r="D5907" t="str">
        <f ca="1">VLOOKUP(C5907,'Store-Salesman Details'!$A$2:$H$16,4,FALSE)</f>
        <v>East</v>
      </c>
      <c r="E5907" t="str">
        <f ca="1">VLOOKUP(C5907,'Store-Salesman Details'!$A$2:$H$16,5,FALSE)</f>
        <v>Ritesh Kumar</v>
      </c>
      <c r="F5907">
        <f t="shared" ca="1" si="754"/>
        <v>28</v>
      </c>
      <c r="G5907" t="str">
        <f ca="1">VLOOKUP(F5907,'Stock Details'!$A$2:$J$51,2,FALSE)</f>
        <v>Personal Care</v>
      </c>
      <c r="H5907" t="str">
        <f ca="1">VLOOKUP(F5907,'Stock Details'!$A$2:$J$51,3,FALSE)</f>
        <v>Pears</v>
      </c>
      <c r="I5907" t="str">
        <f ca="1">VLOOKUP(F5907,'Stock Details'!$A$2:$J$51,7,FALSE)</f>
        <v>3-P</v>
      </c>
      <c r="J5907" t="str">
        <f t="shared" ca="1" si="751"/>
        <v>2_3-P</v>
      </c>
      <c r="K5907" t="str">
        <f ca="1">VLOOKUP(J5907,'Store-Salesman Details'!$C$2:$H$16,6,FALSE)</f>
        <v>Sneha</v>
      </c>
      <c r="L5907">
        <f t="shared" ca="1" si="752"/>
        <v>1</v>
      </c>
      <c r="M5907">
        <f ca="1">VLOOKUP(F5907,'Stock Details'!$A$2:$J$51,5,FALSE)</f>
        <v>48</v>
      </c>
      <c r="N5907">
        <f t="shared" ca="1" si="753"/>
        <v>48</v>
      </c>
      <c r="O5907">
        <v>1</v>
      </c>
    </row>
    <row r="5908" spans="1:15" x14ac:dyDescent="0.25">
      <c r="A5908">
        <v>5907</v>
      </c>
      <c r="B5908" s="3">
        <v>45561</v>
      </c>
      <c r="C5908">
        <f t="shared" ca="1" si="748"/>
        <v>4</v>
      </c>
      <c r="D5908" t="str">
        <f ca="1">VLOOKUP(C5908,'Store-Salesman Details'!$A$2:$H$16,4,FALSE)</f>
        <v>South</v>
      </c>
      <c r="E5908" t="str">
        <f ca="1">VLOOKUP(C5908,'Store-Salesman Details'!$A$2:$H$16,5,FALSE)</f>
        <v>Ayush</v>
      </c>
      <c r="F5908">
        <f ca="1">RANDBETWEEN(21,25)</f>
        <v>24</v>
      </c>
      <c r="G5908" t="str">
        <f ca="1">VLOOKUP(F5908,'Stock Details'!$A$2:$J$51,2,FALSE)</f>
        <v>Laundry</v>
      </c>
      <c r="H5908" t="str">
        <f ca="1">VLOOKUP(F5908,'Stock Details'!$A$2:$J$51,3,FALSE)</f>
        <v>Tide</v>
      </c>
      <c r="I5908" t="str">
        <f ca="1">VLOOKUP(F5908,'Stock Details'!$A$2:$J$51,7,FALSE)</f>
        <v>2-W</v>
      </c>
      <c r="J5908" t="str">
        <f t="shared" ca="1" si="751"/>
        <v>4_2-W</v>
      </c>
      <c r="K5908" t="str">
        <f ca="1">VLOOKUP(J5908,'Store-Salesman Details'!$C$2:$H$16,6,FALSE)</f>
        <v>Saloni</v>
      </c>
      <c r="L5908">
        <f t="shared" ca="1" si="752"/>
        <v>3</v>
      </c>
      <c r="M5908">
        <f ca="1">VLOOKUP(F5908,'Stock Details'!$A$2:$J$51,5,FALSE)</f>
        <v>10</v>
      </c>
      <c r="N5908">
        <f t="shared" ca="1" si="753"/>
        <v>30</v>
      </c>
      <c r="O5908">
        <v>1</v>
      </c>
    </row>
    <row r="5909" spans="1:15" x14ac:dyDescent="0.25">
      <c r="A5909">
        <v>5908</v>
      </c>
      <c r="B5909" s="3">
        <v>45561</v>
      </c>
      <c r="C5909">
        <f t="shared" ca="1" si="748"/>
        <v>4</v>
      </c>
      <c r="D5909" t="str">
        <f ca="1">VLOOKUP(C5909,'Store-Salesman Details'!$A$2:$H$16,4,FALSE)</f>
        <v>South</v>
      </c>
      <c r="E5909" t="str">
        <f ca="1">VLOOKUP(C5909,'Store-Salesman Details'!$A$2:$H$16,5,FALSE)</f>
        <v>Ayush</v>
      </c>
      <c r="F5909">
        <f ca="1">RANDBETWEEN(21,25)</f>
        <v>24</v>
      </c>
      <c r="G5909" t="str">
        <f ca="1">VLOOKUP(F5909,'Stock Details'!$A$2:$J$51,2,FALSE)</f>
        <v>Laundry</v>
      </c>
      <c r="H5909" t="str">
        <f ca="1">VLOOKUP(F5909,'Stock Details'!$A$2:$J$51,3,FALSE)</f>
        <v>Tide</v>
      </c>
      <c r="I5909" t="str">
        <f ca="1">VLOOKUP(F5909,'Stock Details'!$A$2:$J$51,7,FALSE)</f>
        <v>2-W</v>
      </c>
      <c r="J5909" t="str">
        <f t="shared" ca="1" si="751"/>
        <v>4_2-W</v>
      </c>
      <c r="K5909" t="str">
        <f ca="1">VLOOKUP(J5909,'Store-Salesman Details'!$C$2:$H$16,6,FALSE)</f>
        <v>Saloni</v>
      </c>
      <c r="L5909">
        <f t="shared" ca="1" si="752"/>
        <v>4</v>
      </c>
      <c r="M5909">
        <f ca="1">VLOOKUP(F5909,'Stock Details'!$A$2:$J$51,5,FALSE)</f>
        <v>10</v>
      </c>
      <c r="N5909">
        <f t="shared" ca="1" si="753"/>
        <v>40</v>
      </c>
      <c r="O5909">
        <v>1</v>
      </c>
    </row>
    <row r="5910" spans="1:15" x14ac:dyDescent="0.25">
      <c r="A5910">
        <v>5909</v>
      </c>
      <c r="B5910" s="3">
        <v>45561</v>
      </c>
      <c r="C5910">
        <f t="shared" ca="1" si="748"/>
        <v>5</v>
      </c>
      <c r="D5910" t="str">
        <f ca="1">VLOOKUP(C5910,'Store-Salesman Details'!$A$2:$H$16,4,FALSE)</f>
        <v>West</v>
      </c>
      <c r="E5910" t="str">
        <f ca="1">VLOOKUP(C5910,'Store-Salesman Details'!$A$2:$H$16,5,FALSE)</f>
        <v>Abhishek</v>
      </c>
      <c r="F5910">
        <f ca="1">RANDBETWEEN(21,25)</f>
        <v>22</v>
      </c>
      <c r="G5910" t="str">
        <f ca="1">VLOOKUP(F5910,'Stock Details'!$A$2:$J$51,2,FALSE)</f>
        <v>Laundry</v>
      </c>
      <c r="H5910" t="str">
        <f ca="1">VLOOKUP(F5910,'Stock Details'!$A$2:$J$51,3,FALSE)</f>
        <v>Rin</v>
      </c>
      <c r="I5910" t="str">
        <f ca="1">VLOOKUP(F5910,'Stock Details'!$A$2:$J$51,7,FALSE)</f>
        <v>2-W</v>
      </c>
      <c r="J5910" t="str">
        <f t="shared" ca="1" si="751"/>
        <v>5_2-W</v>
      </c>
      <c r="K5910" t="str">
        <f ca="1">VLOOKUP(J5910,'Store-Salesman Details'!$C$2:$H$16,6,FALSE)</f>
        <v>Kavya</v>
      </c>
      <c r="L5910">
        <f t="shared" ca="1" si="752"/>
        <v>3</v>
      </c>
      <c r="M5910">
        <f ca="1">VLOOKUP(F5910,'Stock Details'!$A$2:$J$51,5,FALSE)</f>
        <v>10</v>
      </c>
      <c r="N5910">
        <f t="shared" ca="1" si="753"/>
        <v>30</v>
      </c>
      <c r="O5910">
        <v>1</v>
      </c>
    </row>
    <row r="5911" spans="1:15" x14ac:dyDescent="0.25">
      <c r="A5911">
        <v>5910</v>
      </c>
      <c r="B5911" s="3">
        <v>45561</v>
      </c>
      <c r="C5911">
        <f t="shared" ca="1" si="748"/>
        <v>5</v>
      </c>
      <c r="D5911" t="str">
        <f ca="1">VLOOKUP(C5911,'Store-Salesman Details'!$A$2:$H$16,4,FALSE)</f>
        <v>West</v>
      </c>
      <c r="E5911" t="str">
        <f ca="1">VLOOKUP(C5911,'Store-Salesman Details'!$A$2:$H$16,5,FALSE)</f>
        <v>Abhishek</v>
      </c>
      <c r="F5911">
        <f ca="1">RANDBETWEEN(21,25)</f>
        <v>22</v>
      </c>
      <c r="G5911" t="str">
        <f ca="1">VLOOKUP(F5911,'Stock Details'!$A$2:$J$51,2,FALSE)</f>
        <v>Laundry</v>
      </c>
      <c r="H5911" t="str">
        <f ca="1">VLOOKUP(F5911,'Stock Details'!$A$2:$J$51,3,FALSE)</f>
        <v>Rin</v>
      </c>
      <c r="I5911" t="str">
        <f ca="1">VLOOKUP(F5911,'Stock Details'!$A$2:$J$51,7,FALSE)</f>
        <v>2-W</v>
      </c>
      <c r="J5911" t="str">
        <f t="shared" ca="1" si="751"/>
        <v>5_2-W</v>
      </c>
      <c r="K5911" t="str">
        <f ca="1">VLOOKUP(J5911,'Store-Salesman Details'!$C$2:$H$16,6,FALSE)</f>
        <v>Kavya</v>
      </c>
      <c r="L5911">
        <f t="shared" ca="1" si="752"/>
        <v>5</v>
      </c>
      <c r="M5911">
        <f ca="1">VLOOKUP(F5911,'Stock Details'!$A$2:$J$51,5,FALSE)</f>
        <v>10</v>
      </c>
      <c r="N5911">
        <f t="shared" ca="1" si="753"/>
        <v>50</v>
      </c>
      <c r="O5911">
        <v>1</v>
      </c>
    </row>
    <row r="5912" spans="1:15" x14ac:dyDescent="0.25">
      <c r="A5912">
        <v>5911</v>
      </c>
      <c r="B5912" s="3">
        <v>45561</v>
      </c>
      <c r="C5912">
        <f t="shared" ca="1" si="748"/>
        <v>5</v>
      </c>
      <c r="D5912" t="str">
        <f ca="1">VLOOKUP(C5912,'Store-Salesman Details'!$A$2:$H$16,4,FALSE)</f>
        <v>West</v>
      </c>
      <c r="E5912" t="str">
        <f ca="1">VLOOKUP(C5912,'Store-Salesman Details'!$A$2:$H$16,5,FALSE)</f>
        <v>Abhishek</v>
      </c>
      <c r="F5912">
        <f ca="1">RANDBETWEEN(21,25)</f>
        <v>25</v>
      </c>
      <c r="G5912" t="str">
        <f ca="1">VLOOKUP(F5912,'Stock Details'!$A$2:$J$51,2,FALSE)</f>
        <v>Laundry</v>
      </c>
      <c r="H5912" t="str">
        <f ca="1">VLOOKUP(F5912,'Stock Details'!$A$2:$J$51,3,FALSE)</f>
        <v>Ariel</v>
      </c>
      <c r="I5912" t="str">
        <f ca="1">VLOOKUP(F5912,'Stock Details'!$A$2:$J$51,7,FALSE)</f>
        <v>2-W</v>
      </c>
      <c r="J5912" t="str">
        <f t="shared" ca="1" si="751"/>
        <v>5_2-W</v>
      </c>
      <c r="K5912" t="str">
        <f ca="1">VLOOKUP(J5912,'Store-Salesman Details'!$C$2:$H$16,6,FALSE)</f>
        <v>Kavya</v>
      </c>
      <c r="L5912">
        <f t="shared" ca="1" si="752"/>
        <v>5</v>
      </c>
      <c r="M5912">
        <f ca="1">VLOOKUP(F5912,'Stock Details'!$A$2:$J$51,5,FALSE)</f>
        <v>10</v>
      </c>
      <c r="N5912">
        <f t="shared" ca="1" si="753"/>
        <v>50</v>
      </c>
      <c r="O5912">
        <v>1</v>
      </c>
    </row>
    <row r="5913" spans="1:15" x14ac:dyDescent="0.25">
      <c r="A5913">
        <v>5912</v>
      </c>
      <c r="B5913" s="3">
        <v>45561</v>
      </c>
      <c r="C5913">
        <f t="shared" ca="1" si="748"/>
        <v>4</v>
      </c>
      <c r="D5913" t="str">
        <f ca="1">VLOOKUP(C5913,'Store-Salesman Details'!$A$2:$H$16,4,FALSE)</f>
        <v>South</v>
      </c>
      <c r="E5913" t="str">
        <f ca="1">VLOOKUP(C5913,'Store-Salesman Details'!$A$2:$H$16,5,FALSE)</f>
        <v>Ayush</v>
      </c>
      <c r="F5913">
        <f t="shared" ref="F5913:F5923" ca="1" si="755">RANDBETWEEN(1,20)</f>
        <v>15</v>
      </c>
      <c r="G5913" t="str">
        <f ca="1">VLOOKUP(F5913,'Stock Details'!$A$2:$J$51,2,FALSE)</f>
        <v>Foods</v>
      </c>
      <c r="H5913" t="str">
        <f ca="1">VLOOKUP(F5913,'Stock Details'!$A$2:$J$51,3,FALSE)</f>
        <v>Kissan Mixed Fruit Juice</v>
      </c>
      <c r="I5913" t="str">
        <f ca="1">VLOOKUP(F5913,'Stock Details'!$A$2:$J$51,7,FALSE)</f>
        <v>1-A</v>
      </c>
      <c r="J5913" t="str">
        <f t="shared" ca="1" si="751"/>
        <v>4_1-A</v>
      </c>
      <c r="K5913" t="str">
        <f ca="1">VLOOKUP(J5913,'Store-Salesman Details'!$C$2:$H$16,6,FALSE)</f>
        <v>Divya</v>
      </c>
      <c r="L5913">
        <f t="shared" ca="1" si="752"/>
        <v>3</v>
      </c>
      <c r="M5913">
        <f ca="1">VLOOKUP(F5913,'Stock Details'!$A$2:$J$51,5,FALSE)</f>
        <v>165</v>
      </c>
      <c r="N5913">
        <f t="shared" ca="1" si="753"/>
        <v>495</v>
      </c>
      <c r="O5913">
        <v>1</v>
      </c>
    </row>
    <row r="5914" spans="1:15" x14ac:dyDescent="0.25">
      <c r="A5914">
        <v>5913</v>
      </c>
      <c r="B5914" s="3">
        <v>45561</v>
      </c>
      <c r="C5914">
        <f t="shared" ca="1" si="748"/>
        <v>3</v>
      </c>
      <c r="D5914" t="str">
        <f ca="1">VLOOKUP(C5914,'Store-Salesman Details'!$A$2:$H$16,4,FALSE)</f>
        <v>North</v>
      </c>
      <c r="E5914" t="str">
        <f ca="1">VLOOKUP(C5914,'Store-Salesman Details'!$A$2:$H$16,5,FALSE)</f>
        <v>Karan</v>
      </c>
      <c r="F5914">
        <f t="shared" ca="1" si="755"/>
        <v>3</v>
      </c>
      <c r="G5914" t="str">
        <f ca="1">VLOOKUP(F5914,'Stock Details'!$A$2:$J$51,2,FALSE)</f>
        <v>Beverages</v>
      </c>
      <c r="H5914" t="str">
        <f ca="1">VLOOKUP(F5914,'Stock Details'!$A$2:$J$51,3,FALSE)</f>
        <v>Taj Mahal</v>
      </c>
      <c r="I5914" t="str">
        <f ca="1">VLOOKUP(F5914,'Stock Details'!$A$2:$J$51,7,FALSE)</f>
        <v>1-A</v>
      </c>
      <c r="J5914" t="str">
        <f t="shared" ca="1" si="751"/>
        <v>3_1-A</v>
      </c>
      <c r="K5914" t="str">
        <f ca="1">VLOOKUP(J5914,'Store-Salesman Details'!$C$2:$H$16,6,FALSE)</f>
        <v>Suresh</v>
      </c>
      <c r="L5914">
        <f t="shared" ca="1" si="752"/>
        <v>3</v>
      </c>
      <c r="M5914">
        <f ca="1">VLOOKUP(F5914,'Stock Details'!$A$2:$J$51,5,FALSE)</f>
        <v>50</v>
      </c>
      <c r="N5914">
        <f t="shared" ca="1" si="753"/>
        <v>150</v>
      </c>
      <c r="O5914">
        <v>1</v>
      </c>
    </row>
    <row r="5915" spans="1:15" x14ac:dyDescent="0.25">
      <c r="A5915">
        <v>5914</v>
      </c>
      <c r="B5915" s="3">
        <v>45561</v>
      </c>
      <c r="C5915">
        <f t="shared" ca="1" si="748"/>
        <v>1</v>
      </c>
      <c r="D5915" t="str">
        <f ca="1">VLOOKUP(C5915,'Store-Salesman Details'!$A$2:$H$16,4,FALSE)</f>
        <v>Central</v>
      </c>
      <c r="E5915" t="str">
        <f ca="1">VLOOKUP(C5915,'Store-Salesman Details'!$A$2:$H$16,5,FALSE)</f>
        <v>Tanu</v>
      </c>
      <c r="F5915">
        <f t="shared" ca="1" si="755"/>
        <v>19</v>
      </c>
      <c r="G5915" t="str">
        <f ca="1">VLOOKUP(F5915,'Stock Details'!$A$2:$J$51,2,FALSE)</f>
        <v>Ice Cream</v>
      </c>
      <c r="H5915" t="str">
        <f ca="1">VLOOKUP(F5915,'Stock Details'!$A$2:$J$51,3,FALSE)</f>
        <v>Kwality Wall's - Tutty Fruity</v>
      </c>
      <c r="I5915" t="str">
        <f ca="1">VLOOKUP(F5915,'Stock Details'!$A$2:$J$51,7,FALSE)</f>
        <v>1-A</v>
      </c>
      <c r="J5915" t="str">
        <f t="shared" ca="1" si="751"/>
        <v>1_1-A</v>
      </c>
      <c r="K5915" t="str">
        <f ca="1">VLOOKUP(J5915,'Store-Salesman Details'!$C$2:$H$16,6,FALSE)</f>
        <v>Komal</v>
      </c>
      <c r="L5915">
        <f t="shared" ca="1" si="752"/>
        <v>4</v>
      </c>
      <c r="M5915">
        <f ca="1">VLOOKUP(F5915,'Stock Details'!$A$2:$J$51,5,FALSE)</f>
        <v>155</v>
      </c>
      <c r="N5915">
        <f t="shared" ca="1" si="753"/>
        <v>620</v>
      </c>
      <c r="O5915">
        <v>1</v>
      </c>
    </row>
    <row r="5916" spans="1:15" x14ac:dyDescent="0.25">
      <c r="A5916">
        <v>5915</v>
      </c>
      <c r="B5916" s="3">
        <v>45561</v>
      </c>
      <c r="C5916">
        <f t="shared" ca="1" si="748"/>
        <v>2</v>
      </c>
      <c r="D5916" t="str">
        <f ca="1">VLOOKUP(C5916,'Store-Salesman Details'!$A$2:$H$16,4,FALSE)</f>
        <v>East</v>
      </c>
      <c r="E5916" t="str">
        <f ca="1">VLOOKUP(C5916,'Store-Salesman Details'!$A$2:$H$16,5,FALSE)</f>
        <v>Ritesh Kumar</v>
      </c>
      <c r="F5916">
        <f t="shared" ca="1" si="755"/>
        <v>4</v>
      </c>
      <c r="G5916" t="str">
        <f ca="1">VLOOKUP(F5916,'Stock Details'!$A$2:$J$51,2,FALSE)</f>
        <v>Beverages</v>
      </c>
      <c r="H5916" t="str">
        <f ca="1">VLOOKUP(F5916,'Stock Details'!$A$2:$J$51,3,FALSE)</f>
        <v>Bru</v>
      </c>
      <c r="I5916" t="str">
        <f ca="1">VLOOKUP(F5916,'Stock Details'!$A$2:$J$51,7,FALSE)</f>
        <v>1-A</v>
      </c>
      <c r="J5916" t="str">
        <f t="shared" ca="1" si="751"/>
        <v>2_1-A</v>
      </c>
      <c r="K5916" t="str">
        <f ca="1">VLOOKUP(J5916,'Store-Salesman Details'!$C$2:$H$16,6,FALSE)</f>
        <v>Divesh</v>
      </c>
      <c r="L5916">
        <f t="shared" ca="1" si="752"/>
        <v>1</v>
      </c>
      <c r="M5916">
        <f ca="1">VLOOKUP(F5916,'Stock Details'!$A$2:$J$51,5,FALSE)</f>
        <v>45</v>
      </c>
      <c r="N5916">
        <f t="shared" ca="1" si="753"/>
        <v>45</v>
      </c>
      <c r="O5916">
        <v>1</v>
      </c>
    </row>
    <row r="5917" spans="1:15" x14ac:dyDescent="0.25">
      <c r="A5917">
        <v>5916</v>
      </c>
      <c r="B5917" s="3">
        <v>45561</v>
      </c>
      <c r="C5917">
        <f t="shared" ca="1" si="748"/>
        <v>5</v>
      </c>
      <c r="D5917" t="str">
        <f ca="1">VLOOKUP(C5917,'Store-Salesman Details'!$A$2:$H$16,4,FALSE)</f>
        <v>West</v>
      </c>
      <c r="E5917" t="str">
        <f ca="1">VLOOKUP(C5917,'Store-Salesman Details'!$A$2:$H$16,5,FALSE)</f>
        <v>Abhishek</v>
      </c>
      <c r="F5917">
        <f t="shared" ca="1" si="755"/>
        <v>17</v>
      </c>
      <c r="G5917" t="str">
        <f ca="1">VLOOKUP(F5917,'Stock Details'!$A$2:$J$51,2,FALSE)</f>
        <v>Ice Cream</v>
      </c>
      <c r="H5917" t="str">
        <f ca="1">VLOOKUP(F5917,'Stock Details'!$A$2:$J$51,3,FALSE)</f>
        <v>Kwality Wall's - Vanilla</v>
      </c>
      <c r="I5917" t="str">
        <f ca="1">VLOOKUP(F5917,'Stock Details'!$A$2:$J$51,7,FALSE)</f>
        <v>1-A</v>
      </c>
      <c r="J5917" t="str">
        <f t="shared" ca="1" si="751"/>
        <v>5_1-A</v>
      </c>
      <c r="K5917" t="str">
        <f ca="1">VLOOKUP(J5917,'Store-Salesman Details'!$C$2:$H$16,6,FALSE)</f>
        <v>Ramesh</v>
      </c>
      <c r="L5917">
        <f t="shared" ca="1" si="752"/>
        <v>4</v>
      </c>
      <c r="M5917">
        <f ca="1">VLOOKUP(F5917,'Stock Details'!$A$2:$J$51,5,FALSE)</f>
        <v>135</v>
      </c>
      <c r="N5917">
        <f t="shared" ca="1" si="753"/>
        <v>540</v>
      </c>
      <c r="O5917">
        <v>1</v>
      </c>
    </row>
    <row r="5918" spans="1:15" x14ac:dyDescent="0.25">
      <c r="A5918">
        <v>5917</v>
      </c>
      <c r="B5918" s="3">
        <v>45561</v>
      </c>
      <c r="C5918">
        <f t="shared" ca="1" si="748"/>
        <v>4</v>
      </c>
      <c r="D5918" t="str">
        <f ca="1">VLOOKUP(C5918,'Store-Salesman Details'!$A$2:$H$16,4,FALSE)</f>
        <v>South</v>
      </c>
      <c r="E5918" t="str">
        <f ca="1">VLOOKUP(C5918,'Store-Salesman Details'!$A$2:$H$16,5,FALSE)</f>
        <v>Ayush</v>
      </c>
      <c r="F5918">
        <f t="shared" ca="1" si="755"/>
        <v>2</v>
      </c>
      <c r="G5918" t="str">
        <f ca="1">VLOOKUP(F5918,'Stock Details'!$A$2:$J$51,2,FALSE)</f>
        <v>Beverages</v>
      </c>
      <c r="H5918" t="str">
        <f ca="1">VLOOKUP(F5918,'Stock Details'!$A$2:$J$51,3,FALSE)</f>
        <v>Lipton</v>
      </c>
      <c r="I5918" t="str">
        <f ca="1">VLOOKUP(F5918,'Stock Details'!$A$2:$J$51,7,FALSE)</f>
        <v>1-A</v>
      </c>
      <c r="J5918" t="str">
        <f t="shared" ca="1" si="751"/>
        <v>4_1-A</v>
      </c>
      <c r="K5918" t="str">
        <f ca="1">VLOOKUP(J5918,'Store-Salesman Details'!$C$2:$H$16,6,FALSE)</f>
        <v>Divya</v>
      </c>
      <c r="L5918">
        <f t="shared" ca="1" si="752"/>
        <v>1</v>
      </c>
      <c r="M5918">
        <f ca="1">VLOOKUP(F5918,'Stock Details'!$A$2:$J$51,5,FALSE)</f>
        <v>150</v>
      </c>
      <c r="N5918">
        <f t="shared" ca="1" si="753"/>
        <v>150</v>
      </c>
      <c r="O5918">
        <v>1</v>
      </c>
    </row>
    <row r="5919" spans="1:15" x14ac:dyDescent="0.25">
      <c r="A5919">
        <v>5918</v>
      </c>
      <c r="B5919" s="3">
        <v>45561</v>
      </c>
      <c r="C5919">
        <f t="shared" ca="1" si="748"/>
        <v>2</v>
      </c>
      <c r="D5919" t="str">
        <f ca="1">VLOOKUP(C5919,'Store-Salesman Details'!$A$2:$H$16,4,FALSE)</f>
        <v>East</v>
      </c>
      <c r="E5919" t="str">
        <f ca="1">VLOOKUP(C5919,'Store-Salesman Details'!$A$2:$H$16,5,FALSE)</f>
        <v>Ritesh Kumar</v>
      </c>
      <c r="F5919">
        <f t="shared" ca="1" si="755"/>
        <v>3</v>
      </c>
      <c r="G5919" t="str">
        <f ca="1">VLOOKUP(F5919,'Stock Details'!$A$2:$J$51,2,FALSE)</f>
        <v>Beverages</v>
      </c>
      <c r="H5919" t="str">
        <f ca="1">VLOOKUP(F5919,'Stock Details'!$A$2:$J$51,3,FALSE)</f>
        <v>Taj Mahal</v>
      </c>
      <c r="I5919" t="str">
        <f ca="1">VLOOKUP(F5919,'Stock Details'!$A$2:$J$51,7,FALSE)</f>
        <v>1-A</v>
      </c>
      <c r="J5919" t="str">
        <f t="shared" ca="1" si="751"/>
        <v>2_1-A</v>
      </c>
      <c r="K5919" t="str">
        <f ca="1">VLOOKUP(J5919,'Store-Salesman Details'!$C$2:$H$16,6,FALSE)</f>
        <v>Divesh</v>
      </c>
      <c r="L5919">
        <f t="shared" ca="1" si="752"/>
        <v>4</v>
      </c>
      <c r="M5919">
        <f ca="1">VLOOKUP(F5919,'Stock Details'!$A$2:$J$51,5,FALSE)</f>
        <v>50</v>
      </c>
      <c r="N5919">
        <f t="shared" ca="1" si="753"/>
        <v>200</v>
      </c>
      <c r="O5919">
        <v>1</v>
      </c>
    </row>
    <row r="5920" spans="1:15" x14ac:dyDescent="0.25">
      <c r="A5920">
        <v>5919</v>
      </c>
      <c r="B5920" s="3">
        <v>45561</v>
      </c>
      <c r="C5920">
        <f t="shared" ca="1" si="748"/>
        <v>4</v>
      </c>
      <c r="D5920" t="str">
        <f ca="1">VLOOKUP(C5920,'Store-Salesman Details'!$A$2:$H$16,4,FALSE)</f>
        <v>South</v>
      </c>
      <c r="E5920" t="str">
        <f ca="1">VLOOKUP(C5920,'Store-Salesman Details'!$A$2:$H$16,5,FALSE)</f>
        <v>Ayush</v>
      </c>
      <c r="F5920">
        <f t="shared" ca="1" si="755"/>
        <v>5</v>
      </c>
      <c r="G5920" t="str">
        <f ca="1">VLOOKUP(F5920,'Stock Details'!$A$2:$J$51,2,FALSE)</f>
        <v>Beverages</v>
      </c>
      <c r="H5920" t="str">
        <f ca="1">VLOOKUP(F5920,'Stock Details'!$A$2:$J$51,3,FALSE)</f>
        <v>Nescafe - Coffee Classic</v>
      </c>
      <c r="I5920" t="str">
        <f ca="1">VLOOKUP(F5920,'Stock Details'!$A$2:$J$51,7,FALSE)</f>
        <v>1-A</v>
      </c>
      <c r="J5920" t="str">
        <f t="shared" ca="1" si="751"/>
        <v>4_1-A</v>
      </c>
      <c r="K5920" t="str">
        <f ca="1">VLOOKUP(J5920,'Store-Salesman Details'!$C$2:$H$16,6,FALSE)</f>
        <v>Divya</v>
      </c>
      <c r="L5920">
        <f t="shared" ca="1" si="752"/>
        <v>1</v>
      </c>
      <c r="M5920">
        <f ca="1">VLOOKUP(F5920,'Stock Details'!$A$2:$J$51,5,FALSE)</f>
        <v>10</v>
      </c>
      <c r="N5920">
        <f t="shared" ca="1" si="753"/>
        <v>10</v>
      </c>
      <c r="O5920">
        <v>1</v>
      </c>
    </row>
    <row r="5921" spans="1:15" x14ac:dyDescent="0.25">
      <c r="A5921">
        <v>5920</v>
      </c>
      <c r="B5921" s="3">
        <v>45561</v>
      </c>
      <c r="C5921">
        <f t="shared" ca="1" si="748"/>
        <v>3</v>
      </c>
      <c r="D5921" t="str">
        <f ca="1">VLOOKUP(C5921,'Store-Salesman Details'!$A$2:$H$16,4,FALSE)</f>
        <v>North</v>
      </c>
      <c r="E5921" t="str">
        <f ca="1">VLOOKUP(C5921,'Store-Salesman Details'!$A$2:$H$16,5,FALSE)</f>
        <v>Karan</v>
      </c>
      <c r="F5921">
        <f t="shared" ca="1" si="755"/>
        <v>19</v>
      </c>
      <c r="G5921" t="str">
        <f ca="1">VLOOKUP(F5921,'Stock Details'!$A$2:$J$51,2,FALSE)</f>
        <v>Ice Cream</v>
      </c>
      <c r="H5921" t="str">
        <f ca="1">VLOOKUP(F5921,'Stock Details'!$A$2:$J$51,3,FALSE)</f>
        <v>Kwality Wall's - Tutty Fruity</v>
      </c>
      <c r="I5921" t="str">
        <f ca="1">VLOOKUP(F5921,'Stock Details'!$A$2:$J$51,7,FALSE)</f>
        <v>1-A</v>
      </c>
      <c r="J5921" t="str">
        <f t="shared" ca="1" si="751"/>
        <v>3_1-A</v>
      </c>
      <c r="K5921" t="str">
        <f ca="1">VLOOKUP(J5921,'Store-Salesman Details'!$C$2:$H$16,6,FALSE)</f>
        <v>Suresh</v>
      </c>
      <c r="L5921">
        <f t="shared" ca="1" si="752"/>
        <v>5</v>
      </c>
      <c r="M5921">
        <f ca="1">VLOOKUP(F5921,'Stock Details'!$A$2:$J$51,5,FALSE)</f>
        <v>155</v>
      </c>
      <c r="N5921">
        <f t="shared" ca="1" si="753"/>
        <v>775</v>
      </c>
      <c r="O5921">
        <v>1</v>
      </c>
    </row>
    <row r="5922" spans="1:15" x14ac:dyDescent="0.25">
      <c r="A5922">
        <v>5921</v>
      </c>
      <c r="B5922" s="3">
        <v>45561</v>
      </c>
      <c r="C5922">
        <f t="shared" ca="1" si="748"/>
        <v>2</v>
      </c>
      <c r="D5922" t="str">
        <f ca="1">VLOOKUP(C5922,'Store-Salesman Details'!$A$2:$H$16,4,FALSE)</f>
        <v>East</v>
      </c>
      <c r="E5922" t="str">
        <f ca="1">VLOOKUP(C5922,'Store-Salesman Details'!$A$2:$H$16,5,FALSE)</f>
        <v>Ritesh Kumar</v>
      </c>
      <c r="F5922">
        <f t="shared" ca="1" si="755"/>
        <v>15</v>
      </c>
      <c r="G5922" t="str">
        <f ca="1">VLOOKUP(F5922,'Stock Details'!$A$2:$J$51,2,FALSE)</f>
        <v>Foods</v>
      </c>
      <c r="H5922" t="str">
        <f ca="1">VLOOKUP(F5922,'Stock Details'!$A$2:$J$51,3,FALSE)</f>
        <v>Kissan Mixed Fruit Juice</v>
      </c>
      <c r="I5922" t="str">
        <f ca="1">VLOOKUP(F5922,'Stock Details'!$A$2:$J$51,7,FALSE)</f>
        <v>1-A</v>
      </c>
      <c r="J5922" t="str">
        <f t="shared" ca="1" si="751"/>
        <v>2_1-A</v>
      </c>
      <c r="K5922" t="str">
        <f ca="1">VLOOKUP(J5922,'Store-Salesman Details'!$C$2:$H$16,6,FALSE)</f>
        <v>Divesh</v>
      </c>
      <c r="L5922">
        <f t="shared" ca="1" si="752"/>
        <v>3</v>
      </c>
      <c r="M5922">
        <f ca="1">VLOOKUP(F5922,'Stock Details'!$A$2:$J$51,5,FALSE)</f>
        <v>165</v>
      </c>
      <c r="N5922">
        <f t="shared" ca="1" si="753"/>
        <v>495</v>
      </c>
      <c r="O5922">
        <v>1</v>
      </c>
    </row>
    <row r="5923" spans="1:15" x14ac:dyDescent="0.25">
      <c r="A5923">
        <v>5922</v>
      </c>
      <c r="B5923" s="3">
        <v>45561</v>
      </c>
      <c r="C5923">
        <f t="shared" ca="1" si="748"/>
        <v>4</v>
      </c>
      <c r="D5923" t="str">
        <f ca="1">VLOOKUP(C5923,'Store-Salesman Details'!$A$2:$H$16,4,FALSE)</f>
        <v>South</v>
      </c>
      <c r="E5923" t="str">
        <f ca="1">VLOOKUP(C5923,'Store-Salesman Details'!$A$2:$H$16,5,FALSE)</f>
        <v>Ayush</v>
      </c>
      <c r="F5923">
        <f t="shared" ca="1" si="755"/>
        <v>10</v>
      </c>
      <c r="G5923" t="str">
        <f ca="1">VLOOKUP(F5923,'Stock Details'!$A$2:$J$51,2,FALSE)</f>
        <v>Disinfectant</v>
      </c>
      <c r="H5923" t="str">
        <f ca="1">VLOOKUP(F5923,'Stock Details'!$A$2:$J$51,3,FALSE)</f>
        <v>Cif</v>
      </c>
      <c r="I5923" t="str">
        <f ca="1">VLOOKUP(F5923,'Stock Details'!$A$2:$J$51,7,FALSE)</f>
        <v>1-A</v>
      </c>
      <c r="J5923" t="str">
        <f t="shared" ca="1" si="751"/>
        <v>4_1-A</v>
      </c>
      <c r="K5923" t="str">
        <f ca="1">VLOOKUP(J5923,'Store-Salesman Details'!$C$2:$H$16,6,FALSE)</f>
        <v>Divya</v>
      </c>
      <c r="L5923">
        <f t="shared" ca="1" si="752"/>
        <v>4</v>
      </c>
      <c r="M5923">
        <f ca="1">VLOOKUP(F5923,'Stock Details'!$A$2:$J$51,5,FALSE)</f>
        <v>269</v>
      </c>
      <c r="N5923">
        <f t="shared" ca="1" si="753"/>
        <v>1076</v>
      </c>
      <c r="O5923">
        <v>1</v>
      </c>
    </row>
    <row r="5924" spans="1:15" x14ac:dyDescent="0.25">
      <c r="A5924">
        <v>5923</v>
      </c>
      <c r="B5924" s="3">
        <v>45561</v>
      </c>
      <c r="C5924">
        <f t="shared" ca="1" si="748"/>
        <v>2</v>
      </c>
      <c r="D5924" t="str">
        <f ca="1">VLOOKUP(C5924,'Store-Salesman Details'!$A$2:$H$16,4,FALSE)</f>
        <v>East</v>
      </c>
      <c r="E5924" t="str">
        <f ca="1">VLOOKUP(C5924,'Store-Salesman Details'!$A$2:$H$16,5,FALSE)</f>
        <v>Ritesh Kumar</v>
      </c>
      <c r="F5924">
        <f t="shared" ref="F5924:F5930" ca="1" si="756">RANDBETWEEN(26,46)</f>
        <v>27</v>
      </c>
      <c r="G5924" t="str">
        <f ca="1">VLOOKUP(F5924,'Stock Details'!$A$2:$J$51,2,FALSE)</f>
        <v>Personal Care</v>
      </c>
      <c r="H5924" t="str">
        <f ca="1">VLOOKUP(F5924,'Stock Details'!$A$2:$J$51,3,FALSE)</f>
        <v>Dove</v>
      </c>
      <c r="I5924" t="str">
        <f ca="1">VLOOKUP(F5924,'Stock Details'!$A$2:$J$51,7,FALSE)</f>
        <v>3-P</v>
      </c>
      <c r="J5924" t="str">
        <f t="shared" ca="1" si="751"/>
        <v>2_3-P</v>
      </c>
      <c r="K5924" t="str">
        <f ca="1">VLOOKUP(J5924,'Store-Salesman Details'!$C$2:$H$16,6,FALSE)</f>
        <v>Sneha</v>
      </c>
      <c r="L5924">
        <f t="shared" ca="1" si="752"/>
        <v>5</v>
      </c>
      <c r="M5924">
        <f ca="1">VLOOKUP(F5924,'Stock Details'!$A$2:$J$51,5,FALSE)</f>
        <v>28</v>
      </c>
      <c r="N5924">
        <f t="shared" ca="1" si="753"/>
        <v>140</v>
      </c>
      <c r="O5924">
        <v>1</v>
      </c>
    </row>
    <row r="5925" spans="1:15" x14ac:dyDescent="0.25">
      <c r="A5925">
        <v>5924</v>
      </c>
      <c r="B5925" s="3">
        <v>45561</v>
      </c>
      <c r="C5925">
        <f t="shared" ca="1" si="748"/>
        <v>3</v>
      </c>
      <c r="D5925" t="str">
        <f ca="1">VLOOKUP(C5925,'Store-Salesman Details'!$A$2:$H$16,4,FALSE)</f>
        <v>North</v>
      </c>
      <c r="E5925" t="str">
        <f ca="1">VLOOKUP(C5925,'Store-Salesman Details'!$A$2:$H$16,5,FALSE)</f>
        <v>Karan</v>
      </c>
      <c r="F5925">
        <f t="shared" ca="1" si="756"/>
        <v>46</v>
      </c>
      <c r="G5925" t="str">
        <f ca="1">VLOOKUP(F5925,'Stock Details'!$A$2:$J$51,2,FALSE)</f>
        <v>Personal Care</v>
      </c>
      <c r="H5925" t="str">
        <f ca="1">VLOOKUP(F5925,'Stock Details'!$A$2:$J$51,3,FALSE)</f>
        <v>Rjoice Shampoo</v>
      </c>
      <c r="I5925" t="str">
        <f ca="1">VLOOKUP(F5925,'Stock Details'!$A$2:$J$51,7,FALSE)</f>
        <v>3-P</v>
      </c>
      <c r="J5925" t="str">
        <f t="shared" ca="1" si="751"/>
        <v>3_3-P</v>
      </c>
      <c r="K5925" t="str">
        <f ca="1">VLOOKUP(J5925,'Store-Salesman Details'!$C$2:$H$16,6,FALSE)</f>
        <v>Rajat</v>
      </c>
      <c r="L5925">
        <f t="shared" ca="1" si="752"/>
        <v>1</v>
      </c>
      <c r="M5925">
        <f ca="1">VLOOKUP(F5925,'Stock Details'!$A$2:$J$51,5,FALSE)</f>
        <v>56</v>
      </c>
      <c r="N5925">
        <f t="shared" ca="1" si="753"/>
        <v>56</v>
      </c>
      <c r="O5925">
        <v>1</v>
      </c>
    </row>
    <row r="5926" spans="1:15" x14ac:dyDescent="0.25">
      <c r="A5926">
        <v>5925</v>
      </c>
      <c r="B5926" s="3">
        <v>45561</v>
      </c>
      <c r="C5926">
        <f t="shared" ca="1" si="748"/>
        <v>1</v>
      </c>
      <c r="D5926" t="str">
        <f ca="1">VLOOKUP(C5926,'Store-Salesman Details'!$A$2:$H$16,4,FALSE)</f>
        <v>Central</v>
      </c>
      <c r="E5926" t="str">
        <f ca="1">VLOOKUP(C5926,'Store-Salesman Details'!$A$2:$H$16,5,FALSE)</f>
        <v>Tanu</v>
      </c>
      <c r="F5926">
        <f t="shared" ca="1" si="756"/>
        <v>45</v>
      </c>
      <c r="G5926" t="str">
        <f ca="1">VLOOKUP(F5926,'Stock Details'!$A$2:$J$51,2,FALSE)</f>
        <v>Personal Care</v>
      </c>
      <c r="H5926" t="str">
        <f ca="1">VLOOKUP(F5926,'Stock Details'!$A$2:$J$51,3,FALSE)</f>
        <v>Pampers Baby Napkins</v>
      </c>
      <c r="I5926" t="str">
        <f ca="1">VLOOKUP(F5926,'Stock Details'!$A$2:$J$51,7,FALSE)</f>
        <v>3-P</v>
      </c>
      <c r="J5926" t="str">
        <f t="shared" ca="1" si="751"/>
        <v>1_3-P</v>
      </c>
      <c r="K5926" t="str">
        <f ca="1">VLOOKUP(J5926,'Store-Salesman Details'!$C$2:$H$16,6,FALSE)</f>
        <v>Sohan</v>
      </c>
      <c r="L5926">
        <f t="shared" ca="1" si="752"/>
        <v>3</v>
      </c>
      <c r="M5926">
        <f ca="1">VLOOKUP(F5926,'Stock Details'!$A$2:$J$51,5,FALSE)</f>
        <v>128</v>
      </c>
      <c r="N5926">
        <f t="shared" ca="1" si="753"/>
        <v>384</v>
      </c>
      <c r="O5926">
        <v>1</v>
      </c>
    </row>
    <row r="5927" spans="1:15" x14ac:dyDescent="0.25">
      <c r="A5927">
        <v>5926</v>
      </c>
      <c r="B5927" s="3">
        <v>45561</v>
      </c>
      <c r="C5927">
        <f t="shared" ca="1" si="748"/>
        <v>3</v>
      </c>
      <c r="D5927" t="str">
        <f ca="1">VLOOKUP(C5927,'Store-Salesman Details'!$A$2:$H$16,4,FALSE)</f>
        <v>North</v>
      </c>
      <c r="E5927" t="str">
        <f ca="1">VLOOKUP(C5927,'Store-Salesman Details'!$A$2:$H$16,5,FALSE)</f>
        <v>Karan</v>
      </c>
      <c r="F5927">
        <f t="shared" ca="1" si="756"/>
        <v>45</v>
      </c>
      <c r="G5927" t="str">
        <f ca="1">VLOOKUP(F5927,'Stock Details'!$A$2:$J$51,2,FALSE)</f>
        <v>Personal Care</v>
      </c>
      <c r="H5927" t="str">
        <f ca="1">VLOOKUP(F5927,'Stock Details'!$A$2:$J$51,3,FALSE)</f>
        <v>Pampers Baby Napkins</v>
      </c>
      <c r="I5927" t="str">
        <f ca="1">VLOOKUP(F5927,'Stock Details'!$A$2:$J$51,7,FALSE)</f>
        <v>3-P</v>
      </c>
      <c r="J5927" t="str">
        <f t="shared" ca="1" si="751"/>
        <v>3_3-P</v>
      </c>
      <c r="K5927" t="str">
        <f ca="1">VLOOKUP(J5927,'Store-Salesman Details'!$C$2:$H$16,6,FALSE)</f>
        <v>Rajat</v>
      </c>
      <c r="L5927">
        <f t="shared" ca="1" si="752"/>
        <v>2</v>
      </c>
      <c r="M5927">
        <f ca="1">VLOOKUP(F5927,'Stock Details'!$A$2:$J$51,5,FALSE)</f>
        <v>128</v>
      </c>
      <c r="N5927">
        <f t="shared" ca="1" si="753"/>
        <v>256</v>
      </c>
      <c r="O5927">
        <v>1</v>
      </c>
    </row>
    <row r="5928" spans="1:15" x14ac:dyDescent="0.25">
      <c r="A5928">
        <v>5927</v>
      </c>
      <c r="B5928" s="3">
        <v>45561</v>
      </c>
      <c r="C5928">
        <f t="shared" ca="1" si="748"/>
        <v>1</v>
      </c>
      <c r="D5928" t="str">
        <f ca="1">VLOOKUP(C5928,'Store-Salesman Details'!$A$2:$H$16,4,FALSE)</f>
        <v>Central</v>
      </c>
      <c r="E5928" t="str">
        <f ca="1">VLOOKUP(C5928,'Store-Salesman Details'!$A$2:$H$16,5,FALSE)</f>
        <v>Tanu</v>
      </c>
      <c r="F5928">
        <f t="shared" ca="1" si="756"/>
        <v>29</v>
      </c>
      <c r="G5928" t="str">
        <f ca="1">VLOOKUP(F5928,'Stock Details'!$A$2:$J$51,2,FALSE)</f>
        <v>Personal Care</v>
      </c>
      <c r="H5928" t="str">
        <f ca="1">VLOOKUP(F5928,'Stock Details'!$A$2:$J$51,3,FALSE)</f>
        <v>Lifebuoy</v>
      </c>
      <c r="I5928" t="str">
        <f ca="1">VLOOKUP(F5928,'Stock Details'!$A$2:$J$51,7,FALSE)</f>
        <v>3-P</v>
      </c>
      <c r="J5928" t="str">
        <f t="shared" ca="1" si="751"/>
        <v>1_3-P</v>
      </c>
      <c r="K5928" t="str">
        <f ca="1">VLOOKUP(J5928,'Store-Salesman Details'!$C$2:$H$16,6,FALSE)</f>
        <v>Sohan</v>
      </c>
      <c r="L5928">
        <f t="shared" ca="1" si="752"/>
        <v>5</v>
      </c>
      <c r="M5928">
        <f ca="1">VLOOKUP(F5928,'Stock Details'!$A$2:$J$51,5,FALSE)</f>
        <v>10</v>
      </c>
      <c r="N5928">
        <f t="shared" ca="1" si="753"/>
        <v>50</v>
      </c>
      <c r="O5928">
        <v>1</v>
      </c>
    </row>
    <row r="5929" spans="1:15" x14ac:dyDescent="0.25">
      <c r="A5929">
        <v>5928</v>
      </c>
      <c r="B5929" s="3">
        <v>45561</v>
      </c>
      <c r="C5929">
        <f t="shared" ca="1" si="748"/>
        <v>4</v>
      </c>
      <c r="D5929" t="str">
        <f ca="1">VLOOKUP(C5929,'Store-Salesman Details'!$A$2:$H$16,4,FALSE)</f>
        <v>South</v>
      </c>
      <c r="E5929" t="str">
        <f ca="1">VLOOKUP(C5929,'Store-Salesman Details'!$A$2:$H$16,5,FALSE)</f>
        <v>Ayush</v>
      </c>
      <c r="F5929">
        <f t="shared" ca="1" si="756"/>
        <v>42</v>
      </c>
      <c r="G5929" t="str">
        <f ca="1">VLOOKUP(F5929,'Stock Details'!$A$2:$J$51,2,FALSE)</f>
        <v>Personal Care</v>
      </c>
      <c r="H5929" t="str">
        <f ca="1">VLOOKUP(F5929,'Stock Details'!$A$2:$J$51,3,FALSE)</f>
        <v>Head &amp; Shoulder Shampoo</v>
      </c>
      <c r="I5929" t="str">
        <f ca="1">VLOOKUP(F5929,'Stock Details'!$A$2:$J$51,7,FALSE)</f>
        <v>3-P</v>
      </c>
      <c r="J5929" t="str">
        <f t="shared" ca="1" si="751"/>
        <v>4_3-P</v>
      </c>
      <c r="K5929" t="str">
        <f ca="1">VLOOKUP(J5929,'Store-Salesman Details'!$C$2:$H$16,6,FALSE)</f>
        <v>Mohan</v>
      </c>
      <c r="L5929">
        <f t="shared" ca="1" si="752"/>
        <v>5</v>
      </c>
      <c r="M5929">
        <f ca="1">VLOOKUP(F5929,'Stock Details'!$A$2:$J$51,5,FALSE)</f>
        <v>68</v>
      </c>
      <c r="N5929">
        <f t="shared" ca="1" si="753"/>
        <v>340</v>
      </c>
      <c r="O5929">
        <v>1</v>
      </c>
    </row>
    <row r="5930" spans="1:15" x14ac:dyDescent="0.25">
      <c r="A5930">
        <v>5929</v>
      </c>
      <c r="B5930" s="3">
        <v>45561</v>
      </c>
      <c r="C5930">
        <f t="shared" ca="1" si="748"/>
        <v>5</v>
      </c>
      <c r="D5930" t="str">
        <f ca="1">VLOOKUP(C5930,'Store-Salesman Details'!$A$2:$H$16,4,FALSE)</f>
        <v>West</v>
      </c>
      <c r="E5930" t="str">
        <f ca="1">VLOOKUP(C5930,'Store-Salesman Details'!$A$2:$H$16,5,FALSE)</f>
        <v>Abhishek</v>
      </c>
      <c r="F5930">
        <f t="shared" ca="1" si="756"/>
        <v>40</v>
      </c>
      <c r="G5930" t="str">
        <f ca="1">VLOOKUP(F5930,'Stock Details'!$A$2:$J$51,2,FALSE)</f>
        <v>Personal Care</v>
      </c>
      <c r="H5930" t="str">
        <f ca="1">VLOOKUP(F5930,'Stock Details'!$A$2:$J$51,3,FALSE)</f>
        <v>7 'o' clock</v>
      </c>
      <c r="I5930" t="str">
        <f ca="1">VLOOKUP(F5930,'Stock Details'!$A$2:$J$51,7,FALSE)</f>
        <v>3-P</v>
      </c>
      <c r="J5930" t="str">
        <f t="shared" ca="1" si="751"/>
        <v>5_3-P</v>
      </c>
      <c r="K5930" t="str">
        <f ca="1">VLOOKUP(J5930,'Store-Salesman Details'!$C$2:$H$16,6,FALSE)</f>
        <v>Kritika</v>
      </c>
      <c r="L5930">
        <f t="shared" ca="1" si="752"/>
        <v>2</v>
      </c>
      <c r="M5930">
        <f ca="1">VLOOKUP(F5930,'Stock Details'!$A$2:$J$51,5,FALSE)</f>
        <v>68</v>
      </c>
      <c r="N5930">
        <f t="shared" ca="1" si="753"/>
        <v>136</v>
      </c>
      <c r="O5930">
        <v>1</v>
      </c>
    </row>
    <row r="5931" spans="1:15" x14ac:dyDescent="0.25">
      <c r="A5931">
        <v>5930</v>
      </c>
      <c r="B5931" s="3">
        <v>45561</v>
      </c>
      <c r="C5931">
        <f t="shared" ca="1" si="748"/>
        <v>1</v>
      </c>
      <c r="D5931" t="str">
        <f ca="1">VLOOKUP(C5931,'Store-Salesman Details'!$A$2:$H$16,4,FALSE)</f>
        <v>Central</v>
      </c>
      <c r="E5931" t="str">
        <f ca="1">VLOOKUP(C5931,'Store-Salesman Details'!$A$2:$H$16,5,FALSE)</f>
        <v>Tanu</v>
      </c>
      <c r="F5931">
        <f ca="1">RANDBETWEEN(21,25)</f>
        <v>25</v>
      </c>
      <c r="G5931" t="str">
        <f ca="1">VLOOKUP(F5931,'Stock Details'!$A$2:$J$51,2,FALSE)</f>
        <v>Laundry</v>
      </c>
      <c r="H5931" t="str">
        <f ca="1">VLOOKUP(F5931,'Stock Details'!$A$2:$J$51,3,FALSE)</f>
        <v>Ariel</v>
      </c>
      <c r="I5931" t="str">
        <f ca="1">VLOOKUP(F5931,'Stock Details'!$A$2:$J$51,7,FALSE)</f>
        <v>2-W</v>
      </c>
      <c r="J5931" t="str">
        <f t="shared" ca="1" si="751"/>
        <v>1_2-W</v>
      </c>
      <c r="K5931" t="str">
        <f ca="1">VLOOKUP(J5931,'Store-Salesman Details'!$C$2:$H$16,6,FALSE)</f>
        <v>Sakshi</v>
      </c>
      <c r="L5931">
        <f t="shared" ca="1" si="752"/>
        <v>1</v>
      </c>
      <c r="M5931">
        <f ca="1">VLOOKUP(F5931,'Stock Details'!$A$2:$J$51,5,FALSE)</f>
        <v>10</v>
      </c>
      <c r="N5931">
        <f t="shared" ca="1" si="753"/>
        <v>10</v>
      </c>
      <c r="O5931">
        <v>1</v>
      </c>
    </row>
    <row r="5932" spans="1:15" x14ac:dyDescent="0.25">
      <c r="A5932">
        <v>5931</v>
      </c>
      <c r="B5932" s="3">
        <v>45561</v>
      </c>
      <c r="C5932">
        <f t="shared" ca="1" si="748"/>
        <v>3</v>
      </c>
      <c r="D5932" t="str">
        <f ca="1">VLOOKUP(C5932,'Store-Salesman Details'!$A$2:$H$16,4,FALSE)</f>
        <v>North</v>
      </c>
      <c r="E5932" t="str">
        <f ca="1">VLOOKUP(C5932,'Store-Salesman Details'!$A$2:$H$16,5,FALSE)</f>
        <v>Karan</v>
      </c>
      <c r="F5932">
        <f ca="1">RANDBETWEEN(21,25)</f>
        <v>24</v>
      </c>
      <c r="G5932" t="str">
        <f ca="1">VLOOKUP(F5932,'Stock Details'!$A$2:$J$51,2,FALSE)</f>
        <v>Laundry</v>
      </c>
      <c r="H5932" t="str">
        <f ca="1">VLOOKUP(F5932,'Stock Details'!$A$2:$J$51,3,FALSE)</f>
        <v>Tide</v>
      </c>
      <c r="I5932" t="str">
        <f ca="1">VLOOKUP(F5932,'Stock Details'!$A$2:$J$51,7,FALSE)</f>
        <v>2-W</v>
      </c>
      <c r="J5932" t="str">
        <f t="shared" ca="1" si="751"/>
        <v>3_2-W</v>
      </c>
      <c r="K5932" t="str">
        <f ca="1">VLOOKUP(J5932,'Store-Salesman Details'!$C$2:$H$16,6,FALSE)</f>
        <v>Sonam</v>
      </c>
      <c r="L5932">
        <f t="shared" ca="1" si="752"/>
        <v>1</v>
      </c>
      <c r="M5932">
        <f ca="1">VLOOKUP(F5932,'Stock Details'!$A$2:$J$51,5,FALSE)</f>
        <v>10</v>
      </c>
      <c r="N5932">
        <f t="shared" ca="1" si="753"/>
        <v>10</v>
      </c>
      <c r="O5932">
        <v>1</v>
      </c>
    </row>
    <row r="5933" spans="1:15" x14ac:dyDescent="0.25">
      <c r="A5933">
        <v>5932</v>
      </c>
      <c r="B5933" s="3">
        <v>45561</v>
      </c>
      <c r="C5933">
        <f t="shared" ca="1" si="748"/>
        <v>4</v>
      </c>
      <c r="D5933" t="str">
        <f ca="1">VLOOKUP(C5933,'Store-Salesman Details'!$A$2:$H$16,4,FALSE)</f>
        <v>South</v>
      </c>
      <c r="E5933" t="str">
        <f ca="1">VLOOKUP(C5933,'Store-Salesman Details'!$A$2:$H$16,5,FALSE)</f>
        <v>Ayush</v>
      </c>
      <c r="F5933">
        <f ca="1">RANDBETWEEN(21,25)</f>
        <v>25</v>
      </c>
      <c r="G5933" t="str">
        <f ca="1">VLOOKUP(F5933,'Stock Details'!$A$2:$J$51,2,FALSE)</f>
        <v>Laundry</v>
      </c>
      <c r="H5933" t="str">
        <f ca="1">VLOOKUP(F5933,'Stock Details'!$A$2:$J$51,3,FALSE)</f>
        <v>Ariel</v>
      </c>
      <c r="I5933" t="str">
        <f ca="1">VLOOKUP(F5933,'Stock Details'!$A$2:$J$51,7,FALSE)</f>
        <v>2-W</v>
      </c>
      <c r="J5933" t="str">
        <f t="shared" ca="1" si="751"/>
        <v>4_2-W</v>
      </c>
      <c r="K5933" t="str">
        <f ca="1">VLOOKUP(J5933,'Store-Salesman Details'!$C$2:$H$16,6,FALSE)</f>
        <v>Saloni</v>
      </c>
      <c r="L5933">
        <f t="shared" ca="1" si="752"/>
        <v>4</v>
      </c>
      <c r="M5933">
        <f ca="1">VLOOKUP(F5933,'Stock Details'!$A$2:$J$51,5,FALSE)</f>
        <v>10</v>
      </c>
      <c r="N5933">
        <f t="shared" ca="1" si="753"/>
        <v>40</v>
      </c>
      <c r="O5933">
        <v>1</v>
      </c>
    </row>
    <row r="5934" spans="1:15" x14ac:dyDescent="0.25">
      <c r="A5934">
        <v>5933</v>
      </c>
      <c r="B5934" s="3">
        <v>45561</v>
      </c>
      <c r="C5934">
        <f t="shared" ca="1" si="748"/>
        <v>3</v>
      </c>
      <c r="D5934" t="str">
        <f ca="1">VLOOKUP(C5934,'Store-Salesman Details'!$A$2:$H$16,4,FALSE)</f>
        <v>North</v>
      </c>
      <c r="E5934" t="str">
        <f ca="1">VLOOKUP(C5934,'Store-Salesman Details'!$A$2:$H$16,5,FALSE)</f>
        <v>Karan</v>
      </c>
      <c r="F5934">
        <f ca="1">RANDBETWEEN(21,25)</f>
        <v>24</v>
      </c>
      <c r="G5934" t="str">
        <f ca="1">VLOOKUP(F5934,'Stock Details'!$A$2:$J$51,2,FALSE)</f>
        <v>Laundry</v>
      </c>
      <c r="H5934" t="str">
        <f ca="1">VLOOKUP(F5934,'Stock Details'!$A$2:$J$51,3,FALSE)</f>
        <v>Tide</v>
      </c>
      <c r="I5934" t="str">
        <f ca="1">VLOOKUP(F5934,'Stock Details'!$A$2:$J$51,7,FALSE)</f>
        <v>2-W</v>
      </c>
      <c r="J5934" t="str">
        <f t="shared" ca="1" si="751"/>
        <v>3_2-W</v>
      </c>
      <c r="K5934" t="str">
        <f ca="1">VLOOKUP(J5934,'Store-Salesman Details'!$C$2:$H$16,6,FALSE)</f>
        <v>Sonam</v>
      </c>
      <c r="L5934">
        <f t="shared" ca="1" si="752"/>
        <v>1</v>
      </c>
      <c r="M5934">
        <f ca="1">VLOOKUP(F5934,'Stock Details'!$A$2:$J$51,5,FALSE)</f>
        <v>10</v>
      </c>
      <c r="N5934">
        <f t="shared" ca="1" si="753"/>
        <v>10</v>
      </c>
      <c r="O5934">
        <v>1</v>
      </c>
    </row>
    <row r="5935" spans="1:15" x14ac:dyDescent="0.25">
      <c r="A5935">
        <v>5934</v>
      </c>
      <c r="B5935" s="3">
        <v>45561</v>
      </c>
      <c r="C5935">
        <f t="shared" ca="1" si="748"/>
        <v>5</v>
      </c>
      <c r="D5935" t="str">
        <f ca="1">VLOOKUP(C5935,'Store-Salesman Details'!$A$2:$H$16,4,FALSE)</f>
        <v>West</v>
      </c>
      <c r="E5935" t="str">
        <f ca="1">VLOOKUP(C5935,'Store-Salesman Details'!$A$2:$H$16,5,FALSE)</f>
        <v>Abhishek</v>
      </c>
      <c r="F5935">
        <f ca="1">RANDBETWEEN(21,25)</f>
        <v>24</v>
      </c>
      <c r="G5935" t="str">
        <f ca="1">VLOOKUP(F5935,'Stock Details'!$A$2:$J$51,2,FALSE)</f>
        <v>Laundry</v>
      </c>
      <c r="H5935" t="str">
        <f ca="1">VLOOKUP(F5935,'Stock Details'!$A$2:$J$51,3,FALSE)</f>
        <v>Tide</v>
      </c>
      <c r="I5935" t="str">
        <f ca="1">VLOOKUP(F5935,'Stock Details'!$A$2:$J$51,7,FALSE)</f>
        <v>2-W</v>
      </c>
      <c r="J5935" t="str">
        <f t="shared" ca="1" si="751"/>
        <v>5_2-W</v>
      </c>
      <c r="K5935" t="str">
        <f ca="1">VLOOKUP(J5935,'Store-Salesman Details'!$C$2:$H$16,6,FALSE)</f>
        <v>Kavya</v>
      </c>
      <c r="L5935">
        <f t="shared" ca="1" si="752"/>
        <v>4</v>
      </c>
      <c r="M5935">
        <f ca="1">VLOOKUP(F5935,'Stock Details'!$A$2:$J$51,5,FALSE)</f>
        <v>10</v>
      </c>
      <c r="N5935">
        <f t="shared" ca="1" si="753"/>
        <v>40</v>
      </c>
      <c r="O5935">
        <v>1</v>
      </c>
    </row>
    <row r="5936" spans="1:15" x14ac:dyDescent="0.25">
      <c r="A5936">
        <v>5935</v>
      </c>
      <c r="B5936" s="3">
        <v>45561</v>
      </c>
      <c r="C5936">
        <f t="shared" ca="1" si="748"/>
        <v>4</v>
      </c>
      <c r="D5936" t="str">
        <f ca="1">VLOOKUP(C5936,'Store-Salesman Details'!$A$2:$H$16,4,FALSE)</f>
        <v>South</v>
      </c>
      <c r="E5936" t="str">
        <f ca="1">VLOOKUP(C5936,'Store-Salesman Details'!$A$2:$H$16,5,FALSE)</f>
        <v>Ayush</v>
      </c>
      <c r="F5936">
        <f t="shared" ref="F5936:F5946" ca="1" si="757">RANDBETWEEN(1,20)</f>
        <v>10</v>
      </c>
      <c r="G5936" t="str">
        <f ca="1">VLOOKUP(F5936,'Stock Details'!$A$2:$J$51,2,FALSE)</f>
        <v>Disinfectant</v>
      </c>
      <c r="H5936" t="str">
        <f ca="1">VLOOKUP(F5936,'Stock Details'!$A$2:$J$51,3,FALSE)</f>
        <v>Cif</v>
      </c>
      <c r="I5936" t="str">
        <f ca="1">VLOOKUP(F5936,'Stock Details'!$A$2:$J$51,7,FALSE)</f>
        <v>1-A</v>
      </c>
      <c r="J5936" t="str">
        <f t="shared" ca="1" si="751"/>
        <v>4_1-A</v>
      </c>
      <c r="K5936" t="str">
        <f ca="1">VLOOKUP(J5936,'Store-Salesman Details'!$C$2:$H$16,6,FALSE)</f>
        <v>Divya</v>
      </c>
      <c r="L5936">
        <f t="shared" ca="1" si="752"/>
        <v>1</v>
      </c>
      <c r="M5936">
        <f ca="1">VLOOKUP(F5936,'Stock Details'!$A$2:$J$51,5,FALSE)</f>
        <v>269</v>
      </c>
      <c r="N5936">
        <f t="shared" ca="1" si="753"/>
        <v>269</v>
      </c>
      <c r="O5936">
        <v>1</v>
      </c>
    </row>
    <row r="5937" spans="1:15" x14ac:dyDescent="0.25">
      <c r="A5937">
        <v>5936</v>
      </c>
      <c r="B5937" s="3">
        <v>45561</v>
      </c>
      <c r="C5937">
        <f t="shared" ca="1" si="748"/>
        <v>4</v>
      </c>
      <c r="D5937" t="str">
        <f ca="1">VLOOKUP(C5937,'Store-Salesman Details'!$A$2:$H$16,4,FALSE)</f>
        <v>South</v>
      </c>
      <c r="E5937" t="str">
        <f ca="1">VLOOKUP(C5937,'Store-Salesman Details'!$A$2:$H$16,5,FALSE)</f>
        <v>Ayush</v>
      </c>
      <c r="F5937">
        <f t="shared" ca="1" si="757"/>
        <v>2</v>
      </c>
      <c r="G5937" t="str">
        <f ca="1">VLOOKUP(F5937,'Stock Details'!$A$2:$J$51,2,FALSE)</f>
        <v>Beverages</v>
      </c>
      <c r="H5937" t="str">
        <f ca="1">VLOOKUP(F5937,'Stock Details'!$A$2:$J$51,3,FALSE)</f>
        <v>Lipton</v>
      </c>
      <c r="I5937" t="str">
        <f ca="1">VLOOKUP(F5937,'Stock Details'!$A$2:$J$51,7,FALSE)</f>
        <v>1-A</v>
      </c>
      <c r="J5937" t="str">
        <f t="shared" ca="1" si="751"/>
        <v>4_1-A</v>
      </c>
      <c r="K5937" t="str">
        <f ca="1">VLOOKUP(J5937,'Store-Salesman Details'!$C$2:$H$16,6,FALSE)</f>
        <v>Divya</v>
      </c>
      <c r="L5937">
        <f t="shared" ca="1" si="752"/>
        <v>5</v>
      </c>
      <c r="M5937">
        <f ca="1">VLOOKUP(F5937,'Stock Details'!$A$2:$J$51,5,FALSE)</f>
        <v>150</v>
      </c>
      <c r="N5937">
        <f t="shared" ca="1" si="753"/>
        <v>750</v>
      </c>
      <c r="O5937">
        <v>1</v>
      </c>
    </row>
    <row r="5938" spans="1:15" x14ac:dyDescent="0.25">
      <c r="A5938">
        <v>5937</v>
      </c>
      <c r="B5938" s="3">
        <v>45561</v>
      </c>
      <c r="C5938">
        <f t="shared" ca="1" si="748"/>
        <v>3</v>
      </c>
      <c r="D5938" t="str">
        <f ca="1">VLOOKUP(C5938,'Store-Salesman Details'!$A$2:$H$16,4,FALSE)</f>
        <v>North</v>
      </c>
      <c r="E5938" t="str">
        <f ca="1">VLOOKUP(C5938,'Store-Salesman Details'!$A$2:$H$16,5,FALSE)</f>
        <v>Karan</v>
      </c>
      <c r="F5938">
        <f t="shared" ca="1" si="757"/>
        <v>2</v>
      </c>
      <c r="G5938" t="str">
        <f ca="1">VLOOKUP(F5938,'Stock Details'!$A$2:$J$51,2,FALSE)</f>
        <v>Beverages</v>
      </c>
      <c r="H5938" t="str">
        <f ca="1">VLOOKUP(F5938,'Stock Details'!$A$2:$J$51,3,FALSE)</f>
        <v>Lipton</v>
      </c>
      <c r="I5938" t="str">
        <f ca="1">VLOOKUP(F5938,'Stock Details'!$A$2:$J$51,7,FALSE)</f>
        <v>1-A</v>
      </c>
      <c r="J5938" t="str">
        <f t="shared" ca="1" si="751"/>
        <v>3_1-A</v>
      </c>
      <c r="K5938" t="str">
        <f ca="1">VLOOKUP(J5938,'Store-Salesman Details'!$C$2:$H$16,6,FALSE)</f>
        <v>Suresh</v>
      </c>
      <c r="L5938">
        <f t="shared" ca="1" si="752"/>
        <v>2</v>
      </c>
      <c r="M5938">
        <f ca="1">VLOOKUP(F5938,'Stock Details'!$A$2:$J$51,5,FALSE)</f>
        <v>150</v>
      </c>
      <c r="N5938">
        <f t="shared" ca="1" si="753"/>
        <v>300</v>
      </c>
      <c r="O5938">
        <v>1</v>
      </c>
    </row>
    <row r="5939" spans="1:15" x14ac:dyDescent="0.25">
      <c r="A5939">
        <v>5938</v>
      </c>
      <c r="B5939" s="3">
        <v>45561</v>
      </c>
      <c r="C5939">
        <f t="shared" ref="C5939:C6002" ca="1" si="758">RANDBETWEEN(1,5)</f>
        <v>5</v>
      </c>
      <c r="D5939" t="str">
        <f ca="1">VLOOKUP(C5939,'Store-Salesman Details'!$A$2:$H$16,4,FALSE)</f>
        <v>West</v>
      </c>
      <c r="E5939" t="str">
        <f ca="1">VLOOKUP(C5939,'Store-Salesman Details'!$A$2:$H$16,5,FALSE)</f>
        <v>Abhishek</v>
      </c>
      <c r="F5939">
        <f t="shared" ca="1" si="757"/>
        <v>14</v>
      </c>
      <c r="G5939" t="str">
        <f ca="1">VLOOKUP(F5939,'Stock Details'!$A$2:$J$51,2,FALSE)</f>
        <v>Foods</v>
      </c>
      <c r="H5939" t="str">
        <f ca="1">VLOOKUP(F5939,'Stock Details'!$A$2:$J$51,3,FALSE)</f>
        <v>Kissan Mango Juice</v>
      </c>
      <c r="I5939" t="str">
        <f ca="1">VLOOKUP(F5939,'Stock Details'!$A$2:$J$51,7,FALSE)</f>
        <v>1-A</v>
      </c>
      <c r="J5939" t="str">
        <f t="shared" ca="1" si="751"/>
        <v>5_1-A</v>
      </c>
      <c r="K5939" t="str">
        <f ca="1">VLOOKUP(J5939,'Store-Salesman Details'!$C$2:$H$16,6,FALSE)</f>
        <v>Ramesh</v>
      </c>
      <c r="L5939">
        <f t="shared" ca="1" si="752"/>
        <v>3</v>
      </c>
      <c r="M5939">
        <f ca="1">VLOOKUP(F5939,'Stock Details'!$A$2:$J$51,5,FALSE)</f>
        <v>165</v>
      </c>
      <c r="N5939">
        <f t="shared" ca="1" si="753"/>
        <v>495</v>
      </c>
      <c r="O5939">
        <v>1</v>
      </c>
    </row>
    <row r="5940" spans="1:15" x14ac:dyDescent="0.25">
      <c r="A5940">
        <v>5939</v>
      </c>
      <c r="B5940" s="3">
        <v>45561</v>
      </c>
      <c r="C5940">
        <f t="shared" ca="1" si="758"/>
        <v>4</v>
      </c>
      <c r="D5940" t="str">
        <f ca="1">VLOOKUP(C5940,'Store-Salesman Details'!$A$2:$H$16,4,FALSE)</f>
        <v>South</v>
      </c>
      <c r="E5940" t="str">
        <f ca="1">VLOOKUP(C5940,'Store-Salesman Details'!$A$2:$H$16,5,FALSE)</f>
        <v>Ayush</v>
      </c>
      <c r="F5940">
        <f t="shared" ca="1" si="757"/>
        <v>12</v>
      </c>
      <c r="G5940" t="str">
        <f ca="1">VLOOKUP(F5940,'Stock Details'!$A$2:$J$51,2,FALSE)</f>
        <v>Foods</v>
      </c>
      <c r="H5940" t="str">
        <f ca="1">VLOOKUP(F5940,'Stock Details'!$A$2:$J$51,3,FALSE)</f>
        <v>Kissan Ketchup</v>
      </c>
      <c r="I5940" t="str">
        <f ca="1">VLOOKUP(F5940,'Stock Details'!$A$2:$J$51,7,FALSE)</f>
        <v>1-A</v>
      </c>
      <c r="J5940" t="str">
        <f t="shared" ca="1" si="751"/>
        <v>4_1-A</v>
      </c>
      <c r="K5940" t="str">
        <f ca="1">VLOOKUP(J5940,'Store-Salesman Details'!$C$2:$H$16,6,FALSE)</f>
        <v>Divya</v>
      </c>
      <c r="L5940">
        <f t="shared" ca="1" si="752"/>
        <v>2</v>
      </c>
      <c r="M5940">
        <f ca="1">VLOOKUP(F5940,'Stock Details'!$A$2:$J$51,5,FALSE)</f>
        <v>15</v>
      </c>
      <c r="N5940">
        <f t="shared" ca="1" si="753"/>
        <v>30</v>
      </c>
      <c r="O5940">
        <v>1</v>
      </c>
    </row>
    <row r="5941" spans="1:15" x14ac:dyDescent="0.25">
      <c r="A5941">
        <v>5940</v>
      </c>
      <c r="B5941" s="3">
        <v>45561</v>
      </c>
      <c r="C5941">
        <f t="shared" ca="1" si="758"/>
        <v>3</v>
      </c>
      <c r="D5941" t="str">
        <f ca="1">VLOOKUP(C5941,'Store-Salesman Details'!$A$2:$H$16,4,FALSE)</f>
        <v>North</v>
      </c>
      <c r="E5941" t="str">
        <f ca="1">VLOOKUP(C5941,'Store-Salesman Details'!$A$2:$H$16,5,FALSE)</f>
        <v>Karan</v>
      </c>
      <c r="F5941">
        <f t="shared" ca="1" si="757"/>
        <v>6</v>
      </c>
      <c r="G5941" t="str">
        <f ca="1">VLOOKUP(F5941,'Stock Details'!$A$2:$J$51,2,FALSE)</f>
        <v>Beverages</v>
      </c>
      <c r="H5941" t="str">
        <f ca="1">VLOOKUP(F5941,'Stock Details'!$A$2:$J$51,3,FALSE)</f>
        <v>Nescafe - Coffee Gold</v>
      </c>
      <c r="I5941" t="str">
        <f ca="1">VLOOKUP(F5941,'Stock Details'!$A$2:$J$51,7,FALSE)</f>
        <v>1-A</v>
      </c>
      <c r="J5941" t="str">
        <f t="shared" ca="1" si="751"/>
        <v>3_1-A</v>
      </c>
      <c r="K5941" t="str">
        <f ca="1">VLOOKUP(J5941,'Store-Salesman Details'!$C$2:$H$16,6,FALSE)</f>
        <v>Suresh</v>
      </c>
      <c r="L5941">
        <f t="shared" ca="1" si="752"/>
        <v>2</v>
      </c>
      <c r="M5941">
        <f ca="1">VLOOKUP(F5941,'Stock Details'!$A$2:$J$51,5,FALSE)</f>
        <v>100</v>
      </c>
      <c r="N5941">
        <f t="shared" ca="1" si="753"/>
        <v>200</v>
      </c>
      <c r="O5941">
        <v>1</v>
      </c>
    </row>
    <row r="5942" spans="1:15" x14ac:dyDescent="0.25">
      <c r="A5942">
        <v>5941</v>
      </c>
      <c r="B5942" s="3">
        <v>45561</v>
      </c>
      <c r="C5942">
        <f t="shared" ca="1" si="758"/>
        <v>5</v>
      </c>
      <c r="D5942" t="str">
        <f ca="1">VLOOKUP(C5942,'Store-Salesman Details'!$A$2:$H$16,4,FALSE)</f>
        <v>West</v>
      </c>
      <c r="E5942" t="str">
        <f ca="1">VLOOKUP(C5942,'Store-Salesman Details'!$A$2:$H$16,5,FALSE)</f>
        <v>Abhishek</v>
      </c>
      <c r="F5942">
        <f t="shared" ca="1" si="757"/>
        <v>20</v>
      </c>
      <c r="G5942" t="str">
        <f ca="1">VLOOKUP(F5942,'Stock Details'!$A$2:$J$51,2,FALSE)</f>
        <v>Ice Cream</v>
      </c>
      <c r="H5942" t="str">
        <f ca="1">VLOOKUP(F5942,'Stock Details'!$A$2:$J$51,3,FALSE)</f>
        <v>Kwality Wall's - Strawberry</v>
      </c>
      <c r="I5942" t="str">
        <f ca="1">VLOOKUP(F5942,'Stock Details'!$A$2:$J$51,7,FALSE)</f>
        <v>1-A</v>
      </c>
      <c r="J5942" t="str">
        <f t="shared" ca="1" si="751"/>
        <v>5_1-A</v>
      </c>
      <c r="K5942" t="str">
        <f ca="1">VLOOKUP(J5942,'Store-Salesman Details'!$C$2:$H$16,6,FALSE)</f>
        <v>Ramesh</v>
      </c>
      <c r="L5942">
        <f t="shared" ca="1" si="752"/>
        <v>1</v>
      </c>
      <c r="M5942">
        <f ca="1">VLOOKUP(F5942,'Stock Details'!$A$2:$J$51,5,FALSE)</f>
        <v>140</v>
      </c>
      <c r="N5942">
        <f t="shared" ca="1" si="753"/>
        <v>140</v>
      </c>
      <c r="O5942">
        <v>1</v>
      </c>
    </row>
    <row r="5943" spans="1:15" x14ac:dyDescent="0.25">
      <c r="A5943">
        <v>5942</v>
      </c>
      <c r="B5943" s="3">
        <v>45561</v>
      </c>
      <c r="C5943">
        <f t="shared" ca="1" si="758"/>
        <v>4</v>
      </c>
      <c r="D5943" t="str">
        <f ca="1">VLOOKUP(C5943,'Store-Salesman Details'!$A$2:$H$16,4,FALSE)</f>
        <v>South</v>
      </c>
      <c r="E5943" t="str">
        <f ca="1">VLOOKUP(C5943,'Store-Salesman Details'!$A$2:$H$16,5,FALSE)</f>
        <v>Ayush</v>
      </c>
      <c r="F5943">
        <f t="shared" ca="1" si="757"/>
        <v>10</v>
      </c>
      <c r="G5943" t="str">
        <f ca="1">VLOOKUP(F5943,'Stock Details'!$A$2:$J$51,2,FALSE)</f>
        <v>Disinfectant</v>
      </c>
      <c r="H5943" t="str">
        <f ca="1">VLOOKUP(F5943,'Stock Details'!$A$2:$J$51,3,FALSE)</f>
        <v>Cif</v>
      </c>
      <c r="I5943" t="str">
        <f ca="1">VLOOKUP(F5943,'Stock Details'!$A$2:$J$51,7,FALSE)</f>
        <v>1-A</v>
      </c>
      <c r="J5943" t="str">
        <f t="shared" ca="1" si="751"/>
        <v>4_1-A</v>
      </c>
      <c r="K5943" t="str">
        <f ca="1">VLOOKUP(J5943,'Store-Salesman Details'!$C$2:$H$16,6,FALSE)</f>
        <v>Divya</v>
      </c>
      <c r="L5943">
        <f t="shared" ca="1" si="752"/>
        <v>3</v>
      </c>
      <c r="M5943">
        <f ca="1">VLOOKUP(F5943,'Stock Details'!$A$2:$J$51,5,FALSE)</f>
        <v>269</v>
      </c>
      <c r="N5943">
        <f t="shared" ca="1" si="753"/>
        <v>807</v>
      </c>
      <c r="O5943">
        <v>1</v>
      </c>
    </row>
    <row r="5944" spans="1:15" x14ac:dyDescent="0.25">
      <c r="A5944">
        <v>5943</v>
      </c>
      <c r="B5944" s="3">
        <v>45561</v>
      </c>
      <c r="C5944">
        <f t="shared" ca="1" si="758"/>
        <v>1</v>
      </c>
      <c r="D5944" t="str">
        <f ca="1">VLOOKUP(C5944,'Store-Salesman Details'!$A$2:$H$16,4,FALSE)</f>
        <v>Central</v>
      </c>
      <c r="E5944" t="str">
        <f ca="1">VLOOKUP(C5944,'Store-Salesman Details'!$A$2:$H$16,5,FALSE)</f>
        <v>Tanu</v>
      </c>
      <c r="F5944">
        <f t="shared" ca="1" si="757"/>
        <v>15</v>
      </c>
      <c r="G5944" t="str">
        <f ca="1">VLOOKUP(F5944,'Stock Details'!$A$2:$J$51,2,FALSE)</f>
        <v>Foods</v>
      </c>
      <c r="H5944" t="str">
        <f ca="1">VLOOKUP(F5944,'Stock Details'!$A$2:$J$51,3,FALSE)</f>
        <v>Kissan Mixed Fruit Juice</v>
      </c>
      <c r="I5944" t="str">
        <f ca="1">VLOOKUP(F5944,'Stock Details'!$A$2:$J$51,7,FALSE)</f>
        <v>1-A</v>
      </c>
      <c r="J5944" t="str">
        <f t="shared" ca="1" si="751"/>
        <v>1_1-A</v>
      </c>
      <c r="K5944" t="str">
        <f ca="1">VLOOKUP(J5944,'Store-Salesman Details'!$C$2:$H$16,6,FALSE)</f>
        <v>Komal</v>
      </c>
      <c r="L5944">
        <f t="shared" ca="1" si="752"/>
        <v>2</v>
      </c>
      <c r="M5944">
        <f ca="1">VLOOKUP(F5944,'Stock Details'!$A$2:$J$51,5,FALSE)</f>
        <v>165</v>
      </c>
      <c r="N5944">
        <f t="shared" ca="1" si="753"/>
        <v>330</v>
      </c>
      <c r="O5944">
        <v>1</v>
      </c>
    </row>
    <row r="5945" spans="1:15" x14ac:dyDescent="0.25">
      <c r="A5945">
        <v>5944</v>
      </c>
      <c r="B5945" s="3">
        <v>45561</v>
      </c>
      <c r="C5945">
        <f t="shared" ca="1" si="758"/>
        <v>3</v>
      </c>
      <c r="D5945" t="str">
        <f ca="1">VLOOKUP(C5945,'Store-Salesman Details'!$A$2:$H$16,4,FALSE)</f>
        <v>North</v>
      </c>
      <c r="E5945" t="str">
        <f ca="1">VLOOKUP(C5945,'Store-Salesman Details'!$A$2:$H$16,5,FALSE)</f>
        <v>Karan</v>
      </c>
      <c r="F5945">
        <f t="shared" ca="1" si="757"/>
        <v>1</v>
      </c>
      <c r="G5945" t="str">
        <f ca="1">VLOOKUP(F5945,'Stock Details'!$A$2:$J$51,2,FALSE)</f>
        <v>Beverages</v>
      </c>
      <c r="H5945" t="str">
        <f ca="1">VLOOKUP(F5945,'Stock Details'!$A$2:$J$51,3,FALSE)</f>
        <v>Brooke Bond</v>
      </c>
      <c r="I5945" t="str">
        <f ca="1">VLOOKUP(F5945,'Stock Details'!$A$2:$J$51,7,FALSE)</f>
        <v>1-A</v>
      </c>
      <c r="J5945" t="str">
        <f t="shared" ca="1" si="751"/>
        <v>3_1-A</v>
      </c>
      <c r="K5945" t="str">
        <f ca="1">VLOOKUP(J5945,'Store-Salesman Details'!$C$2:$H$16,6,FALSE)</f>
        <v>Suresh</v>
      </c>
      <c r="L5945">
        <f t="shared" ca="1" si="752"/>
        <v>4</v>
      </c>
      <c r="M5945">
        <f ca="1">VLOOKUP(F5945,'Stock Details'!$A$2:$J$51,5,FALSE)</f>
        <v>45</v>
      </c>
      <c r="N5945">
        <f t="shared" ca="1" si="753"/>
        <v>180</v>
      </c>
      <c r="O5945">
        <v>1</v>
      </c>
    </row>
    <row r="5946" spans="1:15" x14ac:dyDescent="0.25">
      <c r="A5946">
        <v>5945</v>
      </c>
      <c r="B5946" s="3">
        <v>45561</v>
      </c>
      <c r="C5946">
        <f t="shared" ca="1" si="758"/>
        <v>1</v>
      </c>
      <c r="D5946" t="str">
        <f ca="1">VLOOKUP(C5946,'Store-Salesman Details'!$A$2:$H$16,4,FALSE)</f>
        <v>Central</v>
      </c>
      <c r="E5946" t="str">
        <f ca="1">VLOOKUP(C5946,'Store-Salesman Details'!$A$2:$H$16,5,FALSE)</f>
        <v>Tanu</v>
      </c>
      <c r="F5946">
        <f t="shared" ca="1" si="757"/>
        <v>19</v>
      </c>
      <c r="G5946" t="str">
        <f ca="1">VLOOKUP(F5946,'Stock Details'!$A$2:$J$51,2,FALSE)</f>
        <v>Ice Cream</v>
      </c>
      <c r="H5946" t="str">
        <f ca="1">VLOOKUP(F5946,'Stock Details'!$A$2:$J$51,3,FALSE)</f>
        <v>Kwality Wall's - Tutty Fruity</v>
      </c>
      <c r="I5946" t="str">
        <f ca="1">VLOOKUP(F5946,'Stock Details'!$A$2:$J$51,7,FALSE)</f>
        <v>1-A</v>
      </c>
      <c r="J5946" t="str">
        <f t="shared" ca="1" si="751"/>
        <v>1_1-A</v>
      </c>
      <c r="K5946" t="str">
        <f ca="1">VLOOKUP(J5946,'Store-Salesman Details'!$C$2:$H$16,6,FALSE)</f>
        <v>Komal</v>
      </c>
      <c r="L5946">
        <f t="shared" ca="1" si="752"/>
        <v>1</v>
      </c>
      <c r="M5946">
        <f ca="1">VLOOKUP(F5946,'Stock Details'!$A$2:$J$51,5,FALSE)</f>
        <v>155</v>
      </c>
      <c r="N5946">
        <f t="shared" ca="1" si="753"/>
        <v>155</v>
      </c>
      <c r="O5946">
        <v>1</v>
      </c>
    </row>
    <row r="5947" spans="1:15" x14ac:dyDescent="0.25">
      <c r="A5947">
        <v>5946</v>
      </c>
      <c r="B5947" s="3">
        <v>45561</v>
      </c>
      <c r="C5947">
        <f t="shared" ca="1" si="758"/>
        <v>5</v>
      </c>
      <c r="D5947" t="str">
        <f ca="1">VLOOKUP(C5947,'Store-Salesman Details'!$A$2:$H$16,4,FALSE)</f>
        <v>West</v>
      </c>
      <c r="E5947" t="str">
        <f ca="1">VLOOKUP(C5947,'Store-Salesman Details'!$A$2:$H$16,5,FALSE)</f>
        <v>Abhishek</v>
      </c>
      <c r="F5947">
        <f t="shared" ref="F5947:F5953" ca="1" si="759">RANDBETWEEN(26,46)</f>
        <v>28</v>
      </c>
      <c r="G5947" t="str">
        <f ca="1">VLOOKUP(F5947,'Stock Details'!$A$2:$J$51,2,FALSE)</f>
        <v>Personal Care</v>
      </c>
      <c r="H5947" t="str">
        <f ca="1">VLOOKUP(F5947,'Stock Details'!$A$2:$J$51,3,FALSE)</f>
        <v>Pears</v>
      </c>
      <c r="I5947" t="str">
        <f ca="1">VLOOKUP(F5947,'Stock Details'!$A$2:$J$51,7,FALSE)</f>
        <v>3-P</v>
      </c>
      <c r="J5947" t="str">
        <f t="shared" ca="1" si="751"/>
        <v>5_3-P</v>
      </c>
      <c r="K5947" t="str">
        <f ca="1">VLOOKUP(J5947,'Store-Salesman Details'!$C$2:$H$16,6,FALSE)</f>
        <v>Kritika</v>
      </c>
      <c r="L5947">
        <f t="shared" ca="1" si="752"/>
        <v>3</v>
      </c>
      <c r="M5947">
        <f ca="1">VLOOKUP(F5947,'Stock Details'!$A$2:$J$51,5,FALSE)</f>
        <v>48</v>
      </c>
      <c r="N5947">
        <f t="shared" ca="1" si="753"/>
        <v>144</v>
      </c>
      <c r="O5947">
        <v>1</v>
      </c>
    </row>
    <row r="5948" spans="1:15" x14ac:dyDescent="0.25">
      <c r="A5948">
        <v>5947</v>
      </c>
      <c r="B5948" s="3">
        <v>45561</v>
      </c>
      <c r="C5948">
        <f t="shared" ca="1" si="758"/>
        <v>1</v>
      </c>
      <c r="D5948" t="str">
        <f ca="1">VLOOKUP(C5948,'Store-Salesman Details'!$A$2:$H$16,4,FALSE)</f>
        <v>Central</v>
      </c>
      <c r="E5948" t="str">
        <f ca="1">VLOOKUP(C5948,'Store-Salesman Details'!$A$2:$H$16,5,FALSE)</f>
        <v>Tanu</v>
      </c>
      <c r="F5948">
        <f t="shared" ca="1" si="759"/>
        <v>46</v>
      </c>
      <c r="G5948" t="str">
        <f ca="1">VLOOKUP(F5948,'Stock Details'!$A$2:$J$51,2,FALSE)</f>
        <v>Personal Care</v>
      </c>
      <c r="H5948" t="str">
        <f ca="1">VLOOKUP(F5948,'Stock Details'!$A$2:$J$51,3,FALSE)</f>
        <v>Rjoice Shampoo</v>
      </c>
      <c r="I5948" t="str">
        <f ca="1">VLOOKUP(F5948,'Stock Details'!$A$2:$J$51,7,FALSE)</f>
        <v>3-P</v>
      </c>
      <c r="J5948" t="str">
        <f t="shared" ca="1" si="751"/>
        <v>1_3-P</v>
      </c>
      <c r="K5948" t="str">
        <f ca="1">VLOOKUP(J5948,'Store-Salesman Details'!$C$2:$H$16,6,FALSE)</f>
        <v>Sohan</v>
      </c>
      <c r="L5948">
        <f t="shared" ca="1" si="752"/>
        <v>4</v>
      </c>
      <c r="M5948">
        <f ca="1">VLOOKUP(F5948,'Stock Details'!$A$2:$J$51,5,FALSE)</f>
        <v>56</v>
      </c>
      <c r="N5948">
        <f t="shared" ca="1" si="753"/>
        <v>224</v>
      </c>
      <c r="O5948">
        <v>1</v>
      </c>
    </row>
    <row r="5949" spans="1:15" x14ac:dyDescent="0.25">
      <c r="A5949">
        <v>5948</v>
      </c>
      <c r="B5949" s="3">
        <v>45561</v>
      </c>
      <c r="C5949">
        <f t="shared" ca="1" si="758"/>
        <v>1</v>
      </c>
      <c r="D5949" t="str">
        <f ca="1">VLOOKUP(C5949,'Store-Salesman Details'!$A$2:$H$16,4,FALSE)</f>
        <v>Central</v>
      </c>
      <c r="E5949" t="str">
        <f ca="1">VLOOKUP(C5949,'Store-Salesman Details'!$A$2:$H$16,5,FALSE)</f>
        <v>Tanu</v>
      </c>
      <c r="F5949">
        <f t="shared" ca="1" si="759"/>
        <v>33</v>
      </c>
      <c r="G5949" t="str">
        <f ca="1">VLOOKUP(F5949,'Stock Details'!$A$2:$J$51,2,FALSE)</f>
        <v>Personal Care</v>
      </c>
      <c r="H5949" t="str">
        <f ca="1">VLOOKUP(F5949,'Stock Details'!$A$2:$J$51,3,FALSE)</f>
        <v>Lakme(moisturizer)</v>
      </c>
      <c r="I5949" t="str">
        <f ca="1">VLOOKUP(F5949,'Stock Details'!$A$2:$J$51,7,FALSE)</f>
        <v>3-P</v>
      </c>
      <c r="J5949" t="str">
        <f t="shared" ca="1" si="751"/>
        <v>1_3-P</v>
      </c>
      <c r="K5949" t="str">
        <f ca="1">VLOOKUP(J5949,'Store-Salesman Details'!$C$2:$H$16,6,FALSE)</f>
        <v>Sohan</v>
      </c>
      <c r="L5949">
        <f t="shared" ca="1" si="752"/>
        <v>1</v>
      </c>
      <c r="M5949">
        <f ca="1">VLOOKUP(F5949,'Stock Details'!$A$2:$J$51,5,FALSE)</f>
        <v>173</v>
      </c>
      <c r="N5949">
        <f t="shared" ca="1" si="753"/>
        <v>173</v>
      </c>
      <c r="O5949">
        <v>1</v>
      </c>
    </row>
    <row r="5950" spans="1:15" x14ac:dyDescent="0.25">
      <c r="A5950">
        <v>5949</v>
      </c>
      <c r="B5950" s="3">
        <v>45561</v>
      </c>
      <c r="C5950">
        <f t="shared" ca="1" si="758"/>
        <v>2</v>
      </c>
      <c r="D5950" t="str">
        <f ca="1">VLOOKUP(C5950,'Store-Salesman Details'!$A$2:$H$16,4,FALSE)</f>
        <v>East</v>
      </c>
      <c r="E5950" t="str">
        <f ca="1">VLOOKUP(C5950,'Store-Salesman Details'!$A$2:$H$16,5,FALSE)</f>
        <v>Ritesh Kumar</v>
      </c>
      <c r="F5950">
        <f t="shared" ca="1" si="759"/>
        <v>40</v>
      </c>
      <c r="G5950" t="str">
        <f ca="1">VLOOKUP(F5950,'Stock Details'!$A$2:$J$51,2,FALSE)</f>
        <v>Personal Care</v>
      </c>
      <c r="H5950" t="str">
        <f ca="1">VLOOKUP(F5950,'Stock Details'!$A$2:$J$51,3,FALSE)</f>
        <v>7 'o' clock</v>
      </c>
      <c r="I5950" t="str">
        <f ca="1">VLOOKUP(F5950,'Stock Details'!$A$2:$J$51,7,FALSE)</f>
        <v>3-P</v>
      </c>
      <c r="J5950" t="str">
        <f t="shared" ca="1" si="751"/>
        <v>2_3-P</v>
      </c>
      <c r="K5950" t="str">
        <f ca="1">VLOOKUP(J5950,'Store-Salesman Details'!$C$2:$H$16,6,FALSE)</f>
        <v>Sneha</v>
      </c>
      <c r="L5950">
        <f t="shared" ca="1" si="752"/>
        <v>5</v>
      </c>
      <c r="M5950">
        <f ca="1">VLOOKUP(F5950,'Stock Details'!$A$2:$J$51,5,FALSE)</f>
        <v>68</v>
      </c>
      <c r="N5950">
        <f t="shared" ca="1" si="753"/>
        <v>340</v>
      </c>
      <c r="O5950">
        <v>1</v>
      </c>
    </row>
    <row r="5951" spans="1:15" x14ac:dyDescent="0.25">
      <c r="A5951">
        <v>5950</v>
      </c>
      <c r="B5951" s="3">
        <v>45561</v>
      </c>
      <c r="C5951">
        <f t="shared" ca="1" si="758"/>
        <v>4</v>
      </c>
      <c r="D5951" t="str">
        <f ca="1">VLOOKUP(C5951,'Store-Salesman Details'!$A$2:$H$16,4,FALSE)</f>
        <v>South</v>
      </c>
      <c r="E5951" t="str">
        <f ca="1">VLOOKUP(C5951,'Store-Salesman Details'!$A$2:$H$16,5,FALSE)</f>
        <v>Ayush</v>
      </c>
      <c r="F5951">
        <f t="shared" ca="1" si="759"/>
        <v>46</v>
      </c>
      <c r="G5951" t="str">
        <f ca="1">VLOOKUP(F5951,'Stock Details'!$A$2:$J$51,2,FALSE)</f>
        <v>Personal Care</v>
      </c>
      <c r="H5951" t="str">
        <f ca="1">VLOOKUP(F5951,'Stock Details'!$A$2:$J$51,3,FALSE)</f>
        <v>Rjoice Shampoo</v>
      </c>
      <c r="I5951" t="str">
        <f ca="1">VLOOKUP(F5951,'Stock Details'!$A$2:$J$51,7,FALSE)</f>
        <v>3-P</v>
      </c>
      <c r="J5951" t="str">
        <f t="shared" ca="1" si="751"/>
        <v>4_3-P</v>
      </c>
      <c r="K5951" t="str">
        <f ca="1">VLOOKUP(J5951,'Store-Salesman Details'!$C$2:$H$16,6,FALSE)</f>
        <v>Mohan</v>
      </c>
      <c r="L5951">
        <f t="shared" ca="1" si="752"/>
        <v>3</v>
      </c>
      <c r="M5951">
        <f ca="1">VLOOKUP(F5951,'Stock Details'!$A$2:$J$51,5,FALSE)</f>
        <v>56</v>
      </c>
      <c r="N5951">
        <f t="shared" ca="1" si="753"/>
        <v>168</v>
      </c>
      <c r="O5951">
        <v>1</v>
      </c>
    </row>
    <row r="5952" spans="1:15" x14ac:dyDescent="0.25">
      <c r="A5952">
        <v>5951</v>
      </c>
      <c r="B5952" s="3">
        <v>45561</v>
      </c>
      <c r="C5952">
        <f t="shared" ca="1" si="758"/>
        <v>4</v>
      </c>
      <c r="D5952" t="str">
        <f ca="1">VLOOKUP(C5952,'Store-Salesman Details'!$A$2:$H$16,4,FALSE)</f>
        <v>South</v>
      </c>
      <c r="E5952" t="str">
        <f ca="1">VLOOKUP(C5952,'Store-Salesman Details'!$A$2:$H$16,5,FALSE)</f>
        <v>Ayush</v>
      </c>
      <c r="F5952">
        <f t="shared" ca="1" si="759"/>
        <v>39</v>
      </c>
      <c r="G5952" t="str">
        <f ca="1">VLOOKUP(F5952,'Stock Details'!$A$2:$J$51,2,FALSE)</f>
        <v>Personal Care</v>
      </c>
      <c r="H5952" t="str">
        <f ca="1">VLOOKUP(F5952,'Stock Details'!$A$2:$J$51,3,FALSE)</f>
        <v>Wilkison Sword</v>
      </c>
      <c r="I5952" t="str">
        <f ca="1">VLOOKUP(F5952,'Stock Details'!$A$2:$J$51,7,FALSE)</f>
        <v>3-P</v>
      </c>
      <c r="J5952" t="str">
        <f t="shared" ca="1" si="751"/>
        <v>4_3-P</v>
      </c>
      <c r="K5952" t="str">
        <f ca="1">VLOOKUP(J5952,'Store-Salesman Details'!$C$2:$H$16,6,FALSE)</f>
        <v>Mohan</v>
      </c>
      <c r="L5952">
        <f t="shared" ca="1" si="752"/>
        <v>4</v>
      </c>
      <c r="M5952">
        <f ca="1">VLOOKUP(F5952,'Stock Details'!$A$2:$J$51,5,FALSE)</f>
        <v>9</v>
      </c>
      <c r="N5952">
        <f t="shared" ca="1" si="753"/>
        <v>36</v>
      </c>
      <c r="O5952">
        <v>1</v>
      </c>
    </row>
    <row r="5953" spans="1:15" x14ac:dyDescent="0.25">
      <c r="A5953">
        <v>5952</v>
      </c>
      <c r="B5953" s="3">
        <v>45561</v>
      </c>
      <c r="C5953">
        <f t="shared" ca="1" si="758"/>
        <v>3</v>
      </c>
      <c r="D5953" t="str">
        <f ca="1">VLOOKUP(C5953,'Store-Salesman Details'!$A$2:$H$16,4,FALSE)</f>
        <v>North</v>
      </c>
      <c r="E5953" t="str">
        <f ca="1">VLOOKUP(C5953,'Store-Salesman Details'!$A$2:$H$16,5,FALSE)</f>
        <v>Karan</v>
      </c>
      <c r="F5953">
        <f t="shared" ca="1" si="759"/>
        <v>42</v>
      </c>
      <c r="G5953" t="str">
        <f ca="1">VLOOKUP(F5953,'Stock Details'!$A$2:$J$51,2,FALSE)</f>
        <v>Personal Care</v>
      </c>
      <c r="H5953" t="str">
        <f ca="1">VLOOKUP(F5953,'Stock Details'!$A$2:$J$51,3,FALSE)</f>
        <v>Head &amp; Shoulder Shampoo</v>
      </c>
      <c r="I5953" t="str">
        <f ca="1">VLOOKUP(F5953,'Stock Details'!$A$2:$J$51,7,FALSE)</f>
        <v>3-P</v>
      </c>
      <c r="J5953" t="str">
        <f t="shared" ca="1" si="751"/>
        <v>3_3-P</v>
      </c>
      <c r="K5953" t="str">
        <f ca="1">VLOOKUP(J5953,'Store-Salesman Details'!$C$2:$H$16,6,FALSE)</f>
        <v>Rajat</v>
      </c>
      <c r="L5953">
        <f t="shared" ca="1" si="752"/>
        <v>2</v>
      </c>
      <c r="M5953">
        <f ca="1">VLOOKUP(F5953,'Stock Details'!$A$2:$J$51,5,FALSE)</f>
        <v>68</v>
      </c>
      <c r="N5953">
        <f t="shared" ca="1" si="753"/>
        <v>136</v>
      </c>
      <c r="O5953">
        <v>1</v>
      </c>
    </row>
    <row r="5954" spans="1:15" x14ac:dyDescent="0.25">
      <c r="A5954">
        <v>5953</v>
      </c>
      <c r="B5954" s="3">
        <v>45561</v>
      </c>
      <c r="C5954">
        <f t="shared" ca="1" si="758"/>
        <v>2</v>
      </c>
      <c r="D5954" t="str">
        <f ca="1">VLOOKUP(C5954,'Store-Salesman Details'!$A$2:$H$16,4,FALSE)</f>
        <v>East</v>
      </c>
      <c r="E5954" t="str">
        <f ca="1">VLOOKUP(C5954,'Store-Salesman Details'!$A$2:$H$16,5,FALSE)</f>
        <v>Ritesh Kumar</v>
      </c>
      <c r="F5954">
        <f ca="1">RANDBETWEEN(21,25)</f>
        <v>23</v>
      </c>
      <c r="G5954" t="str">
        <f ca="1">VLOOKUP(F5954,'Stock Details'!$A$2:$J$51,2,FALSE)</f>
        <v>Laundry</v>
      </c>
      <c r="H5954" t="str">
        <f ca="1">VLOOKUP(F5954,'Stock Details'!$A$2:$J$51,3,FALSE)</f>
        <v>Wheel</v>
      </c>
      <c r="I5954" t="str">
        <f ca="1">VLOOKUP(F5954,'Stock Details'!$A$2:$J$51,7,FALSE)</f>
        <v>2-W</v>
      </c>
      <c r="J5954" t="str">
        <f t="shared" ref="J5954:J6017" ca="1" si="760">CONCATENATE(C5954,"_",I5954)</f>
        <v>2_2-W</v>
      </c>
      <c r="K5954" t="str">
        <f ca="1">VLOOKUP(J5954,'Store-Salesman Details'!$C$2:$H$16,6,FALSE)</f>
        <v>Sunaina</v>
      </c>
      <c r="L5954">
        <f t="shared" ref="L5954:L6017" ca="1" si="761">RANDBETWEEN(1,5)</f>
        <v>3</v>
      </c>
      <c r="M5954">
        <f ca="1">VLOOKUP(F5954,'Stock Details'!$A$2:$J$51,5,FALSE)</f>
        <v>10</v>
      </c>
      <c r="N5954">
        <f t="shared" ref="N5954:N6017" ca="1" si="762">L5954*M5954</f>
        <v>30</v>
      </c>
      <c r="O5954">
        <v>1</v>
      </c>
    </row>
    <row r="5955" spans="1:15" x14ac:dyDescent="0.25">
      <c r="A5955">
        <v>5954</v>
      </c>
      <c r="B5955" s="3">
        <v>45561</v>
      </c>
      <c r="C5955">
        <f t="shared" ca="1" si="758"/>
        <v>2</v>
      </c>
      <c r="D5955" t="str">
        <f ca="1">VLOOKUP(C5955,'Store-Salesman Details'!$A$2:$H$16,4,FALSE)</f>
        <v>East</v>
      </c>
      <c r="E5955" t="str">
        <f ca="1">VLOOKUP(C5955,'Store-Salesman Details'!$A$2:$H$16,5,FALSE)</f>
        <v>Ritesh Kumar</v>
      </c>
      <c r="F5955">
        <f ca="1">RANDBETWEEN(21,25)</f>
        <v>21</v>
      </c>
      <c r="G5955" t="str">
        <f ca="1">VLOOKUP(F5955,'Stock Details'!$A$2:$J$51,2,FALSE)</f>
        <v>Laundry</v>
      </c>
      <c r="H5955" t="str">
        <f ca="1">VLOOKUP(F5955,'Stock Details'!$A$2:$J$51,3,FALSE)</f>
        <v>Surf Excel</v>
      </c>
      <c r="I5955" t="str">
        <f ca="1">VLOOKUP(F5955,'Stock Details'!$A$2:$J$51,7,FALSE)</f>
        <v>2-W</v>
      </c>
      <c r="J5955" t="str">
        <f t="shared" ca="1" si="760"/>
        <v>2_2-W</v>
      </c>
      <c r="K5955" t="str">
        <f ca="1">VLOOKUP(J5955,'Store-Salesman Details'!$C$2:$H$16,6,FALSE)</f>
        <v>Sunaina</v>
      </c>
      <c r="L5955">
        <f t="shared" ca="1" si="761"/>
        <v>3</v>
      </c>
      <c r="M5955">
        <f ca="1">VLOOKUP(F5955,'Stock Details'!$A$2:$J$51,5,FALSE)</f>
        <v>10</v>
      </c>
      <c r="N5955">
        <f t="shared" ca="1" si="762"/>
        <v>30</v>
      </c>
      <c r="O5955">
        <v>1</v>
      </c>
    </row>
    <row r="5956" spans="1:15" x14ac:dyDescent="0.25">
      <c r="A5956">
        <v>5955</v>
      </c>
      <c r="B5956" s="3">
        <v>45561</v>
      </c>
      <c r="C5956">
        <f t="shared" ca="1" si="758"/>
        <v>4</v>
      </c>
      <c r="D5956" t="str">
        <f ca="1">VLOOKUP(C5956,'Store-Salesman Details'!$A$2:$H$16,4,FALSE)</f>
        <v>South</v>
      </c>
      <c r="E5956" t="str">
        <f ca="1">VLOOKUP(C5956,'Store-Salesman Details'!$A$2:$H$16,5,FALSE)</f>
        <v>Ayush</v>
      </c>
      <c r="F5956">
        <f ca="1">RANDBETWEEN(21,25)</f>
        <v>21</v>
      </c>
      <c r="G5956" t="str">
        <f ca="1">VLOOKUP(F5956,'Stock Details'!$A$2:$J$51,2,FALSE)</f>
        <v>Laundry</v>
      </c>
      <c r="H5956" t="str">
        <f ca="1">VLOOKUP(F5956,'Stock Details'!$A$2:$J$51,3,FALSE)</f>
        <v>Surf Excel</v>
      </c>
      <c r="I5956" t="str">
        <f ca="1">VLOOKUP(F5956,'Stock Details'!$A$2:$J$51,7,FALSE)</f>
        <v>2-W</v>
      </c>
      <c r="J5956" t="str">
        <f t="shared" ca="1" si="760"/>
        <v>4_2-W</v>
      </c>
      <c r="K5956" t="str">
        <f ca="1">VLOOKUP(J5956,'Store-Salesman Details'!$C$2:$H$16,6,FALSE)</f>
        <v>Saloni</v>
      </c>
      <c r="L5956">
        <f t="shared" ca="1" si="761"/>
        <v>3</v>
      </c>
      <c r="M5956">
        <f ca="1">VLOOKUP(F5956,'Stock Details'!$A$2:$J$51,5,FALSE)</f>
        <v>10</v>
      </c>
      <c r="N5956">
        <f t="shared" ca="1" si="762"/>
        <v>30</v>
      </c>
      <c r="O5956">
        <v>1</v>
      </c>
    </row>
    <row r="5957" spans="1:15" x14ac:dyDescent="0.25">
      <c r="A5957">
        <v>5956</v>
      </c>
      <c r="B5957" s="3">
        <v>45561</v>
      </c>
      <c r="C5957">
        <f t="shared" ca="1" si="758"/>
        <v>5</v>
      </c>
      <c r="D5957" t="str">
        <f ca="1">VLOOKUP(C5957,'Store-Salesman Details'!$A$2:$H$16,4,FALSE)</f>
        <v>West</v>
      </c>
      <c r="E5957" t="str">
        <f ca="1">VLOOKUP(C5957,'Store-Salesman Details'!$A$2:$H$16,5,FALSE)</f>
        <v>Abhishek</v>
      </c>
      <c r="F5957">
        <f ca="1">RANDBETWEEN(21,25)</f>
        <v>21</v>
      </c>
      <c r="G5957" t="str">
        <f ca="1">VLOOKUP(F5957,'Stock Details'!$A$2:$J$51,2,FALSE)</f>
        <v>Laundry</v>
      </c>
      <c r="H5957" t="str">
        <f ca="1">VLOOKUP(F5957,'Stock Details'!$A$2:$J$51,3,FALSE)</f>
        <v>Surf Excel</v>
      </c>
      <c r="I5957" t="str">
        <f ca="1">VLOOKUP(F5957,'Stock Details'!$A$2:$J$51,7,FALSE)</f>
        <v>2-W</v>
      </c>
      <c r="J5957" t="str">
        <f t="shared" ca="1" si="760"/>
        <v>5_2-W</v>
      </c>
      <c r="K5957" t="str">
        <f ca="1">VLOOKUP(J5957,'Store-Salesman Details'!$C$2:$H$16,6,FALSE)</f>
        <v>Kavya</v>
      </c>
      <c r="L5957">
        <f t="shared" ca="1" si="761"/>
        <v>1</v>
      </c>
      <c r="M5957">
        <f ca="1">VLOOKUP(F5957,'Stock Details'!$A$2:$J$51,5,FALSE)</f>
        <v>10</v>
      </c>
      <c r="N5957">
        <f t="shared" ca="1" si="762"/>
        <v>10</v>
      </c>
      <c r="O5957">
        <v>1</v>
      </c>
    </row>
    <row r="5958" spans="1:15" x14ac:dyDescent="0.25">
      <c r="A5958">
        <v>5957</v>
      </c>
      <c r="B5958" s="3">
        <v>45561</v>
      </c>
      <c r="C5958">
        <f t="shared" ca="1" si="758"/>
        <v>3</v>
      </c>
      <c r="D5958" t="str">
        <f ca="1">VLOOKUP(C5958,'Store-Salesman Details'!$A$2:$H$16,4,FALSE)</f>
        <v>North</v>
      </c>
      <c r="E5958" t="str">
        <f ca="1">VLOOKUP(C5958,'Store-Salesman Details'!$A$2:$H$16,5,FALSE)</f>
        <v>Karan</v>
      </c>
      <c r="F5958">
        <f ca="1">RANDBETWEEN(21,25)</f>
        <v>22</v>
      </c>
      <c r="G5958" t="str">
        <f ca="1">VLOOKUP(F5958,'Stock Details'!$A$2:$J$51,2,FALSE)</f>
        <v>Laundry</v>
      </c>
      <c r="H5958" t="str">
        <f ca="1">VLOOKUP(F5958,'Stock Details'!$A$2:$J$51,3,FALSE)</f>
        <v>Rin</v>
      </c>
      <c r="I5958" t="str">
        <f ca="1">VLOOKUP(F5958,'Stock Details'!$A$2:$J$51,7,FALSE)</f>
        <v>2-W</v>
      </c>
      <c r="J5958" t="str">
        <f t="shared" ca="1" si="760"/>
        <v>3_2-W</v>
      </c>
      <c r="K5958" t="str">
        <f ca="1">VLOOKUP(J5958,'Store-Salesman Details'!$C$2:$H$16,6,FALSE)</f>
        <v>Sonam</v>
      </c>
      <c r="L5958">
        <f t="shared" ca="1" si="761"/>
        <v>3</v>
      </c>
      <c r="M5958">
        <f ca="1">VLOOKUP(F5958,'Stock Details'!$A$2:$J$51,5,FALSE)</f>
        <v>10</v>
      </c>
      <c r="N5958">
        <f t="shared" ca="1" si="762"/>
        <v>30</v>
      </c>
      <c r="O5958">
        <v>1</v>
      </c>
    </row>
    <row r="5959" spans="1:15" x14ac:dyDescent="0.25">
      <c r="A5959">
        <v>5958</v>
      </c>
      <c r="B5959" s="3">
        <v>45561</v>
      </c>
      <c r="C5959">
        <f t="shared" ca="1" si="758"/>
        <v>3</v>
      </c>
      <c r="D5959" t="str">
        <f ca="1">VLOOKUP(C5959,'Store-Salesman Details'!$A$2:$H$16,4,FALSE)</f>
        <v>North</v>
      </c>
      <c r="E5959" t="str">
        <f ca="1">VLOOKUP(C5959,'Store-Salesman Details'!$A$2:$H$16,5,FALSE)</f>
        <v>Karan</v>
      </c>
      <c r="F5959">
        <f t="shared" ref="F5959:F5969" ca="1" si="763">RANDBETWEEN(1,20)</f>
        <v>14</v>
      </c>
      <c r="G5959" t="str">
        <f ca="1">VLOOKUP(F5959,'Stock Details'!$A$2:$J$51,2,FALSE)</f>
        <v>Foods</v>
      </c>
      <c r="H5959" t="str">
        <f ca="1">VLOOKUP(F5959,'Stock Details'!$A$2:$J$51,3,FALSE)</f>
        <v>Kissan Mango Juice</v>
      </c>
      <c r="I5959" t="str">
        <f ca="1">VLOOKUP(F5959,'Stock Details'!$A$2:$J$51,7,FALSE)</f>
        <v>1-A</v>
      </c>
      <c r="J5959" t="str">
        <f t="shared" ca="1" si="760"/>
        <v>3_1-A</v>
      </c>
      <c r="K5959" t="str">
        <f ca="1">VLOOKUP(J5959,'Store-Salesman Details'!$C$2:$H$16,6,FALSE)</f>
        <v>Suresh</v>
      </c>
      <c r="L5959">
        <f t="shared" ca="1" si="761"/>
        <v>3</v>
      </c>
      <c r="M5959">
        <f ca="1">VLOOKUP(F5959,'Stock Details'!$A$2:$J$51,5,FALSE)</f>
        <v>165</v>
      </c>
      <c r="N5959">
        <f t="shared" ca="1" si="762"/>
        <v>495</v>
      </c>
      <c r="O5959">
        <v>1</v>
      </c>
    </row>
    <row r="5960" spans="1:15" x14ac:dyDescent="0.25">
      <c r="A5960">
        <v>5959</v>
      </c>
      <c r="B5960" s="3">
        <v>45561</v>
      </c>
      <c r="C5960">
        <f t="shared" ca="1" si="758"/>
        <v>2</v>
      </c>
      <c r="D5960" t="str">
        <f ca="1">VLOOKUP(C5960,'Store-Salesman Details'!$A$2:$H$16,4,FALSE)</f>
        <v>East</v>
      </c>
      <c r="E5960" t="str">
        <f ca="1">VLOOKUP(C5960,'Store-Salesman Details'!$A$2:$H$16,5,FALSE)</f>
        <v>Ritesh Kumar</v>
      </c>
      <c r="F5960">
        <f t="shared" ca="1" si="763"/>
        <v>5</v>
      </c>
      <c r="G5960" t="str">
        <f ca="1">VLOOKUP(F5960,'Stock Details'!$A$2:$J$51,2,FALSE)</f>
        <v>Beverages</v>
      </c>
      <c r="H5960" t="str">
        <f ca="1">VLOOKUP(F5960,'Stock Details'!$A$2:$J$51,3,FALSE)</f>
        <v>Nescafe - Coffee Classic</v>
      </c>
      <c r="I5960" t="str">
        <f ca="1">VLOOKUP(F5960,'Stock Details'!$A$2:$J$51,7,FALSE)</f>
        <v>1-A</v>
      </c>
      <c r="J5960" t="str">
        <f t="shared" ca="1" si="760"/>
        <v>2_1-A</v>
      </c>
      <c r="K5960" t="str">
        <f ca="1">VLOOKUP(J5960,'Store-Salesman Details'!$C$2:$H$16,6,FALSE)</f>
        <v>Divesh</v>
      </c>
      <c r="L5960">
        <f t="shared" ca="1" si="761"/>
        <v>1</v>
      </c>
      <c r="M5960">
        <f ca="1">VLOOKUP(F5960,'Stock Details'!$A$2:$J$51,5,FALSE)</f>
        <v>10</v>
      </c>
      <c r="N5960">
        <f t="shared" ca="1" si="762"/>
        <v>10</v>
      </c>
      <c r="O5960">
        <v>1</v>
      </c>
    </row>
    <row r="5961" spans="1:15" x14ac:dyDescent="0.25">
      <c r="A5961">
        <v>5960</v>
      </c>
      <c r="B5961" s="3">
        <v>45561</v>
      </c>
      <c r="C5961">
        <f t="shared" ca="1" si="758"/>
        <v>3</v>
      </c>
      <c r="D5961" t="str">
        <f ca="1">VLOOKUP(C5961,'Store-Salesman Details'!$A$2:$H$16,4,FALSE)</f>
        <v>North</v>
      </c>
      <c r="E5961" t="str">
        <f ca="1">VLOOKUP(C5961,'Store-Salesman Details'!$A$2:$H$16,5,FALSE)</f>
        <v>Karan</v>
      </c>
      <c r="F5961">
        <f t="shared" ca="1" si="763"/>
        <v>4</v>
      </c>
      <c r="G5961" t="str">
        <f ca="1">VLOOKUP(F5961,'Stock Details'!$A$2:$J$51,2,FALSE)</f>
        <v>Beverages</v>
      </c>
      <c r="H5961" t="str">
        <f ca="1">VLOOKUP(F5961,'Stock Details'!$A$2:$J$51,3,FALSE)</f>
        <v>Bru</v>
      </c>
      <c r="I5961" t="str">
        <f ca="1">VLOOKUP(F5961,'Stock Details'!$A$2:$J$51,7,FALSE)</f>
        <v>1-A</v>
      </c>
      <c r="J5961" t="str">
        <f t="shared" ca="1" si="760"/>
        <v>3_1-A</v>
      </c>
      <c r="K5961" t="str">
        <f ca="1">VLOOKUP(J5961,'Store-Salesman Details'!$C$2:$H$16,6,FALSE)</f>
        <v>Suresh</v>
      </c>
      <c r="L5961">
        <f t="shared" ca="1" si="761"/>
        <v>3</v>
      </c>
      <c r="M5961">
        <f ca="1">VLOOKUP(F5961,'Stock Details'!$A$2:$J$51,5,FALSE)</f>
        <v>45</v>
      </c>
      <c r="N5961">
        <f t="shared" ca="1" si="762"/>
        <v>135</v>
      </c>
      <c r="O5961">
        <v>1</v>
      </c>
    </row>
    <row r="5962" spans="1:15" x14ac:dyDescent="0.25">
      <c r="A5962">
        <v>5961</v>
      </c>
      <c r="B5962" s="3">
        <v>45561</v>
      </c>
      <c r="C5962">
        <f t="shared" ca="1" si="758"/>
        <v>3</v>
      </c>
      <c r="D5962" t="str">
        <f ca="1">VLOOKUP(C5962,'Store-Salesman Details'!$A$2:$H$16,4,FALSE)</f>
        <v>North</v>
      </c>
      <c r="E5962" t="str">
        <f ca="1">VLOOKUP(C5962,'Store-Salesman Details'!$A$2:$H$16,5,FALSE)</f>
        <v>Karan</v>
      </c>
      <c r="F5962">
        <f t="shared" ca="1" si="763"/>
        <v>12</v>
      </c>
      <c r="G5962" t="str">
        <f ca="1">VLOOKUP(F5962,'Stock Details'!$A$2:$J$51,2,FALSE)</f>
        <v>Foods</v>
      </c>
      <c r="H5962" t="str">
        <f ca="1">VLOOKUP(F5962,'Stock Details'!$A$2:$J$51,3,FALSE)</f>
        <v>Kissan Ketchup</v>
      </c>
      <c r="I5962" t="str">
        <f ca="1">VLOOKUP(F5962,'Stock Details'!$A$2:$J$51,7,FALSE)</f>
        <v>1-A</v>
      </c>
      <c r="J5962" t="str">
        <f t="shared" ca="1" si="760"/>
        <v>3_1-A</v>
      </c>
      <c r="K5962" t="str">
        <f ca="1">VLOOKUP(J5962,'Store-Salesman Details'!$C$2:$H$16,6,FALSE)</f>
        <v>Suresh</v>
      </c>
      <c r="L5962">
        <f t="shared" ca="1" si="761"/>
        <v>4</v>
      </c>
      <c r="M5962">
        <f ca="1">VLOOKUP(F5962,'Stock Details'!$A$2:$J$51,5,FALSE)</f>
        <v>15</v>
      </c>
      <c r="N5962">
        <f t="shared" ca="1" si="762"/>
        <v>60</v>
      </c>
      <c r="O5962">
        <v>1</v>
      </c>
    </row>
    <row r="5963" spans="1:15" x14ac:dyDescent="0.25">
      <c r="A5963">
        <v>5962</v>
      </c>
      <c r="B5963" s="3">
        <v>45561</v>
      </c>
      <c r="C5963">
        <f t="shared" ca="1" si="758"/>
        <v>5</v>
      </c>
      <c r="D5963" t="str">
        <f ca="1">VLOOKUP(C5963,'Store-Salesman Details'!$A$2:$H$16,4,FALSE)</f>
        <v>West</v>
      </c>
      <c r="E5963" t="str">
        <f ca="1">VLOOKUP(C5963,'Store-Salesman Details'!$A$2:$H$16,5,FALSE)</f>
        <v>Abhishek</v>
      </c>
      <c r="F5963">
        <f t="shared" ca="1" si="763"/>
        <v>18</v>
      </c>
      <c r="G5963" t="str">
        <f ca="1">VLOOKUP(F5963,'Stock Details'!$A$2:$J$51,2,FALSE)</f>
        <v>Ice Cream</v>
      </c>
      <c r="H5963" t="str">
        <f ca="1">VLOOKUP(F5963,'Stock Details'!$A$2:$J$51,3,FALSE)</f>
        <v>Kwality Wall's - Chocolate</v>
      </c>
      <c r="I5963" t="str">
        <f ca="1">VLOOKUP(F5963,'Stock Details'!$A$2:$J$51,7,FALSE)</f>
        <v>1-A</v>
      </c>
      <c r="J5963" t="str">
        <f t="shared" ca="1" si="760"/>
        <v>5_1-A</v>
      </c>
      <c r="K5963" t="str">
        <f ca="1">VLOOKUP(J5963,'Store-Salesman Details'!$C$2:$H$16,6,FALSE)</f>
        <v>Ramesh</v>
      </c>
      <c r="L5963">
        <f t="shared" ca="1" si="761"/>
        <v>1</v>
      </c>
      <c r="M5963">
        <f ca="1">VLOOKUP(F5963,'Stock Details'!$A$2:$J$51,5,FALSE)</f>
        <v>145</v>
      </c>
      <c r="N5963">
        <f t="shared" ca="1" si="762"/>
        <v>145</v>
      </c>
      <c r="O5963">
        <v>1</v>
      </c>
    </row>
    <row r="5964" spans="1:15" x14ac:dyDescent="0.25">
      <c r="A5964">
        <v>5963</v>
      </c>
      <c r="B5964" s="3">
        <v>45561</v>
      </c>
      <c r="C5964">
        <f t="shared" ca="1" si="758"/>
        <v>5</v>
      </c>
      <c r="D5964" t="str">
        <f ca="1">VLOOKUP(C5964,'Store-Salesman Details'!$A$2:$H$16,4,FALSE)</f>
        <v>West</v>
      </c>
      <c r="E5964" t="str">
        <f ca="1">VLOOKUP(C5964,'Store-Salesman Details'!$A$2:$H$16,5,FALSE)</f>
        <v>Abhishek</v>
      </c>
      <c r="F5964">
        <f t="shared" ca="1" si="763"/>
        <v>4</v>
      </c>
      <c r="G5964" t="str">
        <f ca="1">VLOOKUP(F5964,'Stock Details'!$A$2:$J$51,2,FALSE)</f>
        <v>Beverages</v>
      </c>
      <c r="H5964" t="str">
        <f ca="1">VLOOKUP(F5964,'Stock Details'!$A$2:$J$51,3,FALSE)</f>
        <v>Bru</v>
      </c>
      <c r="I5964" t="str">
        <f ca="1">VLOOKUP(F5964,'Stock Details'!$A$2:$J$51,7,FALSE)</f>
        <v>1-A</v>
      </c>
      <c r="J5964" t="str">
        <f t="shared" ca="1" si="760"/>
        <v>5_1-A</v>
      </c>
      <c r="K5964" t="str">
        <f ca="1">VLOOKUP(J5964,'Store-Salesman Details'!$C$2:$H$16,6,FALSE)</f>
        <v>Ramesh</v>
      </c>
      <c r="L5964">
        <f t="shared" ca="1" si="761"/>
        <v>2</v>
      </c>
      <c r="M5964">
        <f ca="1">VLOOKUP(F5964,'Stock Details'!$A$2:$J$51,5,FALSE)</f>
        <v>45</v>
      </c>
      <c r="N5964">
        <f t="shared" ca="1" si="762"/>
        <v>90</v>
      </c>
      <c r="O5964">
        <v>1</v>
      </c>
    </row>
    <row r="5965" spans="1:15" x14ac:dyDescent="0.25">
      <c r="A5965">
        <v>5964</v>
      </c>
      <c r="B5965" s="3">
        <v>45561</v>
      </c>
      <c r="C5965">
        <f t="shared" ca="1" si="758"/>
        <v>2</v>
      </c>
      <c r="D5965" t="str">
        <f ca="1">VLOOKUP(C5965,'Store-Salesman Details'!$A$2:$H$16,4,FALSE)</f>
        <v>East</v>
      </c>
      <c r="E5965" t="str">
        <f ca="1">VLOOKUP(C5965,'Store-Salesman Details'!$A$2:$H$16,5,FALSE)</f>
        <v>Ritesh Kumar</v>
      </c>
      <c r="F5965">
        <f t="shared" ca="1" si="763"/>
        <v>1</v>
      </c>
      <c r="G5965" t="str">
        <f ca="1">VLOOKUP(F5965,'Stock Details'!$A$2:$J$51,2,FALSE)</f>
        <v>Beverages</v>
      </c>
      <c r="H5965" t="str">
        <f ca="1">VLOOKUP(F5965,'Stock Details'!$A$2:$J$51,3,FALSE)</f>
        <v>Brooke Bond</v>
      </c>
      <c r="I5965" t="str">
        <f ca="1">VLOOKUP(F5965,'Stock Details'!$A$2:$J$51,7,FALSE)</f>
        <v>1-A</v>
      </c>
      <c r="J5965" t="str">
        <f t="shared" ca="1" si="760"/>
        <v>2_1-A</v>
      </c>
      <c r="K5965" t="str">
        <f ca="1">VLOOKUP(J5965,'Store-Salesman Details'!$C$2:$H$16,6,FALSE)</f>
        <v>Divesh</v>
      </c>
      <c r="L5965">
        <f t="shared" ca="1" si="761"/>
        <v>4</v>
      </c>
      <c r="M5965">
        <f ca="1">VLOOKUP(F5965,'Stock Details'!$A$2:$J$51,5,FALSE)</f>
        <v>45</v>
      </c>
      <c r="N5965">
        <f t="shared" ca="1" si="762"/>
        <v>180</v>
      </c>
      <c r="O5965">
        <v>1</v>
      </c>
    </row>
    <row r="5966" spans="1:15" x14ac:dyDescent="0.25">
      <c r="A5966">
        <v>5965</v>
      </c>
      <c r="B5966" s="3">
        <v>45561</v>
      </c>
      <c r="C5966">
        <f t="shared" ca="1" si="758"/>
        <v>4</v>
      </c>
      <c r="D5966" t="str">
        <f ca="1">VLOOKUP(C5966,'Store-Salesman Details'!$A$2:$H$16,4,FALSE)</f>
        <v>South</v>
      </c>
      <c r="E5966" t="str">
        <f ca="1">VLOOKUP(C5966,'Store-Salesman Details'!$A$2:$H$16,5,FALSE)</f>
        <v>Ayush</v>
      </c>
      <c r="F5966">
        <f t="shared" ca="1" si="763"/>
        <v>7</v>
      </c>
      <c r="G5966" t="str">
        <f ca="1">VLOOKUP(F5966,'Stock Details'!$A$2:$J$51,2,FALSE)</f>
        <v>Beverages</v>
      </c>
      <c r="H5966" t="str">
        <f ca="1">VLOOKUP(F5966,'Stock Details'!$A$2:$J$51,3,FALSE)</f>
        <v>Nescafe - Coffee Instant</v>
      </c>
      <c r="I5966" t="str">
        <f ca="1">VLOOKUP(F5966,'Stock Details'!$A$2:$J$51,7,FALSE)</f>
        <v>1-A</v>
      </c>
      <c r="J5966" t="str">
        <f t="shared" ca="1" si="760"/>
        <v>4_1-A</v>
      </c>
      <c r="K5966" t="str">
        <f ca="1">VLOOKUP(J5966,'Store-Salesman Details'!$C$2:$H$16,6,FALSE)</f>
        <v>Divya</v>
      </c>
      <c r="L5966">
        <f t="shared" ca="1" si="761"/>
        <v>5</v>
      </c>
      <c r="M5966">
        <f ca="1">VLOOKUP(F5966,'Stock Details'!$A$2:$J$51,5,FALSE)</f>
        <v>50</v>
      </c>
      <c r="N5966">
        <f t="shared" ca="1" si="762"/>
        <v>250</v>
      </c>
      <c r="O5966">
        <v>1</v>
      </c>
    </row>
    <row r="5967" spans="1:15" x14ac:dyDescent="0.25">
      <c r="A5967">
        <v>5966</v>
      </c>
      <c r="B5967" s="3">
        <v>45561</v>
      </c>
      <c r="C5967">
        <f t="shared" ca="1" si="758"/>
        <v>1</v>
      </c>
      <c r="D5967" t="str">
        <f ca="1">VLOOKUP(C5967,'Store-Salesman Details'!$A$2:$H$16,4,FALSE)</f>
        <v>Central</v>
      </c>
      <c r="E5967" t="str">
        <f ca="1">VLOOKUP(C5967,'Store-Salesman Details'!$A$2:$H$16,5,FALSE)</f>
        <v>Tanu</v>
      </c>
      <c r="F5967">
        <f t="shared" ca="1" si="763"/>
        <v>6</v>
      </c>
      <c r="G5967" t="str">
        <f ca="1">VLOOKUP(F5967,'Stock Details'!$A$2:$J$51,2,FALSE)</f>
        <v>Beverages</v>
      </c>
      <c r="H5967" t="str">
        <f ca="1">VLOOKUP(F5967,'Stock Details'!$A$2:$J$51,3,FALSE)</f>
        <v>Nescafe - Coffee Gold</v>
      </c>
      <c r="I5967" t="str">
        <f ca="1">VLOOKUP(F5967,'Stock Details'!$A$2:$J$51,7,FALSE)</f>
        <v>1-A</v>
      </c>
      <c r="J5967" t="str">
        <f t="shared" ca="1" si="760"/>
        <v>1_1-A</v>
      </c>
      <c r="K5967" t="str">
        <f ca="1">VLOOKUP(J5967,'Store-Salesman Details'!$C$2:$H$16,6,FALSE)</f>
        <v>Komal</v>
      </c>
      <c r="L5967">
        <f t="shared" ca="1" si="761"/>
        <v>3</v>
      </c>
      <c r="M5967">
        <f ca="1">VLOOKUP(F5967,'Stock Details'!$A$2:$J$51,5,FALSE)</f>
        <v>100</v>
      </c>
      <c r="N5967">
        <f t="shared" ca="1" si="762"/>
        <v>300</v>
      </c>
      <c r="O5967">
        <v>1</v>
      </c>
    </row>
    <row r="5968" spans="1:15" x14ac:dyDescent="0.25">
      <c r="A5968">
        <v>5967</v>
      </c>
      <c r="B5968" s="3">
        <v>45561</v>
      </c>
      <c r="C5968">
        <f t="shared" ca="1" si="758"/>
        <v>1</v>
      </c>
      <c r="D5968" t="str">
        <f ca="1">VLOOKUP(C5968,'Store-Salesman Details'!$A$2:$H$16,4,FALSE)</f>
        <v>Central</v>
      </c>
      <c r="E5968" t="str">
        <f ca="1">VLOOKUP(C5968,'Store-Salesman Details'!$A$2:$H$16,5,FALSE)</f>
        <v>Tanu</v>
      </c>
      <c r="F5968">
        <f t="shared" ca="1" si="763"/>
        <v>18</v>
      </c>
      <c r="G5968" t="str">
        <f ca="1">VLOOKUP(F5968,'Stock Details'!$A$2:$J$51,2,FALSE)</f>
        <v>Ice Cream</v>
      </c>
      <c r="H5968" t="str">
        <f ca="1">VLOOKUP(F5968,'Stock Details'!$A$2:$J$51,3,FALSE)</f>
        <v>Kwality Wall's - Chocolate</v>
      </c>
      <c r="I5968" t="str">
        <f ca="1">VLOOKUP(F5968,'Stock Details'!$A$2:$J$51,7,FALSE)</f>
        <v>1-A</v>
      </c>
      <c r="J5968" t="str">
        <f t="shared" ca="1" si="760"/>
        <v>1_1-A</v>
      </c>
      <c r="K5968" t="str">
        <f ca="1">VLOOKUP(J5968,'Store-Salesman Details'!$C$2:$H$16,6,FALSE)</f>
        <v>Komal</v>
      </c>
      <c r="L5968">
        <f t="shared" ca="1" si="761"/>
        <v>3</v>
      </c>
      <c r="M5968">
        <f ca="1">VLOOKUP(F5968,'Stock Details'!$A$2:$J$51,5,FALSE)</f>
        <v>145</v>
      </c>
      <c r="N5968">
        <f t="shared" ca="1" si="762"/>
        <v>435</v>
      </c>
      <c r="O5968">
        <v>1</v>
      </c>
    </row>
    <row r="5969" spans="1:15" x14ac:dyDescent="0.25">
      <c r="A5969">
        <v>5968</v>
      </c>
      <c r="B5969" s="3">
        <v>45561</v>
      </c>
      <c r="C5969">
        <f t="shared" ca="1" si="758"/>
        <v>4</v>
      </c>
      <c r="D5969" t="str">
        <f ca="1">VLOOKUP(C5969,'Store-Salesman Details'!$A$2:$H$16,4,FALSE)</f>
        <v>South</v>
      </c>
      <c r="E5969" t="str">
        <f ca="1">VLOOKUP(C5969,'Store-Salesman Details'!$A$2:$H$16,5,FALSE)</f>
        <v>Ayush</v>
      </c>
      <c r="F5969">
        <f t="shared" ca="1" si="763"/>
        <v>14</v>
      </c>
      <c r="G5969" t="str">
        <f ca="1">VLOOKUP(F5969,'Stock Details'!$A$2:$J$51,2,FALSE)</f>
        <v>Foods</v>
      </c>
      <c r="H5969" t="str">
        <f ca="1">VLOOKUP(F5969,'Stock Details'!$A$2:$J$51,3,FALSE)</f>
        <v>Kissan Mango Juice</v>
      </c>
      <c r="I5969" t="str">
        <f ca="1">VLOOKUP(F5969,'Stock Details'!$A$2:$J$51,7,FALSE)</f>
        <v>1-A</v>
      </c>
      <c r="J5969" t="str">
        <f t="shared" ca="1" si="760"/>
        <v>4_1-A</v>
      </c>
      <c r="K5969" t="str">
        <f ca="1">VLOOKUP(J5969,'Store-Salesman Details'!$C$2:$H$16,6,FALSE)</f>
        <v>Divya</v>
      </c>
      <c r="L5969">
        <f t="shared" ca="1" si="761"/>
        <v>4</v>
      </c>
      <c r="M5969">
        <f ca="1">VLOOKUP(F5969,'Stock Details'!$A$2:$J$51,5,FALSE)</f>
        <v>165</v>
      </c>
      <c r="N5969">
        <f t="shared" ca="1" si="762"/>
        <v>660</v>
      </c>
      <c r="O5969">
        <v>1</v>
      </c>
    </row>
    <row r="5970" spans="1:15" x14ac:dyDescent="0.25">
      <c r="A5970">
        <v>5969</v>
      </c>
      <c r="B5970" s="3">
        <v>45561</v>
      </c>
      <c r="C5970">
        <f t="shared" ca="1" si="758"/>
        <v>3</v>
      </c>
      <c r="D5970" t="str">
        <f ca="1">VLOOKUP(C5970,'Store-Salesman Details'!$A$2:$H$16,4,FALSE)</f>
        <v>North</v>
      </c>
      <c r="E5970" t="str">
        <f ca="1">VLOOKUP(C5970,'Store-Salesman Details'!$A$2:$H$16,5,FALSE)</f>
        <v>Karan</v>
      </c>
      <c r="F5970">
        <f t="shared" ref="F5970:F5976" ca="1" si="764">RANDBETWEEN(26,46)</f>
        <v>32</v>
      </c>
      <c r="G5970" t="str">
        <f ca="1">VLOOKUP(F5970,'Stock Details'!$A$2:$J$51,2,FALSE)</f>
        <v>Personal Care</v>
      </c>
      <c r="H5970" t="str">
        <f ca="1">VLOOKUP(F5970,'Stock Details'!$A$2:$J$51,3,FALSE)</f>
        <v>Vaseline</v>
      </c>
      <c r="I5970" t="str">
        <f ca="1">VLOOKUP(F5970,'Stock Details'!$A$2:$J$51,7,FALSE)</f>
        <v>3-P</v>
      </c>
      <c r="J5970" t="str">
        <f t="shared" ca="1" si="760"/>
        <v>3_3-P</v>
      </c>
      <c r="K5970" t="str">
        <f ca="1">VLOOKUP(J5970,'Store-Salesman Details'!$C$2:$H$16,6,FALSE)</f>
        <v>Rajat</v>
      </c>
      <c r="L5970">
        <f t="shared" ca="1" si="761"/>
        <v>4</v>
      </c>
      <c r="M5970">
        <f ca="1">VLOOKUP(F5970,'Stock Details'!$A$2:$J$51,5,FALSE)</f>
        <v>10</v>
      </c>
      <c r="N5970">
        <f t="shared" ca="1" si="762"/>
        <v>40</v>
      </c>
      <c r="O5970">
        <v>1</v>
      </c>
    </row>
    <row r="5971" spans="1:15" x14ac:dyDescent="0.25">
      <c r="A5971">
        <v>5970</v>
      </c>
      <c r="B5971" s="3">
        <v>45561</v>
      </c>
      <c r="C5971">
        <f t="shared" ca="1" si="758"/>
        <v>3</v>
      </c>
      <c r="D5971" t="str">
        <f ca="1">VLOOKUP(C5971,'Store-Salesman Details'!$A$2:$H$16,4,FALSE)</f>
        <v>North</v>
      </c>
      <c r="E5971" t="str">
        <f ca="1">VLOOKUP(C5971,'Store-Salesman Details'!$A$2:$H$16,5,FALSE)</f>
        <v>Karan</v>
      </c>
      <c r="F5971">
        <f t="shared" ca="1" si="764"/>
        <v>28</v>
      </c>
      <c r="G5971" t="str">
        <f ca="1">VLOOKUP(F5971,'Stock Details'!$A$2:$J$51,2,FALSE)</f>
        <v>Personal Care</v>
      </c>
      <c r="H5971" t="str">
        <f ca="1">VLOOKUP(F5971,'Stock Details'!$A$2:$J$51,3,FALSE)</f>
        <v>Pears</v>
      </c>
      <c r="I5971" t="str">
        <f ca="1">VLOOKUP(F5971,'Stock Details'!$A$2:$J$51,7,FALSE)</f>
        <v>3-P</v>
      </c>
      <c r="J5971" t="str">
        <f t="shared" ca="1" si="760"/>
        <v>3_3-P</v>
      </c>
      <c r="K5971" t="str">
        <f ca="1">VLOOKUP(J5971,'Store-Salesman Details'!$C$2:$H$16,6,FALSE)</f>
        <v>Rajat</v>
      </c>
      <c r="L5971">
        <f t="shared" ca="1" si="761"/>
        <v>1</v>
      </c>
      <c r="M5971">
        <f ca="1">VLOOKUP(F5971,'Stock Details'!$A$2:$J$51,5,FALSE)</f>
        <v>48</v>
      </c>
      <c r="N5971">
        <f t="shared" ca="1" si="762"/>
        <v>48</v>
      </c>
      <c r="O5971">
        <v>1</v>
      </c>
    </row>
    <row r="5972" spans="1:15" x14ac:dyDescent="0.25">
      <c r="A5972">
        <v>5971</v>
      </c>
      <c r="B5972" s="3">
        <v>45561</v>
      </c>
      <c r="C5972">
        <f t="shared" ca="1" si="758"/>
        <v>5</v>
      </c>
      <c r="D5972" t="str">
        <f ca="1">VLOOKUP(C5972,'Store-Salesman Details'!$A$2:$H$16,4,FALSE)</f>
        <v>West</v>
      </c>
      <c r="E5972" t="str">
        <f ca="1">VLOOKUP(C5972,'Store-Salesman Details'!$A$2:$H$16,5,FALSE)</f>
        <v>Abhishek</v>
      </c>
      <c r="F5972">
        <f t="shared" ca="1" si="764"/>
        <v>39</v>
      </c>
      <c r="G5972" t="str">
        <f ca="1">VLOOKUP(F5972,'Stock Details'!$A$2:$J$51,2,FALSE)</f>
        <v>Personal Care</v>
      </c>
      <c r="H5972" t="str">
        <f ca="1">VLOOKUP(F5972,'Stock Details'!$A$2:$J$51,3,FALSE)</f>
        <v>Wilkison Sword</v>
      </c>
      <c r="I5972" t="str">
        <f ca="1">VLOOKUP(F5972,'Stock Details'!$A$2:$J$51,7,FALSE)</f>
        <v>3-P</v>
      </c>
      <c r="J5972" t="str">
        <f t="shared" ca="1" si="760"/>
        <v>5_3-P</v>
      </c>
      <c r="K5972" t="str">
        <f ca="1">VLOOKUP(J5972,'Store-Salesman Details'!$C$2:$H$16,6,FALSE)</f>
        <v>Kritika</v>
      </c>
      <c r="L5972">
        <f t="shared" ca="1" si="761"/>
        <v>4</v>
      </c>
      <c r="M5972">
        <f ca="1">VLOOKUP(F5972,'Stock Details'!$A$2:$J$51,5,FALSE)</f>
        <v>9</v>
      </c>
      <c r="N5972">
        <f t="shared" ca="1" si="762"/>
        <v>36</v>
      </c>
      <c r="O5972">
        <v>1</v>
      </c>
    </row>
    <row r="5973" spans="1:15" x14ac:dyDescent="0.25">
      <c r="A5973">
        <v>5972</v>
      </c>
      <c r="B5973" s="3">
        <v>45561</v>
      </c>
      <c r="C5973">
        <f t="shared" ca="1" si="758"/>
        <v>4</v>
      </c>
      <c r="D5973" t="str">
        <f ca="1">VLOOKUP(C5973,'Store-Salesman Details'!$A$2:$H$16,4,FALSE)</f>
        <v>South</v>
      </c>
      <c r="E5973" t="str">
        <f ca="1">VLOOKUP(C5973,'Store-Salesman Details'!$A$2:$H$16,5,FALSE)</f>
        <v>Ayush</v>
      </c>
      <c r="F5973">
        <f t="shared" ca="1" si="764"/>
        <v>45</v>
      </c>
      <c r="G5973" t="str">
        <f ca="1">VLOOKUP(F5973,'Stock Details'!$A$2:$J$51,2,FALSE)</f>
        <v>Personal Care</v>
      </c>
      <c r="H5973" t="str">
        <f ca="1">VLOOKUP(F5973,'Stock Details'!$A$2:$J$51,3,FALSE)</f>
        <v>Pampers Baby Napkins</v>
      </c>
      <c r="I5973" t="str">
        <f ca="1">VLOOKUP(F5973,'Stock Details'!$A$2:$J$51,7,FALSE)</f>
        <v>3-P</v>
      </c>
      <c r="J5973" t="str">
        <f t="shared" ca="1" si="760"/>
        <v>4_3-P</v>
      </c>
      <c r="K5973" t="str">
        <f ca="1">VLOOKUP(J5973,'Store-Salesman Details'!$C$2:$H$16,6,FALSE)</f>
        <v>Mohan</v>
      </c>
      <c r="L5973">
        <f t="shared" ca="1" si="761"/>
        <v>3</v>
      </c>
      <c r="M5973">
        <f ca="1">VLOOKUP(F5973,'Stock Details'!$A$2:$J$51,5,FALSE)</f>
        <v>128</v>
      </c>
      <c r="N5973">
        <f t="shared" ca="1" si="762"/>
        <v>384</v>
      </c>
      <c r="O5973">
        <v>1</v>
      </c>
    </row>
    <row r="5974" spans="1:15" x14ac:dyDescent="0.25">
      <c r="A5974">
        <v>5973</v>
      </c>
      <c r="B5974" s="3">
        <v>45561</v>
      </c>
      <c r="C5974">
        <f t="shared" ca="1" si="758"/>
        <v>2</v>
      </c>
      <c r="D5974" t="str">
        <f ca="1">VLOOKUP(C5974,'Store-Salesman Details'!$A$2:$H$16,4,FALSE)</f>
        <v>East</v>
      </c>
      <c r="E5974" t="str">
        <f ca="1">VLOOKUP(C5974,'Store-Salesman Details'!$A$2:$H$16,5,FALSE)</f>
        <v>Ritesh Kumar</v>
      </c>
      <c r="F5974">
        <f t="shared" ca="1" si="764"/>
        <v>26</v>
      </c>
      <c r="G5974" t="str">
        <f ca="1">VLOOKUP(F5974,'Stock Details'!$A$2:$J$51,2,FALSE)</f>
        <v>Personal Care</v>
      </c>
      <c r="H5974" t="str">
        <f ca="1">VLOOKUP(F5974,'Stock Details'!$A$2:$J$51,3,FALSE)</f>
        <v>Lux</v>
      </c>
      <c r="I5974" t="str">
        <f ca="1">VLOOKUP(F5974,'Stock Details'!$A$2:$J$51,7,FALSE)</f>
        <v>3-P</v>
      </c>
      <c r="J5974" t="str">
        <f t="shared" ca="1" si="760"/>
        <v>2_3-P</v>
      </c>
      <c r="K5974" t="str">
        <f ca="1">VLOOKUP(J5974,'Store-Salesman Details'!$C$2:$H$16,6,FALSE)</f>
        <v>Sneha</v>
      </c>
      <c r="L5974">
        <f t="shared" ca="1" si="761"/>
        <v>2</v>
      </c>
      <c r="M5974">
        <f ca="1">VLOOKUP(F5974,'Stock Details'!$A$2:$J$51,5,FALSE)</f>
        <v>10</v>
      </c>
      <c r="N5974">
        <f t="shared" ca="1" si="762"/>
        <v>20</v>
      </c>
      <c r="O5974">
        <v>1</v>
      </c>
    </row>
    <row r="5975" spans="1:15" x14ac:dyDescent="0.25">
      <c r="A5975">
        <v>5974</v>
      </c>
      <c r="B5975" s="3">
        <v>45561</v>
      </c>
      <c r="C5975">
        <f t="shared" ca="1" si="758"/>
        <v>2</v>
      </c>
      <c r="D5975" t="str">
        <f ca="1">VLOOKUP(C5975,'Store-Salesman Details'!$A$2:$H$16,4,FALSE)</f>
        <v>East</v>
      </c>
      <c r="E5975" t="str">
        <f ca="1">VLOOKUP(C5975,'Store-Salesman Details'!$A$2:$H$16,5,FALSE)</f>
        <v>Ritesh Kumar</v>
      </c>
      <c r="F5975">
        <f t="shared" ca="1" si="764"/>
        <v>41</v>
      </c>
      <c r="G5975" t="str">
        <f ca="1">VLOOKUP(F5975,'Stock Details'!$A$2:$J$51,2,FALSE)</f>
        <v>Personal Care</v>
      </c>
      <c r="H5975" t="str">
        <f ca="1">VLOOKUP(F5975,'Stock Details'!$A$2:$J$51,3,FALSE)</f>
        <v>Oral-B Toothbrush</v>
      </c>
      <c r="I5975" t="str">
        <f ca="1">VLOOKUP(F5975,'Stock Details'!$A$2:$J$51,7,FALSE)</f>
        <v>3-P</v>
      </c>
      <c r="J5975" t="str">
        <f t="shared" ca="1" si="760"/>
        <v>2_3-P</v>
      </c>
      <c r="K5975" t="str">
        <f ca="1">VLOOKUP(J5975,'Store-Salesman Details'!$C$2:$H$16,6,FALSE)</f>
        <v>Sneha</v>
      </c>
      <c r="L5975">
        <f t="shared" ca="1" si="761"/>
        <v>4</v>
      </c>
      <c r="M5975">
        <f ca="1">VLOOKUP(F5975,'Stock Details'!$A$2:$J$51,5,FALSE)</f>
        <v>24</v>
      </c>
      <c r="N5975">
        <f t="shared" ca="1" si="762"/>
        <v>96</v>
      </c>
      <c r="O5975">
        <v>1</v>
      </c>
    </row>
    <row r="5976" spans="1:15" x14ac:dyDescent="0.25">
      <c r="A5976">
        <v>5975</v>
      </c>
      <c r="B5976" s="3">
        <v>45561</v>
      </c>
      <c r="C5976">
        <f t="shared" ca="1" si="758"/>
        <v>1</v>
      </c>
      <c r="D5976" t="str">
        <f ca="1">VLOOKUP(C5976,'Store-Salesman Details'!$A$2:$H$16,4,FALSE)</f>
        <v>Central</v>
      </c>
      <c r="E5976" t="str">
        <f ca="1">VLOOKUP(C5976,'Store-Salesman Details'!$A$2:$H$16,5,FALSE)</f>
        <v>Tanu</v>
      </c>
      <c r="F5976">
        <f t="shared" ca="1" si="764"/>
        <v>27</v>
      </c>
      <c r="G5976" t="str">
        <f ca="1">VLOOKUP(F5976,'Stock Details'!$A$2:$J$51,2,FALSE)</f>
        <v>Personal Care</v>
      </c>
      <c r="H5976" t="str">
        <f ca="1">VLOOKUP(F5976,'Stock Details'!$A$2:$J$51,3,FALSE)</f>
        <v>Dove</v>
      </c>
      <c r="I5976" t="str">
        <f ca="1">VLOOKUP(F5976,'Stock Details'!$A$2:$J$51,7,FALSE)</f>
        <v>3-P</v>
      </c>
      <c r="J5976" t="str">
        <f t="shared" ca="1" si="760"/>
        <v>1_3-P</v>
      </c>
      <c r="K5976" t="str">
        <f ca="1">VLOOKUP(J5976,'Store-Salesman Details'!$C$2:$H$16,6,FALSE)</f>
        <v>Sohan</v>
      </c>
      <c r="L5976">
        <f t="shared" ca="1" si="761"/>
        <v>2</v>
      </c>
      <c r="M5976">
        <f ca="1">VLOOKUP(F5976,'Stock Details'!$A$2:$J$51,5,FALSE)</f>
        <v>28</v>
      </c>
      <c r="N5976">
        <f t="shared" ca="1" si="762"/>
        <v>56</v>
      </c>
      <c r="O5976">
        <v>1</v>
      </c>
    </row>
    <row r="5977" spans="1:15" x14ac:dyDescent="0.25">
      <c r="A5977">
        <v>5976</v>
      </c>
      <c r="B5977" s="3">
        <v>45561</v>
      </c>
      <c r="C5977">
        <f t="shared" ca="1" si="758"/>
        <v>3</v>
      </c>
      <c r="D5977" t="str">
        <f ca="1">VLOOKUP(C5977,'Store-Salesman Details'!$A$2:$H$16,4,FALSE)</f>
        <v>North</v>
      </c>
      <c r="E5977" t="str">
        <f ca="1">VLOOKUP(C5977,'Store-Salesman Details'!$A$2:$H$16,5,FALSE)</f>
        <v>Karan</v>
      </c>
      <c r="F5977">
        <f ca="1">RANDBETWEEN(21,25)</f>
        <v>25</v>
      </c>
      <c r="G5977" t="str">
        <f ca="1">VLOOKUP(F5977,'Stock Details'!$A$2:$J$51,2,FALSE)</f>
        <v>Laundry</v>
      </c>
      <c r="H5977" t="str">
        <f ca="1">VLOOKUP(F5977,'Stock Details'!$A$2:$J$51,3,FALSE)</f>
        <v>Ariel</v>
      </c>
      <c r="I5977" t="str">
        <f ca="1">VLOOKUP(F5977,'Stock Details'!$A$2:$J$51,7,FALSE)</f>
        <v>2-W</v>
      </c>
      <c r="J5977" t="str">
        <f t="shared" ca="1" si="760"/>
        <v>3_2-W</v>
      </c>
      <c r="K5977" t="str">
        <f ca="1">VLOOKUP(J5977,'Store-Salesman Details'!$C$2:$H$16,6,FALSE)</f>
        <v>Sonam</v>
      </c>
      <c r="L5977">
        <f t="shared" ca="1" si="761"/>
        <v>5</v>
      </c>
      <c r="M5977">
        <f ca="1">VLOOKUP(F5977,'Stock Details'!$A$2:$J$51,5,FALSE)</f>
        <v>10</v>
      </c>
      <c r="N5977">
        <f t="shared" ca="1" si="762"/>
        <v>50</v>
      </c>
      <c r="O5977">
        <v>1</v>
      </c>
    </row>
    <row r="5978" spans="1:15" x14ac:dyDescent="0.25">
      <c r="A5978">
        <v>5977</v>
      </c>
      <c r="B5978" s="3">
        <v>45561</v>
      </c>
      <c r="C5978">
        <f t="shared" ca="1" si="758"/>
        <v>3</v>
      </c>
      <c r="D5978" t="str">
        <f ca="1">VLOOKUP(C5978,'Store-Salesman Details'!$A$2:$H$16,4,FALSE)</f>
        <v>North</v>
      </c>
      <c r="E5978" t="str">
        <f ca="1">VLOOKUP(C5978,'Store-Salesman Details'!$A$2:$H$16,5,FALSE)</f>
        <v>Karan</v>
      </c>
      <c r="F5978">
        <f ca="1">RANDBETWEEN(21,25)</f>
        <v>23</v>
      </c>
      <c r="G5978" t="str">
        <f ca="1">VLOOKUP(F5978,'Stock Details'!$A$2:$J$51,2,FALSE)</f>
        <v>Laundry</v>
      </c>
      <c r="H5978" t="str">
        <f ca="1">VLOOKUP(F5978,'Stock Details'!$A$2:$J$51,3,FALSE)</f>
        <v>Wheel</v>
      </c>
      <c r="I5978" t="str">
        <f ca="1">VLOOKUP(F5978,'Stock Details'!$A$2:$J$51,7,FALSE)</f>
        <v>2-W</v>
      </c>
      <c r="J5978" t="str">
        <f t="shared" ca="1" si="760"/>
        <v>3_2-W</v>
      </c>
      <c r="K5978" t="str">
        <f ca="1">VLOOKUP(J5978,'Store-Salesman Details'!$C$2:$H$16,6,FALSE)</f>
        <v>Sonam</v>
      </c>
      <c r="L5978">
        <f t="shared" ca="1" si="761"/>
        <v>5</v>
      </c>
      <c r="M5978">
        <f ca="1">VLOOKUP(F5978,'Stock Details'!$A$2:$J$51,5,FALSE)</f>
        <v>10</v>
      </c>
      <c r="N5978">
        <f t="shared" ca="1" si="762"/>
        <v>50</v>
      </c>
      <c r="O5978">
        <v>1</v>
      </c>
    </row>
    <row r="5979" spans="1:15" x14ac:dyDescent="0.25">
      <c r="A5979">
        <v>5978</v>
      </c>
      <c r="B5979" s="3">
        <v>45561</v>
      </c>
      <c r="C5979">
        <f t="shared" ca="1" si="758"/>
        <v>2</v>
      </c>
      <c r="D5979" t="str">
        <f ca="1">VLOOKUP(C5979,'Store-Salesman Details'!$A$2:$H$16,4,FALSE)</f>
        <v>East</v>
      </c>
      <c r="E5979" t="str">
        <f ca="1">VLOOKUP(C5979,'Store-Salesman Details'!$A$2:$H$16,5,FALSE)</f>
        <v>Ritesh Kumar</v>
      </c>
      <c r="F5979">
        <f ca="1">RANDBETWEEN(21,25)</f>
        <v>25</v>
      </c>
      <c r="G5979" t="str">
        <f ca="1">VLOOKUP(F5979,'Stock Details'!$A$2:$J$51,2,FALSE)</f>
        <v>Laundry</v>
      </c>
      <c r="H5979" t="str">
        <f ca="1">VLOOKUP(F5979,'Stock Details'!$A$2:$J$51,3,FALSE)</f>
        <v>Ariel</v>
      </c>
      <c r="I5979" t="str">
        <f ca="1">VLOOKUP(F5979,'Stock Details'!$A$2:$J$51,7,FALSE)</f>
        <v>2-W</v>
      </c>
      <c r="J5979" t="str">
        <f t="shared" ca="1" si="760"/>
        <v>2_2-W</v>
      </c>
      <c r="K5979" t="str">
        <f ca="1">VLOOKUP(J5979,'Store-Salesman Details'!$C$2:$H$16,6,FALSE)</f>
        <v>Sunaina</v>
      </c>
      <c r="L5979">
        <f t="shared" ca="1" si="761"/>
        <v>2</v>
      </c>
      <c r="M5979">
        <f ca="1">VLOOKUP(F5979,'Stock Details'!$A$2:$J$51,5,FALSE)</f>
        <v>10</v>
      </c>
      <c r="N5979">
        <f t="shared" ca="1" si="762"/>
        <v>20</v>
      </c>
      <c r="O5979">
        <v>1</v>
      </c>
    </row>
    <row r="5980" spans="1:15" x14ac:dyDescent="0.25">
      <c r="A5980">
        <v>5979</v>
      </c>
      <c r="B5980" s="3">
        <v>45561</v>
      </c>
      <c r="C5980">
        <f t="shared" ca="1" si="758"/>
        <v>5</v>
      </c>
      <c r="D5980" t="str">
        <f ca="1">VLOOKUP(C5980,'Store-Salesman Details'!$A$2:$H$16,4,FALSE)</f>
        <v>West</v>
      </c>
      <c r="E5980" t="str">
        <f ca="1">VLOOKUP(C5980,'Store-Salesman Details'!$A$2:$H$16,5,FALSE)</f>
        <v>Abhishek</v>
      </c>
      <c r="F5980">
        <f ca="1">RANDBETWEEN(21,25)</f>
        <v>24</v>
      </c>
      <c r="G5980" t="str">
        <f ca="1">VLOOKUP(F5980,'Stock Details'!$A$2:$J$51,2,FALSE)</f>
        <v>Laundry</v>
      </c>
      <c r="H5980" t="str">
        <f ca="1">VLOOKUP(F5980,'Stock Details'!$A$2:$J$51,3,FALSE)</f>
        <v>Tide</v>
      </c>
      <c r="I5980" t="str">
        <f ca="1">VLOOKUP(F5980,'Stock Details'!$A$2:$J$51,7,FALSE)</f>
        <v>2-W</v>
      </c>
      <c r="J5980" t="str">
        <f t="shared" ca="1" si="760"/>
        <v>5_2-W</v>
      </c>
      <c r="K5980" t="str">
        <f ca="1">VLOOKUP(J5980,'Store-Salesman Details'!$C$2:$H$16,6,FALSE)</f>
        <v>Kavya</v>
      </c>
      <c r="L5980">
        <f t="shared" ca="1" si="761"/>
        <v>4</v>
      </c>
      <c r="M5980">
        <f ca="1">VLOOKUP(F5980,'Stock Details'!$A$2:$J$51,5,FALSE)</f>
        <v>10</v>
      </c>
      <c r="N5980">
        <f t="shared" ca="1" si="762"/>
        <v>40</v>
      </c>
      <c r="O5980">
        <v>1</v>
      </c>
    </row>
    <row r="5981" spans="1:15" x14ac:dyDescent="0.25">
      <c r="A5981">
        <v>5980</v>
      </c>
      <c r="B5981" s="3">
        <v>45561</v>
      </c>
      <c r="C5981">
        <f t="shared" ca="1" si="758"/>
        <v>1</v>
      </c>
      <c r="D5981" t="str">
        <f ca="1">VLOOKUP(C5981,'Store-Salesman Details'!$A$2:$H$16,4,FALSE)</f>
        <v>Central</v>
      </c>
      <c r="E5981" t="str">
        <f ca="1">VLOOKUP(C5981,'Store-Salesman Details'!$A$2:$H$16,5,FALSE)</f>
        <v>Tanu</v>
      </c>
      <c r="F5981">
        <f ca="1">RANDBETWEEN(21,25)</f>
        <v>23</v>
      </c>
      <c r="G5981" t="str">
        <f ca="1">VLOOKUP(F5981,'Stock Details'!$A$2:$J$51,2,FALSE)</f>
        <v>Laundry</v>
      </c>
      <c r="H5981" t="str">
        <f ca="1">VLOOKUP(F5981,'Stock Details'!$A$2:$J$51,3,FALSE)</f>
        <v>Wheel</v>
      </c>
      <c r="I5981" t="str">
        <f ca="1">VLOOKUP(F5981,'Stock Details'!$A$2:$J$51,7,FALSE)</f>
        <v>2-W</v>
      </c>
      <c r="J5981" t="str">
        <f t="shared" ca="1" si="760"/>
        <v>1_2-W</v>
      </c>
      <c r="K5981" t="str">
        <f ca="1">VLOOKUP(J5981,'Store-Salesman Details'!$C$2:$H$16,6,FALSE)</f>
        <v>Sakshi</v>
      </c>
      <c r="L5981">
        <f t="shared" ca="1" si="761"/>
        <v>3</v>
      </c>
      <c r="M5981">
        <f ca="1">VLOOKUP(F5981,'Stock Details'!$A$2:$J$51,5,FALSE)</f>
        <v>10</v>
      </c>
      <c r="N5981">
        <f t="shared" ca="1" si="762"/>
        <v>30</v>
      </c>
      <c r="O5981">
        <v>1</v>
      </c>
    </row>
    <row r="5982" spans="1:15" x14ac:dyDescent="0.25">
      <c r="A5982">
        <v>5981</v>
      </c>
      <c r="B5982" s="3">
        <v>45561</v>
      </c>
      <c r="C5982">
        <f t="shared" ca="1" si="758"/>
        <v>5</v>
      </c>
      <c r="D5982" t="str">
        <f ca="1">VLOOKUP(C5982,'Store-Salesman Details'!$A$2:$H$16,4,FALSE)</f>
        <v>West</v>
      </c>
      <c r="E5982" t="str">
        <f ca="1">VLOOKUP(C5982,'Store-Salesman Details'!$A$2:$H$16,5,FALSE)</f>
        <v>Abhishek</v>
      </c>
      <c r="F5982">
        <f t="shared" ref="F5982:F5992" ca="1" si="765">RANDBETWEEN(1,20)</f>
        <v>4</v>
      </c>
      <c r="G5982" t="str">
        <f ca="1">VLOOKUP(F5982,'Stock Details'!$A$2:$J$51,2,FALSE)</f>
        <v>Beverages</v>
      </c>
      <c r="H5982" t="str">
        <f ca="1">VLOOKUP(F5982,'Stock Details'!$A$2:$J$51,3,FALSE)</f>
        <v>Bru</v>
      </c>
      <c r="I5982" t="str">
        <f ca="1">VLOOKUP(F5982,'Stock Details'!$A$2:$J$51,7,FALSE)</f>
        <v>1-A</v>
      </c>
      <c r="J5982" t="str">
        <f t="shared" ca="1" si="760"/>
        <v>5_1-A</v>
      </c>
      <c r="K5982" t="str">
        <f ca="1">VLOOKUP(J5982,'Store-Salesman Details'!$C$2:$H$16,6,FALSE)</f>
        <v>Ramesh</v>
      </c>
      <c r="L5982">
        <f t="shared" ca="1" si="761"/>
        <v>5</v>
      </c>
      <c r="M5982">
        <f ca="1">VLOOKUP(F5982,'Stock Details'!$A$2:$J$51,5,FALSE)</f>
        <v>45</v>
      </c>
      <c r="N5982">
        <f t="shared" ca="1" si="762"/>
        <v>225</v>
      </c>
      <c r="O5982">
        <v>1</v>
      </c>
    </row>
    <row r="5983" spans="1:15" x14ac:dyDescent="0.25">
      <c r="A5983">
        <v>5982</v>
      </c>
      <c r="B5983" s="3">
        <v>45561</v>
      </c>
      <c r="C5983">
        <f t="shared" ca="1" si="758"/>
        <v>4</v>
      </c>
      <c r="D5983" t="str">
        <f ca="1">VLOOKUP(C5983,'Store-Salesman Details'!$A$2:$H$16,4,FALSE)</f>
        <v>South</v>
      </c>
      <c r="E5983" t="str">
        <f ca="1">VLOOKUP(C5983,'Store-Salesman Details'!$A$2:$H$16,5,FALSE)</f>
        <v>Ayush</v>
      </c>
      <c r="F5983">
        <f t="shared" ca="1" si="765"/>
        <v>19</v>
      </c>
      <c r="G5983" t="str">
        <f ca="1">VLOOKUP(F5983,'Stock Details'!$A$2:$J$51,2,FALSE)</f>
        <v>Ice Cream</v>
      </c>
      <c r="H5983" t="str">
        <f ca="1">VLOOKUP(F5983,'Stock Details'!$A$2:$J$51,3,FALSE)</f>
        <v>Kwality Wall's - Tutty Fruity</v>
      </c>
      <c r="I5983" t="str">
        <f ca="1">VLOOKUP(F5983,'Stock Details'!$A$2:$J$51,7,FALSE)</f>
        <v>1-A</v>
      </c>
      <c r="J5983" t="str">
        <f t="shared" ca="1" si="760"/>
        <v>4_1-A</v>
      </c>
      <c r="K5983" t="str">
        <f ca="1">VLOOKUP(J5983,'Store-Salesman Details'!$C$2:$H$16,6,FALSE)</f>
        <v>Divya</v>
      </c>
      <c r="L5983">
        <f t="shared" ca="1" si="761"/>
        <v>3</v>
      </c>
      <c r="M5983">
        <f ca="1">VLOOKUP(F5983,'Stock Details'!$A$2:$J$51,5,FALSE)</f>
        <v>155</v>
      </c>
      <c r="N5983">
        <f t="shared" ca="1" si="762"/>
        <v>465</v>
      </c>
      <c r="O5983">
        <v>1</v>
      </c>
    </row>
    <row r="5984" spans="1:15" x14ac:dyDescent="0.25">
      <c r="A5984">
        <v>5983</v>
      </c>
      <c r="B5984" s="3">
        <v>45561</v>
      </c>
      <c r="C5984">
        <f t="shared" ca="1" si="758"/>
        <v>4</v>
      </c>
      <c r="D5984" t="str">
        <f ca="1">VLOOKUP(C5984,'Store-Salesman Details'!$A$2:$H$16,4,FALSE)</f>
        <v>South</v>
      </c>
      <c r="E5984" t="str">
        <f ca="1">VLOOKUP(C5984,'Store-Salesman Details'!$A$2:$H$16,5,FALSE)</f>
        <v>Ayush</v>
      </c>
      <c r="F5984">
        <f t="shared" ca="1" si="765"/>
        <v>19</v>
      </c>
      <c r="G5984" t="str">
        <f ca="1">VLOOKUP(F5984,'Stock Details'!$A$2:$J$51,2,FALSE)</f>
        <v>Ice Cream</v>
      </c>
      <c r="H5984" t="str">
        <f ca="1">VLOOKUP(F5984,'Stock Details'!$A$2:$J$51,3,FALSE)</f>
        <v>Kwality Wall's - Tutty Fruity</v>
      </c>
      <c r="I5984" t="str">
        <f ca="1">VLOOKUP(F5984,'Stock Details'!$A$2:$J$51,7,FALSE)</f>
        <v>1-A</v>
      </c>
      <c r="J5984" t="str">
        <f t="shared" ca="1" si="760"/>
        <v>4_1-A</v>
      </c>
      <c r="K5984" t="str">
        <f ca="1">VLOOKUP(J5984,'Store-Salesman Details'!$C$2:$H$16,6,FALSE)</f>
        <v>Divya</v>
      </c>
      <c r="L5984">
        <f t="shared" ca="1" si="761"/>
        <v>2</v>
      </c>
      <c r="M5984">
        <f ca="1">VLOOKUP(F5984,'Stock Details'!$A$2:$J$51,5,FALSE)</f>
        <v>155</v>
      </c>
      <c r="N5984">
        <f t="shared" ca="1" si="762"/>
        <v>310</v>
      </c>
      <c r="O5984">
        <v>1</v>
      </c>
    </row>
    <row r="5985" spans="1:15" x14ac:dyDescent="0.25">
      <c r="A5985">
        <v>5984</v>
      </c>
      <c r="B5985" s="3">
        <v>45561</v>
      </c>
      <c r="C5985">
        <f t="shared" ca="1" si="758"/>
        <v>2</v>
      </c>
      <c r="D5985" t="str">
        <f ca="1">VLOOKUP(C5985,'Store-Salesman Details'!$A$2:$H$16,4,FALSE)</f>
        <v>East</v>
      </c>
      <c r="E5985" t="str">
        <f ca="1">VLOOKUP(C5985,'Store-Salesman Details'!$A$2:$H$16,5,FALSE)</f>
        <v>Ritesh Kumar</v>
      </c>
      <c r="F5985">
        <f t="shared" ca="1" si="765"/>
        <v>17</v>
      </c>
      <c r="G5985" t="str">
        <f ca="1">VLOOKUP(F5985,'Stock Details'!$A$2:$J$51,2,FALSE)</f>
        <v>Ice Cream</v>
      </c>
      <c r="H5985" t="str">
        <f ca="1">VLOOKUP(F5985,'Stock Details'!$A$2:$J$51,3,FALSE)</f>
        <v>Kwality Wall's - Vanilla</v>
      </c>
      <c r="I5985" t="str">
        <f ca="1">VLOOKUP(F5985,'Stock Details'!$A$2:$J$51,7,FALSE)</f>
        <v>1-A</v>
      </c>
      <c r="J5985" t="str">
        <f t="shared" ca="1" si="760"/>
        <v>2_1-A</v>
      </c>
      <c r="K5985" t="str">
        <f ca="1">VLOOKUP(J5985,'Store-Salesman Details'!$C$2:$H$16,6,FALSE)</f>
        <v>Divesh</v>
      </c>
      <c r="L5985">
        <f t="shared" ca="1" si="761"/>
        <v>2</v>
      </c>
      <c r="M5985">
        <f ca="1">VLOOKUP(F5985,'Stock Details'!$A$2:$J$51,5,FALSE)</f>
        <v>135</v>
      </c>
      <c r="N5985">
        <f t="shared" ca="1" si="762"/>
        <v>270</v>
      </c>
      <c r="O5985">
        <v>1</v>
      </c>
    </row>
    <row r="5986" spans="1:15" x14ac:dyDescent="0.25">
      <c r="A5986">
        <v>5985</v>
      </c>
      <c r="B5986" s="3">
        <v>45561</v>
      </c>
      <c r="C5986">
        <f t="shared" ca="1" si="758"/>
        <v>4</v>
      </c>
      <c r="D5986" t="str">
        <f ca="1">VLOOKUP(C5986,'Store-Salesman Details'!$A$2:$H$16,4,FALSE)</f>
        <v>South</v>
      </c>
      <c r="E5986" t="str">
        <f ca="1">VLOOKUP(C5986,'Store-Salesman Details'!$A$2:$H$16,5,FALSE)</f>
        <v>Ayush</v>
      </c>
      <c r="F5986">
        <f t="shared" ca="1" si="765"/>
        <v>12</v>
      </c>
      <c r="G5986" t="str">
        <f ca="1">VLOOKUP(F5986,'Stock Details'!$A$2:$J$51,2,FALSE)</f>
        <v>Foods</v>
      </c>
      <c r="H5986" t="str">
        <f ca="1">VLOOKUP(F5986,'Stock Details'!$A$2:$J$51,3,FALSE)</f>
        <v>Kissan Ketchup</v>
      </c>
      <c r="I5986" t="str">
        <f ca="1">VLOOKUP(F5986,'Stock Details'!$A$2:$J$51,7,FALSE)</f>
        <v>1-A</v>
      </c>
      <c r="J5986" t="str">
        <f t="shared" ca="1" si="760"/>
        <v>4_1-A</v>
      </c>
      <c r="K5986" t="str">
        <f ca="1">VLOOKUP(J5986,'Store-Salesman Details'!$C$2:$H$16,6,FALSE)</f>
        <v>Divya</v>
      </c>
      <c r="L5986">
        <f t="shared" ca="1" si="761"/>
        <v>1</v>
      </c>
      <c r="M5986">
        <f ca="1">VLOOKUP(F5986,'Stock Details'!$A$2:$J$51,5,FALSE)</f>
        <v>15</v>
      </c>
      <c r="N5986">
        <f t="shared" ca="1" si="762"/>
        <v>15</v>
      </c>
      <c r="O5986">
        <v>1</v>
      </c>
    </row>
    <row r="5987" spans="1:15" x14ac:dyDescent="0.25">
      <c r="A5987">
        <v>5986</v>
      </c>
      <c r="B5987" s="3">
        <v>45561</v>
      </c>
      <c r="C5987">
        <f t="shared" ca="1" si="758"/>
        <v>2</v>
      </c>
      <c r="D5987" t="str">
        <f ca="1">VLOOKUP(C5987,'Store-Salesman Details'!$A$2:$H$16,4,FALSE)</f>
        <v>East</v>
      </c>
      <c r="E5987" t="str">
        <f ca="1">VLOOKUP(C5987,'Store-Salesman Details'!$A$2:$H$16,5,FALSE)</f>
        <v>Ritesh Kumar</v>
      </c>
      <c r="F5987">
        <f t="shared" ca="1" si="765"/>
        <v>10</v>
      </c>
      <c r="G5987" t="str">
        <f ca="1">VLOOKUP(F5987,'Stock Details'!$A$2:$J$51,2,FALSE)</f>
        <v>Disinfectant</v>
      </c>
      <c r="H5987" t="str">
        <f ca="1">VLOOKUP(F5987,'Stock Details'!$A$2:$J$51,3,FALSE)</f>
        <v>Cif</v>
      </c>
      <c r="I5987" t="str">
        <f ca="1">VLOOKUP(F5987,'Stock Details'!$A$2:$J$51,7,FALSE)</f>
        <v>1-A</v>
      </c>
      <c r="J5987" t="str">
        <f t="shared" ca="1" si="760"/>
        <v>2_1-A</v>
      </c>
      <c r="K5987" t="str">
        <f ca="1">VLOOKUP(J5987,'Store-Salesman Details'!$C$2:$H$16,6,FALSE)</f>
        <v>Divesh</v>
      </c>
      <c r="L5987">
        <f t="shared" ca="1" si="761"/>
        <v>1</v>
      </c>
      <c r="M5987">
        <f ca="1">VLOOKUP(F5987,'Stock Details'!$A$2:$J$51,5,FALSE)</f>
        <v>269</v>
      </c>
      <c r="N5987">
        <f t="shared" ca="1" si="762"/>
        <v>269</v>
      </c>
      <c r="O5987">
        <v>1</v>
      </c>
    </row>
    <row r="5988" spans="1:15" x14ac:dyDescent="0.25">
      <c r="A5988">
        <v>5987</v>
      </c>
      <c r="B5988" s="3">
        <v>45561</v>
      </c>
      <c r="C5988">
        <f t="shared" ca="1" si="758"/>
        <v>3</v>
      </c>
      <c r="D5988" t="str">
        <f ca="1">VLOOKUP(C5988,'Store-Salesman Details'!$A$2:$H$16,4,FALSE)</f>
        <v>North</v>
      </c>
      <c r="E5988" t="str">
        <f ca="1">VLOOKUP(C5988,'Store-Salesman Details'!$A$2:$H$16,5,FALSE)</f>
        <v>Karan</v>
      </c>
      <c r="F5988">
        <f t="shared" ca="1" si="765"/>
        <v>16</v>
      </c>
      <c r="G5988" t="str">
        <f ca="1">VLOOKUP(F5988,'Stock Details'!$A$2:$J$51,2,FALSE)</f>
        <v>Ice Cream</v>
      </c>
      <c r="H5988" t="str">
        <f ca="1">VLOOKUP(F5988,'Stock Details'!$A$2:$J$51,3,FALSE)</f>
        <v>Kwality Wall's - Butterscotch</v>
      </c>
      <c r="I5988" t="str">
        <f ca="1">VLOOKUP(F5988,'Stock Details'!$A$2:$J$51,7,FALSE)</f>
        <v>1-A</v>
      </c>
      <c r="J5988" t="str">
        <f t="shared" ca="1" si="760"/>
        <v>3_1-A</v>
      </c>
      <c r="K5988" t="str">
        <f ca="1">VLOOKUP(J5988,'Store-Salesman Details'!$C$2:$H$16,6,FALSE)</f>
        <v>Suresh</v>
      </c>
      <c r="L5988">
        <f t="shared" ca="1" si="761"/>
        <v>2</v>
      </c>
      <c r="M5988">
        <f ca="1">VLOOKUP(F5988,'Stock Details'!$A$2:$J$51,5,FALSE)</f>
        <v>145</v>
      </c>
      <c r="N5988">
        <f t="shared" ca="1" si="762"/>
        <v>290</v>
      </c>
      <c r="O5988">
        <v>1</v>
      </c>
    </row>
    <row r="5989" spans="1:15" x14ac:dyDescent="0.25">
      <c r="A5989">
        <v>5988</v>
      </c>
      <c r="B5989" s="3">
        <v>45561</v>
      </c>
      <c r="C5989">
        <f t="shared" ca="1" si="758"/>
        <v>3</v>
      </c>
      <c r="D5989" t="str">
        <f ca="1">VLOOKUP(C5989,'Store-Salesman Details'!$A$2:$H$16,4,FALSE)</f>
        <v>North</v>
      </c>
      <c r="E5989" t="str">
        <f ca="1">VLOOKUP(C5989,'Store-Salesman Details'!$A$2:$H$16,5,FALSE)</f>
        <v>Karan</v>
      </c>
      <c r="F5989">
        <f t="shared" ca="1" si="765"/>
        <v>4</v>
      </c>
      <c r="G5989" t="str">
        <f ca="1">VLOOKUP(F5989,'Stock Details'!$A$2:$J$51,2,FALSE)</f>
        <v>Beverages</v>
      </c>
      <c r="H5989" t="str">
        <f ca="1">VLOOKUP(F5989,'Stock Details'!$A$2:$J$51,3,FALSE)</f>
        <v>Bru</v>
      </c>
      <c r="I5989" t="str">
        <f ca="1">VLOOKUP(F5989,'Stock Details'!$A$2:$J$51,7,FALSE)</f>
        <v>1-A</v>
      </c>
      <c r="J5989" t="str">
        <f t="shared" ca="1" si="760"/>
        <v>3_1-A</v>
      </c>
      <c r="K5989" t="str">
        <f ca="1">VLOOKUP(J5989,'Store-Salesman Details'!$C$2:$H$16,6,FALSE)</f>
        <v>Suresh</v>
      </c>
      <c r="L5989">
        <f t="shared" ca="1" si="761"/>
        <v>2</v>
      </c>
      <c r="M5989">
        <f ca="1">VLOOKUP(F5989,'Stock Details'!$A$2:$J$51,5,FALSE)</f>
        <v>45</v>
      </c>
      <c r="N5989">
        <f t="shared" ca="1" si="762"/>
        <v>90</v>
      </c>
      <c r="O5989">
        <v>1</v>
      </c>
    </row>
    <row r="5990" spans="1:15" x14ac:dyDescent="0.25">
      <c r="A5990">
        <v>5989</v>
      </c>
      <c r="B5990" s="3">
        <v>45561</v>
      </c>
      <c r="C5990">
        <f t="shared" ca="1" si="758"/>
        <v>1</v>
      </c>
      <c r="D5990" t="str">
        <f ca="1">VLOOKUP(C5990,'Store-Salesman Details'!$A$2:$H$16,4,FALSE)</f>
        <v>Central</v>
      </c>
      <c r="E5990" t="str">
        <f ca="1">VLOOKUP(C5990,'Store-Salesman Details'!$A$2:$H$16,5,FALSE)</f>
        <v>Tanu</v>
      </c>
      <c r="F5990">
        <f t="shared" ca="1" si="765"/>
        <v>17</v>
      </c>
      <c r="G5990" t="str">
        <f ca="1">VLOOKUP(F5990,'Stock Details'!$A$2:$J$51,2,FALSE)</f>
        <v>Ice Cream</v>
      </c>
      <c r="H5990" t="str">
        <f ca="1">VLOOKUP(F5990,'Stock Details'!$A$2:$J$51,3,FALSE)</f>
        <v>Kwality Wall's - Vanilla</v>
      </c>
      <c r="I5990" t="str">
        <f ca="1">VLOOKUP(F5990,'Stock Details'!$A$2:$J$51,7,FALSE)</f>
        <v>1-A</v>
      </c>
      <c r="J5990" t="str">
        <f t="shared" ca="1" si="760"/>
        <v>1_1-A</v>
      </c>
      <c r="K5990" t="str">
        <f ca="1">VLOOKUP(J5990,'Store-Salesman Details'!$C$2:$H$16,6,FALSE)</f>
        <v>Komal</v>
      </c>
      <c r="L5990">
        <f t="shared" ca="1" si="761"/>
        <v>4</v>
      </c>
      <c r="M5990">
        <f ca="1">VLOOKUP(F5990,'Stock Details'!$A$2:$J$51,5,FALSE)</f>
        <v>135</v>
      </c>
      <c r="N5990">
        <f t="shared" ca="1" si="762"/>
        <v>540</v>
      </c>
      <c r="O5990">
        <v>1</v>
      </c>
    </row>
    <row r="5991" spans="1:15" x14ac:dyDescent="0.25">
      <c r="A5991">
        <v>5990</v>
      </c>
      <c r="B5991" s="3">
        <v>45561</v>
      </c>
      <c r="C5991">
        <f t="shared" ca="1" si="758"/>
        <v>3</v>
      </c>
      <c r="D5991" t="str">
        <f ca="1">VLOOKUP(C5991,'Store-Salesman Details'!$A$2:$H$16,4,FALSE)</f>
        <v>North</v>
      </c>
      <c r="E5991" t="str">
        <f ca="1">VLOOKUP(C5991,'Store-Salesman Details'!$A$2:$H$16,5,FALSE)</f>
        <v>Karan</v>
      </c>
      <c r="F5991">
        <f t="shared" ca="1" si="765"/>
        <v>1</v>
      </c>
      <c r="G5991" t="str">
        <f ca="1">VLOOKUP(F5991,'Stock Details'!$A$2:$J$51,2,FALSE)</f>
        <v>Beverages</v>
      </c>
      <c r="H5991" t="str">
        <f ca="1">VLOOKUP(F5991,'Stock Details'!$A$2:$J$51,3,FALSE)</f>
        <v>Brooke Bond</v>
      </c>
      <c r="I5991" t="str">
        <f ca="1">VLOOKUP(F5991,'Stock Details'!$A$2:$J$51,7,FALSE)</f>
        <v>1-A</v>
      </c>
      <c r="J5991" t="str">
        <f t="shared" ca="1" si="760"/>
        <v>3_1-A</v>
      </c>
      <c r="K5991" t="str">
        <f ca="1">VLOOKUP(J5991,'Store-Salesman Details'!$C$2:$H$16,6,FALSE)</f>
        <v>Suresh</v>
      </c>
      <c r="L5991">
        <f t="shared" ca="1" si="761"/>
        <v>5</v>
      </c>
      <c r="M5991">
        <f ca="1">VLOOKUP(F5991,'Stock Details'!$A$2:$J$51,5,FALSE)</f>
        <v>45</v>
      </c>
      <c r="N5991">
        <f t="shared" ca="1" si="762"/>
        <v>225</v>
      </c>
      <c r="O5991">
        <v>1</v>
      </c>
    </row>
    <row r="5992" spans="1:15" x14ac:dyDescent="0.25">
      <c r="A5992">
        <v>5991</v>
      </c>
      <c r="B5992" s="3">
        <v>45561</v>
      </c>
      <c r="C5992">
        <f t="shared" ca="1" si="758"/>
        <v>5</v>
      </c>
      <c r="D5992" t="str">
        <f ca="1">VLOOKUP(C5992,'Store-Salesman Details'!$A$2:$H$16,4,FALSE)</f>
        <v>West</v>
      </c>
      <c r="E5992" t="str">
        <f ca="1">VLOOKUP(C5992,'Store-Salesman Details'!$A$2:$H$16,5,FALSE)</f>
        <v>Abhishek</v>
      </c>
      <c r="F5992">
        <f t="shared" ca="1" si="765"/>
        <v>10</v>
      </c>
      <c r="G5992" t="str">
        <f ca="1">VLOOKUP(F5992,'Stock Details'!$A$2:$J$51,2,FALSE)</f>
        <v>Disinfectant</v>
      </c>
      <c r="H5992" t="str">
        <f ca="1">VLOOKUP(F5992,'Stock Details'!$A$2:$J$51,3,FALSE)</f>
        <v>Cif</v>
      </c>
      <c r="I5992" t="str">
        <f ca="1">VLOOKUP(F5992,'Stock Details'!$A$2:$J$51,7,FALSE)</f>
        <v>1-A</v>
      </c>
      <c r="J5992" t="str">
        <f t="shared" ca="1" si="760"/>
        <v>5_1-A</v>
      </c>
      <c r="K5992" t="str">
        <f ca="1">VLOOKUP(J5992,'Store-Salesman Details'!$C$2:$H$16,6,FALSE)</f>
        <v>Ramesh</v>
      </c>
      <c r="L5992">
        <f t="shared" ca="1" si="761"/>
        <v>3</v>
      </c>
      <c r="M5992">
        <f ca="1">VLOOKUP(F5992,'Stock Details'!$A$2:$J$51,5,FALSE)</f>
        <v>269</v>
      </c>
      <c r="N5992">
        <f t="shared" ca="1" si="762"/>
        <v>807</v>
      </c>
      <c r="O5992">
        <v>1</v>
      </c>
    </row>
    <row r="5993" spans="1:15" x14ac:dyDescent="0.25">
      <c r="A5993">
        <v>5992</v>
      </c>
      <c r="B5993" s="3">
        <v>45561</v>
      </c>
      <c r="C5993">
        <f t="shared" ca="1" si="758"/>
        <v>1</v>
      </c>
      <c r="D5993" t="str">
        <f ca="1">VLOOKUP(C5993,'Store-Salesman Details'!$A$2:$H$16,4,FALSE)</f>
        <v>Central</v>
      </c>
      <c r="E5993" t="str">
        <f ca="1">VLOOKUP(C5993,'Store-Salesman Details'!$A$2:$H$16,5,FALSE)</f>
        <v>Tanu</v>
      </c>
      <c r="F5993">
        <f t="shared" ref="F5993:F5999" ca="1" si="766">RANDBETWEEN(26,46)</f>
        <v>40</v>
      </c>
      <c r="G5993" t="str">
        <f ca="1">VLOOKUP(F5993,'Stock Details'!$A$2:$J$51,2,FALSE)</f>
        <v>Personal Care</v>
      </c>
      <c r="H5993" t="str">
        <f ca="1">VLOOKUP(F5993,'Stock Details'!$A$2:$J$51,3,FALSE)</f>
        <v>7 'o' clock</v>
      </c>
      <c r="I5993" t="str">
        <f ca="1">VLOOKUP(F5993,'Stock Details'!$A$2:$J$51,7,FALSE)</f>
        <v>3-P</v>
      </c>
      <c r="J5993" t="str">
        <f t="shared" ca="1" si="760"/>
        <v>1_3-P</v>
      </c>
      <c r="K5993" t="str">
        <f ca="1">VLOOKUP(J5993,'Store-Salesman Details'!$C$2:$H$16,6,FALSE)</f>
        <v>Sohan</v>
      </c>
      <c r="L5993">
        <f t="shared" ca="1" si="761"/>
        <v>1</v>
      </c>
      <c r="M5993">
        <f ca="1">VLOOKUP(F5993,'Stock Details'!$A$2:$J$51,5,FALSE)</f>
        <v>68</v>
      </c>
      <c r="N5993">
        <f t="shared" ca="1" si="762"/>
        <v>68</v>
      </c>
      <c r="O5993">
        <v>1</v>
      </c>
    </row>
    <row r="5994" spans="1:15" x14ac:dyDescent="0.25">
      <c r="A5994">
        <v>5993</v>
      </c>
      <c r="B5994" s="3">
        <v>45561</v>
      </c>
      <c r="C5994">
        <f t="shared" ca="1" si="758"/>
        <v>2</v>
      </c>
      <c r="D5994" t="str">
        <f ca="1">VLOOKUP(C5994,'Store-Salesman Details'!$A$2:$H$16,4,FALSE)</f>
        <v>East</v>
      </c>
      <c r="E5994" t="str">
        <f ca="1">VLOOKUP(C5994,'Store-Salesman Details'!$A$2:$H$16,5,FALSE)</f>
        <v>Ritesh Kumar</v>
      </c>
      <c r="F5994">
        <f t="shared" ca="1" si="766"/>
        <v>39</v>
      </c>
      <c r="G5994" t="str">
        <f ca="1">VLOOKUP(F5994,'Stock Details'!$A$2:$J$51,2,FALSE)</f>
        <v>Personal Care</v>
      </c>
      <c r="H5994" t="str">
        <f ca="1">VLOOKUP(F5994,'Stock Details'!$A$2:$J$51,3,FALSE)</f>
        <v>Wilkison Sword</v>
      </c>
      <c r="I5994" t="str">
        <f ca="1">VLOOKUP(F5994,'Stock Details'!$A$2:$J$51,7,FALSE)</f>
        <v>3-P</v>
      </c>
      <c r="J5994" t="str">
        <f t="shared" ca="1" si="760"/>
        <v>2_3-P</v>
      </c>
      <c r="K5994" t="str">
        <f ca="1">VLOOKUP(J5994,'Store-Salesman Details'!$C$2:$H$16,6,FALSE)</f>
        <v>Sneha</v>
      </c>
      <c r="L5994">
        <f t="shared" ca="1" si="761"/>
        <v>2</v>
      </c>
      <c r="M5994">
        <f ca="1">VLOOKUP(F5994,'Stock Details'!$A$2:$J$51,5,FALSE)</f>
        <v>9</v>
      </c>
      <c r="N5994">
        <f t="shared" ca="1" si="762"/>
        <v>18</v>
      </c>
      <c r="O5994">
        <v>1</v>
      </c>
    </row>
    <row r="5995" spans="1:15" x14ac:dyDescent="0.25">
      <c r="A5995">
        <v>5994</v>
      </c>
      <c r="B5995" s="3">
        <v>45561</v>
      </c>
      <c r="C5995">
        <f t="shared" ca="1" si="758"/>
        <v>1</v>
      </c>
      <c r="D5995" t="str">
        <f ca="1">VLOOKUP(C5995,'Store-Salesman Details'!$A$2:$H$16,4,FALSE)</f>
        <v>Central</v>
      </c>
      <c r="E5995" t="str">
        <f ca="1">VLOOKUP(C5995,'Store-Salesman Details'!$A$2:$H$16,5,FALSE)</f>
        <v>Tanu</v>
      </c>
      <c r="F5995">
        <f t="shared" ca="1" si="766"/>
        <v>46</v>
      </c>
      <c r="G5995" t="str">
        <f ca="1">VLOOKUP(F5995,'Stock Details'!$A$2:$J$51,2,FALSE)</f>
        <v>Personal Care</v>
      </c>
      <c r="H5995" t="str">
        <f ca="1">VLOOKUP(F5995,'Stock Details'!$A$2:$J$51,3,FALSE)</f>
        <v>Rjoice Shampoo</v>
      </c>
      <c r="I5995" t="str">
        <f ca="1">VLOOKUP(F5995,'Stock Details'!$A$2:$J$51,7,FALSE)</f>
        <v>3-P</v>
      </c>
      <c r="J5995" t="str">
        <f t="shared" ca="1" si="760"/>
        <v>1_3-P</v>
      </c>
      <c r="K5995" t="str">
        <f ca="1">VLOOKUP(J5995,'Store-Salesman Details'!$C$2:$H$16,6,FALSE)</f>
        <v>Sohan</v>
      </c>
      <c r="L5995">
        <f t="shared" ca="1" si="761"/>
        <v>3</v>
      </c>
      <c r="M5995">
        <f ca="1">VLOOKUP(F5995,'Stock Details'!$A$2:$J$51,5,FALSE)</f>
        <v>56</v>
      </c>
      <c r="N5995">
        <f t="shared" ca="1" si="762"/>
        <v>168</v>
      </c>
      <c r="O5995">
        <v>1</v>
      </c>
    </row>
    <row r="5996" spans="1:15" x14ac:dyDescent="0.25">
      <c r="A5996">
        <v>5995</v>
      </c>
      <c r="B5996" s="3">
        <v>45561</v>
      </c>
      <c r="C5996">
        <f t="shared" ca="1" si="758"/>
        <v>2</v>
      </c>
      <c r="D5996" t="str">
        <f ca="1">VLOOKUP(C5996,'Store-Salesman Details'!$A$2:$H$16,4,FALSE)</f>
        <v>East</v>
      </c>
      <c r="E5996" t="str">
        <f ca="1">VLOOKUP(C5996,'Store-Salesman Details'!$A$2:$H$16,5,FALSE)</f>
        <v>Ritesh Kumar</v>
      </c>
      <c r="F5996">
        <f t="shared" ca="1" si="766"/>
        <v>36</v>
      </c>
      <c r="G5996" t="str">
        <f ca="1">VLOOKUP(F5996,'Stock Details'!$A$2:$J$51,2,FALSE)</f>
        <v>Personal Care</v>
      </c>
      <c r="H5996" t="str">
        <f ca="1">VLOOKUP(F5996,'Stock Details'!$A$2:$J$51,3,FALSE)</f>
        <v>Pepsodent</v>
      </c>
      <c r="I5996" t="str">
        <f ca="1">VLOOKUP(F5996,'Stock Details'!$A$2:$J$51,7,FALSE)</f>
        <v>3-P</v>
      </c>
      <c r="J5996" t="str">
        <f t="shared" ca="1" si="760"/>
        <v>2_3-P</v>
      </c>
      <c r="K5996" t="str">
        <f ca="1">VLOOKUP(J5996,'Store-Salesman Details'!$C$2:$H$16,6,FALSE)</f>
        <v>Sneha</v>
      </c>
      <c r="L5996">
        <f t="shared" ca="1" si="761"/>
        <v>2</v>
      </c>
      <c r="M5996">
        <f ca="1">VLOOKUP(F5996,'Stock Details'!$A$2:$J$51,5,FALSE)</f>
        <v>104</v>
      </c>
      <c r="N5996">
        <f t="shared" ca="1" si="762"/>
        <v>208</v>
      </c>
      <c r="O5996">
        <v>1</v>
      </c>
    </row>
    <row r="5997" spans="1:15" x14ac:dyDescent="0.25">
      <c r="A5997">
        <v>5996</v>
      </c>
      <c r="B5997" s="3">
        <v>45561</v>
      </c>
      <c r="C5997">
        <f t="shared" ca="1" si="758"/>
        <v>5</v>
      </c>
      <c r="D5997" t="str">
        <f ca="1">VLOOKUP(C5997,'Store-Salesman Details'!$A$2:$H$16,4,FALSE)</f>
        <v>West</v>
      </c>
      <c r="E5997" t="str">
        <f ca="1">VLOOKUP(C5997,'Store-Salesman Details'!$A$2:$H$16,5,FALSE)</f>
        <v>Abhishek</v>
      </c>
      <c r="F5997">
        <f t="shared" ca="1" si="766"/>
        <v>44</v>
      </c>
      <c r="G5997" t="str">
        <f ca="1">VLOOKUP(F5997,'Stock Details'!$A$2:$J$51,2,FALSE)</f>
        <v>Personal Care</v>
      </c>
      <c r="H5997" t="str">
        <f ca="1">VLOOKUP(F5997,'Stock Details'!$A$2:$J$51,3,FALSE)</f>
        <v>Whisper</v>
      </c>
      <c r="I5997" t="str">
        <f ca="1">VLOOKUP(F5997,'Stock Details'!$A$2:$J$51,7,FALSE)</f>
        <v>3-P</v>
      </c>
      <c r="J5997" t="str">
        <f t="shared" ca="1" si="760"/>
        <v>5_3-P</v>
      </c>
      <c r="K5997" t="str">
        <f ca="1">VLOOKUP(J5997,'Store-Salesman Details'!$C$2:$H$16,6,FALSE)</f>
        <v>Kritika</v>
      </c>
      <c r="L5997">
        <f t="shared" ca="1" si="761"/>
        <v>5</v>
      </c>
      <c r="M5997">
        <f ca="1">VLOOKUP(F5997,'Stock Details'!$A$2:$J$51,5,FALSE)</f>
        <v>34</v>
      </c>
      <c r="N5997">
        <f t="shared" ca="1" si="762"/>
        <v>170</v>
      </c>
      <c r="O5997">
        <v>1</v>
      </c>
    </row>
    <row r="5998" spans="1:15" x14ac:dyDescent="0.25">
      <c r="A5998">
        <v>5997</v>
      </c>
      <c r="B5998" s="3">
        <v>45561</v>
      </c>
      <c r="C5998">
        <f t="shared" ca="1" si="758"/>
        <v>1</v>
      </c>
      <c r="D5998" t="str">
        <f ca="1">VLOOKUP(C5998,'Store-Salesman Details'!$A$2:$H$16,4,FALSE)</f>
        <v>Central</v>
      </c>
      <c r="E5998" t="str">
        <f ca="1">VLOOKUP(C5998,'Store-Salesman Details'!$A$2:$H$16,5,FALSE)</f>
        <v>Tanu</v>
      </c>
      <c r="F5998">
        <f t="shared" ca="1" si="766"/>
        <v>37</v>
      </c>
      <c r="G5998" t="str">
        <f ca="1">VLOOKUP(F5998,'Stock Details'!$A$2:$J$51,2,FALSE)</f>
        <v>Personal Care</v>
      </c>
      <c r="H5998" t="str">
        <f ca="1">VLOOKUP(F5998,'Stock Details'!$A$2:$J$51,3,FALSE)</f>
        <v>Axe</v>
      </c>
      <c r="I5998" t="str">
        <f ca="1">VLOOKUP(F5998,'Stock Details'!$A$2:$J$51,7,FALSE)</f>
        <v>3-P</v>
      </c>
      <c r="J5998" t="str">
        <f t="shared" ca="1" si="760"/>
        <v>1_3-P</v>
      </c>
      <c r="K5998" t="str">
        <f ca="1">VLOOKUP(J5998,'Store-Salesman Details'!$C$2:$H$16,6,FALSE)</f>
        <v>Sohan</v>
      </c>
      <c r="L5998">
        <f t="shared" ca="1" si="761"/>
        <v>3</v>
      </c>
      <c r="M5998">
        <f ca="1">VLOOKUP(F5998,'Stock Details'!$A$2:$J$51,5,FALSE)</f>
        <v>202</v>
      </c>
      <c r="N5998">
        <f t="shared" ca="1" si="762"/>
        <v>606</v>
      </c>
      <c r="O5998">
        <v>1</v>
      </c>
    </row>
    <row r="5999" spans="1:15" x14ac:dyDescent="0.25">
      <c r="A5999">
        <v>5998</v>
      </c>
      <c r="B5999" s="3">
        <v>45561</v>
      </c>
      <c r="C5999">
        <f t="shared" ca="1" si="758"/>
        <v>1</v>
      </c>
      <c r="D5999" t="str">
        <f ca="1">VLOOKUP(C5999,'Store-Salesman Details'!$A$2:$H$16,4,FALSE)</f>
        <v>Central</v>
      </c>
      <c r="E5999" t="str">
        <f ca="1">VLOOKUP(C5999,'Store-Salesman Details'!$A$2:$H$16,5,FALSE)</f>
        <v>Tanu</v>
      </c>
      <c r="F5999">
        <f t="shared" ca="1" si="766"/>
        <v>30</v>
      </c>
      <c r="G5999" t="str">
        <f ca="1">VLOOKUP(F5999,'Stock Details'!$A$2:$J$51,2,FALSE)</f>
        <v>Personal Care</v>
      </c>
      <c r="H5999" t="str">
        <f ca="1">VLOOKUP(F5999,'Stock Details'!$A$2:$J$51,3,FALSE)</f>
        <v>Fair &amp; Lovely</v>
      </c>
      <c r="I5999" t="str">
        <f ca="1">VLOOKUP(F5999,'Stock Details'!$A$2:$J$51,7,FALSE)</f>
        <v>3-P</v>
      </c>
      <c r="J5999" t="str">
        <f t="shared" ca="1" si="760"/>
        <v>1_3-P</v>
      </c>
      <c r="K5999" t="str">
        <f ca="1">VLOOKUP(J5999,'Store-Salesman Details'!$C$2:$H$16,6,FALSE)</f>
        <v>Sohan</v>
      </c>
      <c r="L5999">
        <f t="shared" ca="1" si="761"/>
        <v>2</v>
      </c>
      <c r="M5999">
        <f ca="1">VLOOKUP(F5999,'Stock Details'!$A$2:$J$51,5,FALSE)</f>
        <v>10</v>
      </c>
      <c r="N5999">
        <f t="shared" ca="1" si="762"/>
        <v>20</v>
      </c>
      <c r="O5999">
        <v>1</v>
      </c>
    </row>
    <row r="6000" spans="1:15" x14ac:dyDescent="0.25">
      <c r="A6000">
        <v>5999</v>
      </c>
      <c r="B6000" s="3">
        <v>45561</v>
      </c>
      <c r="C6000">
        <f t="shared" ca="1" si="758"/>
        <v>3</v>
      </c>
      <c r="D6000" t="str">
        <f ca="1">VLOOKUP(C6000,'Store-Salesman Details'!$A$2:$H$16,4,FALSE)</f>
        <v>North</v>
      </c>
      <c r="E6000" t="str">
        <f ca="1">VLOOKUP(C6000,'Store-Salesman Details'!$A$2:$H$16,5,FALSE)</f>
        <v>Karan</v>
      </c>
      <c r="F6000">
        <f ca="1">RANDBETWEEN(21,25)</f>
        <v>23</v>
      </c>
      <c r="G6000" t="str">
        <f ca="1">VLOOKUP(F6000,'Stock Details'!$A$2:$J$51,2,FALSE)</f>
        <v>Laundry</v>
      </c>
      <c r="H6000" t="str">
        <f ca="1">VLOOKUP(F6000,'Stock Details'!$A$2:$J$51,3,FALSE)</f>
        <v>Wheel</v>
      </c>
      <c r="I6000" t="str">
        <f ca="1">VLOOKUP(F6000,'Stock Details'!$A$2:$J$51,7,FALSE)</f>
        <v>2-W</v>
      </c>
      <c r="J6000" t="str">
        <f t="shared" ca="1" si="760"/>
        <v>3_2-W</v>
      </c>
      <c r="K6000" t="str">
        <f ca="1">VLOOKUP(J6000,'Store-Salesman Details'!$C$2:$H$16,6,FALSE)</f>
        <v>Sonam</v>
      </c>
      <c r="L6000">
        <f t="shared" ca="1" si="761"/>
        <v>3</v>
      </c>
      <c r="M6000">
        <f ca="1">VLOOKUP(F6000,'Stock Details'!$A$2:$J$51,5,FALSE)</f>
        <v>10</v>
      </c>
      <c r="N6000">
        <f t="shared" ca="1" si="762"/>
        <v>30</v>
      </c>
      <c r="O6000">
        <v>1</v>
      </c>
    </row>
    <row r="6001" spans="1:15" x14ac:dyDescent="0.25">
      <c r="A6001">
        <v>6000</v>
      </c>
      <c r="B6001" s="3">
        <v>45561</v>
      </c>
      <c r="C6001">
        <f t="shared" ca="1" si="758"/>
        <v>3</v>
      </c>
      <c r="D6001" t="str">
        <f ca="1">VLOOKUP(C6001,'Store-Salesman Details'!$A$2:$H$16,4,FALSE)</f>
        <v>North</v>
      </c>
      <c r="E6001" t="str">
        <f ca="1">VLOOKUP(C6001,'Store-Salesman Details'!$A$2:$H$16,5,FALSE)</f>
        <v>Karan</v>
      </c>
      <c r="F6001">
        <f ca="1">RANDBETWEEN(21,25)</f>
        <v>22</v>
      </c>
      <c r="G6001" t="str">
        <f ca="1">VLOOKUP(F6001,'Stock Details'!$A$2:$J$51,2,FALSE)</f>
        <v>Laundry</v>
      </c>
      <c r="H6001" t="str">
        <f ca="1">VLOOKUP(F6001,'Stock Details'!$A$2:$J$51,3,FALSE)</f>
        <v>Rin</v>
      </c>
      <c r="I6001" t="str">
        <f ca="1">VLOOKUP(F6001,'Stock Details'!$A$2:$J$51,7,FALSE)</f>
        <v>2-W</v>
      </c>
      <c r="J6001" t="str">
        <f t="shared" ca="1" si="760"/>
        <v>3_2-W</v>
      </c>
      <c r="K6001" t="str">
        <f ca="1">VLOOKUP(J6001,'Store-Salesman Details'!$C$2:$H$16,6,FALSE)</f>
        <v>Sonam</v>
      </c>
      <c r="L6001">
        <f t="shared" ca="1" si="761"/>
        <v>5</v>
      </c>
      <c r="M6001">
        <f ca="1">VLOOKUP(F6001,'Stock Details'!$A$2:$J$51,5,FALSE)</f>
        <v>10</v>
      </c>
      <c r="N6001">
        <f t="shared" ca="1" si="762"/>
        <v>50</v>
      </c>
      <c r="O6001">
        <v>1</v>
      </c>
    </row>
    <row r="6002" spans="1:15" x14ac:dyDescent="0.25">
      <c r="A6002">
        <v>6001</v>
      </c>
      <c r="B6002" s="3">
        <v>45561</v>
      </c>
      <c r="C6002">
        <f t="shared" ca="1" si="758"/>
        <v>3</v>
      </c>
      <c r="D6002" t="str">
        <f ca="1">VLOOKUP(C6002,'Store-Salesman Details'!$A$2:$H$16,4,FALSE)</f>
        <v>North</v>
      </c>
      <c r="E6002" t="str">
        <f ca="1">VLOOKUP(C6002,'Store-Salesman Details'!$A$2:$H$16,5,FALSE)</f>
        <v>Karan</v>
      </c>
      <c r="F6002">
        <f ca="1">RANDBETWEEN(21,25)</f>
        <v>21</v>
      </c>
      <c r="G6002" t="str">
        <f ca="1">VLOOKUP(F6002,'Stock Details'!$A$2:$J$51,2,FALSE)</f>
        <v>Laundry</v>
      </c>
      <c r="H6002" t="str">
        <f ca="1">VLOOKUP(F6002,'Stock Details'!$A$2:$J$51,3,FALSE)</f>
        <v>Surf Excel</v>
      </c>
      <c r="I6002" t="str">
        <f ca="1">VLOOKUP(F6002,'Stock Details'!$A$2:$J$51,7,FALSE)</f>
        <v>2-W</v>
      </c>
      <c r="J6002" t="str">
        <f t="shared" ca="1" si="760"/>
        <v>3_2-W</v>
      </c>
      <c r="K6002" t="str">
        <f ca="1">VLOOKUP(J6002,'Store-Salesman Details'!$C$2:$H$16,6,FALSE)</f>
        <v>Sonam</v>
      </c>
      <c r="L6002">
        <f t="shared" ca="1" si="761"/>
        <v>5</v>
      </c>
      <c r="M6002">
        <f ca="1">VLOOKUP(F6002,'Stock Details'!$A$2:$J$51,5,FALSE)</f>
        <v>10</v>
      </c>
      <c r="N6002">
        <f t="shared" ca="1" si="762"/>
        <v>50</v>
      </c>
      <c r="O6002">
        <v>1</v>
      </c>
    </row>
    <row r="6003" spans="1:15" x14ac:dyDescent="0.25">
      <c r="A6003">
        <v>6002</v>
      </c>
      <c r="B6003" s="3">
        <v>45561</v>
      </c>
      <c r="C6003">
        <f t="shared" ref="C6003:C6066" ca="1" si="767">RANDBETWEEN(1,5)</f>
        <v>5</v>
      </c>
      <c r="D6003" t="str">
        <f ca="1">VLOOKUP(C6003,'Store-Salesman Details'!$A$2:$H$16,4,FALSE)</f>
        <v>West</v>
      </c>
      <c r="E6003" t="str">
        <f ca="1">VLOOKUP(C6003,'Store-Salesman Details'!$A$2:$H$16,5,FALSE)</f>
        <v>Abhishek</v>
      </c>
      <c r="F6003">
        <f ca="1">RANDBETWEEN(21,25)</f>
        <v>23</v>
      </c>
      <c r="G6003" t="str">
        <f ca="1">VLOOKUP(F6003,'Stock Details'!$A$2:$J$51,2,FALSE)</f>
        <v>Laundry</v>
      </c>
      <c r="H6003" t="str">
        <f ca="1">VLOOKUP(F6003,'Stock Details'!$A$2:$J$51,3,FALSE)</f>
        <v>Wheel</v>
      </c>
      <c r="I6003" t="str">
        <f ca="1">VLOOKUP(F6003,'Stock Details'!$A$2:$J$51,7,FALSE)</f>
        <v>2-W</v>
      </c>
      <c r="J6003" t="str">
        <f t="shared" ca="1" si="760"/>
        <v>5_2-W</v>
      </c>
      <c r="K6003" t="str">
        <f ca="1">VLOOKUP(J6003,'Store-Salesman Details'!$C$2:$H$16,6,FALSE)</f>
        <v>Kavya</v>
      </c>
      <c r="L6003">
        <f t="shared" ca="1" si="761"/>
        <v>4</v>
      </c>
      <c r="M6003">
        <f ca="1">VLOOKUP(F6003,'Stock Details'!$A$2:$J$51,5,FALSE)</f>
        <v>10</v>
      </c>
      <c r="N6003">
        <f t="shared" ca="1" si="762"/>
        <v>40</v>
      </c>
      <c r="O6003">
        <v>1</v>
      </c>
    </row>
    <row r="6004" spans="1:15" x14ac:dyDescent="0.25">
      <c r="A6004">
        <v>6003</v>
      </c>
      <c r="B6004" s="3">
        <v>45561</v>
      </c>
      <c r="C6004">
        <f t="shared" ca="1" si="767"/>
        <v>2</v>
      </c>
      <c r="D6004" t="str">
        <f ca="1">VLOOKUP(C6004,'Store-Salesman Details'!$A$2:$H$16,4,FALSE)</f>
        <v>East</v>
      </c>
      <c r="E6004" t="str">
        <f ca="1">VLOOKUP(C6004,'Store-Salesman Details'!$A$2:$H$16,5,FALSE)</f>
        <v>Ritesh Kumar</v>
      </c>
      <c r="F6004">
        <f ca="1">RANDBETWEEN(21,25)</f>
        <v>25</v>
      </c>
      <c r="G6004" t="str">
        <f ca="1">VLOOKUP(F6004,'Stock Details'!$A$2:$J$51,2,FALSE)</f>
        <v>Laundry</v>
      </c>
      <c r="H6004" t="str">
        <f ca="1">VLOOKUP(F6004,'Stock Details'!$A$2:$J$51,3,FALSE)</f>
        <v>Ariel</v>
      </c>
      <c r="I6004" t="str">
        <f ca="1">VLOOKUP(F6004,'Stock Details'!$A$2:$J$51,7,FALSE)</f>
        <v>2-W</v>
      </c>
      <c r="J6004" t="str">
        <f t="shared" ca="1" si="760"/>
        <v>2_2-W</v>
      </c>
      <c r="K6004" t="str">
        <f ca="1">VLOOKUP(J6004,'Store-Salesman Details'!$C$2:$H$16,6,FALSE)</f>
        <v>Sunaina</v>
      </c>
      <c r="L6004">
        <f t="shared" ca="1" si="761"/>
        <v>4</v>
      </c>
      <c r="M6004">
        <f ca="1">VLOOKUP(F6004,'Stock Details'!$A$2:$J$51,5,FALSE)</f>
        <v>10</v>
      </c>
      <c r="N6004">
        <f t="shared" ca="1" si="762"/>
        <v>40</v>
      </c>
      <c r="O6004">
        <v>1</v>
      </c>
    </row>
    <row r="6005" spans="1:15" x14ac:dyDescent="0.25">
      <c r="A6005">
        <v>6004</v>
      </c>
      <c r="B6005" s="3">
        <v>45561</v>
      </c>
      <c r="C6005">
        <f t="shared" ca="1" si="767"/>
        <v>1</v>
      </c>
      <c r="D6005" t="str">
        <f ca="1">VLOOKUP(C6005,'Store-Salesman Details'!$A$2:$H$16,4,FALSE)</f>
        <v>Central</v>
      </c>
      <c r="E6005" t="str">
        <f ca="1">VLOOKUP(C6005,'Store-Salesman Details'!$A$2:$H$16,5,FALSE)</f>
        <v>Tanu</v>
      </c>
      <c r="F6005">
        <f t="shared" ref="F6005:F6015" ca="1" si="768">RANDBETWEEN(1,20)</f>
        <v>10</v>
      </c>
      <c r="G6005" t="str">
        <f ca="1">VLOOKUP(F6005,'Stock Details'!$A$2:$J$51,2,FALSE)</f>
        <v>Disinfectant</v>
      </c>
      <c r="H6005" t="str">
        <f ca="1">VLOOKUP(F6005,'Stock Details'!$A$2:$J$51,3,FALSE)</f>
        <v>Cif</v>
      </c>
      <c r="I6005" t="str">
        <f ca="1">VLOOKUP(F6005,'Stock Details'!$A$2:$J$51,7,FALSE)</f>
        <v>1-A</v>
      </c>
      <c r="J6005" t="str">
        <f t="shared" ca="1" si="760"/>
        <v>1_1-A</v>
      </c>
      <c r="K6005" t="str">
        <f ca="1">VLOOKUP(J6005,'Store-Salesman Details'!$C$2:$H$16,6,FALSE)</f>
        <v>Komal</v>
      </c>
      <c r="L6005">
        <f t="shared" ca="1" si="761"/>
        <v>4</v>
      </c>
      <c r="M6005">
        <f ca="1">VLOOKUP(F6005,'Stock Details'!$A$2:$J$51,5,FALSE)</f>
        <v>269</v>
      </c>
      <c r="N6005">
        <f t="shared" ca="1" si="762"/>
        <v>1076</v>
      </c>
      <c r="O6005">
        <v>1</v>
      </c>
    </row>
    <row r="6006" spans="1:15" x14ac:dyDescent="0.25">
      <c r="A6006">
        <v>6005</v>
      </c>
      <c r="B6006" s="3">
        <v>45561</v>
      </c>
      <c r="C6006">
        <f t="shared" ca="1" si="767"/>
        <v>1</v>
      </c>
      <c r="D6006" t="str">
        <f ca="1">VLOOKUP(C6006,'Store-Salesman Details'!$A$2:$H$16,4,FALSE)</f>
        <v>Central</v>
      </c>
      <c r="E6006" t="str">
        <f ca="1">VLOOKUP(C6006,'Store-Salesman Details'!$A$2:$H$16,5,FALSE)</f>
        <v>Tanu</v>
      </c>
      <c r="F6006">
        <f t="shared" ca="1" si="768"/>
        <v>14</v>
      </c>
      <c r="G6006" t="str">
        <f ca="1">VLOOKUP(F6006,'Stock Details'!$A$2:$J$51,2,FALSE)</f>
        <v>Foods</v>
      </c>
      <c r="H6006" t="str">
        <f ca="1">VLOOKUP(F6006,'Stock Details'!$A$2:$J$51,3,FALSE)</f>
        <v>Kissan Mango Juice</v>
      </c>
      <c r="I6006" t="str">
        <f ca="1">VLOOKUP(F6006,'Stock Details'!$A$2:$J$51,7,FALSE)</f>
        <v>1-A</v>
      </c>
      <c r="J6006" t="str">
        <f t="shared" ca="1" si="760"/>
        <v>1_1-A</v>
      </c>
      <c r="K6006" t="str">
        <f ca="1">VLOOKUP(J6006,'Store-Salesman Details'!$C$2:$H$16,6,FALSE)</f>
        <v>Komal</v>
      </c>
      <c r="L6006">
        <f t="shared" ca="1" si="761"/>
        <v>2</v>
      </c>
      <c r="M6006">
        <f ca="1">VLOOKUP(F6006,'Stock Details'!$A$2:$J$51,5,FALSE)</f>
        <v>165</v>
      </c>
      <c r="N6006">
        <f t="shared" ca="1" si="762"/>
        <v>330</v>
      </c>
      <c r="O6006">
        <v>1</v>
      </c>
    </row>
    <row r="6007" spans="1:15" x14ac:dyDescent="0.25">
      <c r="A6007">
        <v>6006</v>
      </c>
      <c r="B6007" s="3">
        <v>45561</v>
      </c>
      <c r="C6007">
        <f t="shared" ca="1" si="767"/>
        <v>1</v>
      </c>
      <c r="D6007" t="str">
        <f ca="1">VLOOKUP(C6007,'Store-Salesman Details'!$A$2:$H$16,4,FALSE)</f>
        <v>Central</v>
      </c>
      <c r="E6007" t="str">
        <f ca="1">VLOOKUP(C6007,'Store-Salesman Details'!$A$2:$H$16,5,FALSE)</f>
        <v>Tanu</v>
      </c>
      <c r="F6007">
        <f t="shared" ca="1" si="768"/>
        <v>10</v>
      </c>
      <c r="G6007" t="str">
        <f ca="1">VLOOKUP(F6007,'Stock Details'!$A$2:$J$51,2,FALSE)</f>
        <v>Disinfectant</v>
      </c>
      <c r="H6007" t="str">
        <f ca="1">VLOOKUP(F6007,'Stock Details'!$A$2:$J$51,3,FALSE)</f>
        <v>Cif</v>
      </c>
      <c r="I6007" t="str">
        <f ca="1">VLOOKUP(F6007,'Stock Details'!$A$2:$J$51,7,FALSE)</f>
        <v>1-A</v>
      </c>
      <c r="J6007" t="str">
        <f t="shared" ca="1" si="760"/>
        <v>1_1-A</v>
      </c>
      <c r="K6007" t="str">
        <f ca="1">VLOOKUP(J6007,'Store-Salesman Details'!$C$2:$H$16,6,FALSE)</f>
        <v>Komal</v>
      </c>
      <c r="L6007">
        <f t="shared" ca="1" si="761"/>
        <v>1</v>
      </c>
      <c r="M6007">
        <f ca="1">VLOOKUP(F6007,'Stock Details'!$A$2:$J$51,5,FALSE)</f>
        <v>269</v>
      </c>
      <c r="N6007">
        <f t="shared" ca="1" si="762"/>
        <v>269</v>
      </c>
      <c r="O6007">
        <v>1</v>
      </c>
    </row>
    <row r="6008" spans="1:15" x14ac:dyDescent="0.25">
      <c r="A6008">
        <v>6007</v>
      </c>
      <c r="B6008" s="3">
        <v>45561</v>
      </c>
      <c r="C6008">
        <f t="shared" ca="1" si="767"/>
        <v>1</v>
      </c>
      <c r="D6008" t="str">
        <f ca="1">VLOOKUP(C6008,'Store-Salesman Details'!$A$2:$H$16,4,FALSE)</f>
        <v>Central</v>
      </c>
      <c r="E6008" t="str">
        <f ca="1">VLOOKUP(C6008,'Store-Salesman Details'!$A$2:$H$16,5,FALSE)</f>
        <v>Tanu</v>
      </c>
      <c r="F6008">
        <f t="shared" ca="1" si="768"/>
        <v>1</v>
      </c>
      <c r="G6008" t="str">
        <f ca="1">VLOOKUP(F6008,'Stock Details'!$A$2:$J$51,2,FALSE)</f>
        <v>Beverages</v>
      </c>
      <c r="H6008" t="str">
        <f ca="1">VLOOKUP(F6008,'Stock Details'!$A$2:$J$51,3,FALSE)</f>
        <v>Brooke Bond</v>
      </c>
      <c r="I6008" t="str">
        <f ca="1">VLOOKUP(F6008,'Stock Details'!$A$2:$J$51,7,FALSE)</f>
        <v>1-A</v>
      </c>
      <c r="J6008" t="str">
        <f t="shared" ca="1" si="760"/>
        <v>1_1-A</v>
      </c>
      <c r="K6008" t="str">
        <f ca="1">VLOOKUP(J6008,'Store-Salesman Details'!$C$2:$H$16,6,FALSE)</f>
        <v>Komal</v>
      </c>
      <c r="L6008">
        <f t="shared" ca="1" si="761"/>
        <v>5</v>
      </c>
      <c r="M6008">
        <f ca="1">VLOOKUP(F6008,'Stock Details'!$A$2:$J$51,5,FALSE)</f>
        <v>45</v>
      </c>
      <c r="N6008">
        <f t="shared" ca="1" si="762"/>
        <v>225</v>
      </c>
      <c r="O6008">
        <v>1</v>
      </c>
    </row>
    <row r="6009" spans="1:15" x14ac:dyDescent="0.25">
      <c r="A6009">
        <v>6008</v>
      </c>
      <c r="B6009" s="3">
        <v>45561</v>
      </c>
      <c r="C6009">
        <f t="shared" ca="1" si="767"/>
        <v>3</v>
      </c>
      <c r="D6009" t="str">
        <f ca="1">VLOOKUP(C6009,'Store-Salesman Details'!$A$2:$H$16,4,FALSE)</f>
        <v>North</v>
      </c>
      <c r="E6009" t="str">
        <f ca="1">VLOOKUP(C6009,'Store-Salesman Details'!$A$2:$H$16,5,FALSE)</f>
        <v>Karan</v>
      </c>
      <c r="F6009">
        <f t="shared" ca="1" si="768"/>
        <v>10</v>
      </c>
      <c r="G6009" t="str">
        <f ca="1">VLOOKUP(F6009,'Stock Details'!$A$2:$J$51,2,FALSE)</f>
        <v>Disinfectant</v>
      </c>
      <c r="H6009" t="str">
        <f ca="1">VLOOKUP(F6009,'Stock Details'!$A$2:$J$51,3,FALSE)</f>
        <v>Cif</v>
      </c>
      <c r="I6009" t="str">
        <f ca="1">VLOOKUP(F6009,'Stock Details'!$A$2:$J$51,7,FALSE)</f>
        <v>1-A</v>
      </c>
      <c r="J6009" t="str">
        <f t="shared" ca="1" si="760"/>
        <v>3_1-A</v>
      </c>
      <c r="K6009" t="str">
        <f ca="1">VLOOKUP(J6009,'Store-Salesman Details'!$C$2:$H$16,6,FALSE)</f>
        <v>Suresh</v>
      </c>
      <c r="L6009">
        <f t="shared" ca="1" si="761"/>
        <v>5</v>
      </c>
      <c r="M6009">
        <f ca="1">VLOOKUP(F6009,'Stock Details'!$A$2:$J$51,5,FALSE)</f>
        <v>269</v>
      </c>
      <c r="N6009">
        <f t="shared" ca="1" si="762"/>
        <v>1345</v>
      </c>
      <c r="O6009">
        <v>1</v>
      </c>
    </row>
    <row r="6010" spans="1:15" x14ac:dyDescent="0.25">
      <c r="A6010">
        <v>6009</v>
      </c>
      <c r="B6010" s="3">
        <v>45561</v>
      </c>
      <c r="C6010">
        <f t="shared" ca="1" si="767"/>
        <v>1</v>
      </c>
      <c r="D6010" t="str">
        <f ca="1">VLOOKUP(C6010,'Store-Salesman Details'!$A$2:$H$16,4,FALSE)</f>
        <v>Central</v>
      </c>
      <c r="E6010" t="str">
        <f ca="1">VLOOKUP(C6010,'Store-Salesman Details'!$A$2:$H$16,5,FALSE)</f>
        <v>Tanu</v>
      </c>
      <c r="F6010">
        <f t="shared" ca="1" si="768"/>
        <v>14</v>
      </c>
      <c r="G6010" t="str">
        <f ca="1">VLOOKUP(F6010,'Stock Details'!$A$2:$J$51,2,FALSE)</f>
        <v>Foods</v>
      </c>
      <c r="H6010" t="str">
        <f ca="1">VLOOKUP(F6010,'Stock Details'!$A$2:$J$51,3,FALSE)</f>
        <v>Kissan Mango Juice</v>
      </c>
      <c r="I6010" t="str">
        <f ca="1">VLOOKUP(F6010,'Stock Details'!$A$2:$J$51,7,FALSE)</f>
        <v>1-A</v>
      </c>
      <c r="J6010" t="str">
        <f t="shared" ca="1" si="760"/>
        <v>1_1-A</v>
      </c>
      <c r="K6010" t="str">
        <f ca="1">VLOOKUP(J6010,'Store-Salesman Details'!$C$2:$H$16,6,FALSE)</f>
        <v>Komal</v>
      </c>
      <c r="L6010">
        <f t="shared" ca="1" si="761"/>
        <v>1</v>
      </c>
      <c r="M6010">
        <f ca="1">VLOOKUP(F6010,'Stock Details'!$A$2:$J$51,5,FALSE)</f>
        <v>165</v>
      </c>
      <c r="N6010">
        <f t="shared" ca="1" si="762"/>
        <v>165</v>
      </c>
      <c r="O6010">
        <v>1</v>
      </c>
    </row>
    <row r="6011" spans="1:15" x14ac:dyDescent="0.25">
      <c r="A6011">
        <v>6010</v>
      </c>
      <c r="B6011" s="3">
        <v>45561</v>
      </c>
      <c r="C6011">
        <f t="shared" ca="1" si="767"/>
        <v>5</v>
      </c>
      <c r="D6011" t="str">
        <f ca="1">VLOOKUP(C6011,'Store-Salesman Details'!$A$2:$H$16,4,FALSE)</f>
        <v>West</v>
      </c>
      <c r="E6011" t="str">
        <f ca="1">VLOOKUP(C6011,'Store-Salesman Details'!$A$2:$H$16,5,FALSE)</f>
        <v>Abhishek</v>
      </c>
      <c r="F6011">
        <f t="shared" ca="1" si="768"/>
        <v>8</v>
      </c>
      <c r="G6011" t="str">
        <f ca="1">VLOOKUP(F6011,'Stock Details'!$A$2:$J$51,2,FALSE)</f>
        <v>Dishwasher</v>
      </c>
      <c r="H6011" t="str">
        <f ca="1">VLOOKUP(F6011,'Stock Details'!$A$2:$J$51,3,FALSE)</f>
        <v>Vim</v>
      </c>
      <c r="I6011" t="str">
        <f ca="1">VLOOKUP(F6011,'Stock Details'!$A$2:$J$51,7,FALSE)</f>
        <v>1-A</v>
      </c>
      <c r="J6011" t="str">
        <f t="shared" ca="1" si="760"/>
        <v>5_1-A</v>
      </c>
      <c r="K6011" t="str">
        <f ca="1">VLOOKUP(J6011,'Store-Salesman Details'!$C$2:$H$16,6,FALSE)</f>
        <v>Ramesh</v>
      </c>
      <c r="L6011">
        <f t="shared" ca="1" si="761"/>
        <v>4</v>
      </c>
      <c r="M6011">
        <f ca="1">VLOOKUP(F6011,'Stock Details'!$A$2:$J$51,5,FALSE)</f>
        <v>10</v>
      </c>
      <c r="N6011">
        <f t="shared" ca="1" si="762"/>
        <v>40</v>
      </c>
      <c r="O6011">
        <v>1</v>
      </c>
    </row>
    <row r="6012" spans="1:15" x14ac:dyDescent="0.25">
      <c r="A6012">
        <v>6011</v>
      </c>
      <c r="B6012" s="3">
        <v>45561</v>
      </c>
      <c r="C6012">
        <f t="shared" ca="1" si="767"/>
        <v>1</v>
      </c>
      <c r="D6012" t="str">
        <f ca="1">VLOOKUP(C6012,'Store-Salesman Details'!$A$2:$H$16,4,FALSE)</f>
        <v>Central</v>
      </c>
      <c r="E6012" t="str">
        <f ca="1">VLOOKUP(C6012,'Store-Salesman Details'!$A$2:$H$16,5,FALSE)</f>
        <v>Tanu</v>
      </c>
      <c r="F6012">
        <f t="shared" ca="1" si="768"/>
        <v>3</v>
      </c>
      <c r="G6012" t="str">
        <f ca="1">VLOOKUP(F6012,'Stock Details'!$A$2:$J$51,2,FALSE)</f>
        <v>Beverages</v>
      </c>
      <c r="H6012" t="str">
        <f ca="1">VLOOKUP(F6012,'Stock Details'!$A$2:$J$51,3,FALSE)</f>
        <v>Taj Mahal</v>
      </c>
      <c r="I6012" t="str">
        <f ca="1">VLOOKUP(F6012,'Stock Details'!$A$2:$J$51,7,FALSE)</f>
        <v>1-A</v>
      </c>
      <c r="J6012" t="str">
        <f t="shared" ca="1" si="760"/>
        <v>1_1-A</v>
      </c>
      <c r="K6012" t="str">
        <f ca="1">VLOOKUP(J6012,'Store-Salesman Details'!$C$2:$H$16,6,FALSE)</f>
        <v>Komal</v>
      </c>
      <c r="L6012">
        <f t="shared" ca="1" si="761"/>
        <v>5</v>
      </c>
      <c r="M6012">
        <f ca="1">VLOOKUP(F6012,'Stock Details'!$A$2:$J$51,5,FALSE)</f>
        <v>50</v>
      </c>
      <c r="N6012">
        <f t="shared" ca="1" si="762"/>
        <v>250</v>
      </c>
      <c r="O6012">
        <v>1</v>
      </c>
    </row>
    <row r="6013" spans="1:15" x14ac:dyDescent="0.25">
      <c r="A6013">
        <v>6012</v>
      </c>
      <c r="B6013" s="3">
        <v>45561</v>
      </c>
      <c r="C6013">
        <f t="shared" ca="1" si="767"/>
        <v>3</v>
      </c>
      <c r="D6013" t="str">
        <f ca="1">VLOOKUP(C6013,'Store-Salesman Details'!$A$2:$H$16,4,FALSE)</f>
        <v>North</v>
      </c>
      <c r="E6013" t="str">
        <f ca="1">VLOOKUP(C6013,'Store-Salesman Details'!$A$2:$H$16,5,FALSE)</f>
        <v>Karan</v>
      </c>
      <c r="F6013">
        <f t="shared" ca="1" si="768"/>
        <v>18</v>
      </c>
      <c r="G6013" t="str">
        <f ca="1">VLOOKUP(F6013,'Stock Details'!$A$2:$J$51,2,FALSE)</f>
        <v>Ice Cream</v>
      </c>
      <c r="H6013" t="str">
        <f ca="1">VLOOKUP(F6013,'Stock Details'!$A$2:$J$51,3,FALSE)</f>
        <v>Kwality Wall's - Chocolate</v>
      </c>
      <c r="I6013" t="str">
        <f ca="1">VLOOKUP(F6013,'Stock Details'!$A$2:$J$51,7,FALSE)</f>
        <v>1-A</v>
      </c>
      <c r="J6013" t="str">
        <f t="shared" ca="1" si="760"/>
        <v>3_1-A</v>
      </c>
      <c r="K6013" t="str">
        <f ca="1">VLOOKUP(J6013,'Store-Salesman Details'!$C$2:$H$16,6,FALSE)</f>
        <v>Suresh</v>
      </c>
      <c r="L6013">
        <f t="shared" ca="1" si="761"/>
        <v>3</v>
      </c>
      <c r="M6013">
        <f ca="1">VLOOKUP(F6013,'Stock Details'!$A$2:$J$51,5,FALSE)</f>
        <v>145</v>
      </c>
      <c r="N6013">
        <f t="shared" ca="1" si="762"/>
        <v>435</v>
      </c>
      <c r="O6013">
        <v>1</v>
      </c>
    </row>
    <row r="6014" spans="1:15" x14ac:dyDescent="0.25">
      <c r="A6014">
        <v>6013</v>
      </c>
      <c r="B6014" s="3">
        <v>45561</v>
      </c>
      <c r="C6014">
        <f t="shared" ca="1" si="767"/>
        <v>1</v>
      </c>
      <c r="D6014" t="str">
        <f ca="1">VLOOKUP(C6014,'Store-Salesman Details'!$A$2:$H$16,4,FALSE)</f>
        <v>Central</v>
      </c>
      <c r="E6014" t="str">
        <f ca="1">VLOOKUP(C6014,'Store-Salesman Details'!$A$2:$H$16,5,FALSE)</f>
        <v>Tanu</v>
      </c>
      <c r="F6014">
        <f t="shared" ca="1" si="768"/>
        <v>11</v>
      </c>
      <c r="G6014" t="str">
        <f ca="1">VLOOKUP(F6014,'Stock Details'!$A$2:$J$51,2,FALSE)</f>
        <v>Foods</v>
      </c>
      <c r="H6014" t="str">
        <f ca="1">VLOOKUP(F6014,'Stock Details'!$A$2:$J$51,3,FALSE)</f>
        <v>Kissan Jam</v>
      </c>
      <c r="I6014" t="str">
        <f ca="1">VLOOKUP(F6014,'Stock Details'!$A$2:$J$51,7,FALSE)</f>
        <v>1-A</v>
      </c>
      <c r="J6014" t="str">
        <f t="shared" ca="1" si="760"/>
        <v>1_1-A</v>
      </c>
      <c r="K6014" t="str">
        <f ca="1">VLOOKUP(J6014,'Store-Salesman Details'!$C$2:$H$16,6,FALSE)</f>
        <v>Komal</v>
      </c>
      <c r="L6014">
        <f t="shared" ca="1" si="761"/>
        <v>5</v>
      </c>
      <c r="M6014">
        <f ca="1">VLOOKUP(F6014,'Stock Details'!$A$2:$J$51,5,FALSE)</f>
        <v>15</v>
      </c>
      <c r="N6014">
        <f t="shared" ca="1" si="762"/>
        <v>75</v>
      </c>
      <c r="O6014">
        <v>1</v>
      </c>
    </row>
    <row r="6015" spans="1:15" x14ac:dyDescent="0.25">
      <c r="A6015">
        <v>6014</v>
      </c>
      <c r="B6015" s="3">
        <v>45561</v>
      </c>
      <c r="C6015">
        <f t="shared" ca="1" si="767"/>
        <v>2</v>
      </c>
      <c r="D6015" t="str">
        <f ca="1">VLOOKUP(C6015,'Store-Salesman Details'!$A$2:$H$16,4,FALSE)</f>
        <v>East</v>
      </c>
      <c r="E6015" t="str">
        <f ca="1">VLOOKUP(C6015,'Store-Salesman Details'!$A$2:$H$16,5,FALSE)</f>
        <v>Ritesh Kumar</v>
      </c>
      <c r="F6015">
        <f t="shared" ca="1" si="768"/>
        <v>6</v>
      </c>
      <c r="G6015" t="str">
        <f ca="1">VLOOKUP(F6015,'Stock Details'!$A$2:$J$51,2,FALSE)</f>
        <v>Beverages</v>
      </c>
      <c r="H6015" t="str">
        <f ca="1">VLOOKUP(F6015,'Stock Details'!$A$2:$J$51,3,FALSE)</f>
        <v>Nescafe - Coffee Gold</v>
      </c>
      <c r="I6015" t="str">
        <f ca="1">VLOOKUP(F6015,'Stock Details'!$A$2:$J$51,7,FALSE)</f>
        <v>1-A</v>
      </c>
      <c r="J6015" t="str">
        <f t="shared" ca="1" si="760"/>
        <v>2_1-A</v>
      </c>
      <c r="K6015" t="str">
        <f ca="1">VLOOKUP(J6015,'Store-Salesman Details'!$C$2:$H$16,6,FALSE)</f>
        <v>Divesh</v>
      </c>
      <c r="L6015">
        <f t="shared" ca="1" si="761"/>
        <v>5</v>
      </c>
      <c r="M6015">
        <f ca="1">VLOOKUP(F6015,'Stock Details'!$A$2:$J$51,5,FALSE)</f>
        <v>100</v>
      </c>
      <c r="N6015">
        <f t="shared" ca="1" si="762"/>
        <v>500</v>
      </c>
      <c r="O6015">
        <v>1</v>
      </c>
    </row>
    <row r="6016" spans="1:15" x14ac:dyDescent="0.25">
      <c r="A6016">
        <v>6015</v>
      </c>
      <c r="B6016" s="3">
        <v>45561</v>
      </c>
      <c r="C6016">
        <f t="shared" ca="1" si="767"/>
        <v>5</v>
      </c>
      <c r="D6016" t="str">
        <f ca="1">VLOOKUP(C6016,'Store-Salesman Details'!$A$2:$H$16,4,FALSE)</f>
        <v>West</v>
      </c>
      <c r="E6016" t="str">
        <f ca="1">VLOOKUP(C6016,'Store-Salesman Details'!$A$2:$H$16,5,FALSE)</f>
        <v>Abhishek</v>
      </c>
      <c r="F6016">
        <f t="shared" ref="F6016:F6022" ca="1" si="769">RANDBETWEEN(26,46)</f>
        <v>42</v>
      </c>
      <c r="G6016" t="str">
        <f ca="1">VLOOKUP(F6016,'Stock Details'!$A$2:$J$51,2,FALSE)</f>
        <v>Personal Care</v>
      </c>
      <c r="H6016" t="str">
        <f ca="1">VLOOKUP(F6016,'Stock Details'!$A$2:$J$51,3,FALSE)</f>
        <v>Head &amp; Shoulder Shampoo</v>
      </c>
      <c r="I6016" t="str">
        <f ca="1">VLOOKUP(F6016,'Stock Details'!$A$2:$J$51,7,FALSE)</f>
        <v>3-P</v>
      </c>
      <c r="J6016" t="str">
        <f t="shared" ca="1" si="760"/>
        <v>5_3-P</v>
      </c>
      <c r="K6016" t="str">
        <f ca="1">VLOOKUP(J6016,'Store-Salesman Details'!$C$2:$H$16,6,FALSE)</f>
        <v>Kritika</v>
      </c>
      <c r="L6016">
        <f t="shared" ca="1" si="761"/>
        <v>2</v>
      </c>
      <c r="M6016">
        <f ca="1">VLOOKUP(F6016,'Stock Details'!$A$2:$J$51,5,FALSE)</f>
        <v>68</v>
      </c>
      <c r="N6016">
        <f t="shared" ca="1" si="762"/>
        <v>136</v>
      </c>
      <c r="O6016">
        <v>1</v>
      </c>
    </row>
    <row r="6017" spans="1:15" x14ac:dyDescent="0.25">
      <c r="A6017">
        <v>6016</v>
      </c>
      <c r="B6017" s="3">
        <v>45561</v>
      </c>
      <c r="C6017">
        <f t="shared" ca="1" si="767"/>
        <v>3</v>
      </c>
      <c r="D6017" t="str">
        <f ca="1">VLOOKUP(C6017,'Store-Salesman Details'!$A$2:$H$16,4,FALSE)</f>
        <v>North</v>
      </c>
      <c r="E6017" t="str">
        <f ca="1">VLOOKUP(C6017,'Store-Salesman Details'!$A$2:$H$16,5,FALSE)</f>
        <v>Karan</v>
      </c>
      <c r="F6017">
        <f t="shared" ca="1" si="769"/>
        <v>31</v>
      </c>
      <c r="G6017" t="str">
        <f ca="1">VLOOKUP(F6017,'Stock Details'!$A$2:$J$51,2,FALSE)</f>
        <v>Personal Care</v>
      </c>
      <c r="H6017" t="str">
        <f ca="1">VLOOKUP(F6017,'Stock Details'!$A$2:$J$51,3,FALSE)</f>
        <v>Pond's</v>
      </c>
      <c r="I6017" t="str">
        <f ca="1">VLOOKUP(F6017,'Stock Details'!$A$2:$J$51,7,FALSE)</f>
        <v>3-P</v>
      </c>
      <c r="J6017" t="str">
        <f t="shared" ca="1" si="760"/>
        <v>3_3-P</v>
      </c>
      <c r="K6017" t="str">
        <f ca="1">VLOOKUP(J6017,'Store-Salesman Details'!$C$2:$H$16,6,FALSE)</f>
        <v>Rajat</v>
      </c>
      <c r="L6017">
        <f t="shared" ca="1" si="761"/>
        <v>3</v>
      </c>
      <c r="M6017">
        <f ca="1">VLOOKUP(F6017,'Stock Details'!$A$2:$J$51,5,FALSE)</f>
        <v>10</v>
      </c>
      <c r="N6017">
        <f t="shared" ca="1" si="762"/>
        <v>30</v>
      </c>
      <c r="O6017">
        <v>1</v>
      </c>
    </row>
    <row r="6018" spans="1:15" x14ac:dyDescent="0.25">
      <c r="A6018">
        <v>6017</v>
      </c>
      <c r="B6018" s="3">
        <v>45561</v>
      </c>
      <c r="C6018">
        <f t="shared" ca="1" si="767"/>
        <v>5</v>
      </c>
      <c r="D6018" t="str">
        <f ca="1">VLOOKUP(C6018,'Store-Salesman Details'!$A$2:$H$16,4,FALSE)</f>
        <v>West</v>
      </c>
      <c r="E6018" t="str">
        <f ca="1">VLOOKUP(C6018,'Store-Salesman Details'!$A$2:$H$16,5,FALSE)</f>
        <v>Abhishek</v>
      </c>
      <c r="F6018">
        <f t="shared" ca="1" si="769"/>
        <v>37</v>
      </c>
      <c r="G6018" t="str">
        <f ca="1">VLOOKUP(F6018,'Stock Details'!$A$2:$J$51,2,FALSE)</f>
        <v>Personal Care</v>
      </c>
      <c r="H6018" t="str">
        <f ca="1">VLOOKUP(F6018,'Stock Details'!$A$2:$J$51,3,FALSE)</f>
        <v>Axe</v>
      </c>
      <c r="I6018" t="str">
        <f ca="1">VLOOKUP(F6018,'Stock Details'!$A$2:$J$51,7,FALSE)</f>
        <v>3-P</v>
      </c>
      <c r="J6018" t="str">
        <f t="shared" ref="J6018:J6081" ca="1" si="770">CONCATENATE(C6018,"_",I6018)</f>
        <v>5_3-P</v>
      </c>
      <c r="K6018" t="str">
        <f ca="1">VLOOKUP(J6018,'Store-Salesman Details'!$C$2:$H$16,6,FALSE)</f>
        <v>Kritika</v>
      </c>
      <c r="L6018">
        <f t="shared" ref="L6018:L6081" ca="1" si="771">RANDBETWEEN(1,5)</f>
        <v>2</v>
      </c>
      <c r="M6018">
        <f ca="1">VLOOKUP(F6018,'Stock Details'!$A$2:$J$51,5,FALSE)</f>
        <v>202</v>
      </c>
      <c r="N6018">
        <f t="shared" ref="N6018:N6081" ca="1" si="772">L6018*M6018</f>
        <v>404</v>
      </c>
      <c r="O6018">
        <v>1</v>
      </c>
    </row>
    <row r="6019" spans="1:15" x14ac:dyDescent="0.25">
      <c r="A6019">
        <v>6018</v>
      </c>
      <c r="B6019" s="3">
        <v>45561</v>
      </c>
      <c r="C6019">
        <f t="shared" ca="1" si="767"/>
        <v>5</v>
      </c>
      <c r="D6019" t="str">
        <f ca="1">VLOOKUP(C6019,'Store-Salesman Details'!$A$2:$H$16,4,FALSE)</f>
        <v>West</v>
      </c>
      <c r="E6019" t="str">
        <f ca="1">VLOOKUP(C6019,'Store-Salesman Details'!$A$2:$H$16,5,FALSE)</f>
        <v>Abhishek</v>
      </c>
      <c r="F6019">
        <f t="shared" ca="1" si="769"/>
        <v>33</v>
      </c>
      <c r="G6019" t="str">
        <f ca="1">VLOOKUP(F6019,'Stock Details'!$A$2:$J$51,2,FALSE)</f>
        <v>Personal Care</v>
      </c>
      <c r="H6019" t="str">
        <f ca="1">VLOOKUP(F6019,'Stock Details'!$A$2:$J$51,3,FALSE)</f>
        <v>Lakme(moisturizer)</v>
      </c>
      <c r="I6019" t="str">
        <f ca="1">VLOOKUP(F6019,'Stock Details'!$A$2:$J$51,7,FALSE)</f>
        <v>3-P</v>
      </c>
      <c r="J6019" t="str">
        <f t="shared" ca="1" si="770"/>
        <v>5_3-P</v>
      </c>
      <c r="K6019" t="str">
        <f ca="1">VLOOKUP(J6019,'Store-Salesman Details'!$C$2:$H$16,6,FALSE)</f>
        <v>Kritika</v>
      </c>
      <c r="L6019">
        <f t="shared" ca="1" si="771"/>
        <v>1</v>
      </c>
      <c r="M6019">
        <f ca="1">VLOOKUP(F6019,'Stock Details'!$A$2:$J$51,5,FALSE)</f>
        <v>173</v>
      </c>
      <c r="N6019">
        <f t="shared" ca="1" si="772"/>
        <v>173</v>
      </c>
      <c r="O6019">
        <v>1</v>
      </c>
    </row>
    <row r="6020" spans="1:15" x14ac:dyDescent="0.25">
      <c r="A6020">
        <v>6019</v>
      </c>
      <c r="B6020" s="3">
        <v>45561</v>
      </c>
      <c r="C6020">
        <f t="shared" ca="1" si="767"/>
        <v>3</v>
      </c>
      <c r="D6020" t="str">
        <f ca="1">VLOOKUP(C6020,'Store-Salesman Details'!$A$2:$H$16,4,FALSE)</f>
        <v>North</v>
      </c>
      <c r="E6020" t="str">
        <f ca="1">VLOOKUP(C6020,'Store-Salesman Details'!$A$2:$H$16,5,FALSE)</f>
        <v>Karan</v>
      </c>
      <c r="F6020">
        <f t="shared" ca="1" si="769"/>
        <v>43</v>
      </c>
      <c r="G6020" t="str">
        <f ca="1">VLOOKUP(F6020,'Stock Details'!$A$2:$J$51,2,FALSE)</f>
        <v>Personal Care</v>
      </c>
      <c r="H6020" t="str">
        <f ca="1">VLOOKUP(F6020,'Stock Details'!$A$2:$J$51,3,FALSE)</f>
        <v xml:space="preserve"> Pantine Shampoo</v>
      </c>
      <c r="I6020" t="str">
        <f ca="1">VLOOKUP(F6020,'Stock Details'!$A$2:$J$51,7,FALSE)</f>
        <v>3-P</v>
      </c>
      <c r="J6020" t="str">
        <f t="shared" ca="1" si="770"/>
        <v>3_3-P</v>
      </c>
      <c r="K6020" t="str">
        <f ca="1">VLOOKUP(J6020,'Store-Salesman Details'!$C$2:$H$16,6,FALSE)</f>
        <v>Rajat</v>
      </c>
      <c r="L6020">
        <f t="shared" ca="1" si="771"/>
        <v>1</v>
      </c>
      <c r="M6020">
        <f ca="1">VLOOKUP(F6020,'Stock Details'!$A$2:$J$51,5,FALSE)</f>
        <v>72</v>
      </c>
      <c r="N6020">
        <f t="shared" ca="1" si="772"/>
        <v>72</v>
      </c>
      <c r="O6020">
        <v>1</v>
      </c>
    </row>
    <row r="6021" spans="1:15" x14ac:dyDescent="0.25">
      <c r="A6021">
        <v>6020</v>
      </c>
      <c r="B6021" s="3">
        <v>45561</v>
      </c>
      <c r="C6021">
        <f t="shared" ca="1" si="767"/>
        <v>2</v>
      </c>
      <c r="D6021" t="str">
        <f ca="1">VLOOKUP(C6021,'Store-Salesman Details'!$A$2:$H$16,4,FALSE)</f>
        <v>East</v>
      </c>
      <c r="E6021" t="str">
        <f ca="1">VLOOKUP(C6021,'Store-Salesman Details'!$A$2:$H$16,5,FALSE)</f>
        <v>Ritesh Kumar</v>
      </c>
      <c r="F6021">
        <f t="shared" ca="1" si="769"/>
        <v>33</v>
      </c>
      <c r="G6021" t="str">
        <f ca="1">VLOOKUP(F6021,'Stock Details'!$A$2:$J$51,2,FALSE)</f>
        <v>Personal Care</v>
      </c>
      <c r="H6021" t="str">
        <f ca="1">VLOOKUP(F6021,'Stock Details'!$A$2:$J$51,3,FALSE)</f>
        <v>Lakme(moisturizer)</v>
      </c>
      <c r="I6021" t="str">
        <f ca="1">VLOOKUP(F6021,'Stock Details'!$A$2:$J$51,7,FALSE)</f>
        <v>3-P</v>
      </c>
      <c r="J6021" t="str">
        <f t="shared" ca="1" si="770"/>
        <v>2_3-P</v>
      </c>
      <c r="K6021" t="str">
        <f ca="1">VLOOKUP(J6021,'Store-Salesman Details'!$C$2:$H$16,6,FALSE)</f>
        <v>Sneha</v>
      </c>
      <c r="L6021">
        <f t="shared" ca="1" si="771"/>
        <v>2</v>
      </c>
      <c r="M6021">
        <f ca="1">VLOOKUP(F6021,'Stock Details'!$A$2:$J$51,5,FALSE)</f>
        <v>173</v>
      </c>
      <c r="N6021">
        <f t="shared" ca="1" si="772"/>
        <v>346</v>
      </c>
      <c r="O6021">
        <v>1</v>
      </c>
    </row>
    <row r="6022" spans="1:15" x14ac:dyDescent="0.25">
      <c r="A6022">
        <v>6021</v>
      </c>
      <c r="B6022" s="3">
        <v>45561</v>
      </c>
      <c r="C6022">
        <f t="shared" ca="1" si="767"/>
        <v>2</v>
      </c>
      <c r="D6022" t="str">
        <f ca="1">VLOOKUP(C6022,'Store-Salesman Details'!$A$2:$H$16,4,FALSE)</f>
        <v>East</v>
      </c>
      <c r="E6022" t="str">
        <f ca="1">VLOOKUP(C6022,'Store-Salesman Details'!$A$2:$H$16,5,FALSE)</f>
        <v>Ritesh Kumar</v>
      </c>
      <c r="F6022">
        <f t="shared" ca="1" si="769"/>
        <v>35</v>
      </c>
      <c r="G6022" t="str">
        <f ca="1">VLOOKUP(F6022,'Stock Details'!$A$2:$J$51,2,FALSE)</f>
        <v>Personal Care</v>
      </c>
      <c r="H6022" t="str">
        <f ca="1">VLOOKUP(F6022,'Stock Details'!$A$2:$J$51,3,FALSE)</f>
        <v>Close Up</v>
      </c>
      <c r="I6022" t="str">
        <f ca="1">VLOOKUP(F6022,'Stock Details'!$A$2:$J$51,7,FALSE)</f>
        <v>3-P</v>
      </c>
      <c r="J6022" t="str">
        <f t="shared" ca="1" si="770"/>
        <v>2_3-P</v>
      </c>
      <c r="K6022" t="str">
        <f ca="1">VLOOKUP(J6022,'Store-Salesman Details'!$C$2:$H$16,6,FALSE)</f>
        <v>Sneha</v>
      </c>
      <c r="L6022">
        <f t="shared" ca="1" si="771"/>
        <v>2</v>
      </c>
      <c r="M6022">
        <f ca="1">VLOOKUP(F6022,'Stock Details'!$A$2:$J$51,5,FALSE)</f>
        <v>20</v>
      </c>
      <c r="N6022">
        <f t="shared" ca="1" si="772"/>
        <v>40</v>
      </c>
      <c r="O6022">
        <v>1</v>
      </c>
    </row>
    <row r="6023" spans="1:15" x14ac:dyDescent="0.25">
      <c r="A6023">
        <v>6022</v>
      </c>
      <c r="B6023" s="3">
        <v>45561</v>
      </c>
      <c r="C6023">
        <f t="shared" ca="1" si="767"/>
        <v>4</v>
      </c>
      <c r="D6023" t="str">
        <f ca="1">VLOOKUP(C6023,'Store-Salesman Details'!$A$2:$H$16,4,FALSE)</f>
        <v>South</v>
      </c>
      <c r="E6023" t="str">
        <f ca="1">VLOOKUP(C6023,'Store-Salesman Details'!$A$2:$H$16,5,FALSE)</f>
        <v>Ayush</v>
      </c>
      <c r="F6023">
        <f ca="1">RANDBETWEEN(21,25)</f>
        <v>25</v>
      </c>
      <c r="G6023" t="str">
        <f ca="1">VLOOKUP(F6023,'Stock Details'!$A$2:$J$51,2,FALSE)</f>
        <v>Laundry</v>
      </c>
      <c r="H6023" t="str">
        <f ca="1">VLOOKUP(F6023,'Stock Details'!$A$2:$J$51,3,FALSE)</f>
        <v>Ariel</v>
      </c>
      <c r="I6023" t="str">
        <f ca="1">VLOOKUP(F6023,'Stock Details'!$A$2:$J$51,7,FALSE)</f>
        <v>2-W</v>
      </c>
      <c r="J6023" t="str">
        <f t="shared" ca="1" si="770"/>
        <v>4_2-W</v>
      </c>
      <c r="K6023" t="str">
        <f ca="1">VLOOKUP(J6023,'Store-Salesman Details'!$C$2:$H$16,6,FALSE)</f>
        <v>Saloni</v>
      </c>
      <c r="L6023">
        <f t="shared" ca="1" si="771"/>
        <v>5</v>
      </c>
      <c r="M6023">
        <f ca="1">VLOOKUP(F6023,'Stock Details'!$A$2:$J$51,5,FALSE)</f>
        <v>10</v>
      </c>
      <c r="N6023">
        <f t="shared" ca="1" si="772"/>
        <v>50</v>
      </c>
      <c r="O6023">
        <v>1</v>
      </c>
    </row>
    <row r="6024" spans="1:15" x14ac:dyDescent="0.25">
      <c r="A6024">
        <v>6023</v>
      </c>
      <c r="B6024" s="3">
        <v>45561</v>
      </c>
      <c r="C6024">
        <f t="shared" ca="1" si="767"/>
        <v>5</v>
      </c>
      <c r="D6024" t="str">
        <f ca="1">VLOOKUP(C6024,'Store-Salesman Details'!$A$2:$H$16,4,FALSE)</f>
        <v>West</v>
      </c>
      <c r="E6024" t="str">
        <f ca="1">VLOOKUP(C6024,'Store-Salesman Details'!$A$2:$H$16,5,FALSE)</f>
        <v>Abhishek</v>
      </c>
      <c r="F6024">
        <f ca="1">RANDBETWEEN(21,25)</f>
        <v>25</v>
      </c>
      <c r="G6024" t="str">
        <f ca="1">VLOOKUP(F6024,'Stock Details'!$A$2:$J$51,2,FALSE)</f>
        <v>Laundry</v>
      </c>
      <c r="H6024" t="str">
        <f ca="1">VLOOKUP(F6024,'Stock Details'!$A$2:$J$51,3,FALSE)</f>
        <v>Ariel</v>
      </c>
      <c r="I6024" t="str">
        <f ca="1">VLOOKUP(F6024,'Stock Details'!$A$2:$J$51,7,FALSE)</f>
        <v>2-W</v>
      </c>
      <c r="J6024" t="str">
        <f t="shared" ca="1" si="770"/>
        <v>5_2-W</v>
      </c>
      <c r="K6024" t="str">
        <f ca="1">VLOOKUP(J6024,'Store-Salesman Details'!$C$2:$H$16,6,FALSE)</f>
        <v>Kavya</v>
      </c>
      <c r="L6024">
        <f t="shared" ca="1" si="771"/>
        <v>4</v>
      </c>
      <c r="M6024">
        <f ca="1">VLOOKUP(F6024,'Stock Details'!$A$2:$J$51,5,FALSE)</f>
        <v>10</v>
      </c>
      <c r="N6024">
        <f t="shared" ca="1" si="772"/>
        <v>40</v>
      </c>
      <c r="O6024">
        <v>1</v>
      </c>
    </row>
    <row r="6025" spans="1:15" x14ac:dyDescent="0.25">
      <c r="A6025">
        <v>6024</v>
      </c>
      <c r="B6025" s="3">
        <v>45561</v>
      </c>
      <c r="C6025">
        <f t="shared" ca="1" si="767"/>
        <v>3</v>
      </c>
      <c r="D6025" t="str">
        <f ca="1">VLOOKUP(C6025,'Store-Salesman Details'!$A$2:$H$16,4,FALSE)</f>
        <v>North</v>
      </c>
      <c r="E6025" t="str">
        <f ca="1">VLOOKUP(C6025,'Store-Salesman Details'!$A$2:$H$16,5,FALSE)</f>
        <v>Karan</v>
      </c>
      <c r="F6025">
        <f ca="1">RANDBETWEEN(21,25)</f>
        <v>24</v>
      </c>
      <c r="G6025" t="str">
        <f ca="1">VLOOKUP(F6025,'Stock Details'!$A$2:$J$51,2,FALSE)</f>
        <v>Laundry</v>
      </c>
      <c r="H6025" t="str">
        <f ca="1">VLOOKUP(F6025,'Stock Details'!$A$2:$J$51,3,FALSE)</f>
        <v>Tide</v>
      </c>
      <c r="I6025" t="str">
        <f ca="1">VLOOKUP(F6025,'Stock Details'!$A$2:$J$51,7,FALSE)</f>
        <v>2-W</v>
      </c>
      <c r="J6025" t="str">
        <f t="shared" ca="1" si="770"/>
        <v>3_2-W</v>
      </c>
      <c r="K6025" t="str">
        <f ca="1">VLOOKUP(J6025,'Store-Salesman Details'!$C$2:$H$16,6,FALSE)</f>
        <v>Sonam</v>
      </c>
      <c r="L6025">
        <f t="shared" ca="1" si="771"/>
        <v>1</v>
      </c>
      <c r="M6025">
        <f ca="1">VLOOKUP(F6025,'Stock Details'!$A$2:$J$51,5,FALSE)</f>
        <v>10</v>
      </c>
      <c r="N6025">
        <f t="shared" ca="1" si="772"/>
        <v>10</v>
      </c>
      <c r="O6025">
        <v>1</v>
      </c>
    </row>
    <row r="6026" spans="1:15" x14ac:dyDescent="0.25">
      <c r="A6026">
        <v>6025</v>
      </c>
      <c r="B6026" s="3">
        <v>45561</v>
      </c>
      <c r="C6026">
        <f t="shared" ca="1" si="767"/>
        <v>5</v>
      </c>
      <c r="D6026" t="str">
        <f ca="1">VLOOKUP(C6026,'Store-Salesman Details'!$A$2:$H$16,4,FALSE)</f>
        <v>West</v>
      </c>
      <c r="E6026" t="str">
        <f ca="1">VLOOKUP(C6026,'Store-Salesman Details'!$A$2:$H$16,5,FALSE)</f>
        <v>Abhishek</v>
      </c>
      <c r="F6026">
        <f ca="1">RANDBETWEEN(21,25)</f>
        <v>24</v>
      </c>
      <c r="G6026" t="str">
        <f ca="1">VLOOKUP(F6026,'Stock Details'!$A$2:$J$51,2,FALSE)</f>
        <v>Laundry</v>
      </c>
      <c r="H6026" t="str">
        <f ca="1">VLOOKUP(F6026,'Stock Details'!$A$2:$J$51,3,FALSE)</f>
        <v>Tide</v>
      </c>
      <c r="I6026" t="str">
        <f ca="1">VLOOKUP(F6026,'Stock Details'!$A$2:$J$51,7,FALSE)</f>
        <v>2-W</v>
      </c>
      <c r="J6026" t="str">
        <f t="shared" ca="1" si="770"/>
        <v>5_2-W</v>
      </c>
      <c r="K6026" t="str">
        <f ca="1">VLOOKUP(J6026,'Store-Salesman Details'!$C$2:$H$16,6,FALSE)</f>
        <v>Kavya</v>
      </c>
      <c r="L6026">
        <f t="shared" ca="1" si="771"/>
        <v>1</v>
      </c>
      <c r="M6026">
        <f ca="1">VLOOKUP(F6026,'Stock Details'!$A$2:$J$51,5,FALSE)</f>
        <v>10</v>
      </c>
      <c r="N6026">
        <f t="shared" ca="1" si="772"/>
        <v>10</v>
      </c>
      <c r="O6026">
        <v>1</v>
      </c>
    </row>
    <row r="6027" spans="1:15" x14ac:dyDescent="0.25">
      <c r="A6027">
        <v>6026</v>
      </c>
      <c r="B6027" s="3">
        <v>45561</v>
      </c>
      <c r="C6027">
        <f t="shared" ca="1" si="767"/>
        <v>5</v>
      </c>
      <c r="D6027" t="str">
        <f ca="1">VLOOKUP(C6027,'Store-Salesman Details'!$A$2:$H$16,4,FALSE)</f>
        <v>West</v>
      </c>
      <c r="E6027" t="str">
        <f ca="1">VLOOKUP(C6027,'Store-Salesman Details'!$A$2:$H$16,5,FALSE)</f>
        <v>Abhishek</v>
      </c>
      <c r="F6027">
        <f ca="1">RANDBETWEEN(21,25)</f>
        <v>21</v>
      </c>
      <c r="G6027" t="str">
        <f ca="1">VLOOKUP(F6027,'Stock Details'!$A$2:$J$51,2,FALSE)</f>
        <v>Laundry</v>
      </c>
      <c r="H6027" t="str">
        <f ca="1">VLOOKUP(F6027,'Stock Details'!$A$2:$J$51,3,FALSE)</f>
        <v>Surf Excel</v>
      </c>
      <c r="I6027" t="str">
        <f ca="1">VLOOKUP(F6027,'Stock Details'!$A$2:$J$51,7,FALSE)</f>
        <v>2-W</v>
      </c>
      <c r="J6027" t="str">
        <f t="shared" ca="1" si="770"/>
        <v>5_2-W</v>
      </c>
      <c r="K6027" t="str">
        <f ca="1">VLOOKUP(J6027,'Store-Salesman Details'!$C$2:$H$16,6,FALSE)</f>
        <v>Kavya</v>
      </c>
      <c r="L6027">
        <f t="shared" ca="1" si="771"/>
        <v>1</v>
      </c>
      <c r="M6027">
        <f ca="1">VLOOKUP(F6027,'Stock Details'!$A$2:$J$51,5,FALSE)</f>
        <v>10</v>
      </c>
      <c r="N6027">
        <f t="shared" ca="1" si="772"/>
        <v>10</v>
      </c>
      <c r="O6027">
        <v>1</v>
      </c>
    </row>
    <row r="6028" spans="1:15" x14ac:dyDescent="0.25">
      <c r="A6028">
        <v>6027</v>
      </c>
      <c r="B6028" s="3">
        <v>45561</v>
      </c>
      <c r="C6028">
        <f t="shared" ca="1" si="767"/>
        <v>1</v>
      </c>
      <c r="D6028" t="str">
        <f ca="1">VLOOKUP(C6028,'Store-Salesman Details'!$A$2:$H$16,4,FALSE)</f>
        <v>Central</v>
      </c>
      <c r="E6028" t="str">
        <f ca="1">VLOOKUP(C6028,'Store-Salesman Details'!$A$2:$H$16,5,FALSE)</f>
        <v>Tanu</v>
      </c>
      <c r="F6028">
        <f t="shared" ref="F6028:F6038" ca="1" si="773">RANDBETWEEN(1,20)</f>
        <v>1</v>
      </c>
      <c r="G6028" t="str">
        <f ca="1">VLOOKUP(F6028,'Stock Details'!$A$2:$J$51,2,FALSE)</f>
        <v>Beverages</v>
      </c>
      <c r="H6028" t="str">
        <f ca="1">VLOOKUP(F6028,'Stock Details'!$A$2:$J$51,3,FALSE)</f>
        <v>Brooke Bond</v>
      </c>
      <c r="I6028" t="str">
        <f ca="1">VLOOKUP(F6028,'Stock Details'!$A$2:$J$51,7,FALSE)</f>
        <v>1-A</v>
      </c>
      <c r="J6028" t="str">
        <f t="shared" ca="1" si="770"/>
        <v>1_1-A</v>
      </c>
      <c r="K6028" t="str">
        <f ca="1">VLOOKUP(J6028,'Store-Salesman Details'!$C$2:$H$16,6,FALSE)</f>
        <v>Komal</v>
      </c>
      <c r="L6028">
        <f t="shared" ca="1" si="771"/>
        <v>4</v>
      </c>
      <c r="M6028">
        <f ca="1">VLOOKUP(F6028,'Stock Details'!$A$2:$J$51,5,FALSE)</f>
        <v>45</v>
      </c>
      <c r="N6028">
        <f t="shared" ca="1" si="772"/>
        <v>180</v>
      </c>
      <c r="O6028">
        <v>1</v>
      </c>
    </row>
    <row r="6029" spans="1:15" x14ac:dyDescent="0.25">
      <c r="A6029">
        <v>6028</v>
      </c>
      <c r="B6029" s="3">
        <v>45561</v>
      </c>
      <c r="C6029">
        <f t="shared" ca="1" si="767"/>
        <v>2</v>
      </c>
      <c r="D6029" t="str">
        <f ca="1">VLOOKUP(C6029,'Store-Salesman Details'!$A$2:$H$16,4,FALSE)</f>
        <v>East</v>
      </c>
      <c r="E6029" t="str">
        <f ca="1">VLOOKUP(C6029,'Store-Salesman Details'!$A$2:$H$16,5,FALSE)</f>
        <v>Ritesh Kumar</v>
      </c>
      <c r="F6029">
        <f t="shared" ca="1" si="773"/>
        <v>6</v>
      </c>
      <c r="G6029" t="str">
        <f ca="1">VLOOKUP(F6029,'Stock Details'!$A$2:$J$51,2,FALSE)</f>
        <v>Beverages</v>
      </c>
      <c r="H6029" t="str">
        <f ca="1">VLOOKUP(F6029,'Stock Details'!$A$2:$J$51,3,FALSE)</f>
        <v>Nescafe - Coffee Gold</v>
      </c>
      <c r="I6029" t="str">
        <f ca="1">VLOOKUP(F6029,'Stock Details'!$A$2:$J$51,7,FALSE)</f>
        <v>1-A</v>
      </c>
      <c r="J6029" t="str">
        <f t="shared" ca="1" si="770"/>
        <v>2_1-A</v>
      </c>
      <c r="K6029" t="str">
        <f ca="1">VLOOKUP(J6029,'Store-Salesman Details'!$C$2:$H$16,6,FALSE)</f>
        <v>Divesh</v>
      </c>
      <c r="L6029">
        <f t="shared" ca="1" si="771"/>
        <v>4</v>
      </c>
      <c r="M6029">
        <f ca="1">VLOOKUP(F6029,'Stock Details'!$A$2:$J$51,5,FALSE)</f>
        <v>100</v>
      </c>
      <c r="N6029">
        <f t="shared" ca="1" si="772"/>
        <v>400</v>
      </c>
      <c r="O6029">
        <v>1</v>
      </c>
    </row>
    <row r="6030" spans="1:15" x14ac:dyDescent="0.25">
      <c r="A6030">
        <v>6029</v>
      </c>
      <c r="B6030" s="3">
        <v>45561</v>
      </c>
      <c r="C6030">
        <f t="shared" ca="1" si="767"/>
        <v>2</v>
      </c>
      <c r="D6030" t="str">
        <f ca="1">VLOOKUP(C6030,'Store-Salesman Details'!$A$2:$H$16,4,FALSE)</f>
        <v>East</v>
      </c>
      <c r="E6030" t="str">
        <f ca="1">VLOOKUP(C6030,'Store-Salesman Details'!$A$2:$H$16,5,FALSE)</f>
        <v>Ritesh Kumar</v>
      </c>
      <c r="F6030">
        <f t="shared" ca="1" si="773"/>
        <v>12</v>
      </c>
      <c r="G6030" t="str">
        <f ca="1">VLOOKUP(F6030,'Stock Details'!$A$2:$J$51,2,FALSE)</f>
        <v>Foods</v>
      </c>
      <c r="H6030" t="str">
        <f ca="1">VLOOKUP(F6030,'Stock Details'!$A$2:$J$51,3,FALSE)</f>
        <v>Kissan Ketchup</v>
      </c>
      <c r="I6030" t="str">
        <f ca="1">VLOOKUP(F6030,'Stock Details'!$A$2:$J$51,7,FALSE)</f>
        <v>1-A</v>
      </c>
      <c r="J6030" t="str">
        <f t="shared" ca="1" si="770"/>
        <v>2_1-A</v>
      </c>
      <c r="K6030" t="str">
        <f ca="1">VLOOKUP(J6030,'Store-Salesman Details'!$C$2:$H$16,6,FALSE)</f>
        <v>Divesh</v>
      </c>
      <c r="L6030">
        <f t="shared" ca="1" si="771"/>
        <v>5</v>
      </c>
      <c r="M6030">
        <f ca="1">VLOOKUP(F6030,'Stock Details'!$A$2:$J$51,5,FALSE)</f>
        <v>15</v>
      </c>
      <c r="N6030">
        <f t="shared" ca="1" si="772"/>
        <v>75</v>
      </c>
      <c r="O6030">
        <v>1</v>
      </c>
    </row>
    <row r="6031" spans="1:15" x14ac:dyDescent="0.25">
      <c r="A6031">
        <v>6030</v>
      </c>
      <c r="B6031" s="3">
        <v>45561</v>
      </c>
      <c r="C6031">
        <f t="shared" ca="1" si="767"/>
        <v>2</v>
      </c>
      <c r="D6031" t="str">
        <f ca="1">VLOOKUP(C6031,'Store-Salesman Details'!$A$2:$H$16,4,FALSE)</f>
        <v>East</v>
      </c>
      <c r="E6031" t="str">
        <f ca="1">VLOOKUP(C6031,'Store-Salesman Details'!$A$2:$H$16,5,FALSE)</f>
        <v>Ritesh Kumar</v>
      </c>
      <c r="F6031">
        <f t="shared" ca="1" si="773"/>
        <v>4</v>
      </c>
      <c r="G6031" t="str">
        <f ca="1">VLOOKUP(F6031,'Stock Details'!$A$2:$J$51,2,FALSE)</f>
        <v>Beverages</v>
      </c>
      <c r="H6031" t="str">
        <f ca="1">VLOOKUP(F6031,'Stock Details'!$A$2:$J$51,3,FALSE)</f>
        <v>Bru</v>
      </c>
      <c r="I6031" t="str">
        <f ca="1">VLOOKUP(F6031,'Stock Details'!$A$2:$J$51,7,FALSE)</f>
        <v>1-A</v>
      </c>
      <c r="J6031" t="str">
        <f t="shared" ca="1" si="770"/>
        <v>2_1-A</v>
      </c>
      <c r="K6031" t="str">
        <f ca="1">VLOOKUP(J6031,'Store-Salesman Details'!$C$2:$H$16,6,FALSE)</f>
        <v>Divesh</v>
      </c>
      <c r="L6031">
        <f t="shared" ca="1" si="771"/>
        <v>3</v>
      </c>
      <c r="M6031">
        <f ca="1">VLOOKUP(F6031,'Stock Details'!$A$2:$J$51,5,FALSE)</f>
        <v>45</v>
      </c>
      <c r="N6031">
        <f t="shared" ca="1" si="772"/>
        <v>135</v>
      </c>
      <c r="O6031">
        <v>1</v>
      </c>
    </row>
    <row r="6032" spans="1:15" x14ac:dyDescent="0.25">
      <c r="A6032">
        <v>6031</v>
      </c>
      <c r="B6032" s="3">
        <v>45561</v>
      </c>
      <c r="C6032">
        <f t="shared" ca="1" si="767"/>
        <v>3</v>
      </c>
      <c r="D6032" t="str">
        <f ca="1">VLOOKUP(C6032,'Store-Salesman Details'!$A$2:$H$16,4,FALSE)</f>
        <v>North</v>
      </c>
      <c r="E6032" t="str">
        <f ca="1">VLOOKUP(C6032,'Store-Salesman Details'!$A$2:$H$16,5,FALSE)</f>
        <v>Karan</v>
      </c>
      <c r="F6032">
        <f t="shared" ca="1" si="773"/>
        <v>14</v>
      </c>
      <c r="G6032" t="str">
        <f ca="1">VLOOKUP(F6032,'Stock Details'!$A$2:$J$51,2,FALSE)</f>
        <v>Foods</v>
      </c>
      <c r="H6032" t="str">
        <f ca="1">VLOOKUP(F6032,'Stock Details'!$A$2:$J$51,3,FALSE)</f>
        <v>Kissan Mango Juice</v>
      </c>
      <c r="I6032" t="str">
        <f ca="1">VLOOKUP(F6032,'Stock Details'!$A$2:$J$51,7,FALSE)</f>
        <v>1-A</v>
      </c>
      <c r="J6032" t="str">
        <f t="shared" ca="1" si="770"/>
        <v>3_1-A</v>
      </c>
      <c r="K6032" t="str">
        <f ca="1">VLOOKUP(J6032,'Store-Salesman Details'!$C$2:$H$16,6,FALSE)</f>
        <v>Suresh</v>
      </c>
      <c r="L6032">
        <f t="shared" ca="1" si="771"/>
        <v>3</v>
      </c>
      <c r="M6032">
        <f ca="1">VLOOKUP(F6032,'Stock Details'!$A$2:$J$51,5,FALSE)</f>
        <v>165</v>
      </c>
      <c r="N6032">
        <f t="shared" ca="1" si="772"/>
        <v>495</v>
      </c>
      <c r="O6032">
        <v>1</v>
      </c>
    </row>
    <row r="6033" spans="1:15" x14ac:dyDescent="0.25">
      <c r="A6033">
        <v>6032</v>
      </c>
      <c r="B6033" s="3">
        <v>45561</v>
      </c>
      <c r="C6033">
        <f t="shared" ca="1" si="767"/>
        <v>2</v>
      </c>
      <c r="D6033" t="str">
        <f ca="1">VLOOKUP(C6033,'Store-Salesman Details'!$A$2:$H$16,4,FALSE)</f>
        <v>East</v>
      </c>
      <c r="E6033" t="str">
        <f ca="1">VLOOKUP(C6033,'Store-Salesman Details'!$A$2:$H$16,5,FALSE)</f>
        <v>Ritesh Kumar</v>
      </c>
      <c r="F6033">
        <f t="shared" ca="1" si="773"/>
        <v>10</v>
      </c>
      <c r="G6033" t="str">
        <f ca="1">VLOOKUP(F6033,'Stock Details'!$A$2:$J$51,2,FALSE)</f>
        <v>Disinfectant</v>
      </c>
      <c r="H6033" t="str">
        <f ca="1">VLOOKUP(F6033,'Stock Details'!$A$2:$J$51,3,FALSE)</f>
        <v>Cif</v>
      </c>
      <c r="I6033" t="str">
        <f ca="1">VLOOKUP(F6033,'Stock Details'!$A$2:$J$51,7,FALSE)</f>
        <v>1-A</v>
      </c>
      <c r="J6033" t="str">
        <f t="shared" ca="1" si="770"/>
        <v>2_1-A</v>
      </c>
      <c r="K6033" t="str">
        <f ca="1">VLOOKUP(J6033,'Store-Salesman Details'!$C$2:$H$16,6,FALSE)</f>
        <v>Divesh</v>
      </c>
      <c r="L6033">
        <f t="shared" ca="1" si="771"/>
        <v>1</v>
      </c>
      <c r="M6033">
        <f ca="1">VLOOKUP(F6033,'Stock Details'!$A$2:$J$51,5,FALSE)</f>
        <v>269</v>
      </c>
      <c r="N6033">
        <f t="shared" ca="1" si="772"/>
        <v>269</v>
      </c>
      <c r="O6033">
        <v>1</v>
      </c>
    </row>
    <row r="6034" spans="1:15" x14ac:dyDescent="0.25">
      <c r="A6034">
        <v>6033</v>
      </c>
      <c r="B6034" s="3">
        <v>45561</v>
      </c>
      <c r="C6034">
        <f t="shared" ca="1" si="767"/>
        <v>5</v>
      </c>
      <c r="D6034" t="str">
        <f ca="1">VLOOKUP(C6034,'Store-Salesman Details'!$A$2:$H$16,4,FALSE)</f>
        <v>West</v>
      </c>
      <c r="E6034" t="str">
        <f ca="1">VLOOKUP(C6034,'Store-Salesman Details'!$A$2:$H$16,5,FALSE)</f>
        <v>Abhishek</v>
      </c>
      <c r="F6034">
        <f t="shared" ca="1" si="773"/>
        <v>15</v>
      </c>
      <c r="G6034" t="str">
        <f ca="1">VLOOKUP(F6034,'Stock Details'!$A$2:$J$51,2,FALSE)</f>
        <v>Foods</v>
      </c>
      <c r="H6034" t="str">
        <f ca="1">VLOOKUP(F6034,'Stock Details'!$A$2:$J$51,3,FALSE)</f>
        <v>Kissan Mixed Fruit Juice</v>
      </c>
      <c r="I6034" t="str">
        <f ca="1">VLOOKUP(F6034,'Stock Details'!$A$2:$J$51,7,FALSE)</f>
        <v>1-A</v>
      </c>
      <c r="J6034" t="str">
        <f t="shared" ca="1" si="770"/>
        <v>5_1-A</v>
      </c>
      <c r="K6034" t="str">
        <f ca="1">VLOOKUP(J6034,'Store-Salesman Details'!$C$2:$H$16,6,FALSE)</f>
        <v>Ramesh</v>
      </c>
      <c r="L6034">
        <f t="shared" ca="1" si="771"/>
        <v>2</v>
      </c>
      <c r="M6034">
        <f ca="1">VLOOKUP(F6034,'Stock Details'!$A$2:$J$51,5,FALSE)</f>
        <v>165</v>
      </c>
      <c r="N6034">
        <f t="shared" ca="1" si="772"/>
        <v>330</v>
      </c>
      <c r="O6034">
        <v>1</v>
      </c>
    </row>
    <row r="6035" spans="1:15" x14ac:dyDescent="0.25">
      <c r="A6035">
        <v>6034</v>
      </c>
      <c r="B6035" s="3">
        <v>45561</v>
      </c>
      <c r="C6035">
        <f t="shared" ca="1" si="767"/>
        <v>2</v>
      </c>
      <c r="D6035" t="str">
        <f ca="1">VLOOKUP(C6035,'Store-Salesman Details'!$A$2:$H$16,4,FALSE)</f>
        <v>East</v>
      </c>
      <c r="E6035" t="str">
        <f ca="1">VLOOKUP(C6035,'Store-Salesman Details'!$A$2:$H$16,5,FALSE)</f>
        <v>Ritesh Kumar</v>
      </c>
      <c r="F6035">
        <f t="shared" ca="1" si="773"/>
        <v>1</v>
      </c>
      <c r="G6035" t="str">
        <f ca="1">VLOOKUP(F6035,'Stock Details'!$A$2:$J$51,2,FALSE)</f>
        <v>Beverages</v>
      </c>
      <c r="H6035" t="str">
        <f ca="1">VLOOKUP(F6035,'Stock Details'!$A$2:$J$51,3,FALSE)</f>
        <v>Brooke Bond</v>
      </c>
      <c r="I6035" t="str">
        <f ca="1">VLOOKUP(F6035,'Stock Details'!$A$2:$J$51,7,FALSE)</f>
        <v>1-A</v>
      </c>
      <c r="J6035" t="str">
        <f t="shared" ca="1" si="770"/>
        <v>2_1-A</v>
      </c>
      <c r="K6035" t="str">
        <f ca="1">VLOOKUP(J6035,'Store-Salesman Details'!$C$2:$H$16,6,FALSE)</f>
        <v>Divesh</v>
      </c>
      <c r="L6035">
        <f t="shared" ca="1" si="771"/>
        <v>5</v>
      </c>
      <c r="M6035">
        <f ca="1">VLOOKUP(F6035,'Stock Details'!$A$2:$J$51,5,FALSE)</f>
        <v>45</v>
      </c>
      <c r="N6035">
        <f t="shared" ca="1" si="772"/>
        <v>225</v>
      </c>
      <c r="O6035">
        <v>1</v>
      </c>
    </row>
    <row r="6036" spans="1:15" x14ac:dyDescent="0.25">
      <c r="A6036">
        <v>6035</v>
      </c>
      <c r="B6036" s="3">
        <v>45561</v>
      </c>
      <c r="C6036">
        <f t="shared" ca="1" si="767"/>
        <v>5</v>
      </c>
      <c r="D6036" t="str">
        <f ca="1">VLOOKUP(C6036,'Store-Salesman Details'!$A$2:$H$16,4,FALSE)</f>
        <v>West</v>
      </c>
      <c r="E6036" t="str">
        <f ca="1">VLOOKUP(C6036,'Store-Salesman Details'!$A$2:$H$16,5,FALSE)</f>
        <v>Abhishek</v>
      </c>
      <c r="F6036">
        <f t="shared" ca="1" si="773"/>
        <v>12</v>
      </c>
      <c r="G6036" t="str">
        <f ca="1">VLOOKUP(F6036,'Stock Details'!$A$2:$J$51,2,FALSE)</f>
        <v>Foods</v>
      </c>
      <c r="H6036" t="str">
        <f ca="1">VLOOKUP(F6036,'Stock Details'!$A$2:$J$51,3,FALSE)</f>
        <v>Kissan Ketchup</v>
      </c>
      <c r="I6036" t="str">
        <f ca="1">VLOOKUP(F6036,'Stock Details'!$A$2:$J$51,7,FALSE)</f>
        <v>1-A</v>
      </c>
      <c r="J6036" t="str">
        <f t="shared" ca="1" si="770"/>
        <v>5_1-A</v>
      </c>
      <c r="K6036" t="str">
        <f ca="1">VLOOKUP(J6036,'Store-Salesman Details'!$C$2:$H$16,6,FALSE)</f>
        <v>Ramesh</v>
      </c>
      <c r="L6036">
        <f t="shared" ca="1" si="771"/>
        <v>4</v>
      </c>
      <c r="M6036">
        <f ca="1">VLOOKUP(F6036,'Stock Details'!$A$2:$J$51,5,FALSE)</f>
        <v>15</v>
      </c>
      <c r="N6036">
        <f t="shared" ca="1" si="772"/>
        <v>60</v>
      </c>
      <c r="O6036">
        <v>1</v>
      </c>
    </row>
    <row r="6037" spans="1:15" x14ac:dyDescent="0.25">
      <c r="A6037">
        <v>6036</v>
      </c>
      <c r="B6037" s="3">
        <v>45561</v>
      </c>
      <c r="C6037">
        <f t="shared" ca="1" si="767"/>
        <v>5</v>
      </c>
      <c r="D6037" t="str">
        <f ca="1">VLOOKUP(C6037,'Store-Salesman Details'!$A$2:$H$16,4,FALSE)</f>
        <v>West</v>
      </c>
      <c r="E6037" t="str">
        <f ca="1">VLOOKUP(C6037,'Store-Salesman Details'!$A$2:$H$16,5,FALSE)</f>
        <v>Abhishek</v>
      </c>
      <c r="F6037">
        <f t="shared" ca="1" si="773"/>
        <v>16</v>
      </c>
      <c r="G6037" t="str">
        <f ca="1">VLOOKUP(F6037,'Stock Details'!$A$2:$J$51,2,FALSE)</f>
        <v>Ice Cream</v>
      </c>
      <c r="H6037" t="str">
        <f ca="1">VLOOKUP(F6037,'Stock Details'!$A$2:$J$51,3,FALSE)</f>
        <v>Kwality Wall's - Butterscotch</v>
      </c>
      <c r="I6037" t="str">
        <f ca="1">VLOOKUP(F6037,'Stock Details'!$A$2:$J$51,7,FALSE)</f>
        <v>1-A</v>
      </c>
      <c r="J6037" t="str">
        <f t="shared" ca="1" si="770"/>
        <v>5_1-A</v>
      </c>
      <c r="K6037" t="str">
        <f ca="1">VLOOKUP(J6037,'Store-Salesman Details'!$C$2:$H$16,6,FALSE)</f>
        <v>Ramesh</v>
      </c>
      <c r="L6037">
        <f t="shared" ca="1" si="771"/>
        <v>3</v>
      </c>
      <c r="M6037">
        <f ca="1">VLOOKUP(F6037,'Stock Details'!$A$2:$J$51,5,FALSE)</f>
        <v>145</v>
      </c>
      <c r="N6037">
        <f t="shared" ca="1" si="772"/>
        <v>435</v>
      </c>
      <c r="O6037">
        <v>1</v>
      </c>
    </row>
    <row r="6038" spans="1:15" x14ac:dyDescent="0.25">
      <c r="A6038">
        <v>6037</v>
      </c>
      <c r="B6038" s="3">
        <v>45561</v>
      </c>
      <c r="C6038">
        <f t="shared" ca="1" si="767"/>
        <v>5</v>
      </c>
      <c r="D6038" t="str">
        <f ca="1">VLOOKUP(C6038,'Store-Salesman Details'!$A$2:$H$16,4,FALSE)</f>
        <v>West</v>
      </c>
      <c r="E6038" t="str">
        <f ca="1">VLOOKUP(C6038,'Store-Salesman Details'!$A$2:$H$16,5,FALSE)</f>
        <v>Abhishek</v>
      </c>
      <c r="F6038">
        <f t="shared" ca="1" si="773"/>
        <v>17</v>
      </c>
      <c r="G6038" t="str">
        <f ca="1">VLOOKUP(F6038,'Stock Details'!$A$2:$J$51,2,FALSE)</f>
        <v>Ice Cream</v>
      </c>
      <c r="H6038" t="str">
        <f ca="1">VLOOKUP(F6038,'Stock Details'!$A$2:$J$51,3,FALSE)</f>
        <v>Kwality Wall's - Vanilla</v>
      </c>
      <c r="I6038" t="str">
        <f ca="1">VLOOKUP(F6038,'Stock Details'!$A$2:$J$51,7,FALSE)</f>
        <v>1-A</v>
      </c>
      <c r="J6038" t="str">
        <f t="shared" ca="1" si="770"/>
        <v>5_1-A</v>
      </c>
      <c r="K6038" t="str">
        <f ca="1">VLOOKUP(J6038,'Store-Salesman Details'!$C$2:$H$16,6,FALSE)</f>
        <v>Ramesh</v>
      </c>
      <c r="L6038">
        <f t="shared" ca="1" si="771"/>
        <v>3</v>
      </c>
      <c r="M6038">
        <f ca="1">VLOOKUP(F6038,'Stock Details'!$A$2:$J$51,5,FALSE)</f>
        <v>135</v>
      </c>
      <c r="N6038">
        <f t="shared" ca="1" si="772"/>
        <v>405</v>
      </c>
      <c r="O6038">
        <v>1</v>
      </c>
    </row>
    <row r="6039" spans="1:15" x14ac:dyDescent="0.25">
      <c r="A6039">
        <v>6038</v>
      </c>
      <c r="B6039" s="3">
        <v>45561</v>
      </c>
      <c r="C6039">
        <f t="shared" ca="1" si="767"/>
        <v>1</v>
      </c>
      <c r="D6039" t="str">
        <f ca="1">VLOOKUP(C6039,'Store-Salesman Details'!$A$2:$H$16,4,FALSE)</f>
        <v>Central</v>
      </c>
      <c r="E6039" t="str">
        <f ca="1">VLOOKUP(C6039,'Store-Salesman Details'!$A$2:$H$16,5,FALSE)</f>
        <v>Tanu</v>
      </c>
      <c r="F6039">
        <f t="shared" ref="F6039:F6045" ca="1" si="774">RANDBETWEEN(26,46)</f>
        <v>42</v>
      </c>
      <c r="G6039" t="str">
        <f ca="1">VLOOKUP(F6039,'Stock Details'!$A$2:$J$51,2,FALSE)</f>
        <v>Personal Care</v>
      </c>
      <c r="H6039" t="str">
        <f ca="1">VLOOKUP(F6039,'Stock Details'!$A$2:$J$51,3,FALSE)</f>
        <v>Head &amp; Shoulder Shampoo</v>
      </c>
      <c r="I6039" t="str">
        <f ca="1">VLOOKUP(F6039,'Stock Details'!$A$2:$J$51,7,FALSE)</f>
        <v>3-P</v>
      </c>
      <c r="J6039" t="str">
        <f t="shared" ca="1" si="770"/>
        <v>1_3-P</v>
      </c>
      <c r="K6039" t="str">
        <f ca="1">VLOOKUP(J6039,'Store-Salesman Details'!$C$2:$H$16,6,FALSE)</f>
        <v>Sohan</v>
      </c>
      <c r="L6039">
        <f t="shared" ca="1" si="771"/>
        <v>2</v>
      </c>
      <c r="M6039">
        <f ca="1">VLOOKUP(F6039,'Stock Details'!$A$2:$J$51,5,FALSE)</f>
        <v>68</v>
      </c>
      <c r="N6039">
        <f t="shared" ca="1" si="772"/>
        <v>136</v>
      </c>
      <c r="O6039">
        <v>1</v>
      </c>
    </row>
    <row r="6040" spans="1:15" x14ac:dyDescent="0.25">
      <c r="A6040">
        <v>6039</v>
      </c>
      <c r="B6040" s="3">
        <v>45561</v>
      </c>
      <c r="C6040">
        <f t="shared" ca="1" si="767"/>
        <v>4</v>
      </c>
      <c r="D6040" t="str">
        <f ca="1">VLOOKUP(C6040,'Store-Salesman Details'!$A$2:$H$16,4,FALSE)</f>
        <v>South</v>
      </c>
      <c r="E6040" t="str">
        <f ca="1">VLOOKUP(C6040,'Store-Salesman Details'!$A$2:$H$16,5,FALSE)</f>
        <v>Ayush</v>
      </c>
      <c r="F6040">
        <f t="shared" ca="1" si="774"/>
        <v>34</v>
      </c>
      <c r="G6040" t="str">
        <f ca="1">VLOOKUP(F6040,'Stock Details'!$A$2:$J$51,2,FALSE)</f>
        <v>Personal Care</v>
      </c>
      <c r="H6040" t="str">
        <f ca="1">VLOOKUP(F6040,'Stock Details'!$A$2:$J$51,3,FALSE)</f>
        <v>Clinic Plus</v>
      </c>
      <c r="I6040" t="str">
        <f ca="1">VLOOKUP(F6040,'Stock Details'!$A$2:$J$51,7,FALSE)</f>
        <v>3-P</v>
      </c>
      <c r="J6040" t="str">
        <f t="shared" ca="1" si="770"/>
        <v>4_3-P</v>
      </c>
      <c r="K6040" t="str">
        <f ca="1">VLOOKUP(J6040,'Store-Salesman Details'!$C$2:$H$16,6,FALSE)</f>
        <v>Mohan</v>
      </c>
      <c r="L6040">
        <f t="shared" ca="1" si="771"/>
        <v>5</v>
      </c>
      <c r="M6040">
        <f ca="1">VLOOKUP(F6040,'Stock Details'!$A$2:$J$51,5,FALSE)</f>
        <v>479</v>
      </c>
      <c r="N6040">
        <f t="shared" ca="1" si="772"/>
        <v>2395</v>
      </c>
      <c r="O6040">
        <v>1</v>
      </c>
    </row>
    <row r="6041" spans="1:15" x14ac:dyDescent="0.25">
      <c r="A6041">
        <v>6040</v>
      </c>
      <c r="B6041" s="3">
        <v>45561</v>
      </c>
      <c r="C6041">
        <f t="shared" ca="1" si="767"/>
        <v>3</v>
      </c>
      <c r="D6041" t="str">
        <f ca="1">VLOOKUP(C6041,'Store-Salesman Details'!$A$2:$H$16,4,FALSE)</f>
        <v>North</v>
      </c>
      <c r="E6041" t="str">
        <f ca="1">VLOOKUP(C6041,'Store-Salesman Details'!$A$2:$H$16,5,FALSE)</f>
        <v>Karan</v>
      </c>
      <c r="F6041">
        <f t="shared" ca="1" si="774"/>
        <v>42</v>
      </c>
      <c r="G6041" t="str">
        <f ca="1">VLOOKUP(F6041,'Stock Details'!$A$2:$J$51,2,FALSE)</f>
        <v>Personal Care</v>
      </c>
      <c r="H6041" t="str">
        <f ca="1">VLOOKUP(F6041,'Stock Details'!$A$2:$J$51,3,FALSE)</f>
        <v>Head &amp; Shoulder Shampoo</v>
      </c>
      <c r="I6041" t="str">
        <f ca="1">VLOOKUP(F6041,'Stock Details'!$A$2:$J$51,7,FALSE)</f>
        <v>3-P</v>
      </c>
      <c r="J6041" t="str">
        <f t="shared" ca="1" si="770"/>
        <v>3_3-P</v>
      </c>
      <c r="K6041" t="str">
        <f ca="1">VLOOKUP(J6041,'Store-Salesman Details'!$C$2:$H$16,6,FALSE)</f>
        <v>Rajat</v>
      </c>
      <c r="L6041">
        <f t="shared" ca="1" si="771"/>
        <v>5</v>
      </c>
      <c r="M6041">
        <f ca="1">VLOOKUP(F6041,'Stock Details'!$A$2:$J$51,5,FALSE)</f>
        <v>68</v>
      </c>
      <c r="N6041">
        <f t="shared" ca="1" si="772"/>
        <v>340</v>
      </c>
      <c r="O6041">
        <v>1</v>
      </c>
    </row>
    <row r="6042" spans="1:15" x14ac:dyDescent="0.25">
      <c r="A6042">
        <v>6041</v>
      </c>
      <c r="B6042" s="3">
        <v>45561</v>
      </c>
      <c r="C6042">
        <f t="shared" ca="1" si="767"/>
        <v>4</v>
      </c>
      <c r="D6042" t="str">
        <f ca="1">VLOOKUP(C6042,'Store-Salesman Details'!$A$2:$H$16,4,FALSE)</f>
        <v>South</v>
      </c>
      <c r="E6042" t="str">
        <f ca="1">VLOOKUP(C6042,'Store-Salesman Details'!$A$2:$H$16,5,FALSE)</f>
        <v>Ayush</v>
      </c>
      <c r="F6042">
        <f t="shared" ca="1" si="774"/>
        <v>40</v>
      </c>
      <c r="G6042" t="str">
        <f ca="1">VLOOKUP(F6042,'Stock Details'!$A$2:$J$51,2,FALSE)</f>
        <v>Personal Care</v>
      </c>
      <c r="H6042" t="str">
        <f ca="1">VLOOKUP(F6042,'Stock Details'!$A$2:$J$51,3,FALSE)</f>
        <v>7 'o' clock</v>
      </c>
      <c r="I6042" t="str">
        <f ca="1">VLOOKUP(F6042,'Stock Details'!$A$2:$J$51,7,FALSE)</f>
        <v>3-P</v>
      </c>
      <c r="J6042" t="str">
        <f t="shared" ca="1" si="770"/>
        <v>4_3-P</v>
      </c>
      <c r="K6042" t="str">
        <f ca="1">VLOOKUP(J6042,'Store-Salesman Details'!$C$2:$H$16,6,FALSE)</f>
        <v>Mohan</v>
      </c>
      <c r="L6042">
        <f t="shared" ca="1" si="771"/>
        <v>5</v>
      </c>
      <c r="M6042">
        <f ca="1">VLOOKUP(F6042,'Stock Details'!$A$2:$J$51,5,FALSE)</f>
        <v>68</v>
      </c>
      <c r="N6042">
        <f t="shared" ca="1" si="772"/>
        <v>340</v>
      </c>
      <c r="O6042">
        <v>1</v>
      </c>
    </row>
    <row r="6043" spans="1:15" x14ac:dyDescent="0.25">
      <c r="A6043">
        <v>6042</v>
      </c>
      <c r="B6043" s="3">
        <v>45561</v>
      </c>
      <c r="C6043">
        <f t="shared" ca="1" si="767"/>
        <v>5</v>
      </c>
      <c r="D6043" t="str">
        <f ca="1">VLOOKUP(C6043,'Store-Salesman Details'!$A$2:$H$16,4,FALSE)</f>
        <v>West</v>
      </c>
      <c r="E6043" t="str">
        <f ca="1">VLOOKUP(C6043,'Store-Salesman Details'!$A$2:$H$16,5,FALSE)</f>
        <v>Abhishek</v>
      </c>
      <c r="F6043">
        <f t="shared" ca="1" si="774"/>
        <v>42</v>
      </c>
      <c r="G6043" t="str">
        <f ca="1">VLOOKUP(F6043,'Stock Details'!$A$2:$J$51,2,FALSE)</f>
        <v>Personal Care</v>
      </c>
      <c r="H6043" t="str">
        <f ca="1">VLOOKUP(F6043,'Stock Details'!$A$2:$J$51,3,FALSE)</f>
        <v>Head &amp; Shoulder Shampoo</v>
      </c>
      <c r="I6043" t="str">
        <f ca="1">VLOOKUP(F6043,'Stock Details'!$A$2:$J$51,7,FALSE)</f>
        <v>3-P</v>
      </c>
      <c r="J6043" t="str">
        <f t="shared" ca="1" si="770"/>
        <v>5_3-P</v>
      </c>
      <c r="K6043" t="str">
        <f ca="1">VLOOKUP(J6043,'Store-Salesman Details'!$C$2:$H$16,6,FALSE)</f>
        <v>Kritika</v>
      </c>
      <c r="L6043">
        <f t="shared" ca="1" si="771"/>
        <v>4</v>
      </c>
      <c r="M6043">
        <f ca="1">VLOOKUP(F6043,'Stock Details'!$A$2:$J$51,5,FALSE)</f>
        <v>68</v>
      </c>
      <c r="N6043">
        <f t="shared" ca="1" si="772"/>
        <v>272</v>
      </c>
      <c r="O6043">
        <v>1</v>
      </c>
    </row>
    <row r="6044" spans="1:15" x14ac:dyDescent="0.25">
      <c r="A6044">
        <v>6043</v>
      </c>
      <c r="B6044" s="3">
        <v>45561</v>
      </c>
      <c r="C6044">
        <f t="shared" ca="1" si="767"/>
        <v>5</v>
      </c>
      <c r="D6044" t="str">
        <f ca="1">VLOOKUP(C6044,'Store-Salesman Details'!$A$2:$H$16,4,FALSE)</f>
        <v>West</v>
      </c>
      <c r="E6044" t="str">
        <f ca="1">VLOOKUP(C6044,'Store-Salesman Details'!$A$2:$H$16,5,FALSE)</f>
        <v>Abhishek</v>
      </c>
      <c r="F6044">
        <f t="shared" ca="1" si="774"/>
        <v>36</v>
      </c>
      <c r="G6044" t="str">
        <f ca="1">VLOOKUP(F6044,'Stock Details'!$A$2:$J$51,2,FALSE)</f>
        <v>Personal Care</v>
      </c>
      <c r="H6044" t="str">
        <f ca="1">VLOOKUP(F6044,'Stock Details'!$A$2:$J$51,3,FALSE)</f>
        <v>Pepsodent</v>
      </c>
      <c r="I6044" t="str">
        <f ca="1">VLOOKUP(F6044,'Stock Details'!$A$2:$J$51,7,FALSE)</f>
        <v>3-P</v>
      </c>
      <c r="J6044" t="str">
        <f t="shared" ca="1" si="770"/>
        <v>5_3-P</v>
      </c>
      <c r="K6044" t="str">
        <f ca="1">VLOOKUP(J6044,'Store-Salesman Details'!$C$2:$H$16,6,FALSE)</f>
        <v>Kritika</v>
      </c>
      <c r="L6044">
        <f t="shared" ca="1" si="771"/>
        <v>4</v>
      </c>
      <c r="M6044">
        <f ca="1">VLOOKUP(F6044,'Stock Details'!$A$2:$J$51,5,FALSE)</f>
        <v>104</v>
      </c>
      <c r="N6044">
        <f t="shared" ca="1" si="772"/>
        <v>416</v>
      </c>
      <c r="O6044">
        <v>1</v>
      </c>
    </row>
    <row r="6045" spans="1:15" x14ac:dyDescent="0.25">
      <c r="A6045">
        <v>6044</v>
      </c>
      <c r="B6045" s="3">
        <v>45561</v>
      </c>
      <c r="C6045">
        <f t="shared" ca="1" si="767"/>
        <v>5</v>
      </c>
      <c r="D6045" t="str">
        <f ca="1">VLOOKUP(C6045,'Store-Salesman Details'!$A$2:$H$16,4,FALSE)</f>
        <v>West</v>
      </c>
      <c r="E6045" t="str">
        <f ca="1">VLOOKUP(C6045,'Store-Salesman Details'!$A$2:$H$16,5,FALSE)</f>
        <v>Abhishek</v>
      </c>
      <c r="F6045">
        <f t="shared" ca="1" si="774"/>
        <v>26</v>
      </c>
      <c r="G6045" t="str">
        <f ca="1">VLOOKUP(F6045,'Stock Details'!$A$2:$J$51,2,FALSE)</f>
        <v>Personal Care</v>
      </c>
      <c r="H6045" t="str">
        <f ca="1">VLOOKUP(F6045,'Stock Details'!$A$2:$J$51,3,FALSE)</f>
        <v>Lux</v>
      </c>
      <c r="I6045" t="str">
        <f ca="1">VLOOKUP(F6045,'Stock Details'!$A$2:$J$51,7,FALSE)</f>
        <v>3-P</v>
      </c>
      <c r="J6045" t="str">
        <f t="shared" ca="1" si="770"/>
        <v>5_3-P</v>
      </c>
      <c r="K6045" t="str">
        <f ca="1">VLOOKUP(J6045,'Store-Salesman Details'!$C$2:$H$16,6,FALSE)</f>
        <v>Kritika</v>
      </c>
      <c r="L6045">
        <f t="shared" ca="1" si="771"/>
        <v>1</v>
      </c>
      <c r="M6045">
        <f ca="1">VLOOKUP(F6045,'Stock Details'!$A$2:$J$51,5,FALSE)</f>
        <v>10</v>
      </c>
      <c r="N6045">
        <f t="shared" ca="1" si="772"/>
        <v>10</v>
      </c>
      <c r="O6045">
        <v>1</v>
      </c>
    </row>
    <row r="6046" spans="1:15" x14ac:dyDescent="0.25">
      <c r="A6046">
        <v>6045</v>
      </c>
      <c r="B6046" s="3">
        <v>45561</v>
      </c>
      <c r="C6046">
        <f t="shared" ca="1" si="767"/>
        <v>1</v>
      </c>
      <c r="D6046" t="str">
        <f ca="1">VLOOKUP(C6046,'Store-Salesman Details'!$A$2:$H$16,4,FALSE)</f>
        <v>Central</v>
      </c>
      <c r="E6046" t="str">
        <f ca="1">VLOOKUP(C6046,'Store-Salesman Details'!$A$2:$H$16,5,FALSE)</f>
        <v>Tanu</v>
      </c>
      <c r="F6046">
        <f ca="1">RANDBETWEEN(21,25)</f>
        <v>24</v>
      </c>
      <c r="G6046" t="str">
        <f ca="1">VLOOKUP(F6046,'Stock Details'!$A$2:$J$51,2,FALSE)</f>
        <v>Laundry</v>
      </c>
      <c r="H6046" t="str">
        <f ca="1">VLOOKUP(F6046,'Stock Details'!$A$2:$J$51,3,FALSE)</f>
        <v>Tide</v>
      </c>
      <c r="I6046" t="str">
        <f ca="1">VLOOKUP(F6046,'Stock Details'!$A$2:$J$51,7,FALSE)</f>
        <v>2-W</v>
      </c>
      <c r="J6046" t="str">
        <f t="shared" ca="1" si="770"/>
        <v>1_2-W</v>
      </c>
      <c r="K6046" t="str">
        <f ca="1">VLOOKUP(J6046,'Store-Salesman Details'!$C$2:$H$16,6,FALSE)</f>
        <v>Sakshi</v>
      </c>
      <c r="L6046">
        <f t="shared" ca="1" si="771"/>
        <v>4</v>
      </c>
      <c r="M6046">
        <f ca="1">VLOOKUP(F6046,'Stock Details'!$A$2:$J$51,5,FALSE)</f>
        <v>10</v>
      </c>
      <c r="N6046">
        <f t="shared" ca="1" si="772"/>
        <v>40</v>
      </c>
      <c r="O6046">
        <v>1</v>
      </c>
    </row>
    <row r="6047" spans="1:15" x14ac:dyDescent="0.25">
      <c r="A6047">
        <v>6046</v>
      </c>
      <c r="B6047" s="3">
        <v>45561</v>
      </c>
      <c r="C6047">
        <f t="shared" ca="1" si="767"/>
        <v>3</v>
      </c>
      <c r="D6047" t="str">
        <f ca="1">VLOOKUP(C6047,'Store-Salesman Details'!$A$2:$H$16,4,FALSE)</f>
        <v>North</v>
      </c>
      <c r="E6047" t="str">
        <f ca="1">VLOOKUP(C6047,'Store-Salesman Details'!$A$2:$H$16,5,FALSE)</f>
        <v>Karan</v>
      </c>
      <c r="F6047">
        <f ca="1">RANDBETWEEN(21,25)</f>
        <v>22</v>
      </c>
      <c r="G6047" t="str">
        <f ca="1">VLOOKUP(F6047,'Stock Details'!$A$2:$J$51,2,FALSE)</f>
        <v>Laundry</v>
      </c>
      <c r="H6047" t="str">
        <f ca="1">VLOOKUP(F6047,'Stock Details'!$A$2:$J$51,3,FALSE)</f>
        <v>Rin</v>
      </c>
      <c r="I6047" t="str">
        <f ca="1">VLOOKUP(F6047,'Stock Details'!$A$2:$J$51,7,FALSE)</f>
        <v>2-W</v>
      </c>
      <c r="J6047" t="str">
        <f t="shared" ca="1" si="770"/>
        <v>3_2-W</v>
      </c>
      <c r="K6047" t="str">
        <f ca="1">VLOOKUP(J6047,'Store-Salesman Details'!$C$2:$H$16,6,FALSE)</f>
        <v>Sonam</v>
      </c>
      <c r="L6047">
        <f t="shared" ca="1" si="771"/>
        <v>5</v>
      </c>
      <c r="M6047">
        <f ca="1">VLOOKUP(F6047,'Stock Details'!$A$2:$J$51,5,FALSE)</f>
        <v>10</v>
      </c>
      <c r="N6047">
        <f t="shared" ca="1" si="772"/>
        <v>50</v>
      </c>
      <c r="O6047">
        <v>1</v>
      </c>
    </row>
    <row r="6048" spans="1:15" x14ac:dyDescent="0.25">
      <c r="A6048">
        <v>6047</v>
      </c>
      <c r="B6048" s="3">
        <v>45561</v>
      </c>
      <c r="C6048">
        <f t="shared" ca="1" si="767"/>
        <v>1</v>
      </c>
      <c r="D6048" t="str">
        <f ca="1">VLOOKUP(C6048,'Store-Salesman Details'!$A$2:$H$16,4,FALSE)</f>
        <v>Central</v>
      </c>
      <c r="E6048" t="str">
        <f ca="1">VLOOKUP(C6048,'Store-Salesman Details'!$A$2:$H$16,5,FALSE)</f>
        <v>Tanu</v>
      </c>
      <c r="F6048">
        <f ca="1">RANDBETWEEN(21,25)</f>
        <v>24</v>
      </c>
      <c r="G6048" t="str">
        <f ca="1">VLOOKUP(F6048,'Stock Details'!$A$2:$J$51,2,FALSE)</f>
        <v>Laundry</v>
      </c>
      <c r="H6048" t="str">
        <f ca="1">VLOOKUP(F6048,'Stock Details'!$A$2:$J$51,3,FALSE)</f>
        <v>Tide</v>
      </c>
      <c r="I6048" t="str">
        <f ca="1">VLOOKUP(F6048,'Stock Details'!$A$2:$J$51,7,FALSE)</f>
        <v>2-W</v>
      </c>
      <c r="J6048" t="str">
        <f t="shared" ca="1" si="770"/>
        <v>1_2-W</v>
      </c>
      <c r="K6048" t="str">
        <f ca="1">VLOOKUP(J6048,'Store-Salesman Details'!$C$2:$H$16,6,FALSE)</f>
        <v>Sakshi</v>
      </c>
      <c r="L6048">
        <f t="shared" ca="1" si="771"/>
        <v>1</v>
      </c>
      <c r="M6048">
        <f ca="1">VLOOKUP(F6048,'Stock Details'!$A$2:$J$51,5,FALSE)</f>
        <v>10</v>
      </c>
      <c r="N6048">
        <f t="shared" ca="1" si="772"/>
        <v>10</v>
      </c>
      <c r="O6048">
        <v>1</v>
      </c>
    </row>
    <row r="6049" spans="1:15" x14ac:dyDescent="0.25">
      <c r="A6049">
        <v>6048</v>
      </c>
      <c r="B6049" s="3">
        <v>45561</v>
      </c>
      <c r="C6049">
        <f t="shared" ca="1" si="767"/>
        <v>4</v>
      </c>
      <c r="D6049" t="str">
        <f ca="1">VLOOKUP(C6049,'Store-Salesman Details'!$A$2:$H$16,4,FALSE)</f>
        <v>South</v>
      </c>
      <c r="E6049" t="str">
        <f ca="1">VLOOKUP(C6049,'Store-Salesman Details'!$A$2:$H$16,5,FALSE)</f>
        <v>Ayush</v>
      </c>
      <c r="F6049">
        <f ca="1">RANDBETWEEN(21,25)</f>
        <v>24</v>
      </c>
      <c r="G6049" t="str">
        <f ca="1">VLOOKUP(F6049,'Stock Details'!$A$2:$J$51,2,FALSE)</f>
        <v>Laundry</v>
      </c>
      <c r="H6049" t="str">
        <f ca="1">VLOOKUP(F6049,'Stock Details'!$A$2:$J$51,3,FALSE)</f>
        <v>Tide</v>
      </c>
      <c r="I6049" t="str">
        <f ca="1">VLOOKUP(F6049,'Stock Details'!$A$2:$J$51,7,FALSE)</f>
        <v>2-W</v>
      </c>
      <c r="J6049" t="str">
        <f t="shared" ca="1" si="770"/>
        <v>4_2-W</v>
      </c>
      <c r="K6049" t="str">
        <f ca="1">VLOOKUP(J6049,'Store-Salesman Details'!$C$2:$H$16,6,FALSE)</f>
        <v>Saloni</v>
      </c>
      <c r="L6049">
        <f t="shared" ca="1" si="771"/>
        <v>3</v>
      </c>
      <c r="M6049">
        <f ca="1">VLOOKUP(F6049,'Stock Details'!$A$2:$J$51,5,FALSE)</f>
        <v>10</v>
      </c>
      <c r="N6049">
        <f t="shared" ca="1" si="772"/>
        <v>30</v>
      </c>
      <c r="O6049">
        <v>1</v>
      </c>
    </row>
    <row r="6050" spans="1:15" x14ac:dyDescent="0.25">
      <c r="A6050">
        <v>6049</v>
      </c>
      <c r="B6050" s="3">
        <v>45561</v>
      </c>
      <c r="C6050">
        <f t="shared" ca="1" si="767"/>
        <v>2</v>
      </c>
      <c r="D6050" t="str">
        <f ca="1">VLOOKUP(C6050,'Store-Salesman Details'!$A$2:$H$16,4,FALSE)</f>
        <v>East</v>
      </c>
      <c r="E6050" t="str">
        <f ca="1">VLOOKUP(C6050,'Store-Salesman Details'!$A$2:$H$16,5,FALSE)</f>
        <v>Ritesh Kumar</v>
      </c>
      <c r="F6050">
        <f ca="1">RANDBETWEEN(21,25)</f>
        <v>24</v>
      </c>
      <c r="G6050" t="str">
        <f ca="1">VLOOKUP(F6050,'Stock Details'!$A$2:$J$51,2,FALSE)</f>
        <v>Laundry</v>
      </c>
      <c r="H6050" t="str">
        <f ca="1">VLOOKUP(F6050,'Stock Details'!$A$2:$J$51,3,FALSE)</f>
        <v>Tide</v>
      </c>
      <c r="I6050" t="str">
        <f ca="1">VLOOKUP(F6050,'Stock Details'!$A$2:$J$51,7,FALSE)</f>
        <v>2-W</v>
      </c>
      <c r="J6050" t="str">
        <f t="shared" ca="1" si="770"/>
        <v>2_2-W</v>
      </c>
      <c r="K6050" t="str">
        <f ca="1">VLOOKUP(J6050,'Store-Salesman Details'!$C$2:$H$16,6,FALSE)</f>
        <v>Sunaina</v>
      </c>
      <c r="L6050">
        <f t="shared" ca="1" si="771"/>
        <v>3</v>
      </c>
      <c r="M6050">
        <f ca="1">VLOOKUP(F6050,'Stock Details'!$A$2:$J$51,5,FALSE)</f>
        <v>10</v>
      </c>
      <c r="N6050">
        <f t="shared" ca="1" si="772"/>
        <v>30</v>
      </c>
      <c r="O6050">
        <v>1</v>
      </c>
    </row>
    <row r="6051" spans="1:15" x14ac:dyDescent="0.25">
      <c r="A6051">
        <v>6050</v>
      </c>
      <c r="B6051" s="3">
        <v>45561</v>
      </c>
      <c r="C6051">
        <f t="shared" ca="1" si="767"/>
        <v>2</v>
      </c>
      <c r="D6051" t="str">
        <f ca="1">VLOOKUP(C6051,'Store-Salesman Details'!$A$2:$H$16,4,FALSE)</f>
        <v>East</v>
      </c>
      <c r="E6051" t="str">
        <f ca="1">VLOOKUP(C6051,'Store-Salesman Details'!$A$2:$H$16,5,FALSE)</f>
        <v>Ritesh Kumar</v>
      </c>
      <c r="F6051">
        <f t="shared" ref="F6051:F6061" ca="1" si="775">RANDBETWEEN(1,20)</f>
        <v>11</v>
      </c>
      <c r="G6051" t="str">
        <f ca="1">VLOOKUP(F6051,'Stock Details'!$A$2:$J$51,2,FALSE)</f>
        <v>Foods</v>
      </c>
      <c r="H6051" t="str">
        <f ca="1">VLOOKUP(F6051,'Stock Details'!$A$2:$J$51,3,FALSE)</f>
        <v>Kissan Jam</v>
      </c>
      <c r="I6051" t="str">
        <f ca="1">VLOOKUP(F6051,'Stock Details'!$A$2:$J$51,7,FALSE)</f>
        <v>1-A</v>
      </c>
      <c r="J6051" t="str">
        <f t="shared" ca="1" si="770"/>
        <v>2_1-A</v>
      </c>
      <c r="K6051" t="str">
        <f ca="1">VLOOKUP(J6051,'Store-Salesman Details'!$C$2:$H$16,6,FALSE)</f>
        <v>Divesh</v>
      </c>
      <c r="L6051">
        <f t="shared" ca="1" si="771"/>
        <v>2</v>
      </c>
      <c r="M6051">
        <f ca="1">VLOOKUP(F6051,'Stock Details'!$A$2:$J$51,5,FALSE)</f>
        <v>15</v>
      </c>
      <c r="N6051">
        <f t="shared" ca="1" si="772"/>
        <v>30</v>
      </c>
      <c r="O6051">
        <v>1</v>
      </c>
    </row>
    <row r="6052" spans="1:15" x14ac:dyDescent="0.25">
      <c r="A6052">
        <v>6051</v>
      </c>
      <c r="B6052" s="3">
        <v>45561</v>
      </c>
      <c r="C6052">
        <f t="shared" ca="1" si="767"/>
        <v>4</v>
      </c>
      <c r="D6052" t="str">
        <f ca="1">VLOOKUP(C6052,'Store-Salesman Details'!$A$2:$H$16,4,FALSE)</f>
        <v>South</v>
      </c>
      <c r="E6052" t="str">
        <f ca="1">VLOOKUP(C6052,'Store-Salesman Details'!$A$2:$H$16,5,FALSE)</f>
        <v>Ayush</v>
      </c>
      <c r="F6052">
        <f t="shared" ca="1" si="775"/>
        <v>13</v>
      </c>
      <c r="G6052" t="str">
        <f ca="1">VLOOKUP(F6052,'Stock Details'!$A$2:$J$51,2,FALSE)</f>
        <v>Foods</v>
      </c>
      <c r="H6052" t="str">
        <f ca="1">VLOOKUP(F6052,'Stock Details'!$A$2:$J$51,3,FALSE)</f>
        <v>Kissan Orange Juice</v>
      </c>
      <c r="I6052" t="str">
        <f ca="1">VLOOKUP(F6052,'Stock Details'!$A$2:$J$51,7,FALSE)</f>
        <v>1-A</v>
      </c>
      <c r="J6052" t="str">
        <f t="shared" ca="1" si="770"/>
        <v>4_1-A</v>
      </c>
      <c r="K6052" t="str">
        <f ca="1">VLOOKUP(J6052,'Store-Salesman Details'!$C$2:$H$16,6,FALSE)</f>
        <v>Divya</v>
      </c>
      <c r="L6052">
        <f t="shared" ca="1" si="771"/>
        <v>1</v>
      </c>
      <c r="M6052">
        <f ca="1">VLOOKUP(F6052,'Stock Details'!$A$2:$J$51,5,FALSE)</f>
        <v>165</v>
      </c>
      <c r="N6052">
        <f t="shared" ca="1" si="772"/>
        <v>165</v>
      </c>
      <c r="O6052">
        <v>1</v>
      </c>
    </row>
    <row r="6053" spans="1:15" x14ac:dyDescent="0.25">
      <c r="A6053">
        <v>6052</v>
      </c>
      <c r="B6053" s="3">
        <v>45561</v>
      </c>
      <c r="C6053">
        <f t="shared" ca="1" si="767"/>
        <v>1</v>
      </c>
      <c r="D6053" t="str">
        <f ca="1">VLOOKUP(C6053,'Store-Salesman Details'!$A$2:$H$16,4,FALSE)</f>
        <v>Central</v>
      </c>
      <c r="E6053" t="str">
        <f ca="1">VLOOKUP(C6053,'Store-Salesman Details'!$A$2:$H$16,5,FALSE)</f>
        <v>Tanu</v>
      </c>
      <c r="F6053">
        <f t="shared" ca="1" si="775"/>
        <v>11</v>
      </c>
      <c r="G6053" t="str">
        <f ca="1">VLOOKUP(F6053,'Stock Details'!$A$2:$J$51,2,FALSE)</f>
        <v>Foods</v>
      </c>
      <c r="H6053" t="str">
        <f ca="1">VLOOKUP(F6053,'Stock Details'!$A$2:$J$51,3,FALSE)</f>
        <v>Kissan Jam</v>
      </c>
      <c r="I6053" t="str">
        <f ca="1">VLOOKUP(F6053,'Stock Details'!$A$2:$J$51,7,FALSE)</f>
        <v>1-A</v>
      </c>
      <c r="J6053" t="str">
        <f t="shared" ca="1" si="770"/>
        <v>1_1-A</v>
      </c>
      <c r="K6053" t="str">
        <f ca="1">VLOOKUP(J6053,'Store-Salesman Details'!$C$2:$H$16,6,FALSE)</f>
        <v>Komal</v>
      </c>
      <c r="L6053">
        <f t="shared" ca="1" si="771"/>
        <v>1</v>
      </c>
      <c r="M6053">
        <f ca="1">VLOOKUP(F6053,'Stock Details'!$A$2:$J$51,5,FALSE)</f>
        <v>15</v>
      </c>
      <c r="N6053">
        <f t="shared" ca="1" si="772"/>
        <v>15</v>
      </c>
      <c r="O6053">
        <v>1</v>
      </c>
    </row>
    <row r="6054" spans="1:15" x14ac:dyDescent="0.25">
      <c r="A6054">
        <v>6053</v>
      </c>
      <c r="B6054" s="3">
        <v>45561</v>
      </c>
      <c r="C6054">
        <f t="shared" ca="1" si="767"/>
        <v>5</v>
      </c>
      <c r="D6054" t="str">
        <f ca="1">VLOOKUP(C6054,'Store-Salesman Details'!$A$2:$H$16,4,FALSE)</f>
        <v>West</v>
      </c>
      <c r="E6054" t="str">
        <f ca="1">VLOOKUP(C6054,'Store-Salesman Details'!$A$2:$H$16,5,FALSE)</f>
        <v>Abhishek</v>
      </c>
      <c r="F6054">
        <f t="shared" ca="1" si="775"/>
        <v>13</v>
      </c>
      <c r="G6054" t="str">
        <f ca="1">VLOOKUP(F6054,'Stock Details'!$A$2:$J$51,2,FALSE)</f>
        <v>Foods</v>
      </c>
      <c r="H6054" t="str">
        <f ca="1">VLOOKUP(F6054,'Stock Details'!$A$2:$J$51,3,FALSE)</f>
        <v>Kissan Orange Juice</v>
      </c>
      <c r="I6054" t="str">
        <f ca="1">VLOOKUP(F6054,'Stock Details'!$A$2:$J$51,7,FALSE)</f>
        <v>1-A</v>
      </c>
      <c r="J6054" t="str">
        <f t="shared" ca="1" si="770"/>
        <v>5_1-A</v>
      </c>
      <c r="K6054" t="str">
        <f ca="1">VLOOKUP(J6054,'Store-Salesman Details'!$C$2:$H$16,6,FALSE)</f>
        <v>Ramesh</v>
      </c>
      <c r="L6054">
        <f t="shared" ca="1" si="771"/>
        <v>3</v>
      </c>
      <c r="M6054">
        <f ca="1">VLOOKUP(F6054,'Stock Details'!$A$2:$J$51,5,FALSE)</f>
        <v>165</v>
      </c>
      <c r="N6054">
        <f t="shared" ca="1" si="772"/>
        <v>495</v>
      </c>
      <c r="O6054">
        <v>1</v>
      </c>
    </row>
    <row r="6055" spans="1:15" x14ac:dyDescent="0.25">
      <c r="A6055">
        <v>6054</v>
      </c>
      <c r="B6055" s="3">
        <v>45561</v>
      </c>
      <c r="C6055">
        <f t="shared" ca="1" si="767"/>
        <v>2</v>
      </c>
      <c r="D6055" t="str">
        <f ca="1">VLOOKUP(C6055,'Store-Salesman Details'!$A$2:$H$16,4,FALSE)</f>
        <v>East</v>
      </c>
      <c r="E6055" t="str">
        <f ca="1">VLOOKUP(C6055,'Store-Salesman Details'!$A$2:$H$16,5,FALSE)</f>
        <v>Ritesh Kumar</v>
      </c>
      <c r="F6055">
        <f t="shared" ca="1" si="775"/>
        <v>15</v>
      </c>
      <c r="G6055" t="str">
        <f ca="1">VLOOKUP(F6055,'Stock Details'!$A$2:$J$51,2,FALSE)</f>
        <v>Foods</v>
      </c>
      <c r="H6055" t="str">
        <f ca="1">VLOOKUP(F6055,'Stock Details'!$A$2:$J$51,3,FALSE)</f>
        <v>Kissan Mixed Fruit Juice</v>
      </c>
      <c r="I6055" t="str">
        <f ca="1">VLOOKUP(F6055,'Stock Details'!$A$2:$J$51,7,FALSE)</f>
        <v>1-A</v>
      </c>
      <c r="J6055" t="str">
        <f t="shared" ca="1" si="770"/>
        <v>2_1-A</v>
      </c>
      <c r="K6055" t="str">
        <f ca="1">VLOOKUP(J6055,'Store-Salesman Details'!$C$2:$H$16,6,FALSE)</f>
        <v>Divesh</v>
      </c>
      <c r="L6055">
        <f t="shared" ca="1" si="771"/>
        <v>5</v>
      </c>
      <c r="M6055">
        <f ca="1">VLOOKUP(F6055,'Stock Details'!$A$2:$J$51,5,FALSE)</f>
        <v>165</v>
      </c>
      <c r="N6055">
        <f t="shared" ca="1" si="772"/>
        <v>825</v>
      </c>
      <c r="O6055">
        <v>1</v>
      </c>
    </row>
    <row r="6056" spans="1:15" x14ac:dyDescent="0.25">
      <c r="A6056">
        <v>6055</v>
      </c>
      <c r="B6056" s="3">
        <v>45561</v>
      </c>
      <c r="C6056">
        <f t="shared" ca="1" si="767"/>
        <v>4</v>
      </c>
      <c r="D6056" t="str">
        <f ca="1">VLOOKUP(C6056,'Store-Salesman Details'!$A$2:$H$16,4,FALSE)</f>
        <v>South</v>
      </c>
      <c r="E6056" t="str">
        <f ca="1">VLOOKUP(C6056,'Store-Salesman Details'!$A$2:$H$16,5,FALSE)</f>
        <v>Ayush</v>
      </c>
      <c r="F6056">
        <f t="shared" ca="1" si="775"/>
        <v>11</v>
      </c>
      <c r="G6056" t="str">
        <f ca="1">VLOOKUP(F6056,'Stock Details'!$A$2:$J$51,2,FALSE)</f>
        <v>Foods</v>
      </c>
      <c r="H6056" t="str">
        <f ca="1">VLOOKUP(F6056,'Stock Details'!$A$2:$J$51,3,FALSE)</f>
        <v>Kissan Jam</v>
      </c>
      <c r="I6056" t="str">
        <f ca="1">VLOOKUP(F6056,'Stock Details'!$A$2:$J$51,7,FALSE)</f>
        <v>1-A</v>
      </c>
      <c r="J6056" t="str">
        <f t="shared" ca="1" si="770"/>
        <v>4_1-A</v>
      </c>
      <c r="K6056" t="str">
        <f ca="1">VLOOKUP(J6056,'Store-Salesman Details'!$C$2:$H$16,6,FALSE)</f>
        <v>Divya</v>
      </c>
      <c r="L6056">
        <f t="shared" ca="1" si="771"/>
        <v>5</v>
      </c>
      <c r="M6056">
        <f ca="1">VLOOKUP(F6056,'Stock Details'!$A$2:$J$51,5,FALSE)</f>
        <v>15</v>
      </c>
      <c r="N6056">
        <f t="shared" ca="1" si="772"/>
        <v>75</v>
      </c>
      <c r="O6056">
        <v>1</v>
      </c>
    </row>
    <row r="6057" spans="1:15" x14ac:dyDescent="0.25">
      <c r="A6057">
        <v>6056</v>
      </c>
      <c r="B6057" s="3">
        <v>45561</v>
      </c>
      <c r="C6057">
        <f t="shared" ca="1" si="767"/>
        <v>4</v>
      </c>
      <c r="D6057" t="str">
        <f ca="1">VLOOKUP(C6057,'Store-Salesman Details'!$A$2:$H$16,4,FALSE)</f>
        <v>South</v>
      </c>
      <c r="E6057" t="str">
        <f ca="1">VLOOKUP(C6057,'Store-Salesman Details'!$A$2:$H$16,5,FALSE)</f>
        <v>Ayush</v>
      </c>
      <c r="F6057">
        <f t="shared" ca="1" si="775"/>
        <v>3</v>
      </c>
      <c r="G6057" t="str">
        <f ca="1">VLOOKUP(F6057,'Stock Details'!$A$2:$J$51,2,FALSE)</f>
        <v>Beverages</v>
      </c>
      <c r="H6057" t="str">
        <f ca="1">VLOOKUP(F6057,'Stock Details'!$A$2:$J$51,3,FALSE)</f>
        <v>Taj Mahal</v>
      </c>
      <c r="I6057" t="str">
        <f ca="1">VLOOKUP(F6057,'Stock Details'!$A$2:$J$51,7,FALSE)</f>
        <v>1-A</v>
      </c>
      <c r="J6057" t="str">
        <f t="shared" ca="1" si="770"/>
        <v>4_1-A</v>
      </c>
      <c r="K6057" t="str">
        <f ca="1">VLOOKUP(J6057,'Store-Salesman Details'!$C$2:$H$16,6,FALSE)</f>
        <v>Divya</v>
      </c>
      <c r="L6057">
        <f t="shared" ca="1" si="771"/>
        <v>2</v>
      </c>
      <c r="M6057">
        <f ca="1">VLOOKUP(F6057,'Stock Details'!$A$2:$J$51,5,FALSE)</f>
        <v>50</v>
      </c>
      <c r="N6057">
        <f t="shared" ca="1" si="772"/>
        <v>100</v>
      </c>
      <c r="O6057">
        <v>1</v>
      </c>
    </row>
    <row r="6058" spans="1:15" x14ac:dyDescent="0.25">
      <c r="A6058">
        <v>6057</v>
      </c>
      <c r="B6058" s="3">
        <v>45561</v>
      </c>
      <c r="C6058">
        <f t="shared" ca="1" si="767"/>
        <v>5</v>
      </c>
      <c r="D6058" t="str">
        <f ca="1">VLOOKUP(C6058,'Store-Salesman Details'!$A$2:$H$16,4,FALSE)</f>
        <v>West</v>
      </c>
      <c r="E6058" t="str">
        <f ca="1">VLOOKUP(C6058,'Store-Salesman Details'!$A$2:$H$16,5,FALSE)</f>
        <v>Abhishek</v>
      </c>
      <c r="F6058">
        <f t="shared" ca="1" si="775"/>
        <v>6</v>
      </c>
      <c r="G6058" t="str">
        <f ca="1">VLOOKUP(F6058,'Stock Details'!$A$2:$J$51,2,FALSE)</f>
        <v>Beverages</v>
      </c>
      <c r="H6058" t="str">
        <f ca="1">VLOOKUP(F6058,'Stock Details'!$A$2:$J$51,3,FALSE)</f>
        <v>Nescafe - Coffee Gold</v>
      </c>
      <c r="I6058" t="str">
        <f ca="1">VLOOKUP(F6058,'Stock Details'!$A$2:$J$51,7,FALSE)</f>
        <v>1-A</v>
      </c>
      <c r="J6058" t="str">
        <f t="shared" ca="1" si="770"/>
        <v>5_1-A</v>
      </c>
      <c r="K6058" t="str">
        <f ca="1">VLOOKUP(J6058,'Store-Salesman Details'!$C$2:$H$16,6,FALSE)</f>
        <v>Ramesh</v>
      </c>
      <c r="L6058">
        <f t="shared" ca="1" si="771"/>
        <v>4</v>
      </c>
      <c r="M6058">
        <f ca="1">VLOOKUP(F6058,'Stock Details'!$A$2:$J$51,5,FALSE)</f>
        <v>100</v>
      </c>
      <c r="N6058">
        <f t="shared" ca="1" si="772"/>
        <v>400</v>
      </c>
      <c r="O6058">
        <v>1</v>
      </c>
    </row>
    <row r="6059" spans="1:15" x14ac:dyDescent="0.25">
      <c r="A6059">
        <v>6058</v>
      </c>
      <c r="B6059" s="3">
        <v>45561</v>
      </c>
      <c r="C6059">
        <f t="shared" ca="1" si="767"/>
        <v>2</v>
      </c>
      <c r="D6059" t="str">
        <f ca="1">VLOOKUP(C6059,'Store-Salesman Details'!$A$2:$H$16,4,FALSE)</f>
        <v>East</v>
      </c>
      <c r="E6059" t="str">
        <f ca="1">VLOOKUP(C6059,'Store-Salesman Details'!$A$2:$H$16,5,FALSE)</f>
        <v>Ritesh Kumar</v>
      </c>
      <c r="F6059">
        <f t="shared" ca="1" si="775"/>
        <v>11</v>
      </c>
      <c r="G6059" t="str">
        <f ca="1">VLOOKUP(F6059,'Stock Details'!$A$2:$J$51,2,FALSE)</f>
        <v>Foods</v>
      </c>
      <c r="H6059" t="str">
        <f ca="1">VLOOKUP(F6059,'Stock Details'!$A$2:$J$51,3,FALSE)</f>
        <v>Kissan Jam</v>
      </c>
      <c r="I6059" t="str">
        <f ca="1">VLOOKUP(F6059,'Stock Details'!$A$2:$J$51,7,FALSE)</f>
        <v>1-A</v>
      </c>
      <c r="J6059" t="str">
        <f t="shared" ca="1" si="770"/>
        <v>2_1-A</v>
      </c>
      <c r="K6059" t="str">
        <f ca="1">VLOOKUP(J6059,'Store-Salesman Details'!$C$2:$H$16,6,FALSE)</f>
        <v>Divesh</v>
      </c>
      <c r="L6059">
        <f t="shared" ca="1" si="771"/>
        <v>2</v>
      </c>
      <c r="M6059">
        <f ca="1">VLOOKUP(F6059,'Stock Details'!$A$2:$J$51,5,FALSE)</f>
        <v>15</v>
      </c>
      <c r="N6059">
        <f t="shared" ca="1" si="772"/>
        <v>30</v>
      </c>
      <c r="O6059">
        <v>1</v>
      </c>
    </row>
    <row r="6060" spans="1:15" x14ac:dyDescent="0.25">
      <c r="A6060">
        <v>6059</v>
      </c>
      <c r="B6060" s="3">
        <v>45561</v>
      </c>
      <c r="C6060">
        <f t="shared" ca="1" si="767"/>
        <v>5</v>
      </c>
      <c r="D6060" t="str">
        <f ca="1">VLOOKUP(C6060,'Store-Salesman Details'!$A$2:$H$16,4,FALSE)</f>
        <v>West</v>
      </c>
      <c r="E6060" t="str">
        <f ca="1">VLOOKUP(C6060,'Store-Salesman Details'!$A$2:$H$16,5,FALSE)</f>
        <v>Abhishek</v>
      </c>
      <c r="F6060">
        <f t="shared" ca="1" si="775"/>
        <v>10</v>
      </c>
      <c r="G6060" t="str">
        <f ca="1">VLOOKUP(F6060,'Stock Details'!$A$2:$J$51,2,FALSE)</f>
        <v>Disinfectant</v>
      </c>
      <c r="H6060" t="str">
        <f ca="1">VLOOKUP(F6060,'Stock Details'!$A$2:$J$51,3,FALSE)</f>
        <v>Cif</v>
      </c>
      <c r="I6060" t="str">
        <f ca="1">VLOOKUP(F6060,'Stock Details'!$A$2:$J$51,7,FALSE)</f>
        <v>1-A</v>
      </c>
      <c r="J6060" t="str">
        <f t="shared" ca="1" si="770"/>
        <v>5_1-A</v>
      </c>
      <c r="K6060" t="str">
        <f ca="1">VLOOKUP(J6060,'Store-Salesman Details'!$C$2:$H$16,6,FALSE)</f>
        <v>Ramesh</v>
      </c>
      <c r="L6060">
        <f t="shared" ca="1" si="771"/>
        <v>5</v>
      </c>
      <c r="M6060">
        <f ca="1">VLOOKUP(F6060,'Stock Details'!$A$2:$J$51,5,FALSE)</f>
        <v>269</v>
      </c>
      <c r="N6060">
        <f t="shared" ca="1" si="772"/>
        <v>1345</v>
      </c>
      <c r="O6060">
        <v>1</v>
      </c>
    </row>
    <row r="6061" spans="1:15" x14ac:dyDescent="0.25">
      <c r="A6061">
        <v>6060</v>
      </c>
      <c r="B6061" s="3">
        <v>45561</v>
      </c>
      <c r="C6061">
        <f t="shared" ca="1" si="767"/>
        <v>1</v>
      </c>
      <c r="D6061" t="str">
        <f ca="1">VLOOKUP(C6061,'Store-Salesman Details'!$A$2:$H$16,4,FALSE)</f>
        <v>Central</v>
      </c>
      <c r="E6061" t="str">
        <f ca="1">VLOOKUP(C6061,'Store-Salesman Details'!$A$2:$H$16,5,FALSE)</f>
        <v>Tanu</v>
      </c>
      <c r="F6061">
        <f t="shared" ca="1" si="775"/>
        <v>17</v>
      </c>
      <c r="G6061" t="str">
        <f ca="1">VLOOKUP(F6061,'Stock Details'!$A$2:$J$51,2,FALSE)</f>
        <v>Ice Cream</v>
      </c>
      <c r="H6061" t="str">
        <f ca="1">VLOOKUP(F6061,'Stock Details'!$A$2:$J$51,3,FALSE)</f>
        <v>Kwality Wall's - Vanilla</v>
      </c>
      <c r="I6061" t="str">
        <f ca="1">VLOOKUP(F6061,'Stock Details'!$A$2:$J$51,7,FALSE)</f>
        <v>1-A</v>
      </c>
      <c r="J6061" t="str">
        <f t="shared" ca="1" si="770"/>
        <v>1_1-A</v>
      </c>
      <c r="K6061" t="str">
        <f ca="1">VLOOKUP(J6061,'Store-Salesman Details'!$C$2:$H$16,6,FALSE)</f>
        <v>Komal</v>
      </c>
      <c r="L6061">
        <f t="shared" ca="1" si="771"/>
        <v>1</v>
      </c>
      <c r="M6061">
        <f ca="1">VLOOKUP(F6061,'Stock Details'!$A$2:$J$51,5,FALSE)</f>
        <v>135</v>
      </c>
      <c r="N6061">
        <f t="shared" ca="1" si="772"/>
        <v>135</v>
      </c>
      <c r="O6061">
        <v>1</v>
      </c>
    </row>
    <row r="6062" spans="1:15" x14ac:dyDescent="0.25">
      <c r="A6062">
        <v>6061</v>
      </c>
      <c r="B6062" s="3">
        <v>45561</v>
      </c>
      <c r="C6062">
        <f t="shared" ca="1" si="767"/>
        <v>1</v>
      </c>
      <c r="D6062" t="str">
        <f ca="1">VLOOKUP(C6062,'Store-Salesman Details'!$A$2:$H$16,4,FALSE)</f>
        <v>Central</v>
      </c>
      <c r="E6062" t="str">
        <f ca="1">VLOOKUP(C6062,'Store-Salesman Details'!$A$2:$H$16,5,FALSE)</f>
        <v>Tanu</v>
      </c>
      <c r="F6062">
        <f t="shared" ref="F6062:F6068" ca="1" si="776">RANDBETWEEN(26,46)</f>
        <v>33</v>
      </c>
      <c r="G6062" t="str">
        <f ca="1">VLOOKUP(F6062,'Stock Details'!$A$2:$J$51,2,FALSE)</f>
        <v>Personal Care</v>
      </c>
      <c r="H6062" t="str">
        <f ca="1">VLOOKUP(F6062,'Stock Details'!$A$2:$J$51,3,FALSE)</f>
        <v>Lakme(moisturizer)</v>
      </c>
      <c r="I6062" t="str">
        <f ca="1">VLOOKUP(F6062,'Stock Details'!$A$2:$J$51,7,FALSE)</f>
        <v>3-P</v>
      </c>
      <c r="J6062" t="str">
        <f t="shared" ca="1" si="770"/>
        <v>1_3-P</v>
      </c>
      <c r="K6062" t="str">
        <f ca="1">VLOOKUP(J6062,'Store-Salesman Details'!$C$2:$H$16,6,FALSE)</f>
        <v>Sohan</v>
      </c>
      <c r="L6062">
        <f t="shared" ca="1" si="771"/>
        <v>4</v>
      </c>
      <c r="M6062">
        <f ca="1">VLOOKUP(F6062,'Stock Details'!$A$2:$J$51,5,FALSE)</f>
        <v>173</v>
      </c>
      <c r="N6062">
        <f t="shared" ca="1" si="772"/>
        <v>692</v>
      </c>
      <c r="O6062">
        <v>1</v>
      </c>
    </row>
    <row r="6063" spans="1:15" x14ac:dyDescent="0.25">
      <c r="A6063">
        <v>6062</v>
      </c>
      <c r="B6063" s="3">
        <v>45561</v>
      </c>
      <c r="C6063">
        <f t="shared" ca="1" si="767"/>
        <v>3</v>
      </c>
      <c r="D6063" t="str">
        <f ca="1">VLOOKUP(C6063,'Store-Salesman Details'!$A$2:$H$16,4,FALSE)</f>
        <v>North</v>
      </c>
      <c r="E6063" t="str">
        <f ca="1">VLOOKUP(C6063,'Store-Salesman Details'!$A$2:$H$16,5,FALSE)</f>
        <v>Karan</v>
      </c>
      <c r="F6063">
        <f t="shared" ca="1" si="776"/>
        <v>32</v>
      </c>
      <c r="G6063" t="str">
        <f ca="1">VLOOKUP(F6063,'Stock Details'!$A$2:$J$51,2,FALSE)</f>
        <v>Personal Care</v>
      </c>
      <c r="H6063" t="str">
        <f ca="1">VLOOKUP(F6063,'Stock Details'!$A$2:$J$51,3,FALSE)</f>
        <v>Vaseline</v>
      </c>
      <c r="I6063" t="str">
        <f ca="1">VLOOKUP(F6063,'Stock Details'!$A$2:$J$51,7,FALSE)</f>
        <v>3-P</v>
      </c>
      <c r="J6063" t="str">
        <f t="shared" ca="1" si="770"/>
        <v>3_3-P</v>
      </c>
      <c r="K6063" t="str">
        <f ca="1">VLOOKUP(J6063,'Store-Salesman Details'!$C$2:$H$16,6,FALSE)</f>
        <v>Rajat</v>
      </c>
      <c r="L6063">
        <f t="shared" ca="1" si="771"/>
        <v>4</v>
      </c>
      <c r="M6063">
        <f ca="1">VLOOKUP(F6063,'Stock Details'!$A$2:$J$51,5,FALSE)</f>
        <v>10</v>
      </c>
      <c r="N6063">
        <f t="shared" ca="1" si="772"/>
        <v>40</v>
      </c>
      <c r="O6063">
        <v>1</v>
      </c>
    </row>
    <row r="6064" spans="1:15" x14ac:dyDescent="0.25">
      <c r="A6064">
        <v>6063</v>
      </c>
      <c r="B6064" s="3">
        <v>45561</v>
      </c>
      <c r="C6064">
        <f t="shared" ca="1" si="767"/>
        <v>3</v>
      </c>
      <c r="D6064" t="str">
        <f ca="1">VLOOKUP(C6064,'Store-Salesman Details'!$A$2:$H$16,4,FALSE)</f>
        <v>North</v>
      </c>
      <c r="E6064" t="str">
        <f ca="1">VLOOKUP(C6064,'Store-Salesman Details'!$A$2:$H$16,5,FALSE)</f>
        <v>Karan</v>
      </c>
      <c r="F6064">
        <f t="shared" ca="1" si="776"/>
        <v>28</v>
      </c>
      <c r="G6064" t="str">
        <f ca="1">VLOOKUP(F6064,'Stock Details'!$A$2:$J$51,2,FALSE)</f>
        <v>Personal Care</v>
      </c>
      <c r="H6064" t="str">
        <f ca="1">VLOOKUP(F6064,'Stock Details'!$A$2:$J$51,3,FALSE)</f>
        <v>Pears</v>
      </c>
      <c r="I6064" t="str">
        <f ca="1">VLOOKUP(F6064,'Stock Details'!$A$2:$J$51,7,FALSE)</f>
        <v>3-P</v>
      </c>
      <c r="J6064" t="str">
        <f t="shared" ca="1" si="770"/>
        <v>3_3-P</v>
      </c>
      <c r="K6064" t="str">
        <f ca="1">VLOOKUP(J6064,'Store-Salesman Details'!$C$2:$H$16,6,FALSE)</f>
        <v>Rajat</v>
      </c>
      <c r="L6064">
        <f t="shared" ca="1" si="771"/>
        <v>3</v>
      </c>
      <c r="M6064">
        <f ca="1">VLOOKUP(F6064,'Stock Details'!$A$2:$J$51,5,FALSE)</f>
        <v>48</v>
      </c>
      <c r="N6064">
        <f t="shared" ca="1" si="772"/>
        <v>144</v>
      </c>
      <c r="O6064">
        <v>1</v>
      </c>
    </row>
    <row r="6065" spans="1:15" x14ac:dyDescent="0.25">
      <c r="A6065">
        <v>6064</v>
      </c>
      <c r="B6065" s="3">
        <v>45561</v>
      </c>
      <c r="C6065">
        <f t="shared" ca="1" si="767"/>
        <v>1</v>
      </c>
      <c r="D6065" t="str">
        <f ca="1">VLOOKUP(C6065,'Store-Salesman Details'!$A$2:$H$16,4,FALSE)</f>
        <v>Central</v>
      </c>
      <c r="E6065" t="str">
        <f ca="1">VLOOKUP(C6065,'Store-Salesman Details'!$A$2:$H$16,5,FALSE)</f>
        <v>Tanu</v>
      </c>
      <c r="F6065">
        <f t="shared" ca="1" si="776"/>
        <v>26</v>
      </c>
      <c r="G6065" t="str">
        <f ca="1">VLOOKUP(F6065,'Stock Details'!$A$2:$J$51,2,FALSE)</f>
        <v>Personal Care</v>
      </c>
      <c r="H6065" t="str">
        <f ca="1">VLOOKUP(F6065,'Stock Details'!$A$2:$J$51,3,FALSE)</f>
        <v>Lux</v>
      </c>
      <c r="I6065" t="str">
        <f ca="1">VLOOKUP(F6065,'Stock Details'!$A$2:$J$51,7,FALSE)</f>
        <v>3-P</v>
      </c>
      <c r="J6065" t="str">
        <f t="shared" ca="1" si="770"/>
        <v>1_3-P</v>
      </c>
      <c r="K6065" t="str">
        <f ca="1">VLOOKUP(J6065,'Store-Salesman Details'!$C$2:$H$16,6,FALSE)</f>
        <v>Sohan</v>
      </c>
      <c r="L6065">
        <f t="shared" ca="1" si="771"/>
        <v>4</v>
      </c>
      <c r="M6065">
        <f ca="1">VLOOKUP(F6065,'Stock Details'!$A$2:$J$51,5,FALSE)</f>
        <v>10</v>
      </c>
      <c r="N6065">
        <f t="shared" ca="1" si="772"/>
        <v>40</v>
      </c>
      <c r="O6065">
        <v>1</v>
      </c>
    </row>
    <row r="6066" spans="1:15" x14ac:dyDescent="0.25">
      <c r="A6066">
        <v>6065</v>
      </c>
      <c r="B6066" s="3">
        <v>45561</v>
      </c>
      <c r="C6066">
        <f t="shared" ca="1" si="767"/>
        <v>4</v>
      </c>
      <c r="D6066" t="str">
        <f ca="1">VLOOKUP(C6066,'Store-Salesman Details'!$A$2:$H$16,4,FALSE)</f>
        <v>South</v>
      </c>
      <c r="E6066" t="str">
        <f ca="1">VLOOKUP(C6066,'Store-Salesman Details'!$A$2:$H$16,5,FALSE)</f>
        <v>Ayush</v>
      </c>
      <c r="F6066">
        <f t="shared" ca="1" si="776"/>
        <v>31</v>
      </c>
      <c r="G6066" t="str">
        <f ca="1">VLOOKUP(F6066,'Stock Details'!$A$2:$J$51,2,FALSE)</f>
        <v>Personal Care</v>
      </c>
      <c r="H6066" t="str">
        <f ca="1">VLOOKUP(F6066,'Stock Details'!$A$2:$J$51,3,FALSE)</f>
        <v>Pond's</v>
      </c>
      <c r="I6066" t="str">
        <f ca="1">VLOOKUP(F6066,'Stock Details'!$A$2:$J$51,7,FALSE)</f>
        <v>3-P</v>
      </c>
      <c r="J6066" t="str">
        <f t="shared" ca="1" si="770"/>
        <v>4_3-P</v>
      </c>
      <c r="K6066" t="str">
        <f ca="1">VLOOKUP(J6066,'Store-Salesman Details'!$C$2:$H$16,6,FALSE)</f>
        <v>Mohan</v>
      </c>
      <c r="L6066">
        <f t="shared" ca="1" si="771"/>
        <v>5</v>
      </c>
      <c r="M6066">
        <f ca="1">VLOOKUP(F6066,'Stock Details'!$A$2:$J$51,5,FALSE)</f>
        <v>10</v>
      </c>
      <c r="N6066">
        <f t="shared" ca="1" si="772"/>
        <v>50</v>
      </c>
      <c r="O6066">
        <v>1</v>
      </c>
    </row>
    <row r="6067" spans="1:15" x14ac:dyDescent="0.25">
      <c r="A6067">
        <v>6066</v>
      </c>
      <c r="B6067" s="3">
        <v>45561</v>
      </c>
      <c r="C6067">
        <f t="shared" ref="C6067:C6130" ca="1" si="777">RANDBETWEEN(1,5)</f>
        <v>3</v>
      </c>
      <c r="D6067" t="str">
        <f ca="1">VLOOKUP(C6067,'Store-Salesman Details'!$A$2:$H$16,4,FALSE)</f>
        <v>North</v>
      </c>
      <c r="E6067" t="str">
        <f ca="1">VLOOKUP(C6067,'Store-Salesman Details'!$A$2:$H$16,5,FALSE)</f>
        <v>Karan</v>
      </c>
      <c r="F6067">
        <f t="shared" ca="1" si="776"/>
        <v>37</v>
      </c>
      <c r="G6067" t="str">
        <f ca="1">VLOOKUP(F6067,'Stock Details'!$A$2:$J$51,2,FALSE)</f>
        <v>Personal Care</v>
      </c>
      <c r="H6067" t="str">
        <f ca="1">VLOOKUP(F6067,'Stock Details'!$A$2:$J$51,3,FALSE)</f>
        <v>Axe</v>
      </c>
      <c r="I6067" t="str">
        <f ca="1">VLOOKUP(F6067,'Stock Details'!$A$2:$J$51,7,FALSE)</f>
        <v>3-P</v>
      </c>
      <c r="J6067" t="str">
        <f t="shared" ca="1" si="770"/>
        <v>3_3-P</v>
      </c>
      <c r="K6067" t="str">
        <f ca="1">VLOOKUP(J6067,'Store-Salesman Details'!$C$2:$H$16,6,FALSE)</f>
        <v>Rajat</v>
      </c>
      <c r="L6067">
        <f t="shared" ca="1" si="771"/>
        <v>3</v>
      </c>
      <c r="M6067">
        <f ca="1">VLOOKUP(F6067,'Stock Details'!$A$2:$J$51,5,FALSE)</f>
        <v>202</v>
      </c>
      <c r="N6067">
        <f t="shared" ca="1" si="772"/>
        <v>606</v>
      </c>
      <c r="O6067">
        <v>1</v>
      </c>
    </row>
    <row r="6068" spans="1:15" x14ac:dyDescent="0.25">
      <c r="A6068">
        <v>6067</v>
      </c>
      <c r="B6068" s="3">
        <v>45561</v>
      </c>
      <c r="C6068">
        <f t="shared" ca="1" si="777"/>
        <v>3</v>
      </c>
      <c r="D6068" t="str">
        <f ca="1">VLOOKUP(C6068,'Store-Salesman Details'!$A$2:$H$16,4,FALSE)</f>
        <v>North</v>
      </c>
      <c r="E6068" t="str">
        <f ca="1">VLOOKUP(C6068,'Store-Salesman Details'!$A$2:$H$16,5,FALSE)</f>
        <v>Karan</v>
      </c>
      <c r="F6068">
        <f t="shared" ca="1" si="776"/>
        <v>40</v>
      </c>
      <c r="G6068" t="str">
        <f ca="1">VLOOKUP(F6068,'Stock Details'!$A$2:$J$51,2,FALSE)</f>
        <v>Personal Care</v>
      </c>
      <c r="H6068" t="str">
        <f ca="1">VLOOKUP(F6068,'Stock Details'!$A$2:$J$51,3,FALSE)</f>
        <v>7 'o' clock</v>
      </c>
      <c r="I6068" t="str">
        <f ca="1">VLOOKUP(F6068,'Stock Details'!$A$2:$J$51,7,FALSE)</f>
        <v>3-P</v>
      </c>
      <c r="J6068" t="str">
        <f t="shared" ca="1" si="770"/>
        <v>3_3-P</v>
      </c>
      <c r="K6068" t="str">
        <f ca="1">VLOOKUP(J6068,'Store-Salesman Details'!$C$2:$H$16,6,FALSE)</f>
        <v>Rajat</v>
      </c>
      <c r="L6068">
        <f t="shared" ca="1" si="771"/>
        <v>3</v>
      </c>
      <c r="M6068">
        <f ca="1">VLOOKUP(F6068,'Stock Details'!$A$2:$J$51,5,FALSE)</f>
        <v>68</v>
      </c>
      <c r="N6068">
        <f t="shared" ca="1" si="772"/>
        <v>204</v>
      </c>
      <c r="O6068">
        <v>1</v>
      </c>
    </row>
    <row r="6069" spans="1:15" x14ac:dyDescent="0.25">
      <c r="A6069">
        <v>6068</v>
      </c>
      <c r="B6069" s="3">
        <v>45561</v>
      </c>
      <c r="C6069">
        <f t="shared" ca="1" si="777"/>
        <v>3</v>
      </c>
      <c r="D6069" t="str">
        <f ca="1">VLOOKUP(C6069,'Store-Salesman Details'!$A$2:$H$16,4,FALSE)</f>
        <v>North</v>
      </c>
      <c r="E6069" t="str">
        <f ca="1">VLOOKUP(C6069,'Store-Salesman Details'!$A$2:$H$16,5,FALSE)</f>
        <v>Karan</v>
      </c>
      <c r="F6069">
        <f ca="1">RANDBETWEEN(21,25)</f>
        <v>24</v>
      </c>
      <c r="G6069" t="str">
        <f ca="1">VLOOKUP(F6069,'Stock Details'!$A$2:$J$51,2,FALSE)</f>
        <v>Laundry</v>
      </c>
      <c r="H6069" t="str">
        <f ca="1">VLOOKUP(F6069,'Stock Details'!$A$2:$J$51,3,FALSE)</f>
        <v>Tide</v>
      </c>
      <c r="I6069" t="str">
        <f ca="1">VLOOKUP(F6069,'Stock Details'!$A$2:$J$51,7,FALSE)</f>
        <v>2-W</v>
      </c>
      <c r="J6069" t="str">
        <f t="shared" ca="1" si="770"/>
        <v>3_2-W</v>
      </c>
      <c r="K6069" t="str">
        <f ca="1">VLOOKUP(J6069,'Store-Salesman Details'!$C$2:$H$16,6,FALSE)</f>
        <v>Sonam</v>
      </c>
      <c r="L6069">
        <f t="shared" ca="1" si="771"/>
        <v>4</v>
      </c>
      <c r="M6069">
        <f ca="1">VLOOKUP(F6069,'Stock Details'!$A$2:$J$51,5,FALSE)</f>
        <v>10</v>
      </c>
      <c r="N6069">
        <f t="shared" ca="1" si="772"/>
        <v>40</v>
      </c>
      <c r="O6069">
        <v>1</v>
      </c>
    </row>
    <row r="6070" spans="1:15" x14ac:dyDescent="0.25">
      <c r="A6070">
        <v>6069</v>
      </c>
      <c r="B6070" s="3">
        <v>45561</v>
      </c>
      <c r="C6070">
        <f t="shared" ca="1" si="777"/>
        <v>5</v>
      </c>
      <c r="D6070" t="str">
        <f ca="1">VLOOKUP(C6070,'Store-Salesman Details'!$A$2:$H$16,4,FALSE)</f>
        <v>West</v>
      </c>
      <c r="E6070" t="str">
        <f ca="1">VLOOKUP(C6070,'Store-Salesman Details'!$A$2:$H$16,5,FALSE)</f>
        <v>Abhishek</v>
      </c>
      <c r="F6070">
        <f ca="1">RANDBETWEEN(21,25)</f>
        <v>25</v>
      </c>
      <c r="G6070" t="str">
        <f ca="1">VLOOKUP(F6070,'Stock Details'!$A$2:$J$51,2,FALSE)</f>
        <v>Laundry</v>
      </c>
      <c r="H6070" t="str">
        <f ca="1">VLOOKUP(F6070,'Stock Details'!$A$2:$J$51,3,FALSE)</f>
        <v>Ariel</v>
      </c>
      <c r="I6070" t="str">
        <f ca="1">VLOOKUP(F6070,'Stock Details'!$A$2:$J$51,7,FALSE)</f>
        <v>2-W</v>
      </c>
      <c r="J6070" t="str">
        <f t="shared" ca="1" si="770"/>
        <v>5_2-W</v>
      </c>
      <c r="K6070" t="str">
        <f ca="1">VLOOKUP(J6070,'Store-Salesman Details'!$C$2:$H$16,6,FALSE)</f>
        <v>Kavya</v>
      </c>
      <c r="L6070">
        <f t="shared" ca="1" si="771"/>
        <v>2</v>
      </c>
      <c r="M6070">
        <f ca="1">VLOOKUP(F6070,'Stock Details'!$A$2:$J$51,5,FALSE)</f>
        <v>10</v>
      </c>
      <c r="N6070">
        <f t="shared" ca="1" si="772"/>
        <v>20</v>
      </c>
      <c r="O6070">
        <v>1</v>
      </c>
    </row>
    <row r="6071" spans="1:15" x14ac:dyDescent="0.25">
      <c r="A6071">
        <v>6070</v>
      </c>
      <c r="B6071" s="3">
        <v>45561</v>
      </c>
      <c r="C6071">
        <f t="shared" ca="1" si="777"/>
        <v>2</v>
      </c>
      <c r="D6071" t="str">
        <f ca="1">VLOOKUP(C6071,'Store-Salesman Details'!$A$2:$H$16,4,FALSE)</f>
        <v>East</v>
      </c>
      <c r="E6071" t="str">
        <f ca="1">VLOOKUP(C6071,'Store-Salesman Details'!$A$2:$H$16,5,FALSE)</f>
        <v>Ritesh Kumar</v>
      </c>
      <c r="F6071">
        <f ca="1">RANDBETWEEN(21,25)</f>
        <v>23</v>
      </c>
      <c r="G6071" t="str">
        <f ca="1">VLOOKUP(F6071,'Stock Details'!$A$2:$J$51,2,FALSE)</f>
        <v>Laundry</v>
      </c>
      <c r="H6071" t="str">
        <f ca="1">VLOOKUP(F6071,'Stock Details'!$A$2:$J$51,3,FALSE)</f>
        <v>Wheel</v>
      </c>
      <c r="I6071" t="str">
        <f ca="1">VLOOKUP(F6071,'Stock Details'!$A$2:$J$51,7,FALSE)</f>
        <v>2-W</v>
      </c>
      <c r="J6071" t="str">
        <f t="shared" ca="1" si="770"/>
        <v>2_2-W</v>
      </c>
      <c r="K6071" t="str">
        <f ca="1">VLOOKUP(J6071,'Store-Salesman Details'!$C$2:$H$16,6,FALSE)</f>
        <v>Sunaina</v>
      </c>
      <c r="L6071">
        <f t="shared" ca="1" si="771"/>
        <v>5</v>
      </c>
      <c r="M6071">
        <f ca="1">VLOOKUP(F6071,'Stock Details'!$A$2:$J$51,5,FALSE)</f>
        <v>10</v>
      </c>
      <c r="N6071">
        <f t="shared" ca="1" si="772"/>
        <v>50</v>
      </c>
      <c r="O6071">
        <v>1</v>
      </c>
    </row>
    <row r="6072" spans="1:15" x14ac:dyDescent="0.25">
      <c r="A6072">
        <v>6071</v>
      </c>
      <c r="B6072" s="3">
        <v>45561</v>
      </c>
      <c r="C6072">
        <f t="shared" ca="1" si="777"/>
        <v>4</v>
      </c>
      <c r="D6072" t="str">
        <f ca="1">VLOOKUP(C6072,'Store-Salesman Details'!$A$2:$H$16,4,FALSE)</f>
        <v>South</v>
      </c>
      <c r="E6072" t="str">
        <f ca="1">VLOOKUP(C6072,'Store-Salesman Details'!$A$2:$H$16,5,FALSE)</f>
        <v>Ayush</v>
      </c>
      <c r="F6072">
        <f ca="1">RANDBETWEEN(21,25)</f>
        <v>23</v>
      </c>
      <c r="G6072" t="str">
        <f ca="1">VLOOKUP(F6072,'Stock Details'!$A$2:$J$51,2,FALSE)</f>
        <v>Laundry</v>
      </c>
      <c r="H6072" t="str">
        <f ca="1">VLOOKUP(F6072,'Stock Details'!$A$2:$J$51,3,FALSE)</f>
        <v>Wheel</v>
      </c>
      <c r="I6072" t="str">
        <f ca="1">VLOOKUP(F6072,'Stock Details'!$A$2:$J$51,7,FALSE)</f>
        <v>2-W</v>
      </c>
      <c r="J6072" t="str">
        <f t="shared" ca="1" si="770"/>
        <v>4_2-W</v>
      </c>
      <c r="K6072" t="str">
        <f ca="1">VLOOKUP(J6072,'Store-Salesman Details'!$C$2:$H$16,6,FALSE)</f>
        <v>Saloni</v>
      </c>
      <c r="L6072">
        <f t="shared" ca="1" si="771"/>
        <v>4</v>
      </c>
      <c r="M6072">
        <f ca="1">VLOOKUP(F6072,'Stock Details'!$A$2:$J$51,5,FALSE)</f>
        <v>10</v>
      </c>
      <c r="N6072">
        <f t="shared" ca="1" si="772"/>
        <v>40</v>
      </c>
      <c r="O6072">
        <v>1</v>
      </c>
    </row>
    <row r="6073" spans="1:15" x14ac:dyDescent="0.25">
      <c r="A6073">
        <v>6072</v>
      </c>
      <c r="B6073" s="3">
        <v>45561</v>
      </c>
      <c r="C6073">
        <f t="shared" ca="1" si="777"/>
        <v>3</v>
      </c>
      <c r="D6073" t="str">
        <f ca="1">VLOOKUP(C6073,'Store-Salesman Details'!$A$2:$H$16,4,FALSE)</f>
        <v>North</v>
      </c>
      <c r="E6073" t="str">
        <f ca="1">VLOOKUP(C6073,'Store-Salesman Details'!$A$2:$H$16,5,FALSE)</f>
        <v>Karan</v>
      </c>
      <c r="F6073">
        <f ca="1">RANDBETWEEN(21,25)</f>
        <v>25</v>
      </c>
      <c r="G6073" t="str">
        <f ca="1">VLOOKUP(F6073,'Stock Details'!$A$2:$J$51,2,FALSE)</f>
        <v>Laundry</v>
      </c>
      <c r="H6073" t="str">
        <f ca="1">VLOOKUP(F6073,'Stock Details'!$A$2:$J$51,3,FALSE)</f>
        <v>Ariel</v>
      </c>
      <c r="I6073" t="str">
        <f ca="1">VLOOKUP(F6073,'Stock Details'!$A$2:$J$51,7,FALSE)</f>
        <v>2-W</v>
      </c>
      <c r="J6073" t="str">
        <f t="shared" ca="1" si="770"/>
        <v>3_2-W</v>
      </c>
      <c r="K6073" t="str">
        <f ca="1">VLOOKUP(J6073,'Store-Salesman Details'!$C$2:$H$16,6,FALSE)</f>
        <v>Sonam</v>
      </c>
      <c r="L6073">
        <f t="shared" ca="1" si="771"/>
        <v>4</v>
      </c>
      <c r="M6073">
        <f ca="1">VLOOKUP(F6073,'Stock Details'!$A$2:$J$51,5,FALSE)</f>
        <v>10</v>
      </c>
      <c r="N6073">
        <f t="shared" ca="1" si="772"/>
        <v>40</v>
      </c>
      <c r="O6073">
        <v>1</v>
      </c>
    </row>
    <row r="6074" spans="1:15" x14ac:dyDescent="0.25">
      <c r="A6074">
        <v>6073</v>
      </c>
      <c r="B6074" s="3">
        <v>45561</v>
      </c>
      <c r="C6074">
        <f t="shared" ca="1" si="777"/>
        <v>2</v>
      </c>
      <c r="D6074" t="str">
        <f ca="1">VLOOKUP(C6074,'Store-Salesman Details'!$A$2:$H$16,4,FALSE)</f>
        <v>East</v>
      </c>
      <c r="E6074" t="str">
        <f ca="1">VLOOKUP(C6074,'Store-Salesman Details'!$A$2:$H$16,5,FALSE)</f>
        <v>Ritesh Kumar</v>
      </c>
      <c r="F6074">
        <f t="shared" ref="F6074:F6084" ca="1" si="778">RANDBETWEEN(1,20)</f>
        <v>4</v>
      </c>
      <c r="G6074" t="str">
        <f ca="1">VLOOKUP(F6074,'Stock Details'!$A$2:$J$51,2,FALSE)</f>
        <v>Beverages</v>
      </c>
      <c r="H6074" t="str">
        <f ca="1">VLOOKUP(F6074,'Stock Details'!$A$2:$J$51,3,FALSE)</f>
        <v>Bru</v>
      </c>
      <c r="I6074" t="str">
        <f ca="1">VLOOKUP(F6074,'Stock Details'!$A$2:$J$51,7,FALSE)</f>
        <v>1-A</v>
      </c>
      <c r="J6074" t="str">
        <f t="shared" ca="1" si="770"/>
        <v>2_1-A</v>
      </c>
      <c r="K6074" t="str">
        <f ca="1">VLOOKUP(J6074,'Store-Salesman Details'!$C$2:$H$16,6,FALSE)</f>
        <v>Divesh</v>
      </c>
      <c r="L6074">
        <f t="shared" ca="1" si="771"/>
        <v>2</v>
      </c>
      <c r="M6074">
        <f ca="1">VLOOKUP(F6074,'Stock Details'!$A$2:$J$51,5,FALSE)</f>
        <v>45</v>
      </c>
      <c r="N6074">
        <f t="shared" ca="1" si="772"/>
        <v>90</v>
      </c>
      <c r="O6074">
        <v>1</v>
      </c>
    </row>
    <row r="6075" spans="1:15" x14ac:dyDescent="0.25">
      <c r="A6075">
        <v>6074</v>
      </c>
      <c r="B6075" s="3">
        <v>45561</v>
      </c>
      <c r="C6075">
        <f t="shared" ca="1" si="777"/>
        <v>3</v>
      </c>
      <c r="D6075" t="str">
        <f ca="1">VLOOKUP(C6075,'Store-Salesman Details'!$A$2:$H$16,4,FALSE)</f>
        <v>North</v>
      </c>
      <c r="E6075" t="str">
        <f ca="1">VLOOKUP(C6075,'Store-Salesman Details'!$A$2:$H$16,5,FALSE)</f>
        <v>Karan</v>
      </c>
      <c r="F6075">
        <f t="shared" ca="1" si="778"/>
        <v>6</v>
      </c>
      <c r="G6075" t="str">
        <f ca="1">VLOOKUP(F6075,'Stock Details'!$A$2:$J$51,2,FALSE)</f>
        <v>Beverages</v>
      </c>
      <c r="H6075" t="str">
        <f ca="1">VLOOKUP(F6075,'Stock Details'!$A$2:$J$51,3,FALSE)</f>
        <v>Nescafe - Coffee Gold</v>
      </c>
      <c r="I6075" t="str">
        <f ca="1">VLOOKUP(F6075,'Stock Details'!$A$2:$J$51,7,FALSE)</f>
        <v>1-A</v>
      </c>
      <c r="J6075" t="str">
        <f t="shared" ca="1" si="770"/>
        <v>3_1-A</v>
      </c>
      <c r="K6075" t="str">
        <f ca="1">VLOOKUP(J6075,'Store-Salesman Details'!$C$2:$H$16,6,FALSE)</f>
        <v>Suresh</v>
      </c>
      <c r="L6075">
        <f t="shared" ca="1" si="771"/>
        <v>4</v>
      </c>
      <c r="M6075">
        <f ca="1">VLOOKUP(F6075,'Stock Details'!$A$2:$J$51,5,FALSE)</f>
        <v>100</v>
      </c>
      <c r="N6075">
        <f t="shared" ca="1" si="772"/>
        <v>400</v>
      </c>
      <c r="O6075">
        <v>1</v>
      </c>
    </row>
    <row r="6076" spans="1:15" x14ac:dyDescent="0.25">
      <c r="A6076">
        <v>6075</v>
      </c>
      <c r="B6076" s="3">
        <v>45561</v>
      </c>
      <c r="C6076">
        <f t="shared" ca="1" si="777"/>
        <v>1</v>
      </c>
      <c r="D6076" t="str">
        <f ca="1">VLOOKUP(C6076,'Store-Salesman Details'!$A$2:$H$16,4,FALSE)</f>
        <v>Central</v>
      </c>
      <c r="E6076" t="str">
        <f ca="1">VLOOKUP(C6076,'Store-Salesman Details'!$A$2:$H$16,5,FALSE)</f>
        <v>Tanu</v>
      </c>
      <c r="F6076">
        <f t="shared" ca="1" si="778"/>
        <v>19</v>
      </c>
      <c r="G6076" t="str">
        <f ca="1">VLOOKUP(F6076,'Stock Details'!$A$2:$J$51,2,FALSE)</f>
        <v>Ice Cream</v>
      </c>
      <c r="H6076" t="str">
        <f ca="1">VLOOKUP(F6076,'Stock Details'!$A$2:$J$51,3,FALSE)</f>
        <v>Kwality Wall's - Tutty Fruity</v>
      </c>
      <c r="I6076" t="str">
        <f ca="1">VLOOKUP(F6076,'Stock Details'!$A$2:$J$51,7,FALSE)</f>
        <v>1-A</v>
      </c>
      <c r="J6076" t="str">
        <f t="shared" ca="1" si="770"/>
        <v>1_1-A</v>
      </c>
      <c r="K6076" t="str">
        <f ca="1">VLOOKUP(J6076,'Store-Salesman Details'!$C$2:$H$16,6,FALSE)</f>
        <v>Komal</v>
      </c>
      <c r="L6076">
        <f t="shared" ca="1" si="771"/>
        <v>5</v>
      </c>
      <c r="M6076">
        <f ca="1">VLOOKUP(F6076,'Stock Details'!$A$2:$J$51,5,FALSE)</f>
        <v>155</v>
      </c>
      <c r="N6076">
        <f t="shared" ca="1" si="772"/>
        <v>775</v>
      </c>
      <c r="O6076">
        <v>1</v>
      </c>
    </row>
    <row r="6077" spans="1:15" x14ac:dyDescent="0.25">
      <c r="A6077">
        <v>6076</v>
      </c>
      <c r="B6077" s="3">
        <v>45561</v>
      </c>
      <c r="C6077">
        <f t="shared" ca="1" si="777"/>
        <v>3</v>
      </c>
      <c r="D6077" t="str">
        <f ca="1">VLOOKUP(C6077,'Store-Salesman Details'!$A$2:$H$16,4,FALSE)</f>
        <v>North</v>
      </c>
      <c r="E6077" t="str">
        <f ca="1">VLOOKUP(C6077,'Store-Salesman Details'!$A$2:$H$16,5,FALSE)</f>
        <v>Karan</v>
      </c>
      <c r="F6077">
        <f t="shared" ca="1" si="778"/>
        <v>13</v>
      </c>
      <c r="G6077" t="str">
        <f ca="1">VLOOKUP(F6077,'Stock Details'!$A$2:$J$51,2,FALSE)</f>
        <v>Foods</v>
      </c>
      <c r="H6077" t="str">
        <f ca="1">VLOOKUP(F6077,'Stock Details'!$A$2:$J$51,3,FALSE)</f>
        <v>Kissan Orange Juice</v>
      </c>
      <c r="I6077" t="str">
        <f ca="1">VLOOKUP(F6077,'Stock Details'!$A$2:$J$51,7,FALSE)</f>
        <v>1-A</v>
      </c>
      <c r="J6077" t="str">
        <f t="shared" ca="1" si="770"/>
        <v>3_1-A</v>
      </c>
      <c r="K6077" t="str">
        <f ca="1">VLOOKUP(J6077,'Store-Salesman Details'!$C$2:$H$16,6,FALSE)</f>
        <v>Suresh</v>
      </c>
      <c r="L6077">
        <f t="shared" ca="1" si="771"/>
        <v>4</v>
      </c>
      <c r="M6077">
        <f ca="1">VLOOKUP(F6077,'Stock Details'!$A$2:$J$51,5,FALSE)</f>
        <v>165</v>
      </c>
      <c r="N6077">
        <f t="shared" ca="1" si="772"/>
        <v>660</v>
      </c>
      <c r="O6077">
        <v>1</v>
      </c>
    </row>
    <row r="6078" spans="1:15" x14ac:dyDescent="0.25">
      <c r="A6078">
        <v>6077</v>
      </c>
      <c r="B6078" s="3">
        <v>45561</v>
      </c>
      <c r="C6078">
        <f t="shared" ca="1" si="777"/>
        <v>5</v>
      </c>
      <c r="D6078" t="str">
        <f ca="1">VLOOKUP(C6078,'Store-Salesman Details'!$A$2:$H$16,4,FALSE)</f>
        <v>West</v>
      </c>
      <c r="E6078" t="str">
        <f ca="1">VLOOKUP(C6078,'Store-Salesman Details'!$A$2:$H$16,5,FALSE)</f>
        <v>Abhishek</v>
      </c>
      <c r="F6078">
        <f t="shared" ca="1" si="778"/>
        <v>3</v>
      </c>
      <c r="G6078" t="str">
        <f ca="1">VLOOKUP(F6078,'Stock Details'!$A$2:$J$51,2,FALSE)</f>
        <v>Beverages</v>
      </c>
      <c r="H6078" t="str">
        <f ca="1">VLOOKUP(F6078,'Stock Details'!$A$2:$J$51,3,FALSE)</f>
        <v>Taj Mahal</v>
      </c>
      <c r="I6078" t="str">
        <f ca="1">VLOOKUP(F6078,'Stock Details'!$A$2:$J$51,7,FALSE)</f>
        <v>1-A</v>
      </c>
      <c r="J6078" t="str">
        <f t="shared" ca="1" si="770"/>
        <v>5_1-A</v>
      </c>
      <c r="K6078" t="str">
        <f ca="1">VLOOKUP(J6078,'Store-Salesman Details'!$C$2:$H$16,6,FALSE)</f>
        <v>Ramesh</v>
      </c>
      <c r="L6078">
        <f t="shared" ca="1" si="771"/>
        <v>5</v>
      </c>
      <c r="M6078">
        <f ca="1">VLOOKUP(F6078,'Stock Details'!$A$2:$J$51,5,FALSE)</f>
        <v>50</v>
      </c>
      <c r="N6078">
        <f t="shared" ca="1" si="772"/>
        <v>250</v>
      </c>
      <c r="O6078">
        <v>1</v>
      </c>
    </row>
    <row r="6079" spans="1:15" x14ac:dyDescent="0.25">
      <c r="A6079">
        <v>6078</v>
      </c>
      <c r="B6079" s="3">
        <v>45561</v>
      </c>
      <c r="C6079">
        <f t="shared" ca="1" si="777"/>
        <v>1</v>
      </c>
      <c r="D6079" t="str">
        <f ca="1">VLOOKUP(C6079,'Store-Salesman Details'!$A$2:$H$16,4,FALSE)</f>
        <v>Central</v>
      </c>
      <c r="E6079" t="str">
        <f ca="1">VLOOKUP(C6079,'Store-Salesman Details'!$A$2:$H$16,5,FALSE)</f>
        <v>Tanu</v>
      </c>
      <c r="F6079">
        <f t="shared" ca="1" si="778"/>
        <v>1</v>
      </c>
      <c r="G6079" t="str">
        <f ca="1">VLOOKUP(F6079,'Stock Details'!$A$2:$J$51,2,FALSE)</f>
        <v>Beverages</v>
      </c>
      <c r="H6079" t="str">
        <f ca="1">VLOOKUP(F6079,'Stock Details'!$A$2:$J$51,3,FALSE)</f>
        <v>Brooke Bond</v>
      </c>
      <c r="I6079" t="str">
        <f ca="1">VLOOKUP(F6079,'Stock Details'!$A$2:$J$51,7,FALSE)</f>
        <v>1-A</v>
      </c>
      <c r="J6079" t="str">
        <f t="shared" ca="1" si="770"/>
        <v>1_1-A</v>
      </c>
      <c r="K6079" t="str">
        <f ca="1">VLOOKUP(J6079,'Store-Salesman Details'!$C$2:$H$16,6,FALSE)</f>
        <v>Komal</v>
      </c>
      <c r="L6079">
        <f t="shared" ca="1" si="771"/>
        <v>5</v>
      </c>
      <c r="M6079">
        <f ca="1">VLOOKUP(F6079,'Stock Details'!$A$2:$J$51,5,FALSE)</f>
        <v>45</v>
      </c>
      <c r="N6079">
        <f t="shared" ca="1" si="772"/>
        <v>225</v>
      </c>
      <c r="O6079">
        <v>1</v>
      </c>
    </row>
    <row r="6080" spans="1:15" x14ac:dyDescent="0.25">
      <c r="A6080">
        <v>6079</v>
      </c>
      <c r="B6080" s="3">
        <v>45561</v>
      </c>
      <c r="C6080">
        <f t="shared" ca="1" si="777"/>
        <v>3</v>
      </c>
      <c r="D6080" t="str">
        <f ca="1">VLOOKUP(C6080,'Store-Salesman Details'!$A$2:$H$16,4,FALSE)</f>
        <v>North</v>
      </c>
      <c r="E6080" t="str">
        <f ca="1">VLOOKUP(C6080,'Store-Salesman Details'!$A$2:$H$16,5,FALSE)</f>
        <v>Karan</v>
      </c>
      <c r="F6080">
        <f t="shared" ca="1" si="778"/>
        <v>8</v>
      </c>
      <c r="G6080" t="str">
        <f ca="1">VLOOKUP(F6080,'Stock Details'!$A$2:$J$51,2,FALSE)</f>
        <v>Dishwasher</v>
      </c>
      <c r="H6080" t="str">
        <f ca="1">VLOOKUP(F6080,'Stock Details'!$A$2:$J$51,3,FALSE)</f>
        <v>Vim</v>
      </c>
      <c r="I6080" t="str">
        <f ca="1">VLOOKUP(F6080,'Stock Details'!$A$2:$J$51,7,FALSE)</f>
        <v>1-A</v>
      </c>
      <c r="J6080" t="str">
        <f t="shared" ca="1" si="770"/>
        <v>3_1-A</v>
      </c>
      <c r="K6080" t="str">
        <f ca="1">VLOOKUP(J6080,'Store-Salesman Details'!$C$2:$H$16,6,FALSE)</f>
        <v>Suresh</v>
      </c>
      <c r="L6080">
        <f t="shared" ca="1" si="771"/>
        <v>5</v>
      </c>
      <c r="M6080">
        <f ca="1">VLOOKUP(F6080,'Stock Details'!$A$2:$J$51,5,FALSE)</f>
        <v>10</v>
      </c>
      <c r="N6080">
        <f t="shared" ca="1" si="772"/>
        <v>50</v>
      </c>
      <c r="O6080">
        <v>1</v>
      </c>
    </row>
    <row r="6081" spans="1:15" x14ac:dyDescent="0.25">
      <c r="A6081">
        <v>6080</v>
      </c>
      <c r="B6081" s="3">
        <v>45561</v>
      </c>
      <c r="C6081">
        <f t="shared" ca="1" si="777"/>
        <v>1</v>
      </c>
      <c r="D6081" t="str">
        <f ca="1">VLOOKUP(C6081,'Store-Salesman Details'!$A$2:$H$16,4,FALSE)</f>
        <v>Central</v>
      </c>
      <c r="E6081" t="str">
        <f ca="1">VLOOKUP(C6081,'Store-Salesman Details'!$A$2:$H$16,5,FALSE)</f>
        <v>Tanu</v>
      </c>
      <c r="F6081">
        <f t="shared" ca="1" si="778"/>
        <v>5</v>
      </c>
      <c r="G6081" t="str">
        <f ca="1">VLOOKUP(F6081,'Stock Details'!$A$2:$J$51,2,FALSE)</f>
        <v>Beverages</v>
      </c>
      <c r="H6081" t="str">
        <f ca="1">VLOOKUP(F6081,'Stock Details'!$A$2:$J$51,3,FALSE)</f>
        <v>Nescafe - Coffee Classic</v>
      </c>
      <c r="I6081" t="str">
        <f ca="1">VLOOKUP(F6081,'Stock Details'!$A$2:$J$51,7,FALSE)</f>
        <v>1-A</v>
      </c>
      <c r="J6081" t="str">
        <f t="shared" ca="1" si="770"/>
        <v>1_1-A</v>
      </c>
      <c r="K6081" t="str">
        <f ca="1">VLOOKUP(J6081,'Store-Salesman Details'!$C$2:$H$16,6,FALSE)</f>
        <v>Komal</v>
      </c>
      <c r="L6081">
        <f t="shared" ca="1" si="771"/>
        <v>5</v>
      </c>
      <c r="M6081">
        <f ca="1">VLOOKUP(F6081,'Stock Details'!$A$2:$J$51,5,FALSE)</f>
        <v>10</v>
      </c>
      <c r="N6081">
        <f t="shared" ca="1" si="772"/>
        <v>50</v>
      </c>
      <c r="O6081">
        <v>1</v>
      </c>
    </row>
    <row r="6082" spans="1:15" x14ac:dyDescent="0.25">
      <c r="A6082">
        <v>6081</v>
      </c>
      <c r="B6082" s="3">
        <v>45561</v>
      </c>
      <c r="C6082">
        <f t="shared" ca="1" si="777"/>
        <v>2</v>
      </c>
      <c r="D6082" t="str">
        <f ca="1">VLOOKUP(C6082,'Store-Salesman Details'!$A$2:$H$16,4,FALSE)</f>
        <v>East</v>
      </c>
      <c r="E6082" t="str">
        <f ca="1">VLOOKUP(C6082,'Store-Salesman Details'!$A$2:$H$16,5,FALSE)</f>
        <v>Ritesh Kumar</v>
      </c>
      <c r="F6082">
        <f t="shared" ca="1" si="778"/>
        <v>11</v>
      </c>
      <c r="G6082" t="str">
        <f ca="1">VLOOKUP(F6082,'Stock Details'!$A$2:$J$51,2,FALSE)</f>
        <v>Foods</v>
      </c>
      <c r="H6082" t="str">
        <f ca="1">VLOOKUP(F6082,'Stock Details'!$A$2:$J$51,3,FALSE)</f>
        <v>Kissan Jam</v>
      </c>
      <c r="I6082" t="str">
        <f ca="1">VLOOKUP(F6082,'Stock Details'!$A$2:$J$51,7,FALSE)</f>
        <v>1-A</v>
      </c>
      <c r="J6082" t="str">
        <f t="shared" ref="J6082:J6145" ca="1" si="779">CONCATENATE(C6082,"_",I6082)</f>
        <v>2_1-A</v>
      </c>
      <c r="K6082" t="str">
        <f ca="1">VLOOKUP(J6082,'Store-Salesman Details'!$C$2:$H$16,6,FALSE)</f>
        <v>Divesh</v>
      </c>
      <c r="L6082">
        <f t="shared" ref="L6082:L6145" ca="1" si="780">RANDBETWEEN(1,5)</f>
        <v>2</v>
      </c>
      <c r="M6082">
        <f ca="1">VLOOKUP(F6082,'Stock Details'!$A$2:$J$51,5,FALSE)</f>
        <v>15</v>
      </c>
      <c r="N6082">
        <f t="shared" ref="N6082:N6145" ca="1" si="781">L6082*M6082</f>
        <v>30</v>
      </c>
      <c r="O6082">
        <v>1</v>
      </c>
    </row>
    <row r="6083" spans="1:15" x14ac:dyDescent="0.25">
      <c r="A6083">
        <v>6082</v>
      </c>
      <c r="B6083" s="3">
        <v>45561</v>
      </c>
      <c r="C6083">
        <f t="shared" ca="1" si="777"/>
        <v>4</v>
      </c>
      <c r="D6083" t="str">
        <f ca="1">VLOOKUP(C6083,'Store-Salesman Details'!$A$2:$H$16,4,FALSE)</f>
        <v>South</v>
      </c>
      <c r="E6083" t="str">
        <f ca="1">VLOOKUP(C6083,'Store-Salesman Details'!$A$2:$H$16,5,FALSE)</f>
        <v>Ayush</v>
      </c>
      <c r="F6083">
        <f t="shared" ca="1" si="778"/>
        <v>18</v>
      </c>
      <c r="G6083" t="str">
        <f ca="1">VLOOKUP(F6083,'Stock Details'!$A$2:$J$51,2,FALSE)</f>
        <v>Ice Cream</v>
      </c>
      <c r="H6083" t="str">
        <f ca="1">VLOOKUP(F6083,'Stock Details'!$A$2:$J$51,3,FALSE)</f>
        <v>Kwality Wall's - Chocolate</v>
      </c>
      <c r="I6083" t="str">
        <f ca="1">VLOOKUP(F6083,'Stock Details'!$A$2:$J$51,7,FALSE)</f>
        <v>1-A</v>
      </c>
      <c r="J6083" t="str">
        <f t="shared" ca="1" si="779"/>
        <v>4_1-A</v>
      </c>
      <c r="K6083" t="str">
        <f ca="1">VLOOKUP(J6083,'Store-Salesman Details'!$C$2:$H$16,6,FALSE)</f>
        <v>Divya</v>
      </c>
      <c r="L6083">
        <f t="shared" ca="1" si="780"/>
        <v>4</v>
      </c>
      <c r="M6083">
        <f ca="1">VLOOKUP(F6083,'Stock Details'!$A$2:$J$51,5,FALSE)</f>
        <v>145</v>
      </c>
      <c r="N6083">
        <f t="shared" ca="1" si="781"/>
        <v>580</v>
      </c>
      <c r="O6083">
        <v>1</v>
      </c>
    </row>
    <row r="6084" spans="1:15" x14ac:dyDescent="0.25">
      <c r="A6084">
        <v>6083</v>
      </c>
      <c r="B6084" s="3">
        <v>45561</v>
      </c>
      <c r="C6084">
        <f t="shared" ca="1" si="777"/>
        <v>3</v>
      </c>
      <c r="D6084" t="str">
        <f ca="1">VLOOKUP(C6084,'Store-Salesman Details'!$A$2:$H$16,4,FALSE)</f>
        <v>North</v>
      </c>
      <c r="E6084" t="str">
        <f ca="1">VLOOKUP(C6084,'Store-Salesman Details'!$A$2:$H$16,5,FALSE)</f>
        <v>Karan</v>
      </c>
      <c r="F6084">
        <f t="shared" ca="1" si="778"/>
        <v>10</v>
      </c>
      <c r="G6084" t="str">
        <f ca="1">VLOOKUP(F6084,'Stock Details'!$A$2:$J$51,2,FALSE)</f>
        <v>Disinfectant</v>
      </c>
      <c r="H6084" t="str">
        <f ca="1">VLOOKUP(F6084,'Stock Details'!$A$2:$J$51,3,FALSE)</f>
        <v>Cif</v>
      </c>
      <c r="I6084" t="str">
        <f ca="1">VLOOKUP(F6084,'Stock Details'!$A$2:$J$51,7,FALSE)</f>
        <v>1-A</v>
      </c>
      <c r="J6084" t="str">
        <f t="shared" ca="1" si="779"/>
        <v>3_1-A</v>
      </c>
      <c r="K6084" t="str">
        <f ca="1">VLOOKUP(J6084,'Store-Salesman Details'!$C$2:$H$16,6,FALSE)</f>
        <v>Suresh</v>
      </c>
      <c r="L6084">
        <f t="shared" ca="1" si="780"/>
        <v>5</v>
      </c>
      <c r="M6084">
        <f ca="1">VLOOKUP(F6084,'Stock Details'!$A$2:$J$51,5,FALSE)</f>
        <v>269</v>
      </c>
      <c r="N6084">
        <f t="shared" ca="1" si="781"/>
        <v>1345</v>
      </c>
      <c r="O6084">
        <v>1</v>
      </c>
    </row>
    <row r="6085" spans="1:15" x14ac:dyDescent="0.25">
      <c r="A6085">
        <v>6084</v>
      </c>
      <c r="B6085" s="3">
        <v>45561</v>
      </c>
      <c r="C6085">
        <f t="shared" ca="1" si="777"/>
        <v>5</v>
      </c>
      <c r="D6085" t="str">
        <f ca="1">VLOOKUP(C6085,'Store-Salesman Details'!$A$2:$H$16,4,FALSE)</f>
        <v>West</v>
      </c>
      <c r="E6085" t="str">
        <f ca="1">VLOOKUP(C6085,'Store-Salesman Details'!$A$2:$H$16,5,FALSE)</f>
        <v>Abhishek</v>
      </c>
      <c r="F6085">
        <f t="shared" ref="F6085:F6091" ca="1" si="782">RANDBETWEEN(26,46)</f>
        <v>40</v>
      </c>
      <c r="G6085" t="str">
        <f ca="1">VLOOKUP(F6085,'Stock Details'!$A$2:$J$51,2,FALSE)</f>
        <v>Personal Care</v>
      </c>
      <c r="H6085" t="str">
        <f ca="1">VLOOKUP(F6085,'Stock Details'!$A$2:$J$51,3,FALSE)</f>
        <v>7 'o' clock</v>
      </c>
      <c r="I6085" t="str">
        <f ca="1">VLOOKUP(F6085,'Stock Details'!$A$2:$J$51,7,FALSE)</f>
        <v>3-P</v>
      </c>
      <c r="J6085" t="str">
        <f t="shared" ca="1" si="779"/>
        <v>5_3-P</v>
      </c>
      <c r="K6085" t="str">
        <f ca="1">VLOOKUP(J6085,'Store-Salesman Details'!$C$2:$H$16,6,FALSE)</f>
        <v>Kritika</v>
      </c>
      <c r="L6085">
        <f t="shared" ca="1" si="780"/>
        <v>2</v>
      </c>
      <c r="M6085">
        <f ca="1">VLOOKUP(F6085,'Stock Details'!$A$2:$J$51,5,FALSE)</f>
        <v>68</v>
      </c>
      <c r="N6085">
        <f t="shared" ca="1" si="781"/>
        <v>136</v>
      </c>
      <c r="O6085">
        <v>1</v>
      </c>
    </row>
    <row r="6086" spans="1:15" x14ac:dyDescent="0.25">
      <c r="A6086">
        <v>6085</v>
      </c>
      <c r="B6086" s="3">
        <v>45561</v>
      </c>
      <c r="C6086">
        <f t="shared" ca="1" si="777"/>
        <v>3</v>
      </c>
      <c r="D6086" t="str">
        <f ca="1">VLOOKUP(C6086,'Store-Salesman Details'!$A$2:$H$16,4,FALSE)</f>
        <v>North</v>
      </c>
      <c r="E6086" t="str">
        <f ca="1">VLOOKUP(C6086,'Store-Salesman Details'!$A$2:$H$16,5,FALSE)</f>
        <v>Karan</v>
      </c>
      <c r="F6086">
        <f t="shared" ca="1" si="782"/>
        <v>41</v>
      </c>
      <c r="G6086" t="str">
        <f ca="1">VLOOKUP(F6086,'Stock Details'!$A$2:$J$51,2,FALSE)</f>
        <v>Personal Care</v>
      </c>
      <c r="H6086" t="str">
        <f ca="1">VLOOKUP(F6086,'Stock Details'!$A$2:$J$51,3,FALSE)</f>
        <v>Oral-B Toothbrush</v>
      </c>
      <c r="I6086" t="str">
        <f ca="1">VLOOKUP(F6086,'Stock Details'!$A$2:$J$51,7,FALSE)</f>
        <v>3-P</v>
      </c>
      <c r="J6086" t="str">
        <f t="shared" ca="1" si="779"/>
        <v>3_3-P</v>
      </c>
      <c r="K6086" t="str">
        <f ca="1">VLOOKUP(J6086,'Store-Salesman Details'!$C$2:$H$16,6,FALSE)</f>
        <v>Rajat</v>
      </c>
      <c r="L6086">
        <f t="shared" ca="1" si="780"/>
        <v>5</v>
      </c>
      <c r="M6086">
        <f ca="1">VLOOKUP(F6086,'Stock Details'!$A$2:$J$51,5,FALSE)</f>
        <v>24</v>
      </c>
      <c r="N6086">
        <f t="shared" ca="1" si="781"/>
        <v>120</v>
      </c>
      <c r="O6086">
        <v>1</v>
      </c>
    </row>
    <row r="6087" spans="1:15" x14ac:dyDescent="0.25">
      <c r="A6087">
        <v>6086</v>
      </c>
      <c r="B6087" s="3">
        <v>45561</v>
      </c>
      <c r="C6087">
        <f t="shared" ca="1" si="777"/>
        <v>1</v>
      </c>
      <c r="D6087" t="str">
        <f ca="1">VLOOKUP(C6087,'Store-Salesman Details'!$A$2:$H$16,4,FALSE)</f>
        <v>Central</v>
      </c>
      <c r="E6087" t="str">
        <f ca="1">VLOOKUP(C6087,'Store-Salesman Details'!$A$2:$H$16,5,FALSE)</f>
        <v>Tanu</v>
      </c>
      <c r="F6087">
        <f t="shared" ca="1" si="782"/>
        <v>30</v>
      </c>
      <c r="G6087" t="str">
        <f ca="1">VLOOKUP(F6087,'Stock Details'!$A$2:$J$51,2,FALSE)</f>
        <v>Personal Care</v>
      </c>
      <c r="H6087" t="str">
        <f ca="1">VLOOKUP(F6087,'Stock Details'!$A$2:$J$51,3,FALSE)</f>
        <v>Fair &amp; Lovely</v>
      </c>
      <c r="I6087" t="str">
        <f ca="1">VLOOKUP(F6087,'Stock Details'!$A$2:$J$51,7,FALSE)</f>
        <v>3-P</v>
      </c>
      <c r="J6087" t="str">
        <f t="shared" ca="1" si="779"/>
        <v>1_3-P</v>
      </c>
      <c r="K6087" t="str">
        <f ca="1">VLOOKUP(J6087,'Store-Salesman Details'!$C$2:$H$16,6,FALSE)</f>
        <v>Sohan</v>
      </c>
      <c r="L6087">
        <f t="shared" ca="1" si="780"/>
        <v>4</v>
      </c>
      <c r="M6087">
        <f ca="1">VLOOKUP(F6087,'Stock Details'!$A$2:$J$51,5,FALSE)</f>
        <v>10</v>
      </c>
      <c r="N6087">
        <f t="shared" ca="1" si="781"/>
        <v>40</v>
      </c>
      <c r="O6087">
        <v>1</v>
      </c>
    </row>
    <row r="6088" spans="1:15" x14ac:dyDescent="0.25">
      <c r="A6088">
        <v>6087</v>
      </c>
      <c r="B6088" s="3">
        <v>45561</v>
      </c>
      <c r="C6088">
        <f t="shared" ca="1" si="777"/>
        <v>2</v>
      </c>
      <c r="D6088" t="str">
        <f ca="1">VLOOKUP(C6088,'Store-Salesman Details'!$A$2:$H$16,4,FALSE)</f>
        <v>East</v>
      </c>
      <c r="E6088" t="str">
        <f ca="1">VLOOKUP(C6088,'Store-Salesman Details'!$A$2:$H$16,5,FALSE)</f>
        <v>Ritesh Kumar</v>
      </c>
      <c r="F6088">
        <f t="shared" ca="1" si="782"/>
        <v>43</v>
      </c>
      <c r="G6088" t="str">
        <f ca="1">VLOOKUP(F6088,'Stock Details'!$A$2:$J$51,2,FALSE)</f>
        <v>Personal Care</v>
      </c>
      <c r="H6088" t="str">
        <f ca="1">VLOOKUP(F6088,'Stock Details'!$A$2:$J$51,3,FALSE)</f>
        <v xml:space="preserve"> Pantine Shampoo</v>
      </c>
      <c r="I6088" t="str">
        <f ca="1">VLOOKUP(F6088,'Stock Details'!$A$2:$J$51,7,FALSE)</f>
        <v>3-P</v>
      </c>
      <c r="J6088" t="str">
        <f t="shared" ca="1" si="779"/>
        <v>2_3-P</v>
      </c>
      <c r="K6088" t="str">
        <f ca="1">VLOOKUP(J6088,'Store-Salesman Details'!$C$2:$H$16,6,FALSE)</f>
        <v>Sneha</v>
      </c>
      <c r="L6088">
        <f t="shared" ca="1" si="780"/>
        <v>2</v>
      </c>
      <c r="M6088">
        <f ca="1">VLOOKUP(F6088,'Stock Details'!$A$2:$J$51,5,FALSE)</f>
        <v>72</v>
      </c>
      <c r="N6088">
        <f t="shared" ca="1" si="781"/>
        <v>144</v>
      </c>
      <c r="O6088">
        <v>1</v>
      </c>
    </row>
    <row r="6089" spans="1:15" x14ac:dyDescent="0.25">
      <c r="A6089">
        <v>6088</v>
      </c>
      <c r="B6089" s="3">
        <v>45561</v>
      </c>
      <c r="C6089">
        <f t="shared" ca="1" si="777"/>
        <v>3</v>
      </c>
      <c r="D6089" t="str">
        <f ca="1">VLOOKUP(C6089,'Store-Salesman Details'!$A$2:$H$16,4,FALSE)</f>
        <v>North</v>
      </c>
      <c r="E6089" t="str">
        <f ca="1">VLOOKUP(C6089,'Store-Salesman Details'!$A$2:$H$16,5,FALSE)</f>
        <v>Karan</v>
      </c>
      <c r="F6089">
        <f t="shared" ca="1" si="782"/>
        <v>40</v>
      </c>
      <c r="G6089" t="str">
        <f ca="1">VLOOKUP(F6089,'Stock Details'!$A$2:$J$51,2,FALSE)</f>
        <v>Personal Care</v>
      </c>
      <c r="H6089" t="str">
        <f ca="1">VLOOKUP(F6089,'Stock Details'!$A$2:$J$51,3,FALSE)</f>
        <v>7 'o' clock</v>
      </c>
      <c r="I6089" t="str">
        <f ca="1">VLOOKUP(F6089,'Stock Details'!$A$2:$J$51,7,FALSE)</f>
        <v>3-P</v>
      </c>
      <c r="J6089" t="str">
        <f t="shared" ca="1" si="779"/>
        <v>3_3-P</v>
      </c>
      <c r="K6089" t="str">
        <f ca="1">VLOOKUP(J6089,'Store-Salesman Details'!$C$2:$H$16,6,FALSE)</f>
        <v>Rajat</v>
      </c>
      <c r="L6089">
        <f t="shared" ca="1" si="780"/>
        <v>1</v>
      </c>
      <c r="M6089">
        <f ca="1">VLOOKUP(F6089,'Stock Details'!$A$2:$J$51,5,FALSE)</f>
        <v>68</v>
      </c>
      <c r="N6089">
        <f t="shared" ca="1" si="781"/>
        <v>68</v>
      </c>
      <c r="O6089">
        <v>1</v>
      </c>
    </row>
    <row r="6090" spans="1:15" x14ac:dyDescent="0.25">
      <c r="A6090">
        <v>6089</v>
      </c>
      <c r="B6090" s="3">
        <v>45561</v>
      </c>
      <c r="C6090">
        <f t="shared" ca="1" si="777"/>
        <v>2</v>
      </c>
      <c r="D6090" t="str">
        <f ca="1">VLOOKUP(C6090,'Store-Salesman Details'!$A$2:$H$16,4,FALSE)</f>
        <v>East</v>
      </c>
      <c r="E6090" t="str">
        <f ca="1">VLOOKUP(C6090,'Store-Salesman Details'!$A$2:$H$16,5,FALSE)</f>
        <v>Ritesh Kumar</v>
      </c>
      <c r="F6090">
        <f t="shared" ca="1" si="782"/>
        <v>39</v>
      </c>
      <c r="G6090" t="str">
        <f ca="1">VLOOKUP(F6090,'Stock Details'!$A$2:$J$51,2,FALSE)</f>
        <v>Personal Care</v>
      </c>
      <c r="H6090" t="str">
        <f ca="1">VLOOKUP(F6090,'Stock Details'!$A$2:$J$51,3,FALSE)</f>
        <v>Wilkison Sword</v>
      </c>
      <c r="I6090" t="str">
        <f ca="1">VLOOKUP(F6090,'Stock Details'!$A$2:$J$51,7,FALSE)</f>
        <v>3-P</v>
      </c>
      <c r="J6090" t="str">
        <f t="shared" ca="1" si="779"/>
        <v>2_3-P</v>
      </c>
      <c r="K6090" t="str">
        <f ca="1">VLOOKUP(J6090,'Store-Salesman Details'!$C$2:$H$16,6,FALSE)</f>
        <v>Sneha</v>
      </c>
      <c r="L6090">
        <f t="shared" ca="1" si="780"/>
        <v>4</v>
      </c>
      <c r="M6090">
        <f ca="1">VLOOKUP(F6090,'Stock Details'!$A$2:$J$51,5,FALSE)</f>
        <v>9</v>
      </c>
      <c r="N6090">
        <f t="shared" ca="1" si="781"/>
        <v>36</v>
      </c>
      <c r="O6090">
        <v>1</v>
      </c>
    </row>
    <row r="6091" spans="1:15" x14ac:dyDescent="0.25">
      <c r="A6091">
        <v>6090</v>
      </c>
      <c r="B6091" s="3">
        <v>45561</v>
      </c>
      <c r="C6091">
        <f t="shared" ca="1" si="777"/>
        <v>1</v>
      </c>
      <c r="D6091" t="str">
        <f ca="1">VLOOKUP(C6091,'Store-Salesman Details'!$A$2:$H$16,4,FALSE)</f>
        <v>Central</v>
      </c>
      <c r="E6091" t="str">
        <f ca="1">VLOOKUP(C6091,'Store-Salesman Details'!$A$2:$H$16,5,FALSE)</f>
        <v>Tanu</v>
      </c>
      <c r="F6091">
        <f t="shared" ca="1" si="782"/>
        <v>28</v>
      </c>
      <c r="G6091" t="str">
        <f ca="1">VLOOKUP(F6091,'Stock Details'!$A$2:$J$51,2,FALSE)</f>
        <v>Personal Care</v>
      </c>
      <c r="H6091" t="str">
        <f ca="1">VLOOKUP(F6091,'Stock Details'!$A$2:$J$51,3,FALSE)</f>
        <v>Pears</v>
      </c>
      <c r="I6091" t="str">
        <f ca="1">VLOOKUP(F6091,'Stock Details'!$A$2:$J$51,7,FALSE)</f>
        <v>3-P</v>
      </c>
      <c r="J6091" t="str">
        <f t="shared" ca="1" si="779"/>
        <v>1_3-P</v>
      </c>
      <c r="K6091" t="str">
        <f ca="1">VLOOKUP(J6091,'Store-Salesman Details'!$C$2:$H$16,6,FALSE)</f>
        <v>Sohan</v>
      </c>
      <c r="L6091">
        <f t="shared" ca="1" si="780"/>
        <v>3</v>
      </c>
      <c r="M6091">
        <f ca="1">VLOOKUP(F6091,'Stock Details'!$A$2:$J$51,5,FALSE)</f>
        <v>48</v>
      </c>
      <c r="N6091">
        <f t="shared" ca="1" si="781"/>
        <v>144</v>
      </c>
      <c r="O6091">
        <v>1</v>
      </c>
    </row>
    <row r="6092" spans="1:15" x14ac:dyDescent="0.25">
      <c r="A6092">
        <v>6091</v>
      </c>
      <c r="B6092" s="3">
        <v>45561</v>
      </c>
      <c r="C6092">
        <f t="shared" ca="1" si="777"/>
        <v>2</v>
      </c>
      <c r="D6092" t="str">
        <f ca="1">VLOOKUP(C6092,'Store-Salesman Details'!$A$2:$H$16,4,FALSE)</f>
        <v>East</v>
      </c>
      <c r="E6092" t="str">
        <f ca="1">VLOOKUP(C6092,'Store-Salesman Details'!$A$2:$H$16,5,FALSE)</f>
        <v>Ritesh Kumar</v>
      </c>
      <c r="F6092">
        <f ca="1">RANDBETWEEN(21,25)</f>
        <v>22</v>
      </c>
      <c r="G6092" t="str">
        <f ca="1">VLOOKUP(F6092,'Stock Details'!$A$2:$J$51,2,FALSE)</f>
        <v>Laundry</v>
      </c>
      <c r="H6092" t="str">
        <f ca="1">VLOOKUP(F6092,'Stock Details'!$A$2:$J$51,3,FALSE)</f>
        <v>Rin</v>
      </c>
      <c r="I6092" t="str">
        <f ca="1">VLOOKUP(F6092,'Stock Details'!$A$2:$J$51,7,FALSE)</f>
        <v>2-W</v>
      </c>
      <c r="J6092" t="str">
        <f t="shared" ca="1" si="779"/>
        <v>2_2-W</v>
      </c>
      <c r="K6092" t="str">
        <f ca="1">VLOOKUP(J6092,'Store-Salesman Details'!$C$2:$H$16,6,FALSE)</f>
        <v>Sunaina</v>
      </c>
      <c r="L6092">
        <f t="shared" ca="1" si="780"/>
        <v>1</v>
      </c>
      <c r="M6092">
        <f ca="1">VLOOKUP(F6092,'Stock Details'!$A$2:$J$51,5,FALSE)</f>
        <v>10</v>
      </c>
      <c r="N6092">
        <f t="shared" ca="1" si="781"/>
        <v>10</v>
      </c>
      <c r="O6092">
        <v>1</v>
      </c>
    </row>
    <row r="6093" spans="1:15" x14ac:dyDescent="0.25">
      <c r="A6093">
        <v>6092</v>
      </c>
      <c r="B6093" s="3">
        <v>45561</v>
      </c>
      <c r="C6093">
        <f t="shared" ca="1" si="777"/>
        <v>5</v>
      </c>
      <c r="D6093" t="str">
        <f ca="1">VLOOKUP(C6093,'Store-Salesman Details'!$A$2:$H$16,4,FALSE)</f>
        <v>West</v>
      </c>
      <c r="E6093" t="str">
        <f ca="1">VLOOKUP(C6093,'Store-Salesman Details'!$A$2:$H$16,5,FALSE)</f>
        <v>Abhishek</v>
      </c>
      <c r="F6093">
        <f ca="1">RANDBETWEEN(21,25)</f>
        <v>21</v>
      </c>
      <c r="G6093" t="str">
        <f ca="1">VLOOKUP(F6093,'Stock Details'!$A$2:$J$51,2,FALSE)</f>
        <v>Laundry</v>
      </c>
      <c r="H6093" t="str">
        <f ca="1">VLOOKUP(F6093,'Stock Details'!$A$2:$J$51,3,FALSE)</f>
        <v>Surf Excel</v>
      </c>
      <c r="I6093" t="str">
        <f ca="1">VLOOKUP(F6093,'Stock Details'!$A$2:$J$51,7,FALSE)</f>
        <v>2-W</v>
      </c>
      <c r="J6093" t="str">
        <f t="shared" ca="1" si="779"/>
        <v>5_2-W</v>
      </c>
      <c r="K6093" t="str">
        <f ca="1">VLOOKUP(J6093,'Store-Salesman Details'!$C$2:$H$16,6,FALSE)</f>
        <v>Kavya</v>
      </c>
      <c r="L6093">
        <f t="shared" ca="1" si="780"/>
        <v>4</v>
      </c>
      <c r="M6093">
        <f ca="1">VLOOKUP(F6093,'Stock Details'!$A$2:$J$51,5,FALSE)</f>
        <v>10</v>
      </c>
      <c r="N6093">
        <f t="shared" ca="1" si="781"/>
        <v>40</v>
      </c>
      <c r="O6093">
        <v>1</v>
      </c>
    </row>
    <row r="6094" spans="1:15" x14ac:dyDescent="0.25">
      <c r="A6094">
        <v>6093</v>
      </c>
      <c r="B6094" s="3">
        <v>45561</v>
      </c>
      <c r="C6094">
        <f t="shared" ca="1" si="777"/>
        <v>4</v>
      </c>
      <c r="D6094" t="str">
        <f ca="1">VLOOKUP(C6094,'Store-Salesman Details'!$A$2:$H$16,4,FALSE)</f>
        <v>South</v>
      </c>
      <c r="E6094" t="str">
        <f ca="1">VLOOKUP(C6094,'Store-Salesman Details'!$A$2:$H$16,5,FALSE)</f>
        <v>Ayush</v>
      </c>
      <c r="F6094">
        <f ca="1">RANDBETWEEN(21,25)</f>
        <v>24</v>
      </c>
      <c r="G6094" t="str">
        <f ca="1">VLOOKUP(F6094,'Stock Details'!$A$2:$J$51,2,FALSE)</f>
        <v>Laundry</v>
      </c>
      <c r="H6094" t="str">
        <f ca="1">VLOOKUP(F6094,'Stock Details'!$A$2:$J$51,3,FALSE)</f>
        <v>Tide</v>
      </c>
      <c r="I6094" t="str">
        <f ca="1">VLOOKUP(F6094,'Stock Details'!$A$2:$J$51,7,FALSE)</f>
        <v>2-W</v>
      </c>
      <c r="J6094" t="str">
        <f t="shared" ca="1" si="779"/>
        <v>4_2-W</v>
      </c>
      <c r="K6094" t="str">
        <f ca="1">VLOOKUP(J6094,'Store-Salesman Details'!$C$2:$H$16,6,FALSE)</f>
        <v>Saloni</v>
      </c>
      <c r="L6094">
        <f t="shared" ca="1" si="780"/>
        <v>2</v>
      </c>
      <c r="M6094">
        <f ca="1">VLOOKUP(F6094,'Stock Details'!$A$2:$J$51,5,FALSE)</f>
        <v>10</v>
      </c>
      <c r="N6094">
        <f t="shared" ca="1" si="781"/>
        <v>20</v>
      </c>
      <c r="O6094">
        <v>1</v>
      </c>
    </row>
    <row r="6095" spans="1:15" x14ac:dyDescent="0.25">
      <c r="A6095">
        <v>6094</v>
      </c>
      <c r="B6095" s="3">
        <v>45561</v>
      </c>
      <c r="C6095">
        <f t="shared" ca="1" si="777"/>
        <v>4</v>
      </c>
      <c r="D6095" t="str">
        <f ca="1">VLOOKUP(C6095,'Store-Salesman Details'!$A$2:$H$16,4,FALSE)</f>
        <v>South</v>
      </c>
      <c r="E6095" t="str">
        <f ca="1">VLOOKUP(C6095,'Store-Salesman Details'!$A$2:$H$16,5,FALSE)</f>
        <v>Ayush</v>
      </c>
      <c r="F6095">
        <f ca="1">RANDBETWEEN(21,25)</f>
        <v>24</v>
      </c>
      <c r="G6095" t="str">
        <f ca="1">VLOOKUP(F6095,'Stock Details'!$A$2:$J$51,2,FALSE)</f>
        <v>Laundry</v>
      </c>
      <c r="H6095" t="str">
        <f ca="1">VLOOKUP(F6095,'Stock Details'!$A$2:$J$51,3,FALSE)</f>
        <v>Tide</v>
      </c>
      <c r="I6095" t="str">
        <f ca="1">VLOOKUP(F6095,'Stock Details'!$A$2:$J$51,7,FALSE)</f>
        <v>2-W</v>
      </c>
      <c r="J6095" t="str">
        <f t="shared" ca="1" si="779"/>
        <v>4_2-W</v>
      </c>
      <c r="K6095" t="str">
        <f ca="1">VLOOKUP(J6095,'Store-Salesman Details'!$C$2:$H$16,6,FALSE)</f>
        <v>Saloni</v>
      </c>
      <c r="L6095">
        <f t="shared" ca="1" si="780"/>
        <v>4</v>
      </c>
      <c r="M6095">
        <f ca="1">VLOOKUP(F6095,'Stock Details'!$A$2:$J$51,5,FALSE)</f>
        <v>10</v>
      </c>
      <c r="N6095">
        <f t="shared" ca="1" si="781"/>
        <v>40</v>
      </c>
      <c r="O6095">
        <v>1</v>
      </c>
    </row>
    <row r="6096" spans="1:15" x14ac:dyDescent="0.25">
      <c r="A6096">
        <v>6095</v>
      </c>
      <c r="B6096" s="3">
        <v>45561</v>
      </c>
      <c r="C6096">
        <f t="shared" ca="1" si="777"/>
        <v>3</v>
      </c>
      <c r="D6096" t="str">
        <f ca="1">VLOOKUP(C6096,'Store-Salesman Details'!$A$2:$H$16,4,FALSE)</f>
        <v>North</v>
      </c>
      <c r="E6096" t="str">
        <f ca="1">VLOOKUP(C6096,'Store-Salesman Details'!$A$2:$H$16,5,FALSE)</f>
        <v>Karan</v>
      </c>
      <c r="F6096">
        <f ca="1">RANDBETWEEN(21,25)</f>
        <v>24</v>
      </c>
      <c r="G6096" t="str">
        <f ca="1">VLOOKUP(F6096,'Stock Details'!$A$2:$J$51,2,FALSE)</f>
        <v>Laundry</v>
      </c>
      <c r="H6096" t="str">
        <f ca="1">VLOOKUP(F6096,'Stock Details'!$A$2:$J$51,3,FALSE)</f>
        <v>Tide</v>
      </c>
      <c r="I6096" t="str">
        <f ca="1">VLOOKUP(F6096,'Stock Details'!$A$2:$J$51,7,FALSE)</f>
        <v>2-W</v>
      </c>
      <c r="J6096" t="str">
        <f t="shared" ca="1" si="779"/>
        <v>3_2-W</v>
      </c>
      <c r="K6096" t="str">
        <f ca="1">VLOOKUP(J6096,'Store-Salesman Details'!$C$2:$H$16,6,FALSE)</f>
        <v>Sonam</v>
      </c>
      <c r="L6096">
        <f t="shared" ca="1" si="780"/>
        <v>2</v>
      </c>
      <c r="M6096">
        <f ca="1">VLOOKUP(F6096,'Stock Details'!$A$2:$J$51,5,FALSE)</f>
        <v>10</v>
      </c>
      <c r="N6096">
        <f t="shared" ca="1" si="781"/>
        <v>20</v>
      </c>
      <c r="O6096">
        <v>1</v>
      </c>
    </row>
    <row r="6097" spans="1:15" x14ac:dyDescent="0.25">
      <c r="A6097">
        <v>6096</v>
      </c>
      <c r="B6097" s="3">
        <v>45561</v>
      </c>
      <c r="C6097">
        <f t="shared" ca="1" si="777"/>
        <v>3</v>
      </c>
      <c r="D6097" t="str">
        <f ca="1">VLOOKUP(C6097,'Store-Salesman Details'!$A$2:$H$16,4,FALSE)</f>
        <v>North</v>
      </c>
      <c r="E6097" t="str">
        <f ca="1">VLOOKUP(C6097,'Store-Salesman Details'!$A$2:$H$16,5,FALSE)</f>
        <v>Karan</v>
      </c>
      <c r="F6097">
        <f t="shared" ref="F6097:F6107" ca="1" si="783">RANDBETWEEN(1,20)</f>
        <v>6</v>
      </c>
      <c r="G6097" t="str">
        <f ca="1">VLOOKUP(F6097,'Stock Details'!$A$2:$J$51,2,FALSE)</f>
        <v>Beverages</v>
      </c>
      <c r="H6097" t="str">
        <f ca="1">VLOOKUP(F6097,'Stock Details'!$A$2:$J$51,3,FALSE)</f>
        <v>Nescafe - Coffee Gold</v>
      </c>
      <c r="I6097" t="str">
        <f ca="1">VLOOKUP(F6097,'Stock Details'!$A$2:$J$51,7,FALSE)</f>
        <v>1-A</v>
      </c>
      <c r="J6097" t="str">
        <f t="shared" ca="1" si="779"/>
        <v>3_1-A</v>
      </c>
      <c r="K6097" t="str">
        <f ca="1">VLOOKUP(J6097,'Store-Salesman Details'!$C$2:$H$16,6,FALSE)</f>
        <v>Suresh</v>
      </c>
      <c r="L6097">
        <f t="shared" ca="1" si="780"/>
        <v>2</v>
      </c>
      <c r="M6097">
        <f ca="1">VLOOKUP(F6097,'Stock Details'!$A$2:$J$51,5,FALSE)</f>
        <v>100</v>
      </c>
      <c r="N6097">
        <f t="shared" ca="1" si="781"/>
        <v>200</v>
      </c>
      <c r="O6097">
        <v>1</v>
      </c>
    </row>
    <row r="6098" spans="1:15" x14ac:dyDescent="0.25">
      <c r="A6098">
        <v>6097</v>
      </c>
      <c r="B6098" s="3">
        <v>45561</v>
      </c>
      <c r="C6098">
        <f t="shared" ca="1" si="777"/>
        <v>4</v>
      </c>
      <c r="D6098" t="str">
        <f ca="1">VLOOKUP(C6098,'Store-Salesman Details'!$A$2:$H$16,4,FALSE)</f>
        <v>South</v>
      </c>
      <c r="E6098" t="str">
        <f ca="1">VLOOKUP(C6098,'Store-Salesman Details'!$A$2:$H$16,5,FALSE)</f>
        <v>Ayush</v>
      </c>
      <c r="F6098">
        <f t="shared" ca="1" si="783"/>
        <v>11</v>
      </c>
      <c r="G6098" t="str">
        <f ca="1">VLOOKUP(F6098,'Stock Details'!$A$2:$J$51,2,FALSE)</f>
        <v>Foods</v>
      </c>
      <c r="H6098" t="str">
        <f ca="1">VLOOKUP(F6098,'Stock Details'!$A$2:$J$51,3,FALSE)</f>
        <v>Kissan Jam</v>
      </c>
      <c r="I6098" t="str">
        <f ca="1">VLOOKUP(F6098,'Stock Details'!$A$2:$J$51,7,FALSE)</f>
        <v>1-A</v>
      </c>
      <c r="J6098" t="str">
        <f t="shared" ca="1" si="779"/>
        <v>4_1-A</v>
      </c>
      <c r="K6098" t="str">
        <f ca="1">VLOOKUP(J6098,'Store-Salesman Details'!$C$2:$H$16,6,FALSE)</f>
        <v>Divya</v>
      </c>
      <c r="L6098">
        <f t="shared" ca="1" si="780"/>
        <v>1</v>
      </c>
      <c r="M6098">
        <f ca="1">VLOOKUP(F6098,'Stock Details'!$A$2:$J$51,5,FALSE)</f>
        <v>15</v>
      </c>
      <c r="N6098">
        <f t="shared" ca="1" si="781"/>
        <v>15</v>
      </c>
      <c r="O6098">
        <v>1</v>
      </c>
    </row>
    <row r="6099" spans="1:15" x14ac:dyDescent="0.25">
      <c r="A6099">
        <v>6098</v>
      </c>
      <c r="B6099" s="3">
        <v>45561</v>
      </c>
      <c r="C6099">
        <f t="shared" ca="1" si="777"/>
        <v>3</v>
      </c>
      <c r="D6099" t="str">
        <f ca="1">VLOOKUP(C6099,'Store-Salesman Details'!$A$2:$H$16,4,FALSE)</f>
        <v>North</v>
      </c>
      <c r="E6099" t="str">
        <f ca="1">VLOOKUP(C6099,'Store-Salesman Details'!$A$2:$H$16,5,FALSE)</f>
        <v>Karan</v>
      </c>
      <c r="F6099">
        <f t="shared" ca="1" si="783"/>
        <v>15</v>
      </c>
      <c r="G6099" t="str">
        <f ca="1">VLOOKUP(F6099,'Stock Details'!$A$2:$J$51,2,FALSE)</f>
        <v>Foods</v>
      </c>
      <c r="H6099" t="str">
        <f ca="1">VLOOKUP(F6099,'Stock Details'!$A$2:$J$51,3,FALSE)</f>
        <v>Kissan Mixed Fruit Juice</v>
      </c>
      <c r="I6099" t="str">
        <f ca="1">VLOOKUP(F6099,'Stock Details'!$A$2:$J$51,7,FALSE)</f>
        <v>1-A</v>
      </c>
      <c r="J6099" t="str">
        <f t="shared" ca="1" si="779"/>
        <v>3_1-A</v>
      </c>
      <c r="K6099" t="str">
        <f ca="1">VLOOKUP(J6099,'Store-Salesman Details'!$C$2:$H$16,6,FALSE)</f>
        <v>Suresh</v>
      </c>
      <c r="L6099">
        <f t="shared" ca="1" si="780"/>
        <v>1</v>
      </c>
      <c r="M6099">
        <f ca="1">VLOOKUP(F6099,'Stock Details'!$A$2:$J$51,5,FALSE)</f>
        <v>165</v>
      </c>
      <c r="N6099">
        <f t="shared" ca="1" si="781"/>
        <v>165</v>
      </c>
      <c r="O6099">
        <v>1</v>
      </c>
    </row>
    <row r="6100" spans="1:15" x14ac:dyDescent="0.25">
      <c r="A6100">
        <v>6099</v>
      </c>
      <c r="B6100" s="3">
        <v>45561</v>
      </c>
      <c r="C6100">
        <f t="shared" ca="1" si="777"/>
        <v>5</v>
      </c>
      <c r="D6100" t="str">
        <f ca="1">VLOOKUP(C6100,'Store-Salesman Details'!$A$2:$H$16,4,FALSE)</f>
        <v>West</v>
      </c>
      <c r="E6100" t="str">
        <f ca="1">VLOOKUP(C6100,'Store-Salesman Details'!$A$2:$H$16,5,FALSE)</f>
        <v>Abhishek</v>
      </c>
      <c r="F6100">
        <f t="shared" ca="1" si="783"/>
        <v>10</v>
      </c>
      <c r="G6100" t="str">
        <f ca="1">VLOOKUP(F6100,'Stock Details'!$A$2:$J$51,2,FALSE)</f>
        <v>Disinfectant</v>
      </c>
      <c r="H6100" t="str">
        <f ca="1">VLOOKUP(F6100,'Stock Details'!$A$2:$J$51,3,FALSE)</f>
        <v>Cif</v>
      </c>
      <c r="I6100" t="str">
        <f ca="1">VLOOKUP(F6100,'Stock Details'!$A$2:$J$51,7,FALSE)</f>
        <v>1-A</v>
      </c>
      <c r="J6100" t="str">
        <f t="shared" ca="1" si="779"/>
        <v>5_1-A</v>
      </c>
      <c r="K6100" t="str">
        <f ca="1">VLOOKUP(J6100,'Store-Salesman Details'!$C$2:$H$16,6,FALSE)</f>
        <v>Ramesh</v>
      </c>
      <c r="L6100">
        <f t="shared" ca="1" si="780"/>
        <v>5</v>
      </c>
      <c r="M6100">
        <f ca="1">VLOOKUP(F6100,'Stock Details'!$A$2:$J$51,5,FALSE)</f>
        <v>269</v>
      </c>
      <c r="N6100">
        <f t="shared" ca="1" si="781"/>
        <v>1345</v>
      </c>
      <c r="O6100">
        <v>1</v>
      </c>
    </row>
    <row r="6101" spans="1:15" x14ac:dyDescent="0.25">
      <c r="A6101">
        <v>6100</v>
      </c>
      <c r="B6101" s="3">
        <v>45561</v>
      </c>
      <c r="C6101">
        <f t="shared" ca="1" si="777"/>
        <v>1</v>
      </c>
      <c r="D6101" t="str">
        <f ca="1">VLOOKUP(C6101,'Store-Salesman Details'!$A$2:$H$16,4,FALSE)</f>
        <v>Central</v>
      </c>
      <c r="E6101" t="str">
        <f ca="1">VLOOKUP(C6101,'Store-Salesman Details'!$A$2:$H$16,5,FALSE)</f>
        <v>Tanu</v>
      </c>
      <c r="F6101">
        <f t="shared" ca="1" si="783"/>
        <v>7</v>
      </c>
      <c r="G6101" t="str">
        <f ca="1">VLOOKUP(F6101,'Stock Details'!$A$2:$J$51,2,FALSE)</f>
        <v>Beverages</v>
      </c>
      <c r="H6101" t="str">
        <f ca="1">VLOOKUP(F6101,'Stock Details'!$A$2:$J$51,3,FALSE)</f>
        <v>Nescafe - Coffee Instant</v>
      </c>
      <c r="I6101" t="str">
        <f ca="1">VLOOKUP(F6101,'Stock Details'!$A$2:$J$51,7,FALSE)</f>
        <v>1-A</v>
      </c>
      <c r="J6101" t="str">
        <f t="shared" ca="1" si="779"/>
        <v>1_1-A</v>
      </c>
      <c r="K6101" t="str">
        <f ca="1">VLOOKUP(J6101,'Store-Salesman Details'!$C$2:$H$16,6,FALSE)</f>
        <v>Komal</v>
      </c>
      <c r="L6101">
        <f t="shared" ca="1" si="780"/>
        <v>3</v>
      </c>
      <c r="M6101">
        <f ca="1">VLOOKUP(F6101,'Stock Details'!$A$2:$J$51,5,FALSE)</f>
        <v>50</v>
      </c>
      <c r="N6101">
        <f t="shared" ca="1" si="781"/>
        <v>150</v>
      </c>
      <c r="O6101">
        <v>1</v>
      </c>
    </row>
    <row r="6102" spans="1:15" x14ac:dyDescent="0.25">
      <c r="A6102">
        <v>6101</v>
      </c>
      <c r="B6102" s="3">
        <v>45561</v>
      </c>
      <c r="C6102">
        <f t="shared" ca="1" si="777"/>
        <v>2</v>
      </c>
      <c r="D6102" t="str">
        <f ca="1">VLOOKUP(C6102,'Store-Salesman Details'!$A$2:$H$16,4,FALSE)</f>
        <v>East</v>
      </c>
      <c r="E6102" t="str">
        <f ca="1">VLOOKUP(C6102,'Store-Salesman Details'!$A$2:$H$16,5,FALSE)</f>
        <v>Ritesh Kumar</v>
      </c>
      <c r="F6102">
        <f t="shared" ca="1" si="783"/>
        <v>9</v>
      </c>
      <c r="G6102" t="str">
        <f ca="1">VLOOKUP(F6102,'Stock Details'!$A$2:$J$51,2,FALSE)</f>
        <v>Disinfectant</v>
      </c>
      <c r="H6102" t="str">
        <f ca="1">VLOOKUP(F6102,'Stock Details'!$A$2:$J$51,3,FALSE)</f>
        <v>Domex</v>
      </c>
      <c r="I6102" t="str">
        <f ca="1">VLOOKUP(F6102,'Stock Details'!$A$2:$J$51,7,FALSE)</f>
        <v>1-A</v>
      </c>
      <c r="J6102" t="str">
        <f t="shared" ca="1" si="779"/>
        <v>2_1-A</v>
      </c>
      <c r="K6102" t="str">
        <f ca="1">VLOOKUP(J6102,'Store-Salesman Details'!$C$2:$H$16,6,FALSE)</f>
        <v>Divesh</v>
      </c>
      <c r="L6102">
        <f t="shared" ca="1" si="780"/>
        <v>5</v>
      </c>
      <c r="M6102">
        <f ca="1">VLOOKUP(F6102,'Stock Details'!$A$2:$J$51,5,FALSE)</f>
        <v>92</v>
      </c>
      <c r="N6102">
        <f t="shared" ca="1" si="781"/>
        <v>460</v>
      </c>
      <c r="O6102">
        <v>1</v>
      </c>
    </row>
    <row r="6103" spans="1:15" x14ac:dyDescent="0.25">
      <c r="A6103">
        <v>6102</v>
      </c>
      <c r="B6103" s="3">
        <v>45561</v>
      </c>
      <c r="C6103">
        <f t="shared" ca="1" si="777"/>
        <v>3</v>
      </c>
      <c r="D6103" t="str">
        <f ca="1">VLOOKUP(C6103,'Store-Salesman Details'!$A$2:$H$16,4,FALSE)</f>
        <v>North</v>
      </c>
      <c r="E6103" t="str">
        <f ca="1">VLOOKUP(C6103,'Store-Salesman Details'!$A$2:$H$16,5,FALSE)</f>
        <v>Karan</v>
      </c>
      <c r="F6103">
        <f t="shared" ca="1" si="783"/>
        <v>7</v>
      </c>
      <c r="G6103" t="str">
        <f ca="1">VLOOKUP(F6103,'Stock Details'!$A$2:$J$51,2,FALSE)</f>
        <v>Beverages</v>
      </c>
      <c r="H6103" t="str">
        <f ca="1">VLOOKUP(F6103,'Stock Details'!$A$2:$J$51,3,FALSE)</f>
        <v>Nescafe - Coffee Instant</v>
      </c>
      <c r="I6103" t="str">
        <f ca="1">VLOOKUP(F6103,'Stock Details'!$A$2:$J$51,7,FALSE)</f>
        <v>1-A</v>
      </c>
      <c r="J6103" t="str">
        <f t="shared" ca="1" si="779"/>
        <v>3_1-A</v>
      </c>
      <c r="K6103" t="str">
        <f ca="1">VLOOKUP(J6103,'Store-Salesman Details'!$C$2:$H$16,6,FALSE)</f>
        <v>Suresh</v>
      </c>
      <c r="L6103">
        <f t="shared" ca="1" si="780"/>
        <v>2</v>
      </c>
      <c r="M6103">
        <f ca="1">VLOOKUP(F6103,'Stock Details'!$A$2:$J$51,5,FALSE)</f>
        <v>50</v>
      </c>
      <c r="N6103">
        <f t="shared" ca="1" si="781"/>
        <v>100</v>
      </c>
      <c r="O6103">
        <v>1</v>
      </c>
    </row>
    <row r="6104" spans="1:15" x14ac:dyDescent="0.25">
      <c r="A6104">
        <v>6103</v>
      </c>
      <c r="B6104" s="3">
        <v>45561</v>
      </c>
      <c r="C6104">
        <f t="shared" ca="1" si="777"/>
        <v>2</v>
      </c>
      <c r="D6104" t="str">
        <f ca="1">VLOOKUP(C6104,'Store-Salesman Details'!$A$2:$H$16,4,FALSE)</f>
        <v>East</v>
      </c>
      <c r="E6104" t="str">
        <f ca="1">VLOOKUP(C6104,'Store-Salesman Details'!$A$2:$H$16,5,FALSE)</f>
        <v>Ritesh Kumar</v>
      </c>
      <c r="F6104">
        <f t="shared" ca="1" si="783"/>
        <v>1</v>
      </c>
      <c r="G6104" t="str">
        <f ca="1">VLOOKUP(F6104,'Stock Details'!$A$2:$J$51,2,FALSE)</f>
        <v>Beverages</v>
      </c>
      <c r="H6104" t="str">
        <f ca="1">VLOOKUP(F6104,'Stock Details'!$A$2:$J$51,3,FALSE)</f>
        <v>Brooke Bond</v>
      </c>
      <c r="I6104" t="str">
        <f ca="1">VLOOKUP(F6104,'Stock Details'!$A$2:$J$51,7,FALSE)</f>
        <v>1-A</v>
      </c>
      <c r="J6104" t="str">
        <f t="shared" ca="1" si="779"/>
        <v>2_1-A</v>
      </c>
      <c r="K6104" t="str">
        <f ca="1">VLOOKUP(J6104,'Store-Salesman Details'!$C$2:$H$16,6,FALSE)</f>
        <v>Divesh</v>
      </c>
      <c r="L6104">
        <f t="shared" ca="1" si="780"/>
        <v>2</v>
      </c>
      <c r="M6104">
        <f ca="1">VLOOKUP(F6104,'Stock Details'!$A$2:$J$51,5,FALSE)</f>
        <v>45</v>
      </c>
      <c r="N6104">
        <f t="shared" ca="1" si="781"/>
        <v>90</v>
      </c>
      <c r="O6104">
        <v>1</v>
      </c>
    </row>
    <row r="6105" spans="1:15" x14ac:dyDescent="0.25">
      <c r="A6105">
        <v>6104</v>
      </c>
      <c r="B6105" s="3">
        <v>45561</v>
      </c>
      <c r="C6105">
        <f t="shared" ca="1" si="777"/>
        <v>3</v>
      </c>
      <c r="D6105" t="str">
        <f ca="1">VLOOKUP(C6105,'Store-Salesman Details'!$A$2:$H$16,4,FALSE)</f>
        <v>North</v>
      </c>
      <c r="E6105" t="str">
        <f ca="1">VLOOKUP(C6105,'Store-Salesman Details'!$A$2:$H$16,5,FALSE)</f>
        <v>Karan</v>
      </c>
      <c r="F6105">
        <f t="shared" ca="1" si="783"/>
        <v>5</v>
      </c>
      <c r="G6105" t="str">
        <f ca="1">VLOOKUP(F6105,'Stock Details'!$A$2:$J$51,2,FALSE)</f>
        <v>Beverages</v>
      </c>
      <c r="H6105" t="str">
        <f ca="1">VLOOKUP(F6105,'Stock Details'!$A$2:$J$51,3,FALSE)</f>
        <v>Nescafe - Coffee Classic</v>
      </c>
      <c r="I6105" t="str">
        <f ca="1">VLOOKUP(F6105,'Stock Details'!$A$2:$J$51,7,FALSE)</f>
        <v>1-A</v>
      </c>
      <c r="J6105" t="str">
        <f t="shared" ca="1" si="779"/>
        <v>3_1-A</v>
      </c>
      <c r="K6105" t="str">
        <f ca="1">VLOOKUP(J6105,'Store-Salesman Details'!$C$2:$H$16,6,FALSE)</f>
        <v>Suresh</v>
      </c>
      <c r="L6105">
        <f t="shared" ca="1" si="780"/>
        <v>1</v>
      </c>
      <c r="M6105">
        <f ca="1">VLOOKUP(F6105,'Stock Details'!$A$2:$J$51,5,FALSE)</f>
        <v>10</v>
      </c>
      <c r="N6105">
        <f t="shared" ca="1" si="781"/>
        <v>10</v>
      </c>
      <c r="O6105">
        <v>1</v>
      </c>
    </row>
    <row r="6106" spans="1:15" x14ac:dyDescent="0.25">
      <c r="A6106">
        <v>6105</v>
      </c>
      <c r="B6106" s="3">
        <v>45561</v>
      </c>
      <c r="C6106">
        <f t="shared" ca="1" si="777"/>
        <v>1</v>
      </c>
      <c r="D6106" t="str">
        <f ca="1">VLOOKUP(C6106,'Store-Salesman Details'!$A$2:$H$16,4,FALSE)</f>
        <v>Central</v>
      </c>
      <c r="E6106" t="str">
        <f ca="1">VLOOKUP(C6106,'Store-Salesman Details'!$A$2:$H$16,5,FALSE)</f>
        <v>Tanu</v>
      </c>
      <c r="F6106">
        <f t="shared" ca="1" si="783"/>
        <v>7</v>
      </c>
      <c r="G6106" t="str">
        <f ca="1">VLOOKUP(F6106,'Stock Details'!$A$2:$J$51,2,FALSE)</f>
        <v>Beverages</v>
      </c>
      <c r="H6106" t="str">
        <f ca="1">VLOOKUP(F6106,'Stock Details'!$A$2:$J$51,3,FALSE)</f>
        <v>Nescafe - Coffee Instant</v>
      </c>
      <c r="I6106" t="str">
        <f ca="1">VLOOKUP(F6106,'Stock Details'!$A$2:$J$51,7,FALSE)</f>
        <v>1-A</v>
      </c>
      <c r="J6106" t="str">
        <f t="shared" ca="1" si="779"/>
        <v>1_1-A</v>
      </c>
      <c r="K6106" t="str">
        <f ca="1">VLOOKUP(J6106,'Store-Salesman Details'!$C$2:$H$16,6,FALSE)</f>
        <v>Komal</v>
      </c>
      <c r="L6106">
        <f t="shared" ca="1" si="780"/>
        <v>2</v>
      </c>
      <c r="M6106">
        <f ca="1">VLOOKUP(F6106,'Stock Details'!$A$2:$J$51,5,FALSE)</f>
        <v>50</v>
      </c>
      <c r="N6106">
        <f t="shared" ca="1" si="781"/>
        <v>100</v>
      </c>
      <c r="O6106">
        <v>1</v>
      </c>
    </row>
    <row r="6107" spans="1:15" x14ac:dyDescent="0.25">
      <c r="A6107">
        <v>6106</v>
      </c>
      <c r="B6107" s="3">
        <v>45561</v>
      </c>
      <c r="C6107">
        <f t="shared" ca="1" si="777"/>
        <v>1</v>
      </c>
      <c r="D6107" t="str">
        <f ca="1">VLOOKUP(C6107,'Store-Salesman Details'!$A$2:$H$16,4,FALSE)</f>
        <v>Central</v>
      </c>
      <c r="E6107" t="str">
        <f ca="1">VLOOKUP(C6107,'Store-Salesman Details'!$A$2:$H$16,5,FALSE)</f>
        <v>Tanu</v>
      </c>
      <c r="F6107">
        <f t="shared" ca="1" si="783"/>
        <v>13</v>
      </c>
      <c r="G6107" t="str">
        <f ca="1">VLOOKUP(F6107,'Stock Details'!$A$2:$J$51,2,FALSE)</f>
        <v>Foods</v>
      </c>
      <c r="H6107" t="str">
        <f ca="1">VLOOKUP(F6107,'Stock Details'!$A$2:$J$51,3,FALSE)</f>
        <v>Kissan Orange Juice</v>
      </c>
      <c r="I6107" t="str">
        <f ca="1">VLOOKUP(F6107,'Stock Details'!$A$2:$J$51,7,FALSE)</f>
        <v>1-A</v>
      </c>
      <c r="J6107" t="str">
        <f t="shared" ca="1" si="779"/>
        <v>1_1-A</v>
      </c>
      <c r="K6107" t="str">
        <f ca="1">VLOOKUP(J6107,'Store-Salesman Details'!$C$2:$H$16,6,FALSE)</f>
        <v>Komal</v>
      </c>
      <c r="L6107">
        <f t="shared" ca="1" si="780"/>
        <v>5</v>
      </c>
      <c r="M6107">
        <f ca="1">VLOOKUP(F6107,'Stock Details'!$A$2:$J$51,5,FALSE)</f>
        <v>165</v>
      </c>
      <c r="N6107">
        <f t="shared" ca="1" si="781"/>
        <v>825</v>
      </c>
      <c r="O6107">
        <v>1</v>
      </c>
    </row>
    <row r="6108" spans="1:15" x14ac:dyDescent="0.25">
      <c r="A6108">
        <v>6107</v>
      </c>
      <c r="B6108" s="3">
        <v>45561</v>
      </c>
      <c r="C6108">
        <f t="shared" ca="1" si="777"/>
        <v>3</v>
      </c>
      <c r="D6108" t="str">
        <f ca="1">VLOOKUP(C6108,'Store-Salesman Details'!$A$2:$H$16,4,FALSE)</f>
        <v>North</v>
      </c>
      <c r="E6108" t="str">
        <f ca="1">VLOOKUP(C6108,'Store-Salesman Details'!$A$2:$H$16,5,FALSE)</f>
        <v>Karan</v>
      </c>
      <c r="F6108">
        <f t="shared" ref="F6108:F6114" ca="1" si="784">RANDBETWEEN(26,46)</f>
        <v>39</v>
      </c>
      <c r="G6108" t="str">
        <f ca="1">VLOOKUP(F6108,'Stock Details'!$A$2:$J$51,2,FALSE)</f>
        <v>Personal Care</v>
      </c>
      <c r="H6108" t="str">
        <f ca="1">VLOOKUP(F6108,'Stock Details'!$A$2:$J$51,3,FALSE)</f>
        <v>Wilkison Sword</v>
      </c>
      <c r="I6108" t="str">
        <f ca="1">VLOOKUP(F6108,'Stock Details'!$A$2:$J$51,7,FALSE)</f>
        <v>3-P</v>
      </c>
      <c r="J6108" t="str">
        <f t="shared" ca="1" si="779"/>
        <v>3_3-P</v>
      </c>
      <c r="K6108" t="str">
        <f ca="1">VLOOKUP(J6108,'Store-Salesman Details'!$C$2:$H$16,6,FALSE)</f>
        <v>Rajat</v>
      </c>
      <c r="L6108">
        <f t="shared" ca="1" si="780"/>
        <v>3</v>
      </c>
      <c r="M6108">
        <f ca="1">VLOOKUP(F6108,'Stock Details'!$A$2:$J$51,5,FALSE)</f>
        <v>9</v>
      </c>
      <c r="N6108">
        <f t="shared" ca="1" si="781"/>
        <v>27</v>
      </c>
      <c r="O6108">
        <v>1</v>
      </c>
    </row>
    <row r="6109" spans="1:15" x14ac:dyDescent="0.25">
      <c r="A6109">
        <v>6108</v>
      </c>
      <c r="B6109" s="3">
        <v>45561</v>
      </c>
      <c r="C6109">
        <f t="shared" ca="1" si="777"/>
        <v>2</v>
      </c>
      <c r="D6109" t="str">
        <f ca="1">VLOOKUP(C6109,'Store-Salesman Details'!$A$2:$H$16,4,FALSE)</f>
        <v>East</v>
      </c>
      <c r="E6109" t="str">
        <f ca="1">VLOOKUP(C6109,'Store-Salesman Details'!$A$2:$H$16,5,FALSE)</f>
        <v>Ritesh Kumar</v>
      </c>
      <c r="F6109">
        <f t="shared" ca="1" si="784"/>
        <v>29</v>
      </c>
      <c r="G6109" t="str">
        <f ca="1">VLOOKUP(F6109,'Stock Details'!$A$2:$J$51,2,FALSE)</f>
        <v>Personal Care</v>
      </c>
      <c r="H6109" t="str">
        <f ca="1">VLOOKUP(F6109,'Stock Details'!$A$2:$J$51,3,FALSE)</f>
        <v>Lifebuoy</v>
      </c>
      <c r="I6109" t="str">
        <f ca="1">VLOOKUP(F6109,'Stock Details'!$A$2:$J$51,7,FALSE)</f>
        <v>3-P</v>
      </c>
      <c r="J6109" t="str">
        <f t="shared" ca="1" si="779"/>
        <v>2_3-P</v>
      </c>
      <c r="K6109" t="str">
        <f ca="1">VLOOKUP(J6109,'Store-Salesman Details'!$C$2:$H$16,6,FALSE)</f>
        <v>Sneha</v>
      </c>
      <c r="L6109">
        <f t="shared" ca="1" si="780"/>
        <v>5</v>
      </c>
      <c r="M6109">
        <f ca="1">VLOOKUP(F6109,'Stock Details'!$A$2:$J$51,5,FALSE)</f>
        <v>10</v>
      </c>
      <c r="N6109">
        <f t="shared" ca="1" si="781"/>
        <v>50</v>
      </c>
      <c r="O6109">
        <v>1</v>
      </c>
    </row>
    <row r="6110" spans="1:15" x14ac:dyDescent="0.25">
      <c r="A6110">
        <v>6109</v>
      </c>
      <c r="B6110" s="3">
        <v>45561</v>
      </c>
      <c r="C6110">
        <f t="shared" ca="1" si="777"/>
        <v>3</v>
      </c>
      <c r="D6110" t="str">
        <f ca="1">VLOOKUP(C6110,'Store-Salesman Details'!$A$2:$H$16,4,FALSE)</f>
        <v>North</v>
      </c>
      <c r="E6110" t="str">
        <f ca="1">VLOOKUP(C6110,'Store-Salesman Details'!$A$2:$H$16,5,FALSE)</f>
        <v>Karan</v>
      </c>
      <c r="F6110">
        <f t="shared" ca="1" si="784"/>
        <v>28</v>
      </c>
      <c r="G6110" t="str">
        <f ca="1">VLOOKUP(F6110,'Stock Details'!$A$2:$J$51,2,FALSE)</f>
        <v>Personal Care</v>
      </c>
      <c r="H6110" t="str">
        <f ca="1">VLOOKUP(F6110,'Stock Details'!$A$2:$J$51,3,FALSE)</f>
        <v>Pears</v>
      </c>
      <c r="I6110" t="str">
        <f ca="1">VLOOKUP(F6110,'Stock Details'!$A$2:$J$51,7,FALSE)</f>
        <v>3-P</v>
      </c>
      <c r="J6110" t="str">
        <f t="shared" ca="1" si="779"/>
        <v>3_3-P</v>
      </c>
      <c r="K6110" t="str">
        <f ca="1">VLOOKUP(J6110,'Store-Salesman Details'!$C$2:$H$16,6,FALSE)</f>
        <v>Rajat</v>
      </c>
      <c r="L6110">
        <f t="shared" ca="1" si="780"/>
        <v>2</v>
      </c>
      <c r="M6110">
        <f ca="1">VLOOKUP(F6110,'Stock Details'!$A$2:$J$51,5,FALSE)</f>
        <v>48</v>
      </c>
      <c r="N6110">
        <f t="shared" ca="1" si="781"/>
        <v>96</v>
      </c>
      <c r="O6110">
        <v>1</v>
      </c>
    </row>
    <row r="6111" spans="1:15" x14ac:dyDescent="0.25">
      <c r="A6111">
        <v>6110</v>
      </c>
      <c r="B6111" s="3">
        <v>45561</v>
      </c>
      <c r="C6111">
        <f t="shared" ca="1" si="777"/>
        <v>2</v>
      </c>
      <c r="D6111" t="str">
        <f ca="1">VLOOKUP(C6111,'Store-Salesman Details'!$A$2:$H$16,4,FALSE)</f>
        <v>East</v>
      </c>
      <c r="E6111" t="str">
        <f ca="1">VLOOKUP(C6111,'Store-Salesman Details'!$A$2:$H$16,5,FALSE)</f>
        <v>Ritesh Kumar</v>
      </c>
      <c r="F6111">
        <f t="shared" ca="1" si="784"/>
        <v>34</v>
      </c>
      <c r="G6111" t="str">
        <f ca="1">VLOOKUP(F6111,'Stock Details'!$A$2:$J$51,2,FALSE)</f>
        <v>Personal Care</v>
      </c>
      <c r="H6111" t="str">
        <f ca="1">VLOOKUP(F6111,'Stock Details'!$A$2:$J$51,3,FALSE)</f>
        <v>Clinic Plus</v>
      </c>
      <c r="I6111" t="str">
        <f ca="1">VLOOKUP(F6111,'Stock Details'!$A$2:$J$51,7,FALSE)</f>
        <v>3-P</v>
      </c>
      <c r="J6111" t="str">
        <f t="shared" ca="1" si="779"/>
        <v>2_3-P</v>
      </c>
      <c r="K6111" t="str">
        <f ca="1">VLOOKUP(J6111,'Store-Salesman Details'!$C$2:$H$16,6,FALSE)</f>
        <v>Sneha</v>
      </c>
      <c r="L6111">
        <f t="shared" ca="1" si="780"/>
        <v>2</v>
      </c>
      <c r="M6111">
        <f ca="1">VLOOKUP(F6111,'Stock Details'!$A$2:$J$51,5,FALSE)</f>
        <v>479</v>
      </c>
      <c r="N6111">
        <f t="shared" ca="1" si="781"/>
        <v>958</v>
      </c>
      <c r="O6111">
        <v>1</v>
      </c>
    </row>
    <row r="6112" spans="1:15" x14ac:dyDescent="0.25">
      <c r="A6112">
        <v>6111</v>
      </c>
      <c r="B6112" s="3">
        <v>45561</v>
      </c>
      <c r="C6112">
        <f t="shared" ca="1" si="777"/>
        <v>3</v>
      </c>
      <c r="D6112" t="str">
        <f ca="1">VLOOKUP(C6112,'Store-Salesman Details'!$A$2:$H$16,4,FALSE)</f>
        <v>North</v>
      </c>
      <c r="E6112" t="str">
        <f ca="1">VLOOKUP(C6112,'Store-Salesman Details'!$A$2:$H$16,5,FALSE)</f>
        <v>Karan</v>
      </c>
      <c r="F6112">
        <f t="shared" ca="1" si="784"/>
        <v>38</v>
      </c>
      <c r="G6112" t="str">
        <f ca="1">VLOOKUP(F6112,'Stock Details'!$A$2:$J$51,2,FALSE)</f>
        <v>Personal Care</v>
      </c>
      <c r="H6112" t="str">
        <f ca="1">VLOOKUP(F6112,'Stock Details'!$A$2:$J$51,3,FALSE)</f>
        <v>Gellete</v>
      </c>
      <c r="I6112" t="str">
        <f ca="1">VLOOKUP(F6112,'Stock Details'!$A$2:$J$51,7,FALSE)</f>
        <v>3-P</v>
      </c>
      <c r="J6112" t="str">
        <f t="shared" ca="1" si="779"/>
        <v>3_3-P</v>
      </c>
      <c r="K6112" t="str">
        <f ca="1">VLOOKUP(J6112,'Store-Salesman Details'!$C$2:$H$16,6,FALSE)</f>
        <v>Rajat</v>
      </c>
      <c r="L6112">
        <f t="shared" ca="1" si="780"/>
        <v>4</v>
      </c>
      <c r="M6112">
        <f ca="1">VLOOKUP(F6112,'Stock Details'!$A$2:$J$51,5,FALSE)</f>
        <v>99</v>
      </c>
      <c r="N6112">
        <f t="shared" ca="1" si="781"/>
        <v>396</v>
      </c>
      <c r="O6112">
        <v>1</v>
      </c>
    </row>
    <row r="6113" spans="1:15" x14ac:dyDescent="0.25">
      <c r="A6113">
        <v>6112</v>
      </c>
      <c r="B6113" s="3">
        <v>45561</v>
      </c>
      <c r="C6113">
        <f t="shared" ca="1" si="777"/>
        <v>4</v>
      </c>
      <c r="D6113" t="str">
        <f ca="1">VLOOKUP(C6113,'Store-Salesman Details'!$A$2:$H$16,4,FALSE)</f>
        <v>South</v>
      </c>
      <c r="E6113" t="str">
        <f ca="1">VLOOKUP(C6113,'Store-Salesman Details'!$A$2:$H$16,5,FALSE)</f>
        <v>Ayush</v>
      </c>
      <c r="F6113">
        <f t="shared" ca="1" si="784"/>
        <v>38</v>
      </c>
      <c r="G6113" t="str">
        <f ca="1">VLOOKUP(F6113,'Stock Details'!$A$2:$J$51,2,FALSE)</f>
        <v>Personal Care</v>
      </c>
      <c r="H6113" t="str">
        <f ca="1">VLOOKUP(F6113,'Stock Details'!$A$2:$J$51,3,FALSE)</f>
        <v>Gellete</v>
      </c>
      <c r="I6113" t="str">
        <f ca="1">VLOOKUP(F6113,'Stock Details'!$A$2:$J$51,7,FALSE)</f>
        <v>3-P</v>
      </c>
      <c r="J6113" t="str">
        <f t="shared" ca="1" si="779"/>
        <v>4_3-P</v>
      </c>
      <c r="K6113" t="str">
        <f ca="1">VLOOKUP(J6113,'Store-Salesman Details'!$C$2:$H$16,6,FALSE)</f>
        <v>Mohan</v>
      </c>
      <c r="L6113">
        <f t="shared" ca="1" si="780"/>
        <v>2</v>
      </c>
      <c r="M6113">
        <f ca="1">VLOOKUP(F6113,'Stock Details'!$A$2:$J$51,5,FALSE)</f>
        <v>99</v>
      </c>
      <c r="N6113">
        <f t="shared" ca="1" si="781"/>
        <v>198</v>
      </c>
      <c r="O6113">
        <v>1</v>
      </c>
    </row>
    <row r="6114" spans="1:15" x14ac:dyDescent="0.25">
      <c r="A6114">
        <v>6113</v>
      </c>
      <c r="B6114" s="3">
        <v>45561</v>
      </c>
      <c r="C6114">
        <f t="shared" ca="1" si="777"/>
        <v>3</v>
      </c>
      <c r="D6114" t="str">
        <f ca="1">VLOOKUP(C6114,'Store-Salesman Details'!$A$2:$H$16,4,FALSE)</f>
        <v>North</v>
      </c>
      <c r="E6114" t="str">
        <f ca="1">VLOOKUP(C6114,'Store-Salesman Details'!$A$2:$H$16,5,FALSE)</f>
        <v>Karan</v>
      </c>
      <c r="F6114">
        <f t="shared" ca="1" si="784"/>
        <v>36</v>
      </c>
      <c r="G6114" t="str">
        <f ca="1">VLOOKUP(F6114,'Stock Details'!$A$2:$J$51,2,FALSE)</f>
        <v>Personal Care</v>
      </c>
      <c r="H6114" t="str">
        <f ca="1">VLOOKUP(F6114,'Stock Details'!$A$2:$J$51,3,FALSE)</f>
        <v>Pepsodent</v>
      </c>
      <c r="I6114" t="str">
        <f ca="1">VLOOKUP(F6114,'Stock Details'!$A$2:$J$51,7,FALSE)</f>
        <v>3-P</v>
      </c>
      <c r="J6114" t="str">
        <f t="shared" ca="1" si="779"/>
        <v>3_3-P</v>
      </c>
      <c r="K6114" t="str">
        <f ca="1">VLOOKUP(J6114,'Store-Salesman Details'!$C$2:$H$16,6,FALSE)</f>
        <v>Rajat</v>
      </c>
      <c r="L6114">
        <f t="shared" ca="1" si="780"/>
        <v>1</v>
      </c>
      <c r="M6114">
        <f ca="1">VLOOKUP(F6114,'Stock Details'!$A$2:$J$51,5,FALSE)</f>
        <v>104</v>
      </c>
      <c r="N6114">
        <f t="shared" ca="1" si="781"/>
        <v>104</v>
      </c>
      <c r="O6114">
        <v>1</v>
      </c>
    </row>
    <row r="6115" spans="1:15" x14ac:dyDescent="0.25">
      <c r="A6115">
        <v>6114</v>
      </c>
      <c r="B6115" s="3">
        <v>45561</v>
      </c>
      <c r="C6115">
        <f t="shared" ca="1" si="777"/>
        <v>1</v>
      </c>
      <c r="D6115" t="str">
        <f ca="1">VLOOKUP(C6115,'Store-Salesman Details'!$A$2:$H$16,4,FALSE)</f>
        <v>Central</v>
      </c>
      <c r="E6115" t="str">
        <f ca="1">VLOOKUP(C6115,'Store-Salesman Details'!$A$2:$H$16,5,FALSE)</f>
        <v>Tanu</v>
      </c>
      <c r="F6115">
        <f ca="1">RANDBETWEEN(21,25)</f>
        <v>25</v>
      </c>
      <c r="G6115" t="str">
        <f ca="1">VLOOKUP(F6115,'Stock Details'!$A$2:$J$51,2,FALSE)</f>
        <v>Laundry</v>
      </c>
      <c r="H6115" t="str">
        <f ca="1">VLOOKUP(F6115,'Stock Details'!$A$2:$J$51,3,FALSE)</f>
        <v>Ariel</v>
      </c>
      <c r="I6115" t="str">
        <f ca="1">VLOOKUP(F6115,'Stock Details'!$A$2:$J$51,7,FALSE)</f>
        <v>2-W</v>
      </c>
      <c r="J6115" t="str">
        <f t="shared" ca="1" si="779"/>
        <v>1_2-W</v>
      </c>
      <c r="K6115" t="str">
        <f ca="1">VLOOKUP(J6115,'Store-Salesman Details'!$C$2:$H$16,6,FALSE)</f>
        <v>Sakshi</v>
      </c>
      <c r="L6115">
        <f t="shared" ca="1" si="780"/>
        <v>2</v>
      </c>
      <c r="M6115">
        <f ca="1">VLOOKUP(F6115,'Stock Details'!$A$2:$J$51,5,FALSE)</f>
        <v>10</v>
      </c>
      <c r="N6115">
        <f t="shared" ca="1" si="781"/>
        <v>20</v>
      </c>
      <c r="O6115">
        <v>1</v>
      </c>
    </row>
    <row r="6116" spans="1:15" x14ac:dyDescent="0.25">
      <c r="A6116">
        <v>6115</v>
      </c>
      <c r="B6116" s="3">
        <v>45561</v>
      </c>
      <c r="C6116">
        <f t="shared" ca="1" si="777"/>
        <v>3</v>
      </c>
      <c r="D6116" t="str">
        <f ca="1">VLOOKUP(C6116,'Store-Salesman Details'!$A$2:$H$16,4,FALSE)</f>
        <v>North</v>
      </c>
      <c r="E6116" t="str">
        <f ca="1">VLOOKUP(C6116,'Store-Salesman Details'!$A$2:$H$16,5,FALSE)</f>
        <v>Karan</v>
      </c>
      <c r="F6116">
        <f ca="1">RANDBETWEEN(21,25)</f>
        <v>23</v>
      </c>
      <c r="G6116" t="str">
        <f ca="1">VLOOKUP(F6116,'Stock Details'!$A$2:$J$51,2,FALSE)</f>
        <v>Laundry</v>
      </c>
      <c r="H6116" t="str">
        <f ca="1">VLOOKUP(F6116,'Stock Details'!$A$2:$J$51,3,FALSE)</f>
        <v>Wheel</v>
      </c>
      <c r="I6116" t="str">
        <f ca="1">VLOOKUP(F6116,'Stock Details'!$A$2:$J$51,7,FALSE)</f>
        <v>2-W</v>
      </c>
      <c r="J6116" t="str">
        <f t="shared" ca="1" si="779"/>
        <v>3_2-W</v>
      </c>
      <c r="K6116" t="str">
        <f ca="1">VLOOKUP(J6116,'Store-Salesman Details'!$C$2:$H$16,6,FALSE)</f>
        <v>Sonam</v>
      </c>
      <c r="L6116">
        <f t="shared" ca="1" si="780"/>
        <v>5</v>
      </c>
      <c r="M6116">
        <f ca="1">VLOOKUP(F6116,'Stock Details'!$A$2:$J$51,5,FALSE)</f>
        <v>10</v>
      </c>
      <c r="N6116">
        <f t="shared" ca="1" si="781"/>
        <v>50</v>
      </c>
      <c r="O6116">
        <v>1</v>
      </c>
    </row>
    <row r="6117" spans="1:15" x14ac:dyDescent="0.25">
      <c r="A6117">
        <v>6116</v>
      </c>
      <c r="B6117" s="3">
        <v>45561</v>
      </c>
      <c r="C6117">
        <f t="shared" ca="1" si="777"/>
        <v>3</v>
      </c>
      <c r="D6117" t="str">
        <f ca="1">VLOOKUP(C6117,'Store-Salesman Details'!$A$2:$H$16,4,FALSE)</f>
        <v>North</v>
      </c>
      <c r="E6117" t="str">
        <f ca="1">VLOOKUP(C6117,'Store-Salesman Details'!$A$2:$H$16,5,FALSE)</f>
        <v>Karan</v>
      </c>
      <c r="F6117">
        <f ca="1">RANDBETWEEN(21,25)</f>
        <v>22</v>
      </c>
      <c r="G6117" t="str">
        <f ca="1">VLOOKUP(F6117,'Stock Details'!$A$2:$J$51,2,FALSE)</f>
        <v>Laundry</v>
      </c>
      <c r="H6117" t="str">
        <f ca="1">VLOOKUP(F6117,'Stock Details'!$A$2:$J$51,3,FALSE)</f>
        <v>Rin</v>
      </c>
      <c r="I6117" t="str">
        <f ca="1">VLOOKUP(F6117,'Stock Details'!$A$2:$J$51,7,FALSE)</f>
        <v>2-W</v>
      </c>
      <c r="J6117" t="str">
        <f t="shared" ca="1" si="779"/>
        <v>3_2-W</v>
      </c>
      <c r="K6117" t="str">
        <f ca="1">VLOOKUP(J6117,'Store-Salesman Details'!$C$2:$H$16,6,FALSE)</f>
        <v>Sonam</v>
      </c>
      <c r="L6117">
        <f t="shared" ca="1" si="780"/>
        <v>4</v>
      </c>
      <c r="M6117">
        <f ca="1">VLOOKUP(F6117,'Stock Details'!$A$2:$J$51,5,FALSE)</f>
        <v>10</v>
      </c>
      <c r="N6117">
        <f t="shared" ca="1" si="781"/>
        <v>40</v>
      </c>
      <c r="O6117">
        <v>1</v>
      </c>
    </row>
    <row r="6118" spans="1:15" x14ac:dyDescent="0.25">
      <c r="A6118">
        <v>6117</v>
      </c>
      <c r="B6118" s="3">
        <v>45561</v>
      </c>
      <c r="C6118">
        <f t="shared" ca="1" si="777"/>
        <v>1</v>
      </c>
      <c r="D6118" t="str">
        <f ca="1">VLOOKUP(C6118,'Store-Salesman Details'!$A$2:$H$16,4,FALSE)</f>
        <v>Central</v>
      </c>
      <c r="E6118" t="str">
        <f ca="1">VLOOKUP(C6118,'Store-Salesman Details'!$A$2:$H$16,5,FALSE)</f>
        <v>Tanu</v>
      </c>
      <c r="F6118">
        <f ca="1">RANDBETWEEN(21,25)</f>
        <v>25</v>
      </c>
      <c r="G6118" t="str">
        <f ca="1">VLOOKUP(F6118,'Stock Details'!$A$2:$J$51,2,FALSE)</f>
        <v>Laundry</v>
      </c>
      <c r="H6118" t="str">
        <f ca="1">VLOOKUP(F6118,'Stock Details'!$A$2:$J$51,3,FALSE)</f>
        <v>Ariel</v>
      </c>
      <c r="I6118" t="str">
        <f ca="1">VLOOKUP(F6118,'Stock Details'!$A$2:$J$51,7,FALSE)</f>
        <v>2-W</v>
      </c>
      <c r="J6118" t="str">
        <f t="shared" ca="1" si="779"/>
        <v>1_2-W</v>
      </c>
      <c r="K6118" t="str">
        <f ca="1">VLOOKUP(J6118,'Store-Salesman Details'!$C$2:$H$16,6,FALSE)</f>
        <v>Sakshi</v>
      </c>
      <c r="L6118">
        <f t="shared" ca="1" si="780"/>
        <v>1</v>
      </c>
      <c r="M6118">
        <f ca="1">VLOOKUP(F6118,'Stock Details'!$A$2:$J$51,5,FALSE)</f>
        <v>10</v>
      </c>
      <c r="N6118">
        <f t="shared" ca="1" si="781"/>
        <v>10</v>
      </c>
      <c r="O6118">
        <v>1</v>
      </c>
    </row>
    <row r="6119" spans="1:15" x14ac:dyDescent="0.25">
      <c r="A6119">
        <v>6118</v>
      </c>
      <c r="B6119" s="3">
        <v>45561</v>
      </c>
      <c r="C6119">
        <f t="shared" ca="1" si="777"/>
        <v>4</v>
      </c>
      <c r="D6119" t="str">
        <f ca="1">VLOOKUP(C6119,'Store-Salesman Details'!$A$2:$H$16,4,FALSE)</f>
        <v>South</v>
      </c>
      <c r="E6119" t="str">
        <f ca="1">VLOOKUP(C6119,'Store-Salesman Details'!$A$2:$H$16,5,FALSE)</f>
        <v>Ayush</v>
      </c>
      <c r="F6119">
        <f ca="1">RANDBETWEEN(21,25)</f>
        <v>25</v>
      </c>
      <c r="G6119" t="str">
        <f ca="1">VLOOKUP(F6119,'Stock Details'!$A$2:$J$51,2,FALSE)</f>
        <v>Laundry</v>
      </c>
      <c r="H6119" t="str">
        <f ca="1">VLOOKUP(F6119,'Stock Details'!$A$2:$J$51,3,FALSE)</f>
        <v>Ariel</v>
      </c>
      <c r="I6119" t="str">
        <f ca="1">VLOOKUP(F6119,'Stock Details'!$A$2:$J$51,7,FALSE)</f>
        <v>2-W</v>
      </c>
      <c r="J6119" t="str">
        <f t="shared" ca="1" si="779"/>
        <v>4_2-W</v>
      </c>
      <c r="K6119" t="str">
        <f ca="1">VLOOKUP(J6119,'Store-Salesman Details'!$C$2:$H$16,6,FALSE)</f>
        <v>Saloni</v>
      </c>
      <c r="L6119">
        <f t="shared" ca="1" si="780"/>
        <v>4</v>
      </c>
      <c r="M6119">
        <f ca="1">VLOOKUP(F6119,'Stock Details'!$A$2:$J$51,5,FALSE)</f>
        <v>10</v>
      </c>
      <c r="N6119">
        <f t="shared" ca="1" si="781"/>
        <v>40</v>
      </c>
      <c r="O6119">
        <v>1</v>
      </c>
    </row>
    <row r="6120" spans="1:15" x14ac:dyDescent="0.25">
      <c r="A6120">
        <v>6119</v>
      </c>
      <c r="B6120" s="3">
        <v>45561</v>
      </c>
      <c r="C6120">
        <f t="shared" ca="1" si="777"/>
        <v>2</v>
      </c>
      <c r="D6120" t="str">
        <f ca="1">VLOOKUP(C6120,'Store-Salesman Details'!$A$2:$H$16,4,FALSE)</f>
        <v>East</v>
      </c>
      <c r="E6120" t="str">
        <f ca="1">VLOOKUP(C6120,'Store-Salesman Details'!$A$2:$H$16,5,FALSE)</f>
        <v>Ritesh Kumar</v>
      </c>
      <c r="F6120">
        <f t="shared" ref="F6120:F6130" ca="1" si="785">RANDBETWEEN(1,20)</f>
        <v>20</v>
      </c>
      <c r="G6120" t="str">
        <f ca="1">VLOOKUP(F6120,'Stock Details'!$A$2:$J$51,2,FALSE)</f>
        <v>Ice Cream</v>
      </c>
      <c r="H6120" t="str">
        <f ca="1">VLOOKUP(F6120,'Stock Details'!$A$2:$J$51,3,FALSE)</f>
        <v>Kwality Wall's - Strawberry</v>
      </c>
      <c r="I6120" t="str">
        <f ca="1">VLOOKUP(F6120,'Stock Details'!$A$2:$J$51,7,FALSE)</f>
        <v>1-A</v>
      </c>
      <c r="J6120" t="str">
        <f t="shared" ca="1" si="779"/>
        <v>2_1-A</v>
      </c>
      <c r="K6120" t="str">
        <f ca="1">VLOOKUP(J6120,'Store-Salesman Details'!$C$2:$H$16,6,FALSE)</f>
        <v>Divesh</v>
      </c>
      <c r="L6120">
        <f t="shared" ca="1" si="780"/>
        <v>3</v>
      </c>
      <c r="M6120">
        <f ca="1">VLOOKUP(F6120,'Stock Details'!$A$2:$J$51,5,FALSE)</f>
        <v>140</v>
      </c>
      <c r="N6120">
        <f t="shared" ca="1" si="781"/>
        <v>420</v>
      </c>
      <c r="O6120">
        <v>1</v>
      </c>
    </row>
    <row r="6121" spans="1:15" x14ac:dyDescent="0.25">
      <c r="A6121">
        <v>6120</v>
      </c>
      <c r="B6121" s="3">
        <v>45561</v>
      </c>
      <c r="C6121">
        <f t="shared" ca="1" si="777"/>
        <v>2</v>
      </c>
      <c r="D6121" t="str">
        <f ca="1">VLOOKUP(C6121,'Store-Salesman Details'!$A$2:$H$16,4,FALSE)</f>
        <v>East</v>
      </c>
      <c r="E6121" t="str">
        <f ca="1">VLOOKUP(C6121,'Store-Salesman Details'!$A$2:$H$16,5,FALSE)</f>
        <v>Ritesh Kumar</v>
      </c>
      <c r="F6121">
        <f t="shared" ca="1" si="785"/>
        <v>1</v>
      </c>
      <c r="G6121" t="str">
        <f ca="1">VLOOKUP(F6121,'Stock Details'!$A$2:$J$51,2,FALSE)</f>
        <v>Beverages</v>
      </c>
      <c r="H6121" t="str">
        <f ca="1">VLOOKUP(F6121,'Stock Details'!$A$2:$J$51,3,FALSE)</f>
        <v>Brooke Bond</v>
      </c>
      <c r="I6121" t="str">
        <f ca="1">VLOOKUP(F6121,'Stock Details'!$A$2:$J$51,7,FALSE)</f>
        <v>1-A</v>
      </c>
      <c r="J6121" t="str">
        <f t="shared" ca="1" si="779"/>
        <v>2_1-A</v>
      </c>
      <c r="K6121" t="str">
        <f ca="1">VLOOKUP(J6121,'Store-Salesman Details'!$C$2:$H$16,6,FALSE)</f>
        <v>Divesh</v>
      </c>
      <c r="L6121">
        <f t="shared" ca="1" si="780"/>
        <v>4</v>
      </c>
      <c r="M6121">
        <f ca="1">VLOOKUP(F6121,'Stock Details'!$A$2:$J$51,5,FALSE)</f>
        <v>45</v>
      </c>
      <c r="N6121">
        <f t="shared" ca="1" si="781"/>
        <v>180</v>
      </c>
      <c r="O6121">
        <v>1</v>
      </c>
    </row>
    <row r="6122" spans="1:15" x14ac:dyDescent="0.25">
      <c r="A6122">
        <v>6121</v>
      </c>
      <c r="B6122" s="3">
        <v>45561</v>
      </c>
      <c r="C6122">
        <f t="shared" ca="1" si="777"/>
        <v>1</v>
      </c>
      <c r="D6122" t="str">
        <f ca="1">VLOOKUP(C6122,'Store-Salesman Details'!$A$2:$H$16,4,FALSE)</f>
        <v>Central</v>
      </c>
      <c r="E6122" t="str">
        <f ca="1">VLOOKUP(C6122,'Store-Salesman Details'!$A$2:$H$16,5,FALSE)</f>
        <v>Tanu</v>
      </c>
      <c r="F6122">
        <f t="shared" ca="1" si="785"/>
        <v>19</v>
      </c>
      <c r="G6122" t="str">
        <f ca="1">VLOOKUP(F6122,'Stock Details'!$A$2:$J$51,2,FALSE)</f>
        <v>Ice Cream</v>
      </c>
      <c r="H6122" t="str">
        <f ca="1">VLOOKUP(F6122,'Stock Details'!$A$2:$J$51,3,FALSE)</f>
        <v>Kwality Wall's - Tutty Fruity</v>
      </c>
      <c r="I6122" t="str">
        <f ca="1">VLOOKUP(F6122,'Stock Details'!$A$2:$J$51,7,FALSE)</f>
        <v>1-A</v>
      </c>
      <c r="J6122" t="str">
        <f t="shared" ca="1" si="779"/>
        <v>1_1-A</v>
      </c>
      <c r="K6122" t="str">
        <f ca="1">VLOOKUP(J6122,'Store-Salesman Details'!$C$2:$H$16,6,FALSE)</f>
        <v>Komal</v>
      </c>
      <c r="L6122">
        <f t="shared" ca="1" si="780"/>
        <v>3</v>
      </c>
      <c r="M6122">
        <f ca="1">VLOOKUP(F6122,'Stock Details'!$A$2:$J$51,5,FALSE)</f>
        <v>155</v>
      </c>
      <c r="N6122">
        <f t="shared" ca="1" si="781"/>
        <v>465</v>
      </c>
      <c r="O6122">
        <v>1</v>
      </c>
    </row>
    <row r="6123" spans="1:15" x14ac:dyDescent="0.25">
      <c r="A6123">
        <v>6122</v>
      </c>
      <c r="B6123" s="3">
        <v>45561</v>
      </c>
      <c r="C6123">
        <f t="shared" ca="1" si="777"/>
        <v>2</v>
      </c>
      <c r="D6123" t="str">
        <f ca="1">VLOOKUP(C6123,'Store-Salesman Details'!$A$2:$H$16,4,FALSE)</f>
        <v>East</v>
      </c>
      <c r="E6123" t="str">
        <f ca="1">VLOOKUP(C6123,'Store-Salesman Details'!$A$2:$H$16,5,FALSE)</f>
        <v>Ritesh Kumar</v>
      </c>
      <c r="F6123">
        <f t="shared" ca="1" si="785"/>
        <v>3</v>
      </c>
      <c r="G6123" t="str">
        <f ca="1">VLOOKUP(F6123,'Stock Details'!$A$2:$J$51,2,FALSE)</f>
        <v>Beverages</v>
      </c>
      <c r="H6123" t="str">
        <f ca="1">VLOOKUP(F6123,'Stock Details'!$A$2:$J$51,3,FALSE)</f>
        <v>Taj Mahal</v>
      </c>
      <c r="I6123" t="str">
        <f ca="1">VLOOKUP(F6123,'Stock Details'!$A$2:$J$51,7,FALSE)</f>
        <v>1-A</v>
      </c>
      <c r="J6123" t="str">
        <f t="shared" ca="1" si="779"/>
        <v>2_1-A</v>
      </c>
      <c r="K6123" t="str">
        <f ca="1">VLOOKUP(J6123,'Store-Salesman Details'!$C$2:$H$16,6,FALSE)</f>
        <v>Divesh</v>
      </c>
      <c r="L6123">
        <f t="shared" ca="1" si="780"/>
        <v>4</v>
      </c>
      <c r="M6123">
        <f ca="1">VLOOKUP(F6123,'Stock Details'!$A$2:$J$51,5,FALSE)</f>
        <v>50</v>
      </c>
      <c r="N6123">
        <f t="shared" ca="1" si="781"/>
        <v>200</v>
      </c>
      <c r="O6123">
        <v>1</v>
      </c>
    </row>
    <row r="6124" spans="1:15" x14ac:dyDescent="0.25">
      <c r="A6124">
        <v>6123</v>
      </c>
      <c r="B6124" s="3">
        <v>45561</v>
      </c>
      <c r="C6124">
        <f t="shared" ca="1" si="777"/>
        <v>5</v>
      </c>
      <c r="D6124" t="str">
        <f ca="1">VLOOKUP(C6124,'Store-Salesman Details'!$A$2:$H$16,4,FALSE)</f>
        <v>West</v>
      </c>
      <c r="E6124" t="str">
        <f ca="1">VLOOKUP(C6124,'Store-Salesman Details'!$A$2:$H$16,5,FALSE)</f>
        <v>Abhishek</v>
      </c>
      <c r="F6124">
        <f t="shared" ca="1" si="785"/>
        <v>6</v>
      </c>
      <c r="G6124" t="str">
        <f ca="1">VLOOKUP(F6124,'Stock Details'!$A$2:$J$51,2,FALSE)</f>
        <v>Beverages</v>
      </c>
      <c r="H6124" t="str">
        <f ca="1">VLOOKUP(F6124,'Stock Details'!$A$2:$J$51,3,FALSE)</f>
        <v>Nescafe - Coffee Gold</v>
      </c>
      <c r="I6124" t="str">
        <f ca="1">VLOOKUP(F6124,'Stock Details'!$A$2:$J$51,7,FALSE)</f>
        <v>1-A</v>
      </c>
      <c r="J6124" t="str">
        <f t="shared" ca="1" si="779"/>
        <v>5_1-A</v>
      </c>
      <c r="K6124" t="str">
        <f ca="1">VLOOKUP(J6124,'Store-Salesman Details'!$C$2:$H$16,6,FALSE)</f>
        <v>Ramesh</v>
      </c>
      <c r="L6124">
        <f t="shared" ca="1" si="780"/>
        <v>4</v>
      </c>
      <c r="M6124">
        <f ca="1">VLOOKUP(F6124,'Stock Details'!$A$2:$J$51,5,FALSE)</f>
        <v>100</v>
      </c>
      <c r="N6124">
        <f t="shared" ca="1" si="781"/>
        <v>400</v>
      </c>
      <c r="O6124">
        <v>1</v>
      </c>
    </row>
    <row r="6125" spans="1:15" x14ac:dyDescent="0.25">
      <c r="A6125">
        <v>6124</v>
      </c>
      <c r="B6125" s="3">
        <v>45561</v>
      </c>
      <c r="C6125">
        <f t="shared" ca="1" si="777"/>
        <v>5</v>
      </c>
      <c r="D6125" t="str">
        <f ca="1">VLOOKUP(C6125,'Store-Salesman Details'!$A$2:$H$16,4,FALSE)</f>
        <v>West</v>
      </c>
      <c r="E6125" t="str">
        <f ca="1">VLOOKUP(C6125,'Store-Salesman Details'!$A$2:$H$16,5,FALSE)</f>
        <v>Abhishek</v>
      </c>
      <c r="F6125">
        <f t="shared" ca="1" si="785"/>
        <v>2</v>
      </c>
      <c r="G6125" t="str">
        <f ca="1">VLOOKUP(F6125,'Stock Details'!$A$2:$J$51,2,FALSE)</f>
        <v>Beverages</v>
      </c>
      <c r="H6125" t="str">
        <f ca="1">VLOOKUP(F6125,'Stock Details'!$A$2:$J$51,3,FALSE)</f>
        <v>Lipton</v>
      </c>
      <c r="I6125" t="str">
        <f ca="1">VLOOKUP(F6125,'Stock Details'!$A$2:$J$51,7,FALSE)</f>
        <v>1-A</v>
      </c>
      <c r="J6125" t="str">
        <f t="shared" ca="1" si="779"/>
        <v>5_1-A</v>
      </c>
      <c r="K6125" t="str">
        <f ca="1">VLOOKUP(J6125,'Store-Salesman Details'!$C$2:$H$16,6,FALSE)</f>
        <v>Ramesh</v>
      </c>
      <c r="L6125">
        <f t="shared" ca="1" si="780"/>
        <v>2</v>
      </c>
      <c r="M6125">
        <f ca="1">VLOOKUP(F6125,'Stock Details'!$A$2:$J$51,5,FALSE)</f>
        <v>150</v>
      </c>
      <c r="N6125">
        <f t="shared" ca="1" si="781"/>
        <v>300</v>
      </c>
      <c r="O6125">
        <v>1</v>
      </c>
    </row>
    <row r="6126" spans="1:15" x14ac:dyDescent="0.25">
      <c r="A6126">
        <v>6125</v>
      </c>
      <c r="B6126" s="3">
        <v>45561</v>
      </c>
      <c r="C6126">
        <f t="shared" ca="1" si="777"/>
        <v>3</v>
      </c>
      <c r="D6126" t="str">
        <f ca="1">VLOOKUP(C6126,'Store-Salesman Details'!$A$2:$H$16,4,FALSE)</f>
        <v>North</v>
      </c>
      <c r="E6126" t="str">
        <f ca="1">VLOOKUP(C6126,'Store-Salesman Details'!$A$2:$H$16,5,FALSE)</f>
        <v>Karan</v>
      </c>
      <c r="F6126">
        <f t="shared" ca="1" si="785"/>
        <v>12</v>
      </c>
      <c r="G6126" t="str">
        <f ca="1">VLOOKUP(F6126,'Stock Details'!$A$2:$J$51,2,FALSE)</f>
        <v>Foods</v>
      </c>
      <c r="H6126" t="str">
        <f ca="1">VLOOKUP(F6126,'Stock Details'!$A$2:$J$51,3,FALSE)</f>
        <v>Kissan Ketchup</v>
      </c>
      <c r="I6126" t="str">
        <f ca="1">VLOOKUP(F6126,'Stock Details'!$A$2:$J$51,7,FALSE)</f>
        <v>1-A</v>
      </c>
      <c r="J6126" t="str">
        <f t="shared" ca="1" si="779"/>
        <v>3_1-A</v>
      </c>
      <c r="K6126" t="str">
        <f ca="1">VLOOKUP(J6126,'Store-Salesman Details'!$C$2:$H$16,6,FALSE)</f>
        <v>Suresh</v>
      </c>
      <c r="L6126">
        <f t="shared" ca="1" si="780"/>
        <v>4</v>
      </c>
      <c r="M6126">
        <f ca="1">VLOOKUP(F6126,'Stock Details'!$A$2:$J$51,5,FALSE)</f>
        <v>15</v>
      </c>
      <c r="N6126">
        <f t="shared" ca="1" si="781"/>
        <v>60</v>
      </c>
      <c r="O6126">
        <v>1</v>
      </c>
    </row>
    <row r="6127" spans="1:15" x14ac:dyDescent="0.25">
      <c r="A6127">
        <v>6126</v>
      </c>
      <c r="B6127" s="3">
        <v>45561</v>
      </c>
      <c r="C6127">
        <f t="shared" ca="1" si="777"/>
        <v>2</v>
      </c>
      <c r="D6127" t="str">
        <f ca="1">VLOOKUP(C6127,'Store-Salesman Details'!$A$2:$H$16,4,FALSE)</f>
        <v>East</v>
      </c>
      <c r="E6127" t="str">
        <f ca="1">VLOOKUP(C6127,'Store-Salesman Details'!$A$2:$H$16,5,FALSE)</f>
        <v>Ritesh Kumar</v>
      </c>
      <c r="F6127">
        <f t="shared" ca="1" si="785"/>
        <v>19</v>
      </c>
      <c r="G6127" t="str">
        <f ca="1">VLOOKUP(F6127,'Stock Details'!$A$2:$J$51,2,FALSE)</f>
        <v>Ice Cream</v>
      </c>
      <c r="H6127" t="str">
        <f ca="1">VLOOKUP(F6127,'Stock Details'!$A$2:$J$51,3,FALSE)</f>
        <v>Kwality Wall's - Tutty Fruity</v>
      </c>
      <c r="I6127" t="str">
        <f ca="1">VLOOKUP(F6127,'Stock Details'!$A$2:$J$51,7,FALSE)</f>
        <v>1-A</v>
      </c>
      <c r="J6127" t="str">
        <f t="shared" ca="1" si="779"/>
        <v>2_1-A</v>
      </c>
      <c r="K6127" t="str">
        <f ca="1">VLOOKUP(J6127,'Store-Salesman Details'!$C$2:$H$16,6,FALSE)</f>
        <v>Divesh</v>
      </c>
      <c r="L6127">
        <f t="shared" ca="1" si="780"/>
        <v>4</v>
      </c>
      <c r="M6127">
        <f ca="1">VLOOKUP(F6127,'Stock Details'!$A$2:$J$51,5,FALSE)</f>
        <v>155</v>
      </c>
      <c r="N6127">
        <f t="shared" ca="1" si="781"/>
        <v>620</v>
      </c>
      <c r="O6127">
        <v>1</v>
      </c>
    </row>
    <row r="6128" spans="1:15" x14ac:dyDescent="0.25">
      <c r="A6128">
        <v>6127</v>
      </c>
      <c r="B6128" s="3">
        <v>45561</v>
      </c>
      <c r="C6128">
        <f t="shared" ca="1" si="777"/>
        <v>4</v>
      </c>
      <c r="D6128" t="str">
        <f ca="1">VLOOKUP(C6128,'Store-Salesman Details'!$A$2:$H$16,4,FALSE)</f>
        <v>South</v>
      </c>
      <c r="E6128" t="str">
        <f ca="1">VLOOKUP(C6128,'Store-Salesman Details'!$A$2:$H$16,5,FALSE)</f>
        <v>Ayush</v>
      </c>
      <c r="F6128">
        <f t="shared" ca="1" si="785"/>
        <v>5</v>
      </c>
      <c r="G6128" t="str">
        <f ca="1">VLOOKUP(F6128,'Stock Details'!$A$2:$J$51,2,FALSE)</f>
        <v>Beverages</v>
      </c>
      <c r="H6128" t="str">
        <f ca="1">VLOOKUP(F6128,'Stock Details'!$A$2:$J$51,3,FALSE)</f>
        <v>Nescafe - Coffee Classic</v>
      </c>
      <c r="I6128" t="str">
        <f ca="1">VLOOKUP(F6128,'Stock Details'!$A$2:$J$51,7,FALSE)</f>
        <v>1-A</v>
      </c>
      <c r="J6128" t="str">
        <f t="shared" ca="1" si="779"/>
        <v>4_1-A</v>
      </c>
      <c r="K6128" t="str">
        <f ca="1">VLOOKUP(J6128,'Store-Salesman Details'!$C$2:$H$16,6,FALSE)</f>
        <v>Divya</v>
      </c>
      <c r="L6128">
        <f t="shared" ca="1" si="780"/>
        <v>3</v>
      </c>
      <c r="M6128">
        <f ca="1">VLOOKUP(F6128,'Stock Details'!$A$2:$J$51,5,FALSE)</f>
        <v>10</v>
      </c>
      <c r="N6128">
        <f t="shared" ca="1" si="781"/>
        <v>30</v>
      </c>
      <c r="O6128">
        <v>1</v>
      </c>
    </row>
    <row r="6129" spans="1:15" x14ac:dyDescent="0.25">
      <c r="A6129">
        <v>6128</v>
      </c>
      <c r="B6129" s="3">
        <v>45561</v>
      </c>
      <c r="C6129">
        <f t="shared" ca="1" si="777"/>
        <v>1</v>
      </c>
      <c r="D6129" t="str">
        <f ca="1">VLOOKUP(C6129,'Store-Salesman Details'!$A$2:$H$16,4,FALSE)</f>
        <v>Central</v>
      </c>
      <c r="E6129" t="str">
        <f ca="1">VLOOKUP(C6129,'Store-Salesman Details'!$A$2:$H$16,5,FALSE)</f>
        <v>Tanu</v>
      </c>
      <c r="F6129">
        <f t="shared" ca="1" si="785"/>
        <v>10</v>
      </c>
      <c r="G6129" t="str">
        <f ca="1">VLOOKUP(F6129,'Stock Details'!$A$2:$J$51,2,FALSE)</f>
        <v>Disinfectant</v>
      </c>
      <c r="H6129" t="str">
        <f ca="1">VLOOKUP(F6129,'Stock Details'!$A$2:$J$51,3,FALSE)</f>
        <v>Cif</v>
      </c>
      <c r="I6129" t="str">
        <f ca="1">VLOOKUP(F6129,'Stock Details'!$A$2:$J$51,7,FALSE)</f>
        <v>1-A</v>
      </c>
      <c r="J6129" t="str">
        <f t="shared" ca="1" si="779"/>
        <v>1_1-A</v>
      </c>
      <c r="K6129" t="str">
        <f ca="1">VLOOKUP(J6129,'Store-Salesman Details'!$C$2:$H$16,6,FALSE)</f>
        <v>Komal</v>
      </c>
      <c r="L6129">
        <f t="shared" ca="1" si="780"/>
        <v>3</v>
      </c>
      <c r="M6129">
        <f ca="1">VLOOKUP(F6129,'Stock Details'!$A$2:$J$51,5,FALSE)</f>
        <v>269</v>
      </c>
      <c r="N6129">
        <f t="shared" ca="1" si="781"/>
        <v>807</v>
      </c>
      <c r="O6129">
        <v>1</v>
      </c>
    </row>
    <row r="6130" spans="1:15" x14ac:dyDescent="0.25">
      <c r="A6130">
        <v>6129</v>
      </c>
      <c r="B6130" s="3">
        <v>45561</v>
      </c>
      <c r="C6130">
        <f t="shared" ca="1" si="777"/>
        <v>5</v>
      </c>
      <c r="D6130" t="str">
        <f ca="1">VLOOKUP(C6130,'Store-Salesman Details'!$A$2:$H$16,4,FALSE)</f>
        <v>West</v>
      </c>
      <c r="E6130" t="str">
        <f ca="1">VLOOKUP(C6130,'Store-Salesman Details'!$A$2:$H$16,5,FALSE)</f>
        <v>Abhishek</v>
      </c>
      <c r="F6130">
        <f t="shared" ca="1" si="785"/>
        <v>1</v>
      </c>
      <c r="G6130" t="str">
        <f ca="1">VLOOKUP(F6130,'Stock Details'!$A$2:$J$51,2,FALSE)</f>
        <v>Beverages</v>
      </c>
      <c r="H6130" t="str">
        <f ca="1">VLOOKUP(F6130,'Stock Details'!$A$2:$J$51,3,FALSE)</f>
        <v>Brooke Bond</v>
      </c>
      <c r="I6130" t="str">
        <f ca="1">VLOOKUP(F6130,'Stock Details'!$A$2:$J$51,7,FALSE)</f>
        <v>1-A</v>
      </c>
      <c r="J6130" t="str">
        <f t="shared" ca="1" si="779"/>
        <v>5_1-A</v>
      </c>
      <c r="K6130" t="str">
        <f ca="1">VLOOKUP(J6130,'Store-Salesman Details'!$C$2:$H$16,6,FALSE)</f>
        <v>Ramesh</v>
      </c>
      <c r="L6130">
        <f t="shared" ca="1" si="780"/>
        <v>1</v>
      </c>
      <c r="M6130">
        <f ca="1">VLOOKUP(F6130,'Stock Details'!$A$2:$J$51,5,FALSE)</f>
        <v>45</v>
      </c>
      <c r="N6130">
        <f t="shared" ca="1" si="781"/>
        <v>45</v>
      </c>
      <c r="O6130">
        <v>1</v>
      </c>
    </row>
    <row r="6131" spans="1:15" x14ac:dyDescent="0.25">
      <c r="A6131">
        <v>6130</v>
      </c>
      <c r="B6131" s="3">
        <v>45561</v>
      </c>
      <c r="C6131">
        <f t="shared" ref="C6131:C6194" ca="1" si="786">RANDBETWEEN(1,5)</f>
        <v>3</v>
      </c>
      <c r="D6131" t="str">
        <f ca="1">VLOOKUP(C6131,'Store-Salesman Details'!$A$2:$H$16,4,FALSE)</f>
        <v>North</v>
      </c>
      <c r="E6131" t="str">
        <f ca="1">VLOOKUP(C6131,'Store-Salesman Details'!$A$2:$H$16,5,FALSE)</f>
        <v>Karan</v>
      </c>
      <c r="F6131">
        <f t="shared" ref="F6131:F6137" ca="1" si="787">RANDBETWEEN(26,46)</f>
        <v>31</v>
      </c>
      <c r="G6131" t="str">
        <f ca="1">VLOOKUP(F6131,'Stock Details'!$A$2:$J$51,2,FALSE)</f>
        <v>Personal Care</v>
      </c>
      <c r="H6131" t="str">
        <f ca="1">VLOOKUP(F6131,'Stock Details'!$A$2:$J$51,3,FALSE)</f>
        <v>Pond's</v>
      </c>
      <c r="I6131" t="str">
        <f ca="1">VLOOKUP(F6131,'Stock Details'!$A$2:$J$51,7,FALSE)</f>
        <v>3-P</v>
      </c>
      <c r="J6131" t="str">
        <f t="shared" ca="1" si="779"/>
        <v>3_3-P</v>
      </c>
      <c r="K6131" t="str">
        <f ca="1">VLOOKUP(J6131,'Store-Salesman Details'!$C$2:$H$16,6,FALSE)</f>
        <v>Rajat</v>
      </c>
      <c r="L6131">
        <f t="shared" ca="1" si="780"/>
        <v>5</v>
      </c>
      <c r="M6131">
        <f ca="1">VLOOKUP(F6131,'Stock Details'!$A$2:$J$51,5,FALSE)</f>
        <v>10</v>
      </c>
      <c r="N6131">
        <f t="shared" ca="1" si="781"/>
        <v>50</v>
      </c>
      <c r="O6131">
        <v>1</v>
      </c>
    </row>
    <row r="6132" spans="1:15" x14ac:dyDescent="0.25">
      <c r="A6132">
        <v>6131</v>
      </c>
      <c r="B6132" s="3">
        <v>45561</v>
      </c>
      <c r="C6132">
        <f t="shared" ca="1" si="786"/>
        <v>4</v>
      </c>
      <c r="D6132" t="str">
        <f ca="1">VLOOKUP(C6132,'Store-Salesman Details'!$A$2:$H$16,4,FALSE)</f>
        <v>South</v>
      </c>
      <c r="E6132" t="str">
        <f ca="1">VLOOKUP(C6132,'Store-Salesman Details'!$A$2:$H$16,5,FALSE)</f>
        <v>Ayush</v>
      </c>
      <c r="F6132">
        <f t="shared" ca="1" si="787"/>
        <v>35</v>
      </c>
      <c r="G6132" t="str">
        <f ca="1">VLOOKUP(F6132,'Stock Details'!$A$2:$J$51,2,FALSE)</f>
        <v>Personal Care</v>
      </c>
      <c r="H6132" t="str">
        <f ca="1">VLOOKUP(F6132,'Stock Details'!$A$2:$J$51,3,FALSE)</f>
        <v>Close Up</v>
      </c>
      <c r="I6132" t="str">
        <f ca="1">VLOOKUP(F6132,'Stock Details'!$A$2:$J$51,7,FALSE)</f>
        <v>3-P</v>
      </c>
      <c r="J6132" t="str">
        <f t="shared" ca="1" si="779"/>
        <v>4_3-P</v>
      </c>
      <c r="K6132" t="str">
        <f ca="1">VLOOKUP(J6132,'Store-Salesman Details'!$C$2:$H$16,6,FALSE)</f>
        <v>Mohan</v>
      </c>
      <c r="L6132">
        <f t="shared" ca="1" si="780"/>
        <v>5</v>
      </c>
      <c r="M6132">
        <f ca="1">VLOOKUP(F6132,'Stock Details'!$A$2:$J$51,5,FALSE)</f>
        <v>20</v>
      </c>
      <c r="N6132">
        <f t="shared" ca="1" si="781"/>
        <v>100</v>
      </c>
      <c r="O6132">
        <v>1</v>
      </c>
    </row>
    <row r="6133" spans="1:15" x14ac:dyDescent="0.25">
      <c r="A6133">
        <v>6132</v>
      </c>
      <c r="B6133" s="3">
        <v>45561</v>
      </c>
      <c r="C6133">
        <f t="shared" ca="1" si="786"/>
        <v>5</v>
      </c>
      <c r="D6133" t="str">
        <f ca="1">VLOOKUP(C6133,'Store-Salesman Details'!$A$2:$H$16,4,FALSE)</f>
        <v>West</v>
      </c>
      <c r="E6133" t="str">
        <f ca="1">VLOOKUP(C6133,'Store-Salesman Details'!$A$2:$H$16,5,FALSE)</f>
        <v>Abhishek</v>
      </c>
      <c r="F6133">
        <f t="shared" ca="1" si="787"/>
        <v>30</v>
      </c>
      <c r="G6133" t="str">
        <f ca="1">VLOOKUP(F6133,'Stock Details'!$A$2:$J$51,2,FALSE)</f>
        <v>Personal Care</v>
      </c>
      <c r="H6133" t="str">
        <f ca="1">VLOOKUP(F6133,'Stock Details'!$A$2:$J$51,3,FALSE)</f>
        <v>Fair &amp; Lovely</v>
      </c>
      <c r="I6133" t="str">
        <f ca="1">VLOOKUP(F6133,'Stock Details'!$A$2:$J$51,7,FALSE)</f>
        <v>3-P</v>
      </c>
      <c r="J6133" t="str">
        <f t="shared" ca="1" si="779"/>
        <v>5_3-P</v>
      </c>
      <c r="K6133" t="str">
        <f ca="1">VLOOKUP(J6133,'Store-Salesman Details'!$C$2:$H$16,6,FALSE)</f>
        <v>Kritika</v>
      </c>
      <c r="L6133">
        <f t="shared" ca="1" si="780"/>
        <v>3</v>
      </c>
      <c r="M6133">
        <f ca="1">VLOOKUP(F6133,'Stock Details'!$A$2:$J$51,5,FALSE)</f>
        <v>10</v>
      </c>
      <c r="N6133">
        <f t="shared" ca="1" si="781"/>
        <v>30</v>
      </c>
      <c r="O6133">
        <v>1</v>
      </c>
    </row>
    <row r="6134" spans="1:15" x14ac:dyDescent="0.25">
      <c r="A6134">
        <v>6133</v>
      </c>
      <c r="B6134" s="3">
        <v>45561</v>
      </c>
      <c r="C6134">
        <f t="shared" ca="1" si="786"/>
        <v>2</v>
      </c>
      <c r="D6134" t="str">
        <f ca="1">VLOOKUP(C6134,'Store-Salesman Details'!$A$2:$H$16,4,FALSE)</f>
        <v>East</v>
      </c>
      <c r="E6134" t="str">
        <f ca="1">VLOOKUP(C6134,'Store-Salesman Details'!$A$2:$H$16,5,FALSE)</f>
        <v>Ritesh Kumar</v>
      </c>
      <c r="F6134">
        <f t="shared" ca="1" si="787"/>
        <v>37</v>
      </c>
      <c r="G6134" t="str">
        <f ca="1">VLOOKUP(F6134,'Stock Details'!$A$2:$J$51,2,FALSE)</f>
        <v>Personal Care</v>
      </c>
      <c r="H6134" t="str">
        <f ca="1">VLOOKUP(F6134,'Stock Details'!$A$2:$J$51,3,FALSE)</f>
        <v>Axe</v>
      </c>
      <c r="I6134" t="str">
        <f ca="1">VLOOKUP(F6134,'Stock Details'!$A$2:$J$51,7,FALSE)</f>
        <v>3-P</v>
      </c>
      <c r="J6134" t="str">
        <f t="shared" ca="1" si="779"/>
        <v>2_3-P</v>
      </c>
      <c r="K6134" t="str">
        <f ca="1">VLOOKUP(J6134,'Store-Salesman Details'!$C$2:$H$16,6,FALSE)</f>
        <v>Sneha</v>
      </c>
      <c r="L6134">
        <f t="shared" ca="1" si="780"/>
        <v>5</v>
      </c>
      <c r="M6134">
        <f ca="1">VLOOKUP(F6134,'Stock Details'!$A$2:$J$51,5,FALSE)</f>
        <v>202</v>
      </c>
      <c r="N6134">
        <f t="shared" ca="1" si="781"/>
        <v>1010</v>
      </c>
      <c r="O6134">
        <v>1</v>
      </c>
    </row>
    <row r="6135" spans="1:15" x14ac:dyDescent="0.25">
      <c r="A6135">
        <v>6134</v>
      </c>
      <c r="B6135" s="3">
        <v>45561</v>
      </c>
      <c r="C6135">
        <f t="shared" ca="1" si="786"/>
        <v>4</v>
      </c>
      <c r="D6135" t="str">
        <f ca="1">VLOOKUP(C6135,'Store-Salesman Details'!$A$2:$H$16,4,FALSE)</f>
        <v>South</v>
      </c>
      <c r="E6135" t="str">
        <f ca="1">VLOOKUP(C6135,'Store-Salesman Details'!$A$2:$H$16,5,FALSE)</f>
        <v>Ayush</v>
      </c>
      <c r="F6135">
        <f t="shared" ca="1" si="787"/>
        <v>28</v>
      </c>
      <c r="G6135" t="str">
        <f ca="1">VLOOKUP(F6135,'Stock Details'!$A$2:$J$51,2,FALSE)</f>
        <v>Personal Care</v>
      </c>
      <c r="H6135" t="str">
        <f ca="1">VLOOKUP(F6135,'Stock Details'!$A$2:$J$51,3,FALSE)</f>
        <v>Pears</v>
      </c>
      <c r="I6135" t="str">
        <f ca="1">VLOOKUP(F6135,'Stock Details'!$A$2:$J$51,7,FALSE)</f>
        <v>3-P</v>
      </c>
      <c r="J6135" t="str">
        <f t="shared" ca="1" si="779"/>
        <v>4_3-P</v>
      </c>
      <c r="K6135" t="str">
        <f ca="1">VLOOKUP(J6135,'Store-Salesman Details'!$C$2:$H$16,6,FALSE)</f>
        <v>Mohan</v>
      </c>
      <c r="L6135">
        <f t="shared" ca="1" si="780"/>
        <v>4</v>
      </c>
      <c r="M6135">
        <f ca="1">VLOOKUP(F6135,'Stock Details'!$A$2:$J$51,5,FALSE)</f>
        <v>48</v>
      </c>
      <c r="N6135">
        <f t="shared" ca="1" si="781"/>
        <v>192</v>
      </c>
      <c r="O6135">
        <v>1</v>
      </c>
    </row>
    <row r="6136" spans="1:15" x14ac:dyDescent="0.25">
      <c r="A6136">
        <v>6135</v>
      </c>
      <c r="B6136" s="3">
        <v>45561</v>
      </c>
      <c r="C6136">
        <f t="shared" ca="1" si="786"/>
        <v>3</v>
      </c>
      <c r="D6136" t="str">
        <f ca="1">VLOOKUP(C6136,'Store-Salesman Details'!$A$2:$H$16,4,FALSE)</f>
        <v>North</v>
      </c>
      <c r="E6136" t="str">
        <f ca="1">VLOOKUP(C6136,'Store-Salesman Details'!$A$2:$H$16,5,FALSE)</f>
        <v>Karan</v>
      </c>
      <c r="F6136">
        <f t="shared" ca="1" si="787"/>
        <v>43</v>
      </c>
      <c r="G6136" t="str">
        <f ca="1">VLOOKUP(F6136,'Stock Details'!$A$2:$J$51,2,FALSE)</f>
        <v>Personal Care</v>
      </c>
      <c r="H6136" t="str">
        <f ca="1">VLOOKUP(F6136,'Stock Details'!$A$2:$J$51,3,FALSE)</f>
        <v xml:space="preserve"> Pantine Shampoo</v>
      </c>
      <c r="I6136" t="str">
        <f ca="1">VLOOKUP(F6136,'Stock Details'!$A$2:$J$51,7,FALSE)</f>
        <v>3-P</v>
      </c>
      <c r="J6136" t="str">
        <f t="shared" ca="1" si="779"/>
        <v>3_3-P</v>
      </c>
      <c r="K6136" t="str">
        <f ca="1">VLOOKUP(J6136,'Store-Salesman Details'!$C$2:$H$16,6,FALSE)</f>
        <v>Rajat</v>
      </c>
      <c r="L6136">
        <f t="shared" ca="1" si="780"/>
        <v>2</v>
      </c>
      <c r="M6136">
        <f ca="1">VLOOKUP(F6136,'Stock Details'!$A$2:$J$51,5,FALSE)</f>
        <v>72</v>
      </c>
      <c r="N6136">
        <f t="shared" ca="1" si="781"/>
        <v>144</v>
      </c>
      <c r="O6136">
        <v>1</v>
      </c>
    </row>
    <row r="6137" spans="1:15" x14ac:dyDescent="0.25">
      <c r="A6137">
        <v>6136</v>
      </c>
      <c r="B6137" s="3">
        <v>45561</v>
      </c>
      <c r="C6137">
        <f t="shared" ca="1" si="786"/>
        <v>2</v>
      </c>
      <c r="D6137" t="str">
        <f ca="1">VLOOKUP(C6137,'Store-Salesman Details'!$A$2:$H$16,4,FALSE)</f>
        <v>East</v>
      </c>
      <c r="E6137" t="str">
        <f ca="1">VLOOKUP(C6137,'Store-Salesman Details'!$A$2:$H$16,5,FALSE)</f>
        <v>Ritesh Kumar</v>
      </c>
      <c r="F6137">
        <f t="shared" ca="1" si="787"/>
        <v>27</v>
      </c>
      <c r="G6137" t="str">
        <f ca="1">VLOOKUP(F6137,'Stock Details'!$A$2:$J$51,2,FALSE)</f>
        <v>Personal Care</v>
      </c>
      <c r="H6137" t="str">
        <f ca="1">VLOOKUP(F6137,'Stock Details'!$A$2:$J$51,3,FALSE)</f>
        <v>Dove</v>
      </c>
      <c r="I6137" t="str">
        <f ca="1">VLOOKUP(F6137,'Stock Details'!$A$2:$J$51,7,FALSE)</f>
        <v>3-P</v>
      </c>
      <c r="J6137" t="str">
        <f t="shared" ca="1" si="779"/>
        <v>2_3-P</v>
      </c>
      <c r="K6137" t="str">
        <f ca="1">VLOOKUP(J6137,'Store-Salesman Details'!$C$2:$H$16,6,FALSE)</f>
        <v>Sneha</v>
      </c>
      <c r="L6137">
        <f t="shared" ca="1" si="780"/>
        <v>4</v>
      </c>
      <c r="M6137">
        <f ca="1">VLOOKUP(F6137,'Stock Details'!$A$2:$J$51,5,FALSE)</f>
        <v>28</v>
      </c>
      <c r="N6137">
        <f t="shared" ca="1" si="781"/>
        <v>112</v>
      </c>
      <c r="O6137">
        <v>1</v>
      </c>
    </row>
    <row r="6138" spans="1:15" x14ac:dyDescent="0.25">
      <c r="A6138">
        <v>6137</v>
      </c>
      <c r="B6138" s="3">
        <v>45561</v>
      </c>
      <c r="C6138">
        <f t="shared" ca="1" si="786"/>
        <v>5</v>
      </c>
      <c r="D6138" t="str">
        <f ca="1">VLOOKUP(C6138,'Store-Salesman Details'!$A$2:$H$16,4,FALSE)</f>
        <v>West</v>
      </c>
      <c r="E6138" t="str">
        <f ca="1">VLOOKUP(C6138,'Store-Salesman Details'!$A$2:$H$16,5,FALSE)</f>
        <v>Abhishek</v>
      </c>
      <c r="F6138">
        <f ca="1">RANDBETWEEN(21,25)</f>
        <v>25</v>
      </c>
      <c r="G6138" t="str">
        <f ca="1">VLOOKUP(F6138,'Stock Details'!$A$2:$J$51,2,FALSE)</f>
        <v>Laundry</v>
      </c>
      <c r="H6138" t="str">
        <f ca="1">VLOOKUP(F6138,'Stock Details'!$A$2:$J$51,3,FALSE)</f>
        <v>Ariel</v>
      </c>
      <c r="I6138" t="str">
        <f ca="1">VLOOKUP(F6138,'Stock Details'!$A$2:$J$51,7,FALSE)</f>
        <v>2-W</v>
      </c>
      <c r="J6138" t="str">
        <f t="shared" ca="1" si="779"/>
        <v>5_2-W</v>
      </c>
      <c r="K6138" t="str">
        <f ca="1">VLOOKUP(J6138,'Store-Salesman Details'!$C$2:$H$16,6,FALSE)</f>
        <v>Kavya</v>
      </c>
      <c r="L6138">
        <f t="shared" ca="1" si="780"/>
        <v>2</v>
      </c>
      <c r="M6138">
        <f ca="1">VLOOKUP(F6138,'Stock Details'!$A$2:$J$51,5,FALSE)</f>
        <v>10</v>
      </c>
      <c r="N6138">
        <f t="shared" ca="1" si="781"/>
        <v>20</v>
      </c>
      <c r="O6138">
        <v>1</v>
      </c>
    </row>
    <row r="6139" spans="1:15" x14ac:dyDescent="0.25">
      <c r="A6139">
        <v>6138</v>
      </c>
      <c r="B6139" s="3">
        <v>45561</v>
      </c>
      <c r="C6139">
        <f t="shared" ca="1" si="786"/>
        <v>4</v>
      </c>
      <c r="D6139" t="str">
        <f ca="1">VLOOKUP(C6139,'Store-Salesman Details'!$A$2:$H$16,4,FALSE)</f>
        <v>South</v>
      </c>
      <c r="E6139" t="str">
        <f ca="1">VLOOKUP(C6139,'Store-Salesman Details'!$A$2:$H$16,5,FALSE)</f>
        <v>Ayush</v>
      </c>
      <c r="F6139">
        <f ca="1">RANDBETWEEN(21,25)</f>
        <v>22</v>
      </c>
      <c r="G6139" t="str">
        <f ca="1">VLOOKUP(F6139,'Stock Details'!$A$2:$J$51,2,FALSE)</f>
        <v>Laundry</v>
      </c>
      <c r="H6139" t="str">
        <f ca="1">VLOOKUP(F6139,'Stock Details'!$A$2:$J$51,3,FALSE)</f>
        <v>Rin</v>
      </c>
      <c r="I6139" t="str">
        <f ca="1">VLOOKUP(F6139,'Stock Details'!$A$2:$J$51,7,FALSE)</f>
        <v>2-W</v>
      </c>
      <c r="J6139" t="str">
        <f t="shared" ca="1" si="779"/>
        <v>4_2-W</v>
      </c>
      <c r="K6139" t="str">
        <f ca="1">VLOOKUP(J6139,'Store-Salesman Details'!$C$2:$H$16,6,FALSE)</f>
        <v>Saloni</v>
      </c>
      <c r="L6139">
        <f t="shared" ca="1" si="780"/>
        <v>3</v>
      </c>
      <c r="M6139">
        <f ca="1">VLOOKUP(F6139,'Stock Details'!$A$2:$J$51,5,FALSE)</f>
        <v>10</v>
      </c>
      <c r="N6139">
        <f t="shared" ca="1" si="781"/>
        <v>30</v>
      </c>
      <c r="O6139">
        <v>1</v>
      </c>
    </row>
    <row r="6140" spans="1:15" x14ac:dyDescent="0.25">
      <c r="A6140">
        <v>6139</v>
      </c>
      <c r="B6140" s="3">
        <v>45561</v>
      </c>
      <c r="C6140">
        <f t="shared" ca="1" si="786"/>
        <v>3</v>
      </c>
      <c r="D6140" t="str">
        <f ca="1">VLOOKUP(C6140,'Store-Salesman Details'!$A$2:$H$16,4,FALSE)</f>
        <v>North</v>
      </c>
      <c r="E6140" t="str">
        <f ca="1">VLOOKUP(C6140,'Store-Salesman Details'!$A$2:$H$16,5,FALSE)</f>
        <v>Karan</v>
      </c>
      <c r="F6140">
        <f ca="1">RANDBETWEEN(21,25)</f>
        <v>21</v>
      </c>
      <c r="G6140" t="str">
        <f ca="1">VLOOKUP(F6140,'Stock Details'!$A$2:$J$51,2,FALSE)</f>
        <v>Laundry</v>
      </c>
      <c r="H6140" t="str">
        <f ca="1">VLOOKUP(F6140,'Stock Details'!$A$2:$J$51,3,FALSE)</f>
        <v>Surf Excel</v>
      </c>
      <c r="I6140" t="str">
        <f ca="1">VLOOKUP(F6140,'Stock Details'!$A$2:$J$51,7,FALSE)</f>
        <v>2-W</v>
      </c>
      <c r="J6140" t="str">
        <f t="shared" ca="1" si="779"/>
        <v>3_2-W</v>
      </c>
      <c r="K6140" t="str">
        <f ca="1">VLOOKUP(J6140,'Store-Salesman Details'!$C$2:$H$16,6,FALSE)</f>
        <v>Sonam</v>
      </c>
      <c r="L6140">
        <f t="shared" ca="1" si="780"/>
        <v>1</v>
      </c>
      <c r="M6140">
        <f ca="1">VLOOKUP(F6140,'Stock Details'!$A$2:$J$51,5,FALSE)</f>
        <v>10</v>
      </c>
      <c r="N6140">
        <f t="shared" ca="1" si="781"/>
        <v>10</v>
      </c>
      <c r="O6140">
        <v>1</v>
      </c>
    </row>
    <row r="6141" spans="1:15" x14ac:dyDescent="0.25">
      <c r="A6141">
        <v>6140</v>
      </c>
      <c r="B6141" s="3">
        <v>45561</v>
      </c>
      <c r="C6141">
        <f t="shared" ca="1" si="786"/>
        <v>3</v>
      </c>
      <c r="D6141" t="str">
        <f ca="1">VLOOKUP(C6141,'Store-Salesman Details'!$A$2:$H$16,4,FALSE)</f>
        <v>North</v>
      </c>
      <c r="E6141" t="str">
        <f ca="1">VLOOKUP(C6141,'Store-Salesman Details'!$A$2:$H$16,5,FALSE)</f>
        <v>Karan</v>
      </c>
      <c r="F6141">
        <f ca="1">RANDBETWEEN(21,25)</f>
        <v>21</v>
      </c>
      <c r="G6141" t="str">
        <f ca="1">VLOOKUP(F6141,'Stock Details'!$A$2:$J$51,2,FALSE)</f>
        <v>Laundry</v>
      </c>
      <c r="H6141" t="str">
        <f ca="1">VLOOKUP(F6141,'Stock Details'!$A$2:$J$51,3,FALSE)</f>
        <v>Surf Excel</v>
      </c>
      <c r="I6141" t="str">
        <f ca="1">VLOOKUP(F6141,'Stock Details'!$A$2:$J$51,7,FALSE)</f>
        <v>2-W</v>
      </c>
      <c r="J6141" t="str">
        <f t="shared" ca="1" si="779"/>
        <v>3_2-W</v>
      </c>
      <c r="K6141" t="str">
        <f ca="1">VLOOKUP(J6141,'Store-Salesman Details'!$C$2:$H$16,6,FALSE)</f>
        <v>Sonam</v>
      </c>
      <c r="L6141">
        <f t="shared" ca="1" si="780"/>
        <v>4</v>
      </c>
      <c r="M6141">
        <f ca="1">VLOOKUP(F6141,'Stock Details'!$A$2:$J$51,5,FALSE)</f>
        <v>10</v>
      </c>
      <c r="N6141">
        <f t="shared" ca="1" si="781"/>
        <v>40</v>
      </c>
      <c r="O6141">
        <v>1</v>
      </c>
    </row>
    <row r="6142" spans="1:15" x14ac:dyDescent="0.25">
      <c r="A6142">
        <v>6141</v>
      </c>
      <c r="B6142" s="3">
        <v>45561</v>
      </c>
      <c r="C6142">
        <f t="shared" ca="1" si="786"/>
        <v>5</v>
      </c>
      <c r="D6142" t="str">
        <f ca="1">VLOOKUP(C6142,'Store-Salesman Details'!$A$2:$H$16,4,FALSE)</f>
        <v>West</v>
      </c>
      <c r="E6142" t="str">
        <f ca="1">VLOOKUP(C6142,'Store-Salesman Details'!$A$2:$H$16,5,FALSE)</f>
        <v>Abhishek</v>
      </c>
      <c r="F6142">
        <f ca="1">RANDBETWEEN(21,25)</f>
        <v>22</v>
      </c>
      <c r="G6142" t="str">
        <f ca="1">VLOOKUP(F6142,'Stock Details'!$A$2:$J$51,2,FALSE)</f>
        <v>Laundry</v>
      </c>
      <c r="H6142" t="str">
        <f ca="1">VLOOKUP(F6142,'Stock Details'!$A$2:$J$51,3,FALSE)</f>
        <v>Rin</v>
      </c>
      <c r="I6142" t="str">
        <f ca="1">VLOOKUP(F6142,'Stock Details'!$A$2:$J$51,7,FALSE)</f>
        <v>2-W</v>
      </c>
      <c r="J6142" t="str">
        <f t="shared" ca="1" si="779"/>
        <v>5_2-W</v>
      </c>
      <c r="K6142" t="str">
        <f ca="1">VLOOKUP(J6142,'Store-Salesman Details'!$C$2:$H$16,6,FALSE)</f>
        <v>Kavya</v>
      </c>
      <c r="L6142">
        <f t="shared" ca="1" si="780"/>
        <v>4</v>
      </c>
      <c r="M6142">
        <f ca="1">VLOOKUP(F6142,'Stock Details'!$A$2:$J$51,5,FALSE)</f>
        <v>10</v>
      </c>
      <c r="N6142">
        <f t="shared" ca="1" si="781"/>
        <v>40</v>
      </c>
      <c r="O6142">
        <v>1</v>
      </c>
    </row>
    <row r="6143" spans="1:15" x14ac:dyDescent="0.25">
      <c r="A6143">
        <v>6142</v>
      </c>
      <c r="B6143" s="3">
        <v>45561</v>
      </c>
      <c r="C6143">
        <f t="shared" ca="1" si="786"/>
        <v>5</v>
      </c>
      <c r="D6143" t="str">
        <f ca="1">VLOOKUP(C6143,'Store-Salesman Details'!$A$2:$H$16,4,FALSE)</f>
        <v>West</v>
      </c>
      <c r="E6143" t="str">
        <f ca="1">VLOOKUP(C6143,'Store-Salesman Details'!$A$2:$H$16,5,FALSE)</f>
        <v>Abhishek</v>
      </c>
      <c r="F6143">
        <f t="shared" ref="F6143:F6153" ca="1" si="788">RANDBETWEEN(1,20)</f>
        <v>20</v>
      </c>
      <c r="G6143" t="str">
        <f ca="1">VLOOKUP(F6143,'Stock Details'!$A$2:$J$51,2,FALSE)</f>
        <v>Ice Cream</v>
      </c>
      <c r="H6143" t="str">
        <f ca="1">VLOOKUP(F6143,'Stock Details'!$A$2:$J$51,3,FALSE)</f>
        <v>Kwality Wall's - Strawberry</v>
      </c>
      <c r="I6143" t="str">
        <f ca="1">VLOOKUP(F6143,'Stock Details'!$A$2:$J$51,7,FALSE)</f>
        <v>1-A</v>
      </c>
      <c r="J6143" t="str">
        <f t="shared" ca="1" si="779"/>
        <v>5_1-A</v>
      </c>
      <c r="K6143" t="str">
        <f ca="1">VLOOKUP(J6143,'Store-Salesman Details'!$C$2:$H$16,6,FALSE)</f>
        <v>Ramesh</v>
      </c>
      <c r="L6143">
        <f t="shared" ca="1" si="780"/>
        <v>2</v>
      </c>
      <c r="M6143">
        <f ca="1">VLOOKUP(F6143,'Stock Details'!$A$2:$J$51,5,FALSE)</f>
        <v>140</v>
      </c>
      <c r="N6143">
        <f t="shared" ca="1" si="781"/>
        <v>280</v>
      </c>
      <c r="O6143">
        <v>1</v>
      </c>
    </row>
    <row r="6144" spans="1:15" x14ac:dyDescent="0.25">
      <c r="A6144">
        <v>6143</v>
      </c>
      <c r="B6144" s="3">
        <v>45561</v>
      </c>
      <c r="C6144">
        <f t="shared" ca="1" si="786"/>
        <v>5</v>
      </c>
      <c r="D6144" t="str">
        <f ca="1">VLOOKUP(C6144,'Store-Salesman Details'!$A$2:$H$16,4,FALSE)</f>
        <v>West</v>
      </c>
      <c r="E6144" t="str">
        <f ca="1">VLOOKUP(C6144,'Store-Salesman Details'!$A$2:$H$16,5,FALSE)</f>
        <v>Abhishek</v>
      </c>
      <c r="F6144">
        <f t="shared" ca="1" si="788"/>
        <v>4</v>
      </c>
      <c r="G6144" t="str">
        <f ca="1">VLOOKUP(F6144,'Stock Details'!$A$2:$J$51,2,FALSE)</f>
        <v>Beverages</v>
      </c>
      <c r="H6144" t="str">
        <f ca="1">VLOOKUP(F6144,'Stock Details'!$A$2:$J$51,3,FALSE)</f>
        <v>Bru</v>
      </c>
      <c r="I6144" t="str">
        <f ca="1">VLOOKUP(F6144,'Stock Details'!$A$2:$J$51,7,FALSE)</f>
        <v>1-A</v>
      </c>
      <c r="J6144" t="str">
        <f t="shared" ca="1" si="779"/>
        <v>5_1-A</v>
      </c>
      <c r="K6144" t="str">
        <f ca="1">VLOOKUP(J6144,'Store-Salesman Details'!$C$2:$H$16,6,FALSE)</f>
        <v>Ramesh</v>
      </c>
      <c r="L6144">
        <f t="shared" ca="1" si="780"/>
        <v>4</v>
      </c>
      <c r="M6144">
        <f ca="1">VLOOKUP(F6144,'Stock Details'!$A$2:$J$51,5,FALSE)</f>
        <v>45</v>
      </c>
      <c r="N6144">
        <f t="shared" ca="1" si="781"/>
        <v>180</v>
      </c>
      <c r="O6144">
        <v>1</v>
      </c>
    </row>
    <row r="6145" spans="1:15" x14ac:dyDescent="0.25">
      <c r="A6145">
        <v>6144</v>
      </c>
      <c r="B6145" s="3">
        <v>45561</v>
      </c>
      <c r="C6145">
        <f t="shared" ca="1" si="786"/>
        <v>2</v>
      </c>
      <c r="D6145" t="str">
        <f ca="1">VLOOKUP(C6145,'Store-Salesman Details'!$A$2:$H$16,4,FALSE)</f>
        <v>East</v>
      </c>
      <c r="E6145" t="str">
        <f ca="1">VLOOKUP(C6145,'Store-Salesman Details'!$A$2:$H$16,5,FALSE)</f>
        <v>Ritesh Kumar</v>
      </c>
      <c r="F6145">
        <f t="shared" ca="1" si="788"/>
        <v>11</v>
      </c>
      <c r="G6145" t="str">
        <f ca="1">VLOOKUP(F6145,'Stock Details'!$A$2:$J$51,2,FALSE)</f>
        <v>Foods</v>
      </c>
      <c r="H6145" t="str">
        <f ca="1">VLOOKUP(F6145,'Stock Details'!$A$2:$J$51,3,FALSE)</f>
        <v>Kissan Jam</v>
      </c>
      <c r="I6145" t="str">
        <f ca="1">VLOOKUP(F6145,'Stock Details'!$A$2:$J$51,7,FALSE)</f>
        <v>1-A</v>
      </c>
      <c r="J6145" t="str">
        <f t="shared" ca="1" si="779"/>
        <v>2_1-A</v>
      </c>
      <c r="K6145" t="str">
        <f ca="1">VLOOKUP(J6145,'Store-Salesman Details'!$C$2:$H$16,6,FALSE)</f>
        <v>Divesh</v>
      </c>
      <c r="L6145">
        <f t="shared" ca="1" si="780"/>
        <v>4</v>
      </c>
      <c r="M6145">
        <f ca="1">VLOOKUP(F6145,'Stock Details'!$A$2:$J$51,5,FALSE)</f>
        <v>15</v>
      </c>
      <c r="N6145">
        <f t="shared" ca="1" si="781"/>
        <v>60</v>
      </c>
      <c r="O6145">
        <v>1</v>
      </c>
    </row>
    <row r="6146" spans="1:15" x14ac:dyDescent="0.25">
      <c r="A6146">
        <v>6145</v>
      </c>
      <c r="B6146" s="3">
        <v>45561</v>
      </c>
      <c r="C6146">
        <f t="shared" ca="1" si="786"/>
        <v>5</v>
      </c>
      <c r="D6146" t="str">
        <f ca="1">VLOOKUP(C6146,'Store-Salesman Details'!$A$2:$H$16,4,FALSE)</f>
        <v>West</v>
      </c>
      <c r="E6146" t="str">
        <f ca="1">VLOOKUP(C6146,'Store-Salesman Details'!$A$2:$H$16,5,FALSE)</f>
        <v>Abhishek</v>
      </c>
      <c r="F6146">
        <f t="shared" ca="1" si="788"/>
        <v>10</v>
      </c>
      <c r="G6146" t="str">
        <f ca="1">VLOOKUP(F6146,'Stock Details'!$A$2:$J$51,2,FALSE)</f>
        <v>Disinfectant</v>
      </c>
      <c r="H6146" t="str">
        <f ca="1">VLOOKUP(F6146,'Stock Details'!$A$2:$J$51,3,FALSE)</f>
        <v>Cif</v>
      </c>
      <c r="I6146" t="str">
        <f ca="1">VLOOKUP(F6146,'Stock Details'!$A$2:$J$51,7,FALSE)</f>
        <v>1-A</v>
      </c>
      <c r="J6146" t="str">
        <f t="shared" ref="J6146:J6209" ca="1" si="789">CONCATENATE(C6146,"_",I6146)</f>
        <v>5_1-A</v>
      </c>
      <c r="K6146" t="str">
        <f ca="1">VLOOKUP(J6146,'Store-Salesman Details'!$C$2:$H$16,6,FALSE)</f>
        <v>Ramesh</v>
      </c>
      <c r="L6146">
        <f t="shared" ref="L6146:L6209" ca="1" si="790">RANDBETWEEN(1,5)</f>
        <v>4</v>
      </c>
      <c r="M6146">
        <f ca="1">VLOOKUP(F6146,'Stock Details'!$A$2:$J$51,5,FALSE)</f>
        <v>269</v>
      </c>
      <c r="N6146">
        <f t="shared" ref="N6146:N6209" ca="1" si="791">L6146*M6146</f>
        <v>1076</v>
      </c>
      <c r="O6146">
        <v>1</v>
      </c>
    </row>
    <row r="6147" spans="1:15" x14ac:dyDescent="0.25">
      <c r="A6147">
        <v>6146</v>
      </c>
      <c r="B6147" s="3">
        <v>45561</v>
      </c>
      <c r="C6147">
        <f t="shared" ca="1" si="786"/>
        <v>3</v>
      </c>
      <c r="D6147" t="str">
        <f ca="1">VLOOKUP(C6147,'Store-Salesman Details'!$A$2:$H$16,4,FALSE)</f>
        <v>North</v>
      </c>
      <c r="E6147" t="str">
        <f ca="1">VLOOKUP(C6147,'Store-Salesman Details'!$A$2:$H$16,5,FALSE)</f>
        <v>Karan</v>
      </c>
      <c r="F6147">
        <f t="shared" ca="1" si="788"/>
        <v>8</v>
      </c>
      <c r="G6147" t="str">
        <f ca="1">VLOOKUP(F6147,'Stock Details'!$A$2:$J$51,2,FALSE)</f>
        <v>Dishwasher</v>
      </c>
      <c r="H6147" t="str">
        <f ca="1">VLOOKUP(F6147,'Stock Details'!$A$2:$J$51,3,FALSE)</f>
        <v>Vim</v>
      </c>
      <c r="I6147" t="str">
        <f ca="1">VLOOKUP(F6147,'Stock Details'!$A$2:$J$51,7,FALSE)</f>
        <v>1-A</v>
      </c>
      <c r="J6147" t="str">
        <f t="shared" ca="1" si="789"/>
        <v>3_1-A</v>
      </c>
      <c r="K6147" t="str">
        <f ca="1">VLOOKUP(J6147,'Store-Salesman Details'!$C$2:$H$16,6,FALSE)</f>
        <v>Suresh</v>
      </c>
      <c r="L6147">
        <f t="shared" ca="1" si="790"/>
        <v>1</v>
      </c>
      <c r="M6147">
        <f ca="1">VLOOKUP(F6147,'Stock Details'!$A$2:$J$51,5,FALSE)</f>
        <v>10</v>
      </c>
      <c r="N6147">
        <f t="shared" ca="1" si="791"/>
        <v>10</v>
      </c>
      <c r="O6147">
        <v>1</v>
      </c>
    </row>
    <row r="6148" spans="1:15" x14ac:dyDescent="0.25">
      <c r="A6148">
        <v>6147</v>
      </c>
      <c r="B6148" s="3">
        <v>45561</v>
      </c>
      <c r="C6148">
        <f t="shared" ca="1" si="786"/>
        <v>1</v>
      </c>
      <c r="D6148" t="str">
        <f ca="1">VLOOKUP(C6148,'Store-Salesman Details'!$A$2:$H$16,4,FALSE)</f>
        <v>Central</v>
      </c>
      <c r="E6148" t="str">
        <f ca="1">VLOOKUP(C6148,'Store-Salesman Details'!$A$2:$H$16,5,FALSE)</f>
        <v>Tanu</v>
      </c>
      <c r="F6148">
        <f t="shared" ca="1" si="788"/>
        <v>1</v>
      </c>
      <c r="G6148" t="str">
        <f ca="1">VLOOKUP(F6148,'Stock Details'!$A$2:$J$51,2,FALSE)</f>
        <v>Beverages</v>
      </c>
      <c r="H6148" t="str">
        <f ca="1">VLOOKUP(F6148,'Stock Details'!$A$2:$J$51,3,FALSE)</f>
        <v>Brooke Bond</v>
      </c>
      <c r="I6148" t="str">
        <f ca="1">VLOOKUP(F6148,'Stock Details'!$A$2:$J$51,7,FALSE)</f>
        <v>1-A</v>
      </c>
      <c r="J6148" t="str">
        <f t="shared" ca="1" si="789"/>
        <v>1_1-A</v>
      </c>
      <c r="K6148" t="str">
        <f ca="1">VLOOKUP(J6148,'Store-Salesman Details'!$C$2:$H$16,6,FALSE)</f>
        <v>Komal</v>
      </c>
      <c r="L6148">
        <f t="shared" ca="1" si="790"/>
        <v>3</v>
      </c>
      <c r="M6148">
        <f ca="1">VLOOKUP(F6148,'Stock Details'!$A$2:$J$51,5,FALSE)</f>
        <v>45</v>
      </c>
      <c r="N6148">
        <f t="shared" ca="1" si="791"/>
        <v>135</v>
      </c>
      <c r="O6148">
        <v>1</v>
      </c>
    </row>
    <row r="6149" spans="1:15" x14ac:dyDescent="0.25">
      <c r="A6149">
        <v>6148</v>
      </c>
      <c r="B6149" s="3">
        <v>45561</v>
      </c>
      <c r="C6149">
        <f t="shared" ca="1" si="786"/>
        <v>3</v>
      </c>
      <c r="D6149" t="str">
        <f ca="1">VLOOKUP(C6149,'Store-Salesman Details'!$A$2:$H$16,4,FALSE)</f>
        <v>North</v>
      </c>
      <c r="E6149" t="str">
        <f ca="1">VLOOKUP(C6149,'Store-Salesman Details'!$A$2:$H$16,5,FALSE)</f>
        <v>Karan</v>
      </c>
      <c r="F6149">
        <f t="shared" ca="1" si="788"/>
        <v>17</v>
      </c>
      <c r="G6149" t="str">
        <f ca="1">VLOOKUP(F6149,'Stock Details'!$A$2:$J$51,2,FALSE)</f>
        <v>Ice Cream</v>
      </c>
      <c r="H6149" t="str">
        <f ca="1">VLOOKUP(F6149,'Stock Details'!$A$2:$J$51,3,FALSE)</f>
        <v>Kwality Wall's - Vanilla</v>
      </c>
      <c r="I6149" t="str">
        <f ca="1">VLOOKUP(F6149,'Stock Details'!$A$2:$J$51,7,FALSE)</f>
        <v>1-A</v>
      </c>
      <c r="J6149" t="str">
        <f t="shared" ca="1" si="789"/>
        <v>3_1-A</v>
      </c>
      <c r="K6149" t="str">
        <f ca="1">VLOOKUP(J6149,'Store-Salesman Details'!$C$2:$H$16,6,FALSE)</f>
        <v>Suresh</v>
      </c>
      <c r="L6149">
        <f t="shared" ca="1" si="790"/>
        <v>1</v>
      </c>
      <c r="M6149">
        <f ca="1">VLOOKUP(F6149,'Stock Details'!$A$2:$J$51,5,FALSE)</f>
        <v>135</v>
      </c>
      <c r="N6149">
        <f t="shared" ca="1" si="791"/>
        <v>135</v>
      </c>
      <c r="O6149">
        <v>1</v>
      </c>
    </row>
    <row r="6150" spans="1:15" x14ac:dyDescent="0.25">
      <c r="A6150">
        <v>6149</v>
      </c>
      <c r="B6150" s="3">
        <v>45561</v>
      </c>
      <c r="C6150">
        <f t="shared" ca="1" si="786"/>
        <v>2</v>
      </c>
      <c r="D6150" t="str">
        <f ca="1">VLOOKUP(C6150,'Store-Salesman Details'!$A$2:$H$16,4,FALSE)</f>
        <v>East</v>
      </c>
      <c r="E6150" t="str">
        <f ca="1">VLOOKUP(C6150,'Store-Salesman Details'!$A$2:$H$16,5,FALSE)</f>
        <v>Ritesh Kumar</v>
      </c>
      <c r="F6150">
        <f t="shared" ca="1" si="788"/>
        <v>3</v>
      </c>
      <c r="G6150" t="str">
        <f ca="1">VLOOKUP(F6150,'Stock Details'!$A$2:$J$51,2,FALSE)</f>
        <v>Beverages</v>
      </c>
      <c r="H6150" t="str">
        <f ca="1">VLOOKUP(F6150,'Stock Details'!$A$2:$J$51,3,FALSE)</f>
        <v>Taj Mahal</v>
      </c>
      <c r="I6150" t="str">
        <f ca="1">VLOOKUP(F6150,'Stock Details'!$A$2:$J$51,7,FALSE)</f>
        <v>1-A</v>
      </c>
      <c r="J6150" t="str">
        <f t="shared" ca="1" si="789"/>
        <v>2_1-A</v>
      </c>
      <c r="K6150" t="str">
        <f ca="1">VLOOKUP(J6150,'Store-Salesman Details'!$C$2:$H$16,6,FALSE)</f>
        <v>Divesh</v>
      </c>
      <c r="L6150">
        <f t="shared" ca="1" si="790"/>
        <v>1</v>
      </c>
      <c r="M6150">
        <f ca="1">VLOOKUP(F6150,'Stock Details'!$A$2:$J$51,5,FALSE)</f>
        <v>50</v>
      </c>
      <c r="N6150">
        <f t="shared" ca="1" si="791"/>
        <v>50</v>
      </c>
      <c r="O6150">
        <v>1</v>
      </c>
    </row>
    <row r="6151" spans="1:15" x14ac:dyDescent="0.25">
      <c r="A6151">
        <v>6150</v>
      </c>
      <c r="B6151" s="3">
        <v>45561</v>
      </c>
      <c r="C6151">
        <f t="shared" ca="1" si="786"/>
        <v>2</v>
      </c>
      <c r="D6151" t="str">
        <f ca="1">VLOOKUP(C6151,'Store-Salesman Details'!$A$2:$H$16,4,FALSE)</f>
        <v>East</v>
      </c>
      <c r="E6151" t="str">
        <f ca="1">VLOOKUP(C6151,'Store-Salesman Details'!$A$2:$H$16,5,FALSE)</f>
        <v>Ritesh Kumar</v>
      </c>
      <c r="F6151">
        <f t="shared" ca="1" si="788"/>
        <v>11</v>
      </c>
      <c r="G6151" t="str">
        <f ca="1">VLOOKUP(F6151,'Stock Details'!$A$2:$J$51,2,FALSE)</f>
        <v>Foods</v>
      </c>
      <c r="H6151" t="str">
        <f ca="1">VLOOKUP(F6151,'Stock Details'!$A$2:$J$51,3,FALSE)</f>
        <v>Kissan Jam</v>
      </c>
      <c r="I6151" t="str">
        <f ca="1">VLOOKUP(F6151,'Stock Details'!$A$2:$J$51,7,FALSE)</f>
        <v>1-A</v>
      </c>
      <c r="J6151" t="str">
        <f t="shared" ca="1" si="789"/>
        <v>2_1-A</v>
      </c>
      <c r="K6151" t="str">
        <f ca="1">VLOOKUP(J6151,'Store-Salesman Details'!$C$2:$H$16,6,FALSE)</f>
        <v>Divesh</v>
      </c>
      <c r="L6151">
        <f t="shared" ca="1" si="790"/>
        <v>2</v>
      </c>
      <c r="M6151">
        <f ca="1">VLOOKUP(F6151,'Stock Details'!$A$2:$J$51,5,FALSE)</f>
        <v>15</v>
      </c>
      <c r="N6151">
        <f t="shared" ca="1" si="791"/>
        <v>30</v>
      </c>
      <c r="O6151">
        <v>1</v>
      </c>
    </row>
    <row r="6152" spans="1:15" x14ac:dyDescent="0.25">
      <c r="A6152">
        <v>6151</v>
      </c>
      <c r="B6152" s="3">
        <v>45561</v>
      </c>
      <c r="C6152">
        <f t="shared" ca="1" si="786"/>
        <v>5</v>
      </c>
      <c r="D6152" t="str">
        <f ca="1">VLOOKUP(C6152,'Store-Salesman Details'!$A$2:$H$16,4,FALSE)</f>
        <v>West</v>
      </c>
      <c r="E6152" t="str">
        <f ca="1">VLOOKUP(C6152,'Store-Salesman Details'!$A$2:$H$16,5,FALSE)</f>
        <v>Abhishek</v>
      </c>
      <c r="F6152">
        <f t="shared" ca="1" si="788"/>
        <v>17</v>
      </c>
      <c r="G6152" t="str">
        <f ca="1">VLOOKUP(F6152,'Stock Details'!$A$2:$J$51,2,FALSE)</f>
        <v>Ice Cream</v>
      </c>
      <c r="H6152" t="str">
        <f ca="1">VLOOKUP(F6152,'Stock Details'!$A$2:$J$51,3,FALSE)</f>
        <v>Kwality Wall's - Vanilla</v>
      </c>
      <c r="I6152" t="str">
        <f ca="1">VLOOKUP(F6152,'Stock Details'!$A$2:$J$51,7,FALSE)</f>
        <v>1-A</v>
      </c>
      <c r="J6152" t="str">
        <f t="shared" ca="1" si="789"/>
        <v>5_1-A</v>
      </c>
      <c r="K6152" t="str">
        <f ca="1">VLOOKUP(J6152,'Store-Salesman Details'!$C$2:$H$16,6,FALSE)</f>
        <v>Ramesh</v>
      </c>
      <c r="L6152">
        <f t="shared" ca="1" si="790"/>
        <v>5</v>
      </c>
      <c r="M6152">
        <f ca="1">VLOOKUP(F6152,'Stock Details'!$A$2:$J$51,5,FALSE)</f>
        <v>135</v>
      </c>
      <c r="N6152">
        <f t="shared" ca="1" si="791"/>
        <v>675</v>
      </c>
      <c r="O6152">
        <v>1</v>
      </c>
    </row>
    <row r="6153" spans="1:15" x14ac:dyDescent="0.25">
      <c r="A6153">
        <v>6152</v>
      </c>
      <c r="B6153" s="3">
        <v>45561</v>
      </c>
      <c r="C6153">
        <f t="shared" ca="1" si="786"/>
        <v>2</v>
      </c>
      <c r="D6153" t="str">
        <f ca="1">VLOOKUP(C6153,'Store-Salesman Details'!$A$2:$H$16,4,FALSE)</f>
        <v>East</v>
      </c>
      <c r="E6153" t="str">
        <f ca="1">VLOOKUP(C6153,'Store-Salesman Details'!$A$2:$H$16,5,FALSE)</f>
        <v>Ritesh Kumar</v>
      </c>
      <c r="F6153">
        <f t="shared" ca="1" si="788"/>
        <v>20</v>
      </c>
      <c r="G6153" t="str">
        <f ca="1">VLOOKUP(F6153,'Stock Details'!$A$2:$J$51,2,FALSE)</f>
        <v>Ice Cream</v>
      </c>
      <c r="H6153" t="str">
        <f ca="1">VLOOKUP(F6153,'Stock Details'!$A$2:$J$51,3,FALSE)</f>
        <v>Kwality Wall's - Strawberry</v>
      </c>
      <c r="I6153" t="str">
        <f ca="1">VLOOKUP(F6153,'Stock Details'!$A$2:$J$51,7,FALSE)</f>
        <v>1-A</v>
      </c>
      <c r="J6153" t="str">
        <f t="shared" ca="1" si="789"/>
        <v>2_1-A</v>
      </c>
      <c r="K6153" t="str">
        <f ca="1">VLOOKUP(J6153,'Store-Salesman Details'!$C$2:$H$16,6,FALSE)</f>
        <v>Divesh</v>
      </c>
      <c r="L6153">
        <f t="shared" ca="1" si="790"/>
        <v>1</v>
      </c>
      <c r="M6153">
        <f ca="1">VLOOKUP(F6153,'Stock Details'!$A$2:$J$51,5,FALSE)</f>
        <v>140</v>
      </c>
      <c r="N6153">
        <f t="shared" ca="1" si="791"/>
        <v>140</v>
      </c>
      <c r="O6153">
        <v>1</v>
      </c>
    </row>
    <row r="6154" spans="1:15" x14ac:dyDescent="0.25">
      <c r="A6154">
        <v>6153</v>
      </c>
      <c r="B6154" s="3">
        <v>45561</v>
      </c>
      <c r="C6154">
        <f t="shared" ca="1" si="786"/>
        <v>4</v>
      </c>
      <c r="D6154" t="str">
        <f ca="1">VLOOKUP(C6154,'Store-Salesman Details'!$A$2:$H$16,4,FALSE)</f>
        <v>South</v>
      </c>
      <c r="E6154" t="str">
        <f ca="1">VLOOKUP(C6154,'Store-Salesman Details'!$A$2:$H$16,5,FALSE)</f>
        <v>Ayush</v>
      </c>
      <c r="F6154">
        <f t="shared" ref="F6154:F6160" ca="1" si="792">RANDBETWEEN(26,46)</f>
        <v>44</v>
      </c>
      <c r="G6154" t="str">
        <f ca="1">VLOOKUP(F6154,'Stock Details'!$A$2:$J$51,2,FALSE)</f>
        <v>Personal Care</v>
      </c>
      <c r="H6154" t="str">
        <f ca="1">VLOOKUP(F6154,'Stock Details'!$A$2:$J$51,3,FALSE)</f>
        <v>Whisper</v>
      </c>
      <c r="I6154" t="str">
        <f ca="1">VLOOKUP(F6154,'Stock Details'!$A$2:$J$51,7,FALSE)</f>
        <v>3-P</v>
      </c>
      <c r="J6154" t="str">
        <f t="shared" ca="1" si="789"/>
        <v>4_3-P</v>
      </c>
      <c r="K6154" t="str">
        <f ca="1">VLOOKUP(J6154,'Store-Salesman Details'!$C$2:$H$16,6,FALSE)</f>
        <v>Mohan</v>
      </c>
      <c r="L6154">
        <f t="shared" ca="1" si="790"/>
        <v>2</v>
      </c>
      <c r="M6154">
        <f ca="1">VLOOKUP(F6154,'Stock Details'!$A$2:$J$51,5,FALSE)</f>
        <v>34</v>
      </c>
      <c r="N6154">
        <f t="shared" ca="1" si="791"/>
        <v>68</v>
      </c>
      <c r="O6154">
        <v>1</v>
      </c>
    </row>
    <row r="6155" spans="1:15" x14ac:dyDescent="0.25">
      <c r="A6155">
        <v>6154</v>
      </c>
      <c r="B6155" s="3">
        <v>45561</v>
      </c>
      <c r="C6155">
        <f t="shared" ca="1" si="786"/>
        <v>5</v>
      </c>
      <c r="D6155" t="str">
        <f ca="1">VLOOKUP(C6155,'Store-Salesman Details'!$A$2:$H$16,4,FALSE)</f>
        <v>West</v>
      </c>
      <c r="E6155" t="str">
        <f ca="1">VLOOKUP(C6155,'Store-Salesman Details'!$A$2:$H$16,5,FALSE)</f>
        <v>Abhishek</v>
      </c>
      <c r="F6155">
        <f t="shared" ca="1" si="792"/>
        <v>31</v>
      </c>
      <c r="G6155" t="str">
        <f ca="1">VLOOKUP(F6155,'Stock Details'!$A$2:$J$51,2,FALSE)</f>
        <v>Personal Care</v>
      </c>
      <c r="H6155" t="str">
        <f ca="1">VLOOKUP(F6155,'Stock Details'!$A$2:$J$51,3,FALSE)</f>
        <v>Pond's</v>
      </c>
      <c r="I6155" t="str">
        <f ca="1">VLOOKUP(F6155,'Stock Details'!$A$2:$J$51,7,FALSE)</f>
        <v>3-P</v>
      </c>
      <c r="J6155" t="str">
        <f t="shared" ca="1" si="789"/>
        <v>5_3-P</v>
      </c>
      <c r="K6155" t="str">
        <f ca="1">VLOOKUP(J6155,'Store-Salesman Details'!$C$2:$H$16,6,FALSE)</f>
        <v>Kritika</v>
      </c>
      <c r="L6155">
        <f t="shared" ca="1" si="790"/>
        <v>2</v>
      </c>
      <c r="M6155">
        <f ca="1">VLOOKUP(F6155,'Stock Details'!$A$2:$J$51,5,FALSE)</f>
        <v>10</v>
      </c>
      <c r="N6155">
        <f t="shared" ca="1" si="791"/>
        <v>20</v>
      </c>
      <c r="O6155">
        <v>1</v>
      </c>
    </row>
    <row r="6156" spans="1:15" x14ac:dyDescent="0.25">
      <c r="A6156">
        <v>6155</v>
      </c>
      <c r="B6156" s="3">
        <v>45561</v>
      </c>
      <c r="C6156">
        <f t="shared" ca="1" si="786"/>
        <v>4</v>
      </c>
      <c r="D6156" t="str">
        <f ca="1">VLOOKUP(C6156,'Store-Salesman Details'!$A$2:$H$16,4,FALSE)</f>
        <v>South</v>
      </c>
      <c r="E6156" t="str">
        <f ca="1">VLOOKUP(C6156,'Store-Salesman Details'!$A$2:$H$16,5,FALSE)</f>
        <v>Ayush</v>
      </c>
      <c r="F6156">
        <f t="shared" ca="1" si="792"/>
        <v>30</v>
      </c>
      <c r="G6156" t="str">
        <f ca="1">VLOOKUP(F6156,'Stock Details'!$A$2:$J$51,2,FALSE)</f>
        <v>Personal Care</v>
      </c>
      <c r="H6156" t="str">
        <f ca="1">VLOOKUP(F6156,'Stock Details'!$A$2:$J$51,3,FALSE)</f>
        <v>Fair &amp; Lovely</v>
      </c>
      <c r="I6156" t="str">
        <f ca="1">VLOOKUP(F6156,'Stock Details'!$A$2:$J$51,7,FALSE)</f>
        <v>3-P</v>
      </c>
      <c r="J6156" t="str">
        <f t="shared" ca="1" si="789"/>
        <v>4_3-P</v>
      </c>
      <c r="K6156" t="str">
        <f ca="1">VLOOKUP(J6156,'Store-Salesman Details'!$C$2:$H$16,6,FALSE)</f>
        <v>Mohan</v>
      </c>
      <c r="L6156">
        <f t="shared" ca="1" si="790"/>
        <v>3</v>
      </c>
      <c r="M6156">
        <f ca="1">VLOOKUP(F6156,'Stock Details'!$A$2:$J$51,5,FALSE)</f>
        <v>10</v>
      </c>
      <c r="N6156">
        <f t="shared" ca="1" si="791"/>
        <v>30</v>
      </c>
      <c r="O6156">
        <v>1</v>
      </c>
    </row>
    <row r="6157" spans="1:15" x14ac:dyDescent="0.25">
      <c r="A6157">
        <v>6156</v>
      </c>
      <c r="B6157" s="3">
        <v>45561</v>
      </c>
      <c r="C6157">
        <f t="shared" ca="1" si="786"/>
        <v>2</v>
      </c>
      <c r="D6157" t="str">
        <f ca="1">VLOOKUP(C6157,'Store-Salesman Details'!$A$2:$H$16,4,FALSE)</f>
        <v>East</v>
      </c>
      <c r="E6157" t="str">
        <f ca="1">VLOOKUP(C6157,'Store-Salesman Details'!$A$2:$H$16,5,FALSE)</f>
        <v>Ritesh Kumar</v>
      </c>
      <c r="F6157">
        <f t="shared" ca="1" si="792"/>
        <v>43</v>
      </c>
      <c r="G6157" t="str">
        <f ca="1">VLOOKUP(F6157,'Stock Details'!$A$2:$J$51,2,FALSE)</f>
        <v>Personal Care</v>
      </c>
      <c r="H6157" t="str">
        <f ca="1">VLOOKUP(F6157,'Stock Details'!$A$2:$J$51,3,FALSE)</f>
        <v xml:space="preserve"> Pantine Shampoo</v>
      </c>
      <c r="I6157" t="str">
        <f ca="1">VLOOKUP(F6157,'Stock Details'!$A$2:$J$51,7,FALSE)</f>
        <v>3-P</v>
      </c>
      <c r="J6157" t="str">
        <f t="shared" ca="1" si="789"/>
        <v>2_3-P</v>
      </c>
      <c r="K6157" t="str">
        <f ca="1">VLOOKUP(J6157,'Store-Salesman Details'!$C$2:$H$16,6,FALSE)</f>
        <v>Sneha</v>
      </c>
      <c r="L6157">
        <f t="shared" ca="1" si="790"/>
        <v>1</v>
      </c>
      <c r="M6157">
        <f ca="1">VLOOKUP(F6157,'Stock Details'!$A$2:$J$51,5,FALSE)</f>
        <v>72</v>
      </c>
      <c r="N6157">
        <f t="shared" ca="1" si="791"/>
        <v>72</v>
      </c>
      <c r="O6157">
        <v>1</v>
      </c>
    </row>
    <row r="6158" spans="1:15" x14ac:dyDescent="0.25">
      <c r="A6158">
        <v>6157</v>
      </c>
      <c r="B6158" s="3">
        <v>45561</v>
      </c>
      <c r="C6158">
        <f t="shared" ca="1" si="786"/>
        <v>4</v>
      </c>
      <c r="D6158" t="str">
        <f ca="1">VLOOKUP(C6158,'Store-Salesman Details'!$A$2:$H$16,4,FALSE)</f>
        <v>South</v>
      </c>
      <c r="E6158" t="str">
        <f ca="1">VLOOKUP(C6158,'Store-Salesman Details'!$A$2:$H$16,5,FALSE)</f>
        <v>Ayush</v>
      </c>
      <c r="F6158">
        <f t="shared" ca="1" si="792"/>
        <v>30</v>
      </c>
      <c r="G6158" t="str">
        <f ca="1">VLOOKUP(F6158,'Stock Details'!$A$2:$J$51,2,FALSE)</f>
        <v>Personal Care</v>
      </c>
      <c r="H6158" t="str">
        <f ca="1">VLOOKUP(F6158,'Stock Details'!$A$2:$J$51,3,FALSE)</f>
        <v>Fair &amp; Lovely</v>
      </c>
      <c r="I6158" t="str">
        <f ca="1">VLOOKUP(F6158,'Stock Details'!$A$2:$J$51,7,FALSE)</f>
        <v>3-P</v>
      </c>
      <c r="J6158" t="str">
        <f t="shared" ca="1" si="789"/>
        <v>4_3-P</v>
      </c>
      <c r="K6158" t="str">
        <f ca="1">VLOOKUP(J6158,'Store-Salesman Details'!$C$2:$H$16,6,FALSE)</f>
        <v>Mohan</v>
      </c>
      <c r="L6158">
        <f t="shared" ca="1" si="790"/>
        <v>2</v>
      </c>
      <c r="M6158">
        <f ca="1">VLOOKUP(F6158,'Stock Details'!$A$2:$J$51,5,FALSE)</f>
        <v>10</v>
      </c>
      <c r="N6158">
        <f t="shared" ca="1" si="791"/>
        <v>20</v>
      </c>
      <c r="O6158">
        <v>1</v>
      </c>
    </row>
    <row r="6159" spans="1:15" x14ac:dyDescent="0.25">
      <c r="A6159">
        <v>6158</v>
      </c>
      <c r="B6159" s="3">
        <v>45561</v>
      </c>
      <c r="C6159">
        <f t="shared" ca="1" si="786"/>
        <v>5</v>
      </c>
      <c r="D6159" t="str">
        <f ca="1">VLOOKUP(C6159,'Store-Salesman Details'!$A$2:$H$16,4,FALSE)</f>
        <v>West</v>
      </c>
      <c r="E6159" t="str">
        <f ca="1">VLOOKUP(C6159,'Store-Salesman Details'!$A$2:$H$16,5,FALSE)</f>
        <v>Abhishek</v>
      </c>
      <c r="F6159">
        <f t="shared" ca="1" si="792"/>
        <v>39</v>
      </c>
      <c r="G6159" t="str">
        <f ca="1">VLOOKUP(F6159,'Stock Details'!$A$2:$J$51,2,FALSE)</f>
        <v>Personal Care</v>
      </c>
      <c r="H6159" t="str">
        <f ca="1">VLOOKUP(F6159,'Stock Details'!$A$2:$J$51,3,FALSE)</f>
        <v>Wilkison Sword</v>
      </c>
      <c r="I6159" t="str">
        <f ca="1">VLOOKUP(F6159,'Stock Details'!$A$2:$J$51,7,FALSE)</f>
        <v>3-P</v>
      </c>
      <c r="J6159" t="str">
        <f t="shared" ca="1" si="789"/>
        <v>5_3-P</v>
      </c>
      <c r="K6159" t="str">
        <f ca="1">VLOOKUP(J6159,'Store-Salesman Details'!$C$2:$H$16,6,FALSE)</f>
        <v>Kritika</v>
      </c>
      <c r="L6159">
        <f t="shared" ca="1" si="790"/>
        <v>1</v>
      </c>
      <c r="M6159">
        <f ca="1">VLOOKUP(F6159,'Stock Details'!$A$2:$J$51,5,FALSE)</f>
        <v>9</v>
      </c>
      <c r="N6159">
        <f t="shared" ca="1" si="791"/>
        <v>9</v>
      </c>
      <c r="O6159">
        <v>1</v>
      </c>
    </row>
    <row r="6160" spans="1:15" x14ac:dyDescent="0.25">
      <c r="A6160">
        <v>6159</v>
      </c>
      <c r="B6160" s="3">
        <v>45561</v>
      </c>
      <c r="C6160">
        <f t="shared" ca="1" si="786"/>
        <v>4</v>
      </c>
      <c r="D6160" t="str">
        <f ca="1">VLOOKUP(C6160,'Store-Salesman Details'!$A$2:$H$16,4,FALSE)</f>
        <v>South</v>
      </c>
      <c r="E6160" t="str">
        <f ca="1">VLOOKUP(C6160,'Store-Salesman Details'!$A$2:$H$16,5,FALSE)</f>
        <v>Ayush</v>
      </c>
      <c r="F6160">
        <f t="shared" ca="1" si="792"/>
        <v>35</v>
      </c>
      <c r="G6160" t="str">
        <f ca="1">VLOOKUP(F6160,'Stock Details'!$A$2:$J$51,2,FALSE)</f>
        <v>Personal Care</v>
      </c>
      <c r="H6160" t="str">
        <f ca="1">VLOOKUP(F6160,'Stock Details'!$A$2:$J$51,3,FALSE)</f>
        <v>Close Up</v>
      </c>
      <c r="I6160" t="str">
        <f ca="1">VLOOKUP(F6160,'Stock Details'!$A$2:$J$51,7,FALSE)</f>
        <v>3-P</v>
      </c>
      <c r="J6160" t="str">
        <f t="shared" ca="1" si="789"/>
        <v>4_3-P</v>
      </c>
      <c r="K6160" t="str">
        <f ca="1">VLOOKUP(J6160,'Store-Salesman Details'!$C$2:$H$16,6,FALSE)</f>
        <v>Mohan</v>
      </c>
      <c r="L6160">
        <f t="shared" ca="1" si="790"/>
        <v>1</v>
      </c>
      <c r="M6160">
        <f ca="1">VLOOKUP(F6160,'Stock Details'!$A$2:$J$51,5,FALSE)</f>
        <v>20</v>
      </c>
      <c r="N6160">
        <f t="shared" ca="1" si="791"/>
        <v>20</v>
      </c>
      <c r="O6160">
        <v>1</v>
      </c>
    </row>
    <row r="6161" spans="1:15" x14ac:dyDescent="0.25">
      <c r="A6161">
        <v>6160</v>
      </c>
      <c r="B6161" s="3">
        <v>45561</v>
      </c>
      <c r="C6161">
        <f t="shared" ca="1" si="786"/>
        <v>2</v>
      </c>
      <c r="D6161" t="str">
        <f ca="1">VLOOKUP(C6161,'Store-Salesman Details'!$A$2:$H$16,4,FALSE)</f>
        <v>East</v>
      </c>
      <c r="E6161" t="str">
        <f ca="1">VLOOKUP(C6161,'Store-Salesman Details'!$A$2:$H$16,5,FALSE)</f>
        <v>Ritesh Kumar</v>
      </c>
      <c r="F6161">
        <f ca="1">RANDBETWEEN(21,25)</f>
        <v>22</v>
      </c>
      <c r="G6161" t="str">
        <f ca="1">VLOOKUP(F6161,'Stock Details'!$A$2:$J$51,2,FALSE)</f>
        <v>Laundry</v>
      </c>
      <c r="H6161" t="str">
        <f ca="1">VLOOKUP(F6161,'Stock Details'!$A$2:$J$51,3,FALSE)</f>
        <v>Rin</v>
      </c>
      <c r="I6161" t="str">
        <f ca="1">VLOOKUP(F6161,'Stock Details'!$A$2:$J$51,7,FALSE)</f>
        <v>2-W</v>
      </c>
      <c r="J6161" t="str">
        <f t="shared" ca="1" si="789"/>
        <v>2_2-W</v>
      </c>
      <c r="K6161" t="str">
        <f ca="1">VLOOKUP(J6161,'Store-Salesman Details'!$C$2:$H$16,6,FALSE)</f>
        <v>Sunaina</v>
      </c>
      <c r="L6161">
        <f t="shared" ca="1" si="790"/>
        <v>3</v>
      </c>
      <c r="M6161">
        <f ca="1">VLOOKUP(F6161,'Stock Details'!$A$2:$J$51,5,FALSE)</f>
        <v>10</v>
      </c>
      <c r="N6161">
        <f t="shared" ca="1" si="791"/>
        <v>30</v>
      </c>
      <c r="O6161">
        <v>1</v>
      </c>
    </row>
    <row r="6162" spans="1:15" x14ac:dyDescent="0.25">
      <c r="A6162">
        <v>6161</v>
      </c>
      <c r="B6162" s="3">
        <v>45561</v>
      </c>
      <c r="C6162">
        <f t="shared" ca="1" si="786"/>
        <v>1</v>
      </c>
      <c r="D6162" t="str">
        <f ca="1">VLOOKUP(C6162,'Store-Salesman Details'!$A$2:$H$16,4,FALSE)</f>
        <v>Central</v>
      </c>
      <c r="E6162" t="str">
        <f ca="1">VLOOKUP(C6162,'Store-Salesman Details'!$A$2:$H$16,5,FALSE)</f>
        <v>Tanu</v>
      </c>
      <c r="F6162">
        <f ca="1">RANDBETWEEN(21,25)</f>
        <v>21</v>
      </c>
      <c r="G6162" t="str">
        <f ca="1">VLOOKUP(F6162,'Stock Details'!$A$2:$J$51,2,FALSE)</f>
        <v>Laundry</v>
      </c>
      <c r="H6162" t="str">
        <f ca="1">VLOOKUP(F6162,'Stock Details'!$A$2:$J$51,3,FALSE)</f>
        <v>Surf Excel</v>
      </c>
      <c r="I6162" t="str">
        <f ca="1">VLOOKUP(F6162,'Stock Details'!$A$2:$J$51,7,FALSE)</f>
        <v>2-W</v>
      </c>
      <c r="J6162" t="str">
        <f t="shared" ca="1" si="789"/>
        <v>1_2-W</v>
      </c>
      <c r="K6162" t="str">
        <f ca="1">VLOOKUP(J6162,'Store-Salesman Details'!$C$2:$H$16,6,FALSE)</f>
        <v>Sakshi</v>
      </c>
      <c r="L6162">
        <f t="shared" ca="1" si="790"/>
        <v>3</v>
      </c>
      <c r="M6162">
        <f ca="1">VLOOKUP(F6162,'Stock Details'!$A$2:$J$51,5,FALSE)</f>
        <v>10</v>
      </c>
      <c r="N6162">
        <f t="shared" ca="1" si="791"/>
        <v>30</v>
      </c>
      <c r="O6162">
        <v>1</v>
      </c>
    </row>
    <row r="6163" spans="1:15" x14ac:dyDescent="0.25">
      <c r="A6163">
        <v>6162</v>
      </c>
      <c r="B6163" s="3">
        <v>45561</v>
      </c>
      <c r="C6163">
        <f t="shared" ca="1" si="786"/>
        <v>5</v>
      </c>
      <c r="D6163" t="str">
        <f ca="1">VLOOKUP(C6163,'Store-Salesman Details'!$A$2:$H$16,4,FALSE)</f>
        <v>West</v>
      </c>
      <c r="E6163" t="str">
        <f ca="1">VLOOKUP(C6163,'Store-Salesman Details'!$A$2:$H$16,5,FALSE)</f>
        <v>Abhishek</v>
      </c>
      <c r="F6163">
        <f ca="1">RANDBETWEEN(21,25)</f>
        <v>22</v>
      </c>
      <c r="G6163" t="str">
        <f ca="1">VLOOKUP(F6163,'Stock Details'!$A$2:$J$51,2,FALSE)</f>
        <v>Laundry</v>
      </c>
      <c r="H6163" t="str">
        <f ca="1">VLOOKUP(F6163,'Stock Details'!$A$2:$J$51,3,FALSE)</f>
        <v>Rin</v>
      </c>
      <c r="I6163" t="str">
        <f ca="1">VLOOKUP(F6163,'Stock Details'!$A$2:$J$51,7,FALSE)</f>
        <v>2-W</v>
      </c>
      <c r="J6163" t="str">
        <f t="shared" ca="1" si="789"/>
        <v>5_2-W</v>
      </c>
      <c r="K6163" t="str">
        <f ca="1">VLOOKUP(J6163,'Store-Salesman Details'!$C$2:$H$16,6,FALSE)</f>
        <v>Kavya</v>
      </c>
      <c r="L6163">
        <f t="shared" ca="1" si="790"/>
        <v>4</v>
      </c>
      <c r="M6163">
        <f ca="1">VLOOKUP(F6163,'Stock Details'!$A$2:$J$51,5,FALSE)</f>
        <v>10</v>
      </c>
      <c r="N6163">
        <f t="shared" ca="1" si="791"/>
        <v>40</v>
      </c>
      <c r="O6163">
        <v>1</v>
      </c>
    </row>
    <row r="6164" spans="1:15" x14ac:dyDescent="0.25">
      <c r="A6164">
        <v>6163</v>
      </c>
      <c r="B6164" s="3">
        <v>45561</v>
      </c>
      <c r="C6164">
        <f t="shared" ca="1" si="786"/>
        <v>3</v>
      </c>
      <c r="D6164" t="str">
        <f ca="1">VLOOKUP(C6164,'Store-Salesman Details'!$A$2:$H$16,4,FALSE)</f>
        <v>North</v>
      </c>
      <c r="E6164" t="str">
        <f ca="1">VLOOKUP(C6164,'Store-Salesman Details'!$A$2:$H$16,5,FALSE)</f>
        <v>Karan</v>
      </c>
      <c r="F6164">
        <f ca="1">RANDBETWEEN(21,25)</f>
        <v>21</v>
      </c>
      <c r="G6164" t="str">
        <f ca="1">VLOOKUP(F6164,'Stock Details'!$A$2:$J$51,2,FALSE)</f>
        <v>Laundry</v>
      </c>
      <c r="H6164" t="str">
        <f ca="1">VLOOKUP(F6164,'Stock Details'!$A$2:$J$51,3,FALSE)</f>
        <v>Surf Excel</v>
      </c>
      <c r="I6164" t="str">
        <f ca="1">VLOOKUP(F6164,'Stock Details'!$A$2:$J$51,7,FALSE)</f>
        <v>2-W</v>
      </c>
      <c r="J6164" t="str">
        <f t="shared" ca="1" si="789"/>
        <v>3_2-W</v>
      </c>
      <c r="K6164" t="str">
        <f ca="1">VLOOKUP(J6164,'Store-Salesman Details'!$C$2:$H$16,6,FALSE)</f>
        <v>Sonam</v>
      </c>
      <c r="L6164">
        <f t="shared" ca="1" si="790"/>
        <v>3</v>
      </c>
      <c r="M6164">
        <f ca="1">VLOOKUP(F6164,'Stock Details'!$A$2:$J$51,5,FALSE)</f>
        <v>10</v>
      </c>
      <c r="N6164">
        <f t="shared" ca="1" si="791"/>
        <v>30</v>
      </c>
      <c r="O6164">
        <v>1</v>
      </c>
    </row>
    <row r="6165" spans="1:15" x14ac:dyDescent="0.25">
      <c r="A6165">
        <v>6164</v>
      </c>
      <c r="B6165" s="3">
        <v>45561</v>
      </c>
      <c r="C6165">
        <f t="shared" ca="1" si="786"/>
        <v>5</v>
      </c>
      <c r="D6165" t="str">
        <f ca="1">VLOOKUP(C6165,'Store-Salesman Details'!$A$2:$H$16,4,FALSE)</f>
        <v>West</v>
      </c>
      <c r="E6165" t="str">
        <f ca="1">VLOOKUP(C6165,'Store-Salesman Details'!$A$2:$H$16,5,FALSE)</f>
        <v>Abhishek</v>
      </c>
      <c r="F6165">
        <f ca="1">RANDBETWEEN(21,25)</f>
        <v>21</v>
      </c>
      <c r="G6165" t="str">
        <f ca="1">VLOOKUP(F6165,'Stock Details'!$A$2:$J$51,2,FALSE)</f>
        <v>Laundry</v>
      </c>
      <c r="H6165" t="str">
        <f ca="1">VLOOKUP(F6165,'Stock Details'!$A$2:$J$51,3,FALSE)</f>
        <v>Surf Excel</v>
      </c>
      <c r="I6165" t="str">
        <f ca="1">VLOOKUP(F6165,'Stock Details'!$A$2:$J$51,7,FALSE)</f>
        <v>2-W</v>
      </c>
      <c r="J6165" t="str">
        <f t="shared" ca="1" si="789"/>
        <v>5_2-W</v>
      </c>
      <c r="K6165" t="str">
        <f ca="1">VLOOKUP(J6165,'Store-Salesman Details'!$C$2:$H$16,6,FALSE)</f>
        <v>Kavya</v>
      </c>
      <c r="L6165">
        <f t="shared" ca="1" si="790"/>
        <v>1</v>
      </c>
      <c r="M6165">
        <f ca="1">VLOOKUP(F6165,'Stock Details'!$A$2:$J$51,5,FALSE)</f>
        <v>10</v>
      </c>
      <c r="N6165">
        <f t="shared" ca="1" si="791"/>
        <v>10</v>
      </c>
      <c r="O6165">
        <v>1</v>
      </c>
    </row>
    <row r="6166" spans="1:15" x14ac:dyDescent="0.25">
      <c r="A6166">
        <v>6165</v>
      </c>
      <c r="B6166" s="3">
        <v>45561</v>
      </c>
      <c r="C6166">
        <f t="shared" ca="1" si="786"/>
        <v>4</v>
      </c>
      <c r="D6166" t="str">
        <f ca="1">VLOOKUP(C6166,'Store-Salesman Details'!$A$2:$H$16,4,FALSE)</f>
        <v>South</v>
      </c>
      <c r="E6166" t="str">
        <f ca="1">VLOOKUP(C6166,'Store-Salesman Details'!$A$2:$H$16,5,FALSE)</f>
        <v>Ayush</v>
      </c>
      <c r="F6166">
        <f t="shared" ref="F6166:F6176" ca="1" si="793">RANDBETWEEN(1,20)</f>
        <v>17</v>
      </c>
      <c r="G6166" t="str">
        <f ca="1">VLOOKUP(F6166,'Stock Details'!$A$2:$J$51,2,FALSE)</f>
        <v>Ice Cream</v>
      </c>
      <c r="H6166" t="str">
        <f ca="1">VLOOKUP(F6166,'Stock Details'!$A$2:$J$51,3,FALSE)</f>
        <v>Kwality Wall's - Vanilla</v>
      </c>
      <c r="I6166" t="str">
        <f ca="1">VLOOKUP(F6166,'Stock Details'!$A$2:$J$51,7,FALSE)</f>
        <v>1-A</v>
      </c>
      <c r="J6166" t="str">
        <f t="shared" ca="1" si="789"/>
        <v>4_1-A</v>
      </c>
      <c r="K6166" t="str">
        <f ca="1">VLOOKUP(J6166,'Store-Salesman Details'!$C$2:$H$16,6,FALSE)</f>
        <v>Divya</v>
      </c>
      <c r="L6166">
        <f t="shared" ca="1" si="790"/>
        <v>3</v>
      </c>
      <c r="M6166">
        <f ca="1">VLOOKUP(F6166,'Stock Details'!$A$2:$J$51,5,FALSE)</f>
        <v>135</v>
      </c>
      <c r="N6166">
        <f t="shared" ca="1" si="791"/>
        <v>405</v>
      </c>
      <c r="O6166">
        <v>1</v>
      </c>
    </row>
    <row r="6167" spans="1:15" x14ac:dyDescent="0.25">
      <c r="A6167">
        <v>6166</v>
      </c>
      <c r="B6167" s="3">
        <v>45561</v>
      </c>
      <c r="C6167">
        <f t="shared" ca="1" si="786"/>
        <v>2</v>
      </c>
      <c r="D6167" t="str">
        <f ca="1">VLOOKUP(C6167,'Store-Salesman Details'!$A$2:$H$16,4,FALSE)</f>
        <v>East</v>
      </c>
      <c r="E6167" t="str">
        <f ca="1">VLOOKUP(C6167,'Store-Salesman Details'!$A$2:$H$16,5,FALSE)</f>
        <v>Ritesh Kumar</v>
      </c>
      <c r="F6167">
        <f t="shared" ca="1" si="793"/>
        <v>9</v>
      </c>
      <c r="G6167" t="str">
        <f ca="1">VLOOKUP(F6167,'Stock Details'!$A$2:$J$51,2,FALSE)</f>
        <v>Disinfectant</v>
      </c>
      <c r="H6167" t="str">
        <f ca="1">VLOOKUP(F6167,'Stock Details'!$A$2:$J$51,3,FALSE)</f>
        <v>Domex</v>
      </c>
      <c r="I6167" t="str">
        <f ca="1">VLOOKUP(F6167,'Stock Details'!$A$2:$J$51,7,FALSE)</f>
        <v>1-A</v>
      </c>
      <c r="J6167" t="str">
        <f t="shared" ca="1" si="789"/>
        <v>2_1-A</v>
      </c>
      <c r="K6167" t="str">
        <f ca="1">VLOOKUP(J6167,'Store-Salesman Details'!$C$2:$H$16,6,FALSE)</f>
        <v>Divesh</v>
      </c>
      <c r="L6167">
        <f t="shared" ca="1" si="790"/>
        <v>3</v>
      </c>
      <c r="M6167">
        <f ca="1">VLOOKUP(F6167,'Stock Details'!$A$2:$J$51,5,FALSE)</f>
        <v>92</v>
      </c>
      <c r="N6167">
        <f t="shared" ca="1" si="791"/>
        <v>276</v>
      </c>
      <c r="O6167">
        <v>1</v>
      </c>
    </row>
    <row r="6168" spans="1:15" x14ac:dyDescent="0.25">
      <c r="A6168">
        <v>6167</v>
      </c>
      <c r="B6168" s="3">
        <v>45561</v>
      </c>
      <c r="C6168">
        <f t="shared" ca="1" si="786"/>
        <v>3</v>
      </c>
      <c r="D6168" t="str">
        <f ca="1">VLOOKUP(C6168,'Store-Salesman Details'!$A$2:$H$16,4,FALSE)</f>
        <v>North</v>
      </c>
      <c r="E6168" t="str">
        <f ca="1">VLOOKUP(C6168,'Store-Salesman Details'!$A$2:$H$16,5,FALSE)</f>
        <v>Karan</v>
      </c>
      <c r="F6168">
        <f t="shared" ca="1" si="793"/>
        <v>11</v>
      </c>
      <c r="G6168" t="str">
        <f ca="1">VLOOKUP(F6168,'Stock Details'!$A$2:$J$51,2,FALSE)</f>
        <v>Foods</v>
      </c>
      <c r="H6168" t="str">
        <f ca="1">VLOOKUP(F6168,'Stock Details'!$A$2:$J$51,3,FALSE)</f>
        <v>Kissan Jam</v>
      </c>
      <c r="I6168" t="str">
        <f ca="1">VLOOKUP(F6168,'Stock Details'!$A$2:$J$51,7,FALSE)</f>
        <v>1-A</v>
      </c>
      <c r="J6168" t="str">
        <f t="shared" ca="1" si="789"/>
        <v>3_1-A</v>
      </c>
      <c r="K6168" t="str">
        <f ca="1">VLOOKUP(J6168,'Store-Salesman Details'!$C$2:$H$16,6,FALSE)</f>
        <v>Suresh</v>
      </c>
      <c r="L6168">
        <f t="shared" ca="1" si="790"/>
        <v>4</v>
      </c>
      <c r="M6168">
        <f ca="1">VLOOKUP(F6168,'Stock Details'!$A$2:$J$51,5,FALSE)</f>
        <v>15</v>
      </c>
      <c r="N6168">
        <f t="shared" ca="1" si="791"/>
        <v>60</v>
      </c>
      <c r="O6168">
        <v>1</v>
      </c>
    </row>
    <row r="6169" spans="1:15" x14ac:dyDescent="0.25">
      <c r="A6169">
        <v>6168</v>
      </c>
      <c r="B6169" s="3">
        <v>45561</v>
      </c>
      <c r="C6169">
        <f t="shared" ca="1" si="786"/>
        <v>3</v>
      </c>
      <c r="D6169" t="str">
        <f ca="1">VLOOKUP(C6169,'Store-Salesman Details'!$A$2:$H$16,4,FALSE)</f>
        <v>North</v>
      </c>
      <c r="E6169" t="str">
        <f ca="1">VLOOKUP(C6169,'Store-Salesman Details'!$A$2:$H$16,5,FALSE)</f>
        <v>Karan</v>
      </c>
      <c r="F6169">
        <f t="shared" ca="1" si="793"/>
        <v>13</v>
      </c>
      <c r="G6169" t="str">
        <f ca="1">VLOOKUP(F6169,'Stock Details'!$A$2:$J$51,2,FALSE)</f>
        <v>Foods</v>
      </c>
      <c r="H6169" t="str">
        <f ca="1">VLOOKUP(F6169,'Stock Details'!$A$2:$J$51,3,FALSE)</f>
        <v>Kissan Orange Juice</v>
      </c>
      <c r="I6169" t="str">
        <f ca="1">VLOOKUP(F6169,'Stock Details'!$A$2:$J$51,7,FALSE)</f>
        <v>1-A</v>
      </c>
      <c r="J6169" t="str">
        <f t="shared" ca="1" si="789"/>
        <v>3_1-A</v>
      </c>
      <c r="K6169" t="str">
        <f ca="1">VLOOKUP(J6169,'Store-Salesman Details'!$C$2:$H$16,6,FALSE)</f>
        <v>Suresh</v>
      </c>
      <c r="L6169">
        <f t="shared" ca="1" si="790"/>
        <v>2</v>
      </c>
      <c r="M6169">
        <f ca="1">VLOOKUP(F6169,'Stock Details'!$A$2:$J$51,5,FALSE)</f>
        <v>165</v>
      </c>
      <c r="N6169">
        <f t="shared" ca="1" si="791"/>
        <v>330</v>
      </c>
      <c r="O6169">
        <v>1</v>
      </c>
    </row>
    <row r="6170" spans="1:15" x14ac:dyDescent="0.25">
      <c r="A6170">
        <v>6169</v>
      </c>
      <c r="B6170" s="3">
        <v>45561</v>
      </c>
      <c r="C6170">
        <f t="shared" ca="1" si="786"/>
        <v>2</v>
      </c>
      <c r="D6170" t="str">
        <f ca="1">VLOOKUP(C6170,'Store-Salesman Details'!$A$2:$H$16,4,FALSE)</f>
        <v>East</v>
      </c>
      <c r="E6170" t="str">
        <f ca="1">VLOOKUP(C6170,'Store-Salesman Details'!$A$2:$H$16,5,FALSE)</f>
        <v>Ritesh Kumar</v>
      </c>
      <c r="F6170">
        <f t="shared" ca="1" si="793"/>
        <v>1</v>
      </c>
      <c r="G6170" t="str">
        <f ca="1">VLOOKUP(F6170,'Stock Details'!$A$2:$J$51,2,FALSE)</f>
        <v>Beverages</v>
      </c>
      <c r="H6170" t="str">
        <f ca="1">VLOOKUP(F6170,'Stock Details'!$A$2:$J$51,3,FALSE)</f>
        <v>Brooke Bond</v>
      </c>
      <c r="I6170" t="str">
        <f ca="1">VLOOKUP(F6170,'Stock Details'!$A$2:$J$51,7,FALSE)</f>
        <v>1-A</v>
      </c>
      <c r="J6170" t="str">
        <f t="shared" ca="1" si="789"/>
        <v>2_1-A</v>
      </c>
      <c r="K6170" t="str">
        <f ca="1">VLOOKUP(J6170,'Store-Salesman Details'!$C$2:$H$16,6,FALSE)</f>
        <v>Divesh</v>
      </c>
      <c r="L6170">
        <f t="shared" ca="1" si="790"/>
        <v>1</v>
      </c>
      <c r="M6170">
        <f ca="1">VLOOKUP(F6170,'Stock Details'!$A$2:$J$51,5,FALSE)</f>
        <v>45</v>
      </c>
      <c r="N6170">
        <f t="shared" ca="1" si="791"/>
        <v>45</v>
      </c>
      <c r="O6170">
        <v>1</v>
      </c>
    </row>
    <row r="6171" spans="1:15" x14ac:dyDescent="0.25">
      <c r="A6171">
        <v>6170</v>
      </c>
      <c r="B6171" s="3">
        <v>45561</v>
      </c>
      <c r="C6171">
        <f t="shared" ca="1" si="786"/>
        <v>3</v>
      </c>
      <c r="D6171" t="str">
        <f ca="1">VLOOKUP(C6171,'Store-Salesman Details'!$A$2:$H$16,4,FALSE)</f>
        <v>North</v>
      </c>
      <c r="E6171" t="str">
        <f ca="1">VLOOKUP(C6171,'Store-Salesman Details'!$A$2:$H$16,5,FALSE)</f>
        <v>Karan</v>
      </c>
      <c r="F6171">
        <f t="shared" ca="1" si="793"/>
        <v>19</v>
      </c>
      <c r="G6171" t="str">
        <f ca="1">VLOOKUP(F6171,'Stock Details'!$A$2:$J$51,2,FALSE)</f>
        <v>Ice Cream</v>
      </c>
      <c r="H6171" t="str">
        <f ca="1">VLOOKUP(F6171,'Stock Details'!$A$2:$J$51,3,FALSE)</f>
        <v>Kwality Wall's - Tutty Fruity</v>
      </c>
      <c r="I6171" t="str">
        <f ca="1">VLOOKUP(F6171,'Stock Details'!$A$2:$J$51,7,FALSE)</f>
        <v>1-A</v>
      </c>
      <c r="J6171" t="str">
        <f t="shared" ca="1" si="789"/>
        <v>3_1-A</v>
      </c>
      <c r="K6171" t="str">
        <f ca="1">VLOOKUP(J6171,'Store-Salesman Details'!$C$2:$H$16,6,FALSE)</f>
        <v>Suresh</v>
      </c>
      <c r="L6171">
        <f t="shared" ca="1" si="790"/>
        <v>3</v>
      </c>
      <c r="M6171">
        <f ca="1">VLOOKUP(F6171,'Stock Details'!$A$2:$J$51,5,FALSE)</f>
        <v>155</v>
      </c>
      <c r="N6171">
        <f t="shared" ca="1" si="791"/>
        <v>465</v>
      </c>
      <c r="O6171">
        <v>1</v>
      </c>
    </row>
    <row r="6172" spans="1:15" x14ac:dyDescent="0.25">
      <c r="A6172">
        <v>6171</v>
      </c>
      <c r="B6172" s="3">
        <v>45561</v>
      </c>
      <c r="C6172">
        <f t="shared" ca="1" si="786"/>
        <v>4</v>
      </c>
      <c r="D6172" t="str">
        <f ca="1">VLOOKUP(C6172,'Store-Salesman Details'!$A$2:$H$16,4,FALSE)</f>
        <v>South</v>
      </c>
      <c r="E6172" t="str">
        <f ca="1">VLOOKUP(C6172,'Store-Salesman Details'!$A$2:$H$16,5,FALSE)</f>
        <v>Ayush</v>
      </c>
      <c r="F6172">
        <f t="shared" ca="1" si="793"/>
        <v>14</v>
      </c>
      <c r="G6172" t="str">
        <f ca="1">VLOOKUP(F6172,'Stock Details'!$A$2:$J$51,2,FALSE)</f>
        <v>Foods</v>
      </c>
      <c r="H6172" t="str">
        <f ca="1">VLOOKUP(F6172,'Stock Details'!$A$2:$J$51,3,FALSE)</f>
        <v>Kissan Mango Juice</v>
      </c>
      <c r="I6172" t="str">
        <f ca="1">VLOOKUP(F6172,'Stock Details'!$A$2:$J$51,7,FALSE)</f>
        <v>1-A</v>
      </c>
      <c r="J6172" t="str">
        <f t="shared" ca="1" si="789"/>
        <v>4_1-A</v>
      </c>
      <c r="K6172" t="str">
        <f ca="1">VLOOKUP(J6172,'Store-Salesman Details'!$C$2:$H$16,6,FALSE)</f>
        <v>Divya</v>
      </c>
      <c r="L6172">
        <f t="shared" ca="1" si="790"/>
        <v>2</v>
      </c>
      <c r="M6172">
        <f ca="1">VLOOKUP(F6172,'Stock Details'!$A$2:$J$51,5,FALSE)</f>
        <v>165</v>
      </c>
      <c r="N6172">
        <f t="shared" ca="1" si="791"/>
        <v>330</v>
      </c>
      <c r="O6172">
        <v>1</v>
      </c>
    </row>
    <row r="6173" spans="1:15" x14ac:dyDescent="0.25">
      <c r="A6173">
        <v>6172</v>
      </c>
      <c r="B6173" s="3">
        <v>45561</v>
      </c>
      <c r="C6173">
        <f t="shared" ca="1" si="786"/>
        <v>3</v>
      </c>
      <c r="D6173" t="str">
        <f ca="1">VLOOKUP(C6173,'Store-Salesman Details'!$A$2:$H$16,4,FALSE)</f>
        <v>North</v>
      </c>
      <c r="E6173" t="str">
        <f ca="1">VLOOKUP(C6173,'Store-Salesman Details'!$A$2:$H$16,5,FALSE)</f>
        <v>Karan</v>
      </c>
      <c r="F6173">
        <f t="shared" ca="1" si="793"/>
        <v>5</v>
      </c>
      <c r="G6173" t="str">
        <f ca="1">VLOOKUP(F6173,'Stock Details'!$A$2:$J$51,2,FALSE)</f>
        <v>Beverages</v>
      </c>
      <c r="H6173" t="str">
        <f ca="1">VLOOKUP(F6173,'Stock Details'!$A$2:$J$51,3,FALSE)</f>
        <v>Nescafe - Coffee Classic</v>
      </c>
      <c r="I6173" t="str">
        <f ca="1">VLOOKUP(F6173,'Stock Details'!$A$2:$J$51,7,FALSE)</f>
        <v>1-A</v>
      </c>
      <c r="J6173" t="str">
        <f t="shared" ca="1" si="789"/>
        <v>3_1-A</v>
      </c>
      <c r="K6173" t="str">
        <f ca="1">VLOOKUP(J6173,'Store-Salesman Details'!$C$2:$H$16,6,FALSE)</f>
        <v>Suresh</v>
      </c>
      <c r="L6173">
        <f t="shared" ca="1" si="790"/>
        <v>3</v>
      </c>
      <c r="M6173">
        <f ca="1">VLOOKUP(F6173,'Stock Details'!$A$2:$J$51,5,FALSE)</f>
        <v>10</v>
      </c>
      <c r="N6173">
        <f t="shared" ca="1" si="791"/>
        <v>30</v>
      </c>
      <c r="O6173">
        <v>1</v>
      </c>
    </row>
    <row r="6174" spans="1:15" x14ac:dyDescent="0.25">
      <c r="A6174">
        <v>6173</v>
      </c>
      <c r="B6174" s="3">
        <v>45561</v>
      </c>
      <c r="C6174">
        <f t="shared" ca="1" si="786"/>
        <v>5</v>
      </c>
      <c r="D6174" t="str">
        <f ca="1">VLOOKUP(C6174,'Store-Salesman Details'!$A$2:$H$16,4,FALSE)</f>
        <v>West</v>
      </c>
      <c r="E6174" t="str">
        <f ca="1">VLOOKUP(C6174,'Store-Salesman Details'!$A$2:$H$16,5,FALSE)</f>
        <v>Abhishek</v>
      </c>
      <c r="F6174">
        <f t="shared" ca="1" si="793"/>
        <v>20</v>
      </c>
      <c r="G6174" t="str">
        <f ca="1">VLOOKUP(F6174,'Stock Details'!$A$2:$J$51,2,FALSE)</f>
        <v>Ice Cream</v>
      </c>
      <c r="H6174" t="str">
        <f ca="1">VLOOKUP(F6174,'Stock Details'!$A$2:$J$51,3,FALSE)</f>
        <v>Kwality Wall's - Strawberry</v>
      </c>
      <c r="I6174" t="str">
        <f ca="1">VLOOKUP(F6174,'Stock Details'!$A$2:$J$51,7,FALSE)</f>
        <v>1-A</v>
      </c>
      <c r="J6174" t="str">
        <f t="shared" ca="1" si="789"/>
        <v>5_1-A</v>
      </c>
      <c r="K6174" t="str">
        <f ca="1">VLOOKUP(J6174,'Store-Salesman Details'!$C$2:$H$16,6,FALSE)</f>
        <v>Ramesh</v>
      </c>
      <c r="L6174">
        <f t="shared" ca="1" si="790"/>
        <v>3</v>
      </c>
      <c r="M6174">
        <f ca="1">VLOOKUP(F6174,'Stock Details'!$A$2:$J$51,5,FALSE)</f>
        <v>140</v>
      </c>
      <c r="N6174">
        <f t="shared" ca="1" si="791"/>
        <v>420</v>
      </c>
      <c r="O6174">
        <v>1</v>
      </c>
    </row>
    <row r="6175" spans="1:15" x14ac:dyDescent="0.25">
      <c r="A6175">
        <v>6174</v>
      </c>
      <c r="B6175" s="3">
        <v>45561</v>
      </c>
      <c r="C6175">
        <f t="shared" ca="1" si="786"/>
        <v>3</v>
      </c>
      <c r="D6175" t="str">
        <f ca="1">VLOOKUP(C6175,'Store-Salesman Details'!$A$2:$H$16,4,FALSE)</f>
        <v>North</v>
      </c>
      <c r="E6175" t="str">
        <f ca="1">VLOOKUP(C6175,'Store-Salesman Details'!$A$2:$H$16,5,FALSE)</f>
        <v>Karan</v>
      </c>
      <c r="F6175">
        <f t="shared" ca="1" si="793"/>
        <v>9</v>
      </c>
      <c r="G6175" t="str">
        <f ca="1">VLOOKUP(F6175,'Stock Details'!$A$2:$J$51,2,FALSE)</f>
        <v>Disinfectant</v>
      </c>
      <c r="H6175" t="str">
        <f ca="1">VLOOKUP(F6175,'Stock Details'!$A$2:$J$51,3,FALSE)</f>
        <v>Domex</v>
      </c>
      <c r="I6175" t="str">
        <f ca="1">VLOOKUP(F6175,'Stock Details'!$A$2:$J$51,7,FALSE)</f>
        <v>1-A</v>
      </c>
      <c r="J6175" t="str">
        <f t="shared" ca="1" si="789"/>
        <v>3_1-A</v>
      </c>
      <c r="K6175" t="str">
        <f ca="1">VLOOKUP(J6175,'Store-Salesman Details'!$C$2:$H$16,6,FALSE)</f>
        <v>Suresh</v>
      </c>
      <c r="L6175">
        <f t="shared" ca="1" si="790"/>
        <v>2</v>
      </c>
      <c r="M6175">
        <f ca="1">VLOOKUP(F6175,'Stock Details'!$A$2:$J$51,5,FALSE)</f>
        <v>92</v>
      </c>
      <c r="N6175">
        <f t="shared" ca="1" si="791"/>
        <v>184</v>
      </c>
      <c r="O6175">
        <v>1</v>
      </c>
    </row>
    <row r="6176" spans="1:15" x14ac:dyDescent="0.25">
      <c r="A6176">
        <v>6175</v>
      </c>
      <c r="B6176" s="3">
        <v>45561</v>
      </c>
      <c r="C6176">
        <f t="shared" ca="1" si="786"/>
        <v>3</v>
      </c>
      <c r="D6176" t="str">
        <f ca="1">VLOOKUP(C6176,'Store-Salesman Details'!$A$2:$H$16,4,FALSE)</f>
        <v>North</v>
      </c>
      <c r="E6176" t="str">
        <f ca="1">VLOOKUP(C6176,'Store-Salesman Details'!$A$2:$H$16,5,FALSE)</f>
        <v>Karan</v>
      </c>
      <c r="F6176">
        <f t="shared" ca="1" si="793"/>
        <v>6</v>
      </c>
      <c r="G6176" t="str">
        <f ca="1">VLOOKUP(F6176,'Stock Details'!$A$2:$J$51,2,FALSE)</f>
        <v>Beverages</v>
      </c>
      <c r="H6176" t="str">
        <f ca="1">VLOOKUP(F6176,'Stock Details'!$A$2:$J$51,3,FALSE)</f>
        <v>Nescafe - Coffee Gold</v>
      </c>
      <c r="I6176" t="str">
        <f ca="1">VLOOKUP(F6176,'Stock Details'!$A$2:$J$51,7,FALSE)</f>
        <v>1-A</v>
      </c>
      <c r="J6176" t="str">
        <f t="shared" ca="1" si="789"/>
        <v>3_1-A</v>
      </c>
      <c r="K6176" t="str">
        <f ca="1">VLOOKUP(J6176,'Store-Salesman Details'!$C$2:$H$16,6,FALSE)</f>
        <v>Suresh</v>
      </c>
      <c r="L6176">
        <f t="shared" ca="1" si="790"/>
        <v>5</v>
      </c>
      <c r="M6176">
        <f ca="1">VLOOKUP(F6176,'Stock Details'!$A$2:$J$51,5,FALSE)</f>
        <v>100</v>
      </c>
      <c r="N6176">
        <f t="shared" ca="1" si="791"/>
        <v>500</v>
      </c>
      <c r="O6176">
        <v>1</v>
      </c>
    </row>
    <row r="6177" spans="1:15" x14ac:dyDescent="0.25">
      <c r="A6177">
        <v>6176</v>
      </c>
      <c r="B6177" s="3">
        <v>45561</v>
      </c>
      <c r="C6177">
        <f t="shared" ca="1" si="786"/>
        <v>2</v>
      </c>
      <c r="D6177" t="str">
        <f ca="1">VLOOKUP(C6177,'Store-Salesman Details'!$A$2:$H$16,4,FALSE)</f>
        <v>East</v>
      </c>
      <c r="E6177" t="str">
        <f ca="1">VLOOKUP(C6177,'Store-Salesman Details'!$A$2:$H$16,5,FALSE)</f>
        <v>Ritesh Kumar</v>
      </c>
      <c r="F6177">
        <f t="shared" ref="F6177:F6183" ca="1" si="794">RANDBETWEEN(26,46)</f>
        <v>43</v>
      </c>
      <c r="G6177" t="str">
        <f ca="1">VLOOKUP(F6177,'Stock Details'!$A$2:$J$51,2,FALSE)</f>
        <v>Personal Care</v>
      </c>
      <c r="H6177" t="str">
        <f ca="1">VLOOKUP(F6177,'Stock Details'!$A$2:$J$51,3,FALSE)</f>
        <v xml:space="preserve"> Pantine Shampoo</v>
      </c>
      <c r="I6177" t="str">
        <f ca="1">VLOOKUP(F6177,'Stock Details'!$A$2:$J$51,7,FALSE)</f>
        <v>3-P</v>
      </c>
      <c r="J6177" t="str">
        <f t="shared" ca="1" si="789"/>
        <v>2_3-P</v>
      </c>
      <c r="K6177" t="str">
        <f ca="1">VLOOKUP(J6177,'Store-Salesman Details'!$C$2:$H$16,6,FALSE)</f>
        <v>Sneha</v>
      </c>
      <c r="L6177">
        <f t="shared" ca="1" si="790"/>
        <v>4</v>
      </c>
      <c r="M6177">
        <f ca="1">VLOOKUP(F6177,'Stock Details'!$A$2:$J$51,5,FALSE)</f>
        <v>72</v>
      </c>
      <c r="N6177">
        <f t="shared" ca="1" si="791"/>
        <v>288</v>
      </c>
      <c r="O6177">
        <v>1</v>
      </c>
    </row>
    <row r="6178" spans="1:15" x14ac:dyDescent="0.25">
      <c r="A6178">
        <v>6177</v>
      </c>
      <c r="B6178" s="3">
        <v>45561</v>
      </c>
      <c r="C6178">
        <f t="shared" ca="1" si="786"/>
        <v>5</v>
      </c>
      <c r="D6178" t="str">
        <f ca="1">VLOOKUP(C6178,'Store-Salesman Details'!$A$2:$H$16,4,FALSE)</f>
        <v>West</v>
      </c>
      <c r="E6178" t="str">
        <f ca="1">VLOOKUP(C6178,'Store-Salesman Details'!$A$2:$H$16,5,FALSE)</f>
        <v>Abhishek</v>
      </c>
      <c r="F6178">
        <f t="shared" ca="1" si="794"/>
        <v>41</v>
      </c>
      <c r="G6178" t="str">
        <f ca="1">VLOOKUP(F6178,'Stock Details'!$A$2:$J$51,2,FALSE)</f>
        <v>Personal Care</v>
      </c>
      <c r="H6178" t="str">
        <f ca="1">VLOOKUP(F6178,'Stock Details'!$A$2:$J$51,3,FALSE)</f>
        <v>Oral-B Toothbrush</v>
      </c>
      <c r="I6178" t="str">
        <f ca="1">VLOOKUP(F6178,'Stock Details'!$A$2:$J$51,7,FALSE)</f>
        <v>3-P</v>
      </c>
      <c r="J6178" t="str">
        <f t="shared" ca="1" si="789"/>
        <v>5_3-P</v>
      </c>
      <c r="K6178" t="str">
        <f ca="1">VLOOKUP(J6178,'Store-Salesman Details'!$C$2:$H$16,6,FALSE)</f>
        <v>Kritika</v>
      </c>
      <c r="L6178">
        <f t="shared" ca="1" si="790"/>
        <v>2</v>
      </c>
      <c r="M6178">
        <f ca="1">VLOOKUP(F6178,'Stock Details'!$A$2:$J$51,5,FALSE)</f>
        <v>24</v>
      </c>
      <c r="N6178">
        <f t="shared" ca="1" si="791"/>
        <v>48</v>
      </c>
      <c r="O6178">
        <v>1</v>
      </c>
    </row>
    <row r="6179" spans="1:15" x14ac:dyDescent="0.25">
      <c r="A6179">
        <v>6178</v>
      </c>
      <c r="B6179" s="3">
        <v>45561</v>
      </c>
      <c r="C6179">
        <f t="shared" ca="1" si="786"/>
        <v>3</v>
      </c>
      <c r="D6179" t="str">
        <f ca="1">VLOOKUP(C6179,'Store-Salesman Details'!$A$2:$H$16,4,FALSE)</f>
        <v>North</v>
      </c>
      <c r="E6179" t="str">
        <f ca="1">VLOOKUP(C6179,'Store-Salesman Details'!$A$2:$H$16,5,FALSE)</f>
        <v>Karan</v>
      </c>
      <c r="F6179">
        <f t="shared" ca="1" si="794"/>
        <v>27</v>
      </c>
      <c r="G6179" t="str">
        <f ca="1">VLOOKUP(F6179,'Stock Details'!$A$2:$J$51,2,FALSE)</f>
        <v>Personal Care</v>
      </c>
      <c r="H6179" t="str">
        <f ca="1">VLOOKUP(F6179,'Stock Details'!$A$2:$J$51,3,FALSE)</f>
        <v>Dove</v>
      </c>
      <c r="I6179" t="str">
        <f ca="1">VLOOKUP(F6179,'Stock Details'!$A$2:$J$51,7,FALSE)</f>
        <v>3-P</v>
      </c>
      <c r="J6179" t="str">
        <f t="shared" ca="1" si="789"/>
        <v>3_3-P</v>
      </c>
      <c r="K6179" t="str">
        <f ca="1">VLOOKUP(J6179,'Store-Salesman Details'!$C$2:$H$16,6,FALSE)</f>
        <v>Rajat</v>
      </c>
      <c r="L6179">
        <f t="shared" ca="1" si="790"/>
        <v>3</v>
      </c>
      <c r="M6179">
        <f ca="1">VLOOKUP(F6179,'Stock Details'!$A$2:$J$51,5,FALSE)</f>
        <v>28</v>
      </c>
      <c r="N6179">
        <f t="shared" ca="1" si="791"/>
        <v>84</v>
      </c>
      <c r="O6179">
        <v>1</v>
      </c>
    </row>
    <row r="6180" spans="1:15" x14ac:dyDescent="0.25">
      <c r="A6180">
        <v>6179</v>
      </c>
      <c r="B6180" s="3">
        <v>45561</v>
      </c>
      <c r="C6180">
        <f t="shared" ca="1" si="786"/>
        <v>3</v>
      </c>
      <c r="D6180" t="str">
        <f ca="1">VLOOKUP(C6180,'Store-Salesman Details'!$A$2:$H$16,4,FALSE)</f>
        <v>North</v>
      </c>
      <c r="E6180" t="str">
        <f ca="1">VLOOKUP(C6180,'Store-Salesman Details'!$A$2:$H$16,5,FALSE)</f>
        <v>Karan</v>
      </c>
      <c r="F6180">
        <f t="shared" ca="1" si="794"/>
        <v>39</v>
      </c>
      <c r="G6180" t="str">
        <f ca="1">VLOOKUP(F6180,'Stock Details'!$A$2:$J$51,2,FALSE)</f>
        <v>Personal Care</v>
      </c>
      <c r="H6180" t="str">
        <f ca="1">VLOOKUP(F6180,'Stock Details'!$A$2:$J$51,3,FALSE)</f>
        <v>Wilkison Sword</v>
      </c>
      <c r="I6180" t="str">
        <f ca="1">VLOOKUP(F6180,'Stock Details'!$A$2:$J$51,7,FALSE)</f>
        <v>3-P</v>
      </c>
      <c r="J6180" t="str">
        <f t="shared" ca="1" si="789"/>
        <v>3_3-P</v>
      </c>
      <c r="K6180" t="str">
        <f ca="1">VLOOKUP(J6180,'Store-Salesman Details'!$C$2:$H$16,6,FALSE)</f>
        <v>Rajat</v>
      </c>
      <c r="L6180">
        <f t="shared" ca="1" si="790"/>
        <v>3</v>
      </c>
      <c r="M6180">
        <f ca="1">VLOOKUP(F6180,'Stock Details'!$A$2:$J$51,5,FALSE)</f>
        <v>9</v>
      </c>
      <c r="N6180">
        <f t="shared" ca="1" si="791"/>
        <v>27</v>
      </c>
      <c r="O6180">
        <v>1</v>
      </c>
    </row>
    <row r="6181" spans="1:15" x14ac:dyDescent="0.25">
      <c r="A6181">
        <v>6180</v>
      </c>
      <c r="B6181" s="3">
        <v>45561</v>
      </c>
      <c r="C6181">
        <f t="shared" ca="1" si="786"/>
        <v>5</v>
      </c>
      <c r="D6181" t="str">
        <f ca="1">VLOOKUP(C6181,'Store-Salesman Details'!$A$2:$H$16,4,FALSE)</f>
        <v>West</v>
      </c>
      <c r="E6181" t="str">
        <f ca="1">VLOOKUP(C6181,'Store-Salesman Details'!$A$2:$H$16,5,FALSE)</f>
        <v>Abhishek</v>
      </c>
      <c r="F6181">
        <f t="shared" ca="1" si="794"/>
        <v>32</v>
      </c>
      <c r="G6181" t="str">
        <f ca="1">VLOOKUP(F6181,'Stock Details'!$A$2:$J$51,2,FALSE)</f>
        <v>Personal Care</v>
      </c>
      <c r="H6181" t="str">
        <f ca="1">VLOOKUP(F6181,'Stock Details'!$A$2:$J$51,3,FALSE)</f>
        <v>Vaseline</v>
      </c>
      <c r="I6181" t="str">
        <f ca="1">VLOOKUP(F6181,'Stock Details'!$A$2:$J$51,7,FALSE)</f>
        <v>3-P</v>
      </c>
      <c r="J6181" t="str">
        <f t="shared" ca="1" si="789"/>
        <v>5_3-P</v>
      </c>
      <c r="K6181" t="str">
        <f ca="1">VLOOKUP(J6181,'Store-Salesman Details'!$C$2:$H$16,6,FALSE)</f>
        <v>Kritika</v>
      </c>
      <c r="L6181">
        <f t="shared" ca="1" si="790"/>
        <v>2</v>
      </c>
      <c r="M6181">
        <f ca="1">VLOOKUP(F6181,'Stock Details'!$A$2:$J$51,5,FALSE)</f>
        <v>10</v>
      </c>
      <c r="N6181">
        <f t="shared" ca="1" si="791"/>
        <v>20</v>
      </c>
      <c r="O6181">
        <v>1</v>
      </c>
    </row>
    <row r="6182" spans="1:15" x14ac:dyDescent="0.25">
      <c r="A6182">
        <v>6181</v>
      </c>
      <c r="B6182" s="3">
        <v>45561</v>
      </c>
      <c r="C6182">
        <f t="shared" ca="1" si="786"/>
        <v>2</v>
      </c>
      <c r="D6182" t="str">
        <f ca="1">VLOOKUP(C6182,'Store-Salesman Details'!$A$2:$H$16,4,FALSE)</f>
        <v>East</v>
      </c>
      <c r="E6182" t="str">
        <f ca="1">VLOOKUP(C6182,'Store-Salesman Details'!$A$2:$H$16,5,FALSE)</f>
        <v>Ritesh Kumar</v>
      </c>
      <c r="F6182">
        <f t="shared" ca="1" si="794"/>
        <v>42</v>
      </c>
      <c r="G6182" t="str">
        <f ca="1">VLOOKUP(F6182,'Stock Details'!$A$2:$J$51,2,FALSE)</f>
        <v>Personal Care</v>
      </c>
      <c r="H6182" t="str">
        <f ca="1">VLOOKUP(F6182,'Stock Details'!$A$2:$J$51,3,FALSE)</f>
        <v>Head &amp; Shoulder Shampoo</v>
      </c>
      <c r="I6182" t="str">
        <f ca="1">VLOOKUP(F6182,'Stock Details'!$A$2:$J$51,7,FALSE)</f>
        <v>3-P</v>
      </c>
      <c r="J6182" t="str">
        <f t="shared" ca="1" si="789"/>
        <v>2_3-P</v>
      </c>
      <c r="K6182" t="str">
        <f ca="1">VLOOKUP(J6182,'Store-Salesman Details'!$C$2:$H$16,6,FALSE)</f>
        <v>Sneha</v>
      </c>
      <c r="L6182">
        <f t="shared" ca="1" si="790"/>
        <v>2</v>
      </c>
      <c r="M6182">
        <f ca="1">VLOOKUP(F6182,'Stock Details'!$A$2:$J$51,5,FALSE)</f>
        <v>68</v>
      </c>
      <c r="N6182">
        <f t="shared" ca="1" si="791"/>
        <v>136</v>
      </c>
      <c r="O6182">
        <v>1</v>
      </c>
    </row>
    <row r="6183" spans="1:15" x14ac:dyDescent="0.25">
      <c r="A6183">
        <v>6182</v>
      </c>
      <c r="B6183" s="3">
        <v>45561</v>
      </c>
      <c r="C6183">
        <f t="shared" ca="1" si="786"/>
        <v>1</v>
      </c>
      <c r="D6183" t="str">
        <f ca="1">VLOOKUP(C6183,'Store-Salesman Details'!$A$2:$H$16,4,FALSE)</f>
        <v>Central</v>
      </c>
      <c r="E6183" t="str">
        <f ca="1">VLOOKUP(C6183,'Store-Salesman Details'!$A$2:$H$16,5,FALSE)</f>
        <v>Tanu</v>
      </c>
      <c r="F6183">
        <f t="shared" ca="1" si="794"/>
        <v>30</v>
      </c>
      <c r="G6183" t="str">
        <f ca="1">VLOOKUP(F6183,'Stock Details'!$A$2:$J$51,2,FALSE)</f>
        <v>Personal Care</v>
      </c>
      <c r="H6183" t="str">
        <f ca="1">VLOOKUP(F6183,'Stock Details'!$A$2:$J$51,3,FALSE)</f>
        <v>Fair &amp; Lovely</v>
      </c>
      <c r="I6183" t="str">
        <f ca="1">VLOOKUP(F6183,'Stock Details'!$A$2:$J$51,7,FALSE)</f>
        <v>3-P</v>
      </c>
      <c r="J6183" t="str">
        <f t="shared" ca="1" si="789"/>
        <v>1_3-P</v>
      </c>
      <c r="K6183" t="str">
        <f ca="1">VLOOKUP(J6183,'Store-Salesman Details'!$C$2:$H$16,6,FALSE)</f>
        <v>Sohan</v>
      </c>
      <c r="L6183">
        <f t="shared" ca="1" si="790"/>
        <v>5</v>
      </c>
      <c r="M6183">
        <f ca="1">VLOOKUP(F6183,'Stock Details'!$A$2:$J$51,5,FALSE)</f>
        <v>10</v>
      </c>
      <c r="N6183">
        <f t="shared" ca="1" si="791"/>
        <v>50</v>
      </c>
      <c r="O6183">
        <v>1</v>
      </c>
    </row>
    <row r="6184" spans="1:15" x14ac:dyDescent="0.25">
      <c r="A6184">
        <v>6183</v>
      </c>
      <c r="B6184" s="3">
        <v>45561</v>
      </c>
      <c r="C6184">
        <f t="shared" ca="1" si="786"/>
        <v>1</v>
      </c>
      <c r="D6184" t="str">
        <f ca="1">VLOOKUP(C6184,'Store-Salesman Details'!$A$2:$H$16,4,FALSE)</f>
        <v>Central</v>
      </c>
      <c r="E6184" t="str">
        <f ca="1">VLOOKUP(C6184,'Store-Salesman Details'!$A$2:$H$16,5,FALSE)</f>
        <v>Tanu</v>
      </c>
      <c r="F6184">
        <f ca="1">RANDBETWEEN(21,25)</f>
        <v>25</v>
      </c>
      <c r="G6184" t="str">
        <f ca="1">VLOOKUP(F6184,'Stock Details'!$A$2:$J$51,2,FALSE)</f>
        <v>Laundry</v>
      </c>
      <c r="H6184" t="str">
        <f ca="1">VLOOKUP(F6184,'Stock Details'!$A$2:$J$51,3,FALSE)</f>
        <v>Ariel</v>
      </c>
      <c r="I6184" t="str">
        <f ca="1">VLOOKUP(F6184,'Stock Details'!$A$2:$J$51,7,FALSE)</f>
        <v>2-W</v>
      </c>
      <c r="J6184" t="str">
        <f t="shared" ca="1" si="789"/>
        <v>1_2-W</v>
      </c>
      <c r="K6184" t="str">
        <f ca="1">VLOOKUP(J6184,'Store-Salesman Details'!$C$2:$H$16,6,FALSE)</f>
        <v>Sakshi</v>
      </c>
      <c r="L6184">
        <f t="shared" ca="1" si="790"/>
        <v>4</v>
      </c>
      <c r="M6184">
        <f ca="1">VLOOKUP(F6184,'Stock Details'!$A$2:$J$51,5,FALSE)</f>
        <v>10</v>
      </c>
      <c r="N6184">
        <f t="shared" ca="1" si="791"/>
        <v>40</v>
      </c>
      <c r="O6184">
        <v>1</v>
      </c>
    </row>
    <row r="6185" spans="1:15" x14ac:dyDescent="0.25">
      <c r="A6185">
        <v>6184</v>
      </c>
      <c r="B6185" s="3">
        <v>45561</v>
      </c>
      <c r="C6185">
        <f t="shared" ca="1" si="786"/>
        <v>1</v>
      </c>
      <c r="D6185" t="str">
        <f ca="1">VLOOKUP(C6185,'Store-Salesman Details'!$A$2:$H$16,4,FALSE)</f>
        <v>Central</v>
      </c>
      <c r="E6185" t="str">
        <f ca="1">VLOOKUP(C6185,'Store-Salesman Details'!$A$2:$H$16,5,FALSE)</f>
        <v>Tanu</v>
      </c>
      <c r="F6185">
        <f ca="1">RANDBETWEEN(21,25)</f>
        <v>22</v>
      </c>
      <c r="G6185" t="str">
        <f ca="1">VLOOKUP(F6185,'Stock Details'!$A$2:$J$51,2,FALSE)</f>
        <v>Laundry</v>
      </c>
      <c r="H6185" t="str">
        <f ca="1">VLOOKUP(F6185,'Stock Details'!$A$2:$J$51,3,FALSE)</f>
        <v>Rin</v>
      </c>
      <c r="I6185" t="str">
        <f ca="1">VLOOKUP(F6185,'Stock Details'!$A$2:$J$51,7,FALSE)</f>
        <v>2-W</v>
      </c>
      <c r="J6185" t="str">
        <f t="shared" ca="1" si="789"/>
        <v>1_2-W</v>
      </c>
      <c r="K6185" t="str">
        <f ca="1">VLOOKUP(J6185,'Store-Salesman Details'!$C$2:$H$16,6,FALSE)</f>
        <v>Sakshi</v>
      </c>
      <c r="L6185">
        <f t="shared" ca="1" si="790"/>
        <v>1</v>
      </c>
      <c r="M6185">
        <f ca="1">VLOOKUP(F6185,'Stock Details'!$A$2:$J$51,5,FALSE)</f>
        <v>10</v>
      </c>
      <c r="N6185">
        <f t="shared" ca="1" si="791"/>
        <v>10</v>
      </c>
      <c r="O6185">
        <v>1</v>
      </c>
    </row>
    <row r="6186" spans="1:15" x14ac:dyDescent="0.25">
      <c r="A6186">
        <v>6185</v>
      </c>
      <c r="B6186" s="3">
        <v>45561</v>
      </c>
      <c r="C6186">
        <f t="shared" ca="1" si="786"/>
        <v>3</v>
      </c>
      <c r="D6186" t="str">
        <f ca="1">VLOOKUP(C6186,'Store-Salesman Details'!$A$2:$H$16,4,FALSE)</f>
        <v>North</v>
      </c>
      <c r="E6186" t="str">
        <f ca="1">VLOOKUP(C6186,'Store-Salesman Details'!$A$2:$H$16,5,FALSE)</f>
        <v>Karan</v>
      </c>
      <c r="F6186">
        <f ca="1">RANDBETWEEN(21,25)</f>
        <v>24</v>
      </c>
      <c r="G6186" t="str">
        <f ca="1">VLOOKUP(F6186,'Stock Details'!$A$2:$J$51,2,FALSE)</f>
        <v>Laundry</v>
      </c>
      <c r="H6186" t="str">
        <f ca="1">VLOOKUP(F6186,'Stock Details'!$A$2:$J$51,3,FALSE)</f>
        <v>Tide</v>
      </c>
      <c r="I6186" t="str">
        <f ca="1">VLOOKUP(F6186,'Stock Details'!$A$2:$J$51,7,FALSE)</f>
        <v>2-W</v>
      </c>
      <c r="J6186" t="str">
        <f t="shared" ca="1" si="789"/>
        <v>3_2-W</v>
      </c>
      <c r="K6186" t="str">
        <f ca="1">VLOOKUP(J6186,'Store-Salesman Details'!$C$2:$H$16,6,FALSE)</f>
        <v>Sonam</v>
      </c>
      <c r="L6186">
        <f t="shared" ca="1" si="790"/>
        <v>3</v>
      </c>
      <c r="M6186">
        <f ca="1">VLOOKUP(F6186,'Stock Details'!$A$2:$J$51,5,FALSE)</f>
        <v>10</v>
      </c>
      <c r="N6186">
        <f t="shared" ca="1" si="791"/>
        <v>30</v>
      </c>
      <c r="O6186">
        <v>1</v>
      </c>
    </row>
    <row r="6187" spans="1:15" x14ac:dyDescent="0.25">
      <c r="A6187">
        <v>6186</v>
      </c>
      <c r="B6187" s="3">
        <v>45561</v>
      </c>
      <c r="C6187">
        <f t="shared" ca="1" si="786"/>
        <v>2</v>
      </c>
      <c r="D6187" t="str">
        <f ca="1">VLOOKUP(C6187,'Store-Salesman Details'!$A$2:$H$16,4,FALSE)</f>
        <v>East</v>
      </c>
      <c r="E6187" t="str">
        <f ca="1">VLOOKUP(C6187,'Store-Salesman Details'!$A$2:$H$16,5,FALSE)</f>
        <v>Ritesh Kumar</v>
      </c>
      <c r="F6187">
        <f ca="1">RANDBETWEEN(21,25)</f>
        <v>25</v>
      </c>
      <c r="G6187" t="str">
        <f ca="1">VLOOKUP(F6187,'Stock Details'!$A$2:$J$51,2,FALSE)</f>
        <v>Laundry</v>
      </c>
      <c r="H6187" t="str">
        <f ca="1">VLOOKUP(F6187,'Stock Details'!$A$2:$J$51,3,FALSE)</f>
        <v>Ariel</v>
      </c>
      <c r="I6187" t="str">
        <f ca="1">VLOOKUP(F6187,'Stock Details'!$A$2:$J$51,7,FALSE)</f>
        <v>2-W</v>
      </c>
      <c r="J6187" t="str">
        <f t="shared" ca="1" si="789"/>
        <v>2_2-W</v>
      </c>
      <c r="K6187" t="str">
        <f ca="1">VLOOKUP(J6187,'Store-Salesman Details'!$C$2:$H$16,6,FALSE)</f>
        <v>Sunaina</v>
      </c>
      <c r="L6187">
        <f t="shared" ca="1" si="790"/>
        <v>2</v>
      </c>
      <c r="M6187">
        <f ca="1">VLOOKUP(F6187,'Stock Details'!$A$2:$J$51,5,FALSE)</f>
        <v>10</v>
      </c>
      <c r="N6187">
        <f t="shared" ca="1" si="791"/>
        <v>20</v>
      </c>
      <c r="O6187">
        <v>1</v>
      </c>
    </row>
    <row r="6188" spans="1:15" x14ac:dyDescent="0.25">
      <c r="A6188">
        <v>6187</v>
      </c>
      <c r="B6188" s="3">
        <v>45561</v>
      </c>
      <c r="C6188">
        <f t="shared" ca="1" si="786"/>
        <v>2</v>
      </c>
      <c r="D6188" t="str">
        <f ca="1">VLOOKUP(C6188,'Store-Salesman Details'!$A$2:$H$16,4,FALSE)</f>
        <v>East</v>
      </c>
      <c r="E6188" t="str">
        <f ca="1">VLOOKUP(C6188,'Store-Salesman Details'!$A$2:$H$16,5,FALSE)</f>
        <v>Ritesh Kumar</v>
      </c>
      <c r="F6188">
        <f ca="1">RANDBETWEEN(21,25)</f>
        <v>22</v>
      </c>
      <c r="G6188" t="str">
        <f ca="1">VLOOKUP(F6188,'Stock Details'!$A$2:$J$51,2,FALSE)</f>
        <v>Laundry</v>
      </c>
      <c r="H6188" t="str">
        <f ca="1">VLOOKUP(F6188,'Stock Details'!$A$2:$J$51,3,FALSE)</f>
        <v>Rin</v>
      </c>
      <c r="I6188" t="str">
        <f ca="1">VLOOKUP(F6188,'Stock Details'!$A$2:$J$51,7,FALSE)</f>
        <v>2-W</v>
      </c>
      <c r="J6188" t="str">
        <f t="shared" ca="1" si="789"/>
        <v>2_2-W</v>
      </c>
      <c r="K6188" t="str">
        <f ca="1">VLOOKUP(J6188,'Store-Salesman Details'!$C$2:$H$16,6,FALSE)</f>
        <v>Sunaina</v>
      </c>
      <c r="L6188">
        <f t="shared" ca="1" si="790"/>
        <v>2</v>
      </c>
      <c r="M6188">
        <f ca="1">VLOOKUP(F6188,'Stock Details'!$A$2:$J$51,5,FALSE)</f>
        <v>10</v>
      </c>
      <c r="N6188">
        <f t="shared" ca="1" si="791"/>
        <v>20</v>
      </c>
      <c r="O6188">
        <v>1</v>
      </c>
    </row>
    <row r="6189" spans="1:15" x14ac:dyDescent="0.25">
      <c r="A6189">
        <v>6188</v>
      </c>
      <c r="B6189" s="3">
        <v>45561</v>
      </c>
      <c r="C6189">
        <f t="shared" ca="1" si="786"/>
        <v>4</v>
      </c>
      <c r="D6189" t="str">
        <f ca="1">VLOOKUP(C6189,'Store-Salesman Details'!$A$2:$H$16,4,FALSE)</f>
        <v>South</v>
      </c>
      <c r="E6189" t="str">
        <f ca="1">VLOOKUP(C6189,'Store-Salesman Details'!$A$2:$H$16,5,FALSE)</f>
        <v>Ayush</v>
      </c>
      <c r="F6189">
        <f t="shared" ref="F6189:F6199" ca="1" si="795">RANDBETWEEN(1,20)</f>
        <v>9</v>
      </c>
      <c r="G6189" t="str">
        <f ca="1">VLOOKUP(F6189,'Stock Details'!$A$2:$J$51,2,FALSE)</f>
        <v>Disinfectant</v>
      </c>
      <c r="H6189" t="str">
        <f ca="1">VLOOKUP(F6189,'Stock Details'!$A$2:$J$51,3,FALSE)</f>
        <v>Domex</v>
      </c>
      <c r="I6189" t="str">
        <f ca="1">VLOOKUP(F6189,'Stock Details'!$A$2:$J$51,7,FALSE)</f>
        <v>1-A</v>
      </c>
      <c r="J6189" t="str">
        <f t="shared" ca="1" si="789"/>
        <v>4_1-A</v>
      </c>
      <c r="K6189" t="str">
        <f ca="1">VLOOKUP(J6189,'Store-Salesman Details'!$C$2:$H$16,6,FALSE)</f>
        <v>Divya</v>
      </c>
      <c r="L6189">
        <f t="shared" ca="1" si="790"/>
        <v>4</v>
      </c>
      <c r="M6189">
        <f ca="1">VLOOKUP(F6189,'Stock Details'!$A$2:$J$51,5,FALSE)</f>
        <v>92</v>
      </c>
      <c r="N6189">
        <f t="shared" ca="1" si="791"/>
        <v>368</v>
      </c>
      <c r="O6189">
        <v>1</v>
      </c>
    </row>
    <row r="6190" spans="1:15" x14ac:dyDescent="0.25">
      <c r="A6190">
        <v>6189</v>
      </c>
      <c r="B6190" s="3">
        <v>45561</v>
      </c>
      <c r="C6190">
        <f t="shared" ca="1" si="786"/>
        <v>5</v>
      </c>
      <c r="D6190" t="str">
        <f ca="1">VLOOKUP(C6190,'Store-Salesman Details'!$A$2:$H$16,4,FALSE)</f>
        <v>West</v>
      </c>
      <c r="E6190" t="str">
        <f ca="1">VLOOKUP(C6190,'Store-Salesman Details'!$A$2:$H$16,5,FALSE)</f>
        <v>Abhishek</v>
      </c>
      <c r="F6190">
        <f t="shared" ca="1" si="795"/>
        <v>18</v>
      </c>
      <c r="G6190" t="str">
        <f ca="1">VLOOKUP(F6190,'Stock Details'!$A$2:$J$51,2,FALSE)</f>
        <v>Ice Cream</v>
      </c>
      <c r="H6190" t="str">
        <f ca="1">VLOOKUP(F6190,'Stock Details'!$A$2:$J$51,3,FALSE)</f>
        <v>Kwality Wall's - Chocolate</v>
      </c>
      <c r="I6190" t="str">
        <f ca="1">VLOOKUP(F6190,'Stock Details'!$A$2:$J$51,7,FALSE)</f>
        <v>1-A</v>
      </c>
      <c r="J6190" t="str">
        <f t="shared" ca="1" si="789"/>
        <v>5_1-A</v>
      </c>
      <c r="K6190" t="str">
        <f ca="1">VLOOKUP(J6190,'Store-Salesman Details'!$C$2:$H$16,6,FALSE)</f>
        <v>Ramesh</v>
      </c>
      <c r="L6190">
        <f t="shared" ca="1" si="790"/>
        <v>3</v>
      </c>
      <c r="M6190">
        <f ca="1">VLOOKUP(F6190,'Stock Details'!$A$2:$J$51,5,FALSE)</f>
        <v>145</v>
      </c>
      <c r="N6190">
        <f t="shared" ca="1" si="791"/>
        <v>435</v>
      </c>
      <c r="O6190">
        <v>1</v>
      </c>
    </row>
    <row r="6191" spans="1:15" x14ac:dyDescent="0.25">
      <c r="A6191">
        <v>6190</v>
      </c>
      <c r="B6191" s="3">
        <v>45561</v>
      </c>
      <c r="C6191">
        <f t="shared" ca="1" si="786"/>
        <v>2</v>
      </c>
      <c r="D6191" t="str">
        <f ca="1">VLOOKUP(C6191,'Store-Salesman Details'!$A$2:$H$16,4,FALSE)</f>
        <v>East</v>
      </c>
      <c r="E6191" t="str">
        <f ca="1">VLOOKUP(C6191,'Store-Salesman Details'!$A$2:$H$16,5,FALSE)</f>
        <v>Ritesh Kumar</v>
      </c>
      <c r="F6191">
        <f t="shared" ca="1" si="795"/>
        <v>16</v>
      </c>
      <c r="G6191" t="str">
        <f ca="1">VLOOKUP(F6191,'Stock Details'!$A$2:$J$51,2,FALSE)</f>
        <v>Ice Cream</v>
      </c>
      <c r="H6191" t="str">
        <f ca="1">VLOOKUP(F6191,'Stock Details'!$A$2:$J$51,3,FALSE)</f>
        <v>Kwality Wall's - Butterscotch</v>
      </c>
      <c r="I6191" t="str">
        <f ca="1">VLOOKUP(F6191,'Stock Details'!$A$2:$J$51,7,FALSE)</f>
        <v>1-A</v>
      </c>
      <c r="J6191" t="str">
        <f t="shared" ca="1" si="789"/>
        <v>2_1-A</v>
      </c>
      <c r="K6191" t="str">
        <f ca="1">VLOOKUP(J6191,'Store-Salesman Details'!$C$2:$H$16,6,FALSE)</f>
        <v>Divesh</v>
      </c>
      <c r="L6191">
        <f t="shared" ca="1" si="790"/>
        <v>1</v>
      </c>
      <c r="M6191">
        <f ca="1">VLOOKUP(F6191,'Stock Details'!$A$2:$J$51,5,FALSE)</f>
        <v>145</v>
      </c>
      <c r="N6191">
        <f t="shared" ca="1" si="791"/>
        <v>145</v>
      </c>
      <c r="O6191">
        <v>1</v>
      </c>
    </row>
    <row r="6192" spans="1:15" x14ac:dyDescent="0.25">
      <c r="A6192">
        <v>6191</v>
      </c>
      <c r="B6192" s="3">
        <v>45561</v>
      </c>
      <c r="C6192">
        <f t="shared" ca="1" si="786"/>
        <v>3</v>
      </c>
      <c r="D6192" t="str">
        <f ca="1">VLOOKUP(C6192,'Store-Salesman Details'!$A$2:$H$16,4,FALSE)</f>
        <v>North</v>
      </c>
      <c r="E6192" t="str">
        <f ca="1">VLOOKUP(C6192,'Store-Salesman Details'!$A$2:$H$16,5,FALSE)</f>
        <v>Karan</v>
      </c>
      <c r="F6192">
        <f t="shared" ca="1" si="795"/>
        <v>18</v>
      </c>
      <c r="G6192" t="str">
        <f ca="1">VLOOKUP(F6192,'Stock Details'!$A$2:$J$51,2,FALSE)</f>
        <v>Ice Cream</v>
      </c>
      <c r="H6192" t="str">
        <f ca="1">VLOOKUP(F6192,'Stock Details'!$A$2:$J$51,3,FALSE)</f>
        <v>Kwality Wall's - Chocolate</v>
      </c>
      <c r="I6192" t="str">
        <f ca="1">VLOOKUP(F6192,'Stock Details'!$A$2:$J$51,7,FALSE)</f>
        <v>1-A</v>
      </c>
      <c r="J6192" t="str">
        <f t="shared" ca="1" si="789"/>
        <v>3_1-A</v>
      </c>
      <c r="K6192" t="str">
        <f ca="1">VLOOKUP(J6192,'Store-Salesman Details'!$C$2:$H$16,6,FALSE)</f>
        <v>Suresh</v>
      </c>
      <c r="L6192">
        <f t="shared" ca="1" si="790"/>
        <v>4</v>
      </c>
      <c r="M6192">
        <f ca="1">VLOOKUP(F6192,'Stock Details'!$A$2:$J$51,5,FALSE)</f>
        <v>145</v>
      </c>
      <c r="N6192">
        <f t="shared" ca="1" si="791"/>
        <v>580</v>
      </c>
      <c r="O6192">
        <v>1</v>
      </c>
    </row>
    <row r="6193" spans="1:15" x14ac:dyDescent="0.25">
      <c r="A6193">
        <v>6192</v>
      </c>
      <c r="B6193" s="3">
        <v>45561</v>
      </c>
      <c r="C6193">
        <f t="shared" ca="1" si="786"/>
        <v>5</v>
      </c>
      <c r="D6193" t="str">
        <f ca="1">VLOOKUP(C6193,'Store-Salesman Details'!$A$2:$H$16,4,FALSE)</f>
        <v>West</v>
      </c>
      <c r="E6193" t="str">
        <f ca="1">VLOOKUP(C6193,'Store-Salesman Details'!$A$2:$H$16,5,FALSE)</f>
        <v>Abhishek</v>
      </c>
      <c r="F6193">
        <f t="shared" ca="1" si="795"/>
        <v>20</v>
      </c>
      <c r="G6193" t="str">
        <f ca="1">VLOOKUP(F6193,'Stock Details'!$A$2:$J$51,2,FALSE)</f>
        <v>Ice Cream</v>
      </c>
      <c r="H6193" t="str">
        <f ca="1">VLOOKUP(F6193,'Stock Details'!$A$2:$J$51,3,FALSE)</f>
        <v>Kwality Wall's - Strawberry</v>
      </c>
      <c r="I6193" t="str">
        <f ca="1">VLOOKUP(F6193,'Stock Details'!$A$2:$J$51,7,FALSE)</f>
        <v>1-A</v>
      </c>
      <c r="J6193" t="str">
        <f t="shared" ca="1" si="789"/>
        <v>5_1-A</v>
      </c>
      <c r="K6193" t="str">
        <f ca="1">VLOOKUP(J6193,'Store-Salesman Details'!$C$2:$H$16,6,FALSE)</f>
        <v>Ramesh</v>
      </c>
      <c r="L6193">
        <f t="shared" ca="1" si="790"/>
        <v>3</v>
      </c>
      <c r="M6193">
        <f ca="1">VLOOKUP(F6193,'Stock Details'!$A$2:$J$51,5,FALSE)</f>
        <v>140</v>
      </c>
      <c r="N6193">
        <f t="shared" ca="1" si="791"/>
        <v>420</v>
      </c>
      <c r="O6193">
        <v>1</v>
      </c>
    </row>
    <row r="6194" spans="1:15" x14ac:dyDescent="0.25">
      <c r="A6194">
        <v>6193</v>
      </c>
      <c r="B6194" s="3">
        <v>45561</v>
      </c>
      <c r="C6194">
        <f t="shared" ca="1" si="786"/>
        <v>2</v>
      </c>
      <c r="D6194" t="str">
        <f ca="1">VLOOKUP(C6194,'Store-Salesman Details'!$A$2:$H$16,4,FALSE)</f>
        <v>East</v>
      </c>
      <c r="E6194" t="str">
        <f ca="1">VLOOKUP(C6194,'Store-Salesman Details'!$A$2:$H$16,5,FALSE)</f>
        <v>Ritesh Kumar</v>
      </c>
      <c r="F6194">
        <f t="shared" ca="1" si="795"/>
        <v>9</v>
      </c>
      <c r="G6194" t="str">
        <f ca="1">VLOOKUP(F6194,'Stock Details'!$A$2:$J$51,2,FALSE)</f>
        <v>Disinfectant</v>
      </c>
      <c r="H6194" t="str">
        <f ca="1">VLOOKUP(F6194,'Stock Details'!$A$2:$J$51,3,FALSE)</f>
        <v>Domex</v>
      </c>
      <c r="I6194" t="str">
        <f ca="1">VLOOKUP(F6194,'Stock Details'!$A$2:$J$51,7,FALSE)</f>
        <v>1-A</v>
      </c>
      <c r="J6194" t="str">
        <f t="shared" ca="1" si="789"/>
        <v>2_1-A</v>
      </c>
      <c r="K6194" t="str">
        <f ca="1">VLOOKUP(J6194,'Store-Salesman Details'!$C$2:$H$16,6,FALSE)</f>
        <v>Divesh</v>
      </c>
      <c r="L6194">
        <f t="shared" ca="1" si="790"/>
        <v>1</v>
      </c>
      <c r="M6194">
        <f ca="1">VLOOKUP(F6194,'Stock Details'!$A$2:$J$51,5,FALSE)</f>
        <v>92</v>
      </c>
      <c r="N6194">
        <f t="shared" ca="1" si="791"/>
        <v>92</v>
      </c>
      <c r="O6194">
        <v>1</v>
      </c>
    </row>
    <row r="6195" spans="1:15" x14ac:dyDescent="0.25">
      <c r="A6195">
        <v>6194</v>
      </c>
      <c r="B6195" s="3">
        <v>45561</v>
      </c>
      <c r="C6195">
        <f t="shared" ref="C6195:C6207" ca="1" si="796">RANDBETWEEN(1,5)</f>
        <v>3</v>
      </c>
      <c r="D6195" t="str">
        <f ca="1">VLOOKUP(C6195,'Store-Salesman Details'!$A$2:$H$16,4,FALSE)</f>
        <v>North</v>
      </c>
      <c r="E6195" t="str">
        <f ca="1">VLOOKUP(C6195,'Store-Salesman Details'!$A$2:$H$16,5,FALSE)</f>
        <v>Karan</v>
      </c>
      <c r="F6195">
        <f t="shared" ca="1" si="795"/>
        <v>11</v>
      </c>
      <c r="G6195" t="str">
        <f ca="1">VLOOKUP(F6195,'Stock Details'!$A$2:$J$51,2,FALSE)</f>
        <v>Foods</v>
      </c>
      <c r="H6195" t="str">
        <f ca="1">VLOOKUP(F6195,'Stock Details'!$A$2:$J$51,3,FALSE)</f>
        <v>Kissan Jam</v>
      </c>
      <c r="I6195" t="str">
        <f ca="1">VLOOKUP(F6195,'Stock Details'!$A$2:$J$51,7,FALSE)</f>
        <v>1-A</v>
      </c>
      <c r="J6195" t="str">
        <f t="shared" ca="1" si="789"/>
        <v>3_1-A</v>
      </c>
      <c r="K6195" t="str">
        <f ca="1">VLOOKUP(J6195,'Store-Salesman Details'!$C$2:$H$16,6,FALSE)</f>
        <v>Suresh</v>
      </c>
      <c r="L6195">
        <f t="shared" ca="1" si="790"/>
        <v>5</v>
      </c>
      <c r="M6195">
        <f ca="1">VLOOKUP(F6195,'Stock Details'!$A$2:$J$51,5,FALSE)</f>
        <v>15</v>
      </c>
      <c r="N6195">
        <f t="shared" ca="1" si="791"/>
        <v>75</v>
      </c>
      <c r="O6195">
        <v>1</v>
      </c>
    </row>
    <row r="6196" spans="1:15" x14ac:dyDescent="0.25">
      <c r="A6196">
        <v>6195</v>
      </c>
      <c r="B6196" s="3">
        <v>45561</v>
      </c>
      <c r="C6196">
        <f t="shared" ca="1" si="796"/>
        <v>5</v>
      </c>
      <c r="D6196" t="str">
        <f ca="1">VLOOKUP(C6196,'Store-Salesman Details'!$A$2:$H$16,4,FALSE)</f>
        <v>West</v>
      </c>
      <c r="E6196" t="str">
        <f ca="1">VLOOKUP(C6196,'Store-Salesman Details'!$A$2:$H$16,5,FALSE)</f>
        <v>Abhishek</v>
      </c>
      <c r="F6196">
        <f t="shared" ca="1" si="795"/>
        <v>16</v>
      </c>
      <c r="G6196" t="str">
        <f ca="1">VLOOKUP(F6196,'Stock Details'!$A$2:$J$51,2,FALSE)</f>
        <v>Ice Cream</v>
      </c>
      <c r="H6196" t="str">
        <f ca="1">VLOOKUP(F6196,'Stock Details'!$A$2:$J$51,3,FALSE)</f>
        <v>Kwality Wall's - Butterscotch</v>
      </c>
      <c r="I6196" t="str">
        <f ca="1">VLOOKUP(F6196,'Stock Details'!$A$2:$J$51,7,FALSE)</f>
        <v>1-A</v>
      </c>
      <c r="J6196" t="str">
        <f t="shared" ca="1" si="789"/>
        <v>5_1-A</v>
      </c>
      <c r="K6196" t="str">
        <f ca="1">VLOOKUP(J6196,'Store-Salesman Details'!$C$2:$H$16,6,FALSE)</f>
        <v>Ramesh</v>
      </c>
      <c r="L6196">
        <f t="shared" ca="1" si="790"/>
        <v>5</v>
      </c>
      <c r="M6196">
        <f ca="1">VLOOKUP(F6196,'Stock Details'!$A$2:$J$51,5,FALSE)</f>
        <v>145</v>
      </c>
      <c r="N6196">
        <f t="shared" ca="1" si="791"/>
        <v>725</v>
      </c>
      <c r="O6196">
        <v>1</v>
      </c>
    </row>
    <row r="6197" spans="1:15" x14ac:dyDescent="0.25">
      <c r="A6197">
        <v>6196</v>
      </c>
      <c r="B6197" s="3">
        <v>45561</v>
      </c>
      <c r="C6197">
        <f t="shared" ca="1" si="796"/>
        <v>5</v>
      </c>
      <c r="D6197" t="str">
        <f ca="1">VLOOKUP(C6197,'Store-Salesman Details'!$A$2:$H$16,4,FALSE)</f>
        <v>West</v>
      </c>
      <c r="E6197" t="str">
        <f ca="1">VLOOKUP(C6197,'Store-Salesman Details'!$A$2:$H$16,5,FALSE)</f>
        <v>Abhishek</v>
      </c>
      <c r="F6197">
        <f t="shared" ca="1" si="795"/>
        <v>13</v>
      </c>
      <c r="G6197" t="str">
        <f ca="1">VLOOKUP(F6197,'Stock Details'!$A$2:$J$51,2,FALSE)</f>
        <v>Foods</v>
      </c>
      <c r="H6197" t="str">
        <f ca="1">VLOOKUP(F6197,'Stock Details'!$A$2:$J$51,3,FALSE)</f>
        <v>Kissan Orange Juice</v>
      </c>
      <c r="I6197" t="str">
        <f ca="1">VLOOKUP(F6197,'Stock Details'!$A$2:$J$51,7,FALSE)</f>
        <v>1-A</v>
      </c>
      <c r="J6197" t="str">
        <f t="shared" ca="1" si="789"/>
        <v>5_1-A</v>
      </c>
      <c r="K6197" t="str">
        <f ca="1">VLOOKUP(J6197,'Store-Salesman Details'!$C$2:$H$16,6,FALSE)</f>
        <v>Ramesh</v>
      </c>
      <c r="L6197">
        <f t="shared" ca="1" si="790"/>
        <v>1</v>
      </c>
      <c r="M6197">
        <f ca="1">VLOOKUP(F6197,'Stock Details'!$A$2:$J$51,5,FALSE)</f>
        <v>165</v>
      </c>
      <c r="N6197">
        <f t="shared" ca="1" si="791"/>
        <v>165</v>
      </c>
      <c r="O6197">
        <v>1</v>
      </c>
    </row>
    <row r="6198" spans="1:15" x14ac:dyDescent="0.25">
      <c r="A6198">
        <v>6197</v>
      </c>
      <c r="B6198" s="3">
        <v>45561</v>
      </c>
      <c r="C6198">
        <f t="shared" ca="1" si="796"/>
        <v>2</v>
      </c>
      <c r="D6198" t="str">
        <f ca="1">VLOOKUP(C6198,'Store-Salesman Details'!$A$2:$H$16,4,FALSE)</f>
        <v>East</v>
      </c>
      <c r="E6198" t="str">
        <f ca="1">VLOOKUP(C6198,'Store-Salesman Details'!$A$2:$H$16,5,FALSE)</f>
        <v>Ritesh Kumar</v>
      </c>
      <c r="F6198">
        <f t="shared" ca="1" si="795"/>
        <v>8</v>
      </c>
      <c r="G6198" t="str">
        <f ca="1">VLOOKUP(F6198,'Stock Details'!$A$2:$J$51,2,FALSE)</f>
        <v>Dishwasher</v>
      </c>
      <c r="H6198" t="str">
        <f ca="1">VLOOKUP(F6198,'Stock Details'!$A$2:$J$51,3,FALSE)</f>
        <v>Vim</v>
      </c>
      <c r="I6198" t="str">
        <f ca="1">VLOOKUP(F6198,'Stock Details'!$A$2:$J$51,7,FALSE)</f>
        <v>1-A</v>
      </c>
      <c r="J6198" t="str">
        <f t="shared" ca="1" si="789"/>
        <v>2_1-A</v>
      </c>
      <c r="K6198" t="str">
        <f ca="1">VLOOKUP(J6198,'Store-Salesman Details'!$C$2:$H$16,6,FALSE)</f>
        <v>Divesh</v>
      </c>
      <c r="L6198">
        <f t="shared" ca="1" si="790"/>
        <v>3</v>
      </c>
      <c r="M6198">
        <f ca="1">VLOOKUP(F6198,'Stock Details'!$A$2:$J$51,5,FALSE)</f>
        <v>10</v>
      </c>
      <c r="N6198">
        <f t="shared" ca="1" si="791"/>
        <v>30</v>
      </c>
      <c r="O6198">
        <v>1</v>
      </c>
    </row>
    <row r="6199" spans="1:15" x14ac:dyDescent="0.25">
      <c r="A6199">
        <v>6198</v>
      </c>
      <c r="B6199" s="3">
        <v>45561</v>
      </c>
      <c r="C6199">
        <f t="shared" ca="1" si="796"/>
        <v>1</v>
      </c>
      <c r="D6199" t="str">
        <f ca="1">VLOOKUP(C6199,'Store-Salesman Details'!$A$2:$H$16,4,FALSE)</f>
        <v>Central</v>
      </c>
      <c r="E6199" t="str">
        <f ca="1">VLOOKUP(C6199,'Store-Salesman Details'!$A$2:$H$16,5,FALSE)</f>
        <v>Tanu</v>
      </c>
      <c r="F6199">
        <f t="shared" ca="1" si="795"/>
        <v>18</v>
      </c>
      <c r="G6199" t="str">
        <f ca="1">VLOOKUP(F6199,'Stock Details'!$A$2:$J$51,2,FALSE)</f>
        <v>Ice Cream</v>
      </c>
      <c r="H6199" t="str">
        <f ca="1">VLOOKUP(F6199,'Stock Details'!$A$2:$J$51,3,FALSE)</f>
        <v>Kwality Wall's - Chocolate</v>
      </c>
      <c r="I6199" t="str">
        <f ca="1">VLOOKUP(F6199,'Stock Details'!$A$2:$J$51,7,FALSE)</f>
        <v>1-A</v>
      </c>
      <c r="J6199" t="str">
        <f t="shared" ca="1" si="789"/>
        <v>1_1-A</v>
      </c>
      <c r="K6199" t="str">
        <f ca="1">VLOOKUP(J6199,'Store-Salesman Details'!$C$2:$H$16,6,FALSE)</f>
        <v>Komal</v>
      </c>
      <c r="L6199">
        <f t="shared" ca="1" si="790"/>
        <v>4</v>
      </c>
      <c r="M6199">
        <f ca="1">VLOOKUP(F6199,'Stock Details'!$A$2:$J$51,5,FALSE)</f>
        <v>145</v>
      </c>
      <c r="N6199">
        <f t="shared" ca="1" si="791"/>
        <v>580</v>
      </c>
      <c r="O6199">
        <v>1</v>
      </c>
    </row>
    <row r="6200" spans="1:15" x14ac:dyDescent="0.25">
      <c r="A6200">
        <v>6199</v>
      </c>
      <c r="B6200" s="3">
        <v>45561</v>
      </c>
      <c r="C6200">
        <f t="shared" ca="1" si="796"/>
        <v>1</v>
      </c>
      <c r="D6200" t="str">
        <f ca="1">VLOOKUP(C6200,'Store-Salesman Details'!$A$2:$H$16,4,FALSE)</f>
        <v>Central</v>
      </c>
      <c r="E6200" t="str">
        <f ca="1">VLOOKUP(C6200,'Store-Salesman Details'!$A$2:$H$16,5,FALSE)</f>
        <v>Tanu</v>
      </c>
      <c r="F6200">
        <f t="shared" ref="F6200:F6206" ca="1" si="797">RANDBETWEEN(26,46)</f>
        <v>42</v>
      </c>
      <c r="G6200" t="str">
        <f ca="1">VLOOKUP(F6200,'Stock Details'!$A$2:$J$51,2,FALSE)</f>
        <v>Personal Care</v>
      </c>
      <c r="H6200" t="str">
        <f ca="1">VLOOKUP(F6200,'Stock Details'!$A$2:$J$51,3,FALSE)</f>
        <v>Head &amp; Shoulder Shampoo</v>
      </c>
      <c r="I6200" t="str">
        <f ca="1">VLOOKUP(F6200,'Stock Details'!$A$2:$J$51,7,FALSE)</f>
        <v>3-P</v>
      </c>
      <c r="J6200" t="str">
        <f t="shared" ca="1" si="789"/>
        <v>1_3-P</v>
      </c>
      <c r="K6200" t="str">
        <f ca="1">VLOOKUP(J6200,'Store-Salesman Details'!$C$2:$H$16,6,FALSE)</f>
        <v>Sohan</v>
      </c>
      <c r="L6200">
        <f t="shared" ca="1" si="790"/>
        <v>1</v>
      </c>
      <c r="M6200">
        <f ca="1">VLOOKUP(F6200,'Stock Details'!$A$2:$J$51,5,FALSE)</f>
        <v>68</v>
      </c>
      <c r="N6200">
        <f t="shared" ca="1" si="791"/>
        <v>68</v>
      </c>
      <c r="O6200">
        <v>1</v>
      </c>
    </row>
    <row r="6201" spans="1:15" x14ac:dyDescent="0.25">
      <c r="A6201">
        <v>6200</v>
      </c>
      <c r="B6201" s="3">
        <v>45561</v>
      </c>
      <c r="C6201">
        <f t="shared" ca="1" si="796"/>
        <v>3</v>
      </c>
      <c r="D6201" t="str">
        <f ca="1">VLOOKUP(C6201,'Store-Salesman Details'!$A$2:$H$16,4,FALSE)</f>
        <v>North</v>
      </c>
      <c r="E6201" t="str">
        <f ca="1">VLOOKUP(C6201,'Store-Salesman Details'!$A$2:$H$16,5,FALSE)</f>
        <v>Karan</v>
      </c>
      <c r="F6201">
        <f t="shared" ca="1" si="797"/>
        <v>33</v>
      </c>
      <c r="G6201" t="str">
        <f ca="1">VLOOKUP(F6201,'Stock Details'!$A$2:$J$51,2,FALSE)</f>
        <v>Personal Care</v>
      </c>
      <c r="H6201" t="str">
        <f ca="1">VLOOKUP(F6201,'Stock Details'!$A$2:$J$51,3,FALSE)</f>
        <v>Lakme(moisturizer)</v>
      </c>
      <c r="I6201" t="str">
        <f ca="1">VLOOKUP(F6201,'Stock Details'!$A$2:$J$51,7,FALSE)</f>
        <v>3-P</v>
      </c>
      <c r="J6201" t="str">
        <f t="shared" ca="1" si="789"/>
        <v>3_3-P</v>
      </c>
      <c r="K6201" t="str">
        <f ca="1">VLOOKUP(J6201,'Store-Salesman Details'!$C$2:$H$16,6,FALSE)</f>
        <v>Rajat</v>
      </c>
      <c r="L6201">
        <f t="shared" ca="1" si="790"/>
        <v>4</v>
      </c>
      <c r="M6201">
        <f ca="1">VLOOKUP(F6201,'Stock Details'!$A$2:$J$51,5,FALSE)</f>
        <v>173</v>
      </c>
      <c r="N6201">
        <f t="shared" ca="1" si="791"/>
        <v>692</v>
      </c>
      <c r="O6201">
        <v>1</v>
      </c>
    </row>
    <row r="6202" spans="1:15" x14ac:dyDescent="0.25">
      <c r="A6202">
        <v>6201</v>
      </c>
      <c r="B6202" s="3">
        <v>45561</v>
      </c>
      <c r="C6202">
        <f t="shared" ca="1" si="796"/>
        <v>2</v>
      </c>
      <c r="D6202" t="str">
        <f ca="1">VLOOKUP(C6202,'Store-Salesman Details'!$A$2:$H$16,4,FALSE)</f>
        <v>East</v>
      </c>
      <c r="E6202" t="str">
        <f ca="1">VLOOKUP(C6202,'Store-Salesman Details'!$A$2:$H$16,5,FALSE)</f>
        <v>Ritesh Kumar</v>
      </c>
      <c r="F6202">
        <f t="shared" ca="1" si="797"/>
        <v>43</v>
      </c>
      <c r="G6202" t="str">
        <f ca="1">VLOOKUP(F6202,'Stock Details'!$A$2:$J$51,2,FALSE)</f>
        <v>Personal Care</v>
      </c>
      <c r="H6202" t="str">
        <f ca="1">VLOOKUP(F6202,'Stock Details'!$A$2:$J$51,3,FALSE)</f>
        <v xml:space="preserve"> Pantine Shampoo</v>
      </c>
      <c r="I6202" t="str">
        <f ca="1">VLOOKUP(F6202,'Stock Details'!$A$2:$J$51,7,FALSE)</f>
        <v>3-P</v>
      </c>
      <c r="J6202" t="str">
        <f t="shared" ca="1" si="789"/>
        <v>2_3-P</v>
      </c>
      <c r="K6202" t="str">
        <f ca="1">VLOOKUP(J6202,'Store-Salesman Details'!$C$2:$H$16,6,FALSE)</f>
        <v>Sneha</v>
      </c>
      <c r="L6202">
        <f t="shared" ca="1" si="790"/>
        <v>5</v>
      </c>
      <c r="M6202">
        <f ca="1">VLOOKUP(F6202,'Stock Details'!$A$2:$J$51,5,FALSE)</f>
        <v>72</v>
      </c>
      <c r="N6202">
        <f t="shared" ca="1" si="791"/>
        <v>360</v>
      </c>
      <c r="O6202">
        <v>1</v>
      </c>
    </row>
    <row r="6203" spans="1:15" x14ac:dyDescent="0.25">
      <c r="A6203">
        <v>6202</v>
      </c>
      <c r="B6203" s="3">
        <v>45561</v>
      </c>
      <c r="C6203">
        <f t="shared" ca="1" si="796"/>
        <v>5</v>
      </c>
      <c r="D6203" t="str">
        <f ca="1">VLOOKUP(C6203,'Store-Salesman Details'!$A$2:$H$16,4,FALSE)</f>
        <v>West</v>
      </c>
      <c r="E6203" t="str">
        <f ca="1">VLOOKUP(C6203,'Store-Salesman Details'!$A$2:$H$16,5,FALSE)</f>
        <v>Abhishek</v>
      </c>
      <c r="F6203">
        <f t="shared" ca="1" si="797"/>
        <v>37</v>
      </c>
      <c r="G6203" t="str">
        <f ca="1">VLOOKUP(F6203,'Stock Details'!$A$2:$J$51,2,FALSE)</f>
        <v>Personal Care</v>
      </c>
      <c r="H6203" t="str">
        <f ca="1">VLOOKUP(F6203,'Stock Details'!$A$2:$J$51,3,FALSE)</f>
        <v>Axe</v>
      </c>
      <c r="I6203" t="str">
        <f ca="1">VLOOKUP(F6203,'Stock Details'!$A$2:$J$51,7,FALSE)</f>
        <v>3-P</v>
      </c>
      <c r="J6203" t="str">
        <f t="shared" ca="1" si="789"/>
        <v>5_3-P</v>
      </c>
      <c r="K6203" t="str">
        <f ca="1">VLOOKUP(J6203,'Store-Salesman Details'!$C$2:$H$16,6,FALSE)</f>
        <v>Kritika</v>
      </c>
      <c r="L6203">
        <f t="shared" ca="1" si="790"/>
        <v>5</v>
      </c>
      <c r="M6203">
        <f ca="1">VLOOKUP(F6203,'Stock Details'!$A$2:$J$51,5,FALSE)</f>
        <v>202</v>
      </c>
      <c r="N6203">
        <f t="shared" ca="1" si="791"/>
        <v>1010</v>
      </c>
      <c r="O6203">
        <v>1</v>
      </c>
    </row>
    <row r="6204" spans="1:15" x14ac:dyDescent="0.25">
      <c r="A6204">
        <v>6203</v>
      </c>
      <c r="B6204" s="3">
        <v>45561</v>
      </c>
      <c r="C6204">
        <f t="shared" ca="1" si="796"/>
        <v>5</v>
      </c>
      <c r="D6204" t="str">
        <f ca="1">VLOOKUP(C6204,'Store-Salesman Details'!$A$2:$H$16,4,FALSE)</f>
        <v>West</v>
      </c>
      <c r="E6204" t="str">
        <f ca="1">VLOOKUP(C6204,'Store-Salesman Details'!$A$2:$H$16,5,FALSE)</f>
        <v>Abhishek</v>
      </c>
      <c r="F6204">
        <f t="shared" ca="1" si="797"/>
        <v>45</v>
      </c>
      <c r="G6204" t="str">
        <f ca="1">VLOOKUP(F6204,'Stock Details'!$A$2:$J$51,2,FALSE)</f>
        <v>Personal Care</v>
      </c>
      <c r="H6204" t="str">
        <f ca="1">VLOOKUP(F6204,'Stock Details'!$A$2:$J$51,3,FALSE)</f>
        <v>Pampers Baby Napkins</v>
      </c>
      <c r="I6204" t="str">
        <f ca="1">VLOOKUP(F6204,'Stock Details'!$A$2:$J$51,7,FALSE)</f>
        <v>3-P</v>
      </c>
      <c r="J6204" t="str">
        <f t="shared" ca="1" si="789"/>
        <v>5_3-P</v>
      </c>
      <c r="K6204" t="str">
        <f ca="1">VLOOKUP(J6204,'Store-Salesman Details'!$C$2:$H$16,6,FALSE)</f>
        <v>Kritika</v>
      </c>
      <c r="L6204">
        <f t="shared" ca="1" si="790"/>
        <v>3</v>
      </c>
      <c r="M6204">
        <f ca="1">VLOOKUP(F6204,'Stock Details'!$A$2:$J$51,5,FALSE)</f>
        <v>128</v>
      </c>
      <c r="N6204">
        <f t="shared" ca="1" si="791"/>
        <v>384</v>
      </c>
      <c r="O6204">
        <v>1</v>
      </c>
    </row>
    <row r="6205" spans="1:15" x14ac:dyDescent="0.25">
      <c r="A6205">
        <v>6204</v>
      </c>
      <c r="B6205" s="3">
        <v>45561</v>
      </c>
      <c r="C6205">
        <f t="shared" ca="1" si="796"/>
        <v>4</v>
      </c>
      <c r="D6205" t="str">
        <f ca="1">VLOOKUP(C6205,'Store-Salesman Details'!$A$2:$H$16,4,FALSE)</f>
        <v>South</v>
      </c>
      <c r="E6205" t="str">
        <f ca="1">VLOOKUP(C6205,'Store-Salesman Details'!$A$2:$H$16,5,FALSE)</f>
        <v>Ayush</v>
      </c>
      <c r="F6205">
        <f t="shared" ca="1" si="797"/>
        <v>35</v>
      </c>
      <c r="G6205" t="str">
        <f ca="1">VLOOKUP(F6205,'Stock Details'!$A$2:$J$51,2,FALSE)</f>
        <v>Personal Care</v>
      </c>
      <c r="H6205" t="str">
        <f ca="1">VLOOKUP(F6205,'Stock Details'!$A$2:$J$51,3,FALSE)</f>
        <v>Close Up</v>
      </c>
      <c r="I6205" t="str">
        <f ca="1">VLOOKUP(F6205,'Stock Details'!$A$2:$J$51,7,FALSE)</f>
        <v>3-P</v>
      </c>
      <c r="J6205" t="str">
        <f t="shared" ca="1" si="789"/>
        <v>4_3-P</v>
      </c>
      <c r="K6205" t="str">
        <f ca="1">VLOOKUP(J6205,'Store-Salesman Details'!$C$2:$H$16,6,FALSE)</f>
        <v>Mohan</v>
      </c>
      <c r="L6205">
        <f t="shared" ca="1" si="790"/>
        <v>2</v>
      </c>
      <c r="M6205">
        <f ca="1">VLOOKUP(F6205,'Stock Details'!$A$2:$J$51,5,FALSE)</f>
        <v>20</v>
      </c>
      <c r="N6205">
        <f t="shared" ca="1" si="791"/>
        <v>40</v>
      </c>
      <c r="O6205">
        <v>1</v>
      </c>
    </row>
    <row r="6206" spans="1:15" x14ac:dyDescent="0.25">
      <c r="A6206">
        <v>6205</v>
      </c>
      <c r="B6206" s="3">
        <v>45561</v>
      </c>
      <c r="C6206">
        <f t="shared" ca="1" si="796"/>
        <v>5</v>
      </c>
      <c r="D6206" t="str">
        <f ca="1">VLOOKUP(C6206,'Store-Salesman Details'!$A$2:$H$16,4,FALSE)</f>
        <v>West</v>
      </c>
      <c r="E6206" t="str">
        <f ca="1">VLOOKUP(C6206,'Store-Salesman Details'!$A$2:$H$16,5,FALSE)</f>
        <v>Abhishek</v>
      </c>
      <c r="F6206">
        <f t="shared" ca="1" si="797"/>
        <v>40</v>
      </c>
      <c r="G6206" t="str">
        <f ca="1">VLOOKUP(F6206,'Stock Details'!$A$2:$J$51,2,FALSE)</f>
        <v>Personal Care</v>
      </c>
      <c r="H6206" t="str">
        <f ca="1">VLOOKUP(F6206,'Stock Details'!$A$2:$J$51,3,FALSE)</f>
        <v>7 'o' clock</v>
      </c>
      <c r="I6206" t="str">
        <f ca="1">VLOOKUP(F6206,'Stock Details'!$A$2:$J$51,7,FALSE)</f>
        <v>3-P</v>
      </c>
      <c r="J6206" t="str">
        <f t="shared" ca="1" si="789"/>
        <v>5_3-P</v>
      </c>
      <c r="K6206" t="str">
        <f ca="1">VLOOKUP(J6206,'Store-Salesman Details'!$C$2:$H$16,6,FALSE)</f>
        <v>Kritika</v>
      </c>
      <c r="L6206">
        <f t="shared" ca="1" si="790"/>
        <v>5</v>
      </c>
      <c r="M6206">
        <f ca="1">VLOOKUP(F6206,'Stock Details'!$A$2:$J$51,5,FALSE)</f>
        <v>68</v>
      </c>
      <c r="N6206">
        <f t="shared" ca="1" si="791"/>
        <v>340</v>
      </c>
      <c r="O6206">
        <v>1</v>
      </c>
    </row>
    <row r="6207" spans="1:15" x14ac:dyDescent="0.25">
      <c r="A6207">
        <v>6206</v>
      </c>
      <c r="B6207" s="3">
        <v>45561</v>
      </c>
      <c r="C6207">
        <f t="shared" ca="1" si="796"/>
        <v>5</v>
      </c>
      <c r="D6207" t="str">
        <f ca="1">VLOOKUP(C6207,'Store-Salesman Details'!$A$2:$H$16,4,FALSE)</f>
        <v>West</v>
      </c>
      <c r="E6207" t="str">
        <f ca="1">VLOOKUP(C6207,'Store-Salesman Details'!$A$2:$H$16,5,FALSE)</f>
        <v>Abhishek</v>
      </c>
      <c r="F6207">
        <f t="shared" ref="F6207:F6229" ca="1" si="798">RANDBETWEEN(21,25)</f>
        <v>23</v>
      </c>
      <c r="G6207" t="str">
        <f ca="1">VLOOKUP(F6207,'Stock Details'!$A$2:$J$51,2,FALSE)</f>
        <v>Laundry</v>
      </c>
      <c r="H6207" t="str">
        <f ca="1">VLOOKUP(F6207,'Stock Details'!$A$2:$J$51,3,FALSE)</f>
        <v>Wheel</v>
      </c>
      <c r="I6207" t="str">
        <f ca="1">VLOOKUP(F6207,'Stock Details'!$A$2:$J$51,7,FALSE)</f>
        <v>2-W</v>
      </c>
      <c r="J6207" t="str">
        <f t="shared" ca="1" si="789"/>
        <v>5_2-W</v>
      </c>
      <c r="K6207" t="str">
        <f ca="1">VLOOKUP(J6207,'Store-Salesman Details'!$C$2:$H$16,6,FALSE)</f>
        <v>Kavya</v>
      </c>
      <c r="L6207">
        <f t="shared" ca="1" si="790"/>
        <v>1</v>
      </c>
      <c r="M6207">
        <f ca="1">VLOOKUP(F6207,'Stock Details'!$A$2:$J$51,5,FALSE)</f>
        <v>10</v>
      </c>
      <c r="N6207">
        <f t="shared" ca="1" si="791"/>
        <v>10</v>
      </c>
      <c r="O6207">
        <v>1</v>
      </c>
    </row>
    <row r="6208" spans="1:15" x14ac:dyDescent="0.25">
      <c r="A6208">
        <v>6207</v>
      </c>
      <c r="B6208" s="3">
        <v>45562</v>
      </c>
      <c r="C6208">
        <v>4</v>
      </c>
      <c r="D6208" t="str">
        <f>VLOOKUP(C6208,'Store-Salesman Details'!$A$2:$H$16,4,FALSE)</f>
        <v>South</v>
      </c>
      <c r="E6208" t="str">
        <f>VLOOKUP(C6208,'Store-Salesman Details'!$A$2:$H$16,5,FALSE)</f>
        <v>Ayush</v>
      </c>
      <c r="F6208">
        <f t="shared" ca="1" si="798"/>
        <v>22</v>
      </c>
      <c r="G6208" t="str">
        <f ca="1">VLOOKUP(F6208,'Stock Details'!$A$2:$J$51,2,FALSE)</f>
        <v>Laundry</v>
      </c>
      <c r="H6208" t="str">
        <f ca="1">VLOOKUP(F6208,'Stock Details'!$A$2:$J$51,3,FALSE)</f>
        <v>Rin</v>
      </c>
      <c r="I6208" t="str">
        <f ca="1">VLOOKUP(F6208,'Stock Details'!$A$2:$J$51,7,FALSE)</f>
        <v>2-W</v>
      </c>
      <c r="J6208" t="str">
        <f t="shared" ca="1" si="789"/>
        <v>4_2-W</v>
      </c>
      <c r="K6208" t="str">
        <f ca="1">VLOOKUP(J6208,'Store-Salesman Details'!$C$2:$H$16,6,FALSE)</f>
        <v>Saloni</v>
      </c>
      <c r="L6208">
        <f t="shared" ca="1" si="790"/>
        <v>5</v>
      </c>
      <c r="M6208">
        <f ca="1">VLOOKUP(F6208,'Stock Details'!$A$2:$J$51,5,FALSE)</f>
        <v>10</v>
      </c>
      <c r="N6208">
        <f t="shared" ca="1" si="791"/>
        <v>50</v>
      </c>
      <c r="O6208">
        <v>1</v>
      </c>
    </row>
    <row r="6209" spans="1:15" x14ac:dyDescent="0.25">
      <c r="A6209">
        <v>6208</v>
      </c>
      <c r="B6209" s="3">
        <v>45562</v>
      </c>
      <c r="C6209">
        <v>4</v>
      </c>
      <c r="D6209" t="str">
        <f>VLOOKUP(C6209,'Store-Salesman Details'!$A$2:$H$16,4,FALSE)</f>
        <v>South</v>
      </c>
      <c r="E6209" t="str">
        <f>VLOOKUP(C6209,'Store-Salesman Details'!$A$2:$H$16,5,FALSE)</f>
        <v>Ayush</v>
      </c>
      <c r="F6209">
        <f t="shared" ca="1" si="798"/>
        <v>25</v>
      </c>
      <c r="G6209" t="str">
        <f ca="1">VLOOKUP(F6209,'Stock Details'!$A$2:$J$51,2,FALSE)</f>
        <v>Laundry</v>
      </c>
      <c r="H6209" t="str">
        <f ca="1">VLOOKUP(F6209,'Stock Details'!$A$2:$J$51,3,FALSE)</f>
        <v>Ariel</v>
      </c>
      <c r="I6209" t="str">
        <f ca="1">VLOOKUP(F6209,'Stock Details'!$A$2:$J$51,7,FALSE)</f>
        <v>2-W</v>
      </c>
      <c r="J6209" t="str">
        <f t="shared" ca="1" si="789"/>
        <v>4_2-W</v>
      </c>
      <c r="K6209" t="str">
        <f ca="1">VLOOKUP(J6209,'Store-Salesman Details'!$C$2:$H$16,6,FALSE)</f>
        <v>Saloni</v>
      </c>
      <c r="L6209">
        <f t="shared" ca="1" si="790"/>
        <v>5</v>
      </c>
      <c r="M6209">
        <f ca="1">VLOOKUP(F6209,'Stock Details'!$A$2:$J$51,5,FALSE)</f>
        <v>10</v>
      </c>
      <c r="N6209">
        <f t="shared" ca="1" si="791"/>
        <v>50</v>
      </c>
      <c r="O6209">
        <v>1</v>
      </c>
    </row>
    <row r="6210" spans="1:15" x14ac:dyDescent="0.25">
      <c r="A6210">
        <v>6209</v>
      </c>
      <c r="B6210" s="3">
        <v>45562</v>
      </c>
      <c r="C6210">
        <v>4</v>
      </c>
      <c r="D6210" t="str">
        <f>VLOOKUP(C6210,'Store-Salesman Details'!$A$2:$H$16,4,FALSE)</f>
        <v>South</v>
      </c>
      <c r="E6210" t="str">
        <f>VLOOKUP(C6210,'Store-Salesman Details'!$A$2:$H$16,5,FALSE)</f>
        <v>Ayush</v>
      </c>
      <c r="F6210">
        <f t="shared" ca="1" si="798"/>
        <v>22</v>
      </c>
      <c r="G6210" t="str">
        <f ca="1">VLOOKUP(F6210,'Stock Details'!$A$2:$J$51,2,FALSE)</f>
        <v>Laundry</v>
      </c>
      <c r="H6210" t="str">
        <f ca="1">VLOOKUP(F6210,'Stock Details'!$A$2:$J$51,3,FALSE)</f>
        <v>Rin</v>
      </c>
      <c r="I6210" t="str">
        <f ca="1">VLOOKUP(F6210,'Stock Details'!$A$2:$J$51,7,FALSE)</f>
        <v>2-W</v>
      </c>
      <c r="J6210" t="str">
        <f t="shared" ref="J6210:J6273" ca="1" si="799">CONCATENATE(C6210,"_",I6210)</f>
        <v>4_2-W</v>
      </c>
      <c r="K6210" t="str">
        <f ca="1">VLOOKUP(J6210,'Store-Salesman Details'!$C$2:$H$16,6,FALSE)</f>
        <v>Saloni</v>
      </c>
      <c r="L6210">
        <f t="shared" ref="L6210:L6273" ca="1" si="800">RANDBETWEEN(1,5)</f>
        <v>4</v>
      </c>
      <c r="M6210">
        <f ca="1">VLOOKUP(F6210,'Stock Details'!$A$2:$J$51,5,FALSE)</f>
        <v>10</v>
      </c>
      <c r="N6210">
        <f t="shared" ref="N6210:N6273" ca="1" si="801">L6210*M6210</f>
        <v>40</v>
      </c>
      <c r="O6210">
        <v>1</v>
      </c>
    </row>
    <row r="6211" spans="1:15" x14ac:dyDescent="0.25">
      <c r="A6211">
        <v>6210</v>
      </c>
      <c r="B6211" s="3">
        <v>45562</v>
      </c>
      <c r="C6211">
        <v>4</v>
      </c>
      <c r="D6211" t="str">
        <f>VLOOKUP(C6211,'Store-Salesman Details'!$A$2:$H$16,4,FALSE)</f>
        <v>South</v>
      </c>
      <c r="E6211" t="str">
        <f>VLOOKUP(C6211,'Store-Salesman Details'!$A$2:$H$16,5,FALSE)</f>
        <v>Ayush</v>
      </c>
      <c r="F6211">
        <f t="shared" ca="1" si="798"/>
        <v>21</v>
      </c>
      <c r="G6211" t="str">
        <f ca="1">VLOOKUP(F6211,'Stock Details'!$A$2:$J$51,2,FALSE)</f>
        <v>Laundry</v>
      </c>
      <c r="H6211" t="str">
        <f ca="1">VLOOKUP(F6211,'Stock Details'!$A$2:$J$51,3,FALSE)</f>
        <v>Surf Excel</v>
      </c>
      <c r="I6211" t="str">
        <f ca="1">VLOOKUP(F6211,'Stock Details'!$A$2:$J$51,7,FALSE)</f>
        <v>2-W</v>
      </c>
      <c r="J6211" t="str">
        <f t="shared" ca="1" si="799"/>
        <v>4_2-W</v>
      </c>
      <c r="K6211" t="str">
        <f ca="1">VLOOKUP(J6211,'Store-Salesman Details'!$C$2:$H$16,6,FALSE)</f>
        <v>Saloni</v>
      </c>
      <c r="L6211">
        <f t="shared" ca="1" si="800"/>
        <v>3</v>
      </c>
      <c r="M6211">
        <f ca="1">VLOOKUP(F6211,'Stock Details'!$A$2:$J$51,5,FALSE)</f>
        <v>10</v>
      </c>
      <c r="N6211">
        <f t="shared" ca="1" si="801"/>
        <v>30</v>
      </c>
      <c r="O6211">
        <v>1</v>
      </c>
    </row>
    <row r="6212" spans="1:15" x14ac:dyDescent="0.25">
      <c r="A6212">
        <v>6211</v>
      </c>
      <c r="B6212" s="3">
        <v>45562</v>
      </c>
      <c r="C6212">
        <v>4</v>
      </c>
      <c r="D6212" t="str">
        <f>VLOOKUP(C6212,'Store-Salesman Details'!$A$2:$H$16,4,FALSE)</f>
        <v>South</v>
      </c>
      <c r="E6212" t="str">
        <f>VLOOKUP(C6212,'Store-Salesman Details'!$A$2:$H$16,5,FALSE)</f>
        <v>Ayush</v>
      </c>
      <c r="F6212">
        <f t="shared" ca="1" si="798"/>
        <v>22</v>
      </c>
      <c r="G6212" t="str">
        <f ca="1">VLOOKUP(F6212,'Stock Details'!$A$2:$J$51,2,FALSE)</f>
        <v>Laundry</v>
      </c>
      <c r="H6212" t="str">
        <f ca="1">VLOOKUP(F6212,'Stock Details'!$A$2:$J$51,3,FALSE)</f>
        <v>Rin</v>
      </c>
      <c r="I6212" t="str">
        <f ca="1">VLOOKUP(F6212,'Stock Details'!$A$2:$J$51,7,FALSE)</f>
        <v>2-W</v>
      </c>
      <c r="J6212" t="str">
        <f t="shared" ca="1" si="799"/>
        <v>4_2-W</v>
      </c>
      <c r="K6212" t="str">
        <f ca="1">VLOOKUP(J6212,'Store-Salesman Details'!$C$2:$H$16,6,FALSE)</f>
        <v>Saloni</v>
      </c>
      <c r="L6212">
        <f t="shared" ca="1" si="800"/>
        <v>2</v>
      </c>
      <c r="M6212">
        <f ca="1">VLOOKUP(F6212,'Stock Details'!$A$2:$J$51,5,FALSE)</f>
        <v>10</v>
      </c>
      <c r="N6212">
        <f t="shared" ca="1" si="801"/>
        <v>20</v>
      </c>
      <c r="O6212">
        <v>1</v>
      </c>
    </row>
    <row r="6213" spans="1:15" x14ac:dyDescent="0.25">
      <c r="A6213">
        <v>6212</v>
      </c>
      <c r="B6213" s="3">
        <v>45562</v>
      </c>
      <c r="C6213">
        <v>4</v>
      </c>
      <c r="D6213" t="str">
        <f>VLOOKUP(C6213,'Store-Salesman Details'!$A$2:$H$16,4,FALSE)</f>
        <v>South</v>
      </c>
      <c r="E6213" t="str">
        <f>VLOOKUP(C6213,'Store-Salesman Details'!$A$2:$H$16,5,FALSE)</f>
        <v>Ayush</v>
      </c>
      <c r="F6213">
        <f t="shared" ca="1" si="798"/>
        <v>25</v>
      </c>
      <c r="G6213" t="str">
        <f ca="1">VLOOKUP(F6213,'Stock Details'!$A$2:$J$51,2,FALSE)</f>
        <v>Laundry</v>
      </c>
      <c r="H6213" t="str">
        <f ca="1">VLOOKUP(F6213,'Stock Details'!$A$2:$J$51,3,FALSE)</f>
        <v>Ariel</v>
      </c>
      <c r="I6213" t="str">
        <f ca="1">VLOOKUP(F6213,'Stock Details'!$A$2:$J$51,7,FALSE)</f>
        <v>2-W</v>
      </c>
      <c r="J6213" t="str">
        <f t="shared" ca="1" si="799"/>
        <v>4_2-W</v>
      </c>
      <c r="K6213" t="str">
        <f ca="1">VLOOKUP(J6213,'Store-Salesman Details'!$C$2:$H$16,6,FALSE)</f>
        <v>Saloni</v>
      </c>
      <c r="L6213">
        <f t="shared" ca="1" si="800"/>
        <v>5</v>
      </c>
      <c r="M6213">
        <f ca="1">VLOOKUP(F6213,'Stock Details'!$A$2:$J$51,5,FALSE)</f>
        <v>10</v>
      </c>
      <c r="N6213">
        <f t="shared" ca="1" si="801"/>
        <v>50</v>
      </c>
      <c r="O6213">
        <v>1</v>
      </c>
    </row>
    <row r="6214" spans="1:15" x14ac:dyDescent="0.25">
      <c r="A6214">
        <v>6213</v>
      </c>
      <c r="B6214" s="3">
        <v>45562</v>
      </c>
      <c r="C6214">
        <v>4</v>
      </c>
      <c r="D6214" t="str">
        <f>VLOOKUP(C6214,'Store-Salesman Details'!$A$2:$H$16,4,FALSE)</f>
        <v>South</v>
      </c>
      <c r="E6214" t="str">
        <f>VLOOKUP(C6214,'Store-Salesman Details'!$A$2:$H$16,5,FALSE)</f>
        <v>Ayush</v>
      </c>
      <c r="F6214">
        <f t="shared" ca="1" si="798"/>
        <v>22</v>
      </c>
      <c r="G6214" t="str">
        <f ca="1">VLOOKUP(F6214,'Stock Details'!$A$2:$J$51,2,FALSE)</f>
        <v>Laundry</v>
      </c>
      <c r="H6214" t="str">
        <f ca="1">VLOOKUP(F6214,'Stock Details'!$A$2:$J$51,3,FALSE)</f>
        <v>Rin</v>
      </c>
      <c r="I6214" t="str">
        <f ca="1">VLOOKUP(F6214,'Stock Details'!$A$2:$J$51,7,FALSE)</f>
        <v>2-W</v>
      </c>
      <c r="J6214" t="str">
        <f t="shared" ca="1" si="799"/>
        <v>4_2-W</v>
      </c>
      <c r="K6214" t="str">
        <f ca="1">VLOOKUP(J6214,'Store-Salesman Details'!$C$2:$H$16,6,FALSE)</f>
        <v>Saloni</v>
      </c>
      <c r="L6214">
        <f t="shared" ca="1" si="800"/>
        <v>5</v>
      </c>
      <c r="M6214">
        <f ca="1">VLOOKUP(F6214,'Stock Details'!$A$2:$J$51,5,FALSE)</f>
        <v>10</v>
      </c>
      <c r="N6214">
        <f t="shared" ca="1" si="801"/>
        <v>50</v>
      </c>
      <c r="O6214">
        <v>1</v>
      </c>
    </row>
    <row r="6215" spans="1:15" x14ac:dyDescent="0.25">
      <c r="A6215">
        <v>6214</v>
      </c>
      <c r="B6215" s="3">
        <v>45562</v>
      </c>
      <c r="C6215">
        <v>4</v>
      </c>
      <c r="D6215" t="str">
        <f>VLOOKUP(C6215,'Store-Salesman Details'!$A$2:$H$16,4,FALSE)</f>
        <v>South</v>
      </c>
      <c r="E6215" t="str">
        <f>VLOOKUP(C6215,'Store-Salesman Details'!$A$2:$H$16,5,FALSE)</f>
        <v>Ayush</v>
      </c>
      <c r="F6215">
        <f t="shared" ca="1" si="798"/>
        <v>25</v>
      </c>
      <c r="G6215" t="str">
        <f ca="1">VLOOKUP(F6215,'Stock Details'!$A$2:$J$51,2,FALSE)</f>
        <v>Laundry</v>
      </c>
      <c r="H6215" t="str">
        <f ca="1">VLOOKUP(F6215,'Stock Details'!$A$2:$J$51,3,FALSE)</f>
        <v>Ariel</v>
      </c>
      <c r="I6215" t="str">
        <f ca="1">VLOOKUP(F6215,'Stock Details'!$A$2:$J$51,7,FALSE)</f>
        <v>2-W</v>
      </c>
      <c r="J6215" t="str">
        <f t="shared" ca="1" si="799"/>
        <v>4_2-W</v>
      </c>
      <c r="K6215" t="str">
        <f ca="1">VLOOKUP(J6215,'Store-Salesman Details'!$C$2:$H$16,6,FALSE)</f>
        <v>Saloni</v>
      </c>
      <c r="L6215">
        <f t="shared" ca="1" si="800"/>
        <v>1</v>
      </c>
      <c r="M6215">
        <f ca="1">VLOOKUP(F6215,'Stock Details'!$A$2:$J$51,5,FALSE)</f>
        <v>10</v>
      </c>
      <c r="N6215">
        <f t="shared" ca="1" si="801"/>
        <v>10</v>
      </c>
      <c r="O6215">
        <v>1</v>
      </c>
    </row>
    <row r="6216" spans="1:15" x14ac:dyDescent="0.25">
      <c r="A6216">
        <v>6215</v>
      </c>
      <c r="B6216" s="3">
        <v>45562</v>
      </c>
      <c r="C6216">
        <v>4</v>
      </c>
      <c r="D6216" t="str">
        <f>VLOOKUP(C6216,'Store-Salesman Details'!$A$2:$H$16,4,FALSE)</f>
        <v>South</v>
      </c>
      <c r="E6216" t="str">
        <f>VLOOKUP(C6216,'Store-Salesman Details'!$A$2:$H$16,5,FALSE)</f>
        <v>Ayush</v>
      </c>
      <c r="F6216">
        <f t="shared" ca="1" si="798"/>
        <v>22</v>
      </c>
      <c r="G6216" t="str">
        <f ca="1">VLOOKUP(F6216,'Stock Details'!$A$2:$J$51,2,FALSE)</f>
        <v>Laundry</v>
      </c>
      <c r="H6216" t="str">
        <f ca="1">VLOOKUP(F6216,'Stock Details'!$A$2:$J$51,3,FALSE)</f>
        <v>Rin</v>
      </c>
      <c r="I6216" t="str">
        <f ca="1">VLOOKUP(F6216,'Stock Details'!$A$2:$J$51,7,FALSE)</f>
        <v>2-W</v>
      </c>
      <c r="J6216" t="str">
        <f t="shared" ca="1" si="799"/>
        <v>4_2-W</v>
      </c>
      <c r="K6216" t="str">
        <f ca="1">VLOOKUP(J6216,'Store-Salesman Details'!$C$2:$H$16,6,FALSE)</f>
        <v>Saloni</v>
      </c>
      <c r="L6216">
        <f t="shared" ca="1" si="800"/>
        <v>4</v>
      </c>
      <c r="M6216">
        <f ca="1">VLOOKUP(F6216,'Stock Details'!$A$2:$J$51,5,FALSE)</f>
        <v>10</v>
      </c>
      <c r="N6216">
        <f t="shared" ca="1" si="801"/>
        <v>40</v>
      </c>
      <c r="O6216">
        <v>1</v>
      </c>
    </row>
    <row r="6217" spans="1:15" x14ac:dyDescent="0.25">
      <c r="A6217">
        <v>6216</v>
      </c>
      <c r="B6217" s="3">
        <v>45562</v>
      </c>
      <c r="C6217">
        <v>4</v>
      </c>
      <c r="D6217" t="str">
        <f>VLOOKUP(C6217,'Store-Salesman Details'!$A$2:$H$16,4,FALSE)</f>
        <v>South</v>
      </c>
      <c r="E6217" t="str">
        <f>VLOOKUP(C6217,'Store-Salesman Details'!$A$2:$H$16,5,FALSE)</f>
        <v>Ayush</v>
      </c>
      <c r="F6217">
        <f t="shared" ca="1" si="798"/>
        <v>21</v>
      </c>
      <c r="G6217" t="str">
        <f ca="1">VLOOKUP(F6217,'Stock Details'!$A$2:$J$51,2,FALSE)</f>
        <v>Laundry</v>
      </c>
      <c r="H6217" t="str">
        <f ca="1">VLOOKUP(F6217,'Stock Details'!$A$2:$J$51,3,FALSE)</f>
        <v>Surf Excel</v>
      </c>
      <c r="I6217" t="str">
        <f ca="1">VLOOKUP(F6217,'Stock Details'!$A$2:$J$51,7,FALSE)</f>
        <v>2-W</v>
      </c>
      <c r="J6217" t="str">
        <f t="shared" ca="1" si="799"/>
        <v>4_2-W</v>
      </c>
      <c r="K6217" t="str">
        <f ca="1">VLOOKUP(J6217,'Store-Salesman Details'!$C$2:$H$16,6,FALSE)</f>
        <v>Saloni</v>
      </c>
      <c r="L6217">
        <f t="shared" ca="1" si="800"/>
        <v>3</v>
      </c>
      <c r="M6217">
        <f ca="1">VLOOKUP(F6217,'Stock Details'!$A$2:$J$51,5,FALSE)</f>
        <v>10</v>
      </c>
      <c r="N6217">
        <f t="shared" ca="1" si="801"/>
        <v>30</v>
      </c>
      <c r="O6217">
        <v>1</v>
      </c>
    </row>
    <row r="6218" spans="1:15" x14ac:dyDescent="0.25">
      <c r="A6218">
        <v>6217</v>
      </c>
      <c r="B6218" s="3">
        <v>45562</v>
      </c>
      <c r="C6218">
        <v>4</v>
      </c>
      <c r="D6218" t="str">
        <f>VLOOKUP(C6218,'Store-Salesman Details'!$A$2:$H$16,4,FALSE)</f>
        <v>South</v>
      </c>
      <c r="E6218" t="str">
        <f>VLOOKUP(C6218,'Store-Salesman Details'!$A$2:$H$16,5,FALSE)</f>
        <v>Ayush</v>
      </c>
      <c r="F6218">
        <f t="shared" ca="1" si="798"/>
        <v>24</v>
      </c>
      <c r="G6218" t="str">
        <f ca="1">VLOOKUP(F6218,'Stock Details'!$A$2:$J$51,2,FALSE)</f>
        <v>Laundry</v>
      </c>
      <c r="H6218" t="str">
        <f ca="1">VLOOKUP(F6218,'Stock Details'!$A$2:$J$51,3,FALSE)</f>
        <v>Tide</v>
      </c>
      <c r="I6218" t="str">
        <f ca="1">VLOOKUP(F6218,'Stock Details'!$A$2:$J$51,7,FALSE)</f>
        <v>2-W</v>
      </c>
      <c r="J6218" t="str">
        <f t="shared" ca="1" si="799"/>
        <v>4_2-W</v>
      </c>
      <c r="K6218" t="str">
        <f ca="1">VLOOKUP(J6218,'Store-Salesman Details'!$C$2:$H$16,6,FALSE)</f>
        <v>Saloni</v>
      </c>
      <c r="L6218">
        <f t="shared" ca="1" si="800"/>
        <v>1</v>
      </c>
      <c r="M6218">
        <f ca="1">VLOOKUP(F6218,'Stock Details'!$A$2:$J$51,5,FALSE)</f>
        <v>10</v>
      </c>
      <c r="N6218">
        <f t="shared" ca="1" si="801"/>
        <v>10</v>
      </c>
      <c r="O6218">
        <v>1</v>
      </c>
    </row>
    <row r="6219" spans="1:15" x14ac:dyDescent="0.25">
      <c r="A6219">
        <v>6218</v>
      </c>
      <c r="B6219" s="3">
        <v>45562</v>
      </c>
      <c r="C6219">
        <v>4</v>
      </c>
      <c r="D6219" t="str">
        <f>VLOOKUP(C6219,'Store-Salesman Details'!$A$2:$H$16,4,FALSE)</f>
        <v>South</v>
      </c>
      <c r="E6219" t="str">
        <f>VLOOKUP(C6219,'Store-Salesman Details'!$A$2:$H$16,5,FALSE)</f>
        <v>Ayush</v>
      </c>
      <c r="F6219">
        <f t="shared" ca="1" si="798"/>
        <v>25</v>
      </c>
      <c r="G6219" t="str">
        <f ca="1">VLOOKUP(F6219,'Stock Details'!$A$2:$J$51,2,FALSE)</f>
        <v>Laundry</v>
      </c>
      <c r="H6219" t="str">
        <f ca="1">VLOOKUP(F6219,'Stock Details'!$A$2:$J$51,3,FALSE)</f>
        <v>Ariel</v>
      </c>
      <c r="I6219" t="str">
        <f ca="1">VLOOKUP(F6219,'Stock Details'!$A$2:$J$51,7,FALSE)</f>
        <v>2-W</v>
      </c>
      <c r="J6219" t="str">
        <f t="shared" ca="1" si="799"/>
        <v>4_2-W</v>
      </c>
      <c r="K6219" t="str">
        <f ca="1">VLOOKUP(J6219,'Store-Salesman Details'!$C$2:$H$16,6,FALSE)</f>
        <v>Saloni</v>
      </c>
      <c r="L6219">
        <f t="shared" ca="1" si="800"/>
        <v>3</v>
      </c>
      <c r="M6219">
        <f ca="1">VLOOKUP(F6219,'Stock Details'!$A$2:$J$51,5,FALSE)</f>
        <v>10</v>
      </c>
      <c r="N6219">
        <f t="shared" ca="1" si="801"/>
        <v>30</v>
      </c>
      <c r="O6219">
        <v>1</v>
      </c>
    </row>
    <row r="6220" spans="1:15" x14ac:dyDescent="0.25">
      <c r="A6220">
        <v>6219</v>
      </c>
      <c r="B6220" s="3">
        <v>45562</v>
      </c>
      <c r="C6220">
        <v>4</v>
      </c>
      <c r="D6220" t="str">
        <f>VLOOKUP(C6220,'Store-Salesman Details'!$A$2:$H$16,4,FALSE)</f>
        <v>South</v>
      </c>
      <c r="E6220" t="str">
        <f>VLOOKUP(C6220,'Store-Salesman Details'!$A$2:$H$16,5,FALSE)</f>
        <v>Ayush</v>
      </c>
      <c r="F6220">
        <f t="shared" ca="1" si="798"/>
        <v>24</v>
      </c>
      <c r="G6220" t="str">
        <f ca="1">VLOOKUP(F6220,'Stock Details'!$A$2:$J$51,2,FALSE)</f>
        <v>Laundry</v>
      </c>
      <c r="H6220" t="str">
        <f ca="1">VLOOKUP(F6220,'Stock Details'!$A$2:$J$51,3,FALSE)</f>
        <v>Tide</v>
      </c>
      <c r="I6220" t="str">
        <f ca="1">VLOOKUP(F6220,'Stock Details'!$A$2:$J$51,7,FALSE)</f>
        <v>2-W</v>
      </c>
      <c r="J6220" t="str">
        <f t="shared" ca="1" si="799"/>
        <v>4_2-W</v>
      </c>
      <c r="K6220" t="str">
        <f ca="1">VLOOKUP(J6220,'Store-Salesman Details'!$C$2:$H$16,6,FALSE)</f>
        <v>Saloni</v>
      </c>
      <c r="L6220">
        <f t="shared" ca="1" si="800"/>
        <v>2</v>
      </c>
      <c r="M6220">
        <f ca="1">VLOOKUP(F6220,'Stock Details'!$A$2:$J$51,5,FALSE)</f>
        <v>10</v>
      </c>
      <c r="N6220">
        <f t="shared" ca="1" si="801"/>
        <v>20</v>
      </c>
      <c r="O6220">
        <v>1</v>
      </c>
    </row>
    <row r="6221" spans="1:15" x14ac:dyDescent="0.25">
      <c r="A6221">
        <v>6220</v>
      </c>
      <c r="B6221" s="3">
        <v>45562</v>
      </c>
      <c r="C6221">
        <v>4</v>
      </c>
      <c r="D6221" t="str">
        <f>VLOOKUP(C6221,'Store-Salesman Details'!$A$2:$H$16,4,FALSE)</f>
        <v>South</v>
      </c>
      <c r="E6221" t="str">
        <f>VLOOKUP(C6221,'Store-Salesman Details'!$A$2:$H$16,5,FALSE)</f>
        <v>Ayush</v>
      </c>
      <c r="F6221">
        <f t="shared" ca="1" si="798"/>
        <v>21</v>
      </c>
      <c r="G6221" t="str">
        <f ca="1">VLOOKUP(F6221,'Stock Details'!$A$2:$J$51,2,FALSE)</f>
        <v>Laundry</v>
      </c>
      <c r="H6221" t="str">
        <f ca="1">VLOOKUP(F6221,'Stock Details'!$A$2:$J$51,3,FALSE)</f>
        <v>Surf Excel</v>
      </c>
      <c r="I6221" t="str">
        <f ca="1">VLOOKUP(F6221,'Stock Details'!$A$2:$J$51,7,FALSE)</f>
        <v>2-W</v>
      </c>
      <c r="J6221" t="str">
        <f t="shared" ca="1" si="799"/>
        <v>4_2-W</v>
      </c>
      <c r="K6221" t="str">
        <f ca="1">VLOOKUP(J6221,'Store-Salesman Details'!$C$2:$H$16,6,FALSE)</f>
        <v>Saloni</v>
      </c>
      <c r="L6221">
        <f t="shared" ca="1" si="800"/>
        <v>4</v>
      </c>
      <c r="M6221">
        <f ca="1">VLOOKUP(F6221,'Stock Details'!$A$2:$J$51,5,FALSE)</f>
        <v>10</v>
      </c>
      <c r="N6221">
        <f t="shared" ca="1" si="801"/>
        <v>40</v>
      </c>
      <c r="O6221">
        <v>1</v>
      </c>
    </row>
    <row r="6222" spans="1:15" x14ac:dyDescent="0.25">
      <c r="A6222">
        <v>6221</v>
      </c>
      <c r="B6222" s="3">
        <v>45562</v>
      </c>
      <c r="C6222">
        <v>4</v>
      </c>
      <c r="D6222" t="str">
        <f>VLOOKUP(C6222,'Store-Salesman Details'!$A$2:$H$16,4,FALSE)</f>
        <v>South</v>
      </c>
      <c r="E6222" t="str">
        <f>VLOOKUP(C6222,'Store-Salesman Details'!$A$2:$H$16,5,FALSE)</f>
        <v>Ayush</v>
      </c>
      <c r="F6222">
        <f t="shared" ca="1" si="798"/>
        <v>24</v>
      </c>
      <c r="G6222" t="str">
        <f ca="1">VLOOKUP(F6222,'Stock Details'!$A$2:$J$51,2,FALSE)</f>
        <v>Laundry</v>
      </c>
      <c r="H6222" t="str">
        <f ca="1">VLOOKUP(F6222,'Stock Details'!$A$2:$J$51,3,FALSE)</f>
        <v>Tide</v>
      </c>
      <c r="I6222" t="str">
        <f ca="1">VLOOKUP(F6222,'Stock Details'!$A$2:$J$51,7,FALSE)</f>
        <v>2-W</v>
      </c>
      <c r="J6222" t="str">
        <f t="shared" ca="1" si="799"/>
        <v>4_2-W</v>
      </c>
      <c r="K6222" t="str">
        <f ca="1">VLOOKUP(J6222,'Store-Salesman Details'!$C$2:$H$16,6,FALSE)</f>
        <v>Saloni</v>
      </c>
      <c r="L6222">
        <f t="shared" ca="1" si="800"/>
        <v>2</v>
      </c>
      <c r="M6222">
        <f ca="1">VLOOKUP(F6222,'Stock Details'!$A$2:$J$51,5,FALSE)</f>
        <v>10</v>
      </c>
      <c r="N6222">
        <f t="shared" ca="1" si="801"/>
        <v>20</v>
      </c>
      <c r="O6222">
        <v>1</v>
      </c>
    </row>
    <row r="6223" spans="1:15" x14ac:dyDescent="0.25">
      <c r="A6223">
        <v>6222</v>
      </c>
      <c r="B6223" s="3">
        <v>45562</v>
      </c>
      <c r="C6223">
        <v>4</v>
      </c>
      <c r="D6223" t="str">
        <f>VLOOKUP(C6223,'Store-Salesman Details'!$A$2:$H$16,4,FALSE)</f>
        <v>South</v>
      </c>
      <c r="E6223" t="str">
        <f>VLOOKUP(C6223,'Store-Salesman Details'!$A$2:$H$16,5,FALSE)</f>
        <v>Ayush</v>
      </c>
      <c r="F6223">
        <f t="shared" ca="1" si="798"/>
        <v>25</v>
      </c>
      <c r="G6223" t="str">
        <f ca="1">VLOOKUP(F6223,'Stock Details'!$A$2:$J$51,2,FALSE)</f>
        <v>Laundry</v>
      </c>
      <c r="H6223" t="str">
        <f ca="1">VLOOKUP(F6223,'Stock Details'!$A$2:$J$51,3,FALSE)</f>
        <v>Ariel</v>
      </c>
      <c r="I6223" t="str">
        <f ca="1">VLOOKUP(F6223,'Stock Details'!$A$2:$J$51,7,FALSE)</f>
        <v>2-W</v>
      </c>
      <c r="J6223" t="str">
        <f t="shared" ca="1" si="799"/>
        <v>4_2-W</v>
      </c>
      <c r="K6223" t="str">
        <f ca="1">VLOOKUP(J6223,'Store-Salesman Details'!$C$2:$H$16,6,FALSE)</f>
        <v>Saloni</v>
      </c>
      <c r="L6223">
        <f t="shared" ca="1" si="800"/>
        <v>3</v>
      </c>
      <c r="M6223">
        <f ca="1">VLOOKUP(F6223,'Stock Details'!$A$2:$J$51,5,FALSE)</f>
        <v>10</v>
      </c>
      <c r="N6223">
        <f t="shared" ca="1" si="801"/>
        <v>30</v>
      </c>
      <c r="O6223">
        <v>1</v>
      </c>
    </row>
    <row r="6224" spans="1:15" x14ac:dyDescent="0.25">
      <c r="A6224">
        <v>6223</v>
      </c>
      <c r="B6224" s="3">
        <v>45562</v>
      </c>
      <c r="C6224">
        <v>4</v>
      </c>
      <c r="D6224" t="str">
        <f>VLOOKUP(C6224,'Store-Salesman Details'!$A$2:$H$16,4,FALSE)</f>
        <v>South</v>
      </c>
      <c r="E6224" t="str">
        <f>VLOOKUP(C6224,'Store-Salesman Details'!$A$2:$H$16,5,FALSE)</f>
        <v>Ayush</v>
      </c>
      <c r="F6224">
        <f t="shared" ca="1" si="798"/>
        <v>25</v>
      </c>
      <c r="G6224" t="str">
        <f ca="1">VLOOKUP(F6224,'Stock Details'!$A$2:$J$51,2,FALSE)</f>
        <v>Laundry</v>
      </c>
      <c r="H6224" t="str">
        <f ca="1">VLOOKUP(F6224,'Stock Details'!$A$2:$J$51,3,FALSE)</f>
        <v>Ariel</v>
      </c>
      <c r="I6224" t="str">
        <f ca="1">VLOOKUP(F6224,'Stock Details'!$A$2:$J$51,7,FALSE)</f>
        <v>2-W</v>
      </c>
      <c r="J6224" t="str">
        <f t="shared" ca="1" si="799"/>
        <v>4_2-W</v>
      </c>
      <c r="K6224" t="str">
        <f ca="1">VLOOKUP(J6224,'Store-Salesman Details'!$C$2:$H$16,6,FALSE)</f>
        <v>Saloni</v>
      </c>
      <c r="L6224">
        <f t="shared" ca="1" si="800"/>
        <v>4</v>
      </c>
      <c r="M6224">
        <f ca="1">VLOOKUP(F6224,'Stock Details'!$A$2:$J$51,5,FALSE)</f>
        <v>10</v>
      </c>
      <c r="N6224">
        <f t="shared" ca="1" si="801"/>
        <v>40</v>
      </c>
      <c r="O6224">
        <v>1</v>
      </c>
    </row>
    <row r="6225" spans="1:15" x14ac:dyDescent="0.25">
      <c r="A6225">
        <v>6224</v>
      </c>
      <c r="B6225" s="3">
        <v>45562</v>
      </c>
      <c r="C6225">
        <v>4</v>
      </c>
      <c r="D6225" t="str">
        <f>VLOOKUP(C6225,'Store-Salesman Details'!$A$2:$H$16,4,FALSE)</f>
        <v>South</v>
      </c>
      <c r="E6225" t="str">
        <f>VLOOKUP(C6225,'Store-Salesman Details'!$A$2:$H$16,5,FALSE)</f>
        <v>Ayush</v>
      </c>
      <c r="F6225">
        <f t="shared" ca="1" si="798"/>
        <v>23</v>
      </c>
      <c r="G6225" t="str">
        <f ca="1">VLOOKUP(F6225,'Stock Details'!$A$2:$J$51,2,FALSE)</f>
        <v>Laundry</v>
      </c>
      <c r="H6225" t="str">
        <f ca="1">VLOOKUP(F6225,'Stock Details'!$A$2:$J$51,3,FALSE)</f>
        <v>Wheel</v>
      </c>
      <c r="I6225" t="str">
        <f ca="1">VLOOKUP(F6225,'Stock Details'!$A$2:$J$51,7,FALSE)</f>
        <v>2-W</v>
      </c>
      <c r="J6225" t="str">
        <f t="shared" ca="1" si="799"/>
        <v>4_2-W</v>
      </c>
      <c r="K6225" t="str">
        <f ca="1">VLOOKUP(J6225,'Store-Salesman Details'!$C$2:$H$16,6,FALSE)</f>
        <v>Saloni</v>
      </c>
      <c r="L6225">
        <f t="shared" ca="1" si="800"/>
        <v>3</v>
      </c>
      <c r="M6225">
        <f ca="1">VLOOKUP(F6225,'Stock Details'!$A$2:$J$51,5,FALSE)</f>
        <v>10</v>
      </c>
      <c r="N6225">
        <f t="shared" ca="1" si="801"/>
        <v>30</v>
      </c>
      <c r="O6225">
        <v>1</v>
      </c>
    </row>
    <row r="6226" spans="1:15" x14ac:dyDescent="0.25">
      <c r="A6226">
        <v>6225</v>
      </c>
      <c r="B6226" s="3">
        <v>45562</v>
      </c>
      <c r="C6226">
        <v>4</v>
      </c>
      <c r="D6226" t="str">
        <f>VLOOKUP(C6226,'Store-Salesman Details'!$A$2:$H$16,4,FALSE)</f>
        <v>South</v>
      </c>
      <c r="E6226" t="str">
        <f>VLOOKUP(C6226,'Store-Salesman Details'!$A$2:$H$16,5,FALSE)</f>
        <v>Ayush</v>
      </c>
      <c r="F6226">
        <f t="shared" ca="1" si="798"/>
        <v>25</v>
      </c>
      <c r="G6226" t="str">
        <f ca="1">VLOOKUP(F6226,'Stock Details'!$A$2:$J$51,2,FALSE)</f>
        <v>Laundry</v>
      </c>
      <c r="H6226" t="str">
        <f ca="1">VLOOKUP(F6226,'Stock Details'!$A$2:$J$51,3,FALSE)</f>
        <v>Ariel</v>
      </c>
      <c r="I6226" t="str">
        <f ca="1">VLOOKUP(F6226,'Stock Details'!$A$2:$J$51,7,FALSE)</f>
        <v>2-W</v>
      </c>
      <c r="J6226" t="str">
        <f t="shared" ca="1" si="799"/>
        <v>4_2-W</v>
      </c>
      <c r="K6226" t="str">
        <f ca="1">VLOOKUP(J6226,'Store-Salesman Details'!$C$2:$H$16,6,FALSE)</f>
        <v>Saloni</v>
      </c>
      <c r="L6226">
        <f t="shared" ca="1" si="800"/>
        <v>5</v>
      </c>
      <c r="M6226">
        <f ca="1">VLOOKUP(F6226,'Stock Details'!$A$2:$J$51,5,FALSE)</f>
        <v>10</v>
      </c>
      <c r="N6226">
        <f t="shared" ca="1" si="801"/>
        <v>50</v>
      </c>
      <c r="O6226">
        <v>1</v>
      </c>
    </row>
    <row r="6227" spans="1:15" x14ac:dyDescent="0.25">
      <c r="A6227">
        <v>6226</v>
      </c>
      <c r="B6227" s="3">
        <v>45562</v>
      </c>
      <c r="C6227">
        <v>4</v>
      </c>
      <c r="D6227" t="str">
        <f>VLOOKUP(C6227,'Store-Salesman Details'!$A$2:$H$16,4,FALSE)</f>
        <v>South</v>
      </c>
      <c r="E6227" t="str">
        <f>VLOOKUP(C6227,'Store-Salesman Details'!$A$2:$H$16,5,FALSE)</f>
        <v>Ayush</v>
      </c>
      <c r="F6227">
        <f t="shared" ca="1" si="798"/>
        <v>21</v>
      </c>
      <c r="G6227" t="str">
        <f ca="1">VLOOKUP(F6227,'Stock Details'!$A$2:$J$51,2,FALSE)</f>
        <v>Laundry</v>
      </c>
      <c r="H6227" t="str">
        <f ca="1">VLOOKUP(F6227,'Stock Details'!$A$2:$J$51,3,FALSE)</f>
        <v>Surf Excel</v>
      </c>
      <c r="I6227" t="str">
        <f ca="1">VLOOKUP(F6227,'Stock Details'!$A$2:$J$51,7,FALSE)</f>
        <v>2-W</v>
      </c>
      <c r="J6227" t="str">
        <f t="shared" ca="1" si="799"/>
        <v>4_2-W</v>
      </c>
      <c r="K6227" t="str">
        <f ca="1">VLOOKUP(J6227,'Store-Salesman Details'!$C$2:$H$16,6,FALSE)</f>
        <v>Saloni</v>
      </c>
      <c r="L6227">
        <f t="shared" ca="1" si="800"/>
        <v>3</v>
      </c>
      <c r="M6227">
        <f ca="1">VLOOKUP(F6227,'Stock Details'!$A$2:$J$51,5,FALSE)</f>
        <v>10</v>
      </c>
      <c r="N6227">
        <f t="shared" ca="1" si="801"/>
        <v>30</v>
      </c>
      <c r="O6227">
        <v>1</v>
      </c>
    </row>
    <row r="6228" spans="1:15" x14ac:dyDescent="0.25">
      <c r="A6228">
        <v>6227</v>
      </c>
      <c r="B6228" s="3">
        <v>45562</v>
      </c>
      <c r="C6228">
        <v>4</v>
      </c>
      <c r="D6228" t="str">
        <f>VLOOKUP(C6228,'Store-Salesman Details'!$A$2:$H$16,4,FALSE)</f>
        <v>South</v>
      </c>
      <c r="E6228" t="str">
        <f>VLOOKUP(C6228,'Store-Salesman Details'!$A$2:$H$16,5,FALSE)</f>
        <v>Ayush</v>
      </c>
      <c r="F6228">
        <f t="shared" ca="1" si="798"/>
        <v>24</v>
      </c>
      <c r="G6228" t="str">
        <f ca="1">VLOOKUP(F6228,'Stock Details'!$A$2:$J$51,2,FALSE)</f>
        <v>Laundry</v>
      </c>
      <c r="H6228" t="str">
        <f ca="1">VLOOKUP(F6228,'Stock Details'!$A$2:$J$51,3,FALSE)</f>
        <v>Tide</v>
      </c>
      <c r="I6228" t="str">
        <f ca="1">VLOOKUP(F6228,'Stock Details'!$A$2:$J$51,7,FALSE)</f>
        <v>2-W</v>
      </c>
      <c r="J6228" t="str">
        <f t="shared" ca="1" si="799"/>
        <v>4_2-W</v>
      </c>
      <c r="K6228" t="str">
        <f ca="1">VLOOKUP(J6228,'Store-Salesman Details'!$C$2:$H$16,6,FALSE)</f>
        <v>Saloni</v>
      </c>
      <c r="L6228">
        <f t="shared" ca="1" si="800"/>
        <v>3</v>
      </c>
      <c r="M6228">
        <f ca="1">VLOOKUP(F6228,'Stock Details'!$A$2:$J$51,5,FALSE)</f>
        <v>10</v>
      </c>
      <c r="N6228">
        <f t="shared" ca="1" si="801"/>
        <v>30</v>
      </c>
      <c r="O6228">
        <v>1</v>
      </c>
    </row>
    <row r="6229" spans="1:15" x14ac:dyDescent="0.25">
      <c r="A6229">
        <v>6228</v>
      </c>
      <c r="B6229" s="3">
        <v>45562</v>
      </c>
      <c r="C6229">
        <v>4</v>
      </c>
      <c r="D6229" t="str">
        <f>VLOOKUP(C6229,'Store-Salesman Details'!$A$2:$H$16,4,FALSE)</f>
        <v>South</v>
      </c>
      <c r="E6229" t="str">
        <f>VLOOKUP(C6229,'Store-Salesman Details'!$A$2:$H$16,5,FALSE)</f>
        <v>Ayush</v>
      </c>
      <c r="F6229">
        <f t="shared" ca="1" si="798"/>
        <v>22</v>
      </c>
      <c r="G6229" t="str">
        <f ca="1">VLOOKUP(F6229,'Stock Details'!$A$2:$J$51,2,FALSE)</f>
        <v>Laundry</v>
      </c>
      <c r="H6229" t="str">
        <f ca="1">VLOOKUP(F6229,'Stock Details'!$A$2:$J$51,3,FALSE)</f>
        <v>Rin</v>
      </c>
      <c r="I6229" t="str">
        <f ca="1">VLOOKUP(F6229,'Stock Details'!$A$2:$J$51,7,FALSE)</f>
        <v>2-W</v>
      </c>
      <c r="J6229" t="str">
        <f t="shared" ca="1" si="799"/>
        <v>4_2-W</v>
      </c>
      <c r="K6229" t="str">
        <f ca="1">VLOOKUP(J6229,'Store-Salesman Details'!$C$2:$H$16,6,FALSE)</f>
        <v>Saloni</v>
      </c>
      <c r="L6229">
        <f t="shared" ca="1" si="800"/>
        <v>3</v>
      </c>
      <c r="M6229">
        <f ca="1">VLOOKUP(F6229,'Stock Details'!$A$2:$J$51,5,FALSE)</f>
        <v>10</v>
      </c>
      <c r="N6229">
        <f t="shared" ca="1" si="801"/>
        <v>30</v>
      </c>
      <c r="O6229">
        <v>1</v>
      </c>
    </row>
    <row r="6230" spans="1:15" x14ac:dyDescent="0.25">
      <c r="A6230">
        <v>6229</v>
      </c>
      <c r="B6230" s="3">
        <v>45562</v>
      </c>
      <c r="C6230">
        <v>4</v>
      </c>
      <c r="D6230" t="str">
        <f>VLOOKUP(C6230,'Store-Salesman Details'!$A$2:$H$16,4,FALSE)</f>
        <v>South</v>
      </c>
      <c r="E6230" t="str">
        <f>VLOOKUP(C6230,'Store-Salesman Details'!$A$2:$H$16,5,FALSE)</f>
        <v>Ayush</v>
      </c>
      <c r="F6230">
        <f t="shared" ref="F6230:F6261" ca="1" si="802">RANDBETWEEN(1,20)</f>
        <v>5</v>
      </c>
      <c r="G6230" t="str">
        <f ca="1">VLOOKUP(F6230,'Stock Details'!$A$2:$J$51,2,FALSE)</f>
        <v>Beverages</v>
      </c>
      <c r="H6230" t="str">
        <f ca="1">VLOOKUP(F6230,'Stock Details'!$A$2:$J$51,3,FALSE)</f>
        <v>Nescafe - Coffee Classic</v>
      </c>
      <c r="I6230" t="str">
        <f ca="1">VLOOKUP(F6230,'Stock Details'!$A$2:$J$51,7,FALSE)</f>
        <v>1-A</v>
      </c>
      <c r="J6230" t="str">
        <f t="shared" ca="1" si="799"/>
        <v>4_1-A</v>
      </c>
      <c r="K6230" t="str">
        <f ca="1">VLOOKUP(J6230,'Store-Salesman Details'!$C$2:$H$16,6,FALSE)</f>
        <v>Divya</v>
      </c>
      <c r="L6230">
        <f t="shared" ca="1" si="800"/>
        <v>3</v>
      </c>
      <c r="M6230">
        <f ca="1">VLOOKUP(F6230,'Stock Details'!$A$2:$J$51,5,FALSE)</f>
        <v>10</v>
      </c>
      <c r="N6230">
        <f t="shared" ca="1" si="801"/>
        <v>30</v>
      </c>
      <c r="O6230">
        <v>1</v>
      </c>
    </row>
    <row r="6231" spans="1:15" x14ac:dyDescent="0.25">
      <c r="A6231">
        <v>6230</v>
      </c>
      <c r="B6231" s="3">
        <v>45562</v>
      </c>
      <c r="C6231">
        <v>4</v>
      </c>
      <c r="D6231" t="str">
        <f>VLOOKUP(C6231,'Store-Salesman Details'!$A$2:$H$16,4,FALSE)</f>
        <v>South</v>
      </c>
      <c r="E6231" t="str">
        <f>VLOOKUP(C6231,'Store-Salesman Details'!$A$2:$H$16,5,FALSE)</f>
        <v>Ayush</v>
      </c>
      <c r="F6231">
        <f t="shared" ca="1" si="802"/>
        <v>4</v>
      </c>
      <c r="G6231" t="str">
        <f ca="1">VLOOKUP(F6231,'Stock Details'!$A$2:$J$51,2,FALSE)</f>
        <v>Beverages</v>
      </c>
      <c r="H6231" t="str">
        <f ca="1">VLOOKUP(F6231,'Stock Details'!$A$2:$J$51,3,FALSE)</f>
        <v>Bru</v>
      </c>
      <c r="I6231" t="str">
        <f ca="1">VLOOKUP(F6231,'Stock Details'!$A$2:$J$51,7,FALSE)</f>
        <v>1-A</v>
      </c>
      <c r="J6231" t="str">
        <f t="shared" ca="1" si="799"/>
        <v>4_1-A</v>
      </c>
      <c r="K6231" t="str">
        <f ca="1">VLOOKUP(J6231,'Store-Salesman Details'!$C$2:$H$16,6,FALSE)</f>
        <v>Divya</v>
      </c>
      <c r="L6231">
        <f t="shared" ca="1" si="800"/>
        <v>2</v>
      </c>
      <c r="M6231">
        <f ca="1">VLOOKUP(F6231,'Stock Details'!$A$2:$J$51,5,FALSE)</f>
        <v>45</v>
      </c>
      <c r="N6231">
        <f t="shared" ca="1" si="801"/>
        <v>90</v>
      </c>
      <c r="O6231">
        <v>1</v>
      </c>
    </row>
    <row r="6232" spans="1:15" x14ac:dyDescent="0.25">
      <c r="A6232">
        <v>6231</v>
      </c>
      <c r="B6232" s="3">
        <v>45562</v>
      </c>
      <c r="C6232">
        <v>4</v>
      </c>
      <c r="D6232" t="str">
        <f>VLOOKUP(C6232,'Store-Salesman Details'!$A$2:$H$16,4,FALSE)</f>
        <v>South</v>
      </c>
      <c r="E6232" t="str">
        <f>VLOOKUP(C6232,'Store-Salesman Details'!$A$2:$H$16,5,FALSE)</f>
        <v>Ayush</v>
      </c>
      <c r="F6232">
        <f t="shared" ca="1" si="802"/>
        <v>15</v>
      </c>
      <c r="G6232" t="str">
        <f ca="1">VLOOKUP(F6232,'Stock Details'!$A$2:$J$51,2,FALSE)</f>
        <v>Foods</v>
      </c>
      <c r="H6232" t="str">
        <f ca="1">VLOOKUP(F6232,'Stock Details'!$A$2:$J$51,3,FALSE)</f>
        <v>Kissan Mixed Fruit Juice</v>
      </c>
      <c r="I6232" t="str">
        <f ca="1">VLOOKUP(F6232,'Stock Details'!$A$2:$J$51,7,FALSE)</f>
        <v>1-A</v>
      </c>
      <c r="J6232" t="str">
        <f t="shared" ca="1" si="799"/>
        <v>4_1-A</v>
      </c>
      <c r="K6232" t="str">
        <f ca="1">VLOOKUP(J6232,'Store-Salesman Details'!$C$2:$H$16,6,FALSE)</f>
        <v>Divya</v>
      </c>
      <c r="L6232">
        <f t="shared" ca="1" si="800"/>
        <v>2</v>
      </c>
      <c r="M6232">
        <f ca="1">VLOOKUP(F6232,'Stock Details'!$A$2:$J$51,5,FALSE)</f>
        <v>165</v>
      </c>
      <c r="N6232">
        <f t="shared" ca="1" si="801"/>
        <v>330</v>
      </c>
      <c r="O6232">
        <v>1</v>
      </c>
    </row>
    <row r="6233" spans="1:15" x14ac:dyDescent="0.25">
      <c r="A6233">
        <v>6232</v>
      </c>
      <c r="B6233" s="3">
        <v>45562</v>
      </c>
      <c r="C6233">
        <v>4</v>
      </c>
      <c r="D6233" t="str">
        <f>VLOOKUP(C6233,'Store-Salesman Details'!$A$2:$H$16,4,FALSE)</f>
        <v>South</v>
      </c>
      <c r="E6233" t="str">
        <f>VLOOKUP(C6233,'Store-Salesman Details'!$A$2:$H$16,5,FALSE)</f>
        <v>Ayush</v>
      </c>
      <c r="F6233">
        <f t="shared" ca="1" si="802"/>
        <v>4</v>
      </c>
      <c r="G6233" t="str">
        <f ca="1">VLOOKUP(F6233,'Stock Details'!$A$2:$J$51,2,FALSE)</f>
        <v>Beverages</v>
      </c>
      <c r="H6233" t="str">
        <f ca="1">VLOOKUP(F6233,'Stock Details'!$A$2:$J$51,3,FALSE)</f>
        <v>Bru</v>
      </c>
      <c r="I6233" t="str">
        <f ca="1">VLOOKUP(F6233,'Stock Details'!$A$2:$J$51,7,FALSE)</f>
        <v>1-A</v>
      </c>
      <c r="J6233" t="str">
        <f t="shared" ca="1" si="799"/>
        <v>4_1-A</v>
      </c>
      <c r="K6233" t="str">
        <f ca="1">VLOOKUP(J6233,'Store-Salesman Details'!$C$2:$H$16,6,FALSE)</f>
        <v>Divya</v>
      </c>
      <c r="L6233">
        <f t="shared" ca="1" si="800"/>
        <v>2</v>
      </c>
      <c r="M6233">
        <f ca="1">VLOOKUP(F6233,'Stock Details'!$A$2:$J$51,5,FALSE)</f>
        <v>45</v>
      </c>
      <c r="N6233">
        <f t="shared" ca="1" si="801"/>
        <v>90</v>
      </c>
      <c r="O6233">
        <v>1</v>
      </c>
    </row>
    <row r="6234" spans="1:15" x14ac:dyDescent="0.25">
      <c r="A6234">
        <v>6233</v>
      </c>
      <c r="B6234" s="3">
        <v>45562</v>
      </c>
      <c r="C6234">
        <v>4</v>
      </c>
      <c r="D6234" t="str">
        <f>VLOOKUP(C6234,'Store-Salesman Details'!$A$2:$H$16,4,FALSE)</f>
        <v>South</v>
      </c>
      <c r="E6234" t="str">
        <f>VLOOKUP(C6234,'Store-Salesman Details'!$A$2:$H$16,5,FALSE)</f>
        <v>Ayush</v>
      </c>
      <c r="F6234">
        <f t="shared" ca="1" si="802"/>
        <v>3</v>
      </c>
      <c r="G6234" t="str">
        <f ca="1">VLOOKUP(F6234,'Stock Details'!$A$2:$J$51,2,FALSE)</f>
        <v>Beverages</v>
      </c>
      <c r="H6234" t="str">
        <f ca="1">VLOOKUP(F6234,'Stock Details'!$A$2:$J$51,3,FALSE)</f>
        <v>Taj Mahal</v>
      </c>
      <c r="I6234" t="str">
        <f ca="1">VLOOKUP(F6234,'Stock Details'!$A$2:$J$51,7,FALSE)</f>
        <v>1-A</v>
      </c>
      <c r="J6234" t="str">
        <f t="shared" ca="1" si="799"/>
        <v>4_1-A</v>
      </c>
      <c r="K6234" t="str">
        <f ca="1">VLOOKUP(J6234,'Store-Salesman Details'!$C$2:$H$16,6,FALSE)</f>
        <v>Divya</v>
      </c>
      <c r="L6234">
        <f t="shared" ca="1" si="800"/>
        <v>5</v>
      </c>
      <c r="M6234">
        <f ca="1">VLOOKUP(F6234,'Stock Details'!$A$2:$J$51,5,FALSE)</f>
        <v>50</v>
      </c>
      <c r="N6234">
        <f t="shared" ca="1" si="801"/>
        <v>250</v>
      </c>
      <c r="O6234">
        <v>1</v>
      </c>
    </row>
    <row r="6235" spans="1:15" x14ac:dyDescent="0.25">
      <c r="A6235">
        <v>6234</v>
      </c>
      <c r="B6235" s="3">
        <v>45562</v>
      </c>
      <c r="C6235">
        <v>4</v>
      </c>
      <c r="D6235" t="str">
        <f>VLOOKUP(C6235,'Store-Salesman Details'!$A$2:$H$16,4,FALSE)</f>
        <v>South</v>
      </c>
      <c r="E6235" t="str">
        <f>VLOOKUP(C6235,'Store-Salesman Details'!$A$2:$H$16,5,FALSE)</f>
        <v>Ayush</v>
      </c>
      <c r="F6235">
        <f t="shared" ca="1" si="802"/>
        <v>4</v>
      </c>
      <c r="G6235" t="str">
        <f ca="1">VLOOKUP(F6235,'Stock Details'!$A$2:$J$51,2,FALSE)</f>
        <v>Beverages</v>
      </c>
      <c r="H6235" t="str">
        <f ca="1">VLOOKUP(F6235,'Stock Details'!$A$2:$J$51,3,FALSE)</f>
        <v>Bru</v>
      </c>
      <c r="I6235" t="str">
        <f ca="1">VLOOKUP(F6235,'Stock Details'!$A$2:$J$51,7,FALSE)</f>
        <v>1-A</v>
      </c>
      <c r="J6235" t="str">
        <f t="shared" ca="1" si="799"/>
        <v>4_1-A</v>
      </c>
      <c r="K6235" t="str">
        <f ca="1">VLOOKUP(J6235,'Store-Salesman Details'!$C$2:$H$16,6,FALSE)</f>
        <v>Divya</v>
      </c>
      <c r="L6235">
        <f t="shared" ca="1" si="800"/>
        <v>1</v>
      </c>
      <c r="M6235">
        <f ca="1">VLOOKUP(F6235,'Stock Details'!$A$2:$J$51,5,FALSE)</f>
        <v>45</v>
      </c>
      <c r="N6235">
        <f t="shared" ca="1" si="801"/>
        <v>45</v>
      </c>
      <c r="O6235">
        <v>1</v>
      </c>
    </row>
    <row r="6236" spans="1:15" x14ac:dyDescent="0.25">
      <c r="A6236">
        <v>6235</v>
      </c>
      <c r="B6236" s="3">
        <v>45562</v>
      </c>
      <c r="C6236">
        <v>4</v>
      </c>
      <c r="D6236" t="str">
        <f>VLOOKUP(C6236,'Store-Salesman Details'!$A$2:$H$16,4,FALSE)</f>
        <v>South</v>
      </c>
      <c r="E6236" t="str">
        <f>VLOOKUP(C6236,'Store-Salesman Details'!$A$2:$H$16,5,FALSE)</f>
        <v>Ayush</v>
      </c>
      <c r="F6236">
        <f t="shared" ca="1" si="802"/>
        <v>19</v>
      </c>
      <c r="G6236" t="str">
        <f ca="1">VLOOKUP(F6236,'Stock Details'!$A$2:$J$51,2,FALSE)</f>
        <v>Ice Cream</v>
      </c>
      <c r="H6236" t="str">
        <f ca="1">VLOOKUP(F6236,'Stock Details'!$A$2:$J$51,3,FALSE)</f>
        <v>Kwality Wall's - Tutty Fruity</v>
      </c>
      <c r="I6236" t="str">
        <f ca="1">VLOOKUP(F6236,'Stock Details'!$A$2:$J$51,7,FALSE)</f>
        <v>1-A</v>
      </c>
      <c r="J6236" t="str">
        <f t="shared" ca="1" si="799"/>
        <v>4_1-A</v>
      </c>
      <c r="K6236" t="str">
        <f ca="1">VLOOKUP(J6236,'Store-Salesman Details'!$C$2:$H$16,6,FALSE)</f>
        <v>Divya</v>
      </c>
      <c r="L6236">
        <f t="shared" ca="1" si="800"/>
        <v>3</v>
      </c>
      <c r="M6236">
        <f ca="1">VLOOKUP(F6236,'Stock Details'!$A$2:$J$51,5,FALSE)</f>
        <v>155</v>
      </c>
      <c r="N6236">
        <f t="shared" ca="1" si="801"/>
        <v>465</v>
      </c>
      <c r="O6236">
        <v>1</v>
      </c>
    </row>
    <row r="6237" spans="1:15" x14ac:dyDescent="0.25">
      <c r="A6237">
        <v>6236</v>
      </c>
      <c r="B6237" s="3">
        <v>45562</v>
      </c>
      <c r="C6237">
        <v>4</v>
      </c>
      <c r="D6237" t="str">
        <f>VLOOKUP(C6237,'Store-Salesman Details'!$A$2:$H$16,4,FALSE)</f>
        <v>South</v>
      </c>
      <c r="E6237" t="str">
        <f>VLOOKUP(C6237,'Store-Salesman Details'!$A$2:$H$16,5,FALSE)</f>
        <v>Ayush</v>
      </c>
      <c r="F6237">
        <f t="shared" ca="1" si="802"/>
        <v>4</v>
      </c>
      <c r="G6237" t="str">
        <f ca="1">VLOOKUP(F6237,'Stock Details'!$A$2:$J$51,2,FALSE)</f>
        <v>Beverages</v>
      </c>
      <c r="H6237" t="str">
        <f ca="1">VLOOKUP(F6237,'Stock Details'!$A$2:$J$51,3,FALSE)</f>
        <v>Bru</v>
      </c>
      <c r="I6237" t="str">
        <f ca="1">VLOOKUP(F6237,'Stock Details'!$A$2:$J$51,7,FALSE)</f>
        <v>1-A</v>
      </c>
      <c r="J6237" t="str">
        <f t="shared" ca="1" si="799"/>
        <v>4_1-A</v>
      </c>
      <c r="K6237" t="str">
        <f ca="1">VLOOKUP(J6237,'Store-Salesman Details'!$C$2:$H$16,6,FALSE)</f>
        <v>Divya</v>
      </c>
      <c r="L6237">
        <f t="shared" ca="1" si="800"/>
        <v>4</v>
      </c>
      <c r="M6237">
        <f ca="1">VLOOKUP(F6237,'Stock Details'!$A$2:$J$51,5,FALSE)</f>
        <v>45</v>
      </c>
      <c r="N6237">
        <f t="shared" ca="1" si="801"/>
        <v>180</v>
      </c>
      <c r="O6237">
        <v>1</v>
      </c>
    </row>
    <row r="6238" spans="1:15" x14ac:dyDescent="0.25">
      <c r="A6238">
        <v>6237</v>
      </c>
      <c r="B6238" s="3">
        <v>45562</v>
      </c>
      <c r="C6238">
        <v>4</v>
      </c>
      <c r="D6238" t="str">
        <f>VLOOKUP(C6238,'Store-Salesman Details'!$A$2:$H$16,4,FALSE)</f>
        <v>South</v>
      </c>
      <c r="E6238" t="str">
        <f>VLOOKUP(C6238,'Store-Salesman Details'!$A$2:$H$16,5,FALSE)</f>
        <v>Ayush</v>
      </c>
      <c r="F6238">
        <f t="shared" ca="1" si="802"/>
        <v>17</v>
      </c>
      <c r="G6238" t="str">
        <f ca="1">VLOOKUP(F6238,'Stock Details'!$A$2:$J$51,2,FALSE)</f>
        <v>Ice Cream</v>
      </c>
      <c r="H6238" t="str">
        <f ca="1">VLOOKUP(F6238,'Stock Details'!$A$2:$J$51,3,FALSE)</f>
        <v>Kwality Wall's - Vanilla</v>
      </c>
      <c r="I6238" t="str">
        <f ca="1">VLOOKUP(F6238,'Stock Details'!$A$2:$J$51,7,FALSE)</f>
        <v>1-A</v>
      </c>
      <c r="J6238" t="str">
        <f t="shared" ca="1" si="799"/>
        <v>4_1-A</v>
      </c>
      <c r="K6238" t="str">
        <f ca="1">VLOOKUP(J6238,'Store-Salesman Details'!$C$2:$H$16,6,FALSE)</f>
        <v>Divya</v>
      </c>
      <c r="L6238">
        <f t="shared" ca="1" si="800"/>
        <v>3</v>
      </c>
      <c r="M6238">
        <f ca="1">VLOOKUP(F6238,'Stock Details'!$A$2:$J$51,5,FALSE)</f>
        <v>135</v>
      </c>
      <c r="N6238">
        <f t="shared" ca="1" si="801"/>
        <v>405</v>
      </c>
      <c r="O6238">
        <v>1</v>
      </c>
    </row>
    <row r="6239" spans="1:15" x14ac:dyDescent="0.25">
      <c r="A6239">
        <v>6238</v>
      </c>
      <c r="B6239" s="3">
        <v>45562</v>
      </c>
      <c r="C6239">
        <v>4</v>
      </c>
      <c r="D6239" t="str">
        <f>VLOOKUP(C6239,'Store-Salesman Details'!$A$2:$H$16,4,FALSE)</f>
        <v>South</v>
      </c>
      <c r="E6239" t="str">
        <f>VLOOKUP(C6239,'Store-Salesman Details'!$A$2:$H$16,5,FALSE)</f>
        <v>Ayush</v>
      </c>
      <c r="F6239">
        <f t="shared" ca="1" si="802"/>
        <v>4</v>
      </c>
      <c r="G6239" t="str">
        <f ca="1">VLOOKUP(F6239,'Stock Details'!$A$2:$J$51,2,FALSE)</f>
        <v>Beverages</v>
      </c>
      <c r="H6239" t="str">
        <f ca="1">VLOOKUP(F6239,'Stock Details'!$A$2:$J$51,3,FALSE)</f>
        <v>Bru</v>
      </c>
      <c r="I6239" t="str">
        <f ca="1">VLOOKUP(F6239,'Stock Details'!$A$2:$J$51,7,FALSE)</f>
        <v>1-A</v>
      </c>
      <c r="J6239" t="str">
        <f t="shared" ca="1" si="799"/>
        <v>4_1-A</v>
      </c>
      <c r="K6239" t="str">
        <f ca="1">VLOOKUP(J6239,'Store-Salesman Details'!$C$2:$H$16,6,FALSE)</f>
        <v>Divya</v>
      </c>
      <c r="L6239">
        <f t="shared" ca="1" si="800"/>
        <v>4</v>
      </c>
      <c r="M6239">
        <f ca="1">VLOOKUP(F6239,'Stock Details'!$A$2:$J$51,5,FALSE)</f>
        <v>45</v>
      </c>
      <c r="N6239">
        <f t="shared" ca="1" si="801"/>
        <v>180</v>
      </c>
      <c r="O6239">
        <v>1</v>
      </c>
    </row>
    <row r="6240" spans="1:15" x14ac:dyDescent="0.25">
      <c r="A6240">
        <v>6239</v>
      </c>
      <c r="B6240" s="3">
        <v>45562</v>
      </c>
      <c r="C6240">
        <v>4</v>
      </c>
      <c r="D6240" t="str">
        <f>VLOOKUP(C6240,'Store-Salesman Details'!$A$2:$H$16,4,FALSE)</f>
        <v>South</v>
      </c>
      <c r="E6240" t="str">
        <f>VLOOKUP(C6240,'Store-Salesman Details'!$A$2:$H$16,5,FALSE)</f>
        <v>Ayush</v>
      </c>
      <c r="F6240">
        <f t="shared" ca="1" si="802"/>
        <v>17</v>
      </c>
      <c r="G6240" t="str">
        <f ca="1">VLOOKUP(F6240,'Stock Details'!$A$2:$J$51,2,FALSE)</f>
        <v>Ice Cream</v>
      </c>
      <c r="H6240" t="str">
        <f ca="1">VLOOKUP(F6240,'Stock Details'!$A$2:$J$51,3,FALSE)</f>
        <v>Kwality Wall's - Vanilla</v>
      </c>
      <c r="I6240" t="str">
        <f ca="1">VLOOKUP(F6240,'Stock Details'!$A$2:$J$51,7,FALSE)</f>
        <v>1-A</v>
      </c>
      <c r="J6240" t="str">
        <f t="shared" ca="1" si="799"/>
        <v>4_1-A</v>
      </c>
      <c r="K6240" t="str">
        <f ca="1">VLOOKUP(J6240,'Store-Salesman Details'!$C$2:$H$16,6,FALSE)</f>
        <v>Divya</v>
      </c>
      <c r="L6240">
        <f t="shared" ca="1" si="800"/>
        <v>1</v>
      </c>
      <c r="M6240">
        <f ca="1">VLOOKUP(F6240,'Stock Details'!$A$2:$J$51,5,FALSE)</f>
        <v>135</v>
      </c>
      <c r="N6240">
        <f t="shared" ca="1" si="801"/>
        <v>135</v>
      </c>
      <c r="O6240">
        <v>1</v>
      </c>
    </row>
    <row r="6241" spans="1:15" x14ac:dyDescent="0.25">
      <c r="A6241">
        <v>6240</v>
      </c>
      <c r="B6241" s="3">
        <v>45562</v>
      </c>
      <c r="C6241">
        <v>4</v>
      </c>
      <c r="D6241" t="str">
        <f>VLOOKUP(C6241,'Store-Salesman Details'!$A$2:$H$16,4,FALSE)</f>
        <v>South</v>
      </c>
      <c r="E6241" t="str">
        <f>VLOOKUP(C6241,'Store-Salesman Details'!$A$2:$H$16,5,FALSE)</f>
        <v>Ayush</v>
      </c>
      <c r="F6241">
        <f t="shared" ca="1" si="802"/>
        <v>11</v>
      </c>
      <c r="G6241" t="str">
        <f ca="1">VLOOKUP(F6241,'Stock Details'!$A$2:$J$51,2,FALSE)</f>
        <v>Foods</v>
      </c>
      <c r="H6241" t="str">
        <f ca="1">VLOOKUP(F6241,'Stock Details'!$A$2:$J$51,3,FALSE)</f>
        <v>Kissan Jam</v>
      </c>
      <c r="I6241" t="str">
        <f ca="1">VLOOKUP(F6241,'Stock Details'!$A$2:$J$51,7,FALSE)</f>
        <v>1-A</v>
      </c>
      <c r="J6241" t="str">
        <f t="shared" ca="1" si="799"/>
        <v>4_1-A</v>
      </c>
      <c r="K6241" t="str">
        <f ca="1">VLOOKUP(J6241,'Store-Salesman Details'!$C$2:$H$16,6,FALSE)</f>
        <v>Divya</v>
      </c>
      <c r="L6241">
        <f t="shared" ca="1" si="800"/>
        <v>1</v>
      </c>
      <c r="M6241">
        <f ca="1">VLOOKUP(F6241,'Stock Details'!$A$2:$J$51,5,FALSE)</f>
        <v>15</v>
      </c>
      <c r="N6241">
        <f t="shared" ca="1" si="801"/>
        <v>15</v>
      </c>
      <c r="O6241">
        <v>1</v>
      </c>
    </row>
    <row r="6242" spans="1:15" x14ac:dyDescent="0.25">
      <c r="A6242">
        <v>6241</v>
      </c>
      <c r="B6242" s="3">
        <v>45562</v>
      </c>
      <c r="C6242">
        <v>4</v>
      </c>
      <c r="D6242" t="str">
        <f>VLOOKUP(C6242,'Store-Salesman Details'!$A$2:$H$16,4,FALSE)</f>
        <v>South</v>
      </c>
      <c r="E6242" t="str">
        <f>VLOOKUP(C6242,'Store-Salesman Details'!$A$2:$H$16,5,FALSE)</f>
        <v>Ayush</v>
      </c>
      <c r="F6242">
        <f t="shared" ca="1" si="802"/>
        <v>10</v>
      </c>
      <c r="G6242" t="str">
        <f ca="1">VLOOKUP(F6242,'Stock Details'!$A$2:$J$51,2,FALSE)</f>
        <v>Disinfectant</v>
      </c>
      <c r="H6242" t="str">
        <f ca="1">VLOOKUP(F6242,'Stock Details'!$A$2:$J$51,3,FALSE)</f>
        <v>Cif</v>
      </c>
      <c r="I6242" t="str">
        <f ca="1">VLOOKUP(F6242,'Stock Details'!$A$2:$J$51,7,FALSE)</f>
        <v>1-A</v>
      </c>
      <c r="J6242" t="str">
        <f t="shared" ca="1" si="799"/>
        <v>4_1-A</v>
      </c>
      <c r="K6242" t="str">
        <f ca="1">VLOOKUP(J6242,'Store-Salesman Details'!$C$2:$H$16,6,FALSE)</f>
        <v>Divya</v>
      </c>
      <c r="L6242">
        <f t="shared" ca="1" si="800"/>
        <v>2</v>
      </c>
      <c r="M6242">
        <f ca="1">VLOOKUP(F6242,'Stock Details'!$A$2:$J$51,5,FALSE)</f>
        <v>269</v>
      </c>
      <c r="N6242">
        <f t="shared" ca="1" si="801"/>
        <v>538</v>
      </c>
      <c r="O6242">
        <v>1</v>
      </c>
    </row>
    <row r="6243" spans="1:15" x14ac:dyDescent="0.25">
      <c r="A6243">
        <v>6242</v>
      </c>
      <c r="B6243" s="3">
        <v>45562</v>
      </c>
      <c r="C6243">
        <v>4</v>
      </c>
      <c r="D6243" t="str">
        <f>VLOOKUP(C6243,'Store-Salesman Details'!$A$2:$H$16,4,FALSE)</f>
        <v>South</v>
      </c>
      <c r="E6243" t="str">
        <f>VLOOKUP(C6243,'Store-Salesman Details'!$A$2:$H$16,5,FALSE)</f>
        <v>Ayush</v>
      </c>
      <c r="F6243">
        <f t="shared" ca="1" si="802"/>
        <v>19</v>
      </c>
      <c r="G6243" t="str">
        <f ca="1">VLOOKUP(F6243,'Stock Details'!$A$2:$J$51,2,FALSE)</f>
        <v>Ice Cream</v>
      </c>
      <c r="H6243" t="str">
        <f ca="1">VLOOKUP(F6243,'Stock Details'!$A$2:$J$51,3,FALSE)</f>
        <v>Kwality Wall's - Tutty Fruity</v>
      </c>
      <c r="I6243" t="str">
        <f ca="1">VLOOKUP(F6243,'Stock Details'!$A$2:$J$51,7,FALSE)</f>
        <v>1-A</v>
      </c>
      <c r="J6243" t="str">
        <f t="shared" ca="1" si="799"/>
        <v>4_1-A</v>
      </c>
      <c r="K6243" t="str">
        <f ca="1">VLOOKUP(J6243,'Store-Salesman Details'!$C$2:$H$16,6,FALSE)</f>
        <v>Divya</v>
      </c>
      <c r="L6243">
        <f t="shared" ca="1" si="800"/>
        <v>1</v>
      </c>
      <c r="M6243">
        <f ca="1">VLOOKUP(F6243,'Stock Details'!$A$2:$J$51,5,FALSE)</f>
        <v>155</v>
      </c>
      <c r="N6243">
        <f t="shared" ca="1" si="801"/>
        <v>155</v>
      </c>
      <c r="O6243">
        <v>1</v>
      </c>
    </row>
    <row r="6244" spans="1:15" x14ac:dyDescent="0.25">
      <c r="A6244">
        <v>6243</v>
      </c>
      <c r="B6244" s="3">
        <v>45562</v>
      </c>
      <c r="C6244">
        <v>4</v>
      </c>
      <c r="D6244" t="str">
        <f>VLOOKUP(C6244,'Store-Salesman Details'!$A$2:$H$16,4,FALSE)</f>
        <v>South</v>
      </c>
      <c r="E6244" t="str">
        <f>VLOOKUP(C6244,'Store-Salesman Details'!$A$2:$H$16,5,FALSE)</f>
        <v>Ayush</v>
      </c>
      <c r="F6244">
        <f t="shared" ca="1" si="802"/>
        <v>3</v>
      </c>
      <c r="G6244" t="str">
        <f ca="1">VLOOKUP(F6244,'Stock Details'!$A$2:$J$51,2,FALSE)</f>
        <v>Beverages</v>
      </c>
      <c r="H6244" t="str">
        <f ca="1">VLOOKUP(F6244,'Stock Details'!$A$2:$J$51,3,FALSE)</f>
        <v>Taj Mahal</v>
      </c>
      <c r="I6244" t="str">
        <f ca="1">VLOOKUP(F6244,'Stock Details'!$A$2:$J$51,7,FALSE)</f>
        <v>1-A</v>
      </c>
      <c r="J6244" t="str">
        <f t="shared" ca="1" si="799"/>
        <v>4_1-A</v>
      </c>
      <c r="K6244" t="str">
        <f ca="1">VLOOKUP(J6244,'Store-Salesman Details'!$C$2:$H$16,6,FALSE)</f>
        <v>Divya</v>
      </c>
      <c r="L6244">
        <f t="shared" ca="1" si="800"/>
        <v>4</v>
      </c>
      <c r="M6244">
        <f ca="1">VLOOKUP(F6244,'Stock Details'!$A$2:$J$51,5,FALSE)</f>
        <v>50</v>
      </c>
      <c r="N6244">
        <f t="shared" ca="1" si="801"/>
        <v>200</v>
      </c>
      <c r="O6244">
        <v>1</v>
      </c>
    </row>
    <row r="6245" spans="1:15" x14ac:dyDescent="0.25">
      <c r="A6245">
        <v>6244</v>
      </c>
      <c r="B6245" s="3">
        <v>45562</v>
      </c>
      <c r="C6245">
        <v>4</v>
      </c>
      <c r="D6245" t="str">
        <f>VLOOKUP(C6245,'Store-Salesman Details'!$A$2:$H$16,4,FALSE)</f>
        <v>South</v>
      </c>
      <c r="E6245" t="str">
        <f>VLOOKUP(C6245,'Store-Salesman Details'!$A$2:$H$16,5,FALSE)</f>
        <v>Ayush</v>
      </c>
      <c r="F6245">
        <f t="shared" ca="1" si="802"/>
        <v>7</v>
      </c>
      <c r="G6245" t="str">
        <f ca="1">VLOOKUP(F6245,'Stock Details'!$A$2:$J$51,2,FALSE)</f>
        <v>Beverages</v>
      </c>
      <c r="H6245" t="str">
        <f ca="1">VLOOKUP(F6245,'Stock Details'!$A$2:$J$51,3,FALSE)</f>
        <v>Nescafe - Coffee Instant</v>
      </c>
      <c r="I6245" t="str">
        <f ca="1">VLOOKUP(F6245,'Stock Details'!$A$2:$J$51,7,FALSE)</f>
        <v>1-A</v>
      </c>
      <c r="J6245" t="str">
        <f t="shared" ca="1" si="799"/>
        <v>4_1-A</v>
      </c>
      <c r="K6245" t="str">
        <f ca="1">VLOOKUP(J6245,'Store-Salesman Details'!$C$2:$H$16,6,FALSE)</f>
        <v>Divya</v>
      </c>
      <c r="L6245">
        <f t="shared" ca="1" si="800"/>
        <v>2</v>
      </c>
      <c r="M6245">
        <f ca="1">VLOOKUP(F6245,'Stock Details'!$A$2:$J$51,5,FALSE)</f>
        <v>50</v>
      </c>
      <c r="N6245">
        <f t="shared" ca="1" si="801"/>
        <v>100</v>
      </c>
      <c r="O6245">
        <v>1</v>
      </c>
    </row>
    <row r="6246" spans="1:15" x14ac:dyDescent="0.25">
      <c r="A6246">
        <v>6245</v>
      </c>
      <c r="B6246" s="3">
        <v>45562</v>
      </c>
      <c r="C6246">
        <v>4</v>
      </c>
      <c r="D6246" t="str">
        <f>VLOOKUP(C6246,'Store-Salesman Details'!$A$2:$H$16,4,FALSE)</f>
        <v>South</v>
      </c>
      <c r="E6246" t="str">
        <f>VLOOKUP(C6246,'Store-Salesman Details'!$A$2:$H$16,5,FALSE)</f>
        <v>Ayush</v>
      </c>
      <c r="F6246">
        <f t="shared" ca="1" si="802"/>
        <v>7</v>
      </c>
      <c r="G6246" t="str">
        <f ca="1">VLOOKUP(F6246,'Stock Details'!$A$2:$J$51,2,FALSE)</f>
        <v>Beverages</v>
      </c>
      <c r="H6246" t="str">
        <f ca="1">VLOOKUP(F6246,'Stock Details'!$A$2:$J$51,3,FALSE)</f>
        <v>Nescafe - Coffee Instant</v>
      </c>
      <c r="I6246" t="str">
        <f ca="1">VLOOKUP(F6246,'Stock Details'!$A$2:$J$51,7,FALSE)</f>
        <v>1-A</v>
      </c>
      <c r="J6246" t="str">
        <f t="shared" ca="1" si="799"/>
        <v>4_1-A</v>
      </c>
      <c r="K6246" t="str">
        <f ca="1">VLOOKUP(J6246,'Store-Salesman Details'!$C$2:$H$16,6,FALSE)</f>
        <v>Divya</v>
      </c>
      <c r="L6246">
        <f t="shared" ca="1" si="800"/>
        <v>5</v>
      </c>
      <c r="M6246">
        <f ca="1">VLOOKUP(F6246,'Stock Details'!$A$2:$J$51,5,FALSE)</f>
        <v>50</v>
      </c>
      <c r="N6246">
        <f t="shared" ca="1" si="801"/>
        <v>250</v>
      </c>
      <c r="O6246">
        <v>1</v>
      </c>
    </row>
    <row r="6247" spans="1:15" x14ac:dyDescent="0.25">
      <c r="A6247">
        <v>6246</v>
      </c>
      <c r="B6247" s="3">
        <v>45562</v>
      </c>
      <c r="C6247">
        <v>4</v>
      </c>
      <c r="D6247" t="str">
        <f>VLOOKUP(C6247,'Store-Salesman Details'!$A$2:$H$16,4,FALSE)</f>
        <v>South</v>
      </c>
      <c r="E6247" t="str">
        <f>VLOOKUP(C6247,'Store-Salesman Details'!$A$2:$H$16,5,FALSE)</f>
        <v>Ayush</v>
      </c>
      <c r="F6247">
        <f t="shared" ca="1" si="802"/>
        <v>3</v>
      </c>
      <c r="G6247" t="str">
        <f ca="1">VLOOKUP(F6247,'Stock Details'!$A$2:$J$51,2,FALSE)</f>
        <v>Beverages</v>
      </c>
      <c r="H6247" t="str">
        <f ca="1">VLOOKUP(F6247,'Stock Details'!$A$2:$J$51,3,FALSE)</f>
        <v>Taj Mahal</v>
      </c>
      <c r="I6247" t="str">
        <f ca="1">VLOOKUP(F6247,'Stock Details'!$A$2:$J$51,7,FALSE)</f>
        <v>1-A</v>
      </c>
      <c r="J6247" t="str">
        <f t="shared" ca="1" si="799"/>
        <v>4_1-A</v>
      </c>
      <c r="K6247" t="str">
        <f ca="1">VLOOKUP(J6247,'Store-Salesman Details'!$C$2:$H$16,6,FALSE)</f>
        <v>Divya</v>
      </c>
      <c r="L6247">
        <f t="shared" ca="1" si="800"/>
        <v>4</v>
      </c>
      <c r="M6247">
        <f ca="1">VLOOKUP(F6247,'Stock Details'!$A$2:$J$51,5,FALSE)</f>
        <v>50</v>
      </c>
      <c r="N6247">
        <f t="shared" ca="1" si="801"/>
        <v>200</v>
      </c>
      <c r="O6247">
        <v>1</v>
      </c>
    </row>
    <row r="6248" spans="1:15" x14ac:dyDescent="0.25">
      <c r="A6248">
        <v>6247</v>
      </c>
      <c r="B6248" s="3">
        <v>45562</v>
      </c>
      <c r="C6248">
        <v>4</v>
      </c>
      <c r="D6248" t="str">
        <f>VLOOKUP(C6248,'Store-Salesman Details'!$A$2:$H$16,4,FALSE)</f>
        <v>South</v>
      </c>
      <c r="E6248" t="str">
        <f>VLOOKUP(C6248,'Store-Salesman Details'!$A$2:$H$16,5,FALSE)</f>
        <v>Ayush</v>
      </c>
      <c r="F6248">
        <f t="shared" ca="1" si="802"/>
        <v>10</v>
      </c>
      <c r="G6248" t="str">
        <f ca="1">VLOOKUP(F6248,'Stock Details'!$A$2:$J$51,2,FALSE)</f>
        <v>Disinfectant</v>
      </c>
      <c r="H6248" t="str">
        <f ca="1">VLOOKUP(F6248,'Stock Details'!$A$2:$J$51,3,FALSE)</f>
        <v>Cif</v>
      </c>
      <c r="I6248" t="str">
        <f ca="1">VLOOKUP(F6248,'Stock Details'!$A$2:$J$51,7,FALSE)</f>
        <v>1-A</v>
      </c>
      <c r="J6248" t="str">
        <f t="shared" ca="1" si="799"/>
        <v>4_1-A</v>
      </c>
      <c r="K6248" t="str">
        <f ca="1">VLOOKUP(J6248,'Store-Salesman Details'!$C$2:$H$16,6,FALSE)</f>
        <v>Divya</v>
      </c>
      <c r="L6248">
        <f t="shared" ca="1" si="800"/>
        <v>5</v>
      </c>
      <c r="M6248">
        <f ca="1">VLOOKUP(F6248,'Stock Details'!$A$2:$J$51,5,FALSE)</f>
        <v>269</v>
      </c>
      <c r="N6248">
        <f t="shared" ca="1" si="801"/>
        <v>1345</v>
      </c>
      <c r="O6248">
        <v>1</v>
      </c>
    </row>
    <row r="6249" spans="1:15" x14ac:dyDescent="0.25">
      <c r="A6249">
        <v>6248</v>
      </c>
      <c r="B6249" s="3">
        <v>45562</v>
      </c>
      <c r="C6249">
        <v>4</v>
      </c>
      <c r="D6249" t="str">
        <f>VLOOKUP(C6249,'Store-Salesman Details'!$A$2:$H$16,4,FALSE)</f>
        <v>South</v>
      </c>
      <c r="E6249" t="str">
        <f>VLOOKUP(C6249,'Store-Salesman Details'!$A$2:$H$16,5,FALSE)</f>
        <v>Ayush</v>
      </c>
      <c r="F6249">
        <f t="shared" ca="1" si="802"/>
        <v>18</v>
      </c>
      <c r="G6249" t="str">
        <f ca="1">VLOOKUP(F6249,'Stock Details'!$A$2:$J$51,2,FALSE)</f>
        <v>Ice Cream</v>
      </c>
      <c r="H6249" t="str">
        <f ca="1">VLOOKUP(F6249,'Stock Details'!$A$2:$J$51,3,FALSE)</f>
        <v>Kwality Wall's - Chocolate</v>
      </c>
      <c r="I6249" t="str">
        <f ca="1">VLOOKUP(F6249,'Stock Details'!$A$2:$J$51,7,FALSE)</f>
        <v>1-A</v>
      </c>
      <c r="J6249" t="str">
        <f t="shared" ca="1" si="799"/>
        <v>4_1-A</v>
      </c>
      <c r="K6249" t="str">
        <f ca="1">VLOOKUP(J6249,'Store-Salesman Details'!$C$2:$H$16,6,FALSE)</f>
        <v>Divya</v>
      </c>
      <c r="L6249">
        <f t="shared" ca="1" si="800"/>
        <v>2</v>
      </c>
      <c r="M6249">
        <f ca="1">VLOOKUP(F6249,'Stock Details'!$A$2:$J$51,5,FALSE)</f>
        <v>145</v>
      </c>
      <c r="N6249">
        <f t="shared" ca="1" si="801"/>
        <v>290</v>
      </c>
      <c r="O6249">
        <v>1</v>
      </c>
    </row>
    <row r="6250" spans="1:15" x14ac:dyDescent="0.25">
      <c r="A6250">
        <v>6249</v>
      </c>
      <c r="B6250" s="3">
        <v>45562</v>
      </c>
      <c r="C6250">
        <v>4</v>
      </c>
      <c r="D6250" t="str">
        <f>VLOOKUP(C6250,'Store-Salesman Details'!$A$2:$H$16,4,FALSE)</f>
        <v>South</v>
      </c>
      <c r="E6250" t="str">
        <f>VLOOKUP(C6250,'Store-Salesman Details'!$A$2:$H$16,5,FALSE)</f>
        <v>Ayush</v>
      </c>
      <c r="F6250">
        <f t="shared" ca="1" si="802"/>
        <v>9</v>
      </c>
      <c r="G6250" t="str">
        <f ca="1">VLOOKUP(F6250,'Stock Details'!$A$2:$J$51,2,FALSE)</f>
        <v>Disinfectant</v>
      </c>
      <c r="H6250" t="str">
        <f ca="1">VLOOKUP(F6250,'Stock Details'!$A$2:$J$51,3,FALSE)</f>
        <v>Domex</v>
      </c>
      <c r="I6250" t="str">
        <f ca="1">VLOOKUP(F6250,'Stock Details'!$A$2:$J$51,7,FALSE)</f>
        <v>1-A</v>
      </c>
      <c r="J6250" t="str">
        <f t="shared" ca="1" si="799"/>
        <v>4_1-A</v>
      </c>
      <c r="K6250" t="str">
        <f ca="1">VLOOKUP(J6250,'Store-Salesman Details'!$C$2:$H$16,6,FALSE)</f>
        <v>Divya</v>
      </c>
      <c r="L6250">
        <f t="shared" ca="1" si="800"/>
        <v>4</v>
      </c>
      <c r="M6250">
        <f ca="1">VLOOKUP(F6250,'Stock Details'!$A$2:$J$51,5,FALSE)</f>
        <v>92</v>
      </c>
      <c r="N6250">
        <f t="shared" ca="1" si="801"/>
        <v>368</v>
      </c>
      <c r="O6250">
        <v>1</v>
      </c>
    </row>
    <row r="6251" spans="1:15" x14ac:dyDescent="0.25">
      <c r="A6251">
        <v>6250</v>
      </c>
      <c r="B6251" s="3">
        <v>45562</v>
      </c>
      <c r="C6251">
        <v>4</v>
      </c>
      <c r="D6251" t="str">
        <f>VLOOKUP(C6251,'Store-Salesman Details'!$A$2:$H$16,4,FALSE)</f>
        <v>South</v>
      </c>
      <c r="E6251" t="str">
        <f>VLOOKUP(C6251,'Store-Salesman Details'!$A$2:$H$16,5,FALSE)</f>
        <v>Ayush</v>
      </c>
      <c r="F6251">
        <f t="shared" ca="1" si="802"/>
        <v>2</v>
      </c>
      <c r="G6251" t="str">
        <f ca="1">VLOOKUP(F6251,'Stock Details'!$A$2:$J$51,2,FALSE)</f>
        <v>Beverages</v>
      </c>
      <c r="H6251" t="str">
        <f ca="1">VLOOKUP(F6251,'Stock Details'!$A$2:$J$51,3,FALSE)</f>
        <v>Lipton</v>
      </c>
      <c r="I6251" t="str">
        <f ca="1">VLOOKUP(F6251,'Stock Details'!$A$2:$J$51,7,FALSE)</f>
        <v>1-A</v>
      </c>
      <c r="J6251" t="str">
        <f t="shared" ca="1" si="799"/>
        <v>4_1-A</v>
      </c>
      <c r="K6251" t="str">
        <f ca="1">VLOOKUP(J6251,'Store-Salesman Details'!$C$2:$H$16,6,FALSE)</f>
        <v>Divya</v>
      </c>
      <c r="L6251">
        <f t="shared" ca="1" si="800"/>
        <v>2</v>
      </c>
      <c r="M6251">
        <f ca="1">VLOOKUP(F6251,'Stock Details'!$A$2:$J$51,5,FALSE)</f>
        <v>150</v>
      </c>
      <c r="N6251">
        <f t="shared" ca="1" si="801"/>
        <v>300</v>
      </c>
      <c r="O6251">
        <v>1</v>
      </c>
    </row>
    <row r="6252" spans="1:15" x14ac:dyDescent="0.25">
      <c r="A6252">
        <v>6251</v>
      </c>
      <c r="B6252" s="3">
        <v>45562</v>
      </c>
      <c r="C6252">
        <v>4</v>
      </c>
      <c r="D6252" t="str">
        <f>VLOOKUP(C6252,'Store-Salesman Details'!$A$2:$H$16,4,FALSE)</f>
        <v>South</v>
      </c>
      <c r="E6252" t="str">
        <f>VLOOKUP(C6252,'Store-Salesman Details'!$A$2:$H$16,5,FALSE)</f>
        <v>Ayush</v>
      </c>
      <c r="F6252">
        <f t="shared" ca="1" si="802"/>
        <v>16</v>
      </c>
      <c r="G6252" t="str">
        <f ca="1">VLOOKUP(F6252,'Stock Details'!$A$2:$J$51,2,FALSE)</f>
        <v>Ice Cream</v>
      </c>
      <c r="H6252" t="str">
        <f ca="1">VLOOKUP(F6252,'Stock Details'!$A$2:$J$51,3,FALSE)</f>
        <v>Kwality Wall's - Butterscotch</v>
      </c>
      <c r="I6252" t="str">
        <f ca="1">VLOOKUP(F6252,'Stock Details'!$A$2:$J$51,7,FALSE)</f>
        <v>1-A</v>
      </c>
      <c r="J6252" t="str">
        <f t="shared" ca="1" si="799"/>
        <v>4_1-A</v>
      </c>
      <c r="K6252" t="str">
        <f ca="1">VLOOKUP(J6252,'Store-Salesman Details'!$C$2:$H$16,6,FALSE)</f>
        <v>Divya</v>
      </c>
      <c r="L6252">
        <f t="shared" ca="1" si="800"/>
        <v>3</v>
      </c>
      <c r="M6252">
        <f ca="1">VLOOKUP(F6252,'Stock Details'!$A$2:$J$51,5,FALSE)</f>
        <v>145</v>
      </c>
      <c r="N6252">
        <f t="shared" ca="1" si="801"/>
        <v>435</v>
      </c>
      <c r="O6252">
        <v>1</v>
      </c>
    </row>
    <row r="6253" spans="1:15" x14ac:dyDescent="0.25">
      <c r="A6253">
        <v>6252</v>
      </c>
      <c r="B6253" s="3">
        <v>45562</v>
      </c>
      <c r="C6253">
        <v>4</v>
      </c>
      <c r="D6253" t="str">
        <f>VLOOKUP(C6253,'Store-Salesman Details'!$A$2:$H$16,4,FALSE)</f>
        <v>South</v>
      </c>
      <c r="E6253" t="str">
        <f>VLOOKUP(C6253,'Store-Salesman Details'!$A$2:$H$16,5,FALSE)</f>
        <v>Ayush</v>
      </c>
      <c r="F6253">
        <f t="shared" ca="1" si="802"/>
        <v>8</v>
      </c>
      <c r="G6253" t="str">
        <f ca="1">VLOOKUP(F6253,'Stock Details'!$A$2:$J$51,2,FALSE)</f>
        <v>Dishwasher</v>
      </c>
      <c r="H6253" t="str">
        <f ca="1">VLOOKUP(F6253,'Stock Details'!$A$2:$J$51,3,FALSE)</f>
        <v>Vim</v>
      </c>
      <c r="I6253" t="str">
        <f ca="1">VLOOKUP(F6253,'Stock Details'!$A$2:$J$51,7,FALSE)</f>
        <v>1-A</v>
      </c>
      <c r="J6253" t="str">
        <f t="shared" ca="1" si="799"/>
        <v>4_1-A</v>
      </c>
      <c r="K6253" t="str">
        <f ca="1">VLOOKUP(J6253,'Store-Salesman Details'!$C$2:$H$16,6,FALSE)</f>
        <v>Divya</v>
      </c>
      <c r="L6253">
        <f t="shared" ca="1" si="800"/>
        <v>4</v>
      </c>
      <c r="M6253">
        <f ca="1">VLOOKUP(F6253,'Stock Details'!$A$2:$J$51,5,FALSE)</f>
        <v>10</v>
      </c>
      <c r="N6253">
        <f t="shared" ca="1" si="801"/>
        <v>40</v>
      </c>
      <c r="O6253">
        <v>1</v>
      </c>
    </row>
    <row r="6254" spans="1:15" x14ac:dyDescent="0.25">
      <c r="A6254">
        <v>6253</v>
      </c>
      <c r="B6254" s="3">
        <v>45562</v>
      </c>
      <c r="C6254">
        <v>4</v>
      </c>
      <c r="D6254" t="str">
        <f>VLOOKUP(C6254,'Store-Salesman Details'!$A$2:$H$16,4,FALSE)</f>
        <v>South</v>
      </c>
      <c r="E6254" t="str">
        <f>VLOOKUP(C6254,'Store-Salesman Details'!$A$2:$H$16,5,FALSE)</f>
        <v>Ayush</v>
      </c>
      <c r="F6254">
        <f t="shared" ca="1" si="802"/>
        <v>18</v>
      </c>
      <c r="G6254" t="str">
        <f ca="1">VLOOKUP(F6254,'Stock Details'!$A$2:$J$51,2,FALSE)</f>
        <v>Ice Cream</v>
      </c>
      <c r="H6254" t="str">
        <f ca="1">VLOOKUP(F6254,'Stock Details'!$A$2:$J$51,3,FALSE)</f>
        <v>Kwality Wall's - Chocolate</v>
      </c>
      <c r="I6254" t="str">
        <f ca="1">VLOOKUP(F6254,'Stock Details'!$A$2:$J$51,7,FALSE)</f>
        <v>1-A</v>
      </c>
      <c r="J6254" t="str">
        <f t="shared" ca="1" si="799"/>
        <v>4_1-A</v>
      </c>
      <c r="K6254" t="str">
        <f ca="1">VLOOKUP(J6254,'Store-Salesman Details'!$C$2:$H$16,6,FALSE)</f>
        <v>Divya</v>
      </c>
      <c r="L6254">
        <f t="shared" ca="1" si="800"/>
        <v>4</v>
      </c>
      <c r="M6254">
        <f ca="1">VLOOKUP(F6254,'Stock Details'!$A$2:$J$51,5,FALSE)</f>
        <v>145</v>
      </c>
      <c r="N6254">
        <f t="shared" ca="1" si="801"/>
        <v>580</v>
      </c>
      <c r="O6254">
        <v>1</v>
      </c>
    </row>
    <row r="6255" spans="1:15" x14ac:dyDescent="0.25">
      <c r="A6255">
        <v>6254</v>
      </c>
      <c r="B6255" s="3">
        <v>45562</v>
      </c>
      <c r="C6255">
        <v>4</v>
      </c>
      <c r="D6255" t="str">
        <f>VLOOKUP(C6255,'Store-Salesman Details'!$A$2:$H$16,4,FALSE)</f>
        <v>South</v>
      </c>
      <c r="E6255" t="str">
        <f>VLOOKUP(C6255,'Store-Salesman Details'!$A$2:$H$16,5,FALSE)</f>
        <v>Ayush</v>
      </c>
      <c r="F6255">
        <f t="shared" ca="1" si="802"/>
        <v>18</v>
      </c>
      <c r="G6255" t="str">
        <f ca="1">VLOOKUP(F6255,'Stock Details'!$A$2:$J$51,2,FALSE)</f>
        <v>Ice Cream</v>
      </c>
      <c r="H6255" t="str">
        <f ca="1">VLOOKUP(F6255,'Stock Details'!$A$2:$J$51,3,FALSE)</f>
        <v>Kwality Wall's - Chocolate</v>
      </c>
      <c r="I6255" t="str">
        <f ca="1">VLOOKUP(F6255,'Stock Details'!$A$2:$J$51,7,FALSE)</f>
        <v>1-A</v>
      </c>
      <c r="J6255" t="str">
        <f t="shared" ca="1" si="799"/>
        <v>4_1-A</v>
      </c>
      <c r="K6255" t="str">
        <f ca="1">VLOOKUP(J6255,'Store-Salesman Details'!$C$2:$H$16,6,FALSE)</f>
        <v>Divya</v>
      </c>
      <c r="L6255">
        <f t="shared" ca="1" si="800"/>
        <v>2</v>
      </c>
      <c r="M6255">
        <f ca="1">VLOOKUP(F6255,'Stock Details'!$A$2:$J$51,5,FALSE)</f>
        <v>145</v>
      </c>
      <c r="N6255">
        <f t="shared" ca="1" si="801"/>
        <v>290</v>
      </c>
      <c r="O6255">
        <v>1</v>
      </c>
    </row>
    <row r="6256" spans="1:15" x14ac:dyDescent="0.25">
      <c r="A6256">
        <v>6255</v>
      </c>
      <c r="B6256" s="3">
        <v>45562</v>
      </c>
      <c r="C6256">
        <v>4</v>
      </c>
      <c r="D6256" t="str">
        <f>VLOOKUP(C6256,'Store-Salesman Details'!$A$2:$H$16,4,FALSE)</f>
        <v>South</v>
      </c>
      <c r="E6256" t="str">
        <f>VLOOKUP(C6256,'Store-Salesman Details'!$A$2:$H$16,5,FALSE)</f>
        <v>Ayush</v>
      </c>
      <c r="F6256">
        <f t="shared" ca="1" si="802"/>
        <v>16</v>
      </c>
      <c r="G6256" t="str">
        <f ca="1">VLOOKUP(F6256,'Stock Details'!$A$2:$J$51,2,FALSE)</f>
        <v>Ice Cream</v>
      </c>
      <c r="H6256" t="str">
        <f ca="1">VLOOKUP(F6256,'Stock Details'!$A$2:$J$51,3,FALSE)</f>
        <v>Kwality Wall's - Butterscotch</v>
      </c>
      <c r="I6256" t="str">
        <f ca="1">VLOOKUP(F6256,'Stock Details'!$A$2:$J$51,7,FALSE)</f>
        <v>1-A</v>
      </c>
      <c r="J6256" t="str">
        <f t="shared" ca="1" si="799"/>
        <v>4_1-A</v>
      </c>
      <c r="K6256" t="str">
        <f ca="1">VLOOKUP(J6256,'Store-Salesman Details'!$C$2:$H$16,6,FALSE)</f>
        <v>Divya</v>
      </c>
      <c r="L6256">
        <f t="shared" ca="1" si="800"/>
        <v>2</v>
      </c>
      <c r="M6256">
        <f ca="1">VLOOKUP(F6256,'Stock Details'!$A$2:$J$51,5,FALSE)</f>
        <v>145</v>
      </c>
      <c r="N6256">
        <f t="shared" ca="1" si="801"/>
        <v>290</v>
      </c>
      <c r="O6256">
        <v>1</v>
      </c>
    </row>
    <row r="6257" spans="1:15" x14ac:dyDescent="0.25">
      <c r="A6257">
        <v>6256</v>
      </c>
      <c r="B6257" s="3">
        <v>45562</v>
      </c>
      <c r="C6257">
        <v>4</v>
      </c>
      <c r="D6257" t="str">
        <f>VLOOKUP(C6257,'Store-Salesman Details'!$A$2:$H$16,4,FALSE)</f>
        <v>South</v>
      </c>
      <c r="E6257" t="str">
        <f>VLOOKUP(C6257,'Store-Salesman Details'!$A$2:$H$16,5,FALSE)</f>
        <v>Ayush</v>
      </c>
      <c r="F6257">
        <f t="shared" ca="1" si="802"/>
        <v>16</v>
      </c>
      <c r="G6257" t="str">
        <f ca="1">VLOOKUP(F6257,'Stock Details'!$A$2:$J$51,2,FALSE)</f>
        <v>Ice Cream</v>
      </c>
      <c r="H6257" t="str">
        <f ca="1">VLOOKUP(F6257,'Stock Details'!$A$2:$J$51,3,FALSE)</f>
        <v>Kwality Wall's - Butterscotch</v>
      </c>
      <c r="I6257" t="str">
        <f ca="1">VLOOKUP(F6257,'Stock Details'!$A$2:$J$51,7,FALSE)</f>
        <v>1-A</v>
      </c>
      <c r="J6257" t="str">
        <f t="shared" ca="1" si="799"/>
        <v>4_1-A</v>
      </c>
      <c r="K6257" t="str">
        <f ca="1">VLOOKUP(J6257,'Store-Salesman Details'!$C$2:$H$16,6,FALSE)</f>
        <v>Divya</v>
      </c>
      <c r="L6257">
        <f t="shared" ca="1" si="800"/>
        <v>3</v>
      </c>
      <c r="M6257">
        <f ca="1">VLOOKUP(F6257,'Stock Details'!$A$2:$J$51,5,FALSE)</f>
        <v>145</v>
      </c>
      <c r="N6257">
        <f t="shared" ca="1" si="801"/>
        <v>435</v>
      </c>
      <c r="O6257">
        <v>1</v>
      </c>
    </row>
    <row r="6258" spans="1:15" x14ac:dyDescent="0.25">
      <c r="A6258">
        <v>6257</v>
      </c>
      <c r="B6258" s="3">
        <v>45562</v>
      </c>
      <c r="C6258">
        <v>4</v>
      </c>
      <c r="D6258" t="str">
        <f>VLOOKUP(C6258,'Store-Salesman Details'!$A$2:$H$16,4,FALSE)</f>
        <v>South</v>
      </c>
      <c r="E6258" t="str">
        <f>VLOOKUP(C6258,'Store-Salesman Details'!$A$2:$H$16,5,FALSE)</f>
        <v>Ayush</v>
      </c>
      <c r="F6258">
        <f t="shared" ca="1" si="802"/>
        <v>7</v>
      </c>
      <c r="G6258" t="str">
        <f ca="1">VLOOKUP(F6258,'Stock Details'!$A$2:$J$51,2,FALSE)</f>
        <v>Beverages</v>
      </c>
      <c r="H6258" t="str">
        <f ca="1">VLOOKUP(F6258,'Stock Details'!$A$2:$J$51,3,FALSE)</f>
        <v>Nescafe - Coffee Instant</v>
      </c>
      <c r="I6258" t="str">
        <f ca="1">VLOOKUP(F6258,'Stock Details'!$A$2:$J$51,7,FALSE)</f>
        <v>1-A</v>
      </c>
      <c r="J6258" t="str">
        <f t="shared" ca="1" si="799"/>
        <v>4_1-A</v>
      </c>
      <c r="K6258" t="str">
        <f ca="1">VLOOKUP(J6258,'Store-Salesman Details'!$C$2:$H$16,6,FALSE)</f>
        <v>Divya</v>
      </c>
      <c r="L6258">
        <f t="shared" ca="1" si="800"/>
        <v>1</v>
      </c>
      <c r="M6258">
        <f ca="1">VLOOKUP(F6258,'Stock Details'!$A$2:$J$51,5,FALSE)</f>
        <v>50</v>
      </c>
      <c r="N6258">
        <f t="shared" ca="1" si="801"/>
        <v>50</v>
      </c>
      <c r="O6258">
        <v>1</v>
      </c>
    </row>
    <row r="6259" spans="1:15" x14ac:dyDescent="0.25">
      <c r="A6259">
        <v>6258</v>
      </c>
      <c r="B6259" s="3">
        <v>45562</v>
      </c>
      <c r="C6259">
        <v>4</v>
      </c>
      <c r="D6259" t="str">
        <f>VLOOKUP(C6259,'Store-Salesman Details'!$A$2:$H$16,4,FALSE)</f>
        <v>South</v>
      </c>
      <c r="E6259" t="str">
        <f>VLOOKUP(C6259,'Store-Salesman Details'!$A$2:$H$16,5,FALSE)</f>
        <v>Ayush</v>
      </c>
      <c r="F6259">
        <f t="shared" ca="1" si="802"/>
        <v>13</v>
      </c>
      <c r="G6259" t="str">
        <f ca="1">VLOOKUP(F6259,'Stock Details'!$A$2:$J$51,2,FALSE)</f>
        <v>Foods</v>
      </c>
      <c r="H6259" t="str">
        <f ca="1">VLOOKUP(F6259,'Stock Details'!$A$2:$J$51,3,FALSE)</f>
        <v>Kissan Orange Juice</v>
      </c>
      <c r="I6259" t="str">
        <f ca="1">VLOOKUP(F6259,'Stock Details'!$A$2:$J$51,7,FALSE)</f>
        <v>1-A</v>
      </c>
      <c r="J6259" t="str">
        <f t="shared" ca="1" si="799"/>
        <v>4_1-A</v>
      </c>
      <c r="K6259" t="str">
        <f ca="1">VLOOKUP(J6259,'Store-Salesman Details'!$C$2:$H$16,6,FALSE)</f>
        <v>Divya</v>
      </c>
      <c r="L6259">
        <f t="shared" ca="1" si="800"/>
        <v>5</v>
      </c>
      <c r="M6259">
        <f ca="1">VLOOKUP(F6259,'Stock Details'!$A$2:$J$51,5,FALSE)</f>
        <v>165</v>
      </c>
      <c r="N6259">
        <f t="shared" ca="1" si="801"/>
        <v>825</v>
      </c>
      <c r="O6259">
        <v>1</v>
      </c>
    </row>
    <row r="6260" spans="1:15" x14ac:dyDescent="0.25">
      <c r="A6260">
        <v>6259</v>
      </c>
      <c r="B6260" s="3">
        <v>45562</v>
      </c>
      <c r="C6260">
        <v>4</v>
      </c>
      <c r="D6260" t="str">
        <f>VLOOKUP(C6260,'Store-Salesman Details'!$A$2:$H$16,4,FALSE)</f>
        <v>South</v>
      </c>
      <c r="E6260" t="str">
        <f>VLOOKUP(C6260,'Store-Salesman Details'!$A$2:$H$16,5,FALSE)</f>
        <v>Ayush</v>
      </c>
      <c r="F6260">
        <f t="shared" ca="1" si="802"/>
        <v>17</v>
      </c>
      <c r="G6260" t="str">
        <f ca="1">VLOOKUP(F6260,'Stock Details'!$A$2:$J$51,2,FALSE)</f>
        <v>Ice Cream</v>
      </c>
      <c r="H6260" t="str">
        <f ca="1">VLOOKUP(F6260,'Stock Details'!$A$2:$J$51,3,FALSE)</f>
        <v>Kwality Wall's - Vanilla</v>
      </c>
      <c r="I6260" t="str">
        <f ca="1">VLOOKUP(F6260,'Stock Details'!$A$2:$J$51,7,FALSE)</f>
        <v>1-A</v>
      </c>
      <c r="J6260" t="str">
        <f t="shared" ca="1" si="799"/>
        <v>4_1-A</v>
      </c>
      <c r="K6260" t="str">
        <f ca="1">VLOOKUP(J6260,'Store-Salesman Details'!$C$2:$H$16,6,FALSE)</f>
        <v>Divya</v>
      </c>
      <c r="L6260">
        <f t="shared" ca="1" si="800"/>
        <v>2</v>
      </c>
      <c r="M6260">
        <f ca="1">VLOOKUP(F6260,'Stock Details'!$A$2:$J$51,5,FALSE)</f>
        <v>135</v>
      </c>
      <c r="N6260">
        <f t="shared" ca="1" si="801"/>
        <v>270</v>
      </c>
      <c r="O6260">
        <v>1</v>
      </c>
    </row>
    <row r="6261" spans="1:15" x14ac:dyDescent="0.25">
      <c r="A6261">
        <v>6260</v>
      </c>
      <c r="B6261" s="3">
        <v>45562</v>
      </c>
      <c r="C6261">
        <v>4</v>
      </c>
      <c r="D6261" t="str">
        <f>VLOOKUP(C6261,'Store-Salesman Details'!$A$2:$H$16,4,FALSE)</f>
        <v>South</v>
      </c>
      <c r="E6261" t="str">
        <f>VLOOKUP(C6261,'Store-Salesman Details'!$A$2:$H$16,5,FALSE)</f>
        <v>Ayush</v>
      </c>
      <c r="F6261">
        <f t="shared" ca="1" si="802"/>
        <v>2</v>
      </c>
      <c r="G6261" t="str">
        <f ca="1">VLOOKUP(F6261,'Stock Details'!$A$2:$J$51,2,FALSE)</f>
        <v>Beverages</v>
      </c>
      <c r="H6261" t="str">
        <f ca="1">VLOOKUP(F6261,'Stock Details'!$A$2:$J$51,3,FALSE)</f>
        <v>Lipton</v>
      </c>
      <c r="I6261" t="str">
        <f ca="1">VLOOKUP(F6261,'Stock Details'!$A$2:$J$51,7,FALSE)</f>
        <v>1-A</v>
      </c>
      <c r="J6261" t="str">
        <f t="shared" ca="1" si="799"/>
        <v>4_1-A</v>
      </c>
      <c r="K6261" t="str">
        <f ca="1">VLOOKUP(J6261,'Store-Salesman Details'!$C$2:$H$16,6,FALSE)</f>
        <v>Divya</v>
      </c>
      <c r="L6261">
        <f t="shared" ca="1" si="800"/>
        <v>3</v>
      </c>
      <c r="M6261">
        <f ca="1">VLOOKUP(F6261,'Stock Details'!$A$2:$J$51,5,FALSE)</f>
        <v>150</v>
      </c>
      <c r="N6261">
        <f t="shared" ca="1" si="801"/>
        <v>450</v>
      </c>
      <c r="O6261">
        <v>1</v>
      </c>
    </row>
    <row r="6262" spans="1:15" x14ac:dyDescent="0.25">
      <c r="A6262">
        <v>6261</v>
      </c>
      <c r="B6262" s="3">
        <v>45562</v>
      </c>
      <c r="C6262">
        <v>4</v>
      </c>
      <c r="D6262" t="str">
        <f>VLOOKUP(C6262,'Store-Salesman Details'!$A$2:$H$16,4,FALSE)</f>
        <v>South</v>
      </c>
      <c r="E6262" t="str">
        <f>VLOOKUP(C6262,'Store-Salesman Details'!$A$2:$H$16,5,FALSE)</f>
        <v>Ayush</v>
      </c>
      <c r="F6262">
        <f t="shared" ref="F6262:F6293" ca="1" si="803">RANDBETWEEN(1,20)</f>
        <v>14</v>
      </c>
      <c r="G6262" t="str">
        <f ca="1">VLOOKUP(F6262,'Stock Details'!$A$2:$J$51,2,FALSE)</f>
        <v>Foods</v>
      </c>
      <c r="H6262" t="str">
        <f ca="1">VLOOKUP(F6262,'Stock Details'!$A$2:$J$51,3,FALSE)</f>
        <v>Kissan Mango Juice</v>
      </c>
      <c r="I6262" t="str">
        <f ca="1">VLOOKUP(F6262,'Stock Details'!$A$2:$J$51,7,FALSE)</f>
        <v>1-A</v>
      </c>
      <c r="J6262" t="str">
        <f t="shared" ca="1" si="799"/>
        <v>4_1-A</v>
      </c>
      <c r="K6262" t="str">
        <f ca="1">VLOOKUP(J6262,'Store-Salesman Details'!$C$2:$H$16,6,FALSE)</f>
        <v>Divya</v>
      </c>
      <c r="L6262">
        <f t="shared" ca="1" si="800"/>
        <v>5</v>
      </c>
      <c r="M6262">
        <f ca="1">VLOOKUP(F6262,'Stock Details'!$A$2:$J$51,5,FALSE)</f>
        <v>165</v>
      </c>
      <c r="N6262">
        <f t="shared" ca="1" si="801"/>
        <v>825</v>
      </c>
      <c r="O6262">
        <v>1</v>
      </c>
    </row>
    <row r="6263" spans="1:15" x14ac:dyDescent="0.25">
      <c r="A6263">
        <v>6262</v>
      </c>
      <c r="B6263" s="3">
        <v>45562</v>
      </c>
      <c r="C6263">
        <v>4</v>
      </c>
      <c r="D6263" t="str">
        <f>VLOOKUP(C6263,'Store-Salesman Details'!$A$2:$H$16,4,FALSE)</f>
        <v>South</v>
      </c>
      <c r="E6263" t="str">
        <f>VLOOKUP(C6263,'Store-Salesman Details'!$A$2:$H$16,5,FALSE)</f>
        <v>Ayush</v>
      </c>
      <c r="F6263">
        <f t="shared" ca="1" si="803"/>
        <v>13</v>
      </c>
      <c r="G6263" t="str">
        <f ca="1">VLOOKUP(F6263,'Stock Details'!$A$2:$J$51,2,FALSE)</f>
        <v>Foods</v>
      </c>
      <c r="H6263" t="str">
        <f ca="1">VLOOKUP(F6263,'Stock Details'!$A$2:$J$51,3,FALSE)</f>
        <v>Kissan Orange Juice</v>
      </c>
      <c r="I6263" t="str">
        <f ca="1">VLOOKUP(F6263,'Stock Details'!$A$2:$J$51,7,FALSE)</f>
        <v>1-A</v>
      </c>
      <c r="J6263" t="str">
        <f t="shared" ca="1" si="799"/>
        <v>4_1-A</v>
      </c>
      <c r="K6263" t="str">
        <f ca="1">VLOOKUP(J6263,'Store-Salesman Details'!$C$2:$H$16,6,FALSE)</f>
        <v>Divya</v>
      </c>
      <c r="L6263">
        <f t="shared" ca="1" si="800"/>
        <v>3</v>
      </c>
      <c r="M6263">
        <f ca="1">VLOOKUP(F6263,'Stock Details'!$A$2:$J$51,5,FALSE)</f>
        <v>165</v>
      </c>
      <c r="N6263">
        <f t="shared" ca="1" si="801"/>
        <v>495</v>
      </c>
      <c r="O6263">
        <v>1</v>
      </c>
    </row>
    <row r="6264" spans="1:15" x14ac:dyDescent="0.25">
      <c r="A6264">
        <v>6263</v>
      </c>
      <c r="B6264" s="3">
        <v>45562</v>
      </c>
      <c r="C6264">
        <v>4</v>
      </c>
      <c r="D6264" t="str">
        <f>VLOOKUP(C6264,'Store-Salesman Details'!$A$2:$H$16,4,FALSE)</f>
        <v>South</v>
      </c>
      <c r="E6264" t="str">
        <f>VLOOKUP(C6264,'Store-Salesman Details'!$A$2:$H$16,5,FALSE)</f>
        <v>Ayush</v>
      </c>
      <c r="F6264">
        <f t="shared" ca="1" si="803"/>
        <v>14</v>
      </c>
      <c r="G6264" t="str">
        <f ca="1">VLOOKUP(F6264,'Stock Details'!$A$2:$J$51,2,FALSE)</f>
        <v>Foods</v>
      </c>
      <c r="H6264" t="str">
        <f ca="1">VLOOKUP(F6264,'Stock Details'!$A$2:$J$51,3,FALSE)</f>
        <v>Kissan Mango Juice</v>
      </c>
      <c r="I6264" t="str">
        <f ca="1">VLOOKUP(F6264,'Stock Details'!$A$2:$J$51,7,FALSE)</f>
        <v>1-A</v>
      </c>
      <c r="J6264" t="str">
        <f t="shared" ca="1" si="799"/>
        <v>4_1-A</v>
      </c>
      <c r="K6264" t="str">
        <f ca="1">VLOOKUP(J6264,'Store-Salesman Details'!$C$2:$H$16,6,FALSE)</f>
        <v>Divya</v>
      </c>
      <c r="L6264">
        <f t="shared" ca="1" si="800"/>
        <v>5</v>
      </c>
      <c r="M6264">
        <f ca="1">VLOOKUP(F6264,'Stock Details'!$A$2:$J$51,5,FALSE)</f>
        <v>165</v>
      </c>
      <c r="N6264">
        <f t="shared" ca="1" si="801"/>
        <v>825</v>
      </c>
      <c r="O6264">
        <v>1</v>
      </c>
    </row>
    <row r="6265" spans="1:15" x14ac:dyDescent="0.25">
      <c r="A6265">
        <v>6264</v>
      </c>
      <c r="B6265" s="3">
        <v>45562</v>
      </c>
      <c r="C6265">
        <v>4</v>
      </c>
      <c r="D6265" t="str">
        <f>VLOOKUP(C6265,'Store-Salesman Details'!$A$2:$H$16,4,FALSE)</f>
        <v>South</v>
      </c>
      <c r="E6265" t="str">
        <f>VLOOKUP(C6265,'Store-Salesman Details'!$A$2:$H$16,5,FALSE)</f>
        <v>Ayush</v>
      </c>
      <c r="F6265">
        <f t="shared" ca="1" si="803"/>
        <v>9</v>
      </c>
      <c r="G6265" t="str">
        <f ca="1">VLOOKUP(F6265,'Stock Details'!$A$2:$J$51,2,FALSE)</f>
        <v>Disinfectant</v>
      </c>
      <c r="H6265" t="str">
        <f ca="1">VLOOKUP(F6265,'Stock Details'!$A$2:$J$51,3,FALSE)</f>
        <v>Domex</v>
      </c>
      <c r="I6265" t="str">
        <f ca="1">VLOOKUP(F6265,'Stock Details'!$A$2:$J$51,7,FALSE)</f>
        <v>1-A</v>
      </c>
      <c r="J6265" t="str">
        <f t="shared" ca="1" si="799"/>
        <v>4_1-A</v>
      </c>
      <c r="K6265" t="str">
        <f ca="1">VLOOKUP(J6265,'Store-Salesman Details'!$C$2:$H$16,6,FALSE)</f>
        <v>Divya</v>
      </c>
      <c r="L6265">
        <f t="shared" ca="1" si="800"/>
        <v>5</v>
      </c>
      <c r="M6265">
        <f ca="1">VLOOKUP(F6265,'Stock Details'!$A$2:$J$51,5,FALSE)</f>
        <v>92</v>
      </c>
      <c r="N6265">
        <f t="shared" ca="1" si="801"/>
        <v>460</v>
      </c>
      <c r="O6265">
        <v>1</v>
      </c>
    </row>
    <row r="6266" spans="1:15" x14ac:dyDescent="0.25">
      <c r="A6266">
        <v>6265</v>
      </c>
      <c r="B6266" s="3">
        <v>45562</v>
      </c>
      <c r="C6266">
        <v>4</v>
      </c>
      <c r="D6266" t="str">
        <f>VLOOKUP(C6266,'Store-Salesman Details'!$A$2:$H$16,4,FALSE)</f>
        <v>South</v>
      </c>
      <c r="E6266" t="str">
        <f>VLOOKUP(C6266,'Store-Salesman Details'!$A$2:$H$16,5,FALSE)</f>
        <v>Ayush</v>
      </c>
      <c r="F6266">
        <f t="shared" ca="1" si="803"/>
        <v>8</v>
      </c>
      <c r="G6266" t="str">
        <f ca="1">VLOOKUP(F6266,'Stock Details'!$A$2:$J$51,2,FALSE)</f>
        <v>Dishwasher</v>
      </c>
      <c r="H6266" t="str">
        <f ca="1">VLOOKUP(F6266,'Stock Details'!$A$2:$J$51,3,FALSE)</f>
        <v>Vim</v>
      </c>
      <c r="I6266" t="str">
        <f ca="1">VLOOKUP(F6266,'Stock Details'!$A$2:$J$51,7,FALSE)</f>
        <v>1-A</v>
      </c>
      <c r="J6266" t="str">
        <f t="shared" ca="1" si="799"/>
        <v>4_1-A</v>
      </c>
      <c r="K6266" t="str">
        <f ca="1">VLOOKUP(J6266,'Store-Salesman Details'!$C$2:$H$16,6,FALSE)</f>
        <v>Divya</v>
      </c>
      <c r="L6266">
        <f t="shared" ca="1" si="800"/>
        <v>4</v>
      </c>
      <c r="M6266">
        <f ca="1">VLOOKUP(F6266,'Stock Details'!$A$2:$J$51,5,FALSE)</f>
        <v>10</v>
      </c>
      <c r="N6266">
        <f t="shared" ca="1" si="801"/>
        <v>40</v>
      </c>
      <c r="O6266">
        <v>1</v>
      </c>
    </row>
    <row r="6267" spans="1:15" x14ac:dyDescent="0.25">
      <c r="A6267">
        <v>6266</v>
      </c>
      <c r="B6267" s="3">
        <v>45562</v>
      </c>
      <c r="C6267">
        <v>4</v>
      </c>
      <c r="D6267" t="str">
        <f>VLOOKUP(C6267,'Store-Salesman Details'!$A$2:$H$16,4,FALSE)</f>
        <v>South</v>
      </c>
      <c r="E6267" t="str">
        <f>VLOOKUP(C6267,'Store-Salesman Details'!$A$2:$H$16,5,FALSE)</f>
        <v>Ayush</v>
      </c>
      <c r="F6267">
        <f t="shared" ca="1" si="803"/>
        <v>20</v>
      </c>
      <c r="G6267" t="str">
        <f ca="1">VLOOKUP(F6267,'Stock Details'!$A$2:$J$51,2,FALSE)</f>
        <v>Ice Cream</v>
      </c>
      <c r="H6267" t="str">
        <f ca="1">VLOOKUP(F6267,'Stock Details'!$A$2:$J$51,3,FALSE)</f>
        <v>Kwality Wall's - Strawberry</v>
      </c>
      <c r="I6267" t="str">
        <f ca="1">VLOOKUP(F6267,'Stock Details'!$A$2:$J$51,7,FALSE)</f>
        <v>1-A</v>
      </c>
      <c r="J6267" t="str">
        <f t="shared" ca="1" si="799"/>
        <v>4_1-A</v>
      </c>
      <c r="K6267" t="str">
        <f ca="1">VLOOKUP(J6267,'Store-Salesman Details'!$C$2:$H$16,6,FALSE)</f>
        <v>Divya</v>
      </c>
      <c r="L6267">
        <f t="shared" ca="1" si="800"/>
        <v>1</v>
      </c>
      <c r="M6267">
        <f ca="1">VLOOKUP(F6267,'Stock Details'!$A$2:$J$51,5,FALSE)</f>
        <v>140</v>
      </c>
      <c r="N6267">
        <f t="shared" ca="1" si="801"/>
        <v>140</v>
      </c>
      <c r="O6267">
        <v>1</v>
      </c>
    </row>
    <row r="6268" spans="1:15" x14ac:dyDescent="0.25">
      <c r="A6268">
        <v>6267</v>
      </c>
      <c r="B6268" s="3">
        <v>45562</v>
      </c>
      <c r="C6268">
        <v>4</v>
      </c>
      <c r="D6268" t="str">
        <f>VLOOKUP(C6268,'Store-Salesman Details'!$A$2:$H$16,4,FALSE)</f>
        <v>South</v>
      </c>
      <c r="E6268" t="str">
        <f>VLOOKUP(C6268,'Store-Salesman Details'!$A$2:$H$16,5,FALSE)</f>
        <v>Ayush</v>
      </c>
      <c r="F6268">
        <f t="shared" ca="1" si="803"/>
        <v>13</v>
      </c>
      <c r="G6268" t="str">
        <f ca="1">VLOOKUP(F6268,'Stock Details'!$A$2:$J$51,2,FALSE)</f>
        <v>Foods</v>
      </c>
      <c r="H6268" t="str">
        <f ca="1">VLOOKUP(F6268,'Stock Details'!$A$2:$J$51,3,FALSE)</f>
        <v>Kissan Orange Juice</v>
      </c>
      <c r="I6268" t="str">
        <f ca="1">VLOOKUP(F6268,'Stock Details'!$A$2:$J$51,7,FALSE)</f>
        <v>1-A</v>
      </c>
      <c r="J6268" t="str">
        <f t="shared" ca="1" si="799"/>
        <v>4_1-A</v>
      </c>
      <c r="K6268" t="str">
        <f ca="1">VLOOKUP(J6268,'Store-Salesman Details'!$C$2:$H$16,6,FALSE)</f>
        <v>Divya</v>
      </c>
      <c r="L6268">
        <f t="shared" ca="1" si="800"/>
        <v>3</v>
      </c>
      <c r="M6268">
        <f ca="1">VLOOKUP(F6268,'Stock Details'!$A$2:$J$51,5,FALSE)</f>
        <v>165</v>
      </c>
      <c r="N6268">
        <f t="shared" ca="1" si="801"/>
        <v>495</v>
      </c>
      <c r="O6268">
        <v>1</v>
      </c>
    </row>
    <row r="6269" spans="1:15" x14ac:dyDescent="0.25">
      <c r="A6269">
        <v>6268</v>
      </c>
      <c r="B6269" s="3">
        <v>45562</v>
      </c>
      <c r="C6269">
        <v>4</v>
      </c>
      <c r="D6269" t="str">
        <f>VLOOKUP(C6269,'Store-Salesman Details'!$A$2:$H$16,4,FALSE)</f>
        <v>South</v>
      </c>
      <c r="E6269" t="str">
        <f>VLOOKUP(C6269,'Store-Salesman Details'!$A$2:$H$16,5,FALSE)</f>
        <v>Ayush</v>
      </c>
      <c r="F6269">
        <f t="shared" ca="1" si="803"/>
        <v>14</v>
      </c>
      <c r="G6269" t="str">
        <f ca="1">VLOOKUP(F6269,'Stock Details'!$A$2:$J$51,2,FALSE)</f>
        <v>Foods</v>
      </c>
      <c r="H6269" t="str">
        <f ca="1">VLOOKUP(F6269,'Stock Details'!$A$2:$J$51,3,FALSE)</f>
        <v>Kissan Mango Juice</v>
      </c>
      <c r="I6269" t="str">
        <f ca="1">VLOOKUP(F6269,'Stock Details'!$A$2:$J$51,7,FALSE)</f>
        <v>1-A</v>
      </c>
      <c r="J6269" t="str">
        <f t="shared" ca="1" si="799"/>
        <v>4_1-A</v>
      </c>
      <c r="K6269" t="str">
        <f ca="1">VLOOKUP(J6269,'Store-Salesman Details'!$C$2:$H$16,6,FALSE)</f>
        <v>Divya</v>
      </c>
      <c r="L6269">
        <f t="shared" ca="1" si="800"/>
        <v>4</v>
      </c>
      <c r="M6269">
        <f ca="1">VLOOKUP(F6269,'Stock Details'!$A$2:$J$51,5,FALSE)</f>
        <v>165</v>
      </c>
      <c r="N6269">
        <f t="shared" ca="1" si="801"/>
        <v>660</v>
      </c>
      <c r="O6269">
        <v>1</v>
      </c>
    </row>
    <row r="6270" spans="1:15" x14ac:dyDescent="0.25">
      <c r="A6270">
        <v>6269</v>
      </c>
      <c r="B6270" s="3">
        <v>45562</v>
      </c>
      <c r="C6270">
        <v>4</v>
      </c>
      <c r="D6270" t="str">
        <f>VLOOKUP(C6270,'Store-Salesman Details'!$A$2:$H$16,4,FALSE)</f>
        <v>South</v>
      </c>
      <c r="E6270" t="str">
        <f>VLOOKUP(C6270,'Store-Salesman Details'!$A$2:$H$16,5,FALSE)</f>
        <v>Ayush</v>
      </c>
      <c r="F6270">
        <f t="shared" ca="1" si="803"/>
        <v>14</v>
      </c>
      <c r="G6270" t="str">
        <f ca="1">VLOOKUP(F6270,'Stock Details'!$A$2:$J$51,2,FALSE)</f>
        <v>Foods</v>
      </c>
      <c r="H6270" t="str">
        <f ca="1">VLOOKUP(F6270,'Stock Details'!$A$2:$J$51,3,FALSE)</f>
        <v>Kissan Mango Juice</v>
      </c>
      <c r="I6270" t="str">
        <f ca="1">VLOOKUP(F6270,'Stock Details'!$A$2:$J$51,7,FALSE)</f>
        <v>1-A</v>
      </c>
      <c r="J6270" t="str">
        <f t="shared" ca="1" si="799"/>
        <v>4_1-A</v>
      </c>
      <c r="K6270" t="str">
        <f ca="1">VLOOKUP(J6270,'Store-Salesman Details'!$C$2:$H$16,6,FALSE)</f>
        <v>Divya</v>
      </c>
      <c r="L6270">
        <f t="shared" ca="1" si="800"/>
        <v>2</v>
      </c>
      <c r="M6270">
        <f ca="1">VLOOKUP(F6270,'Stock Details'!$A$2:$J$51,5,FALSE)</f>
        <v>165</v>
      </c>
      <c r="N6270">
        <f t="shared" ca="1" si="801"/>
        <v>330</v>
      </c>
      <c r="O6270">
        <v>1</v>
      </c>
    </row>
    <row r="6271" spans="1:15" x14ac:dyDescent="0.25">
      <c r="A6271">
        <v>6270</v>
      </c>
      <c r="B6271" s="3">
        <v>45562</v>
      </c>
      <c r="C6271">
        <v>4</v>
      </c>
      <c r="D6271" t="str">
        <f>VLOOKUP(C6271,'Store-Salesman Details'!$A$2:$H$16,4,FALSE)</f>
        <v>South</v>
      </c>
      <c r="E6271" t="str">
        <f>VLOOKUP(C6271,'Store-Salesman Details'!$A$2:$H$16,5,FALSE)</f>
        <v>Ayush</v>
      </c>
      <c r="F6271">
        <f t="shared" ca="1" si="803"/>
        <v>16</v>
      </c>
      <c r="G6271" t="str">
        <f ca="1">VLOOKUP(F6271,'Stock Details'!$A$2:$J$51,2,FALSE)</f>
        <v>Ice Cream</v>
      </c>
      <c r="H6271" t="str">
        <f ca="1">VLOOKUP(F6271,'Stock Details'!$A$2:$J$51,3,FALSE)</f>
        <v>Kwality Wall's - Butterscotch</v>
      </c>
      <c r="I6271" t="str">
        <f ca="1">VLOOKUP(F6271,'Stock Details'!$A$2:$J$51,7,FALSE)</f>
        <v>1-A</v>
      </c>
      <c r="J6271" t="str">
        <f t="shared" ca="1" si="799"/>
        <v>4_1-A</v>
      </c>
      <c r="K6271" t="str">
        <f ca="1">VLOOKUP(J6271,'Store-Salesman Details'!$C$2:$H$16,6,FALSE)</f>
        <v>Divya</v>
      </c>
      <c r="L6271">
        <f t="shared" ca="1" si="800"/>
        <v>3</v>
      </c>
      <c r="M6271">
        <f ca="1">VLOOKUP(F6271,'Stock Details'!$A$2:$J$51,5,FALSE)</f>
        <v>145</v>
      </c>
      <c r="N6271">
        <f t="shared" ca="1" si="801"/>
        <v>435</v>
      </c>
      <c r="O6271">
        <v>1</v>
      </c>
    </row>
    <row r="6272" spans="1:15" x14ac:dyDescent="0.25">
      <c r="A6272">
        <v>6271</v>
      </c>
      <c r="B6272" s="3">
        <v>45562</v>
      </c>
      <c r="C6272">
        <v>4</v>
      </c>
      <c r="D6272" t="str">
        <f>VLOOKUP(C6272,'Store-Salesman Details'!$A$2:$H$16,4,FALSE)</f>
        <v>South</v>
      </c>
      <c r="E6272" t="str">
        <f>VLOOKUP(C6272,'Store-Salesman Details'!$A$2:$H$16,5,FALSE)</f>
        <v>Ayush</v>
      </c>
      <c r="F6272">
        <f t="shared" ca="1" si="803"/>
        <v>2</v>
      </c>
      <c r="G6272" t="str">
        <f ca="1">VLOOKUP(F6272,'Stock Details'!$A$2:$J$51,2,FALSE)</f>
        <v>Beverages</v>
      </c>
      <c r="H6272" t="str">
        <f ca="1">VLOOKUP(F6272,'Stock Details'!$A$2:$J$51,3,FALSE)</f>
        <v>Lipton</v>
      </c>
      <c r="I6272" t="str">
        <f ca="1">VLOOKUP(F6272,'Stock Details'!$A$2:$J$51,7,FALSE)</f>
        <v>1-A</v>
      </c>
      <c r="J6272" t="str">
        <f t="shared" ca="1" si="799"/>
        <v>4_1-A</v>
      </c>
      <c r="K6272" t="str">
        <f ca="1">VLOOKUP(J6272,'Store-Salesman Details'!$C$2:$H$16,6,FALSE)</f>
        <v>Divya</v>
      </c>
      <c r="L6272">
        <f t="shared" ca="1" si="800"/>
        <v>2</v>
      </c>
      <c r="M6272">
        <f ca="1">VLOOKUP(F6272,'Stock Details'!$A$2:$J$51,5,FALSE)</f>
        <v>150</v>
      </c>
      <c r="N6272">
        <f t="shared" ca="1" si="801"/>
        <v>300</v>
      </c>
      <c r="O6272">
        <v>1</v>
      </c>
    </row>
    <row r="6273" spans="1:15" x14ac:dyDescent="0.25">
      <c r="A6273">
        <v>6272</v>
      </c>
      <c r="B6273" s="3">
        <v>45562</v>
      </c>
      <c r="C6273">
        <v>4</v>
      </c>
      <c r="D6273" t="str">
        <f>VLOOKUP(C6273,'Store-Salesman Details'!$A$2:$H$16,4,FALSE)</f>
        <v>South</v>
      </c>
      <c r="E6273" t="str">
        <f>VLOOKUP(C6273,'Store-Salesman Details'!$A$2:$H$16,5,FALSE)</f>
        <v>Ayush</v>
      </c>
      <c r="F6273">
        <f t="shared" ca="1" si="803"/>
        <v>9</v>
      </c>
      <c r="G6273" t="str">
        <f ca="1">VLOOKUP(F6273,'Stock Details'!$A$2:$J$51,2,FALSE)</f>
        <v>Disinfectant</v>
      </c>
      <c r="H6273" t="str">
        <f ca="1">VLOOKUP(F6273,'Stock Details'!$A$2:$J$51,3,FALSE)</f>
        <v>Domex</v>
      </c>
      <c r="I6273" t="str">
        <f ca="1">VLOOKUP(F6273,'Stock Details'!$A$2:$J$51,7,FALSE)</f>
        <v>1-A</v>
      </c>
      <c r="J6273" t="str">
        <f t="shared" ca="1" si="799"/>
        <v>4_1-A</v>
      </c>
      <c r="K6273" t="str">
        <f ca="1">VLOOKUP(J6273,'Store-Salesman Details'!$C$2:$H$16,6,FALSE)</f>
        <v>Divya</v>
      </c>
      <c r="L6273">
        <f t="shared" ca="1" si="800"/>
        <v>3</v>
      </c>
      <c r="M6273">
        <f ca="1">VLOOKUP(F6273,'Stock Details'!$A$2:$J$51,5,FALSE)</f>
        <v>92</v>
      </c>
      <c r="N6273">
        <f t="shared" ca="1" si="801"/>
        <v>276</v>
      </c>
      <c r="O6273">
        <v>1</v>
      </c>
    </row>
    <row r="6274" spans="1:15" x14ac:dyDescent="0.25">
      <c r="A6274">
        <v>6273</v>
      </c>
      <c r="B6274" s="3">
        <v>45562</v>
      </c>
      <c r="C6274">
        <v>4</v>
      </c>
      <c r="D6274" t="str">
        <f>VLOOKUP(C6274,'Store-Salesman Details'!$A$2:$H$16,4,FALSE)</f>
        <v>South</v>
      </c>
      <c r="E6274" t="str">
        <f>VLOOKUP(C6274,'Store-Salesman Details'!$A$2:$H$16,5,FALSE)</f>
        <v>Ayush</v>
      </c>
      <c r="F6274">
        <f t="shared" ca="1" si="803"/>
        <v>13</v>
      </c>
      <c r="G6274" t="str">
        <f ca="1">VLOOKUP(F6274,'Stock Details'!$A$2:$J$51,2,FALSE)</f>
        <v>Foods</v>
      </c>
      <c r="H6274" t="str">
        <f ca="1">VLOOKUP(F6274,'Stock Details'!$A$2:$J$51,3,FALSE)</f>
        <v>Kissan Orange Juice</v>
      </c>
      <c r="I6274" t="str">
        <f ca="1">VLOOKUP(F6274,'Stock Details'!$A$2:$J$51,7,FALSE)</f>
        <v>1-A</v>
      </c>
      <c r="J6274" t="str">
        <f t="shared" ref="J6274:J6337" ca="1" si="804">CONCATENATE(C6274,"_",I6274)</f>
        <v>4_1-A</v>
      </c>
      <c r="K6274" t="str">
        <f ca="1">VLOOKUP(J6274,'Store-Salesman Details'!$C$2:$H$16,6,FALSE)</f>
        <v>Divya</v>
      </c>
      <c r="L6274">
        <f t="shared" ref="L6274:L6337" ca="1" si="805">RANDBETWEEN(1,5)</f>
        <v>3</v>
      </c>
      <c r="M6274">
        <f ca="1">VLOOKUP(F6274,'Stock Details'!$A$2:$J$51,5,FALSE)</f>
        <v>165</v>
      </c>
      <c r="N6274">
        <f t="shared" ref="N6274:N6337" ca="1" si="806">L6274*M6274</f>
        <v>495</v>
      </c>
      <c r="O6274">
        <v>1</v>
      </c>
    </row>
    <row r="6275" spans="1:15" x14ac:dyDescent="0.25">
      <c r="A6275">
        <v>6274</v>
      </c>
      <c r="B6275" s="3">
        <v>45562</v>
      </c>
      <c r="C6275">
        <v>4</v>
      </c>
      <c r="D6275" t="str">
        <f>VLOOKUP(C6275,'Store-Salesman Details'!$A$2:$H$16,4,FALSE)</f>
        <v>South</v>
      </c>
      <c r="E6275" t="str">
        <f>VLOOKUP(C6275,'Store-Salesman Details'!$A$2:$H$16,5,FALSE)</f>
        <v>Ayush</v>
      </c>
      <c r="F6275">
        <f t="shared" ca="1" si="803"/>
        <v>2</v>
      </c>
      <c r="G6275" t="str">
        <f ca="1">VLOOKUP(F6275,'Stock Details'!$A$2:$J$51,2,FALSE)</f>
        <v>Beverages</v>
      </c>
      <c r="H6275" t="str">
        <f ca="1">VLOOKUP(F6275,'Stock Details'!$A$2:$J$51,3,FALSE)</f>
        <v>Lipton</v>
      </c>
      <c r="I6275" t="str">
        <f ca="1">VLOOKUP(F6275,'Stock Details'!$A$2:$J$51,7,FALSE)</f>
        <v>1-A</v>
      </c>
      <c r="J6275" t="str">
        <f t="shared" ca="1" si="804"/>
        <v>4_1-A</v>
      </c>
      <c r="K6275" t="str">
        <f ca="1">VLOOKUP(J6275,'Store-Salesman Details'!$C$2:$H$16,6,FALSE)</f>
        <v>Divya</v>
      </c>
      <c r="L6275">
        <f t="shared" ca="1" si="805"/>
        <v>5</v>
      </c>
      <c r="M6275">
        <f ca="1">VLOOKUP(F6275,'Stock Details'!$A$2:$J$51,5,FALSE)</f>
        <v>150</v>
      </c>
      <c r="N6275">
        <f t="shared" ca="1" si="806"/>
        <v>750</v>
      </c>
      <c r="O6275">
        <v>1</v>
      </c>
    </row>
    <row r="6276" spans="1:15" x14ac:dyDescent="0.25">
      <c r="A6276">
        <v>6275</v>
      </c>
      <c r="B6276" s="3">
        <v>45562</v>
      </c>
      <c r="C6276">
        <v>4</v>
      </c>
      <c r="D6276" t="str">
        <f>VLOOKUP(C6276,'Store-Salesman Details'!$A$2:$H$16,4,FALSE)</f>
        <v>South</v>
      </c>
      <c r="E6276" t="str">
        <f>VLOOKUP(C6276,'Store-Salesman Details'!$A$2:$H$16,5,FALSE)</f>
        <v>Ayush</v>
      </c>
      <c r="F6276">
        <f t="shared" ca="1" si="803"/>
        <v>12</v>
      </c>
      <c r="G6276" t="str">
        <f ca="1">VLOOKUP(F6276,'Stock Details'!$A$2:$J$51,2,FALSE)</f>
        <v>Foods</v>
      </c>
      <c r="H6276" t="str">
        <f ca="1">VLOOKUP(F6276,'Stock Details'!$A$2:$J$51,3,FALSE)</f>
        <v>Kissan Ketchup</v>
      </c>
      <c r="I6276" t="str">
        <f ca="1">VLOOKUP(F6276,'Stock Details'!$A$2:$J$51,7,FALSE)</f>
        <v>1-A</v>
      </c>
      <c r="J6276" t="str">
        <f t="shared" ca="1" si="804"/>
        <v>4_1-A</v>
      </c>
      <c r="K6276" t="str">
        <f ca="1">VLOOKUP(J6276,'Store-Salesman Details'!$C$2:$H$16,6,FALSE)</f>
        <v>Divya</v>
      </c>
      <c r="L6276">
        <f t="shared" ca="1" si="805"/>
        <v>1</v>
      </c>
      <c r="M6276">
        <f ca="1">VLOOKUP(F6276,'Stock Details'!$A$2:$J$51,5,FALSE)</f>
        <v>15</v>
      </c>
      <c r="N6276">
        <f t="shared" ca="1" si="806"/>
        <v>15</v>
      </c>
      <c r="O6276">
        <v>1</v>
      </c>
    </row>
    <row r="6277" spans="1:15" x14ac:dyDescent="0.25">
      <c r="A6277">
        <v>6276</v>
      </c>
      <c r="B6277" s="3">
        <v>45562</v>
      </c>
      <c r="C6277">
        <v>4</v>
      </c>
      <c r="D6277" t="str">
        <f>VLOOKUP(C6277,'Store-Salesman Details'!$A$2:$H$16,4,FALSE)</f>
        <v>South</v>
      </c>
      <c r="E6277" t="str">
        <f>VLOOKUP(C6277,'Store-Salesman Details'!$A$2:$H$16,5,FALSE)</f>
        <v>Ayush</v>
      </c>
      <c r="F6277">
        <f t="shared" ca="1" si="803"/>
        <v>7</v>
      </c>
      <c r="G6277" t="str">
        <f ca="1">VLOOKUP(F6277,'Stock Details'!$A$2:$J$51,2,FALSE)</f>
        <v>Beverages</v>
      </c>
      <c r="H6277" t="str">
        <f ca="1">VLOOKUP(F6277,'Stock Details'!$A$2:$J$51,3,FALSE)</f>
        <v>Nescafe - Coffee Instant</v>
      </c>
      <c r="I6277" t="str">
        <f ca="1">VLOOKUP(F6277,'Stock Details'!$A$2:$J$51,7,FALSE)</f>
        <v>1-A</v>
      </c>
      <c r="J6277" t="str">
        <f t="shared" ca="1" si="804"/>
        <v>4_1-A</v>
      </c>
      <c r="K6277" t="str">
        <f ca="1">VLOOKUP(J6277,'Store-Salesman Details'!$C$2:$H$16,6,FALSE)</f>
        <v>Divya</v>
      </c>
      <c r="L6277">
        <f t="shared" ca="1" si="805"/>
        <v>1</v>
      </c>
      <c r="M6277">
        <f ca="1">VLOOKUP(F6277,'Stock Details'!$A$2:$J$51,5,FALSE)</f>
        <v>50</v>
      </c>
      <c r="N6277">
        <f t="shared" ca="1" si="806"/>
        <v>50</v>
      </c>
      <c r="O6277">
        <v>1</v>
      </c>
    </row>
    <row r="6278" spans="1:15" x14ac:dyDescent="0.25">
      <c r="A6278">
        <v>6277</v>
      </c>
      <c r="B6278" s="3">
        <v>45562</v>
      </c>
      <c r="C6278">
        <v>4</v>
      </c>
      <c r="D6278" t="str">
        <f>VLOOKUP(C6278,'Store-Salesman Details'!$A$2:$H$16,4,FALSE)</f>
        <v>South</v>
      </c>
      <c r="E6278" t="str">
        <f>VLOOKUP(C6278,'Store-Salesman Details'!$A$2:$H$16,5,FALSE)</f>
        <v>Ayush</v>
      </c>
      <c r="F6278">
        <f t="shared" ca="1" si="803"/>
        <v>11</v>
      </c>
      <c r="G6278" t="str">
        <f ca="1">VLOOKUP(F6278,'Stock Details'!$A$2:$J$51,2,FALSE)</f>
        <v>Foods</v>
      </c>
      <c r="H6278" t="str">
        <f ca="1">VLOOKUP(F6278,'Stock Details'!$A$2:$J$51,3,FALSE)</f>
        <v>Kissan Jam</v>
      </c>
      <c r="I6278" t="str">
        <f ca="1">VLOOKUP(F6278,'Stock Details'!$A$2:$J$51,7,FALSE)</f>
        <v>1-A</v>
      </c>
      <c r="J6278" t="str">
        <f t="shared" ca="1" si="804"/>
        <v>4_1-A</v>
      </c>
      <c r="K6278" t="str">
        <f ca="1">VLOOKUP(J6278,'Store-Salesman Details'!$C$2:$H$16,6,FALSE)</f>
        <v>Divya</v>
      </c>
      <c r="L6278">
        <f t="shared" ca="1" si="805"/>
        <v>2</v>
      </c>
      <c r="M6278">
        <f ca="1">VLOOKUP(F6278,'Stock Details'!$A$2:$J$51,5,FALSE)</f>
        <v>15</v>
      </c>
      <c r="N6278">
        <f t="shared" ca="1" si="806"/>
        <v>30</v>
      </c>
      <c r="O6278">
        <v>1</v>
      </c>
    </row>
    <row r="6279" spans="1:15" x14ac:dyDescent="0.25">
      <c r="A6279">
        <v>6278</v>
      </c>
      <c r="B6279" s="3">
        <v>45562</v>
      </c>
      <c r="C6279">
        <v>4</v>
      </c>
      <c r="D6279" t="str">
        <f>VLOOKUP(C6279,'Store-Salesman Details'!$A$2:$H$16,4,FALSE)</f>
        <v>South</v>
      </c>
      <c r="E6279" t="str">
        <f>VLOOKUP(C6279,'Store-Salesman Details'!$A$2:$H$16,5,FALSE)</f>
        <v>Ayush</v>
      </c>
      <c r="F6279">
        <f t="shared" ca="1" si="803"/>
        <v>19</v>
      </c>
      <c r="G6279" t="str">
        <f ca="1">VLOOKUP(F6279,'Stock Details'!$A$2:$J$51,2,FALSE)</f>
        <v>Ice Cream</v>
      </c>
      <c r="H6279" t="str">
        <f ca="1">VLOOKUP(F6279,'Stock Details'!$A$2:$J$51,3,FALSE)</f>
        <v>Kwality Wall's - Tutty Fruity</v>
      </c>
      <c r="I6279" t="str">
        <f ca="1">VLOOKUP(F6279,'Stock Details'!$A$2:$J$51,7,FALSE)</f>
        <v>1-A</v>
      </c>
      <c r="J6279" t="str">
        <f t="shared" ca="1" si="804"/>
        <v>4_1-A</v>
      </c>
      <c r="K6279" t="str">
        <f ca="1">VLOOKUP(J6279,'Store-Salesman Details'!$C$2:$H$16,6,FALSE)</f>
        <v>Divya</v>
      </c>
      <c r="L6279">
        <f t="shared" ca="1" si="805"/>
        <v>3</v>
      </c>
      <c r="M6279">
        <f ca="1">VLOOKUP(F6279,'Stock Details'!$A$2:$J$51,5,FALSE)</f>
        <v>155</v>
      </c>
      <c r="N6279">
        <f t="shared" ca="1" si="806"/>
        <v>465</v>
      </c>
      <c r="O6279">
        <v>1</v>
      </c>
    </row>
    <row r="6280" spans="1:15" x14ac:dyDescent="0.25">
      <c r="A6280">
        <v>6279</v>
      </c>
      <c r="B6280" s="3">
        <v>45562</v>
      </c>
      <c r="C6280">
        <v>4</v>
      </c>
      <c r="D6280" t="str">
        <f>VLOOKUP(C6280,'Store-Salesman Details'!$A$2:$H$16,4,FALSE)</f>
        <v>South</v>
      </c>
      <c r="E6280" t="str">
        <f>VLOOKUP(C6280,'Store-Salesman Details'!$A$2:$H$16,5,FALSE)</f>
        <v>Ayush</v>
      </c>
      <c r="F6280">
        <f t="shared" ca="1" si="803"/>
        <v>3</v>
      </c>
      <c r="G6280" t="str">
        <f ca="1">VLOOKUP(F6280,'Stock Details'!$A$2:$J$51,2,FALSE)</f>
        <v>Beverages</v>
      </c>
      <c r="H6280" t="str">
        <f ca="1">VLOOKUP(F6280,'Stock Details'!$A$2:$J$51,3,FALSE)</f>
        <v>Taj Mahal</v>
      </c>
      <c r="I6280" t="str">
        <f ca="1">VLOOKUP(F6280,'Stock Details'!$A$2:$J$51,7,FALSE)</f>
        <v>1-A</v>
      </c>
      <c r="J6280" t="str">
        <f t="shared" ca="1" si="804"/>
        <v>4_1-A</v>
      </c>
      <c r="K6280" t="str">
        <f ca="1">VLOOKUP(J6280,'Store-Salesman Details'!$C$2:$H$16,6,FALSE)</f>
        <v>Divya</v>
      </c>
      <c r="L6280">
        <f t="shared" ca="1" si="805"/>
        <v>1</v>
      </c>
      <c r="M6280">
        <f ca="1">VLOOKUP(F6280,'Stock Details'!$A$2:$J$51,5,FALSE)</f>
        <v>50</v>
      </c>
      <c r="N6280">
        <f t="shared" ca="1" si="806"/>
        <v>50</v>
      </c>
      <c r="O6280">
        <v>1</v>
      </c>
    </row>
    <row r="6281" spans="1:15" x14ac:dyDescent="0.25">
      <c r="A6281">
        <v>6280</v>
      </c>
      <c r="B6281" s="3">
        <v>45562</v>
      </c>
      <c r="C6281">
        <v>4</v>
      </c>
      <c r="D6281" t="str">
        <f>VLOOKUP(C6281,'Store-Salesman Details'!$A$2:$H$16,4,FALSE)</f>
        <v>South</v>
      </c>
      <c r="E6281" t="str">
        <f>VLOOKUP(C6281,'Store-Salesman Details'!$A$2:$H$16,5,FALSE)</f>
        <v>Ayush</v>
      </c>
      <c r="F6281">
        <f t="shared" ca="1" si="803"/>
        <v>2</v>
      </c>
      <c r="G6281" t="str">
        <f ca="1">VLOOKUP(F6281,'Stock Details'!$A$2:$J$51,2,FALSE)</f>
        <v>Beverages</v>
      </c>
      <c r="H6281" t="str">
        <f ca="1">VLOOKUP(F6281,'Stock Details'!$A$2:$J$51,3,FALSE)</f>
        <v>Lipton</v>
      </c>
      <c r="I6281" t="str">
        <f ca="1">VLOOKUP(F6281,'Stock Details'!$A$2:$J$51,7,FALSE)</f>
        <v>1-A</v>
      </c>
      <c r="J6281" t="str">
        <f t="shared" ca="1" si="804"/>
        <v>4_1-A</v>
      </c>
      <c r="K6281" t="str">
        <f ca="1">VLOOKUP(J6281,'Store-Salesman Details'!$C$2:$H$16,6,FALSE)</f>
        <v>Divya</v>
      </c>
      <c r="L6281">
        <f t="shared" ca="1" si="805"/>
        <v>4</v>
      </c>
      <c r="M6281">
        <f ca="1">VLOOKUP(F6281,'Stock Details'!$A$2:$J$51,5,FALSE)</f>
        <v>150</v>
      </c>
      <c r="N6281">
        <f t="shared" ca="1" si="806"/>
        <v>600</v>
      </c>
      <c r="O6281">
        <v>1</v>
      </c>
    </row>
    <row r="6282" spans="1:15" x14ac:dyDescent="0.25">
      <c r="A6282">
        <v>6281</v>
      </c>
      <c r="B6282" s="3">
        <v>45562</v>
      </c>
      <c r="C6282">
        <v>4</v>
      </c>
      <c r="D6282" t="str">
        <f>VLOOKUP(C6282,'Store-Salesman Details'!$A$2:$H$16,4,FALSE)</f>
        <v>South</v>
      </c>
      <c r="E6282" t="str">
        <f>VLOOKUP(C6282,'Store-Salesman Details'!$A$2:$H$16,5,FALSE)</f>
        <v>Ayush</v>
      </c>
      <c r="F6282">
        <f t="shared" ca="1" si="803"/>
        <v>19</v>
      </c>
      <c r="G6282" t="str">
        <f ca="1">VLOOKUP(F6282,'Stock Details'!$A$2:$J$51,2,FALSE)</f>
        <v>Ice Cream</v>
      </c>
      <c r="H6282" t="str">
        <f ca="1">VLOOKUP(F6282,'Stock Details'!$A$2:$J$51,3,FALSE)</f>
        <v>Kwality Wall's - Tutty Fruity</v>
      </c>
      <c r="I6282" t="str">
        <f ca="1">VLOOKUP(F6282,'Stock Details'!$A$2:$J$51,7,FALSE)</f>
        <v>1-A</v>
      </c>
      <c r="J6282" t="str">
        <f t="shared" ca="1" si="804"/>
        <v>4_1-A</v>
      </c>
      <c r="K6282" t="str">
        <f ca="1">VLOOKUP(J6282,'Store-Salesman Details'!$C$2:$H$16,6,FALSE)</f>
        <v>Divya</v>
      </c>
      <c r="L6282">
        <f t="shared" ca="1" si="805"/>
        <v>1</v>
      </c>
      <c r="M6282">
        <f ca="1">VLOOKUP(F6282,'Stock Details'!$A$2:$J$51,5,FALSE)</f>
        <v>155</v>
      </c>
      <c r="N6282">
        <f t="shared" ca="1" si="806"/>
        <v>155</v>
      </c>
      <c r="O6282">
        <v>1</v>
      </c>
    </row>
    <row r="6283" spans="1:15" x14ac:dyDescent="0.25">
      <c r="A6283">
        <v>6282</v>
      </c>
      <c r="B6283" s="3">
        <v>45562</v>
      </c>
      <c r="C6283">
        <v>4</v>
      </c>
      <c r="D6283" t="str">
        <f>VLOOKUP(C6283,'Store-Salesman Details'!$A$2:$H$16,4,FALSE)</f>
        <v>South</v>
      </c>
      <c r="E6283" t="str">
        <f>VLOOKUP(C6283,'Store-Salesman Details'!$A$2:$H$16,5,FALSE)</f>
        <v>Ayush</v>
      </c>
      <c r="F6283">
        <f t="shared" ca="1" si="803"/>
        <v>9</v>
      </c>
      <c r="G6283" t="str">
        <f ca="1">VLOOKUP(F6283,'Stock Details'!$A$2:$J$51,2,FALSE)</f>
        <v>Disinfectant</v>
      </c>
      <c r="H6283" t="str">
        <f ca="1">VLOOKUP(F6283,'Stock Details'!$A$2:$J$51,3,FALSE)</f>
        <v>Domex</v>
      </c>
      <c r="I6283" t="str">
        <f ca="1">VLOOKUP(F6283,'Stock Details'!$A$2:$J$51,7,FALSE)</f>
        <v>1-A</v>
      </c>
      <c r="J6283" t="str">
        <f t="shared" ca="1" si="804"/>
        <v>4_1-A</v>
      </c>
      <c r="K6283" t="str">
        <f ca="1">VLOOKUP(J6283,'Store-Salesman Details'!$C$2:$H$16,6,FALSE)</f>
        <v>Divya</v>
      </c>
      <c r="L6283">
        <f t="shared" ca="1" si="805"/>
        <v>1</v>
      </c>
      <c r="M6283">
        <f ca="1">VLOOKUP(F6283,'Stock Details'!$A$2:$J$51,5,FALSE)</f>
        <v>92</v>
      </c>
      <c r="N6283">
        <f t="shared" ca="1" si="806"/>
        <v>92</v>
      </c>
      <c r="O6283">
        <v>1</v>
      </c>
    </row>
    <row r="6284" spans="1:15" x14ac:dyDescent="0.25">
      <c r="A6284">
        <v>6283</v>
      </c>
      <c r="B6284" s="3">
        <v>45562</v>
      </c>
      <c r="C6284">
        <v>4</v>
      </c>
      <c r="D6284" t="str">
        <f>VLOOKUP(C6284,'Store-Salesman Details'!$A$2:$H$16,4,FALSE)</f>
        <v>South</v>
      </c>
      <c r="E6284" t="str">
        <f>VLOOKUP(C6284,'Store-Salesman Details'!$A$2:$H$16,5,FALSE)</f>
        <v>Ayush</v>
      </c>
      <c r="F6284">
        <f t="shared" ca="1" si="803"/>
        <v>9</v>
      </c>
      <c r="G6284" t="str">
        <f ca="1">VLOOKUP(F6284,'Stock Details'!$A$2:$J$51,2,FALSE)</f>
        <v>Disinfectant</v>
      </c>
      <c r="H6284" t="str">
        <f ca="1">VLOOKUP(F6284,'Stock Details'!$A$2:$J$51,3,FALSE)</f>
        <v>Domex</v>
      </c>
      <c r="I6284" t="str">
        <f ca="1">VLOOKUP(F6284,'Stock Details'!$A$2:$J$51,7,FALSE)</f>
        <v>1-A</v>
      </c>
      <c r="J6284" t="str">
        <f t="shared" ca="1" si="804"/>
        <v>4_1-A</v>
      </c>
      <c r="K6284" t="str">
        <f ca="1">VLOOKUP(J6284,'Store-Salesman Details'!$C$2:$H$16,6,FALSE)</f>
        <v>Divya</v>
      </c>
      <c r="L6284">
        <f t="shared" ca="1" si="805"/>
        <v>4</v>
      </c>
      <c r="M6284">
        <f ca="1">VLOOKUP(F6284,'Stock Details'!$A$2:$J$51,5,FALSE)</f>
        <v>92</v>
      </c>
      <c r="N6284">
        <f t="shared" ca="1" si="806"/>
        <v>368</v>
      </c>
      <c r="O6284">
        <v>1</v>
      </c>
    </row>
    <row r="6285" spans="1:15" x14ac:dyDescent="0.25">
      <c r="A6285">
        <v>6284</v>
      </c>
      <c r="B6285" s="3">
        <v>45562</v>
      </c>
      <c r="C6285">
        <v>4</v>
      </c>
      <c r="D6285" t="str">
        <f>VLOOKUP(C6285,'Store-Salesman Details'!$A$2:$H$16,4,FALSE)</f>
        <v>South</v>
      </c>
      <c r="E6285" t="str">
        <f>VLOOKUP(C6285,'Store-Salesman Details'!$A$2:$H$16,5,FALSE)</f>
        <v>Ayush</v>
      </c>
      <c r="F6285">
        <f t="shared" ca="1" si="803"/>
        <v>4</v>
      </c>
      <c r="G6285" t="str">
        <f ca="1">VLOOKUP(F6285,'Stock Details'!$A$2:$J$51,2,FALSE)</f>
        <v>Beverages</v>
      </c>
      <c r="H6285" t="str">
        <f ca="1">VLOOKUP(F6285,'Stock Details'!$A$2:$J$51,3,FALSE)</f>
        <v>Bru</v>
      </c>
      <c r="I6285" t="str">
        <f ca="1">VLOOKUP(F6285,'Stock Details'!$A$2:$J$51,7,FALSE)</f>
        <v>1-A</v>
      </c>
      <c r="J6285" t="str">
        <f t="shared" ca="1" si="804"/>
        <v>4_1-A</v>
      </c>
      <c r="K6285" t="str">
        <f ca="1">VLOOKUP(J6285,'Store-Salesman Details'!$C$2:$H$16,6,FALSE)</f>
        <v>Divya</v>
      </c>
      <c r="L6285">
        <f t="shared" ca="1" si="805"/>
        <v>5</v>
      </c>
      <c r="M6285">
        <f ca="1">VLOOKUP(F6285,'Stock Details'!$A$2:$J$51,5,FALSE)</f>
        <v>45</v>
      </c>
      <c r="N6285">
        <f t="shared" ca="1" si="806"/>
        <v>225</v>
      </c>
      <c r="O6285">
        <v>1</v>
      </c>
    </row>
    <row r="6286" spans="1:15" x14ac:dyDescent="0.25">
      <c r="A6286">
        <v>6285</v>
      </c>
      <c r="B6286" s="3">
        <v>45562</v>
      </c>
      <c r="C6286">
        <v>4</v>
      </c>
      <c r="D6286" t="str">
        <f>VLOOKUP(C6286,'Store-Salesman Details'!$A$2:$H$16,4,FALSE)</f>
        <v>South</v>
      </c>
      <c r="E6286" t="str">
        <f>VLOOKUP(C6286,'Store-Salesman Details'!$A$2:$H$16,5,FALSE)</f>
        <v>Ayush</v>
      </c>
      <c r="F6286">
        <f t="shared" ca="1" si="803"/>
        <v>19</v>
      </c>
      <c r="G6286" t="str">
        <f ca="1">VLOOKUP(F6286,'Stock Details'!$A$2:$J$51,2,FALSE)</f>
        <v>Ice Cream</v>
      </c>
      <c r="H6286" t="str">
        <f ca="1">VLOOKUP(F6286,'Stock Details'!$A$2:$J$51,3,FALSE)</f>
        <v>Kwality Wall's - Tutty Fruity</v>
      </c>
      <c r="I6286" t="str">
        <f ca="1">VLOOKUP(F6286,'Stock Details'!$A$2:$J$51,7,FALSE)</f>
        <v>1-A</v>
      </c>
      <c r="J6286" t="str">
        <f t="shared" ca="1" si="804"/>
        <v>4_1-A</v>
      </c>
      <c r="K6286" t="str">
        <f ca="1">VLOOKUP(J6286,'Store-Salesman Details'!$C$2:$H$16,6,FALSE)</f>
        <v>Divya</v>
      </c>
      <c r="L6286">
        <f t="shared" ca="1" si="805"/>
        <v>2</v>
      </c>
      <c r="M6286">
        <f ca="1">VLOOKUP(F6286,'Stock Details'!$A$2:$J$51,5,FALSE)</f>
        <v>155</v>
      </c>
      <c r="N6286">
        <f t="shared" ca="1" si="806"/>
        <v>310</v>
      </c>
      <c r="O6286">
        <v>1</v>
      </c>
    </row>
    <row r="6287" spans="1:15" x14ac:dyDescent="0.25">
      <c r="A6287">
        <v>6286</v>
      </c>
      <c r="B6287" s="3">
        <v>45562</v>
      </c>
      <c r="C6287">
        <v>4</v>
      </c>
      <c r="D6287" t="str">
        <f>VLOOKUP(C6287,'Store-Salesman Details'!$A$2:$H$16,4,FALSE)</f>
        <v>South</v>
      </c>
      <c r="E6287" t="str">
        <f>VLOOKUP(C6287,'Store-Salesman Details'!$A$2:$H$16,5,FALSE)</f>
        <v>Ayush</v>
      </c>
      <c r="F6287">
        <f t="shared" ca="1" si="803"/>
        <v>7</v>
      </c>
      <c r="G6287" t="str">
        <f ca="1">VLOOKUP(F6287,'Stock Details'!$A$2:$J$51,2,FALSE)</f>
        <v>Beverages</v>
      </c>
      <c r="H6287" t="str">
        <f ca="1">VLOOKUP(F6287,'Stock Details'!$A$2:$J$51,3,FALSE)</f>
        <v>Nescafe - Coffee Instant</v>
      </c>
      <c r="I6287" t="str">
        <f ca="1">VLOOKUP(F6287,'Stock Details'!$A$2:$J$51,7,FALSE)</f>
        <v>1-A</v>
      </c>
      <c r="J6287" t="str">
        <f t="shared" ca="1" si="804"/>
        <v>4_1-A</v>
      </c>
      <c r="K6287" t="str">
        <f ca="1">VLOOKUP(J6287,'Store-Salesman Details'!$C$2:$H$16,6,FALSE)</f>
        <v>Divya</v>
      </c>
      <c r="L6287">
        <f t="shared" ca="1" si="805"/>
        <v>3</v>
      </c>
      <c r="M6287">
        <f ca="1">VLOOKUP(F6287,'Stock Details'!$A$2:$J$51,5,FALSE)</f>
        <v>50</v>
      </c>
      <c r="N6287">
        <f t="shared" ca="1" si="806"/>
        <v>150</v>
      </c>
      <c r="O6287">
        <v>1</v>
      </c>
    </row>
    <row r="6288" spans="1:15" x14ac:dyDescent="0.25">
      <c r="A6288">
        <v>6287</v>
      </c>
      <c r="B6288" s="3">
        <v>45562</v>
      </c>
      <c r="C6288">
        <v>4</v>
      </c>
      <c r="D6288" t="str">
        <f>VLOOKUP(C6288,'Store-Salesman Details'!$A$2:$H$16,4,FALSE)</f>
        <v>South</v>
      </c>
      <c r="E6288" t="str">
        <f>VLOOKUP(C6288,'Store-Salesman Details'!$A$2:$H$16,5,FALSE)</f>
        <v>Ayush</v>
      </c>
      <c r="F6288">
        <f t="shared" ca="1" si="803"/>
        <v>2</v>
      </c>
      <c r="G6288" t="str">
        <f ca="1">VLOOKUP(F6288,'Stock Details'!$A$2:$J$51,2,FALSE)</f>
        <v>Beverages</v>
      </c>
      <c r="H6288" t="str">
        <f ca="1">VLOOKUP(F6288,'Stock Details'!$A$2:$J$51,3,FALSE)</f>
        <v>Lipton</v>
      </c>
      <c r="I6288" t="str">
        <f ca="1">VLOOKUP(F6288,'Stock Details'!$A$2:$J$51,7,FALSE)</f>
        <v>1-A</v>
      </c>
      <c r="J6288" t="str">
        <f t="shared" ca="1" si="804"/>
        <v>4_1-A</v>
      </c>
      <c r="K6288" t="str">
        <f ca="1">VLOOKUP(J6288,'Store-Salesman Details'!$C$2:$H$16,6,FALSE)</f>
        <v>Divya</v>
      </c>
      <c r="L6288">
        <f t="shared" ca="1" si="805"/>
        <v>4</v>
      </c>
      <c r="M6288">
        <f ca="1">VLOOKUP(F6288,'Stock Details'!$A$2:$J$51,5,FALSE)</f>
        <v>150</v>
      </c>
      <c r="N6288">
        <f t="shared" ca="1" si="806"/>
        <v>600</v>
      </c>
      <c r="O6288">
        <v>1</v>
      </c>
    </row>
    <row r="6289" spans="1:15" x14ac:dyDescent="0.25">
      <c r="A6289">
        <v>6288</v>
      </c>
      <c r="B6289" s="3">
        <v>45562</v>
      </c>
      <c r="C6289">
        <v>4</v>
      </c>
      <c r="D6289" t="str">
        <f>VLOOKUP(C6289,'Store-Salesman Details'!$A$2:$H$16,4,FALSE)</f>
        <v>South</v>
      </c>
      <c r="E6289" t="str">
        <f>VLOOKUP(C6289,'Store-Salesman Details'!$A$2:$H$16,5,FALSE)</f>
        <v>Ayush</v>
      </c>
      <c r="F6289">
        <f t="shared" ca="1" si="803"/>
        <v>19</v>
      </c>
      <c r="G6289" t="str">
        <f ca="1">VLOOKUP(F6289,'Stock Details'!$A$2:$J$51,2,FALSE)</f>
        <v>Ice Cream</v>
      </c>
      <c r="H6289" t="str">
        <f ca="1">VLOOKUP(F6289,'Stock Details'!$A$2:$J$51,3,FALSE)</f>
        <v>Kwality Wall's - Tutty Fruity</v>
      </c>
      <c r="I6289" t="str">
        <f ca="1">VLOOKUP(F6289,'Stock Details'!$A$2:$J$51,7,FALSE)</f>
        <v>1-A</v>
      </c>
      <c r="J6289" t="str">
        <f t="shared" ca="1" si="804"/>
        <v>4_1-A</v>
      </c>
      <c r="K6289" t="str">
        <f ca="1">VLOOKUP(J6289,'Store-Salesman Details'!$C$2:$H$16,6,FALSE)</f>
        <v>Divya</v>
      </c>
      <c r="L6289">
        <f t="shared" ca="1" si="805"/>
        <v>4</v>
      </c>
      <c r="M6289">
        <f ca="1">VLOOKUP(F6289,'Stock Details'!$A$2:$J$51,5,FALSE)</f>
        <v>155</v>
      </c>
      <c r="N6289">
        <f t="shared" ca="1" si="806"/>
        <v>620</v>
      </c>
      <c r="O6289">
        <v>1</v>
      </c>
    </row>
    <row r="6290" spans="1:15" x14ac:dyDescent="0.25">
      <c r="A6290">
        <v>6289</v>
      </c>
      <c r="B6290" s="3">
        <v>45562</v>
      </c>
      <c r="C6290">
        <v>4</v>
      </c>
      <c r="D6290" t="str">
        <f>VLOOKUP(C6290,'Store-Salesman Details'!$A$2:$H$16,4,FALSE)</f>
        <v>South</v>
      </c>
      <c r="E6290" t="str">
        <f>VLOOKUP(C6290,'Store-Salesman Details'!$A$2:$H$16,5,FALSE)</f>
        <v>Ayush</v>
      </c>
      <c r="F6290">
        <f t="shared" ca="1" si="803"/>
        <v>5</v>
      </c>
      <c r="G6290" t="str">
        <f ca="1">VLOOKUP(F6290,'Stock Details'!$A$2:$J$51,2,FALSE)</f>
        <v>Beverages</v>
      </c>
      <c r="H6290" t="str">
        <f ca="1">VLOOKUP(F6290,'Stock Details'!$A$2:$J$51,3,FALSE)</f>
        <v>Nescafe - Coffee Classic</v>
      </c>
      <c r="I6290" t="str">
        <f ca="1">VLOOKUP(F6290,'Stock Details'!$A$2:$J$51,7,FALSE)</f>
        <v>1-A</v>
      </c>
      <c r="J6290" t="str">
        <f t="shared" ca="1" si="804"/>
        <v>4_1-A</v>
      </c>
      <c r="K6290" t="str">
        <f ca="1">VLOOKUP(J6290,'Store-Salesman Details'!$C$2:$H$16,6,FALSE)</f>
        <v>Divya</v>
      </c>
      <c r="L6290">
        <f t="shared" ca="1" si="805"/>
        <v>2</v>
      </c>
      <c r="M6290">
        <f ca="1">VLOOKUP(F6290,'Stock Details'!$A$2:$J$51,5,FALSE)</f>
        <v>10</v>
      </c>
      <c r="N6290">
        <f t="shared" ca="1" si="806"/>
        <v>20</v>
      </c>
      <c r="O6290">
        <v>1</v>
      </c>
    </row>
    <row r="6291" spans="1:15" x14ac:dyDescent="0.25">
      <c r="A6291">
        <v>6290</v>
      </c>
      <c r="B6291" s="3">
        <v>45562</v>
      </c>
      <c r="C6291">
        <v>4</v>
      </c>
      <c r="D6291" t="str">
        <f>VLOOKUP(C6291,'Store-Salesman Details'!$A$2:$H$16,4,FALSE)</f>
        <v>South</v>
      </c>
      <c r="E6291" t="str">
        <f>VLOOKUP(C6291,'Store-Salesman Details'!$A$2:$H$16,5,FALSE)</f>
        <v>Ayush</v>
      </c>
      <c r="F6291">
        <f t="shared" ca="1" si="803"/>
        <v>2</v>
      </c>
      <c r="G6291" t="str">
        <f ca="1">VLOOKUP(F6291,'Stock Details'!$A$2:$J$51,2,FALSE)</f>
        <v>Beverages</v>
      </c>
      <c r="H6291" t="str">
        <f ca="1">VLOOKUP(F6291,'Stock Details'!$A$2:$J$51,3,FALSE)</f>
        <v>Lipton</v>
      </c>
      <c r="I6291" t="str">
        <f ca="1">VLOOKUP(F6291,'Stock Details'!$A$2:$J$51,7,FALSE)</f>
        <v>1-A</v>
      </c>
      <c r="J6291" t="str">
        <f t="shared" ca="1" si="804"/>
        <v>4_1-A</v>
      </c>
      <c r="K6291" t="str">
        <f ca="1">VLOOKUP(J6291,'Store-Salesman Details'!$C$2:$H$16,6,FALSE)</f>
        <v>Divya</v>
      </c>
      <c r="L6291">
        <f t="shared" ca="1" si="805"/>
        <v>5</v>
      </c>
      <c r="M6291">
        <f ca="1">VLOOKUP(F6291,'Stock Details'!$A$2:$J$51,5,FALSE)</f>
        <v>150</v>
      </c>
      <c r="N6291">
        <f t="shared" ca="1" si="806"/>
        <v>750</v>
      </c>
      <c r="O6291">
        <v>1</v>
      </c>
    </row>
    <row r="6292" spans="1:15" x14ac:dyDescent="0.25">
      <c r="A6292">
        <v>6291</v>
      </c>
      <c r="B6292" s="3">
        <v>45562</v>
      </c>
      <c r="C6292">
        <v>4</v>
      </c>
      <c r="D6292" t="str">
        <f>VLOOKUP(C6292,'Store-Salesman Details'!$A$2:$H$16,4,FALSE)</f>
        <v>South</v>
      </c>
      <c r="E6292" t="str">
        <f>VLOOKUP(C6292,'Store-Salesman Details'!$A$2:$H$16,5,FALSE)</f>
        <v>Ayush</v>
      </c>
      <c r="F6292">
        <f t="shared" ca="1" si="803"/>
        <v>2</v>
      </c>
      <c r="G6292" t="str">
        <f ca="1">VLOOKUP(F6292,'Stock Details'!$A$2:$J$51,2,FALSE)</f>
        <v>Beverages</v>
      </c>
      <c r="H6292" t="str">
        <f ca="1">VLOOKUP(F6292,'Stock Details'!$A$2:$J$51,3,FALSE)</f>
        <v>Lipton</v>
      </c>
      <c r="I6292" t="str">
        <f ca="1">VLOOKUP(F6292,'Stock Details'!$A$2:$J$51,7,FALSE)</f>
        <v>1-A</v>
      </c>
      <c r="J6292" t="str">
        <f t="shared" ca="1" si="804"/>
        <v>4_1-A</v>
      </c>
      <c r="K6292" t="str">
        <f ca="1">VLOOKUP(J6292,'Store-Salesman Details'!$C$2:$H$16,6,FALSE)</f>
        <v>Divya</v>
      </c>
      <c r="L6292">
        <f t="shared" ca="1" si="805"/>
        <v>1</v>
      </c>
      <c r="M6292">
        <f ca="1">VLOOKUP(F6292,'Stock Details'!$A$2:$J$51,5,FALSE)</f>
        <v>150</v>
      </c>
      <c r="N6292">
        <f t="shared" ca="1" si="806"/>
        <v>150</v>
      </c>
      <c r="O6292">
        <v>1</v>
      </c>
    </row>
    <row r="6293" spans="1:15" x14ac:dyDescent="0.25">
      <c r="A6293">
        <v>6292</v>
      </c>
      <c r="B6293" s="3">
        <v>45562</v>
      </c>
      <c r="C6293">
        <v>4</v>
      </c>
      <c r="D6293" t="str">
        <f>VLOOKUP(C6293,'Store-Salesman Details'!$A$2:$H$16,4,FALSE)</f>
        <v>South</v>
      </c>
      <c r="E6293" t="str">
        <f>VLOOKUP(C6293,'Store-Salesman Details'!$A$2:$H$16,5,FALSE)</f>
        <v>Ayush</v>
      </c>
      <c r="F6293">
        <f t="shared" ca="1" si="803"/>
        <v>7</v>
      </c>
      <c r="G6293" t="str">
        <f ca="1">VLOOKUP(F6293,'Stock Details'!$A$2:$J$51,2,FALSE)</f>
        <v>Beverages</v>
      </c>
      <c r="H6293" t="str">
        <f ca="1">VLOOKUP(F6293,'Stock Details'!$A$2:$J$51,3,FALSE)</f>
        <v>Nescafe - Coffee Instant</v>
      </c>
      <c r="I6293" t="str">
        <f ca="1">VLOOKUP(F6293,'Stock Details'!$A$2:$J$51,7,FALSE)</f>
        <v>1-A</v>
      </c>
      <c r="J6293" t="str">
        <f t="shared" ca="1" si="804"/>
        <v>4_1-A</v>
      </c>
      <c r="K6293" t="str">
        <f ca="1">VLOOKUP(J6293,'Store-Salesman Details'!$C$2:$H$16,6,FALSE)</f>
        <v>Divya</v>
      </c>
      <c r="L6293">
        <f t="shared" ca="1" si="805"/>
        <v>4</v>
      </c>
      <c r="M6293">
        <f ca="1">VLOOKUP(F6293,'Stock Details'!$A$2:$J$51,5,FALSE)</f>
        <v>50</v>
      </c>
      <c r="N6293">
        <f t="shared" ca="1" si="806"/>
        <v>200</v>
      </c>
      <c r="O6293">
        <v>1</v>
      </c>
    </row>
    <row r="6294" spans="1:15" x14ac:dyDescent="0.25">
      <c r="A6294">
        <v>6293</v>
      </c>
      <c r="B6294" s="3">
        <v>45562</v>
      </c>
      <c r="C6294">
        <v>4</v>
      </c>
      <c r="D6294" t="str">
        <f>VLOOKUP(C6294,'Store-Salesman Details'!$A$2:$H$16,4,FALSE)</f>
        <v>South</v>
      </c>
      <c r="E6294" t="str">
        <f>VLOOKUP(C6294,'Store-Salesman Details'!$A$2:$H$16,5,FALSE)</f>
        <v>Ayush</v>
      </c>
      <c r="F6294">
        <f t="shared" ref="F6294:F6325" ca="1" si="807">RANDBETWEEN(1,20)</f>
        <v>17</v>
      </c>
      <c r="G6294" t="str">
        <f ca="1">VLOOKUP(F6294,'Stock Details'!$A$2:$J$51,2,FALSE)</f>
        <v>Ice Cream</v>
      </c>
      <c r="H6294" t="str">
        <f ca="1">VLOOKUP(F6294,'Stock Details'!$A$2:$J$51,3,FALSE)</f>
        <v>Kwality Wall's - Vanilla</v>
      </c>
      <c r="I6294" t="str">
        <f ca="1">VLOOKUP(F6294,'Stock Details'!$A$2:$J$51,7,FALSE)</f>
        <v>1-A</v>
      </c>
      <c r="J6294" t="str">
        <f t="shared" ca="1" si="804"/>
        <v>4_1-A</v>
      </c>
      <c r="K6294" t="str">
        <f ca="1">VLOOKUP(J6294,'Store-Salesman Details'!$C$2:$H$16,6,FALSE)</f>
        <v>Divya</v>
      </c>
      <c r="L6294">
        <f t="shared" ca="1" si="805"/>
        <v>1</v>
      </c>
      <c r="M6294">
        <f ca="1">VLOOKUP(F6294,'Stock Details'!$A$2:$J$51,5,FALSE)</f>
        <v>135</v>
      </c>
      <c r="N6294">
        <f t="shared" ca="1" si="806"/>
        <v>135</v>
      </c>
      <c r="O6294">
        <v>1</v>
      </c>
    </row>
    <row r="6295" spans="1:15" x14ac:dyDescent="0.25">
      <c r="A6295">
        <v>6294</v>
      </c>
      <c r="B6295" s="3">
        <v>45562</v>
      </c>
      <c r="C6295">
        <v>4</v>
      </c>
      <c r="D6295" t="str">
        <f>VLOOKUP(C6295,'Store-Salesman Details'!$A$2:$H$16,4,FALSE)</f>
        <v>South</v>
      </c>
      <c r="E6295" t="str">
        <f>VLOOKUP(C6295,'Store-Salesman Details'!$A$2:$H$16,5,FALSE)</f>
        <v>Ayush</v>
      </c>
      <c r="F6295">
        <f t="shared" ca="1" si="807"/>
        <v>19</v>
      </c>
      <c r="G6295" t="str">
        <f ca="1">VLOOKUP(F6295,'Stock Details'!$A$2:$J$51,2,FALSE)</f>
        <v>Ice Cream</v>
      </c>
      <c r="H6295" t="str">
        <f ca="1">VLOOKUP(F6295,'Stock Details'!$A$2:$J$51,3,FALSE)</f>
        <v>Kwality Wall's - Tutty Fruity</v>
      </c>
      <c r="I6295" t="str">
        <f ca="1">VLOOKUP(F6295,'Stock Details'!$A$2:$J$51,7,FALSE)</f>
        <v>1-A</v>
      </c>
      <c r="J6295" t="str">
        <f t="shared" ca="1" si="804"/>
        <v>4_1-A</v>
      </c>
      <c r="K6295" t="str">
        <f ca="1">VLOOKUP(J6295,'Store-Salesman Details'!$C$2:$H$16,6,FALSE)</f>
        <v>Divya</v>
      </c>
      <c r="L6295">
        <f t="shared" ca="1" si="805"/>
        <v>1</v>
      </c>
      <c r="M6295">
        <f ca="1">VLOOKUP(F6295,'Stock Details'!$A$2:$J$51,5,FALSE)</f>
        <v>155</v>
      </c>
      <c r="N6295">
        <f t="shared" ca="1" si="806"/>
        <v>155</v>
      </c>
      <c r="O6295">
        <v>1</v>
      </c>
    </row>
    <row r="6296" spans="1:15" x14ac:dyDescent="0.25">
      <c r="A6296">
        <v>6295</v>
      </c>
      <c r="B6296" s="3">
        <v>45562</v>
      </c>
      <c r="C6296">
        <v>4</v>
      </c>
      <c r="D6296" t="str">
        <f>VLOOKUP(C6296,'Store-Salesman Details'!$A$2:$H$16,4,FALSE)</f>
        <v>South</v>
      </c>
      <c r="E6296" t="str">
        <f>VLOOKUP(C6296,'Store-Salesman Details'!$A$2:$H$16,5,FALSE)</f>
        <v>Ayush</v>
      </c>
      <c r="F6296">
        <f t="shared" ca="1" si="807"/>
        <v>14</v>
      </c>
      <c r="G6296" t="str">
        <f ca="1">VLOOKUP(F6296,'Stock Details'!$A$2:$J$51,2,FALSE)</f>
        <v>Foods</v>
      </c>
      <c r="H6296" t="str">
        <f ca="1">VLOOKUP(F6296,'Stock Details'!$A$2:$J$51,3,FALSE)</f>
        <v>Kissan Mango Juice</v>
      </c>
      <c r="I6296" t="str">
        <f ca="1">VLOOKUP(F6296,'Stock Details'!$A$2:$J$51,7,FALSE)</f>
        <v>1-A</v>
      </c>
      <c r="J6296" t="str">
        <f t="shared" ca="1" si="804"/>
        <v>4_1-A</v>
      </c>
      <c r="K6296" t="str">
        <f ca="1">VLOOKUP(J6296,'Store-Salesman Details'!$C$2:$H$16,6,FALSE)</f>
        <v>Divya</v>
      </c>
      <c r="L6296">
        <f t="shared" ca="1" si="805"/>
        <v>3</v>
      </c>
      <c r="M6296">
        <f ca="1">VLOOKUP(F6296,'Stock Details'!$A$2:$J$51,5,FALSE)</f>
        <v>165</v>
      </c>
      <c r="N6296">
        <f t="shared" ca="1" si="806"/>
        <v>495</v>
      </c>
      <c r="O6296">
        <v>1</v>
      </c>
    </row>
    <row r="6297" spans="1:15" x14ac:dyDescent="0.25">
      <c r="A6297">
        <v>6296</v>
      </c>
      <c r="B6297" s="3">
        <v>45562</v>
      </c>
      <c r="C6297">
        <v>4</v>
      </c>
      <c r="D6297" t="str">
        <f>VLOOKUP(C6297,'Store-Salesman Details'!$A$2:$H$16,4,FALSE)</f>
        <v>South</v>
      </c>
      <c r="E6297" t="str">
        <f>VLOOKUP(C6297,'Store-Salesman Details'!$A$2:$H$16,5,FALSE)</f>
        <v>Ayush</v>
      </c>
      <c r="F6297">
        <f t="shared" ca="1" si="807"/>
        <v>5</v>
      </c>
      <c r="G6297" t="str">
        <f ca="1">VLOOKUP(F6297,'Stock Details'!$A$2:$J$51,2,FALSE)</f>
        <v>Beverages</v>
      </c>
      <c r="H6297" t="str">
        <f ca="1">VLOOKUP(F6297,'Stock Details'!$A$2:$J$51,3,FALSE)</f>
        <v>Nescafe - Coffee Classic</v>
      </c>
      <c r="I6297" t="str">
        <f ca="1">VLOOKUP(F6297,'Stock Details'!$A$2:$J$51,7,FALSE)</f>
        <v>1-A</v>
      </c>
      <c r="J6297" t="str">
        <f t="shared" ca="1" si="804"/>
        <v>4_1-A</v>
      </c>
      <c r="K6297" t="str">
        <f ca="1">VLOOKUP(J6297,'Store-Salesman Details'!$C$2:$H$16,6,FALSE)</f>
        <v>Divya</v>
      </c>
      <c r="L6297">
        <f t="shared" ca="1" si="805"/>
        <v>4</v>
      </c>
      <c r="M6297">
        <f ca="1">VLOOKUP(F6297,'Stock Details'!$A$2:$J$51,5,FALSE)</f>
        <v>10</v>
      </c>
      <c r="N6297">
        <f t="shared" ca="1" si="806"/>
        <v>40</v>
      </c>
      <c r="O6297">
        <v>1</v>
      </c>
    </row>
    <row r="6298" spans="1:15" x14ac:dyDescent="0.25">
      <c r="A6298">
        <v>6297</v>
      </c>
      <c r="B6298" s="3">
        <v>45562</v>
      </c>
      <c r="C6298">
        <v>4</v>
      </c>
      <c r="D6298" t="str">
        <f>VLOOKUP(C6298,'Store-Salesman Details'!$A$2:$H$16,4,FALSE)</f>
        <v>South</v>
      </c>
      <c r="E6298" t="str">
        <f>VLOOKUP(C6298,'Store-Salesman Details'!$A$2:$H$16,5,FALSE)</f>
        <v>Ayush</v>
      </c>
      <c r="F6298">
        <f t="shared" ca="1" si="807"/>
        <v>11</v>
      </c>
      <c r="G6298" t="str">
        <f ca="1">VLOOKUP(F6298,'Stock Details'!$A$2:$J$51,2,FALSE)</f>
        <v>Foods</v>
      </c>
      <c r="H6298" t="str">
        <f ca="1">VLOOKUP(F6298,'Stock Details'!$A$2:$J$51,3,FALSE)</f>
        <v>Kissan Jam</v>
      </c>
      <c r="I6298" t="str">
        <f ca="1">VLOOKUP(F6298,'Stock Details'!$A$2:$J$51,7,FALSE)</f>
        <v>1-A</v>
      </c>
      <c r="J6298" t="str">
        <f t="shared" ca="1" si="804"/>
        <v>4_1-A</v>
      </c>
      <c r="K6298" t="str">
        <f ca="1">VLOOKUP(J6298,'Store-Salesman Details'!$C$2:$H$16,6,FALSE)</f>
        <v>Divya</v>
      </c>
      <c r="L6298">
        <f t="shared" ca="1" si="805"/>
        <v>1</v>
      </c>
      <c r="M6298">
        <f ca="1">VLOOKUP(F6298,'Stock Details'!$A$2:$J$51,5,FALSE)</f>
        <v>15</v>
      </c>
      <c r="N6298">
        <f t="shared" ca="1" si="806"/>
        <v>15</v>
      </c>
      <c r="O6298">
        <v>1</v>
      </c>
    </row>
    <row r="6299" spans="1:15" x14ac:dyDescent="0.25">
      <c r="A6299">
        <v>6298</v>
      </c>
      <c r="B6299" s="3">
        <v>45562</v>
      </c>
      <c r="C6299">
        <v>4</v>
      </c>
      <c r="D6299" t="str">
        <f>VLOOKUP(C6299,'Store-Salesman Details'!$A$2:$H$16,4,FALSE)</f>
        <v>South</v>
      </c>
      <c r="E6299" t="str">
        <f>VLOOKUP(C6299,'Store-Salesman Details'!$A$2:$H$16,5,FALSE)</f>
        <v>Ayush</v>
      </c>
      <c r="F6299">
        <f t="shared" ca="1" si="807"/>
        <v>2</v>
      </c>
      <c r="G6299" t="str">
        <f ca="1">VLOOKUP(F6299,'Stock Details'!$A$2:$J$51,2,FALSE)</f>
        <v>Beverages</v>
      </c>
      <c r="H6299" t="str">
        <f ca="1">VLOOKUP(F6299,'Stock Details'!$A$2:$J$51,3,FALSE)</f>
        <v>Lipton</v>
      </c>
      <c r="I6299" t="str">
        <f ca="1">VLOOKUP(F6299,'Stock Details'!$A$2:$J$51,7,FALSE)</f>
        <v>1-A</v>
      </c>
      <c r="J6299" t="str">
        <f t="shared" ca="1" si="804"/>
        <v>4_1-A</v>
      </c>
      <c r="K6299" t="str">
        <f ca="1">VLOOKUP(J6299,'Store-Salesman Details'!$C$2:$H$16,6,FALSE)</f>
        <v>Divya</v>
      </c>
      <c r="L6299">
        <f t="shared" ca="1" si="805"/>
        <v>4</v>
      </c>
      <c r="M6299">
        <f ca="1">VLOOKUP(F6299,'Stock Details'!$A$2:$J$51,5,FALSE)</f>
        <v>150</v>
      </c>
      <c r="N6299">
        <f t="shared" ca="1" si="806"/>
        <v>600</v>
      </c>
      <c r="O6299">
        <v>1</v>
      </c>
    </row>
    <row r="6300" spans="1:15" x14ac:dyDescent="0.25">
      <c r="A6300">
        <v>6299</v>
      </c>
      <c r="B6300" s="3">
        <v>45562</v>
      </c>
      <c r="C6300">
        <v>4</v>
      </c>
      <c r="D6300" t="str">
        <f>VLOOKUP(C6300,'Store-Salesman Details'!$A$2:$H$16,4,FALSE)</f>
        <v>South</v>
      </c>
      <c r="E6300" t="str">
        <f>VLOOKUP(C6300,'Store-Salesman Details'!$A$2:$H$16,5,FALSE)</f>
        <v>Ayush</v>
      </c>
      <c r="F6300">
        <f t="shared" ca="1" si="807"/>
        <v>7</v>
      </c>
      <c r="G6300" t="str">
        <f ca="1">VLOOKUP(F6300,'Stock Details'!$A$2:$J$51,2,FALSE)</f>
        <v>Beverages</v>
      </c>
      <c r="H6300" t="str">
        <f ca="1">VLOOKUP(F6300,'Stock Details'!$A$2:$J$51,3,FALSE)</f>
        <v>Nescafe - Coffee Instant</v>
      </c>
      <c r="I6300" t="str">
        <f ca="1">VLOOKUP(F6300,'Stock Details'!$A$2:$J$51,7,FALSE)</f>
        <v>1-A</v>
      </c>
      <c r="J6300" t="str">
        <f t="shared" ca="1" si="804"/>
        <v>4_1-A</v>
      </c>
      <c r="K6300" t="str">
        <f ca="1">VLOOKUP(J6300,'Store-Salesman Details'!$C$2:$H$16,6,FALSE)</f>
        <v>Divya</v>
      </c>
      <c r="L6300">
        <f t="shared" ca="1" si="805"/>
        <v>4</v>
      </c>
      <c r="M6300">
        <f ca="1">VLOOKUP(F6300,'Stock Details'!$A$2:$J$51,5,FALSE)</f>
        <v>50</v>
      </c>
      <c r="N6300">
        <f t="shared" ca="1" si="806"/>
        <v>200</v>
      </c>
      <c r="O6300">
        <v>1</v>
      </c>
    </row>
    <row r="6301" spans="1:15" x14ac:dyDescent="0.25">
      <c r="A6301">
        <v>6300</v>
      </c>
      <c r="B6301" s="3">
        <v>45562</v>
      </c>
      <c r="C6301">
        <v>4</v>
      </c>
      <c r="D6301" t="str">
        <f>VLOOKUP(C6301,'Store-Salesman Details'!$A$2:$H$16,4,FALSE)</f>
        <v>South</v>
      </c>
      <c r="E6301" t="str">
        <f>VLOOKUP(C6301,'Store-Salesman Details'!$A$2:$H$16,5,FALSE)</f>
        <v>Ayush</v>
      </c>
      <c r="F6301">
        <f t="shared" ca="1" si="807"/>
        <v>14</v>
      </c>
      <c r="G6301" t="str">
        <f ca="1">VLOOKUP(F6301,'Stock Details'!$A$2:$J$51,2,FALSE)</f>
        <v>Foods</v>
      </c>
      <c r="H6301" t="str">
        <f ca="1">VLOOKUP(F6301,'Stock Details'!$A$2:$J$51,3,FALSE)</f>
        <v>Kissan Mango Juice</v>
      </c>
      <c r="I6301" t="str">
        <f ca="1">VLOOKUP(F6301,'Stock Details'!$A$2:$J$51,7,FALSE)</f>
        <v>1-A</v>
      </c>
      <c r="J6301" t="str">
        <f t="shared" ca="1" si="804"/>
        <v>4_1-A</v>
      </c>
      <c r="K6301" t="str">
        <f ca="1">VLOOKUP(J6301,'Store-Salesman Details'!$C$2:$H$16,6,FALSE)</f>
        <v>Divya</v>
      </c>
      <c r="L6301">
        <f t="shared" ca="1" si="805"/>
        <v>3</v>
      </c>
      <c r="M6301">
        <f ca="1">VLOOKUP(F6301,'Stock Details'!$A$2:$J$51,5,FALSE)</f>
        <v>165</v>
      </c>
      <c r="N6301">
        <f t="shared" ca="1" si="806"/>
        <v>495</v>
      </c>
      <c r="O6301">
        <v>1</v>
      </c>
    </row>
    <row r="6302" spans="1:15" x14ac:dyDescent="0.25">
      <c r="A6302">
        <v>6301</v>
      </c>
      <c r="B6302" s="3">
        <v>45562</v>
      </c>
      <c r="C6302">
        <v>4</v>
      </c>
      <c r="D6302" t="str">
        <f>VLOOKUP(C6302,'Store-Salesman Details'!$A$2:$H$16,4,FALSE)</f>
        <v>South</v>
      </c>
      <c r="E6302" t="str">
        <f>VLOOKUP(C6302,'Store-Salesman Details'!$A$2:$H$16,5,FALSE)</f>
        <v>Ayush</v>
      </c>
      <c r="F6302">
        <f t="shared" ca="1" si="807"/>
        <v>6</v>
      </c>
      <c r="G6302" t="str">
        <f ca="1">VLOOKUP(F6302,'Stock Details'!$A$2:$J$51,2,FALSE)</f>
        <v>Beverages</v>
      </c>
      <c r="H6302" t="str">
        <f ca="1">VLOOKUP(F6302,'Stock Details'!$A$2:$J$51,3,FALSE)</f>
        <v>Nescafe - Coffee Gold</v>
      </c>
      <c r="I6302" t="str">
        <f ca="1">VLOOKUP(F6302,'Stock Details'!$A$2:$J$51,7,FALSE)</f>
        <v>1-A</v>
      </c>
      <c r="J6302" t="str">
        <f t="shared" ca="1" si="804"/>
        <v>4_1-A</v>
      </c>
      <c r="K6302" t="str">
        <f ca="1">VLOOKUP(J6302,'Store-Salesman Details'!$C$2:$H$16,6,FALSE)</f>
        <v>Divya</v>
      </c>
      <c r="L6302">
        <f t="shared" ca="1" si="805"/>
        <v>1</v>
      </c>
      <c r="M6302">
        <f ca="1">VLOOKUP(F6302,'Stock Details'!$A$2:$J$51,5,FALSE)</f>
        <v>100</v>
      </c>
      <c r="N6302">
        <f t="shared" ca="1" si="806"/>
        <v>100</v>
      </c>
      <c r="O6302">
        <v>1</v>
      </c>
    </row>
    <row r="6303" spans="1:15" x14ac:dyDescent="0.25">
      <c r="A6303">
        <v>6302</v>
      </c>
      <c r="B6303" s="3">
        <v>45562</v>
      </c>
      <c r="C6303">
        <v>4</v>
      </c>
      <c r="D6303" t="str">
        <f>VLOOKUP(C6303,'Store-Salesman Details'!$A$2:$H$16,4,FALSE)</f>
        <v>South</v>
      </c>
      <c r="E6303" t="str">
        <f>VLOOKUP(C6303,'Store-Salesman Details'!$A$2:$H$16,5,FALSE)</f>
        <v>Ayush</v>
      </c>
      <c r="F6303">
        <f t="shared" ca="1" si="807"/>
        <v>9</v>
      </c>
      <c r="G6303" t="str">
        <f ca="1">VLOOKUP(F6303,'Stock Details'!$A$2:$J$51,2,FALSE)</f>
        <v>Disinfectant</v>
      </c>
      <c r="H6303" t="str">
        <f ca="1">VLOOKUP(F6303,'Stock Details'!$A$2:$J$51,3,FALSE)</f>
        <v>Domex</v>
      </c>
      <c r="I6303" t="str">
        <f ca="1">VLOOKUP(F6303,'Stock Details'!$A$2:$J$51,7,FALSE)</f>
        <v>1-A</v>
      </c>
      <c r="J6303" t="str">
        <f t="shared" ca="1" si="804"/>
        <v>4_1-A</v>
      </c>
      <c r="K6303" t="str">
        <f ca="1">VLOOKUP(J6303,'Store-Salesman Details'!$C$2:$H$16,6,FALSE)</f>
        <v>Divya</v>
      </c>
      <c r="L6303">
        <f t="shared" ca="1" si="805"/>
        <v>2</v>
      </c>
      <c r="M6303">
        <f ca="1">VLOOKUP(F6303,'Stock Details'!$A$2:$J$51,5,FALSE)</f>
        <v>92</v>
      </c>
      <c r="N6303">
        <f t="shared" ca="1" si="806"/>
        <v>184</v>
      </c>
      <c r="O6303">
        <v>1</v>
      </c>
    </row>
    <row r="6304" spans="1:15" x14ac:dyDescent="0.25">
      <c r="A6304">
        <v>6303</v>
      </c>
      <c r="B6304" s="3">
        <v>45562</v>
      </c>
      <c r="C6304">
        <v>4</v>
      </c>
      <c r="D6304" t="str">
        <f>VLOOKUP(C6304,'Store-Salesman Details'!$A$2:$H$16,4,FALSE)</f>
        <v>South</v>
      </c>
      <c r="E6304" t="str">
        <f>VLOOKUP(C6304,'Store-Salesman Details'!$A$2:$H$16,5,FALSE)</f>
        <v>Ayush</v>
      </c>
      <c r="F6304">
        <f t="shared" ca="1" si="807"/>
        <v>15</v>
      </c>
      <c r="G6304" t="str">
        <f ca="1">VLOOKUP(F6304,'Stock Details'!$A$2:$J$51,2,FALSE)</f>
        <v>Foods</v>
      </c>
      <c r="H6304" t="str">
        <f ca="1">VLOOKUP(F6304,'Stock Details'!$A$2:$J$51,3,FALSE)</f>
        <v>Kissan Mixed Fruit Juice</v>
      </c>
      <c r="I6304" t="str">
        <f ca="1">VLOOKUP(F6304,'Stock Details'!$A$2:$J$51,7,FALSE)</f>
        <v>1-A</v>
      </c>
      <c r="J6304" t="str">
        <f t="shared" ca="1" si="804"/>
        <v>4_1-A</v>
      </c>
      <c r="K6304" t="str">
        <f ca="1">VLOOKUP(J6304,'Store-Salesman Details'!$C$2:$H$16,6,FALSE)</f>
        <v>Divya</v>
      </c>
      <c r="L6304">
        <f t="shared" ca="1" si="805"/>
        <v>1</v>
      </c>
      <c r="M6304">
        <f ca="1">VLOOKUP(F6304,'Stock Details'!$A$2:$J$51,5,FALSE)</f>
        <v>165</v>
      </c>
      <c r="N6304">
        <f t="shared" ca="1" si="806"/>
        <v>165</v>
      </c>
      <c r="O6304">
        <v>1</v>
      </c>
    </row>
    <row r="6305" spans="1:15" x14ac:dyDescent="0.25">
      <c r="A6305">
        <v>6304</v>
      </c>
      <c r="B6305" s="3">
        <v>45562</v>
      </c>
      <c r="C6305">
        <v>4</v>
      </c>
      <c r="D6305" t="str">
        <f>VLOOKUP(C6305,'Store-Salesman Details'!$A$2:$H$16,4,FALSE)</f>
        <v>South</v>
      </c>
      <c r="E6305" t="str">
        <f>VLOOKUP(C6305,'Store-Salesman Details'!$A$2:$H$16,5,FALSE)</f>
        <v>Ayush</v>
      </c>
      <c r="F6305">
        <f t="shared" ca="1" si="807"/>
        <v>4</v>
      </c>
      <c r="G6305" t="str">
        <f ca="1">VLOOKUP(F6305,'Stock Details'!$A$2:$J$51,2,FALSE)</f>
        <v>Beverages</v>
      </c>
      <c r="H6305" t="str">
        <f ca="1">VLOOKUP(F6305,'Stock Details'!$A$2:$J$51,3,FALSE)</f>
        <v>Bru</v>
      </c>
      <c r="I6305" t="str">
        <f ca="1">VLOOKUP(F6305,'Stock Details'!$A$2:$J$51,7,FALSE)</f>
        <v>1-A</v>
      </c>
      <c r="J6305" t="str">
        <f t="shared" ca="1" si="804"/>
        <v>4_1-A</v>
      </c>
      <c r="K6305" t="str">
        <f ca="1">VLOOKUP(J6305,'Store-Salesman Details'!$C$2:$H$16,6,FALSE)</f>
        <v>Divya</v>
      </c>
      <c r="L6305">
        <f t="shared" ca="1" si="805"/>
        <v>5</v>
      </c>
      <c r="M6305">
        <f ca="1">VLOOKUP(F6305,'Stock Details'!$A$2:$J$51,5,FALSE)</f>
        <v>45</v>
      </c>
      <c r="N6305">
        <f t="shared" ca="1" si="806"/>
        <v>225</v>
      </c>
      <c r="O6305">
        <v>1</v>
      </c>
    </row>
    <row r="6306" spans="1:15" x14ac:dyDescent="0.25">
      <c r="A6306">
        <v>6305</v>
      </c>
      <c r="B6306" s="3">
        <v>45562</v>
      </c>
      <c r="C6306">
        <v>4</v>
      </c>
      <c r="D6306" t="str">
        <f>VLOOKUP(C6306,'Store-Salesman Details'!$A$2:$H$16,4,FALSE)</f>
        <v>South</v>
      </c>
      <c r="E6306" t="str">
        <f>VLOOKUP(C6306,'Store-Salesman Details'!$A$2:$H$16,5,FALSE)</f>
        <v>Ayush</v>
      </c>
      <c r="F6306">
        <f t="shared" ca="1" si="807"/>
        <v>6</v>
      </c>
      <c r="G6306" t="str">
        <f ca="1">VLOOKUP(F6306,'Stock Details'!$A$2:$J$51,2,FALSE)</f>
        <v>Beverages</v>
      </c>
      <c r="H6306" t="str">
        <f ca="1">VLOOKUP(F6306,'Stock Details'!$A$2:$J$51,3,FALSE)</f>
        <v>Nescafe - Coffee Gold</v>
      </c>
      <c r="I6306" t="str">
        <f ca="1">VLOOKUP(F6306,'Stock Details'!$A$2:$J$51,7,FALSE)</f>
        <v>1-A</v>
      </c>
      <c r="J6306" t="str">
        <f t="shared" ca="1" si="804"/>
        <v>4_1-A</v>
      </c>
      <c r="K6306" t="str">
        <f ca="1">VLOOKUP(J6306,'Store-Salesman Details'!$C$2:$H$16,6,FALSE)</f>
        <v>Divya</v>
      </c>
      <c r="L6306">
        <f t="shared" ca="1" si="805"/>
        <v>2</v>
      </c>
      <c r="M6306">
        <f ca="1">VLOOKUP(F6306,'Stock Details'!$A$2:$J$51,5,FALSE)</f>
        <v>100</v>
      </c>
      <c r="N6306">
        <f t="shared" ca="1" si="806"/>
        <v>200</v>
      </c>
      <c r="O6306">
        <v>1</v>
      </c>
    </row>
    <row r="6307" spans="1:15" x14ac:dyDescent="0.25">
      <c r="A6307">
        <v>6306</v>
      </c>
      <c r="B6307" s="3">
        <v>45562</v>
      </c>
      <c r="C6307">
        <v>4</v>
      </c>
      <c r="D6307" t="str">
        <f>VLOOKUP(C6307,'Store-Salesman Details'!$A$2:$H$16,4,FALSE)</f>
        <v>South</v>
      </c>
      <c r="E6307" t="str">
        <f>VLOOKUP(C6307,'Store-Salesman Details'!$A$2:$H$16,5,FALSE)</f>
        <v>Ayush</v>
      </c>
      <c r="F6307">
        <f t="shared" ca="1" si="807"/>
        <v>5</v>
      </c>
      <c r="G6307" t="str">
        <f ca="1">VLOOKUP(F6307,'Stock Details'!$A$2:$J$51,2,FALSE)</f>
        <v>Beverages</v>
      </c>
      <c r="H6307" t="str">
        <f ca="1">VLOOKUP(F6307,'Stock Details'!$A$2:$J$51,3,FALSE)</f>
        <v>Nescafe - Coffee Classic</v>
      </c>
      <c r="I6307" t="str">
        <f ca="1">VLOOKUP(F6307,'Stock Details'!$A$2:$J$51,7,FALSE)</f>
        <v>1-A</v>
      </c>
      <c r="J6307" t="str">
        <f t="shared" ca="1" si="804"/>
        <v>4_1-A</v>
      </c>
      <c r="K6307" t="str">
        <f ca="1">VLOOKUP(J6307,'Store-Salesman Details'!$C$2:$H$16,6,FALSE)</f>
        <v>Divya</v>
      </c>
      <c r="L6307">
        <f t="shared" ca="1" si="805"/>
        <v>2</v>
      </c>
      <c r="M6307">
        <f ca="1">VLOOKUP(F6307,'Stock Details'!$A$2:$J$51,5,FALSE)</f>
        <v>10</v>
      </c>
      <c r="N6307">
        <f t="shared" ca="1" si="806"/>
        <v>20</v>
      </c>
      <c r="O6307">
        <v>1</v>
      </c>
    </row>
    <row r="6308" spans="1:15" x14ac:dyDescent="0.25">
      <c r="A6308">
        <v>6307</v>
      </c>
      <c r="B6308" s="3">
        <v>45562</v>
      </c>
      <c r="C6308">
        <v>4</v>
      </c>
      <c r="D6308" t="str">
        <f>VLOOKUP(C6308,'Store-Salesman Details'!$A$2:$H$16,4,FALSE)</f>
        <v>South</v>
      </c>
      <c r="E6308" t="str">
        <f>VLOOKUP(C6308,'Store-Salesman Details'!$A$2:$H$16,5,FALSE)</f>
        <v>Ayush</v>
      </c>
      <c r="F6308">
        <f t="shared" ca="1" si="807"/>
        <v>7</v>
      </c>
      <c r="G6308" t="str">
        <f ca="1">VLOOKUP(F6308,'Stock Details'!$A$2:$J$51,2,FALSE)</f>
        <v>Beverages</v>
      </c>
      <c r="H6308" t="str">
        <f ca="1">VLOOKUP(F6308,'Stock Details'!$A$2:$J$51,3,FALSE)</f>
        <v>Nescafe - Coffee Instant</v>
      </c>
      <c r="I6308" t="str">
        <f ca="1">VLOOKUP(F6308,'Stock Details'!$A$2:$J$51,7,FALSE)</f>
        <v>1-A</v>
      </c>
      <c r="J6308" t="str">
        <f t="shared" ca="1" si="804"/>
        <v>4_1-A</v>
      </c>
      <c r="K6308" t="str">
        <f ca="1">VLOOKUP(J6308,'Store-Salesman Details'!$C$2:$H$16,6,FALSE)</f>
        <v>Divya</v>
      </c>
      <c r="L6308">
        <f t="shared" ca="1" si="805"/>
        <v>3</v>
      </c>
      <c r="M6308">
        <f ca="1">VLOOKUP(F6308,'Stock Details'!$A$2:$J$51,5,FALSE)</f>
        <v>50</v>
      </c>
      <c r="N6308">
        <f t="shared" ca="1" si="806"/>
        <v>150</v>
      </c>
      <c r="O6308">
        <v>1</v>
      </c>
    </row>
    <row r="6309" spans="1:15" x14ac:dyDescent="0.25">
      <c r="A6309">
        <v>6308</v>
      </c>
      <c r="B6309" s="3">
        <v>45562</v>
      </c>
      <c r="C6309">
        <v>4</v>
      </c>
      <c r="D6309" t="str">
        <f>VLOOKUP(C6309,'Store-Salesman Details'!$A$2:$H$16,4,FALSE)</f>
        <v>South</v>
      </c>
      <c r="E6309" t="str">
        <f>VLOOKUP(C6309,'Store-Salesman Details'!$A$2:$H$16,5,FALSE)</f>
        <v>Ayush</v>
      </c>
      <c r="F6309">
        <f t="shared" ca="1" si="807"/>
        <v>2</v>
      </c>
      <c r="G6309" t="str">
        <f ca="1">VLOOKUP(F6309,'Stock Details'!$A$2:$J$51,2,FALSE)</f>
        <v>Beverages</v>
      </c>
      <c r="H6309" t="str">
        <f ca="1">VLOOKUP(F6309,'Stock Details'!$A$2:$J$51,3,FALSE)</f>
        <v>Lipton</v>
      </c>
      <c r="I6309" t="str">
        <f ca="1">VLOOKUP(F6309,'Stock Details'!$A$2:$J$51,7,FALSE)</f>
        <v>1-A</v>
      </c>
      <c r="J6309" t="str">
        <f t="shared" ca="1" si="804"/>
        <v>4_1-A</v>
      </c>
      <c r="K6309" t="str">
        <f ca="1">VLOOKUP(J6309,'Store-Salesman Details'!$C$2:$H$16,6,FALSE)</f>
        <v>Divya</v>
      </c>
      <c r="L6309">
        <f t="shared" ca="1" si="805"/>
        <v>5</v>
      </c>
      <c r="M6309">
        <f ca="1">VLOOKUP(F6309,'Stock Details'!$A$2:$J$51,5,FALSE)</f>
        <v>150</v>
      </c>
      <c r="N6309">
        <f t="shared" ca="1" si="806"/>
        <v>750</v>
      </c>
      <c r="O6309">
        <v>1</v>
      </c>
    </row>
    <row r="6310" spans="1:15" x14ac:dyDescent="0.25">
      <c r="A6310">
        <v>6309</v>
      </c>
      <c r="B6310" s="3">
        <v>45562</v>
      </c>
      <c r="C6310">
        <v>4</v>
      </c>
      <c r="D6310" t="str">
        <f>VLOOKUP(C6310,'Store-Salesman Details'!$A$2:$H$16,4,FALSE)</f>
        <v>South</v>
      </c>
      <c r="E6310" t="str">
        <f>VLOOKUP(C6310,'Store-Salesman Details'!$A$2:$H$16,5,FALSE)</f>
        <v>Ayush</v>
      </c>
      <c r="F6310">
        <f t="shared" ca="1" si="807"/>
        <v>5</v>
      </c>
      <c r="G6310" t="str">
        <f ca="1">VLOOKUP(F6310,'Stock Details'!$A$2:$J$51,2,FALSE)</f>
        <v>Beverages</v>
      </c>
      <c r="H6310" t="str">
        <f ca="1">VLOOKUP(F6310,'Stock Details'!$A$2:$J$51,3,FALSE)</f>
        <v>Nescafe - Coffee Classic</v>
      </c>
      <c r="I6310" t="str">
        <f ca="1">VLOOKUP(F6310,'Stock Details'!$A$2:$J$51,7,FALSE)</f>
        <v>1-A</v>
      </c>
      <c r="J6310" t="str">
        <f t="shared" ca="1" si="804"/>
        <v>4_1-A</v>
      </c>
      <c r="K6310" t="str">
        <f ca="1">VLOOKUP(J6310,'Store-Salesman Details'!$C$2:$H$16,6,FALSE)</f>
        <v>Divya</v>
      </c>
      <c r="L6310">
        <f t="shared" ca="1" si="805"/>
        <v>3</v>
      </c>
      <c r="M6310">
        <f ca="1">VLOOKUP(F6310,'Stock Details'!$A$2:$J$51,5,FALSE)</f>
        <v>10</v>
      </c>
      <c r="N6310">
        <f t="shared" ca="1" si="806"/>
        <v>30</v>
      </c>
      <c r="O6310">
        <v>1</v>
      </c>
    </row>
    <row r="6311" spans="1:15" x14ac:dyDescent="0.25">
      <c r="A6311">
        <v>6310</v>
      </c>
      <c r="B6311" s="3">
        <v>45562</v>
      </c>
      <c r="C6311">
        <v>4</v>
      </c>
      <c r="D6311" t="str">
        <f>VLOOKUP(C6311,'Store-Salesman Details'!$A$2:$H$16,4,FALSE)</f>
        <v>South</v>
      </c>
      <c r="E6311" t="str">
        <f>VLOOKUP(C6311,'Store-Salesman Details'!$A$2:$H$16,5,FALSE)</f>
        <v>Ayush</v>
      </c>
      <c r="F6311">
        <f t="shared" ca="1" si="807"/>
        <v>13</v>
      </c>
      <c r="G6311" t="str">
        <f ca="1">VLOOKUP(F6311,'Stock Details'!$A$2:$J$51,2,FALSE)</f>
        <v>Foods</v>
      </c>
      <c r="H6311" t="str">
        <f ca="1">VLOOKUP(F6311,'Stock Details'!$A$2:$J$51,3,FALSE)</f>
        <v>Kissan Orange Juice</v>
      </c>
      <c r="I6311" t="str">
        <f ca="1">VLOOKUP(F6311,'Stock Details'!$A$2:$J$51,7,FALSE)</f>
        <v>1-A</v>
      </c>
      <c r="J6311" t="str">
        <f t="shared" ca="1" si="804"/>
        <v>4_1-A</v>
      </c>
      <c r="K6311" t="str">
        <f ca="1">VLOOKUP(J6311,'Store-Salesman Details'!$C$2:$H$16,6,FALSE)</f>
        <v>Divya</v>
      </c>
      <c r="L6311">
        <f t="shared" ca="1" si="805"/>
        <v>4</v>
      </c>
      <c r="M6311">
        <f ca="1">VLOOKUP(F6311,'Stock Details'!$A$2:$J$51,5,FALSE)</f>
        <v>165</v>
      </c>
      <c r="N6311">
        <f t="shared" ca="1" si="806"/>
        <v>660</v>
      </c>
      <c r="O6311">
        <v>1</v>
      </c>
    </row>
    <row r="6312" spans="1:15" x14ac:dyDescent="0.25">
      <c r="A6312">
        <v>6311</v>
      </c>
      <c r="B6312" s="3">
        <v>45562</v>
      </c>
      <c r="C6312">
        <v>4</v>
      </c>
      <c r="D6312" t="str">
        <f>VLOOKUP(C6312,'Store-Salesman Details'!$A$2:$H$16,4,FALSE)</f>
        <v>South</v>
      </c>
      <c r="E6312" t="str">
        <f>VLOOKUP(C6312,'Store-Salesman Details'!$A$2:$H$16,5,FALSE)</f>
        <v>Ayush</v>
      </c>
      <c r="F6312">
        <f t="shared" ca="1" si="807"/>
        <v>19</v>
      </c>
      <c r="G6312" t="str">
        <f ca="1">VLOOKUP(F6312,'Stock Details'!$A$2:$J$51,2,FALSE)</f>
        <v>Ice Cream</v>
      </c>
      <c r="H6312" t="str">
        <f ca="1">VLOOKUP(F6312,'Stock Details'!$A$2:$J$51,3,FALSE)</f>
        <v>Kwality Wall's - Tutty Fruity</v>
      </c>
      <c r="I6312" t="str">
        <f ca="1">VLOOKUP(F6312,'Stock Details'!$A$2:$J$51,7,FALSE)</f>
        <v>1-A</v>
      </c>
      <c r="J6312" t="str">
        <f t="shared" ca="1" si="804"/>
        <v>4_1-A</v>
      </c>
      <c r="K6312" t="str">
        <f ca="1">VLOOKUP(J6312,'Store-Salesman Details'!$C$2:$H$16,6,FALSE)</f>
        <v>Divya</v>
      </c>
      <c r="L6312">
        <f t="shared" ca="1" si="805"/>
        <v>4</v>
      </c>
      <c r="M6312">
        <f ca="1">VLOOKUP(F6312,'Stock Details'!$A$2:$J$51,5,FALSE)</f>
        <v>155</v>
      </c>
      <c r="N6312">
        <f t="shared" ca="1" si="806"/>
        <v>620</v>
      </c>
      <c r="O6312">
        <v>1</v>
      </c>
    </row>
    <row r="6313" spans="1:15" x14ac:dyDescent="0.25">
      <c r="A6313">
        <v>6312</v>
      </c>
      <c r="B6313" s="3">
        <v>45562</v>
      </c>
      <c r="C6313">
        <v>4</v>
      </c>
      <c r="D6313" t="str">
        <f>VLOOKUP(C6313,'Store-Salesman Details'!$A$2:$H$16,4,FALSE)</f>
        <v>South</v>
      </c>
      <c r="E6313" t="str">
        <f>VLOOKUP(C6313,'Store-Salesman Details'!$A$2:$H$16,5,FALSE)</f>
        <v>Ayush</v>
      </c>
      <c r="F6313">
        <f t="shared" ca="1" si="807"/>
        <v>4</v>
      </c>
      <c r="G6313" t="str">
        <f ca="1">VLOOKUP(F6313,'Stock Details'!$A$2:$J$51,2,FALSE)</f>
        <v>Beverages</v>
      </c>
      <c r="H6313" t="str">
        <f ca="1">VLOOKUP(F6313,'Stock Details'!$A$2:$J$51,3,FALSE)</f>
        <v>Bru</v>
      </c>
      <c r="I6313" t="str">
        <f ca="1">VLOOKUP(F6313,'Stock Details'!$A$2:$J$51,7,FALSE)</f>
        <v>1-A</v>
      </c>
      <c r="J6313" t="str">
        <f t="shared" ca="1" si="804"/>
        <v>4_1-A</v>
      </c>
      <c r="K6313" t="str">
        <f ca="1">VLOOKUP(J6313,'Store-Salesman Details'!$C$2:$H$16,6,FALSE)</f>
        <v>Divya</v>
      </c>
      <c r="L6313">
        <f t="shared" ca="1" si="805"/>
        <v>1</v>
      </c>
      <c r="M6313">
        <f ca="1">VLOOKUP(F6313,'Stock Details'!$A$2:$J$51,5,FALSE)</f>
        <v>45</v>
      </c>
      <c r="N6313">
        <f t="shared" ca="1" si="806"/>
        <v>45</v>
      </c>
      <c r="O6313">
        <v>1</v>
      </c>
    </row>
    <row r="6314" spans="1:15" x14ac:dyDescent="0.25">
      <c r="A6314">
        <v>6313</v>
      </c>
      <c r="B6314" s="3">
        <v>45562</v>
      </c>
      <c r="C6314">
        <v>4</v>
      </c>
      <c r="D6314" t="str">
        <f>VLOOKUP(C6314,'Store-Salesman Details'!$A$2:$H$16,4,FALSE)</f>
        <v>South</v>
      </c>
      <c r="E6314" t="str">
        <f>VLOOKUP(C6314,'Store-Salesman Details'!$A$2:$H$16,5,FALSE)</f>
        <v>Ayush</v>
      </c>
      <c r="F6314">
        <f t="shared" ca="1" si="807"/>
        <v>11</v>
      </c>
      <c r="G6314" t="str">
        <f ca="1">VLOOKUP(F6314,'Stock Details'!$A$2:$J$51,2,FALSE)</f>
        <v>Foods</v>
      </c>
      <c r="H6314" t="str">
        <f ca="1">VLOOKUP(F6314,'Stock Details'!$A$2:$J$51,3,FALSE)</f>
        <v>Kissan Jam</v>
      </c>
      <c r="I6314" t="str">
        <f ca="1">VLOOKUP(F6314,'Stock Details'!$A$2:$J$51,7,FALSE)</f>
        <v>1-A</v>
      </c>
      <c r="J6314" t="str">
        <f t="shared" ca="1" si="804"/>
        <v>4_1-A</v>
      </c>
      <c r="K6314" t="str">
        <f ca="1">VLOOKUP(J6314,'Store-Salesman Details'!$C$2:$H$16,6,FALSE)</f>
        <v>Divya</v>
      </c>
      <c r="L6314">
        <f t="shared" ca="1" si="805"/>
        <v>3</v>
      </c>
      <c r="M6314">
        <f ca="1">VLOOKUP(F6314,'Stock Details'!$A$2:$J$51,5,FALSE)</f>
        <v>15</v>
      </c>
      <c r="N6314">
        <f t="shared" ca="1" si="806"/>
        <v>45</v>
      </c>
      <c r="O6314">
        <v>1</v>
      </c>
    </row>
    <row r="6315" spans="1:15" x14ac:dyDescent="0.25">
      <c r="A6315">
        <v>6314</v>
      </c>
      <c r="B6315" s="3">
        <v>45562</v>
      </c>
      <c r="C6315">
        <v>4</v>
      </c>
      <c r="D6315" t="str">
        <f>VLOOKUP(C6315,'Store-Salesman Details'!$A$2:$H$16,4,FALSE)</f>
        <v>South</v>
      </c>
      <c r="E6315" t="str">
        <f>VLOOKUP(C6315,'Store-Salesman Details'!$A$2:$H$16,5,FALSE)</f>
        <v>Ayush</v>
      </c>
      <c r="F6315">
        <f t="shared" ca="1" si="807"/>
        <v>17</v>
      </c>
      <c r="G6315" t="str">
        <f ca="1">VLOOKUP(F6315,'Stock Details'!$A$2:$J$51,2,FALSE)</f>
        <v>Ice Cream</v>
      </c>
      <c r="H6315" t="str">
        <f ca="1">VLOOKUP(F6315,'Stock Details'!$A$2:$J$51,3,FALSE)</f>
        <v>Kwality Wall's - Vanilla</v>
      </c>
      <c r="I6315" t="str">
        <f ca="1">VLOOKUP(F6315,'Stock Details'!$A$2:$J$51,7,FALSE)</f>
        <v>1-A</v>
      </c>
      <c r="J6315" t="str">
        <f t="shared" ca="1" si="804"/>
        <v>4_1-A</v>
      </c>
      <c r="K6315" t="str">
        <f ca="1">VLOOKUP(J6315,'Store-Salesman Details'!$C$2:$H$16,6,FALSE)</f>
        <v>Divya</v>
      </c>
      <c r="L6315">
        <f t="shared" ca="1" si="805"/>
        <v>3</v>
      </c>
      <c r="M6315">
        <f ca="1">VLOOKUP(F6315,'Stock Details'!$A$2:$J$51,5,FALSE)</f>
        <v>135</v>
      </c>
      <c r="N6315">
        <f t="shared" ca="1" si="806"/>
        <v>405</v>
      </c>
      <c r="O6315">
        <v>1</v>
      </c>
    </row>
    <row r="6316" spans="1:15" x14ac:dyDescent="0.25">
      <c r="A6316">
        <v>6315</v>
      </c>
      <c r="B6316" s="3">
        <v>45562</v>
      </c>
      <c r="C6316">
        <v>4</v>
      </c>
      <c r="D6316" t="str">
        <f>VLOOKUP(C6316,'Store-Salesman Details'!$A$2:$H$16,4,FALSE)</f>
        <v>South</v>
      </c>
      <c r="E6316" t="str">
        <f>VLOOKUP(C6316,'Store-Salesman Details'!$A$2:$H$16,5,FALSE)</f>
        <v>Ayush</v>
      </c>
      <c r="F6316">
        <f t="shared" ca="1" si="807"/>
        <v>17</v>
      </c>
      <c r="G6316" t="str">
        <f ca="1">VLOOKUP(F6316,'Stock Details'!$A$2:$J$51,2,FALSE)</f>
        <v>Ice Cream</v>
      </c>
      <c r="H6316" t="str">
        <f ca="1">VLOOKUP(F6316,'Stock Details'!$A$2:$J$51,3,FALSE)</f>
        <v>Kwality Wall's - Vanilla</v>
      </c>
      <c r="I6316" t="str">
        <f ca="1">VLOOKUP(F6316,'Stock Details'!$A$2:$J$51,7,FALSE)</f>
        <v>1-A</v>
      </c>
      <c r="J6316" t="str">
        <f t="shared" ca="1" si="804"/>
        <v>4_1-A</v>
      </c>
      <c r="K6316" t="str">
        <f ca="1">VLOOKUP(J6316,'Store-Salesman Details'!$C$2:$H$16,6,FALSE)</f>
        <v>Divya</v>
      </c>
      <c r="L6316">
        <f t="shared" ca="1" si="805"/>
        <v>2</v>
      </c>
      <c r="M6316">
        <f ca="1">VLOOKUP(F6316,'Stock Details'!$A$2:$J$51,5,FALSE)</f>
        <v>135</v>
      </c>
      <c r="N6316">
        <f t="shared" ca="1" si="806"/>
        <v>270</v>
      </c>
      <c r="O6316">
        <v>1</v>
      </c>
    </row>
    <row r="6317" spans="1:15" x14ac:dyDescent="0.25">
      <c r="A6317">
        <v>6316</v>
      </c>
      <c r="B6317" s="3">
        <v>45562</v>
      </c>
      <c r="C6317">
        <v>4</v>
      </c>
      <c r="D6317" t="str">
        <f>VLOOKUP(C6317,'Store-Salesman Details'!$A$2:$H$16,4,FALSE)</f>
        <v>South</v>
      </c>
      <c r="E6317" t="str">
        <f>VLOOKUP(C6317,'Store-Salesman Details'!$A$2:$H$16,5,FALSE)</f>
        <v>Ayush</v>
      </c>
      <c r="F6317">
        <f t="shared" ca="1" si="807"/>
        <v>14</v>
      </c>
      <c r="G6317" t="str">
        <f ca="1">VLOOKUP(F6317,'Stock Details'!$A$2:$J$51,2,FALSE)</f>
        <v>Foods</v>
      </c>
      <c r="H6317" t="str">
        <f ca="1">VLOOKUP(F6317,'Stock Details'!$A$2:$J$51,3,FALSE)</f>
        <v>Kissan Mango Juice</v>
      </c>
      <c r="I6317" t="str">
        <f ca="1">VLOOKUP(F6317,'Stock Details'!$A$2:$J$51,7,FALSE)</f>
        <v>1-A</v>
      </c>
      <c r="J6317" t="str">
        <f t="shared" ca="1" si="804"/>
        <v>4_1-A</v>
      </c>
      <c r="K6317" t="str">
        <f ca="1">VLOOKUP(J6317,'Store-Salesman Details'!$C$2:$H$16,6,FALSE)</f>
        <v>Divya</v>
      </c>
      <c r="L6317">
        <f t="shared" ca="1" si="805"/>
        <v>1</v>
      </c>
      <c r="M6317">
        <f ca="1">VLOOKUP(F6317,'Stock Details'!$A$2:$J$51,5,FALSE)</f>
        <v>165</v>
      </c>
      <c r="N6317">
        <f t="shared" ca="1" si="806"/>
        <v>165</v>
      </c>
      <c r="O6317">
        <v>1</v>
      </c>
    </row>
    <row r="6318" spans="1:15" x14ac:dyDescent="0.25">
      <c r="A6318">
        <v>6317</v>
      </c>
      <c r="B6318" s="3">
        <v>45562</v>
      </c>
      <c r="C6318">
        <v>4</v>
      </c>
      <c r="D6318" t="str">
        <f>VLOOKUP(C6318,'Store-Salesman Details'!$A$2:$H$16,4,FALSE)</f>
        <v>South</v>
      </c>
      <c r="E6318" t="str">
        <f>VLOOKUP(C6318,'Store-Salesman Details'!$A$2:$H$16,5,FALSE)</f>
        <v>Ayush</v>
      </c>
      <c r="F6318">
        <f t="shared" ca="1" si="807"/>
        <v>8</v>
      </c>
      <c r="G6318" t="str">
        <f ca="1">VLOOKUP(F6318,'Stock Details'!$A$2:$J$51,2,FALSE)</f>
        <v>Dishwasher</v>
      </c>
      <c r="H6318" t="str">
        <f ca="1">VLOOKUP(F6318,'Stock Details'!$A$2:$J$51,3,FALSE)</f>
        <v>Vim</v>
      </c>
      <c r="I6318" t="str">
        <f ca="1">VLOOKUP(F6318,'Stock Details'!$A$2:$J$51,7,FALSE)</f>
        <v>1-A</v>
      </c>
      <c r="J6318" t="str">
        <f t="shared" ca="1" si="804"/>
        <v>4_1-A</v>
      </c>
      <c r="K6318" t="str">
        <f ca="1">VLOOKUP(J6318,'Store-Salesman Details'!$C$2:$H$16,6,FALSE)</f>
        <v>Divya</v>
      </c>
      <c r="L6318">
        <f t="shared" ca="1" si="805"/>
        <v>3</v>
      </c>
      <c r="M6318">
        <f ca="1">VLOOKUP(F6318,'Stock Details'!$A$2:$J$51,5,FALSE)</f>
        <v>10</v>
      </c>
      <c r="N6318">
        <f t="shared" ca="1" si="806"/>
        <v>30</v>
      </c>
      <c r="O6318">
        <v>1</v>
      </c>
    </row>
    <row r="6319" spans="1:15" x14ac:dyDescent="0.25">
      <c r="A6319">
        <v>6318</v>
      </c>
      <c r="B6319" s="3">
        <v>45562</v>
      </c>
      <c r="C6319">
        <v>4</v>
      </c>
      <c r="D6319" t="str">
        <f>VLOOKUP(C6319,'Store-Salesman Details'!$A$2:$H$16,4,FALSE)</f>
        <v>South</v>
      </c>
      <c r="E6319" t="str">
        <f>VLOOKUP(C6319,'Store-Salesman Details'!$A$2:$H$16,5,FALSE)</f>
        <v>Ayush</v>
      </c>
      <c r="F6319">
        <f t="shared" ca="1" si="807"/>
        <v>12</v>
      </c>
      <c r="G6319" t="str">
        <f ca="1">VLOOKUP(F6319,'Stock Details'!$A$2:$J$51,2,FALSE)</f>
        <v>Foods</v>
      </c>
      <c r="H6319" t="str">
        <f ca="1">VLOOKUP(F6319,'Stock Details'!$A$2:$J$51,3,FALSE)</f>
        <v>Kissan Ketchup</v>
      </c>
      <c r="I6319" t="str">
        <f ca="1">VLOOKUP(F6319,'Stock Details'!$A$2:$J$51,7,FALSE)</f>
        <v>1-A</v>
      </c>
      <c r="J6319" t="str">
        <f t="shared" ca="1" si="804"/>
        <v>4_1-A</v>
      </c>
      <c r="K6319" t="str">
        <f ca="1">VLOOKUP(J6319,'Store-Salesman Details'!$C$2:$H$16,6,FALSE)</f>
        <v>Divya</v>
      </c>
      <c r="L6319">
        <f t="shared" ca="1" si="805"/>
        <v>5</v>
      </c>
      <c r="M6319">
        <f ca="1">VLOOKUP(F6319,'Stock Details'!$A$2:$J$51,5,FALSE)</f>
        <v>15</v>
      </c>
      <c r="N6319">
        <f t="shared" ca="1" si="806"/>
        <v>75</v>
      </c>
      <c r="O6319">
        <v>1</v>
      </c>
    </row>
    <row r="6320" spans="1:15" x14ac:dyDescent="0.25">
      <c r="A6320">
        <v>6319</v>
      </c>
      <c r="B6320" s="3">
        <v>45562</v>
      </c>
      <c r="C6320">
        <v>4</v>
      </c>
      <c r="D6320" t="str">
        <f>VLOOKUP(C6320,'Store-Salesman Details'!$A$2:$H$16,4,FALSE)</f>
        <v>South</v>
      </c>
      <c r="E6320" t="str">
        <f>VLOOKUP(C6320,'Store-Salesman Details'!$A$2:$H$16,5,FALSE)</f>
        <v>Ayush</v>
      </c>
      <c r="F6320">
        <f t="shared" ca="1" si="807"/>
        <v>16</v>
      </c>
      <c r="G6320" t="str">
        <f ca="1">VLOOKUP(F6320,'Stock Details'!$A$2:$J$51,2,FALSE)</f>
        <v>Ice Cream</v>
      </c>
      <c r="H6320" t="str">
        <f ca="1">VLOOKUP(F6320,'Stock Details'!$A$2:$J$51,3,FALSE)</f>
        <v>Kwality Wall's - Butterscotch</v>
      </c>
      <c r="I6320" t="str">
        <f ca="1">VLOOKUP(F6320,'Stock Details'!$A$2:$J$51,7,FALSE)</f>
        <v>1-A</v>
      </c>
      <c r="J6320" t="str">
        <f t="shared" ca="1" si="804"/>
        <v>4_1-A</v>
      </c>
      <c r="K6320" t="str">
        <f ca="1">VLOOKUP(J6320,'Store-Salesman Details'!$C$2:$H$16,6,FALSE)</f>
        <v>Divya</v>
      </c>
      <c r="L6320">
        <f t="shared" ca="1" si="805"/>
        <v>5</v>
      </c>
      <c r="M6320">
        <f ca="1">VLOOKUP(F6320,'Stock Details'!$A$2:$J$51,5,FALSE)</f>
        <v>145</v>
      </c>
      <c r="N6320">
        <f t="shared" ca="1" si="806"/>
        <v>725</v>
      </c>
      <c r="O6320">
        <v>1</v>
      </c>
    </row>
    <row r="6321" spans="1:15" x14ac:dyDescent="0.25">
      <c r="A6321">
        <v>6320</v>
      </c>
      <c r="B6321" s="3">
        <v>45562</v>
      </c>
      <c r="C6321">
        <v>4</v>
      </c>
      <c r="D6321" t="str">
        <f>VLOOKUP(C6321,'Store-Salesman Details'!$A$2:$H$16,4,FALSE)</f>
        <v>South</v>
      </c>
      <c r="E6321" t="str">
        <f>VLOOKUP(C6321,'Store-Salesman Details'!$A$2:$H$16,5,FALSE)</f>
        <v>Ayush</v>
      </c>
      <c r="F6321">
        <f t="shared" ca="1" si="807"/>
        <v>11</v>
      </c>
      <c r="G6321" t="str">
        <f ca="1">VLOOKUP(F6321,'Stock Details'!$A$2:$J$51,2,FALSE)</f>
        <v>Foods</v>
      </c>
      <c r="H6321" t="str">
        <f ca="1">VLOOKUP(F6321,'Stock Details'!$A$2:$J$51,3,FALSE)</f>
        <v>Kissan Jam</v>
      </c>
      <c r="I6321" t="str">
        <f ca="1">VLOOKUP(F6321,'Stock Details'!$A$2:$J$51,7,FALSE)</f>
        <v>1-A</v>
      </c>
      <c r="J6321" t="str">
        <f t="shared" ca="1" si="804"/>
        <v>4_1-A</v>
      </c>
      <c r="K6321" t="str">
        <f ca="1">VLOOKUP(J6321,'Store-Salesman Details'!$C$2:$H$16,6,FALSE)</f>
        <v>Divya</v>
      </c>
      <c r="L6321">
        <f t="shared" ca="1" si="805"/>
        <v>3</v>
      </c>
      <c r="M6321">
        <f ca="1">VLOOKUP(F6321,'Stock Details'!$A$2:$J$51,5,FALSE)</f>
        <v>15</v>
      </c>
      <c r="N6321">
        <f t="shared" ca="1" si="806"/>
        <v>45</v>
      </c>
      <c r="O6321">
        <v>1</v>
      </c>
    </row>
    <row r="6322" spans="1:15" x14ac:dyDescent="0.25">
      <c r="A6322">
        <v>6321</v>
      </c>
      <c r="B6322" s="3">
        <v>45562</v>
      </c>
      <c r="C6322">
        <v>4</v>
      </c>
      <c r="D6322" t="str">
        <f>VLOOKUP(C6322,'Store-Salesman Details'!$A$2:$H$16,4,FALSE)</f>
        <v>South</v>
      </c>
      <c r="E6322" t="str">
        <f>VLOOKUP(C6322,'Store-Salesman Details'!$A$2:$H$16,5,FALSE)</f>
        <v>Ayush</v>
      </c>
      <c r="F6322">
        <f t="shared" ca="1" si="807"/>
        <v>5</v>
      </c>
      <c r="G6322" t="str">
        <f ca="1">VLOOKUP(F6322,'Stock Details'!$A$2:$J$51,2,FALSE)</f>
        <v>Beverages</v>
      </c>
      <c r="H6322" t="str">
        <f ca="1">VLOOKUP(F6322,'Stock Details'!$A$2:$J$51,3,FALSE)</f>
        <v>Nescafe - Coffee Classic</v>
      </c>
      <c r="I6322" t="str">
        <f ca="1">VLOOKUP(F6322,'Stock Details'!$A$2:$J$51,7,FALSE)</f>
        <v>1-A</v>
      </c>
      <c r="J6322" t="str">
        <f t="shared" ca="1" si="804"/>
        <v>4_1-A</v>
      </c>
      <c r="K6322" t="str">
        <f ca="1">VLOOKUP(J6322,'Store-Salesman Details'!$C$2:$H$16,6,FALSE)</f>
        <v>Divya</v>
      </c>
      <c r="L6322">
        <f t="shared" ca="1" si="805"/>
        <v>5</v>
      </c>
      <c r="M6322">
        <f ca="1">VLOOKUP(F6322,'Stock Details'!$A$2:$J$51,5,FALSE)</f>
        <v>10</v>
      </c>
      <c r="N6322">
        <f t="shared" ca="1" si="806"/>
        <v>50</v>
      </c>
      <c r="O6322">
        <v>1</v>
      </c>
    </row>
    <row r="6323" spans="1:15" x14ac:dyDescent="0.25">
      <c r="A6323">
        <v>6322</v>
      </c>
      <c r="B6323" s="3">
        <v>45562</v>
      </c>
      <c r="C6323">
        <v>4</v>
      </c>
      <c r="D6323" t="str">
        <f>VLOOKUP(C6323,'Store-Salesman Details'!$A$2:$H$16,4,FALSE)</f>
        <v>South</v>
      </c>
      <c r="E6323" t="str">
        <f>VLOOKUP(C6323,'Store-Salesman Details'!$A$2:$H$16,5,FALSE)</f>
        <v>Ayush</v>
      </c>
      <c r="F6323">
        <f t="shared" ca="1" si="807"/>
        <v>20</v>
      </c>
      <c r="G6323" t="str">
        <f ca="1">VLOOKUP(F6323,'Stock Details'!$A$2:$J$51,2,FALSE)</f>
        <v>Ice Cream</v>
      </c>
      <c r="H6323" t="str">
        <f ca="1">VLOOKUP(F6323,'Stock Details'!$A$2:$J$51,3,FALSE)</f>
        <v>Kwality Wall's - Strawberry</v>
      </c>
      <c r="I6323" t="str">
        <f ca="1">VLOOKUP(F6323,'Stock Details'!$A$2:$J$51,7,FALSE)</f>
        <v>1-A</v>
      </c>
      <c r="J6323" t="str">
        <f t="shared" ca="1" si="804"/>
        <v>4_1-A</v>
      </c>
      <c r="K6323" t="str">
        <f ca="1">VLOOKUP(J6323,'Store-Salesman Details'!$C$2:$H$16,6,FALSE)</f>
        <v>Divya</v>
      </c>
      <c r="L6323">
        <f t="shared" ca="1" si="805"/>
        <v>4</v>
      </c>
      <c r="M6323">
        <f ca="1">VLOOKUP(F6323,'Stock Details'!$A$2:$J$51,5,FALSE)</f>
        <v>140</v>
      </c>
      <c r="N6323">
        <f t="shared" ca="1" si="806"/>
        <v>560</v>
      </c>
      <c r="O6323">
        <v>1</v>
      </c>
    </row>
    <row r="6324" spans="1:15" x14ac:dyDescent="0.25">
      <c r="A6324">
        <v>6323</v>
      </c>
      <c r="B6324" s="3">
        <v>45562</v>
      </c>
      <c r="C6324">
        <v>4</v>
      </c>
      <c r="D6324" t="str">
        <f>VLOOKUP(C6324,'Store-Salesman Details'!$A$2:$H$16,4,FALSE)</f>
        <v>South</v>
      </c>
      <c r="E6324" t="str">
        <f>VLOOKUP(C6324,'Store-Salesman Details'!$A$2:$H$16,5,FALSE)</f>
        <v>Ayush</v>
      </c>
      <c r="F6324">
        <f t="shared" ca="1" si="807"/>
        <v>10</v>
      </c>
      <c r="G6324" t="str">
        <f ca="1">VLOOKUP(F6324,'Stock Details'!$A$2:$J$51,2,FALSE)</f>
        <v>Disinfectant</v>
      </c>
      <c r="H6324" t="str">
        <f ca="1">VLOOKUP(F6324,'Stock Details'!$A$2:$J$51,3,FALSE)</f>
        <v>Cif</v>
      </c>
      <c r="I6324" t="str">
        <f ca="1">VLOOKUP(F6324,'Stock Details'!$A$2:$J$51,7,FALSE)</f>
        <v>1-A</v>
      </c>
      <c r="J6324" t="str">
        <f t="shared" ca="1" si="804"/>
        <v>4_1-A</v>
      </c>
      <c r="K6324" t="str">
        <f ca="1">VLOOKUP(J6324,'Store-Salesman Details'!$C$2:$H$16,6,FALSE)</f>
        <v>Divya</v>
      </c>
      <c r="L6324">
        <f t="shared" ca="1" si="805"/>
        <v>3</v>
      </c>
      <c r="M6324">
        <f ca="1">VLOOKUP(F6324,'Stock Details'!$A$2:$J$51,5,FALSE)</f>
        <v>269</v>
      </c>
      <c r="N6324">
        <f t="shared" ca="1" si="806"/>
        <v>807</v>
      </c>
      <c r="O6324">
        <v>1</v>
      </c>
    </row>
    <row r="6325" spans="1:15" x14ac:dyDescent="0.25">
      <c r="A6325">
        <v>6324</v>
      </c>
      <c r="B6325" s="3">
        <v>45562</v>
      </c>
      <c r="C6325">
        <v>4</v>
      </c>
      <c r="D6325" t="str">
        <f>VLOOKUP(C6325,'Store-Salesman Details'!$A$2:$H$16,4,FALSE)</f>
        <v>South</v>
      </c>
      <c r="E6325" t="str">
        <f>VLOOKUP(C6325,'Store-Salesman Details'!$A$2:$H$16,5,FALSE)</f>
        <v>Ayush</v>
      </c>
      <c r="F6325">
        <f t="shared" ca="1" si="807"/>
        <v>10</v>
      </c>
      <c r="G6325" t="str">
        <f ca="1">VLOOKUP(F6325,'Stock Details'!$A$2:$J$51,2,FALSE)</f>
        <v>Disinfectant</v>
      </c>
      <c r="H6325" t="str">
        <f ca="1">VLOOKUP(F6325,'Stock Details'!$A$2:$J$51,3,FALSE)</f>
        <v>Cif</v>
      </c>
      <c r="I6325" t="str">
        <f ca="1">VLOOKUP(F6325,'Stock Details'!$A$2:$J$51,7,FALSE)</f>
        <v>1-A</v>
      </c>
      <c r="J6325" t="str">
        <f t="shared" ca="1" si="804"/>
        <v>4_1-A</v>
      </c>
      <c r="K6325" t="str">
        <f ca="1">VLOOKUP(J6325,'Store-Salesman Details'!$C$2:$H$16,6,FALSE)</f>
        <v>Divya</v>
      </c>
      <c r="L6325">
        <f t="shared" ca="1" si="805"/>
        <v>3</v>
      </c>
      <c r="M6325">
        <f ca="1">VLOOKUP(F6325,'Stock Details'!$A$2:$J$51,5,FALSE)</f>
        <v>269</v>
      </c>
      <c r="N6325">
        <f t="shared" ca="1" si="806"/>
        <v>807</v>
      </c>
      <c r="O6325">
        <v>1</v>
      </c>
    </row>
    <row r="6326" spans="1:15" x14ac:dyDescent="0.25">
      <c r="A6326">
        <v>6325</v>
      </c>
      <c r="B6326" s="3">
        <v>45562</v>
      </c>
      <c r="C6326">
        <v>4</v>
      </c>
      <c r="D6326" t="str">
        <f>VLOOKUP(C6326,'Store-Salesman Details'!$A$2:$H$16,4,FALSE)</f>
        <v>South</v>
      </c>
      <c r="E6326" t="str">
        <f>VLOOKUP(C6326,'Store-Salesman Details'!$A$2:$H$16,5,FALSE)</f>
        <v>Ayush</v>
      </c>
      <c r="F6326">
        <f t="shared" ref="F6326:F6350" ca="1" si="808">RANDBETWEEN(1,20)</f>
        <v>18</v>
      </c>
      <c r="G6326" t="str">
        <f ca="1">VLOOKUP(F6326,'Stock Details'!$A$2:$J$51,2,FALSE)</f>
        <v>Ice Cream</v>
      </c>
      <c r="H6326" t="str">
        <f ca="1">VLOOKUP(F6326,'Stock Details'!$A$2:$J$51,3,FALSE)</f>
        <v>Kwality Wall's - Chocolate</v>
      </c>
      <c r="I6326" t="str">
        <f ca="1">VLOOKUP(F6326,'Stock Details'!$A$2:$J$51,7,FALSE)</f>
        <v>1-A</v>
      </c>
      <c r="J6326" t="str">
        <f t="shared" ca="1" si="804"/>
        <v>4_1-A</v>
      </c>
      <c r="K6326" t="str">
        <f ca="1">VLOOKUP(J6326,'Store-Salesman Details'!$C$2:$H$16,6,FALSE)</f>
        <v>Divya</v>
      </c>
      <c r="L6326">
        <f t="shared" ca="1" si="805"/>
        <v>4</v>
      </c>
      <c r="M6326">
        <f ca="1">VLOOKUP(F6326,'Stock Details'!$A$2:$J$51,5,FALSE)</f>
        <v>145</v>
      </c>
      <c r="N6326">
        <f t="shared" ca="1" si="806"/>
        <v>580</v>
      </c>
      <c r="O6326">
        <v>1</v>
      </c>
    </row>
    <row r="6327" spans="1:15" x14ac:dyDescent="0.25">
      <c r="A6327">
        <v>6326</v>
      </c>
      <c r="B6327" s="3">
        <v>45562</v>
      </c>
      <c r="C6327">
        <v>4</v>
      </c>
      <c r="D6327" t="str">
        <f>VLOOKUP(C6327,'Store-Salesman Details'!$A$2:$H$16,4,FALSE)</f>
        <v>South</v>
      </c>
      <c r="E6327" t="str">
        <f>VLOOKUP(C6327,'Store-Salesman Details'!$A$2:$H$16,5,FALSE)</f>
        <v>Ayush</v>
      </c>
      <c r="F6327">
        <f t="shared" ca="1" si="808"/>
        <v>17</v>
      </c>
      <c r="G6327" t="str">
        <f ca="1">VLOOKUP(F6327,'Stock Details'!$A$2:$J$51,2,FALSE)</f>
        <v>Ice Cream</v>
      </c>
      <c r="H6327" t="str">
        <f ca="1">VLOOKUP(F6327,'Stock Details'!$A$2:$J$51,3,FALSE)</f>
        <v>Kwality Wall's - Vanilla</v>
      </c>
      <c r="I6327" t="str">
        <f ca="1">VLOOKUP(F6327,'Stock Details'!$A$2:$J$51,7,FALSE)</f>
        <v>1-A</v>
      </c>
      <c r="J6327" t="str">
        <f t="shared" ca="1" si="804"/>
        <v>4_1-A</v>
      </c>
      <c r="K6327" t="str">
        <f ca="1">VLOOKUP(J6327,'Store-Salesman Details'!$C$2:$H$16,6,FALSE)</f>
        <v>Divya</v>
      </c>
      <c r="L6327">
        <f t="shared" ca="1" si="805"/>
        <v>2</v>
      </c>
      <c r="M6327">
        <f ca="1">VLOOKUP(F6327,'Stock Details'!$A$2:$J$51,5,FALSE)</f>
        <v>135</v>
      </c>
      <c r="N6327">
        <f t="shared" ca="1" si="806"/>
        <v>270</v>
      </c>
      <c r="O6327">
        <v>1</v>
      </c>
    </row>
    <row r="6328" spans="1:15" x14ac:dyDescent="0.25">
      <c r="A6328">
        <v>6327</v>
      </c>
      <c r="B6328" s="3">
        <v>45562</v>
      </c>
      <c r="C6328">
        <v>4</v>
      </c>
      <c r="D6328" t="str">
        <f>VLOOKUP(C6328,'Store-Salesman Details'!$A$2:$H$16,4,FALSE)</f>
        <v>South</v>
      </c>
      <c r="E6328" t="str">
        <f>VLOOKUP(C6328,'Store-Salesman Details'!$A$2:$H$16,5,FALSE)</f>
        <v>Ayush</v>
      </c>
      <c r="F6328">
        <f t="shared" ca="1" si="808"/>
        <v>14</v>
      </c>
      <c r="G6328" t="str">
        <f ca="1">VLOOKUP(F6328,'Stock Details'!$A$2:$J$51,2,FALSE)</f>
        <v>Foods</v>
      </c>
      <c r="H6328" t="str">
        <f ca="1">VLOOKUP(F6328,'Stock Details'!$A$2:$J$51,3,FALSE)</f>
        <v>Kissan Mango Juice</v>
      </c>
      <c r="I6328" t="str">
        <f ca="1">VLOOKUP(F6328,'Stock Details'!$A$2:$J$51,7,FALSE)</f>
        <v>1-A</v>
      </c>
      <c r="J6328" t="str">
        <f t="shared" ca="1" si="804"/>
        <v>4_1-A</v>
      </c>
      <c r="K6328" t="str">
        <f ca="1">VLOOKUP(J6328,'Store-Salesman Details'!$C$2:$H$16,6,FALSE)</f>
        <v>Divya</v>
      </c>
      <c r="L6328">
        <f t="shared" ca="1" si="805"/>
        <v>1</v>
      </c>
      <c r="M6328">
        <f ca="1">VLOOKUP(F6328,'Stock Details'!$A$2:$J$51,5,FALSE)</f>
        <v>165</v>
      </c>
      <c r="N6328">
        <f t="shared" ca="1" si="806"/>
        <v>165</v>
      </c>
      <c r="O6328">
        <v>1</v>
      </c>
    </row>
    <row r="6329" spans="1:15" x14ac:dyDescent="0.25">
      <c r="A6329">
        <v>6328</v>
      </c>
      <c r="B6329" s="3">
        <v>45562</v>
      </c>
      <c r="C6329">
        <v>4</v>
      </c>
      <c r="D6329" t="str">
        <f>VLOOKUP(C6329,'Store-Salesman Details'!$A$2:$H$16,4,FALSE)</f>
        <v>South</v>
      </c>
      <c r="E6329" t="str">
        <f>VLOOKUP(C6329,'Store-Salesman Details'!$A$2:$H$16,5,FALSE)</f>
        <v>Ayush</v>
      </c>
      <c r="F6329">
        <f t="shared" ca="1" si="808"/>
        <v>17</v>
      </c>
      <c r="G6329" t="str">
        <f ca="1">VLOOKUP(F6329,'Stock Details'!$A$2:$J$51,2,FALSE)</f>
        <v>Ice Cream</v>
      </c>
      <c r="H6329" t="str">
        <f ca="1">VLOOKUP(F6329,'Stock Details'!$A$2:$J$51,3,FALSE)</f>
        <v>Kwality Wall's - Vanilla</v>
      </c>
      <c r="I6329" t="str">
        <f ca="1">VLOOKUP(F6329,'Stock Details'!$A$2:$J$51,7,FALSE)</f>
        <v>1-A</v>
      </c>
      <c r="J6329" t="str">
        <f t="shared" ca="1" si="804"/>
        <v>4_1-A</v>
      </c>
      <c r="K6329" t="str">
        <f ca="1">VLOOKUP(J6329,'Store-Salesman Details'!$C$2:$H$16,6,FALSE)</f>
        <v>Divya</v>
      </c>
      <c r="L6329">
        <f t="shared" ca="1" si="805"/>
        <v>4</v>
      </c>
      <c r="M6329">
        <f ca="1">VLOOKUP(F6329,'Stock Details'!$A$2:$J$51,5,FALSE)</f>
        <v>135</v>
      </c>
      <c r="N6329">
        <f t="shared" ca="1" si="806"/>
        <v>540</v>
      </c>
      <c r="O6329">
        <v>1</v>
      </c>
    </row>
    <row r="6330" spans="1:15" x14ac:dyDescent="0.25">
      <c r="A6330">
        <v>6329</v>
      </c>
      <c r="B6330" s="3">
        <v>45562</v>
      </c>
      <c r="C6330">
        <v>4</v>
      </c>
      <c r="D6330" t="str">
        <f>VLOOKUP(C6330,'Store-Salesman Details'!$A$2:$H$16,4,FALSE)</f>
        <v>South</v>
      </c>
      <c r="E6330" t="str">
        <f>VLOOKUP(C6330,'Store-Salesman Details'!$A$2:$H$16,5,FALSE)</f>
        <v>Ayush</v>
      </c>
      <c r="F6330">
        <f t="shared" ca="1" si="808"/>
        <v>15</v>
      </c>
      <c r="G6330" t="str">
        <f ca="1">VLOOKUP(F6330,'Stock Details'!$A$2:$J$51,2,FALSE)</f>
        <v>Foods</v>
      </c>
      <c r="H6330" t="str">
        <f ca="1">VLOOKUP(F6330,'Stock Details'!$A$2:$J$51,3,FALSE)</f>
        <v>Kissan Mixed Fruit Juice</v>
      </c>
      <c r="I6330" t="str">
        <f ca="1">VLOOKUP(F6330,'Stock Details'!$A$2:$J$51,7,FALSE)</f>
        <v>1-A</v>
      </c>
      <c r="J6330" t="str">
        <f t="shared" ca="1" si="804"/>
        <v>4_1-A</v>
      </c>
      <c r="K6330" t="str">
        <f ca="1">VLOOKUP(J6330,'Store-Salesman Details'!$C$2:$H$16,6,FALSE)</f>
        <v>Divya</v>
      </c>
      <c r="L6330">
        <f t="shared" ca="1" si="805"/>
        <v>3</v>
      </c>
      <c r="M6330">
        <f ca="1">VLOOKUP(F6330,'Stock Details'!$A$2:$J$51,5,FALSE)</f>
        <v>165</v>
      </c>
      <c r="N6330">
        <f t="shared" ca="1" si="806"/>
        <v>495</v>
      </c>
      <c r="O6330">
        <v>1</v>
      </c>
    </row>
    <row r="6331" spans="1:15" x14ac:dyDescent="0.25">
      <c r="A6331">
        <v>6330</v>
      </c>
      <c r="B6331" s="3">
        <v>45562</v>
      </c>
      <c r="C6331">
        <v>4</v>
      </c>
      <c r="D6331" t="str">
        <f>VLOOKUP(C6331,'Store-Salesman Details'!$A$2:$H$16,4,FALSE)</f>
        <v>South</v>
      </c>
      <c r="E6331" t="str">
        <f>VLOOKUP(C6331,'Store-Salesman Details'!$A$2:$H$16,5,FALSE)</f>
        <v>Ayush</v>
      </c>
      <c r="F6331">
        <f t="shared" ca="1" si="808"/>
        <v>9</v>
      </c>
      <c r="G6331" t="str">
        <f ca="1">VLOOKUP(F6331,'Stock Details'!$A$2:$J$51,2,FALSE)</f>
        <v>Disinfectant</v>
      </c>
      <c r="H6331" t="str">
        <f ca="1">VLOOKUP(F6331,'Stock Details'!$A$2:$J$51,3,FALSE)</f>
        <v>Domex</v>
      </c>
      <c r="I6331" t="str">
        <f ca="1">VLOOKUP(F6331,'Stock Details'!$A$2:$J$51,7,FALSE)</f>
        <v>1-A</v>
      </c>
      <c r="J6331" t="str">
        <f t="shared" ca="1" si="804"/>
        <v>4_1-A</v>
      </c>
      <c r="K6331" t="str">
        <f ca="1">VLOOKUP(J6331,'Store-Salesman Details'!$C$2:$H$16,6,FALSE)</f>
        <v>Divya</v>
      </c>
      <c r="L6331">
        <f t="shared" ca="1" si="805"/>
        <v>5</v>
      </c>
      <c r="M6331">
        <f ca="1">VLOOKUP(F6331,'Stock Details'!$A$2:$J$51,5,FALSE)</f>
        <v>92</v>
      </c>
      <c r="N6331">
        <f t="shared" ca="1" si="806"/>
        <v>460</v>
      </c>
      <c r="O6331">
        <v>1</v>
      </c>
    </row>
    <row r="6332" spans="1:15" x14ac:dyDescent="0.25">
      <c r="A6332">
        <v>6331</v>
      </c>
      <c r="B6332" s="3">
        <v>45562</v>
      </c>
      <c r="C6332">
        <v>4</v>
      </c>
      <c r="D6332" t="str">
        <f>VLOOKUP(C6332,'Store-Salesman Details'!$A$2:$H$16,4,FALSE)</f>
        <v>South</v>
      </c>
      <c r="E6332" t="str">
        <f>VLOOKUP(C6332,'Store-Salesman Details'!$A$2:$H$16,5,FALSE)</f>
        <v>Ayush</v>
      </c>
      <c r="F6332">
        <f t="shared" ca="1" si="808"/>
        <v>19</v>
      </c>
      <c r="G6332" t="str">
        <f ca="1">VLOOKUP(F6332,'Stock Details'!$A$2:$J$51,2,FALSE)</f>
        <v>Ice Cream</v>
      </c>
      <c r="H6332" t="str">
        <f ca="1">VLOOKUP(F6332,'Stock Details'!$A$2:$J$51,3,FALSE)</f>
        <v>Kwality Wall's - Tutty Fruity</v>
      </c>
      <c r="I6332" t="str">
        <f ca="1">VLOOKUP(F6332,'Stock Details'!$A$2:$J$51,7,FALSE)</f>
        <v>1-A</v>
      </c>
      <c r="J6332" t="str">
        <f t="shared" ca="1" si="804"/>
        <v>4_1-A</v>
      </c>
      <c r="K6332" t="str">
        <f ca="1">VLOOKUP(J6332,'Store-Salesman Details'!$C$2:$H$16,6,FALSE)</f>
        <v>Divya</v>
      </c>
      <c r="L6332">
        <f t="shared" ca="1" si="805"/>
        <v>5</v>
      </c>
      <c r="M6332">
        <f ca="1">VLOOKUP(F6332,'Stock Details'!$A$2:$J$51,5,FALSE)</f>
        <v>155</v>
      </c>
      <c r="N6332">
        <f t="shared" ca="1" si="806"/>
        <v>775</v>
      </c>
      <c r="O6332">
        <v>1</v>
      </c>
    </row>
    <row r="6333" spans="1:15" x14ac:dyDescent="0.25">
      <c r="A6333">
        <v>6332</v>
      </c>
      <c r="B6333" s="3">
        <v>45562</v>
      </c>
      <c r="C6333">
        <v>4</v>
      </c>
      <c r="D6333" t="str">
        <f>VLOOKUP(C6333,'Store-Salesman Details'!$A$2:$H$16,4,FALSE)</f>
        <v>South</v>
      </c>
      <c r="E6333" t="str">
        <f>VLOOKUP(C6333,'Store-Salesman Details'!$A$2:$H$16,5,FALSE)</f>
        <v>Ayush</v>
      </c>
      <c r="F6333">
        <f t="shared" ca="1" si="808"/>
        <v>4</v>
      </c>
      <c r="G6333" t="str">
        <f ca="1">VLOOKUP(F6333,'Stock Details'!$A$2:$J$51,2,FALSE)</f>
        <v>Beverages</v>
      </c>
      <c r="H6333" t="str">
        <f ca="1">VLOOKUP(F6333,'Stock Details'!$A$2:$J$51,3,FALSE)</f>
        <v>Bru</v>
      </c>
      <c r="I6333" t="str">
        <f ca="1">VLOOKUP(F6333,'Stock Details'!$A$2:$J$51,7,FALSE)</f>
        <v>1-A</v>
      </c>
      <c r="J6333" t="str">
        <f t="shared" ca="1" si="804"/>
        <v>4_1-A</v>
      </c>
      <c r="K6333" t="str">
        <f ca="1">VLOOKUP(J6333,'Store-Salesman Details'!$C$2:$H$16,6,FALSE)</f>
        <v>Divya</v>
      </c>
      <c r="L6333">
        <f t="shared" ca="1" si="805"/>
        <v>4</v>
      </c>
      <c r="M6333">
        <f ca="1">VLOOKUP(F6333,'Stock Details'!$A$2:$J$51,5,FALSE)</f>
        <v>45</v>
      </c>
      <c r="N6333">
        <f t="shared" ca="1" si="806"/>
        <v>180</v>
      </c>
      <c r="O6333">
        <v>1</v>
      </c>
    </row>
    <row r="6334" spans="1:15" x14ac:dyDescent="0.25">
      <c r="A6334">
        <v>6333</v>
      </c>
      <c r="B6334" s="3">
        <v>45562</v>
      </c>
      <c r="C6334">
        <v>4</v>
      </c>
      <c r="D6334" t="str">
        <f>VLOOKUP(C6334,'Store-Salesman Details'!$A$2:$H$16,4,FALSE)</f>
        <v>South</v>
      </c>
      <c r="E6334" t="str">
        <f>VLOOKUP(C6334,'Store-Salesman Details'!$A$2:$H$16,5,FALSE)</f>
        <v>Ayush</v>
      </c>
      <c r="F6334">
        <f t="shared" ca="1" si="808"/>
        <v>8</v>
      </c>
      <c r="G6334" t="str">
        <f ca="1">VLOOKUP(F6334,'Stock Details'!$A$2:$J$51,2,FALSE)</f>
        <v>Dishwasher</v>
      </c>
      <c r="H6334" t="str">
        <f ca="1">VLOOKUP(F6334,'Stock Details'!$A$2:$J$51,3,FALSE)</f>
        <v>Vim</v>
      </c>
      <c r="I6334" t="str">
        <f ca="1">VLOOKUP(F6334,'Stock Details'!$A$2:$J$51,7,FALSE)</f>
        <v>1-A</v>
      </c>
      <c r="J6334" t="str">
        <f t="shared" ca="1" si="804"/>
        <v>4_1-A</v>
      </c>
      <c r="K6334" t="str">
        <f ca="1">VLOOKUP(J6334,'Store-Salesman Details'!$C$2:$H$16,6,FALSE)</f>
        <v>Divya</v>
      </c>
      <c r="L6334">
        <f t="shared" ca="1" si="805"/>
        <v>1</v>
      </c>
      <c r="M6334">
        <f ca="1">VLOOKUP(F6334,'Stock Details'!$A$2:$J$51,5,FALSE)</f>
        <v>10</v>
      </c>
      <c r="N6334">
        <f t="shared" ca="1" si="806"/>
        <v>10</v>
      </c>
      <c r="O6334">
        <v>1</v>
      </c>
    </row>
    <row r="6335" spans="1:15" x14ac:dyDescent="0.25">
      <c r="A6335">
        <v>6334</v>
      </c>
      <c r="B6335" s="3">
        <v>45562</v>
      </c>
      <c r="C6335">
        <v>4</v>
      </c>
      <c r="D6335" t="str">
        <f>VLOOKUP(C6335,'Store-Salesman Details'!$A$2:$H$16,4,FALSE)</f>
        <v>South</v>
      </c>
      <c r="E6335" t="str">
        <f>VLOOKUP(C6335,'Store-Salesman Details'!$A$2:$H$16,5,FALSE)</f>
        <v>Ayush</v>
      </c>
      <c r="F6335">
        <f t="shared" ca="1" si="808"/>
        <v>1</v>
      </c>
      <c r="G6335" t="str">
        <f ca="1">VLOOKUP(F6335,'Stock Details'!$A$2:$J$51,2,FALSE)</f>
        <v>Beverages</v>
      </c>
      <c r="H6335" t="str">
        <f ca="1">VLOOKUP(F6335,'Stock Details'!$A$2:$J$51,3,FALSE)</f>
        <v>Brooke Bond</v>
      </c>
      <c r="I6335" t="str">
        <f ca="1">VLOOKUP(F6335,'Stock Details'!$A$2:$J$51,7,FALSE)</f>
        <v>1-A</v>
      </c>
      <c r="J6335" t="str">
        <f t="shared" ca="1" si="804"/>
        <v>4_1-A</v>
      </c>
      <c r="K6335" t="str">
        <f ca="1">VLOOKUP(J6335,'Store-Salesman Details'!$C$2:$H$16,6,FALSE)</f>
        <v>Divya</v>
      </c>
      <c r="L6335">
        <f t="shared" ca="1" si="805"/>
        <v>1</v>
      </c>
      <c r="M6335">
        <f ca="1">VLOOKUP(F6335,'Stock Details'!$A$2:$J$51,5,FALSE)</f>
        <v>45</v>
      </c>
      <c r="N6335">
        <f t="shared" ca="1" si="806"/>
        <v>45</v>
      </c>
      <c r="O6335">
        <v>1</v>
      </c>
    </row>
    <row r="6336" spans="1:15" x14ac:dyDescent="0.25">
      <c r="A6336">
        <v>6335</v>
      </c>
      <c r="B6336" s="3">
        <v>45562</v>
      </c>
      <c r="C6336">
        <v>4</v>
      </c>
      <c r="D6336" t="str">
        <f>VLOOKUP(C6336,'Store-Salesman Details'!$A$2:$H$16,4,FALSE)</f>
        <v>South</v>
      </c>
      <c r="E6336" t="str">
        <f>VLOOKUP(C6336,'Store-Salesman Details'!$A$2:$H$16,5,FALSE)</f>
        <v>Ayush</v>
      </c>
      <c r="F6336">
        <f t="shared" ca="1" si="808"/>
        <v>8</v>
      </c>
      <c r="G6336" t="str">
        <f ca="1">VLOOKUP(F6336,'Stock Details'!$A$2:$J$51,2,FALSE)</f>
        <v>Dishwasher</v>
      </c>
      <c r="H6336" t="str">
        <f ca="1">VLOOKUP(F6336,'Stock Details'!$A$2:$J$51,3,FALSE)</f>
        <v>Vim</v>
      </c>
      <c r="I6336" t="str">
        <f ca="1">VLOOKUP(F6336,'Stock Details'!$A$2:$J$51,7,FALSE)</f>
        <v>1-A</v>
      </c>
      <c r="J6336" t="str">
        <f t="shared" ca="1" si="804"/>
        <v>4_1-A</v>
      </c>
      <c r="K6336" t="str">
        <f ca="1">VLOOKUP(J6336,'Store-Salesman Details'!$C$2:$H$16,6,FALSE)</f>
        <v>Divya</v>
      </c>
      <c r="L6336">
        <f t="shared" ca="1" si="805"/>
        <v>2</v>
      </c>
      <c r="M6336">
        <f ca="1">VLOOKUP(F6336,'Stock Details'!$A$2:$J$51,5,FALSE)</f>
        <v>10</v>
      </c>
      <c r="N6336">
        <f t="shared" ca="1" si="806"/>
        <v>20</v>
      </c>
      <c r="O6336">
        <v>1</v>
      </c>
    </row>
    <row r="6337" spans="1:15" x14ac:dyDescent="0.25">
      <c r="A6337">
        <v>6336</v>
      </c>
      <c r="B6337" s="3">
        <v>45562</v>
      </c>
      <c r="C6337">
        <v>4</v>
      </c>
      <c r="D6337" t="str">
        <f>VLOOKUP(C6337,'Store-Salesman Details'!$A$2:$H$16,4,FALSE)</f>
        <v>South</v>
      </c>
      <c r="E6337" t="str">
        <f>VLOOKUP(C6337,'Store-Salesman Details'!$A$2:$H$16,5,FALSE)</f>
        <v>Ayush</v>
      </c>
      <c r="F6337">
        <f t="shared" ca="1" si="808"/>
        <v>2</v>
      </c>
      <c r="G6337" t="str">
        <f ca="1">VLOOKUP(F6337,'Stock Details'!$A$2:$J$51,2,FALSE)</f>
        <v>Beverages</v>
      </c>
      <c r="H6337" t="str">
        <f ca="1">VLOOKUP(F6337,'Stock Details'!$A$2:$J$51,3,FALSE)</f>
        <v>Lipton</v>
      </c>
      <c r="I6337" t="str">
        <f ca="1">VLOOKUP(F6337,'Stock Details'!$A$2:$J$51,7,FALSE)</f>
        <v>1-A</v>
      </c>
      <c r="J6337" t="str">
        <f t="shared" ca="1" si="804"/>
        <v>4_1-A</v>
      </c>
      <c r="K6337" t="str">
        <f ca="1">VLOOKUP(J6337,'Store-Salesman Details'!$C$2:$H$16,6,FALSE)</f>
        <v>Divya</v>
      </c>
      <c r="L6337">
        <f t="shared" ca="1" si="805"/>
        <v>3</v>
      </c>
      <c r="M6337">
        <f ca="1">VLOOKUP(F6337,'Stock Details'!$A$2:$J$51,5,FALSE)</f>
        <v>150</v>
      </c>
      <c r="N6337">
        <f t="shared" ca="1" si="806"/>
        <v>450</v>
      </c>
      <c r="O6337">
        <v>1</v>
      </c>
    </row>
    <row r="6338" spans="1:15" x14ac:dyDescent="0.25">
      <c r="A6338">
        <v>6337</v>
      </c>
      <c r="B6338" s="3">
        <v>45562</v>
      </c>
      <c r="C6338">
        <v>4</v>
      </c>
      <c r="D6338" t="str">
        <f>VLOOKUP(C6338,'Store-Salesman Details'!$A$2:$H$16,4,FALSE)</f>
        <v>South</v>
      </c>
      <c r="E6338" t="str">
        <f>VLOOKUP(C6338,'Store-Salesman Details'!$A$2:$H$16,5,FALSE)</f>
        <v>Ayush</v>
      </c>
      <c r="F6338">
        <f t="shared" ca="1" si="808"/>
        <v>6</v>
      </c>
      <c r="G6338" t="str">
        <f ca="1">VLOOKUP(F6338,'Stock Details'!$A$2:$J$51,2,FALSE)</f>
        <v>Beverages</v>
      </c>
      <c r="H6338" t="str">
        <f ca="1">VLOOKUP(F6338,'Stock Details'!$A$2:$J$51,3,FALSE)</f>
        <v>Nescafe - Coffee Gold</v>
      </c>
      <c r="I6338" t="str">
        <f ca="1">VLOOKUP(F6338,'Stock Details'!$A$2:$J$51,7,FALSE)</f>
        <v>1-A</v>
      </c>
      <c r="J6338" t="str">
        <f t="shared" ref="J6338:J6401" ca="1" si="809">CONCATENATE(C6338,"_",I6338)</f>
        <v>4_1-A</v>
      </c>
      <c r="K6338" t="str">
        <f ca="1">VLOOKUP(J6338,'Store-Salesman Details'!$C$2:$H$16,6,FALSE)</f>
        <v>Divya</v>
      </c>
      <c r="L6338">
        <f t="shared" ref="L6338:L6401" ca="1" si="810">RANDBETWEEN(1,5)</f>
        <v>1</v>
      </c>
      <c r="M6338">
        <f ca="1">VLOOKUP(F6338,'Stock Details'!$A$2:$J$51,5,FALSE)</f>
        <v>100</v>
      </c>
      <c r="N6338">
        <f t="shared" ref="N6338:N6401" ca="1" si="811">L6338*M6338</f>
        <v>100</v>
      </c>
      <c r="O6338">
        <v>1</v>
      </c>
    </row>
    <row r="6339" spans="1:15" x14ac:dyDescent="0.25">
      <c r="A6339">
        <v>6338</v>
      </c>
      <c r="B6339" s="3">
        <v>45562</v>
      </c>
      <c r="C6339">
        <v>4</v>
      </c>
      <c r="D6339" t="str">
        <f>VLOOKUP(C6339,'Store-Salesman Details'!$A$2:$H$16,4,FALSE)</f>
        <v>South</v>
      </c>
      <c r="E6339" t="str">
        <f>VLOOKUP(C6339,'Store-Salesman Details'!$A$2:$H$16,5,FALSE)</f>
        <v>Ayush</v>
      </c>
      <c r="F6339">
        <f t="shared" ca="1" si="808"/>
        <v>2</v>
      </c>
      <c r="G6339" t="str">
        <f ca="1">VLOOKUP(F6339,'Stock Details'!$A$2:$J$51,2,FALSE)</f>
        <v>Beverages</v>
      </c>
      <c r="H6339" t="str">
        <f ca="1">VLOOKUP(F6339,'Stock Details'!$A$2:$J$51,3,FALSE)</f>
        <v>Lipton</v>
      </c>
      <c r="I6339" t="str">
        <f ca="1">VLOOKUP(F6339,'Stock Details'!$A$2:$J$51,7,FALSE)</f>
        <v>1-A</v>
      </c>
      <c r="J6339" t="str">
        <f t="shared" ca="1" si="809"/>
        <v>4_1-A</v>
      </c>
      <c r="K6339" t="str">
        <f ca="1">VLOOKUP(J6339,'Store-Salesman Details'!$C$2:$H$16,6,FALSE)</f>
        <v>Divya</v>
      </c>
      <c r="L6339">
        <f t="shared" ca="1" si="810"/>
        <v>1</v>
      </c>
      <c r="M6339">
        <f ca="1">VLOOKUP(F6339,'Stock Details'!$A$2:$J$51,5,FALSE)</f>
        <v>150</v>
      </c>
      <c r="N6339">
        <f t="shared" ca="1" si="811"/>
        <v>150</v>
      </c>
      <c r="O6339">
        <v>1</v>
      </c>
    </row>
    <row r="6340" spans="1:15" x14ac:dyDescent="0.25">
      <c r="A6340">
        <v>6339</v>
      </c>
      <c r="B6340" s="3">
        <v>45562</v>
      </c>
      <c r="C6340">
        <v>4</v>
      </c>
      <c r="D6340" t="str">
        <f>VLOOKUP(C6340,'Store-Salesman Details'!$A$2:$H$16,4,FALSE)</f>
        <v>South</v>
      </c>
      <c r="E6340" t="str">
        <f>VLOOKUP(C6340,'Store-Salesman Details'!$A$2:$H$16,5,FALSE)</f>
        <v>Ayush</v>
      </c>
      <c r="F6340">
        <f t="shared" ca="1" si="808"/>
        <v>3</v>
      </c>
      <c r="G6340" t="str">
        <f ca="1">VLOOKUP(F6340,'Stock Details'!$A$2:$J$51,2,FALSE)</f>
        <v>Beverages</v>
      </c>
      <c r="H6340" t="str">
        <f ca="1">VLOOKUP(F6340,'Stock Details'!$A$2:$J$51,3,FALSE)</f>
        <v>Taj Mahal</v>
      </c>
      <c r="I6340" t="str">
        <f ca="1">VLOOKUP(F6340,'Stock Details'!$A$2:$J$51,7,FALSE)</f>
        <v>1-A</v>
      </c>
      <c r="J6340" t="str">
        <f t="shared" ca="1" si="809"/>
        <v>4_1-A</v>
      </c>
      <c r="K6340" t="str">
        <f ca="1">VLOOKUP(J6340,'Store-Salesman Details'!$C$2:$H$16,6,FALSE)</f>
        <v>Divya</v>
      </c>
      <c r="L6340">
        <f t="shared" ca="1" si="810"/>
        <v>1</v>
      </c>
      <c r="M6340">
        <f ca="1">VLOOKUP(F6340,'Stock Details'!$A$2:$J$51,5,FALSE)</f>
        <v>50</v>
      </c>
      <c r="N6340">
        <f t="shared" ca="1" si="811"/>
        <v>50</v>
      </c>
      <c r="O6340">
        <v>1</v>
      </c>
    </row>
    <row r="6341" spans="1:15" x14ac:dyDescent="0.25">
      <c r="A6341">
        <v>6340</v>
      </c>
      <c r="B6341" s="3">
        <v>45562</v>
      </c>
      <c r="C6341">
        <v>4</v>
      </c>
      <c r="D6341" t="str">
        <f>VLOOKUP(C6341,'Store-Salesman Details'!$A$2:$H$16,4,FALSE)</f>
        <v>South</v>
      </c>
      <c r="E6341" t="str">
        <f>VLOOKUP(C6341,'Store-Salesman Details'!$A$2:$H$16,5,FALSE)</f>
        <v>Ayush</v>
      </c>
      <c r="F6341">
        <f t="shared" ca="1" si="808"/>
        <v>16</v>
      </c>
      <c r="G6341" t="str">
        <f ca="1">VLOOKUP(F6341,'Stock Details'!$A$2:$J$51,2,FALSE)</f>
        <v>Ice Cream</v>
      </c>
      <c r="H6341" t="str">
        <f ca="1">VLOOKUP(F6341,'Stock Details'!$A$2:$J$51,3,FALSE)</f>
        <v>Kwality Wall's - Butterscotch</v>
      </c>
      <c r="I6341" t="str">
        <f ca="1">VLOOKUP(F6341,'Stock Details'!$A$2:$J$51,7,FALSE)</f>
        <v>1-A</v>
      </c>
      <c r="J6341" t="str">
        <f t="shared" ca="1" si="809"/>
        <v>4_1-A</v>
      </c>
      <c r="K6341" t="str">
        <f ca="1">VLOOKUP(J6341,'Store-Salesman Details'!$C$2:$H$16,6,FALSE)</f>
        <v>Divya</v>
      </c>
      <c r="L6341">
        <f t="shared" ca="1" si="810"/>
        <v>4</v>
      </c>
      <c r="M6341">
        <f ca="1">VLOOKUP(F6341,'Stock Details'!$A$2:$J$51,5,FALSE)</f>
        <v>145</v>
      </c>
      <c r="N6341">
        <f t="shared" ca="1" si="811"/>
        <v>580</v>
      </c>
      <c r="O6341">
        <v>1</v>
      </c>
    </row>
    <row r="6342" spans="1:15" x14ac:dyDescent="0.25">
      <c r="A6342">
        <v>6341</v>
      </c>
      <c r="B6342" s="3">
        <v>45562</v>
      </c>
      <c r="C6342">
        <v>4</v>
      </c>
      <c r="D6342" t="str">
        <f>VLOOKUP(C6342,'Store-Salesman Details'!$A$2:$H$16,4,FALSE)</f>
        <v>South</v>
      </c>
      <c r="E6342" t="str">
        <f>VLOOKUP(C6342,'Store-Salesman Details'!$A$2:$H$16,5,FALSE)</f>
        <v>Ayush</v>
      </c>
      <c r="F6342">
        <f t="shared" ca="1" si="808"/>
        <v>16</v>
      </c>
      <c r="G6342" t="str">
        <f ca="1">VLOOKUP(F6342,'Stock Details'!$A$2:$J$51,2,FALSE)</f>
        <v>Ice Cream</v>
      </c>
      <c r="H6342" t="str">
        <f ca="1">VLOOKUP(F6342,'Stock Details'!$A$2:$J$51,3,FALSE)</f>
        <v>Kwality Wall's - Butterscotch</v>
      </c>
      <c r="I6342" t="str">
        <f ca="1">VLOOKUP(F6342,'Stock Details'!$A$2:$J$51,7,FALSE)</f>
        <v>1-A</v>
      </c>
      <c r="J6342" t="str">
        <f t="shared" ca="1" si="809"/>
        <v>4_1-A</v>
      </c>
      <c r="K6342" t="str">
        <f ca="1">VLOOKUP(J6342,'Store-Salesman Details'!$C$2:$H$16,6,FALSE)</f>
        <v>Divya</v>
      </c>
      <c r="L6342">
        <f t="shared" ca="1" si="810"/>
        <v>2</v>
      </c>
      <c r="M6342">
        <f ca="1">VLOOKUP(F6342,'Stock Details'!$A$2:$J$51,5,FALSE)</f>
        <v>145</v>
      </c>
      <c r="N6342">
        <f t="shared" ca="1" si="811"/>
        <v>290</v>
      </c>
      <c r="O6342">
        <v>1</v>
      </c>
    </row>
    <row r="6343" spans="1:15" x14ac:dyDescent="0.25">
      <c r="A6343">
        <v>6342</v>
      </c>
      <c r="B6343" s="3">
        <v>45562</v>
      </c>
      <c r="C6343">
        <v>4</v>
      </c>
      <c r="D6343" t="str">
        <f>VLOOKUP(C6343,'Store-Salesman Details'!$A$2:$H$16,4,FALSE)</f>
        <v>South</v>
      </c>
      <c r="E6343" t="str">
        <f>VLOOKUP(C6343,'Store-Salesman Details'!$A$2:$H$16,5,FALSE)</f>
        <v>Ayush</v>
      </c>
      <c r="F6343">
        <f t="shared" ca="1" si="808"/>
        <v>9</v>
      </c>
      <c r="G6343" t="str">
        <f ca="1">VLOOKUP(F6343,'Stock Details'!$A$2:$J$51,2,FALSE)</f>
        <v>Disinfectant</v>
      </c>
      <c r="H6343" t="str">
        <f ca="1">VLOOKUP(F6343,'Stock Details'!$A$2:$J$51,3,FALSE)</f>
        <v>Domex</v>
      </c>
      <c r="I6343" t="str">
        <f ca="1">VLOOKUP(F6343,'Stock Details'!$A$2:$J$51,7,FALSE)</f>
        <v>1-A</v>
      </c>
      <c r="J6343" t="str">
        <f t="shared" ca="1" si="809"/>
        <v>4_1-A</v>
      </c>
      <c r="K6343" t="str">
        <f ca="1">VLOOKUP(J6343,'Store-Salesman Details'!$C$2:$H$16,6,FALSE)</f>
        <v>Divya</v>
      </c>
      <c r="L6343">
        <f t="shared" ca="1" si="810"/>
        <v>5</v>
      </c>
      <c r="M6343">
        <f ca="1">VLOOKUP(F6343,'Stock Details'!$A$2:$J$51,5,FALSE)</f>
        <v>92</v>
      </c>
      <c r="N6343">
        <f t="shared" ca="1" si="811"/>
        <v>460</v>
      </c>
      <c r="O6343">
        <v>1</v>
      </c>
    </row>
    <row r="6344" spans="1:15" x14ac:dyDescent="0.25">
      <c r="A6344">
        <v>6343</v>
      </c>
      <c r="B6344" s="3">
        <v>45562</v>
      </c>
      <c r="C6344">
        <v>4</v>
      </c>
      <c r="D6344" t="str">
        <f>VLOOKUP(C6344,'Store-Salesman Details'!$A$2:$H$16,4,FALSE)</f>
        <v>South</v>
      </c>
      <c r="E6344" t="str">
        <f>VLOOKUP(C6344,'Store-Salesman Details'!$A$2:$H$16,5,FALSE)</f>
        <v>Ayush</v>
      </c>
      <c r="F6344">
        <f t="shared" ca="1" si="808"/>
        <v>8</v>
      </c>
      <c r="G6344" t="str">
        <f ca="1">VLOOKUP(F6344,'Stock Details'!$A$2:$J$51,2,FALSE)</f>
        <v>Dishwasher</v>
      </c>
      <c r="H6344" t="str">
        <f ca="1">VLOOKUP(F6344,'Stock Details'!$A$2:$J$51,3,FALSE)</f>
        <v>Vim</v>
      </c>
      <c r="I6344" t="str">
        <f ca="1">VLOOKUP(F6344,'Stock Details'!$A$2:$J$51,7,FALSE)</f>
        <v>1-A</v>
      </c>
      <c r="J6344" t="str">
        <f t="shared" ca="1" si="809"/>
        <v>4_1-A</v>
      </c>
      <c r="K6344" t="str">
        <f ca="1">VLOOKUP(J6344,'Store-Salesman Details'!$C$2:$H$16,6,FALSE)</f>
        <v>Divya</v>
      </c>
      <c r="L6344">
        <f t="shared" ca="1" si="810"/>
        <v>5</v>
      </c>
      <c r="M6344">
        <f ca="1">VLOOKUP(F6344,'Stock Details'!$A$2:$J$51,5,FALSE)</f>
        <v>10</v>
      </c>
      <c r="N6344">
        <f t="shared" ca="1" si="811"/>
        <v>50</v>
      </c>
      <c r="O6344">
        <v>1</v>
      </c>
    </row>
    <row r="6345" spans="1:15" x14ac:dyDescent="0.25">
      <c r="A6345">
        <v>6344</v>
      </c>
      <c r="B6345" s="3">
        <v>45562</v>
      </c>
      <c r="C6345">
        <v>4</v>
      </c>
      <c r="D6345" t="str">
        <f>VLOOKUP(C6345,'Store-Salesman Details'!$A$2:$H$16,4,FALSE)</f>
        <v>South</v>
      </c>
      <c r="E6345" t="str">
        <f>VLOOKUP(C6345,'Store-Salesman Details'!$A$2:$H$16,5,FALSE)</f>
        <v>Ayush</v>
      </c>
      <c r="F6345">
        <f t="shared" ca="1" si="808"/>
        <v>20</v>
      </c>
      <c r="G6345" t="str">
        <f ca="1">VLOOKUP(F6345,'Stock Details'!$A$2:$J$51,2,FALSE)</f>
        <v>Ice Cream</v>
      </c>
      <c r="H6345" t="str">
        <f ca="1">VLOOKUP(F6345,'Stock Details'!$A$2:$J$51,3,FALSE)</f>
        <v>Kwality Wall's - Strawberry</v>
      </c>
      <c r="I6345" t="str">
        <f ca="1">VLOOKUP(F6345,'Stock Details'!$A$2:$J$51,7,FALSE)</f>
        <v>1-A</v>
      </c>
      <c r="J6345" t="str">
        <f t="shared" ca="1" si="809"/>
        <v>4_1-A</v>
      </c>
      <c r="K6345" t="str">
        <f ca="1">VLOOKUP(J6345,'Store-Salesman Details'!$C$2:$H$16,6,FALSE)</f>
        <v>Divya</v>
      </c>
      <c r="L6345">
        <f t="shared" ca="1" si="810"/>
        <v>1</v>
      </c>
      <c r="M6345">
        <f ca="1">VLOOKUP(F6345,'Stock Details'!$A$2:$J$51,5,FALSE)</f>
        <v>140</v>
      </c>
      <c r="N6345">
        <f t="shared" ca="1" si="811"/>
        <v>140</v>
      </c>
      <c r="O6345">
        <v>1</v>
      </c>
    </row>
    <row r="6346" spans="1:15" x14ac:dyDescent="0.25">
      <c r="A6346">
        <v>6345</v>
      </c>
      <c r="B6346" s="3">
        <v>45562</v>
      </c>
      <c r="C6346">
        <v>4</v>
      </c>
      <c r="D6346" t="str">
        <f>VLOOKUP(C6346,'Store-Salesman Details'!$A$2:$H$16,4,FALSE)</f>
        <v>South</v>
      </c>
      <c r="E6346" t="str">
        <f>VLOOKUP(C6346,'Store-Salesman Details'!$A$2:$H$16,5,FALSE)</f>
        <v>Ayush</v>
      </c>
      <c r="F6346">
        <f t="shared" ca="1" si="808"/>
        <v>3</v>
      </c>
      <c r="G6346" t="str">
        <f ca="1">VLOOKUP(F6346,'Stock Details'!$A$2:$J$51,2,FALSE)</f>
        <v>Beverages</v>
      </c>
      <c r="H6346" t="str">
        <f ca="1">VLOOKUP(F6346,'Stock Details'!$A$2:$J$51,3,FALSE)</f>
        <v>Taj Mahal</v>
      </c>
      <c r="I6346" t="str">
        <f ca="1">VLOOKUP(F6346,'Stock Details'!$A$2:$J$51,7,FALSE)</f>
        <v>1-A</v>
      </c>
      <c r="J6346" t="str">
        <f t="shared" ca="1" si="809"/>
        <v>4_1-A</v>
      </c>
      <c r="K6346" t="str">
        <f ca="1">VLOOKUP(J6346,'Store-Salesman Details'!$C$2:$H$16,6,FALSE)</f>
        <v>Divya</v>
      </c>
      <c r="L6346">
        <f t="shared" ca="1" si="810"/>
        <v>3</v>
      </c>
      <c r="M6346">
        <f ca="1">VLOOKUP(F6346,'Stock Details'!$A$2:$J$51,5,FALSE)</f>
        <v>50</v>
      </c>
      <c r="N6346">
        <f t="shared" ca="1" si="811"/>
        <v>150</v>
      </c>
      <c r="O6346">
        <v>1</v>
      </c>
    </row>
    <row r="6347" spans="1:15" x14ac:dyDescent="0.25">
      <c r="A6347">
        <v>6346</v>
      </c>
      <c r="B6347" s="3">
        <v>45562</v>
      </c>
      <c r="C6347">
        <v>4</v>
      </c>
      <c r="D6347" t="str">
        <f>VLOOKUP(C6347,'Store-Salesman Details'!$A$2:$H$16,4,FALSE)</f>
        <v>South</v>
      </c>
      <c r="E6347" t="str">
        <f>VLOOKUP(C6347,'Store-Salesman Details'!$A$2:$H$16,5,FALSE)</f>
        <v>Ayush</v>
      </c>
      <c r="F6347">
        <f t="shared" ca="1" si="808"/>
        <v>19</v>
      </c>
      <c r="G6347" t="str">
        <f ca="1">VLOOKUP(F6347,'Stock Details'!$A$2:$J$51,2,FALSE)</f>
        <v>Ice Cream</v>
      </c>
      <c r="H6347" t="str">
        <f ca="1">VLOOKUP(F6347,'Stock Details'!$A$2:$J$51,3,FALSE)</f>
        <v>Kwality Wall's - Tutty Fruity</v>
      </c>
      <c r="I6347" t="str">
        <f ca="1">VLOOKUP(F6347,'Stock Details'!$A$2:$J$51,7,FALSE)</f>
        <v>1-A</v>
      </c>
      <c r="J6347" t="str">
        <f t="shared" ca="1" si="809"/>
        <v>4_1-A</v>
      </c>
      <c r="K6347" t="str">
        <f ca="1">VLOOKUP(J6347,'Store-Salesman Details'!$C$2:$H$16,6,FALSE)</f>
        <v>Divya</v>
      </c>
      <c r="L6347">
        <f t="shared" ca="1" si="810"/>
        <v>1</v>
      </c>
      <c r="M6347">
        <f ca="1">VLOOKUP(F6347,'Stock Details'!$A$2:$J$51,5,FALSE)</f>
        <v>155</v>
      </c>
      <c r="N6347">
        <f t="shared" ca="1" si="811"/>
        <v>155</v>
      </c>
      <c r="O6347">
        <v>1</v>
      </c>
    </row>
    <row r="6348" spans="1:15" x14ac:dyDescent="0.25">
      <c r="A6348">
        <v>6347</v>
      </c>
      <c r="B6348" s="3">
        <v>45562</v>
      </c>
      <c r="C6348">
        <v>4</v>
      </c>
      <c r="D6348" t="str">
        <f>VLOOKUP(C6348,'Store-Salesman Details'!$A$2:$H$16,4,FALSE)</f>
        <v>South</v>
      </c>
      <c r="E6348" t="str">
        <f>VLOOKUP(C6348,'Store-Salesman Details'!$A$2:$H$16,5,FALSE)</f>
        <v>Ayush</v>
      </c>
      <c r="F6348">
        <f t="shared" ca="1" si="808"/>
        <v>9</v>
      </c>
      <c r="G6348" t="str">
        <f ca="1">VLOOKUP(F6348,'Stock Details'!$A$2:$J$51,2,FALSE)</f>
        <v>Disinfectant</v>
      </c>
      <c r="H6348" t="str">
        <f ca="1">VLOOKUP(F6348,'Stock Details'!$A$2:$J$51,3,FALSE)</f>
        <v>Domex</v>
      </c>
      <c r="I6348" t="str">
        <f ca="1">VLOOKUP(F6348,'Stock Details'!$A$2:$J$51,7,FALSE)</f>
        <v>1-A</v>
      </c>
      <c r="J6348" t="str">
        <f t="shared" ca="1" si="809"/>
        <v>4_1-A</v>
      </c>
      <c r="K6348" t="str">
        <f ca="1">VLOOKUP(J6348,'Store-Salesman Details'!$C$2:$H$16,6,FALSE)</f>
        <v>Divya</v>
      </c>
      <c r="L6348">
        <f t="shared" ca="1" si="810"/>
        <v>4</v>
      </c>
      <c r="M6348">
        <f ca="1">VLOOKUP(F6348,'Stock Details'!$A$2:$J$51,5,FALSE)</f>
        <v>92</v>
      </c>
      <c r="N6348">
        <f t="shared" ca="1" si="811"/>
        <v>368</v>
      </c>
      <c r="O6348">
        <v>1</v>
      </c>
    </row>
    <row r="6349" spans="1:15" x14ac:dyDescent="0.25">
      <c r="A6349">
        <v>6348</v>
      </c>
      <c r="B6349" s="3">
        <v>45562</v>
      </c>
      <c r="C6349">
        <v>4</v>
      </c>
      <c r="D6349" t="str">
        <f>VLOOKUP(C6349,'Store-Salesman Details'!$A$2:$H$16,4,FALSE)</f>
        <v>South</v>
      </c>
      <c r="E6349" t="str">
        <f>VLOOKUP(C6349,'Store-Salesman Details'!$A$2:$H$16,5,FALSE)</f>
        <v>Ayush</v>
      </c>
      <c r="F6349">
        <f t="shared" ca="1" si="808"/>
        <v>13</v>
      </c>
      <c r="G6349" t="str">
        <f ca="1">VLOOKUP(F6349,'Stock Details'!$A$2:$J$51,2,FALSE)</f>
        <v>Foods</v>
      </c>
      <c r="H6349" t="str">
        <f ca="1">VLOOKUP(F6349,'Stock Details'!$A$2:$J$51,3,FALSE)</f>
        <v>Kissan Orange Juice</v>
      </c>
      <c r="I6349" t="str">
        <f ca="1">VLOOKUP(F6349,'Stock Details'!$A$2:$J$51,7,FALSE)</f>
        <v>1-A</v>
      </c>
      <c r="J6349" t="str">
        <f t="shared" ca="1" si="809"/>
        <v>4_1-A</v>
      </c>
      <c r="K6349" t="str">
        <f ca="1">VLOOKUP(J6349,'Store-Salesman Details'!$C$2:$H$16,6,FALSE)</f>
        <v>Divya</v>
      </c>
      <c r="L6349">
        <f t="shared" ca="1" si="810"/>
        <v>1</v>
      </c>
      <c r="M6349">
        <f ca="1">VLOOKUP(F6349,'Stock Details'!$A$2:$J$51,5,FALSE)</f>
        <v>165</v>
      </c>
      <c r="N6349">
        <f t="shared" ca="1" si="811"/>
        <v>165</v>
      </c>
      <c r="O6349">
        <v>1</v>
      </c>
    </row>
    <row r="6350" spans="1:15" x14ac:dyDescent="0.25">
      <c r="A6350">
        <v>6349</v>
      </c>
      <c r="B6350" s="3">
        <v>45562</v>
      </c>
      <c r="C6350">
        <v>4</v>
      </c>
      <c r="D6350" t="str">
        <f>VLOOKUP(C6350,'Store-Salesman Details'!$A$2:$H$16,4,FALSE)</f>
        <v>South</v>
      </c>
      <c r="E6350" t="str">
        <f>VLOOKUP(C6350,'Store-Salesman Details'!$A$2:$H$16,5,FALSE)</f>
        <v>Ayush</v>
      </c>
      <c r="F6350">
        <f t="shared" ca="1" si="808"/>
        <v>3</v>
      </c>
      <c r="G6350" t="str">
        <f ca="1">VLOOKUP(F6350,'Stock Details'!$A$2:$J$51,2,FALSE)</f>
        <v>Beverages</v>
      </c>
      <c r="H6350" t="str">
        <f ca="1">VLOOKUP(F6350,'Stock Details'!$A$2:$J$51,3,FALSE)</f>
        <v>Taj Mahal</v>
      </c>
      <c r="I6350" t="str">
        <f ca="1">VLOOKUP(F6350,'Stock Details'!$A$2:$J$51,7,FALSE)</f>
        <v>1-A</v>
      </c>
      <c r="J6350" t="str">
        <f t="shared" ca="1" si="809"/>
        <v>4_1-A</v>
      </c>
      <c r="K6350" t="str">
        <f ca="1">VLOOKUP(J6350,'Store-Salesman Details'!$C$2:$H$16,6,FALSE)</f>
        <v>Divya</v>
      </c>
      <c r="L6350">
        <f t="shared" ca="1" si="810"/>
        <v>3</v>
      </c>
      <c r="M6350">
        <f ca="1">VLOOKUP(F6350,'Stock Details'!$A$2:$J$51,5,FALSE)</f>
        <v>50</v>
      </c>
      <c r="N6350">
        <f t="shared" ca="1" si="811"/>
        <v>150</v>
      </c>
      <c r="O6350">
        <v>1</v>
      </c>
    </row>
    <row r="6351" spans="1:15" x14ac:dyDescent="0.25">
      <c r="A6351">
        <v>6350</v>
      </c>
      <c r="B6351" s="3">
        <v>45562</v>
      </c>
      <c r="C6351">
        <v>5</v>
      </c>
      <c r="D6351" t="str">
        <f>VLOOKUP(C6351,'Store-Salesman Details'!$A$2:$H$16,4,FALSE)</f>
        <v>West</v>
      </c>
      <c r="E6351" t="str">
        <f>VLOOKUP(C6351,'Store-Salesman Details'!$A$2:$H$16,5,FALSE)</f>
        <v>Abhishek</v>
      </c>
      <c r="F6351">
        <f t="shared" ref="F6351:F6382" ca="1" si="812">RANDBETWEEN(26,46)</f>
        <v>38</v>
      </c>
      <c r="G6351" t="str">
        <f ca="1">VLOOKUP(F6351,'Stock Details'!$A$2:$J$51,2,FALSE)</f>
        <v>Personal Care</v>
      </c>
      <c r="H6351" t="str">
        <f ca="1">VLOOKUP(F6351,'Stock Details'!$A$2:$J$51,3,FALSE)</f>
        <v>Gellete</v>
      </c>
      <c r="I6351" t="str">
        <f ca="1">VLOOKUP(F6351,'Stock Details'!$A$2:$J$51,7,FALSE)</f>
        <v>3-P</v>
      </c>
      <c r="J6351" t="str">
        <f t="shared" ca="1" si="809"/>
        <v>5_3-P</v>
      </c>
      <c r="K6351" t="str">
        <f ca="1">VLOOKUP(J6351,'Store-Salesman Details'!$C$2:$H$16,6,FALSE)</f>
        <v>Kritika</v>
      </c>
      <c r="L6351">
        <f t="shared" ca="1" si="810"/>
        <v>2</v>
      </c>
      <c r="M6351">
        <f ca="1">VLOOKUP(F6351,'Stock Details'!$A$2:$J$51,5,FALSE)</f>
        <v>99</v>
      </c>
      <c r="N6351">
        <f t="shared" ca="1" si="811"/>
        <v>198</v>
      </c>
      <c r="O6351">
        <v>1</v>
      </c>
    </row>
    <row r="6352" spans="1:15" x14ac:dyDescent="0.25">
      <c r="A6352">
        <v>6351</v>
      </c>
      <c r="B6352" s="3">
        <v>45562</v>
      </c>
      <c r="C6352">
        <v>5</v>
      </c>
      <c r="D6352" t="str">
        <f>VLOOKUP(C6352,'Store-Salesman Details'!$A$2:$H$16,4,FALSE)</f>
        <v>West</v>
      </c>
      <c r="E6352" t="str">
        <f>VLOOKUP(C6352,'Store-Salesman Details'!$A$2:$H$16,5,FALSE)</f>
        <v>Abhishek</v>
      </c>
      <c r="F6352">
        <f t="shared" ca="1" si="812"/>
        <v>30</v>
      </c>
      <c r="G6352" t="str">
        <f ca="1">VLOOKUP(F6352,'Stock Details'!$A$2:$J$51,2,FALSE)</f>
        <v>Personal Care</v>
      </c>
      <c r="H6352" t="str">
        <f ca="1">VLOOKUP(F6352,'Stock Details'!$A$2:$J$51,3,FALSE)</f>
        <v>Fair &amp; Lovely</v>
      </c>
      <c r="I6352" t="str">
        <f ca="1">VLOOKUP(F6352,'Stock Details'!$A$2:$J$51,7,FALSE)</f>
        <v>3-P</v>
      </c>
      <c r="J6352" t="str">
        <f t="shared" ca="1" si="809"/>
        <v>5_3-P</v>
      </c>
      <c r="K6352" t="str">
        <f ca="1">VLOOKUP(J6352,'Store-Salesman Details'!$C$2:$H$16,6,FALSE)</f>
        <v>Kritika</v>
      </c>
      <c r="L6352">
        <f t="shared" ca="1" si="810"/>
        <v>1</v>
      </c>
      <c r="M6352">
        <f ca="1">VLOOKUP(F6352,'Stock Details'!$A$2:$J$51,5,FALSE)</f>
        <v>10</v>
      </c>
      <c r="N6352">
        <f t="shared" ca="1" si="811"/>
        <v>10</v>
      </c>
      <c r="O6352">
        <v>1</v>
      </c>
    </row>
    <row r="6353" spans="1:15" x14ac:dyDescent="0.25">
      <c r="A6353">
        <v>6352</v>
      </c>
      <c r="B6353" s="3">
        <v>45562</v>
      </c>
      <c r="C6353">
        <v>5</v>
      </c>
      <c r="D6353" t="str">
        <f>VLOOKUP(C6353,'Store-Salesman Details'!$A$2:$H$16,4,FALSE)</f>
        <v>West</v>
      </c>
      <c r="E6353" t="str">
        <f>VLOOKUP(C6353,'Store-Salesman Details'!$A$2:$H$16,5,FALSE)</f>
        <v>Abhishek</v>
      </c>
      <c r="F6353">
        <f t="shared" ca="1" si="812"/>
        <v>38</v>
      </c>
      <c r="G6353" t="str">
        <f ca="1">VLOOKUP(F6353,'Stock Details'!$A$2:$J$51,2,FALSE)</f>
        <v>Personal Care</v>
      </c>
      <c r="H6353" t="str">
        <f ca="1">VLOOKUP(F6353,'Stock Details'!$A$2:$J$51,3,FALSE)</f>
        <v>Gellete</v>
      </c>
      <c r="I6353" t="str">
        <f ca="1">VLOOKUP(F6353,'Stock Details'!$A$2:$J$51,7,FALSE)</f>
        <v>3-P</v>
      </c>
      <c r="J6353" t="str">
        <f t="shared" ca="1" si="809"/>
        <v>5_3-P</v>
      </c>
      <c r="K6353" t="str">
        <f ca="1">VLOOKUP(J6353,'Store-Salesman Details'!$C$2:$H$16,6,FALSE)</f>
        <v>Kritika</v>
      </c>
      <c r="L6353">
        <f t="shared" ca="1" si="810"/>
        <v>1</v>
      </c>
      <c r="M6353">
        <f ca="1">VLOOKUP(F6353,'Stock Details'!$A$2:$J$51,5,FALSE)</f>
        <v>99</v>
      </c>
      <c r="N6353">
        <f t="shared" ca="1" si="811"/>
        <v>99</v>
      </c>
      <c r="O6353">
        <v>1</v>
      </c>
    </row>
    <row r="6354" spans="1:15" x14ac:dyDescent="0.25">
      <c r="A6354">
        <v>6353</v>
      </c>
      <c r="B6354" s="3">
        <v>45562</v>
      </c>
      <c r="C6354">
        <v>5</v>
      </c>
      <c r="D6354" t="str">
        <f>VLOOKUP(C6354,'Store-Salesman Details'!$A$2:$H$16,4,FALSE)</f>
        <v>West</v>
      </c>
      <c r="E6354" t="str">
        <f>VLOOKUP(C6354,'Store-Salesman Details'!$A$2:$H$16,5,FALSE)</f>
        <v>Abhishek</v>
      </c>
      <c r="F6354">
        <f t="shared" ca="1" si="812"/>
        <v>30</v>
      </c>
      <c r="G6354" t="str">
        <f ca="1">VLOOKUP(F6354,'Stock Details'!$A$2:$J$51,2,FALSE)</f>
        <v>Personal Care</v>
      </c>
      <c r="H6354" t="str">
        <f ca="1">VLOOKUP(F6354,'Stock Details'!$A$2:$J$51,3,FALSE)</f>
        <v>Fair &amp; Lovely</v>
      </c>
      <c r="I6354" t="str">
        <f ca="1">VLOOKUP(F6354,'Stock Details'!$A$2:$J$51,7,FALSE)</f>
        <v>3-P</v>
      </c>
      <c r="J6354" t="str">
        <f t="shared" ca="1" si="809"/>
        <v>5_3-P</v>
      </c>
      <c r="K6354" t="str">
        <f ca="1">VLOOKUP(J6354,'Store-Salesman Details'!$C$2:$H$16,6,FALSE)</f>
        <v>Kritika</v>
      </c>
      <c r="L6354">
        <f t="shared" ca="1" si="810"/>
        <v>3</v>
      </c>
      <c r="M6354">
        <f ca="1">VLOOKUP(F6354,'Stock Details'!$A$2:$J$51,5,FALSE)</f>
        <v>10</v>
      </c>
      <c r="N6354">
        <f t="shared" ca="1" si="811"/>
        <v>30</v>
      </c>
      <c r="O6354">
        <v>1</v>
      </c>
    </row>
    <row r="6355" spans="1:15" x14ac:dyDescent="0.25">
      <c r="A6355">
        <v>6354</v>
      </c>
      <c r="B6355" s="3">
        <v>45562</v>
      </c>
      <c r="C6355">
        <v>5</v>
      </c>
      <c r="D6355" t="str">
        <f>VLOOKUP(C6355,'Store-Salesman Details'!$A$2:$H$16,4,FALSE)</f>
        <v>West</v>
      </c>
      <c r="E6355" t="str">
        <f>VLOOKUP(C6355,'Store-Salesman Details'!$A$2:$H$16,5,FALSE)</f>
        <v>Abhishek</v>
      </c>
      <c r="F6355">
        <f t="shared" ca="1" si="812"/>
        <v>35</v>
      </c>
      <c r="G6355" t="str">
        <f ca="1">VLOOKUP(F6355,'Stock Details'!$A$2:$J$51,2,FALSE)</f>
        <v>Personal Care</v>
      </c>
      <c r="H6355" t="str">
        <f ca="1">VLOOKUP(F6355,'Stock Details'!$A$2:$J$51,3,FALSE)</f>
        <v>Close Up</v>
      </c>
      <c r="I6355" t="str">
        <f ca="1">VLOOKUP(F6355,'Stock Details'!$A$2:$J$51,7,FALSE)</f>
        <v>3-P</v>
      </c>
      <c r="J6355" t="str">
        <f t="shared" ca="1" si="809"/>
        <v>5_3-P</v>
      </c>
      <c r="K6355" t="str">
        <f ca="1">VLOOKUP(J6355,'Store-Salesman Details'!$C$2:$H$16,6,FALSE)</f>
        <v>Kritika</v>
      </c>
      <c r="L6355">
        <f t="shared" ca="1" si="810"/>
        <v>3</v>
      </c>
      <c r="M6355">
        <f ca="1">VLOOKUP(F6355,'Stock Details'!$A$2:$J$51,5,FALSE)</f>
        <v>20</v>
      </c>
      <c r="N6355">
        <f t="shared" ca="1" si="811"/>
        <v>60</v>
      </c>
      <c r="O6355">
        <v>1</v>
      </c>
    </row>
    <row r="6356" spans="1:15" x14ac:dyDescent="0.25">
      <c r="A6356">
        <v>6355</v>
      </c>
      <c r="B6356" s="3">
        <v>45562</v>
      </c>
      <c r="C6356">
        <v>5</v>
      </c>
      <c r="D6356" t="str">
        <f>VLOOKUP(C6356,'Store-Salesman Details'!$A$2:$H$16,4,FALSE)</f>
        <v>West</v>
      </c>
      <c r="E6356" t="str">
        <f>VLOOKUP(C6356,'Store-Salesman Details'!$A$2:$H$16,5,FALSE)</f>
        <v>Abhishek</v>
      </c>
      <c r="F6356">
        <f t="shared" ca="1" si="812"/>
        <v>42</v>
      </c>
      <c r="G6356" t="str">
        <f ca="1">VLOOKUP(F6356,'Stock Details'!$A$2:$J$51,2,FALSE)</f>
        <v>Personal Care</v>
      </c>
      <c r="H6356" t="str">
        <f ca="1">VLOOKUP(F6356,'Stock Details'!$A$2:$J$51,3,FALSE)</f>
        <v>Head &amp; Shoulder Shampoo</v>
      </c>
      <c r="I6356" t="str">
        <f ca="1">VLOOKUP(F6356,'Stock Details'!$A$2:$J$51,7,FALSE)</f>
        <v>3-P</v>
      </c>
      <c r="J6356" t="str">
        <f t="shared" ca="1" si="809"/>
        <v>5_3-P</v>
      </c>
      <c r="K6356" t="str">
        <f ca="1">VLOOKUP(J6356,'Store-Salesman Details'!$C$2:$H$16,6,FALSE)</f>
        <v>Kritika</v>
      </c>
      <c r="L6356">
        <f t="shared" ca="1" si="810"/>
        <v>2</v>
      </c>
      <c r="M6356">
        <f ca="1">VLOOKUP(F6356,'Stock Details'!$A$2:$J$51,5,FALSE)</f>
        <v>68</v>
      </c>
      <c r="N6356">
        <f t="shared" ca="1" si="811"/>
        <v>136</v>
      </c>
      <c r="O6356">
        <v>1</v>
      </c>
    </row>
    <row r="6357" spans="1:15" x14ac:dyDescent="0.25">
      <c r="A6357">
        <v>6356</v>
      </c>
      <c r="B6357" s="3">
        <v>45562</v>
      </c>
      <c r="C6357">
        <v>5</v>
      </c>
      <c r="D6357" t="str">
        <f>VLOOKUP(C6357,'Store-Salesman Details'!$A$2:$H$16,4,FALSE)</f>
        <v>West</v>
      </c>
      <c r="E6357" t="str">
        <f>VLOOKUP(C6357,'Store-Salesman Details'!$A$2:$H$16,5,FALSE)</f>
        <v>Abhishek</v>
      </c>
      <c r="F6357">
        <f t="shared" ca="1" si="812"/>
        <v>42</v>
      </c>
      <c r="G6357" t="str">
        <f ca="1">VLOOKUP(F6357,'Stock Details'!$A$2:$J$51,2,FALSE)</f>
        <v>Personal Care</v>
      </c>
      <c r="H6357" t="str">
        <f ca="1">VLOOKUP(F6357,'Stock Details'!$A$2:$J$51,3,FALSE)</f>
        <v>Head &amp; Shoulder Shampoo</v>
      </c>
      <c r="I6357" t="str">
        <f ca="1">VLOOKUP(F6357,'Stock Details'!$A$2:$J$51,7,FALSE)</f>
        <v>3-P</v>
      </c>
      <c r="J6357" t="str">
        <f t="shared" ca="1" si="809"/>
        <v>5_3-P</v>
      </c>
      <c r="K6357" t="str">
        <f ca="1">VLOOKUP(J6357,'Store-Salesman Details'!$C$2:$H$16,6,FALSE)</f>
        <v>Kritika</v>
      </c>
      <c r="L6357">
        <f t="shared" ca="1" si="810"/>
        <v>5</v>
      </c>
      <c r="M6357">
        <f ca="1">VLOOKUP(F6357,'Stock Details'!$A$2:$J$51,5,FALSE)</f>
        <v>68</v>
      </c>
      <c r="N6357">
        <f t="shared" ca="1" si="811"/>
        <v>340</v>
      </c>
      <c r="O6357">
        <v>1</v>
      </c>
    </row>
    <row r="6358" spans="1:15" x14ac:dyDescent="0.25">
      <c r="A6358">
        <v>6357</v>
      </c>
      <c r="B6358" s="3">
        <v>45562</v>
      </c>
      <c r="C6358">
        <v>5</v>
      </c>
      <c r="D6358" t="str">
        <f>VLOOKUP(C6358,'Store-Salesman Details'!$A$2:$H$16,4,FALSE)</f>
        <v>West</v>
      </c>
      <c r="E6358" t="str">
        <f>VLOOKUP(C6358,'Store-Salesman Details'!$A$2:$H$16,5,FALSE)</f>
        <v>Abhishek</v>
      </c>
      <c r="F6358">
        <f t="shared" ca="1" si="812"/>
        <v>43</v>
      </c>
      <c r="G6358" t="str">
        <f ca="1">VLOOKUP(F6358,'Stock Details'!$A$2:$J$51,2,FALSE)</f>
        <v>Personal Care</v>
      </c>
      <c r="H6358" t="str">
        <f ca="1">VLOOKUP(F6358,'Stock Details'!$A$2:$J$51,3,FALSE)</f>
        <v xml:space="preserve"> Pantine Shampoo</v>
      </c>
      <c r="I6358" t="str">
        <f ca="1">VLOOKUP(F6358,'Stock Details'!$A$2:$J$51,7,FALSE)</f>
        <v>3-P</v>
      </c>
      <c r="J6358" t="str">
        <f t="shared" ca="1" si="809"/>
        <v>5_3-P</v>
      </c>
      <c r="K6358" t="str">
        <f ca="1">VLOOKUP(J6358,'Store-Salesman Details'!$C$2:$H$16,6,FALSE)</f>
        <v>Kritika</v>
      </c>
      <c r="L6358">
        <f t="shared" ca="1" si="810"/>
        <v>4</v>
      </c>
      <c r="M6358">
        <f ca="1">VLOOKUP(F6358,'Stock Details'!$A$2:$J$51,5,FALSE)</f>
        <v>72</v>
      </c>
      <c r="N6358">
        <f t="shared" ca="1" si="811"/>
        <v>288</v>
      </c>
      <c r="O6358">
        <v>1</v>
      </c>
    </row>
    <row r="6359" spans="1:15" x14ac:dyDescent="0.25">
      <c r="A6359">
        <v>6358</v>
      </c>
      <c r="B6359" s="3">
        <v>45562</v>
      </c>
      <c r="C6359">
        <v>5</v>
      </c>
      <c r="D6359" t="str">
        <f>VLOOKUP(C6359,'Store-Salesman Details'!$A$2:$H$16,4,FALSE)</f>
        <v>West</v>
      </c>
      <c r="E6359" t="str">
        <f>VLOOKUP(C6359,'Store-Salesman Details'!$A$2:$H$16,5,FALSE)</f>
        <v>Abhishek</v>
      </c>
      <c r="F6359">
        <f t="shared" ca="1" si="812"/>
        <v>44</v>
      </c>
      <c r="G6359" t="str">
        <f ca="1">VLOOKUP(F6359,'Stock Details'!$A$2:$J$51,2,FALSE)</f>
        <v>Personal Care</v>
      </c>
      <c r="H6359" t="str">
        <f ca="1">VLOOKUP(F6359,'Stock Details'!$A$2:$J$51,3,FALSE)</f>
        <v>Whisper</v>
      </c>
      <c r="I6359" t="str">
        <f ca="1">VLOOKUP(F6359,'Stock Details'!$A$2:$J$51,7,FALSE)</f>
        <v>3-P</v>
      </c>
      <c r="J6359" t="str">
        <f t="shared" ca="1" si="809"/>
        <v>5_3-P</v>
      </c>
      <c r="K6359" t="str">
        <f ca="1">VLOOKUP(J6359,'Store-Salesman Details'!$C$2:$H$16,6,FALSE)</f>
        <v>Kritika</v>
      </c>
      <c r="L6359">
        <f t="shared" ca="1" si="810"/>
        <v>3</v>
      </c>
      <c r="M6359">
        <f ca="1">VLOOKUP(F6359,'Stock Details'!$A$2:$J$51,5,FALSE)</f>
        <v>34</v>
      </c>
      <c r="N6359">
        <f t="shared" ca="1" si="811"/>
        <v>102</v>
      </c>
      <c r="O6359">
        <v>1</v>
      </c>
    </row>
    <row r="6360" spans="1:15" x14ac:dyDescent="0.25">
      <c r="A6360">
        <v>6359</v>
      </c>
      <c r="B6360" s="3">
        <v>45562</v>
      </c>
      <c r="C6360">
        <v>5</v>
      </c>
      <c r="D6360" t="str">
        <f>VLOOKUP(C6360,'Store-Salesman Details'!$A$2:$H$16,4,FALSE)</f>
        <v>West</v>
      </c>
      <c r="E6360" t="str">
        <f>VLOOKUP(C6360,'Store-Salesman Details'!$A$2:$H$16,5,FALSE)</f>
        <v>Abhishek</v>
      </c>
      <c r="F6360">
        <f t="shared" ca="1" si="812"/>
        <v>27</v>
      </c>
      <c r="G6360" t="str">
        <f ca="1">VLOOKUP(F6360,'Stock Details'!$A$2:$J$51,2,FALSE)</f>
        <v>Personal Care</v>
      </c>
      <c r="H6360" t="str">
        <f ca="1">VLOOKUP(F6360,'Stock Details'!$A$2:$J$51,3,FALSE)</f>
        <v>Dove</v>
      </c>
      <c r="I6360" t="str">
        <f ca="1">VLOOKUP(F6360,'Stock Details'!$A$2:$J$51,7,FALSE)</f>
        <v>3-P</v>
      </c>
      <c r="J6360" t="str">
        <f t="shared" ca="1" si="809"/>
        <v>5_3-P</v>
      </c>
      <c r="K6360" t="str">
        <f ca="1">VLOOKUP(J6360,'Store-Salesman Details'!$C$2:$H$16,6,FALSE)</f>
        <v>Kritika</v>
      </c>
      <c r="L6360">
        <f t="shared" ca="1" si="810"/>
        <v>1</v>
      </c>
      <c r="M6360">
        <f ca="1">VLOOKUP(F6360,'Stock Details'!$A$2:$J$51,5,FALSE)</f>
        <v>28</v>
      </c>
      <c r="N6360">
        <f t="shared" ca="1" si="811"/>
        <v>28</v>
      </c>
      <c r="O6360">
        <v>1</v>
      </c>
    </row>
    <row r="6361" spans="1:15" x14ac:dyDescent="0.25">
      <c r="A6361">
        <v>6360</v>
      </c>
      <c r="B6361" s="3">
        <v>45562</v>
      </c>
      <c r="C6361">
        <v>5</v>
      </c>
      <c r="D6361" t="str">
        <f>VLOOKUP(C6361,'Store-Salesman Details'!$A$2:$H$16,4,FALSE)</f>
        <v>West</v>
      </c>
      <c r="E6361" t="str">
        <f>VLOOKUP(C6361,'Store-Salesman Details'!$A$2:$H$16,5,FALSE)</f>
        <v>Abhishek</v>
      </c>
      <c r="F6361">
        <f t="shared" ca="1" si="812"/>
        <v>32</v>
      </c>
      <c r="G6361" t="str">
        <f ca="1">VLOOKUP(F6361,'Stock Details'!$A$2:$J$51,2,FALSE)</f>
        <v>Personal Care</v>
      </c>
      <c r="H6361" t="str">
        <f ca="1">VLOOKUP(F6361,'Stock Details'!$A$2:$J$51,3,FALSE)</f>
        <v>Vaseline</v>
      </c>
      <c r="I6361" t="str">
        <f ca="1">VLOOKUP(F6361,'Stock Details'!$A$2:$J$51,7,FALSE)</f>
        <v>3-P</v>
      </c>
      <c r="J6361" t="str">
        <f t="shared" ca="1" si="809"/>
        <v>5_3-P</v>
      </c>
      <c r="K6361" t="str">
        <f ca="1">VLOOKUP(J6361,'Store-Salesman Details'!$C$2:$H$16,6,FALSE)</f>
        <v>Kritika</v>
      </c>
      <c r="L6361">
        <f t="shared" ca="1" si="810"/>
        <v>4</v>
      </c>
      <c r="M6361">
        <f ca="1">VLOOKUP(F6361,'Stock Details'!$A$2:$J$51,5,FALSE)</f>
        <v>10</v>
      </c>
      <c r="N6361">
        <f t="shared" ca="1" si="811"/>
        <v>40</v>
      </c>
      <c r="O6361">
        <v>1</v>
      </c>
    </row>
    <row r="6362" spans="1:15" x14ac:dyDescent="0.25">
      <c r="A6362">
        <v>6361</v>
      </c>
      <c r="B6362" s="3">
        <v>45562</v>
      </c>
      <c r="C6362">
        <v>5</v>
      </c>
      <c r="D6362" t="str">
        <f>VLOOKUP(C6362,'Store-Salesman Details'!$A$2:$H$16,4,FALSE)</f>
        <v>West</v>
      </c>
      <c r="E6362" t="str">
        <f>VLOOKUP(C6362,'Store-Salesman Details'!$A$2:$H$16,5,FALSE)</f>
        <v>Abhishek</v>
      </c>
      <c r="F6362">
        <f t="shared" ca="1" si="812"/>
        <v>29</v>
      </c>
      <c r="G6362" t="str">
        <f ca="1">VLOOKUP(F6362,'Stock Details'!$A$2:$J$51,2,FALSE)</f>
        <v>Personal Care</v>
      </c>
      <c r="H6362" t="str">
        <f ca="1">VLOOKUP(F6362,'Stock Details'!$A$2:$J$51,3,FALSE)</f>
        <v>Lifebuoy</v>
      </c>
      <c r="I6362" t="str">
        <f ca="1">VLOOKUP(F6362,'Stock Details'!$A$2:$J$51,7,FALSE)</f>
        <v>3-P</v>
      </c>
      <c r="J6362" t="str">
        <f t="shared" ca="1" si="809"/>
        <v>5_3-P</v>
      </c>
      <c r="K6362" t="str">
        <f ca="1">VLOOKUP(J6362,'Store-Salesman Details'!$C$2:$H$16,6,FALSE)</f>
        <v>Kritika</v>
      </c>
      <c r="L6362">
        <f t="shared" ca="1" si="810"/>
        <v>4</v>
      </c>
      <c r="M6362">
        <f ca="1">VLOOKUP(F6362,'Stock Details'!$A$2:$J$51,5,FALSE)</f>
        <v>10</v>
      </c>
      <c r="N6362">
        <f t="shared" ca="1" si="811"/>
        <v>40</v>
      </c>
      <c r="O6362">
        <v>1</v>
      </c>
    </row>
    <row r="6363" spans="1:15" x14ac:dyDescent="0.25">
      <c r="A6363">
        <v>6362</v>
      </c>
      <c r="B6363" s="3">
        <v>45562</v>
      </c>
      <c r="C6363">
        <v>5</v>
      </c>
      <c r="D6363" t="str">
        <f>VLOOKUP(C6363,'Store-Salesman Details'!$A$2:$H$16,4,FALSE)</f>
        <v>West</v>
      </c>
      <c r="E6363" t="str">
        <f>VLOOKUP(C6363,'Store-Salesman Details'!$A$2:$H$16,5,FALSE)</f>
        <v>Abhishek</v>
      </c>
      <c r="F6363">
        <f t="shared" ca="1" si="812"/>
        <v>41</v>
      </c>
      <c r="G6363" t="str">
        <f ca="1">VLOOKUP(F6363,'Stock Details'!$A$2:$J$51,2,FALSE)</f>
        <v>Personal Care</v>
      </c>
      <c r="H6363" t="str">
        <f ca="1">VLOOKUP(F6363,'Stock Details'!$A$2:$J$51,3,FALSE)</f>
        <v>Oral-B Toothbrush</v>
      </c>
      <c r="I6363" t="str">
        <f ca="1">VLOOKUP(F6363,'Stock Details'!$A$2:$J$51,7,FALSE)</f>
        <v>3-P</v>
      </c>
      <c r="J6363" t="str">
        <f t="shared" ca="1" si="809"/>
        <v>5_3-P</v>
      </c>
      <c r="K6363" t="str">
        <f ca="1">VLOOKUP(J6363,'Store-Salesman Details'!$C$2:$H$16,6,FALSE)</f>
        <v>Kritika</v>
      </c>
      <c r="L6363">
        <f t="shared" ca="1" si="810"/>
        <v>4</v>
      </c>
      <c r="M6363">
        <f ca="1">VLOOKUP(F6363,'Stock Details'!$A$2:$J$51,5,FALSE)</f>
        <v>24</v>
      </c>
      <c r="N6363">
        <f t="shared" ca="1" si="811"/>
        <v>96</v>
      </c>
      <c r="O6363">
        <v>1</v>
      </c>
    </row>
    <row r="6364" spans="1:15" x14ac:dyDescent="0.25">
      <c r="A6364">
        <v>6363</v>
      </c>
      <c r="B6364" s="3">
        <v>45562</v>
      </c>
      <c r="C6364">
        <v>5</v>
      </c>
      <c r="D6364" t="str">
        <f>VLOOKUP(C6364,'Store-Salesman Details'!$A$2:$H$16,4,FALSE)</f>
        <v>West</v>
      </c>
      <c r="E6364" t="str">
        <f>VLOOKUP(C6364,'Store-Salesman Details'!$A$2:$H$16,5,FALSE)</f>
        <v>Abhishek</v>
      </c>
      <c r="F6364">
        <f t="shared" ca="1" si="812"/>
        <v>40</v>
      </c>
      <c r="G6364" t="str">
        <f ca="1">VLOOKUP(F6364,'Stock Details'!$A$2:$J$51,2,FALSE)</f>
        <v>Personal Care</v>
      </c>
      <c r="H6364" t="str">
        <f ca="1">VLOOKUP(F6364,'Stock Details'!$A$2:$J$51,3,FALSE)</f>
        <v>7 'o' clock</v>
      </c>
      <c r="I6364" t="str">
        <f ca="1">VLOOKUP(F6364,'Stock Details'!$A$2:$J$51,7,FALSE)</f>
        <v>3-P</v>
      </c>
      <c r="J6364" t="str">
        <f t="shared" ca="1" si="809"/>
        <v>5_3-P</v>
      </c>
      <c r="K6364" t="str">
        <f ca="1">VLOOKUP(J6364,'Store-Salesman Details'!$C$2:$H$16,6,FALSE)</f>
        <v>Kritika</v>
      </c>
      <c r="L6364">
        <f t="shared" ca="1" si="810"/>
        <v>1</v>
      </c>
      <c r="M6364">
        <f ca="1">VLOOKUP(F6364,'Stock Details'!$A$2:$J$51,5,FALSE)</f>
        <v>68</v>
      </c>
      <c r="N6364">
        <f t="shared" ca="1" si="811"/>
        <v>68</v>
      </c>
      <c r="O6364">
        <v>1</v>
      </c>
    </row>
    <row r="6365" spans="1:15" x14ac:dyDescent="0.25">
      <c r="A6365">
        <v>6364</v>
      </c>
      <c r="B6365" s="3">
        <v>45562</v>
      </c>
      <c r="C6365">
        <v>5</v>
      </c>
      <c r="D6365" t="str">
        <f>VLOOKUP(C6365,'Store-Salesman Details'!$A$2:$H$16,4,FALSE)</f>
        <v>West</v>
      </c>
      <c r="E6365" t="str">
        <f>VLOOKUP(C6365,'Store-Salesman Details'!$A$2:$H$16,5,FALSE)</f>
        <v>Abhishek</v>
      </c>
      <c r="F6365">
        <f t="shared" ca="1" si="812"/>
        <v>28</v>
      </c>
      <c r="G6365" t="str">
        <f ca="1">VLOOKUP(F6365,'Stock Details'!$A$2:$J$51,2,FALSE)</f>
        <v>Personal Care</v>
      </c>
      <c r="H6365" t="str">
        <f ca="1">VLOOKUP(F6365,'Stock Details'!$A$2:$J$51,3,FALSE)</f>
        <v>Pears</v>
      </c>
      <c r="I6365" t="str">
        <f ca="1">VLOOKUP(F6365,'Stock Details'!$A$2:$J$51,7,FALSE)</f>
        <v>3-P</v>
      </c>
      <c r="J6365" t="str">
        <f t="shared" ca="1" si="809"/>
        <v>5_3-P</v>
      </c>
      <c r="K6365" t="str">
        <f ca="1">VLOOKUP(J6365,'Store-Salesman Details'!$C$2:$H$16,6,FALSE)</f>
        <v>Kritika</v>
      </c>
      <c r="L6365">
        <f t="shared" ca="1" si="810"/>
        <v>4</v>
      </c>
      <c r="M6365">
        <f ca="1">VLOOKUP(F6365,'Stock Details'!$A$2:$J$51,5,FALSE)</f>
        <v>48</v>
      </c>
      <c r="N6365">
        <f t="shared" ca="1" si="811"/>
        <v>192</v>
      </c>
      <c r="O6365">
        <v>1</v>
      </c>
    </row>
    <row r="6366" spans="1:15" x14ac:dyDescent="0.25">
      <c r="A6366">
        <v>6365</v>
      </c>
      <c r="B6366" s="3">
        <v>45562</v>
      </c>
      <c r="C6366">
        <v>5</v>
      </c>
      <c r="D6366" t="str">
        <f>VLOOKUP(C6366,'Store-Salesman Details'!$A$2:$H$16,4,FALSE)</f>
        <v>West</v>
      </c>
      <c r="E6366" t="str">
        <f>VLOOKUP(C6366,'Store-Salesman Details'!$A$2:$H$16,5,FALSE)</f>
        <v>Abhishek</v>
      </c>
      <c r="F6366">
        <f t="shared" ca="1" si="812"/>
        <v>27</v>
      </c>
      <c r="G6366" t="str">
        <f ca="1">VLOOKUP(F6366,'Stock Details'!$A$2:$J$51,2,FALSE)</f>
        <v>Personal Care</v>
      </c>
      <c r="H6366" t="str">
        <f ca="1">VLOOKUP(F6366,'Stock Details'!$A$2:$J$51,3,FALSE)</f>
        <v>Dove</v>
      </c>
      <c r="I6366" t="str">
        <f ca="1">VLOOKUP(F6366,'Stock Details'!$A$2:$J$51,7,FALSE)</f>
        <v>3-P</v>
      </c>
      <c r="J6366" t="str">
        <f t="shared" ca="1" si="809"/>
        <v>5_3-P</v>
      </c>
      <c r="K6366" t="str">
        <f ca="1">VLOOKUP(J6366,'Store-Salesman Details'!$C$2:$H$16,6,FALSE)</f>
        <v>Kritika</v>
      </c>
      <c r="L6366">
        <f t="shared" ca="1" si="810"/>
        <v>2</v>
      </c>
      <c r="M6366">
        <f ca="1">VLOOKUP(F6366,'Stock Details'!$A$2:$J$51,5,FALSE)</f>
        <v>28</v>
      </c>
      <c r="N6366">
        <f t="shared" ca="1" si="811"/>
        <v>56</v>
      </c>
      <c r="O6366">
        <v>1</v>
      </c>
    </row>
    <row r="6367" spans="1:15" x14ac:dyDescent="0.25">
      <c r="A6367">
        <v>6366</v>
      </c>
      <c r="B6367" s="3">
        <v>45562</v>
      </c>
      <c r="C6367">
        <v>5</v>
      </c>
      <c r="D6367" t="str">
        <f>VLOOKUP(C6367,'Store-Salesman Details'!$A$2:$H$16,4,FALSE)</f>
        <v>West</v>
      </c>
      <c r="E6367" t="str">
        <f>VLOOKUP(C6367,'Store-Salesman Details'!$A$2:$H$16,5,FALSE)</f>
        <v>Abhishek</v>
      </c>
      <c r="F6367">
        <f t="shared" ca="1" si="812"/>
        <v>28</v>
      </c>
      <c r="G6367" t="str">
        <f ca="1">VLOOKUP(F6367,'Stock Details'!$A$2:$J$51,2,FALSE)</f>
        <v>Personal Care</v>
      </c>
      <c r="H6367" t="str">
        <f ca="1">VLOOKUP(F6367,'Stock Details'!$A$2:$J$51,3,FALSE)</f>
        <v>Pears</v>
      </c>
      <c r="I6367" t="str">
        <f ca="1">VLOOKUP(F6367,'Stock Details'!$A$2:$J$51,7,FALSE)</f>
        <v>3-P</v>
      </c>
      <c r="J6367" t="str">
        <f t="shared" ca="1" si="809"/>
        <v>5_3-P</v>
      </c>
      <c r="K6367" t="str">
        <f ca="1">VLOOKUP(J6367,'Store-Salesman Details'!$C$2:$H$16,6,FALSE)</f>
        <v>Kritika</v>
      </c>
      <c r="L6367">
        <f t="shared" ca="1" si="810"/>
        <v>3</v>
      </c>
      <c r="M6367">
        <f ca="1">VLOOKUP(F6367,'Stock Details'!$A$2:$J$51,5,FALSE)</f>
        <v>48</v>
      </c>
      <c r="N6367">
        <f t="shared" ca="1" si="811"/>
        <v>144</v>
      </c>
      <c r="O6367">
        <v>1</v>
      </c>
    </row>
    <row r="6368" spans="1:15" x14ac:dyDescent="0.25">
      <c r="A6368">
        <v>6367</v>
      </c>
      <c r="B6368" s="3">
        <v>45562</v>
      </c>
      <c r="C6368">
        <v>5</v>
      </c>
      <c r="D6368" t="str">
        <f>VLOOKUP(C6368,'Store-Salesman Details'!$A$2:$H$16,4,FALSE)</f>
        <v>West</v>
      </c>
      <c r="E6368" t="str">
        <f>VLOOKUP(C6368,'Store-Salesman Details'!$A$2:$H$16,5,FALSE)</f>
        <v>Abhishek</v>
      </c>
      <c r="F6368">
        <f t="shared" ca="1" si="812"/>
        <v>44</v>
      </c>
      <c r="G6368" t="str">
        <f ca="1">VLOOKUP(F6368,'Stock Details'!$A$2:$J$51,2,FALSE)</f>
        <v>Personal Care</v>
      </c>
      <c r="H6368" t="str">
        <f ca="1">VLOOKUP(F6368,'Stock Details'!$A$2:$J$51,3,FALSE)</f>
        <v>Whisper</v>
      </c>
      <c r="I6368" t="str">
        <f ca="1">VLOOKUP(F6368,'Stock Details'!$A$2:$J$51,7,FALSE)</f>
        <v>3-P</v>
      </c>
      <c r="J6368" t="str">
        <f t="shared" ca="1" si="809"/>
        <v>5_3-P</v>
      </c>
      <c r="K6368" t="str">
        <f ca="1">VLOOKUP(J6368,'Store-Salesman Details'!$C$2:$H$16,6,FALSE)</f>
        <v>Kritika</v>
      </c>
      <c r="L6368">
        <f t="shared" ca="1" si="810"/>
        <v>4</v>
      </c>
      <c r="M6368">
        <f ca="1">VLOOKUP(F6368,'Stock Details'!$A$2:$J$51,5,FALSE)</f>
        <v>34</v>
      </c>
      <c r="N6368">
        <f t="shared" ca="1" si="811"/>
        <v>136</v>
      </c>
      <c r="O6368">
        <v>1</v>
      </c>
    </row>
    <row r="6369" spans="1:15" x14ac:dyDescent="0.25">
      <c r="A6369">
        <v>6368</v>
      </c>
      <c r="B6369" s="3">
        <v>45562</v>
      </c>
      <c r="C6369">
        <v>5</v>
      </c>
      <c r="D6369" t="str">
        <f>VLOOKUP(C6369,'Store-Salesman Details'!$A$2:$H$16,4,FALSE)</f>
        <v>West</v>
      </c>
      <c r="E6369" t="str">
        <f>VLOOKUP(C6369,'Store-Salesman Details'!$A$2:$H$16,5,FALSE)</f>
        <v>Abhishek</v>
      </c>
      <c r="F6369">
        <f t="shared" ca="1" si="812"/>
        <v>30</v>
      </c>
      <c r="G6369" t="str">
        <f ca="1">VLOOKUP(F6369,'Stock Details'!$A$2:$J$51,2,FALSE)</f>
        <v>Personal Care</v>
      </c>
      <c r="H6369" t="str">
        <f ca="1">VLOOKUP(F6369,'Stock Details'!$A$2:$J$51,3,FALSE)</f>
        <v>Fair &amp; Lovely</v>
      </c>
      <c r="I6369" t="str">
        <f ca="1">VLOOKUP(F6369,'Stock Details'!$A$2:$J$51,7,FALSE)</f>
        <v>3-P</v>
      </c>
      <c r="J6369" t="str">
        <f t="shared" ca="1" si="809"/>
        <v>5_3-P</v>
      </c>
      <c r="K6369" t="str">
        <f ca="1">VLOOKUP(J6369,'Store-Salesman Details'!$C$2:$H$16,6,FALSE)</f>
        <v>Kritika</v>
      </c>
      <c r="L6369">
        <f t="shared" ca="1" si="810"/>
        <v>5</v>
      </c>
      <c r="M6369">
        <f ca="1">VLOOKUP(F6369,'Stock Details'!$A$2:$J$51,5,FALSE)</f>
        <v>10</v>
      </c>
      <c r="N6369">
        <f t="shared" ca="1" si="811"/>
        <v>50</v>
      </c>
      <c r="O6369">
        <v>1</v>
      </c>
    </row>
    <row r="6370" spans="1:15" x14ac:dyDescent="0.25">
      <c r="A6370">
        <v>6369</v>
      </c>
      <c r="B6370" s="3">
        <v>45562</v>
      </c>
      <c r="C6370">
        <v>5</v>
      </c>
      <c r="D6370" t="str">
        <f>VLOOKUP(C6370,'Store-Salesman Details'!$A$2:$H$16,4,FALSE)</f>
        <v>West</v>
      </c>
      <c r="E6370" t="str">
        <f>VLOOKUP(C6370,'Store-Salesman Details'!$A$2:$H$16,5,FALSE)</f>
        <v>Abhishek</v>
      </c>
      <c r="F6370">
        <f t="shared" ca="1" si="812"/>
        <v>27</v>
      </c>
      <c r="G6370" t="str">
        <f ca="1">VLOOKUP(F6370,'Stock Details'!$A$2:$J$51,2,FALSE)</f>
        <v>Personal Care</v>
      </c>
      <c r="H6370" t="str">
        <f ca="1">VLOOKUP(F6370,'Stock Details'!$A$2:$J$51,3,FALSE)</f>
        <v>Dove</v>
      </c>
      <c r="I6370" t="str">
        <f ca="1">VLOOKUP(F6370,'Stock Details'!$A$2:$J$51,7,FALSE)</f>
        <v>3-P</v>
      </c>
      <c r="J6370" t="str">
        <f t="shared" ca="1" si="809"/>
        <v>5_3-P</v>
      </c>
      <c r="K6370" t="str">
        <f ca="1">VLOOKUP(J6370,'Store-Salesman Details'!$C$2:$H$16,6,FALSE)</f>
        <v>Kritika</v>
      </c>
      <c r="L6370">
        <f t="shared" ca="1" si="810"/>
        <v>5</v>
      </c>
      <c r="M6370">
        <f ca="1">VLOOKUP(F6370,'Stock Details'!$A$2:$J$51,5,FALSE)</f>
        <v>28</v>
      </c>
      <c r="N6370">
        <f t="shared" ca="1" si="811"/>
        <v>140</v>
      </c>
      <c r="O6370">
        <v>1</v>
      </c>
    </row>
    <row r="6371" spans="1:15" x14ac:dyDescent="0.25">
      <c r="A6371">
        <v>6370</v>
      </c>
      <c r="B6371" s="3">
        <v>45562</v>
      </c>
      <c r="C6371">
        <v>5</v>
      </c>
      <c r="D6371" t="str">
        <f>VLOOKUP(C6371,'Store-Salesman Details'!$A$2:$H$16,4,FALSE)</f>
        <v>West</v>
      </c>
      <c r="E6371" t="str">
        <f>VLOOKUP(C6371,'Store-Salesman Details'!$A$2:$H$16,5,FALSE)</f>
        <v>Abhishek</v>
      </c>
      <c r="F6371">
        <f t="shared" ca="1" si="812"/>
        <v>33</v>
      </c>
      <c r="G6371" t="str">
        <f ca="1">VLOOKUP(F6371,'Stock Details'!$A$2:$J$51,2,FALSE)</f>
        <v>Personal Care</v>
      </c>
      <c r="H6371" t="str">
        <f ca="1">VLOOKUP(F6371,'Stock Details'!$A$2:$J$51,3,FALSE)</f>
        <v>Lakme(moisturizer)</v>
      </c>
      <c r="I6371" t="str">
        <f ca="1">VLOOKUP(F6371,'Stock Details'!$A$2:$J$51,7,FALSE)</f>
        <v>3-P</v>
      </c>
      <c r="J6371" t="str">
        <f t="shared" ca="1" si="809"/>
        <v>5_3-P</v>
      </c>
      <c r="K6371" t="str">
        <f ca="1">VLOOKUP(J6371,'Store-Salesman Details'!$C$2:$H$16,6,FALSE)</f>
        <v>Kritika</v>
      </c>
      <c r="L6371">
        <f t="shared" ca="1" si="810"/>
        <v>2</v>
      </c>
      <c r="M6371">
        <f ca="1">VLOOKUP(F6371,'Stock Details'!$A$2:$J$51,5,FALSE)</f>
        <v>173</v>
      </c>
      <c r="N6371">
        <f t="shared" ca="1" si="811"/>
        <v>346</v>
      </c>
      <c r="O6371">
        <v>1</v>
      </c>
    </row>
    <row r="6372" spans="1:15" x14ac:dyDescent="0.25">
      <c r="A6372">
        <v>6371</v>
      </c>
      <c r="B6372" s="3">
        <v>45562</v>
      </c>
      <c r="C6372">
        <v>5</v>
      </c>
      <c r="D6372" t="str">
        <f>VLOOKUP(C6372,'Store-Salesman Details'!$A$2:$H$16,4,FALSE)</f>
        <v>West</v>
      </c>
      <c r="E6372" t="str">
        <f>VLOOKUP(C6372,'Store-Salesman Details'!$A$2:$H$16,5,FALSE)</f>
        <v>Abhishek</v>
      </c>
      <c r="F6372">
        <f t="shared" ca="1" si="812"/>
        <v>30</v>
      </c>
      <c r="G6372" t="str">
        <f ca="1">VLOOKUP(F6372,'Stock Details'!$A$2:$J$51,2,FALSE)</f>
        <v>Personal Care</v>
      </c>
      <c r="H6372" t="str">
        <f ca="1">VLOOKUP(F6372,'Stock Details'!$A$2:$J$51,3,FALSE)</f>
        <v>Fair &amp; Lovely</v>
      </c>
      <c r="I6372" t="str">
        <f ca="1">VLOOKUP(F6372,'Stock Details'!$A$2:$J$51,7,FALSE)</f>
        <v>3-P</v>
      </c>
      <c r="J6372" t="str">
        <f t="shared" ca="1" si="809"/>
        <v>5_3-P</v>
      </c>
      <c r="K6372" t="str">
        <f ca="1">VLOOKUP(J6372,'Store-Salesman Details'!$C$2:$H$16,6,FALSE)</f>
        <v>Kritika</v>
      </c>
      <c r="L6372">
        <f t="shared" ca="1" si="810"/>
        <v>5</v>
      </c>
      <c r="M6372">
        <f ca="1">VLOOKUP(F6372,'Stock Details'!$A$2:$J$51,5,FALSE)</f>
        <v>10</v>
      </c>
      <c r="N6372">
        <f t="shared" ca="1" si="811"/>
        <v>50</v>
      </c>
      <c r="O6372">
        <v>1</v>
      </c>
    </row>
    <row r="6373" spans="1:15" x14ac:dyDescent="0.25">
      <c r="A6373">
        <v>6372</v>
      </c>
      <c r="B6373" s="3">
        <v>45562</v>
      </c>
      <c r="C6373">
        <v>5</v>
      </c>
      <c r="D6373" t="str">
        <f>VLOOKUP(C6373,'Store-Salesman Details'!$A$2:$H$16,4,FALSE)</f>
        <v>West</v>
      </c>
      <c r="E6373" t="str">
        <f>VLOOKUP(C6373,'Store-Salesman Details'!$A$2:$H$16,5,FALSE)</f>
        <v>Abhishek</v>
      </c>
      <c r="F6373">
        <f t="shared" ca="1" si="812"/>
        <v>37</v>
      </c>
      <c r="G6373" t="str">
        <f ca="1">VLOOKUP(F6373,'Stock Details'!$A$2:$J$51,2,FALSE)</f>
        <v>Personal Care</v>
      </c>
      <c r="H6373" t="str">
        <f ca="1">VLOOKUP(F6373,'Stock Details'!$A$2:$J$51,3,FALSE)</f>
        <v>Axe</v>
      </c>
      <c r="I6373" t="str">
        <f ca="1">VLOOKUP(F6373,'Stock Details'!$A$2:$J$51,7,FALSE)</f>
        <v>3-P</v>
      </c>
      <c r="J6373" t="str">
        <f t="shared" ca="1" si="809"/>
        <v>5_3-P</v>
      </c>
      <c r="K6373" t="str">
        <f ca="1">VLOOKUP(J6373,'Store-Salesman Details'!$C$2:$H$16,6,FALSE)</f>
        <v>Kritika</v>
      </c>
      <c r="L6373">
        <f t="shared" ca="1" si="810"/>
        <v>1</v>
      </c>
      <c r="M6373">
        <f ca="1">VLOOKUP(F6373,'Stock Details'!$A$2:$J$51,5,FALSE)</f>
        <v>202</v>
      </c>
      <c r="N6373">
        <f t="shared" ca="1" si="811"/>
        <v>202</v>
      </c>
      <c r="O6373">
        <v>1</v>
      </c>
    </row>
    <row r="6374" spans="1:15" x14ac:dyDescent="0.25">
      <c r="A6374">
        <v>6373</v>
      </c>
      <c r="B6374" s="3">
        <v>45562</v>
      </c>
      <c r="C6374">
        <v>5</v>
      </c>
      <c r="D6374" t="str">
        <f>VLOOKUP(C6374,'Store-Salesman Details'!$A$2:$H$16,4,FALSE)</f>
        <v>West</v>
      </c>
      <c r="E6374" t="str">
        <f>VLOOKUP(C6374,'Store-Salesman Details'!$A$2:$H$16,5,FALSE)</f>
        <v>Abhishek</v>
      </c>
      <c r="F6374">
        <f t="shared" ca="1" si="812"/>
        <v>46</v>
      </c>
      <c r="G6374" t="str">
        <f ca="1">VLOOKUP(F6374,'Stock Details'!$A$2:$J$51,2,FALSE)</f>
        <v>Personal Care</v>
      </c>
      <c r="H6374" t="str">
        <f ca="1">VLOOKUP(F6374,'Stock Details'!$A$2:$J$51,3,FALSE)</f>
        <v>Rjoice Shampoo</v>
      </c>
      <c r="I6374" t="str">
        <f ca="1">VLOOKUP(F6374,'Stock Details'!$A$2:$J$51,7,FALSE)</f>
        <v>3-P</v>
      </c>
      <c r="J6374" t="str">
        <f t="shared" ca="1" si="809"/>
        <v>5_3-P</v>
      </c>
      <c r="K6374" t="str">
        <f ca="1">VLOOKUP(J6374,'Store-Salesman Details'!$C$2:$H$16,6,FALSE)</f>
        <v>Kritika</v>
      </c>
      <c r="L6374">
        <f t="shared" ca="1" si="810"/>
        <v>2</v>
      </c>
      <c r="M6374">
        <f ca="1">VLOOKUP(F6374,'Stock Details'!$A$2:$J$51,5,FALSE)</f>
        <v>56</v>
      </c>
      <c r="N6374">
        <f t="shared" ca="1" si="811"/>
        <v>112</v>
      </c>
      <c r="O6374">
        <v>1</v>
      </c>
    </row>
    <row r="6375" spans="1:15" x14ac:dyDescent="0.25">
      <c r="A6375">
        <v>6374</v>
      </c>
      <c r="B6375" s="3">
        <v>45562</v>
      </c>
      <c r="C6375">
        <v>5</v>
      </c>
      <c r="D6375" t="str">
        <f>VLOOKUP(C6375,'Store-Salesman Details'!$A$2:$H$16,4,FALSE)</f>
        <v>West</v>
      </c>
      <c r="E6375" t="str">
        <f>VLOOKUP(C6375,'Store-Salesman Details'!$A$2:$H$16,5,FALSE)</f>
        <v>Abhishek</v>
      </c>
      <c r="F6375">
        <f t="shared" ca="1" si="812"/>
        <v>27</v>
      </c>
      <c r="G6375" t="str">
        <f ca="1">VLOOKUP(F6375,'Stock Details'!$A$2:$J$51,2,FALSE)</f>
        <v>Personal Care</v>
      </c>
      <c r="H6375" t="str">
        <f ca="1">VLOOKUP(F6375,'Stock Details'!$A$2:$J$51,3,FALSE)</f>
        <v>Dove</v>
      </c>
      <c r="I6375" t="str">
        <f ca="1">VLOOKUP(F6375,'Stock Details'!$A$2:$J$51,7,FALSE)</f>
        <v>3-P</v>
      </c>
      <c r="J6375" t="str">
        <f t="shared" ca="1" si="809"/>
        <v>5_3-P</v>
      </c>
      <c r="K6375" t="str">
        <f ca="1">VLOOKUP(J6375,'Store-Salesman Details'!$C$2:$H$16,6,FALSE)</f>
        <v>Kritika</v>
      </c>
      <c r="L6375">
        <f t="shared" ca="1" si="810"/>
        <v>3</v>
      </c>
      <c r="M6375">
        <f ca="1">VLOOKUP(F6375,'Stock Details'!$A$2:$J$51,5,FALSE)</f>
        <v>28</v>
      </c>
      <c r="N6375">
        <f t="shared" ca="1" si="811"/>
        <v>84</v>
      </c>
      <c r="O6375">
        <v>1</v>
      </c>
    </row>
    <row r="6376" spans="1:15" x14ac:dyDescent="0.25">
      <c r="A6376">
        <v>6375</v>
      </c>
      <c r="B6376" s="3">
        <v>45562</v>
      </c>
      <c r="C6376">
        <v>5</v>
      </c>
      <c r="D6376" t="str">
        <f>VLOOKUP(C6376,'Store-Salesman Details'!$A$2:$H$16,4,FALSE)</f>
        <v>West</v>
      </c>
      <c r="E6376" t="str">
        <f>VLOOKUP(C6376,'Store-Salesman Details'!$A$2:$H$16,5,FALSE)</f>
        <v>Abhishek</v>
      </c>
      <c r="F6376">
        <f t="shared" ca="1" si="812"/>
        <v>40</v>
      </c>
      <c r="G6376" t="str">
        <f ca="1">VLOOKUP(F6376,'Stock Details'!$A$2:$J$51,2,FALSE)</f>
        <v>Personal Care</v>
      </c>
      <c r="H6376" t="str">
        <f ca="1">VLOOKUP(F6376,'Stock Details'!$A$2:$J$51,3,FALSE)</f>
        <v>7 'o' clock</v>
      </c>
      <c r="I6376" t="str">
        <f ca="1">VLOOKUP(F6376,'Stock Details'!$A$2:$J$51,7,FALSE)</f>
        <v>3-P</v>
      </c>
      <c r="J6376" t="str">
        <f t="shared" ca="1" si="809"/>
        <v>5_3-P</v>
      </c>
      <c r="K6376" t="str">
        <f ca="1">VLOOKUP(J6376,'Store-Salesman Details'!$C$2:$H$16,6,FALSE)</f>
        <v>Kritika</v>
      </c>
      <c r="L6376">
        <f t="shared" ca="1" si="810"/>
        <v>4</v>
      </c>
      <c r="M6376">
        <f ca="1">VLOOKUP(F6376,'Stock Details'!$A$2:$J$51,5,FALSE)</f>
        <v>68</v>
      </c>
      <c r="N6376">
        <f t="shared" ca="1" si="811"/>
        <v>272</v>
      </c>
      <c r="O6376">
        <v>1</v>
      </c>
    </row>
    <row r="6377" spans="1:15" x14ac:dyDescent="0.25">
      <c r="A6377">
        <v>6376</v>
      </c>
      <c r="B6377" s="3">
        <v>45562</v>
      </c>
      <c r="C6377">
        <v>5</v>
      </c>
      <c r="D6377" t="str">
        <f>VLOOKUP(C6377,'Store-Salesman Details'!$A$2:$H$16,4,FALSE)</f>
        <v>West</v>
      </c>
      <c r="E6377" t="str">
        <f>VLOOKUP(C6377,'Store-Salesman Details'!$A$2:$H$16,5,FALSE)</f>
        <v>Abhishek</v>
      </c>
      <c r="F6377">
        <f t="shared" ca="1" si="812"/>
        <v>38</v>
      </c>
      <c r="G6377" t="str">
        <f ca="1">VLOOKUP(F6377,'Stock Details'!$A$2:$J$51,2,FALSE)</f>
        <v>Personal Care</v>
      </c>
      <c r="H6377" t="str">
        <f ca="1">VLOOKUP(F6377,'Stock Details'!$A$2:$J$51,3,FALSE)</f>
        <v>Gellete</v>
      </c>
      <c r="I6377" t="str">
        <f ca="1">VLOOKUP(F6377,'Stock Details'!$A$2:$J$51,7,FALSE)</f>
        <v>3-P</v>
      </c>
      <c r="J6377" t="str">
        <f t="shared" ca="1" si="809"/>
        <v>5_3-P</v>
      </c>
      <c r="K6377" t="str">
        <f ca="1">VLOOKUP(J6377,'Store-Salesman Details'!$C$2:$H$16,6,FALSE)</f>
        <v>Kritika</v>
      </c>
      <c r="L6377">
        <f t="shared" ca="1" si="810"/>
        <v>1</v>
      </c>
      <c r="M6377">
        <f ca="1">VLOOKUP(F6377,'Stock Details'!$A$2:$J$51,5,FALSE)</f>
        <v>99</v>
      </c>
      <c r="N6377">
        <f t="shared" ca="1" si="811"/>
        <v>99</v>
      </c>
      <c r="O6377">
        <v>1</v>
      </c>
    </row>
    <row r="6378" spans="1:15" x14ac:dyDescent="0.25">
      <c r="A6378">
        <v>6377</v>
      </c>
      <c r="B6378" s="3">
        <v>45562</v>
      </c>
      <c r="C6378">
        <v>5</v>
      </c>
      <c r="D6378" t="str">
        <f>VLOOKUP(C6378,'Store-Salesman Details'!$A$2:$H$16,4,FALSE)</f>
        <v>West</v>
      </c>
      <c r="E6378" t="str">
        <f>VLOOKUP(C6378,'Store-Salesman Details'!$A$2:$H$16,5,FALSE)</f>
        <v>Abhishek</v>
      </c>
      <c r="F6378">
        <f t="shared" ca="1" si="812"/>
        <v>41</v>
      </c>
      <c r="G6378" t="str">
        <f ca="1">VLOOKUP(F6378,'Stock Details'!$A$2:$J$51,2,FALSE)</f>
        <v>Personal Care</v>
      </c>
      <c r="H6378" t="str">
        <f ca="1">VLOOKUP(F6378,'Stock Details'!$A$2:$J$51,3,FALSE)</f>
        <v>Oral-B Toothbrush</v>
      </c>
      <c r="I6378" t="str">
        <f ca="1">VLOOKUP(F6378,'Stock Details'!$A$2:$J$51,7,FALSE)</f>
        <v>3-P</v>
      </c>
      <c r="J6378" t="str">
        <f t="shared" ca="1" si="809"/>
        <v>5_3-P</v>
      </c>
      <c r="K6378" t="str">
        <f ca="1">VLOOKUP(J6378,'Store-Salesman Details'!$C$2:$H$16,6,FALSE)</f>
        <v>Kritika</v>
      </c>
      <c r="L6378">
        <f t="shared" ca="1" si="810"/>
        <v>4</v>
      </c>
      <c r="M6378">
        <f ca="1">VLOOKUP(F6378,'Stock Details'!$A$2:$J$51,5,FALSE)</f>
        <v>24</v>
      </c>
      <c r="N6378">
        <f t="shared" ca="1" si="811"/>
        <v>96</v>
      </c>
      <c r="O6378">
        <v>1</v>
      </c>
    </row>
    <row r="6379" spans="1:15" x14ac:dyDescent="0.25">
      <c r="A6379">
        <v>6378</v>
      </c>
      <c r="B6379" s="3">
        <v>45562</v>
      </c>
      <c r="C6379">
        <v>5</v>
      </c>
      <c r="D6379" t="str">
        <f>VLOOKUP(C6379,'Store-Salesman Details'!$A$2:$H$16,4,FALSE)</f>
        <v>West</v>
      </c>
      <c r="E6379" t="str">
        <f>VLOOKUP(C6379,'Store-Salesman Details'!$A$2:$H$16,5,FALSE)</f>
        <v>Abhishek</v>
      </c>
      <c r="F6379">
        <f t="shared" ca="1" si="812"/>
        <v>34</v>
      </c>
      <c r="G6379" t="str">
        <f ca="1">VLOOKUP(F6379,'Stock Details'!$A$2:$J$51,2,FALSE)</f>
        <v>Personal Care</v>
      </c>
      <c r="H6379" t="str">
        <f ca="1">VLOOKUP(F6379,'Stock Details'!$A$2:$J$51,3,FALSE)</f>
        <v>Clinic Plus</v>
      </c>
      <c r="I6379" t="str">
        <f ca="1">VLOOKUP(F6379,'Stock Details'!$A$2:$J$51,7,FALSE)</f>
        <v>3-P</v>
      </c>
      <c r="J6379" t="str">
        <f t="shared" ca="1" si="809"/>
        <v>5_3-P</v>
      </c>
      <c r="K6379" t="str">
        <f ca="1">VLOOKUP(J6379,'Store-Salesman Details'!$C$2:$H$16,6,FALSE)</f>
        <v>Kritika</v>
      </c>
      <c r="L6379">
        <f t="shared" ca="1" si="810"/>
        <v>4</v>
      </c>
      <c r="M6379">
        <f ca="1">VLOOKUP(F6379,'Stock Details'!$A$2:$J$51,5,FALSE)</f>
        <v>479</v>
      </c>
      <c r="N6379">
        <f t="shared" ca="1" si="811"/>
        <v>1916</v>
      </c>
      <c r="O6379">
        <v>1</v>
      </c>
    </row>
    <row r="6380" spans="1:15" x14ac:dyDescent="0.25">
      <c r="A6380">
        <v>6379</v>
      </c>
      <c r="B6380" s="3">
        <v>45562</v>
      </c>
      <c r="C6380">
        <v>5</v>
      </c>
      <c r="D6380" t="str">
        <f>VLOOKUP(C6380,'Store-Salesman Details'!$A$2:$H$16,4,FALSE)</f>
        <v>West</v>
      </c>
      <c r="E6380" t="str">
        <f>VLOOKUP(C6380,'Store-Salesman Details'!$A$2:$H$16,5,FALSE)</f>
        <v>Abhishek</v>
      </c>
      <c r="F6380">
        <f t="shared" ca="1" si="812"/>
        <v>36</v>
      </c>
      <c r="G6380" t="str">
        <f ca="1">VLOOKUP(F6380,'Stock Details'!$A$2:$J$51,2,FALSE)</f>
        <v>Personal Care</v>
      </c>
      <c r="H6380" t="str">
        <f ca="1">VLOOKUP(F6380,'Stock Details'!$A$2:$J$51,3,FALSE)</f>
        <v>Pepsodent</v>
      </c>
      <c r="I6380" t="str">
        <f ca="1">VLOOKUP(F6380,'Stock Details'!$A$2:$J$51,7,FALSE)</f>
        <v>3-P</v>
      </c>
      <c r="J6380" t="str">
        <f t="shared" ca="1" si="809"/>
        <v>5_3-P</v>
      </c>
      <c r="K6380" t="str">
        <f ca="1">VLOOKUP(J6380,'Store-Salesman Details'!$C$2:$H$16,6,FALSE)</f>
        <v>Kritika</v>
      </c>
      <c r="L6380">
        <f t="shared" ca="1" si="810"/>
        <v>1</v>
      </c>
      <c r="M6380">
        <f ca="1">VLOOKUP(F6380,'Stock Details'!$A$2:$J$51,5,FALSE)</f>
        <v>104</v>
      </c>
      <c r="N6380">
        <f t="shared" ca="1" si="811"/>
        <v>104</v>
      </c>
      <c r="O6380">
        <v>1</v>
      </c>
    </row>
    <row r="6381" spans="1:15" x14ac:dyDescent="0.25">
      <c r="A6381">
        <v>6380</v>
      </c>
      <c r="B6381" s="3">
        <v>45562</v>
      </c>
      <c r="C6381">
        <v>5</v>
      </c>
      <c r="D6381" t="str">
        <f>VLOOKUP(C6381,'Store-Salesman Details'!$A$2:$H$16,4,FALSE)</f>
        <v>West</v>
      </c>
      <c r="E6381" t="str">
        <f>VLOOKUP(C6381,'Store-Salesman Details'!$A$2:$H$16,5,FALSE)</f>
        <v>Abhishek</v>
      </c>
      <c r="F6381">
        <f t="shared" ca="1" si="812"/>
        <v>46</v>
      </c>
      <c r="G6381" t="str">
        <f ca="1">VLOOKUP(F6381,'Stock Details'!$A$2:$J$51,2,FALSE)</f>
        <v>Personal Care</v>
      </c>
      <c r="H6381" t="str">
        <f ca="1">VLOOKUP(F6381,'Stock Details'!$A$2:$J$51,3,FALSE)</f>
        <v>Rjoice Shampoo</v>
      </c>
      <c r="I6381" t="str">
        <f ca="1">VLOOKUP(F6381,'Stock Details'!$A$2:$J$51,7,FALSE)</f>
        <v>3-P</v>
      </c>
      <c r="J6381" t="str">
        <f t="shared" ca="1" si="809"/>
        <v>5_3-P</v>
      </c>
      <c r="K6381" t="str">
        <f ca="1">VLOOKUP(J6381,'Store-Salesman Details'!$C$2:$H$16,6,FALSE)</f>
        <v>Kritika</v>
      </c>
      <c r="L6381">
        <f t="shared" ca="1" si="810"/>
        <v>3</v>
      </c>
      <c r="M6381">
        <f ca="1">VLOOKUP(F6381,'Stock Details'!$A$2:$J$51,5,FALSE)</f>
        <v>56</v>
      </c>
      <c r="N6381">
        <f t="shared" ca="1" si="811"/>
        <v>168</v>
      </c>
      <c r="O6381">
        <v>1</v>
      </c>
    </row>
    <row r="6382" spans="1:15" x14ac:dyDescent="0.25">
      <c r="A6382">
        <v>6381</v>
      </c>
      <c r="B6382" s="3">
        <v>45562</v>
      </c>
      <c r="C6382">
        <v>5</v>
      </c>
      <c r="D6382" t="str">
        <f>VLOOKUP(C6382,'Store-Salesman Details'!$A$2:$H$16,4,FALSE)</f>
        <v>West</v>
      </c>
      <c r="E6382" t="str">
        <f>VLOOKUP(C6382,'Store-Salesman Details'!$A$2:$H$16,5,FALSE)</f>
        <v>Abhishek</v>
      </c>
      <c r="F6382">
        <f t="shared" ca="1" si="812"/>
        <v>37</v>
      </c>
      <c r="G6382" t="str">
        <f ca="1">VLOOKUP(F6382,'Stock Details'!$A$2:$J$51,2,FALSE)</f>
        <v>Personal Care</v>
      </c>
      <c r="H6382" t="str">
        <f ca="1">VLOOKUP(F6382,'Stock Details'!$A$2:$J$51,3,FALSE)</f>
        <v>Axe</v>
      </c>
      <c r="I6382" t="str">
        <f ca="1">VLOOKUP(F6382,'Stock Details'!$A$2:$J$51,7,FALSE)</f>
        <v>3-P</v>
      </c>
      <c r="J6382" t="str">
        <f t="shared" ca="1" si="809"/>
        <v>5_3-P</v>
      </c>
      <c r="K6382" t="str">
        <f ca="1">VLOOKUP(J6382,'Store-Salesman Details'!$C$2:$H$16,6,FALSE)</f>
        <v>Kritika</v>
      </c>
      <c r="L6382">
        <f t="shared" ca="1" si="810"/>
        <v>4</v>
      </c>
      <c r="M6382">
        <f ca="1">VLOOKUP(F6382,'Stock Details'!$A$2:$J$51,5,FALSE)</f>
        <v>202</v>
      </c>
      <c r="N6382">
        <f t="shared" ca="1" si="811"/>
        <v>808</v>
      </c>
      <c r="O6382">
        <v>1</v>
      </c>
    </row>
    <row r="6383" spans="1:15" x14ac:dyDescent="0.25">
      <c r="A6383">
        <v>6382</v>
      </c>
      <c r="B6383" s="3">
        <v>45562</v>
      </c>
      <c r="C6383">
        <v>5</v>
      </c>
      <c r="D6383" t="str">
        <f>VLOOKUP(C6383,'Store-Salesman Details'!$A$2:$H$16,4,FALSE)</f>
        <v>West</v>
      </c>
      <c r="E6383" t="str">
        <f>VLOOKUP(C6383,'Store-Salesman Details'!$A$2:$H$16,5,FALSE)</f>
        <v>Abhishek</v>
      </c>
      <c r="F6383">
        <f t="shared" ref="F6383:F6419" ca="1" si="813">RANDBETWEEN(26,46)</f>
        <v>41</v>
      </c>
      <c r="G6383" t="str">
        <f ca="1">VLOOKUP(F6383,'Stock Details'!$A$2:$J$51,2,FALSE)</f>
        <v>Personal Care</v>
      </c>
      <c r="H6383" t="str">
        <f ca="1">VLOOKUP(F6383,'Stock Details'!$A$2:$J$51,3,FALSE)</f>
        <v>Oral-B Toothbrush</v>
      </c>
      <c r="I6383" t="str">
        <f ca="1">VLOOKUP(F6383,'Stock Details'!$A$2:$J$51,7,FALSE)</f>
        <v>3-P</v>
      </c>
      <c r="J6383" t="str">
        <f t="shared" ca="1" si="809"/>
        <v>5_3-P</v>
      </c>
      <c r="K6383" t="str">
        <f ca="1">VLOOKUP(J6383,'Store-Salesman Details'!$C$2:$H$16,6,FALSE)</f>
        <v>Kritika</v>
      </c>
      <c r="L6383">
        <f t="shared" ca="1" si="810"/>
        <v>5</v>
      </c>
      <c r="M6383">
        <f ca="1">VLOOKUP(F6383,'Stock Details'!$A$2:$J$51,5,FALSE)</f>
        <v>24</v>
      </c>
      <c r="N6383">
        <f t="shared" ca="1" si="811"/>
        <v>120</v>
      </c>
      <c r="O6383">
        <v>1</v>
      </c>
    </row>
    <row r="6384" spans="1:15" x14ac:dyDescent="0.25">
      <c r="A6384">
        <v>6383</v>
      </c>
      <c r="B6384" s="3">
        <v>45562</v>
      </c>
      <c r="C6384">
        <v>5</v>
      </c>
      <c r="D6384" t="str">
        <f>VLOOKUP(C6384,'Store-Salesman Details'!$A$2:$H$16,4,FALSE)</f>
        <v>West</v>
      </c>
      <c r="E6384" t="str">
        <f>VLOOKUP(C6384,'Store-Salesman Details'!$A$2:$H$16,5,FALSE)</f>
        <v>Abhishek</v>
      </c>
      <c r="F6384">
        <f t="shared" ca="1" si="813"/>
        <v>46</v>
      </c>
      <c r="G6384" t="str">
        <f ca="1">VLOOKUP(F6384,'Stock Details'!$A$2:$J$51,2,FALSE)</f>
        <v>Personal Care</v>
      </c>
      <c r="H6384" t="str">
        <f ca="1">VLOOKUP(F6384,'Stock Details'!$A$2:$J$51,3,FALSE)</f>
        <v>Rjoice Shampoo</v>
      </c>
      <c r="I6384" t="str">
        <f ca="1">VLOOKUP(F6384,'Stock Details'!$A$2:$J$51,7,FALSE)</f>
        <v>3-P</v>
      </c>
      <c r="J6384" t="str">
        <f t="shared" ca="1" si="809"/>
        <v>5_3-P</v>
      </c>
      <c r="K6384" t="str">
        <f ca="1">VLOOKUP(J6384,'Store-Salesman Details'!$C$2:$H$16,6,FALSE)</f>
        <v>Kritika</v>
      </c>
      <c r="L6384">
        <f t="shared" ca="1" si="810"/>
        <v>2</v>
      </c>
      <c r="M6384">
        <f ca="1">VLOOKUP(F6384,'Stock Details'!$A$2:$J$51,5,FALSE)</f>
        <v>56</v>
      </c>
      <c r="N6384">
        <f t="shared" ca="1" si="811"/>
        <v>112</v>
      </c>
      <c r="O6384">
        <v>1</v>
      </c>
    </row>
    <row r="6385" spans="1:15" x14ac:dyDescent="0.25">
      <c r="A6385">
        <v>6384</v>
      </c>
      <c r="B6385" s="3">
        <v>45562</v>
      </c>
      <c r="C6385">
        <v>5</v>
      </c>
      <c r="D6385" t="str">
        <f>VLOOKUP(C6385,'Store-Salesman Details'!$A$2:$H$16,4,FALSE)</f>
        <v>West</v>
      </c>
      <c r="E6385" t="str">
        <f>VLOOKUP(C6385,'Store-Salesman Details'!$A$2:$H$16,5,FALSE)</f>
        <v>Abhishek</v>
      </c>
      <c r="F6385">
        <f t="shared" ca="1" si="813"/>
        <v>46</v>
      </c>
      <c r="G6385" t="str">
        <f ca="1">VLOOKUP(F6385,'Stock Details'!$A$2:$J$51,2,FALSE)</f>
        <v>Personal Care</v>
      </c>
      <c r="H6385" t="str">
        <f ca="1">VLOOKUP(F6385,'Stock Details'!$A$2:$J$51,3,FALSE)</f>
        <v>Rjoice Shampoo</v>
      </c>
      <c r="I6385" t="str">
        <f ca="1">VLOOKUP(F6385,'Stock Details'!$A$2:$J$51,7,FALSE)</f>
        <v>3-P</v>
      </c>
      <c r="J6385" t="str">
        <f t="shared" ca="1" si="809"/>
        <v>5_3-P</v>
      </c>
      <c r="K6385" t="str">
        <f ca="1">VLOOKUP(J6385,'Store-Salesman Details'!$C$2:$H$16,6,FALSE)</f>
        <v>Kritika</v>
      </c>
      <c r="L6385">
        <f t="shared" ca="1" si="810"/>
        <v>2</v>
      </c>
      <c r="M6385">
        <f ca="1">VLOOKUP(F6385,'Stock Details'!$A$2:$J$51,5,FALSE)</f>
        <v>56</v>
      </c>
      <c r="N6385">
        <f t="shared" ca="1" si="811"/>
        <v>112</v>
      </c>
      <c r="O6385">
        <v>1</v>
      </c>
    </row>
    <row r="6386" spans="1:15" x14ac:dyDescent="0.25">
      <c r="A6386">
        <v>6385</v>
      </c>
      <c r="B6386" s="3">
        <v>45562</v>
      </c>
      <c r="C6386">
        <v>5</v>
      </c>
      <c r="D6386" t="str">
        <f>VLOOKUP(C6386,'Store-Salesman Details'!$A$2:$H$16,4,FALSE)</f>
        <v>West</v>
      </c>
      <c r="E6386" t="str">
        <f>VLOOKUP(C6386,'Store-Salesman Details'!$A$2:$H$16,5,FALSE)</f>
        <v>Abhishek</v>
      </c>
      <c r="F6386">
        <f t="shared" ca="1" si="813"/>
        <v>30</v>
      </c>
      <c r="G6386" t="str">
        <f ca="1">VLOOKUP(F6386,'Stock Details'!$A$2:$J$51,2,FALSE)</f>
        <v>Personal Care</v>
      </c>
      <c r="H6386" t="str">
        <f ca="1">VLOOKUP(F6386,'Stock Details'!$A$2:$J$51,3,FALSE)</f>
        <v>Fair &amp; Lovely</v>
      </c>
      <c r="I6386" t="str">
        <f ca="1">VLOOKUP(F6386,'Stock Details'!$A$2:$J$51,7,FALSE)</f>
        <v>3-P</v>
      </c>
      <c r="J6386" t="str">
        <f t="shared" ca="1" si="809"/>
        <v>5_3-P</v>
      </c>
      <c r="K6386" t="str">
        <f ca="1">VLOOKUP(J6386,'Store-Salesman Details'!$C$2:$H$16,6,FALSE)</f>
        <v>Kritika</v>
      </c>
      <c r="L6386">
        <f t="shared" ca="1" si="810"/>
        <v>4</v>
      </c>
      <c r="M6386">
        <f ca="1">VLOOKUP(F6386,'Stock Details'!$A$2:$J$51,5,FALSE)</f>
        <v>10</v>
      </c>
      <c r="N6386">
        <f t="shared" ca="1" si="811"/>
        <v>40</v>
      </c>
      <c r="O6386">
        <v>1</v>
      </c>
    </row>
    <row r="6387" spans="1:15" x14ac:dyDescent="0.25">
      <c r="A6387">
        <v>6386</v>
      </c>
      <c r="B6387" s="3">
        <v>45562</v>
      </c>
      <c r="C6387">
        <v>5</v>
      </c>
      <c r="D6387" t="str">
        <f>VLOOKUP(C6387,'Store-Salesman Details'!$A$2:$H$16,4,FALSE)</f>
        <v>West</v>
      </c>
      <c r="E6387" t="str">
        <f>VLOOKUP(C6387,'Store-Salesman Details'!$A$2:$H$16,5,FALSE)</f>
        <v>Abhishek</v>
      </c>
      <c r="F6387">
        <f t="shared" ca="1" si="813"/>
        <v>27</v>
      </c>
      <c r="G6387" t="str">
        <f ca="1">VLOOKUP(F6387,'Stock Details'!$A$2:$J$51,2,FALSE)</f>
        <v>Personal Care</v>
      </c>
      <c r="H6387" t="str">
        <f ca="1">VLOOKUP(F6387,'Stock Details'!$A$2:$J$51,3,FALSE)</f>
        <v>Dove</v>
      </c>
      <c r="I6387" t="str">
        <f ca="1">VLOOKUP(F6387,'Stock Details'!$A$2:$J$51,7,FALSE)</f>
        <v>3-P</v>
      </c>
      <c r="J6387" t="str">
        <f t="shared" ca="1" si="809"/>
        <v>5_3-P</v>
      </c>
      <c r="K6387" t="str">
        <f ca="1">VLOOKUP(J6387,'Store-Salesman Details'!$C$2:$H$16,6,FALSE)</f>
        <v>Kritika</v>
      </c>
      <c r="L6387">
        <f t="shared" ca="1" si="810"/>
        <v>2</v>
      </c>
      <c r="M6387">
        <f ca="1">VLOOKUP(F6387,'Stock Details'!$A$2:$J$51,5,FALSE)</f>
        <v>28</v>
      </c>
      <c r="N6387">
        <f t="shared" ca="1" si="811"/>
        <v>56</v>
      </c>
      <c r="O6387">
        <v>1</v>
      </c>
    </row>
    <row r="6388" spans="1:15" x14ac:dyDescent="0.25">
      <c r="A6388">
        <v>6387</v>
      </c>
      <c r="B6388" s="3">
        <v>45562</v>
      </c>
      <c r="C6388">
        <v>5</v>
      </c>
      <c r="D6388" t="str">
        <f>VLOOKUP(C6388,'Store-Salesman Details'!$A$2:$H$16,4,FALSE)</f>
        <v>West</v>
      </c>
      <c r="E6388" t="str">
        <f>VLOOKUP(C6388,'Store-Salesman Details'!$A$2:$H$16,5,FALSE)</f>
        <v>Abhishek</v>
      </c>
      <c r="F6388">
        <f t="shared" ca="1" si="813"/>
        <v>29</v>
      </c>
      <c r="G6388" t="str">
        <f ca="1">VLOOKUP(F6388,'Stock Details'!$A$2:$J$51,2,FALSE)</f>
        <v>Personal Care</v>
      </c>
      <c r="H6388" t="str">
        <f ca="1">VLOOKUP(F6388,'Stock Details'!$A$2:$J$51,3,FALSE)</f>
        <v>Lifebuoy</v>
      </c>
      <c r="I6388" t="str">
        <f ca="1">VLOOKUP(F6388,'Stock Details'!$A$2:$J$51,7,FALSE)</f>
        <v>3-P</v>
      </c>
      <c r="J6388" t="str">
        <f t="shared" ca="1" si="809"/>
        <v>5_3-P</v>
      </c>
      <c r="K6388" t="str">
        <f ca="1">VLOOKUP(J6388,'Store-Salesman Details'!$C$2:$H$16,6,FALSE)</f>
        <v>Kritika</v>
      </c>
      <c r="L6388">
        <f t="shared" ca="1" si="810"/>
        <v>2</v>
      </c>
      <c r="M6388">
        <f ca="1">VLOOKUP(F6388,'Stock Details'!$A$2:$J$51,5,FALSE)</f>
        <v>10</v>
      </c>
      <c r="N6388">
        <f t="shared" ca="1" si="811"/>
        <v>20</v>
      </c>
      <c r="O6388">
        <v>1</v>
      </c>
    </row>
    <row r="6389" spans="1:15" x14ac:dyDescent="0.25">
      <c r="A6389">
        <v>6388</v>
      </c>
      <c r="B6389" s="3">
        <v>45562</v>
      </c>
      <c r="C6389">
        <v>5</v>
      </c>
      <c r="D6389" t="str">
        <f>VLOOKUP(C6389,'Store-Salesman Details'!$A$2:$H$16,4,FALSE)</f>
        <v>West</v>
      </c>
      <c r="E6389" t="str">
        <f>VLOOKUP(C6389,'Store-Salesman Details'!$A$2:$H$16,5,FALSE)</f>
        <v>Abhishek</v>
      </c>
      <c r="F6389">
        <f t="shared" ca="1" si="813"/>
        <v>37</v>
      </c>
      <c r="G6389" t="str">
        <f ca="1">VLOOKUP(F6389,'Stock Details'!$A$2:$J$51,2,FALSE)</f>
        <v>Personal Care</v>
      </c>
      <c r="H6389" t="str">
        <f ca="1">VLOOKUP(F6389,'Stock Details'!$A$2:$J$51,3,FALSE)</f>
        <v>Axe</v>
      </c>
      <c r="I6389" t="str">
        <f ca="1">VLOOKUP(F6389,'Stock Details'!$A$2:$J$51,7,FALSE)</f>
        <v>3-P</v>
      </c>
      <c r="J6389" t="str">
        <f t="shared" ca="1" si="809"/>
        <v>5_3-P</v>
      </c>
      <c r="K6389" t="str">
        <f ca="1">VLOOKUP(J6389,'Store-Salesman Details'!$C$2:$H$16,6,FALSE)</f>
        <v>Kritika</v>
      </c>
      <c r="L6389">
        <f t="shared" ca="1" si="810"/>
        <v>5</v>
      </c>
      <c r="M6389">
        <f ca="1">VLOOKUP(F6389,'Stock Details'!$A$2:$J$51,5,FALSE)</f>
        <v>202</v>
      </c>
      <c r="N6389">
        <f t="shared" ca="1" si="811"/>
        <v>1010</v>
      </c>
      <c r="O6389">
        <v>1</v>
      </c>
    </row>
    <row r="6390" spans="1:15" x14ac:dyDescent="0.25">
      <c r="A6390">
        <v>6389</v>
      </c>
      <c r="B6390" s="3">
        <v>45562</v>
      </c>
      <c r="C6390">
        <v>5</v>
      </c>
      <c r="D6390" t="str">
        <f>VLOOKUP(C6390,'Store-Salesman Details'!$A$2:$H$16,4,FALSE)</f>
        <v>West</v>
      </c>
      <c r="E6390" t="str">
        <f>VLOOKUP(C6390,'Store-Salesman Details'!$A$2:$H$16,5,FALSE)</f>
        <v>Abhishek</v>
      </c>
      <c r="F6390">
        <f t="shared" ca="1" si="813"/>
        <v>37</v>
      </c>
      <c r="G6390" t="str">
        <f ca="1">VLOOKUP(F6390,'Stock Details'!$A$2:$J$51,2,FALSE)</f>
        <v>Personal Care</v>
      </c>
      <c r="H6390" t="str">
        <f ca="1">VLOOKUP(F6390,'Stock Details'!$A$2:$J$51,3,FALSE)</f>
        <v>Axe</v>
      </c>
      <c r="I6390" t="str">
        <f ca="1">VLOOKUP(F6390,'Stock Details'!$A$2:$J$51,7,FALSE)</f>
        <v>3-P</v>
      </c>
      <c r="J6390" t="str">
        <f t="shared" ca="1" si="809"/>
        <v>5_3-P</v>
      </c>
      <c r="K6390" t="str">
        <f ca="1">VLOOKUP(J6390,'Store-Salesman Details'!$C$2:$H$16,6,FALSE)</f>
        <v>Kritika</v>
      </c>
      <c r="L6390">
        <f t="shared" ca="1" si="810"/>
        <v>1</v>
      </c>
      <c r="M6390">
        <f ca="1">VLOOKUP(F6390,'Stock Details'!$A$2:$J$51,5,FALSE)</f>
        <v>202</v>
      </c>
      <c r="N6390">
        <f t="shared" ca="1" si="811"/>
        <v>202</v>
      </c>
      <c r="O6390">
        <v>1</v>
      </c>
    </row>
    <row r="6391" spans="1:15" x14ac:dyDescent="0.25">
      <c r="A6391">
        <v>6390</v>
      </c>
      <c r="B6391" s="3">
        <v>45562</v>
      </c>
      <c r="C6391">
        <v>5</v>
      </c>
      <c r="D6391" t="str">
        <f>VLOOKUP(C6391,'Store-Salesman Details'!$A$2:$H$16,4,FALSE)</f>
        <v>West</v>
      </c>
      <c r="E6391" t="str">
        <f>VLOOKUP(C6391,'Store-Salesman Details'!$A$2:$H$16,5,FALSE)</f>
        <v>Abhishek</v>
      </c>
      <c r="F6391">
        <f t="shared" ca="1" si="813"/>
        <v>39</v>
      </c>
      <c r="G6391" t="str">
        <f ca="1">VLOOKUP(F6391,'Stock Details'!$A$2:$J$51,2,FALSE)</f>
        <v>Personal Care</v>
      </c>
      <c r="H6391" t="str">
        <f ca="1">VLOOKUP(F6391,'Stock Details'!$A$2:$J$51,3,FALSE)</f>
        <v>Wilkison Sword</v>
      </c>
      <c r="I6391" t="str">
        <f ca="1">VLOOKUP(F6391,'Stock Details'!$A$2:$J$51,7,FALSE)</f>
        <v>3-P</v>
      </c>
      <c r="J6391" t="str">
        <f t="shared" ca="1" si="809"/>
        <v>5_3-P</v>
      </c>
      <c r="K6391" t="str">
        <f ca="1">VLOOKUP(J6391,'Store-Salesman Details'!$C$2:$H$16,6,FALSE)</f>
        <v>Kritika</v>
      </c>
      <c r="L6391">
        <f t="shared" ca="1" si="810"/>
        <v>2</v>
      </c>
      <c r="M6391">
        <f ca="1">VLOOKUP(F6391,'Stock Details'!$A$2:$J$51,5,FALSE)</f>
        <v>9</v>
      </c>
      <c r="N6391">
        <f t="shared" ca="1" si="811"/>
        <v>18</v>
      </c>
      <c r="O6391">
        <v>1</v>
      </c>
    </row>
    <row r="6392" spans="1:15" x14ac:dyDescent="0.25">
      <c r="A6392">
        <v>6391</v>
      </c>
      <c r="B6392" s="3">
        <v>45562</v>
      </c>
      <c r="C6392">
        <v>5</v>
      </c>
      <c r="D6392" t="str">
        <f>VLOOKUP(C6392,'Store-Salesman Details'!$A$2:$H$16,4,FALSE)</f>
        <v>West</v>
      </c>
      <c r="E6392" t="str">
        <f>VLOOKUP(C6392,'Store-Salesman Details'!$A$2:$H$16,5,FALSE)</f>
        <v>Abhishek</v>
      </c>
      <c r="F6392">
        <f t="shared" ca="1" si="813"/>
        <v>29</v>
      </c>
      <c r="G6392" t="str">
        <f ca="1">VLOOKUP(F6392,'Stock Details'!$A$2:$J$51,2,FALSE)</f>
        <v>Personal Care</v>
      </c>
      <c r="H6392" t="str">
        <f ca="1">VLOOKUP(F6392,'Stock Details'!$A$2:$J$51,3,FALSE)</f>
        <v>Lifebuoy</v>
      </c>
      <c r="I6392" t="str">
        <f ca="1">VLOOKUP(F6392,'Stock Details'!$A$2:$J$51,7,FALSE)</f>
        <v>3-P</v>
      </c>
      <c r="J6392" t="str">
        <f t="shared" ca="1" si="809"/>
        <v>5_3-P</v>
      </c>
      <c r="K6392" t="str">
        <f ca="1">VLOOKUP(J6392,'Store-Salesman Details'!$C$2:$H$16,6,FALSE)</f>
        <v>Kritika</v>
      </c>
      <c r="L6392">
        <f t="shared" ca="1" si="810"/>
        <v>4</v>
      </c>
      <c r="M6392">
        <f ca="1">VLOOKUP(F6392,'Stock Details'!$A$2:$J$51,5,FALSE)</f>
        <v>10</v>
      </c>
      <c r="N6392">
        <f t="shared" ca="1" si="811"/>
        <v>40</v>
      </c>
      <c r="O6392">
        <v>1</v>
      </c>
    </row>
    <row r="6393" spans="1:15" x14ac:dyDescent="0.25">
      <c r="A6393">
        <v>6392</v>
      </c>
      <c r="B6393" s="3">
        <v>45562</v>
      </c>
      <c r="C6393">
        <v>5</v>
      </c>
      <c r="D6393" t="str">
        <f>VLOOKUP(C6393,'Store-Salesman Details'!$A$2:$H$16,4,FALSE)</f>
        <v>West</v>
      </c>
      <c r="E6393" t="str">
        <f>VLOOKUP(C6393,'Store-Salesman Details'!$A$2:$H$16,5,FALSE)</f>
        <v>Abhishek</v>
      </c>
      <c r="F6393">
        <f t="shared" ca="1" si="813"/>
        <v>35</v>
      </c>
      <c r="G6393" t="str">
        <f ca="1">VLOOKUP(F6393,'Stock Details'!$A$2:$J$51,2,FALSE)</f>
        <v>Personal Care</v>
      </c>
      <c r="H6393" t="str">
        <f ca="1">VLOOKUP(F6393,'Stock Details'!$A$2:$J$51,3,FALSE)</f>
        <v>Close Up</v>
      </c>
      <c r="I6393" t="str">
        <f ca="1">VLOOKUP(F6393,'Stock Details'!$A$2:$J$51,7,FALSE)</f>
        <v>3-P</v>
      </c>
      <c r="J6393" t="str">
        <f t="shared" ca="1" si="809"/>
        <v>5_3-P</v>
      </c>
      <c r="K6393" t="str">
        <f ca="1">VLOOKUP(J6393,'Store-Salesman Details'!$C$2:$H$16,6,FALSE)</f>
        <v>Kritika</v>
      </c>
      <c r="L6393">
        <f t="shared" ca="1" si="810"/>
        <v>4</v>
      </c>
      <c r="M6393">
        <f ca="1">VLOOKUP(F6393,'Stock Details'!$A$2:$J$51,5,FALSE)</f>
        <v>20</v>
      </c>
      <c r="N6393">
        <f t="shared" ca="1" si="811"/>
        <v>80</v>
      </c>
      <c r="O6393">
        <v>1</v>
      </c>
    </row>
    <row r="6394" spans="1:15" x14ac:dyDescent="0.25">
      <c r="A6394">
        <v>6393</v>
      </c>
      <c r="B6394" s="3">
        <v>45562</v>
      </c>
      <c r="C6394">
        <v>5</v>
      </c>
      <c r="D6394" t="str">
        <f>VLOOKUP(C6394,'Store-Salesman Details'!$A$2:$H$16,4,FALSE)</f>
        <v>West</v>
      </c>
      <c r="E6394" t="str">
        <f>VLOOKUP(C6394,'Store-Salesman Details'!$A$2:$H$16,5,FALSE)</f>
        <v>Abhishek</v>
      </c>
      <c r="F6394">
        <f t="shared" ca="1" si="813"/>
        <v>40</v>
      </c>
      <c r="G6394" t="str">
        <f ca="1">VLOOKUP(F6394,'Stock Details'!$A$2:$J$51,2,FALSE)</f>
        <v>Personal Care</v>
      </c>
      <c r="H6394" t="str">
        <f ca="1">VLOOKUP(F6394,'Stock Details'!$A$2:$J$51,3,FALSE)</f>
        <v>7 'o' clock</v>
      </c>
      <c r="I6394" t="str">
        <f ca="1">VLOOKUP(F6394,'Stock Details'!$A$2:$J$51,7,FALSE)</f>
        <v>3-P</v>
      </c>
      <c r="J6394" t="str">
        <f t="shared" ca="1" si="809"/>
        <v>5_3-P</v>
      </c>
      <c r="K6394" t="str">
        <f ca="1">VLOOKUP(J6394,'Store-Salesman Details'!$C$2:$H$16,6,FALSE)</f>
        <v>Kritika</v>
      </c>
      <c r="L6394">
        <f t="shared" ca="1" si="810"/>
        <v>1</v>
      </c>
      <c r="M6394">
        <f ca="1">VLOOKUP(F6394,'Stock Details'!$A$2:$J$51,5,FALSE)</f>
        <v>68</v>
      </c>
      <c r="N6394">
        <f t="shared" ca="1" si="811"/>
        <v>68</v>
      </c>
      <c r="O6394">
        <v>1</v>
      </c>
    </row>
    <row r="6395" spans="1:15" x14ac:dyDescent="0.25">
      <c r="A6395">
        <v>6394</v>
      </c>
      <c r="B6395" s="3">
        <v>45562</v>
      </c>
      <c r="C6395">
        <v>5</v>
      </c>
      <c r="D6395" t="str">
        <f>VLOOKUP(C6395,'Store-Salesman Details'!$A$2:$H$16,4,FALSE)</f>
        <v>West</v>
      </c>
      <c r="E6395" t="str">
        <f>VLOOKUP(C6395,'Store-Salesman Details'!$A$2:$H$16,5,FALSE)</f>
        <v>Abhishek</v>
      </c>
      <c r="F6395">
        <f t="shared" ca="1" si="813"/>
        <v>46</v>
      </c>
      <c r="G6395" t="str">
        <f ca="1">VLOOKUP(F6395,'Stock Details'!$A$2:$J$51,2,FALSE)</f>
        <v>Personal Care</v>
      </c>
      <c r="H6395" t="str">
        <f ca="1">VLOOKUP(F6395,'Stock Details'!$A$2:$J$51,3,FALSE)</f>
        <v>Rjoice Shampoo</v>
      </c>
      <c r="I6395" t="str">
        <f ca="1">VLOOKUP(F6395,'Stock Details'!$A$2:$J$51,7,FALSE)</f>
        <v>3-P</v>
      </c>
      <c r="J6395" t="str">
        <f t="shared" ca="1" si="809"/>
        <v>5_3-P</v>
      </c>
      <c r="K6395" t="str">
        <f ca="1">VLOOKUP(J6395,'Store-Salesman Details'!$C$2:$H$16,6,FALSE)</f>
        <v>Kritika</v>
      </c>
      <c r="L6395">
        <f t="shared" ca="1" si="810"/>
        <v>4</v>
      </c>
      <c r="M6395">
        <f ca="1">VLOOKUP(F6395,'Stock Details'!$A$2:$J$51,5,FALSE)</f>
        <v>56</v>
      </c>
      <c r="N6395">
        <f t="shared" ca="1" si="811"/>
        <v>224</v>
      </c>
      <c r="O6395">
        <v>1</v>
      </c>
    </row>
    <row r="6396" spans="1:15" x14ac:dyDescent="0.25">
      <c r="A6396">
        <v>6395</v>
      </c>
      <c r="B6396" s="3">
        <v>45562</v>
      </c>
      <c r="C6396">
        <v>5</v>
      </c>
      <c r="D6396" t="str">
        <f>VLOOKUP(C6396,'Store-Salesman Details'!$A$2:$H$16,4,FALSE)</f>
        <v>West</v>
      </c>
      <c r="E6396" t="str">
        <f>VLOOKUP(C6396,'Store-Salesman Details'!$A$2:$H$16,5,FALSE)</f>
        <v>Abhishek</v>
      </c>
      <c r="F6396">
        <f t="shared" ca="1" si="813"/>
        <v>40</v>
      </c>
      <c r="G6396" t="str">
        <f ca="1">VLOOKUP(F6396,'Stock Details'!$A$2:$J$51,2,FALSE)</f>
        <v>Personal Care</v>
      </c>
      <c r="H6396" t="str">
        <f ca="1">VLOOKUP(F6396,'Stock Details'!$A$2:$J$51,3,FALSE)</f>
        <v>7 'o' clock</v>
      </c>
      <c r="I6396" t="str">
        <f ca="1">VLOOKUP(F6396,'Stock Details'!$A$2:$J$51,7,FALSE)</f>
        <v>3-P</v>
      </c>
      <c r="J6396" t="str">
        <f t="shared" ca="1" si="809"/>
        <v>5_3-P</v>
      </c>
      <c r="K6396" t="str">
        <f ca="1">VLOOKUP(J6396,'Store-Salesman Details'!$C$2:$H$16,6,FALSE)</f>
        <v>Kritika</v>
      </c>
      <c r="L6396">
        <f t="shared" ca="1" si="810"/>
        <v>2</v>
      </c>
      <c r="M6396">
        <f ca="1">VLOOKUP(F6396,'Stock Details'!$A$2:$J$51,5,FALSE)</f>
        <v>68</v>
      </c>
      <c r="N6396">
        <f t="shared" ca="1" si="811"/>
        <v>136</v>
      </c>
      <c r="O6396">
        <v>1</v>
      </c>
    </row>
    <row r="6397" spans="1:15" x14ac:dyDescent="0.25">
      <c r="A6397">
        <v>6396</v>
      </c>
      <c r="B6397" s="3">
        <v>45562</v>
      </c>
      <c r="C6397">
        <v>5</v>
      </c>
      <c r="D6397" t="str">
        <f>VLOOKUP(C6397,'Store-Salesman Details'!$A$2:$H$16,4,FALSE)</f>
        <v>West</v>
      </c>
      <c r="E6397" t="str">
        <f>VLOOKUP(C6397,'Store-Salesman Details'!$A$2:$H$16,5,FALSE)</f>
        <v>Abhishek</v>
      </c>
      <c r="F6397">
        <f t="shared" ca="1" si="813"/>
        <v>45</v>
      </c>
      <c r="G6397" t="str">
        <f ca="1">VLOOKUP(F6397,'Stock Details'!$A$2:$J$51,2,FALSE)</f>
        <v>Personal Care</v>
      </c>
      <c r="H6397" t="str">
        <f ca="1">VLOOKUP(F6397,'Stock Details'!$A$2:$J$51,3,FALSE)</f>
        <v>Pampers Baby Napkins</v>
      </c>
      <c r="I6397" t="str">
        <f ca="1">VLOOKUP(F6397,'Stock Details'!$A$2:$J$51,7,FALSE)</f>
        <v>3-P</v>
      </c>
      <c r="J6397" t="str">
        <f t="shared" ca="1" si="809"/>
        <v>5_3-P</v>
      </c>
      <c r="K6397" t="str">
        <f ca="1">VLOOKUP(J6397,'Store-Salesman Details'!$C$2:$H$16,6,FALSE)</f>
        <v>Kritika</v>
      </c>
      <c r="L6397">
        <f t="shared" ca="1" si="810"/>
        <v>5</v>
      </c>
      <c r="M6397">
        <f ca="1">VLOOKUP(F6397,'Stock Details'!$A$2:$J$51,5,FALSE)</f>
        <v>128</v>
      </c>
      <c r="N6397">
        <f t="shared" ca="1" si="811"/>
        <v>640</v>
      </c>
      <c r="O6397">
        <v>1</v>
      </c>
    </row>
    <row r="6398" spans="1:15" x14ac:dyDescent="0.25">
      <c r="A6398">
        <v>6397</v>
      </c>
      <c r="B6398" s="3">
        <v>45562</v>
      </c>
      <c r="C6398">
        <v>5</v>
      </c>
      <c r="D6398" t="str">
        <f>VLOOKUP(C6398,'Store-Salesman Details'!$A$2:$H$16,4,FALSE)</f>
        <v>West</v>
      </c>
      <c r="E6398" t="str">
        <f>VLOOKUP(C6398,'Store-Salesman Details'!$A$2:$H$16,5,FALSE)</f>
        <v>Abhishek</v>
      </c>
      <c r="F6398">
        <f t="shared" ca="1" si="813"/>
        <v>35</v>
      </c>
      <c r="G6398" t="str">
        <f ca="1">VLOOKUP(F6398,'Stock Details'!$A$2:$J$51,2,FALSE)</f>
        <v>Personal Care</v>
      </c>
      <c r="H6398" t="str">
        <f ca="1">VLOOKUP(F6398,'Stock Details'!$A$2:$J$51,3,FALSE)</f>
        <v>Close Up</v>
      </c>
      <c r="I6398" t="str">
        <f ca="1">VLOOKUP(F6398,'Stock Details'!$A$2:$J$51,7,FALSE)</f>
        <v>3-P</v>
      </c>
      <c r="J6398" t="str">
        <f t="shared" ca="1" si="809"/>
        <v>5_3-P</v>
      </c>
      <c r="K6398" t="str">
        <f ca="1">VLOOKUP(J6398,'Store-Salesman Details'!$C$2:$H$16,6,FALSE)</f>
        <v>Kritika</v>
      </c>
      <c r="L6398">
        <f t="shared" ca="1" si="810"/>
        <v>4</v>
      </c>
      <c r="M6398">
        <f ca="1">VLOOKUP(F6398,'Stock Details'!$A$2:$J$51,5,FALSE)</f>
        <v>20</v>
      </c>
      <c r="N6398">
        <f t="shared" ca="1" si="811"/>
        <v>80</v>
      </c>
      <c r="O6398">
        <v>1</v>
      </c>
    </row>
    <row r="6399" spans="1:15" x14ac:dyDescent="0.25">
      <c r="A6399">
        <v>6398</v>
      </c>
      <c r="B6399" s="3">
        <v>45562</v>
      </c>
      <c r="C6399">
        <v>5</v>
      </c>
      <c r="D6399" t="str">
        <f>VLOOKUP(C6399,'Store-Salesman Details'!$A$2:$H$16,4,FALSE)</f>
        <v>West</v>
      </c>
      <c r="E6399" t="str">
        <f>VLOOKUP(C6399,'Store-Salesman Details'!$A$2:$H$16,5,FALSE)</f>
        <v>Abhishek</v>
      </c>
      <c r="F6399">
        <f t="shared" ca="1" si="813"/>
        <v>36</v>
      </c>
      <c r="G6399" t="str">
        <f ca="1">VLOOKUP(F6399,'Stock Details'!$A$2:$J$51,2,FALSE)</f>
        <v>Personal Care</v>
      </c>
      <c r="H6399" t="str">
        <f ca="1">VLOOKUP(F6399,'Stock Details'!$A$2:$J$51,3,FALSE)</f>
        <v>Pepsodent</v>
      </c>
      <c r="I6399" t="str">
        <f ca="1">VLOOKUP(F6399,'Stock Details'!$A$2:$J$51,7,FALSE)</f>
        <v>3-P</v>
      </c>
      <c r="J6399" t="str">
        <f t="shared" ca="1" si="809"/>
        <v>5_3-P</v>
      </c>
      <c r="K6399" t="str">
        <f ca="1">VLOOKUP(J6399,'Store-Salesman Details'!$C$2:$H$16,6,FALSE)</f>
        <v>Kritika</v>
      </c>
      <c r="L6399">
        <f t="shared" ca="1" si="810"/>
        <v>5</v>
      </c>
      <c r="M6399">
        <f ca="1">VLOOKUP(F6399,'Stock Details'!$A$2:$J$51,5,FALSE)</f>
        <v>104</v>
      </c>
      <c r="N6399">
        <f t="shared" ca="1" si="811"/>
        <v>520</v>
      </c>
      <c r="O6399">
        <v>1</v>
      </c>
    </row>
    <row r="6400" spans="1:15" x14ac:dyDescent="0.25">
      <c r="A6400">
        <v>6399</v>
      </c>
      <c r="B6400" s="3">
        <v>45562</v>
      </c>
      <c r="C6400">
        <v>5</v>
      </c>
      <c r="D6400" t="str">
        <f>VLOOKUP(C6400,'Store-Salesman Details'!$A$2:$H$16,4,FALSE)</f>
        <v>West</v>
      </c>
      <c r="E6400" t="str">
        <f>VLOOKUP(C6400,'Store-Salesman Details'!$A$2:$H$16,5,FALSE)</f>
        <v>Abhishek</v>
      </c>
      <c r="F6400">
        <f t="shared" ca="1" si="813"/>
        <v>46</v>
      </c>
      <c r="G6400" t="str">
        <f ca="1">VLOOKUP(F6400,'Stock Details'!$A$2:$J$51,2,FALSE)</f>
        <v>Personal Care</v>
      </c>
      <c r="H6400" t="str">
        <f ca="1">VLOOKUP(F6400,'Stock Details'!$A$2:$J$51,3,FALSE)</f>
        <v>Rjoice Shampoo</v>
      </c>
      <c r="I6400" t="str">
        <f ca="1">VLOOKUP(F6400,'Stock Details'!$A$2:$J$51,7,FALSE)</f>
        <v>3-P</v>
      </c>
      <c r="J6400" t="str">
        <f t="shared" ca="1" si="809"/>
        <v>5_3-P</v>
      </c>
      <c r="K6400" t="str">
        <f ca="1">VLOOKUP(J6400,'Store-Salesman Details'!$C$2:$H$16,6,FALSE)</f>
        <v>Kritika</v>
      </c>
      <c r="L6400">
        <f t="shared" ca="1" si="810"/>
        <v>2</v>
      </c>
      <c r="M6400">
        <f ca="1">VLOOKUP(F6400,'Stock Details'!$A$2:$J$51,5,FALSE)</f>
        <v>56</v>
      </c>
      <c r="N6400">
        <f t="shared" ca="1" si="811"/>
        <v>112</v>
      </c>
      <c r="O6400">
        <v>1</v>
      </c>
    </row>
    <row r="6401" spans="1:15" x14ac:dyDescent="0.25">
      <c r="A6401">
        <v>6400</v>
      </c>
      <c r="B6401" s="3">
        <v>45562</v>
      </c>
      <c r="C6401">
        <v>5</v>
      </c>
      <c r="D6401" t="str">
        <f>VLOOKUP(C6401,'Store-Salesman Details'!$A$2:$H$16,4,FALSE)</f>
        <v>West</v>
      </c>
      <c r="E6401" t="str">
        <f>VLOOKUP(C6401,'Store-Salesman Details'!$A$2:$H$16,5,FALSE)</f>
        <v>Abhishek</v>
      </c>
      <c r="F6401">
        <f t="shared" ca="1" si="813"/>
        <v>36</v>
      </c>
      <c r="G6401" t="str">
        <f ca="1">VLOOKUP(F6401,'Stock Details'!$A$2:$J$51,2,FALSE)</f>
        <v>Personal Care</v>
      </c>
      <c r="H6401" t="str">
        <f ca="1">VLOOKUP(F6401,'Stock Details'!$A$2:$J$51,3,FALSE)</f>
        <v>Pepsodent</v>
      </c>
      <c r="I6401" t="str">
        <f ca="1">VLOOKUP(F6401,'Stock Details'!$A$2:$J$51,7,FALSE)</f>
        <v>3-P</v>
      </c>
      <c r="J6401" t="str">
        <f t="shared" ca="1" si="809"/>
        <v>5_3-P</v>
      </c>
      <c r="K6401" t="str">
        <f ca="1">VLOOKUP(J6401,'Store-Salesman Details'!$C$2:$H$16,6,FALSE)</f>
        <v>Kritika</v>
      </c>
      <c r="L6401">
        <f t="shared" ca="1" si="810"/>
        <v>4</v>
      </c>
      <c r="M6401">
        <f ca="1">VLOOKUP(F6401,'Stock Details'!$A$2:$J$51,5,FALSE)</f>
        <v>104</v>
      </c>
      <c r="N6401">
        <f t="shared" ca="1" si="811"/>
        <v>416</v>
      </c>
      <c r="O6401">
        <v>1</v>
      </c>
    </row>
    <row r="6402" spans="1:15" x14ac:dyDescent="0.25">
      <c r="A6402">
        <v>6401</v>
      </c>
      <c r="B6402" s="3">
        <v>45562</v>
      </c>
      <c r="C6402">
        <v>5</v>
      </c>
      <c r="D6402" t="str">
        <f>VLOOKUP(C6402,'Store-Salesman Details'!$A$2:$H$16,4,FALSE)</f>
        <v>West</v>
      </c>
      <c r="E6402" t="str">
        <f>VLOOKUP(C6402,'Store-Salesman Details'!$A$2:$H$16,5,FALSE)</f>
        <v>Abhishek</v>
      </c>
      <c r="F6402">
        <f t="shared" ca="1" si="813"/>
        <v>39</v>
      </c>
      <c r="G6402" t="str">
        <f ca="1">VLOOKUP(F6402,'Stock Details'!$A$2:$J$51,2,FALSE)</f>
        <v>Personal Care</v>
      </c>
      <c r="H6402" t="str">
        <f ca="1">VLOOKUP(F6402,'Stock Details'!$A$2:$J$51,3,FALSE)</f>
        <v>Wilkison Sword</v>
      </c>
      <c r="I6402" t="str">
        <f ca="1">VLOOKUP(F6402,'Stock Details'!$A$2:$J$51,7,FALSE)</f>
        <v>3-P</v>
      </c>
      <c r="J6402" t="str">
        <f t="shared" ref="J6402:J6465" ca="1" si="814">CONCATENATE(C6402,"_",I6402)</f>
        <v>5_3-P</v>
      </c>
      <c r="K6402" t="str">
        <f ca="1">VLOOKUP(J6402,'Store-Salesman Details'!$C$2:$H$16,6,FALSE)</f>
        <v>Kritika</v>
      </c>
      <c r="L6402">
        <f t="shared" ref="L6402:L6465" ca="1" si="815">RANDBETWEEN(1,5)</f>
        <v>5</v>
      </c>
      <c r="M6402">
        <f ca="1">VLOOKUP(F6402,'Stock Details'!$A$2:$J$51,5,FALSE)</f>
        <v>9</v>
      </c>
      <c r="N6402">
        <f t="shared" ref="N6402:N6465" ca="1" si="816">L6402*M6402</f>
        <v>45</v>
      </c>
      <c r="O6402">
        <v>1</v>
      </c>
    </row>
    <row r="6403" spans="1:15" x14ac:dyDescent="0.25">
      <c r="A6403">
        <v>6402</v>
      </c>
      <c r="B6403" s="3">
        <v>45562</v>
      </c>
      <c r="C6403">
        <v>5</v>
      </c>
      <c r="D6403" t="str">
        <f>VLOOKUP(C6403,'Store-Salesman Details'!$A$2:$H$16,4,FALSE)</f>
        <v>West</v>
      </c>
      <c r="E6403" t="str">
        <f>VLOOKUP(C6403,'Store-Salesman Details'!$A$2:$H$16,5,FALSE)</f>
        <v>Abhishek</v>
      </c>
      <c r="F6403">
        <f t="shared" ca="1" si="813"/>
        <v>46</v>
      </c>
      <c r="G6403" t="str">
        <f ca="1">VLOOKUP(F6403,'Stock Details'!$A$2:$J$51,2,FALSE)</f>
        <v>Personal Care</v>
      </c>
      <c r="H6403" t="str">
        <f ca="1">VLOOKUP(F6403,'Stock Details'!$A$2:$J$51,3,FALSE)</f>
        <v>Rjoice Shampoo</v>
      </c>
      <c r="I6403" t="str">
        <f ca="1">VLOOKUP(F6403,'Stock Details'!$A$2:$J$51,7,FALSE)</f>
        <v>3-P</v>
      </c>
      <c r="J6403" t="str">
        <f t="shared" ca="1" si="814"/>
        <v>5_3-P</v>
      </c>
      <c r="K6403" t="str">
        <f ca="1">VLOOKUP(J6403,'Store-Salesman Details'!$C$2:$H$16,6,FALSE)</f>
        <v>Kritika</v>
      </c>
      <c r="L6403">
        <f t="shared" ca="1" si="815"/>
        <v>5</v>
      </c>
      <c r="M6403">
        <f ca="1">VLOOKUP(F6403,'Stock Details'!$A$2:$J$51,5,FALSE)</f>
        <v>56</v>
      </c>
      <c r="N6403">
        <f t="shared" ca="1" si="816"/>
        <v>280</v>
      </c>
      <c r="O6403">
        <v>1</v>
      </c>
    </row>
    <row r="6404" spans="1:15" x14ac:dyDescent="0.25">
      <c r="A6404">
        <v>6403</v>
      </c>
      <c r="B6404" s="3">
        <v>45562</v>
      </c>
      <c r="C6404">
        <v>5</v>
      </c>
      <c r="D6404" t="str">
        <f>VLOOKUP(C6404,'Store-Salesman Details'!$A$2:$H$16,4,FALSE)</f>
        <v>West</v>
      </c>
      <c r="E6404" t="str">
        <f>VLOOKUP(C6404,'Store-Salesman Details'!$A$2:$H$16,5,FALSE)</f>
        <v>Abhishek</v>
      </c>
      <c r="F6404">
        <f t="shared" ca="1" si="813"/>
        <v>37</v>
      </c>
      <c r="G6404" t="str">
        <f ca="1">VLOOKUP(F6404,'Stock Details'!$A$2:$J$51,2,FALSE)</f>
        <v>Personal Care</v>
      </c>
      <c r="H6404" t="str">
        <f ca="1">VLOOKUP(F6404,'Stock Details'!$A$2:$J$51,3,FALSE)</f>
        <v>Axe</v>
      </c>
      <c r="I6404" t="str">
        <f ca="1">VLOOKUP(F6404,'Stock Details'!$A$2:$J$51,7,FALSE)</f>
        <v>3-P</v>
      </c>
      <c r="J6404" t="str">
        <f t="shared" ca="1" si="814"/>
        <v>5_3-P</v>
      </c>
      <c r="K6404" t="str">
        <f ca="1">VLOOKUP(J6404,'Store-Salesman Details'!$C$2:$H$16,6,FALSE)</f>
        <v>Kritika</v>
      </c>
      <c r="L6404">
        <f t="shared" ca="1" si="815"/>
        <v>4</v>
      </c>
      <c r="M6404">
        <f ca="1">VLOOKUP(F6404,'Stock Details'!$A$2:$J$51,5,FALSE)</f>
        <v>202</v>
      </c>
      <c r="N6404">
        <f t="shared" ca="1" si="816"/>
        <v>808</v>
      </c>
      <c r="O6404">
        <v>1</v>
      </c>
    </row>
    <row r="6405" spans="1:15" x14ac:dyDescent="0.25">
      <c r="A6405">
        <v>6404</v>
      </c>
      <c r="B6405" s="3">
        <v>45562</v>
      </c>
      <c r="C6405">
        <v>5</v>
      </c>
      <c r="D6405" t="str">
        <f>VLOOKUP(C6405,'Store-Salesman Details'!$A$2:$H$16,4,FALSE)</f>
        <v>West</v>
      </c>
      <c r="E6405" t="str">
        <f>VLOOKUP(C6405,'Store-Salesman Details'!$A$2:$H$16,5,FALSE)</f>
        <v>Abhishek</v>
      </c>
      <c r="F6405">
        <f t="shared" ca="1" si="813"/>
        <v>37</v>
      </c>
      <c r="G6405" t="str">
        <f ca="1">VLOOKUP(F6405,'Stock Details'!$A$2:$J$51,2,FALSE)</f>
        <v>Personal Care</v>
      </c>
      <c r="H6405" t="str">
        <f ca="1">VLOOKUP(F6405,'Stock Details'!$A$2:$J$51,3,FALSE)</f>
        <v>Axe</v>
      </c>
      <c r="I6405" t="str">
        <f ca="1">VLOOKUP(F6405,'Stock Details'!$A$2:$J$51,7,FALSE)</f>
        <v>3-P</v>
      </c>
      <c r="J6405" t="str">
        <f t="shared" ca="1" si="814"/>
        <v>5_3-P</v>
      </c>
      <c r="K6405" t="str">
        <f ca="1">VLOOKUP(J6405,'Store-Salesman Details'!$C$2:$H$16,6,FALSE)</f>
        <v>Kritika</v>
      </c>
      <c r="L6405">
        <f t="shared" ca="1" si="815"/>
        <v>5</v>
      </c>
      <c r="M6405">
        <f ca="1">VLOOKUP(F6405,'Stock Details'!$A$2:$J$51,5,FALSE)</f>
        <v>202</v>
      </c>
      <c r="N6405">
        <f t="shared" ca="1" si="816"/>
        <v>1010</v>
      </c>
      <c r="O6405">
        <v>1</v>
      </c>
    </row>
    <row r="6406" spans="1:15" x14ac:dyDescent="0.25">
      <c r="A6406">
        <v>6405</v>
      </c>
      <c r="B6406" s="3">
        <v>45562</v>
      </c>
      <c r="C6406">
        <v>5</v>
      </c>
      <c r="D6406" t="str">
        <f>VLOOKUP(C6406,'Store-Salesman Details'!$A$2:$H$16,4,FALSE)</f>
        <v>West</v>
      </c>
      <c r="E6406" t="str">
        <f>VLOOKUP(C6406,'Store-Salesman Details'!$A$2:$H$16,5,FALSE)</f>
        <v>Abhishek</v>
      </c>
      <c r="F6406">
        <f t="shared" ca="1" si="813"/>
        <v>36</v>
      </c>
      <c r="G6406" t="str">
        <f ca="1">VLOOKUP(F6406,'Stock Details'!$A$2:$J$51,2,FALSE)</f>
        <v>Personal Care</v>
      </c>
      <c r="H6406" t="str">
        <f ca="1">VLOOKUP(F6406,'Stock Details'!$A$2:$J$51,3,FALSE)</f>
        <v>Pepsodent</v>
      </c>
      <c r="I6406" t="str">
        <f ca="1">VLOOKUP(F6406,'Stock Details'!$A$2:$J$51,7,FALSE)</f>
        <v>3-P</v>
      </c>
      <c r="J6406" t="str">
        <f t="shared" ca="1" si="814"/>
        <v>5_3-P</v>
      </c>
      <c r="K6406" t="str">
        <f ca="1">VLOOKUP(J6406,'Store-Salesman Details'!$C$2:$H$16,6,FALSE)</f>
        <v>Kritika</v>
      </c>
      <c r="L6406">
        <f t="shared" ca="1" si="815"/>
        <v>1</v>
      </c>
      <c r="M6406">
        <f ca="1">VLOOKUP(F6406,'Stock Details'!$A$2:$J$51,5,FALSE)</f>
        <v>104</v>
      </c>
      <c r="N6406">
        <f t="shared" ca="1" si="816"/>
        <v>104</v>
      </c>
      <c r="O6406">
        <v>1</v>
      </c>
    </row>
    <row r="6407" spans="1:15" x14ac:dyDescent="0.25">
      <c r="A6407">
        <v>6406</v>
      </c>
      <c r="B6407" s="3">
        <v>45562</v>
      </c>
      <c r="C6407">
        <v>5</v>
      </c>
      <c r="D6407" t="str">
        <f>VLOOKUP(C6407,'Store-Salesman Details'!$A$2:$H$16,4,FALSE)</f>
        <v>West</v>
      </c>
      <c r="E6407" t="str">
        <f>VLOOKUP(C6407,'Store-Salesman Details'!$A$2:$H$16,5,FALSE)</f>
        <v>Abhishek</v>
      </c>
      <c r="F6407">
        <f t="shared" ca="1" si="813"/>
        <v>31</v>
      </c>
      <c r="G6407" t="str">
        <f ca="1">VLOOKUP(F6407,'Stock Details'!$A$2:$J$51,2,FALSE)</f>
        <v>Personal Care</v>
      </c>
      <c r="H6407" t="str">
        <f ca="1">VLOOKUP(F6407,'Stock Details'!$A$2:$J$51,3,FALSE)</f>
        <v>Pond's</v>
      </c>
      <c r="I6407" t="str">
        <f ca="1">VLOOKUP(F6407,'Stock Details'!$A$2:$J$51,7,FALSE)</f>
        <v>3-P</v>
      </c>
      <c r="J6407" t="str">
        <f t="shared" ca="1" si="814"/>
        <v>5_3-P</v>
      </c>
      <c r="K6407" t="str">
        <f ca="1">VLOOKUP(J6407,'Store-Salesman Details'!$C$2:$H$16,6,FALSE)</f>
        <v>Kritika</v>
      </c>
      <c r="L6407">
        <f t="shared" ca="1" si="815"/>
        <v>4</v>
      </c>
      <c r="M6407">
        <f ca="1">VLOOKUP(F6407,'Stock Details'!$A$2:$J$51,5,FALSE)</f>
        <v>10</v>
      </c>
      <c r="N6407">
        <f t="shared" ca="1" si="816"/>
        <v>40</v>
      </c>
      <c r="O6407">
        <v>1</v>
      </c>
    </row>
    <row r="6408" spans="1:15" x14ac:dyDescent="0.25">
      <c r="A6408">
        <v>6407</v>
      </c>
      <c r="B6408" s="3">
        <v>45562</v>
      </c>
      <c r="C6408">
        <v>5</v>
      </c>
      <c r="D6408" t="str">
        <f>VLOOKUP(C6408,'Store-Salesman Details'!$A$2:$H$16,4,FALSE)</f>
        <v>West</v>
      </c>
      <c r="E6408" t="str">
        <f>VLOOKUP(C6408,'Store-Salesman Details'!$A$2:$H$16,5,FALSE)</f>
        <v>Abhishek</v>
      </c>
      <c r="F6408">
        <f t="shared" ca="1" si="813"/>
        <v>35</v>
      </c>
      <c r="G6408" t="str">
        <f ca="1">VLOOKUP(F6408,'Stock Details'!$A$2:$J$51,2,FALSE)</f>
        <v>Personal Care</v>
      </c>
      <c r="H6408" t="str">
        <f ca="1">VLOOKUP(F6408,'Stock Details'!$A$2:$J$51,3,FALSE)</f>
        <v>Close Up</v>
      </c>
      <c r="I6408" t="str">
        <f ca="1">VLOOKUP(F6408,'Stock Details'!$A$2:$J$51,7,FALSE)</f>
        <v>3-P</v>
      </c>
      <c r="J6408" t="str">
        <f t="shared" ca="1" si="814"/>
        <v>5_3-P</v>
      </c>
      <c r="K6408" t="str">
        <f ca="1">VLOOKUP(J6408,'Store-Salesman Details'!$C$2:$H$16,6,FALSE)</f>
        <v>Kritika</v>
      </c>
      <c r="L6408">
        <f t="shared" ca="1" si="815"/>
        <v>5</v>
      </c>
      <c r="M6408">
        <f ca="1">VLOOKUP(F6408,'Stock Details'!$A$2:$J$51,5,FALSE)</f>
        <v>20</v>
      </c>
      <c r="N6408">
        <f t="shared" ca="1" si="816"/>
        <v>100</v>
      </c>
      <c r="O6408">
        <v>1</v>
      </c>
    </row>
    <row r="6409" spans="1:15" x14ac:dyDescent="0.25">
      <c r="A6409">
        <v>6408</v>
      </c>
      <c r="B6409" s="3">
        <v>45562</v>
      </c>
      <c r="C6409">
        <v>5</v>
      </c>
      <c r="D6409" t="str">
        <f>VLOOKUP(C6409,'Store-Salesman Details'!$A$2:$H$16,4,FALSE)</f>
        <v>West</v>
      </c>
      <c r="E6409" t="str">
        <f>VLOOKUP(C6409,'Store-Salesman Details'!$A$2:$H$16,5,FALSE)</f>
        <v>Abhishek</v>
      </c>
      <c r="F6409">
        <f t="shared" ca="1" si="813"/>
        <v>38</v>
      </c>
      <c r="G6409" t="str">
        <f ca="1">VLOOKUP(F6409,'Stock Details'!$A$2:$J$51,2,FALSE)</f>
        <v>Personal Care</v>
      </c>
      <c r="H6409" t="str">
        <f ca="1">VLOOKUP(F6409,'Stock Details'!$A$2:$J$51,3,FALSE)</f>
        <v>Gellete</v>
      </c>
      <c r="I6409" t="str">
        <f ca="1">VLOOKUP(F6409,'Stock Details'!$A$2:$J$51,7,FALSE)</f>
        <v>3-P</v>
      </c>
      <c r="J6409" t="str">
        <f t="shared" ca="1" si="814"/>
        <v>5_3-P</v>
      </c>
      <c r="K6409" t="str">
        <f ca="1">VLOOKUP(J6409,'Store-Salesman Details'!$C$2:$H$16,6,FALSE)</f>
        <v>Kritika</v>
      </c>
      <c r="L6409">
        <f t="shared" ca="1" si="815"/>
        <v>4</v>
      </c>
      <c r="M6409">
        <f ca="1">VLOOKUP(F6409,'Stock Details'!$A$2:$J$51,5,FALSE)</f>
        <v>99</v>
      </c>
      <c r="N6409">
        <f t="shared" ca="1" si="816"/>
        <v>396</v>
      </c>
      <c r="O6409">
        <v>1</v>
      </c>
    </row>
    <row r="6410" spans="1:15" x14ac:dyDescent="0.25">
      <c r="A6410">
        <v>6409</v>
      </c>
      <c r="B6410" s="3">
        <v>45562</v>
      </c>
      <c r="C6410">
        <v>5</v>
      </c>
      <c r="D6410" t="str">
        <f>VLOOKUP(C6410,'Store-Salesman Details'!$A$2:$H$16,4,FALSE)</f>
        <v>West</v>
      </c>
      <c r="E6410" t="str">
        <f>VLOOKUP(C6410,'Store-Salesman Details'!$A$2:$H$16,5,FALSE)</f>
        <v>Abhishek</v>
      </c>
      <c r="F6410">
        <f t="shared" ca="1" si="813"/>
        <v>45</v>
      </c>
      <c r="G6410" t="str">
        <f ca="1">VLOOKUP(F6410,'Stock Details'!$A$2:$J$51,2,FALSE)</f>
        <v>Personal Care</v>
      </c>
      <c r="H6410" t="str">
        <f ca="1">VLOOKUP(F6410,'Stock Details'!$A$2:$J$51,3,FALSE)</f>
        <v>Pampers Baby Napkins</v>
      </c>
      <c r="I6410" t="str">
        <f ca="1">VLOOKUP(F6410,'Stock Details'!$A$2:$J$51,7,FALSE)</f>
        <v>3-P</v>
      </c>
      <c r="J6410" t="str">
        <f t="shared" ca="1" si="814"/>
        <v>5_3-P</v>
      </c>
      <c r="K6410" t="str">
        <f ca="1">VLOOKUP(J6410,'Store-Salesman Details'!$C$2:$H$16,6,FALSE)</f>
        <v>Kritika</v>
      </c>
      <c r="L6410">
        <f t="shared" ca="1" si="815"/>
        <v>2</v>
      </c>
      <c r="M6410">
        <f ca="1">VLOOKUP(F6410,'Stock Details'!$A$2:$J$51,5,FALSE)</f>
        <v>128</v>
      </c>
      <c r="N6410">
        <f t="shared" ca="1" si="816"/>
        <v>256</v>
      </c>
      <c r="O6410">
        <v>1</v>
      </c>
    </row>
    <row r="6411" spans="1:15" x14ac:dyDescent="0.25">
      <c r="A6411">
        <v>6410</v>
      </c>
      <c r="B6411" s="3">
        <v>45562</v>
      </c>
      <c r="C6411">
        <v>5</v>
      </c>
      <c r="D6411" t="str">
        <f>VLOOKUP(C6411,'Store-Salesman Details'!$A$2:$H$16,4,FALSE)</f>
        <v>West</v>
      </c>
      <c r="E6411" t="str">
        <f>VLOOKUP(C6411,'Store-Salesman Details'!$A$2:$H$16,5,FALSE)</f>
        <v>Abhishek</v>
      </c>
      <c r="F6411">
        <f t="shared" ca="1" si="813"/>
        <v>30</v>
      </c>
      <c r="G6411" t="str">
        <f ca="1">VLOOKUP(F6411,'Stock Details'!$A$2:$J$51,2,FALSE)</f>
        <v>Personal Care</v>
      </c>
      <c r="H6411" t="str">
        <f ca="1">VLOOKUP(F6411,'Stock Details'!$A$2:$J$51,3,FALSE)</f>
        <v>Fair &amp; Lovely</v>
      </c>
      <c r="I6411" t="str">
        <f ca="1">VLOOKUP(F6411,'Stock Details'!$A$2:$J$51,7,FALSE)</f>
        <v>3-P</v>
      </c>
      <c r="J6411" t="str">
        <f t="shared" ca="1" si="814"/>
        <v>5_3-P</v>
      </c>
      <c r="K6411" t="str">
        <f ca="1">VLOOKUP(J6411,'Store-Salesman Details'!$C$2:$H$16,6,FALSE)</f>
        <v>Kritika</v>
      </c>
      <c r="L6411">
        <f t="shared" ca="1" si="815"/>
        <v>1</v>
      </c>
      <c r="M6411">
        <f ca="1">VLOOKUP(F6411,'Stock Details'!$A$2:$J$51,5,FALSE)</f>
        <v>10</v>
      </c>
      <c r="N6411">
        <f t="shared" ca="1" si="816"/>
        <v>10</v>
      </c>
      <c r="O6411">
        <v>1</v>
      </c>
    </row>
    <row r="6412" spans="1:15" x14ac:dyDescent="0.25">
      <c r="A6412">
        <v>6411</v>
      </c>
      <c r="B6412" s="3">
        <v>45562</v>
      </c>
      <c r="C6412">
        <v>5</v>
      </c>
      <c r="D6412" t="str">
        <f>VLOOKUP(C6412,'Store-Salesman Details'!$A$2:$H$16,4,FALSE)</f>
        <v>West</v>
      </c>
      <c r="E6412" t="str">
        <f>VLOOKUP(C6412,'Store-Salesman Details'!$A$2:$H$16,5,FALSE)</f>
        <v>Abhishek</v>
      </c>
      <c r="F6412">
        <f t="shared" ca="1" si="813"/>
        <v>40</v>
      </c>
      <c r="G6412" t="str">
        <f ca="1">VLOOKUP(F6412,'Stock Details'!$A$2:$J$51,2,FALSE)</f>
        <v>Personal Care</v>
      </c>
      <c r="H6412" t="str">
        <f ca="1">VLOOKUP(F6412,'Stock Details'!$A$2:$J$51,3,FALSE)</f>
        <v>7 'o' clock</v>
      </c>
      <c r="I6412" t="str">
        <f ca="1">VLOOKUP(F6412,'Stock Details'!$A$2:$J$51,7,FALSE)</f>
        <v>3-P</v>
      </c>
      <c r="J6412" t="str">
        <f t="shared" ca="1" si="814"/>
        <v>5_3-P</v>
      </c>
      <c r="K6412" t="str">
        <f ca="1">VLOOKUP(J6412,'Store-Salesman Details'!$C$2:$H$16,6,FALSE)</f>
        <v>Kritika</v>
      </c>
      <c r="L6412">
        <f t="shared" ca="1" si="815"/>
        <v>2</v>
      </c>
      <c r="M6412">
        <f ca="1">VLOOKUP(F6412,'Stock Details'!$A$2:$J$51,5,FALSE)</f>
        <v>68</v>
      </c>
      <c r="N6412">
        <f t="shared" ca="1" si="816"/>
        <v>136</v>
      </c>
      <c r="O6412">
        <v>1</v>
      </c>
    </row>
    <row r="6413" spans="1:15" x14ac:dyDescent="0.25">
      <c r="A6413">
        <v>6412</v>
      </c>
      <c r="B6413" s="3">
        <v>45562</v>
      </c>
      <c r="C6413">
        <v>5</v>
      </c>
      <c r="D6413" t="str">
        <f>VLOOKUP(C6413,'Store-Salesman Details'!$A$2:$H$16,4,FALSE)</f>
        <v>West</v>
      </c>
      <c r="E6413" t="str">
        <f>VLOOKUP(C6413,'Store-Salesman Details'!$A$2:$H$16,5,FALSE)</f>
        <v>Abhishek</v>
      </c>
      <c r="F6413">
        <f t="shared" ca="1" si="813"/>
        <v>43</v>
      </c>
      <c r="G6413" t="str">
        <f ca="1">VLOOKUP(F6413,'Stock Details'!$A$2:$J$51,2,FALSE)</f>
        <v>Personal Care</v>
      </c>
      <c r="H6413" t="str">
        <f ca="1">VLOOKUP(F6413,'Stock Details'!$A$2:$J$51,3,FALSE)</f>
        <v xml:space="preserve"> Pantine Shampoo</v>
      </c>
      <c r="I6413" t="str">
        <f ca="1">VLOOKUP(F6413,'Stock Details'!$A$2:$J$51,7,FALSE)</f>
        <v>3-P</v>
      </c>
      <c r="J6413" t="str">
        <f t="shared" ca="1" si="814"/>
        <v>5_3-P</v>
      </c>
      <c r="K6413" t="str">
        <f ca="1">VLOOKUP(J6413,'Store-Salesman Details'!$C$2:$H$16,6,FALSE)</f>
        <v>Kritika</v>
      </c>
      <c r="L6413">
        <f t="shared" ca="1" si="815"/>
        <v>5</v>
      </c>
      <c r="M6413">
        <f ca="1">VLOOKUP(F6413,'Stock Details'!$A$2:$J$51,5,FALSE)</f>
        <v>72</v>
      </c>
      <c r="N6413">
        <f t="shared" ca="1" si="816"/>
        <v>360</v>
      </c>
      <c r="O6413">
        <v>1</v>
      </c>
    </row>
    <row r="6414" spans="1:15" x14ac:dyDescent="0.25">
      <c r="A6414">
        <v>6413</v>
      </c>
      <c r="B6414" s="3">
        <v>45562</v>
      </c>
      <c r="C6414">
        <v>5</v>
      </c>
      <c r="D6414" t="str">
        <f>VLOOKUP(C6414,'Store-Salesman Details'!$A$2:$H$16,4,FALSE)</f>
        <v>West</v>
      </c>
      <c r="E6414" t="str">
        <f>VLOOKUP(C6414,'Store-Salesman Details'!$A$2:$H$16,5,FALSE)</f>
        <v>Abhishek</v>
      </c>
      <c r="F6414">
        <f t="shared" ca="1" si="813"/>
        <v>41</v>
      </c>
      <c r="G6414" t="str">
        <f ca="1">VLOOKUP(F6414,'Stock Details'!$A$2:$J$51,2,FALSE)</f>
        <v>Personal Care</v>
      </c>
      <c r="H6414" t="str">
        <f ca="1">VLOOKUP(F6414,'Stock Details'!$A$2:$J$51,3,FALSE)</f>
        <v>Oral-B Toothbrush</v>
      </c>
      <c r="I6414" t="str">
        <f ca="1">VLOOKUP(F6414,'Stock Details'!$A$2:$J$51,7,FALSE)</f>
        <v>3-P</v>
      </c>
      <c r="J6414" t="str">
        <f t="shared" ca="1" si="814"/>
        <v>5_3-P</v>
      </c>
      <c r="K6414" t="str">
        <f ca="1">VLOOKUP(J6414,'Store-Salesman Details'!$C$2:$H$16,6,FALSE)</f>
        <v>Kritika</v>
      </c>
      <c r="L6414">
        <f t="shared" ca="1" si="815"/>
        <v>3</v>
      </c>
      <c r="M6414">
        <f ca="1">VLOOKUP(F6414,'Stock Details'!$A$2:$J$51,5,FALSE)</f>
        <v>24</v>
      </c>
      <c r="N6414">
        <f t="shared" ca="1" si="816"/>
        <v>72</v>
      </c>
      <c r="O6414">
        <v>1</v>
      </c>
    </row>
    <row r="6415" spans="1:15" x14ac:dyDescent="0.25">
      <c r="A6415">
        <v>6414</v>
      </c>
      <c r="B6415" s="3">
        <v>45562</v>
      </c>
      <c r="C6415">
        <v>5</v>
      </c>
      <c r="D6415" t="str">
        <f>VLOOKUP(C6415,'Store-Salesman Details'!$A$2:$H$16,4,FALSE)</f>
        <v>West</v>
      </c>
      <c r="E6415" t="str">
        <f>VLOOKUP(C6415,'Store-Salesman Details'!$A$2:$H$16,5,FALSE)</f>
        <v>Abhishek</v>
      </c>
      <c r="F6415">
        <f t="shared" ca="1" si="813"/>
        <v>27</v>
      </c>
      <c r="G6415" t="str">
        <f ca="1">VLOOKUP(F6415,'Stock Details'!$A$2:$J$51,2,FALSE)</f>
        <v>Personal Care</v>
      </c>
      <c r="H6415" t="str">
        <f ca="1">VLOOKUP(F6415,'Stock Details'!$A$2:$J$51,3,FALSE)</f>
        <v>Dove</v>
      </c>
      <c r="I6415" t="str">
        <f ca="1">VLOOKUP(F6415,'Stock Details'!$A$2:$J$51,7,FALSE)</f>
        <v>3-P</v>
      </c>
      <c r="J6415" t="str">
        <f t="shared" ca="1" si="814"/>
        <v>5_3-P</v>
      </c>
      <c r="K6415" t="str">
        <f ca="1">VLOOKUP(J6415,'Store-Salesman Details'!$C$2:$H$16,6,FALSE)</f>
        <v>Kritika</v>
      </c>
      <c r="L6415">
        <f t="shared" ca="1" si="815"/>
        <v>1</v>
      </c>
      <c r="M6415">
        <f ca="1">VLOOKUP(F6415,'Stock Details'!$A$2:$J$51,5,FALSE)</f>
        <v>28</v>
      </c>
      <c r="N6415">
        <f t="shared" ca="1" si="816"/>
        <v>28</v>
      </c>
      <c r="O6415">
        <v>1</v>
      </c>
    </row>
    <row r="6416" spans="1:15" x14ac:dyDescent="0.25">
      <c r="A6416">
        <v>6415</v>
      </c>
      <c r="B6416" s="3">
        <v>45562</v>
      </c>
      <c r="C6416">
        <v>5</v>
      </c>
      <c r="D6416" t="str">
        <f>VLOOKUP(C6416,'Store-Salesman Details'!$A$2:$H$16,4,FALSE)</f>
        <v>West</v>
      </c>
      <c r="E6416" t="str">
        <f>VLOOKUP(C6416,'Store-Salesman Details'!$A$2:$H$16,5,FALSE)</f>
        <v>Abhishek</v>
      </c>
      <c r="F6416">
        <f t="shared" ca="1" si="813"/>
        <v>31</v>
      </c>
      <c r="G6416" t="str">
        <f ca="1">VLOOKUP(F6416,'Stock Details'!$A$2:$J$51,2,FALSE)</f>
        <v>Personal Care</v>
      </c>
      <c r="H6416" t="str">
        <f ca="1">VLOOKUP(F6416,'Stock Details'!$A$2:$J$51,3,FALSE)</f>
        <v>Pond's</v>
      </c>
      <c r="I6416" t="str">
        <f ca="1">VLOOKUP(F6416,'Stock Details'!$A$2:$J$51,7,FALSE)</f>
        <v>3-P</v>
      </c>
      <c r="J6416" t="str">
        <f t="shared" ca="1" si="814"/>
        <v>5_3-P</v>
      </c>
      <c r="K6416" t="str">
        <f ca="1">VLOOKUP(J6416,'Store-Salesman Details'!$C$2:$H$16,6,FALSE)</f>
        <v>Kritika</v>
      </c>
      <c r="L6416">
        <f t="shared" ca="1" si="815"/>
        <v>2</v>
      </c>
      <c r="M6416">
        <f ca="1">VLOOKUP(F6416,'Stock Details'!$A$2:$J$51,5,FALSE)</f>
        <v>10</v>
      </c>
      <c r="N6416">
        <f t="shared" ca="1" si="816"/>
        <v>20</v>
      </c>
      <c r="O6416">
        <v>1</v>
      </c>
    </row>
    <row r="6417" spans="1:15" x14ac:dyDescent="0.25">
      <c r="A6417">
        <v>6416</v>
      </c>
      <c r="B6417" s="3">
        <v>45562</v>
      </c>
      <c r="C6417">
        <v>5</v>
      </c>
      <c r="D6417" t="str">
        <f>VLOOKUP(C6417,'Store-Salesman Details'!$A$2:$H$16,4,FALSE)</f>
        <v>West</v>
      </c>
      <c r="E6417" t="str">
        <f>VLOOKUP(C6417,'Store-Salesman Details'!$A$2:$H$16,5,FALSE)</f>
        <v>Abhishek</v>
      </c>
      <c r="F6417">
        <f t="shared" ca="1" si="813"/>
        <v>28</v>
      </c>
      <c r="G6417" t="str">
        <f ca="1">VLOOKUP(F6417,'Stock Details'!$A$2:$J$51,2,FALSE)</f>
        <v>Personal Care</v>
      </c>
      <c r="H6417" t="str">
        <f ca="1">VLOOKUP(F6417,'Stock Details'!$A$2:$J$51,3,FALSE)</f>
        <v>Pears</v>
      </c>
      <c r="I6417" t="str">
        <f ca="1">VLOOKUP(F6417,'Stock Details'!$A$2:$J$51,7,FALSE)</f>
        <v>3-P</v>
      </c>
      <c r="J6417" t="str">
        <f t="shared" ca="1" si="814"/>
        <v>5_3-P</v>
      </c>
      <c r="K6417" t="str">
        <f ca="1">VLOOKUP(J6417,'Store-Salesman Details'!$C$2:$H$16,6,FALSE)</f>
        <v>Kritika</v>
      </c>
      <c r="L6417">
        <f t="shared" ca="1" si="815"/>
        <v>5</v>
      </c>
      <c r="M6417">
        <f ca="1">VLOOKUP(F6417,'Stock Details'!$A$2:$J$51,5,FALSE)</f>
        <v>48</v>
      </c>
      <c r="N6417">
        <f t="shared" ca="1" si="816"/>
        <v>240</v>
      </c>
      <c r="O6417">
        <v>1</v>
      </c>
    </row>
    <row r="6418" spans="1:15" x14ac:dyDescent="0.25">
      <c r="A6418">
        <v>6417</v>
      </c>
      <c r="B6418" s="3">
        <v>45562</v>
      </c>
      <c r="C6418">
        <v>5</v>
      </c>
      <c r="D6418" t="str">
        <f>VLOOKUP(C6418,'Store-Salesman Details'!$A$2:$H$16,4,FALSE)</f>
        <v>West</v>
      </c>
      <c r="E6418" t="str">
        <f>VLOOKUP(C6418,'Store-Salesman Details'!$A$2:$H$16,5,FALSE)</f>
        <v>Abhishek</v>
      </c>
      <c r="F6418">
        <f t="shared" ca="1" si="813"/>
        <v>28</v>
      </c>
      <c r="G6418" t="str">
        <f ca="1">VLOOKUP(F6418,'Stock Details'!$A$2:$J$51,2,FALSE)</f>
        <v>Personal Care</v>
      </c>
      <c r="H6418" t="str">
        <f ca="1">VLOOKUP(F6418,'Stock Details'!$A$2:$J$51,3,FALSE)</f>
        <v>Pears</v>
      </c>
      <c r="I6418" t="str">
        <f ca="1">VLOOKUP(F6418,'Stock Details'!$A$2:$J$51,7,FALSE)</f>
        <v>3-P</v>
      </c>
      <c r="J6418" t="str">
        <f t="shared" ca="1" si="814"/>
        <v>5_3-P</v>
      </c>
      <c r="K6418" t="str">
        <f ca="1">VLOOKUP(J6418,'Store-Salesman Details'!$C$2:$H$16,6,FALSE)</f>
        <v>Kritika</v>
      </c>
      <c r="L6418">
        <f t="shared" ca="1" si="815"/>
        <v>1</v>
      </c>
      <c r="M6418">
        <f ca="1">VLOOKUP(F6418,'Stock Details'!$A$2:$J$51,5,FALSE)</f>
        <v>48</v>
      </c>
      <c r="N6418">
        <f t="shared" ca="1" si="816"/>
        <v>48</v>
      </c>
      <c r="O6418">
        <v>1</v>
      </c>
    </row>
    <row r="6419" spans="1:15" x14ac:dyDescent="0.25">
      <c r="A6419">
        <v>6418</v>
      </c>
      <c r="B6419" s="3">
        <v>45562</v>
      </c>
      <c r="C6419">
        <v>5</v>
      </c>
      <c r="D6419" t="str">
        <f>VLOOKUP(C6419,'Store-Salesman Details'!$A$2:$H$16,4,FALSE)</f>
        <v>West</v>
      </c>
      <c r="E6419" t="str">
        <f>VLOOKUP(C6419,'Store-Salesman Details'!$A$2:$H$16,5,FALSE)</f>
        <v>Abhishek</v>
      </c>
      <c r="F6419">
        <f t="shared" ca="1" si="813"/>
        <v>35</v>
      </c>
      <c r="G6419" t="str">
        <f ca="1">VLOOKUP(F6419,'Stock Details'!$A$2:$J$51,2,FALSE)</f>
        <v>Personal Care</v>
      </c>
      <c r="H6419" t="str">
        <f ca="1">VLOOKUP(F6419,'Stock Details'!$A$2:$J$51,3,FALSE)</f>
        <v>Close Up</v>
      </c>
      <c r="I6419" t="str">
        <f ca="1">VLOOKUP(F6419,'Stock Details'!$A$2:$J$51,7,FALSE)</f>
        <v>3-P</v>
      </c>
      <c r="J6419" t="str">
        <f t="shared" ca="1" si="814"/>
        <v>5_3-P</v>
      </c>
      <c r="K6419" t="str">
        <f ca="1">VLOOKUP(J6419,'Store-Salesman Details'!$C$2:$H$16,6,FALSE)</f>
        <v>Kritika</v>
      </c>
      <c r="L6419">
        <f t="shared" ca="1" si="815"/>
        <v>2</v>
      </c>
      <c r="M6419">
        <f ca="1">VLOOKUP(F6419,'Stock Details'!$A$2:$J$51,5,FALSE)</f>
        <v>20</v>
      </c>
      <c r="N6419">
        <f t="shared" ca="1" si="816"/>
        <v>40</v>
      </c>
      <c r="O6419">
        <v>1</v>
      </c>
    </row>
    <row r="6420" spans="1:15" x14ac:dyDescent="0.25">
      <c r="A6420">
        <v>6419</v>
      </c>
      <c r="B6420" s="3">
        <v>45562</v>
      </c>
      <c r="C6420">
        <f t="shared" ref="C6420:C6483" ca="1" si="817">RANDBETWEEN(1,5)</f>
        <v>5</v>
      </c>
      <c r="D6420" t="str">
        <f ca="1">VLOOKUP(C6420,'Store-Salesman Details'!$A$2:$H$16,4,FALSE)</f>
        <v>West</v>
      </c>
      <c r="E6420" t="str">
        <f ca="1">VLOOKUP(C6420,'Store-Salesman Details'!$A$2:$H$16,5,FALSE)</f>
        <v>Abhishek</v>
      </c>
      <c r="F6420">
        <f ca="1">RANDBETWEEN(21,25)</f>
        <v>21</v>
      </c>
      <c r="G6420" t="str">
        <f ca="1">VLOOKUP(F6420,'Stock Details'!$A$2:$J$51,2,FALSE)</f>
        <v>Laundry</v>
      </c>
      <c r="H6420" t="str">
        <f ca="1">VLOOKUP(F6420,'Stock Details'!$A$2:$J$51,3,FALSE)</f>
        <v>Surf Excel</v>
      </c>
      <c r="I6420" t="str">
        <f ca="1">VLOOKUP(F6420,'Stock Details'!$A$2:$J$51,7,FALSE)</f>
        <v>2-W</v>
      </c>
      <c r="J6420" t="str">
        <f t="shared" ca="1" si="814"/>
        <v>5_2-W</v>
      </c>
      <c r="K6420" t="str">
        <f ca="1">VLOOKUP(J6420,'Store-Salesman Details'!$C$2:$H$16,6,FALSE)</f>
        <v>Kavya</v>
      </c>
      <c r="L6420">
        <f t="shared" ca="1" si="815"/>
        <v>1</v>
      </c>
      <c r="M6420">
        <f ca="1">VLOOKUP(F6420,'Stock Details'!$A$2:$J$51,5,FALSE)</f>
        <v>10</v>
      </c>
      <c r="N6420">
        <f t="shared" ca="1" si="816"/>
        <v>10</v>
      </c>
      <c r="O6420">
        <v>1</v>
      </c>
    </row>
    <row r="6421" spans="1:15" x14ac:dyDescent="0.25">
      <c r="A6421">
        <v>6420</v>
      </c>
      <c r="B6421" s="3">
        <v>45562</v>
      </c>
      <c r="C6421">
        <f t="shared" ca="1" si="817"/>
        <v>2</v>
      </c>
      <c r="D6421" t="str">
        <f ca="1">VLOOKUP(C6421,'Store-Salesman Details'!$A$2:$H$16,4,FALSE)</f>
        <v>East</v>
      </c>
      <c r="E6421" t="str">
        <f ca="1">VLOOKUP(C6421,'Store-Salesman Details'!$A$2:$H$16,5,FALSE)</f>
        <v>Ritesh Kumar</v>
      </c>
      <c r="F6421">
        <f ca="1">RANDBETWEEN(21,25)</f>
        <v>25</v>
      </c>
      <c r="G6421" t="str">
        <f ca="1">VLOOKUP(F6421,'Stock Details'!$A$2:$J$51,2,FALSE)</f>
        <v>Laundry</v>
      </c>
      <c r="H6421" t="str">
        <f ca="1">VLOOKUP(F6421,'Stock Details'!$A$2:$J$51,3,FALSE)</f>
        <v>Ariel</v>
      </c>
      <c r="I6421" t="str">
        <f ca="1">VLOOKUP(F6421,'Stock Details'!$A$2:$J$51,7,FALSE)</f>
        <v>2-W</v>
      </c>
      <c r="J6421" t="str">
        <f t="shared" ca="1" si="814"/>
        <v>2_2-W</v>
      </c>
      <c r="K6421" t="str">
        <f ca="1">VLOOKUP(J6421,'Store-Salesman Details'!$C$2:$H$16,6,FALSE)</f>
        <v>Sunaina</v>
      </c>
      <c r="L6421">
        <f t="shared" ca="1" si="815"/>
        <v>3</v>
      </c>
      <c r="M6421">
        <f ca="1">VLOOKUP(F6421,'Stock Details'!$A$2:$J$51,5,FALSE)</f>
        <v>10</v>
      </c>
      <c r="N6421">
        <f t="shared" ca="1" si="816"/>
        <v>30</v>
      </c>
      <c r="O6421">
        <v>1</v>
      </c>
    </row>
    <row r="6422" spans="1:15" x14ac:dyDescent="0.25">
      <c r="A6422">
        <v>6421</v>
      </c>
      <c r="B6422" s="3">
        <v>45562</v>
      </c>
      <c r="C6422">
        <f t="shared" ca="1" si="817"/>
        <v>4</v>
      </c>
      <c r="D6422" t="str">
        <f ca="1">VLOOKUP(C6422,'Store-Salesman Details'!$A$2:$H$16,4,FALSE)</f>
        <v>South</v>
      </c>
      <c r="E6422" t="str">
        <f ca="1">VLOOKUP(C6422,'Store-Salesman Details'!$A$2:$H$16,5,FALSE)</f>
        <v>Ayush</v>
      </c>
      <c r="F6422">
        <f ca="1">RANDBETWEEN(21,25)</f>
        <v>21</v>
      </c>
      <c r="G6422" t="str">
        <f ca="1">VLOOKUP(F6422,'Stock Details'!$A$2:$J$51,2,FALSE)</f>
        <v>Laundry</v>
      </c>
      <c r="H6422" t="str">
        <f ca="1">VLOOKUP(F6422,'Stock Details'!$A$2:$J$51,3,FALSE)</f>
        <v>Surf Excel</v>
      </c>
      <c r="I6422" t="str">
        <f ca="1">VLOOKUP(F6422,'Stock Details'!$A$2:$J$51,7,FALSE)</f>
        <v>2-W</v>
      </c>
      <c r="J6422" t="str">
        <f t="shared" ca="1" si="814"/>
        <v>4_2-W</v>
      </c>
      <c r="K6422" t="str">
        <f ca="1">VLOOKUP(J6422,'Store-Salesman Details'!$C$2:$H$16,6,FALSE)</f>
        <v>Saloni</v>
      </c>
      <c r="L6422">
        <f t="shared" ca="1" si="815"/>
        <v>2</v>
      </c>
      <c r="M6422">
        <f ca="1">VLOOKUP(F6422,'Stock Details'!$A$2:$J$51,5,FALSE)</f>
        <v>10</v>
      </c>
      <c r="N6422">
        <f t="shared" ca="1" si="816"/>
        <v>20</v>
      </c>
      <c r="O6422">
        <v>1</v>
      </c>
    </row>
    <row r="6423" spans="1:15" x14ac:dyDescent="0.25">
      <c r="A6423">
        <v>6422</v>
      </c>
      <c r="B6423" s="3">
        <v>45562</v>
      </c>
      <c r="C6423">
        <f t="shared" ca="1" si="817"/>
        <v>2</v>
      </c>
      <c r="D6423" t="str">
        <f ca="1">VLOOKUP(C6423,'Store-Salesman Details'!$A$2:$H$16,4,FALSE)</f>
        <v>East</v>
      </c>
      <c r="E6423" t="str">
        <f ca="1">VLOOKUP(C6423,'Store-Salesman Details'!$A$2:$H$16,5,FALSE)</f>
        <v>Ritesh Kumar</v>
      </c>
      <c r="F6423">
        <f ca="1">RANDBETWEEN(21,25)</f>
        <v>21</v>
      </c>
      <c r="G6423" t="str">
        <f ca="1">VLOOKUP(F6423,'Stock Details'!$A$2:$J$51,2,FALSE)</f>
        <v>Laundry</v>
      </c>
      <c r="H6423" t="str">
        <f ca="1">VLOOKUP(F6423,'Stock Details'!$A$2:$J$51,3,FALSE)</f>
        <v>Surf Excel</v>
      </c>
      <c r="I6423" t="str">
        <f ca="1">VLOOKUP(F6423,'Stock Details'!$A$2:$J$51,7,FALSE)</f>
        <v>2-W</v>
      </c>
      <c r="J6423" t="str">
        <f t="shared" ca="1" si="814"/>
        <v>2_2-W</v>
      </c>
      <c r="K6423" t="str">
        <f ca="1">VLOOKUP(J6423,'Store-Salesman Details'!$C$2:$H$16,6,FALSE)</f>
        <v>Sunaina</v>
      </c>
      <c r="L6423">
        <f t="shared" ca="1" si="815"/>
        <v>5</v>
      </c>
      <c r="M6423">
        <f ca="1">VLOOKUP(F6423,'Stock Details'!$A$2:$J$51,5,FALSE)</f>
        <v>10</v>
      </c>
      <c r="N6423">
        <f t="shared" ca="1" si="816"/>
        <v>50</v>
      </c>
      <c r="O6423">
        <v>1</v>
      </c>
    </row>
    <row r="6424" spans="1:15" x14ac:dyDescent="0.25">
      <c r="A6424">
        <v>6423</v>
      </c>
      <c r="B6424" s="3">
        <v>45562</v>
      </c>
      <c r="C6424">
        <f t="shared" ca="1" si="817"/>
        <v>1</v>
      </c>
      <c r="D6424" t="str">
        <f ca="1">VLOOKUP(C6424,'Store-Salesman Details'!$A$2:$H$16,4,FALSE)</f>
        <v>Central</v>
      </c>
      <c r="E6424" t="str">
        <f ca="1">VLOOKUP(C6424,'Store-Salesman Details'!$A$2:$H$16,5,FALSE)</f>
        <v>Tanu</v>
      </c>
      <c r="F6424">
        <f t="shared" ref="F6424:F6434" ca="1" si="818">RANDBETWEEN(1,20)</f>
        <v>5</v>
      </c>
      <c r="G6424" t="str">
        <f ca="1">VLOOKUP(F6424,'Stock Details'!$A$2:$J$51,2,FALSE)</f>
        <v>Beverages</v>
      </c>
      <c r="H6424" t="str">
        <f ca="1">VLOOKUP(F6424,'Stock Details'!$A$2:$J$51,3,FALSE)</f>
        <v>Nescafe - Coffee Classic</v>
      </c>
      <c r="I6424" t="str">
        <f ca="1">VLOOKUP(F6424,'Stock Details'!$A$2:$J$51,7,FALSE)</f>
        <v>1-A</v>
      </c>
      <c r="J6424" t="str">
        <f t="shared" ca="1" si="814"/>
        <v>1_1-A</v>
      </c>
      <c r="K6424" t="str">
        <f ca="1">VLOOKUP(J6424,'Store-Salesman Details'!$C$2:$H$16,6,FALSE)</f>
        <v>Komal</v>
      </c>
      <c r="L6424">
        <f t="shared" ca="1" si="815"/>
        <v>5</v>
      </c>
      <c r="M6424">
        <f ca="1">VLOOKUP(F6424,'Stock Details'!$A$2:$J$51,5,FALSE)</f>
        <v>10</v>
      </c>
      <c r="N6424">
        <f t="shared" ca="1" si="816"/>
        <v>50</v>
      </c>
      <c r="O6424">
        <v>1</v>
      </c>
    </row>
    <row r="6425" spans="1:15" x14ac:dyDescent="0.25">
      <c r="A6425">
        <v>6424</v>
      </c>
      <c r="B6425" s="3">
        <v>45562</v>
      </c>
      <c r="C6425">
        <f t="shared" ca="1" si="817"/>
        <v>1</v>
      </c>
      <c r="D6425" t="str">
        <f ca="1">VLOOKUP(C6425,'Store-Salesman Details'!$A$2:$H$16,4,FALSE)</f>
        <v>Central</v>
      </c>
      <c r="E6425" t="str">
        <f ca="1">VLOOKUP(C6425,'Store-Salesman Details'!$A$2:$H$16,5,FALSE)</f>
        <v>Tanu</v>
      </c>
      <c r="F6425">
        <f t="shared" ca="1" si="818"/>
        <v>2</v>
      </c>
      <c r="G6425" t="str">
        <f ca="1">VLOOKUP(F6425,'Stock Details'!$A$2:$J$51,2,FALSE)</f>
        <v>Beverages</v>
      </c>
      <c r="H6425" t="str">
        <f ca="1">VLOOKUP(F6425,'Stock Details'!$A$2:$J$51,3,FALSE)</f>
        <v>Lipton</v>
      </c>
      <c r="I6425" t="str">
        <f ca="1">VLOOKUP(F6425,'Stock Details'!$A$2:$J$51,7,FALSE)</f>
        <v>1-A</v>
      </c>
      <c r="J6425" t="str">
        <f t="shared" ca="1" si="814"/>
        <v>1_1-A</v>
      </c>
      <c r="K6425" t="str">
        <f ca="1">VLOOKUP(J6425,'Store-Salesman Details'!$C$2:$H$16,6,FALSE)</f>
        <v>Komal</v>
      </c>
      <c r="L6425">
        <f t="shared" ca="1" si="815"/>
        <v>4</v>
      </c>
      <c r="M6425">
        <f ca="1">VLOOKUP(F6425,'Stock Details'!$A$2:$J$51,5,FALSE)</f>
        <v>150</v>
      </c>
      <c r="N6425">
        <f t="shared" ca="1" si="816"/>
        <v>600</v>
      </c>
      <c r="O6425">
        <v>1</v>
      </c>
    </row>
    <row r="6426" spans="1:15" x14ac:dyDescent="0.25">
      <c r="A6426">
        <v>6425</v>
      </c>
      <c r="B6426" s="3">
        <v>45562</v>
      </c>
      <c r="C6426">
        <f t="shared" ca="1" si="817"/>
        <v>3</v>
      </c>
      <c r="D6426" t="str">
        <f ca="1">VLOOKUP(C6426,'Store-Salesman Details'!$A$2:$H$16,4,FALSE)</f>
        <v>North</v>
      </c>
      <c r="E6426" t="str">
        <f ca="1">VLOOKUP(C6426,'Store-Salesman Details'!$A$2:$H$16,5,FALSE)</f>
        <v>Karan</v>
      </c>
      <c r="F6426">
        <f t="shared" ca="1" si="818"/>
        <v>6</v>
      </c>
      <c r="G6426" t="str">
        <f ca="1">VLOOKUP(F6426,'Stock Details'!$A$2:$J$51,2,FALSE)</f>
        <v>Beverages</v>
      </c>
      <c r="H6426" t="str">
        <f ca="1">VLOOKUP(F6426,'Stock Details'!$A$2:$J$51,3,FALSE)</f>
        <v>Nescafe - Coffee Gold</v>
      </c>
      <c r="I6426" t="str">
        <f ca="1">VLOOKUP(F6426,'Stock Details'!$A$2:$J$51,7,FALSE)</f>
        <v>1-A</v>
      </c>
      <c r="J6426" t="str">
        <f t="shared" ca="1" si="814"/>
        <v>3_1-A</v>
      </c>
      <c r="K6426" t="str">
        <f ca="1">VLOOKUP(J6426,'Store-Salesman Details'!$C$2:$H$16,6,FALSE)</f>
        <v>Suresh</v>
      </c>
      <c r="L6426">
        <f t="shared" ca="1" si="815"/>
        <v>3</v>
      </c>
      <c r="M6426">
        <f ca="1">VLOOKUP(F6426,'Stock Details'!$A$2:$J$51,5,FALSE)</f>
        <v>100</v>
      </c>
      <c r="N6426">
        <f t="shared" ca="1" si="816"/>
        <v>300</v>
      </c>
      <c r="O6426">
        <v>1</v>
      </c>
    </row>
    <row r="6427" spans="1:15" x14ac:dyDescent="0.25">
      <c r="A6427">
        <v>6426</v>
      </c>
      <c r="B6427" s="3">
        <v>45562</v>
      </c>
      <c r="C6427">
        <f t="shared" ca="1" si="817"/>
        <v>4</v>
      </c>
      <c r="D6427" t="str">
        <f ca="1">VLOOKUP(C6427,'Store-Salesman Details'!$A$2:$H$16,4,FALSE)</f>
        <v>South</v>
      </c>
      <c r="E6427" t="str">
        <f ca="1">VLOOKUP(C6427,'Store-Salesman Details'!$A$2:$H$16,5,FALSE)</f>
        <v>Ayush</v>
      </c>
      <c r="F6427">
        <f t="shared" ca="1" si="818"/>
        <v>2</v>
      </c>
      <c r="G6427" t="str">
        <f ca="1">VLOOKUP(F6427,'Stock Details'!$A$2:$J$51,2,FALSE)</f>
        <v>Beverages</v>
      </c>
      <c r="H6427" t="str">
        <f ca="1">VLOOKUP(F6427,'Stock Details'!$A$2:$J$51,3,FALSE)</f>
        <v>Lipton</v>
      </c>
      <c r="I6427" t="str">
        <f ca="1">VLOOKUP(F6427,'Stock Details'!$A$2:$J$51,7,FALSE)</f>
        <v>1-A</v>
      </c>
      <c r="J6427" t="str">
        <f t="shared" ca="1" si="814"/>
        <v>4_1-A</v>
      </c>
      <c r="K6427" t="str">
        <f ca="1">VLOOKUP(J6427,'Store-Salesman Details'!$C$2:$H$16,6,FALSE)</f>
        <v>Divya</v>
      </c>
      <c r="L6427">
        <f t="shared" ca="1" si="815"/>
        <v>2</v>
      </c>
      <c r="M6427">
        <f ca="1">VLOOKUP(F6427,'Stock Details'!$A$2:$J$51,5,FALSE)</f>
        <v>150</v>
      </c>
      <c r="N6427">
        <f t="shared" ca="1" si="816"/>
        <v>300</v>
      </c>
      <c r="O6427">
        <v>1</v>
      </c>
    </row>
    <row r="6428" spans="1:15" x14ac:dyDescent="0.25">
      <c r="A6428">
        <v>6427</v>
      </c>
      <c r="B6428" s="3">
        <v>45562</v>
      </c>
      <c r="C6428">
        <f t="shared" ca="1" si="817"/>
        <v>2</v>
      </c>
      <c r="D6428" t="str">
        <f ca="1">VLOOKUP(C6428,'Store-Salesman Details'!$A$2:$H$16,4,FALSE)</f>
        <v>East</v>
      </c>
      <c r="E6428" t="str">
        <f ca="1">VLOOKUP(C6428,'Store-Salesman Details'!$A$2:$H$16,5,FALSE)</f>
        <v>Ritesh Kumar</v>
      </c>
      <c r="F6428">
        <f t="shared" ca="1" si="818"/>
        <v>13</v>
      </c>
      <c r="G6428" t="str">
        <f ca="1">VLOOKUP(F6428,'Stock Details'!$A$2:$J$51,2,FALSE)</f>
        <v>Foods</v>
      </c>
      <c r="H6428" t="str">
        <f ca="1">VLOOKUP(F6428,'Stock Details'!$A$2:$J$51,3,FALSE)</f>
        <v>Kissan Orange Juice</v>
      </c>
      <c r="I6428" t="str">
        <f ca="1">VLOOKUP(F6428,'Stock Details'!$A$2:$J$51,7,FALSE)</f>
        <v>1-A</v>
      </c>
      <c r="J6428" t="str">
        <f t="shared" ca="1" si="814"/>
        <v>2_1-A</v>
      </c>
      <c r="K6428" t="str">
        <f ca="1">VLOOKUP(J6428,'Store-Salesman Details'!$C$2:$H$16,6,FALSE)</f>
        <v>Divesh</v>
      </c>
      <c r="L6428">
        <f t="shared" ca="1" si="815"/>
        <v>3</v>
      </c>
      <c r="M6428">
        <f ca="1">VLOOKUP(F6428,'Stock Details'!$A$2:$J$51,5,FALSE)</f>
        <v>165</v>
      </c>
      <c r="N6428">
        <f t="shared" ca="1" si="816"/>
        <v>495</v>
      </c>
      <c r="O6428">
        <v>1</v>
      </c>
    </row>
    <row r="6429" spans="1:15" x14ac:dyDescent="0.25">
      <c r="A6429">
        <v>6428</v>
      </c>
      <c r="B6429" s="3">
        <v>45562</v>
      </c>
      <c r="C6429">
        <f t="shared" ca="1" si="817"/>
        <v>4</v>
      </c>
      <c r="D6429" t="str">
        <f ca="1">VLOOKUP(C6429,'Store-Salesman Details'!$A$2:$H$16,4,FALSE)</f>
        <v>South</v>
      </c>
      <c r="E6429" t="str">
        <f ca="1">VLOOKUP(C6429,'Store-Salesman Details'!$A$2:$H$16,5,FALSE)</f>
        <v>Ayush</v>
      </c>
      <c r="F6429">
        <f t="shared" ca="1" si="818"/>
        <v>12</v>
      </c>
      <c r="G6429" t="str">
        <f ca="1">VLOOKUP(F6429,'Stock Details'!$A$2:$J$51,2,FALSE)</f>
        <v>Foods</v>
      </c>
      <c r="H6429" t="str">
        <f ca="1">VLOOKUP(F6429,'Stock Details'!$A$2:$J$51,3,FALSE)</f>
        <v>Kissan Ketchup</v>
      </c>
      <c r="I6429" t="str">
        <f ca="1">VLOOKUP(F6429,'Stock Details'!$A$2:$J$51,7,FALSE)</f>
        <v>1-A</v>
      </c>
      <c r="J6429" t="str">
        <f t="shared" ca="1" si="814"/>
        <v>4_1-A</v>
      </c>
      <c r="K6429" t="str">
        <f ca="1">VLOOKUP(J6429,'Store-Salesman Details'!$C$2:$H$16,6,FALSE)</f>
        <v>Divya</v>
      </c>
      <c r="L6429">
        <f t="shared" ca="1" si="815"/>
        <v>2</v>
      </c>
      <c r="M6429">
        <f ca="1">VLOOKUP(F6429,'Stock Details'!$A$2:$J$51,5,FALSE)</f>
        <v>15</v>
      </c>
      <c r="N6429">
        <f t="shared" ca="1" si="816"/>
        <v>30</v>
      </c>
      <c r="O6429">
        <v>1</v>
      </c>
    </row>
    <row r="6430" spans="1:15" x14ac:dyDescent="0.25">
      <c r="A6430">
        <v>6429</v>
      </c>
      <c r="B6430" s="3">
        <v>45562</v>
      </c>
      <c r="C6430">
        <f t="shared" ca="1" si="817"/>
        <v>1</v>
      </c>
      <c r="D6430" t="str">
        <f ca="1">VLOOKUP(C6430,'Store-Salesman Details'!$A$2:$H$16,4,FALSE)</f>
        <v>Central</v>
      </c>
      <c r="E6430" t="str">
        <f ca="1">VLOOKUP(C6430,'Store-Salesman Details'!$A$2:$H$16,5,FALSE)</f>
        <v>Tanu</v>
      </c>
      <c r="F6430">
        <f t="shared" ca="1" si="818"/>
        <v>12</v>
      </c>
      <c r="G6430" t="str">
        <f ca="1">VLOOKUP(F6430,'Stock Details'!$A$2:$J$51,2,FALSE)</f>
        <v>Foods</v>
      </c>
      <c r="H6430" t="str">
        <f ca="1">VLOOKUP(F6430,'Stock Details'!$A$2:$J$51,3,FALSE)</f>
        <v>Kissan Ketchup</v>
      </c>
      <c r="I6430" t="str">
        <f ca="1">VLOOKUP(F6430,'Stock Details'!$A$2:$J$51,7,FALSE)</f>
        <v>1-A</v>
      </c>
      <c r="J6430" t="str">
        <f t="shared" ca="1" si="814"/>
        <v>1_1-A</v>
      </c>
      <c r="K6430" t="str">
        <f ca="1">VLOOKUP(J6430,'Store-Salesman Details'!$C$2:$H$16,6,FALSE)</f>
        <v>Komal</v>
      </c>
      <c r="L6430">
        <f t="shared" ca="1" si="815"/>
        <v>1</v>
      </c>
      <c r="M6430">
        <f ca="1">VLOOKUP(F6430,'Stock Details'!$A$2:$J$51,5,FALSE)</f>
        <v>15</v>
      </c>
      <c r="N6430">
        <f t="shared" ca="1" si="816"/>
        <v>15</v>
      </c>
      <c r="O6430">
        <v>1</v>
      </c>
    </row>
    <row r="6431" spans="1:15" x14ac:dyDescent="0.25">
      <c r="A6431">
        <v>6430</v>
      </c>
      <c r="B6431" s="3">
        <v>45562</v>
      </c>
      <c r="C6431">
        <f t="shared" ca="1" si="817"/>
        <v>3</v>
      </c>
      <c r="D6431" t="str">
        <f ca="1">VLOOKUP(C6431,'Store-Salesman Details'!$A$2:$H$16,4,FALSE)</f>
        <v>North</v>
      </c>
      <c r="E6431" t="str">
        <f ca="1">VLOOKUP(C6431,'Store-Salesman Details'!$A$2:$H$16,5,FALSE)</f>
        <v>Karan</v>
      </c>
      <c r="F6431">
        <f t="shared" ca="1" si="818"/>
        <v>6</v>
      </c>
      <c r="G6431" t="str">
        <f ca="1">VLOOKUP(F6431,'Stock Details'!$A$2:$J$51,2,FALSE)</f>
        <v>Beverages</v>
      </c>
      <c r="H6431" t="str">
        <f ca="1">VLOOKUP(F6431,'Stock Details'!$A$2:$J$51,3,FALSE)</f>
        <v>Nescafe - Coffee Gold</v>
      </c>
      <c r="I6431" t="str">
        <f ca="1">VLOOKUP(F6431,'Stock Details'!$A$2:$J$51,7,FALSE)</f>
        <v>1-A</v>
      </c>
      <c r="J6431" t="str">
        <f t="shared" ca="1" si="814"/>
        <v>3_1-A</v>
      </c>
      <c r="K6431" t="str">
        <f ca="1">VLOOKUP(J6431,'Store-Salesman Details'!$C$2:$H$16,6,FALSE)</f>
        <v>Suresh</v>
      </c>
      <c r="L6431">
        <f t="shared" ca="1" si="815"/>
        <v>3</v>
      </c>
      <c r="M6431">
        <f ca="1">VLOOKUP(F6431,'Stock Details'!$A$2:$J$51,5,FALSE)</f>
        <v>100</v>
      </c>
      <c r="N6431">
        <f t="shared" ca="1" si="816"/>
        <v>300</v>
      </c>
      <c r="O6431">
        <v>1</v>
      </c>
    </row>
    <row r="6432" spans="1:15" x14ac:dyDescent="0.25">
      <c r="A6432">
        <v>6431</v>
      </c>
      <c r="B6432" s="3">
        <v>45562</v>
      </c>
      <c r="C6432">
        <f t="shared" ca="1" si="817"/>
        <v>1</v>
      </c>
      <c r="D6432" t="str">
        <f ca="1">VLOOKUP(C6432,'Store-Salesman Details'!$A$2:$H$16,4,FALSE)</f>
        <v>Central</v>
      </c>
      <c r="E6432" t="str">
        <f ca="1">VLOOKUP(C6432,'Store-Salesman Details'!$A$2:$H$16,5,FALSE)</f>
        <v>Tanu</v>
      </c>
      <c r="F6432">
        <f t="shared" ca="1" si="818"/>
        <v>2</v>
      </c>
      <c r="G6432" t="str">
        <f ca="1">VLOOKUP(F6432,'Stock Details'!$A$2:$J$51,2,FALSE)</f>
        <v>Beverages</v>
      </c>
      <c r="H6432" t="str">
        <f ca="1">VLOOKUP(F6432,'Stock Details'!$A$2:$J$51,3,FALSE)</f>
        <v>Lipton</v>
      </c>
      <c r="I6432" t="str">
        <f ca="1">VLOOKUP(F6432,'Stock Details'!$A$2:$J$51,7,FALSE)</f>
        <v>1-A</v>
      </c>
      <c r="J6432" t="str">
        <f t="shared" ca="1" si="814"/>
        <v>1_1-A</v>
      </c>
      <c r="K6432" t="str">
        <f ca="1">VLOOKUP(J6432,'Store-Salesman Details'!$C$2:$H$16,6,FALSE)</f>
        <v>Komal</v>
      </c>
      <c r="L6432">
        <f t="shared" ca="1" si="815"/>
        <v>3</v>
      </c>
      <c r="M6432">
        <f ca="1">VLOOKUP(F6432,'Stock Details'!$A$2:$J$51,5,FALSE)</f>
        <v>150</v>
      </c>
      <c r="N6432">
        <f t="shared" ca="1" si="816"/>
        <v>450</v>
      </c>
      <c r="O6432">
        <v>1</v>
      </c>
    </row>
    <row r="6433" spans="1:15" x14ac:dyDescent="0.25">
      <c r="A6433">
        <v>6432</v>
      </c>
      <c r="B6433" s="3">
        <v>45562</v>
      </c>
      <c r="C6433">
        <f t="shared" ca="1" si="817"/>
        <v>5</v>
      </c>
      <c r="D6433" t="str">
        <f ca="1">VLOOKUP(C6433,'Store-Salesman Details'!$A$2:$H$16,4,FALSE)</f>
        <v>West</v>
      </c>
      <c r="E6433" t="str">
        <f ca="1">VLOOKUP(C6433,'Store-Salesman Details'!$A$2:$H$16,5,FALSE)</f>
        <v>Abhishek</v>
      </c>
      <c r="F6433">
        <f t="shared" ca="1" si="818"/>
        <v>1</v>
      </c>
      <c r="G6433" t="str">
        <f ca="1">VLOOKUP(F6433,'Stock Details'!$A$2:$J$51,2,FALSE)</f>
        <v>Beverages</v>
      </c>
      <c r="H6433" t="str">
        <f ca="1">VLOOKUP(F6433,'Stock Details'!$A$2:$J$51,3,FALSE)</f>
        <v>Brooke Bond</v>
      </c>
      <c r="I6433" t="str">
        <f ca="1">VLOOKUP(F6433,'Stock Details'!$A$2:$J$51,7,FALSE)</f>
        <v>1-A</v>
      </c>
      <c r="J6433" t="str">
        <f t="shared" ca="1" si="814"/>
        <v>5_1-A</v>
      </c>
      <c r="K6433" t="str">
        <f ca="1">VLOOKUP(J6433,'Store-Salesman Details'!$C$2:$H$16,6,FALSE)</f>
        <v>Ramesh</v>
      </c>
      <c r="L6433">
        <f t="shared" ca="1" si="815"/>
        <v>1</v>
      </c>
      <c r="M6433">
        <f ca="1">VLOOKUP(F6433,'Stock Details'!$A$2:$J$51,5,FALSE)</f>
        <v>45</v>
      </c>
      <c r="N6433">
        <f t="shared" ca="1" si="816"/>
        <v>45</v>
      </c>
      <c r="O6433">
        <v>1</v>
      </c>
    </row>
    <row r="6434" spans="1:15" x14ac:dyDescent="0.25">
      <c r="A6434">
        <v>6433</v>
      </c>
      <c r="B6434" s="3">
        <v>45562</v>
      </c>
      <c r="C6434">
        <f t="shared" ca="1" si="817"/>
        <v>3</v>
      </c>
      <c r="D6434" t="str">
        <f ca="1">VLOOKUP(C6434,'Store-Salesman Details'!$A$2:$H$16,4,FALSE)</f>
        <v>North</v>
      </c>
      <c r="E6434" t="str">
        <f ca="1">VLOOKUP(C6434,'Store-Salesman Details'!$A$2:$H$16,5,FALSE)</f>
        <v>Karan</v>
      </c>
      <c r="F6434">
        <f t="shared" ca="1" si="818"/>
        <v>18</v>
      </c>
      <c r="G6434" t="str">
        <f ca="1">VLOOKUP(F6434,'Stock Details'!$A$2:$J$51,2,FALSE)</f>
        <v>Ice Cream</v>
      </c>
      <c r="H6434" t="str">
        <f ca="1">VLOOKUP(F6434,'Stock Details'!$A$2:$J$51,3,FALSE)</f>
        <v>Kwality Wall's - Chocolate</v>
      </c>
      <c r="I6434" t="str">
        <f ca="1">VLOOKUP(F6434,'Stock Details'!$A$2:$J$51,7,FALSE)</f>
        <v>1-A</v>
      </c>
      <c r="J6434" t="str">
        <f t="shared" ca="1" si="814"/>
        <v>3_1-A</v>
      </c>
      <c r="K6434" t="str">
        <f ca="1">VLOOKUP(J6434,'Store-Salesman Details'!$C$2:$H$16,6,FALSE)</f>
        <v>Suresh</v>
      </c>
      <c r="L6434">
        <f t="shared" ca="1" si="815"/>
        <v>1</v>
      </c>
      <c r="M6434">
        <f ca="1">VLOOKUP(F6434,'Stock Details'!$A$2:$J$51,5,FALSE)</f>
        <v>145</v>
      </c>
      <c r="N6434">
        <f t="shared" ca="1" si="816"/>
        <v>145</v>
      </c>
      <c r="O6434">
        <v>1</v>
      </c>
    </row>
    <row r="6435" spans="1:15" x14ac:dyDescent="0.25">
      <c r="A6435">
        <v>6434</v>
      </c>
      <c r="B6435" s="3">
        <v>45562</v>
      </c>
      <c r="C6435">
        <f t="shared" ca="1" si="817"/>
        <v>3</v>
      </c>
      <c r="D6435" t="str">
        <f ca="1">VLOOKUP(C6435,'Store-Salesman Details'!$A$2:$H$16,4,FALSE)</f>
        <v>North</v>
      </c>
      <c r="E6435" t="str">
        <f ca="1">VLOOKUP(C6435,'Store-Salesman Details'!$A$2:$H$16,5,FALSE)</f>
        <v>Karan</v>
      </c>
      <c r="F6435">
        <f t="shared" ref="F6435:F6441" ca="1" si="819">RANDBETWEEN(26,46)</f>
        <v>34</v>
      </c>
      <c r="G6435" t="str">
        <f ca="1">VLOOKUP(F6435,'Stock Details'!$A$2:$J$51,2,FALSE)</f>
        <v>Personal Care</v>
      </c>
      <c r="H6435" t="str">
        <f ca="1">VLOOKUP(F6435,'Stock Details'!$A$2:$J$51,3,FALSE)</f>
        <v>Clinic Plus</v>
      </c>
      <c r="I6435" t="str">
        <f ca="1">VLOOKUP(F6435,'Stock Details'!$A$2:$J$51,7,FALSE)</f>
        <v>3-P</v>
      </c>
      <c r="J6435" t="str">
        <f t="shared" ca="1" si="814"/>
        <v>3_3-P</v>
      </c>
      <c r="K6435" t="str">
        <f ca="1">VLOOKUP(J6435,'Store-Salesman Details'!$C$2:$H$16,6,FALSE)</f>
        <v>Rajat</v>
      </c>
      <c r="L6435">
        <f t="shared" ca="1" si="815"/>
        <v>5</v>
      </c>
      <c r="M6435">
        <f ca="1">VLOOKUP(F6435,'Stock Details'!$A$2:$J$51,5,FALSE)</f>
        <v>479</v>
      </c>
      <c r="N6435">
        <f t="shared" ca="1" si="816"/>
        <v>2395</v>
      </c>
      <c r="O6435">
        <v>1</v>
      </c>
    </row>
    <row r="6436" spans="1:15" x14ac:dyDescent="0.25">
      <c r="A6436">
        <v>6435</v>
      </c>
      <c r="B6436" s="3">
        <v>45562</v>
      </c>
      <c r="C6436">
        <f t="shared" ca="1" si="817"/>
        <v>4</v>
      </c>
      <c r="D6436" t="str">
        <f ca="1">VLOOKUP(C6436,'Store-Salesman Details'!$A$2:$H$16,4,FALSE)</f>
        <v>South</v>
      </c>
      <c r="E6436" t="str">
        <f ca="1">VLOOKUP(C6436,'Store-Salesman Details'!$A$2:$H$16,5,FALSE)</f>
        <v>Ayush</v>
      </c>
      <c r="F6436">
        <f t="shared" ca="1" si="819"/>
        <v>36</v>
      </c>
      <c r="G6436" t="str">
        <f ca="1">VLOOKUP(F6436,'Stock Details'!$A$2:$J$51,2,FALSE)</f>
        <v>Personal Care</v>
      </c>
      <c r="H6436" t="str">
        <f ca="1">VLOOKUP(F6436,'Stock Details'!$A$2:$J$51,3,FALSE)</f>
        <v>Pepsodent</v>
      </c>
      <c r="I6436" t="str">
        <f ca="1">VLOOKUP(F6436,'Stock Details'!$A$2:$J$51,7,FALSE)</f>
        <v>3-P</v>
      </c>
      <c r="J6436" t="str">
        <f t="shared" ca="1" si="814"/>
        <v>4_3-P</v>
      </c>
      <c r="K6436" t="str">
        <f ca="1">VLOOKUP(J6436,'Store-Salesman Details'!$C$2:$H$16,6,FALSE)</f>
        <v>Mohan</v>
      </c>
      <c r="L6436">
        <f t="shared" ca="1" si="815"/>
        <v>1</v>
      </c>
      <c r="M6436">
        <f ca="1">VLOOKUP(F6436,'Stock Details'!$A$2:$J$51,5,FALSE)</f>
        <v>104</v>
      </c>
      <c r="N6436">
        <f t="shared" ca="1" si="816"/>
        <v>104</v>
      </c>
      <c r="O6436">
        <v>1</v>
      </c>
    </row>
    <row r="6437" spans="1:15" x14ac:dyDescent="0.25">
      <c r="A6437">
        <v>6436</v>
      </c>
      <c r="B6437" s="3">
        <v>45562</v>
      </c>
      <c r="C6437">
        <f t="shared" ca="1" si="817"/>
        <v>3</v>
      </c>
      <c r="D6437" t="str">
        <f ca="1">VLOOKUP(C6437,'Store-Salesman Details'!$A$2:$H$16,4,FALSE)</f>
        <v>North</v>
      </c>
      <c r="E6437" t="str">
        <f ca="1">VLOOKUP(C6437,'Store-Salesman Details'!$A$2:$H$16,5,FALSE)</f>
        <v>Karan</v>
      </c>
      <c r="F6437">
        <f t="shared" ca="1" si="819"/>
        <v>32</v>
      </c>
      <c r="G6437" t="str">
        <f ca="1">VLOOKUP(F6437,'Stock Details'!$A$2:$J$51,2,FALSE)</f>
        <v>Personal Care</v>
      </c>
      <c r="H6437" t="str">
        <f ca="1">VLOOKUP(F6437,'Stock Details'!$A$2:$J$51,3,FALSE)</f>
        <v>Vaseline</v>
      </c>
      <c r="I6437" t="str">
        <f ca="1">VLOOKUP(F6437,'Stock Details'!$A$2:$J$51,7,FALSE)</f>
        <v>3-P</v>
      </c>
      <c r="J6437" t="str">
        <f t="shared" ca="1" si="814"/>
        <v>3_3-P</v>
      </c>
      <c r="K6437" t="str">
        <f ca="1">VLOOKUP(J6437,'Store-Salesman Details'!$C$2:$H$16,6,FALSE)</f>
        <v>Rajat</v>
      </c>
      <c r="L6437">
        <f t="shared" ca="1" si="815"/>
        <v>5</v>
      </c>
      <c r="M6437">
        <f ca="1">VLOOKUP(F6437,'Stock Details'!$A$2:$J$51,5,FALSE)</f>
        <v>10</v>
      </c>
      <c r="N6437">
        <f t="shared" ca="1" si="816"/>
        <v>50</v>
      </c>
      <c r="O6437">
        <v>1</v>
      </c>
    </row>
    <row r="6438" spans="1:15" x14ac:dyDescent="0.25">
      <c r="A6438">
        <v>6437</v>
      </c>
      <c r="B6438" s="3">
        <v>45562</v>
      </c>
      <c r="C6438">
        <f t="shared" ca="1" si="817"/>
        <v>1</v>
      </c>
      <c r="D6438" t="str">
        <f ca="1">VLOOKUP(C6438,'Store-Salesman Details'!$A$2:$H$16,4,FALSE)</f>
        <v>Central</v>
      </c>
      <c r="E6438" t="str">
        <f ca="1">VLOOKUP(C6438,'Store-Salesman Details'!$A$2:$H$16,5,FALSE)</f>
        <v>Tanu</v>
      </c>
      <c r="F6438">
        <f t="shared" ca="1" si="819"/>
        <v>43</v>
      </c>
      <c r="G6438" t="str">
        <f ca="1">VLOOKUP(F6438,'Stock Details'!$A$2:$J$51,2,FALSE)</f>
        <v>Personal Care</v>
      </c>
      <c r="H6438" t="str">
        <f ca="1">VLOOKUP(F6438,'Stock Details'!$A$2:$J$51,3,FALSE)</f>
        <v xml:space="preserve"> Pantine Shampoo</v>
      </c>
      <c r="I6438" t="str">
        <f ca="1">VLOOKUP(F6438,'Stock Details'!$A$2:$J$51,7,FALSE)</f>
        <v>3-P</v>
      </c>
      <c r="J6438" t="str">
        <f t="shared" ca="1" si="814"/>
        <v>1_3-P</v>
      </c>
      <c r="K6438" t="str">
        <f ca="1">VLOOKUP(J6438,'Store-Salesman Details'!$C$2:$H$16,6,FALSE)</f>
        <v>Sohan</v>
      </c>
      <c r="L6438">
        <f t="shared" ca="1" si="815"/>
        <v>3</v>
      </c>
      <c r="M6438">
        <f ca="1">VLOOKUP(F6438,'Stock Details'!$A$2:$J$51,5,FALSE)</f>
        <v>72</v>
      </c>
      <c r="N6438">
        <f t="shared" ca="1" si="816"/>
        <v>216</v>
      </c>
      <c r="O6438">
        <v>1</v>
      </c>
    </row>
    <row r="6439" spans="1:15" x14ac:dyDescent="0.25">
      <c r="A6439">
        <v>6438</v>
      </c>
      <c r="B6439" s="3">
        <v>45562</v>
      </c>
      <c r="C6439">
        <f t="shared" ca="1" si="817"/>
        <v>1</v>
      </c>
      <c r="D6439" t="str">
        <f ca="1">VLOOKUP(C6439,'Store-Salesman Details'!$A$2:$H$16,4,FALSE)</f>
        <v>Central</v>
      </c>
      <c r="E6439" t="str">
        <f ca="1">VLOOKUP(C6439,'Store-Salesman Details'!$A$2:$H$16,5,FALSE)</f>
        <v>Tanu</v>
      </c>
      <c r="F6439">
        <f t="shared" ca="1" si="819"/>
        <v>29</v>
      </c>
      <c r="G6439" t="str">
        <f ca="1">VLOOKUP(F6439,'Stock Details'!$A$2:$J$51,2,FALSE)</f>
        <v>Personal Care</v>
      </c>
      <c r="H6439" t="str">
        <f ca="1">VLOOKUP(F6439,'Stock Details'!$A$2:$J$51,3,FALSE)</f>
        <v>Lifebuoy</v>
      </c>
      <c r="I6439" t="str">
        <f ca="1">VLOOKUP(F6439,'Stock Details'!$A$2:$J$51,7,FALSE)</f>
        <v>3-P</v>
      </c>
      <c r="J6439" t="str">
        <f t="shared" ca="1" si="814"/>
        <v>1_3-P</v>
      </c>
      <c r="K6439" t="str">
        <f ca="1">VLOOKUP(J6439,'Store-Salesman Details'!$C$2:$H$16,6,FALSE)</f>
        <v>Sohan</v>
      </c>
      <c r="L6439">
        <f t="shared" ca="1" si="815"/>
        <v>4</v>
      </c>
      <c r="M6439">
        <f ca="1">VLOOKUP(F6439,'Stock Details'!$A$2:$J$51,5,FALSE)</f>
        <v>10</v>
      </c>
      <c r="N6439">
        <f t="shared" ca="1" si="816"/>
        <v>40</v>
      </c>
      <c r="O6439">
        <v>1</v>
      </c>
    </row>
    <row r="6440" spans="1:15" x14ac:dyDescent="0.25">
      <c r="A6440">
        <v>6439</v>
      </c>
      <c r="B6440" s="3">
        <v>45562</v>
      </c>
      <c r="C6440">
        <f t="shared" ca="1" si="817"/>
        <v>3</v>
      </c>
      <c r="D6440" t="str">
        <f ca="1">VLOOKUP(C6440,'Store-Salesman Details'!$A$2:$H$16,4,FALSE)</f>
        <v>North</v>
      </c>
      <c r="E6440" t="str">
        <f ca="1">VLOOKUP(C6440,'Store-Salesman Details'!$A$2:$H$16,5,FALSE)</f>
        <v>Karan</v>
      </c>
      <c r="F6440">
        <f t="shared" ca="1" si="819"/>
        <v>42</v>
      </c>
      <c r="G6440" t="str">
        <f ca="1">VLOOKUP(F6440,'Stock Details'!$A$2:$J$51,2,FALSE)</f>
        <v>Personal Care</v>
      </c>
      <c r="H6440" t="str">
        <f ca="1">VLOOKUP(F6440,'Stock Details'!$A$2:$J$51,3,FALSE)</f>
        <v>Head &amp; Shoulder Shampoo</v>
      </c>
      <c r="I6440" t="str">
        <f ca="1">VLOOKUP(F6440,'Stock Details'!$A$2:$J$51,7,FALSE)</f>
        <v>3-P</v>
      </c>
      <c r="J6440" t="str">
        <f t="shared" ca="1" si="814"/>
        <v>3_3-P</v>
      </c>
      <c r="K6440" t="str">
        <f ca="1">VLOOKUP(J6440,'Store-Salesman Details'!$C$2:$H$16,6,FALSE)</f>
        <v>Rajat</v>
      </c>
      <c r="L6440">
        <f t="shared" ca="1" si="815"/>
        <v>1</v>
      </c>
      <c r="M6440">
        <f ca="1">VLOOKUP(F6440,'Stock Details'!$A$2:$J$51,5,FALSE)</f>
        <v>68</v>
      </c>
      <c r="N6440">
        <f t="shared" ca="1" si="816"/>
        <v>68</v>
      </c>
      <c r="O6440">
        <v>1</v>
      </c>
    </row>
    <row r="6441" spans="1:15" x14ac:dyDescent="0.25">
      <c r="A6441">
        <v>6440</v>
      </c>
      <c r="B6441" s="3">
        <v>45562</v>
      </c>
      <c r="C6441">
        <f t="shared" ca="1" si="817"/>
        <v>4</v>
      </c>
      <c r="D6441" t="str">
        <f ca="1">VLOOKUP(C6441,'Store-Salesman Details'!$A$2:$H$16,4,FALSE)</f>
        <v>South</v>
      </c>
      <c r="E6441" t="str">
        <f ca="1">VLOOKUP(C6441,'Store-Salesman Details'!$A$2:$H$16,5,FALSE)</f>
        <v>Ayush</v>
      </c>
      <c r="F6441">
        <f t="shared" ca="1" si="819"/>
        <v>46</v>
      </c>
      <c r="G6441" t="str">
        <f ca="1">VLOOKUP(F6441,'Stock Details'!$A$2:$J$51,2,FALSE)</f>
        <v>Personal Care</v>
      </c>
      <c r="H6441" t="str">
        <f ca="1">VLOOKUP(F6441,'Stock Details'!$A$2:$J$51,3,FALSE)</f>
        <v>Rjoice Shampoo</v>
      </c>
      <c r="I6441" t="str">
        <f ca="1">VLOOKUP(F6441,'Stock Details'!$A$2:$J$51,7,FALSE)</f>
        <v>3-P</v>
      </c>
      <c r="J6441" t="str">
        <f t="shared" ca="1" si="814"/>
        <v>4_3-P</v>
      </c>
      <c r="K6441" t="str">
        <f ca="1">VLOOKUP(J6441,'Store-Salesman Details'!$C$2:$H$16,6,FALSE)</f>
        <v>Mohan</v>
      </c>
      <c r="L6441">
        <f t="shared" ca="1" si="815"/>
        <v>5</v>
      </c>
      <c r="M6441">
        <f ca="1">VLOOKUP(F6441,'Stock Details'!$A$2:$J$51,5,FALSE)</f>
        <v>56</v>
      </c>
      <c r="N6441">
        <f t="shared" ca="1" si="816"/>
        <v>280</v>
      </c>
      <c r="O6441">
        <v>1</v>
      </c>
    </row>
    <row r="6442" spans="1:15" x14ac:dyDescent="0.25">
      <c r="A6442">
        <v>6441</v>
      </c>
      <c r="B6442" s="3">
        <v>45562</v>
      </c>
      <c r="C6442">
        <f t="shared" ca="1" si="817"/>
        <v>3</v>
      </c>
      <c r="D6442" t="str">
        <f ca="1">VLOOKUP(C6442,'Store-Salesman Details'!$A$2:$H$16,4,FALSE)</f>
        <v>North</v>
      </c>
      <c r="E6442" t="str">
        <f ca="1">VLOOKUP(C6442,'Store-Salesman Details'!$A$2:$H$16,5,FALSE)</f>
        <v>Karan</v>
      </c>
      <c r="F6442">
        <f ca="1">RANDBETWEEN(21,25)</f>
        <v>24</v>
      </c>
      <c r="G6442" t="str">
        <f ca="1">VLOOKUP(F6442,'Stock Details'!$A$2:$J$51,2,FALSE)</f>
        <v>Laundry</v>
      </c>
      <c r="H6442" t="str">
        <f ca="1">VLOOKUP(F6442,'Stock Details'!$A$2:$J$51,3,FALSE)</f>
        <v>Tide</v>
      </c>
      <c r="I6442" t="str">
        <f ca="1">VLOOKUP(F6442,'Stock Details'!$A$2:$J$51,7,FALSE)</f>
        <v>2-W</v>
      </c>
      <c r="J6442" t="str">
        <f t="shared" ca="1" si="814"/>
        <v>3_2-W</v>
      </c>
      <c r="K6442" t="str">
        <f ca="1">VLOOKUP(J6442,'Store-Salesman Details'!$C$2:$H$16,6,FALSE)</f>
        <v>Sonam</v>
      </c>
      <c r="L6442">
        <f t="shared" ca="1" si="815"/>
        <v>3</v>
      </c>
      <c r="M6442">
        <f ca="1">VLOOKUP(F6442,'Stock Details'!$A$2:$J$51,5,FALSE)</f>
        <v>10</v>
      </c>
      <c r="N6442">
        <f t="shared" ca="1" si="816"/>
        <v>30</v>
      </c>
      <c r="O6442">
        <v>1</v>
      </c>
    </row>
    <row r="6443" spans="1:15" x14ac:dyDescent="0.25">
      <c r="A6443">
        <v>6442</v>
      </c>
      <c r="B6443" s="3">
        <v>45562</v>
      </c>
      <c r="C6443">
        <f t="shared" ca="1" si="817"/>
        <v>2</v>
      </c>
      <c r="D6443" t="str">
        <f ca="1">VLOOKUP(C6443,'Store-Salesman Details'!$A$2:$H$16,4,FALSE)</f>
        <v>East</v>
      </c>
      <c r="E6443" t="str">
        <f ca="1">VLOOKUP(C6443,'Store-Salesman Details'!$A$2:$H$16,5,FALSE)</f>
        <v>Ritesh Kumar</v>
      </c>
      <c r="F6443">
        <f ca="1">RANDBETWEEN(21,25)</f>
        <v>23</v>
      </c>
      <c r="G6443" t="str">
        <f ca="1">VLOOKUP(F6443,'Stock Details'!$A$2:$J$51,2,FALSE)</f>
        <v>Laundry</v>
      </c>
      <c r="H6443" t="str">
        <f ca="1">VLOOKUP(F6443,'Stock Details'!$A$2:$J$51,3,FALSE)</f>
        <v>Wheel</v>
      </c>
      <c r="I6443" t="str">
        <f ca="1">VLOOKUP(F6443,'Stock Details'!$A$2:$J$51,7,FALSE)</f>
        <v>2-W</v>
      </c>
      <c r="J6443" t="str">
        <f t="shared" ca="1" si="814"/>
        <v>2_2-W</v>
      </c>
      <c r="K6443" t="str">
        <f ca="1">VLOOKUP(J6443,'Store-Salesman Details'!$C$2:$H$16,6,FALSE)</f>
        <v>Sunaina</v>
      </c>
      <c r="L6443">
        <f t="shared" ca="1" si="815"/>
        <v>4</v>
      </c>
      <c r="M6443">
        <f ca="1">VLOOKUP(F6443,'Stock Details'!$A$2:$J$51,5,FALSE)</f>
        <v>10</v>
      </c>
      <c r="N6443">
        <f t="shared" ca="1" si="816"/>
        <v>40</v>
      </c>
      <c r="O6443">
        <v>1</v>
      </c>
    </row>
    <row r="6444" spans="1:15" x14ac:dyDescent="0.25">
      <c r="A6444">
        <v>6443</v>
      </c>
      <c r="B6444" s="3">
        <v>45562</v>
      </c>
      <c r="C6444">
        <f t="shared" ca="1" si="817"/>
        <v>1</v>
      </c>
      <c r="D6444" t="str">
        <f ca="1">VLOOKUP(C6444,'Store-Salesman Details'!$A$2:$H$16,4,FALSE)</f>
        <v>Central</v>
      </c>
      <c r="E6444" t="str">
        <f ca="1">VLOOKUP(C6444,'Store-Salesman Details'!$A$2:$H$16,5,FALSE)</f>
        <v>Tanu</v>
      </c>
      <c r="F6444">
        <f ca="1">RANDBETWEEN(21,25)</f>
        <v>25</v>
      </c>
      <c r="G6444" t="str">
        <f ca="1">VLOOKUP(F6444,'Stock Details'!$A$2:$J$51,2,FALSE)</f>
        <v>Laundry</v>
      </c>
      <c r="H6444" t="str">
        <f ca="1">VLOOKUP(F6444,'Stock Details'!$A$2:$J$51,3,FALSE)</f>
        <v>Ariel</v>
      </c>
      <c r="I6444" t="str">
        <f ca="1">VLOOKUP(F6444,'Stock Details'!$A$2:$J$51,7,FALSE)</f>
        <v>2-W</v>
      </c>
      <c r="J6444" t="str">
        <f t="shared" ca="1" si="814"/>
        <v>1_2-W</v>
      </c>
      <c r="K6444" t="str">
        <f ca="1">VLOOKUP(J6444,'Store-Salesman Details'!$C$2:$H$16,6,FALSE)</f>
        <v>Sakshi</v>
      </c>
      <c r="L6444">
        <f t="shared" ca="1" si="815"/>
        <v>4</v>
      </c>
      <c r="M6444">
        <f ca="1">VLOOKUP(F6444,'Stock Details'!$A$2:$J$51,5,FALSE)</f>
        <v>10</v>
      </c>
      <c r="N6444">
        <f t="shared" ca="1" si="816"/>
        <v>40</v>
      </c>
      <c r="O6444">
        <v>1</v>
      </c>
    </row>
    <row r="6445" spans="1:15" x14ac:dyDescent="0.25">
      <c r="A6445">
        <v>6444</v>
      </c>
      <c r="B6445" s="3">
        <v>45562</v>
      </c>
      <c r="C6445">
        <f t="shared" ca="1" si="817"/>
        <v>3</v>
      </c>
      <c r="D6445" t="str">
        <f ca="1">VLOOKUP(C6445,'Store-Salesman Details'!$A$2:$H$16,4,FALSE)</f>
        <v>North</v>
      </c>
      <c r="E6445" t="str">
        <f ca="1">VLOOKUP(C6445,'Store-Salesman Details'!$A$2:$H$16,5,FALSE)</f>
        <v>Karan</v>
      </c>
      <c r="F6445">
        <f ca="1">RANDBETWEEN(21,25)</f>
        <v>24</v>
      </c>
      <c r="G6445" t="str">
        <f ca="1">VLOOKUP(F6445,'Stock Details'!$A$2:$J$51,2,FALSE)</f>
        <v>Laundry</v>
      </c>
      <c r="H6445" t="str">
        <f ca="1">VLOOKUP(F6445,'Stock Details'!$A$2:$J$51,3,FALSE)</f>
        <v>Tide</v>
      </c>
      <c r="I6445" t="str">
        <f ca="1">VLOOKUP(F6445,'Stock Details'!$A$2:$J$51,7,FALSE)</f>
        <v>2-W</v>
      </c>
      <c r="J6445" t="str">
        <f t="shared" ca="1" si="814"/>
        <v>3_2-W</v>
      </c>
      <c r="K6445" t="str">
        <f ca="1">VLOOKUP(J6445,'Store-Salesman Details'!$C$2:$H$16,6,FALSE)</f>
        <v>Sonam</v>
      </c>
      <c r="L6445">
        <f t="shared" ca="1" si="815"/>
        <v>4</v>
      </c>
      <c r="M6445">
        <f ca="1">VLOOKUP(F6445,'Stock Details'!$A$2:$J$51,5,FALSE)</f>
        <v>10</v>
      </c>
      <c r="N6445">
        <f t="shared" ca="1" si="816"/>
        <v>40</v>
      </c>
      <c r="O6445">
        <v>1</v>
      </c>
    </row>
    <row r="6446" spans="1:15" x14ac:dyDescent="0.25">
      <c r="A6446">
        <v>6445</v>
      </c>
      <c r="B6446" s="3">
        <v>45562</v>
      </c>
      <c r="C6446">
        <f t="shared" ca="1" si="817"/>
        <v>3</v>
      </c>
      <c r="D6446" t="str">
        <f ca="1">VLOOKUP(C6446,'Store-Salesman Details'!$A$2:$H$16,4,FALSE)</f>
        <v>North</v>
      </c>
      <c r="E6446" t="str">
        <f ca="1">VLOOKUP(C6446,'Store-Salesman Details'!$A$2:$H$16,5,FALSE)</f>
        <v>Karan</v>
      </c>
      <c r="F6446">
        <f ca="1">RANDBETWEEN(21,25)</f>
        <v>21</v>
      </c>
      <c r="G6446" t="str">
        <f ca="1">VLOOKUP(F6446,'Stock Details'!$A$2:$J$51,2,FALSE)</f>
        <v>Laundry</v>
      </c>
      <c r="H6446" t="str">
        <f ca="1">VLOOKUP(F6446,'Stock Details'!$A$2:$J$51,3,FALSE)</f>
        <v>Surf Excel</v>
      </c>
      <c r="I6446" t="str">
        <f ca="1">VLOOKUP(F6446,'Stock Details'!$A$2:$J$51,7,FALSE)</f>
        <v>2-W</v>
      </c>
      <c r="J6446" t="str">
        <f t="shared" ca="1" si="814"/>
        <v>3_2-W</v>
      </c>
      <c r="K6446" t="str">
        <f ca="1">VLOOKUP(J6446,'Store-Salesman Details'!$C$2:$H$16,6,FALSE)</f>
        <v>Sonam</v>
      </c>
      <c r="L6446">
        <f t="shared" ca="1" si="815"/>
        <v>5</v>
      </c>
      <c r="M6446">
        <f ca="1">VLOOKUP(F6446,'Stock Details'!$A$2:$J$51,5,FALSE)</f>
        <v>10</v>
      </c>
      <c r="N6446">
        <f t="shared" ca="1" si="816"/>
        <v>50</v>
      </c>
      <c r="O6446">
        <v>1</v>
      </c>
    </row>
    <row r="6447" spans="1:15" x14ac:dyDescent="0.25">
      <c r="A6447">
        <v>6446</v>
      </c>
      <c r="B6447" s="3">
        <v>45562</v>
      </c>
      <c r="C6447">
        <f t="shared" ca="1" si="817"/>
        <v>3</v>
      </c>
      <c r="D6447" t="str">
        <f ca="1">VLOOKUP(C6447,'Store-Salesman Details'!$A$2:$H$16,4,FALSE)</f>
        <v>North</v>
      </c>
      <c r="E6447" t="str">
        <f ca="1">VLOOKUP(C6447,'Store-Salesman Details'!$A$2:$H$16,5,FALSE)</f>
        <v>Karan</v>
      </c>
      <c r="F6447">
        <f t="shared" ref="F6447:F6457" ca="1" si="820">RANDBETWEEN(1,20)</f>
        <v>18</v>
      </c>
      <c r="G6447" t="str">
        <f ca="1">VLOOKUP(F6447,'Stock Details'!$A$2:$J$51,2,FALSE)</f>
        <v>Ice Cream</v>
      </c>
      <c r="H6447" t="str">
        <f ca="1">VLOOKUP(F6447,'Stock Details'!$A$2:$J$51,3,FALSE)</f>
        <v>Kwality Wall's - Chocolate</v>
      </c>
      <c r="I6447" t="str">
        <f ca="1">VLOOKUP(F6447,'Stock Details'!$A$2:$J$51,7,FALSE)</f>
        <v>1-A</v>
      </c>
      <c r="J6447" t="str">
        <f t="shared" ca="1" si="814"/>
        <v>3_1-A</v>
      </c>
      <c r="K6447" t="str">
        <f ca="1">VLOOKUP(J6447,'Store-Salesman Details'!$C$2:$H$16,6,FALSE)</f>
        <v>Suresh</v>
      </c>
      <c r="L6447">
        <f t="shared" ca="1" si="815"/>
        <v>1</v>
      </c>
      <c r="M6447">
        <f ca="1">VLOOKUP(F6447,'Stock Details'!$A$2:$J$51,5,FALSE)</f>
        <v>145</v>
      </c>
      <c r="N6447">
        <f t="shared" ca="1" si="816"/>
        <v>145</v>
      </c>
      <c r="O6447">
        <v>1</v>
      </c>
    </row>
    <row r="6448" spans="1:15" x14ac:dyDescent="0.25">
      <c r="A6448">
        <v>6447</v>
      </c>
      <c r="B6448" s="3">
        <v>45562</v>
      </c>
      <c r="C6448">
        <f t="shared" ca="1" si="817"/>
        <v>2</v>
      </c>
      <c r="D6448" t="str">
        <f ca="1">VLOOKUP(C6448,'Store-Salesman Details'!$A$2:$H$16,4,FALSE)</f>
        <v>East</v>
      </c>
      <c r="E6448" t="str">
        <f ca="1">VLOOKUP(C6448,'Store-Salesman Details'!$A$2:$H$16,5,FALSE)</f>
        <v>Ritesh Kumar</v>
      </c>
      <c r="F6448">
        <f t="shared" ca="1" si="820"/>
        <v>6</v>
      </c>
      <c r="G6448" t="str">
        <f ca="1">VLOOKUP(F6448,'Stock Details'!$A$2:$J$51,2,FALSE)</f>
        <v>Beverages</v>
      </c>
      <c r="H6448" t="str">
        <f ca="1">VLOOKUP(F6448,'Stock Details'!$A$2:$J$51,3,FALSE)</f>
        <v>Nescafe - Coffee Gold</v>
      </c>
      <c r="I6448" t="str">
        <f ca="1">VLOOKUP(F6448,'Stock Details'!$A$2:$J$51,7,FALSE)</f>
        <v>1-A</v>
      </c>
      <c r="J6448" t="str">
        <f t="shared" ca="1" si="814"/>
        <v>2_1-A</v>
      </c>
      <c r="K6448" t="str">
        <f ca="1">VLOOKUP(J6448,'Store-Salesman Details'!$C$2:$H$16,6,FALSE)</f>
        <v>Divesh</v>
      </c>
      <c r="L6448">
        <f t="shared" ca="1" si="815"/>
        <v>5</v>
      </c>
      <c r="M6448">
        <f ca="1">VLOOKUP(F6448,'Stock Details'!$A$2:$J$51,5,FALSE)</f>
        <v>100</v>
      </c>
      <c r="N6448">
        <f t="shared" ca="1" si="816"/>
        <v>500</v>
      </c>
      <c r="O6448">
        <v>1</v>
      </c>
    </row>
    <row r="6449" spans="1:15" x14ac:dyDescent="0.25">
      <c r="A6449">
        <v>6448</v>
      </c>
      <c r="B6449" s="3">
        <v>45562</v>
      </c>
      <c r="C6449">
        <f t="shared" ca="1" si="817"/>
        <v>5</v>
      </c>
      <c r="D6449" t="str">
        <f ca="1">VLOOKUP(C6449,'Store-Salesman Details'!$A$2:$H$16,4,FALSE)</f>
        <v>West</v>
      </c>
      <c r="E6449" t="str">
        <f ca="1">VLOOKUP(C6449,'Store-Salesman Details'!$A$2:$H$16,5,FALSE)</f>
        <v>Abhishek</v>
      </c>
      <c r="F6449">
        <f t="shared" ca="1" si="820"/>
        <v>4</v>
      </c>
      <c r="G6449" t="str">
        <f ca="1">VLOOKUP(F6449,'Stock Details'!$A$2:$J$51,2,FALSE)</f>
        <v>Beverages</v>
      </c>
      <c r="H6449" t="str">
        <f ca="1">VLOOKUP(F6449,'Stock Details'!$A$2:$J$51,3,FALSE)</f>
        <v>Bru</v>
      </c>
      <c r="I6449" t="str">
        <f ca="1">VLOOKUP(F6449,'Stock Details'!$A$2:$J$51,7,FALSE)</f>
        <v>1-A</v>
      </c>
      <c r="J6449" t="str">
        <f t="shared" ca="1" si="814"/>
        <v>5_1-A</v>
      </c>
      <c r="K6449" t="str">
        <f ca="1">VLOOKUP(J6449,'Store-Salesman Details'!$C$2:$H$16,6,FALSE)</f>
        <v>Ramesh</v>
      </c>
      <c r="L6449">
        <f t="shared" ca="1" si="815"/>
        <v>4</v>
      </c>
      <c r="M6449">
        <f ca="1">VLOOKUP(F6449,'Stock Details'!$A$2:$J$51,5,FALSE)</f>
        <v>45</v>
      </c>
      <c r="N6449">
        <f t="shared" ca="1" si="816"/>
        <v>180</v>
      </c>
      <c r="O6449">
        <v>1</v>
      </c>
    </row>
    <row r="6450" spans="1:15" x14ac:dyDescent="0.25">
      <c r="A6450">
        <v>6449</v>
      </c>
      <c r="B6450" s="3">
        <v>45562</v>
      </c>
      <c r="C6450">
        <f t="shared" ca="1" si="817"/>
        <v>3</v>
      </c>
      <c r="D6450" t="str">
        <f ca="1">VLOOKUP(C6450,'Store-Salesman Details'!$A$2:$H$16,4,FALSE)</f>
        <v>North</v>
      </c>
      <c r="E6450" t="str">
        <f ca="1">VLOOKUP(C6450,'Store-Salesman Details'!$A$2:$H$16,5,FALSE)</f>
        <v>Karan</v>
      </c>
      <c r="F6450">
        <f t="shared" ca="1" si="820"/>
        <v>5</v>
      </c>
      <c r="G6450" t="str">
        <f ca="1">VLOOKUP(F6450,'Stock Details'!$A$2:$J$51,2,FALSE)</f>
        <v>Beverages</v>
      </c>
      <c r="H6450" t="str">
        <f ca="1">VLOOKUP(F6450,'Stock Details'!$A$2:$J$51,3,FALSE)</f>
        <v>Nescafe - Coffee Classic</v>
      </c>
      <c r="I6450" t="str">
        <f ca="1">VLOOKUP(F6450,'Stock Details'!$A$2:$J$51,7,FALSE)</f>
        <v>1-A</v>
      </c>
      <c r="J6450" t="str">
        <f t="shared" ca="1" si="814"/>
        <v>3_1-A</v>
      </c>
      <c r="K6450" t="str">
        <f ca="1">VLOOKUP(J6450,'Store-Salesman Details'!$C$2:$H$16,6,FALSE)</f>
        <v>Suresh</v>
      </c>
      <c r="L6450">
        <f t="shared" ca="1" si="815"/>
        <v>3</v>
      </c>
      <c r="M6450">
        <f ca="1">VLOOKUP(F6450,'Stock Details'!$A$2:$J$51,5,FALSE)</f>
        <v>10</v>
      </c>
      <c r="N6450">
        <f t="shared" ca="1" si="816"/>
        <v>30</v>
      </c>
      <c r="O6450">
        <v>1</v>
      </c>
    </row>
    <row r="6451" spans="1:15" x14ac:dyDescent="0.25">
      <c r="A6451">
        <v>6450</v>
      </c>
      <c r="B6451" s="3">
        <v>45562</v>
      </c>
      <c r="C6451">
        <f t="shared" ca="1" si="817"/>
        <v>2</v>
      </c>
      <c r="D6451" t="str">
        <f ca="1">VLOOKUP(C6451,'Store-Salesman Details'!$A$2:$H$16,4,FALSE)</f>
        <v>East</v>
      </c>
      <c r="E6451" t="str">
        <f ca="1">VLOOKUP(C6451,'Store-Salesman Details'!$A$2:$H$16,5,FALSE)</f>
        <v>Ritesh Kumar</v>
      </c>
      <c r="F6451">
        <f t="shared" ca="1" si="820"/>
        <v>2</v>
      </c>
      <c r="G6451" t="str">
        <f ca="1">VLOOKUP(F6451,'Stock Details'!$A$2:$J$51,2,FALSE)</f>
        <v>Beverages</v>
      </c>
      <c r="H6451" t="str">
        <f ca="1">VLOOKUP(F6451,'Stock Details'!$A$2:$J$51,3,FALSE)</f>
        <v>Lipton</v>
      </c>
      <c r="I6451" t="str">
        <f ca="1">VLOOKUP(F6451,'Stock Details'!$A$2:$J$51,7,FALSE)</f>
        <v>1-A</v>
      </c>
      <c r="J6451" t="str">
        <f t="shared" ca="1" si="814"/>
        <v>2_1-A</v>
      </c>
      <c r="K6451" t="str">
        <f ca="1">VLOOKUP(J6451,'Store-Salesman Details'!$C$2:$H$16,6,FALSE)</f>
        <v>Divesh</v>
      </c>
      <c r="L6451">
        <f t="shared" ca="1" si="815"/>
        <v>1</v>
      </c>
      <c r="M6451">
        <f ca="1">VLOOKUP(F6451,'Stock Details'!$A$2:$J$51,5,FALSE)</f>
        <v>150</v>
      </c>
      <c r="N6451">
        <f t="shared" ca="1" si="816"/>
        <v>150</v>
      </c>
      <c r="O6451">
        <v>1</v>
      </c>
    </row>
    <row r="6452" spans="1:15" x14ac:dyDescent="0.25">
      <c r="A6452">
        <v>6451</v>
      </c>
      <c r="B6452" s="3">
        <v>45562</v>
      </c>
      <c r="C6452">
        <f t="shared" ca="1" si="817"/>
        <v>3</v>
      </c>
      <c r="D6452" t="str">
        <f ca="1">VLOOKUP(C6452,'Store-Salesman Details'!$A$2:$H$16,4,FALSE)</f>
        <v>North</v>
      </c>
      <c r="E6452" t="str">
        <f ca="1">VLOOKUP(C6452,'Store-Salesman Details'!$A$2:$H$16,5,FALSE)</f>
        <v>Karan</v>
      </c>
      <c r="F6452">
        <f t="shared" ca="1" si="820"/>
        <v>3</v>
      </c>
      <c r="G6452" t="str">
        <f ca="1">VLOOKUP(F6452,'Stock Details'!$A$2:$J$51,2,FALSE)</f>
        <v>Beverages</v>
      </c>
      <c r="H6452" t="str">
        <f ca="1">VLOOKUP(F6452,'Stock Details'!$A$2:$J$51,3,FALSE)</f>
        <v>Taj Mahal</v>
      </c>
      <c r="I6452" t="str">
        <f ca="1">VLOOKUP(F6452,'Stock Details'!$A$2:$J$51,7,FALSE)</f>
        <v>1-A</v>
      </c>
      <c r="J6452" t="str">
        <f t="shared" ca="1" si="814"/>
        <v>3_1-A</v>
      </c>
      <c r="K6452" t="str">
        <f ca="1">VLOOKUP(J6452,'Store-Salesman Details'!$C$2:$H$16,6,FALSE)</f>
        <v>Suresh</v>
      </c>
      <c r="L6452">
        <f t="shared" ca="1" si="815"/>
        <v>2</v>
      </c>
      <c r="M6452">
        <f ca="1">VLOOKUP(F6452,'Stock Details'!$A$2:$J$51,5,FALSE)</f>
        <v>50</v>
      </c>
      <c r="N6452">
        <f t="shared" ca="1" si="816"/>
        <v>100</v>
      </c>
      <c r="O6452">
        <v>1</v>
      </c>
    </row>
    <row r="6453" spans="1:15" x14ac:dyDescent="0.25">
      <c r="A6453">
        <v>6452</v>
      </c>
      <c r="B6453" s="3">
        <v>45562</v>
      </c>
      <c r="C6453">
        <f t="shared" ca="1" si="817"/>
        <v>5</v>
      </c>
      <c r="D6453" t="str">
        <f ca="1">VLOOKUP(C6453,'Store-Salesman Details'!$A$2:$H$16,4,FALSE)</f>
        <v>West</v>
      </c>
      <c r="E6453" t="str">
        <f ca="1">VLOOKUP(C6453,'Store-Salesman Details'!$A$2:$H$16,5,FALSE)</f>
        <v>Abhishek</v>
      </c>
      <c r="F6453">
        <f t="shared" ca="1" si="820"/>
        <v>13</v>
      </c>
      <c r="G6453" t="str">
        <f ca="1">VLOOKUP(F6453,'Stock Details'!$A$2:$J$51,2,FALSE)</f>
        <v>Foods</v>
      </c>
      <c r="H6453" t="str">
        <f ca="1">VLOOKUP(F6453,'Stock Details'!$A$2:$J$51,3,FALSE)</f>
        <v>Kissan Orange Juice</v>
      </c>
      <c r="I6453" t="str">
        <f ca="1">VLOOKUP(F6453,'Stock Details'!$A$2:$J$51,7,FALSE)</f>
        <v>1-A</v>
      </c>
      <c r="J6453" t="str">
        <f t="shared" ca="1" si="814"/>
        <v>5_1-A</v>
      </c>
      <c r="K6453" t="str">
        <f ca="1">VLOOKUP(J6453,'Store-Salesman Details'!$C$2:$H$16,6,FALSE)</f>
        <v>Ramesh</v>
      </c>
      <c r="L6453">
        <f t="shared" ca="1" si="815"/>
        <v>3</v>
      </c>
      <c r="M6453">
        <f ca="1">VLOOKUP(F6453,'Stock Details'!$A$2:$J$51,5,FALSE)</f>
        <v>165</v>
      </c>
      <c r="N6453">
        <f t="shared" ca="1" si="816"/>
        <v>495</v>
      </c>
      <c r="O6453">
        <v>1</v>
      </c>
    </row>
    <row r="6454" spans="1:15" x14ac:dyDescent="0.25">
      <c r="A6454">
        <v>6453</v>
      </c>
      <c r="B6454" s="3">
        <v>45562</v>
      </c>
      <c r="C6454">
        <f t="shared" ca="1" si="817"/>
        <v>1</v>
      </c>
      <c r="D6454" t="str">
        <f ca="1">VLOOKUP(C6454,'Store-Salesman Details'!$A$2:$H$16,4,FALSE)</f>
        <v>Central</v>
      </c>
      <c r="E6454" t="str">
        <f ca="1">VLOOKUP(C6454,'Store-Salesman Details'!$A$2:$H$16,5,FALSE)</f>
        <v>Tanu</v>
      </c>
      <c r="F6454">
        <f t="shared" ca="1" si="820"/>
        <v>7</v>
      </c>
      <c r="G6454" t="str">
        <f ca="1">VLOOKUP(F6454,'Stock Details'!$A$2:$J$51,2,FALSE)</f>
        <v>Beverages</v>
      </c>
      <c r="H6454" t="str">
        <f ca="1">VLOOKUP(F6454,'Stock Details'!$A$2:$J$51,3,FALSE)</f>
        <v>Nescafe - Coffee Instant</v>
      </c>
      <c r="I6454" t="str">
        <f ca="1">VLOOKUP(F6454,'Stock Details'!$A$2:$J$51,7,FALSE)</f>
        <v>1-A</v>
      </c>
      <c r="J6454" t="str">
        <f t="shared" ca="1" si="814"/>
        <v>1_1-A</v>
      </c>
      <c r="K6454" t="str">
        <f ca="1">VLOOKUP(J6454,'Store-Salesman Details'!$C$2:$H$16,6,FALSE)</f>
        <v>Komal</v>
      </c>
      <c r="L6454">
        <f t="shared" ca="1" si="815"/>
        <v>4</v>
      </c>
      <c r="M6454">
        <f ca="1">VLOOKUP(F6454,'Stock Details'!$A$2:$J$51,5,FALSE)</f>
        <v>50</v>
      </c>
      <c r="N6454">
        <f t="shared" ca="1" si="816"/>
        <v>200</v>
      </c>
      <c r="O6454">
        <v>1</v>
      </c>
    </row>
    <row r="6455" spans="1:15" x14ac:dyDescent="0.25">
      <c r="A6455">
        <v>6454</v>
      </c>
      <c r="B6455" s="3">
        <v>45562</v>
      </c>
      <c r="C6455">
        <f t="shared" ca="1" si="817"/>
        <v>3</v>
      </c>
      <c r="D6455" t="str">
        <f ca="1">VLOOKUP(C6455,'Store-Salesman Details'!$A$2:$H$16,4,FALSE)</f>
        <v>North</v>
      </c>
      <c r="E6455" t="str">
        <f ca="1">VLOOKUP(C6455,'Store-Salesman Details'!$A$2:$H$16,5,FALSE)</f>
        <v>Karan</v>
      </c>
      <c r="F6455">
        <f t="shared" ca="1" si="820"/>
        <v>3</v>
      </c>
      <c r="G6455" t="str">
        <f ca="1">VLOOKUP(F6455,'Stock Details'!$A$2:$J$51,2,FALSE)</f>
        <v>Beverages</v>
      </c>
      <c r="H6455" t="str">
        <f ca="1">VLOOKUP(F6455,'Stock Details'!$A$2:$J$51,3,FALSE)</f>
        <v>Taj Mahal</v>
      </c>
      <c r="I6455" t="str">
        <f ca="1">VLOOKUP(F6455,'Stock Details'!$A$2:$J$51,7,FALSE)</f>
        <v>1-A</v>
      </c>
      <c r="J6455" t="str">
        <f t="shared" ca="1" si="814"/>
        <v>3_1-A</v>
      </c>
      <c r="K6455" t="str">
        <f ca="1">VLOOKUP(J6455,'Store-Salesman Details'!$C$2:$H$16,6,FALSE)</f>
        <v>Suresh</v>
      </c>
      <c r="L6455">
        <f t="shared" ca="1" si="815"/>
        <v>4</v>
      </c>
      <c r="M6455">
        <f ca="1">VLOOKUP(F6455,'Stock Details'!$A$2:$J$51,5,FALSE)</f>
        <v>50</v>
      </c>
      <c r="N6455">
        <f t="shared" ca="1" si="816"/>
        <v>200</v>
      </c>
      <c r="O6455">
        <v>1</v>
      </c>
    </row>
    <row r="6456" spans="1:15" x14ac:dyDescent="0.25">
      <c r="A6456">
        <v>6455</v>
      </c>
      <c r="B6456" s="3">
        <v>45562</v>
      </c>
      <c r="C6456">
        <f t="shared" ca="1" si="817"/>
        <v>2</v>
      </c>
      <c r="D6456" t="str">
        <f ca="1">VLOOKUP(C6456,'Store-Salesman Details'!$A$2:$H$16,4,FALSE)</f>
        <v>East</v>
      </c>
      <c r="E6456" t="str">
        <f ca="1">VLOOKUP(C6456,'Store-Salesman Details'!$A$2:$H$16,5,FALSE)</f>
        <v>Ritesh Kumar</v>
      </c>
      <c r="F6456">
        <f t="shared" ca="1" si="820"/>
        <v>16</v>
      </c>
      <c r="G6456" t="str">
        <f ca="1">VLOOKUP(F6456,'Stock Details'!$A$2:$J$51,2,FALSE)</f>
        <v>Ice Cream</v>
      </c>
      <c r="H6456" t="str">
        <f ca="1">VLOOKUP(F6456,'Stock Details'!$A$2:$J$51,3,FALSE)</f>
        <v>Kwality Wall's - Butterscotch</v>
      </c>
      <c r="I6456" t="str">
        <f ca="1">VLOOKUP(F6456,'Stock Details'!$A$2:$J$51,7,FALSE)</f>
        <v>1-A</v>
      </c>
      <c r="J6456" t="str">
        <f t="shared" ca="1" si="814"/>
        <v>2_1-A</v>
      </c>
      <c r="K6456" t="str">
        <f ca="1">VLOOKUP(J6456,'Store-Salesman Details'!$C$2:$H$16,6,FALSE)</f>
        <v>Divesh</v>
      </c>
      <c r="L6456">
        <f t="shared" ca="1" si="815"/>
        <v>4</v>
      </c>
      <c r="M6456">
        <f ca="1">VLOOKUP(F6456,'Stock Details'!$A$2:$J$51,5,FALSE)</f>
        <v>145</v>
      </c>
      <c r="N6456">
        <f t="shared" ca="1" si="816"/>
        <v>580</v>
      </c>
      <c r="O6456">
        <v>1</v>
      </c>
    </row>
    <row r="6457" spans="1:15" x14ac:dyDescent="0.25">
      <c r="A6457">
        <v>6456</v>
      </c>
      <c r="B6457" s="3">
        <v>45562</v>
      </c>
      <c r="C6457">
        <f t="shared" ca="1" si="817"/>
        <v>2</v>
      </c>
      <c r="D6457" t="str">
        <f ca="1">VLOOKUP(C6457,'Store-Salesman Details'!$A$2:$H$16,4,FALSE)</f>
        <v>East</v>
      </c>
      <c r="E6457" t="str">
        <f ca="1">VLOOKUP(C6457,'Store-Salesman Details'!$A$2:$H$16,5,FALSE)</f>
        <v>Ritesh Kumar</v>
      </c>
      <c r="F6457">
        <f t="shared" ca="1" si="820"/>
        <v>13</v>
      </c>
      <c r="G6457" t="str">
        <f ca="1">VLOOKUP(F6457,'Stock Details'!$A$2:$J$51,2,FALSE)</f>
        <v>Foods</v>
      </c>
      <c r="H6457" t="str">
        <f ca="1">VLOOKUP(F6457,'Stock Details'!$A$2:$J$51,3,FALSE)</f>
        <v>Kissan Orange Juice</v>
      </c>
      <c r="I6457" t="str">
        <f ca="1">VLOOKUP(F6457,'Stock Details'!$A$2:$J$51,7,FALSE)</f>
        <v>1-A</v>
      </c>
      <c r="J6457" t="str">
        <f t="shared" ca="1" si="814"/>
        <v>2_1-A</v>
      </c>
      <c r="K6457" t="str">
        <f ca="1">VLOOKUP(J6457,'Store-Salesman Details'!$C$2:$H$16,6,FALSE)</f>
        <v>Divesh</v>
      </c>
      <c r="L6457">
        <f t="shared" ca="1" si="815"/>
        <v>1</v>
      </c>
      <c r="M6457">
        <f ca="1">VLOOKUP(F6457,'Stock Details'!$A$2:$J$51,5,FALSE)</f>
        <v>165</v>
      </c>
      <c r="N6457">
        <f t="shared" ca="1" si="816"/>
        <v>165</v>
      </c>
      <c r="O6457">
        <v>1</v>
      </c>
    </row>
    <row r="6458" spans="1:15" x14ac:dyDescent="0.25">
      <c r="A6458">
        <v>6457</v>
      </c>
      <c r="B6458" s="3">
        <v>45562</v>
      </c>
      <c r="C6458">
        <f t="shared" ca="1" si="817"/>
        <v>3</v>
      </c>
      <c r="D6458" t="str">
        <f ca="1">VLOOKUP(C6458,'Store-Salesman Details'!$A$2:$H$16,4,FALSE)</f>
        <v>North</v>
      </c>
      <c r="E6458" t="str">
        <f ca="1">VLOOKUP(C6458,'Store-Salesman Details'!$A$2:$H$16,5,FALSE)</f>
        <v>Karan</v>
      </c>
      <c r="F6458">
        <f t="shared" ref="F6458:F6464" ca="1" si="821">RANDBETWEEN(26,46)</f>
        <v>35</v>
      </c>
      <c r="G6458" t="str">
        <f ca="1">VLOOKUP(F6458,'Stock Details'!$A$2:$J$51,2,FALSE)</f>
        <v>Personal Care</v>
      </c>
      <c r="H6458" t="str">
        <f ca="1">VLOOKUP(F6458,'Stock Details'!$A$2:$J$51,3,FALSE)</f>
        <v>Close Up</v>
      </c>
      <c r="I6458" t="str">
        <f ca="1">VLOOKUP(F6458,'Stock Details'!$A$2:$J$51,7,FALSE)</f>
        <v>3-P</v>
      </c>
      <c r="J6458" t="str">
        <f t="shared" ca="1" si="814"/>
        <v>3_3-P</v>
      </c>
      <c r="K6458" t="str">
        <f ca="1">VLOOKUP(J6458,'Store-Salesman Details'!$C$2:$H$16,6,FALSE)</f>
        <v>Rajat</v>
      </c>
      <c r="L6458">
        <f t="shared" ca="1" si="815"/>
        <v>5</v>
      </c>
      <c r="M6458">
        <f ca="1">VLOOKUP(F6458,'Stock Details'!$A$2:$J$51,5,FALSE)</f>
        <v>20</v>
      </c>
      <c r="N6458">
        <f t="shared" ca="1" si="816"/>
        <v>100</v>
      </c>
      <c r="O6458">
        <v>1</v>
      </c>
    </row>
    <row r="6459" spans="1:15" x14ac:dyDescent="0.25">
      <c r="A6459">
        <v>6458</v>
      </c>
      <c r="B6459" s="3">
        <v>45562</v>
      </c>
      <c r="C6459">
        <f t="shared" ca="1" si="817"/>
        <v>2</v>
      </c>
      <c r="D6459" t="str">
        <f ca="1">VLOOKUP(C6459,'Store-Salesman Details'!$A$2:$H$16,4,FALSE)</f>
        <v>East</v>
      </c>
      <c r="E6459" t="str">
        <f ca="1">VLOOKUP(C6459,'Store-Salesman Details'!$A$2:$H$16,5,FALSE)</f>
        <v>Ritesh Kumar</v>
      </c>
      <c r="F6459">
        <f t="shared" ca="1" si="821"/>
        <v>40</v>
      </c>
      <c r="G6459" t="str">
        <f ca="1">VLOOKUP(F6459,'Stock Details'!$A$2:$J$51,2,FALSE)</f>
        <v>Personal Care</v>
      </c>
      <c r="H6459" t="str">
        <f ca="1">VLOOKUP(F6459,'Stock Details'!$A$2:$J$51,3,FALSE)</f>
        <v>7 'o' clock</v>
      </c>
      <c r="I6459" t="str">
        <f ca="1">VLOOKUP(F6459,'Stock Details'!$A$2:$J$51,7,FALSE)</f>
        <v>3-P</v>
      </c>
      <c r="J6459" t="str">
        <f t="shared" ca="1" si="814"/>
        <v>2_3-P</v>
      </c>
      <c r="K6459" t="str">
        <f ca="1">VLOOKUP(J6459,'Store-Salesman Details'!$C$2:$H$16,6,FALSE)</f>
        <v>Sneha</v>
      </c>
      <c r="L6459">
        <f t="shared" ca="1" si="815"/>
        <v>5</v>
      </c>
      <c r="M6459">
        <f ca="1">VLOOKUP(F6459,'Stock Details'!$A$2:$J$51,5,FALSE)</f>
        <v>68</v>
      </c>
      <c r="N6459">
        <f t="shared" ca="1" si="816"/>
        <v>340</v>
      </c>
      <c r="O6459">
        <v>1</v>
      </c>
    </row>
    <row r="6460" spans="1:15" x14ac:dyDescent="0.25">
      <c r="A6460">
        <v>6459</v>
      </c>
      <c r="B6460" s="3">
        <v>45562</v>
      </c>
      <c r="C6460">
        <f t="shared" ca="1" si="817"/>
        <v>3</v>
      </c>
      <c r="D6460" t="str">
        <f ca="1">VLOOKUP(C6460,'Store-Salesman Details'!$A$2:$H$16,4,FALSE)</f>
        <v>North</v>
      </c>
      <c r="E6460" t="str">
        <f ca="1">VLOOKUP(C6460,'Store-Salesman Details'!$A$2:$H$16,5,FALSE)</f>
        <v>Karan</v>
      </c>
      <c r="F6460">
        <f t="shared" ca="1" si="821"/>
        <v>33</v>
      </c>
      <c r="G6460" t="str">
        <f ca="1">VLOOKUP(F6460,'Stock Details'!$A$2:$J$51,2,FALSE)</f>
        <v>Personal Care</v>
      </c>
      <c r="H6460" t="str">
        <f ca="1">VLOOKUP(F6460,'Stock Details'!$A$2:$J$51,3,FALSE)</f>
        <v>Lakme(moisturizer)</v>
      </c>
      <c r="I6460" t="str">
        <f ca="1">VLOOKUP(F6460,'Stock Details'!$A$2:$J$51,7,FALSE)</f>
        <v>3-P</v>
      </c>
      <c r="J6460" t="str">
        <f t="shared" ca="1" si="814"/>
        <v>3_3-P</v>
      </c>
      <c r="K6460" t="str">
        <f ca="1">VLOOKUP(J6460,'Store-Salesman Details'!$C$2:$H$16,6,FALSE)</f>
        <v>Rajat</v>
      </c>
      <c r="L6460">
        <f t="shared" ca="1" si="815"/>
        <v>3</v>
      </c>
      <c r="M6460">
        <f ca="1">VLOOKUP(F6460,'Stock Details'!$A$2:$J$51,5,FALSE)</f>
        <v>173</v>
      </c>
      <c r="N6460">
        <f t="shared" ca="1" si="816"/>
        <v>519</v>
      </c>
      <c r="O6460">
        <v>1</v>
      </c>
    </row>
    <row r="6461" spans="1:15" x14ac:dyDescent="0.25">
      <c r="A6461">
        <v>6460</v>
      </c>
      <c r="B6461" s="3">
        <v>45562</v>
      </c>
      <c r="C6461">
        <f t="shared" ca="1" si="817"/>
        <v>1</v>
      </c>
      <c r="D6461" t="str">
        <f ca="1">VLOOKUP(C6461,'Store-Salesman Details'!$A$2:$H$16,4,FALSE)</f>
        <v>Central</v>
      </c>
      <c r="E6461" t="str">
        <f ca="1">VLOOKUP(C6461,'Store-Salesman Details'!$A$2:$H$16,5,FALSE)</f>
        <v>Tanu</v>
      </c>
      <c r="F6461">
        <f t="shared" ca="1" si="821"/>
        <v>30</v>
      </c>
      <c r="G6461" t="str">
        <f ca="1">VLOOKUP(F6461,'Stock Details'!$A$2:$J$51,2,FALSE)</f>
        <v>Personal Care</v>
      </c>
      <c r="H6461" t="str">
        <f ca="1">VLOOKUP(F6461,'Stock Details'!$A$2:$J$51,3,FALSE)</f>
        <v>Fair &amp; Lovely</v>
      </c>
      <c r="I6461" t="str">
        <f ca="1">VLOOKUP(F6461,'Stock Details'!$A$2:$J$51,7,FALSE)</f>
        <v>3-P</v>
      </c>
      <c r="J6461" t="str">
        <f t="shared" ca="1" si="814"/>
        <v>1_3-P</v>
      </c>
      <c r="K6461" t="str">
        <f ca="1">VLOOKUP(J6461,'Store-Salesman Details'!$C$2:$H$16,6,FALSE)</f>
        <v>Sohan</v>
      </c>
      <c r="L6461">
        <f t="shared" ca="1" si="815"/>
        <v>1</v>
      </c>
      <c r="M6461">
        <f ca="1">VLOOKUP(F6461,'Stock Details'!$A$2:$J$51,5,FALSE)</f>
        <v>10</v>
      </c>
      <c r="N6461">
        <f t="shared" ca="1" si="816"/>
        <v>10</v>
      </c>
      <c r="O6461">
        <v>1</v>
      </c>
    </row>
    <row r="6462" spans="1:15" x14ac:dyDescent="0.25">
      <c r="A6462">
        <v>6461</v>
      </c>
      <c r="B6462" s="3">
        <v>45562</v>
      </c>
      <c r="C6462">
        <f t="shared" ca="1" si="817"/>
        <v>4</v>
      </c>
      <c r="D6462" t="str">
        <f ca="1">VLOOKUP(C6462,'Store-Salesman Details'!$A$2:$H$16,4,FALSE)</f>
        <v>South</v>
      </c>
      <c r="E6462" t="str">
        <f ca="1">VLOOKUP(C6462,'Store-Salesman Details'!$A$2:$H$16,5,FALSE)</f>
        <v>Ayush</v>
      </c>
      <c r="F6462">
        <f t="shared" ca="1" si="821"/>
        <v>32</v>
      </c>
      <c r="G6462" t="str">
        <f ca="1">VLOOKUP(F6462,'Stock Details'!$A$2:$J$51,2,FALSE)</f>
        <v>Personal Care</v>
      </c>
      <c r="H6462" t="str">
        <f ca="1">VLOOKUP(F6462,'Stock Details'!$A$2:$J$51,3,FALSE)</f>
        <v>Vaseline</v>
      </c>
      <c r="I6462" t="str">
        <f ca="1">VLOOKUP(F6462,'Stock Details'!$A$2:$J$51,7,FALSE)</f>
        <v>3-P</v>
      </c>
      <c r="J6462" t="str">
        <f t="shared" ca="1" si="814"/>
        <v>4_3-P</v>
      </c>
      <c r="K6462" t="str">
        <f ca="1">VLOOKUP(J6462,'Store-Salesman Details'!$C$2:$H$16,6,FALSE)</f>
        <v>Mohan</v>
      </c>
      <c r="L6462">
        <f t="shared" ca="1" si="815"/>
        <v>1</v>
      </c>
      <c r="M6462">
        <f ca="1">VLOOKUP(F6462,'Stock Details'!$A$2:$J$51,5,FALSE)</f>
        <v>10</v>
      </c>
      <c r="N6462">
        <f t="shared" ca="1" si="816"/>
        <v>10</v>
      </c>
      <c r="O6462">
        <v>1</v>
      </c>
    </row>
    <row r="6463" spans="1:15" x14ac:dyDescent="0.25">
      <c r="A6463">
        <v>6462</v>
      </c>
      <c r="B6463" s="3">
        <v>45562</v>
      </c>
      <c r="C6463">
        <f t="shared" ca="1" si="817"/>
        <v>1</v>
      </c>
      <c r="D6463" t="str">
        <f ca="1">VLOOKUP(C6463,'Store-Salesman Details'!$A$2:$H$16,4,FALSE)</f>
        <v>Central</v>
      </c>
      <c r="E6463" t="str">
        <f ca="1">VLOOKUP(C6463,'Store-Salesman Details'!$A$2:$H$16,5,FALSE)</f>
        <v>Tanu</v>
      </c>
      <c r="F6463">
        <f t="shared" ca="1" si="821"/>
        <v>42</v>
      </c>
      <c r="G6463" t="str">
        <f ca="1">VLOOKUP(F6463,'Stock Details'!$A$2:$J$51,2,FALSE)</f>
        <v>Personal Care</v>
      </c>
      <c r="H6463" t="str">
        <f ca="1">VLOOKUP(F6463,'Stock Details'!$A$2:$J$51,3,FALSE)</f>
        <v>Head &amp; Shoulder Shampoo</v>
      </c>
      <c r="I6463" t="str">
        <f ca="1">VLOOKUP(F6463,'Stock Details'!$A$2:$J$51,7,FALSE)</f>
        <v>3-P</v>
      </c>
      <c r="J6463" t="str">
        <f t="shared" ca="1" si="814"/>
        <v>1_3-P</v>
      </c>
      <c r="K6463" t="str">
        <f ca="1">VLOOKUP(J6463,'Store-Salesman Details'!$C$2:$H$16,6,FALSE)</f>
        <v>Sohan</v>
      </c>
      <c r="L6463">
        <f t="shared" ca="1" si="815"/>
        <v>4</v>
      </c>
      <c r="M6463">
        <f ca="1">VLOOKUP(F6463,'Stock Details'!$A$2:$J$51,5,FALSE)</f>
        <v>68</v>
      </c>
      <c r="N6463">
        <f t="shared" ca="1" si="816"/>
        <v>272</v>
      </c>
      <c r="O6463">
        <v>1</v>
      </c>
    </row>
    <row r="6464" spans="1:15" x14ac:dyDescent="0.25">
      <c r="A6464">
        <v>6463</v>
      </c>
      <c r="B6464" s="3">
        <v>45562</v>
      </c>
      <c r="C6464">
        <f t="shared" ca="1" si="817"/>
        <v>5</v>
      </c>
      <c r="D6464" t="str">
        <f ca="1">VLOOKUP(C6464,'Store-Salesman Details'!$A$2:$H$16,4,FALSE)</f>
        <v>West</v>
      </c>
      <c r="E6464" t="str">
        <f ca="1">VLOOKUP(C6464,'Store-Salesman Details'!$A$2:$H$16,5,FALSE)</f>
        <v>Abhishek</v>
      </c>
      <c r="F6464">
        <f t="shared" ca="1" si="821"/>
        <v>26</v>
      </c>
      <c r="G6464" t="str">
        <f ca="1">VLOOKUP(F6464,'Stock Details'!$A$2:$J$51,2,FALSE)</f>
        <v>Personal Care</v>
      </c>
      <c r="H6464" t="str">
        <f ca="1">VLOOKUP(F6464,'Stock Details'!$A$2:$J$51,3,FALSE)</f>
        <v>Lux</v>
      </c>
      <c r="I6464" t="str">
        <f ca="1">VLOOKUP(F6464,'Stock Details'!$A$2:$J$51,7,FALSE)</f>
        <v>3-P</v>
      </c>
      <c r="J6464" t="str">
        <f t="shared" ca="1" si="814"/>
        <v>5_3-P</v>
      </c>
      <c r="K6464" t="str">
        <f ca="1">VLOOKUP(J6464,'Store-Salesman Details'!$C$2:$H$16,6,FALSE)</f>
        <v>Kritika</v>
      </c>
      <c r="L6464">
        <f t="shared" ca="1" si="815"/>
        <v>2</v>
      </c>
      <c r="M6464">
        <f ca="1">VLOOKUP(F6464,'Stock Details'!$A$2:$J$51,5,FALSE)</f>
        <v>10</v>
      </c>
      <c r="N6464">
        <f t="shared" ca="1" si="816"/>
        <v>20</v>
      </c>
      <c r="O6464">
        <v>1</v>
      </c>
    </row>
    <row r="6465" spans="1:15" x14ac:dyDescent="0.25">
      <c r="A6465">
        <v>6464</v>
      </c>
      <c r="B6465" s="3">
        <v>45562</v>
      </c>
      <c r="C6465">
        <f t="shared" ca="1" si="817"/>
        <v>3</v>
      </c>
      <c r="D6465" t="str">
        <f ca="1">VLOOKUP(C6465,'Store-Salesman Details'!$A$2:$H$16,4,FALSE)</f>
        <v>North</v>
      </c>
      <c r="E6465" t="str">
        <f ca="1">VLOOKUP(C6465,'Store-Salesman Details'!$A$2:$H$16,5,FALSE)</f>
        <v>Karan</v>
      </c>
      <c r="F6465">
        <f ca="1">RANDBETWEEN(21,25)</f>
        <v>24</v>
      </c>
      <c r="G6465" t="str">
        <f ca="1">VLOOKUP(F6465,'Stock Details'!$A$2:$J$51,2,FALSE)</f>
        <v>Laundry</v>
      </c>
      <c r="H6465" t="str">
        <f ca="1">VLOOKUP(F6465,'Stock Details'!$A$2:$J$51,3,FALSE)</f>
        <v>Tide</v>
      </c>
      <c r="I6465" t="str">
        <f ca="1">VLOOKUP(F6465,'Stock Details'!$A$2:$J$51,7,FALSE)</f>
        <v>2-W</v>
      </c>
      <c r="J6465" t="str">
        <f t="shared" ca="1" si="814"/>
        <v>3_2-W</v>
      </c>
      <c r="K6465" t="str">
        <f ca="1">VLOOKUP(J6465,'Store-Salesman Details'!$C$2:$H$16,6,FALSE)</f>
        <v>Sonam</v>
      </c>
      <c r="L6465">
        <f t="shared" ca="1" si="815"/>
        <v>2</v>
      </c>
      <c r="M6465">
        <f ca="1">VLOOKUP(F6465,'Stock Details'!$A$2:$J$51,5,FALSE)</f>
        <v>10</v>
      </c>
      <c r="N6465">
        <f t="shared" ca="1" si="816"/>
        <v>20</v>
      </c>
      <c r="O6465">
        <v>1</v>
      </c>
    </row>
    <row r="6466" spans="1:15" x14ac:dyDescent="0.25">
      <c r="A6466">
        <v>6465</v>
      </c>
      <c r="B6466" s="3">
        <v>45562</v>
      </c>
      <c r="C6466">
        <f t="shared" ca="1" si="817"/>
        <v>4</v>
      </c>
      <c r="D6466" t="str">
        <f ca="1">VLOOKUP(C6466,'Store-Salesman Details'!$A$2:$H$16,4,FALSE)</f>
        <v>South</v>
      </c>
      <c r="E6466" t="str">
        <f ca="1">VLOOKUP(C6466,'Store-Salesman Details'!$A$2:$H$16,5,FALSE)</f>
        <v>Ayush</v>
      </c>
      <c r="F6466">
        <f ca="1">RANDBETWEEN(21,25)</f>
        <v>23</v>
      </c>
      <c r="G6466" t="str">
        <f ca="1">VLOOKUP(F6466,'Stock Details'!$A$2:$J$51,2,FALSE)</f>
        <v>Laundry</v>
      </c>
      <c r="H6466" t="str">
        <f ca="1">VLOOKUP(F6466,'Stock Details'!$A$2:$J$51,3,FALSE)</f>
        <v>Wheel</v>
      </c>
      <c r="I6466" t="str">
        <f ca="1">VLOOKUP(F6466,'Stock Details'!$A$2:$J$51,7,FALSE)</f>
        <v>2-W</v>
      </c>
      <c r="J6466" t="str">
        <f t="shared" ref="J6466:J6529" ca="1" si="822">CONCATENATE(C6466,"_",I6466)</f>
        <v>4_2-W</v>
      </c>
      <c r="K6466" t="str">
        <f ca="1">VLOOKUP(J6466,'Store-Salesman Details'!$C$2:$H$16,6,FALSE)</f>
        <v>Saloni</v>
      </c>
      <c r="L6466">
        <f t="shared" ref="L6466:L6529" ca="1" si="823">RANDBETWEEN(1,5)</f>
        <v>3</v>
      </c>
      <c r="M6466">
        <f ca="1">VLOOKUP(F6466,'Stock Details'!$A$2:$J$51,5,FALSE)</f>
        <v>10</v>
      </c>
      <c r="N6466">
        <f t="shared" ref="N6466:N6529" ca="1" si="824">L6466*M6466</f>
        <v>30</v>
      </c>
      <c r="O6466">
        <v>1</v>
      </c>
    </row>
    <row r="6467" spans="1:15" x14ac:dyDescent="0.25">
      <c r="A6467">
        <v>6466</v>
      </c>
      <c r="B6467" s="3">
        <v>45562</v>
      </c>
      <c r="C6467">
        <f t="shared" ca="1" si="817"/>
        <v>1</v>
      </c>
      <c r="D6467" t="str">
        <f ca="1">VLOOKUP(C6467,'Store-Salesman Details'!$A$2:$H$16,4,FALSE)</f>
        <v>Central</v>
      </c>
      <c r="E6467" t="str">
        <f ca="1">VLOOKUP(C6467,'Store-Salesman Details'!$A$2:$H$16,5,FALSE)</f>
        <v>Tanu</v>
      </c>
      <c r="F6467">
        <f ca="1">RANDBETWEEN(21,25)</f>
        <v>23</v>
      </c>
      <c r="G6467" t="str">
        <f ca="1">VLOOKUP(F6467,'Stock Details'!$A$2:$J$51,2,FALSE)</f>
        <v>Laundry</v>
      </c>
      <c r="H6467" t="str">
        <f ca="1">VLOOKUP(F6467,'Stock Details'!$A$2:$J$51,3,FALSE)</f>
        <v>Wheel</v>
      </c>
      <c r="I6467" t="str">
        <f ca="1">VLOOKUP(F6467,'Stock Details'!$A$2:$J$51,7,FALSE)</f>
        <v>2-W</v>
      </c>
      <c r="J6467" t="str">
        <f t="shared" ca="1" si="822"/>
        <v>1_2-W</v>
      </c>
      <c r="K6467" t="str">
        <f ca="1">VLOOKUP(J6467,'Store-Salesman Details'!$C$2:$H$16,6,FALSE)</f>
        <v>Sakshi</v>
      </c>
      <c r="L6467">
        <f t="shared" ca="1" si="823"/>
        <v>4</v>
      </c>
      <c r="M6467">
        <f ca="1">VLOOKUP(F6467,'Stock Details'!$A$2:$J$51,5,FALSE)</f>
        <v>10</v>
      </c>
      <c r="N6467">
        <f t="shared" ca="1" si="824"/>
        <v>40</v>
      </c>
      <c r="O6467">
        <v>1</v>
      </c>
    </row>
    <row r="6468" spans="1:15" x14ac:dyDescent="0.25">
      <c r="A6468">
        <v>6467</v>
      </c>
      <c r="B6468" s="3">
        <v>45562</v>
      </c>
      <c r="C6468">
        <f t="shared" ca="1" si="817"/>
        <v>3</v>
      </c>
      <c r="D6468" t="str">
        <f ca="1">VLOOKUP(C6468,'Store-Salesman Details'!$A$2:$H$16,4,FALSE)</f>
        <v>North</v>
      </c>
      <c r="E6468" t="str">
        <f ca="1">VLOOKUP(C6468,'Store-Salesman Details'!$A$2:$H$16,5,FALSE)</f>
        <v>Karan</v>
      </c>
      <c r="F6468">
        <f ca="1">RANDBETWEEN(21,25)</f>
        <v>25</v>
      </c>
      <c r="G6468" t="str">
        <f ca="1">VLOOKUP(F6468,'Stock Details'!$A$2:$J$51,2,FALSE)</f>
        <v>Laundry</v>
      </c>
      <c r="H6468" t="str">
        <f ca="1">VLOOKUP(F6468,'Stock Details'!$A$2:$J$51,3,FALSE)</f>
        <v>Ariel</v>
      </c>
      <c r="I6468" t="str">
        <f ca="1">VLOOKUP(F6468,'Stock Details'!$A$2:$J$51,7,FALSE)</f>
        <v>2-W</v>
      </c>
      <c r="J6468" t="str">
        <f t="shared" ca="1" si="822"/>
        <v>3_2-W</v>
      </c>
      <c r="K6468" t="str">
        <f ca="1">VLOOKUP(J6468,'Store-Salesman Details'!$C$2:$H$16,6,FALSE)</f>
        <v>Sonam</v>
      </c>
      <c r="L6468">
        <f t="shared" ca="1" si="823"/>
        <v>1</v>
      </c>
      <c r="M6468">
        <f ca="1">VLOOKUP(F6468,'Stock Details'!$A$2:$J$51,5,FALSE)</f>
        <v>10</v>
      </c>
      <c r="N6468">
        <f t="shared" ca="1" si="824"/>
        <v>10</v>
      </c>
      <c r="O6468">
        <v>1</v>
      </c>
    </row>
    <row r="6469" spans="1:15" x14ac:dyDescent="0.25">
      <c r="A6469">
        <v>6468</v>
      </c>
      <c r="B6469" s="3">
        <v>45562</v>
      </c>
      <c r="C6469">
        <f t="shared" ca="1" si="817"/>
        <v>2</v>
      </c>
      <c r="D6469" t="str">
        <f ca="1">VLOOKUP(C6469,'Store-Salesman Details'!$A$2:$H$16,4,FALSE)</f>
        <v>East</v>
      </c>
      <c r="E6469" t="str">
        <f ca="1">VLOOKUP(C6469,'Store-Salesman Details'!$A$2:$H$16,5,FALSE)</f>
        <v>Ritesh Kumar</v>
      </c>
      <c r="F6469">
        <f ca="1">RANDBETWEEN(21,25)</f>
        <v>21</v>
      </c>
      <c r="G6469" t="str">
        <f ca="1">VLOOKUP(F6469,'Stock Details'!$A$2:$J$51,2,FALSE)</f>
        <v>Laundry</v>
      </c>
      <c r="H6469" t="str">
        <f ca="1">VLOOKUP(F6469,'Stock Details'!$A$2:$J$51,3,FALSE)</f>
        <v>Surf Excel</v>
      </c>
      <c r="I6469" t="str">
        <f ca="1">VLOOKUP(F6469,'Stock Details'!$A$2:$J$51,7,FALSE)</f>
        <v>2-W</v>
      </c>
      <c r="J6469" t="str">
        <f t="shared" ca="1" si="822"/>
        <v>2_2-W</v>
      </c>
      <c r="K6469" t="str">
        <f ca="1">VLOOKUP(J6469,'Store-Salesman Details'!$C$2:$H$16,6,FALSE)</f>
        <v>Sunaina</v>
      </c>
      <c r="L6469">
        <f t="shared" ca="1" si="823"/>
        <v>3</v>
      </c>
      <c r="M6469">
        <f ca="1">VLOOKUP(F6469,'Stock Details'!$A$2:$J$51,5,FALSE)</f>
        <v>10</v>
      </c>
      <c r="N6469">
        <f t="shared" ca="1" si="824"/>
        <v>30</v>
      </c>
      <c r="O6469">
        <v>1</v>
      </c>
    </row>
    <row r="6470" spans="1:15" x14ac:dyDescent="0.25">
      <c r="A6470">
        <v>6469</v>
      </c>
      <c r="B6470" s="3">
        <v>45562</v>
      </c>
      <c r="C6470">
        <f t="shared" ca="1" si="817"/>
        <v>1</v>
      </c>
      <c r="D6470" t="str">
        <f ca="1">VLOOKUP(C6470,'Store-Salesman Details'!$A$2:$H$16,4,FALSE)</f>
        <v>Central</v>
      </c>
      <c r="E6470" t="str">
        <f ca="1">VLOOKUP(C6470,'Store-Salesman Details'!$A$2:$H$16,5,FALSE)</f>
        <v>Tanu</v>
      </c>
      <c r="F6470">
        <f t="shared" ref="F6470:F6480" ca="1" si="825">RANDBETWEEN(1,20)</f>
        <v>8</v>
      </c>
      <c r="G6470" t="str">
        <f ca="1">VLOOKUP(F6470,'Stock Details'!$A$2:$J$51,2,FALSE)</f>
        <v>Dishwasher</v>
      </c>
      <c r="H6470" t="str">
        <f ca="1">VLOOKUP(F6470,'Stock Details'!$A$2:$J$51,3,FALSE)</f>
        <v>Vim</v>
      </c>
      <c r="I6470" t="str">
        <f ca="1">VLOOKUP(F6470,'Stock Details'!$A$2:$J$51,7,FALSE)</f>
        <v>1-A</v>
      </c>
      <c r="J6470" t="str">
        <f t="shared" ca="1" si="822"/>
        <v>1_1-A</v>
      </c>
      <c r="K6470" t="str">
        <f ca="1">VLOOKUP(J6470,'Store-Salesman Details'!$C$2:$H$16,6,FALSE)</f>
        <v>Komal</v>
      </c>
      <c r="L6470">
        <f t="shared" ca="1" si="823"/>
        <v>1</v>
      </c>
      <c r="M6470">
        <f ca="1">VLOOKUP(F6470,'Stock Details'!$A$2:$J$51,5,FALSE)</f>
        <v>10</v>
      </c>
      <c r="N6470">
        <f t="shared" ca="1" si="824"/>
        <v>10</v>
      </c>
      <c r="O6470">
        <v>1</v>
      </c>
    </row>
    <row r="6471" spans="1:15" x14ac:dyDescent="0.25">
      <c r="A6471">
        <v>6470</v>
      </c>
      <c r="B6471" s="3">
        <v>45562</v>
      </c>
      <c r="C6471">
        <f t="shared" ca="1" si="817"/>
        <v>5</v>
      </c>
      <c r="D6471" t="str">
        <f ca="1">VLOOKUP(C6471,'Store-Salesman Details'!$A$2:$H$16,4,FALSE)</f>
        <v>West</v>
      </c>
      <c r="E6471" t="str">
        <f ca="1">VLOOKUP(C6471,'Store-Salesman Details'!$A$2:$H$16,5,FALSE)</f>
        <v>Abhishek</v>
      </c>
      <c r="F6471">
        <f t="shared" ca="1" si="825"/>
        <v>4</v>
      </c>
      <c r="G6471" t="str">
        <f ca="1">VLOOKUP(F6471,'Stock Details'!$A$2:$J$51,2,FALSE)</f>
        <v>Beverages</v>
      </c>
      <c r="H6471" t="str">
        <f ca="1">VLOOKUP(F6471,'Stock Details'!$A$2:$J$51,3,FALSE)</f>
        <v>Bru</v>
      </c>
      <c r="I6471" t="str">
        <f ca="1">VLOOKUP(F6471,'Stock Details'!$A$2:$J$51,7,FALSE)</f>
        <v>1-A</v>
      </c>
      <c r="J6471" t="str">
        <f t="shared" ca="1" si="822"/>
        <v>5_1-A</v>
      </c>
      <c r="K6471" t="str">
        <f ca="1">VLOOKUP(J6471,'Store-Salesman Details'!$C$2:$H$16,6,FALSE)</f>
        <v>Ramesh</v>
      </c>
      <c r="L6471">
        <f t="shared" ca="1" si="823"/>
        <v>4</v>
      </c>
      <c r="M6471">
        <f ca="1">VLOOKUP(F6471,'Stock Details'!$A$2:$J$51,5,FALSE)</f>
        <v>45</v>
      </c>
      <c r="N6471">
        <f t="shared" ca="1" si="824"/>
        <v>180</v>
      </c>
      <c r="O6471">
        <v>1</v>
      </c>
    </row>
    <row r="6472" spans="1:15" x14ac:dyDescent="0.25">
      <c r="A6472">
        <v>6471</v>
      </c>
      <c r="B6472" s="3">
        <v>45562</v>
      </c>
      <c r="C6472">
        <f t="shared" ca="1" si="817"/>
        <v>2</v>
      </c>
      <c r="D6472" t="str">
        <f ca="1">VLOOKUP(C6472,'Store-Salesman Details'!$A$2:$H$16,4,FALSE)</f>
        <v>East</v>
      </c>
      <c r="E6472" t="str">
        <f ca="1">VLOOKUP(C6472,'Store-Salesman Details'!$A$2:$H$16,5,FALSE)</f>
        <v>Ritesh Kumar</v>
      </c>
      <c r="F6472">
        <f t="shared" ca="1" si="825"/>
        <v>5</v>
      </c>
      <c r="G6472" t="str">
        <f ca="1">VLOOKUP(F6472,'Stock Details'!$A$2:$J$51,2,FALSE)</f>
        <v>Beverages</v>
      </c>
      <c r="H6472" t="str">
        <f ca="1">VLOOKUP(F6472,'Stock Details'!$A$2:$J$51,3,FALSE)</f>
        <v>Nescafe - Coffee Classic</v>
      </c>
      <c r="I6472" t="str">
        <f ca="1">VLOOKUP(F6472,'Stock Details'!$A$2:$J$51,7,FALSE)</f>
        <v>1-A</v>
      </c>
      <c r="J6472" t="str">
        <f t="shared" ca="1" si="822"/>
        <v>2_1-A</v>
      </c>
      <c r="K6472" t="str">
        <f ca="1">VLOOKUP(J6472,'Store-Salesman Details'!$C$2:$H$16,6,FALSE)</f>
        <v>Divesh</v>
      </c>
      <c r="L6472">
        <f t="shared" ca="1" si="823"/>
        <v>1</v>
      </c>
      <c r="M6472">
        <f ca="1">VLOOKUP(F6472,'Stock Details'!$A$2:$J$51,5,FALSE)</f>
        <v>10</v>
      </c>
      <c r="N6472">
        <f t="shared" ca="1" si="824"/>
        <v>10</v>
      </c>
      <c r="O6472">
        <v>1</v>
      </c>
    </row>
    <row r="6473" spans="1:15" x14ac:dyDescent="0.25">
      <c r="A6473">
        <v>6472</v>
      </c>
      <c r="B6473" s="3">
        <v>45562</v>
      </c>
      <c r="C6473">
        <f t="shared" ca="1" si="817"/>
        <v>3</v>
      </c>
      <c r="D6473" t="str">
        <f ca="1">VLOOKUP(C6473,'Store-Salesman Details'!$A$2:$H$16,4,FALSE)</f>
        <v>North</v>
      </c>
      <c r="E6473" t="str">
        <f ca="1">VLOOKUP(C6473,'Store-Salesman Details'!$A$2:$H$16,5,FALSE)</f>
        <v>Karan</v>
      </c>
      <c r="F6473">
        <f t="shared" ca="1" si="825"/>
        <v>14</v>
      </c>
      <c r="G6473" t="str">
        <f ca="1">VLOOKUP(F6473,'Stock Details'!$A$2:$J$51,2,FALSE)</f>
        <v>Foods</v>
      </c>
      <c r="H6473" t="str">
        <f ca="1">VLOOKUP(F6473,'Stock Details'!$A$2:$J$51,3,FALSE)</f>
        <v>Kissan Mango Juice</v>
      </c>
      <c r="I6473" t="str">
        <f ca="1">VLOOKUP(F6473,'Stock Details'!$A$2:$J$51,7,FALSE)</f>
        <v>1-A</v>
      </c>
      <c r="J6473" t="str">
        <f t="shared" ca="1" si="822"/>
        <v>3_1-A</v>
      </c>
      <c r="K6473" t="str">
        <f ca="1">VLOOKUP(J6473,'Store-Salesman Details'!$C$2:$H$16,6,FALSE)</f>
        <v>Suresh</v>
      </c>
      <c r="L6473">
        <f t="shared" ca="1" si="823"/>
        <v>2</v>
      </c>
      <c r="M6473">
        <f ca="1">VLOOKUP(F6473,'Stock Details'!$A$2:$J$51,5,FALSE)</f>
        <v>165</v>
      </c>
      <c r="N6473">
        <f t="shared" ca="1" si="824"/>
        <v>330</v>
      </c>
      <c r="O6473">
        <v>1</v>
      </c>
    </row>
    <row r="6474" spans="1:15" x14ac:dyDescent="0.25">
      <c r="A6474">
        <v>6473</v>
      </c>
      <c r="B6474" s="3">
        <v>45562</v>
      </c>
      <c r="C6474">
        <f t="shared" ca="1" si="817"/>
        <v>4</v>
      </c>
      <c r="D6474" t="str">
        <f ca="1">VLOOKUP(C6474,'Store-Salesman Details'!$A$2:$H$16,4,FALSE)</f>
        <v>South</v>
      </c>
      <c r="E6474" t="str">
        <f ca="1">VLOOKUP(C6474,'Store-Salesman Details'!$A$2:$H$16,5,FALSE)</f>
        <v>Ayush</v>
      </c>
      <c r="F6474">
        <f t="shared" ca="1" si="825"/>
        <v>18</v>
      </c>
      <c r="G6474" t="str">
        <f ca="1">VLOOKUP(F6474,'Stock Details'!$A$2:$J$51,2,FALSE)</f>
        <v>Ice Cream</v>
      </c>
      <c r="H6474" t="str">
        <f ca="1">VLOOKUP(F6474,'Stock Details'!$A$2:$J$51,3,FALSE)</f>
        <v>Kwality Wall's - Chocolate</v>
      </c>
      <c r="I6474" t="str">
        <f ca="1">VLOOKUP(F6474,'Stock Details'!$A$2:$J$51,7,FALSE)</f>
        <v>1-A</v>
      </c>
      <c r="J6474" t="str">
        <f t="shared" ca="1" si="822"/>
        <v>4_1-A</v>
      </c>
      <c r="K6474" t="str">
        <f ca="1">VLOOKUP(J6474,'Store-Salesman Details'!$C$2:$H$16,6,FALSE)</f>
        <v>Divya</v>
      </c>
      <c r="L6474">
        <f t="shared" ca="1" si="823"/>
        <v>1</v>
      </c>
      <c r="M6474">
        <f ca="1">VLOOKUP(F6474,'Stock Details'!$A$2:$J$51,5,FALSE)</f>
        <v>145</v>
      </c>
      <c r="N6474">
        <f t="shared" ca="1" si="824"/>
        <v>145</v>
      </c>
      <c r="O6474">
        <v>1</v>
      </c>
    </row>
    <row r="6475" spans="1:15" x14ac:dyDescent="0.25">
      <c r="A6475">
        <v>6474</v>
      </c>
      <c r="B6475" s="3">
        <v>45562</v>
      </c>
      <c r="C6475">
        <f t="shared" ca="1" si="817"/>
        <v>2</v>
      </c>
      <c r="D6475" t="str">
        <f ca="1">VLOOKUP(C6475,'Store-Salesman Details'!$A$2:$H$16,4,FALSE)</f>
        <v>East</v>
      </c>
      <c r="E6475" t="str">
        <f ca="1">VLOOKUP(C6475,'Store-Salesman Details'!$A$2:$H$16,5,FALSE)</f>
        <v>Ritesh Kumar</v>
      </c>
      <c r="F6475">
        <f t="shared" ca="1" si="825"/>
        <v>16</v>
      </c>
      <c r="G6475" t="str">
        <f ca="1">VLOOKUP(F6475,'Stock Details'!$A$2:$J$51,2,FALSE)</f>
        <v>Ice Cream</v>
      </c>
      <c r="H6475" t="str">
        <f ca="1">VLOOKUP(F6475,'Stock Details'!$A$2:$J$51,3,FALSE)</f>
        <v>Kwality Wall's - Butterscotch</v>
      </c>
      <c r="I6475" t="str">
        <f ca="1">VLOOKUP(F6475,'Stock Details'!$A$2:$J$51,7,FALSE)</f>
        <v>1-A</v>
      </c>
      <c r="J6475" t="str">
        <f t="shared" ca="1" si="822"/>
        <v>2_1-A</v>
      </c>
      <c r="K6475" t="str">
        <f ca="1">VLOOKUP(J6475,'Store-Salesman Details'!$C$2:$H$16,6,FALSE)</f>
        <v>Divesh</v>
      </c>
      <c r="L6475">
        <f t="shared" ca="1" si="823"/>
        <v>3</v>
      </c>
      <c r="M6475">
        <f ca="1">VLOOKUP(F6475,'Stock Details'!$A$2:$J$51,5,FALSE)</f>
        <v>145</v>
      </c>
      <c r="N6475">
        <f t="shared" ca="1" si="824"/>
        <v>435</v>
      </c>
      <c r="O6475">
        <v>1</v>
      </c>
    </row>
    <row r="6476" spans="1:15" x14ac:dyDescent="0.25">
      <c r="A6476">
        <v>6475</v>
      </c>
      <c r="B6476" s="3">
        <v>45562</v>
      </c>
      <c r="C6476">
        <f t="shared" ca="1" si="817"/>
        <v>3</v>
      </c>
      <c r="D6476" t="str">
        <f ca="1">VLOOKUP(C6476,'Store-Salesman Details'!$A$2:$H$16,4,FALSE)</f>
        <v>North</v>
      </c>
      <c r="E6476" t="str">
        <f ca="1">VLOOKUP(C6476,'Store-Salesman Details'!$A$2:$H$16,5,FALSE)</f>
        <v>Karan</v>
      </c>
      <c r="F6476">
        <f t="shared" ca="1" si="825"/>
        <v>13</v>
      </c>
      <c r="G6476" t="str">
        <f ca="1">VLOOKUP(F6476,'Stock Details'!$A$2:$J$51,2,FALSE)</f>
        <v>Foods</v>
      </c>
      <c r="H6476" t="str">
        <f ca="1">VLOOKUP(F6476,'Stock Details'!$A$2:$J$51,3,FALSE)</f>
        <v>Kissan Orange Juice</v>
      </c>
      <c r="I6476" t="str">
        <f ca="1">VLOOKUP(F6476,'Stock Details'!$A$2:$J$51,7,FALSE)</f>
        <v>1-A</v>
      </c>
      <c r="J6476" t="str">
        <f t="shared" ca="1" si="822"/>
        <v>3_1-A</v>
      </c>
      <c r="K6476" t="str">
        <f ca="1">VLOOKUP(J6476,'Store-Salesman Details'!$C$2:$H$16,6,FALSE)</f>
        <v>Suresh</v>
      </c>
      <c r="L6476">
        <f t="shared" ca="1" si="823"/>
        <v>4</v>
      </c>
      <c r="M6476">
        <f ca="1">VLOOKUP(F6476,'Stock Details'!$A$2:$J$51,5,FALSE)</f>
        <v>165</v>
      </c>
      <c r="N6476">
        <f t="shared" ca="1" si="824"/>
        <v>660</v>
      </c>
      <c r="O6476">
        <v>1</v>
      </c>
    </row>
    <row r="6477" spans="1:15" x14ac:dyDescent="0.25">
      <c r="A6477">
        <v>6476</v>
      </c>
      <c r="B6477" s="3">
        <v>45562</v>
      </c>
      <c r="C6477">
        <f t="shared" ca="1" si="817"/>
        <v>2</v>
      </c>
      <c r="D6477" t="str">
        <f ca="1">VLOOKUP(C6477,'Store-Salesman Details'!$A$2:$H$16,4,FALSE)</f>
        <v>East</v>
      </c>
      <c r="E6477" t="str">
        <f ca="1">VLOOKUP(C6477,'Store-Salesman Details'!$A$2:$H$16,5,FALSE)</f>
        <v>Ritesh Kumar</v>
      </c>
      <c r="F6477">
        <f t="shared" ca="1" si="825"/>
        <v>5</v>
      </c>
      <c r="G6477" t="str">
        <f ca="1">VLOOKUP(F6477,'Stock Details'!$A$2:$J$51,2,FALSE)</f>
        <v>Beverages</v>
      </c>
      <c r="H6477" t="str">
        <f ca="1">VLOOKUP(F6477,'Stock Details'!$A$2:$J$51,3,FALSE)</f>
        <v>Nescafe - Coffee Classic</v>
      </c>
      <c r="I6477" t="str">
        <f ca="1">VLOOKUP(F6477,'Stock Details'!$A$2:$J$51,7,FALSE)</f>
        <v>1-A</v>
      </c>
      <c r="J6477" t="str">
        <f t="shared" ca="1" si="822"/>
        <v>2_1-A</v>
      </c>
      <c r="K6477" t="str">
        <f ca="1">VLOOKUP(J6477,'Store-Salesman Details'!$C$2:$H$16,6,FALSE)</f>
        <v>Divesh</v>
      </c>
      <c r="L6477">
        <f t="shared" ca="1" si="823"/>
        <v>2</v>
      </c>
      <c r="M6477">
        <f ca="1">VLOOKUP(F6477,'Stock Details'!$A$2:$J$51,5,FALSE)</f>
        <v>10</v>
      </c>
      <c r="N6477">
        <f t="shared" ca="1" si="824"/>
        <v>20</v>
      </c>
      <c r="O6477">
        <v>1</v>
      </c>
    </row>
    <row r="6478" spans="1:15" x14ac:dyDescent="0.25">
      <c r="A6478">
        <v>6477</v>
      </c>
      <c r="B6478" s="3">
        <v>45562</v>
      </c>
      <c r="C6478">
        <f t="shared" ca="1" si="817"/>
        <v>5</v>
      </c>
      <c r="D6478" t="str">
        <f ca="1">VLOOKUP(C6478,'Store-Salesman Details'!$A$2:$H$16,4,FALSE)</f>
        <v>West</v>
      </c>
      <c r="E6478" t="str">
        <f ca="1">VLOOKUP(C6478,'Store-Salesman Details'!$A$2:$H$16,5,FALSE)</f>
        <v>Abhishek</v>
      </c>
      <c r="F6478">
        <f t="shared" ca="1" si="825"/>
        <v>8</v>
      </c>
      <c r="G6478" t="str">
        <f ca="1">VLOOKUP(F6478,'Stock Details'!$A$2:$J$51,2,FALSE)</f>
        <v>Dishwasher</v>
      </c>
      <c r="H6478" t="str">
        <f ca="1">VLOOKUP(F6478,'Stock Details'!$A$2:$J$51,3,FALSE)</f>
        <v>Vim</v>
      </c>
      <c r="I6478" t="str">
        <f ca="1">VLOOKUP(F6478,'Stock Details'!$A$2:$J$51,7,FALSE)</f>
        <v>1-A</v>
      </c>
      <c r="J6478" t="str">
        <f t="shared" ca="1" si="822"/>
        <v>5_1-A</v>
      </c>
      <c r="K6478" t="str">
        <f ca="1">VLOOKUP(J6478,'Store-Salesman Details'!$C$2:$H$16,6,FALSE)</f>
        <v>Ramesh</v>
      </c>
      <c r="L6478">
        <f t="shared" ca="1" si="823"/>
        <v>5</v>
      </c>
      <c r="M6478">
        <f ca="1">VLOOKUP(F6478,'Stock Details'!$A$2:$J$51,5,FALSE)</f>
        <v>10</v>
      </c>
      <c r="N6478">
        <f t="shared" ca="1" si="824"/>
        <v>50</v>
      </c>
      <c r="O6478">
        <v>1</v>
      </c>
    </row>
    <row r="6479" spans="1:15" x14ac:dyDescent="0.25">
      <c r="A6479">
        <v>6478</v>
      </c>
      <c r="B6479" s="3">
        <v>45562</v>
      </c>
      <c r="C6479">
        <f t="shared" ca="1" si="817"/>
        <v>5</v>
      </c>
      <c r="D6479" t="str">
        <f ca="1">VLOOKUP(C6479,'Store-Salesman Details'!$A$2:$H$16,4,FALSE)</f>
        <v>West</v>
      </c>
      <c r="E6479" t="str">
        <f ca="1">VLOOKUP(C6479,'Store-Salesman Details'!$A$2:$H$16,5,FALSE)</f>
        <v>Abhishek</v>
      </c>
      <c r="F6479">
        <f t="shared" ca="1" si="825"/>
        <v>2</v>
      </c>
      <c r="G6479" t="str">
        <f ca="1">VLOOKUP(F6479,'Stock Details'!$A$2:$J$51,2,FALSE)</f>
        <v>Beverages</v>
      </c>
      <c r="H6479" t="str">
        <f ca="1">VLOOKUP(F6479,'Stock Details'!$A$2:$J$51,3,FALSE)</f>
        <v>Lipton</v>
      </c>
      <c r="I6479" t="str">
        <f ca="1">VLOOKUP(F6479,'Stock Details'!$A$2:$J$51,7,FALSE)</f>
        <v>1-A</v>
      </c>
      <c r="J6479" t="str">
        <f t="shared" ca="1" si="822"/>
        <v>5_1-A</v>
      </c>
      <c r="K6479" t="str">
        <f ca="1">VLOOKUP(J6479,'Store-Salesman Details'!$C$2:$H$16,6,FALSE)</f>
        <v>Ramesh</v>
      </c>
      <c r="L6479">
        <f t="shared" ca="1" si="823"/>
        <v>2</v>
      </c>
      <c r="M6479">
        <f ca="1">VLOOKUP(F6479,'Stock Details'!$A$2:$J$51,5,FALSE)</f>
        <v>150</v>
      </c>
      <c r="N6479">
        <f t="shared" ca="1" si="824"/>
        <v>300</v>
      </c>
      <c r="O6479">
        <v>1</v>
      </c>
    </row>
    <row r="6480" spans="1:15" x14ac:dyDescent="0.25">
      <c r="A6480">
        <v>6479</v>
      </c>
      <c r="B6480" s="3">
        <v>45562</v>
      </c>
      <c r="C6480">
        <f t="shared" ca="1" si="817"/>
        <v>1</v>
      </c>
      <c r="D6480" t="str">
        <f ca="1">VLOOKUP(C6480,'Store-Salesman Details'!$A$2:$H$16,4,FALSE)</f>
        <v>Central</v>
      </c>
      <c r="E6480" t="str">
        <f ca="1">VLOOKUP(C6480,'Store-Salesman Details'!$A$2:$H$16,5,FALSE)</f>
        <v>Tanu</v>
      </c>
      <c r="F6480">
        <f t="shared" ca="1" si="825"/>
        <v>15</v>
      </c>
      <c r="G6480" t="str">
        <f ca="1">VLOOKUP(F6480,'Stock Details'!$A$2:$J$51,2,FALSE)</f>
        <v>Foods</v>
      </c>
      <c r="H6480" t="str">
        <f ca="1">VLOOKUP(F6480,'Stock Details'!$A$2:$J$51,3,FALSE)</f>
        <v>Kissan Mixed Fruit Juice</v>
      </c>
      <c r="I6480" t="str">
        <f ca="1">VLOOKUP(F6480,'Stock Details'!$A$2:$J$51,7,FALSE)</f>
        <v>1-A</v>
      </c>
      <c r="J6480" t="str">
        <f t="shared" ca="1" si="822"/>
        <v>1_1-A</v>
      </c>
      <c r="K6480" t="str">
        <f ca="1">VLOOKUP(J6480,'Store-Salesman Details'!$C$2:$H$16,6,FALSE)</f>
        <v>Komal</v>
      </c>
      <c r="L6480">
        <f t="shared" ca="1" si="823"/>
        <v>3</v>
      </c>
      <c r="M6480">
        <f ca="1">VLOOKUP(F6480,'Stock Details'!$A$2:$J$51,5,FALSE)</f>
        <v>165</v>
      </c>
      <c r="N6480">
        <f t="shared" ca="1" si="824"/>
        <v>495</v>
      </c>
      <c r="O6480">
        <v>1</v>
      </c>
    </row>
    <row r="6481" spans="1:15" x14ac:dyDescent="0.25">
      <c r="A6481">
        <v>6480</v>
      </c>
      <c r="B6481" s="3">
        <v>45562</v>
      </c>
      <c r="C6481">
        <f t="shared" ca="1" si="817"/>
        <v>1</v>
      </c>
      <c r="D6481" t="str">
        <f ca="1">VLOOKUP(C6481,'Store-Salesman Details'!$A$2:$H$16,4,FALSE)</f>
        <v>Central</v>
      </c>
      <c r="E6481" t="str">
        <f ca="1">VLOOKUP(C6481,'Store-Salesman Details'!$A$2:$H$16,5,FALSE)</f>
        <v>Tanu</v>
      </c>
      <c r="F6481">
        <f t="shared" ref="F6481:F6487" ca="1" si="826">RANDBETWEEN(26,46)</f>
        <v>31</v>
      </c>
      <c r="G6481" t="str">
        <f ca="1">VLOOKUP(F6481,'Stock Details'!$A$2:$J$51,2,FALSE)</f>
        <v>Personal Care</v>
      </c>
      <c r="H6481" t="str">
        <f ca="1">VLOOKUP(F6481,'Stock Details'!$A$2:$J$51,3,FALSE)</f>
        <v>Pond's</v>
      </c>
      <c r="I6481" t="str">
        <f ca="1">VLOOKUP(F6481,'Stock Details'!$A$2:$J$51,7,FALSE)</f>
        <v>3-P</v>
      </c>
      <c r="J6481" t="str">
        <f t="shared" ca="1" si="822"/>
        <v>1_3-P</v>
      </c>
      <c r="K6481" t="str">
        <f ca="1">VLOOKUP(J6481,'Store-Salesman Details'!$C$2:$H$16,6,FALSE)</f>
        <v>Sohan</v>
      </c>
      <c r="L6481">
        <f t="shared" ca="1" si="823"/>
        <v>1</v>
      </c>
      <c r="M6481">
        <f ca="1">VLOOKUP(F6481,'Stock Details'!$A$2:$J$51,5,FALSE)</f>
        <v>10</v>
      </c>
      <c r="N6481">
        <f t="shared" ca="1" si="824"/>
        <v>10</v>
      </c>
      <c r="O6481">
        <v>1</v>
      </c>
    </row>
    <row r="6482" spans="1:15" x14ac:dyDescent="0.25">
      <c r="A6482">
        <v>6481</v>
      </c>
      <c r="B6482" s="3">
        <v>45562</v>
      </c>
      <c r="C6482">
        <f t="shared" ca="1" si="817"/>
        <v>2</v>
      </c>
      <c r="D6482" t="str">
        <f ca="1">VLOOKUP(C6482,'Store-Salesman Details'!$A$2:$H$16,4,FALSE)</f>
        <v>East</v>
      </c>
      <c r="E6482" t="str">
        <f ca="1">VLOOKUP(C6482,'Store-Salesman Details'!$A$2:$H$16,5,FALSE)</f>
        <v>Ritesh Kumar</v>
      </c>
      <c r="F6482">
        <f t="shared" ca="1" si="826"/>
        <v>28</v>
      </c>
      <c r="G6482" t="str">
        <f ca="1">VLOOKUP(F6482,'Stock Details'!$A$2:$J$51,2,FALSE)</f>
        <v>Personal Care</v>
      </c>
      <c r="H6482" t="str">
        <f ca="1">VLOOKUP(F6482,'Stock Details'!$A$2:$J$51,3,FALSE)</f>
        <v>Pears</v>
      </c>
      <c r="I6482" t="str">
        <f ca="1">VLOOKUP(F6482,'Stock Details'!$A$2:$J$51,7,FALSE)</f>
        <v>3-P</v>
      </c>
      <c r="J6482" t="str">
        <f t="shared" ca="1" si="822"/>
        <v>2_3-P</v>
      </c>
      <c r="K6482" t="str">
        <f ca="1">VLOOKUP(J6482,'Store-Salesman Details'!$C$2:$H$16,6,FALSE)</f>
        <v>Sneha</v>
      </c>
      <c r="L6482">
        <f t="shared" ca="1" si="823"/>
        <v>1</v>
      </c>
      <c r="M6482">
        <f ca="1">VLOOKUP(F6482,'Stock Details'!$A$2:$J$51,5,FALSE)</f>
        <v>48</v>
      </c>
      <c r="N6482">
        <f t="shared" ca="1" si="824"/>
        <v>48</v>
      </c>
      <c r="O6482">
        <v>1</v>
      </c>
    </row>
    <row r="6483" spans="1:15" x14ac:dyDescent="0.25">
      <c r="A6483">
        <v>6482</v>
      </c>
      <c r="B6483" s="3">
        <v>45562</v>
      </c>
      <c r="C6483">
        <f t="shared" ca="1" si="817"/>
        <v>1</v>
      </c>
      <c r="D6483" t="str">
        <f ca="1">VLOOKUP(C6483,'Store-Salesman Details'!$A$2:$H$16,4,FALSE)</f>
        <v>Central</v>
      </c>
      <c r="E6483" t="str">
        <f ca="1">VLOOKUP(C6483,'Store-Salesman Details'!$A$2:$H$16,5,FALSE)</f>
        <v>Tanu</v>
      </c>
      <c r="F6483">
        <f t="shared" ca="1" si="826"/>
        <v>29</v>
      </c>
      <c r="G6483" t="str">
        <f ca="1">VLOOKUP(F6483,'Stock Details'!$A$2:$J$51,2,FALSE)</f>
        <v>Personal Care</v>
      </c>
      <c r="H6483" t="str">
        <f ca="1">VLOOKUP(F6483,'Stock Details'!$A$2:$J$51,3,FALSE)</f>
        <v>Lifebuoy</v>
      </c>
      <c r="I6483" t="str">
        <f ca="1">VLOOKUP(F6483,'Stock Details'!$A$2:$J$51,7,FALSE)</f>
        <v>3-P</v>
      </c>
      <c r="J6483" t="str">
        <f t="shared" ca="1" si="822"/>
        <v>1_3-P</v>
      </c>
      <c r="K6483" t="str">
        <f ca="1">VLOOKUP(J6483,'Store-Salesman Details'!$C$2:$H$16,6,FALSE)</f>
        <v>Sohan</v>
      </c>
      <c r="L6483">
        <f t="shared" ca="1" si="823"/>
        <v>3</v>
      </c>
      <c r="M6483">
        <f ca="1">VLOOKUP(F6483,'Stock Details'!$A$2:$J$51,5,FALSE)</f>
        <v>10</v>
      </c>
      <c r="N6483">
        <f t="shared" ca="1" si="824"/>
        <v>30</v>
      </c>
      <c r="O6483">
        <v>1</v>
      </c>
    </row>
    <row r="6484" spans="1:15" x14ac:dyDescent="0.25">
      <c r="A6484">
        <v>6483</v>
      </c>
      <c r="B6484" s="3">
        <v>45562</v>
      </c>
      <c r="C6484">
        <f t="shared" ref="C6484:C6547" ca="1" si="827">RANDBETWEEN(1,5)</f>
        <v>3</v>
      </c>
      <c r="D6484" t="str">
        <f ca="1">VLOOKUP(C6484,'Store-Salesman Details'!$A$2:$H$16,4,FALSE)</f>
        <v>North</v>
      </c>
      <c r="E6484" t="str">
        <f ca="1">VLOOKUP(C6484,'Store-Salesman Details'!$A$2:$H$16,5,FALSE)</f>
        <v>Karan</v>
      </c>
      <c r="F6484">
        <f t="shared" ca="1" si="826"/>
        <v>30</v>
      </c>
      <c r="G6484" t="str">
        <f ca="1">VLOOKUP(F6484,'Stock Details'!$A$2:$J$51,2,FALSE)</f>
        <v>Personal Care</v>
      </c>
      <c r="H6484" t="str">
        <f ca="1">VLOOKUP(F6484,'Stock Details'!$A$2:$J$51,3,FALSE)</f>
        <v>Fair &amp; Lovely</v>
      </c>
      <c r="I6484" t="str">
        <f ca="1">VLOOKUP(F6484,'Stock Details'!$A$2:$J$51,7,FALSE)</f>
        <v>3-P</v>
      </c>
      <c r="J6484" t="str">
        <f t="shared" ca="1" si="822"/>
        <v>3_3-P</v>
      </c>
      <c r="K6484" t="str">
        <f ca="1">VLOOKUP(J6484,'Store-Salesman Details'!$C$2:$H$16,6,FALSE)</f>
        <v>Rajat</v>
      </c>
      <c r="L6484">
        <f t="shared" ca="1" si="823"/>
        <v>5</v>
      </c>
      <c r="M6484">
        <f ca="1">VLOOKUP(F6484,'Stock Details'!$A$2:$J$51,5,FALSE)</f>
        <v>10</v>
      </c>
      <c r="N6484">
        <f t="shared" ca="1" si="824"/>
        <v>50</v>
      </c>
      <c r="O6484">
        <v>1</v>
      </c>
    </row>
    <row r="6485" spans="1:15" x14ac:dyDescent="0.25">
      <c r="A6485">
        <v>6484</v>
      </c>
      <c r="B6485" s="3">
        <v>45562</v>
      </c>
      <c r="C6485">
        <f t="shared" ca="1" si="827"/>
        <v>4</v>
      </c>
      <c r="D6485" t="str">
        <f ca="1">VLOOKUP(C6485,'Store-Salesman Details'!$A$2:$H$16,4,FALSE)</f>
        <v>South</v>
      </c>
      <c r="E6485" t="str">
        <f ca="1">VLOOKUP(C6485,'Store-Salesman Details'!$A$2:$H$16,5,FALSE)</f>
        <v>Ayush</v>
      </c>
      <c r="F6485">
        <f t="shared" ca="1" si="826"/>
        <v>34</v>
      </c>
      <c r="G6485" t="str">
        <f ca="1">VLOOKUP(F6485,'Stock Details'!$A$2:$J$51,2,FALSE)</f>
        <v>Personal Care</v>
      </c>
      <c r="H6485" t="str">
        <f ca="1">VLOOKUP(F6485,'Stock Details'!$A$2:$J$51,3,FALSE)</f>
        <v>Clinic Plus</v>
      </c>
      <c r="I6485" t="str">
        <f ca="1">VLOOKUP(F6485,'Stock Details'!$A$2:$J$51,7,FALSE)</f>
        <v>3-P</v>
      </c>
      <c r="J6485" t="str">
        <f t="shared" ca="1" si="822"/>
        <v>4_3-P</v>
      </c>
      <c r="K6485" t="str">
        <f ca="1">VLOOKUP(J6485,'Store-Salesman Details'!$C$2:$H$16,6,FALSE)</f>
        <v>Mohan</v>
      </c>
      <c r="L6485">
        <f t="shared" ca="1" si="823"/>
        <v>3</v>
      </c>
      <c r="M6485">
        <f ca="1">VLOOKUP(F6485,'Stock Details'!$A$2:$J$51,5,FALSE)</f>
        <v>479</v>
      </c>
      <c r="N6485">
        <f t="shared" ca="1" si="824"/>
        <v>1437</v>
      </c>
      <c r="O6485">
        <v>1</v>
      </c>
    </row>
    <row r="6486" spans="1:15" x14ac:dyDescent="0.25">
      <c r="A6486">
        <v>6485</v>
      </c>
      <c r="B6486" s="3">
        <v>45562</v>
      </c>
      <c r="C6486">
        <f t="shared" ca="1" si="827"/>
        <v>1</v>
      </c>
      <c r="D6486" t="str">
        <f ca="1">VLOOKUP(C6486,'Store-Salesman Details'!$A$2:$H$16,4,FALSE)</f>
        <v>Central</v>
      </c>
      <c r="E6486" t="str">
        <f ca="1">VLOOKUP(C6486,'Store-Salesman Details'!$A$2:$H$16,5,FALSE)</f>
        <v>Tanu</v>
      </c>
      <c r="F6486">
        <f t="shared" ca="1" si="826"/>
        <v>29</v>
      </c>
      <c r="G6486" t="str">
        <f ca="1">VLOOKUP(F6486,'Stock Details'!$A$2:$J$51,2,FALSE)</f>
        <v>Personal Care</v>
      </c>
      <c r="H6486" t="str">
        <f ca="1">VLOOKUP(F6486,'Stock Details'!$A$2:$J$51,3,FALSE)</f>
        <v>Lifebuoy</v>
      </c>
      <c r="I6486" t="str">
        <f ca="1">VLOOKUP(F6486,'Stock Details'!$A$2:$J$51,7,FALSE)</f>
        <v>3-P</v>
      </c>
      <c r="J6486" t="str">
        <f t="shared" ca="1" si="822"/>
        <v>1_3-P</v>
      </c>
      <c r="K6486" t="str">
        <f ca="1">VLOOKUP(J6486,'Store-Salesman Details'!$C$2:$H$16,6,FALSE)</f>
        <v>Sohan</v>
      </c>
      <c r="L6486">
        <f t="shared" ca="1" si="823"/>
        <v>4</v>
      </c>
      <c r="M6486">
        <f ca="1">VLOOKUP(F6486,'Stock Details'!$A$2:$J$51,5,FALSE)</f>
        <v>10</v>
      </c>
      <c r="N6486">
        <f t="shared" ca="1" si="824"/>
        <v>40</v>
      </c>
      <c r="O6486">
        <v>1</v>
      </c>
    </row>
    <row r="6487" spans="1:15" x14ac:dyDescent="0.25">
      <c r="A6487">
        <v>6486</v>
      </c>
      <c r="B6487" s="3">
        <v>45562</v>
      </c>
      <c r="C6487">
        <f t="shared" ca="1" si="827"/>
        <v>5</v>
      </c>
      <c r="D6487" t="str">
        <f ca="1">VLOOKUP(C6487,'Store-Salesman Details'!$A$2:$H$16,4,FALSE)</f>
        <v>West</v>
      </c>
      <c r="E6487" t="str">
        <f ca="1">VLOOKUP(C6487,'Store-Salesman Details'!$A$2:$H$16,5,FALSE)</f>
        <v>Abhishek</v>
      </c>
      <c r="F6487">
        <f t="shared" ca="1" si="826"/>
        <v>29</v>
      </c>
      <c r="G6487" t="str">
        <f ca="1">VLOOKUP(F6487,'Stock Details'!$A$2:$J$51,2,FALSE)</f>
        <v>Personal Care</v>
      </c>
      <c r="H6487" t="str">
        <f ca="1">VLOOKUP(F6487,'Stock Details'!$A$2:$J$51,3,FALSE)</f>
        <v>Lifebuoy</v>
      </c>
      <c r="I6487" t="str">
        <f ca="1">VLOOKUP(F6487,'Stock Details'!$A$2:$J$51,7,FALSE)</f>
        <v>3-P</v>
      </c>
      <c r="J6487" t="str">
        <f t="shared" ca="1" si="822"/>
        <v>5_3-P</v>
      </c>
      <c r="K6487" t="str">
        <f ca="1">VLOOKUP(J6487,'Store-Salesman Details'!$C$2:$H$16,6,FALSE)</f>
        <v>Kritika</v>
      </c>
      <c r="L6487">
        <f t="shared" ca="1" si="823"/>
        <v>3</v>
      </c>
      <c r="M6487">
        <f ca="1">VLOOKUP(F6487,'Stock Details'!$A$2:$J$51,5,FALSE)</f>
        <v>10</v>
      </c>
      <c r="N6487">
        <f t="shared" ca="1" si="824"/>
        <v>30</v>
      </c>
      <c r="O6487">
        <v>1</v>
      </c>
    </row>
    <row r="6488" spans="1:15" x14ac:dyDescent="0.25">
      <c r="A6488">
        <v>6487</v>
      </c>
      <c r="B6488" s="3">
        <v>45562</v>
      </c>
      <c r="C6488">
        <f t="shared" ca="1" si="827"/>
        <v>3</v>
      </c>
      <c r="D6488" t="str">
        <f ca="1">VLOOKUP(C6488,'Store-Salesman Details'!$A$2:$H$16,4,FALSE)</f>
        <v>North</v>
      </c>
      <c r="E6488" t="str">
        <f ca="1">VLOOKUP(C6488,'Store-Salesman Details'!$A$2:$H$16,5,FALSE)</f>
        <v>Karan</v>
      </c>
      <c r="F6488">
        <f ca="1">RANDBETWEEN(21,25)</f>
        <v>25</v>
      </c>
      <c r="G6488" t="str">
        <f ca="1">VLOOKUP(F6488,'Stock Details'!$A$2:$J$51,2,FALSE)</f>
        <v>Laundry</v>
      </c>
      <c r="H6488" t="str">
        <f ca="1">VLOOKUP(F6488,'Stock Details'!$A$2:$J$51,3,FALSE)</f>
        <v>Ariel</v>
      </c>
      <c r="I6488" t="str">
        <f ca="1">VLOOKUP(F6488,'Stock Details'!$A$2:$J$51,7,FALSE)</f>
        <v>2-W</v>
      </c>
      <c r="J6488" t="str">
        <f t="shared" ca="1" si="822"/>
        <v>3_2-W</v>
      </c>
      <c r="K6488" t="str">
        <f ca="1">VLOOKUP(J6488,'Store-Salesman Details'!$C$2:$H$16,6,FALSE)</f>
        <v>Sonam</v>
      </c>
      <c r="L6488">
        <f t="shared" ca="1" si="823"/>
        <v>2</v>
      </c>
      <c r="M6488">
        <f ca="1">VLOOKUP(F6488,'Stock Details'!$A$2:$J$51,5,FALSE)</f>
        <v>10</v>
      </c>
      <c r="N6488">
        <f t="shared" ca="1" si="824"/>
        <v>20</v>
      </c>
      <c r="O6488">
        <v>1</v>
      </c>
    </row>
    <row r="6489" spans="1:15" x14ac:dyDescent="0.25">
      <c r="A6489">
        <v>6488</v>
      </c>
      <c r="B6489" s="3">
        <v>45562</v>
      </c>
      <c r="C6489">
        <f t="shared" ca="1" si="827"/>
        <v>3</v>
      </c>
      <c r="D6489" t="str">
        <f ca="1">VLOOKUP(C6489,'Store-Salesman Details'!$A$2:$H$16,4,FALSE)</f>
        <v>North</v>
      </c>
      <c r="E6489" t="str">
        <f ca="1">VLOOKUP(C6489,'Store-Salesman Details'!$A$2:$H$16,5,FALSE)</f>
        <v>Karan</v>
      </c>
      <c r="F6489">
        <f ca="1">RANDBETWEEN(21,25)</f>
        <v>25</v>
      </c>
      <c r="G6489" t="str">
        <f ca="1">VLOOKUP(F6489,'Stock Details'!$A$2:$J$51,2,FALSE)</f>
        <v>Laundry</v>
      </c>
      <c r="H6489" t="str">
        <f ca="1">VLOOKUP(F6489,'Stock Details'!$A$2:$J$51,3,FALSE)</f>
        <v>Ariel</v>
      </c>
      <c r="I6489" t="str">
        <f ca="1">VLOOKUP(F6489,'Stock Details'!$A$2:$J$51,7,FALSE)</f>
        <v>2-W</v>
      </c>
      <c r="J6489" t="str">
        <f t="shared" ca="1" si="822"/>
        <v>3_2-W</v>
      </c>
      <c r="K6489" t="str">
        <f ca="1">VLOOKUP(J6489,'Store-Salesman Details'!$C$2:$H$16,6,FALSE)</f>
        <v>Sonam</v>
      </c>
      <c r="L6489">
        <f t="shared" ca="1" si="823"/>
        <v>3</v>
      </c>
      <c r="M6489">
        <f ca="1">VLOOKUP(F6489,'Stock Details'!$A$2:$J$51,5,FALSE)</f>
        <v>10</v>
      </c>
      <c r="N6489">
        <f t="shared" ca="1" si="824"/>
        <v>30</v>
      </c>
      <c r="O6489">
        <v>1</v>
      </c>
    </row>
    <row r="6490" spans="1:15" x14ac:dyDescent="0.25">
      <c r="A6490">
        <v>6489</v>
      </c>
      <c r="B6490" s="3">
        <v>45562</v>
      </c>
      <c r="C6490">
        <f t="shared" ca="1" si="827"/>
        <v>1</v>
      </c>
      <c r="D6490" t="str">
        <f ca="1">VLOOKUP(C6490,'Store-Salesman Details'!$A$2:$H$16,4,FALSE)</f>
        <v>Central</v>
      </c>
      <c r="E6490" t="str">
        <f ca="1">VLOOKUP(C6490,'Store-Salesman Details'!$A$2:$H$16,5,FALSE)</f>
        <v>Tanu</v>
      </c>
      <c r="F6490">
        <f ca="1">RANDBETWEEN(21,25)</f>
        <v>23</v>
      </c>
      <c r="G6490" t="str">
        <f ca="1">VLOOKUP(F6490,'Stock Details'!$A$2:$J$51,2,FALSE)</f>
        <v>Laundry</v>
      </c>
      <c r="H6490" t="str">
        <f ca="1">VLOOKUP(F6490,'Stock Details'!$A$2:$J$51,3,FALSE)</f>
        <v>Wheel</v>
      </c>
      <c r="I6490" t="str">
        <f ca="1">VLOOKUP(F6490,'Stock Details'!$A$2:$J$51,7,FALSE)</f>
        <v>2-W</v>
      </c>
      <c r="J6490" t="str">
        <f t="shared" ca="1" si="822"/>
        <v>1_2-W</v>
      </c>
      <c r="K6490" t="str">
        <f ca="1">VLOOKUP(J6490,'Store-Salesman Details'!$C$2:$H$16,6,FALSE)</f>
        <v>Sakshi</v>
      </c>
      <c r="L6490">
        <f t="shared" ca="1" si="823"/>
        <v>2</v>
      </c>
      <c r="M6490">
        <f ca="1">VLOOKUP(F6490,'Stock Details'!$A$2:$J$51,5,FALSE)</f>
        <v>10</v>
      </c>
      <c r="N6490">
        <f t="shared" ca="1" si="824"/>
        <v>20</v>
      </c>
      <c r="O6490">
        <v>1</v>
      </c>
    </row>
    <row r="6491" spans="1:15" x14ac:dyDescent="0.25">
      <c r="A6491">
        <v>6490</v>
      </c>
      <c r="B6491" s="3">
        <v>45562</v>
      </c>
      <c r="C6491">
        <f t="shared" ca="1" si="827"/>
        <v>2</v>
      </c>
      <c r="D6491" t="str">
        <f ca="1">VLOOKUP(C6491,'Store-Salesman Details'!$A$2:$H$16,4,FALSE)</f>
        <v>East</v>
      </c>
      <c r="E6491" t="str">
        <f ca="1">VLOOKUP(C6491,'Store-Salesman Details'!$A$2:$H$16,5,FALSE)</f>
        <v>Ritesh Kumar</v>
      </c>
      <c r="F6491">
        <f ca="1">RANDBETWEEN(21,25)</f>
        <v>22</v>
      </c>
      <c r="G6491" t="str">
        <f ca="1">VLOOKUP(F6491,'Stock Details'!$A$2:$J$51,2,FALSE)</f>
        <v>Laundry</v>
      </c>
      <c r="H6491" t="str">
        <f ca="1">VLOOKUP(F6491,'Stock Details'!$A$2:$J$51,3,FALSE)</f>
        <v>Rin</v>
      </c>
      <c r="I6491" t="str">
        <f ca="1">VLOOKUP(F6491,'Stock Details'!$A$2:$J$51,7,FALSE)</f>
        <v>2-W</v>
      </c>
      <c r="J6491" t="str">
        <f t="shared" ca="1" si="822"/>
        <v>2_2-W</v>
      </c>
      <c r="K6491" t="str">
        <f ca="1">VLOOKUP(J6491,'Store-Salesman Details'!$C$2:$H$16,6,FALSE)</f>
        <v>Sunaina</v>
      </c>
      <c r="L6491">
        <f t="shared" ca="1" si="823"/>
        <v>5</v>
      </c>
      <c r="M6491">
        <f ca="1">VLOOKUP(F6491,'Stock Details'!$A$2:$J$51,5,FALSE)</f>
        <v>10</v>
      </c>
      <c r="N6491">
        <f t="shared" ca="1" si="824"/>
        <v>50</v>
      </c>
      <c r="O6491">
        <v>1</v>
      </c>
    </row>
    <row r="6492" spans="1:15" x14ac:dyDescent="0.25">
      <c r="A6492">
        <v>6491</v>
      </c>
      <c r="B6492" s="3">
        <v>45562</v>
      </c>
      <c r="C6492">
        <f t="shared" ca="1" si="827"/>
        <v>1</v>
      </c>
      <c r="D6492" t="str">
        <f ca="1">VLOOKUP(C6492,'Store-Salesman Details'!$A$2:$H$16,4,FALSE)</f>
        <v>Central</v>
      </c>
      <c r="E6492" t="str">
        <f ca="1">VLOOKUP(C6492,'Store-Salesman Details'!$A$2:$H$16,5,FALSE)</f>
        <v>Tanu</v>
      </c>
      <c r="F6492">
        <f ca="1">RANDBETWEEN(21,25)</f>
        <v>24</v>
      </c>
      <c r="G6492" t="str">
        <f ca="1">VLOOKUP(F6492,'Stock Details'!$A$2:$J$51,2,FALSE)</f>
        <v>Laundry</v>
      </c>
      <c r="H6492" t="str">
        <f ca="1">VLOOKUP(F6492,'Stock Details'!$A$2:$J$51,3,FALSE)</f>
        <v>Tide</v>
      </c>
      <c r="I6492" t="str">
        <f ca="1">VLOOKUP(F6492,'Stock Details'!$A$2:$J$51,7,FALSE)</f>
        <v>2-W</v>
      </c>
      <c r="J6492" t="str">
        <f t="shared" ca="1" si="822"/>
        <v>1_2-W</v>
      </c>
      <c r="K6492" t="str">
        <f ca="1">VLOOKUP(J6492,'Store-Salesman Details'!$C$2:$H$16,6,FALSE)</f>
        <v>Sakshi</v>
      </c>
      <c r="L6492">
        <f t="shared" ca="1" si="823"/>
        <v>5</v>
      </c>
      <c r="M6492">
        <f ca="1">VLOOKUP(F6492,'Stock Details'!$A$2:$J$51,5,FALSE)</f>
        <v>10</v>
      </c>
      <c r="N6492">
        <f t="shared" ca="1" si="824"/>
        <v>50</v>
      </c>
      <c r="O6492">
        <v>1</v>
      </c>
    </row>
    <row r="6493" spans="1:15" x14ac:dyDescent="0.25">
      <c r="A6493">
        <v>6492</v>
      </c>
      <c r="B6493" s="3">
        <v>45562</v>
      </c>
      <c r="C6493">
        <f t="shared" ca="1" si="827"/>
        <v>2</v>
      </c>
      <c r="D6493" t="str">
        <f ca="1">VLOOKUP(C6493,'Store-Salesman Details'!$A$2:$H$16,4,FALSE)</f>
        <v>East</v>
      </c>
      <c r="E6493" t="str">
        <f ca="1">VLOOKUP(C6493,'Store-Salesman Details'!$A$2:$H$16,5,FALSE)</f>
        <v>Ritesh Kumar</v>
      </c>
      <c r="F6493">
        <f t="shared" ref="F6493:F6503" ca="1" si="828">RANDBETWEEN(1,20)</f>
        <v>6</v>
      </c>
      <c r="G6493" t="str">
        <f ca="1">VLOOKUP(F6493,'Stock Details'!$A$2:$J$51,2,FALSE)</f>
        <v>Beverages</v>
      </c>
      <c r="H6493" t="str">
        <f ca="1">VLOOKUP(F6493,'Stock Details'!$A$2:$J$51,3,FALSE)</f>
        <v>Nescafe - Coffee Gold</v>
      </c>
      <c r="I6493" t="str">
        <f ca="1">VLOOKUP(F6493,'Stock Details'!$A$2:$J$51,7,FALSE)</f>
        <v>1-A</v>
      </c>
      <c r="J6493" t="str">
        <f t="shared" ca="1" si="822"/>
        <v>2_1-A</v>
      </c>
      <c r="K6493" t="str">
        <f ca="1">VLOOKUP(J6493,'Store-Salesman Details'!$C$2:$H$16,6,FALSE)</f>
        <v>Divesh</v>
      </c>
      <c r="L6493">
        <f t="shared" ca="1" si="823"/>
        <v>2</v>
      </c>
      <c r="M6493">
        <f ca="1">VLOOKUP(F6493,'Stock Details'!$A$2:$J$51,5,FALSE)</f>
        <v>100</v>
      </c>
      <c r="N6493">
        <f t="shared" ca="1" si="824"/>
        <v>200</v>
      </c>
      <c r="O6493">
        <v>1</v>
      </c>
    </row>
    <row r="6494" spans="1:15" x14ac:dyDescent="0.25">
      <c r="A6494">
        <v>6493</v>
      </c>
      <c r="B6494" s="3">
        <v>45562</v>
      </c>
      <c r="C6494">
        <f t="shared" ca="1" si="827"/>
        <v>3</v>
      </c>
      <c r="D6494" t="str">
        <f ca="1">VLOOKUP(C6494,'Store-Salesman Details'!$A$2:$H$16,4,FALSE)</f>
        <v>North</v>
      </c>
      <c r="E6494" t="str">
        <f ca="1">VLOOKUP(C6494,'Store-Salesman Details'!$A$2:$H$16,5,FALSE)</f>
        <v>Karan</v>
      </c>
      <c r="F6494">
        <f t="shared" ca="1" si="828"/>
        <v>19</v>
      </c>
      <c r="G6494" t="str">
        <f ca="1">VLOOKUP(F6494,'Stock Details'!$A$2:$J$51,2,FALSE)</f>
        <v>Ice Cream</v>
      </c>
      <c r="H6494" t="str">
        <f ca="1">VLOOKUP(F6494,'Stock Details'!$A$2:$J$51,3,FALSE)</f>
        <v>Kwality Wall's - Tutty Fruity</v>
      </c>
      <c r="I6494" t="str">
        <f ca="1">VLOOKUP(F6494,'Stock Details'!$A$2:$J$51,7,FALSE)</f>
        <v>1-A</v>
      </c>
      <c r="J6494" t="str">
        <f t="shared" ca="1" si="822"/>
        <v>3_1-A</v>
      </c>
      <c r="K6494" t="str">
        <f ca="1">VLOOKUP(J6494,'Store-Salesman Details'!$C$2:$H$16,6,FALSE)</f>
        <v>Suresh</v>
      </c>
      <c r="L6494">
        <f t="shared" ca="1" si="823"/>
        <v>4</v>
      </c>
      <c r="M6494">
        <f ca="1">VLOOKUP(F6494,'Stock Details'!$A$2:$J$51,5,FALSE)</f>
        <v>155</v>
      </c>
      <c r="N6494">
        <f t="shared" ca="1" si="824"/>
        <v>620</v>
      </c>
      <c r="O6494">
        <v>1</v>
      </c>
    </row>
    <row r="6495" spans="1:15" x14ac:dyDescent="0.25">
      <c r="A6495">
        <v>6494</v>
      </c>
      <c r="B6495" s="3">
        <v>45562</v>
      </c>
      <c r="C6495">
        <f t="shared" ca="1" si="827"/>
        <v>5</v>
      </c>
      <c r="D6495" t="str">
        <f ca="1">VLOOKUP(C6495,'Store-Salesman Details'!$A$2:$H$16,4,FALSE)</f>
        <v>West</v>
      </c>
      <c r="E6495" t="str">
        <f ca="1">VLOOKUP(C6495,'Store-Salesman Details'!$A$2:$H$16,5,FALSE)</f>
        <v>Abhishek</v>
      </c>
      <c r="F6495">
        <f t="shared" ca="1" si="828"/>
        <v>3</v>
      </c>
      <c r="G6495" t="str">
        <f ca="1">VLOOKUP(F6495,'Stock Details'!$A$2:$J$51,2,FALSE)</f>
        <v>Beverages</v>
      </c>
      <c r="H6495" t="str">
        <f ca="1">VLOOKUP(F6495,'Stock Details'!$A$2:$J$51,3,FALSE)</f>
        <v>Taj Mahal</v>
      </c>
      <c r="I6495" t="str">
        <f ca="1">VLOOKUP(F6495,'Stock Details'!$A$2:$J$51,7,FALSE)</f>
        <v>1-A</v>
      </c>
      <c r="J6495" t="str">
        <f t="shared" ca="1" si="822"/>
        <v>5_1-A</v>
      </c>
      <c r="K6495" t="str">
        <f ca="1">VLOOKUP(J6495,'Store-Salesman Details'!$C$2:$H$16,6,FALSE)</f>
        <v>Ramesh</v>
      </c>
      <c r="L6495">
        <f t="shared" ca="1" si="823"/>
        <v>4</v>
      </c>
      <c r="M6495">
        <f ca="1">VLOOKUP(F6495,'Stock Details'!$A$2:$J$51,5,FALSE)</f>
        <v>50</v>
      </c>
      <c r="N6495">
        <f t="shared" ca="1" si="824"/>
        <v>200</v>
      </c>
      <c r="O6495">
        <v>1</v>
      </c>
    </row>
    <row r="6496" spans="1:15" x14ac:dyDescent="0.25">
      <c r="A6496">
        <v>6495</v>
      </c>
      <c r="B6496" s="3">
        <v>45562</v>
      </c>
      <c r="C6496">
        <f t="shared" ca="1" si="827"/>
        <v>1</v>
      </c>
      <c r="D6496" t="str">
        <f ca="1">VLOOKUP(C6496,'Store-Salesman Details'!$A$2:$H$16,4,FALSE)</f>
        <v>Central</v>
      </c>
      <c r="E6496" t="str">
        <f ca="1">VLOOKUP(C6496,'Store-Salesman Details'!$A$2:$H$16,5,FALSE)</f>
        <v>Tanu</v>
      </c>
      <c r="F6496">
        <f t="shared" ca="1" si="828"/>
        <v>11</v>
      </c>
      <c r="G6496" t="str">
        <f ca="1">VLOOKUP(F6496,'Stock Details'!$A$2:$J$51,2,FALSE)</f>
        <v>Foods</v>
      </c>
      <c r="H6496" t="str">
        <f ca="1">VLOOKUP(F6496,'Stock Details'!$A$2:$J$51,3,FALSE)</f>
        <v>Kissan Jam</v>
      </c>
      <c r="I6496" t="str">
        <f ca="1">VLOOKUP(F6496,'Stock Details'!$A$2:$J$51,7,FALSE)</f>
        <v>1-A</v>
      </c>
      <c r="J6496" t="str">
        <f t="shared" ca="1" si="822"/>
        <v>1_1-A</v>
      </c>
      <c r="K6496" t="str">
        <f ca="1">VLOOKUP(J6496,'Store-Salesman Details'!$C$2:$H$16,6,FALSE)</f>
        <v>Komal</v>
      </c>
      <c r="L6496">
        <f t="shared" ca="1" si="823"/>
        <v>3</v>
      </c>
      <c r="M6496">
        <f ca="1">VLOOKUP(F6496,'Stock Details'!$A$2:$J$51,5,FALSE)</f>
        <v>15</v>
      </c>
      <c r="N6496">
        <f t="shared" ca="1" si="824"/>
        <v>45</v>
      </c>
      <c r="O6496">
        <v>1</v>
      </c>
    </row>
    <row r="6497" spans="1:15" x14ac:dyDescent="0.25">
      <c r="A6497">
        <v>6496</v>
      </c>
      <c r="B6497" s="3">
        <v>45562</v>
      </c>
      <c r="C6497">
        <f t="shared" ca="1" si="827"/>
        <v>3</v>
      </c>
      <c r="D6497" t="str">
        <f ca="1">VLOOKUP(C6497,'Store-Salesman Details'!$A$2:$H$16,4,FALSE)</f>
        <v>North</v>
      </c>
      <c r="E6497" t="str">
        <f ca="1">VLOOKUP(C6497,'Store-Salesman Details'!$A$2:$H$16,5,FALSE)</f>
        <v>Karan</v>
      </c>
      <c r="F6497">
        <f t="shared" ca="1" si="828"/>
        <v>20</v>
      </c>
      <c r="G6497" t="str">
        <f ca="1">VLOOKUP(F6497,'Stock Details'!$A$2:$J$51,2,FALSE)</f>
        <v>Ice Cream</v>
      </c>
      <c r="H6497" t="str">
        <f ca="1">VLOOKUP(F6497,'Stock Details'!$A$2:$J$51,3,FALSE)</f>
        <v>Kwality Wall's - Strawberry</v>
      </c>
      <c r="I6497" t="str">
        <f ca="1">VLOOKUP(F6497,'Stock Details'!$A$2:$J$51,7,FALSE)</f>
        <v>1-A</v>
      </c>
      <c r="J6497" t="str">
        <f t="shared" ca="1" si="822"/>
        <v>3_1-A</v>
      </c>
      <c r="K6497" t="str">
        <f ca="1">VLOOKUP(J6497,'Store-Salesman Details'!$C$2:$H$16,6,FALSE)</f>
        <v>Suresh</v>
      </c>
      <c r="L6497">
        <f t="shared" ca="1" si="823"/>
        <v>1</v>
      </c>
      <c r="M6497">
        <f ca="1">VLOOKUP(F6497,'Stock Details'!$A$2:$J$51,5,FALSE)</f>
        <v>140</v>
      </c>
      <c r="N6497">
        <f t="shared" ca="1" si="824"/>
        <v>140</v>
      </c>
      <c r="O6497">
        <v>1</v>
      </c>
    </row>
    <row r="6498" spans="1:15" x14ac:dyDescent="0.25">
      <c r="A6498">
        <v>6497</v>
      </c>
      <c r="B6498" s="3">
        <v>45562</v>
      </c>
      <c r="C6498">
        <f t="shared" ca="1" si="827"/>
        <v>3</v>
      </c>
      <c r="D6498" t="str">
        <f ca="1">VLOOKUP(C6498,'Store-Salesman Details'!$A$2:$H$16,4,FALSE)</f>
        <v>North</v>
      </c>
      <c r="E6498" t="str">
        <f ca="1">VLOOKUP(C6498,'Store-Salesman Details'!$A$2:$H$16,5,FALSE)</f>
        <v>Karan</v>
      </c>
      <c r="F6498">
        <f t="shared" ca="1" si="828"/>
        <v>10</v>
      </c>
      <c r="G6498" t="str">
        <f ca="1">VLOOKUP(F6498,'Stock Details'!$A$2:$J$51,2,FALSE)</f>
        <v>Disinfectant</v>
      </c>
      <c r="H6498" t="str">
        <f ca="1">VLOOKUP(F6498,'Stock Details'!$A$2:$J$51,3,FALSE)</f>
        <v>Cif</v>
      </c>
      <c r="I6498" t="str">
        <f ca="1">VLOOKUP(F6498,'Stock Details'!$A$2:$J$51,7,FALSE)</f>
        <v>1-A</v>
      </c>
      <c r="J6498" t="str">
        <f t="shared" ca="1" si="822"/>
        <v>3_1-A</v>
      </c>
      <c r="K6498" t="str">
        <f ca="1">VLOOKUP(J6498,'Store-Salesman Details'!$C$2:$H$16,6,FALSE)</f>
        <v>Suresh</v>
      </c>
      <c r="L6498">
        <f t="shared" ca="1" si="823"/>
        <v>4</v>
      </c>
      <c r="M6498">
        <f ca="1">VLOOKUP(F6498,'Stock Details'!$A$2:$J$51,5,FALSE)</f>
        <v>269</v>
      </c>
      <c r="N6498">
        <f t="shared" ca="1" si="824"/>
        <v>1076</v>
      </c>
      <c r="O6498">
        <v>1</v>
      </c>
    </row>
    <row r="6499" spans="1:15" x14ac:dyDescent="0.25">
      <c r="A6499">
        <v>6498</v>
      </c>
      <c r="B6499" s="3">
        <v>45562</v>
      </c>
      <c r="C6499">
        <f t="shared" ca="1" si="827"/>
        <v>3</v>
      </c>
      <c r="D6499" t="str">
        <f ca="1">VLOOKUP(C6499,'Store-Salesman Details'!$A$2:$H$16,4,FALSE)</f>
        <v>North</v>
      </c>
      <c r="E6499" t="str">
        <f ca="1">VLOOKUP(C6499,'Store-Salesman Details'!$A$2:$H$16,5,FALSE)</f>
        <v>Karan</v>
      </c>
      <c r="F6499">
        <f t="shared" ca="1" si="828"/>
        <v>19</v>
      </c>
      <c r="G6499" t="str">
        <f ca="1">VLOOKUP(F6499,'Stock Details'!$A$2:$J$51,2,FALSE)</f>
        <v>Ice Cream</v>
      </c>
      <c r="H6499" t="str">
        <f ca="1">VLOOKUP(F6499,'Stock Details'!$A$2:$J$51,3,FALSE)</f>
        <v>Kwality Wall's - Tutty Fruity</v>
      </c>
      <c r="I6499" t="str">
        <f ca="1">VLOOKUP(F6499,'Stock Details'!$A$2:$J$51,7,FALSE)</f>
        <v>1-A</v>
      </c>
      <c r="J6499" t="str">
        <f t="shared" ca="1" si="822"/>
        <v>3_1-A</v>
      </c>
      <c r="K6499" t="str">
        <f ca="1">VLOOKUP(J6499,'Store-Salesman Details'!$C$2:$H$16,6,FALSE)</f>
        <v>Suresh</v>
      </c>
      <c r="L6499">
        <f t="shared" ca="1" si="823"/>
        <v>5</v>
      </c>
      <c r="M6499">
        <f ca="1">VLOOKUP(F6499,'Stock Details'!$A$2:$J$51,5,FALSE)</f>
        <v>155</v>
      </c>
      <c r="N6499">
        <f t="shared" ca="1" si="824"/>
        <v>775</v>
      </c>
      <c r="O6499">
        <v>1</v>
      </c>
    </row>
    <row r="6500" spans="1:15" x14ac:dyDescent="0.25">
      <c r="A6500">
        <v>6499</v>
      </c>
      <c r="B6500" s="3">
        <v>45562</v>
      </c>
      <c r="C6500">
        <f t="shared" ca="1" si="827"/>
        <v>2</v>
      </c>
      <c r="D6500" t="str">
        <f ca="1">VLOOKUP(C6500,'Store-Salesman Details'!$A$2:$H$16,4,FALSE)</f>
        <v>East</v>
      </c>
      <c r="E6500" t="str">
        <f ca="1">VLOOKUP(C6500,'Store-Salesman Details'!$A$2:$H$16,5,FALSE)</f>
        <v>Ritesh Kumar</v>
      </c>
      <c r="F6500">
        <f t="shared" ca="1" si="828"/>
        <v>17</v>
      </c>
      <c r="G6500" t="str">
        <f ca="1">VLOOKUP(F6500,'Stock Details'!$A$2:$J$51,2,FALSE)</f>
        <v>Ice Cream</v>
      </c>
      <c r="H6500" t="str">
        <f ca="1">VLOOKUP(F6500,'Stock Details'!$A$2:$J$51,3,FALSE)</f>
        <v>Kwality Wall's - Vanilla</v>
      </c>
      <c r="I6500" t="str">
        <f ca="1">VLOOKUP(F6500,'Stock Details'!$A$2:$J$51,7,FALSE)</f>
        <v>1-A</v>
      </c>
      <c r="J6500" t="str">
        <f t="shared" ca="1" si="822"/>
        <v>2_1-A</v>
      </c>
      <c r="K6500" t="str">
        <f ca="1">VLOOKUP(J6500,'Store-Salesman Details'!$C$2:$H$16,6,FALSE)</f>
        <v>Divesh</v>
      </c>
      <c r="L6500">
        <f t="shared" ca="1" si="823"/>
        <v>3</v>
      </c>
      <c r="M6500">
        <f ca="1">VLOOKUP(F6500,'Stock Details'!$A$2:$J$51,5,FALSE)</f>
        <v>135</v>
      </c>
      <c r="N6500">
        <f t="shared" ca="1" si="824"/>
        <v>405</v>
      </c>
      <c r="O6500">
        <v>1</v>
      </c>
    </row>
    <row r="6501" spans="1:15" x14ac:dyDescent="0.25">
      <c r="A6501">
        <v>6500</v>
      </c>
      <c r="B6501" s="3">
        <v>45562</v>
      </c>
      <c r="C6501">
        <f t="shared" ca="1" si="827"/>
        <v>3</v>
      </c>
      <c r="D6501" t="str">
        <f ca="1">VLOOKUP(C6501,'Store-Salesman Details'!$A$2:$H$16,4,FALSE)</f>
        <v>North</v>
      </c>
      <c r="E6501" t="str">
        <f ca="1">VLOOKUP(C6501,'Store-Salesman Details'!$A$2:$H$16,5,FALSE)</f>
        <v>Karan</v>
      </c>
      <c r="F6501">
        <f t="shared" ca="1" si="828"/>
        <v>7</v>
      </c>
      <c r="G6501" t="str">
        <f ca="1">VLOOKUP(F6501,'Stock Details'!$A$2:$J$51,2,FALSE)</f>
        <v>Beverages</v>
      </c>
      <c r="H6501" t="str">
        <f ca="1">VLOOKUP(F6501,'Stock Details'!$A$2:$J$51,3,FALSE)</f>
        <v>Nescafe - Coffee Instant</v>
      </c>
      <c r="I6501" t="str">
        <f ca="1">VLOOKUP(F6501,'Stock Details'!$A$2:$J$51,7,FALSE)</f>
        <v>1-A</v>
      </c>
      <c r="J6501" t="str">
        <f t="shared" ca="1" si="822"/>
        <v>3_1-A</v>
      </c>
      <c r="K6501" t="str">
        <f ca="1">VLOOKUP(J6501,'Store-Salesman Details'!$C$2:$H$16,6,FALSE)</f>
        <v>Suresh</v>
      </c>
      <c r="L6501">
        <f t="shared" ca="1" si="823"/>
        <v>4</v>
      </c>
      <c r="M6501">
        <f ca="1">VLOOKUP(F6501,'Stock Details'!$A$2:$J$51,5,FALSE)</f>
        <v>50</v>
      </c>
      <c r="N6501">
        <f t="shared" ca="1" si="824"/>
        <v>200</v>
      </c>
      <c r="O6501">
        <v>1</v>
      </c>
    </row>
    <row r="6502" spans="1:15" x14ac:dyDescent="0.25">
      <c r="A6502">
        <v>6501</v>
      </c>
      <c r="B6502" s="3">
        <v>45562</v>
      </c>
      <c r="C6502">
        <f t="shared" ca="1" si="827"/>
        <v>2</v>
      </c>
      <c r="D6502" t="str">
        <f ca="1">VLOOKUP(C6502,'Store-Salesman Details'!$A$2:$H$16,4,FALSE)</f>
        <v>East</v>
      </c>
      <c r="E6502" t="str">
        <f ca="1">VLOOKUP(C6502,'Store-Salesman Details'!$A$2:$H$16,5,FALSE)</f>
        <v>Ritesh Kumar</v>
      </c>
      <c r="F6502">
        <f t="shared" ca="1" si="828"/>
        <v>7</v>
      </c>
      <c r="G6502" t="str">
        <f ca="1">VLOOKUP(F6502,'Stock Details'!$A$2:$J$51,2,FALSE)</f>
        <v>Beverages</v>
      </c>
      <c r="H6502" t="str">
        <f ca="1">VLOOKUP(F6502,'Stock Details'!$A$2:$J$51,3,FALSE)</f>
        <v>Nescafe - Coffee Instant</v>
      </c>
      <c r="I6502" t="str">
        <f ca="1">VLOOKUP(F6502,'Stock Details'!$A$2:$J$51,7,FALSE)</f>
        <v>1-A</v>
      </c>
      <c r="J6502" t="str">
        <f t="shared" ca="1" si="822"/>
        <v>2_1-A</v>
      </c>
      <c r="K6502" t="str">
        <f ca="1">VLOOKUP(J6502,'Store-Salesman Details'!$C$2:$H$16,6,FALSE)</f>
        <v>Divesh</v>
      </c>
      <c r="L6502">
        <f t="shared" ca="1" si="823"/>
        <v>4</v>
      </c>
      <c r="M6502">
        <f ca="1">VLOOKUP(F6502,'Stock Details'!$A$2:$J$51,5,FALSE)</f>
        <v>50</v>
      </c>
      <c r="N6502">
        <f t="shared" ca="1" si="824"/>
        <v>200</v>
      </c>
      <c r="O6502">
        <v>1</v>
      </c>
    </row>
    <row r="6503" spans="1:15" x14ac:dyDescent="0.25">
      <c r="A6503">
        <v>6502</v>
      </c>
      <c r="B6503" s="3">
        <v>45562</v>
      </c>
      <c r="C6503">
        <f t="shared" ca="1" si="827"/>
        <v>3</v>
      </c>
      <c r="D6503" t="str">
        <f ca="1">VLOOKUP(C6503,'Store-Salesman Details'!$A$2:$H$16,4,FALSE)</f>
        <v>North</v>
      </c>
      <c r="E6503" t="str">
        <f ca="1">VLOOKUP(C6503,'Store-Salesman Details'!$A$2:$H$16,5,FALSE)</f>
        <v>Karan</v>
      </c>
      <c r="F6503">
        <f t="shared" ca="1" si="828"/>
        <v>15</v>
      </c>
      <c r="G6503" t="str">
        <f ca="1">VLOOKUP(F6503,'Stock Details'!$A$2:$J$51,2,FALSE)</f>
        <v>Foods</v>
      </c>
      <c r="H6503" t="str">
        <f ca="1">VLOOKUP(F6503,'Stock Details'!$A$2:$J$51,3,FALSE)</f>
        <v>Kissan Mixed Fruit Juice</v>
      </c>
      <c r="I6503" t="str">
        <f ca="1">VLOOKUP(F6503,'Stock Details'!$A$2:$J$51,7,FALSE)</f>
        <v>1-A</v>
      </c>
      <c r="J6503" t="str">
        <f t="shared" ca="1" si="822"/>
        <v>3_1-A</v>
      </c>
      <c r="K6503" t="str">
        <f ca="1">VLOOKUP(J6503,'Store-Salesman Details'!$C$2:$H$16,6,FALSE)</f>
        <v>Suresh</v>
      </c>
      <c r="L6503">
        <f t="shared" ca="1" si="823"/>
        <v>3</v>
      </c>
      <c r="M6503">
        <f ca="1">VLOOKUP(F6503,'Stock Details'!$A$2:$J$51,5,FALSE)</f>
        <v>165</v>
      </c>
      <c r="N6503">
        <f t="shared" ca="1" si="824"/>
        <v>495</v>
      </c>
      <c r="O6503">
        <v>1</v>
      </c>
    </row>
    <row r="6504" spans="1:15" x14ac:dyDescent="0.25">
      <c r="A6504">
        <v>6503</v>
      </c>
      <c r="B6504" s="3">
        <v>45562</v>
      </c>
      <c r="C6504">
        <f t="shared" ca="1" si="827"/>
        <v>3</v>
      </c>
      <c r="D6504" t="str">
        <f ca="1">VLOOKUP(C6504,'Store-Salesman Details'!$A$2:$H$16,4,FALSE)</f>
        <v>North</v>
      </c>
      <c r="E6504" t="str">
        <f ca="1">VLOOKUP(C6504,'Store-Salesman Details'!$A$2:$H$16,5,FALSE)</f>
        <v>Karan</v>
      </c>
      <c r="F6504">
        <f t="shared" ref="F6504:F6510" ca="1" si="829">RANDBETWEEN(26,46)</f>
        <v>46</v>
      </c>
      <c r="G6504" t="str">
        <f ca="1">VLOOKUP(F6504,'Stock Details'!$A$2:$J$51,2,FALSE)</f>
        <v>Personal Care</v>
      </c>
      <c r="H6504" t="str">
        <f ca="1">VLOOKUP(F6504,'Stock Details'!$A$2:$J$51,3,FALSE)</f>
        <v>Rjoice Shampoo</v>
      </c>
      <c r="I6504" t="str">
        <f ca="1">VLOOKUP(F6504,'Stock Details'!$A$2:$J$51,7,FALSE)</f>
        <v>3-P</v>
      </c>
      <c r="J6504" t="str">
        <f t="shared" ca="1" si="822"/>
        <v>3_3-P</v>
      </c>
      <c r="K6504" t="str">
        <f ca="1">VLOOKUP(J6504,'Store-Salesman Details'!$C$2:$H$16,6,FALSE)</f>
        <v>Rajat</v>
      </c>
      <c r="L6504">
        <f t="shared" ca="1" si="823"/>
        <v>3</v>
      </c>
      <c r="M6504">
        <f ca="1">VLOOKUP(F6504,'Stock Details'!$A$2:$J$51,5,FALSE)</f>
        <v>56</v>
      </c>
      <c r="N6504">
        <f t="shared" ca="1" si="824"/>
        <v>168</v>
      </c>
      <c r="O6504">
        <v>1</v>
      </c>
    </row>
    <row r="6505" spans="1:15" x14ac:dyDescent="0.25">
      <c r="A6505">
        <v>6504</v>
      </c>
      <c r="B6505" s="3">
        <v>45562</v>
      </c>
      <c r="C6505">
        <f t="shared" ca="1" si="827"/>
        <v>3</v>
      </c>
      <c r="D6505" t="str">
        <f ca="1">VLOOKUP(C6505,'Store-Salesman Details'!$A$2:$H$16,4,FALSE)</f>
        <v>North</v>
      </c>
      <c r="E6505" t="str">
        <f ca="1">VLOOKUP(C6505,'Store-Salesman Details'!$A$2:$H$16,5,FALSE)</f>
        <v>Karan</v>
      </c>
      <c r="F6505">
        <f t="shared" ca="1" si="829"/>
        <v>39</v>
      </c>
      <c r="G6505" t="str">
        <f ca="1">VLOOKUP(F6505,'Stock Details'!$A$2:$J$51,2,FALSE)</f>
        <v>Personal Care</v>
      </c>
      <c r="H6505" t="str">
        <f ca="1">VLOOKUP(F6505,'Stock Details'!$A$2:$J$51,3,FALSE)</f>
        <v>Wilkison Sword</v>
      </c>
      <c r="I6505" t="str">
        <f ca="1">VLOOKUP(F6505,'Stock Details'!$A$2:$J$51,7,FALSE)</f>
        <v>3-P</v>
      </c>
      <c r="J6505" t="str">
        <f t="shared" ca="1" si="822"/>
        <v>3_3-P</v>
      </c>
      <c r="K6505" t="str">
        <f ca="1">VLOOKUP(J6505,'Store-Salesman Details'!$C$2:$H$16,6,FALSE)</f>
        <v>Rajat</v>
      </c>
      <c r="L6505">
        <f t="shared" ca="1" si="823"/>
        <v>1</v>
      </c>
      <c r="M6505">
        <f ca="1">VLOOKUP(F6505,'Stock Details'!$A$2:$J$51,5,FALSE)</f>
        <v>9</v>
      </c>
      <c r="N6505">
        <f t="shared" ca="1" si="824"/>
        <v>9</v>
      </c>
      <c r="O6505">
        <v>1</v>
      </c>
    </row>
    <row r="6506" spans="1:15" x14ac:dyDescent="0.25">
      <c r="A6506">
        <v>6505</v>
      </c>
      <c r="B6506" s="3">
        <v>45562</v>
      </c>
      <c r="C6506">
        <f t="shared" ca="1" si="827"/>
        <v>5</v>
      </c>
      <c r="D6506" t="str">
        <f ca="1">VLOOKUP(C6506,'Store-Salesman Details'!$A$2:$H$16,4,FALSE)</f>
        <v>West</v>
      </c>
      <c r="E6506" t="str">
        <f ca="1">VLOOKUP(C6506,'Store-Salesman Details'!$A$2:$H$16,5,FALSE)</f>
        <v>Abhishek</v>
      </c>
      <c r="F6506">
        <f t="shared" ca="1" si="829"/>
        <v>27</v>
      </c>
      <c r="G6506" t="str">
        <f ca="1">VLOOKUP(F6506,'Stock Details'!$A$2:$J$51,2,FALSE)</f>
        <v>Personal Care</v>
      </c>
      <c r="H6506" t="str">
        <f ca="1">VLOOKUP(F6506,'Stock Details'!$A$2:$J$51,3,FALSE)</f>
        <v>Dove</v>
      </c>
      <c r="I6506" t="str">
        <f ca="1">VLOOKUP(F6506,'Stock Details'!$A$2:$J$51,7,FALSE)</f>
        <v>3-P</v>
      </c>
      <c r="J6506" t="str">
        <f t="shared" ca="1" si="822"/>
        <v>5_3-P</v>
      </c>
      <c r="K6506" t="str">
        <f ca="1">VLOOKUP(J6506,'Store-Salesman Details'!$C$2:$H$16,6,FALSE)</f>
        <v>Kritika</v>
      </c>
      <c r="L6506">
        <f t="shared" ca="1" si="823"/>
        <v>5</v>
      </c>
      <c r="M6506">
        <f ca="1">VLOOKUP(F6506,'Stock Details'!$A$2:$J$51,5,FALSE)</f>
        <v>28</v>
      </c>
      <c r="N6506">
        <f t="shared" ca="1" si="824"/>
        <v>140</v>
      </c>
      <c r="O6506">
        <v>1</v>
      </c>
    </row>
    <row r="6507" spans="1:15" x14ac:dyDescent="0.25">
      <c r="A6507">
        <v>6506</v>
      </c>
      <c r="B6507" s="3">
        <v>45562</v>
      </c>
      <c r="C6507">
        <f t="shared" ca="1" si="827"/>
        <v>3</v>
      </c>
      <c r="D6507" t="str">
        <f ca="1">VLOOKUP(C6507,'Store-Salesman Details'!$A$2:$H$16,4,FALSE)</f>
        <v>North</v>
      </c>
      <c r="E6507" t="str">
        <f ca="1">VLOOKUP(C6507,'Store-Salesman Details'!$A$2:$H$16,5,FALSE)</f>
        <v>Karan</v>
      </c>
      <c r="F6507">
        <f t="shared" ca="1" si="829"/>
        <v>27</v>
      </c>
      <c r="G6507" t="str">
        <f ca="1">VLOOKUP(F6507,'Stock Details'!$A$2:$J$51,2,FALSE)</f>
        <v>Personal Care</v>
      </c>
      <c r="H6507" t="str">
        <f ca="1">VLOOKUP(F6507,'Stock Details'!$A$2:$J$51,3,FALSE)</f>
        <v>Dove</v>
      </c>
      <c r="I6507" t="str">
        <f ca="1">VLOOKUP(F6507,'Stock Details'!$A$2:$J$51,7,FALSE)</f>
        <v>3-P</v>
      </c>
      <c r="J6507" t="str">
        <f t="shared" ca="1" si="822"/>
        <v>3_3-P</v>
      </c>
      <c r="K6507" t="str">
        <f ca="1">VLOOKUP(J6507,'Store-Salesman Details'!$C$2:$H$16,6,FALSE)</f>
        <v>Rajat</v>
      </c>
      <c r="L6507">
        <f t="shared" ca="1" si="823"/>
        <v>3</v>
      </c>
      <c r="M6507">
        <f ca="1">VLOOKUP(F6507,'Stock Details'!$A$2:$J$51,5,FALSE)</f>
        <v>28</v>
      </c>
      <c r="N6507">
        <f t="shared" ca="1" si="824"/>
        <v>84</v>
      </c>
      <c r="O6507">
        <v>1</v>
      </c>
    </row>
    <row r="6508" spans="1:15" x14ac:dyDescent="0.25">
      <c r="A6508">
        <v>6507</v>
      </c>
      <c r="B6508" s="3">
        <v>45562</v>
      </c>
      <c r="C6508">
        <f t="shared" ca="1" si="827"/>
        <v>5</v>
      </c>
      <c r="D6508" t="str">
        <f ca="1">VLOOKUP(C6508,'Store-Salesman Details'!$A$2:$H$16,4,FALSE)</f>
        <v>West</v>
      </c>
      <c r="E6508" t="str">
        <f ca="1">VLOOKUP(C6508,'Store-Salesman Details'!$A$2:$H$16,5,FALSE)</f>
        <v>Abhishek</v>
      </c>
      <c r="F6508">
        <f t="shared" ca="1" si="829"/>
        <v>28</v>
      </c>
      <c r="G6508" t="str">
        <f ca="1">VLOOKUP(F6508,'Stock Details'!$A$2:$J$51,2,FALSE)</f>
        <v>Personal Care</v>
      </c>
      <c r="H6508" t="str">
        <f ca="1">VLOOKUP(F6508,'Stock Details'!$A$2:$J$51,3,FALSE)</f>
        <v>Pears</v>
      </c>
      <c r="I6508" t="str">
        <f ca="1">VLOOKUP(F6508,'Stock Details'!$A$2:$J$51,7,FALSE)</f>
        <v>3-P</v>
      </c>
      <c r="J6508" t="str">
        <f t="shared" ca="1" si="822"/>
        <v>5_3-P</v>
      </c>
      <c r="K6508" t="str">
        <f ca="1">VLOOKUP(J6508,'Store-Salesman Details'!$C$2:$H$16,6,FALSE)</f>
        <v>Kritika</v>
      </c>
      <c r="L6508">
        <f t="shared" ca="1" si="823"/>
        <v>2</v>
      </c>
      <c r="M6508">
        <f ca="1">VLOOKUP(F6508,'Stock Details'!$A$2:$J$51,5,FALSE)</f>
        <v>48</v>
      </c>
      <c r="N6508">
        <f t="shared" ca="1" si="824"/>
        <v>96</v>
      </c>
      <c r="O6508">
        <v>1</v>
      </c>
    </row>
    <row r="6509" spans="1:15" x14ac:dyDescent="0.25">
      <c r="A6509">
        <v>6508</v>
      </c>
      <c r="B6509" s="3">
        <v>45562</v>
      </c>
      <c r="C6509">
        <f t="shared" ca="1" si="827"/>
        <v>2</v>
      </c>
      <c r="D6509" t="str">
        <f ca="1">VLOOKUP(C6509,'Store-Salesman Details'!$A$2:$H$16,4,FALSE)</f>
        <v>East</v>
      </c>
      <c r="E6509" t="str">
        <f ca="1">VLOOKUP(C6509,'Store-Salesman Details'!$A$2:$H$16,5,FALSE)</f>
        <v>Ritesh Kumar</v>
      </c>
      <c r="F6509">
        <f t="shared" ca="1" si="829"/>
        <v>33</v>
      </c>
      <c r="G6509" t="str">
        <f ca="1">VLOOKUP(F6509,'Stock Details'!$A$2:$J$51,2,FALSE)</f>
        <v>Personal Care</v>
      </c>
      <c r="H6509" t="str">
        <f ca="1">VLOOKUP(F6509,'Stock Details'!$A$2:$J$51,3,FALSE)</f>
        <v>Lakme(moisturizer)</v>
      </c>
      <c r="I6509" t="str">
        <f ca="1">VLOOKUP(F6509,'Stock Details'!$A$2:$J$51,7,FALSE)</f>
        <v>3-P</v>
      </c>
      <c r="J6509" t="str">
        <f t="shared" ca="1" si="822"/>
        <v>2_3-P</v>
      </c>
      <c r="K6509" t="str">
        <f ca="1">VLOOKUP(J6509,'Store-Salesman Details'!$C$2:$H$16,6,FALSE)</f>
        <v>Sneha</v>
      </c>
      <c r="L6509">
        <f t="shared" ca="1" si="823"/>
        <v>4</v>
      </c>
      <c r="M6509">
        <f ca="1">VLOOKUP(F6509,'Stock Details'!$A$2:$J$51,5,FALSE)</f>
        <v>173</v>
      </c>
      <c r="N6509">
        <f t="shared" ca="1" si="824"/>
        <v>692</v>
      </c>
      <c r="O6509">
        <v>1</v>
      </c>
    </row>
    <row r="6510" spans="1:15" x14ac:dyDescent="0.25">
      <c r="A6510">
        <v>6509</v>
      </c>
      <c r="B6510" s="3">
        <v>45562</v>
      </c>
      <c r="C6510">
        <f t="shared" ca="1" si="827"/>
        <v>4</v>
      </c>
      <c r="D6510" t="str">
        <f ca="1">VLOOKUP(C6510,'Store-Salesman Details'!$A$2:$H$16,4,FALSE)</f>
        <v>South</v>
      </c>
      <c r="E6510" t="str">
        <f ca="1">VLOOKUP(C6510,'Store-Salesman Details'!$A$2:$H$16,5,FALSE)</f>
        <v>Ayush</v>
      </c>
      <c r="F6510">
        <f t="shared" ca="1" si="829"/>
        <v>32</v>
      </c>
      <c r="G6510" t="str">
        <f ca="1">VLOOKUP(F6510,'Stock Details'!$A$2:$J$51,2,FALSE)</f>
        <v>Personal Care</v>
      </c>
      <c r="H6510" t="str">
        <f ca="1">VLOOKUP(F6510,'Stock Details'!$A$2:$J$51,3,FALSE)</f>
        <v>Vaseline</v>
      </c>
      <c r="I6510" t="str">
        <f ca="1">VLOOKUP(F6510,'Stock Details'!$A$2:$J$51,7,FALSE)</f>
        <v>3-P</v>
      </c>
      <c r="J6510" t="str">
        <f t="shared" ca="1" si="822"/>
        <v>4_3-P</v>
      </c>
      <c r="K6510" t="str">
        <f ca="1">VLOOKUP(J6510,'Store-Salesman Details'!$C$2:$H$16,6,FALSE)</f>
        <v>Mohan</v>
      </c>
      <c r="L6510">
        <f t="shared" ca="1" si="823"/>
        <v>1</v>
      </c>
      <c r="M6510">
        <f ca="1">VLOOKUP(F6510,'Stock Details'!$A$2:$J$51,5,FALSE)</f>
        <v>10</v>
      </c>
      <c r="N6510">
        <f t="shared" ca="1" si="824"/>
        <v>10</v>
      </c>
      <c r="O6510">
        <v>1</v>
      </c>
    </row>
    <row r="6511" spans="1:15" x14ac:dyDescent="0.25">
      <c r="A6511">
        <v>6510</v>
      </c>
      <c r="B6511" s="3">
        <v>45562</v>
      </c>
      <c r="C6511">
        <f t="shared" ca="1" si="827"/>
        <v>1</v>
      </c>
      <c r="D6511" t="str">
        <f ca="1">VLOOKUP(C6511,'Store-Salesman Details'!$A$2:$H$16,4,FALSE)</f>
        <v>Central</v>
      </c>
      <c r="E6511" t="str">
        <f ca="1">VLOOKUP(C6511,'Store-Salesman Details'!$A$2:$H$16,5,FALSE)</f>
        <v>Tanu</v>
      </c>
      <c r="F6511">
        <f ca="1">RANDBETWEEN(21,25)</f>
        <v>21</v>
      </c>
      <c r="G6511" t="str">
        <f ca="1">VLOOKUP(F6511,'Stock Details'!$A$2:$J$51,2,FALSE)</f>
        <v>Laundry</v>
      </c>
      <c r="H6511" t="str">
        <f ca="1">VLOOKUP(F6511,'Stock Details'!$A$2:$J$51,3,FALSE)</f>
        <v>Surf Excel</v>
      </c>
      <c r="I6511" t="str">
        <f ca="1">VLOOKUP(F6511,'Stock Details'!$A$2:$J$51,7,FALSE)</f>
        <v>2-W</v>
      </c>
      <c r="J6511" t="str">
        <f t="shared" ca="1" si="822"/>
        <v>1_2-W</v>
      </c>
      <c r="K6511" t="str">
        <f ca="1">VLOOKUP(J6511,'Store-Salesman Details'!$C$2:$H$16,6,FALSE)</f>
        <v>Sakshi</v>
      </c>
      <c r="L6511">
        <f t="shared" ca="1" si="823"/>
        <v>2</v>
      </c>
      <c r="M6511">
        <f ca="1">VLOOKUP(F6511,'Stock Details'!$A$2:$J$51,5,FALSE)</f>
        <v>10</v>
      </c>
      <c r="N6511">
        <f t="shared" ca="1" si="824"/>
        <v>20</v>
      </c>
      <c r="O6511">
        <v>1</v>
      </c>
    </row>
    <row r="6512" spans="1:15" x14ac:dyDescent="0.25">
      <c r="A6512">
        <v>6511</v>
      </c>
      <c r="B6512" s="3">
        <v>45562</v>
      </c>
      <c r="C6512">
        <f t="shared" ca="1" si="827"/>
        <v>2</v>
      </c>
      <c r="D6512" t="str">
        <f ca="1">VLOOKUP(C6512,'Store-Salesman Details'!$A$2:$H$16,4,FALSE)</f>
        <v>East</v>
      </c>
      <c r="E6512" t="str">
        <f ca="1">VLOOKUP(C6512,'Store-Salesman Details'!$A$2:$H$16,5,FALSE)</f>
        <v>Ritesh Kumar</v>
      </c>
      <c r="F6512">
        <f ca="1">RANDBETWEEN(21,25)</f>
        <v>25</v>
      </c>
      <c r="G6512" t="str">
        <f ca="1">VLOOKUP(F6512,'Stock Details'!$A$2:$J$51,2,FALSE)</f>
        <v>Laundry</v>
      </c>
      <c r="H6512" t="str">
        <f ca="1">VLOOKUP(F6512,'Stock Details'!$A$2:$J$51,3,FALSE)</f>
        <v>Ariel</v>
      </c>
      <c r="I6512" t="str">
        <f ca="1">VLOOKUP(F6512,'Stock Details'!$A$2:$J$51,7,FALSE)</f>
        <v>2-W</v>
      </c>
      <c r="J6512" t="str">
        <f t="shared" ca="1" si="822"/>
        <v>2_2-W</v>
      </c>
      <c r="K6512" t="str">
        <f ca="1">VLOOKUP(J6512,'Store-Salesman Details'!$C$2:$H$16,6,FALSE)</f>
        <v>Sunaina</v>
      </c>
      <c r="L6512">
        <f t="shared" ca="1" si="823"/>
        <v>4</v>
      </c>
      <c r="M6512">
        <f ca="1">VLOOKUP(F6512,'Stock Details'!$A$2:$J$51,5,FALSE)</f>
        <v>10</v>
      </c>
      <c r="N6512">
        <f t="shared" ca="1" si="824"/>
        <v>40</v>
      </c>
      <c r="O6512">
        <v>1</v>
      </c>
    </row>
    <row r="6513" spans="1:15" x14ac:dyDescent="0.25">
      <c r="A6513">
        <v>6512</v>
      </c>
      <c r="B6513" s="3">
        <v>45562</v>
      </c>
      <c r="C6513">
        <f t="shared" ca="1" si="827"/>
        <v>2</v>
      </c>
      <c r="D6513" t="str">
        <f ca="1">VLOOKUP(C6513,'Store-Salesman Details'!$A$2:$H$16,4,FALSE)</f>
        <v>East</v>
      </c>
      <c r="E6513" t="str">
        <f ca="1">VLOOKUP(C6513,'Store-Salesman Details'!$A$2:$H$16,5,FALSE)</f>
        <v>Ritesh Kumar</v>
      </c>
      <c r="F6513">
        <f ca="1">RANDBETWEEN(21,25)</f>
        <v>22</v>
      </c>
      <c r="G6513" t="str">
        <f ca="1">VLOOKUP(F6513,'Stock Details'!$A$2:$J$51,2,FALSE)</f>
        <v>Laundry</v>
      </c>
      <c r="H6513" t="str">
        <f ca="1">VLOOKUP(F6513,'Stock Details'!$A$2:$J$51,3,FALSE)</f>
        <v>Rin</v>
      </c>
      <c r="I6513" t="str">
        <f ca="1">VLOOKUP(F6513,'Stock Details'!$A$2:$J$51,7,FALSE)</f>
        <v>2-W</v>
      </c>
      <c r="J6513" t="str">
        <f t="shared" ca="1" si="822"/>
        <v>2_2-W</v>
      </c>
      <c r="K6513" t="str">
        <f ca="1">VLOOKUP(J6513,'Store-Salesman Details'!$C$2:$H$16,6,FALSE)</f>
        <v>Sunaina</v>
      </c>
      <c r="L6513">
        <f t="shared" ca="1" si="823"/>
        <v>3</v>
      </c>
      <c r="M6513">
        <f ca="1">VLOOKUP(F6513,'Stock Details'!$A$2:$J$51,5,FALSE)</f>
        <v>10</v>
      </c>
      <c r="N6513">
        <f t="shared" ca="1" si="824"/>
        <v>30</v>
      </c>
      <c r="O6513">
        <v>1</v>
      </c>
    </row>
    <row r="6514" spans="1:15" x14ac:dyDescent="0.25">
      <c r="A6514">
        <v>6513</v>
      </c>
      <c r="B6514" s="3">
        <v>45562</v>
      </c>
      <c r="C6514">
        <f t="shared" ca="1" si="827"/>
        <v>5</v>
      </c>
      <c r="D6514" t="str">
        <f ca="1">VLOOKUP(C6514,'Store-Salesman Details'!$A$2:$H$16,4,FALSE)</f>
        <v>West</v>
      </c>
      <c r="E6514" t="str">
        <f ca="1">VLOOKUP(C6514,'Store-Salesman Details'!$A$2:$H$16,5,FALSE)</f>
        <v>Abhishek</v>
      </c>
      <c r="F6514">
        <f ca="1">RANDBETWEEN(21,25)</f>
        <v>22</v>
      </c>
      <c r="G6514" t="str">
        <f ca="1">VLOOKUP(F6514,'Stock Details'!$A$2:$J$51,2,FALSE)</f>
        <v>Laundry</v>
      </c>
      <c r="H6514" t="str">
        <f ca="1">VLOOKUP(F6514,'Stock Details'!$A$2:$J$51,3,FALSE)</f>
        <v>Rin</v>
      </c>
      <c r="I6514" t="str">
        <f ca="1">VLOOKUP(F6514,'Stock Details'!$A$2:$J$51,7,FALSE)</f>
        <v>2-W</v>
      </c>
      <c r="J6514" t="str">
        <f t="shared" ca="1" si="822"/>
        <v>5_2-W</v>
      </c>
      <c r="K6514" t="str">
        <f ca="1">VLOOKUP(J6514,'Store-Salesman Details'!$C$2:$H$16,6,FALSE)</f>
        <v>Kavya</v>
      </c>
      <c r="L6514">
        <f t="shared" ca="1" si="823"/>
        <v>3</v>
      </c>
      <c r="M6514">
        <f ca="1">VLOOKUP(F6514,'Stock Details'!$A$2:$J$51,5,FALSE)</f>
        <v>10</v>
      </c>
      <c r="N6514">
        <f t="shared" ca="1" si="824"/>
        <v>30</v>
      </c>
      <c r="O6514">
        <v>1</v>
      </c>
    </row>
    <row r="6515" spans="1:15" x14ac:dyDescent="0.25">
      <c r="A6515">
        <v>6514</v>
      </c>
      <c r="B6515" s="3">
        <v>45562</v>
      </c>
      <c r="C6515">
        <f t="shared" ca="1" si="827"/>
        <v>1</v>
      </c>
      <c r="D6515" t="str">
        <f ca="1">VLOOKUP(C6515,'Store-Salesman Details'!$A$2:$H$16,4,FALSE)</f>
        <v>Central</v>
      </c>
      <c r="E6515" t="str">
        <f ca="1">VLOOKUP(C6515,'Store-Salesman Details'!$A$2:$H$16,5,FALSE)</f>
        <v>Tanu</v>
      </c>
      <c r="F6515">
        <f ca="1">RANDBETWEEN(21,25)</f>
        <v>24</v>
      </c>
      <c r="G6515" t="str">
        <f ca="1">VLOOKUP(F6515,'Stock Details'!$A$2:$J$51,2,FALSE)</f>
        <v>Laundry</v>
      </c>
      <c r="H6515" t="str">
        <f ca="1">VLOOKUP(F6515,'Stock Details'!$A$2:$J$51,3,FALSE)</f>
        <v>Tide</v>
      </c>
      <c r="I6515" t="str">
        <f ca="1">VLOOKUP(F6515,'Stock Details'!$A$2:$J$51,7,FALSE)</f>
        <v>2-W</v>
      </c>
      <c r="J6515" t="str">
        <f t="shared" ca="1" si="822"/>
        <v>1_2-W</v>
      </c>
      <c r="K6515" t="str">
        <f ca="1">VLOOKUP(J6515,'Store-Salesman Details'!$C$2:$H$16,6,FALSE)</f>
        <v>Sakshi</v>
      </c>
      <c r="L6515">
        <f t="shared" ca="1" si="823"/>
        <v>3</v>
      </c>
      <c r="M6515">
        <f ca="1">VLOOKUP(F6515,'Stock Details'!$A$2:$J$51,5,FALSE)</f>
        <v>10</v>
      </c>
      <c r="N6515">
        <f t="shared" ca="1" si="824"/>
        <v>30</v>
      </c>
      <c r="O6515">
        <v>1</v>
      </c>
    </row>
    <row r="6516" spans="1:15" x14ac:dyDescent="0.25">
      <c r="A6516">
        <v>6515</v>
      </c>
      <c r="B6516" s="3">
        <v>45562</v>
      </c>
      <c r="C6516">
        <f t="shared" ca="1" si="827"/>
        <v>5</v>
      </c>
      <c r="D6516" t="str">
        <f ca="1">VLOOKUP(C6516,'Store-Salesman Details'!$A$2:$H$16,4,FALSE)</f>
        <v>West</v>
      </c>
      <c r="E6516" t="str">
        <f ca="1">VLOOKUP(C6516,'Store-Salesman Details'!$A$2:$H$16,5,FALSE)</f>
        <v>Abhishek</v>
      </c>
      <c r="F6516">
        <f t="shared" ref="F6516:F6526" ca="1" si="830">RANDBETWEEN(1,20)</f>
        <v>7</v>
      </c>
      <c r="G6516" t="str">
        <f ca="1">VLOOKUP(F6516,'Stock Details'!$A$2:$J$51,2,FALSE)</f>
        <v>Beverages</v>
      </c>
      <c r="H6516" t="str">
        <f ca="1">VLOOKUP(F6516,'Stock Details'!$A$2:$J$51,3,FALSE)</f>
        <v>Nescafe - Coffee Instant</v>
      </c>
      <c r="I6516" t="str">
        <f ca="1">VLOOKUP(F6516,'Stock Details'!$A$2:$J$51,7,FALSE)</f>
        <v>1-A</v>
      </c>
      <c r="J6516" t="str">
        <f t="shared" ca="1" si="822"/>
        <v>5_1-A</v>
      </c>
      <c r="K6516" t="str">
        <f ca="1">VLOOKUP(J6516,'Store-Salesman Details'!$C$2:$H$16,6,FALSE)</f>
        <v>Ramesh</v>
      </c>
      <c r="L6516">
        <f t="shared" ca="1" si="823"/>
        <v>4</v>
      </c>
      <c r="M6516">
        <f ca="1">VLOOKUP(F6516,'Stock Details'!$A$2:$J$51,5,FALSE)</f>
        <v>50</v>
      </c>
      <c r="N6516">
        <f t="shared" ca="1" si="824"/>
        <v>200</v>
      </c>
      <c r="O6516">
        <v>1</v>
      </c>
    </row>
    <row r="6517" spans="1:15" x14ac:dyDescent="0.25">
      <c r="A6517">
        <v>6516</v>
      </c>
      <c r="B6517" s="3">
        <v>45562</v>
      </c>
      <c r="C6517">
        <f t="shared" ca="1" si="827"/>
        <v>4</v>
      </c>
      <c r="D6517" t="str">
        <f ca="1">VLOOKUP(C6517,'Store-Salesman Details'!$A$2:$H$16,4,FALSE)</f>
        <v>South</v>
      </c>
      <c r="E6517" t="str">
        <f ca="1">VLOOKUP(C6517,'Store-Salesman Details'!$A$2:$H$16,5,FALSE)</f>
        <v>Ayush</v>
      </c>
      <c r="F6517">
        <f t="shared" ca="1" si="830"/>
        <v>4</v>
      </c>
      <c r="G6517" t="str">
        <f ca="1">VLOOKUP(F6517,'Stock Details'!$A$2:$J$51,2,FALSE)</f>
        <v>Beverages</v>
      </c>
      <c r="H6517" t="str">
        <f ca="1">VLOOKUP(F6517,'Stock Details'!$A$2:$J$51,3,FALSE)</f>
        <v>Bru</v>
      </c>
      <c r="I6517" t="str">
        <f ca="1">VLOOKUP(F6517,'Stock Details'!$A$2:$J$51,7,FALSE)</f>
        <v>1-A</v>
      </c>
      <c r="J6517" t="str">
        <f t="shared" ca="1" si="822"/>
        <v>4_1-A</v>
      </c>
      <c r="K6517" t="str">
        <f ca="1">VLOOKUP(J6517,'Store-Salesman Details'!$C$2:$H$16,6,FALSE)</f>
        <v>Divya</v>
      </c>
      <c r="L6517">
        <f t="shared" ca="1" si="823"/>
        <v>4</v>
      </c>
      <c r="M6517">
        <f ca="1">VLOOKUP(F6517,'Stock Details'!$A$2:$J$51,5,FALSE)</f>
        <v>45</v>
      </c>
      <c r="N6517">
        <f t="shared" ca="1" si="824"/>
        <v>180</v>
      </c>
      <c r="O6517">
        <v>1</v>
      </c>
    </row>
    <row r="6518" spans="1:15" x14ac:dyDescent="0.25">
      <c r="A6518">
        <v>6517</v>
      </c>
      <c r="B6518" s="3">
        <v>45562</v>
      </c>
      <c r="C6518">
        <f t="shared" ca="1" si="827"/>
        <v>5</v>
      </c>
      <c r="D6518" t="str">
        <f ca="1">VLOOKUP(C6518,'Store-Salesman Details'!$A$2:$H$16,4,FALSE)</f>
        <v>West</v>
      </c>
      <c r="E6518" t="str">
        <f ca="1">VLOOKUP(C6518,'Store-Salesman Details'!$A$2:$H$16,5,FALSE)</f>
        <v>Abhishek</v>
      </c>
      <c r="F6518">
        <f t="shared" ca="1" si="830"/>
        <v>13</v>
      </c>
      <c r="G6518" t="str">
        <f ca="1">VLOOKUP(F6518,'Stock Details'!$A$2:$J$51,2,FALSE)</f>
        <v>Foods</v>
      </c>
      <c r="H6518" t="str">
        <f ca="1">VLOOKUP(F6518,'Stock Details'!$A$2:$J$51,3,FALSE)</f>
        <v>Kissan Orange Juice</v>
      </c>
      <c r="I6518" t="str">
        <f ca="1">VLOOKUP(F6518,'Stock Details'!$A$2:$J$51,7,FALSE)</f>
        <v>1-A</v>
      </c>
      <c r="J6518" t="str">
        <f t="shared" ca="1" si="822"/>
        <v>5_1-A</v>
      </c>
      <c r="K6518" t="str">
        <f ca="1">VLOOKUP(J6518,'Store-Salesman Details'!$C$2:$H$16,6,FALSE)</f>
        <v>Ramesh</v>
      </c>
      <c r="L6518">
        <f t="shared" ca="1" si="823"/>
        <v>5</v>
      </c>
      <c r="M6518">
        <f ca="1">VLOOKUP(F6518,'Stock Details'!$A$2:$J$51,5,FALSE)</f>
        <v>165</v>
      </c>
      <c r="N6518">
        <f t="shared" ca="1" si="824"/>
        <v>825</v>
      </c>
      <c r="O6518">
        <v>1</v>
      </c>
    </row>
    <row r="6519" spans="1:15" x14ac:dyDescent="0.25">
      <c r="A6519">
        <v>6518</v>
      </c>
      <c r="B6519" s="3">
        <v>45562</v>
      </c>
      <c r="C6519">
        <f t="shared" ca="1" si="827"/>
        <v>5</v>
      </c>
      <c r="D6519" t="str">
        <f ca="1">VLOOKUP(C6519,'Store-Salesman Details'!$A$2:$H$16,4,FALSE)</f>
        <v>West</v>
      </c>
      <c r="E6519" t="str">
        <f ca="1">VLOOKUP(C6519,'Store-Salesman Details'!$A$2:$H$16,5,FALSE)</f>
        <v>Abhishek</v>
      </c>
      <c r="F6519">
        <f t="shared" ca="1" si="830"/>
        <v>3</v>
      </c>
      <c r="G6519" t="str">
        <f ca="1">VLOOKUP(F6519,'Stock Details'!$A$2:$J$51,2,FALSE)</f>
        <v>Beverages</v>
      </c>
      <c r="H6519" t="str">
        <f ca="1">VLOOKUP(F6519,'Stock Details'!$A$2:$J$51,3,FALSE)</f>
        <v>Taj Mahal</v>
      </c>
      <c r="I6519" t="str">
        <f ca="1">VLOOKUP(F6519,'Stock Details'!$A$2:$J$51,7,FALSE)</f>
        <v>1-A</v>
      </c>
      <c r="J6519" t="str">
        <f t="shared" ca="1" si="822"/>
        <v>5_1-A</v>
      </c>
      <c r="K6519" t="str">
        <f ca="1">VLOOKUP(J6519,'Store-Salesman Details'!$C$2:$H$16,6,FALSE)</f>
        <v>Ramesh</v>
      </c>
      <c r="L6519">
        <f t="shared" ca="1" si="823"/>
        <v>4</v>
      </c>
      <c r="M6519">
        <f ca="1">VLOOKUP(F6519,'Stock Details'!$A$2:$J$51,5,FALSE)</f>
        <v>50</v>
      </c>
      <c r="N6519">
        <f t="shared" ca="1" si="824"/>
        <v>200</v>
      </c>
      <c r="O6519">
        <v>1</v>
      </c>
    </row>
    <row r="6520" spans="1:15" x14ac:dyDescent="0.25">
      <c r="A6520">
        <v>6519</v>
      </c>
      <c r="B6520" s="3">
        <v>45562</v>
      </c>
      <c r="C6520">
        <f t="shared" ca="1" si="827"/>
        <v>5</v>
      </c>
      <c r="D6520" t="str">
        <f ca="1">VLOOKUP(C6520,'Store-Salesman Details'!$A$2:$H$16,4,FALSE)</f>
        <v>West</v>
      </c>
      <c r="E6520" t="str">
        <f ca="1">VLOOKUP(C6520,'Store-Salesman Details'!$A$2:$H$16,5,FALSE)</f>
        <v>Abhishek</v>
      </c>
      <c r="F6520">
        <f t="shared" ca="1" si="830"/>
        <v>6</v>
      </c>
      <c r="G6520" t="str">
        <f ca="1">VLOOKUP(F6520,'Stock Details'!$A$2:$J$51,2,FALSE)</f>
        <v>Beverages</v>
      </c>
      <c r="H6520" t="str">
        <f ca="1">VLOOKUP(F6520,'Stock Details'!$A$2:$J$51,3,FALSE)</f>
        <v>Nescafe - Coffee Gold</v>
      </c>
      <c r="I6520" t="str">
        <f ca="1">VLOOKUP(F6520,'Stock Details'!$A$2:$J$51,7,FALSE)</f>
        <v>1-A</v>
      </c>
      <c r="J6520" t="str">
        <f t="shared" ca="1" si="822"/>
        <v>5_1-A</v>
      </c>
      <c r="K6520" t="str">
        <f ca="1">VLOOKUP(J6520,'Store-Salesman Details'!$C$2:$H$16,6,FALSE)</f>
        <v>Ramesh</v>
      </c>
      <c r="L6520">
        <f t="shared" ca="1" si="823"/>
        <v>2</v>
      </c>
      <c r="M6520">
        <f ca="1">VLOOKUP(F6520,'Stock Details'!$A$2:$J$51,5,FALSE)</f>
        <v>100</v>
      </c>
      <c r="N6520">
        <f t="shared" ca="1" si="824"/>
        <v>200</v>
      </c>
      <c r="O6520">
        <v>1</v>
      </c>
    </row>
    <row r="6521" spans="1:15" x14ac:dyDescent="0.25">
      <c r="A6521">
        <v>6520</v>
      </c>
      <c r="B6521" s="3">
        <v>45562</v>
      </c>
      <c r="C6521">
        <f t="shared" ca="1" si="827"/>
        <v>4</v>
      </c>
      <c r="D6521" t="str">
        <f ca="1">VLOOKUP(C6521,'Store-Salesman Details'!$A$2:$H$16,4,FALSE)</f>
        <v>South</v>
      </c>
      <c r="E6521" t="str">
        <f ca="1">VLOOKUP(C6521,'Store-Salesman Details'!$A$2:$H$16,5,FALSE)</f>
        <v>Ayush</v>
      </c>
      <c r="F6521">
        <f t="shared" ca="1" si="830"/>
        <v>16</v>
      </c>
      <c r="G6521" t="str">
        <f ca="1">VLOOKUP(F6521,'Stock Details'!$A$2:$J$51,2,FALSE)</f>
        <v>Ice Cream</v>
      </c>
      <c r="H6521" t="str">
        <f ca="1">VLOOKUP(F6521,'Stock Details'!$A$2:$J$51,3,FALSE)</f>
        <v>Kwality Wall's - Butterscotch</v>
      </c>
      <c r="I6521" t="str">
        <f ca="1">VLOOKUP(F6521,'Stock Details'!$A$2:$J$51,7,FALSE)</f>
        <v>1-A</v>
      </c>
      <c r="J6521" t="str">
        <f t="shared" ca="1" si="822"/>
        <v>4_1-A</v>
      </c>
      <c r="K6521" t="str">
        <f ca="1">VLOOKUP(J6521,'Store-Salesman Details'!$C$2:$H$16,6,FALSE)</f>
        <v>Divya</v>
      </c>
      <c r="L6521">
        <f t="shared" ca="1" si="823"/>
        <v>5</v>
      </c>
      <c r="M6521">
        <f ca="1">VLOOKUP(F6521,'Stock Details'!$A$2:$J$51,5,FALSE)</f>
        <v>145</v>
      </c>
      <c r="N6521">
        <f t="shared" ca="1" si="824"/>
        <v>725</v>
      </c>
      <c r="O6521">
        <v>1</v>
      </c>
    </row>
    <row r="6522" spans="1:15" x14ac:dyDescent="0.25">
      <c r="A6522">
        <v>6521</v>
      </c>
      <c r="B6522" s="3">
        <v>45562</v>
      </c>
      <c r="C6522">
        <f t="shared" ca="1" si="827"/>
        <v>1</v>
      </c>
      <c r="D6522" t="str">
        <f ca="1">VLOOKUP(C6522,'Store-Salesman Details'!$A$2:$H$16,4,FALSE)</f>
        <v>Central</v>
      </c>
      <c r="E6522" t="str">
        <f ca="1">VLOOKUP(C6522,'Store-Salesman Details'!$A$2:$H$16,5,FALSE)</f>
        <v>Tanu</v>
      </c>
      <c r="F6522">
        <f t="shared" ca="1" si="830"/>
        <v>2</v>
      </c>
      <c r="G6522" t="str">
        <f ca="1">VLOOKUP(F6522,'Stock Details'!$A$2:$J$51,2,FALSE)</f>
        <v>Beverages</v>
      </c>
      <c r="H6522" t="str">
        <f ca="1">VLOOKUP(F6522,'Stock Details'!$A$2:$J$51,3,FALSE)</f>
        <v>Lipton</v>
      </c>
      <c r="I6522" t="str">
        <f ca="1">VLOOKUP(F6522,'Stock Details'!$A$2:$J$51,7,FALSE)</f>
        <v>1-A</v>
      </c>
      <c r="J6522" t="str">
        <f t="shared" ca="1" si="822"/>
        <v>1_1-A</v>
      </c>
      <c r="K6522" t="str">
        <f ca="1">VLOOKUP(J6522,'Store-Salesman Details'!$C$2:$H$16,6,FALSE)</f>
        <v>Komal</v>
      </c>
      <c r="L6522">
        <f t="shared" ca="1" si="823"/>
        <v>2</v>
      </c>
      <c r="M6522">
        <f ca="1">VLOOKUP(F6522,'Stock Details'!$A$2:$J$51,5,FALSE)</f>
        <v>150</v>
      </c>
      <c r="N6522">
        <f t="shared" ca="1" si="824"/>
        <v>300</v>
      </c>
      <c r="O6522">
        <v>1</v>
      </c>
    </row>
    <row r="6523" spans="1:15" x14ac:dyDescent="0.25">
      <c r="A6523">
        <v>6522</v>
      </c>
      <c r="B6523" s="3">
        <v>45562</v>
      </c>
      <c r="C6523">
        <f t="shared" ca="1" si="827"/>
        <v>1</v>
      </c>
      <c r="D6523" t="str">
        <f ca="1">VLOOKUP(C6523,'Store-Salesman Details'!$A$2:$H$16,4,FALSE)</f>
        <v>Central</v>
      </c>
      <c r="E6523" t="str">
        <f ca="1">VLOOKUP(C6523,'Store-Salesman Details'!$A$2:$H$16,5,FALSE)</f>
        <v>Tanu</v>
      </c>
      <c r="F6523">
        <f t="shared" ca="1" si="830"/>
        <v>20</v>
      </c>
      <c r="G6523" t="str">
        <f ca="1">VLOOKUP(F6523,'Stock Details'!$A$2:$J$51,2,FALSE)</f>
        <v>Ice Cream</v>
      </c>
      <c r="H6523" t="str">
        <f ca="1">VLOOKUP(F6523,'Stock Details'!$A$2:$J$51,3,FALSE)</f>
        <v>Kwality Wall's - Strawberry</v>
      </c>
      <c r="I6523" t="str">
        <f ca="1">VLOOKUP(F6523,'Stock Details'!$A$2:$J$51,7,FALSE)</f>
        <v>1-A</v>
      </c>
      <c r="J6523" t="str">
        <f t="shared" ca="1" si="822"/>
        <v>1_1-A</v>
      </c>
      <c r="K6523" t="str">
        <f ca="1">VLOOKUP(J6523,'Store-Salesman Details'!$C$2:$H$16,6,FALSE)</f>
        <v>Komal</v>
      </c>
      <c r="L6523">
        <f t="shared" ca="1" si="823"/>
        <v>5</v>
      </c>
      <c r="M6523">
        <f ca="1">VLOOKUP(F6523,'Stock Details'!$A$2:$J$51,5,FALSE)</f>
        <v>140</v>
      </c>
      <c r="N6523">
        <f t="shared" ca="1" si="824"/>
        <v>700</v>
      </c>
      <c r="O6523">
        <v>1</v>
      </c>
    </row>
    <row r="6524" spans="1:15" x14ac:dyDescent="0.25">
      <c r="A6524">
        <v>6523</v>
      </c>
      <c r="B6524" s="3">
        <v>45562</v>
      </c>
      <c r="C6524">
        <f t="shared" ca="1" si="827"/>
        <v>1</v>
      </c>
      <c r="D6524" t="str">
        <f ca="1">VLOOKUP(C6524,'Store-Salesman Details'!$A$2:$H$16,4,FALSE)</f>
        <v>Central</v>
      </c>
      <c r="E6524" t="str">
        <f ca="1">VLOOKUP(C6524,'Store-Salesman Details'!$A$2:$H$16,5,FALSE)</f>
        <v>Tanu</v>
      </c>
      <c r="F6524">
        <f t="shared" ca="1" si="830"/>
        <v>1</v>
      </c>
      <c r="G6524" t="str">
        <f ca="1">VLOOKUP(F6524,'Stock Details'!$A$2:$J$51,2,FALSE)</f>
        <v>Beverages</v>
      </c>
      <c r="H6524" t="str">
        <f ca="1">VLOOKUP(F6524,'Stock Details'!$A$2:$J$51,3,FALSE)</f>
        <v>Brooke Bond</v>
      </c>
      <c r="I6524" t="str">
        <f ca="1">VLOOKUP(F6524,'Stock Details'!$A$2:$J$51,7,FALSE)</f>
        <v>1-A</v>
      </c>
      <c r="J6524" t="str">
        <f t="shared" ca="1" si="822"/>
        <v>1_1-A</v>
      </c>
      <c r="K6524" t="str">
        <f ca="1">VLOOKUP(J6524,'Store-Salesman Details'!$C$2:$H$16,6,FALSE)</f>
        <v>Komal</v>
      </c>
      <c r="L6524">
        <f t="shared" ca="1" si="823"/>
        <v>5</v>
      </c>
      <c r="M6524">
        <f ca="1">VLOOKUP(F6524,'Stock Details'!$A$2:$J$51,5,FALSE)</f>
        <v>45</v>
      </c>
      <c r="N6524">
        <f t="shared" ca="1" si="824"/>
        <v>225</v>
      </c>
      <c r="O6524">
        <v>1</v>
      </c>
    </row>
    <row r="6525" spans="1:15" x14ac:dyDescent="0.25">
      <c r="A6525">
        <v>6524</v>
      </c>
      <c r="B6525" s="3">
        <v>45562</v>
      </c>
      <c r="C6525">
        <f t="shared" ca="1" si="827"/>
        <v>3</v>
      </c>
      <c r="D6525" t="str">
        <f ca="1">VLOOKUP(C6525,'Store-Salesman Details'!$A$2:$H$16,4,FALSE)</f>
        <v>North</v>
      </c>
      <c r="E6525" t="str">
        <f ca="1">VLOOKUP(C6525,'Store-Salesman Details'!$A$2:$H$16,5,FALSE)</f>
        <v>Karan</v>
      </c>
      <c r="F6525">
        <f t="shared" ca="1" si="830"/>
        <v>19</v>
      </c>
      <c r="G6525" t="str">
        <f ca="1">VLOOKUP(F6525,'Stock Details'!$A$2:$J$51,2,FALSE)</f>
        <v>Ice Cream</v>
      </c>
      <c r="H6525" t="str">
        <f ca="1">VLOOKUP(F6525,'Stock Details'!$A$2:$J$51,3,FALSE)</f>
        <v>Kwality Wall's - Tutty Fruity</v>
      </c>
      <c r="I6525" t="str">
        <f ca="1">VLOOKUP(F6525,'Stock Details'!$A$2:$J$51,7,FALSE)</f>
        <v>1-A</v>
      </c>
      <c r="J6525" t="str">
        <f t="shared" ca="1" si="822"/>
        <v>3_1-A</v>
      </c>
      <c r="K6525" t="str">
        <f ca="1">VLOOKUP(J6525,'Store-Salesman Details'!$C$2:$H$16,6,FALSE)</f>
        <v>Suresh</v>
      </c>
      <c r="L6525">
        <f t="shared" ca="1" si="823"/>
        <v>1</v>
      </c>
      <c r="M6525">
        <f ca="1">VLOOKUP(F6525,'Stock Details'!$A$2:$J$51,5,FALSE)</f>
        <v>155</v>
      </c>
      <c r="N6525">
        <f t="shared" ca="1" si="824"/>
        <v>155</v>
      </c>
      <c r="O6525">
        <v>1</v>
      </c>
    </row>
    <row r="6526" spans="1:15" x14ac:dyDescent="0.25">
      <c r="A6526">
        <v>6525</v>
      </c>
      <c r="B6526" s="3">
        <v>45562</v>
      </c>
      <c r="C6526">
        <f t="shared" ca="1" si="827"/>
        <v>3</v>
      </c>
      <c r="D6526" t="str">
        <f ca="1">VLOOKUP(C6526,'Store-Salesman Details'!$A$2:$H$16,4,FALSE)</f>
        <v>North</v>
      </c>
      <c r="E6526" t="str">
        <f ca="1">VLOOKUP(C6526,'Store-Salesman Details'!$A$2:$H$16,5,FALSE)</f>
        <v>Karan</v>
      </c>
      <c r="F6526">
        <f t="shared" ca="1" si="830"/>
        <v>11</v>
      </c>
      <c r="G6526" t="str">
        <f ca="1">VLOOKUP(F6526,'Stock Details'!$A$2:$J$51,2,FALSE)</f>
        <v>Foods</v>
      </c>
      <c r="H6526" t="str">
        <f ca="1">VLOOKUP(F6526,'Stock Details'!$A$2:$J$51,3,FALSE)</f>
        <v>Kissan Jam</v>
      </c>
      <c r="I6526" t="str">
        <f ca="1">VLOOKUP(F6526,'Stock Details'!$A$2:$J$51,7,FALSE)</f>
        <v>1-A</v>
      </c>
      <c r="J6526" t="str">
        <f t="shared" ca="1" si="822"/>
        <v>3_1-A</v>
      </c>
      <c r="K6526" t="str">
        <f ca="1">VLOOKUP(J6526,'Store-Salesman Details'!$C$2:$H$16,6,FALSE)</f>
        <v>Suresh</v>
      </c>
      <c r="L6526">
        <f t="shared" ca="1" si="823"/>
        <v>2</v>
      </c>
      <c r="M6526">
        <f ca="1">VLOOKUP(F6526,'Stock Details'!$A$2:$J$51,5,FALSE)</f>
        <v>15</v>
      </c>
      <c r="N6526">
        <f t="shared" ca="1" si="824"/>
        <v>30</v>
      </c>
      <c r="O6526">
        <v>1</v>
      </c>
    </row>
    <row r="6527" spans="1:15" x14ac:dyDescent="0.25">
      <c r="A6527">
        <v>6526</v>
      </c>
      <c r="B6527" s="3">
        <v>45562</v>
      </c>
      <c r="C6527">
        <f t="shared" ca="1" si="827"/>
        <v>1</v>
      </c>
      <c r="D6527" t="str">
        <f ca="1">VLOOKUP(C6527,'Store-Salesman Details'!$A$2:$H$16,4,FALSE)</f>
        <v>Central</v>
      </c>
      <c r="E6527" t="str">
        <f ca="1">VLOOKUP(C6527,'Store-Salesman Details'!$A$2:$H$16,5,FALSE)</f>
        <v>Tanu</v>
      </c>
      <c r="F6527">
        <f t="shared" ref="F6527:F6533" ca="1" si="831">RANDBETWEEN(26,46)</f>
        <v>28</v>
      </c>
      <c r="G6527" t="str">
        <f ca="1">VLOOKUP(F6527,'Stock Details'!$A$2:$J$51,2,FALSE)</f>
        <v>Personal Care</v>
      </c>
      <c r="H6527" t="str">
        <f ca="1">VLOOKUP(F6527,'Stock Details'!$A$2:$J$51,3,FALSE)</f>
        <v>Pears</v>
      </c>
      <c r="I6527" t="str">
        <f ca="1">VLOOKUP(F6527,'Stock Details'!$A$2:$J$51,7,FALSE)</f>
        <v>3-P</v>
      </c>
      <c r="J6527" t="str">
        <f t="shared" ca="1" si="822"/>
        <v>1_3-P</v>
      </c>
      <c r="K6527" t="str">
        <f ca="1">VLOOKUP(J6527,'Store-Salesman Details'!$C$2:$H$16,6,FALSE)</f>
        <v>Sohan</v>
      </c>
      <c r="L6527">
        <f t="shared" ca="1" si="823"/>
        <v>4</v>
      </c>
      <c r="M6527">
        <f ca="1">VLOOKUP(F6527,'Stock Details'!$A$2:$J$51,5,FALSE)</f>
        <v>48</v>
      </c>
      <c r="N6527">
        <f t="shared" ca="1" si="824"/>
        <v>192</v>
      </c>
      <c r="O6527">
        <v>1</v>
      </c>
    </row>
    <row r="6528" spans="1:15" x14ac:dyDescent="0.25">
      <c r="A6528">
        <v>6527</v>
      </c>
      <c r="B6528" s="3">
        <v>45562</v>
      </c>
      <c r="C6528">
        <f t="shared" ca="1" si="827"/>
        <v>1</v>
      </c>
      <c r="D6528" t="str">
        <f ca="1">VLOOKUP(C6528,'Store-Salesman Details'!$A$2:$H$16,4,FALSE)</f>
        <v>Central</v>
      </c>
      <c r="E6528" t="str">
        <f ca="1">VLOOKUP(C6528,'Store-Salesman Details'!$A$2:$H$16,5,FALSE)</f>
        <v>Tanu</v>
      </c>
      <c r="F6528">
        <f t="shared" ca="1" si="831"/>
        <v>32</v>
      </c>
      <c r="G6528" t="str">
        <f ca="1">VLOOKUP(F6528,'Stock Details'!$A$2:$J$51,2,FALSE)</f>
        <v>Personal Care</v>
      </c>
      <c r="H6528" t="str">
        <f ca="1">VLOOKUP(F6528,'Stock Details'!$A$2:$J$51,3,FALSE)</f>
        <v>Vaseline</v>
      </c>
      <c r="I6528" t="str">
        <f ca="1">VLOOKUP(F6528,'Stock Details'!$A$2:$J$51,7,FALSE)</f>
        <v>3-P</v>
      </c>
      <c r="J6528" t="str">
        <f t="shared" ca="1" si="822"/>
        <v>1_3-P</v>
      </c>
      <c r="K6528" t="str">
        <f ca="1">VLOOKUP(J6528,'Store-Salesman Details'!$C$2:$H$16,6,FALSE)</f>
        <v>Sohan</v>
      </c>
      <c r="L6528">
        <f t="shared" ca="1" si="823"/>
        <v>2</v>
      </c>
      <c r="M6528">
        <f ca="1">VLOOKUP(F6528,'Stock Details'!$A$2:$J$51,5,FALSE)</f>
        <v>10</v>
      </c>
      <c r="N6528">
        <f t="shared" ca="1" si="824"/>
        <v>20</v>
      </c>
      <c r="O6528">
        <v>1</v>
      </c>
    </row>
    <row r="6529" spans="1:15" x14ac:dyDescent="0.25">
      <c r="A6529">
        <v>6528</v>
      </c>
      <c r="B6529" s="3">
        <v>45562</v>
      </c>
      <c r="C6529">
        <f t="shared" ca="1" si="827"/>
        <v>4</v>
      </c>
      <c r="D6529" t="str">
        <f ca="1">VLOOKUP(C6529,'Store-Salesman Details'!$A$2:$H$16,4,FALSE)</f>
        <v>South</v>
      </c>
      <c r="E6529" t="str">
        <f ca="1">VLOOKUP(C6529,'Store-Salesman Details'!$A$2:$H$16,5,FALSE)</f>
        <v>Ayush</v>
      </c>
      <c r="F6529">
        <f t="shared" ca="1" si="831"/>
        <v>40</v>
      </c>
      <c r="G6529" t="str">
        <f ca="1">VLOOKUP(F6529,'Stock Details'!$A$2:$J$51,2,FALSE)</f>
        <v>Personal Care</v>
      </c>
      <c r="H6529" t="str">
        <f ca="1">VLOOKUP(F6529,'Stock Details'!$A$2:$J$51,3,FALSE)</f>
        <v>7 'o' clock</v>
      </c>
      <c r="I6529" t="str">
        <f ca="1">VLOOKUP(F6529,'Stock Details'!$A$2:$J$51,7,FALSE)</f>
        <v>3-P</v>
      </c>
      <c r="J6529" t="str">
        <f t="shared" ca="1" si="822"/>
        <v>4_3-P</v>
      </c>
      <c r="K6529" t="str">
        <f ca="1">VLOOKUP(J6529,'Store-Salesman Details'!$C$2:$H$16,6,FALSE)</f>
        <v>Mohan</v>
      </c>
      <c r="L6529">
        <f t="shared" ca="1" si="823"/>
        <v>5</v>
      </c>
      <c r="M6529">
        <f ca="1">VLOOKUP(F6529,'Stock Details'!$A$2:$J$51,5,FALSE)</f>
        <v>68</v>
      </c>
      <c r="N6529">
        <f t="shared" ca="1" si="824"/>
        <v>340</v>
      </c>
      <c r="O6529">
        <v>1</v>
      </c>
    </row>
    <row r="6530" spans="1:15" x14ac:dyDescent="0.25">
      <c r="A6530">
        <v>6529</v>
      </c>
      <c r="B6530" s="3">
        <v>45562</v>
      </c>
      <c r="C6530">
        <f t="shared" ca="1" si="827"/>
        <v>4</v>
      </c>
      <c r="D6530" t="str">
        <f ca="1">VLOOKUP(C6530,'Store-Salesman Details'!$A$2:$H$16,4,FALSE)</f>
        <v>South</v>
      </c>
      <c r="E6530" t="str">
        <f ca="1">VLOOKUP(C6530,'Store-Salesman Details'!$A$2:$H$16,5,FALSE)</f>
        <v>Ayush</v>
      </c>
      <c r="F6530">
        <f t="shared" ca="1" si="831"/>
        <v>39</v>
      </c>
      <c r="G6530" t="str">
        <f ca="1">VLOOKUP(F6530,'Stock Details'!$A$2:$J$51,2,FALSE)</f>
        <v>Personal Care</v>
      </c>
      <c r="H6530" t="str">
        <f ca="1">VLOOKUP(F6530,'Stock Details'!$A$2:$J$51,3,FALSE)</f>
        <v>Wilkison Sword</v>
      </c>
      <c r="I6530" t="str">
        <f ca="1">VLOOKUP(F6530,'Stock Details'!$A$2:$J$51,7,FALSE)</f>
        <v>3-P</v>
      </c>
      <c r="J6530" t="str">
        <f t="shared" ref="J6530:J6593" ca="1" si="832">CONCATENATE(C6530,"_",I6530)</f>
        <v>4_3-P</v>
      </c>
      <c r="K6530" t="str">
        <f ca="1">VLOOKUP(J6530,'Store-Salesman Details'!$C$2:$H$16,6,FALSE)</f>
        <v>Mohan</v>
      </c>
      <c r="L6530">
        <f t="shared" ref="L6530:L6593" ca="1" si="833">RANDBETWEEN(1,5)</f>
        <v>1</v>
      </c>
      <c r="M6530">
        <f ca="1">VLOOKUP(F6530,'Stock Details'!$A$2:$J$51,5,FALSE)</f>
        <v>9</v>
      </c>
      <c r="N6530">
        <f t="shared" ref="N6530:N6593" ca="1" si="834">L6530*M6530</f>
        <v>9</v>
      </c>
      <c r="O6530">
        <v>1</v>
      </c>
    </row>
    <row r="6531" spans="1:15" x14ac:dyDescent="0.25">
      <c r="A6531">
        <v>6530</v>
      </c>
      <c r="B6531" s="3">
        <v>45562</v>
      </c>
      <c r="C6531">
        <f t="shared" ca="1" si="827"/>
        <v>3</v>
      </c>
      <c r="D6531" t="str">
        <f ca="1">VLOOKUP(C6531,'Store-Salesman Details'!$A$2:$H$16,4,FALSE)</f>
        <v>North</v>
      </c>
      <c r="E6531" t="str">
        <f ca="1">VLOOKUP(C6531,'Store-Salesman Details'!$A$2:$H$16,5,FALSE)</f>
        <v>Karan</v>
      </c>
      <c r="F6531">
        <f t="shared" ca="1" si="831"/>
        <v>29</v>
      </c>
      <c r="G6531" t="str">
        <f ca="1">VLOOKUP(F6531,'Stock Details'!$A$2:$J$51,2,FALSE)</f>
        <v>Personal Care</v>
      </c>
      <c r="H6531" t="str">
        <f ca="1">VLOOKUP(F6531,'Stock Details'!$A$2:$J$51,3,FALSE)</f>
        <v>Lifebuoy</v>
      </c>
      <c r="I6531" t="str">
        <f ca="1">VLOOKUP(F6531,'Stock Details'!$A$2:$J$51,7,FALSE)</f>
        <v>3-P</v>
      </c>
      <c r="J6531" t="str">
        <f t="shared" ca="1" si="832"/>
        <v>3_3-P</v>
      </c>
      <c r="K6531" t="str">
        <f ca="1">VLOOKUP(J6531,'Store-Salesman Details'!$C$2:$H$16,6,FALSE)</f>
        <v>Rajat</v>
      </c>
      <c r="L6531">
        <f t="shared" ca="1" si="833"/>
        <v>2</v>
      </c>
      <c r="M6531">
        <f ca="1">VLOOKUP(F6531,'Stock Details'!$A$2:$J$51,5,FALSE)</f>
        <v>10</v>
      </c>
      <c r="N6531">
        <f t="shared" ca="1" si="834"/>
        <v>20</v>
      </c>
      <c r="O6531">
        <v>1</v>
      </c>
    </row>
    <row r="6532" spans="1:15" x14ac:dyDescent="0.25">
      <c r="A6532">
        <v>6531</v>
      </c>
      <c r="B6532" s="3">
        <v>45562</v>
      </c>
      <c r="C6532">
        <f t="shared" ca="1" si="827"/>
        <v>4</v>
      </c>
      <c r="D6532" t="str">
        <f ca="1">VLOOKUP(C6532,'Store-Salesman Details'!$A$2:$H$16,4,FALSE)</f>
        <v>South</v>
      </c>
      <c r="E6532" t="str">
        <f ca="1">VLOOKUP(C6532,'Store-Salesman Details'!$A$2:$H$16,5,FALSE)</f>
        <v>Ayush</v>
      </c>
      <c r="F6532">
        <f t="shared" ca="1" si="831"/>
        <v>44</v>
      </c>
      <c r="G6532" t="str">
        <f ca="1">VLOOKUP(F6532,'Stock Details'!$A$2:$J$51,2,FALSE)</f>
        <v>Personal Care</v>
      </c>
      <c r="H6532" t="str">
        <f ca="1">VLOOKUP(F6532,'Stock Details'!$A$2:$J$51,3,FALSE)</f>
        <v>Whisper</v>
      </c>
      <c r="I6532" t="str">
        <f ca="1">VLOOKUP(F6532,'Stock Details'!$A$2:$J$51,7,FALSE)</f>
        <v>3-P</v>
      </c>
      <c r="J6532" t="str">
        <f t="shared" ca="1" si="832"/>
        <v>4_3-P</v>
      </c>
      <c r="K6532" t="str">
        <f ca="1">VLOOKUP(J6532,'Store-Salesman Details'!$C$2:$H$16,6,FALSE)</f>
        <v>Mohan</v>
      </c>
      <c r="L6532">
        <f t="shared" ca="1" si="833"/>
        <v>3</v>
      </c>
      <c r="M6532">
        <f ca="1">VLOOKUP(F6532,'Stock Details'!$A$2:$J$51,5,FALSE)</f>
        <v>34</v>
      </c>
      <c r="N6532">
        <f t="shared" ca="1" si="834"/>
        <v>102</v>
      </c>
      <c r="O6532">
        <v>1</v>
      </c>
    </row>
    <row r="6533" spans="1:15" x14ac:dyDescent="0.25">
      <c r="A6533">
        <v>6532</v>
      </c>
      <c r="B6533" s="3">
        <v>45562</v>
      </c>
      <c r="C6533">
        <f t="shared" ca="1" si="827"/>
        <v>3</v>
      </c>
      <c r="D6533" t="str">
        <f ca="1">VLOOKUP(C6533,'Store-Salesman Details'!$A$2:$H$16,4,FALSE)</f>
        <v>North</v>
      </c>
      <c r="E6533" t="str">
        <f ca="1">VLOOKUP(C6533,'Store-Salesman Details'!$A$2:$H$16,5,FALSE)</f>
        <v>Karan</v>
      </c>
      <c r="F6533">
        <f t="shared" ca="1" si="831"/>
        <v>35</v>
      </c>
      <c r="G6533" t="str">
        <f ca="1">VLOOKUP(F6533,'Stock Details'!$A$2:$J$51,2,FALSE)</f>
        <v>Personal Care</v>
      </c>
      <c r="H6533" t="str">
        <f ca="1">VLOOKUP(F6533,'Stock Details'!$A$2:$J$51,3,FALSE)</f>
        <v>Close Up</v>
      </c>
      <c r="I6533" t="str">
        <f ca="1">VLOOKUP(F6533,'Stock Details'!$A$2:$J$51,7,FALSE)</f>
        <v>3-P</v>
      </c>
      <c r="J6533" t="str">
        <f t="shared" ca="1" si="832"/>
        <v>3_3-P</v>
      </c>
      <c r="K6533" t="str">
        <f ca="1">VLOOKUP(J6533,'Store-Salesman Details'!$C$2:$H$16,6,FALSE)</f>
        <v>Rajat</v>
      </c>
      <c r="L6533">
        <f t="shared" ca="1" si="833"/>
        <v>3</v>
      </c>
      <c r="M6533">
        <f ca="1">VLOOKUP(F6533,'Stock Details'!$A$2:$J$51,5,FALSE)</f>
        <v>20</v>
      </c>
      <c r="N6533">
        <f t="shared" ca="1" si="834"/>
        <v>60</v>
      </c>
      <c r="O6533">
        <v>1</v>
      </c>
    </row>
    <row r="6534" spans="1:15" x14ac:dyDescent="0.25">
      <c r="A6534">
        <v>6533</v>
      </c>
      <c r="B6534" s="3">
        <v>45562</v>
      </c>
      <c r="C6534">
        <f t="shared" ca="1" si="827"/>
        <v>1</v>
      </c>
      <c r="D6534" t="str">
        <f ca="1">VLOOKUP(C6534,'Store-Salesman Details'!$A$2:$H$16,4,FALSE)</f>
        <v>Central</v>
      </c>
      <c r="E6534" t="str">
        <f ca="1">VLOOKUP(C6534,'Store-Salesman Details'!$A$2:$H$16,5,FALSE)</f>
        <v>Tanu</v>
      </c>
      <c r="F6534">
        <f ca="1">RANDBETWEEN(21,25)</f>
        <v>25</v>
      </c>
      <c r="G6534" t="str">
        <f ca="1">VLOOKUP(F6534,'Stock Details'!$A$2:$J$51,2,FALSE)</f>
        <v>Laundry</v>
      </c>
      <c r="H6534" t="str">
        <f ca="1">VLOOKUP(F6534,'Stock Details'!$A$2:$J$51,3,FALSE)</f>
        <v>Ariel</v>
      </c>
      <c r="I6534" t="str">
        <f ca="1">VLOOKUP(F6534,'Stock Details'!$A$2:$J$51,7,FALSE)</f>
        <v>2-W</v>
      </c>
      <c r="J6534" t="str">
        <f t="shared" ca="1" si="832"/>
        <v>1_2-W</v>
      </c>
      <c r="K6534" t="str">
        <f ca="1">VLOOKUP(J6534,'Store-Salesman Details'!$C$2:$H$16,6,FALSE)</f>
        <v>Sakshi</v>
      </c>
      <c r="L6534">
        <f t="shared" ca="1" si="833"/>
        <v>4</v>
      </c>
      <c r="M6534">
        <f ca="1">VLOOKUP(F6534,'Stock Details'!$A$2:$J$51,5,FALSE)</f>
        <v>10</v>
      </c>
      <c r="N6534">
        <f t="shared" ca="1" si="834"/>
        <v>40</v>
      </c>
      <c r="O6534">
        <v>1</v>
      </c>
    </row>
    <row r="6535" spans="1:15" x14ac:dyDescent="0.25">
      <c r="A6535">
        <v>6534</v>
      </c>
      <c r="B6535" s="3">
        <v>45562</v>
      </c>
      <c r="C6535">
        <f t="shared" ca="1" si="827"/>
        <v>2</v>
      </c>
      <c r="D6535" t="str">
        <f ca="1">VLOOKUP(C6535,'Store-Salesman Details'!$A$2:$H$16,4,FALSE)</f>
        <v>East</v>
      </c>
      <c r="E6535" t="str">
        <f ca="1">VLOOKUP(C6535,'Store-Salesman Details'!$A$2:$H$16,5,FALSE)</f>
        <v>Ritesh Kumar</v>
      </c>
      <c r="F6535">
        <f ca="1">RANDBETWEEN(21,25)</f>
        <v>23</v>
      </c>
      <c r="G6535" t="str">
        <f ca="1">VLOOKUP(F6535,'Stock Details'!$A$2:$J$51,2,FALSE)</f>
        <v>Laundry</v>
      </c>
      <c r="H6535" t="str">
        <f ca="1">VLOOKUP(F6535,'Stock Details'!$A$2:$J$51,3,FALSE)</f>
        <v>Wheel</v>
      </c>
      <c r="I6535" t="str">
        <f ca="1">VLOOKUP(F6535,'Stock Details'!$A$2:$J$51,7,FALSE)</f>
        <v>2-W</v>
      </c>
      <c r="J6535" t="str">
        <f t="shared" ca="1" si="832"/>
        <v>2_2-W</v>
      </c>
      <c r="K6535" t="str">
        <f ca="1">VLOOKUP(J6535,'Store-Salesman Details'!$C$2:$H$16,6,FALSE)</f>
        <v>Sunaina</v>
      </c>
      <c r="L6535">
        <f t="shared" ca="1" si="833"/>
        <v>5</v>
      </c>
      <c r="M6535">
        <f ca="1">VLOOKUP(F6535,'Stock Details'!$A$2:$J$51,5,FALSE)</f>
        <v>10</v>
      </c>
      <c r="N6535">
        <f t="shared" ca="1" si="834"/>
        <v>50</v>
      </c>
      <c r="O6535">
        <v>1</v>
      </c>
    </row>
    <row r="6536" spans="1:15" x14ac:dyDescent="0.25">
      <c r="A6536">
        <v>6535</v>
      </c>
      <c r="B6536" s="3">
        <v>45562</v>
      </c>
      <c r="C6536">
        <f t="shared" ca="1" si="827"/>
        <v>2</v>
      </c>
      <c r="D6536" t="str">
        <f ca="1">VLOOKUP(C6536,'Store-Salesman Details'!$A$2:$H$16,4,FALSE)</f>
        <v>East</v>
      </c>
      <c r="E6536" t="str">
        <f ca="1">VLOOKUP(C6536,'Store-Salesman Details'!$A$2:$H$16,5,FALSE)</f>
        <v>Ritesh Kumar</v>
      </c>
      <c r="F6536">
        <f ca="1">RANDBETWEEN(21,25)</f>
        <v>21</v>
      </c>
      <c r="G6536" t="str">
        <f ca="1">VLOOKUP(F6536,'Stock Details'!$A$2:$J$51,2,FALSE)</f>
        <v>Laundry</v>
      </c>
      <c r="H6536" t="str">
        <f ca="1">VLOOKUP(F6536,'Stock Details'!$A$2:$J$51,3,FALSE)</f>
        <v>Surf Excel</v>
      </c>
      <c r="I6536" t="str">
        <f ca="1">VLOOKUP(F6536,'Stock Details'!$A$2:$J$51,7,FALSE)</f>
        <v>2-W</v>
      </c>
      <c r="J6536" t="str">
        <f t="shared" ca="1" si="832"/>
        <v>2_2-W</v>
      </c>
      <c r="K6536" t="str">
        <f ca="1">VLOOKUP(J6536,'Store-Salesman Details'!$C$2:$H$16,6,FALSE)</f>
        <v>Sunaina</v>
      </c>
      <c r="L6536">
        <f t="shared" ca="1" si="833"/>
        <v>2</v>
      </c>
      <c r="M6536">
        <f ca="1">VLOOKUP(F6536,'Stock Details'!$A$2:$J$51,5,FALSE)</f>
        <v>10</v>
      </c>
      <c r="N6536">
        <f t="shared" ca="1" si="834"/>
        <v>20</v>
      </c>
      <c r="O6536">
        <v>1</v>
      </c>
    </row>
    <row r="6537" spans="1:15" x14ac:dyDescent="0.25">
      <c r="A6537">
        <v>6536</v>
      </c>
      <c r="B6537" s="3">
        <v>45562</v>
      </c>
      <c r="C6537">
        <f t="shared" ca="1" si="827"/>
        <v>2</v>
      </c>
      <c r="D6537" t="str">
        <f ca="1">VLOOKUP(C6537,'Store-Salesman Details'!$A$2:$H$16,4,FALSE)</f>
        <v>East</v>
      </c>
      <c r="E6537" t="str">
        <f ca="1">VLOOKUP(C6537,'Store-Salesman Details'!$A$2:$H$16,5,FALSE)</f>
        <v>Ritesh Kumar</v>
      </c>
      <c r="F6537">
        <f ca="1">RANDBETWEEN(21,25)</f>
        <v>25</v>
      </c>
      <c r="G6537" t="str">
        <f ca="1">VLOOKUP(F6537,'Stock Details'!$A$2:$J$51,2,FALSE)</f>
        <v>Laundry</v>
      </c>
      <c r="H6537" t="str">
        <f ca="1">VLOOKUP(F6537,'Stock Details'!$A$2:$J$51,3,FALSE)</f>
        <v>Ariel</v>
      </c>
      <c r="I6537" t="str">
        <f ca="1">VLOOKUP(F6537,'Stock Details'!$A$2:$J$51,7,FALSE)</f>
        <v>2-W</v>
      </c>
      <c r="J6537" t="str">
        <f t="shared" ca="1" si="832"/>
        <v>2_2-W</v>
      </c>
      <c r="K6537" t="str">
        <f ca="1">VLOOKUP(J6537,'Store-Salesman Details'!$C$2:$H$16,6,FALSE)</f>
        <v>Sunaina</v>
      </c>
      <c r="L6537">
        <f t="shared" ca="1" si="833"/>
        <v>3</v>
      </c>
      <c r="M6537">
        <f ca="1">VLOOKUP(F6537,'Stock Details'!$A$2:$J$51,5,FALSE)</f>
        <v>10</v>
      </c>
      <c r="N6537">
        <f t="shared" ca="1" si="834"/>
        <v>30</v>
      </c>
      <c r="O6537">
        <v>1</v>
      </c>
    </row>
    <row r="6538" spans="1:15" x14ac:dyDescent="0.25">
      <c r="A6538">
        <v>6537</v>
      </c>
      <c r="B6538" s="3">
        <v>45562</v>
      </c>
      <c r="C6538">
        <f t="shared" ca="1" si="827"/>
        <v>3</v>
      </c>
      <c r="D6538" t="str">
        <f ca="1">VLOOKUP(C6538,'Store-Salesman Details'!$A$2:$H$16,4,FALSE)</f>
        <v>North</v>
      </c>
      <c r="E6538" t="str">
        <f ca="1">VLOOKUP(C6538,'Store-Salesman Details'!$A$2:$H$16,5,FALSE)</f>
        <v>Karan</v>
      </c>
      <c r="F6538">
        <f ca="1">RANDBETWEEN(21,25)</f>
        <v>23</v>
      </c>
      <c r="G6538" t="str">
        <f ca="1">VLOOKUP(F6538,'Stock Details'!$A$2:$J$51,2,FALSE)</f>
        <v>Laundry</v>
      </c>
      <c r="H6538" t="str">
        <f ca="1">VLOOKUP(F6538,'Stock Details'!$A$2:$J$51,3,FALSE)</f>
        <v>Wheel</v>
      </c>
      <c r="I6538" t="str">
        <f ca="1">VLOOKUP(F6538,'Stock Details'!$A$2:$J$51,7,FALSE)</f>
        <v>2-W</v>
      </c>
      <c r="J6538" t="str">
        <f t="shared" ca="1" si="832"/>
        <v>3_2-W</v>
      </c>
      <c r="K6538" t="str">
        <f ca="1">VLOOKUP(J6538,'Store-Salesman Details'!$C$2:$H$16,6,FALSE)</f>
        <v>Sonam</v>
      </c>
      <c r="L6538">
        <f t="shared" ca="1" si="833"/>
        <v>1</v>
      </c>
      <c r="M6538">
        <f ca="1">VLOOKUP(F6538,'Stock Details'!$A$2:$J$51,5,FALSE)</f>
        <v>10</v>
      </c>
      <c r="N6538">
        <f t="shared" ca="1" si="834"/>
        <v>10</v>
      </c>
      <c r="O6538">
        <v>1</v>
      </c>
    </row>
    <row r="6539" spans="1:15" x14ac:dyDescent="0.25">
      <c r="A6539">
        <v>6538</v>
      </c>
      <c r="B6539" s="3">
        <v>45562</v>
      </c>
      <c r="C6539">
        <f t="shared" ca="1" si="827"/>
        <v>1</v>
      </c>
      <c r="D6539" t="str">
        <f ca="1">VLOOKUP(C6539,'Store-Salesman Details'!$A$2:$H$16,4,FALSE)</f>
        <v>Central</v>
      </c>
      <c r="E6539" t="str">
        <f ca="1">VLOOKUP(C6539,'Store-Salesman Details'!$A$2:$H$16,5,FALSE)</f>
        <v>Tanu</v>
      </c>
      <c r="F6539">
        <f t="shared" ref="F6539:F6549" ca="1" si="835">RANDBETWEEN(1,20)</f>
        <v>14</v>
      </c>
      <c r="G6539" t="str">
        <f ca="1">VLOOKUP(F6539,'Stock Details'!$A$2:$J$51,2,FALSE)</f>
        <v>Foods</v>
      </c>
      <c r="H6539" t="str">
        <f ca="1">VLOOKUP(F6539,'Stock Details'!$A$2:$J$51,3,FALSE)</f>
        <v>Kissan Mango Juice</v>
      </c>
      <c r="I6539" t="str">
        <f ca="1">VLOOKUP(F6539,'Stock Details'!$A$2:$J$51,7,FALSE)</f>
        <v>1-A</v>
      </c>
      <c r="J6539" t="str">
        <f t="shared" ca="1" si="832"/>
        <v>1_1-A</v>
      </c>
      <c r="K6539" t="str">
        <f ca="1">VLOOKUP(J6539,'Store-Salesman Details'!$C$2:$H$16,6,FALSE)</f>
        <v>Komal</v>
      </c>
      <c r="L6539">
        <f t="shared" ca="1" si="833"/>
        <v>5</v>
      </c>
      <c r="M6539">
        <f ca="1">VLOOKUP(F6539,'Stock Details'!$A$2:$J$51,5,FALSE)</f>
        <v>165</v>
      </c>
      <c r="N6539">
        <f t="shared" ca="1" si="834"/>
        <v>825</v>
      </c>
      <c r="O6539">
        <v>1</v>
      </c>
    </row>
    <row r="6540" spans="1:15" x14ac:dyDescent="0.25">
      <c r="A6540">
        <v>6539</v>
      </c>
      <c r="B6540" s="3">
        <v>45562</v>
      </c>
      <c r="C6540">
        <f t="shared" ca="1" si="827"/>
        <v>5</v>
      </c>
      <c r="D6540" t="str">
        <f ca="1">VLOOKUP(C6540,'Store-Salesman Details'!$A$2:$H$16,4,FALSE)</f>
        <v>West</v>
      </c>
      <c r="E6540" t="str">
        <f ca="1">VLOOKUP(C6540,'Store-Salesman Details'!$A$2:$H$16,5,FALSE)</f>
        <v>Abhishek</v>
      </c>
      <c r="F6540">
        <f t="shared" ca="1" si="835"/>
        <v>13</v>
      </c>
      <c r="G6540" t="str">
        <f ca="1">VLOOKUP(F6540,'Stock Details'!$A$2:$J$51,2,FALSE)</f>
        <v>Foods</v>
      </c>
      <c r="H6540" t="str">
        <f ca="1">VLOOKUP(F6540,'Stock Details'!$A$2:$J$51,3,FALSE)</f>
        <v>Kissan Orange Juice</v>
      </c>
      <c r="I6540" t="str">
        <f ca="1">VLOOKUP(F6540,'Stock Details'!$A$2:$J$51,7,FALSE)</f>
        <v>1-A</v>
      </c>
      <c r="J6540" t="str">
        <f t="shared" ca="1" si="832"/>
        <v>5_1-A</v>
      </c>
      <c r="K6540" t="str">
        <f ca="1">VLOOKUP(J6540,'Store-Salesman Details'!$C$2:$H$16,6,FALSE)</f>
        <v>Ramesh</v>
      </c>
      <c r="L6540">
        <f t="shared" ca="1" si="833"/>
        <v>5</v>
      </c>
      <c r="M6540">
        <f ca="1">VLOOKUP(F6540,'Stock Details'!$A$2:$J$51,5,FALSE)</f>
        <v>165</v>
      </c>
      <c r="N6540">
        <f t="shared" ca="1" si="834"/>
        <v>825</v>
      </c>
      <c r="O6540">
        <v>1</v>
      </c>
    </row>
    <row r="6541" spans="1:15" x14ac:dyDescent="0.25">
      <c r="A6541">
        <v>6540</v>
      </c>
      <c r="B6541" s="3">
        <v>45562</v>
      </c>
      <c r="C6541">
        <f t="shared" ca="1" si="827"/>
        <v>3</v>
      </c>
      <c r="D6541" t="str">
        <f ca="1">VLOOKUP(C6541,'Store-Salesman Details'!$A$2:$H$16,4,FALSE)</f>
        <v>North</v>
      </c>
      <c r="E6541" t="str">
        <f ca="1">VLOOKUP(C6541,'Store-Salesman Details'!$A$2:$H$16,5,FALSE)</f>
        <v>Karan</v>
      </c>
      <c r="F6541">
        <f t="shared" ca="1" si="835"/>
        <v>16</v>
      </c>
      <c r="G6541" t="str">
        <f ca="1">VLOOKUP(F6541,'Stock Details'!$A$2:$J$51,2,FALSE)</f>
        <v>Ice Cream</v>
      </c>
      <c r="H6541" t="str">
        <f ca="1">VLOOKUP(F6541,'Stock Details'!$A$2:$J$51,3,FALSE)</f>
        <v>Kwality Wall's - Butterscotch</v>
      </c>
      <c r="I6541" t="str">
        <f ca="1">VLOOKUP(F6541,'Stock Details'!$A$2:$J$51,7,FALSE)</f>
        <v>1-A</v>
      </c>
      <c r="J6541" t="str">
        <f t="shared" ca="1" si="832"/>
        <v>3_1-A</v>
      </c>
      <c r="K6541" t="str">
        <f ca="1">VLOOKUP(J6541,'Store-Salesman Details'!$C$2:$H$16,6,FALSE)</f>
        <v>Suresh</v>
      </c>
      <c r="L6541">
        <f t="shared" ca="1" si="833"/>
        <v>5</v>
      </c>
      <c r="M6541">
        <f ca="1">VLOOKUP(F6541,'Stock Details'!$A$2:$J$51,5,FALSE)</f>
        <v>145</v>
      </c>
      <c r="N6541">
        <f t="shared" ca="1" si="834"/>
        <v>725</v>
      </c>
      <c r="O6541">
        <v>1</v>
      </c>
    </row>
    <row r="6542" spans="1:15" x14ac:dyDescent="0.25">
      <c r="A6542">
        <v>6541</v>
      </c>
      <c r="B6542" s="3">
        <v>45562</v>
      </c>
      <c r="C6542">
        <f t="shared" ca="1" si="827"/>
        <v>5</v>
      </c>
      <c r="D6542" t="str">
        <f ca="1">VLOOKUP(C6542,'Store-Salesman Details'!$A$2:$H$16,4,FALSE)</f>
        <v>West</v>
      </c>
      <c r="E6542" t="str">
        <f ca="1">VLOOKUP(C6542,'Store-Salesman Details'!$A$2:$H$16,5,FALSE)</f>
        <v>Abhishek</v>
      </c>
      <c r="F6542">
        <f t="shared" ca="1" si="835"/>
        <v>14</v>
      </c>
      <c r="G6542" t="str">
        <f ca="1">VLOOKUP(F6542,'Stock Details'!$A$2:$J$51,2,FALSE)</f>
        <v>Foods</v>
      </c>
      <c r="H6542" t="str">
        <f ca="1">VLOOKUP(F6542,'Stock Details'!$A$2:$J$51,3,FALSE)</f>
        <v>Kissan Mango Juice</v>
      </c>
      <c r="I6542" t="str">
        <f ca="1">VLOOKUP(F6542,'Stock Details'!$A$2:$J$51,7,FALSE)</f>
        <v>1-A</v>
      </c>
      <c r="J6542" t="str">
        <f t="shared" ca="1" si="832"/>
        <v>5_1-A</v>
      </c>
      <c r="K6542" t="str">
        <f ca="1">VLOOKUP(J6542,'Store-Salesman Details'!$C$2:$H$16,6,FALSE)</f>
        <v>Ramesh</v>
      </c>
      <c r="L6542">
        <f t="shared" ca="1" si="833"/>
        <v>2</v>
      </c>
      <c r="M6542">
        <f ca="1">VLOOKUP(F6542,'Stock Details'!$A$2:$J$51,5,FALSE)</f>
        <v>165</v>
      </c>
      <c r="N6542">
        <f t="shared" ca="1" si="834"/>
        <v>330</v>
      </c>
      <c r="O6542">
        <v>1</v>
      </c>
    </row>
    <row r="6543" spans="1:15" x14ac:dyDescent="0.25">
      <c r="A6543">
        <v>6542</v>
      </c>
      <c r="B6543" s="3">
        <v>45562</v>
      </c>
      <c r="C6543">
        <f t="shared" ca="1" si="827"/>
        <v>3</v>
      </c>
      <c r="D6543" t="str">
        <f ca="1">VLOOKUP(C6543,'Store-Salesman Details'!$A$2:$H$16,4,FALSE)</f>
        <v>North</v>
      </c>
      <c r="E6543" t="str">
        <f ca="1">VLOOKUP(C6543,'Store-Salesman Details'!$A$2:$H$16,5,FALSE)</f>
        <v>Karan</v>
      </c>
      <c r="F6543">
        <f t="shared" ca="1" si="835"/>
        <v>7</v>
      </c>
      <c r="G6543" t="str">
        <f ca="1">VLOOKUP(F6543,'Stock Details'!$A$2:$J$51,2,FALSE)</f>
        <v>Beverages</v>
      </c>
      <c r="H6543" t="str">
        <f ca="1">VLOOKUP(F6543,'Stock Details'!$A$2:$J$51,3,FALSE)</f>
        <v>Nescafe - Coffee Instant</v>
      </c>
      <c r="I6543" t="str">
        <f ca="1">VLOOKUP(F6543,'Stock Details'!$A$2:$J$51,7,FALSE)</f>
        <v>1-A</v>
      </c>
      <c r="J6543" t="str">
        <f t="shared" ca="1" si="832"/>
        <v>3_1-A</v>
      </c>
      <c r="K6543" t="str">
        <f ca="1">VLOOKUP(J6543,'Store-Salesman Details'!$C$2:$H$16,6,FALSE)</f>
        <v>Suresh</v>
      </c>
      <c r="L6543">
        <f t="shared" ca="1" si="833"/>
        <v>4</v>
      </c>
      <c r="M6543">
        <f ca="1">VLOOKUP(F6543,'Stock Details'!$A$2:$J$51,5,FALSE)</f>
        <v>50</v>
      </c>
      <c r="N6543">
        <f t="shared" ca="1" si="834"/>
        <v>200</v>
      </c>
      <c r="O6543">
        <v>1</v>
      </c>
    </row>
    <row r="6544" spans="1:15" x14ac:dyDescent="0.25">
      <c r="A6544">
        <v>6543</v>
      </c>
      <c r="B6544" s="3">
        <v>45562</v>
      </c>
      <c r="C6544">
        <f t="shared" ca="1" si="827"/>
        <v>1</v>
      </c>
      <c r="D6544" t="str">
        <f ca="1">VLOOKUP(C6544,'Store-Salesman Details'!$A$2:$H$16,4,FALSE)</f>
        <v>Central</v>
      </c>
      <c r="E6544" t="str">
        <f ca="1">VLOOKUP(C6544,'Store-Salesman Details'!$A$2:$H$16,5,FALSE)</f>
        <v>Tanu</v>
      </c>
      <c r="F6544">
        <f t="shared" ca="1" si="835"/>
        <v>9</v>
      </c>
      <c r="G6544" t="str">
        <f ca="1">VLOOKUP(F6544,'Stock Details'!$A$2:$J$51,2,FALSE)</f>
        <v>Disinfectant</v>
      </c>
      <c r="H6544" t="str">
        <f ca="1">VLOOKUP(F6544,'Stock Details'!$A$2:$J$51,3,FALSE)</f>
        <v>Domex</v>
      </c>
      <c r="I6544" t="str">
        <f ca="1">VLOOKUP(F6544,'Stock Details'!$A$2:$J$51,7,FALSE)</f>
        <v>1-A</v>
      </c>
      <c r="J6544" t="str">
        <f t="shared" ca="1" si="832"/>
        <v>1_1-A</v>
      </c>
      <c r="K6544" t="str">
        <f ca="1">VLOOKUP(J6544,'Store-Salesman Details'!$C$2:$H$16,6,FALSE)</f>
        <v>Komal</v>
      </c>
      <c r="L6544">
        <f t="shared" ca="1" si="833"/>
        <v>1</v>
      </c>
      <c r="M6544">
        <f ca="1">VLOOKUP(F6544,'Stock Details'!$A$2:$J$51,5,FALSE)</f>
        <v>92</v>
      </c>
      <c r="N6544">
        <f t="shared" ca="1" si="834"/>
        <v>92</v>
      </c>
      <c r="O6544">
        <v>1</v>
      </c>
    </row>
    <row r="6545" spans="1:15" x14ac:dyDescent="0.25">
      <c r="A6545">
        <v>6544</v>
      </c>
      <c r="B6545" s="3">
        <v>45562</v>
      </c>
      <c r="C6545">
        <f t="shared" ca="1" si="827"/>
        <v>4</v>
      </c>
      <c r="D6545" t="str">
        <f ca="1">VLOOKUP(C6545,'Store-Salesman Details'!$A$2:$H$16,4,FALSE)</f>
        <v>South</v>
      </c>
      <c r="E6545" t="str">
        <f ca="1">VLOOKUP(C6545,'Store-Salesman Details'!$A$2:$H$16,5,FALSE)</f>
        <v>Ayush</v>
      </c>
      <c r="F6545">
        <f t="shared" ca="1" si="835"/>
        <v>16</v>
      </c>
      <c r="G6545" t="str">
        <f ca="1">VLOOKUP(F6545,'Stock Details'!$A$2:$J$51,2,FALSE)</f>
        <v>Ice Cream</v>
      </c>
      <c r="H6545" t="str">
        <f ca="1">VLOOKUP(F6545,'Stock Details'!$A$2:$J$51,3,FALSE)</f>
        <v>Kwality Wall's - Butterscotch</v>
      </c>
      <c r="I6545" t="str">
        <f ca="1">VLOOKUP(F6545,'Stock Details'!$A$2:$J$51,7,FALSE)</f>
        <v>1-A</v>
      </c>
      <c r="J6545" t="str">
        <f t="shared" ca="1" si="832"/>
        <v>4_1-A</v>
      </c>
      <c r="K6545" t="str">
        <f ca="1">VLOOKUP(J6545,'Store-Salesman Details'!$C$2:$H$16,6,FALSE)</f>
        <v>Divya</v>
      </c>
      <c r="L6545">
        <f t="shared" ca="1" si="833"/>
        <v>5</v>
      </c>
      <c r="M6545">
        <f ca="1">VLOOKUP(F6545,'Stock Details'!$A$2:$J$51,5,FALSE)</f>
        <v>145</v>
      </c>
      <c r="N6545">
        <f t="shared" ca="1" si="834"/>
        <v>725</v>
      </c>
      <c r="O6545">
        <v>1</v>
      </c>
    </row>
    <row r="6546" spans="1:15" x14ac:dyDescent="0.25">
      <c r="A6546">
        <v>6545</v>
      </c>
      <c r="B6546" s="3">
        <v>45562</v>
      </c>
      <c r="C6546">
        <f t="shared" ca="1" si="827"/>
        <v>1</v>
      </c>
      <c r="D6546" t="str">
        <f ca="1">VLOOKUP(C6546,'Store-Salesman Details'!$A$2:$H$16,4,FALSE)</f>
        <v>Central</v>
      </c>
      <c r="E6546" t="str">
        <f ca="1">VLOOKUP(C6546,'Store-Salesman Details'!$A$2:$H$16,5,FALSE)</f>
        <v>Tanu</v>
      </c>
      <c r="F6546">
        <f t="shared" ca="1" si="835"/>
        <v>3</v>
      </c>
      <c r="G6546" t="str">
        <f ca="1">VLOOKUP(F6546,'Stock Details'!$A$2:$J$51,2,FALSE)</f>
        <v>Beverages</v>
      </c>
      <c r="H6546" t="str">
        <f ca="1">VLOOKUP(F6546,'Stock Details'!$A$2:$J$51,3,FALSE)</f>
        <v>Taj Mahal</v>
      </c>
      <c r="I6546" t="str">
        <f ca="1">VLOOKUP(F6546,'Stock Details'!$A$2:$J$51,7,FALSE)</f>
        <v>1-A</v>
      </c>
      <c r="J6546" t="str">
        <f t="shared" ca="1" si="832"/>
        <v>1_1-A</v>
      </c>
      <c r="K6546" t="str">
        <f ca="1">VLOOKUP(J6546,'Store-Salesman Details'!$C$2:$H$16,6,FALSE)</f>
        <v>Komal</v>
      </c>
      <c r="L6546">
        <f t="shared" ca="1" si="833"/>
        <v>5</v>
      </c>
      <c r="M6546">
        <f ca="1">VLOOKUP(F6546,'Stock Details'!$A$2:$J$51,5,FALSE)</f>
        <v>50</v>
      </c>
      <c r="N6546">
        <f t="shared" ca="1" si="834"/>
        <v>250</v>
      </c>
      <c r="O6546">
        <v>1</v>
      </c>
    </row>
    <row r="6547" spans="1:15" x14ac:dyDescent="0.25">
      <c r="A6547">
        <v>6546</v>
      </c>
      <c r="B6547" s="3">
        <v>45562</v>
      </c>
      <c r="C6547">
        <f t="shared" ca="1" si="827"/>
        <v>4</v>
      </c>
      <c r="D6547" t="str">
        <f ca="1">VLOOKUP(C6547,'Store-Salesman Details'!$A$2:$H$16,4,FALSE)</f>
        <v>South</v>
      </c>
      <c r="E6547" t="str">
        <f ca="1">VLOOKUP(C6547,'Store-Salesman Details'!$A$2:$H$16,5,FALSE)</f>
        <v>Ayush</v>
      </c>
      <c r="F6547">
        <f t="shared" ca="1" si="835"/>
        <v>12</v>
      </c>
      <c r="G6547" t="str">
        <f ca="1">VLOOKUP(F6547,'Stock Details'!$A$2:$J$51,2,FALSE)</f>
        <v>Foods</v>
      </c>
      <c r="H6547" t="str">
        <f ca="1">VLOOKUP(F6547,'Stock Details'!$A$2:$J$51,3,FALSE)</f>
        <v>Kissan Ketchup</v>
      </c>
      <c r="I6547" t="str">
        <f ca="1">VLOOKUP(F6547,'Stock Details'!$A$2:$J$51,7,FALSE)</f>
        <v>1-A</v>
      </c>
      <c r="J6547" t="str">
        <f t="shared" ca="1" si="832"/>
        <v>4_1-A</v>
      </c>
      <c r="K6547" t="str">
        <f ca="1">VLOOKUP(J6547,'Store-Salesman Details'!$C$2:$H$16,6,FALSE)</f>
        <v>Divya</v>
      </c>
      <c r="L6547">
        <f t="shared" ca="1" si="833"/>
        <v>5</v>
      </c>
      <c r="M6547">
        <f ca="1">VLOOKUP(F6547,'Stock Details'!$A$2:$J$51,5,FALSE)</f>
        <v>15</v>
      </c>
      <c r="N6547">
        <f t="shared" ca="1" si="834"/>
        <v>75</v>
      </c>
      <c r="O6547">
        <v>1</v>
      </c>
    </row>
    <row r="6548" spans="1:15" x14ac:dyDescent="0.25">
      <c r="A6548">
        <v>6547</v>
      </c>
      <c r="B6548" s="3">
        <v>45562</v>
      </c>
      <c r="C6548">
        <f t="shared" ref="C6548:C6611" ca="1" si="836">RANDBETWEEN(1,5)</f>
        <v>1</v>
      </c>
      <c r="D6548" t="str">
        <f ca="1">VLOOKUP(C6548,'Store-Salesman Details'!$A$2:$H$16,4,FALSE)</f>
        <v>Central</v>
      </c>
      <c r="E6548" t="str">
        <f ca="1">VLOOKUP(C6548,'Store-Salesman Details'!$A$2:$H$16,5,FALSE)</f>
        <v>Tanu</v>
      </c>
      <c r="F6548">
        <f t="shared" ca="1" si="835"/>
        <v>19</v>
      </c>
      <c r="G6548" t="str">
        <f ca="1">VLOOKUP(F6548,'Stock Details'!$A$2:$J$51,2,FALSE)</f>
        <v>Ice Cream</v>
      </c>
      <c r="H6548" t="str">
        <f ca="1">VLOOKUP(F6548,'Stock Details'!$A$2:$J$51,3,FALSE)</f>
        <v>Kwality Wall's - Tutty Fruity</v>
      </c>
      <c r="I6548" t="str">
        <f ca="1">VLOOKUP(F6548,'Stock Details'!$A$2:$J$51,7,FALSE)</f>
        <v>1-A</v>
      </c>
      <c r="J6548" t="str">
        <f t="shared" ca="1" si="832"/>
        <v>1_1-A</v>
      </c>
      <c r="K6548" t="str">
        <f ca="1">VLOOKUP(J6548,'Store-Salesman Details'!$C$2:$H$16,6,FALSE)</f>
        <v>Komal</v>
      </c>
      <c r="L6548">
        <f t="shared" ca="1" si="833"/>
        <v>4</v>
      </c>
      <c r="M6548">
        <f ca="1">VLOOKUP(F6548,'Stock Details'!$A$2:$J$51,5,FALSE)</f>
        <v>155</v>
      </c>
      <c r="N6548">
        <f t="shared" ca="1" si="834"/>
        <v>620</v>
      </c>
      <c r="O6548">
        <v>1</v>
      </c>
    </row>
    <row r="6549" spans="1:15" x14ac:dyDescent="0.25">
      <c r="A6549">
        <v>6548</v>
      </c>
      <c r="B6549" s="3">
        <v>45562</v>
      </c>
      <c r="C6549">
        <f t="shared" ca="1" si="836"/>
        <v>1</v>
      </c>
      <c r="D6549" t="str">
        <f ca="1">VLOOKUP(C6549,'Store-Salesman Details'!$A$2:$H$16,4,FALSE)</f>
        <v>Central</v>
      </c>
      <c r="E6549" t="str">
        <f ca="1">VLOOKUP(C6549,'Store-Salesman Details'!$A$2:$H$16,5,FALSE)</f>
        <v>Tanu</v>
      </c>
      <c r="F6549">
        <f t="shared" ca="1" si="835"/>
        <v>7</v>
      </c>
      <c r="G6549" t="str">
        <f ca="1">VLOOKUP(F6549,'Stock Details'!$A$2:$J$51,2,FALSE)</f>
        <v>Beverages</v>
      </c>
      <c r="H6549" t="str">
        <f ca="1">VLOOKUP(F6549,'Stock Details'!$A$2:$J$51,3,FALSE)</f>
        <v>Nescafe - Coffee Instant</v>
      </c>
      <c r="I6549" t="str">
        <f ca="1">VLOOKUP(F6549,'Stock Details'!$A$2:$J$51,7,FALSE)</f>
        <v>1-A</v>
      </c>
      <c r="J6549" t="str">
        <f t="shared" ca="1" si="832"/>
        <v>1_1-A</v>
      </c>
      <c r="K6549" t="str">
        <f ca="1">VLOOKUP(J6549,'Store-Salesman Details'!$C$2:$H$16,6,FALSE)</f>
        <v>Komal</v>
      </c>
      <c r="L6549">
        <f t="shared" ca="1" si="833"/>
        <v>5</v>
      </c>
      <c r="M6549">
        <f ca="1">VLOOKUP(F6549,'Stock Details'!$A$2:$J$51,5,FALSE)</f>
        <v>50</v>
      </c>
      <c r="N6549">
        <f t="shared" ca="1" si="834"/>
        <v>250</v>
      </c>
      <c r="O6549">
        <v>1</v>
      </c>
    </row>
    <row r="6550" spans="1:15" x14ac:dyDescent="0.25">
      <c r="A6550">
        <v>6549</v>
      </c>
      <c r="B6550" s="3">
        <v>45562</v>
      </c>
      <c r="C6550">
        <f t="shared" ca="1" si="836"/>
        <v>2</v>
      </c>
      <c r="D6550" t="str">
        <f ca="1">VLOOKUP(C6550,'Store-Salesman Details'!$A$2:$H$16,4,FALSE)</f>
        <v>East</v>
      </c>
      <c r="E6550" t="str">
        <f ca="1">VLOOKUP(C6550,'Store-Salesman Details'!$A$2:$H$16,5,FALSE)</f>
        <v>Ritesh Kumar</v>
      </c>
      <c r="F6550">
        <f t="shared" ref="F6550:F6556" ca="1" si="837">RANDBETWEEN(26,46)</f>
        <v>29</v>
      </c>
      <c r="G6550" t="str">
        <f ca="1">VLOOKUP(F6550,'Stock Details'!$A$2:$J$51,2,FALSE)</f>
        <v>Personal Care</v>
      </c>
      <c r="H6550" t="str">
        <f ca="1">VLOOKUP(F6550,'Stock Details'!$A$2:$J$51,3,FALSE)</f>
        <v>Lifebuoy</v>
      </c>
      <c r="I6550" t="str">
        <f ca="1">VLOOKUP(F6550,'Stock Details'!$A$2:$J$51,7,FALSE)</f>
        <v>3-P</v>
      </c>
      <c r="J6550" t="str">
        <f t="shared" ca="1" si="832"/>
        <v>2_3-P</v>
      </c>
      <c r="K6550" t="str">
        <f ca="1">VLOOKUP(J6550,'Store-Salesman Details'!$C$2:$H$16,6,FALSE)</f>
        <v>Sneha</v>
      </c>
      <c r="L6550">
        <f t="shared" ca="1" si="833"/>
        <v>5</v>
      </c>
      <c r="M6550">
        <f ca="1">VLOOKUP(F6550,'Stock Details'!$A$2:$J$51,5,FALSE)</f>
        <v>10</v>
      </c>
      <c r="N6550">
        <f t="shared" ca="1" si="834"/>
        <v>50</v>
      </c>
      <c r="O6550">
        <v>1</v>
      </c>
    </row>
    <row r="6551" spans="1:15" x14ac:dyDescent="0.25">
      <c r="A6551">
        <v>6550</v>
      </c>
      <c r="B6551" s="3">
        <v>45562</v>
      </c>
      <c r="C6551">
        <f t="shared" ca="1" si="836"/>
        <v>3</v>
      </c>
      <c r="D6551" t="str">
        <f ca="1">VLOOKUP(C6551,'Store-Salesman Details'!$A$2:$H$16,4,FALSE)</f>
        <v>North</v>
      </c>
      <c r="E6551" t="str">
        <f ca="1">VLOOKUP(C6551,'Store-Salesman Details'!$A$2:$H$16,5,FALSE)</f>
        <v>Karan</v>
      </c>
      <c r="F6551">
        <f t="shared" ca="1" si="837"/>
        <v>26</v>
      </c>
      <c r="G6551" t="str">
        <f ca="1">VLOOKUP(F6551,'Stock Details'!$A$2:$J$51,2,FALSE)</f>
        <v>Personal Care</v>
      </c>
      <c r="H6551" t="str">
        <f ca="1">VLOOKUP(F6551,'Stock Details'!$A$2:$J$51,3,FALSE)</f>
        <v>Lux</v>
      </c>
      <c r="I6551" t="str">
        <f ca="1">VLOOKUP(F6551,'Stock Details'!$A$2:$J$51,7,FALSE)</f>
        <v>3-P</v>
      </c>
      <c r="J6551" t="str">
        <f t="shared" ca="1" si="832"/>
        <v>3_3-P</v>
      </c>
      <c r="K6551" t="str">
        <f ca="1">VLOOKUP(J6551,'Store-Salesman Details'!$C$2:$H$16,6,FALSE)</f>
        <v>Rajat</v>
      </c>
      <c r="L6551">
        <f t="shared" ca="1" si="833"/>
        <v>1</v>
      </c>
      <c r="M6551">
        <f ca="1">VLOOKUP(F6551,'Stock Details'!$A$2:$J$51,5,FALSE)</f>
        <v>10</v>
      </c>
      <c r="N6551">
        <f t="shared" ca="1" si="834"/>
        <v>10</v>
      </c>
      <c r="O6551">
        <v>1</v>
      </c>
    </row>
    <row r="6552" spans="1:15" x14ac:dyDescent="0.25">
      <c r="A6552">
        <v>6551</v>
      </c>
      <c r="B6552" s="3">
        <v>45562</v>
      </c>
      <c r="C6552">
        <f t="shared" ca="1" si="836"/>
        <v>3</v>
      </c>
      <c r="D6552" t="str">
        <f ca="1">VLOOKUP(C6552,'Store-Salesman Details'!$A$2:$H$16,4,FALSE)</f>
        <v>North</v>
      </c>
      <c r="E6552" t="str">
        <f ca="1">VLOOKUP(C6552,'Store-Salesman Details'!$A$2:$H$16,5,FALSE)</f>
        <v>Karan</v>
      </c>
      <c r="F6552">
        <f t="shared" ca="1" si="837"/>
        <v>28</v>
      </c>
      <c r="G6552" t="str">
        <f ca="1">VLOOKUP(F6552,'Stock Details'!$A$2:$J$51,2,FALSE)</f>
        <v>Personal Care</v>
      </c>
      <c r="H6552" t="str">
        <f ca="1">VLOOKUP(F6552,'Stock Details'!$A$2:$J$51,3,FALSE)</f>
        <v>Pears</v>
      </c>
      <c r="I6552" t="str">
        <f ca="1">VLOOKUP(F6552,'Stock Details'!$A$2:$J$51,7,FALSE)</f>
        <v>3-P</v>
      </c>
      <c r="J6552" t="str">
        <f t="shared" ca="1" si="832"/>
        <v>3_3-P</v>
      </c>
      <c r="K6552" t="str">
        <f ca="1">VLOOKUP(J6552,'Store-Salesman Details'!$C$2:$H$16,6,FALSE)</f>
        <v>Rajat</v>
      </c>
      <c r="L6552">
        <f t="shared" ca="1" si="833"/>
        <v>4</v>
      </c>
      <c r="M6552">
        <f ca="1">VLOOKUP(F6552,'Stock Details'!$A$2:$J$51,5,FALSE)</f>
        <v>48</v>
      </c>
      <c r="N6552">
        <f t="shared" ca="1" si="834"/>
        <v>192</v>
      </c>
      <c r="O6552">
        <v>1</v>
      </c>
    </row>
    <row r="6553" spans="1:15" x14ac:dyDescent="0.25">
      <c r="A6553">
        <v>6552</v>
      </c>
      <c r="B6553" s="3">
        <v>45562</v>
      </c>
      <c r="C6553">
        <f t="shared" ca="1" si="836"/>
        <v>3</v>
      </c>
      <c r="D6553" t="str">
        <f ca="1">VLOOKUP(C6553,'Store-Salesman Details'!$A$2:$H$16,4,FALSE)</f>
        <v>North</v>
      </c>
      <c r="E6553" t="str">
        <f ca="1">VLOOKUP(C6553,'Store-Salesman Details'!$A$2:$H$16,5,FALSE)</f>
        <v>Karan</v>
      </c>
      <c r="F6553">
        <f t="shared" ca="1" si="837"/>
        <v>46</v>
      </c>
      <c r="G6553" t="str">
        <f ca="1">VLOOKUP(F6553,'Stock Details'!$A$2:$J$51,2,FALSE)</f>
        <v>Personal Care</v>
      </c>
      <c r="H6553" t="str">
        <f ca="1">VLOOKUP(F6553,'Stock Details'!$A$2:$J$51,3,FALSE)</f>
        <v>Rjoice Shampoo</v>
      </c>
      <c r="I6553" t="str">
        <f ca="1">VLOOKUP(F6553,'Stock Details'!$A$2:$J$51,7,FALSE)</f>
        <v>3-P</v>
      </c>
      <c r="J6553" t="str">
        <f t="shared" ca="1" si="832"/>
        <v>3_3-P</v>
      </c>
      <c r="K6553" t="str">
        <f ca="1">VLOOKUP(J6553,'Store-Salesman Details'!$C$2:$H$16,6,FALSE)</f>
        <v>Rajat</v>
      </c>
      <c r="L6553">
        <f t="shared" ca="1" si="833"/>
        <v>1</v>
      </c>
      <c r="M6553">
        <f ca="1">VLOOKUP(F6553,'Stock Details'!$A$2:$J$51,5,FALSE)</f>
        <v>56</v>
      </c>
      <c r="N6553">
        <f t="shared" ca="1" si="834"/>
        <v>56</v>
      </c>
      <c r="O6553">
        <v>1</v>
      </c>
    </row>
    <row r="6554" spans="1:15" x14ac:dyDescent="0.25">
      <c r="A6554">
        <v>6553</v>
      </c>
      <c r="B6554" s="3">
        <v>45562</v>
      </c>
      <c r="C6554">
        <f t="shared" ca="1" si="836"/>
        <v>2</v>
      </c>
      <c r="D6554" t="str">
        <f ca="1">VLOOKUP(C6554,'Store-Salesman Details'!$A$2:$H$16,4,FALSE)</f>
        <v>East</v>
      </c>
      <c r="E6554" t="str">
        <f ca="1">VLOOKUP(C6554,'Store-Salesman Details'!$A$2:$H$16,5,FALSE)</f>
        <v>Ritesh Kumar</v>
      </c>
      <c r="F6554">
        <f t="shared" ca="1" si="837"/>
        <v>27</v>
      </c>
      <c r="G6554" t="str">
        <f ca="1">VLOOKUP(F6554,'Stock Details'!$A$2:$J$51,2,FALSE)</f>
        <v>Personal Care</v>
      </c>
      <c r="H6554" t="str">
        <f ca="1">VLOOKUP(F6554,'Stock Details'!$A$2:$J$51,3,FALSE)</f>
        <v>Dove</v>
      </c>
      <c r="I6554" t="str">
        <f ca="1">VLOOKUP(F6554,'Stock Details'!$A$2:$J$51,7,FALSE)</f>
        <v>3-P</v>
      </c>
      <c r="J6554" t="str">
        <f t="shared" ca="1" si="832"/>
        <v>2_3-P</v>
      </c>
      <c r="K6554" t="str">
        <f ca="1">VLOOKUP(J6554,'Store-Salesman Details'!$C$2:$H$16,6,FALSE)</f>
        <v>Sneha</v>
      </c>
      <c r="L6554">
        <f t="shared" ca="1" si="833"/>
        <v>2</v>
      </c>
      <c r="M6554">
        <f ca="1">VLOOKUP(F6554,'Stock Details'!$A$2:$J$51,5,FALSE)</f>
        <v>28</v>
      </c>
      <c r="N6554">
        <f t="shared" ca="1" si="834"/>
        <v>56</v>
      </c>
      <c r="O6554">
        <v>1</v>
      </c>
    </row>
    <row r="6555" spans="1:15" x14ac:dyDescent="0.25">
      <c r="A6555">
        <v>6554</v>
      </c>
      <c r="B6555" s="3">
        <v>45562</v>
      </c>
      <c r="C6555">
        <f t="shared" ca="1" si="836"/>
        <v>5</v>
      </c>
      <c r="D6555" t="str">
        <f ca="1">VLOOKUP(C6555,'Store-Salesman Details'!$A$2:$H$16,4,FALSE)</f>
        <v>West</v>
      </c>
      <c r="E6555" t="str">
        <f ca="1">VLOOKUP(C6555,'Store-Salesman Details'!$A$2:$H$16,5,FALSE)</f>
        <v>Abhishek</v>
      </c>
      <c r="F6555">
        <f t="shared" ca="1" si="837"/>
        <v>31</v>
      </c>
      <c r="G6555" t="str">
        <f ca="1">VLOOKUP(F6555,'Stock Details'!$A$2:$J$51,2,FALSE)</f>
        <v>Personal Care</v>
      </c>
      <c r="H6555" t="str">
        <f ca="1">VLOOKUP(F6555,'Stock Details'!$A$2:$J$51,3,FALSE)</f>
        <v>Pond's</v>
      </c>
      <c r="I6555" t="str">
        <f ca="1">VLOOKUP(F6555,'Stock Details'!$A$2:$J$51,7,FALSE)</f>
        <v>3-P</v>
      </c>
      <c r="J6555" t="str">
        <f t="shared" ca="1" si="832"/>
        <v>5_3-P</v>
      </c>
      <c r="K6555" t="str">
        <f ca="1">VLOOKUP(J6555,'Store-Salesman Details'!$C$2:$H$16,6,FALSE)</f>
        <v>Kritika</v>
      </c>
      <c r="L6555">
        <f t="shared" ca="1" si="833"/>
        <v>4</v>
      </c>
      <c r="M6555">
        <f ca="1">VLOOKUP(F6555,'Stock Details'!$A$2:$J$51,5,FALSE)</f>
        <v>10</v>
      </c>
      <c r="N6555">
        <f t="shared" ca="1" si="834"/>
        <v>40</v>
      </c>
      <c r="O6555">
        <v>1</v>
      </c>
    </row>
    <row r="6556" spans="1:15" x14ac:dyDescent="0.25">
      <c r="A6556">
        <v>6555</v>
      </c>
      <c r="B6556" s="3">
        <v>45562</v>
      </c>
      <c r="C6556">
        <f t="shared" ca="1" si="836"/>
        <v>2</v>
      </c>
      <c r="D6556" t="str">
        <f ca="1">VLOOKUP(C6556,'Store-Salesman Details'!$A$2:$H$16,4,FALSE)</f>
        <v>East</v>
      </c>
      <c r="E6556" t="str">
        <f ca="1">VLOOKUP(C6556,'Store-Salesman Details'!$A$2:$H$16,5,FALSE)</f>
        <v>Ritesh Kumar</v>
      </c>
      <c r="F6556">
        <f t="shared" ca="1" si="837"/>
        <v>36</v>
      </c>
      <c r="G6556" t="str">
        <f ca="1">VLOOKUP(F6556,'Stock Details'!$A$2:$J$51,2,FALSE)</f>
        <v>Personal Care</v>
      </c>
      <c r="H6556" t="str">
        <f ca="1">VLOOKUP(F6556,'Stock Details'!$A$2:$J$51,3,FALSE)</f>
        <v>Pepsodent</v>
      </c>
      <c r="I6556" t="str">
        <f ca="1">VLOOKUP(F6556,'Stock Details'!$A$2:$J$51,7,FALSE)</f>
        <v>3-P</v>
      </c>
      <c r="J6556" t="str">
        <f t="shared" ca="1" si="832"/>
        <v>2_3-P</v>
      </c>
      <c r="K6556" t="str">
        <f ca="1">VLOOKUP(J6556,'Store-Salesman Details'!$C$2:$H$16,6,FALSE)</f>
        <v>Sneha</v>
      </c>
      <c r="L6556">
        <f t="shared" ca="1" si="833"/>
        <v>2</v>
      </c>
      <c r="M6556">
        <f ca="1">VLOOKUP(F6556,'Stock Details'!$A$2:$J$51,5,FALSE)</f>
        <v>104</v>
      </c>
      <c r="N6556">
        <f t="shared" ca="1" si="834"/>
        <v>208</v>
      </c>
      <c r="O6556">
        <v>1</v>
      </c>
    </row>
    <row r="6557" spans="1:15" x14ac:dyDescent="0.25">
      <c r="A6557">
        <v>6556</v>
      </c>
      <c r="B6557" s="3">
        <v>45562</v>
      </c>
      <c r="C6557">
        <f t="shared" ca="1" si="836"/>
        <v>1</v>
      </c>
      <c r="D6557" t="str">
        <f ca="1">VLOOKUP(C6557,'Store-Salesman Details'!$A$2:$H$16,4,FALSE)</f>
        <v>Central</v>
      </c>
      <c r="E6557" t="str">
        <f ca="1">VLOOKUP(C6557,'Store-Salesman Details'!$A$2:$H$16,5,FALSE)</f>
        <v>Tanu</v>
      </c>
      <c r="F6557">
        <f ca="1">RANDBETWEEN(21,25)</f>
        <v>24</v>
      </c>
      <c r="G6557" t="str">
        <f ca="1">VLOOKUP(F6557,'Stock Details'!$A$2:$J$51,2,FALSE)</f>
        <v>Laundry</v>
      </c>
      <c r="H6557" t="str">
        <f ca="1">VLOOKUP(F6557,'Stock Details'!$A$2:$J$51,3,FALSE)</f>
        <v>Tide</v>
      </c>
      <c r="I6557" t="str">
        <f ca="1">VLOOKUP(F6557,'Stock Details'!$A$2:$J$51,7,FALSE)</f>
        <v>2-W</v>
      </c>
      <c r="J6557" t="str">
        <f t="shared" ca="1" si="832"/>
        <v>1_2-W</v>
      </c>
      <c r="K6557" t="str">
        <f ca="1">VLOOKUP(J6557,'Store-Salesman Details'!$C$2:$H$16,6,FALSE)</f>
        <v>Sakshi</v>
      </c>
      <c r="L6557">
        <f t="shared" ca="1" si="833"/>
        <v>1</v>
      </c>
      <c r="M6557">
        <f ca="1">VLOOKUP(F6557,'Stock Details'!$A$2:$J$51,5,FALSE)</f>
        <v>10</v>
      </c>
      <c r="N6557">
        <f t="shared" ca="1" si="834"/>
        <v>10</v>
      </c>
      <c r="O6557">
        <v>1</v>
      </c>
    </row>
    <row r="6558" spans="1:15" x14ac:dyDescent="0.25">
      <c r="A6558">
        <v>6557</v>
      </c>
      <c r="B6558" s="3">
        <v>45562</v>
      </c>
      <c r="C6558">
        <f t="shared" ca="1" si="836"/>
        <v>5</v>
      </c>
      <c r="D6558" t="str">
        <f ca="1">VLOOKUP(C6558,'Store-Salesman Details'!$A$2:$H$16,4,FALSE)</f>
        <v>West</v>
      </c>
      <c r="E6558" t="str">
        <f ca="1">VLOOKUP(C6558,'Store-Salesman Details'!$A$2:$H$16,5,FALSE)</f>
        <v>Abhishek</v>
      </c>
      <c r="F6558">
        <f ca="1">RANDBETWEEN(21,25)</f>
        <v>21</v>
      </c>
      <c r="G6558" t="str">
        <f ca="1">VLOOKUP(F6558,'Stock Details'!$A$2:$J$51,2,FALSE)</f>
        <v>Laundry</v>
      </c>
      <c r="H6558" t="str">
        <f ca="1">VLOOKUP(F6558,'Stock Details'!$A$2:$J$51,3,FALSE)</f>
        <v>Surf Excel</v>
      </c>
      <c r="I6558" t="str">
        <f ca="1">VLOOKUP(F6558,'Stock Details'!$A$2:$J$51,7,FALSE)</f>
        <v>2-W</v>
      </c>
      <c r="J6558" t="str">
        <f t="shared" ca="1" si="832"/>
        <v>5_2-W</v>
      </c>
      <c r="K6558" t="str">
        <f ca="1">VLOOKUP(J6558,'Store-Salesman Details'!$C$2:$H$16,6,FALSE)</f>
        <v>Kavya</v>
      </c>
      <c r="L6558">
        <f t="shared" ca="1" si="833"/>
        <v>1</v>
      </c>
      <c r="M6558">
        <f ca="1">VLOOKUP(F6558,'Stock Details'!$A$2:$J$51,5,FALSE)</f>
        <v>10</v>
      </c>
      <c r="N6558">
        <f t="shared" ca="1" si="834"/>
        <v>10</v>
      </c>
      <c r="O6558">
        <v>1</v>
      </c>
    </row>
    <row r="6559" spans="1:15" x14ac:dyDescent="0.25">
      <c r="A6559">
        <v>6558</v>
      </c>
      <c r="B6559" s="3">
        <v>45562</v>
      </c>
      <c r="C6559">
        <f t="shared" ca="1" si="836"/>
        <v>2</v>
      </c>
      <c r="D6559" t="str">
        <f ca="1">VLOOKUP(C6559,'Store-Salesman Details'!$A$2:$H$16,4,FALSE)</f>
        <v>East</v>
      </c>
      <c r="E6559" t="str">
        <f ca="1">VLOOKUP(C6559,'Store-Salesman Details'!$A$2:$H$16,5,FALSE)</f>
        <v>Ritesh Kumar</v>
      </c>
      <c r="F6559">
        <f ca="1">RANDBETWEEN(21,25)</f>
        <v>25</v>
      </c>
      <c r="G6559" t="str">
        <f ca="1">VLOOKUP(F6559,'Stock Details'!$A$2:$J$51,2,FALSE)</f>
        <v>Laundry</v>
      </c>
      <c r="H6559" t="str">
        <f ca="1">VLOOKUP(F6559,'Stock Details'!$A$2:$J$51,3,FALSE)</f>
        <v>Ariel</v>
      </c>
      <c r="I6559" t="str">
        <f ca="1">VLOOKUP(F6559,'Stock Details'!$A$2:$J$51,7,FALSE)</f>
        <v>2-W</v>
      </c>
      <c r="J6559" t="str">
        <f t="shared" ca="1" si="832"/>
        <v>2_2-W</v>
      </c>
      <c r="K6559" t="str">
        <f ca="1">VLOOKUP(J6559,'Store-Salesman Details'!$C$2:$H$16,6,FALSE)</f>
        <v>Sunaina</v>
      </c>
      <c r="L6559">
        <f t="shared" ca="1" si="833"/>
        <v>3</v>
      </c>
      <c r="M6559">
        <f ca="1">VLOOKUP(F6559,'Stock Details'!$A$2:$J$51,5,FALSE)</f>
        <v>10</v>
      </c>
      <c r="N6559">
        <f t="shared" ca="1" si="834"/>
        <v>30</v>
      </c>
      <c r="O6559">
        <v>1</v>
      </c>
    </row>
    <row r="6560" spans="1:15" x14ac:dyDescent="0.25">
      <c r="A6560">
        <v>6559</v>
      </c>
      <c r="B6560" s="3">
        <v>45562</v>
      </c>
      <c r="C6560">
        <f t="shared" ca="1" si="836"/>
        <v>3</v>
      </c>
      <c r="D6560" t="str">
        <f ca="1">VLOOKUP(C6560,'Store-Salesman Details'!$A$2:$H$16,4,FALSE)</f>
        <v>North</v>
      </c>
      <c r="E6560" t="str">
        <f ca="1">VLOOKUP(C6560,'Store-Salesman Details'!$A$2:$H$16,5,FALSE)</f>
        <v>Karan</v>
      </c>
      <c r="F6560">
        <f ca="1">RANDBETWEEN(21,25)</f>
        <v>23</v>
      </c>
      <c r="G6560" t="str">
        <f ca="1">VLOOKUP(F6560,'Stock Details'!$A$2:$J$51,2,FALSE)</f>
        <v>Laundry</v>
      </c>
      <c r="H6560" t="str">
        <f ca="1">VLOOKUP(F6560,'Stock Details'!$A$2:$J$51,3,FALSE)</f>
        <v>Wheel</v>
      </c>
      <c r="I6560" t="str">
        <f ca="1">VLOOKUP(F6560,'Stock Details'!$A$2:$J$51,7,FALSE)</f>
        <v>2-W</v>
      </c>
      <c r="J6560" t="str">
        <f t="shared" ca="1" si="832"/>
        <v>3_2-W</v>
      </c>
      <c r="K6560" t="str">
        <f ca="1">VLOOKUP(J6560,'Store-Salesman Details'!$C$2:$H$16,6,FALSE)</f>
        <v>Sonam</v>
      </c>
      <c r="L6560">
        <f t="shared" ca="1" si="833"/>
        <v>1</v>
      </c>
      <c r="M6560">
        <f ca="1">VLOOKUP(F6560,'Stock Details'!$A$2:$J$51,5,FALSE)</f>
        <v>10</v>
      </c>
      <c r="N6560">
        <f t="shared" ca="1" si="834"/>
        <v>10</v>
      </c>
      <c r="O6560">
        <v>1</v>
      </c>
    </row>
    <row r="6561" spans="1:15" x14ac:dyDescent="0.25">
      <c r="A6561">
        <v>6560</v>
      </c>
      <c r="B6561" s="3">
        <v>45562</v>
      </c>
      <c r="C6561">
        <f t="shared" ca="1" si="836"/>
        <v>5</v>
      </c>
      <c r="D6561" t="str">
        <f ca="1">VLOOKUP(C6561,'Store-Salesman Details'!$A$2:$H$16,4,FALSE)</f>
        <v>West</v>
      </c>
      <c r="E6561" t="str">
        <f ca="1">VLOOKUP(C6561,'Store-Salesman Details'!$A$2:$H$16,5,FALSE)</f>
        <v>Abhishek</v>
      </c>
      <c r="F6561">
        <f ca="1">RANDBETWEEN(21,25)</f>
        <v>22</v>
      </c>
      <c r="G6561" t="str">
        <f ca="1">VLOOKUP(F6561,'Stock Details'!$A$2:$J$51,2,FALSE)</f>
        <v>Laundry</v>
      </c>
      <c r="H6561" t="str">
        <f ca="1">VLOOKUP(F6561,'Stock Details'!$A$2:$J$51,3,FALSE)</f>
        <v>Rin</v>
      </c>
      <c r="I6561" t="str">
        <f ca="1">VLOOKUP(F6561,'Stock Details'!$A$2:$J$51,7,FALSE)</f>
        <v>2-W</v>
      </c>
      <c r="J6561" t="str">
        <f t="shared" ca="1" si="832"/>
        <v>5_2-W</v>
      </c>
      <c r="K6561" t="str">
        <f ca="1">VLOOKUP(J6561,'Store-Salesman Details'!$C$2:$H$16,6,FALSE)</f>
        <v>Kavya</v>
      </c>
      <c r="L6561">
        <f t="shared" ca="1" si="833"/>
        <v>1</v>
      </c>
      <c r="M6561">
        <f ca="1">VLOOKUP(F6561,'Stock Details'!$A$2:$J$51,5,FALSE)</f>
        <v>10</v>
      </c>
      <c r="N6561">
        <f t="shared" ca="1" si="834"/>
        <v>10</v>
      </c>
      <c r="O6561">
        <v>1</v>
      </c>
    </row>
    <row r="6562" spans="1:15" x14ac:dyDescent="0.25">
      <c r="A6562">
        <v>6561</v>
      </c>
      <c r="B6562" s="3">
        <v>45562</v>
      </c>
      <c r="C6562">
        <f t="shared" ca="1" si="836"/>
        <v>5</v>
      </c>
      <c r="D6562" t="str">
        <f ca="1">VLOOKUP(C6562,'Store-Salesman Details'!$A$2:$H$16,4,FALSE)</f>
        <v>West</v>
      </c>
      <c r="E6562" t="str">
        <f ca="1">VLOOKUP(C6562,'Store-Salesman Details'!$A$2:$H$16,5,FALSE)</f>
        <v>Abhishek</v>
      </c>
      <c r="F6562">
        <f t="shared" ref="F6562:F6572" ca="1" si="838">RANDBETWEEN(1,20)</f>
        <v>2</v>
      </c>
      <c r="G6562" t="str">
        <f ca="1">VLOOKUP(F6562,'Stock Details'!$A$2:$J$51,2,FALSE)</f>
        <v>Beverages</v>
      </c>
      <c r="H6562" t="str">
        <f ca="1">VLOOKUP(F6562,'Stock Details'!$A$2:$J$51,3,FALSE)</f>
        <v>Lipton</v>
      </c>
      <c r="I6562" t="str">
        <f ca="1">VLOOKUP(F6562,'Stock Details'!$A$2:$J$51,7,FALSE)</f>
        <v>1-A</v>
      </c>
      <c r="J6562" t="str">
        <f t="shared" ca="1" si="832"/>
        <v>5_1-A</v>
      </c>
      <c r="K6562" t="str">
        <f ca="1">VLOOKUP(J6562,'Store-Salesman Details'!$C$2:$H$16,6,FALSE)</f>
        <v>Ramesh</v>
      </c>
      <c r="L6562">
        <f t="shared" ca="1" si="833"/>
        <v>2</v>
      </c>
      <c r="M6562">
        <f ca="1">VLOOKUP(F6562,'Stock Details'!$A$2:$J$51,5,FALSE)</f>
        <v>150</v>
      </c>
      <c r="N6562">
        <f t="shared" ca="1" si="834"/>
        <v>300</v>
      </c>
      <c r="O6562">
        <v>1</v>
      </c>
    </row>
    <row r="6563" spans="1:15" x14ac:dyDescent="0.25">
      <c r="A6563">
        <v>6562</v>
      </c>
      <c r="B6563" s="3">
        <v>45562</v>
      </c>
      <c r="C6563">
        <f t="shared" ca="1" si="836"/>
        <v>5</v>
      </c>
      <c r="D6563" t="str">
        <f ca="1">VLOOKUP(C6563,'Store-Salesman Details'!$A$2:$H$16,4,FALSE)</f>
        <v>West</v>
      </c>
      <c r="E6563" t="str">
        <f ca="1">VLOOKUP(C6563,'Store-Salesman Details'!$A$2:$H$16,5,FALSE)</f>
        <v>Abhishek</v>
      </c>
      <c r="F6563">
        <f t="shared" ca="1" si="838"/>
        <v>1</v>
      </c>
      <c r="G6563" t="str">
        <f ca="1">VLOOKUP(F6563,'Stock Details'!$A$2:$J$51,2,FALSE)</f>
        <v>Beverages</v>
      </c>
      <c r="H6563" t="str">
        <f ca="1">VLOOKUP(F6563,'Stock Details'!$A$2:$J$51,3,FALSE)</f>
        <v>Brooke Bond</v>
      </c>
      <c r="I6563" t="str">
        <f ca="1">VLOOKUP(F6563,'Stock Details'!$A$2:$J$51,7,FALSE)</f>
        <v>1-A</v>
      </c>
      <c r="J6563" t="str">
        <f t="shared" ca="1" si="832"/>
        <v>5_1-A</v>
      </c>
      <c r="K6563" t="str">
        <f ca="1">VLOOKUP(J6563,'Store-Salesman Details'!$C$2:$H$16,6,FALSE)</f>
        <v>Ramesh</v>
      </c>
      <c r="L6563">
        <f t="shared" ca="1" si="833"/>
        <v>1</v>
      </c>
      <c r="M6563">
        <f ca="1">VLOOKUP(F6563,'Stock Details'!$A$2:$J$51,5,FALSE)</f>
        <v>45</v>
      </c>
      <c r="N6563">
        <f t="shared" ca="1" si="834"/>
        <v>45</v>
      </c>
      <c r="O6563">
        <v>1</v>
      </c>
    </row>
    <row r="6564" spans="1:15" x14ac:dyDescent="0.25">
      <c r="A6564">
        <v>6563</v>
      </c>
      <c r="B6564" s="3">
        <v>45562</v>
      </c>
      <c r="C6564">
        <f t="shared" ca="1" si="836"/>
        <v>5</v>
      </c>
      <c r="D6564" t="str">
        <f ca="1">VLOOKUP(C6564,'Store-Salesman Details'!$A$2:$H$16,4,FALSE)</f>
        <v>West</v>
      </c>
      <c r="E6564" t="str">
        <f ca="1">VLOOKUP(C6564,'Store-Salesman Details'!$A$2:$H$16,5,FALSE)</f>
        <v>Abhishek</v>
      </c>
      <c r="F6564">
        <f t="shared" ca="1" si="838"/>
        <v>11</v>
      </c>
      <c r="G6564" t="str">
        <f ca="1">VLOOKUP(F6564,'Stock Details'!$A$2:$J$51,2,FALSE)</f>
        <v>Foods</v>
      </c>
      <c r="H6564" t="str">
        <f ca="1">VLOOKUP(F6564,'Stock Details'!$A$2:$J$51,3,FALSE)</f>
        <v>Kissan Jam</v>
      </c>
      <c r="I6564" t="str">
        <f ca="1">VLOOKUP(F6564,'Stock Details'!$A$2:$J$51,7,FALSE)</f>
        <v>1-A</v>
      </c>
      <c r="J6564" t="str">
        <f t="shared" ca="1" si="832"/>
        <v>5_1-A</v>
      </c>
      <c r="K6564" t="str">
        <f ca="1">VLOOKUP(J6564,'Store-Salesman Details'!$C$2:$H$16,6,FALSE)</f>
        <v>Ramesh</v>
      </c>
      <c r="L6564">
        <f t="shared" ca="1" si="833"/>
        <v>3</v>
      </c>
      <c r="M6564">
        <f ca="1">VLOOKUP(F6564,'Stock Details'!$A$2:$J$51,5,FALSE)</f>
        <v>15</v>
      </c>
      <c r="N6564">
        <f t="shared" ca="1" si="834"/>
        <v>45</v>
      </c>
      <c r="O6564">
        <v>1</v>
      </c>
    </row>
    <row r="6565" spans="1:15" x14ac:dyDescent="0.25">
      <c r="A6565">
        <v>6564</v>
      </c>
      <c r="B6565" s="3">
        <v>45562</v>
      </c>
      <c r="C6565">
        <f t="shared" ca="1" si="836"/>
        <v>4</v>
      </c>
      <c r="D6565" t="str">
        <f ca="1">VLOOKUP(C6565,'Store-Salesman Details'!$A$2:$H$16,4,FALSE)</f>
        <v>South</v>
      </c>
      <c r="E6565" t="str">
        <f ca="1">VLOOKUP(C6565,'Store-Salesman Details'!$A$2:$H$16,5,FALSE)</f>
        <v>Ayush</v>
      </c>
      <c r="F6565">
        <f t="shared" ca="1" si="838"/>
        <v>12</v>
      </c>
      <c r="G6565" t="str">
        <f ca="1">VLOOKUP(F6565,'Stock Details'!$A$2:$J$51,2,FALSE)</f>
        <v>Foods</v>
      </c>
      <c r="H6565" t="str">
        <f ca="1">VLOOKUP(F6565,'Stock Details'!$A$2:$J$51,3,FALSE)</f>
        <v>Kissan Ketchup</v>
      </c>
      <c r="I6565" t="str">
        <f ca="1">VLOOKUP(F6565,'Stock Details'!$A$2:$J$51,7,FALSE)</f>
        <v>1-A</v>
      </c>
      <c r="J6565" t="str">
        <f t="shared" ca="1" si="832"/>
        <v>4_1-A</v>
      </c>
      <c r="K6565" t="str">
        <f ca="1">VLOOKUP(J6565,'Store-Salesman Details'!$C$2:$H$16,6,FALSE)</f>
        <v>Divya</v>
      </c>
      <c r="L6565">
        <f t="shared" ca="1" si="833"/>
        <v>5</v>
      </c>
      <c r="M6565">
        <f ca="1">VLOOKUP(F6565,'Stock Details'!$A$2:$J$51,5,FALSE)</f>
        <v>15</v>
      </c>
      <c r="N6565">
        <f t="shared" ca="1" si="834"/>
        <v>75</v>
      </c>
      <c r="O6565">
        <v>1</v>
      </c>
    </row>
    <row r="6566" spans="1:15" x14ac:dyDescent="0.25">
      <c r="A6566">
        <v>6565</v>
      </c>
      <c r="B6566" s="3">
        <v>45562</v>
      </c>
      <c r="C6566">
        <f t="shared" ca="1" si="836"/>
        <v>3</v>
      </c>
      <c r="D6566" t="str">
        <f ca="1">VLOOKUP(C6566,'Store-Salesman Details'!$A$2:$H$16,4,FALSE)</f>
        <v>North</v>
      </c>
      <c r="E6566" t="str">
        <f ca="1">VLOOKUP(C6566,'Store-Salesman Details'!$A$2:$H$16,5,FALSE)</f>
        <v>Karan</v>
      </c>
      <c r="F6566">
        <f t="shared" ca="1" si="838"/>
        <v>6</v>
      </c>
      <c r="G6566" t="str">
        <f ca="1">VLOOKUP(F6566,'Stock Details'!$A$2:$J$51,2,FALSE)</f>
        <v>Beverages</v>
      </c>
      <c r="H6566" t="str">
        <f ca="1">VLOOKUP(F6566,'Stock Details'!$A$2:$J$51,3,FALSE)</f>
        <v>Nescafe - Coffee Gold</v>
      </c>
      <c r="I6566" t="str">
        <f ca="1">VLOOKUP(F6566,'Stock Details'!$A$2:$J$51,7,FALSE)</f>
        <v>1-A</v>
      </c>
      <c r="J6566" t="str">
        <f t="shared" ca="1" si="832"/>
        <v>3_1-A</v>
      </c>
      <c r="K6566" t="str">
        <f ca="1">VLOOKUP(J6566,'Store-Salesman Details'!$C$2:$H$16,6,FALSE)</f>
        <v>Suresh</v>
      </c>
      <c r="L6566">
        <f t="shared" ca="1" si="833"/>
        <v>3</v>
      </c>
      <c r="M6566">
        <f ca="1">VLOOKUP(F6566,'Stock Details'!$A$2:$J$51,5,FALSE)</f>
        <v>100</v>
      </c>
      <c r="N6566">
        <f t="shared" ca="1" si="834"/>
        <v>300</v>
      </c>
      <c r="O6566">
        <v>1</v>
      </c>
    </row>
    <row r="6567" spans="1:15" x14ac:dyDescent="0.25">
      <c r="A6567">
        <v>6566</v>
      </c>
      <c r="B6567" s="3">
        <v>45562</v>
      </c>
      <c r="C6567">
        <f t="shared" ca="1" si="836"/>
        <v>4</v>
      </c>
      <c r="D6567" t="str">
        <f ca="1">VLOOKUP(C6567,'Store-Salesman Details'!$A$2:$H$16,4,FALSE)</f>
        <v>South</v>
      </c>
      <c r="E6567" t="str">
        <f ca="1">VLOOKUP(C6567,'Store-Salesman Details'!$A$2:$H$16,5,FALSE)</f>
        <v>Ayush</v>
      </c>
      <c r="F6567">
        <f t="shared" ca="1" si="838"/>
        <v>6</v>
      </c>
      <c r="G6567" t="str">
        <f ca="1">VLOOKUP(F6567,'Stock Details'!$A$2:$J$51,2,FALSE)</f>
        <v>Beverages</v>
      </c>
      <c r="H6567" t="str">
        <f ca="1">VLOOKUP(F6567,'Stock Details'!$A$2:$J$51,3,FALSE)</f>
        <v>Nescafe - Coffee Gold</v>
      </c>
      <c r="I6567" t="str">
        <f ca="1">VLOOKUP(F6567,'Stock Details'!$A$2:$J$51,7,FALSE)</f>
        <v>1-A</v>
      </c>
      <c r="J6567" t="str">
        <f t="shared" ca="1" si="832"/>
        <v>4_1-A</v>
      </c>
      <c r="K6567" t="str">
        <f ca="1">VLOOKUP(J6567,'Store-Salesman Details'!$C$2:$H$16,6,FALSE)</f>
        <v>Divya</v>
      </c>
      <c r="L6567">
        <f t="shared" ca="1" si="833"/>
        <v>5</v>
      </c>
      <c r="M6567">
        <f ca="1">VLOOKUP(F6567,'Stock Details'!$A$2:$J$51,5,FALSE)</f>
        <v>100</v>
      </c>
      <c r="N6567">
        <f t="shared" ca="1" si="834"/>
        <v>500</v>
      </c>
      <c r="O6567">
        <v>1</v>
      </c>
    </row>
    <row r="6568" spans="1:15" x14ac:dyDescent="0.25">
      <c r="A6568">
        <v>6567</v>
      </c>
      <c r="B6568" s="3">
        <v>45562</v>
      </c>
      <c r="C6568">
        <f t="shared" ca="1" si="836"/>
        <v>1</v>
      </c>
      <c r="D6568" t="str">
        <f ca="1">VLOOKUP(C6568,'Store-Salesman Details'!$A$2:$H$16,4,FALSE)</f>
        <v>Central</v>
      </c>
      <c r="E6568" t="str">
        <f ca="1">VLOOKUP(C6568,'Store-Salesman Details'!$A$2:$H$16,5,FALSE)</f>
        <v>Tanu</v>
      </c>
      <c r="F6568">
        <f t="shared" ca="1" si="838"/>
        <v>6</v>
      </c>
      <c r="G6568" t="str">
        <f ca="1">VLOOKUP(F6568,'Stock Details'!$A$2:$J$51,2,FALSE)</f>
        <v>Beverages</v>
      </c>
      <c r="H6568" t="str">
        <f ca="1">VLOOKUP(F6568,'Stock Details'!$A$2:$J$51,3,FALSE)</f>
        <v>Nescafe - Coffee Gold</v>
      </c>
      <c r="I6568" t="str">
        <f ca="1">VLOOKUP(F6568,'Stock Details'!$A$2:$J$51,7,FALSE)</f>
        <v>1-A</v>
      </c>
      <c r="J6568" t="str">
        <f t="shared" ca="1" si="832"/>
        <v>1_1-A</v>
      </c>
      <c r="K6568" t="str">
        <f ca="1">VLOOKUP(J6568,'Store-Salesman Details'!$C$2:$H$16,6,FALSE)</f>
        <v>Komal</v>
      </c>
      <c r="L6568">
        <f t="shared" ca="1" si="833"/>
        <v>3</v>
      </c>
      <c r="M6568">
        <f ca="1">VLOOKUP(F6568,'Stock Details'!$A$2:$J$51,5,FALSE)</f>
        <v>100</v>
      </c>
      <c r="N6568">
        <f t="shared" ca="1" si="834"/>
        <v>300</v>
      </c>
      <c r="O6568">
        <v>1</v>
      </c>
    </row>
    <row r="6569" spans="1:15" x14ac:dyDescent="0.25">
      <c r="A6569">
        <v>6568</v>
      </c>
      <c r="B6569" s="3">
        <v>45562</v>
      </c>
      <c r="C6569">
        <f t="shared" ca="1" si="836"/>
        <v>5</v>
      </c>
      <c r="D6569" t="str">
        <f ca="1">VLOOKUP(C6569,'Store-Salesman Details'!$A$2:$H$16,4,FALSE)</f>
        <v>West</v>
      </c>
      <c r="E6569" t="str">
        <f ca="1">VLOOKUP(C6569,'Store-Salesman Details'!$A$2:$H$16,5,FALSE)</f>
        <v>Abhishek</v>
      </c>
      <c r="F6569">
        <f t="shared" ca="1" si="838"/>
        <v>15</v>
      </c>
      <c r="G6569" t="str">
        <f ca="1">VLOOKUP(F6569,'Stock Details'!$A$2:$J$51,2,FALSE)</f>
        <v>Foods</v>
      </c>
      <c r="H6569" t="str">
        <f ca="1">VLOOKUP(F6569,'Stock Details'!$A$2:$J$51,3,FALSE)</f>
        <v>Kissan Mixed Fruit Juice</v>
      </c>
      <c r="I6569" t="str">
        <f ca="1">VLOOKUP(F6569,'Stock Details'!$A$2:$J$51,7,FALSE)</f>
        <v>1-A</v>
      </c>
      <c r="J6569" t="str">
        <f t="shared" ca="1" si="832"/>
        <v>5_1-A</v>
      </c>
      <c r="K6569" t="str">
        <f ca="1">VLOOKUP(J6569,'Store-Salesman Details'!$C$2:$H$16,6,FALSE)</f>
        <v>Ramesh</v>
      </c>
      <c r="L6569">
        <f t="shared" ca="1" si="833"/>
        <v>3</v>
      </c>
      <c r="M6569">
        <f ca="1">VLOOKUP(F6569,'Stock Details'!$A$2:$J$51,5,FALSE)</f>
        <v>165</v>
      </c>
      <c r="N6569">
        <f t="shared" ca="1" si="834"/>
        <v>495</v>
      </c>
      <c r="O6569">
        <v>1</v>
      </c>
    </row>
    <row r="6570" spans="1:15" x14ac:dyDescent="0.25">
      <c r="A6570">
        <v>6569</v>
      </c>
      <c r="B6570" s="3">
        <v>45562</v>
      </c>
      <c r="C6570">
        <f t="shared" ca="1" si="836"/>
        <v>2</v>
      </c>
      <c r="D6570" t="str">
        <f ca="1">VLOOKUP(C6570,'Store-Salesman Details'!$A$2:$H$16,4,FALSE)</f>
        <v>East</v>
      </c>
      <c r="E6570" t="str">
        <f ca="1">VLOOKUP(C6570,'Store-Salesman Details'!$A$2:$H$16,5,FALSE)</f>
        <v>Ritesh Kumar</v>
      </c>
      <c r="F6570">
        <f t="shared" ca="1" si="838"/>
        <v>6</v>
      </c>
      <c r="G6570" t="str">
        <f ca="1">VLOOKUP(F6570,'Stock Details'!$A$2:$J$51,2,FALSE)</f>
        <v>Beverages</v>
      </c>
      <c r="H6570" t="str">
        <f ca="1">VLOOKUP(F6570,'Stock Details'!$A$2:$J$51,3,FALSE)</f>
        <v>Nescafe - Coffee Gold</v>
      </c>
      <c r="I6570" t="str">
        <f ca="1">VLOOKUP(F6570,'Stock Details'!$A$2:$J$51,7,FALSE)</f>
        <v>1-A</v>
      </c>
      <c r="J6570" t="str">
        <f t="shared" ca="1" si="832"/>
        <v>2_1-A</v>
      </c>
      <c r="K6570" t="str">
        <f ca="1">VLOOKUP(J6570,'Store-Salesman Details'!$C$2:$H$16,6,FALSE)</f>
        <v>Divesh</v>
      </c>
      <c r="L6570">
        <f t="shared" ca="1" si="833"/>
        <v>2</v>
      </c>
      <c r="M6570">
        <f ca="1">VLOOKUP(F6570,'Stock Details'!$A$2:$J$51,5,FALSE)</f>
        <v>100</v>
      </c>
      <c r="N6570">
        <f t="shared" ca="1" si="834"/>
        <v>200</v>
      </c>
      <c r="O6570">
        <v>1</v>
      </c>
    </row>
    <row r="6571" spans="1:15" x14ac:dyDescent="0.25">
      <c r="A6571">
        <v>6570</v>
      </c>
      <c r="B6571" s="3">
        <v>45562</v>
      </c>
      <c r="C6571">
        <f t="shared" ca="1" si="836"/>
        <v>2</v>
      </c>
      <c r="D6571" t="str">
        <f ca="1">VLOOKUP(C6571,'Store-Salesman Details'!$A$2:$H$16,4,FALSE)</f>
        <v>East</v>
      </c>
      <c r="E6571" t="str">
        <f ca="1">VLOOKUP(C6571,'Store-Salesman Details'!$A$2:$H$16,5,FALSE)</f>
        <v>Ritesh Kumar</v>
      </c>
      <c r="F6571">
        <f t="shared" ca="1" si="838"/>
        <v>1</v>
      </c>
      <c r="G6571" t="str">
        <f ca="1">VLOOKUP(F6571,'Stock Details'!$A$2:$J$51,2,FALSE)</f>
        <v>Beverages</v>
      </c>
      <c r="H6571" t="str">
        <f ca="1">VLOOKUP(F6571,'Stock Details'!$A$2:$J$51,3,FALSE)</f>
        <v>Brooke Bond</v>
      </c>
      <c r="I6571" t="str">
        <f ca="1">VLOOKUP(F6571,'Stock Details'!$A$2:$J$51,7,FALSE)</f>
        <v>1-A</v>
      </c>
      <c r="J6571" t="str">
        <f t="shared" ca="1" si="832"/>
        <v>2_1-A</v>
      </c>
      <c r="K6571" t="str">
        <f ca="1">VLOOKUP(J6571,'Store-Salesman Details'!$C$2:$H$16,6,FALSE)</f>
        <v>Divesh</v>
      </c>
      <c r="L6571">
        <f t="shared" ca="1" si="833"/>
        <v>3</v>
      </c>
      <c r="M6571">
        <f ca="1">VLOOKUP(F6571,'Stock Details'!$A$2:$J$51,5,FALSE)</f>
        <v>45</v>
      </c>
      <c r="N6571">
        <f t="shared" ca="1" si="834"/>
        <v>135</v>
      </c>
      <c r="O6571">
        <v>1</v>
      </c>
    </row>
    <row r="6572" spans="1:15" x14ac:dyDescent="0.25">
      <c r="A6572">
        <v>6571</v>
      </c>
      <c r="B6572" s="3">
        <v>45562</v>
      </c>
      <c r="C6572">
        <f t="shared" ca="1" si="836"/>
        <v>1</v>
      </c>
      <c r="D6572" t="str">
        <f ca="1">VLOOKUP(C6572,'Store-Salesman Details'!$A$2:$H$16,4,FALSE)</f>
        <v>Central</v>
      </c>
      <c r="E6572" t="str">
        <f ca="1">VLOOKUP(C6572,'Store-Salesman Details'!$A$2:$H$16,5,FALSE)</f>
        <v>Tanu</v>
      </c>
      <c r="F6572">
        <f t="shared" ca="1" si="838"/>
        <v>4</v>
      </c>
      <c r="G6572" t="str">
        <f ca="1">VLOOKUP(F6572,'Stock Details'!$A$2:$J$51,2,FALSE)</f>
        <v>Beverages</v>
      </c>
      <c r="H6572" t="str">
        <f ca="1">VLOOKUP(F6572,'Stock Details'!$A$2:$J$51,3,FALSE)</f>
        <v>Bru</v>
      </c>
      <c r="I6572" t="str">
        <f ca="1">VLOOKUP(F6572,'Stock Details'!$A$2:$J$51,7,FALSE)</f>
        <v>1-A</v>
      </c>
      <c r="J6572" t="str">
        <f t="shared" ca="1" si="832"/>
        <v>1_1-A</v>
      </c>
      <c r="K6572" t="str">
        <f ca="1">VLOOKUP(J6572,'Store-Salesman Details'!$C$2:$H$16,6,FALSE)</f>
        <v>Komal</v>
      </c>
      <c r="L6572">
        <f t="shared" ca="1" si="833"/>
        <v>5</v>
      </c>
      <c r="M6572">
        <f ca="1">VLOOKUP(F6572,'Stock Details'!$A$2:$J$51,5,FALSE)</f>
        <v>45</v>
      </c>
      <c r="N6572">
        <f t="shared" ca="1" si="834"/>
        <v>225</v>
      </c>
      <c r="O6572">
        <v>1</v>
      </c>
    </row>
    <row r="6573" spans="1:15" x14ac:dyDescent="0.25">
      <c r="A6573">
        <v>6572</v>
      </c>
      <c r="B6573" s="3">
        <v>45562</v>
      </c>
      <c r="C6573">
        <f t="shared" ca="1" si="836"/>
        <v>1</v>
      </c>
      <c r="D6573" t="str">
        <f ca="1">VLOOKUP(C6573,'Store-Salesman Details'!$A$2:$H$16,4,FALSE)</f>
        <v>Central</v>
      </c>
      <c r="E6573" t="str">
        <f ca="1">VLOOKUP(C6573,'Store-Salesman Details'!$A$2:$H$16,5,FALSE)</f>
        <v>Tanu</v>
      </c>
      <c r="F6573">
        <f t="shared" ref="F6573:F6579" ca="1" si="839">RANDBETWEEN(26,46)</f>
        <v>42</v>
      </c>
      <c r="G6573" t="str">
        <f ca="1">VLOOKUP(F6573,'Stock Details'!$A$2:$J$51,2,FALSE)</f>
        <v>Personal Care</v>
      </c>
      <c r="H6573" t="str">
        <f ca="1">VLOOKUP(F6573,'Stock Details'!$A$2:$J$51,3,FALSE)</f>
        <v>Head &amp; Shoulder Shampoo</v>
      </c>
      <c r="I6573" t="str">
        <f ca="1">VLOOKUP(F6573,'Stock Details'!$A$2:$J$51,7,FALSE)</f>
        <v>3-P</v>
      </c>
      <c r="J6573" t="str">
        <f t="shared" ca="1" si="832"/>
        <v>1_3-P</v>
      </c>
      <c r="K6573" t="str">
        <f ca="1">VLOOKUP(J6573,'Store-Salesman Details'!$C$2:$H$16,6,FALSE)</f>
        <v>Sohan</v>
      </c>
      <c r="L6573">
        <f t="shared" ca="1" si="833"/>
        <v>5</v>
      </c>
      <c r="M6573">
        <f ca="1">VLOOKUP(F6573,'Stock Details'!$A$2:$J$51,5,FALSE)</f>
        <v>68</v>
      </c>
      <c r="N6573">
        <f t="shared" ca="1" si="834"/>
        <v>340</v>
      </c>
      <c r="O6573">
        <v>1</v>
      </c>
    </row>
    <row r="6574" spans="1:15" x14ac:dyDescent="0.25">
      <c r="A6574">
        <v>6573</v>
      </c>
      <c r="B6574" s="3">
        <v>45562</v>
      </c>
      <c r="C6574">
        <f t="shared" ca="1" si="836"/>
        <v>4</v>
      </c>
      <c r="D6574" t="str">
        <f ca="1">VLOOKUP(C6574,'Store-Salesman Details'!$A$2:$H$16,4,FALSE)</f>
        <v>South</v>
      </c>
      <c r="E6574" t="str">
        <f ca="1">VLOOKUP(C6574,'Store-Salesman Details'!$A$2:$H$16,5,FALSE)</f>
        <v>Ayush</v>
      </c>
      <c r="F6574">
        <f t="shared" ca="1" si="839"/>
        <v>34</v>
      </c>
      <c r="G6574" t="str">
        <f ca="1">VLOOKUP(F6574,'Stock Details'!$A$2:$J$51,2,FALSE)</f>
        <v>Personal Care</v>
      </c>
      <c r="H6574" t="str">
        <f ca="1">VLOOKUP(F6574,'Stock Details'!$A$2:$J$51,3,FALSE)</f>
        <v>Clinic Plus</v>
      </c>
      <c r="I6574" t="str">
        <f ca="1">VLOOKUP(F6574,'Stock Details'!$A$2:$J$51,7,FALSE)</f>
        <v>3-P</v>
      </c>
      <c r="J6574" t="str">
        <f t="shared" ca="1" si="832"/>
        <v>4_3-P</v>
      </c>
      <c r="K6574" t="str">
        <f ca="1">VLOOKUP(J6574,'Store-Salesman Details'!$C$2:$H$16,6,FALSE)</f>
        <v>Mohan</v>
      </c>
      <c r="L6574">
        <f t="shared" ca="1" si="833"/>
        <v>3</v>
      </c>
      <c r="M6574">
        <f ca="1">VLOOKUP(F6574,'Stock Details'!$A$2:$J$51,5,FALSE)</f>
        <v>479</v>
      </c>
      <c r="N6574">
        <f t="shared" ca="1" si="834"/>
        <v>1437</v>
      </c>
      <c r="O6574">
        <v>1</v>
      </c>
    </row>
    <row r="6575" spans="1:15" x14ac:dyDescent="0.25">
      <c r="A6575">
        <v>6574</v>
      </c>
      <c r="B6575" s="3">
        <v>45562</v>
      </c>
      <c r="C6575">
        <f t="shared" ca="1" si="836"/>
        <v>5</v>
      </c>
      <c r="D6575" t="str">
        <f ca="1">VLOOKUP(C6575,'Store-Salesman Details'!$A$2:$H$16,4,FALSE)</f>
        <v>West</v>
      </c>
      <c r="E6575" t="str">
        <f ca="1">VLOOKUP(C6575,'Store-Salesman Details'!$A$2:$H$16,5,FALSE)</f>
        <v>Abhishek</v>
      </c>
      <c r="F6575">
        <f t="shared" ca="1" si="839"/>
        <v>44</v>
      </c>
      <c r="G6575" t="str">
        <f ca="1">VLOOKUP(F6575,'Stock Details'!$A$2:$J$51,2,FALSE)</f>
        <v>Personal Care</v>
      </c>
      <c r="H6575" t="str">
        <f ca="1">VLOOKUP(F6575,'Stock Details'!$A$2:$J$51,3,FALSE)</f>
        <v>Whisper</v>
      </c>
      <c r="I6575" t="str">
        <f ca="1">VLOOKUP(F6575,'Stock Details'!$A$2:$J$51,7,FALSE)</f>
        <v>3-P</v>
      </c>
      <c r="J6575" t="str">
        <f t="shared" ca="1" si="832"/>
        <v>5_3-P</v>
      </c>
      <c r="K6575" t="str">
        <f ca="1">VLOOKUP(J6575,'Store-Salesman Details'!$C$2:$H$16,6,FALSE)</f>
        <v>Kritika</v>
      </c>
      <c r="L6575">
        <f t="shared" ca="1" si="833"/>
        <v>4</v>
      </c>
      <c r="M6575">
        <f ca="1">VLOOKUP(F6575,'Stock Details'!$A$2:$J$51,5,FALSE)</f>
        <v>34</v>
      </c>
      <c r="N6575">
        <f t="shared" ca="1" si="834"/>
        <v>136</v>
      </c>
      <c r="O6575">
        <v>1</v>
      </c>
    </row>
    <row r="6576" spans="1:15" x14ac:dyDescent="0.25">
      <c r="A6576">
        <v>6575</v>
      </c>
      <c r="B6576" s="3">
        <v>45562</v>
      </c>
      <c r="C6576">
        <f t="shared" ca="1" si="836"/>
        <v>4</v>
      </c>
      <c r="D6576" t="str">
        <f ca="1">VLOOKUP(C6576,'Store-Salesman Details'!$A$2:$H$16,4,FALSE)</f>
        <v>South</v>
      </c>
      <c r="E6576" t="str">
        <f ca="1">VLOOKUP(C6576,'Store-Salesman Details'!$A$2:$H$16,5,FALSE)</f>
        <v>Ayush</v>
      </c>
      <c r="F6576">
        <f t="shared" ca="1" si="839"/>
        <v>46</v>
      </c>
      <c r="G6576" t="str">
        <f ca="1">VLOOKUP(F6576,'Stock Details'!$A$2:$J$51,2,FALSE)</f>
        <v>Personal Care</v>
      </c>
      <c r="H6576" t="str">
        <f ca="1">VLOOKUP(F6576,'Stock Details'!$A$2:$J$51,3,FALSE)</f>
        <v>Rjoice Shampoo</v>
      </c>
      <c r="I6576" t="str">
        <f ca="1">VLOOKUP(F6576,'Stock Details'!$A$2:$J$51,7,FALSE)</f>
        <v>3-P</v>
      </c>
      <c r="J6576" t="str">
        <f t="shared" ca="1" si="832"/>
        <v>4_3-P</v>
      </c>
      <c r="K6576" t="str">
        <f ca="1">VLOOKUP(J6576,'Store-Salesman Details'!$C$2:$H$16,6,FALSE)</f>
        <v>Mohan</v>
      </c>
      <c r="L6576">
        <f t="shared" ca="1" si="833"/>
        <v>3</v>
      </c>
      <c r="M6576">
        <f ca="1">VLOOKUP(F6576,'Stock Details'!$A$2:$J$51,5,FALSE)</f>
        <v>56</v>
      </c>
      <c r="N6576">
        <f t="shared" ca="1" si="834"/>
        <v>168</v>
      </c>
      <c r="O6576">
        <v>1</v>
      </c>
    </row>
    <row r="6577" spans="1:15" x14ac:dyDescent="0.25">
      <c r="A6577">
        <v>6576</v>
      </c>
      <c r="B6577" s="3">
        <v>45562</v>
      </c>
      <c r="C6577">
        <f t="shared" ca="1" si="836"/>
        <v>4</v>
      </c>
      <c r="D6577" t="str">
        <f ca="1">VLOOKUP(C6577,'Store-Salesman Details'!$A$2:$H$16,4,FALSE)</f>
        <v>South</v>
      </c>
      <c r="E6577" t="str">
        <f ca="1">VLOOKUP(C6577,'Store-Salesman Details'!$A$2:$H$16,5,FALSE)</f>
        <v>Ayush</v>
      </c>
      <c r="F6577">
        <f t="shared" ca="1" si="839"/>
        <v>41</v>
      </c>
      <c r="G6577" t="str">
        <f ca="1">VLOOKUP(F6577,'Stock Details'!$A$2:$J$51,2,FALSE)</f>
        <v>Personal Care</v>
      </c>
      <c r="H6577" t="str">
        <f ca="1">VLOOKUP(F6577,'Stock Details'!$A$2:$J$51,3,FALSE)</f>
        <v>Oral-B Toothbrush</v>
      </c>
      <c r="I6577" t="str">
        <f ca="1">VLOOKUP(F6577,'Stock Details'!$A$2:$J$51,7,FALSE)</f>
        <v>3-P</v>
      </c>
      <c r="J6577" t="str">
        <f t="shared" ca="1" si="832"/>
        <v>4_3-P</v>
      </c>
      <c r="K6577" t="str">
        <f ca="1">VLOOKUP(J6577,'Store-Salesman Details'!$C$2:$H$16,6,FALSE)</f>
        <v>Mohan</v>
      </c>
      <c r="L6577">
        <f t="shared" ca="1" si="833"/>
        <v>3</v>
      </c>
      <c r="M6577">
        <f ca="1">VLOOKUP(F6577,'Stock Details'!$A$2:$J$51,5,FALSE)</f>
        <v>24</v>
      </c>
      <c r="N6577">
        <f t="shared" ca="1" si="834"/>
        <v>72</v>
      </c>
      <c r="O6577">
        <v>1</v>
      </c>
    </row>
    <row r="6578" spans="1:15" x14ac:dyDescent="0.25">
      <c r="A6578">
        <v>6577</v>
      </c>
      <c r="B6578" s="3">
        <v>45562</v>
      </c>
      <c r="C6578">
        <f t="shared" ca="1" si="836"/>
        <v>2</v>
      </c>
      <c r="D6578" t="str">
        <f ca="1">VLOOKUP(C6578,'Store-Salesman Details'!$A$2:$H$16,4,FALSE)</f>
        <v>East</v>
      </c>
      <c r="E6578" t="str">
        <f ca="1">VLOOKUP(C6578,'Store-Salesman Details'!$A$2:$H$16,5,FALSE)</f>
        <v>Ritesh Kumar</v>
      </c>
      <c r="F6578">
        <f t="shared" ca="1" si="839"/>
        <v>36</v>
      </c>
      <c r="G6578" t="str">
        <f ca="1">VLOOKUP(F6578,'Stock Details'!$A$2:$J$51,2,FALSE)</f>
        <v>Personal Care</v>
      </c>
      <c r="H6578" t="str">
        <f ca="1">VLOOKUP(F6578,'Stock Details'!$A$2:$J$51,3,FALSE)</f>
        <v>Pepsodent</v>
      </c>
      <c r="I6578" t="str">
        <f ca="1">VLOOKUP(F6578,'Stock Details'!$A$2:$J$51,7,FALSE)</f>
        <v>3-P</v>
      </c>
      <c r="J6578" t="str">
        <f t="shared" ca="1" si="832"/>
        <v>2_3-P</v>
      </c>
      <c r="K6578" t="str">
        <f ca="1">VLOOKUP(J6578,'Store-Salesman Details'!$C$2:$H$16,6,FALSE)</f>
        <v>Sneha</v>
      </c>
      <c r="L6578">
        <f t="shared" ca="1" si="833"/>
        <v>2</v>
      </c>
      <c r="M6578">
        <f ca="1">VLOOKUP(F6578,'Stock Details'!$A$2:$J$51,5,FALSE)</f>
        <v>104</v>
      </c>
      <c r="N6578">
        <f t="shared" ca="1" si="834"/>
        <v>208</v>
      </c>
      <c r="O6578">
        <v>1</v>
      </c>
    </row>
    <row r="6579" spans="1:15" x14ac:dyDescent="0.25">
      <c r="A6579">
        <v>6578</v>
      </c>
      <c r="B6579" s="3">
        <v>45562</v>
      </c>
      <c r="C6579">
        <f t="shared" ca="1" si="836"/>
        <v>3</v>
      </c>
      <c r="D6579" t="str">
        <f ca="1">VLOOKUP(C6579,'Store-Salesman Details'!$A$2:$H$16,4,FALSE)</f>
        <v>North</v>
      </c>
      <c r="E6579" t="str">
        <f ca="1">VLOOKUP(C6579,'Store-Salesman Details'!$A$2:$H$16,5,FALSE)</f>
        <v>Karan</v>
      </c>
      <c r="F6579">
        <f t="shared" ca="1" si="839"/>
        <v>41</v>
      </c>
      <c r="G6579" t="str">
        <f ca="1">VLOOKUP(F6579,'Stock Details'!$A$2:$J$51,2,FALSE)</f>
        <v>Personal Care</v>
      </c>
      <c r="H6579" t="str">
        <f ca="1">VLOOKUP(F6579,'Stock Details'!$A$2:$J$51,3,FALSE)</f>
        <v>Oral-B Toothbrush</v>
      </c>
      <c r="I6579" t="str">
        <f ca="1">VLOOKUP(F6579,'Stock Details'!$A$2:$J$51,7,FALSE)</f>
        <v>3-P</v>
      </c>
      <c r="J6579" t="str">
        <f t="shared" ca="1" si="832"/>
        <v>3_3-P</v>
      </c>
      <c r="K6579" t="str">
        <f ca="1">VLOOKUP(J6579,'Store-Salesman Details'!$C$2:$H$16,6,FALSE)</f>
        <v>Rajat</v>
      </c>
      <c r="L6579">
        <f t="shared" ca="1" si="833"/>
        <v>2</v>
      </c>
      <c r="M6579">
        <f ca="1">VLOOKUP(F6579,'Stock Details'!$A$2:$J$51,5,FALSE)</f>
        <v>24</v>
      </c>
      <c r="N6579">
        <f t="shared" ca="1" si="834"/>
        <v>48</v>
      </c>
      <c r="O6579">
        <v>1</v>
      </c>
    </row>
    <row r="6580" spans="1:15" x14ac:dyDescent="0.25">
      <c r="A6580">
        <v>6579</v>
      </c>
      <c r="B6580" s="3">
        <v>45562</v>
      </c>
      <c r="C6580">
        <f t="shared" ca="1" si="836"/>
        <v>2</v>
      </c>
      <c r="D6580" t="str">
        <f ca="1">VLOOKUP(C6580,'Store-Salesman Details'!$A$2:$H$16,4,FALSE)</f>
        <v>East</v>
      </c>
      <c r="E6580" t="str">
        <f ca="1">VLOOKUP(C6580,'Store-Salesman Details'!$A$2:$H$16,5,FALSE)</f>
        <v>Ritesh Kumar</v>
      </c>
      <c r="F6580">
        <f ca="1">RANDBETWEEN(21,25)</f>
        <v>22</v>
      </c>
      <c r="G6580" t="str">
        <f ca="1">VLOOKUP(F6580,'Stock Details'!$A$2:$J$51,2,FALSE)</f>
        <v>Laundry</v>
      </c>
      <c r="H6580" t="str">
        <f ca="1">VLOOKUP(F6580,'Stock Details'!$A$2:$J$51,3,FALSE)</f>
        <v>Rin</v>
      </c>
      <c r="I6580" t="str">
        <f ca="1">VLOOKUP(F6580,'Stock Details'!$A$2:$J$51,7,FALSE)</f>
        <v>2-W</v>
      </c>
      <c r="J6580" t="str">
        <f t="shared" ca="1" si="832"/>
        <v>2_2-W</v>
      </c>
      <c r="K6580" t="str">
        <f ca="1">VLOOKUP(J6580,'Store-Salesman Details'!$C$2:$H$16,6,FALSE)</f>
        <v>Sunaina</v>
      </c>
      <c r="L6580">
        <f t="shared" ca="1" si="833"/>
        <v>4</v>
      </c>
      <c r="M6580">
        <f ca="1">VLOOKUP(F6580,'Stock Details'!$A$2:$J$51,5,FALSE)</f>
        <v>10</v>
      </c>
      <c r="N6580">
        <f t="shared" ca="1" si="834"/>
        <v>40</v>
      </c>
      <c r="O6580">
        <v>1</v>
      </c>
    </row>
    <row r="6581" spans="1:15" x14ac:dyDescent="0.25">
      <c r="A6581">
        <v>6580</v>
      </c>
      <c r="B6581" s="3">
        <v>45562</v>
      </c>
      <c r="C6581">
        <f t="shared" ca="1" si="836"/>
        <v>3</v>
      </c>
      <c r="D6581" t="str">
        <f ca="1">VLOOKUP(C6581,'Store-Salesman Details'!$A$2:$H$16,4,FALSE)</f>
        <v>North</v>
      </c>
      <c r="E6581" t="str">
        <f ca="1">VLOOKUP(C6581,'Store-Salesman Details'!$A$2:$H$16,5,FALSE)</f>
        <v>Karan</v>
      </c>
      <c r="F6581">
        <f ca="1">RANDBETWEEN(21,25)</f>
        <v>21</v>
      </c>
      <c r="G6581" t="str">
        <f ca="1">VLOOKUP(F6581,'Stock Details'!$A$2:$J$51,2,FALSE)</f>
        <v>Laundry</v>
      </c>
      <c r="H6581" t="str">
        <f ca="1">VLOOKUP(F6581,'Stock Details'!$A$2:$J$51,3,FALSE)</f>
        <v>Surf Excel</v>
      </c>
      <c r="I6581" t="str">
        <f ca="1">VLOOKUP(F6581,'Stock Details'!$A$2:$J$51,7,FALSE)</f>
        <v>2-W</v>
      </c>
      <c r="J6581" t="str">
        <f t="shared" ca="1" si="832"/>
        <v>3_2-W</v>
      </c>
      <c r="K6581" t="str">
        <f ca="1">VLOOKUP(J6581,'Store-Salesman Details'!$C$2:$H$16,6,FALSE)</f>
        <v>Sonam</v>
      </c>
      <c r="L6581">
        <f t="shared" ca="1" si="833"/>
        <v>4</v>
      </c>
      <c r="M6581">
        <f ca="1">VLOOKUP(F6581,'Stock Details'!$A$2:$J$51,5,FALSE)</f>
        <v>10</v>
      </c>
      <c r="N6581">
        <f t="shared" ca="1" si="834"/>
        <v>40</v>
      </c>
      <c r="O6581">
        <v>1</v>
      </c>
    </row>
    <row r="6582" spans="1:15" x14ac:dyDescent="0.25">
      <c r="A6582">
        <v>6581</v>
      </c>
      <c r="B6582" s="3">
        <v>45562</v>
      </c>
      <c r="C6582">
        <f t="shared" ca="1" si="836"/>
        <v>2</v>
      </c>
      <c r="D6582" t="str">
        <f ca="1">VLOOKUP(C6582,'Store-Salesman Details'!$A$2:$H$16,4,FALSE)</f>
        <v>East</v>
      </c>
      <c r="E6582" t="str">
        <f ca="1">VLOOKUP(C6582,'Store-Salesman Details'!$A$2:$H$16,5,FALSE)</f>
        <v>Ritesh Kumar</v>
      </c>
      <c r="F6582">
        <f ca="1">RANDBETWEEN(21,25)</f>
        <v>25</v>
      </c>
      <c r="G6582" t="str">
        <f ca="1">VLOOKUP(F6582,'Stock Details'!$A$2:$J$51,2,FALSE)</f>
        <v>Laundry</v>
      </c>
      <c r="H6582" t="str">
        <f ca="1">VLOOKUP(F6582,'Stock Details'!$A$2:$J$51,3,FALSE)</f>
        <v>Ariel</v>
      </c>
      <c r="I6582" t="str">
        <f ca="1">VLOOKUP(F6582,'Stock Details'!$A$2:$J$51,7,FALSE)</f>
        <v>2-W</v>
      </c>
      <c r="J6582" t="str">
        <f t="shared" ca="1" si="832"/>
        <v>2_2-W</v>
      </c>
      <c r="K6582" t="str">
        <f ca="1">VLOOKUP(J6582,'Store-Salesman Details'!$C$2:$H$16,6,FALSE)</f>
        <v>Sunaina</v>
      </c>
      <c r="L6582">
        <f t="shared" ca="1" si="833"/>
        <v>1</v>
      </c>
      <c r="M6582">
        <f ca="1">VLOOKUP(F6582,'Stock Details'!$A$2:$J$51,5,FALSE)</f>
        <v>10</v>
      </c>
      <c r="N6582">
        <f t="shared" ca="1" si="834"/>
        <v>10</v>
      </c>
      <c r="O6582">
        <v>1</v>
      </c>
    </row>
    <row r="6583" spans="1:15" x14ac:dyDescent="0.25">
      <c r="A6583">
        <v>6582</v>
      </c>
      <c r="B6583" s="3">
        <v>45562</v>
      </c>
      <c r="C6583">
        <f t="shared" ca="1" si="836"/>
        <v>5</v>
      </c>
      <c r="D6583" t="str">
        <f ca="1">VLOOKUP(C6583,'Store-Salesman Details'!$A$2:$H$16,4,FALSE)</f>
        <v>West</v>
      </c>
      <c r="E6583" t="str">
        <f ca="1">VLOOKUP(C6583,'Store-Salesman Details'!$A$2:$H$16,5,FALSE)</f>
        <v>Abhishek</v>
      </c>
      <c r="F6583">
        <f ca="1">RANDBETWEEN(21,25)</f>
        <v>24</v>
      </c>
      <c r="G6583" t="str">
        <f ca="1">VLOOKUP(F6583,'Stock Details'!$A$2:$J$51,2,FALSE)</f>
        <v>Laundry</v>
      </c>
      <c r="H6583" t="str">
        <f ca="1">VLOOKUP(F6583,'Stock Details'!$A$2:$J$51,3,FALSE)</f>
        <v>Tide</v>
      </c>
      <c r="I6583" t="str">
        <f ca="1">VLOOKUP(F6583,'Stock Details'!$A$2:$J$51,7,FALSE)</f>
        <v>2-W</v>
      </c>
      <c r="J6583" t="str">
        <f t="shared" ca="1" si="832"/>
        <v>5_2-W</v>
      </c>
      <c r="K6583" t="str">
        <f ca="1">VLOOKUP(J6583,'Store-Salesman Details'!$C$2:$H$16,6,FALSE)</f>
        <v>Kavya</v>
      </c>
      <c r="L6583">
        <f t="shared" ca="1" si="833"/>
        <v>3</v>
      </c>
      <c r="M6583">
        <f ca="1">VLOOKUP(F6583,'Stock Details'!$A$2:$J$51,5,FALSE)</f>
        <v>10</v>
      </c>
      <c r="N6583">
        <f t="shared" ca="1" si="834"/>
        <v>30</v>
      </c>
      <c r="O6583">
        <v>1</v>
      </c>
    </row>
    <row r="6584" spans="1:15" x14ac:dyDescent="0.25">
      <c r="A6584">
        <v>6583</v>
      </c>
      <c r="B6584" s="3">
        <v>45562</v>
      </c>
      <c r="C6584">
        <f t="shared" ca="1" si="836"/>
        <v>5</v>
      </c>
      <c r="D6584" t="str">
        <f ca="1">VLOOKUP(C6584,'Store-Salesman Details'!$A$2:$H$16,4,FALSE)</f>
        <v>West</v>
      </c>
      <c r="E6584" t="str">
        <f ca="1">VLOOKUP(C6584,'Store-Salesman Details'!$A$2:$H$16,5,FALSE)</f>
        <v>Abhishek</v>
      </c>
      <c r="F6584">
        <f ca="1">RANDBETWEEN(21,25)</f>
        <v>23</v>
      </c>
      <c r="G6584" t="str">
        <f ca="1">VLOOKUP(F6584,'Stock Details'!$A$2:$J$51,2,FALSE)</f>
        <v>Laundry</v>
      </c>
      <c r="H6584" t="str">
        <f ca="1">VLOOKUP(F6584,'Stock Details'!$A$2:$J$51,3,FALSE)</f>
        <v>Wheel</v>
      </c>
      <c r="I6584" t="str">
        <f ca="1">VLOOKUP(F6584,'Stock Details'!$A$2:$J$51,7,FALSE)</f>
        <v>2-W</v>
      </c>
      <c r="J6584" t="str">
        <f t="shared" ca="1" si="832"/>
        <v>5_2-W</v>
      </c>
      <c r="K6584" t="str">
        <f ca="1">VLOOKUP(J6584,'Store-Salesman Details'!$C$2:$H$16,6,FALSE)</f>
        <v>Kavya</v>
      </c>
      <c r="L6584">
        <f t="shared" ca="1" si="833"/>
        <v>4</v>
      </c>
      <c r="M6584">
        <f ca="1">VLOOKUP(F6584,'Stock Details'!$A$2:$J$51,5,FALSE)</f>
        <v>10</v>
      </c>
      <c r="N6584">
        <f t="shared" ca="1" si="834"/>
        <v>40</v>
      </c>
      <c r="O6584">
        <v>1</v>
      </c>
    </row>
    <row r="6585" spans="1:15" x14ac:dyDescent="0.25">
      <c r="A6585">
        <v>6584</v>
      </c>
      <c r="B6585" s="3">
        <v>45562</v>
      </c>
      <c r="C6585">
        <f t="shared" ca="1" si="836"/>
        <v>2</v>
      </c>
      <c r="D6585" t="str">
        <f ca="1">VLOOKUP(C6585,'Store-Salesman Details'!$A$2:$H$16,4,FALSE)</f>
        <v>East</v>
      </c>
      <c r="E6585" t="str">
        <f ca="1">VLOOKUP(C6585,'Store-Salesman Details'!$A$2:$H$16,5,FALSE)</f>
        <v>Ritesh Kumar</v>
      </c>
      <c r="F6585">
        <f t="shared" ref="F6585:F6595" ca="1" si="840">RANDBETWEEN(1,20)</f>
        <v>11</v>
      </c>
      <c r="G6585" t="str">
        <f ca="1">VLOOKUP(F6585,'Stock Details'!$A$2:$J$51,2,FALSE)</f>
        <v>Foods</v>
      </c>
      <c r="H6585" t="str">
        <f ca="1">VLOOKUP(F6585,'Stock Details'!$A$2:$J$51,3,FALSE)</f>
        <v>Kissan Jam</v>
      </c>
      <c r="I6585" t="str">
        <f ca="1">VLOOKUP(F6585,'Stock Details'!$A$2:$J$51,7,FALSE)</f>
        <v>1-A</v>
      </c>
      <c r="J6585" t="str">
        <f t="shared" ca="1" si="832"/>
        <v>2_1-A</v>
      </c>
      <c r="K6585" t="str">
        <f ca="1">VLOOKUP(J6585,'Store-Salesman Details'!$C$2:$H$16,6,FALSE)</f>
        <v>Divesh</v>
      </c>
      <c r="L6585">
        <f t="shared" ca="1" si="833"/>
        <v>2</v>
      </c>
      <c r="M6585">
        <f ca="1">VLOOKUP(F6585,'Stock Details'!$A$2:$J$51,5,FALSE)</f>
        <v>15</v>
      </c>
      <c r="N6585">
        <f t="shared" ca="1" si="834"/>
        <v>30</v>
      </c>
      <c r="O6585">
        <v>1</v>
      </c>
    </row>
    <row r="6586" spans="1:15" x14ac:dyDescent="0.25">
      <c r="A6586">
        <v>6585</v>
      </c>
      <c r="B6586" s="3">
        <v>45562</v>
      </c>
      <c r="C6586">
        <f t="shared" ca="1" si="836"/>
        <v>2</v>
      </c>
      <c r="D6586" t="str">
        <f ca="1">VLOOKUP(C6586,'Store-Salesman Details'!$A$2:$H$16,4,FALSE)</f>
        <v>East</v>
      </c>
      <c r="E6586" t="str">
        <f ca="1">VLOOKUP(C6586,'Store-Salesman Details'!$A$2:$H$16,5,FALSE)</f>
        <v>Ritesh Kumar</v>
      </c>
      <c r="F6586">
        <f t="shared" ca="1" si="840"/>
        <v>6</v>
      </c>
      <c r="G6586" t="str">
        <f ca="1">VLOOKUP(F6586,'Stock Details'!$A$2:$J$51,2,FALSE)</f>
        <v>Beverages</v>
      </c>
      <c r="H6586" t="str">
        <f ca="1">VLOOKUP(F6586,'Stock Details'!$A$2:$J$51,3,FALSE)</f>
        <v>Nescafe - Coffee Gold</v>
      </c>
      <c r="I6586" t="str">
        <f ca="1">VLOOKUP(F6586,'Stock Details'!$A$2:$J$51,7,FALSE)</f>
        <v>1-A</v>
      </c>
      <c r="J6586" t="str">
        <f t="shared" ca="1" si="832"/>
        <v>2_1-A</v>
      </c>
      <c r="K6586" t="str">
        <f ca="1">VLOOKUP(J6586,'Store-Salesman Details'!$C$2:$H$16,6,FALSE)</f>
        <v>Divesh</v>
      </c>
      <c r="L6586">
        <f t="shared" ca="1" si="833"/>
        <v>5</v>
      </c>
      <c r="M6586">
        <f ca="1">VLOOKUP(F6586,'Stock Details'!$A$2:$J$51,5,FALSE)</f>
        <v>100</v>
      </c>
      <c r="N6586">
        <f t="shared" ca="1" si="834"/>
        <v>500</v>
      </c>
      <c r="O6586">
        <v>1</v>
      </c>
    </row>
    <row r="6587" spans="1:15" x14ac:dyDescent="0.25">
      <c r="A6587">
        <v>6586</v>
      </c>
      <c r="B6587" s="3">
        <v>45562</v>
      </c>
      <c r="C6587">
        <f t="shared" ca="1" si="836"/>
        <v>1</v>
      </c>
      <c r="D6587" t="str">
        <f ca="1">VLOOKUP(C6587,'Store-Salesman Details'!$A$2:$H$16,4,FALSE)</f>
        <v>Central</v>
      </c>
      <c r="E6587" t="str">
        <f ca="1">VLOOKUP(C6587,'Store-Salesman Details'!$A$2:$H$16,5,FALSE)</f>
        <v>Tanu</v>
      </c>
      <c r="F6587">
        <f t="shared" ca="1" si="840"/>
        <v>18</v>
      </c>
      <c r="G6587" t="str">
        <f ca="1">VLOOKUP(F6587,'Stock Details'!$A$2:$J$51,2,FALSE)</f>
        <v>Ice Cream</v>
      </c>
      <c r="H6587" t="str">
        <f ca="1">VLOOKUP(F6587,'Stock Details'!$A$2:$J$51,3,FALSE)</f>
        <v>Kwality Wall's - Chocolate</v>
      </c>
      <c r="I6587" t="str">
        <f ca="1">VLOOKUP(F6587,'Stock Details'!$A$2:$J$51,7,FALSE)</f>
        <v>1-A</v>
      </c>
      <c r="J6587" t="str">
        <f t="shared" ca="1" si="832"/>
        <v>1_1-A</v>
      </c>
      <c r="K6587" t="str">
        <f ca="1">VLOOKUP(J6587,'Store-Salesman Details'!$C$2:$H$16,6,FALSE)</f>
        <v>Komal</v>
      </c>
      <c r="L6587">
        <f t="shared" ca="1" si="833"/>
        <v>4</v>
      </c>
      <c r="M6587">
        <f ca="1">VLOOKUP(F6587,'Stock Details'!$A$2:$J$51,5,FALSE)</f>
        <v>145</v>
      </c>
      <c r="N6587">
        <f t="shared" ca="1" si="834"/>
        <v>580</v>
      </c>
      <c r="O6587">
        <v>1</v>
      </c>
    </row>
    <row r="6588" spans="1:15" x14ac:dyDescent="0.25">
      <c r="A6588">
        <v>6587</v>
      </c>
      <c r="B6588" s="3">
        <v>45562</v>
      </c>
      <c r="C6588">
        <f t="shared" ca="1" si="836"/>
        <v>1</v>
      </c>
      <c r="D6588" t="str">
        <f ca="1">VLOOKUP(C6588,'Store-Salesman Details'!$A$2:$H$16,4,FALSE)</f>
        <v>Central</v>
      </c>
      <c r="E6588" t="str">
        <f ca="1">VLOOKUP(C6588,'Store-Salesman Details'!$A$2:$H$16,5,FALSE)</f>
        <v>Tanu</v>
      </c>
      <c r="F6588">
        <f t="shared" ca="1" si="840"/>
        <v>2</v>
      </c>
      <c r="G6588" t="str">
        <f ca="1">VLOOKUP(F6588,'Stock Details'!$A$2:$J$51,2,FALSE)</f>
        <v>Beverages</v>
      </c>
      <c r="H6588" t="str">
        <f ca="1">VLOOKUP(F6588,'Stock Details'!$A$2:$J$51,3,FALSE)</f>
        <v>Lipton</v>
      </c>
      <c r="I6588" t="str">
        <f ca="1">VLOOKUP(F6588,'Stock Details'!$A$2:$J$51,7,FALSE)</f>
        <v>1-A</v>
      </c>
      <c r="J6588" t="str">
        <f t="shared" ca="1" si="832"/>
        <v>1_1-A</v>
      </c>
      <c r="K6588" t="str">
        <f ca="1">VLOOKUP(J6588,'Store-Salesman Details'!$C$2:$H$16,6,FALSE)</f>
        <v>Komal</v>
      </c>
      <c r="L6588">
        <f t="shared" ca="1" si="833"/>
        <v>5</v>
      </c>
      <c r="M6588">
        <f ca="1">VLOOKUP(F6588,'Stock Details'!$A$2:$J$51,5,FALSE)</f>
        <v>150</v>
      </c>
      <c r="N6588">
        <f t="shared" ca="1" si="834"/>
        <v>750</v>
      </c>
      <c r="O6588">
        <v>1</v>
      </c>
    </row>
    <row r="6589" spans="1:15" x14ac:dyDescent="0.25">
      <c r="A6589">
        <v>6588</v>
      </c>
      <c r="B6589" s="3">
        <v>45562</v>
      </c>
      <c r="C6589">
        <f t="shared" ca="1" si="836"/>
        <v>1</v>
      </c>
      <c r="D6589" t="str">
        <f ca="1">VLOOKUP(C6589,'Store-Salesman Details'!$A$2:$H$16,4,FALSE)</f>
        <v>Central</v>
      </c>
      <c r="E6589" t="str">
        <f ca="1">VLOOKUP(C6589,'Store-Salesman Details'!$A$2:$H$16,5,FALSE)</f>
        <v>Tanu</v>
      </c>
      <c r="F6589">
        <f t="shared" ca="1" si="840"/>
        <v>5</v>
      </c>
      <c r="G6589" t="str">
        <f ca="1">VLOOKUP(F6589,'Stock Details'!$A$2:$J$51,2,FALSE)</f>
        <v>Beverages</v>
      </c>
      <c r="H6589" t="str">
        <f ca="1">VLOOKUP(F6589,'Stock Details'!$A$2:$J$51,3,FALSE)</f>
        <v>Nescafe - Coffee Classic</v>
      </c>
      <c r="I6589" t="str">
        <f ca="1">VLOOKUP(F6589,'Stock Details'!$A$2:$J$51,7,FALSE)</f>
        <v>1-A</v>
      </c>
      <c r="J6589" t="str">
        <f t="shared" ca="1" si="832"/>
        <v>1_1-A</v>
      </c>
      <c r="K6589" t="str">
        <f ca="1">VLOOKUP(J6589,'Store-Salesman Details'!$C$2:$H$16,6,FALSE)</f>
        <v>Komal</v>
      </c>
      <c r="L6589">
        <f t="shared" ca="1" si="833"/>
        <v>3</v>
      </c>
      <c r="M6589">
        <f ca="1">VLOOKUP(F6589,'Stock Details'!$A$2:$J$51,5,FALSE)</f>
        <v>10</v>
      </c>
      <c r="N6589">
        <f t="shared" ca="1" si="834"/>
        <v>30</v>
      </c>
      <c r="O6589">
        <v>1</v>
      </c>
    </row>
    <row r="6590" spans="1:15" x14ac:dyDescent="0.25">
      <c r="A6590">
        <v>6589</v>
      </c>
      <c r="B6590" s="3">
        <v>45562</v>
      </c>
      <c r="C6590">
        <f t="shared" ca="1" si="836"/>
        <v>5</v>
      </c>
      <c r="D6590" t="str">
        <f ca="1">VLOOKUP(C6590,'Store-Salesman Details'!$A$2:$H$16,4,FALSE)</f>
        <v>West</v>
      </c>
      <c r="E6590" t="str">
        <f ca="1">VLOOKUP(C6590,'Store-Salesman Details'!$A$2:$H$16,5,FALSE)</f>
        <v>Abhishek</v>
      </c>
      <c r="F6590">
        <f t="shared" ca="1" si="840"/>
        <v>15</v>
      </c>
      <c r="G6590" t="str">
        <f ca="1">VLOOKUP(F6590,'Stock Details'!$A$2:$J$51,2,FALSE)</f>
        <v>Foods</v>
      </c>
      <c r="H6590" t="str">
        <f ca="1">VLOOKUP(F6590,'Stock Details'!$A$2:$J$51,3,FALSE)</f>
        <v>Kissan Mixed Fruit Juice</v>
      </c>
      <c r="I6590" t="str">
        <f ca="1">VLOOKUP(F6590,'Stock Details'!$A$2:$J$51,7,FALSE)</f>
        <v>1-A</v>
      </c>
      <c r="J6590" t="str">
        <f t="shared" ca="1" si="832"/>
        <v>5_1-A</v>
      </c>
      <c r="K6590" t="str">
        <f ca="1">VLOOKUP(J6590,'Store-Salesman Details'!$C$2:$H$16,6,FALSE)</f>
        <v>Ramesh</v>
      </c>
      <c r="L6590">
        <f t="shared" ca="1" si="833"/>
        <v>4</v>
      </c>
      <c r="M6590">
        <f ca="1">VLOOKUP(F6590,'Stock Details'!$A$2:$J$51,5,FALSE)</f>
        <v>165</v>
      </c>
      <c r="N6590">
        <f t="shared" ca="1" si="834"/>
        <v>660</v>
      </c>
      <c r="O6590">
        <v>1</v>
      </c>
    </row>
    <row r="6591" spans="1:15" x14ac:dyDescent="0.25">
      <c r="A6591">
        <v>6590</v>
      </c>
      <c r="B6591" s="3">
        <v>45562</v>
      </c>
      <c r="C6591">
        <f t="shared" ca="1" si="836"/>
        <v>4</v>
      </c>
      <c r="D6591" t="str">
        <f ca="1">VLOOKUP(C6591,'Store-Salesman Details'!$A$2:$H$16,4,FALSE)</f>
        <v>South</v>
      </c>
      <c r="E6591" t="str">
        <f ca="1">VLOOKUP(C6591,'Store-Salesman Details'!$A$2:$H$16,5,FALSE)</f>
        <v>Ayush</v>
      </c>
      <c r="F6591">
        <f t="shared" ca="1" si="840"/>
        <v>4</v>
      </c>
      <c r="G6591" t="str">
        <f ca="1">VLOOKUP(F6591,'Stock Details'!$A$2:$J$51,2,FALSE)</f>
        <v>Beverages</v>
      </c>
      <c r="H6591" t="str">
        <f ca="1">VLOOKUP(F6591,'Stock Details'!$A$2:$J$51,3,FALSE)</f>
        <v>Bru</v>
      </c>
      <c r="I6591" t="str">
        <f ca="1">VLOOKUP(F6591,'Stock Details'!$A$2:$J$51,7,FALSE)</f>
        <v>1-A</v>
      </c>
      <c r="J6591" t="str">
        <f t="shared" ca="1" si="832"/>
        <v>4_1-A</v>
      </c>
      <c r="K6591" t="str">
        <f ca="1">VLOOKUP(J6591,'Store-Salesman Details'!$C$2:$H$16,6,FALSE)</f>
        <v>Divya</v>
      </c>
      <c r="L6591">
        <f t="shared" ca="1" si="833"/>
        <v>4</v>
      </c>
      <c r="M6591">
        <f ca="1">VLOOKUP(F6591,'Stock Details'!$A$2:$J$51,5,FALSE)</f>
        <v>45</v>
      </c>
      <c r="N6591">
        <f t="shared" ca="1" si="834"/>
        <v>180</v>
      </c>
      <c r="O6591">
        <v>1</v>
      </c>
    </row>
    <row r="6592" spans="1:15" x14ac:dyDescent="0.25">
      <c r="A6592">
        <v>6591</v>
      </c>
      <c r="B6592" s="3">
        <v>45562</v>
      </c>
      <c r="C6592">
        <f t="shared" ca="1" si="836"/>
        <v>1</v>
      </c>
      <c r="D6592" t="str">
        <f ca="1">VLOOKUP(C6592,'Store-Salesman Details'!$A$2:$H$16,4,FALSE)</f>
        <v>Central</v>
      </c>
      <c r="E6592" t="str">
        <f ca="1">VLOOKUP(C6592,'Store-Salesman Details'!$A$2:$H$16,5,FALSE)</f>
        <v>Tanu</v>
      </c>
      <c r="F6592">
        <f t="shared" ca="1" si="840"/>
        <v>20</v>
      </c>
      <c r="G6592" t="str">
        <f ca="1">VLOOKUP(F6592,'Stock Details'!$A$2:$J$51,2,FALSE)</f>
        <v>Ice Cream</v>
      </c>
      <c r="H6592" t="str">
        <f ca="1">VLOOKUP(F6592,'Stock Details'!$A$2:$J$51,3,FALSE)</f>
        <v>Kwality Wall's - Strawberry</v>
      </c>
      <c r="I6592" t="str">
        <f ca="1">VLOOKUP(F6592,'Stock Details'!$A$2:$J$51,7,FALSE)</f>
        <v>1-A</v>
      </c>
      <c r="J6592" t="str">
        <f t="shared" ca="1" si="832"/>
        <v>1_1-A</v>
      </c>
      <c r="K6592" t="str">
        <f ca="1">VLOOKUP(J6592,'Store-Salesman Details'!$C$2:$H$16,6,FALSE)</f>
        <v>Komal</v>
      </c>
      <c r="L6592">
        <f t="shared" ca="1" si="833"/>
        <v>3</v>
      </c>
      <c r="M6592">
        <f ca="1">VLOOKUP(F6592,'Stock Details'!$A$2:$J$51,5,FALSE)</f>
        <v>140</v>
      </c>
      <c r="N6592">
        <f t="shared" ca="1" si="834"/>
        <v>420</v>
      </c>
      <c r="O6592">
        <v>1</v>
      </c>
    </row>
    <row r="6593" spans="1:15" x14ac:dyDescent="0.25">
      <c r="A6593">
        <v>6592</v>
      </c>
      <c r="B6593" s="3">
        <v>45562</v>
      </c>
      <c r="C6593">
        <f t="shared" ca="1" si="836"/>
        <v>1</v>
      </c>
      <c r="D6593" t="str">
        <f ca="1">VLOOKUP(C6593,'Store-Salesman Details'!$A$2:$H$16,4,FALSE)</f>
        <v>Central</v>
      </c>
      <c r="E6593" t="str">
        <f ca="1">VLOOKUP(C6593,'Store-Salesman Details'!$A$2:$H$16,5,FALSE)</f>
        <v>Tanu</v>
      </c>
      <c r="F6593">
        <f t="shared" ca="1" si="840"/>
        <v>14</v>
      </c>
      <c r="G6593" t="str">
        <f ca="1">VLOOKUP(F6593,'Stock Details'!$A$2:$J$51,2,FALSE)</f>
        <v>Foods</v>
      </c>
      <c r="H6593" t="str">
        <f ca="1">VLOOKUP(F6593,'Stock Details'!$A$2:$J$51,3,FALSE)</f>
        <v>Kissan Mango Juice</v>
      </c>
      <c r="I6593" t="str">
        <f ca="1">VLOOKUP(F6593,'Stock Details'!$A$2:$J$51,7,FALSE)</f>
        <v>1-A</v>
      </c>
      <c r="J6593" t="str">
        <f t="shared" ca="1" si="832"/>
        <v>1_1-A</v>
      </c>
      <c r="K6593" t="str">
        <f ca="1">VLOOKUP(J6593,'Store-Salesman Details'!$C$2:$H$16,6,FALSE)</f>
        <v>Komal</v>
      </c>
      <c r="L6593">
        <f t="shared" ca="1" si="833"/>
        <v>4</v>
      </c>
      <c r="M6593">
        <f ca="1">VLOOKUP(F6593,'Stock Details'!$A$2:$J$51,5,FALSE)</f>
        <v>165</v>
      </c>
      <c r="N6593">
        <f t="shared" ca="1" si="834"/>
        <v>660</v>
      </c>
      <c r="O6593">
        <v>1</v>
      </c>
    </row>
    <row r="6594" spans="1:15" x14ac:dyDescent="0.25">
      <c r="A6594">
        <v>6593</v>
      </c>
      <c r="B6594" s="3">
        <v>45562</v>
      </c>
      <c r="C6594">
        <f t="shared" ca="1" si="836"/>
        <v>2</v>
      </c>
      <c r="D6594" t="str">
        <f ca="1">VLOOKUP(C6594,'Store-Salesman Details'!$A$2:$H$16,4,FALSE)</f>
        <v>East</v>
      </c>
      <c r="E6594" t="str">
        <f ca="1">VLOOKUP(C6594,'Store-Salesman Details'!$A$2:$H$16,5,FALSE)</f>
        <v>Ritesh Kumar</v>
      </c>
      <c r="F6594">
        <f t="shared" ca="1" si="840"/>
        <v>17</v>
      </c>
      <c r="G6594" t="str">
        <f ca="1">VLOOKUP(F6594,'Stock Details'!$A$2:$J$51,2,FALSE)</f>
        <v>Ice Cream</v>
      </c>
      <c r="H6594" t="str">
        <f ca="1">VLOOKUP(F6594,'Stock Details'!$A$2:$J$51,3,FALSE)</f>
        <v>Kwality Wall's - Vanilla</v>
      </c>
      <c r="I6594" t="str">
        <f ca="1">VLOOKUP(F6594,'Stock Details'!$A$2:$J$51,7,FALSE)</f>
        <v>1-A</v>
      </c>
      <c r="J6594" t="str">
        <f t="shared" ref="J6594:J6657" ca="1" si="841">CONCATENATE(C6594,"_",I6594)</f>
        <v>2_1-A</v>
      </c>
      <c r="K6594" t="str">
        <f ca="1">VLOOKUP(J6594,'Store-Salesman Details'!$C$2:$H$16,6,FALSE)</f>
        <v>Divesh</v>
      </c>
      <c r="L6594">
        <f t="shared" ref="L6594:L6657" ca="1" si="842">RANDBETWEEN(1,5)</f>
        <v>4</v>
      </c>
      <c r="M6594">
        <f ca="1">VLOOKUP(F6594,'Stock Details'!$A$2:$J$51,5,FALSE)</f>
        <v>135</v>
      </c>
      <c r="N6594">
        <f t="shared" ref="N6594:N6657" ca="1" si="843">L6594*M6594</f>
        <v>540</v>
      </c>
      <c r="O6594">
        <v>1</v>
      </c>
    </row>
    <row r="6595" spans="1:15" x14ac:dyDescent="0.25">
      <c r="A6595">
        <v>6594</v>
      </c>
      <c r="B6595" s="3">
        <v>45562</v>
      </c>
      <c r="C6595">
        <f t="shared" ca="1" si="836"/>
        <v>2</v>
      </c>
      <c r="D6595" t="str">
        <f ca="1">VLOOKUP(C6595,'Store-Salesman Details'!$A$2:$H$16,4,FALSE)</f>
        <v>East</v>
      </c>
      <c r="E6595" t="str">
        <f ca="1">VLOOKUP(C6595,'Store-Salesman Details'!$A$2:$H$16,5,FALSE)</f>
        <v>Ritesh Kumar</v>
      </c>
      <c r="F6595">
        <f t="shared" ca="1" si="840"/>
        <v>14</v>
      </c>
      <c r="G6595" t="str">
        <f ca="1">VLOOKUP(F6595,'Stock Details'!$A$2:$J$51,2,FALSE)</f>
        <v>Foods</v>
      </c>
      <c r="H6595" t="str">
        <f ca="1">VLOOKUP(F6595,'Stock Details'!$A$2:$J$51,3,FALSE)</f>
        <v>Kissan Mango Juice</v>
      </c>
      <c r="I6595" t="str">
        <f ca="1">VLOOKUP(F6595,'Stock Details'!$A$2:$J$51,7,FALSE)</f>
        <v>1-A</v>
      </c>
      <c r="J6595" t="str">
        <f t="shared" ca="1" si="841"/>
        <v>2_1-A</v>
      </c>
      <c r="K6595" t="str">
        <f ca="1">VLOOKUP(J6595,'Store-Salesman Details'!$C$2:$H$16,6,FALSE)</f>
        <v>Divesh</v>
      </c>
      <c r="L6595">
        <f t="shared" ca="1" si="842"/>
        <v>2</v>
      </c>
      <c r="M6595">
        <f ca="1">VLOOKUP(F6595,'Stock Details'!$A$2:$J$51,5,FALSE)</f>
        <v>165</v>
      </c>
      <c r="N6595">
        <f t="shared" ca="1" si="843"/>
        <v>330</v>
      </c>
      <c r="O6595">
        <v>1</v>
      </c>
    </row>
    <row r="6596" spans="1:15" x14ac:dyDescent="0.25">
      <c r="A6596">
        <v>6595</v>
      </c>
      <c r="B6596" s="3">
        <v>45562</v>
      </c>
      <c r="C6596">
        <f t="shared" ca="1" si="836"/>
        <v>1</v>
      </c>
      <c r="D6596" t="str">
        <f ca="1">VLOOKUP(C6596,'Store-Salesman Details'!$A$2:$H$16,4,FALSE)</f>
        <v>Central</v>
      </c>
      <c r="E6596" t="str">
        <f ca="1">VLOOKUP(C6596,'Store-Salesman Details'!$A$2:$H$16,5,FALSE)</f>
        <v>Tanu</v>
      </c>
      <c r="F6596">
        <f t="shared" ref="F6596:F6602" ca="1" si="844">RANDBETWEEN(26,46)</f>
        <v>39</v>
      </c>
      <c r="G6596" t="str">
        <f ca="1">VLOOKUP(F6596,'Stock Details'!$A$2:$J$51,2,FALSE)</f>
        <v>Personal Care</v>
      </c>
      <c r="H6596" t="str">
        <f ca="1">VLOOKUP(F6596,'Stock Details'!$A$2:$J$51,3,FALSE)</f>
        <v>Wilkison Sword</v>
      </c>
      <c r="I6596" t="str">
        <f ca="1">VLOOKUP(F6596,'Stock Details'!$A$2:$J$51,7,FALSE)</f>
        <v>3-P</v>
      </c>
      <c r="J6596" t="str">
        <f t="shared" ca="1" si="841"/>
        <v>1_3-P</v>
      </c>
      <c r="K6596" t="str">
        <f ca="1">VLOOKUP(J6596,'Store-Salesman Details'!$C$2:$H$16,6,FALSE)</f>
        <v>Sohan</v>
      </c>
      <c r="L6596">
        <f t="shared" ca="1" si="842"/>
        <v>1</v>
      </c>
      <c r="M6596">
        <f ca="1">VLOOKUP(F6596,'Stock Details'!$A$2:$J$51,5,FALSE)</f>
        <v>9</v>
      </c>
      <c r="N6596">
        <f t="shared" ca="1" si="843"/>
        <v>9</v>
      </c>
      <c r="O6596">
        <v>1</v>
      </c>
    </row>
    <row r="6597" spans="1:15" x14ac:dyDescent="0.25">
      <c r="A6597">
        <v>6596</v>
      </c>
      <c r="B6597" s="3">
        <v>45562</v>
      </c>
      <c r="C6597">
        <f t="shared" ca="1" si="836"/>
        <v>2</v>
      </c>
      <c r="D6597" t="str">
        <f ca="1">VLOOKUP(C6597,'Store-Salesman Details'!$A$2:$H$16,4,FALSE)</f>
        <v>East</v>
      </c>
      <c r="E6597" t="str">
        <f ca="1">VLOOKUP(C6597,'Store-Salesman Details'!$A$2:$H$16,5,FALSE)</f>
        <v>Ritesh Kumar</v>
      </c>
      <c r="F6597">
        <f t="shared" ca="1" si="844"/>
        <v>36</v>
      </c>
      <c r="G6597" t="str">
        <f ca="1">VLOOKUP(F6597,'Stock Details'!$A$2:$J$51,2,FALSE)</f>
        <v>Personal Care</v>
      </c>
      <c r="H6597" t="str">
        <f ca="1">VLOOKUP(F6597,'Stock Details'!$A$2:$J$51,3,FALSE)</f>
        <v>Pepsodent</v>
      </c>
      <c r="I6597" t="str">
        <f ca="1">VLOOKUP(F6597,'Stock Details'!$A$2:$J$51,7,FALSE)</f>
        <v>3-P</v>
      </c>
      <c r="J6597" t="str">
        <f t="shared" ca="1" si="841"/>
        <v>2_3-P</v>
      </c>
      <c r="K6597" t="str">
        <f ca="1">VLOOKUP(J6597,'Store-Salesman Details'!$C$2:$H$16,6,FALSE)</f>
        <v>Sneha</v>
      </c>
      <c r="L6597">
        <f t="shared" ca="1" si="842"/>
        <v>4</v>
      </c>
      <c r="M6597">
        <f ca="1">VLOOKUP(F6597,'Stock Details'!$A$2:$J$51,5,FALSE)</f>
        <v>104</v>
      </c>
      <c r="N6597">
        <f t="shared" ca="1" si="843"/>
        <v>416</v>
      </c>
      <c r="O6597">
        <v>1</v>
      </c>
    </row>
    <row r="6598" spans="1:15" x14ac:dyDescent="0.25">
      <c r="A6598">
        <v>6597</v>
      </c>
      <c r="B6598" s="3">
        <v>45562</v>
      </c>
      <c r="C6598">
        <f t="shared" ca="1" si="836"/>
        <v>1</v>
      </c>
      <c r="D6598" t="str">
        <f ca="1">VLOOKUP(C6598,'Store-Salesman Details'!$A$2:$H$16,4,FALSE)</f>
        <v>Central</v>
      </c>
      <c r="E6598" t="str">
        <f ca="1">VLOOKUP(C6598,'Store-Salesman Details'!$A$2:$H$16,5,FALSE)</f>
        <v>Tanu</v>
      </c>
      <c r="F6598">
        <f t="shared" ca="1" si="844"/>
        <v>30</v>
      </c>
      <c r="G6598" t="str">
        <f ca="1">VLOOKUP(F6598,'Stock Details'!$A$2:$J$51,2,FALSE)</f>
        <v>Personal Care</v>
      </c>
      <c r="H6598" t="str">
        <f ca="1">VLOOKUP(F6598,'Stock Details'!$A$2:$J$51,3,FALSE)</f>
        <v>Fair &amp; Lovely</v>
      </c>
      <c r="I6598" t="str">
        <f ca="1">VLOOKUP(F6598,'Stock Details'!$A$2:$J$51,7,FALSE)</f>
        <v>3-P</v>
      </c>
      <c r="J6598" t="str">
        <f t="shared" ca="1" si="841"/>
        <v>1_3-P</v>
      </c>
      <c r="K6598" t="str">
        <f ca="1">VLOOKUP(J6598,'Store-Salesman Details'!$C$2:$H$16,6,FALSE)</f>
        <v>Sohan</v>
      </c>
      <c r="L6598">
        <f t="shared" ca="1" si="842"/>
        <v>1</v>
      </c>
      <c r="M6598">
        <f ca="1">VLOOKUP(F6598,'Stock Details'!$A$2:$J$51,5,FALSE)</f>
        <v>10</v>
      </c>
      <c r="N6598">
        <f t="shared" ca="1" si="843"/>
        <v>10</v>
      </c>
      <c r="O6598">
        <v>1</v>
      </c>
    </row>
    <row r="6599" spans="1:15" x14ac:dyDescent="0.25">
      <c r="A6599">
        <v>6598</v>
      </c>
      <c r="B6599" s="3">
        <v>45562</v>
      </c>
      <c r="C6599">
        <f t="shared" ca="1" si="836"/>
        <v>1</v>
      </c>
      <c r="D6599" t="str">
        <f ca="1">VLOOKUP(C6599,'Store-Salesman Details'!$A$2:$H$16,4,FALSE)</f>
        <v>Central</v>
      </c>
      <c r="E6599" t="str">
        <f ca="1">VLOOKUP(C6599,'Store-Salesman Details'!$A$2:$H$16,5,FALSE)</f>
        <v>Tanu</v>
      </c>
      <c r="F6599">
        <f t="shared" ca="1" si="844"/>
        <v>37</v>
      </c>
      <c r="G6599" t="str">
        <f ca="1">VLOOKUP(F6599,'Stock Details'!$A$2:$J$51,2,FALSE)</f>
        <v>Personal Care</v>
      </c>
      <c r="H6599" t="str">
        <f ca="1">VLOOKUP(F6599,'Stock Details'!$A$2:$J$51,3,FALSE)</f>
        <v>Axe</v>
      </c>
      <c r="I6599" t="str">
        <f ca="1">VLOOKUP(F6599,'Stock Details'!$A$2:$J$51,7,FALSE)</f>
        <v>3-P</v>
      </c>
      <c r="J6599" t="str">
        <f t="shared" ca="1" si="841"/>
        <v>1_3-P</v>
      </c>
      <c r="K6599" t="str">
        <f ca="1">VLOOKUP(J6599,'Store-Salesman Details'!$C$2:$H$16,6,FALSE)</f>
        <v>Sohan</v>
      </c>
      <c r="L6599">
        <f t="shared" ca="1" si="842"/>
        <v>5</v>
      </c>
      <c r="M6599">
        <f ca="1">VLOOKUP(F6599,'Stock Details'!$A$2:$J$51,5,FALSE)</f>
        <v>202</v>
      </c>
      <c r="N6599">
        <f t="shared" ca="1" si="843"/>
        <v>1010</v>
      </c>
      <c r="O6599">
        <v>1</v>
      </c>
    </row>
    <row r="6600" spans="1:15" x14ac:dyDescent="0.25">
      <c r="A6600">
        <v>6599</v>
      </c>
      <c r="B6600" s="3">
        <v>45562</v>
      </c>
      <c r="C6600">
        <f t="shared" ca="1" si="836"/>
        <v>1</v>
      </c>
      <c r="D6600" t="str">
        <f ca="1">VLOOKUP(C6600,'Store-Salesman Details'!$A$2:$H$16,4,FALSE)</f>
        <v>Central</v>
      </c>
      <c r="E6600" t="str">
        <f ca="1">VLOOKUP(C6600,'Store-Salesman Details'!$A$2:$H$16,5,FALSE)</f>
        <v>Tanu</v>
      </c>
      <c r="F6600">
        <f t="shared" ca="1" si="844"/>
        <v>29</v>
      </c>
      <c r="G6600" t="str">
        <f ca="1">VLOOKUP(F6600,'Stock Details'!$A$2:$J$51,2,FALSE)</f>
        <v>Personal Care</v>
      </c>
      <c r="H6600" t="str">
        <f ca="1">VLOOKUP(F6600,'Stock Details'!$A$2:$J$51,3,FALSE)</f>
        <v>Lifebuoy</v>
      </c>
      <c r="I6600" t="str">
        <f ca="1">VLOOKUP(F6600,'Stock Details'!$A$2:$J$51,7,FALSE)</f>
        <v>3-P</v>
      </c>
      <c r="J6600" t="str">
        <f t="shared" ca="1" si="841"/>
        <v>1_3-P</v>
      </c>
      <c r="K6600" t="str">
        <f ca="1">VLOOKUP(J6600,'Store-Salesman Details'!$C$2:$H$16,6,FALSE)</f>
        <v>Sohan</v>
      </c>
      <c r="L6600">
        <f t="shared" ca="1" si="842"/>
        <v>5</v>
      </c>
      <c r="M6600">
        <f ca="1">VLOOKUP(F6600,'Stock Details'!$A$2:$J$51,5,FALSE)</f>
        <v>10</v>
      </c>
      <c r="N6600">
        <f t="shared" ca="1" si="843"/>
        <v>50</v>
      </c>
      <c r="O6600">
        <v>1</v>
      </c>
    </row>
    <row r="6601" spans="1:15" x14ac:dyDescent="0.25">
      <c r="A6601">
        <v>6600</v>
      </c>
      <c r="B6601" s="3">
        <v>45562</v>
      </c>
      <c r="C6601">
        <f t="shared" ca="1" si="836"/>
        <v>4</v>
      </c>
      <c r="D6601" t="str">
        <f ca="1">VLOOKUP(C6601,'Store-Salesman Details'!$A$2:$H$16,4,FALSE)</f>
        <v>South</v>
      </c>
      <c r="E6601" t="str">
        <f ca="1">VLOOKUP(C6601,'Store-Salesman Details'!$A$2:$H$16,5,FALSE)</f>
        <v>Ayush</v>
      </c>
      <c r="F6601">
        <f t="shared" ca="1" si="844"/>
        <v>46</v>
      </c>
      <c r="G6601" t="str">
        <f ca="1">VLOOKUP(F6601,'Stock Details'!$A$2:$J$51,2,FALSE)</f>
        <v>Personal Care</v>
      </c>
      <c r="H6601" t="str">
        <f ca="1">VLOOKUP(F6601,'Stock Details'!$A$2:$J$51,3,FALSE)</f>
        <v>Rjoice Shampoo</v>
      </c>
      <c r="I6601" t="str">
        <f ca="1">VLOOKUP(F6601,'Stock Details'!$A$2:$J$51,7,FALSE)</f>
        <v>3-P</v>
      </c>
      <c r="J6601" t="str">
        <f t="shared" ca="1" si="841"/>
        <v>4_3-P</v>
      </c>
      <c r="K6601" t="str">
        <f ca="1">VLOOKUP(J6601,'Store-Salesman Details'!$C$2:$H$16,6,FALSE)</f>
        <v>Mohan</v>
      </c>
      <c r="L6601">
        <f t="shared" ca="1" si="842"/>
        <v>4</v>
      </c>
      <c r="M6601">
        <f ca="1">VLOOKUP(F6601,'Stock Details'!$A$2:$J$51,5,FALSE)</f>
        <v>56</v>
      </c>
      <c r="N6601">
        <f t="shared" ca="1" si="843"/>
        <v>224</v>
      </c>
      <c r="O6601">
        <v>1</v>
      </c>
    </row>
    <row r="6602" spans="1:15" x14ac:dyDescent="0.25">
      <c r="A6602">
        <v>6601</v>
      </c>
      <c r="B6602" s="3">
        <v>45562</v>
      </c>
      <c r="C6602">
        <f t="shared" ca="1" si="836"/>
        <v>4</v>
      </c>
      <c r="D6602" t="str">
        <f ca="1">VLOOKUP(C6602,'Store-Salesman Details'!$A$2:$H$16,4,FALSE)</f>
        <v>South</v>
      </c>
      <c r="E6602" t="str">
        <f ca="1">VLOOKUP(C6602,'Store-Salesman Details'!$A$2:$H$16,5,FALSE)</f>
        <v>Ayush</v>
      </c>
      <c r="F6602">
        <f t="shared" ca="1" si="844"/>
        <v>31</v>
      </c>
      <c r="G6602" t="str">
        <f ca="1">VLOOKUP(F6602,'Stock Details'!$A$2:$J$51,2,FALSE)</f>
        <v>Personal Care</v>
      </c>
      <c r="H6602" t="str">
        <f ca="1">VLOOKUP(F6602,'Stock Details'!$A$2:$J$51,3,FALSE)</f>
        <v>Pond's</v>
      </c>
      <c r="I6602" t="str">
        <f ca="1">VLOOKUP(F6602,'Stock Details'!$A$2:$J$51,7,FALSE)</f>
        <v>3-P</v>
      </c>
      <c r="J6602" t="str">
        <f t="shared" ca="1" si="841"/>
        <v>4_3-P</v>
      </c>
      <c r="K6602" t="str">
        <f ca="1">VLOOKUP(J6602,'Store-Salesman Details'!$C$2:$H$16,6,FALSE)</f>
        <v>Mohan</v>
      </c>
      <c r="L6602">
        <f t="shared" ca="1" si="842"/>
        <v>2</v>
      </c>
      <c r="M6602">
        <f ca="1">VLOOKUP(F6602,'Stock Details'!$A$2:$J$51,5,FALSE)</f>
        <v>10</v>
      </c>
      <c r="N6602">
        <f t="shared" ca="1" si="843"/>
        <v>20</v>
      </c>
      <c r="O6602">
        <v>1</v>
      </c>
    </row>
    <row r="6603" spans="1:15" x14ac:dyDescent="0.25">
      <c r="A6603">
        <v>6602</v>
      </c>
      <c r="B6603" s="3">
        <v>45562</v>
      </c>
      <c r="C6603">
        <f t="shared" ca="1" si="836"/>
        <v>2</v>
      </c>
      <c r="D6603" t="str">
        <f ca="1">VLOOKUP(C6603,'Store-Salesman Details'!$A$2:$H$16,4,FALSE)</f>
        <v>East</v>
      </c>
      <c r="E6603" t="str">
        <f ca="1">VLOOKUP(C6603,'Store-Salesman Details'!$A$2:$H$16,5,FALSE)</f>
        <v>Ritesh Kumar</v>
      </c>
      <c r="F6603">
        <f ca="1">RANDBETWEEN(21,25)</f>
        <v>21</v>
      </c>
      <c r="G6603" t="str">
        <f ca="1">VLOOKUP(F6603,'Stock Details'!$A$2:$J$51,2,FALSE)</f>
        <v>Laundry</v>
      </c>
      <c r="H6603" t="str">
        <f ca="1">VLOOKUP(F6603,'Stock Details'!$A$2:$J$51,3,FALSE)</f>
        <v>Surf Excel</v>
      </c>
      <c r="I6603" t="str">
        <f ca="1">VLOOKUP(F6603,'Stock Details'!$A$2:$J$51,7,FALSE)</f>
        <v>2-W</v>
      </c>
      <c r="J6603" t="str">
        <f t="shared" ca="1" si="841"/>
        <v>2_2-W</v>
      </c>
      <c r="K6603" t="str">
        <f ca="1">VLOOKUP(J6603,'Store-Salesman Details'!$C$2:$H$16,6,FALSE)</f>
        <v>Sunaina</v>
      </c>
      <c r="L6603">
        <f t="shared" ca="1" si="842"/>
        <v>4</v>
      </c>
      <c r="M6603">
        <f ca="1">VLOOKUP(F6603,'Stock Details'!$A$2:$J$51,5,FALSE)</f>
        <v>10</v>
      </c>
      <c r="N6603">
        <f t="shared" ca="1" si="843"/>
        <v>40</v>
      </c>
      <c r="O6603">
        <v>1</v>
      </c>
    </row>
    <row r="6604" spans="1:15" x14ac:dyDescent="0.25">
      <c r="A6604">
        <v>6603</v>
      </c>
      <c r="B6604" s="3">
        <v>45562</v>
      </c>
      <c r="C6604">
        <f t="shared" ca="1" si="836"/>
        <v>5</v>
      </c>
      <c r="D6604" t="str">
        <f ca="1">VLOOKUP(C6604,'Store-Salesman Details'!$A$2:$H$16,4,FALSE)</f>
        <v>West</v>
      </c>
      <c r="E6604" t="str">
        <f ca="1">VLOOKUP(C6604,'Store-Salesman Details'!$A$2:$H$16,5,FALSE)</f>
        <v>Abhishek</v>
      </c>
      <c r="F6604">
        <f ca="1">RANDBETWEEN(21,25)</f>
        <v>24</v>
      </c>
      <c r="G6604" t="str">
        <f ca="1">VLOOKUP(F6604,'Stock Details'!$A$2:$J$51,2,FALSE)</f>
        <v>Laundry</v>
      </c>
      <c r="H6604" t="str">
        <f ca="1">VLOOKUP(F6604,'Stock Details'!$A$2:$J$51,3,FALSE)</f>
        <v>Tide</v>
      </c>
      <c r="I6604" t="str">
        <f ca="1">VLOOKUP(F6604,'Stock Details'!$A$2:$J$51,7,FALSE)</f>
        <v>2-W</v>
      </c>
      <c r="J6604" t="str">
        <f t="shared" ca="1" si="841"/>
        <v>5_2-W</v>
      </c>
      <c r="K6604" t="str">
        <f ca="1">VLOOKUP(J6604,'Store-Salesman Details'!$C$2:$H$16,6,FALSE)</f>
        <v>Kavya</v>
      </c>
      <c r="L6604">
        <f t="shared" ca="1" si="842"/>
        <v>5</v>
      </c>
      <c r="M6604">
        <f ca="1">VLOOKUP(F6604,'Stock Details'!$A$2:$J$51,5,FALSE)</f>
        <v>10</v>
      </c>
      <c r="N6604">
        <f t="shared" ca="1" si="843"/>
        <v>50</v>
      </c>
      <c r="O6604">
        <v>1</v>
      </c>
    </row>
    <row r="6605" spans="1:15" x14ac:dyDescent="0.25">
      <c r="A6605">
        <v>6604</v>
      </c>
      <c r="B6605" s="3">
        <v>45562</v>
      </c>
      <c r="C6605">
        <f t="shared" ca="1" si="836"/>
        <v>4</v>
      </c>
      <c r="D6605" t="str">
        <f ca="1">VLOOKUP(C6605,'Store-Salesman Details'!$A$2:$H$16,4,FALSE)</f>
        <v>South</v>
      </c>
      <c r="E6605" t="str">
        <f ca="1">VLOOKUP(C6605,'Store-Salesman Details'!$A$2:$H$16,5,FALSE)</f>
        <v>Ayush</v>
      </c>
      <c r="F6605">
        <f ca="1">RANDBETWEEN(21,25)</f>
        <v>21</v>
      </c>
      <c r="G6605" t="str">
        <f ca="1">VLOOKUP(F6605,'Stock Details'!$A$2:$J$51,2,FALSE)</f>
        <v>Laundry</v>
      </c>
      <c r="H6605" t="str">
        <f ca="1">VLOOKUP(F6605,'Stock Details'!$A$2:$J$51,3,FALSE)</f>
        <v>Surf Excel</v>
      </c>
      <c r="I6605" t="str">
        <f ca="1">VLOOKUP(F6605,'Stock Details'!$A$2:$J$51,7,FALSE)</f>
        <v>2-W</v>
      </c>
      <c r="J6605" t="str">
        <f t="shared" ca="1" si="841"/>
        <v>4_2-W</v>
      </c>
      <c r="K6605" t="str">
        <f ca="1">VLOOKUP(J6605,'Store-Salesman Details'!$C$2:$H$16,6,FALSE)</f>
        <v>Saloni</v>
      </c>
      <c r="L6605">
        <f t="shared" ca="1" si="842"/>
        <v>4</v>
      </c>
      <c r="M6605">
        <f ca="1">VLOOKUP(F6605,'Stock Details'!$A$2:$J$51,5,FALSE)</f>
        <v>10</v>
      </c>
      <c r="N6605">
        <f t="shared" ca="1" si="843"/>
        <v>40</v>
      </c>
      <c r="O6605">
        <v>1</v>
      </c>
    </row>
    <row r="6606" spans="1:15" x14ac:dyDescent="0.25">
      <c r="A6606">
        <v>6605</v>
      </c>
      <c r="B6606" s="3">
        <v>45562</v>
      </c>
      <c r="C6606">
        <f t="shared" ca="1" si="836"/>
        <v>3</v>
      </c>
      <c r="D6606" t="str">
        <f ca="1">VLOOKUP(C6606,'Store-Salesman Details'!$A$2:$H$16,4,FALSE)</f>
        <v>North</v>
      </c>
      <c r="E6606" t="str">
        <f ca="1">VLOOKUP(C6606,'Store-Salesman Details'!$A$2:$H$16,5,FALSE)</f>
        <v>Karan</v>
      </c>
      <c r="F6606">
        <f ca="1">RANDBETWEEN(21,25)</f>
        <v>24</v>
      </c>
      <c r="G6606" t="str">
        <f ca="1">VLOOKUP(F6606,'Stock Details'!$A$2:$J$51,2,FALSE)</f>
        <v>Laundry</v>
      </c>
      <c r="H6606" t="str">
        <f ca="1">VLOOKUP(F6606,'Stock Details'!$A$2:$J$51,3,FALSE)</f>
        <v>Tide</v>
      </c>
      <c r="I6606" t="str">
        <f ca="1">VLOOKUP(F6606,'Stock Details'!$A$2:$J$51,7,FALSE)</f>
        <v>2-W</v>
      </c>
      <c r="J6606" t="str">
        <f t="shared" ca="1" si="841"/>
        <v>3_2-W</v>
      </c>
      <c r="K6606" t="str">
        <f ca="1">VLOOKUP(J6606,'Store-Salesman Details'!$C$2:$H$16,6,FALSE)</f>
        <v>Sonam</v>
      </c>
      <c r="L6606">
        <f t="shared" ca="1" si="842"/>
        <v>4</v>
      </c>
      <c r="M6606">
        <f ca="1">VLOOKUP(F6606,'Stock Details'!$A$2:$J$51,5,FALSE)</f>
        <v>10</v>
      </c>
      <c r="N6606">
        <f t="shared" ca="1" si="843"/>
        <v>40</v>
      </c>
      <c r="O6606">
        <v>1</v>
      </c>
    </row>
    <row r="6607" spans="1:15" x14ac:dyDescent="0.25">
      <c r="A6607">
        <v>6606</v>
      </c>
      <c r="B6607" s="3">
        <v>45562</v>
      </c>
      <c r="C6607">
        <f t="shared" ca="1" si="836"/>
        <v>5</v>
      </c>
      <c r="D6607" t="str">
        <f ca="1">VLOOKUP(C6607,'Store-Salesman Details'!$A$2:$H$16,4,FALSE)</f>
        <v>West</v>
      </c>
      <c r="E6607" t="str">
        <f ca="1">VLOOKUP(C6607,'Store-Salesman Details'!$A$2:$H$16,5,FALSE)</f>
        <v>Abhishek</v>
      </c>
      <c r="F6607">
        <f ca="1">RANDBETWEEN(21,25)</f>
        <v>25</v>
      </c>
      <c r="G6607" t="str">
        <f ca="1">VLOOKUP(F6607,'Stock Details'!$A$2:$J$51,2,FALSE)</f>
        <v>Laundry</v>
      </c>
      <c r="H6607" t="str">
        <f ca="1">VLOOKUP(F6607,'Stock Details'!$A$2:$J$51,3,FALSE)</f>
        <v>Ariel</v>
      </c>
      <c r="I6607" t="str">
        <f ca="1">VLOOKUP(F6607,'Stock Details'!$A$2:$J$51,7,FALSE)</f>
        <v>2-W</v>
      </c>
      <c r="J6607" t="str">
        <f t="shared" ca="1" si="841"/>
        <v>5_2-W</v>
      </c>
      <c r="K6607" t="str">
        <f ca="1">VLOOKUP(J6607,'Store-Salesman Details'!$C$2:$H$16,6,FALSE)</f>
        <v>Kavya</v>
      </c>
      <c r="L6607">
        <f t="shared" ca="1" si="842"/>
        <v>2</v>
      </c>
      <c r="M6607">
        <f ca="1">VLOOKUP(F6607,'Stock Details'!$A$2:$J$51,5,FALSE)</f>
        <v>10</v>
      </c>
      <c r="N6607">
        <f t="shared" ca="1" si="843"/>
        <v>20</v>
      </c>
      <c r="O6607">
        <v>1</v>
      </c>
    </row>
    <row r="6608" spans="1:15" x14ac:dyDescent="0.25">
      <c r="A6608">
        <v>6607</v>
      </c>
      <c r="B6608" s="3">
        <v>45562</v>
      </c>
      <c r="C6608">
        <f t="shared" ca="1" si="836"/>
        <v>5</v>
      </c>
      <c r="D6608" t="str">
        <f ca="1">VLOOKUP(C6608,'Store-Salesman Details'!$A$2:$H$16,4,FALSE)</f>
        <v>West</v>
      </c>
      <c r="E6608" t="str">
        <f ca="1">VLOOKUP(C6608,'Store-Salesman Details'!$A$2:$H$16,5,FALSE)</f>
        <v>Abhishek</v>
      </c>
      <c r="F6608">
        <f t="shared" ref="F6608:F6618" ca="1" si="845">RANDBETWEEN(1,20)</f>
        <v>13</v>
      </c>
      <c r="G6608" t="str">
        <f ca="1">VLOOKUP(F6608,'Stock Details'!$A$2:$J$51,2,FALSE)</f>
        <v>Foods</v>
      </c>
      <c r="H6608" t="str">
        <f ca="1">VLOOKUP(F6608,'Stock Details'!$A$2:$J$51,3,FALSE)</f>
        <v>Kissan Orange Juice</v>
      </c>
      <c r="I6608" t="str">
        <f ca="1">VLOOKUP(F6608,'Stock Details'!$A$2:$J$51,7,FALSE)</f>
        <v>1-A</v>
      </c>
      <c r="J6608" t="str">
        <f t="shared" ca="1" si="841"/>
        <v>5_1-A</v>
      </c>
      <c r="K6608" t="str">
        <f ca="1">VLOOKUP(J6608,'Store-Salesman Details'!$C$2:$H$16,6,FALSE)</f>
        <v>Ramesh</v>
      </c>
      <c r="L6608">
        <f t="shared" ca="1" si="842"/>
        <v>4</v>
      </c>
      <c r="M6608">
        <f ca="1">VLOOKUP(F6608,'Stock Details'!$A$2:$J$51,5,FALSE)</f>
        <v>165</v>
      </c>
      <c r="N6608">
        <f t="shared" ca="1" si="843"/>
        <v>660</v>
      </c>
      <c r="O6608">
        <v>1</v>
      </c>
    </row>
    <row r="6609" spans="1:15" x14ac:dyDescent="0.25">
      <c r="A6609">
        <v>6608</v>
      </c>
      <c r="B6609" s="3">
        <v>45562</v>
      </c>
      <c r="C6609">
        <f t="shared" ca="1" si="836"/>
        <v>4</v>
      </c>
      <c r="D6609" t="str">
        <f ca="1">VLOOKUP(C6609,'Store-Salesman Details'!$A$2:$H$16,4,FALSE)</f>
        <v>South</v>
      </c>
      <c r="E6609" t="str">
        <f ca="1">VLOOKUP(C6609,'Store-Salesman Details'!$A$2:$H$16,5,FALSE)</f>
        <v>Ayush</v>
      </c>
      <c r="F6609">
        <f t="shared" ca="1" si="845"/>
        <v>15</v>
      </c>
      <c r="G6609" t="str">
        <f ca="1">VLOOKUP(F6609,'Stock Details'!$A$2:$J$51,2,FALSE)</f>
        <v>Foods</v>
      </c>
      <c r="H6609" t="str">
        <f ca="1">VLOOKUP(F6609,'Stock Details'!$A$2:$J$51,3,FALSE)</f>
        <v>Kissan Mixed Fruit Juice</v>
      </c>
      <c r="I6609" t="str">
        <f ca="1">VLOOKUP(F6609,'Stock Details'!$A$2:$J$51,7,FALSE)</f>
        <v>1-A</v>
      </c>
      <c r="J6609" t="str">
        <f t="shared" ca="1" si="841"/>
        <v>4_1-A</v>
      </c>
      <c r="K6609" t="str">
        <f ca="1">VLOOKUP(J6609,'Store-Salesman Details'!$C$2:$H$16,6,FALSE)</f>
        <v>Divya</v>
      </c>
      <c r="L6609">
        <f t="shared" ca="1" si="842"/>
        <v>4</v>
      </c>
      <c r="M6609">
        <f ca="1">VLOOKUP(F6609,'Stock Details'!$A$2:$J$51,5,FALSE)</f>
        <v>165</v>
      </c>
      <c r="N6609">
        <f t="shared" ca="1" si="843"/>
        <v>660</v>
      </c>
      <c r="O6609">
        <v>1</v>
      </c>
    </row>
    <row r="6610" spans="1:15" x14ac:dyDescent="0.25">
      <c r="A6610">
        <v>6609</v>
      </c>
      <c r="B6610" s="3">
        <v>45562</v>
      </c>
      <c r="C6610">
        <f t="shared" ca="1" si="836"/>
        <v>4</v>
      </c>
      <c r="D6610" t="str">
        <f ca="1">VLOOKUP(C6610,'Store-Salesman Details'!$A$2:$H$16,4,FALSE)</f>
        <v>South</v>
      </c>
      <c r="E6610" t="str">
        <f ca="1">VLOOKUP(C6610,'Store-Salesman Details'!$A$2:$H$16,5,FALSE)</f>
        <v>Ayush</v>
      </c>
      <c r="F6610">
        <f t="shared" ca="1" si="845"/>
        <v>4</v>
      </c>
      <c r="G6610" t="str">
        <f ca="1">VLOOKUP(F6610,'Stock Details'!$A$2:$J$51,2,FALSE)</f>
        <v>Beverages</v>
      </c>
      <c r="H6610" t="str">
        <f ca="1">VLOOKUP(F6610,'Stock Details'!$A$2:$J$51,3,FALSE)</f>
        <v>Bru</v>
      </c>
      <c r="I6610" t="str">
        <f ca="1">VLOOKUP(F6610,'Stock Details'!$A$2:$J$51,7,FALSE)</f>
        <v>1-A</v>
      </c>
      <c r="J6610" t="str">
        <f t="shared" ca="1" si="841"/>
        <v>4_1-A</v>
      </c>
      <c r="K6610" t="str">
        <f ca="1">VLOOKUP(J6610,'Store-Salesman Details'!$C$2:$H$16,6,FALSE)</f>
        <v>Divya</v>
      </c>
      <c r="L6610">
        <f t="shared" ca="1" si="842"/>
        <v>3</v>
      </c>
      <c r="M6610">
        <f ca="1">VLOOKUP(F6610,'Stock Details'!$A$2:$J$51,5,FALSE)</f>
        <v>45</v>
      </c>
      <c r="N6610">
        <f t="shared" ca="1" si="843"/>
        <v>135</v>
      </c>
      <c r="O6610">
        <v>1</v>
      </c>
    </row>
    <row r="6611" spans="1:15" x14ac:dyDescent="0.25">
      <c r="A6611">
        <v>6610</v>
      </c>
      <c r="B6611" s="3">
        <v>45562</v>
      </c>
      <c r="C6611">
        <f t="shared" ca="1" si="836"/>
        <v>5</v>
      </c>
      <c r="D6611" t="str">
        <f ca="1">VLOOKUP(C6611,'Store-Salesman Details'!$A$2:$H$16,4,FALSE)</f>
        <v>West</v>
      </c>
      <c r="E6611" t="str">
        <f ca="1">VLOOKUP(C6611,'Store-Salesman Details'!$A$2:$H$16,5,FALSE)</f>
        <v>Abhishek</v>
      </c>
      <c r="F6611">
        <f t="shared" ca="1" si="845"/>
        <v>12</v>
      </c>
      <c r="G6611" t="str">
        <f ca="1">VLOOKUP(F6611,'Stock Details'!$A$2:$J$51,2,FALSE)</f>
        <v>Foods</v>
      </c>
      <c r="H6611" t="str">
        <f ca="1">VLOOKUP(F6611,'Stock Details'!$A$2:$J$51,3,FALSE)</f>
        <v>Kissan Ketchup</v>
      </c>
      <c r="I6611" t="str">
        <f ca="1">VLOOKUP(F6611,'Stock Details'!$A$2:$J$51,7,FALSE)</f>
        <v>1-A</v>
      </c>
      <c r="J6611" t="str">
        <f t="shared" ca="1" si="841"/>
        <v>5_1-A</v>
      </c>
      <c r="K6611" t="str">
        <f ca="1">VLOOKUP(J6611,'Store-Salesman Details'!$C$2:$H$16,6,FALSE)</f>
        <v>Ramesh</v>
      </c>
      <c r="L6611">
        <f t="shared" ca="1" si="842"/>
        <v>1</v>
      </c>
      <c r="M6611">
        <f ca="1">VLOOKUP(F6611,'Stock Details'!$A$2:$J$51,5,FALSE)</f>
        <v>15</v>
      </c>
      <c r="N6611">
        <f t="shared" ca="1" si="843"/>
        <v>15</v>
      </c>
      <c r="O6611">
        <v>1</v>
      </c>
    </row>
    <row r="6612" spans="1:15" x14ac:dyDescent="0.25">
      <c r="A6612">
        <v>6611</v>
      </c>
      <c r="B6612" s="3">
        <v>45562</v>
      </c>
      <c r="C6612">
        <f t="shared" ref="C6612:C6675" ca="1" si="846">RANDBETWEEN(1,5)</f>
        <v>2</v>
      </c>
      <c r="D6612" t="str">
        <f ca="1">VLOOKUP(C6612,'Store-Salesman Details'!$A$2:$H$16,4,FALSE)</f>
        <v>East</v>
      </c>
      <c r="E6612" t="str">
        <f ca="1">VLOOKUP(C6612,'Store-Salesman Details'!$A$2:$H$16,5,FALSE)</f>
        <v>Ritesh Kumar</v>
      </c>
      <c r="F6612">
        <f t="shared" ca="1" si="845"/>
        <v>7</v>
      </c>
      <c r="G6612" t="str">
        <f ca="1">VLOOKUP(F6612,'Stock Details'!$A$2:$J$51,2,FALSE)</f>
        <v>Beverages</v>
      </c>
      <c r="H6612" t="str">
        <f ca="1">VLOOKUP(F6612,'Stock Details'!$A$2:$J$51,3,FALSE)</f>
        <v>Nescafe - Coffee Instant</v>
      </c>
      <c r="I6612" t="str">
        <f ca="1">VLOOKUP(F6612,'Stock Details'!$A$2:$J$51,7,FALSE)</f>
        <v>1-A</v>
      </c>
      <c r="J6612" t="str">
        <f t="shared" ca="1" si="841"/>
        <v>2_1-A</v>
      </c>
      <c r="K6612" t="str">
        <f ca="1">VLOOKUP(J6612,'Store-Salesman Details'!$C$2:$H$16,6,FALSE)</f>
        <v>Divesh</v>
      </c>
      <c r="L6612">
        <f t="shared" ca="1" si="842"/>
        <v>5</v>
      </c>
      <c r="M6612">
        <f ca="1">VLOOKUP(F6612,'Stock Details'!$A$2:$J$51,5,FALSE)</f>
        <v>50</v>
      </c>
      <c r="N6612">
        <f t="shared" ca="1" si="843"/>
        <v>250</v>
      </c>
      <c r="O6612">
        <v>1</v>
      </c>
    </row>
    <row r="6613" spans="1:15" x14ac:dyDescent="0.25">
      <c r="A6613">
        <v>6612</v>
      </c>
      <c r="B6613" s="3">
        <v>45562</v>
      </c>
      <c r="C6613">
        <f t="shared" ca="1" si="846"/>
        <v>3</v>
      </c>
      <c r="D6613" t="str">
        <f ca="1">VLOOKUP(C6613,'Store-Salesman Details'!$A$2:$H$16,4,FALSE)</f>
        <v>North</v>
      </c>
      <c r="E6613" t="str">
        <f ca="1">VLOOKUP(C6613,'Store-Salesman Details'!$A$2:$H$16,5,FALSE)</f>
        <v>Karan</v>
      </c>
      <c r="F6613">
        <f t="shared" ca="1" si="845"/>
        <v>9</v>
      </c>
      <c r="G6613" t="str">
        <f ca="1">VLOOKUP(F6613,'Stock Details'!$A$2:$J$51,2,FALSE)</f>
        <v>Disinfectant</v>
      </c>
      <c r="H6613" t="str">
        <f ca="1">VLOOKUP(F6613,'Stock Details'!$A$2:$J$51,3,FALSE)</f>
        <v>Domex</v>
      </c>
      <c r="I6613" t="str">
        <f ca="1">VLOOKUP(F6613,'Stock Details'!$A$2:$J$51,7,FALSE)</f>
        <v>1-A</v>
      </c>
      <c r="J6613" t="str">
        <f t="shared" ca="1" si="841"/>
        <v>3_1-A</v>
      </c>
      <c r="K6613" t="str">
        <f ca="1">VLOOKUP(J6613,'Store-Salesman Details'!$C$2:$H$16,6,FALSE)</f>
        <v>Suresh</v>
      </c>
      <c r="L6613">
        <f t="shared" ca="1" si="842"/>
        <v>4</v>
      </c>
      <c r="M6613">
        <f ca="1">VLOOKUP(F6613,'Stock Details'!$A$2:$J$51,5,FALSE)</f>
        <v>92</v>
      </c>
      <c r="N6613">
        <f t="shared" ca="1" si="843"/>
        <v>368</v>
      </c>
      <c r="O6613">
        <v>1</v>
      </c>
    </row>
    <row r="6614" spans="1:15" x14ac:dyDescent="0.25">
      <c r="A6614">
        <v>6613</v>
      </c>
      <c r="B6614" s="3">
        <v>45562</v>
      </c>
      <c r="C6614">
        <f t="shared" ca="1" si="846"/>
        <v>5</v>
      </c>
      <c r="D6614" t="str">
        <f ca="1">VLOOKUP(C6614,'Store-Salesman Details'!$A$2:$H$16,4,FALSE)</f>
        <v>West</v>
      </c>
      <c r="E6614" t="str">
        <f ca="1">VLOOKUP(C6614,'Store-Salesman Details'!$A$2:$H$16,5,FALSE)</f>
        <v>Abhishek</v>
      </c>
      <c r="F6614">
        <f t="shared" ca="1" si="845"/>
        <v>10</v>
      </c>
      <c r="G6614" t="str">
        <f ca="1">VLOOKUP(F6614,'Stock Details'!$A$2:$J$51,2,FALSE)</f>
        <v>Disinfectant</v>
      </c>
      <c r="H6614" t="str">
        <f ca="1">VLOOKUP(F6614,'Stock Details'!$A$2:$J$51,3,FALSE)</f>
        <v>Cif</v>
      </c>
      <c r="I6614" t="str">
        <f ca="1">VLOOKUP(F6614,'Stock Details'!$A$2:$J$51,7,FALSE)</f>
        <v>1-A</v>
      </c>
      <c r="J6614" t="str">
        <f t="shared" ca="1" si="841"/>
        <v>5_1-A</v>
      </c>
      <c r="K6614" t="str">
        <f ca="1">VLOOKUP(J6614,'Store-Salesman Details'!$C$2:$H$16,6,FALSE)</f>
        <v>Ramesh</v>
      </c>
      <c r="L6614">
        <f t="shared" ca="1" si="842"/>
        <v>5</v>
      </c>
      <c r="M6614">
        <f ca="1">VLOOKUP(F6614,'Stock Details'!$A$2:$J$51,5,FALSE)</f>
        <v>269</v>
      </c>
      <c r="N6614">
        <f t="shared" ca="1" si="843"/>
        <v>1345</v>
      </c>
      <c r="O6614">
        <v>1</v>
      </c>
    </row>
    <row r="6615" spans="1:15" x14ac:dyDescent="0.25">
      <c r="A6615">
        <v>6614</v>
      </c>
      <c r="B6615" s="3">
        <v>45562</v>
      </c>
      <c r="C6615">
        <f t="shared" ca="1" si="846"/>
        <v>3</v>
      </c>
      <c r="D6615" t="str">
        <f ca="1">VLOOKUP(C6615,'Store-Salesman Details'!$A$2:$H$16,4,FALSE)</f>
        <v>North</v>
      </c>
      <c r="E6615" t="str">
        <f ca="1">VLOOKUP(C6615,'Store-Salesman Details'!$A$2:$H$16,5,FALSE)</f>
        <v>Karan</v>
      </c>
      <c r="F6615">
        <f t="shared" ca="1" si="845"/>
        <v>8</v>
      </c>
      <c r="G6615" t="str">
        <f ca="1">VLOOKUP(F6615,'Stock Details'!$A$2:$J$51,2,FALSE)</f>
        <v>Dishwasher</v>
      </c>
      <c r="H6615" t="str">
        <f ca="1">VLOOKUP(F6615,'Stock Details'!$A$2:$J$51,3,FALSE)</f>
        <v>Vim</v>
      </c>
      <c r="I6615" t="str">
        <f ca="1">VLOOKUP(F6615,'Stock Details'!$A$2:$J$51,7,FALSE)</f>
        <v>1-A</v>
      </c>
      <c r="J6615" t="str">
        <f t="shared" ca="1" si="841"/>
        <v>3_1-A</v>
      </c>
      <c r="K6615" t="str">
        <f ca="1">VLOOKUP(J6615,'Store-Salesman Details'!$C$2:$H$16,6,FALSE)</f>
        <v>Suresh</v>
      </c>
      <c r="L6615">
        <f t="shared" ca="1" si="842"/>
        <v>1</v>
      </c>
      <c r="M6615">
        <f ca="1">VLOOKUP(F6615,'Stock Details'!$A$2:$J$51,5,FALSE)</f>
        <v>10</v>
      </c>
      <c r="N6615">
        <f t="shared" ca="1" si="843"/>
        <v>10</v>
      </c>
      <c r="O6615">
        <v>1</v>
      </c>
    </row>
    <row r="6616" spans="1:15" x14ac:dyDescent="0.25">
      <c r="A6616">
        <v>6615</v>
      </c>
      <c r="B6616" s="3">
        <v>45562</v>
      </c>
      <c r="C6616">
        <f t="shared" ca="1" si="846"/>
        <v>2</v>
      </c>
      <c r="D6616" t="str">
        <f ca="1">VLOOKUP(C6616,'Store-Salesman Details'!$A$2:$H$16,4,FALSE)</f>
        <v>East</v>
      </c>
      <c r="E6616" t="str">
        <f ca="1">VLOOKUP(C6616,'Store-Salesman Details'!$A$2:$H$16,5,FALSE)</f>
        <v>Ritesh Kumar</v>
      </c>
      <c r="F6616">
        <f t="shared" ca="1" si="845"/>
        <v>11</v>
      </c>
      <c r="G6616" t="str">
        <f ca="1">VLOOKUP(F6616,'Stock Details'!$A$2:$J$51,2,FALSE)</f>
        <v>Foods</v>
      </c>
      <c r="H6616" t="str">
        <f ca="1">VLOOKUP(F6616,'Stock Details'!$A$2:$J$51,3,FALSE)</f>
        <v>Kissan Jam</v>
      </c>
      <c r="I6616" t="str">
        <f ca="1">VLOOKUP(F6616,'Stock Details'!$A$2:$J$51,7,FALSE)</f>
        <v>1-A</v>
      </c>
      <c r="J6616" t="str">
        <f t="shared" ca="1" si="841"/>
        <v>2_1-A</v>
      </c>
      <c r="K6616" t="str">
        <f ca="1">VLOOKUP(J6616,'Store-Salesman Details'!$C$2:$H$16,6,FALSE)</f>
        <v>Divesh</v>
      </c>
      <c r="L6616">
        <f t="shared" ca="1" si="842"/>
        <v>3</v>
      </c>
      <c r="M6616">
        <f ca="1">VLOOKUP(F6616,'Stock Details'!$A$2:$J$51,5,FALSE)</f>
        <v>15</v>
      </c>
      <c r="N6616">
        <f t="shared" ca="1" si="843"/>
        <v>45</v>
      </c>
      <c r="O6616">
        <v>1</v>
      </c>
    </row>
    <row r="6617" spans="1:15" x14ac:dyDescent="0.25">
      <c r="A6617">
        <v>6616</v>
      </c>
      <c r="B6617" s="3">
        <v>45562</v>
      </c>
      <c r="C6617">
        <f t="shared" ca="1" si="846"/>
        <v>5</v>
      </c>
      <c r="D6617" t="str">
        <f ca="1">VLOOKUP(C6617,'Store-Salesman Details'!$A$2:$H$16,4,FALSE)</f>
        <v>West</v>
      </c>
      <c r="E6617" t="str">
        <f ca="1">VLOOKUP(C6617,'Store-Salesman Details'!$A$2:$H$16,5,FALSE)</f>
        <v>Abhishek</v>
      </c>
      <c r="F6617">
        <f t="shared" ca="1" si="845"/>
        <v>11</v>
      </c>
      <c r="G6617" t="str">
        <f ca="1">VLOOKUP(F6617,'Stock Details'!$A$2:$J$51,2,FALSE)</f>
        <v>Foods</v>
      </c>
      <c r="H6617" t="str">
        <f ca="1">VLOOKUP(F6617,'Stock Details'!$A$2:$J$51,3,FALSE)</f>
        <v>Kissan Jam</v>
      </c>
      <c r="I6617" t="str">
        <f ca="1">VLOOKUP(F6617,'Stock Details'!$A$2:$J$51,7,FALSE)</f>
        <v>1-A</v>
      </c>
      <c r="J6617" t="str">
        <f t="shared" ca="1" si="841"/>
        <v>5_1-A</v>
      </c>
      <c r="K6617" t="str">
        <f ca="1">VLOOKUP(J6617,'Store-Salesman Details'!$C$2:$H$16,6,FALSE)</f>
        <v>Ramesh</v>
      </c>
      <c r="L6617">
        <f t="shared" ca="1" si="842"/>
        <v>3</v>
      </c>
      <c r="M6617">
        <f ca="1">VLOOKUP(F6617,'Stock Details'!$A$2:$J$51,5,FALSE)</f>
        <v>15</v>
      </c>
      <c r="N6617">
        <f t="shared" ca="1" si="843"/>
        <v>45</v>
      </c>
      <c r="O6617">
        <v>1</v>
      </c>
    </row>
    <row r="6618" spans="1:15" x14ac:dyDescent="0.25">
      <c r="A6618">
        <v>6617</v>
      </c>
      <c r="B6618" s="3">
        <v>45562</v>
      </c>
      <c r="C6618">
        <f t="shared" ca="1" si="846"/>
        <v>5</v>
      </c>
      <c r="D6618" t="str">
        <f ca="1">VLOOKUP(C6618,'Store-Salesman Details'!$A$2:$H$16,4,FALSE)</f>
        <v>West</v>
      </c>
      <c r="E6618" t="str">
        <f ca="1">VLOOKUP(C6618,'Store-Salesman Details'!$A$2:$H$16,5,FALSE)</f>
        <v>Abhishek</v>
      </c>
      <c r="F6618">
        <f t="shared" ca="1" si="845"/>
        <v>14</v>
      </c>
      <c r="G6618" t="str">
        <f ca="1">VLOOKUP(F6618,'Stock Details'!$A$2:$J$51,2,FALSE)</f>
        <v>Foods</v>
      </c>
      <c r="H6618" t="str">
        <f ca="1">VLOOKUP(F6618,'Stock Details'!$A$2:$J$51,3,FALSE)</f>
        <v>Kissan Mango Juice</v>
      </c>
      <c r="I6618" t="str">
        <f ca="1">VLOOKUP(F6618,'Stock Details'!$A$2:$J$51,7,FALSE)</f>
        <v>1-A</v>
      </c>
      <c r="J6618" t="str">
        <f t="shared" ca="1" si="841"/>
        <v>5_1-A</v>
      </c>
      <c r="K6618" t="str">
        <f ca="1">VLOOKUP(J6618,'Store-Salesman Details'!$C$2:$H$16,6,FALSE)</f>
        <v>Ramesh</v>
      </c>
      <c r="L6618">
        <f t="shared" ca="1" si="842"/>
        <v>4</v>
      </c>
      <c r="M6618">
        <f ca="1">VLOOKUP(F6618,'Stock Details'!$A$2:$J$51,5,FALSE)</f>
        <v>165</v>
      </c>
      <c r="N6618">
        <f t="shared" ca="1" si="843"/>
        <v>660</v>
      </c>
      <c r="O6618">
        <v>1</v>
      </c>
    </row>
    <row r="6619" spans="1:15" x14ac:dyDescent="0.25">
      <c r="A6619">
        <v>6618</v>
      </c>
      <c r="B6619" s="3">
        <v>45562</v>
      </c>
      <c r="C6619">
        <f t="shared" ca="1" si="846"/>
        <v>4</v>
      </c>
      <c r="D6619" t="str">
        <f ca="1">VLOOKUP(C6619,'Store-Salesman Details'!$A$2:$H$16,4,FALSE)</f>
        <v>South</v>
      </c>
      <c r="E6619" t="str">
        <f ca="1">VLOOKUP(C6619,'Store-Salesman Details'!$A$2:$H$16,5,FALSE)</f>
        <v>Ayush</v>
      </c>
      <c r="F6619">
        <f t="shared" ref="F6619:F6625" ca="1" si="847">RANDBETWEEN(26,46)</f>
        <v>30</v>
      </c>
      <c r="G6619" t="str">
        <f ca="1">VLOOKUP(F6619,'Stock Details'!$A$2:$J$51,2,FALSE)</f>
        <v>Personal Care</v>
      </c>
      <c r="H6619" t="str">
        <f ca="1">VLOOKUP(F6619,'Stock Details'!$A$2:$J$51,3,FALSE)</f>
        <v>Fair &amp; Lovely</v>
      </c>
      <c r="I6619" t="str">
        <f ca="1">VLOOKUP(F6619,'Stock Details'!$A$2:$J$51,7,FALSE)</f>
        <v>3-P</v>
      </c>
      <c r="J6619" t="str">
        <f t="shared" ca="1" si="841"/>
        <v>4_3-P</v>
      </c>
      <c r="K6619" t="str">
        <f ca="1">VLOOKUP(J6619,'Store-Salesman Details'!$C$2:$H$16,6,FALSE)</f>
        <v>Mohan</v>
      </c>
      <c r="L6619">
        <f t="shared" ca="1" si="842"/>
        <v>3</v>
      </c>
      <c r="M6619">
        <f ca="1">VLOOKUP(F6619,'Stock Details'!$A$2:$J$51,5,FALSE)</f>
        <v>10</v>
      </c>
      <c r="N6619">
        <f t="shared" ca="1" si="843"/>
        <v>30</v>
      </c>
      <c r="O6619">
        <v>1</v>
      </c>
    </row>
    <row r="6620" spans="1:15" x14ac:dyDescent="0.25">
      <c r="A6620">
        <v>6619</v>
      </c>
      <c r="B6620" s="3">
        <v>45562</v>
      </c>
      <c r="C6620">
        <f t="shared" ca="1" si="846"/>
        <v>2</v>
      </c>
      <c r="D6620" t="str">
        <f ca="1">VLOOKUP(C6620,'Store-Salesman Details'!$A$2:$H$16,4,FALSE)</f>
        <v>East</v>
      </c>
      <c r="E6620" t="str">
        <f ca="1">VLOOKUP(C6620,'Store-Salesman Details'!$A$2:$H$16,5,FALSE)</f>
        <v>Ritesh Kumar</v>
      </c>
      <c r="F6620">
        <f t="shared" ca="1" si="847"/>
        <v>39</v>
      </c>
      <c r="G6620" t="str">
        <f ca="1">VLOOKUP(F6620,'Stock Details'!$A$2:$J$51,2,FALSE)</f>
        <v>Personal Care</v>
      </c>
      <c r="H6620" t="str">
        <f ca="1">VLOOKUP(F6620,'Stock Details'!$A$2:$J$51,3,FALSE)</f>
        <v>Wilkison Sword</v>
      </c>
      <c r="I6620" t="str">
        <f ca="1">VLOOKUP(F6620,'Stock Details'!$A$2:$J$51,7,FALSE)</f>
        <v>3-P</v>
      </c>
      <c r="J6620" t="str">
        <f t="shared" ca="1" si="841"/>
        <v>2_3-P</v>
      </c>
      <c r="K6620" t="str">
        <f ca="1">VLOOKUP(J6620,'Store-Salesman Details'!$C$2:$H$16,6,FALSE)</f>
        <v>Sneha</v>
      </c>
      <c r="L6620">
        <f t="shared" ca="1" si="842"/>
        <v>3</v>
      </c>
      <c r="M6620">
        <f ca="1">VLOOKUP(F6620,'Stock Details'!$A$2:$J$51,5,FALSE)</f>
        <v>9</v>
      </c>
      <c r="N6620">
        <f t="shared" ca="1" si="843"/>
        <v>27</v>
      </c>
      <c r="O6620">
        <v>1</v>
      </c>
    </row>
    <row r="6621" spans="1:15" x14ac:dyDescent="0.25">
      <c r="A6621">
        <v>6620</v>
      </c>
      <c r="B6621" s="3">
        <v>45562</v>
      </c>
      <c r="C6621">
        <f t="shared" ca="1" si="846"/>
        <v>2</v>
      </c>
      <c r="D6621" t="str">
        <f ca="1">VLOOKUP(C6621,'Store-Salesman Details'!$A$2:$H$16,4,FALSE)</f>
        <v>East</v>
      </c>
      <c r="E6621" t="str">
        <f ca="1">VLOOKUP(C6621,'Store-Salesman Details'!$A$2:$H$16,5,FALSE)</f>
        <v>Ritesh Kumar</v>
      </c>
      <c r="F6621">
        <f t="shared" ca="1" si="847"/>
        <v>26</v>
      </c>
      <c r="G6621" t="str">
        <f ca="1">VLOOKUP(F6621,'Stock Details'!$A$2:$J$51,2,FALSE)</f>
        <v>Personal Care</v>
      </c>
      <c r="H6621" t="str">
        <f ca="1">VLOOKUP(F6621,'Stock Details'!$A$2:$J$51,3,FALSE)</f>
        <v>Lux</v>
      </c>
      <c r="I6621" t="str">
        <f ca="1">VLOOKUP(F6621,'Stock Details'!$A$2:$J$51,7,FALSE)</f>
        <v>3-P</v>
      </c>
      <c r="J6621" t="str">
        <f t="shared" ca="1" si="841"/>
        <v>2_3-P</v>
      </c>
      <c r="K6621" t="str">
        <f ca="1">VLOOKUP(J6621,'Store-Salesman Details'!$C$2:$H$16,6,FALSE)</f>
        <v>Sneha</v>
      </c>
      <c r="L6621">
        <f t="shared" ca="1" si="842"/>
        <v>5</v>
      </c>
      <c r="M6621">
        <f ca="1">VLOOKUP(F6621,'Stock Details'!$A$2:$J$51,5,FALSE)</f>
        <v>10</v>
      </c>
      <c r="N6621">
        <f t="shared" ca="1" si="843"/>
        <v>50</v>
      </c>
      <c r="O6621">
        <v>1</v>
      </c>
    </row>
    <row r="6622" spans="1:15" x14ac:dyDescent="0.25">
      <c r="A6622">
        <v>6621</v>
      </c>
      <c r="B6622" s="3">
        <v>45562</v>
      </c>
      <c r="C6622">
        <f t="shared" ca="1" si="846"/>
        <v>3</v>
      </c>
      <c r="D6622" t="str">
        <f ca="1">VLOOKUP(C6622,'Store-Salesman Details'!$A$2:$H$16,4,FALSE)</f>
        <v>North</v>
      </c>
      <c r="E6622" t="str">
        <f ca="1">VLOOKUP(C6622,'Store-Salesman Details'!$A$2:$H$16,5,FALSE)</f>
        <v>Karan</v>
      </c>
      <c r="F6622">
        <f t="shared" ca="1" si="847"/>
        <v>33</v>
      </c>
      <c r="G6622" t="str">
        <f ca="1">VLOOKUP(F6622,'Stock Details'!$A$2:$J$51,2,FALSE)</f>
        <v>Personal Care</v>
      </c>
      <c r="H6622" t="str">
        <f ca="1">VLOOKUP(F6622,'Stock Details'!$A$2:$J$51,3,FALSE)</f>
        <v>Lakme(moisturizer)</v>
      </c>
      <c r="I6622" t="str">
        <f ca="1">VLOOKUP(F6622,'Stock Details'!$A$2:$J$51,7,FALSE)</f>
        <v>3-P</v>
      </c>
      <c r="J6622" t="str">
        <f t="shared" ca="1" si="841"/>
        <v>3_3-P</v>
      </c>
      <c r="K6622" t="str">
        <f ca="1">VLOOKUP(J6622,'Store-Salesman Details'!$C$2:$H$16,6,FALSE)</f>
        <v>Rajat</v>
      </c>
      <c r="L6622">
        <f t="shared" ca="1" si="842"/>
        <v>5</v>
      </c>
      <c r="M6622">
        <f ca="1">VLOOKUP(F6622,'Stock Details'!$A$2:$J$51,5,FALSE)</f>
        <v>173</v>
      </c>
      <c r="N6622">
        <f t="shared" ca="1" si="843"/>
        <v>865</v>
      </c>
      <c r="O6622">
        <v>1</v>
      </c>
    </row>
    <row r="6623" spans="1:15" x14ac:dyDescent="0.25">
      <c r="A6623">
        <v>6622</v>
      </c>
      <c r="B6623" s="3">
        <v>45562</v>
      </c>
      <c r="C6623">
        <f t="shared" ca="1" si="846"/>
        <v>2</v>
      </c>
      <c r="D6623" t="str">
        <f ca="1">VLOOKUP(C6623,'Store-Salesman Details'!$A$2:$H$16,4,FALSE)</f>
        <v>East</v>
      </c>
      <c r="E6623" t="str">
        <f ca="1">VLOOKUP(C6623,'Store-Salesman Details'!$A$2:$H$16,5,FALSE)</f>
        <v>Ritesh Kumar</v>
      </c>
      <c r="F6623">
        <f t="shared" ca="1" si="847"/>
        <v>27</v>
      </c>
      <c r="G6623" t="str">
        <f ca="1">VLOOKUP(F6623,'Stock Details'!$A$2:$J$51,2,FALSE)</f>
        <v>Personal Care</v>
      </c>
      <c r="H6623" t="str">
        <f ca="1">VLOOKUP(F6623,'Stock Details'!$A$2:$J$51,3,FALSE)</f>
        <v>Dove</v>
      </c>
      <c r="I6623" t="str">
        <f ca="1">VLOOKUP(F6623,'Stock Details'!$A$2:$J$51,7,FALSE)</f>
        <v>3-P</v>
      </c>
      <c r="J6623" t="str">
        <f t="shared" ca="1" si="841"/>
        <v>2_3-P</v>
      </c>
      <c r="K6623" t="str">
        <f ca="1">VLOOKUP(J6623,'Store-Salesman Details'!$C$2:$H$16,6,FALSE)</f>
        <v>Sneha</v>
      </c>
      <c r="L6623">
        <f t="shared" ca="1" si="842"/>
        <v>5</v>
      </c>
      <c r="M6623">
        <f ca="1">VLOOKUP(F6623,'Stock Details'!$A$2:$J$51,5,FALSE)</f>
        <v>28</v>
      </c>
      <c r="N6623">
        <f t="shared" ca="1" si="843"/>
        <v>140</v>
      </c>
      <c r="O6623">
        <v>1</v>
      </c>
    </row>
    <row r="6624" spans="1:15" x14ac:dyDescent="0.25">
      <c r="A6624">
        <v>6623</v>
      </c>
      <c r="B6624" s="3">
        <v>45562</v>
      </c>
      <c r="C6624">
        <f t="shared" ca="1" si="846"/>
        <v>2</v>
      </c>
      <c r="D6624" t="str">
        <f ca="1">VLOOKUP(C6624,'Store-Salesman Details'!$A$2:$H$16,4,FALSE)</f>
        <v>East</v>
      </c>
      <c r="E6624" t="str">
        <f ca="1">VLOOKUP(C6624,'Store-Salesman Details'!$A$2:$H$16,5,FALSE)</f>
        <v>Ritesh Kumar</v>
      </c>
      <c r="F6624">
        <f t="shared" ca="1" si="847"/>
        <v>38</v>
      </c>
      <c r="G6624" t="str">
        <f ca="1">VLOOKUP(F6624,'Stock Details'!$A$2:$J$51,2,FALSE)</f>
        <v>Personal Care</v>
      </c>
      <c r="H6624" t="str">
        <f ca="1">VLOOKUP(F6624,'Stock Details'!$A$2:$J$51,3,FALSE)</f>
        <v>Gellete</v>
      </c>
      <c r="I6624" t="str">
        <f ca="1">VLOOKUP(F6624,'Stock Details'!$A$2:$J$51,7,FALSE)</f>
        <v>3-P</v>
      </c>
      <c r="J6624" t="str">
        <f t="shared" ca="1" si="841"/>
        <v>2_3-P</v>
      </c>
      <c r="K6624" t="str">
        <f ca="1">VLOOKUP(J6624,'Store-Salesman Details'!$C$2:$H$16,6,FALSE)</f>
        <v>Sneha</v>
      </c>
      <c r="L6624">
        <f t="shared" ca="1" si="842"/>
        <v>2</v>
      </c>
      <c r="M6624">
        <f ca="1">VLOOKUP(F6624,'Stock Details'!$A$2:$J$51,5,FALSE)</f>
        <v>99</v>
      </c>
      <c r="N6624">
        <f t="shared" ca="1" si="843"/>
        <v>198</v>
      </c>
      <c r="O6624">
        <v>1</v>
      </c>
    </row>
    <row r="6625" spans="1:15" x14ac:dyDescent="0.25">
      <c r="A6625">
        <v>6624</v>
      </c>
      <c r="B6625" s="3">
        <v>45562</v>
      </c>
      <c r="C6625">
        <f t="shared" ca="1" si="846"/>
        <v>3</v>
      </c>
      <c r="D6625" t="str">
        <f ca="1">VLOOKUP(C6625,'Store-Salesman Details'!$A$2:$H$16,4,FALSE)</f>
        <v>North</v>
      </c>
      <c r="E6625" t="str">
        <f ca="1">VLOOKUP(C6625,'Store-Salesman Details'!$A$2:$H$16,5,FALSE)</f>
        <v>Karan</v>
      </c>
      <c r="F6625">
        <f t="shared" ca="1" si="847"/>
        <v>45</v>
      </c>
      <c r="G6625" t="str">
        <f ca="1">VLOOKUP(F6625,'Stock Details'!$A$2:$J$51,2,FALSE)</f>
        <v>Personal Care</v>
      </c>
      <c r="H6625" t="str">
        <f ca="1">VLOOKUP(F6625,'Stock Details'!$A$2:$J$51,3,FALSE)</f>
        <v>Pampers Baby Napkins</v>
      </c>
      <c r="I6625" t="str">
        <f ca="1">VLOOKUP(F6625,'Stock Details'!$A$2:$J$51,7,FALSE)</f>
        <v>3-P</v>
      </c>
      <c r="J6625" t="str">
        <f t="shared" ca="1" si="841"/>
        <v>3_3-P</v>
      </c>
      <c r="K6625" t="str">
        <f ca="1">VLOOKUP(J6625,'Store-Salesman Details'!$C$2:$H$16,6,FALSE)</f>
        <v>Rajat</v>
      </c>
      <c r="L6625">
        <f t="shared" ca="1" si="842"/>
        <v>1</v>
      </c>
      <c r="M6625">
        <f ca="1">VLOOKUP(F6625,'Stock Details'!$A$2:$J$51,5,FALSE)</f>
        <v>128</v>
      </c>
      <c r="N6625">
        <f t="shared" ca="1" si="843"/>
        <v>128</v>
      </c>
      <c r="O6625">
        <v>1</v>
      </c>
    </row>
    <row r="6626" spans="1:15" x14ac:dyDescent="0.25">
      <c r="A6626">
        <v>6625</v>
      </c>
      <c r="B6626" s="3">
        <v>45562</v>
      </c>
      <c r="C6626">
        <f t="shared" ca="1" si="846"/>
        <v>1</v>
      </c>
      <c r="D6626" t="str">
        <f ca="1">VLOOKUP(C6626,'Store-Salesman Details'!$A$2:$H$16,4,FALSE)</f>
        <v>Central</v>
      </c>
      <c r="E6626" t="str">
        <f ca="1">VLOOKUP(C6626,'Store-Salesman Details'!$A$2:$H$16,5,FALSE)</f>
        <v>Tanu</v>
      </c>
      <c r="F6626">
        <f ca="1">RANDBETWEEN(21,25)</f>
        <v>22</v>
      </c>
      <c r="G6626" t="str">
        <f ca="1">VLOOKUP(F6626,'Stock Details'!$A$2:$J$51,2,FALSE)</f>
        <v>Laundry</v>
      </c>
      <c r="H6626" t="str">
        <f ca="1">VLOOKUP(F6626,'Stock Details'!$A$2:$J$51,3,FALSE)</f>
        <v>Rin</v>
      </c>
      <c r="I6626" t="str">
        <f ca="1">VLOOKUP(F6626,'Stock Details'!$A$2:$J$51,7,FALSE)</f>
        <v>2-W</v>
      </c>
      <c r="J6626" t="str">
        <f t="shared" ca="1" si="841"/>
        <v>1_2-W</v>
      </c>
      <c r="K6626" t="str">
        <f ca="1">VLOOKUP(J6626,'Store-Salesman Details'!$C$2:$H$16,6,FALSE)</f>
        <v>Sakshi</v>
      </c>
      <c r="L6626">
        <f t="shared" ca="1" si="842"/>
        <v>2</v>
      </c>
      <c r="M6626">
        <f ca="1">VLOOKUP(F6626,'Stock Details'!$A$2:$J$51,5,FALSE)</f>
        <v>10</v>
      </c>
      <c r="N6626">
        <f t="shared" ca="1" si="843"/>
        <v>20</v>
      </c>
      <c r="O6626">
        <v>1</v>
      </c>
    </row>
    <row r="6627" spans="1:15" x14ac:dyDescent="0.25">
      <c r="A6627">
        <v>6626</v>
      </c>
      <c r="B6627" s="3">
        <v>45562</v>
      </c>
      <c r="C6627">
        <f t="shared" ca="1" si="846"/>
        <v>5</v>
      </c>
      <c r="D6627" t="str">
        <f ca="1">VLOOKUP(C6627,'Store-Salesman Details'!$A$2:$H$16,4,FALSE)</f>
        <v>West</v>
      </c>
      <c r="E6627" t="str">
        <f ca="1">VLOOKUP(C6627,'Store-Salesman Details'!$A$2:$H$16,5,FALSE)</f>
        <v>Abhishek</v>
      </c>
      <c r="F6627">
        <f ca="1">RANDBETWEEN(21,25)</f>
        <v>24</v>
      </c>
      <c r="G6627" t="str">
        <f ca="1">VLOOKUP(F6627,'Stock Details'!$A$2:$J$51,2,FALSE)</f>
        <v>Laundry</v>
      </c>
      <c r="H6627" t="str">
        <f ca="1">VLOOKUP(F6627,'Stock Details'!$A$2:$J$51,3,FALSE)</f>
        <v>Tide</v>
      </c>
      <c r="I6627" t="str">
        <f ca="1">VLOOKUP(F6627,'Stock Details'!$A$2:$J$51,7,FALSE)</f>
        <v>2-W</v>
      </c>
      <c r="J6627" t="str">
        <f t="shared" ca="1" si="841"/>
        <v>5_2-W</v>
      </c>
      <c r="K6627" t="str">
        <f ca="1">VLOOKUP(J6627,'Store-Salesman Details'!$C$2:$H$16,6,FALSE)</f>
        <v>Kavya</v>
      </c>
      <c r="L6627">
        <f t="shared" ca="1" si="842"/>
        <v>4</v>
      </c>
      <c r="M6627">
        <f ca="1">VLOOKUP(F6627,'Stock Details'!$A$2:$J$51,5,FALSE)</f>
        <v>10</v>
      </c>
      <c r="N6627">
        <f t="shared" ca="1" si="843"/>
        <v>40</v>
      </c>
      <c r="O6627">
        <v>1</v>
      </c>
    </row>
    <row r="6628" spans="1:15" x14ac:dyDescent="0.25">
      <c r="A6628">
        <v>6627</v>
      </c>
      <c r="B6628" s="3">
        <v>45562</v>
      </c>
      <c r="C6628">
        <f t="shared" ca="1" si="846"/>
        <v>4</v>
      </c>
      <c r="D6628" t="str">
        <f ca="1">VLOOKUP(C6628,'Store-Salesman Details'!$A$2:$H$16,4,FALSE)</f>
        <v>South</v>
      </c>
      <c r="E6628" t="str">
        <f ca="1">VLOOKUP(C6628,'Store-Salesman Details'!$A$2:$H$16,5,FALSE)</f>
        <v>Ayush</v>
      </c>
      <c r="F6628">
        <f ca="1">RANDBETWEEN(21,25)</f>
        <v>23</v>
      </c>
      <c r="G6628" t="str">
        <f ca="1">VLOOKUP(F6628,'Stock Details'!$A$2:$J$51,2,FALSE)</f>
        <v>Laundry</v>
      </c>
      <c r="H6628" t="str">
        <f ca="1">VLOOKUP(F6628,'Stock Details'!$A$2:$J$51,3,FALSE)</f>
        <v>Wheel</v>
      </c>
      <c r="I6628" t="str">
        <f ca="1">VLOOKUP(F6628,'Stock Details'!$A$2:$J$51,7,FALSE)</f>
        <v>2-W</v>
      </c>
      <c r="J6628" t="str">
        <f t="shared" ca="1" si="841"/>
        <v>4_2-W</v>
      </c>
      <c r="K6628" t="str">
        <f ca="1">VLOOKUP(J6628,'Store-Salesman Details'!$C$2:$H$16,6,FALSE)</f>
        <v>Saloni</v>
      </c>
      <c r="L6628">
        <f t="shared" ca="1" si="842"/>
        <v>3</v>
      </c>
      <c r="M6628">
        <f ca="1">VLOOKUP(F6628,'Stock Details'!$A$2:$J$51,5,FALSE)</f>
        <v>10</v>
      </c>
      <c r="N6628">
        <f t="shared" ca="1" si="843"/>
        <v>30</v>
      </c>
      <c r="O6628">
        <v>1</v>
      </c>
    </row>
    <row r="6629" spans="1:15" x14ac:dyDescent="0.25">
      <c r="A6629">
        <v>6628</v>
      </c>
      <c r="B6629" s="3">
        <v>45562</v>
      </c>
      <c r="C6629">
        <f t="shared" ca="1" si="846"/>
        <v>2</v>
      </c>
      <c r="D6629" t="str">
        <f ca="1">VLOOKUP(C6629,'Store-Salesman Details'!$A$2:$H$16,4,FALSE)</f>
        <v>East</v>
      </c>
      <c r="E6629" t="str">
        <f ca="1">VLOOKUP(C6629,'Store-Salesman Details'!$A$2:$H$16,5,FALSE)</f>
        <v>Ritesh Kumar</v>
      </c>
      <c r="F6629">
        <f ca="1">RANDBETWEEN(21,25)</f>
        <v>24</v>
      </c>
      <c r="G6629" t="str">
        <f ca="1">VLOOKUP(F6629,'Stock Details'!$A$2:$J$51,2,FALSE)</f>
        <v>Laundry</v>
      </c>
      <c r="H6629" t="str">
        <f ca="1">VLOOKUP(F6629,'Stock Details'!$A$2:$J$51,3,FALSE)</f>
        <v>Tide</v>
      </c>
      <c r="I6629" t="str">
        <f ca="1">VLOOKUP(F6629,'Stock Details'!$A$2:$J$51,7,FALSE)</f>
        <v>2-W</v>
      </c>
      <c r="J6629" t="str">
        <f t="shared" ca="1" si="841"/>
        <v>2_2-W</v>
      </c>
      <c r="K6629" t="str">
        <f ca="1">VLOOKUP(J6629,'Store-Salesman Details'!$C$2:$H$16,6,FALSE)</f>
        <v>Sunaina</v>
      </c>
      <c r="L6629">
        <f t="shared" ca="1" si="842"/>
        <v>4</v>
      </c>
      <c r="M6629">
        <f ca="1">VLOOKUP(F6629,'Stock Details'!$A$2:$J$51,5,FALSE)</f>
        <v>10</v>
      </c>
      <c r="N6629">
        <f t="shared" ca="1" si="843"/>
        <v>40</v>
      </c>
      <c r="O6629">
        <v>1</v>
      </c>
    </row>
    <row r="6630" spans="1:15" x14ac:dyDescent="0.25">
      <c r="A6630">
        <v>6629</v>
      </c>
      <c r="B6630" s="3">
        <v>45562</v>
      </c>
      <c r="C6630">
        <f t="shared" ca="1" si="846"/>
        <v>3</v>
      </c>
      <c r="D6630" t="str">
        <f ca="1">VLOOKUP(C6630,'Store-Salesman Details'!$A$2:$H$16,4,FALSE)</f>
        <v>North</v>
      </c>
      <c r="E6630" t="str">
        <f ca="1">VLOOKUP(C6630,'Store-Salesman Details'!$A$2:$H$16,5,FALSE)</f>
        <v>Karan</v>
      </c>
      <c r="F6630">
        <f ca="1">RANDBETWEEN(21,25)</f>
        <v>22</v>
      </c>
      <c r="G6630" t="str">
        <f ca="1">VLOOKUP(F6630,'Stock Details'!$A$2:$J$51,2,FALSE)</f>
        <v>Laundry</v>
      </c>
      <c r="H6630" t="str">
        <f ca="1">VLOOKUP(F6630,'Stock Details'!$A$2:$J$51,3,FALSE)</f>
        <v>Rin</v>
      </c>
      <c r="I6630" t="str">
        <f ca="1">VLOOKUP(F6630,'Stock Details'!$A$2:$J$51,7,FALSE)</f>
        <v>2-W</v>
      </c>
      <c r="J6630" t="str">
        <f t="shared" ca="1" si="841"/>
        <v>3_2-W</v>
      </c>
      <c r="K6630" t="str">
        <f ca="1">VLOOKUP(J6630,'Store-Salesman Details'!$C$2:$H$16,6,FALSE)</f>
        <v>Sonam</v>
      </c>
      <c r="L6630">
        <f t="shared" ca="1" si="842"/>
        <v>1</v>
      </c>
      <c r="M6630">
        <f ca="1">VLOOKUP(F6630,'Stock Details'!$A$2:$J$51,5,FALSE)</f>
        <v>10</v>
      </c>
      <c r="N6630">
        <f t="shared" ca="1" si="843"/>
        <v>10</v>
      </c>
      <c r="O6630">
        <v>1</v>
      </c>
    </row>
    <row r="6631" spans="1:15" x14ac:dyDescent="0.25">
      <c r="A6631">
        <v>6630</v>
      </c>
      <c r="B6631" s="3">
        <v>45562</v>
      </c>
      <c r="C6631">
        <f t="shared" ca="1" si="846"/>
        <v>1</v>
      </c>
      <c r="D6631" t="str">
        <f ca="1">VLOOKUP(C6631,'Store-Salesman Details'!$A$2:$H$16,4,FALSE)</f>
        <v>Central</v>
      </c>
      <c r="E6631" t="str">
        <f ca="1">VLOOKUP(C6631,'Store-Salesman Details'!$A$2:$H$16,5,FALSE)</f>
        <v>Tanu</v>
      </c>
      <c r="F6631">
        <f t="shared" ref="F6631:F6641" ca="1" si="848">RANDBETWEEN(1,20)</f>
        <v>5</v>
      </c>
      <c r="G6631" t="str">
        <f ca="1">VLOOKUP(F6631,'Stock Details'!$A$2:$J$51,2,FALSE)</f>
        <v>Beverages</v>
      </c>
      <c r="H6631" t="str">
        <f ca="1">VLOOKUP(F6631,'Stock Details'!$A$2:$J$51,3,FALSE)</f>
        <v>Nescafe - Coffee Classic</v>
      </c>
      <c r="I6631" t="str">
        <f ca="1">VLOOKUP(F6631,'Stock Details'!$A$2:$J$51,7,FALSE)</f>
        <v>1-A</v>
      </c>
      <c r="J6631" t="str">
        <f t="shared" ca="1" si="841"/>
        <v>1_1-A</v>
      </c>
      <c r="K6631" t="str">
        <f ca="1">VLOOKUP(J6631,'Store-Salesman Details'!$C$2:$H$16,6,FALSE)</f>
        <v>Komal</v>
      </c>
      <c r="L6631">
        <f t="shared" ca="1" si="842"/>
        <v>2</v>
      </c>
      <c r="M6631">
        <f ca="1">VLOOKUP(F6631,'Stock Details'!$A$2:$J$51,5,FALSE)</f>
        <v>10</v>
      </c>
      <c r="N6631">
        <f t="shared" ca="1" si="843"/>
        <v>20</v>
      </c>
      <c r="O6631">
        <v>1</v>
      </c>
    </row>
    <row r="6632" spans="1:15" x14ac:dyDescent="0.25">
      <c r="A6632">
        <v>6631</v>
      </c>
      <c r="B6632" s="3">
        <v>45562</v>
      </c>
      <c r="C6632">
        <f t="shared" ca="1" si="846"/>
        <v>1</v>
      </c>
      <c r="D6632" t="str">
        <f ca="1">VLOOKUP(C6632,'Store-Salesman Details'!$A$2:$H$16,4,FALSE)</f>
        <v>Central</v>
      </c>
      <c r="E6632" t="str">
        <f ca="1">VLOOKUP(C6632,'Store-Salesman Details'!$A$2:$H$16,5,FALSE)</f>
        <v>Tanu</v>
      </c>
      <c r="F6632">
        <f t="shared" ca="1" si="848"/>
        <v>14</v>
      </c>
      <c r="G6632" t="str">
        <f ca="1">VLOOKUP(F6632,'Stock Details'!$A$2:$J$51,2,FALSE)</f>
        <v>Foods</v>
      </c>
      <c r="H6632" t="str">
        <f ca="1">VLOOKUP(F6632,'Stock Details'!$A$2:$J$51,3,FALSE)</f>
        <v>Kissan Mango Juice</v>
      </c>
      <c r="I6632" t="str">
        <f ca="1">VLOOKUP(F6632,'Stock Details'!$A$2:$J$51,7,FALSE)</f>
        <v>1-A</v>
      </c>
      <c r="J6632" t="str">
        <f t="shared" ca="1" si="841"/>
        <v>1_1-A</v>
      </c>
      <c r="K6632" t="str">
        <f ca="1">VLOOKUP(J6632,'Store-Salesman Details'!$C$2:$H$16,6,FALSE)</f>
        <v>Komal</v>
      </c>
      <c r="L6632">
        <f t="shared" ca="1" si="842"/>
        <v>3</v>
      </c>
      <c r="M6632">
        <f ca="1">VLOOKUP(F6632,'Stock Details'!$A$2:$J$51,5,FALSE)</f>
        <v>165</v>
      </c>
      <c r="N6632">
        <f t="shared" ca="1" si="843"/>
        <v>495</v>
      </c>
      <c r="O6632">
        <v>1</v>
      </c>
    </row>
    <row r="6633" spans="1:15" x14ac:dyDescent="0.25">
      <c r="A6633">
        <v>6632</v>
      </c>
      <c r="B6633" s="3">
        <v>45562</v>
      </c>
      <c r="C6633">
        <f t="shared" ca="1" si="846"/>
        <v>4</v>
      </c>
      <c r="D6633" t="str">
        <f ca="1">VLOOKUP(C6633,'Store-Salesman Details'!$A$2:$H$16,4,FALSE)</f>
        <v>South</v>
      </c>
      <c r="E6633" t="str">
        <f ca="1">VLOOKUP(C6633,'Store-Salesman Details'!$A$2:$H$16,5,FALSE)</f>
        <v>Ayush</v>
      </c>
      <c r="F6633">
        <f t="shared" ca="1" si="848"/>
        <v>20</v>
      </c>
      <c r="G6633" t="str">
        <f ca="1">VLOOKUP(F6633,'Stock Details'!$A$2:$J$51,2,FALSE)</f>
        <v>Ice Cream</v>
      </c>
      <c r="H6633" t="str">
        <f ca="1">VLOOKUP(F6633,'Stock Details'!$A$2:$J$51,3,FALSE)</f>
        <v>Kwality Wall's - Strawberry</v>
      </c>
      <c r="I6633" t="str">
        <f ca="1">VLOOKUP(F6633,'Stock Details'!$A$2:$J$51,7,FALSE)</f>
        <v>1-A</v>
      </c>
      <c r="J6633" t="str">
        <f t="shared" ca="1" si="841"/>
        <v>4_1-A</v>
      </c>
      <c r="K6633" t="str">
        <f ca="1">VLOOKUP(J6633,'Store-Salesman Details'!$C$2:$H$16,6,FALSE)</f>
        <v>Divya</v>
      </c>
      <c r="L6633">
        <f t="shared" ca="1" si="842"/>
        <v>1</v>
      </c>
      <c r="M6633">
        <f ca="1">VLOOKUP(F6633,'Stock Details'!$A$2:$J$51,5,FALSE)</f>
        <v>140</v>
      </c>
      <c r="N6633">
        <f t="shared" ca="1" si="843"/>
        <v>140</v>
      </c>
      <c r="O6633">
        <v>1</v>
      </c>
    </row>
    <row r="6634" spans="1:15" x14ac:dyDescent="0.25">
      <c r="A6634">
        <v>6633</v>
      </c>
      <c r="B6634" s="3">
        <v>45562</v>
      </c>
      <c r="C6634">
        <f t="shared" ca="1" si="846"/>
        <v>2</v>
      </c>
      <c r="D6634" t="str">
        <f ca="1">VLOOKUP(C6634,'Store-Salesman Details'!$A$2:$H$16,4,FALSE)</f>
        <v>East</v>
      </c>
      <c r="E6634" t="str">
        <f ca="1">VLOOKUP(C6634,'Store-Salesman Details'!$A$2:$H$16,5,FALSE)</f>
        <v>Ritesh Kumar</v>
      </c>
      <c r="F6634">
        <f t="shared" ca="1" si="848"/>
        <v>10</v>
      </c>
      <c r="G6634" t="str">
        <f ca="1">VLOOKUP(F6634,'Stock Details'!$A$2:$J$51,2,FALSE)</f>
        <v>Disinfectant</v>
      </c>
      <c r="H6634" t="str">
        <f ca="1">VLOOKUP(F6634,'Stock Details'!$A$2:$J$51,3,FALSE)</f>
        <v>Cif</v>
      </c>
      <c r="I6634" t="str">
        <f ca="1">VLOOKUP(F6634,'Stock Details'!$A$2:$J$51,7,FALSE)</f>
        <v>1-A</v>
      </c>
      <c r="J6634" t="str">
        <f t="shared" ca="1" si="841"/>
        <v>2_1-A</v>
      </c>
      <c r="K6634" t="str">
        <f ca="1">VLOOKUP(J6634,'Store-Salesman Details'!$C$2:$H$16,6,FALSE)</f>
        <v>Divesh</v>
      </c>
      <c r="L6634">
        <f t="shared" ca="1" si="842"/>
        <v>1</v>
      </c>
      <c r="M6634">
        <f ca="1">VLOOKUP(F6634,'Stock Details'!$A$2:$J$51,5,FALSE)</f>
        <v>269</v>
      </c>
      <c r="N6634">
        <f t="shared" ca="1" si="843"/>
        <v>269</v>
      </c>
      <c r="O6634">
        <v>1</v>
      </c>
    </row>
    <row r="6635" spans="1:15" x14ac:dyDescent="0.25">
      <c r="A6635">
        <v>6634</v>
      </c>
      <c r="B6635" s="3">
        <v>45562</v>
      </c>
      <c r="C6635">
        <f t="shared" ca="1" si="846"/>
        <v>1</v>
      </c>
      <c r="D6635" t="str">
        <f ca="1">VLOOKUP(C6635,'Store-Salesman Details'!$A$2:$H$16,4,FALSE)</f>
        <v>Central</v>
      </c>
      <c r="E6635" t="str">
        <f ca="1">VLOOKUP(C6635,'Store-Salesman Details'!$A$2:$H$16,5,FALSE)</f>
        <v>Tanu</v>
      </c>
      <c r="F6635">
        <f t="shared" ca="1" si="848"/>
        <v>5</v>
      </c>
      <c r="G6635" t="str">
        <f ca="1">VLOOKUP(F6635,'Stock Details'!$A$2:$J$51,2,FALSE)</f>
        <v>Beverages</v>
      </c>
      <c r="H6635" t="str">
        <f ca="1">VLOOKUP(F6635,'Stock Details'!$A$2:$J$51,3,FALSE)</f>
        <v>Nescafe - Coffee Classic</v>
      </c>
      <c r="I6635" t="str">
        <f ca="1">VLOOKUP(F6635,'Stock Details'!$A$2:$J$51,7,FALSE)</f>
        <v>1-A</v>
      </c>
      <c r="J6635" t="str">
        <f t="shared" ca="1" si="841"/>
        <v>1_1-A</v>
      </c>
      <c r="K6635" t="str">
        <f ca="1">VLOOKUP(J6635,'Store-Salesman Details'!$C$2:$H$16,6,FALSE)</f>
        <v>Komal</v>
      </c>
      <c r="L6635">
        <f t="shared" ca="1" si="842"/>
        <v>3</v>
      </c>
      <c r="M6635">
        <f ca="1">VLOOKUP(F6635,'Stock Details'!$A$2:$J$51,5,FALSE)</f>
        <v>10</v>
      </c>
      <c r="N6635">
        <f t="shared" ca="1" si="843"/>
        <v>30</v>
      </c>
      <c r="O6635">
        <v>1</v>
      </c>
    </row>
    <row r="6636" spans="1:15" x14ac:dyDescent="0.25">
      <c r="A6636">
        <v>6635</v>
      </c>
      <c r="B6636" s="3">
        <v>45562</v>
      </c>
      <c r="C6636">
        <f t="shared" ca="1" si="846"/>
        <v>1</v>
      </c>
      <c r="D6636" t="str">
        <f ca="1">VLOOKUP(C6636,'Store-Salesman Details'!$A$2:$H$16,4,FALSE)</f>
        <v>Central</v>
      </c>
      <c r="E6636" t="str">
        <f ca="1">VLOOKUP(C6636,'Store-Salesman Details'!$A$2:$H$16,5,FALSE)</f>
        <v>Tanu</v>
      </c>
      <c r="F6636">
        <f t="shared" ca="1" si="848"/>
        <v>13</v>
      </c>
      <c r="G6636" t="str">
        <f ca="1">VLOOKUP(F6636,'Stock Details'!$A$2:$J$51,2,FALSE)</f>
        <v>Foods</v>
      </c>
      <c r="H6636" t="str">
        <f ca="1">VLOOKUP(F6636,'Stock Details'!$A$2:$J$51,3,FALSE)</f>
        <v>Kissan Orange Juice</v>
      </c>
      <c r="I6636" t="str">
        <f ca="1">VLOOKUP(F6636,'Stock Details'!$A$2:$J$51,7,FALSE)</f>
        <v>1-A</v>
      </c>
      <c r="J6636" t="str">
        <f t="shared" ca="1" si="841"/>
        <v>1_1-A</v>
      </c>
      <c r="K6636" t="str">
        <f ca="1">VLOOKUP(J6636,'Store-Salesman Details'!$C$2:$H$16,6,FALSE)</f>
        <v>Komal</v>
      </c>
      <c r="L6636">
        <f t="shared" ca="1" si="842"/>
        <v>2</v>
      </c>
      <c r="M6636">
        <f ca="1">VLOOKUP(F6636,'Stock Details'!$A$2:$J$51,5,FALSE)</f>
        <v>165</v>
      </c>
      <c r="N6636">
        <f t="shared" ca="1" si="843"/>
        <v>330</v>
      </c>
      <c r="O6636">
        <v>1</v>
      </c>
    </row>
    <row r="6637" spans="1:15" x14ac:dyDescent="0.25">
      <c r="A6637">
        <v>6636</v>
      </c>
      <c r="B6637" s="3">
        <v>45562</v>
      </c>
      <c r="C6637">
        <f t="shared" ca="1" si="846"/>
        <v>1</v>
      </c>
      <c r="D6637" t="str">
        <f ca="1">VLOOKUP(C6637,'Store-Salesman Details'!$A$2:$H$16,4,FALSE)</f>
        <v>Central</v>
      </c>
      <c r="E6637" t="str">
        <f ca="1">VLOOKUP(C6637,'Store-Salesman Details'!$A$2:$H$16,5,FALSE)</f>
        <v>Tanu</v>
      </c>
      <c r="F6637">
        <f t="shared" ca="1" si="848"/>
        <v>3</v>
      </c>
      <c r="G6637" t="str">
        <f ca="1">VLOOKUP(F6637,'Stock Details'!$A$2:$J$51,2,FALSE)</f>
        <v>Beverages</v>
      </c>
      <c r="H6637" t="str">
        <f ca="1">VLOOKUP(F6637,'Stock Details'!$A$2:$J$51,3,FALSE)</f>
        <v>Taj Mahal</v>
      </c>
      <c r="I6637" t="str">
        <f ca="1">VLOOKUP(F6637,'Stock Details'!$A$2:$J$51,7,FALSE)</f>
        <v>1-A</v>
      </c>
      <c r="J6637" t="str">
        <f t="shared" ca="1" si="841"/>
        <v>1_1-A</v>
      </c>
      <c r="K6637" t="str">
        <f ca="1">VLOOKUP(J6637,'Store-Salesman Details'!$C$2:$H$16,6,FALSE)</f>
        <v>Komal</v>
      </c>
      <c r="L6637">
        <f t="shared" ca="1" si="842"/>
        <v>2</v>
      </c>
      <c r="M6637">
        <f ca="1">VLOOKUP(F6637,'Stock Details'!$A$2:$J$51,5,FALSE)</f>
        <v>50</v>
      </c>
      <c r="N6637">
        <f t="shared" ca="1" si="843"/>
        <v>100</v>
      </c>
      <c r="O6637">
        <v>1</v>
      </c>
    </row>
    <row r="6638" spans="1:15" x14ac:dyDescent="0.25">
      <c r="A6638">
        <v>6637</v>
      </c>
      <c r="B6638" s="3">
        <v>45562</v>
      </c>
      <c r="C6638">
        <f t="shared" ca="1" si="846"/>
        <v>5</v>
      </c>
      <c r="D6638" t="str">
        <f ca="1">VLOOKUP(C6638,'Store-Salesman Details'!$A$2:$H$16,4,FALSE)</f>
        <v>West</v>
      </c>
      <c r="E6638" t="str">
        <f ca="1">VLOOKUP(C6638,'Store-Salesman Details'!$A$2:$H$16,5,FALSE)</f>
        <v>Abhishek</v>
      </c>
      <c r="F6638">
        <f t="shared" ca="1" si="848"/>
        <v>16</v>
      </c>
      <c r="G6638" t="str">
        <f ca="1">VLOOKUP(F6638,'Stock Details'!$A$2:$J$51,2,FALSE)</f>
        <v>Ice Cream</v>
      </c>
      <c r="H6638" t="str">
        <f ca="1">VLOOKUP(F6638,'Stock Details'!$A$2:$J$51,3,FALSE)</f>
        <v>Kwality Wall's - Butterscotch</v>
      </c>
      <c r="I6638" t="str">
        <f ca="1">VLOOKUP(F6638,'Stock Details'!$A$2:$J$51,7,FALSE)</f>
        <v>1-A</v>
      </c>
      <c r="J6638" t="str">
        <f t="shared" ca="1" si="841"/>
        <v>5_1-A</v>
      </c>
      <c r="K6638" t="str">
        <f ca="1">VLOOKUP(J6638,'Store-Salesman Details'!$C$2:$H$16,6,FALSE)</f>
        <v>Ramesh</v>
      </c>
      <c r="L6638">
        <f t="shared" ca="1" si="842"/>
        <v>3</v>
      </c>
      <c r="M6638">
        <f ca="1">VLOOKUP(F6638,'Stock Details'!$A$2:$J$51,5,FALSE)</f>
        <v>145</v>
      </c>
      <c r="N6638">
        <f t="shared" ca="1" si="843"/>
        <v>435</v>
      </c>
      <c r="O6638">
        <v>1</v>
      </c>
    </row>
    <row r="6639" spans="1:15" x14ac:dyDescent="0.25">
      <c r="A6639">
        <v>6638</v>
      </c>
      <c r="B6639" s="3">
        <v>45562</v>
      </c>
      <c r="C6639">
        <f t="shared" ca="1" si="846"/>
        <v>1</v>
      </c>
      <c r="D6639" t="str">
        <f ca="1">VLOOKUP(C6639,'Store-Salesman Details'!$A$2:$H$16,4,FALSE)</f>
        <v>Central</v>
      </c>
      <c r="E6639" t="str">
        <f ca="1">VLOOKUP(C6639,'Store-Salesman Details'!$A$2:$H$16,5,FALSE)</f>
        <v>Tanu</v>
      </c>
      <c r="F6639">
        <f t="shared" ca="1" si="848"/>
        <v>9</v>
      </c>
      <c r="G6639" t="str">
        <f ca="1">VLOOKUP(F6639,'Stock Details'!$A$2:$J$51,2,FALSE)</f>
        <v>Disinfectant</v>
      </c>
      <c r="H6639" t="str">
        <f ca="1">VLOOKUP(F6639,'Stock Details'!$A$2:$J$51,3,FALSE)</f>
        <v>Domex</v>
      </c>
      <c r="I6639" t="str">
        <f ca="1">VLOOKUP(F6639,'Stock Details'!$A$2:$J$51,7,FALSE)</f>
        <v>1-A</v>
      </c>
      <c r="J6639" t="str">
        <f t="shared" ca="1" si="841"/>
        <v>1_1-A</v>
      </c>
      <c r="K6639" t="str">
        <f ca="1">VLOOKUP(J6639,'Store-Salesman Details'!$C$2:$H$16,6,FALSE)</f>
        <v>Komal</v>
      </c>
      <c r="L6639">
        <f t="shared" ca="1" si="842"/>
        <v>4</v>
      </c>
      <c r="M6639">
        <f ca="1">VLOOKUP(F6639,'Stock Details'!$A$2:$J$51,5,FALSE)</f>
        <v>92</v>
      </c>
      <c r="N6639">
        <f t="shared" ca="1" si="843"/>
        <v>368</v>
      </c>
      <c r="O6639">
        <v>1</v>
      </c>
    </row>
    <row r="6640" spans="1:15" x14ac:dyDescent="0.25">
      <c r="A6640">
        <v>6639</v>
      </c>
      <c r="B6640" s="3">
        <v>45562</v>
      </c>
      <c r="C6640">
        <f t="shared" ca="1" si="846"/>
        <v>3</v>
      </c>
      <c r="D6640" t="str">
        <f ca="1">VLOOKUP(C6640,'Store-Salesman Details'!$A$2:$H$16,4,FALSE)</f>
        <v>North</v>
      </c>
      <c r="E6640" t="str">
        <f ca="1">VLOOKUP(C6640,'Store-Salesman Details'!$A$2:$H$16,5,FALSE)</f>
        <v>Karan</v>
      </c>
      <c r="F6640">
        <f t="shared" ca="1" si="848"/>
        <v>17</v>
      </c>
      <c r="G6640" t="str">
        <f ca="1">VLOOKUP(F6640,'Stock Details'!$A$2:$J$51,2,FALSE)</f>
        <v>Ice Cream</v>
      </c>
      <c r="H6640" t="str">
        <f ca="1">VLOOKUP(F6640,'Stock Details'!$A$2:$J$51,3,FALSE)</f>
        <v>Kwality Wall's - Vanilla</v>
      </c>
      <c r="I6640" t="str">
        <f ca="1">VLOOKUP(F6640,'Stock Details'!$A$2:$J$51,7,FALSE)</f>
        <v>1-A</v>
      </c>
      <c r="J6640" t="str">
        <f t="shared" ca="1" si="841"/>
        <v>3_1-A</v>
      </c>
      <c r="K6640" t="str">
        <f ca="1">VLOOKUP(J6640,'Store-Salesman Details'!$C$2:$H$16,6,FALSE)</f>
        <v>Suresh</v>
      </c>
      <c r="L6640">
        <f t="shared" ca="1" si="842"/>
        <v>4</v>
      </c>
      <c r="M6640">
        <f ca="1">VLOOKUP(F6640,'Stock Details'!$A$2:$J$51,5,FALSE)</f>
        <v>135</v>
      </c>
      <c r="N6640">
        <f t="shared" ca="1" si="843"/>
        <v>540</v>
      </c>
      <c r="O6640">
        <v>1</v>
      </c>
    </row>
    <row r="6641" spans="1:15" x14ac:dyDescent="0.25">
      <c r="A6641">
        <v>6640</v>
      </c>
      <c r="B6641" s="3">
        <v>45562</v>
      </c>
      <c r="C6641">
        <f t="shared" ca="1" si="846"/>
        <v>3</v>
      </c>
      <c r="D6641" t="str">
        <f ca="1">VLOOKUP(C6641,'Store-Salesman Details'!$A$2:$H$16,4,FALSE)</f>
        <v>North</v>
      </c>
      <c r="E6641" t="str">
        <f ca="1">VLOOKUP(C6641,'Store-Salesman Details'!$A$2:$H$16,5,FALSE)</f>
        <v>Karan</v>
      </c>
      <c r="F6641">
        <f t="shared" ca="1" si="848"/>
        <v>16</v>
      </c>
      <c r="G6641" t="str">
        <f ca="1">VLOOKUP(F6641,'Stock Details'!$A$2:$J$51,2,FALSE)</f>
        <v>Ice Cream</v>
      </c>
      <c r="H6641" t="str">
        <f ca="1">VLOOKUP(F6641,'Stock Details'!$A$2:$J$51,3,FALSE)</f>
        <v>Kwality Wall's - Butterscotch</v>
      </c>
      <c r="I6641" t="str">
        <f ca="1">VLOOKUP(F6641,'Stock Details'!$A$2:$J$51,7,FALSE)</f>
        <v>1-A</v>
      </c>
      <c r="J6641" t="str">
        <f t="shared" ca="1" si="841"/>
        <v>3_1-A</v>
      </c>
      <c r="K6641" t="str">
        <f ca="1">VLOOKUP(J6641,'Store-Salesman Details'!$C$2:$H$16,6,FALSE)</f>
        <v>Suresh</v>
      </c>
      <c r="L6641">
        <f t="shared" ca="1" si="842"/>
        <v>4</v>
      </c>
      <c r="M6641">
        <f ca="1">VLOOKUP(F6641,'Stock Details'!$A$2:$J$51,5,FALSE)</f>
        <v>145</v>
      </c>
      <c r="N6641">
        <f t="shared" ca="1" si="843"/>
        <v>580</v>
      </c>
      <c r="O6641">
        <v>1</v>
      </c>
    </row>
    <row r="6642" spans="1:15" x14ac:dyDescent="0.25">
      <c r="A6642">
        <v>6641</v>
      </c>
      <c r="B6642" s="3">
        <v>45562</v>
      </c>
      <c r="C6642">
        <f t="shared" ca="1" si="846"/>
        <v>4</v>
      </c>
      <c r="D6642" t="str">
        <f ca="1">VLOOKUP(C6642,'Store-Salesman Details'!$A$2:$H$16,4,FALSE)</f>
        <v>South</v>
      </c>
      <c r="E6642" t="str">
        <f ca="1">VLOOKUP(C6642,'Store-Salesman Details'!$A$2:$H$16,5,FALSE)</f>
        <v>Ayush</v>
      </c>
      <c r="F6642">
        <f t="shared" ref="F6642:F6648" ca="1" si="849">RANDBETWEEN(26,46)</f>
        <v>38</v>
      </c>
      <c r="G6642" t="str">
        <f ca="1">VLOOKUP(F6642,'Stock Details'!$A$2:$J$51,2,FALSE)</f>
        <v>Personal Care</v>
      </c>
      <c r="H6642" t="str">
        <f ca="1">VLOOKUP(F6642,'Stock Details'!$A$2:$J$51,3,FALSE)</f>
        <v>Gellete</v>
      </c>
      <c r="I6642" t="str">
        <f ca="1">VLOOKUP(F6642,'Stock Details'!$A$2:$J$51,7,FALSE)</f>
        <v>3-P</v>
      </c>
      <c r="J6642" t="str">
        <f t="shared" ca="1" si="841"/>
        <v>4_3-P</v>
      </c>
      <c r="K6642" t="str">
        <f ca="1">VLOOKUP(J6642,'Store-Salesman Details'!$C$2:$H$16,6,FALSE)</f>
        <v>Mohan</v>
      </c>
      <c r="L6642">
        <f t="shared" ca="1" si="842"/>
        <v>3</v>
      </c>
      <c r="M6642">
        <f ca="1">VLOOKUP(F6642,'Stock Details'!$A$2:$J$51,5,FALSE)</f>
        <v>99</v>
      </c>
      <c r="N6642">
        <f t="shared" ca="1" si="843"/>
        <v>297</v>
      </c>
      <c r="O6642">
        <v>1</v>
      </c>
    </row>
    <row r="6643" spans="1:15" x14ac:dyDescent="0.25">
      <c r="A6643">
        <v>6642</v>
      </c>
      <c r="B6643" s="3">
        <v>45562</v>
      </c>
      <c r="C6643">
        <f t="shared" ca="1" si="846"/>
        <v>2</v>
      </c>
      <c r="D6643" t="str">
        <f ca="1">VLOOKUP(C6643,'Store-Salesman Details'!$A$2:$H$16,4,FALSE)</f>
        <v>East</v>
      </c>
      <c r="E6643" t="str">
        <f ca="1">VLOOKUP(C6643,'Store-Salesman Details'!$A$2:$H$16,5,FALSE)</f>
        <v>Ritesh Kumar</v>
      </c>
      <c r="F6643">
        <f t="shared" ca="1" si="849"/>
        <v>44</v>
      </c>
      <c r="G6643" t="str">
        <f ca="1">VLOOKUP(F6643,'Stock Details'!$A$2:$J$51,2,FALSE)</f>
        <v>Personal Care</v>
      </c>
      <c r="H6643" t="str">
        <f ca="1">VLOOKUP(F6643,'Stock Details'!$A$2:$J$51,3,FALSE)</f>
        <v>Whisper</v>
      </c>
      <c r="I6643" t="str">
        <f ca="1">VLOOKUP(F6643,'Stock Details'!$A$2:$J$51,7,FALSE)</f>
        <v>3-P</v>
      </c>
      <c r="J6643" t="str">
        <f t="shared" ca="1" si="841"/>
        <v>2_3-P</v>
      </c>
      <c r="K6643" t="str">
        <f ca="1">VLOOKUP(J6643,'Store-Salesman Details'!$C$2:$H$16,6,FALSE)</f>
        <v>Sneha</v>
      </c>
      <c r="L6643">
        <f t="shared" ca="1" si="842"/>
        <v>4</v>
      </c>
      <c r="M6643">
        <f ca="1">VLOOKUP(F6643,'Stock Details'!$A$2:$J$51,5,FALSE)</f>
        <v>34</v>
      </c>
      <c r="N6643">
        <f t="shared" ca="1" si="843"/>
        <v>136</v>
      </c>
      <c r="O6643">
        <v>1</v>
      </c>
    </row>
    <row r="6644" spans="1:15" x14ac:dyDescent="0.25">
      <c r="A6644">
        <v>6643</v>
      </c>
      <c r="B6644" s="3">
        <v>45562</v>
      </c>
      <c r="C6644">
        <f t="shared" ca="1" si="846"/>
        <v>3</v>
      </c>
      <c r="D6644" t="str">
        <f ca="1">VLOOKUP(C6644,'Store-Salesman Details'!$A$2:$H$16,4,FALSE)</f>
        <v>North</v>
      </c>
      <c r="E6644" t="str">
        <f ca="1">VLOOKUP(C6644,'Store-Salesman Details'!$A$2:$H$16,5,FALSE)</f>
        <v>Karan</v>
      </c>
      <c r="F6644">
        <f t="shared" ca="1" si="849"/>
        <v>30</v>
      </c>
      <c r="G6644" t="str">
        <f ca="1">VLOOKUP(F6644,'Stock Details'!$A$2:$J$51,2,FALSE)</f>
        <v>Personal Care</v>
      </c>
      <c r="H6644" t="str">
        <f ca="1">VLOOKUP(F6644,'Stock Details'!$A$2:$J$51,3,FALSE)</f>
        <v>Fair &amp; Lovely</v>
      </c>
      <c r="I6644" t="str">
        <f ca="1">VLOOKUP(F6644,'Stock Details'!$A$2:$J$51,7,FALSE)</f>
        <v>3-P</v>
      </c>
      <c r="J6644" t="str">
        <f t="shared" ca="1" si="841"/>
        <v>3_3-P</v>
      </c>
      <c r="K6644" t="str">
        <f ca="1">VLOOKUP(J6644,'Store-Salesman Details'!$C$2:$H$16,6,FALSE)</f>
        <v>Rajat</v>
      </c>
      <c r="L6644">
        <f t="shared" ca="1" si="842"/>
        <v>3</v>
      </c>
      <c r="M6644">
        <f ca="1">VLOOKUP(F6644,'Stock Details'!$A$2:$J$51,5,FALSE)</f>
        <v>10</v>
      </c>
      <c r="N6644">
        <f t="shared" ca="1" si="843"/>
        <v>30</v>
      </c>
      <c r="O6644">
        <v>1</v>
      </c>
    </row>
    <row r="6645" spans="1:15" x14ac:dyDescent="0.25">
      <c r="A6645">
        <v>6644</v>
      </c>
      <c r="B6645" s="3">
        <v>45562</v>
      </c>
      <c r="C6645">
        <f t="shared" ca="1" si="846"/>
        <v>4</v>
      </c>
      <c r="D6645" t="str">
        <f ca="1">VLOOKUP(C6645,'Store-Salesman Details'!$A$2:$H$16,4,FALSE)</f>
        <v>South</v>
      </c>
      <c r="E6645" t="str">
        <f ca="1">VLOOKUP(C6645,'Store-Salesman Details'!$A$2:$H$16,5,FALSE)</f>
        <v>Ayush</v>
      </c>
      <c r="F6645">
        <f t="shared" ca="1" si="849"/>
        <v>35</v>
      </c>
      <c r="G6645" t="str">
        <f ca="1">VLOOKUP(F6645,'Stock Details'!$A$2:$J$51,2,FALSE)</f>
        <v>Personal Care</v>
      </c>
      <c r="H6645" t="str">
        <f ca="1">VLOOKUP(F6645,'Stock Details'!$A$2:$J$51,3,FALSE)</f>
        <v>Close Up</v>
      </c>
      <c r="I6645" t="str">
        <f ca="1">VLOOKUP(F6645,'Stock Details'!$A$2:$J$51,7,FALSE)</f>
        <v>3-P</v>
      </c>
      <c r="J6645" t="str">
        <f t="shared" ca="1" si="841"/>
        <v>4_3-P</v>
      </c>
      <c r="K6645" t="str">
        <f ca="1">VLOOKUP(J6645,'Store-Salesman Details'!$C$2:$H$16,6,FALSE)</f>
        <v>Mohan</v>
      </c>
      <c r="L6645">
        <f t="shared" ca="1" si="842"/>
        <v>3</v>
      </c>
      <c r="M6645">
        <f ca="1">VLOOKUP(F6645,'Stock Details'!$A$2:$J$51,5,FALSE)</f>
        <v>20</v>
      </c>
      <c r="N6645">
        <f t="shared" ca="1" si="843"/>
        <v>60</v>
      </c>
      <c r="O6645">
        <v>1</v>
      </c>
    </row>
    <row r="6646" spans="1:15" x14ac:dyDescent="0.25">
      <c r="A6646">
        <v>6645</v>
      </c>
      <c r="B6646" s="3">
        <v>45563</v>
      </c>
      <c r="C6646">
        <f t="shared" ca="1" si="846"/>
        <v>4</v>
      </c>
      <c r="D6646" t="str">
        <f ca="1">VLOOKUP(C6646,'Store-Salesman Details'!$A$2:$H$16,4,FALSE)</f>
        <v>South</v>
      </c>
      <c r="E6646" t="str">
        <f ca="1">VLOOKUP(C6646,'Store-Salesman Details'!$A$2:$H$16,5,FALSE)</f>
        <v>Ayush</v>
      </c>
      <c r="F6646">
        <f t="shared" ca="1" si="849"/>
        <v>46</v>
      </c>
      <c r="G6646" t="str">
        <f ca="1">VLOOKUP(F6646,'Stock Details'!$A$2:$J$51,2,FALSE)</f>
        <v>Personal Care</v>
      </c>
      <c r="H6646" t="str">
        <f ca="1">VLOOKUP(F6646,'Stock Details'!$A$2:$J$51,3,FALSE)</f>
        <v>Rjoice Shampoo</v>
      </c>
      <c r="I6646" t="str">
        <f ca="1">VLOOKUP(F6646,'Stock Details'!$A$2:$J$51,7,FALSE)</f>
        <v>3-P</v>
      </c>
      <c r="J6646" t="str">
        <f t="shared" ca="1" si="841"/>
        <v>4_3-P</v>
      </c>
      <c r="K6646" t="str">
        <f ca="1">VLOOKUP(J6646,'Store-Salesman Details'!$C$2:$H$16,6,FALSE)</f>
        <v>Mohan</v>
      </c>
      <c r="L6646">
        <f t="shared" ca="1" si="842"/>
        <v>4</v>
      </c>
      <c r="M6646">
        <f ca="1">VLOOKUP(F6646,'Stock Details'!$A$2:$J$51,5,FALSE)</f>
        <v>56</v>
      </c>
      <c r="N6646">
        <f t="shared" ca="1" si="843"/>
        <v>224</v>
      </c>
      <c r="O6646">
        <v>1</v>
      </c>
    </row>
    <row r="6647" spans="1:15" x14ac:dyDescent="0.25">
      <c r="A6647">
        <v>6646</v>
      </c>
      <c r="B6647" s="3">
        <v>45563</v>
      </c>
      <c r="C6647">
        <f t="shared" ca="1" si="846"/>
        <v>5</v>
      </c>
      <c r="D6647" t="str">
        <f ca="1">VLOOKUP(C6647,'Store-Salesman Details'!$A$2:$H$16,4,FALSE)</f>
        <v>West</v>
      </c>
      <c r="E6647" t="str">
        <f ca="1">VLOOKUP(C6647,'Store-Salesman Details'!$A$2:$H$16,5,FALSE)</f>
        <v>Abhishek</v>
      </c>
      <c r="F6647">
        <f t="shared" ca="1" si="849"/>
        <v>45</v>
      </c>
      <c r="G6647" t="str">
        <f ca="1">VLOOKUP(F6647,'Stock Details'!$A$2:$J$51,2,FALSE)</f>
        <v>Personal Care</v>
      </c>
      <c r="H6647" t="str">
        <f ca="1">VLOOKUP(F6647,'Stock Details'!$A$2:$J$51,3,FALSE)</f>
        <v>Pampers Baby Napkins</v>
      </c>
      <c r="I6647" t="str">
        <f ca="1">VLOOKUP(F6647,'Stock Details'!$A$2:$J$51,7,FALSE)</f>
        <v>3-P</v>
      </c>
      <c r="J6647" t="str">
        <f t="shared" ca="1" si="841"/>
        <v>5_3-P</v>
      </c>
      <c r="K6647" t="str">
        <f ca="1">VLOOKUP(J6647,'Store-Salesman Details'!$C$2:$H$16,6,FALSE)</f>
        <v>Kritika</v>
      </c>
      <c r="L6647">
        <f t="shared" ca="1" si="842"/>
        <v>1</v>
      </c>
      <c r="M6647">
        <f ca="1">VLOOKUP(F6647,'Stock Details'!$A$2:$J$51,5,FALSE)</f>
        <v>128</v>
      </c>
      <c r="N6647">
        <f t="shared" ca="1" si="843"/>
        <v>128</v>
      </c>
      <c r="O6647">
        <v>1</v>
      </c>
    </row>
    <row r="6648" spans="1:15" x14ac:dyDescent="0.25">
      <c r="A6648">
        <v>6647</v>
      </c>
      <c r="B6648" s="3">
        <v>45563</v>
      </c>
      <c r="C6648">
        <f t="shared" ca="1" si="846"/>
        <v>3</v>
      </c>
      <c r="D6648" t="str">
        <f ca="1">VLOOKUP(C6648,'Store-Salesman Details'!$A$2:$H$16,4,FALSE)</f>
        <v>North</v>
      </c>
      <c r="E6648" t="str">
        <f ca="1">VLOOKUP(C6648,'Store-Salesman Details'!$A$2:$H$16,5,FALSE)</f>
        <v>Karan</v>
      </c>
      <c r="F6648">
        <f t="shared" ca="1" si="849"/>
        <v>41</v>
      </c>
      <c r="G6648" t="str">
        <f ca="1">VLOOKUP(F6648,'Stock Details'!$A$2:$J$51,2,FALSE)</f>
        <v>Personal Care</v>
      </c>
      <c r="H6648" t="str">
        <f ca="1">VLOOKUP(F6648,'Stock Details'!$A$2:$J$51,3,FALSE)</f>
        <v>Oral-B Toothbrush</v>
      </c>
      <c r="I6648" t="str">
        <f ca="1">VLOOKUP(F6648,'Stock Details'!$A$2:$J$51,7,FALSE)</f>
        <v>3-P</v>
      </c>
      <c r="J6648" t="str">
        <f t="shared" ca="1" si="841"/>
        <v>3_3-P</v>
      </c>
      <c r="K6648" t="str">
        <f ca="1">VLOOKUP(J6648,'Store-Salesman Details'!$C$2:$H$16,6,FALSE)</f>
        <v>Rajat</v>
      </c>
      <c r="L6648">
        <f t="shared" ca="1" si="842"/>
        <v>5</v>
      </c>
      <c r="M6648">
        <f ca="1">VLOOKUP(F6648,'Stock Details'!$A$2:$J$51,5,FALSE)</f>
        <v>24</v>
      </c>
      <c r="N6648">
        <f t="shared" ca="1" si="843"/>
        <v>120</v>
      </c>
      <c r="O6648">
        <v>1</v>
      </c>
    </row>
    <row r="6649" spans="1:15" x14ac:dyDescent="0.25">
      <c r="A6649">
        <v>6648</v>
      </c>
      <c r="B6649" s="3">
        <v>45563</v>
      </c>
      <c r="C6649">
        <f t="shared" ca="1" si="846"/>
        <v>1</v>
      </c>
      <c r="D6649" t="str">
        <f ca="1">VLOOKUP(C6649,'Store-Salesman Details'!$A$2:$H$16,4,FALSE)</f>
        <v>Central</v>
      </c>
      <c r="E6649" t="str">
        <f ca="1">VLOOKUP(C6649,'Store-Salesman Details'!$A$2:$H$16,5,FALSE)</f>
        <v>Tanu</v>
      </c>
      <c r="F6649">
        <f ca="1">RANDBETWEEN(21,25)</f>
        <v>21</v>
      </c>
      <c r="G6649" t="str">
        <f ca="1">VLOOKUP(F6649,'Stock Details'!$A$2:$J$51,2,FALSE)</f>
        <v>Laundry</v>
      </c>
      <c r="H6649" t="str">
        <f ca="1">VLOOKUP(F6649,'Stock Details'!$A$2:$J$51,3,FALSE)</f>
        <v>Surf Excel</v>
      </c>
      <c r="I6649" t="str">
        <f ca="1">VLOOKUP(F6649,'Stock Details'!$A$2:$J$51,7,FALSE)</f>
        <v>2-W</v>
      </c>
      <c r="J6649" t="str">
        <f t="shared" ca="1" si="841"/>
        <v>1_2-W</v>
      </c>
      <c r="K6649" t="str">
        <f ca="1">VLOOKUP(J6649,'Store-Salesman Details'!$C$2:$H$16,6,FALSE)</f>
        <v>Sakshi</v>
      </c>
      <c r="L6649">
        <f t="shared" ca="1" si="842"/>
        <v>3</v>
      </c>
      <c r="M6649">
        <f ca="1">VLOOKUP(F6649,'Stock Details'!$A$2:$J$51,5,FALSE)</f>
        <v>10</v>
      </c>
      <c r="N6649">
        <f t="shared" ca="1" si="843"/>
        <v>30</v>
      </c>
      <c r="O6649">
        <v>1</v>
      </c>
    </row>
    <row r="6650" spans="1:15" x14ac:dyDescent="0.25">
      <c r="A6650">
        <v>6649</v>
      </c>
      <c r="B6650" s="3">
        <v>45563</v>
      </c>
      <c r="C6650">
        <f t="shared" ca="1" si="846"/>
        <v>5</v>
      </c>
      <c r="D6650" t="str">
        <f ca="1">VLOOKUP(C6650,'Store-Salesman Details'!$A$2:$H$16,4,FALSE)</f>
        <v>West</v>
      </c>
      <c r="E6650" t="str">
        <f ca="1">VLOOKUP(C6650,'Store-Salesman Details'!$A$2:$H$16,5,FALSE)</f>
        <v>Abhishek</v>
      </c>
      <c r="F6650">
        <f ca="1">RANDBETWEEN(21,25)</f>
        <v>21</v>
      </c>
      <c r="G6650" t="str">
        <f ca="1">VLOOKUP(F6650,'Stock Details'!$A$2:$J$51,2,FALSE)</f>
        <v>Laundry</v>
      </c>
      <c r="H6650" t="str">
        <f ca="1">VLOOKUP(F6650,'Stock Details'!$A$2:$J$51,3,FALSE)</f>
        <v>Surf Excel</v>
      </c>
      <c r="I6650" t="str">
        <f ca="1">VLOOKUP(F6650,'Stock Details'!$A$2:$J$51,7,FALSE)</f>
        <v>2-W</v>
      </c>
      <c r="J6650" t="str">
        <f t="shared" ca="1" si="841"/>
        <v>5_2-W</v>
      </c>
      <c r="K6650" t="str">
        <f ca="1">VLOOKUP(J6650,'Store-Salesman Details'!$C$2:$H$16,6,FALSE)</f>
        <v>Kavya</v>
      </c>
      <c r="L6650">
        <f t="shared" ca="1" si="842"/>
        <v>1</v>
      </c>
      <c r="M6650">
        <f ca="1">VLOOKUP(F6650,'Stock Details'!$A$2:$J$51,5,FALSE)</f>
        <v>10</v>
      </c>
      <c r="N6650">
        <f t="shared" ca="1" si="843"/>
        <v>10</v>
      </c>
      <c r="O6650">
        <v>1</v>
      </c>
    </row>
    <row r="6651" spans="1:15" x14ac:dyDescent="0.25">
      <c r="A6651">
        <v>6650</v>
      </c>
      <c r="B6651" s="3">
        <v>45563</v>
      </c>
      <c r="C6651">
        <f t="shared" ca="1" si="846"/>
        <v>4</v>
      </c>
      <c r="D6651" t="str">
        <f ca="1">VLOOKUP(C6651,'Store-Salesman Details'!$A$2:$H$16,4,FALSE)</f>
        <v>South</v>
      </c>
      <c r="E6651" t="str">
        <f ca="1">VLOOKUP(C6651,'Store-Salesman Details'!$A$2:$H$16,5,FALSE)</f>
        <v>Ayush</v>
      </c>
      <c r="F6651">
        <f ca="1">RANDBETWEEN(21,25)</f>
        <v>24</v>
      </c>
      <c r="G6651" t="str">
        <f ca="1">VLOOKUP(F6651,'Stock Details'!$A$2:$J$51,2,FALSE)</f>
        <v>Laundry</v>
      </c>
      <c r="H6651" t="str">
        <f ca="1">VLOOKUP(F6651,'Stock Details'!$A$2:$J$51,3,FALSE)</f>
        <v>Tide</v>
      </c>
      <c r="I6651" t="str">
        <f ca="1">VLOOKUP(F6651,'Stock Details'!$A$2:$J$51,7,FALSE)</f>
        <v>2-W</v>
      </c>
      <c r="J6651" t="str">
        <f t="shared" ca="1" si="841"/>
        <v>4_2-W</v>
      </c>
      <c r="K6651" t="str">
        <f ca="1">VLOOKUP(J6651,'Store-Salesman Details'!$C$2:$H$16,6,FALSE)</f>
        <v>Saloni</v>
      </c>
      <c r="L6651">
        <f t="shared" ca="1" si="842"/>
        <v>2</v>
      </c>
      <c r="M6651">
        <f ca="1">VLOOKUP(F6651,'Stock Details'!$A$2:$J$51,5,FALSE)</f>
        <v>10</v>
      </c>
      <c r="N6651">
        <f t="shared" ca="1" si="843"/>
        <v>20</v>
      </c>
      <c r="O6651">
        <v>1</v>
      </c>
    </row>
    <row r="6652" spans="1:15" x14ac:dyDescent="0.25">
      <c r="A6652">
        <v>6651</v>
      </c>
      <c r="B6652" s="3">
        <v>45563</v>
      </c>
      <c r="C6652">
        <f t="shared" ca="1" si="846"/>
        <v>3</v>
      </c>
      <c r="D6652" t="str">
        <f ca="1">VLOOKUP(C6652,'Store-Salesman Details'!$A$2:$H$16,4,FALSE)</f>
        <v>North</v>
      </c>
      <c r="E6652" t="str">
        <f ca="1">VLOOKUP(C6652,'Store-Salesman Details'!$A$2:$H$16,5,FALSE)</f>
        <v>Karan</v>
      </c>
      <c r="F6652">
        <f ca="1">RANDBETWEEN(21,25)</f>
        <v>24</v>
      </c>
      <c r="G6652" t="str">
        <f ca="1">VLOOKUP(F6652,'Stock Details'!$A$2:$J$51,2,FALSE)</f>
        <v>Laundry</v>
      </c>
      <c r="H6652" t="str">
        <f ca="1">VLOOKUP(F6652,'Stock Details'!$A$2:$J$51,3,FALSE)</f>
        <v>Tide</v>
      </c>
      <c r="I6652" t="str">
        <f ca="1">VLOOKUP(F6652,'Stock Details'!$A$2:$J$51,7,FALSE)</f>
        <v>2-W</v>
      </c>
      <c r="J6652" t="str">
        <f t="shared" ca="1" si="841"/>
        <v>3_2-W</v>
      </c>
      <c r="K6652" t="str">
        <f ca="1">VLOOKUP(J6652,'Store-Salesman Details'!$C$2:$H$16,6,FALSE)</f>
        <v>Sonam</v>
      </c>
      <c r="L6652">
        <f t="shared" ca="1" si="842"/>
        <v>3</v>
      </c>
      <c r="M6652">
        <f ca="1">VLOOKUP(F6652,'Stock Details'!$A$2:$J$51,5,FALSE)</f>
        <v>10</v>
      </c>
      <c r="N6652">
        <f t="shared" ca="1" si="843"/>
        <v>30</v>
      </c>
      <c r="O6652">
        <v>1</v>
      </c>
    </row>
    <row r="6653" spans="1:15" x14ac:dyDescent="0.25">
      <c r="A6653">
        <v>6652</v>
      </c>
      <c r="B6653" s="3">
        <v>45563</v>
      </c>
      <c r="C6653">
        <f t="shared" ca="1" si="846"/>
        <v>3</v>
      </c>
      <c r="D6653" t="str">
        <f ca="1">VLOOKUP(C6653,'Store-Salesman Details'!$A$2:$H$16,4,FALSE)</f>
        <v>North</v>
      </c>
      <c r="E6653" t="str">
        <f ca="1">VLOOKUP(C6653,'Store-Salesman Details'!$A$2:$H$16,5,FALSE)</f>
        <v>Karan</v>
      </c>
      <c r="F6653">
        <f ca="1">RANDBETWEEN(21,25)</f>
        <v>25</v>
      </c>
      <c r="G6653" t="str">
        <f ca="1">VLOOKUP(F6653,'Stock Details'!$A$2:$J$51,2,FALSE)</f>
        <v>Laundry</v>
      </c>
      <c r="H6653" t="str">
        <f ca="1">VLOOKUP(F6653,'Stock Details'!$A$2:$J$51,3,FALSE)</f>
        <v>Ariel</v>
      </c>
      <c r="I6653" t="str">
        <f ca="1">VLOOKUP(F6653,'Stock Details'!$A$2:$J$51,7,FALSE)</f>
        <v>2-W</v>
      </c>
      <c r="J6653" t="str">
        <f t="shared" ca="1" si="841"/>
        <v>3_2-W</v>
      </c>
      <c r="K6653" t="str">
        <f ca="1">VLOOKUP(J6653,'Store-Salesman Details'!$C$2:$H$16,6,FALSE)</f>
        <v>Sonam</v>
      </c>
      <c r="L6653">
        <f t="shared" ca="1" si="842"/>
        <v>1</v>
      </c>
      <c r="M6653">
        <f ca="1">VLOOKUP(F6653,'Stock Details'!$A$2:$J$51,5,FALSE)</f>
        <v>10</v>
      </c>
      <c r="N6653">
        <f t="shared" ca="1" si="843"/>
        <v>10</v>
      </c>
      <c r="O6653">
        <v>1</v>
      </c>
    </row>
    <row r="6654" spans="1:15" x14ac:dyDescent="0.25">
      <c r="A6654">
        <v>6653</v>
      </c>
      <c r="B6654" s="3">
        <v>45563</v>
      </c>
      <c r="C6654">
        <f t="shared" ca="1" si="846"/>
        <v>2</v>
      </c>
      <c r="D6654" t="str">
        <f ca="1">VLOOKUP(C6654,'Store-Salesman Details'!$A$2:$H$16,4,FALSE)</f>
        <v>East</v>
      </c>
      <c r="E6654" t="str">
        <f ca="1">VLOOKUP(C6654,'Store-Salesman Details'!$A$2:$H$16,5,FALSE)</f>
        <v>Ritesh Kumar</v>
      </c>
      <c r="F6654">
        <f t="shared" ref="F6654:F6664" ca="1" si="850">RANDBETWEEN(1,20)</f>
        <v>19</v>
      </c>
      <c r="G6654" t="str">
        <f ca="1">VLOOKUP(F6654,'Stock Details'!$A$2:$J$51,2,FALSE)</f>
        <v>Ice Cream</v>
      </c>
      <c r="H6654" t="str">
        <f ca="1">VLOOKUP(F6654,'Stock Details'!$A$2:$J$51,3,FALSE)</f>
        <v>Kwality Wall's - Tutty Fruity</v>
      </c>
      <c r="I6654" t="str">
        <f ca="1">VLOOKUP(F6654,'Stock Details'!$A$2:$J$51,7,FALSE)</f>
        <v>1-A</v>
      </c>
      <c r="J6654" t="str">
        <f t="shared" ca="1" si="841"/>
        <v>2_1-A</v>
      </c>
      <c r="K6654" t="str">
        <f ca="1">VLOOKUP(J6654,'Store-Salesman Details'!$C$2:$H$16,6,FALSE)</f>
        <v>Divesh</v>
      </c>
      <c r="L6654">
        <f t="shared" ca="1" si="842"/>
        <v>4</v>
      </c>
      <c r="M6654">
        <f ca="1">VLOOKUP(F6654,'Stock Details'!$A$2:$J$51,5,FALSE)</f>
        <v>155</v>
      </c>
      <c r="N6654">
        <f t="shared" ca="1" si="843"/>
        <v>620</v>
      </c>
      <c r="O6654">
        <v>1</v>
      </c>
    </row>
    <row r="6655" spans="1:15" x14ac:dyDescent="0.25">
      <c r="A6655">
        <v>6654</v>
      </c>
      <c r="B6655" s="3">
        <v>45563</v>
      </c>
      <c r="C6655">
        <f t="shared" ca="1" si="846"/>
        <v>5</v>
      </c>
      <c r="D6655" t="str">
        <f ca="1">VLOOKUP(C6655,'Store-Salesman Details'!$A$2:$H$16,4,FALSE)</f>
        <v>West</v>
      </c>
      <c r="E6655" t="str">
        <f ca="1">VLOOKUP(C6655,'Store-Salesman Details'!$A$2:$H$16,5,FALSE)</f>
        <v>Abhishek</v>
      </c>
      <c r="F6655">
        <f t="shared" ca="1" si="850"/>
        <v>18</v>
      </c>
      <c r="G6655" t="str">
        <f ca="1">VLOOKUP(F6655,'Stock Details'!$A$2:$J$51,2,FALSE)</f>
        <v>Ice Cream</v>
      </c>
      <c r="H6655" t="str">
        <f ca="1">VLOOKUP(F6655,'Stock Details'!$A$2:$J$51,3,FALSE)</f>
        <v>Kwality Wall's - Chocolate</v>
      </c>
      <c r="I6655" t="str">
        <f ca="1">VLOOKUP(F6655,'Stock Details'!$A$2:$J$51,7,FALSE)</f>
        <v>1-A</v>
      </c>
      <c r="J6655" t="str">
        <f t="shared" ca="1" si="841"/>
        <v>5_1-A</v>
      </c>
      <c r="K6655" t="str">
        <f ca="1">VLOOKUP(J6655,'Store-Salesman Details'!$C$2:$H$16,6,FALSE)</f>
        <v>Ramesh</v>
      </c>
      <c r="L6655">
        <f t="shared" ca="1" si="842"/>
        <v>1</v>
      </c>
      <c r="M6655">
        <f ca="1">VLOOKUP(F6655,'Stock Details'!$A$2:$J$51,5,FALSE)</f>
        <v>145</v>
      </c>
      <c r="N6655">
        <f t="shared" ca="1" si="843"/>
        <v>145</v>
      </c>
      <c r="O6655">
        <v>1</v>
      </c>
    </row>
    <row r="6656" spans="1:15" x14ac:dyDescent="0.25">
      <c r="A6656">
        <v>6655</v>
      </c>
      <c r="B6656" s="3">
        <v>45563</v>
      </c>
      <c r="C6656">
        <f t="shared" ca="1" si="846"/>
        <v>3</v>
      </c>
      <c r="D6656" t="str">
        <f ca="1">VLOOKUP(C6656,'Store-Salesman Details'!$A$2:$H$16,4,FALSE)</f>
        <v>North</v>
      </c>
      <c r="E6656" t="str">
        <f ca="1">VLOOKUP(C6656,'Store-Salesman Details'!$A$2:$H$16,5,FALSE)</f>
        <v>Karan</v>
      </c>
      <c r="F6656">
        <f t="shared" ca="1" si="850"/>
        <v>8</v>
      </c>
      <c r="G6656" t="str">
        <f ca="1">VLOOKUP(F6656,'Stock Details'!$A$2:$J$51,2,FALSE)</f>
        <v>Dishwasher</v>
      </c>
      <c r="H6656" t="str">
        <f ca="1">VLOOKUP(F6656,'Stock Details'!$A$2:$J$51,3,FALSE)</f>
        <v>Vim</v>
      </c>
      <c r="I6656" t="str">
        <f ca="1">VLOOKUP(F6656,'Stock Details'!$A$2:$J$51,7,FALSE)</f>
        <v>1-A</v>
      </c>
      <c r="J6656" t="str">
        <f t="shared" ca="1" si="841"/>
        <v>3_1-A</v>
      </c>
      <c r="K6656" t="str">
        <f ca="1">VLOOKUP(J6656,'Store-Salesman Details'!$C$2:$H$16,6,FALSE)</f>
        <v>Suresh</v>
      </c>
      <c r="L6656">
        <f t="shared" ca="1" si="842"/>
        <v>5</v>
      </c>
      <c r="M6656">
        <f ca="1">VLOOKUP(F6656,'Stock Details'!$A$2:$J$51,5,FALSE)</f>
        <v>10</v>
      </c>
      <c r="N6656">
        <f t="shared" ca="1" si="843"/>
        <v>50</v>
      </c>
      <c r="O6656">
        <v>1</v>
      </c>
    </row>
    <row r="6657" spans="1:15" x14ac:dyDescent="0.25">
      <c r="A6657">
        <v>6656</v>
      </c>
      <c r="B6657" s="3">
        <v>45563</v>
      </c>
      <c r="C6657">
        <f t="shared" ca="1" si="846"/>
        <v>4</v>
      </c>
      <c r="D6657" t="str">
        <f ca="1">VLOOKUP(C6657,'Store-Salesman Details'!$A$2:$H$16,4,FALSE)</f>
        <v>South</v>
      </c>
      <c r="E6657" t="str">
        <f ca="1">VLOOKUP(C6657,'Store-Salesman Details'!$A$2:$H$16,5,FALSE)</f>
        <v>Ayush</v>
      </c>
      <c r="F6657">
        <f t="shared" ca="1" si="850"/>
        <v>5</v>
      </c>
      <c r="G6657" t="str">
        <f ca="1">VLOOKUP(F6657,'Stock Details'!$A$2:$J$51,2,FALSE)</f>
        <v>Beverages</v>
      </c>
      <c r="H6657" t="str">
        <f ca="1">VLOOKUP(F6657,'Stock Details'!$A$2:$J$51,3,FALSE)</f>
        <v>Nescafe - Coffee Classic</v>
      </c>
      <c r="I6657" t="str">
        <f ca="1">VLOOKUP(F6657,'Stock Details'!$A$2:$J$51,7,FALSE)</f>
        <v>1-A</v>
      </c>
      <c r="J6657" t="str">
        <f t="shared" ca="1" si="841"/>
        <v>4_1-A</v>
      </c>
      <c r="K6657" t="str">
        <f ca="1">VLOOKUP(J6657,'Store-Salesman Details'!$C$2:$H$16,6,FALSE)</f>
        <v>Divya</v>
      </c>
      <c r="L6657">
        <f t="shared" ca="1" si="842"/>
        <v>3</v>
      </c>
      <c r="M6657">
        <f ca="1">VLOOKUP(F6657,'Stock Details'!$A$2:$J$51,5,FALSE)</f>
        <v>10</v>
      </c>
      <c r="N6657">
        <f t="shared" ca="1" si="843"/>
        <v>30</v>
      </c>
      <c r="O6657">
        <v>1</v>
      </c>
    </row>
    <row r="6658" spans="1:15" x14ac:dyDescent="0.25">
      <c r="A6658">
        <v>6657</v>
      </c>
      <c r="B6658" s="3">
        <v>45563</v>
      </c>
      <c r="C6658">
        <f t="shared" ca="1" si="846"/>
        <v>4</v>
      </c>
      <c r="D6658" t="str">
        <f ca="1">VLOOKUP(C6658,'Store-Salesman Details'!$A$2:$H$16,4,FALSE)</f>
        <v>South</v>
      </c>
      <c r="E6658" t="str">
        <f ca="1">VLOOKUP(C6658,'Store-Salesman Details'!$A$2:$H$16,5,FALSE)</f>
        <v>Ayush</v>
      </c>
      <c r="F6658">
        <f t="shared" ca="1" si="850"/>
        <v>6</v>
      </c>
      <c r="G6658" t="str">
        <f ca="1">VLOOKUP(F6658,'Stock Details'!$A$2:$J$51,2,FALSE)</f>
        <v>Beverages</v>
      </c>
      <c r="H6658" t="str">
        <f ca="1">VLOOKUP(F6658,'Stock Details'!$A$2:$J$51,3,FALSE)</f>
        <v>Nescafe - Coffee Gold</v>
      </c>
      <c r="I6658" t="str">
        <f ca="1">VLOOKUP(F6658,'Stock Details'!$A$2:$J$51,7,FALSE)</f>
        <v>1-A</v>
      </c>
      <c r="J6658" t="str">
        <f t="shared" ref="J6658:J6721" ca="1" si="851">CONCATENATE(C6658,"_",I6658)</f>
        <v>4_1-A</v>
      </c>
      <c r="K6658" t="str">
        <f ca="1">VLOOKUP(J6658,'Store-Salesman Details'!$C$2:$H$16,6,FALSE)</f>
        <v>Divya</v>
      </c>
      <c r="L6658">
        <f t="shared" ref="L6658:L6721" ca="1" si="852">RANDBETWEEN(1,5)</f>
        <v>4</v>
      </c>
      <c r="M6658">
        <f ca="1">VLOOKUP(F6658,'Stock Details'!$A$2:$J$51,5,FALSE)</f>
        <v>100</v>
      </c>
      <c r="N6658">
        <f t="shared" ref="N6658:N6721" ca="1" si="853">L6658*M6658</f>
        <v>400</v>
      </c>
      <c r="O6658">
        <v>1</v>
      </c>
    </row>
    <row r="6659" spans="1:15" x14ac:dyDescent="0.25">
      <c r="A6659">
        <v>6658</v>
      </c>
      <c r="B6659" s="3">
        <v>45563</v>
      </c>
      <c r="C6659">
        <f t="shared" ca="1" si="846"/>
        <v>2</v>
      </c>
      <c r="D6659" t="str">
        <f ca="1">VLOOKUP(C6659,'Store-Salesman Details'!$A$2:$H$16,4,FALSE)</f>
        <v>East</v>
      </c>
      <c r="E6659" t="str">
        <f ca="1">VLOOKUP(C6659,'Store-Salesman Details'!$A$2:$H$16,5,FALSE)</f>
        <v>Ritesh Kumar</v>
      </c>
      <c r="F6659">
        <f t="shared" ca="1" si="850"/>
        <v>20</v>
      </c>
      <c r="G6659" t="str">
        <f ca="1">VLOOKUP(F6659,'Stock Details'!$A$2:$J$51,2,FALSE)</f>
        <v>Ice Cream</v>
      </c>
      <c r="H6659" t="str">
        <f ca="1">VLOOKUP(F6659,'Stock Details'!$A$2:$J$51,3,FALSE)</f>
        <v>Kwality Wall's - Strawberry</v>
      </c>
      <c r="I6659" t="str">
        <f ca="1">VLOOKUP(F6659,'Stock Details'!$A$2:$J$51,7,FALSE)</f>
        <v>1-A</v>
      </c>
      <c r="J6659" t="str">
        <f t="shared" ca="1" si="851"/>
        <v>2_1-A</v>
      </c>
      <c r="K6659" t="str">
        <f ca="1">VLOOKUP(J6659,'Store-Salesman Details'!$C$2:$H$16,6,FALSE)</f>
        <v>Divesh</v>
      </c>
      <c r="L6659">
        <f t="shared" ca="1" si="852"/>
        <v>5</v>
      </c>
      <c r="M6659">
        <f ca="1">VLOOKUP(F6659,'Stock Details'!$A$2:$J$51,5,FALSE)</f>
        <v>140</v>
      </c>
      <c r="N6659">
        <f t="shared" ca="1" si="853"/>
        <v>700</v>
      </c>
      <c r="O6659">
        <v>1</v>
      </c>
    </row>
    <row r="6660" spans="1:15" x14ac:dyDescent="0.25">
      <c r="A6660">
        <v>6659</v>
      </c>
      <c r="B6660" s="3">
        <v>45563</v>
      </c>
      <c r="C6660">
        <f t="shared" ca="1" si="846"/>
        <v>1</v>
      </c>
      <c r="D6660" t="str">
        <f ca="1">VLOOKUP(C6660,'Store-Salesman Details'!$A$2:$H$16,4,FALSE)</f>
        <v>Central</v>
      </c>
      <c r="E6660" t="str">
        <f ca="1">VLOOKUP(C6660,'Store-Salesman Details'!$A$2:$H$16,5,FALSE)</f>
        <v>Tanu</v>
      </c>
      <c r="F6660">
        <f t="shared" ca="1" si="850"/>
        <v>4</v>
      </c>
      <c r="G6660" t="str">
        <f ca="1">VLOOKUP(F6660,'Stock Details'!$A$2:$J$51,2,FALSE)</f>
        <v>Beverages</v>
      </c>
      <c r="H6660" t="str">
        <f ca="1">VLOOKUP(F6660,'Stock Details'!$A$2:$J$51,3,FALSE)</f>
        <v>Bru</v>
      </c>
      <c r="I6660" t="str">
        <f ca="1">VLOOKUP(F6660,'Stock Details'!$A$2:$J$51,7,FALSE)</f>
        <v>1-A</v>
      </c>
      <c r="J6660" t="str">
        <f t="shared" ca="1" si="851"/>
        <v>1_1-A</v>
      </c>
      <c r="K6660" t="str">
        <f ca="1">VLOOKUP(J6660,'Store-Salesman Details'!$C$2:$H$16,6,FALSE)</f>
        <v>Komal</v>
      </c>
      <c r="L6660">
        <f t="shared" ca="1" si="852"/>
        <v>5</v>
      </c>
      <c r="M6660">
        <f ca="1">VLOOKUP(F6660,'Stock Details'!$A$2:$J$51,5,FALSE)</f>
        <v>45</v>
      </c>
      <c r="N6660">
        <f t="shared" ca="1" si="853"/>
        <v>225</v>
      </c>
      <c r="O6660">
        <v>1</v>
      </c>
    </row>
    <row r="6661" spans="1:15" x14ac:dyDescent="0.25">
      <c r="A6661">
        <v>6660</v>
      </c>
      <c r="B6661" s="3">
        <v>45563</v>
      </c>
      <c r="C6661">
        <f t="shared" ca="1" si="846"/>
        <v>5</v>
      </c>
      <c r="D6661" t="str">
        <f ca="1">VLOOKUP(C6661,'Store-Salesman Details'!$A$2:$H$16,4,FALSE)</f>
        <v>West</v>
      </c>
      <c r="E6661" t="str">
        <f ca="1">VLOOKUP(C6661,'Store-Salesman Details'!$A$2:$H$16,5,FALSE)</f>
        <v>Abhishek</v>
      </c>
      <c r="F6661">
        <f t="shared" ca="1" si="850"/>
        <v>14</v>
      </c>
      <c r="G6661" t="str">
        <f ca="1">VLOOKUP(F6661,'Stock Details'!$A$2:$J$51,2,FALSE)</f>
        <v>Foods</v>
      </c>
      <c r="H6661" t="str">
        <f ca="1">VLOOKUP(F6661,'Stock Details'!$A$2:$J$51,3,FALSE)</f>
        <v>Kissan Mango Juice</v>
      </c>
      <c r="I6661" t="str">
        <f ca="1">VLOOKUP(F6661,'Stock Details'!$A$2:$J$51,7,FALSE)</f>
        <v>1-A</v>
      </c>
      <c r="J6661" t="str">
        <f t="shared" ca="1" si="851"/>
        <v>5_1-A</v>
      </c>
      <c r="K6661" t="str">
        <f ca="1">VLOOKUP(J6661,'Store-Salesman Details'!$C$2:$H$16,6,FALSE)</f>
        <v>Ramesh</v>
      </c>
      <c r="L6661">
        <f t="shared" ca="1" si="852"/>
        <v>5</v>
      </c>
      <c r="M6661">
        <f ca="1">VLOOKUP(F6661,'Stock Details'!$A$2:$J$51,5,FALSE)</f>
        <v>165</v>
      </c>
      <c r="N6661">
        <f t="shared" ca="1" si="853"/>
        <v>825</v>
      </c>
      <c r="O6661">
        <v>1</v>
      </c>
    </row>
    <row r="6662" spans="1:15" x14ac:dyDescent="0.25">
      <c r="A6662">
        <v>6661</v>
      </c>
      <c r="B6662" s="3">
        <v>45563</v>
      </c>
      <c r="C6662">
        <f t="shared" ca="1" si="846"/>
        <v>4</v>
      </c>
      <c r="D6662" t="str">
        <f ca="1">VLOOKUP(C6662,'Store-Salesman Details'!$A$2:$H$16,4,FALSE)</f>
        <v>South</v>
      </c>
      <c r="E6662" t="str">
        <f ca="1">VLOOKUP(C6662,'Store-Salesman Details'!$A$2:$H$16,5,FALSE)</f>
        <v>Ayush</v>
      </c>
      <c r="F6662">
        <f t="shared" ca="1" si="850"/>
        <v>6</v>
      </c>
      <c r="G6662" t="str">
        <f ca="1">VLOOKUP(F6662,'Stock Details'!$A$2:$J$51,2,FALSE)</f>
        <v>Beverages</v>
      </c>
      <c r="H6662" t="str">
        <f ca="1">VLOOKUP(F6662,'Stock Details'!$A$2:$J$51,3,FALSE)</f>
        <v>Nescafe - Coffee Gold</v>
      </c>
      <c r="I6662" t="str">
        <f ca="1">VLOOKUP(F6662,'Stock Details'!$A$2:$J$51,7,FALSE)</f>
        <v>1-A</v>
      </c>
      <c r="J6662" t="str">
        <f t="shared" ca="1" si="851"/>
        <v>4_1-A</v>
      </c>
      <c r="K6662" t="str">
        <f ca="1">VLOOKUP(J6662,'Store-Salesman Details'!$C$2:$H$16,6,FALSE)</f>
        <v>Divya</v>
      </c>
      <c r="L6662">
        <f t="shared" ca="1" si="852"/>
        <v>2</v>
      </c>
      <c r="M6662">
        <f ca="1">VLOOKUP(F6662,'Stock Details'!$A$2:$J$51,5,FALSE)</f>
        <v>100</v>
      </c>
      <c r="N6662">
        <f t="shared" ca="1" si="853"/>
        <v>200</v>
      </c>
      <c r="O6662">
        <v>1</v>
      </c>
    </row>
    <row r="6663" spans="1:15" x14ac:dyDescent="0.25">
      <c r="A6663">
        <v>6662</v>
      </c>
      <c r="B6663" s="3">
        <v>45563</v>
      </c>
      <c r="C6663">
        <f t="shared" ca="1" si="846"/>
        <v>2</v>
      </c>
      <c r="D6663" t="str">
        <f ca="1">VLOOKUP(C6663,'Store-Salesman Details'!$A$2:$H$16,4,FALSE)</f>
        <v>East</v>
      </c>
      <c r="E6663" t="str">
        <f ca="1">VLOOKUP(C6663,'Store-Salesman Details'!$A$2:$H$16,5,FALSE)</f>
        <v>Ritesh Kumar</v>
      </c>
      <c r="F6663">
        <f t="shared" ca="1" si="850"/>
        <v>8</v>
      </c>
      <c r="G6663" t="str">
        <f ca="1">VLOOKUP(F6663,'Stock Details'!$A$2:$J$51,2,FALSE)</f>
        <v>Dishwasher</v>
      </c>
      <c r="H6663" t="str">
        <f ca="1">VLOOKUP(F6663,'Stock Details'!$A$2:$J$51,3,FALSE)</f>
        <v>Vim</v>
      </c>
      <c r="I6663" t="str">
        <f ca="1">VLOOKUP(F6663,'Stock Details'!$A$2:$J$51,7,FALSE)</f>
        <v>1-A</v>
      </c>
      <c r="J6663" t="str">
        <f t="shared" ca="1" si="851"/>
        <v>2_1-A</v>
      </c>
      <c r="K6663" t="str">
        <f ca="1">VLOOKUP(J6663,'Store-Salesman Details'!$C$2:$H$16,6,FALSE)</f>
        <v>Divesh</v>
      </c>
      <c r="L6663">
        <f t="shared" ca="1" si="852"/>
        <v>3</v>
      </c>
      <c r="M6663">
        <f ca="1">VLOOKUP(F6663,'Stock Details'!$A$2:$J$51,5,FALSE)</f>
        <v>10</v>
      </c>
      <c r="N6663">
        <f t="shared" ca="1" si="853"/>
        <v>30</v>
      </c>
      <c r="O6663">
        <v>1</v>
      </c>
    </row>
    <row r="6664" spans="1:15" x14ac:dyDescent="0.25">
      <c r="A6664">
        <v>6663</v>
      </c>
      <c r="B6664" s="3">
        <v>45563</v>
      </c>
      <c r="C6664">
        <f t="shared" ca="1" si="846"/>
        <v>5</v>
      </c>
      <c r="D6664" t="str">
        <f ca="1">VLOOKUP(C6664,'Store-Salesman Details'!$A$2:$H$16,4,FALSE)</f>
        <v>West</v>
      </c>
      <c r="E6664" t="str">
        <f ca="1">VLOOKUP(C6664,'Store-Salesman Details'!$A$2:$H$16,5,FALSE)</f>
        <v>Abhishek</v>
      </c>
      <c r="F6664">
        <f t="shared" ca="1" si="850"/>
        <v>8</v>
      </c>
      <c r="G6664" t="str">
        <f ca="1">VLOOKUP(F6664,'Stock Details'!$A$2:$J$51,2,FALSE)</f>
        <v>Dishwasher</v>
      </c>
      <c r="H6664" t="str">
        <f ca="1">VLOOKUP(F6664,'Stock Details'!$A$2:$J$51,3,FALSE)</f>
        <v>Vim</v>
      </c>
      <c r="I6664" t="str">
        <f ca="1">VLOOKUP(F6664,'Stock Details'!$A$2:$J$51,7,FALSE)</f>
        <v>1-A</v>
      </c>
      <c r="J6664" t="str">
        <f t="shared" ca="1" si="851"/>
        <v>5_1-A</v>
      </c>
      <c r="K6664" t="str">
        <f ca="1">VLOOKUP(J6664,'Store-Salesman Details'!$C$2:$H$16,6,FALSE)</f>
        <v>Ramesh</v>
      </c>
      <c r="L6664">
        <f t="shared" ca="1" si="852"/>
        <v>3</v>
      </c>
      <c r="M6664">
        <f ca="1">VLOOKUP(F6664,'Stock Details'!$A$2:$J$51,5,FALSE)</f>
        <v>10</v>
      </c>
      <c r="N6664">
        <f t="shared" ca="1" si="853"/>
        <v>30</v>
      </c>
      <c r="O6664">
        <v>1</v>
      </c>
    </row>
    <row r="6665" spans="1:15" x14ac:dyDescent="0.25">
      <c r="A6665">
        <v>6664</v>
      </c>
      <c r="B6665" s="3">
        <v>45563</v>
      </c>
      <c r="C6665">
        <f t="shared" ca="1" si="846"/>
        <v>4</v>
      </c>
      <c r="D6665" t="str">
        <f ca="1">VLOOKUP(C6665,'Store-Salesman Details'!$A$2:$H$16,4,FALSE)</f>
        <v>South</v>
      </c>
      <c r="E6665" t="str">
        <f ca="1">VLOOKUP(C6665,'Store-Salesman Details'!$A$2:$H$16,5,FALSE)</f>
        <v>Ayush</v>
      </c>
      <c r="F6665">
        <f t="shared" ref="F6665:F6671" ca="1" si="854">RANDBETWEEN(26,46)</f>
        <v>27</v>
      </c>
      <c r="G6665" t="str">
        <f ca="1">VLOOKUP(F6665,'Stock Details'!$A$2:$J$51,2,FALSE)</f>
        <v>Personal Care</v>
      </c>
      <c r="H6665" t="str">
        <f ca="1">VLOOKUP(F6665,'Stock Details'!$A$2:$J$51,3,FALSE)</f>
        <v>Dove</v>
      </c>
      <c r="I6665" t="str">
        <f ca="1">VLOOKUP(F6665,'Stock Details'!$A$2:$J$51,7,FALSE)</f>
        <v>3-P</v>
      </c>
      <c r="J6665" t="str">
        <f t="shared" ca="1" si="851"/>
        <v>4_3-P</v>
      </c>
      <c r="K6665" t="str">
        <f ca="1">VLOOKUP(J6665,'Store-Salesman Details'!$C$2:$H$16,6,FALSE)</f>
        <v>Mohan</v>
      </c>
      <c r="L6665">
        <f t="shared" ca="1" si="852"/>
        <v>3</v>
      </c>
      <c r="M6665">
        <f ca="1">VLOOKUP(F6665,'Stock Details'!$A$2:$J$51,5,FALSE)</f>
        <v>28</v>
      </c>
      <c r="N6665">
        <f t="shared" ca="1" si="853"/>
        <v>84</v>
      </c>
      <c r="O6665">
        <v>1</v>
      </c>
    </row>
    <row r="6666" spans="1:15" x14ac:dyDescent="0.25">
      <c r="A6666">
        <v>6665</v>
      </c>
      <c r="B6666" s="3">
        <v>45563</v>
      </c>
      <c r="C6666">
        <f t="shared" ca="1" si="846"/>
        <v>2</v>
      </c>
      <c r="D6666" t="str">
        <f ca="1">VLOOKUP(C6666,'Store-Salesman Details'!$A$2:$H$16,4,FALSE)</f>
        <v>East</v>
      </c>
      <c r="E6666" t="str">
        <f ca="1">VLOOKUP(C6666,'Store-Salesman Details'!$A$2:$H$16,5,FALSE)</f>
        <v>Ritesh Kumar</v>
      </c>
      <c r="F6666">
        <f t="shared" ca="1" si="854"/>
        <v>41</v>
      </c>
      <c r="G6666" t="str">
        <f ca="1">VLOOKUP(F6666,'Stock Details'!$A$2:$J$51,2,FALSE)</f>
        <v>Personal Care</v>
      </c>
      <c r="H6666" t="str">
        <f ca="1">VLOOKUP(F6666,'Stock Details'!$A$2:$J$51,3,FALSE)</f>
        <v>Oral-B Toothbrush</v>
      </c>
      <c r="I6666" t="str">
        <f ca="1">VLOOKUP(F6666,'Stock Details'!$A$2:$J$51,7,FALSE)</f>
        <v>3-P</v>
      </c>
      <c r="J6666" t="str">
        <f t="shared" ca="1" si="851"/>
        <v>2_3-P</v>
      </c>
      <c r="K6666" t="str">
        <f ca="1">VLOOKUP(J6666,'Store-Salesman Details'!$C$2:$H$16,6,FALSE)</f>
        <v>Sneha</v>
      </c>
      <c r="L6666">
        <f t="shared" ca="1" si="852"/>
        <v>5</v>
      </c>
      <c r="M6666">
        <f ca="1">VLOOKUP(F6666,'Stock Details'!$A$2:$J$51,5,FALSE)</f>
        <v>24</v>
      </c>
      <c r="N6666">
        <f t="shared" ca="1" si="853"/>
        <v>120</v>
      </c>
      <c r="O6666">
        <v>1</v>
      </c>
    </row>
    <row r="6667" spans="1:15" x14ac:dyDescent="0.25">
      <c r="A6667">
        <v>6666</v>
      </c>
      <c r="B6667" s="3">
        <v>45563</v>
      </c>
      <c r="C6667">
        <f t="shared" ca="1" si="846"/>
        <v>2</v>
      </c>
      <c r="D6667" t="str">
        <f ca="1">VLOOKUP(C6667,'Store-Salesman Details'!$A$2:$H$16,4,FALSE)</f>
        <v>East</v>
      </c>
      <c r="E6667" t="str">
        <f ca="1">VLOOKUP(C6667,'Store-Salesman Details'!$A$2:$H$16,5,FALSE)</f>
        <v>Ritesh Kumar</v>
      </c>
      <c r="F6667">
        <f t="shared" ca="1" si="854"/>
        <v>46</v>
      </c>
      <c r="G6667" t="str">
        <f ca="1">VLOOKUP(F6667,'Stock Details'!$A$2:$J$51,2,FALSE)</f>
        <v>Personal Care</v>
      </c>
      <c r="H6667" t="str">
        <f ca="1">VLOOKUP(F6667,'Stock Details'!$A$2:$J$51,3,FALSE)</f>
        <v>Rjoice Shampoo</v>
      </c>
      <c r="I6667" t="str">
        <f ca="1">VLOOKUP(F6667,'Stock Details'!$A$2:$J$51,7,FALSE)</f>
        <v>3-P</v>
      </c>
      <c r="J6667" t="str">
        <f t="shared" ca="1" si="851"/>
        <v>2_3-P</v>
      </c>
      <c r="K6667" t="str">
        <f ca="1">VLOOKUP(J6667,'Store-Salesman Details'!$C$2:$H$16,6,FALSE)</f>
        <v>Sneha</v>
      </c>
      <c r="L6667">
        <f t="shared" ca="1" si="852"/>
        <v>4</v>
      </c>
      <c r="M6667">
        <f ca="1">VLOOKUP(F6667,'Stock Details'!$A$2:$J$51,5,FALSE)</f>
        <v>56</v>
      </c>
      <c r="N6667">
        <f t="shared" ca="1" si="853"/>
        <v>224</v>
      </c>
      <c r="O6667">
        <v>1</v>
      </c>
    </row>
    <row r="6668" spans="1:15" x14ac:dyDescent="0.25">
      <c r="A6668">
        <v>6667</v>
      </c>
      <c r="B6668" s="3">
        <v>45563</v>
      </c>
      <c r="C6668">
        <f t="shared" ca="1" si="846"/>
        <v>5</v>
      </c>
      <c r="D6668" t="str">
        <f ca="1">VLOOKUP(C6668,'Store-Salesman Details'!$A$2:$H$16,4,FALSE)</f>
        <v>West</v>
      </c>
      <c r="E6668" t="str">
        <f ca="1">VLOOKUP(C6668,'Store-Salesman Details'!$A$2:$H$16,5,FALSE)</f>
        <v>Abhishek</v>
      </c>
      <c r="F6668">
        <f t="shared" ca="1" si="854"/>
        <v>40</v>
      </c>
      <c r="G6668" t="str">
        <f ca="1">VLOOKUP(F6668,'Stock Details'!$A$2:$J$51,2,FALSE)</f>
        <v>Personal Care</v>
      </c>
      <c r="H6668" t="str">
        <f ca="1">VLOOKUP(F6668,'Stock Details'!$A$2:$J$51,3,FALSE)</f>
        <v>7 'o' clock</v>
      </c>
      <c r="I6668" t="str">
        <f ca="1">VLOOKUP(F6668,'Stock Details'!$A$2:$J$51,7,FALSE)</f>
        <v>3-P</v>
      </c>
      <c r="J6668" t="str">
        <f t="shared" ca="1" si="851"/>
        <v>5_3-P</v>
      </c>
      <c r="K6668" t="str">
        <f ca="1">VLOOKUP(J6668,'Store-Salesman Details'!$C$2:$H$16,6,FALSE)</f>
        <v>Kritika</v>
      </c>
      <c r="L6668">
        <f t="shared" ca="1" si="852"/>
        <v>3</v>
      </c>
      <c r="M6668">
        <f ca="1">VLOOKUP(F6668,'Stock Details'!$A$2:$J$51,5,FALSE)</f>
        <v>68</v>
      </c>
      <c r="N6668">
        <f t="shared" ca="1" si="853"/>
        <v>204</v>
      </c>
      <c r="O6668">
        <v>1</v>
      </c>
    </row>
    <row r="6669" spans="1:15" x14ac:dyDescent="0.25">
      <c r="A6669">
        <v>6668</v>
      </c>
      <c r="B6669" s="3">
        <v>45563</v>
      </c>
      <c r="C6669">
        <f t="shared" ca="1" si="846"/>
        <v>1</v>
      </c>
      <c r="D6669" t="str">
        <f ca="1">VLOOKUP(C6669,'Store-Salesman Details'!$A$2:$H$16,4,FALSE)</f>
        <v>Central</v>
      </c>
      <c r="E6669" t="str">
        <f ca="1">VLOOKUP(C6669,'Store-Salesman Details'!$A$2:$H$16,5,FALSE)</f>
        <v>Tanu</v>
      </c>
      <c r="F6669">
        <f t="shared" ca="1" si="854"/>
        <v>41</v>
      </c>
      <c r="G6669" t="str">
        <f ca="1">VLOOKUP(F6669,'Stock Details'!$A$2:$J$51,2,FALSE)</f>
        <v>Personal Care</v>
      </c>
      <c r="H6669" t="str">
        <f ca="1">VLOOKUP(F6669,'Stock Details'!$A$2:$J$51,3,FALSE)</f>
        <v>Oral-B Toothbrush</v>
      </c>
      <c r="I6669" t="str">
        <f ca="1">VLOOKUP(F6669,'Stock Details'!$A$2:$J$51,7,FALSE)</f>
        <v>3-P</v>
      </c>
      <c r="J6669" t="str">
        <f t="shared" ca="1" si="851"/>
        <v>1_3-P</v>
      </c>
      <c r="K6669" t="str">
        <f ca="1">VLOOKUP(J6669,'Store-Salesman Details'!$C$2:$H$16,6,FALSE)</f>
        <v>Sohan</v>
      </c>
      <c r="L6669">
        <f t="shared" ca="1" si="852"/>
        <v>2</v>
      </c>
      <c r="M6669">
        <f ca="1">VLOOKUP(F6669,'Stock Details'!$A$2:$J$51,5,FALSE)</f>
        <v>24</v>
      </c>
      <c r="N6669">
        <f t="shared" ca="1" si="853"/>
        <v>48</v>
      </c>
      <c r="O6669">
        <v>1</v>
      </c>
    </row>
    <row r="6670" spans="1:15" x14ac:dyDescent="0.25">
      <c r="A6670">
        <v>6669</v>
      </c>
      <c r="B6670" s="3">
        <v>45563</v>
      </c>
      <c r="C6670">
        <f t="shared" ca="1" si="846"/>
        <v>1</v>
      </c>
      <c r="D6670" t="str">
        <f ca="1">VLOOKUP(C6670,'Store-Salesman Details'!$A$2:$H$16,4,FALSE)</f>
        <v>Central</v>
      </c>
      <c r="E6670" t="str">
        <f ca="1">VLOOKUP(C6670,'Store-Salesman Details'!$A$2:$H$16,5,FALSE)</f>
        <v>Tanu</v>
      </c>
      <c r="F6670">
        <f t="shared" ca="1" si="854"/>
        <v>46</v>
      </c>
      <c r="G6670" t="str">
        <f ca="1">VLOOKUP(F6670,'Stock Details'!$A$2:$J$51,2,FALSE)</f>
        <v>Personal Care</v>
      </c>
      <c r="H6670" t="str">
        <f ca="1">VLOOKUP(F6670,'Stock Details'!$A$2:$J$51,3,FALSE)</f>
        <v>Rjoice Shampoo</v>
      </c>
      <c r="I6670" t="str">
        <f ca="1">VLOOKUP(F6670,'Stock Details'!$A$2:$J$51,7,FALSE)</f>
        <v>3-P</v>
      </c>
      <c r="J6670" t="str">
        <f t="shared" ca="1" si="851"/>
        <v>1_3-P</v>
      </c>
      <c r="K6670" t="str">
        <f ca="1">VLOOKUP(J6670,'Store-Salesman Details'!$C$2:$H$16,6,FALSE)</f>
        <v>Sohan</v>
      </c>
      <c r="L6670">
        <f t="shared" ca="1" si="852"/>
        <v>2</v>
      </c>
      <c r="M6670">
        <f ca="1">VLOOKUP(F6670,'Stock Details'!$A$2:$J$51,5,FALSE)</f>
        <v>56</v>
      </c>
      <c r="N6670">
        <f t="shared" ca="1" si="853"/>
        <v>112</v>
      </c>
      <c r="O6670">
        <v>1</v>
      </c>
    </row>
    <row r="6671" spans="1:15" x14ac:dyDescent="0.25">
      <c r="A6671">
        <v>6670</v>
      </c>
      <c r="B6671" s="3">
        <v>45563</v>
      </c>
      <c r="C6671">
        <f t="shared" ca="1" si="846"/>
        <v>3</v>
      </c>
      <c r="D6671" t="str">
        <f ca="1">VLOOKUP(C6671,'Store-Salesman Details'!$A$2:$H$16,4,FALSE)</f>
        <v>North</v>
      </c>
      <c r="E6671" t="str">
        <f ca="1">VLOOKUP(C6671,'Store-Salesman Details'!$A$2:$H$16,5,FALSE)</f>
        <v>Karan</v>
      </c>
      <c r="F6671">
        <f t="shared" ca="1" si="854"/>
        <v>30</v>
      </c>
      <c r="G6671" t="str">
        <f ca="1">VLOOKUP(F6671,'Stock Details'!$A$2:$J$51,2,FALSE)</f>
        <v>Personal Care</v>
      </c>
      <c r="H6671" t="str">
        <f ca="1">VLOOKUP(F6671,'Stock Details'!$A$2:$J$51,3,FALSE)</f>
        <v>Fair &amp; Lovely</v>
      </c>
      <c r="I6671" t="str">
        <f ca="1">VLOOKUP(F6671,'Stock Details'!$A$2:$J$51,7,FALSE)</f>
        <v>3-P</v>
      </c>
      <c r="J6671" t="str">
        <f t="shared" ca="1" si="851"/>
        <v>3_3-P</v>
      </c>
      <c r="K6671" t="str">
        <f ca="1">VLOOKUP(J6671,'Store-Salesman Details'!$C$2:$H$16,6,FALSE)</f>
        <v>Rajat</v>
      </c>
      <c r="L6671">
        <f t="shared" ca="1" si="852"/>
        <v>4</v>
      </c>
      <c r="M6671">
        <f ca="1">VLOOKUP(F6671,'Stock Details'!$A$2:$J$51,5,FALSE)</f>
        <v>10</v>
      </c>
      <c r="N6671">
        <f t="shared" ca="1" si="853"/>
        <v>40</v>
      </c>
      <c r="O6671">
        <v>1</v>
      </c>
    </row>
    <row r="6672" spans="1:15" x14ac:dyDescent="0.25">
      <c r="A6672">
        <v>6671</v>
      </c>
      <c r="B6672" s="3">
        <v>45563</v>
      </c>
      <c r="C6672">
        <f t="shared" ca="1" si="846"/>
        <v>3</v>
      </c>
      <c r="D6672" t="str">
        <f ca="1">VLOOKUP(C6672,'Store-Salesman Details'!$A$2:$H$16,4,FALSE)</f>
        <v>North</v>
      </c>
      <c r="E6672" t="str">
        <f ca="1">VLOOKUP(C6672,'Store-Salesman Details'!$A$2:$H$16,5,FALSE)</f>
        <v>Karan</v>
      </c>
      <c r="F6672">
        <f ca="1">RANDBETWEEN(21,25)</f>
        <v>21</v>
      </c>
      <c r="G6672" t="str">
        <f ca="1">VLOOKUP(F6672,'Stock Details'!$A$2:$J$51,2,FALSE)</f>
        <v>Laundry</v>
      </c>
      <c r="H6672" t="str">
        <f ca="1">VLOOKUP(F6672,'Stock Details'!$A$2:$J$51,3,FALSE)</f>
        <v>Surf Excel</v>
      </c>
      <c r="I6672" t="str">
        <f ca="1">VLOOKUP(F6672,'Stock Details'!$A$2:$J$51,7,FALSE)</f>
        <v>2-W</v>
      </c>
      <c r="J6672" t="str">
        <f t="shared" ca="1" si="851"/>
        <v>3_2-W</v>
      </c>
      <c r="K6672" t="str">
        <f ca="1">VLOOKUP(J6672,'Store-Salesman Details'!$C$2:$H$16,6,FALSE)</f>
        <v>Sonam</v>
      </c>
      <c r="L6672">
        <f t="shared" ca="1" si="852"/>
        <v>1</v>
      </c>
      <c r="M6672">
        <f ca="1">VLOOKUP(F6672,'Stock Details'!$A$2:$J$51,5,FALSE)</f>
        <v>10</v>
      </c>
      <c r="N6672">
        <f t="shared" ca="1" si="853"/>
        <v>10</v>
      </c>
      <c r="O6672">
        <v>1</v>
      </c>
    </row>
    <row r="6673" spans="1:15" x14ac:dyDescent="0.25">
      <c r="A6673">
        <v>6672</v>
      </c>
      <c r="B6673" s="3">
        <v>45563</v>
      </c>
      <c r="C6673">
        <f t="shared" ca="1" si="846"/>
        <v>5</v>
      </c>
      <c r="D6673" t="str">
        <f ca="1">VLOOKUP(C6673,'Store-Salesman Details'!$A$2:$H$16,4,FALSE)</f>
        <v>West</v>
      </c>
      <c r="E6673" t="str">
        <f ca="1">VLOOKUP(C6673,'Store-Salesman Details'!$A$2:$H$16,5,FALSE)</f>
        <v>Abhishek</v>
      </c>
      <c r="F6673">
        <f ca="1">RANDBETWEEN(21,25)</f>
        <v>25</v>
      </c>
      <c r="G6673" t="str">
        <f ca="1">VLOOKUP(F6673,'Stock Details'!$A$2:$J$51,2,FALSE)</f>
        <v>Laundry</v>
      </c>
      <c r="H6673" t="str">
        <f ca="1">VLOOKUP(F6673,'Stock Details'!$A$2:$J$51,3,FALSE)</f>
        <v>Ariel</v>
      </c>
      <c r="I6673" t="str">
        <f ca="1">VLOOKUP(F6673,'Stock Details'!$A$2:$J$51,7,FALSE)</f>
        <v>2-W</v>
      </c>
      <c r="J6673" t="str">
        <f t="shared" ca="1" si="851"/>
        <v>5_2-W</v>
      </c>
      <c r="K6673" t="str">
        <f ca="1">VLOOKUP(J6673,'Store-Salesman Details'!$C$2:$H$16,6,FALSE)</f>
        <v>Kavya</v>
      </c>
      <c r="L6673">
        <f t="shared" ca="1" si="852"/>
        <v>3</v>
      </c>
      <c r="M6673">
        <f ca="1">VLOOKUP(F6673,'Stock Details'!$A$2:$J$51,5,FALSE)</f>
        <v>10</v>
      </c>
      <c r="N6673">
        <f t="shared" ca="1" si="853"/>
        <v>30</v>
      </c>
      <c r="O6673">
        <v>1</v>
      </c>
    </row>
    <row r="6674" spans="1:15" x14ac:dyDescent="0.25">
      <c r="A6674">
        <v>6673</v>
      </c>
      <c r="B6674" s="3">
        <v>45563</v>
      </c>
      <c r="C6674">
        <f t="shared" ca="1" si="846"/>
        <v>3</v>
      </c>
      <c r="D6674" t="str">
        <f ca="1">VLOOKUP(C6674,'Store-Salesman Details'!$A$2:$H$16,4,FALSE)</f>
        <v>North</v>
      </c>
      <c r="E6674" t="str">
        <f ca="1">VLOOKUP(C6674,'Store-Salesman Details'!$A$2:$H$16,5,FALSE)</f>
        <v>Karan</v>
      </c>
      <c r="F6674">
        <f ca="1">RANDBETWEEN(21,25)</f>
        <v>23</v>
      </c>
      <c r="G6674" t="str">
        <f ca="1">VLOOKUP(F6674,'Stock Details'!$A$2:$J$51,2,FALSE)</f>
        <v>Laundry</v>
      </c>
      <c r="H6674" t="str">
        <f ca="1">VLOOKUP(F6674,'Stock Details'!$A$2:$J$51,3,FALSE)</f>
        <v>Wheel</v>
      </c>
      <c r="I6674" t="str">
        <f ca="1">VLOOKUP(F6674,'Stock Details'!$A$2:$J$51,7,FALSE)</f>
        <v>2-W</v>
      </c>
      <c r="J6674" t="str">
        <f t="shared" ca="1" si="851"/>
        <v>3_2-W</v>
      </c>
      <c r="K6674" t="str">
        <f ca="1">VLOOKUP(J6674,'Store-Salesman Details'!$C$2:$H$16,6,FALSE)</f>
        <v>Sonam</v>
      </c>
      <c r="L6674">
        <f t="shared" ca="1" si="852"/>
        <v>1</v>
      </c>
      <c r="M6674">
        <f ca="1">VLOOKUP(F6674,'Stock Details'!$A$2:$J$51,5,FALSE)</f>
        <v>10</v>
      </c>
      <c r="N6674">
        <f t="shared" ca="1" si="853"/>
        <v>10</v>
      </c>
      <c r="O6674">
        <v>1</v>
      </c>
    </row>
    <row r="6675" spans="1:15" x14ac:dyDescent="0.25">
      <c r="A6675">
        <v>6674</v>
      </c>
      <c r="B6675" s="3">
        <v>45563</v>
      </c>
      <c r="C6675">
        <f t="shared" ca="1" si="846"/>
        <v>3</v>
      </c>
      <c r="D6675" t="str">
        <f ca="1">VLOOKUP(C6675,'Store-Salesman Details'!$A$2:$H$16,4,FALSE)</f>
        <v>North</v>
      </c>
      <c r="E6675" t="str">
        <f ca="1">VLOOKUP(C6675,'Store-Salesman Details'!$A$2:$H$16,5,FALSE)</f>
        <v>Karan</v>
      </c>
      <c r="F6675">
        <f ca="1">RANDBETWEEN(21,25)</f>
        <v>22</v>
      </c>
      <c r="G6675" t="str">
        <f ca="1">VLOOKUP(F6675,'Stock Details'!$A$2:$J$51,2,FALSE)</f>
        <v>Laundry</v>
      </c>
      <c r="H6675" t="str">
        <f ca="1">VLOOKUP(F6675,'Stock Details'!$A$2:$J$51,3,FALSE)</f>
        <v>Rin</v>
      </c>
      <c r="I6675" t="str">
        <f ca="1">VLOOKUP(F6675,'Stock Details'!$A$2:$J$51,7,FALSE)</f>
        <v>2-W</v>
      </c>
      <c r="J6675" t="str">
        <f t="shared" ca="1" si="851"/>
        <v>3_2-W</v>
      </c>
      <c r="K6675" t="str">
        <f ca="1">VLOOKUP(J6675,'Store-Salesman Details'!$C$2:$H$16,6,FALSE)</f>
        <v>Sonam</v>
      </c>
      <c r="L6675">
        <f t="shared" ca="1" si="852"/>
        <v>4</v>
      </c>
      <c r="M6675">
        <f ca="1">VLOOKUP(F6675,'Stock Details'!$A$2:$J$51,5,FALSE)</f>
        <v>10</v>
      </c>
      <c r="N6675">
        <f t="shared" ca="1" si="853"/>
        <v>40</v>
      </c>
      <c r="O6675">
        <v>1</v>
      </c>
    </row>
    <row r="6676" spans="1:15" x14ac:dyDescent="0.25">
      <c r="A6676">
        <v>6675</v>
      </c>
      <c r="B6676" s="3">
        <v>45563</v>
      </c>
      <c r="C6676">
        <f t="shared" ref="C6676:C6739" ca="1" si="855">RANDBETWEEN(1,5)</f>
        <v>2</v>
      </c>
      <c r="D6676" t="str">
        <f ca="1">VLOOKUP(C6676,'Store-Salesman Details'!$A$2:$H$16,4,FALSE)</f>
        <v>East</v>
      </c>
      <c r="E6676" t="str">
        <f ca="1">VLOOKUP(C6676,'Store-Salesman Details'!$A$2:$H$16,5,FALSE)</f>
        <v>Ritesh Kumar</v>
      </c>
      <c r="F6676">
        <f ca="1">RANDBETWEEN(21,25)</f>
        <v>23</v>
      </c>
      <c r="G6676" t="str">
        <f ca="1">VLOOKUP(F6676,'Stock Details'!$A$2:$J$51,2,FALSE)</f>
        <v>Laundry</v>
      </c>
      <c r="H6676" t="str">
        <f ca="1">VLOOKUP(F6676,'Stock Details'!$A$2:$J$51,3,FALSE)</f>
        <v>Wheel</v>
      </c>
      <c r="I6676" t="str">
        <f ca="1">VLOOKUP(F6676,'Stock Details'!$A$2:$J$51,7,FALSE)</f>
        <v>2-W</v>
      </c>
      <c r="J6676" t="str">
        <f t="shared" ca="1" si="851"/>
        <v>2_2-W</v>
      </c>
      <c r="K6676" t="str">
        <f ca="1">VLOOKUP(J6676,'Store-Salesman Details'!$C$2:$H$16,6,FALSE)</f>
        <v>Sunaina</v>
      </c>
      <c r="L6676">
        <f t="shared" ca="1" si="852"/>
        <v>3</v>
      </c>
      <c r="M6676">
        <f ca="1">VLOOKUP(F6676,'Stock Details'!$A$2:$J$51,5,FALSE)</f>
        <v>10</v>
      </c>
      <c r="N6676">
        <f t="shared" ca="1" si="853"/>
        <v>30</v>
      </c>
      <c r="O6676">
        <v>1</v>
      </c>
    </row>
    <row r="6677" spans="1:15" x14ac:dyDescent="0.25">
      <c r="A6677">
        <v>6676</v>
      </c>
      <c r="B6677" s="3">
        <v>45563</v>
      </c>
      <c r="C6677">
        <f t="shared" ca="1" si="855"/>
        <v>1</v>
      </c>
      <c r="D6677" t="str">
        <f ca="1">VLOOKUP(C6677,'Store-Salesman Details'!$A$2:$H$16,4,FALSE)</f>
        <v>Central</v>
      </c>
      <c r="E6677" t="str">
        <f ca="1">VLOOKUP(C6677,'Store-Salesman Details'!$A$2:$H$16,5,FALSE)</f>
        <v>Tanu</v>
      </c>
      <c r="F6677">
        <f t="shared" ref="F6677:F6687" ca="1" si="856">RANDBETWEEN(1,20)</f>
        <v>17</v>
      </c>
      <c r="G6677" t="str">
        <f ca="1">VLOOKUP(F6677,'Stock Details'!$A$2:$J$51,2,FALSE)</f>
        <v>Ice Cream</v>
      </c>
      <c r="H6677" t="str">
        <f ca="1">VLOOKUP(F6677,'Stock Details'!$A$2:$J$51,3,FALSE)</f>
        <v>Kwality Wall's - Vanilla</v>
      </c>
      <c r="I6677" t="str">
        <f ca="1">VLOOKUP(F6677,'Stock Details'!$A$2:$J$51,7,FALSE)</f>
        <v>1-A</v>
      </c>
      <c r="J6677" t="str">
        <f t="shared" ca="1" si="851"/>
        <v>1_1-A</v>
      </c>
      <c r="K6677" t="str">
        <f ca="1">VLOOKUP(J6677,'Store-Salesman Details'!$C$2:$H$16,6,FALSE)</f>
        <v>Komal</v>
      </c>
      <c r="L6677">
        <f t="shared" ca="1" si="852"/>
        <v>2</v>
      </c>
      <c r="M6677">
        <f ca="1">VLOOKUP(F6677,'Stock Details'!$A$2:$J$51,5,FALSE)</f>
        <v>135</v>
      </c>
      <c r="N6677">
        <f t="shared" ca="1" si="853"/>
        <v>270</v>
      </c>
      <c r="O6677">
        <v>1</v>
      </c>
    </row>
    <row r="6678" spans="1:15" x14ac:dyDescent="0.25">
      <c r="A6678">
        <v>6677</v>
      </c>
      <c r="B6678" s="3">
        <v>45563</v>
      </c>
      <c r="C6678">
        <f t="shared" ca="1" si="855"/>
        <v>3</v>
      </c>
      <c r="D6678" t="str">
        <f ca="1">VLOOKUP(C6678,'Store-Salesman Details'!$A$2:$H$16,4,FALSE)</f>
        <v>North</v>
      </c>
      <c r="E6678" t="str">
        <f ca="1">VLOOKUP(C6678,'Store-Salesman Details'!$A$2:$H$16,5,FALSE)</f>
        <v>Karan</v>
      </c>
      <c r="F6678">
        <f t="shared" ca="1" si="856"/>
        <v>17</v>
      </c>
      <c r="G6678" t="str">
        <f ca="1">VLOOKUP(F6678,'Stock Details'!$A$2:$J$51,2,FALSE)</f>
        <v>Ice Cream</v>
      </c>
      <c r="H6678" t="str">
        <f ca="1">VLOOKUP(F6678,'Stock Details'!$A$2:$J$51,3,FALSE)</f>
        <v>Kwality Wall's - Vanilla</v>
      </c>
      <c r="I6678" t="str">
        <f ca="1">VLOOKUP(F6678,'Stock Details'!$A$2:$J$51,7,FALSE)</f>
        <v>1-A</v>
      </c>
      <c r="J6678" t="str">
        <f t="shared" ca="1" si="851"/>
        <v>3_1-A</v>
      </c>
      <c r="K6678" t="str">
        <f ca="1">VLOOKUP(J6678,'Store-Salesman Details'!$C$2:$H$16,6,FALSE)</f>
        <v>Suresh</v>
      </c>
      <c r="L6678">
        <f t="shared" ca="1" si="852"/>
        <v>2</v>
      </c>
      <c r="M6678">
        <f ca="1">VLOOKUP(F6678,'Stock Details'!$A$2:$J$51,5,FALSE)</f>
        <v>135</v>
      </c>
      <c r="N6678">
        <f t="shared" ca="1" si="853"/>
        <v>270</v>
      </c>
      <c r="O6678">
        <v>1</v>
      </c>
    </row>
    <row r="6679" spans="1:15" x14ac:dyDescent="0.25">
      <c r="A6679">
        <v>6678</v>
      </c>
      <c r="B6679" s="3">
        <v>45563</v>
      </c>
      <c r="C6679">
        <f t="shared" ca="1" si="855"/>
        <v>3</v>
      </c>
      <c r="D6679" t="str">
        <f ca="1">VLOOKUP(C6679,'Store-Salesman Details'!$A$2:$H$16,4,FALSE)</f>
        <v>North</v>
      </c>
      <c r="E6679" t="str">
        <f ca="1">VLOOKUP(C6679,'Store-Salesman Details'!$A$2:$H$16,5,FALSE)</f>
        <v>Karan</v>
      </c>
      <c r="F6679">
        <f t="shared" ca="1" si="856"/>
        <v>12</v>
      </c>
      <c r="G6679" t="str">
        <f ca="1">VLOOKUP(F6679,'Stock Details'!$A$2:$J$51,2,FALSE)</f>
        <v>Foods</v>
      </c>
      <c r="H6679" t="str">
        <f ca="1">VLOOKUP(F6679,'Stock Details'!$A$2:$J$51,3,FALSE)</f>
        <v>Kissan Ketchup</v>
      </c>
      <c r="I6679" t="str">
        <f ca="1">VLOOKUP(F6679,'Stock Details'!$A$2:$J$51,7,FALSE)</f>
        <v>1-A</v>
      </c>
      <c r="J6679" t="str">
        <f t="shared" ca="1" si="851"/>
        <v>3_1-A</v>
      </c>
      <c r="K6679" t="str">
        <f ca="1">VLOOKUP(J6679,'Store-Salesman Details'!$C$2:$H$16,6,FALSE)</f>
        <v>Suresh</v>
      </c>
      <c r="L6679">
        <f t="shared" ca="1" si="852"/>
        <v>4</v>
      </c>
      <c r="M6679">
        <f ca="1">VLOOKUP(F6679,'Stock Details'!$A$2:$J$51,5,FALSE)</f>
        <v>15</v>
      </c>
      <c r="N6679">
        <f t="shared" ca="1" si="853"/>
        <v>60</v>
      </c>
      <c r="O6679">
        <v>1</v>
      </c>
    </row>
    <row r="6680" spans="1:15" x14ac:dyDescent="0.25">
      <c r="A6680">
        <v>6679</v>
      </c>
      <c r="B6680" s="3">
        <v>45563</v>
      </c>
      <c r="C6680">
        <f t="shared" ca="1" si="855"/>
        <v>3</v>
      </c>
      <c r="D6680" t="str">
        <f ca="1">VLOOKUP(C6680,'Store-Salesman Details'!$A$2:$H$16,4,FALSE)</f>
        <v>North</v>
      </c>
      <c r="E6680" t="str">
        <f ca="1">VLOOKUP(C6680,'Store-Salesman Details'!$A$2:$H$16,5,FALSE)</f>
        <v>Karan</v>
      </c>
      <c r="F6680">
        <f t="shared" ca="1" si="856"/>
        <v>2</v>
      </c>
      <c r="G6680" t="str">
        <f ca="1">VLOOKUP(F6680,'Stock Details'!$A$2:$J$51,2,FALSE)</f>
        <v>Beverages</v>
      </c>
      <c r="H6680" t="str">
        <f ca="1">VLOOKUP(F6680,'Stock Details'!$A$2:$J$51,3,FALSE)</f>
        <v>Lipton</v>
      </c>
      <c r="I6680" t="str">
        <f ca="1">VLOOKUP(F6680,'Stock Details'!$A$2:$J$51,7,FALSE)</f>
        <v>1-A</v>
      </c>
      <c r="J6680" t="str">
        <f t="shared" ca="1" si="851"/>
        <v>3_1-A</v>
      </c>
      <c r="K6680" t="str">
        <f ca="1">VLOOKUP(J6680,'Store-Salesman Details'!$C$2:$H$16,6,FALSE)</f>
        <v>Suresh</v>
      </c>
      <c r="L6680">
        <f t="shared" ca="1" si="852"/>
        <v>2</v>
      </c>
      <c r="M6680">
        <f ca="1">VLOOKUP(F6680,'Stock Details'!$A$2:$J$51,5,FALSE)</f>
        <v>150</v>
      </c>
      <c r="N6680">
        <f t="shared" ca="1" si="853"/>
        <v>300</v>
      </c>
      <c r="O6680">
        <v>1</v>
      </c>
    </row>
    <row r="6681" spans="1:15" x14ac:dyDescent="0.25">
      <c r="A6681">
        <v>6680</v>
      </c>
      <c r="B6681" s="3">
        <v>45563</v>
      </c>
      <c r="C6681">
        <f t="shared" ca="1" si="855"/>
        <v>3</v>
      </c>
      <c r="D6681" t="str">
        <f ca="1">VLOOKUP(C6681,'Store-Salesman Details'!$A$2:$H$16,4,FALSE)</f>
        <v>North</v>
      </c>
      <c r="E6681" t="str">
        <f ca="1">VLOOKUP(C6681,'Store-Salesman Details'!$A$2:$H$16,5,FALSE)</f>
        <v>Karan</v>
      </c>
      <c r="F6681">
        <f t="shared" ca="1" si="856"/>
        <v>9</v>
      </c>
      <c r="G6681" t="str">
        <f ca="1">VLOOKUP(F6681,'Stock Details'!$A$2:$J$51,2,FALSE)</f>
        <v>Disinfectant</v>
      </c>
      <c r="H6681" t="str">
        <f ca="1">VLOOKUP(F6681,'Stock Details'!$A$2:$J$51,3,FALSE)</f>
        <v>Domex</v>
      </c>
      <c r="I6681" t="str">
        <f ca="1">VLOOKUP(F6681,'Stock Details'!$A$2:$J$51,7,FALSE)</f>
        <v>1-A</v>
      </c>
      <c r="J6681" t="str">
        <f t="shared" ca="1" si="851"/>
        <v>3_1-A</v>
      </c>
      <c r="K6681" t="str">
        <f ca="1">VLOOKUP(J6681,'Store-Salesman Details'!$C$2:$H$16,6,FALSE)</f>
        <v>Suresh</v>
      </c>
      <c r="L6681">
        <f t="shared" ca="1" si="852"/>
        <v>3</v>
      </c>
      <c r="M6681">
        <f ca="1">VLOOKUP(F6681,'Stock Details'!$A$2:$J$51,5,FALSE)</f>
        <v>92</v>
      </c>
      <c r="N6681">
        <f t="shared" ca="1" si="853"/>
        <v>276</v>
      </c>
      <c r="O6681">
        <v>1</v>
      </c>
    </row>
    <row r="6682" spans="1:15" x14ac:dyDescent="0.25">
      <c r="A6682">
        <v>6681</v>
      </c>
      <c r="B6682" s="3">
        <v>45563</v>
      </c>
      <c r="C6682">
        <f t="shared" ca="1" si="855"/>
        <v>1</v>
      </c>
      <c r="D6682" t="str">
        <f ca="1">VLOOKUP(C6682,'Store-Salesman Details'!$A$2:$H$16,4,FALSE)</f>
        <v>Central</v>
      </c>
      <c r="E6682" t="str">
        <f ca="1">VLOOKUP(C6682,'Store-Salesman Details'!$A$2:$H$16,5,FALSE)</f>
        <v>Tanu</v>
      </c>
      <c r="F6682">
        <f t="shared" ca="1" si="856"/>
        <v>11</v>
      </c>
      <c r="G6682" t="str">
        <f ca="1">VLOOKUP(F6682,'Stock Details'!$A$2:$J$51,2,FALSE)</f>
        <v>Foods</v>
      </c>
      <c r="H6682" t="str">
        <f ca="1">VLOOKUP(F6682,'Stock Details'!$A$2:$J$51,3,FALSE)</f>
        <v>Kissan Jam</v>
      </c>
      <c r="I6682" t="str">
        <f ca="1">VLOOKUP(F6682,'Stock Details'!$A$2:$J$51,7,FALSE)</f>
        <v>1-A</v>
      </c>
      <c r="J6682" t="str">
        <f t="shared" ca="1" si="851"/>
        <v>1_1-A</v>
      </c>
      <c r="K6682" t="str">
        <f ca="1">VLOOKUP(J6682,'Store-Salesman Details'!$C$2:$H$16,6,FALSE)</f>
        <v>Komal</v>
      </c>
      <c r="L6682">
        <f t="shared" ca="1" si="852"/>
        <v>2</v>
      </c>
      <c r="M6682">
        <f ca="1">VLOOKUP(F6682,'Stock Details'!$A$2:$J$51,5,FALSE)</f>
        <v>15</v>
      </c>
      <c r="N6682">
        <f t="shared" ca="1" si="853"/>
        <v>30</v>
      </c>
      <c r="O6682">
        <v>1</v>
      </c>
    </row>
    <row r="6683" spans="1:15" x14ac:dyDescent="0.25">
      <c r="A6683">
        <v>6682</v>
      </c>
      <c r="B6683" s="3">
        <v>45563</v>
      </c>
      <c r="C6683">
        <f t="shared" ca="1" si="855"/>
        <v>3</v>
      </c>
      <c r="D6683" t="str">
        <f ca="1">VLOOKUP(C6683,'Store-Salesman Details'!$A$2:$H$16,4,FALSE)</f>
        <v>North</v>
      </c>
      <c r="E6683" t="str">
        <f ca="1">VLOOKUP(C6683,'Store-Salesman Details'!$A$2:$H$16,5,FALSE)</f>
        <v>Karan</v>
      </c>
      <c r="F6683">
        <f t="shared" ca="1" si="856"/>
        <v>17</v>
      </c>
      <c r="G6683" t="str">
        <f ca="1">VLOOKUP(F6683,'Stock Details'!$A$2:$J$51,2,FALSE)</f>
        <v>Ice Cream</v>
      </c>
      <c r="H6683" t="str">
        <f ca="1">VLOOKUP(F6683,'Stock Details'!$A$2:$J$51,3,FALSE)</f>
        <v>Kwality Wall's - Vanilla</v>
      </c>
      <c r="I6683" t="str">
        <f ca="1">VLOOKUP(F6683,'Stock Details'!$A$2:$J$51,7,FALSE)</f>
        <v>1-A</v>
      </c>
      <c r="J6683" t="str">
        <f t="shared" ca="1" si="851"/>
        <v>3_1-A</v>
      </c>
      <c r="K6683" t="str">
        <f ca="1">VLOOKUP(J6683,'Store-Salesman Details'!$C$2:$H$16,6,FALSE)</f>
        <v>Suresh</v>
      </c>
      <c r="L6683">
        <f t="shared" ca="1" si="852"/>
        <v>2</v>
      </c>
      <c r="M6683">
        <f ca="1">VLOOKUP(F6683,'Stock Details'!$A$2:$J$51,5,FALSE)</f>
        <v>135</v>
      </c>
      <c r="N6683">
        <f t="shared" ca="1" si="853"/>
        <v>270</v>
      </c>
      <c r="O6683">
        <v>1</v>
      </c>
    </row>
    <row r="6684" spans="1:15" x14ac:dyDescent="0.25">
      <c r="A6684">
        <v>6683</v>
      </c>
      <c r="B6684" s="3">
        <v>45563</v>
      </c>
      <c r="C6684">
        <f t="shared" ca="1" si="855"/>
        <v>2</v>
      </c>
      <c r="D6684" t="str">
        <f ca="1">VLOOKUP(C6684,'Store-Salesman Details'!$A$2:$H$16,4,FALSE)</f>
        <v>East</v>
      </c>
      <c r="E6684" t="str">
        <f ca="1">VLOOKUP(C6684,'Store-Salesman Details'!$A$2:$H$16,5,FALSE)</f>
        <v>Ritesh Kumar</v>
      </c>
      <c r="F6684">
        <f t="shared" ca="1" si="856"/>
        <v>11</v>
      </c>
      <c r="G6684" t="str">
        <f ca="1">VLOOKUP(F6684,'Stock Details'!$A$2:$J$51,2,FALSE)</f>
        <v>Foods</v>
      </c>
      <c r="H6684" t="str">
        <f ca="1">VLOOKUP(F6684,'Stock Details'!$A$2:$J$51,3,FALSE)</f>
        <v>Kissan Jam</v>
      </c>
      <c r="I6684" t="str">
        <f ca="1">VLOOKUP(F6684,'Stock Details'!$A$2:$J$51,7,FALSE)</f>
        <v>1-A</v>
      </c>
      <c r="J6684" t="str">
        <f t="shared" ca="1" si="851"/>
        <v>2_1-A</v>
      </c>
      <c r="K6684" t="str">
        <f ca="1">VLOOKUP(J6684,'Store-Salesman Details'!$C$2:$H$16,6,FALSE)</f>
        <v>Divesh</v>
      </c>
      <c r="L6684">
        <f t="shared" ca="1" si="852"/>
        <v>1</v>
      </c>
      <c r="M6684">
        <f ca="1">VLOOKUP(F6684,'Stock Details'!$A$2:$J$51,5,FALSE)</f>
        <v>15</v>
      </c>
      <c r="N6684">
        <f t="shared" ca="1" si="853"/>
        <v>15</v>
      </c>
      <c r="O6684">
        <v>1</v>
      </c>
    </row>
    <row r="6685" spans="1:15" x14ac:dyDescent="0.25">
      <c r="A6685">
        <v>6684</v>
      </c>
      <c r="B6685" s="3">
        <v>45563</v>
      </c>
      <c r="C6685">
        <f t="shared" ca="1" si="855"/>
        <v>2</v>
      </c>
      <c r="D6685" t="str">
        <f ca="1">VLOOKUP(C6685,'Store-Salesman Details'!$A$2:$H$16,4,FALSE)</f>
        <v>East</v>
      </c>
      <c r="E6685" t="str">
        <f ca="1">VLOOKUP(C6685,'Store-Salesman Details'!$A$2:$H$16,5,FALSE)</f>
        <v>Ritesh Kumar</v>
      </c>
      <c r="F6685">
        <f t="shared" ca="1" si="856"/>
        <v>19</v>
      </c>
      <c r="G6685" t="str">
        <f ca="1">VLOOKUP(F6685,'Stock Details'!$A$2:$J$51,2,FALSE)</f>
        <v>Ice Cream</v>
      </c>
      <c r="H6685" t="str">
        <f ca="1">VLOOKUP(F6685,'Stock Details'!$A$2:$J$51,3,FALSE)</f>
        <v>Kwality Wall's - Tutty Fruity</v>
      </c>
      <c r="I6685" t="str">
        <f ca="1">VLOOKUP(F6685,'Stock Details'!$A$2:$J$51,7,FALSE)</f>
        <v>1-A</v>
      </c>
      <c r="J6685" t="str">
        <f t="shared" ca="1" si="851"/>
        <v>2_1-A</v>
      </c>
      <c r="K6685" t="str">
        <f ca="1">VLOOKUP(J6685,'Store-Salesman Details'!$C$2:$H$16,6,FALSE)</f>
        <v>Divesh</v>
      </c>
      <c r="L6685">
        <f t="shared" ca="1" si="852"/>
        <v>2</v>
      </c>
      <c r="M6685">
        <f ca="1">VLOOKUP(F6685,'Stock Details'!$A$2:$J$51,5,FALSE)</f>
        <v>155</v>
      </c>
      <c r="N6685">
        <f t="shared" ca="1" si="853"/>
        <v>310</v>
      </c>
      <c r="O6685">
        <v>1</v>
      </c>
    </row>
    <row r="6686" spans="1:15" x14ac:dyDescent="0.25">
      <c r="A6686">
        <v>6685</v>
      </c>
      <c r="B6686" s="3">
        <v>45563</v>
      </c>
      <c r="C6686">
        <f t="shared" ca="1" si="855"/>
        <v>2</v>
      </c>
      <c r="D6686" t="str">
        <f ca="1">VLOOKUP(C6686,'Store-Salesman Details'!$A$2:$H$16,4,FALSE)</f>
        <v>East</v>
      </c>
      <c r="E6686" t="str">
        <f ca="1">VLOOKUP(C6686,'Store-Salesman Details'!$A$2:$H$16,5,FALSE)</f>
        <v>Ritesh Kumar</v>
      </c>
      <c r="F6686">
        <f t="shared" ca="1" si="856"/>
        <v>9</v>
      </c>
      <c r="G6686" t="str">
        <f ca="1">VLOOKUP(F6686,'Stock Details'!$A$2:$J$51,2,FALSE)</f>
        <v>Disinfectant</v>
      </c>
      <c r="H6686" t="str">
        <f ca="1">VLOOKUP(F6686,'Stock Details'!$A$2:$J$51,3,FALSE)</f>
        <v>Domex</v>
      </c>
      <c r="I6686" t="str">
        <f ca="1">VLOOKUP(F6686,'Stock Details'!$A$2:$J$51,7,FALSE)</f>
        <v>1-A</v>
      </c>
      <c r="J6686" t="str">
        <f t="shared" ca="1" si="851"/>
        <v>2_1-A</v>
      </c>
      <c r="K6686" t="str">
        <f ca="1">VLOOKUP(J6686,'Store-Salesman Details'!$C$2:$H$16,6,FALSE)</f>
        <v>Divesh</v>
      </c>
      <c r="L6686">
        <f t="shared" ca="1" si="852"/>
        <v>5</v>
      </c>
      <c r="M6686">
        <f ca="1">VLOOKUP(F6686,'Stock Details'!$A$2:$J$51,5,FALSE)</f>
        <v>92</v>
      </c>
      <c r="N6686">
        <f t="shared" ca="1" si="853"/>
        <v>460</v>
      </c>
      <c r="O6686">
        <v>1</v>
      </c>
    </row>
    <row r="6687" spans="1:15" x14ac:dyDescent="0.25">
      <c r="A6687">
        <v>6686</v>
      </c>
      <c r="B6687" s="3">
        <v>45563</v>
      </c>
      <c r="C6687">
        <f t="shared" ca="1" si="855"/>
        <v>4</v>
      </c>
      <c r="D6687" t="str">
        <f ca="1">VLOOKUP(C6687,'Store-Salesman Details'!$A$2:$H$16,4,FALSE)</f>
        <v>South</v>
      </c>
      <c r="E6687" t="str">
        <f ca="1">VLOOKUP(C6687,'Store-Salesman Details'!$A$2:$H$16,5,FALSE)</f>
        <v>Ayush</v>
      </c>
      <c r="F6687">
        <f t="shared" ca="1" si="856"/>
        <v>11</v>
      </c>
      <c r="G6687" t="str">
        <f ca="1">VLOOKUP(F6687,'Stock Details'!$A$2:$J$51,2,FALSE)</f>
        <v>Foods</v>
      </c>
      <c r="H6687" t="str">
        <f ca="1">VLOOKUP(F6687,'Stock Details'!$A$2:$J$51,3,FALSE)</f>
        <v>Kissan Jam</v>
      </c>
      <c r="I6687" t="str">
        <f ca="1">VLOOKUP(F6687,'Stock Details'!$A$2:$J$51,7,FALSE)</f>
        <v>1-A</v>
      </c>
      <c r="J6687" t="str">
        <f t="shared" ca="1" si="851"/>
        <v>4_1-A</v>
      </c>
      <c r="K6687" t="str">
        <f ca="1">VLOOKUP(J6687,'Store-Salesman Details'!$C$2:$H$16,6,FALSE)</f>
        <v>Divya</v>
      </c>
      <c r="L6687">
        <f t="shared" ca="1" si="852"/>
        <v>5</v>
      </c>
      <c r="M6687">
        <f ca="1">VLOOKUP(F6687,'Stock Details'!$A$2:$J$51,5,FALSE)</f>
        <v>15</v>
      </c>
      <c r="N6687">
        <f t="shared" ca="1" si="853"/>
        <v>75</v>
      </c>
      <c r="O6687">
        <v>1</v>
      </c>
    </row>
    <row r="6688" spans="1:15" x14ac:dyDescent="0.25">
      <c r="A6688">
        <v>6687</v>
      </c>
      <c r="B6688" s="3">
        <v>45563</v>
      </c>
      <c r="C6688">
        <f t="shared" ca="1" si="855"/>
        <v>1</v>
      </c>
      <c r="D6688" t="str">
        <f ca="1">VLOOKUP(C6688,'Store-Salesman Details'!$A$2:$H$16,4,FALSE)</f>
        <v>Central</v>
      </c>
      <c r="E6688" t="str">
        <f ca="1">VLOOKUP(C6688,'Store-Salesman Details'!$A$2:$H$16,5,FALSE)</f>
        <v>Tanu</v>
      </c>
      <c r="F6688">
        <f t="shared" ref="F6688:F6694" ca="1" si="857">RANDBETWEEN(26,46)</f>
        <v>34</v>
      </c>
      <c r="G6688" t="str">
        <f ca="1">VLOOKUP(F6688,'Stock Details'!$A$2:$J$51,2,FALSE)</f>
        <v>Personal Care</v>
      </c>
      <c r="H6688" t="str">
        <f ca="1">VLOOKUP(F6688,'Stock Details'!$A$2:$J$51,3,FALSE)</f>
        <v>Clinic Plus</v>
      </c>
      <c r="I6688" t="str">
        <f ca="1">VLOOKUP(F6688,'Stock Details'!$A$2:$J$51,7,FALSE)</f>
        <v>3-P</v>
      </c>
      <c r="J6688" t="str">
        <f t="shared" ca="1" si="851"/>
        <v>1_3-P</v>
      </c>
      <c r="K6688" t="str">
        <f ca="1">VLOOKUP(J6688,'Store-Salesman Details'!$C$2:$H$16,6,FALSE)</f>
        <v>Sohan</v>
      </c>
      <c r="L6688">
        <f t="shared" ca="1" si="852"/>
        <v>4</v>
      </c>
      <c r="M6688">
        <f ca="1">VLOOKUP(F6688,'Stock Details'!$A$2:$J$51,5,FALSE)</f>
        <v>479</v>
      </c>
      <c r="N6688">
        <f t="shared" ca="1" si="853"/>
        <v>1916</v>
      </c>
      <c r="O6688">
        <v>1</v>
      </c>
    </row>
    <row r="6689" spans="1:15" x14ac:dyDescent="0.25">
      <c r="A6689">
        <v>6688</v>
      </c>
      <c r="B6689" s="3">
        <v>45563</v>
      </c>
      <c r="C6689">
        <f t="shared" ca="1" si="855"/>
        <v>5</v>
      </c>
      <c r="D6689" t="str">
        <f ca="1">VLOOKUP(C6689,'Store-Salesman Details'!$A$2:$H$16,4,FALSE)</f>
        <v>West</v>
      </c>
      <c r="E6689" t="str">
        <f ca="1">VLOOKUP(C6689,'Store-Salesman Details'!$A$2:$H$16,5,FALSE)</f>
        <v>Abhishek</v>
      </c>
      <c r="F6689">
        <f t="shared" ca="1" si="857"/>
        <v>45</v>
      </c>
      <c r="G6689" t="str">
        <f ca="1">VLOOKUP(F6689,'Stock Details'!$A$2:$J$51,2,FALSE)</f>
        <v>Personal Care</v>
      </c>
      <c r="H6689" t="str">
        <f ca="1">VLOOKUP(F6689,'Stock Details'!$A$2:$J$51,3,FALSE)</f>
        <v>Pampers Baby Napkins</v>
      </c>
      <c r="I6689" t="str">
        <f ca="1">VLOOKUP(F6689,'Stock Details'!$A$2:$J$51,7,FALSE)</f>
        <v>3-P</v>
      </c>
      <c r="J6689" t="str">
        <f t="shared" ca="1" si="851"/>
        <v>5_3-P</v>
      </c>
      <c r="K6689" t="str">
        <f ca="1">VLOOKUP(J6689,'Store-Salesman Details'!$C$2:$H$16,6,FALSE)</f>
        <v>Kritika</v>
      </c>
      <c r="L6689">
        <f t="shared" ca="1" si="852"/>
        <v>3</v>
      </c>
      <c r="M6689">
        <f ca="1">VLOOKUP(F6689,'Stock Details'!$A$2:$J$51,5,FALSE)</f>
        <v>128</v>
      </c>
      <c r="N6689">
        <f t="shared" ca="1" si="853"/>
        <v>384</v>
      </c>
      <c r="O6689">
        <v>1</v>
      </c>
    </row>
    <row r="6690" spans="1:15" x14ac:dyDescent="0.25">
      <c r="A6690">
        <v>6689</v>
      </c>
      <c r="B6690" s="3">
        <v>45563</v>
      </c>
      <c r="C6690">
        <f t="shared" ca="1" si="855"/>
        <v>2</v>
      </c>
      <c r="D6690" t="str">
        <f ca="1">VLOOKUP(C6690,'Store-Salesman Details'!$A$2:$H$16,4,FALSE)</f>
        <v>East</v>
      </c>
      <c r="E6690" t="str">
        <f ca="1">VLOOKUP(C6690,'Store-Salesman Details'!$A$2:$H$16,5,FALSE)</f>
        <v>Ritesh Kumar</v>
      </c>
      <c r="F6690">
        <f t="shared" ca="1" si="857"/>
        <v>44</v>
      </c>
      <c r="G6690" t="str">
        <f ca="1">VLOOKUP(F6690,'Stock Details'!$A$2:$J$51,2,FALSE)</f>
        <v>Personal Care</v>
      </c>
      <c r="H6690" t="str">
        <f ca="1">VLOOKUP(F6690,'Stock Details'!$A$2:$J$51,3,FALSE)</f>
        <v>Whisper</v>
      </c>
      <c r="I6690" t="str">
        <f ca="1">VLOOKUP(F6690,'Stock Details'!$A$2:$J$51,7,FALSE)</f>
        <v>3-P</v>
      </c>
      <c r="J6690" t="str">
        <f t="shared" ca="1" si="851"/>
        <v>2_3-P</v>
      </c>
      <c r="K6690" t="str">
        <f ca="1">VLOOKUP(J6690,'Store-Salesman Details'!$C$2:$H$16,6,FALSE)</f>
        <v>Sneha</v>
      </c>
      <c r="L6690">
        <f t="shared" ca="1" si="852"/>
        <v>4</v>
      </c>
      <c r="M6690">
        <f ca="1">VLOOKUP(F6690,'Stock Details'!$A$2:$J$51,5,FALSE)</f>
        <v>34</v>
      </c>
      <c r="N6690">
        <f t="shared" ca="1" si="853"/>
        <v>136</v>
      </c>
      <c r="O6690">
        <v>1</v>
      </c>
    </row>
    <row r="6691" spans="1:15" x14ac:dyDescent="0.25">
      <c r="A6691">
        <v>6690</v>
      </c>
      <c r="B6691" s="3">
        <v>45563</v>
      </c>
      <c r="C6691">
        <f t="shared" ca="1" si="855"/>
        <v>4</v>
      </c>
      <c r="D6691" t="str">
        <f ca="1">VLOOKUP(C6691,'Store-Salesman Details'!$A$2:$H$16,4,FALSE)</f>
        <v>South</v>
      </c>
      <c r="E6691" t="str">
        <f ca="1">VLOOKUP(C6691,'Store-Salesman Details'!$A$2:$H$16,5,FALSE)</f>
        <v>Ayush</v>
      </c>
      <c r="F6691">
        <f t="shared" ca="1" si="857"/>
        <v>35</v>
      </c>
      <c r="G6691" t="str">
        <f ca="1">VLOOKUP(F6691,'Stock Details'!$A$2:$J$51,2,FALSE)</f>
        <v>Personal Care</v>
      </c>
      <c r="H6691" t="str">
        <f ca="1">VLOOKUP(F6691,'Stock Details'!$A$2:$J$51,3,FALSE)</f>
        <v>Close Up</v>
      </c>
      <c r="I6691" t="str">
        <f ca="1">VLOOKUP(F6691,'Stock Details'!$A$2:$J$51,7,FALSE)</f>
        <v>3-P</v>
      </c>
      <c r="J6691" t="str">
        <f t="shared" ca="1" si="851"/>
        <v>4_3-P</v>
      </c>
      <c r="K6691" t="str">
        <f ca="1">VLOOKUP(J6691,'Store-Salesman Details'!$C$2:$H$16,6,FALSE)</f>
        <v>Mohan</v>
      </c>
      <c r="L6691">
        <f t="shared" ca="1" si="852"/>
        <v>4</v>
      </c>
      <c r="M6691">
        <f ca="1">VLOOKUP(F6691,'Stock Details'!$A$2:$J$51,5,FALSE)</f>
        <v>20</v>
      </c>
      <c r="N6691">
        <f t="shared" ca="1" si="853"/>
        <v>80</v>
      </c>
      <c r="O6691">
        <v>1</v>
      </c>
    </row>
    <row r="6692" spans="1:15" x14ac:dyDescent="0.25">
      <c r="A6692">
        <v>6691</v>
      </c>
      <c r="B6692" s="3">
        <v>45563</v>
      </c>
      <c r="C6692">
        <f t="shared" ca="1" si="855"/>
        <v>2</v>
      </c>
      <c r="D6692" t="str">
        <f ca="1">VLOOKUP(C6692,'Store-Salesman Details'!$A$2:$H$16,4,FALSE)</f>
        <v>East</v>
      </c>
      <c r="E6692" t="str">
        <f ca="1">VLOOKUP(C6692,'Store-Salesman Details'!$A$2:$H$16,5,FALSE)</f>
        <v>Ritesh Kumar</v>
      </c>
      <c r="F6692">
        <f t="shared" ca="1" si="857"/>
        <v>46</v>
      </c>
      <c r="G6692" t="str">
        <f ca="1">VLOOKUP(F6692,'Stock Details'!$A$2:$J$51,2,FALSE)</f>
        <v>Personal Care</v>
      </c>
      <c r="H6692" t="str">
        <f ca="1">VLOOKUP(F6692,'Stock Details'!$A$2:$J$51,3,FALSE)</f>
        <v>Rjoice Shampoo</v>
      </c>
      <c r="I6692" t="str">
        <f ca="1">VLOOKUP(F6692,'Stock Details'!$A$2:$J$51,7,FALSE)</f>
        <v>3-P</v>
      </c>
      <c r="J6692" t="str">
        <f t="shared" ca="1" si="851"/>
        <v>2_3-P</v>
      </c>
      <c r="K6692" t="str">
        <f ca="1">VLOOKUP(J6692,'Store-Salesman Details'!$C$2:$H$16,6,FALSE)</f>
        <v>Sneha</v>
      </c>
      <c r="L6692">
        <f t="shared" ca="1" si="852"/>
        <v>4</v>
      </c>
      <c r="M6692">
        <f ca="1">VLOOKUP(F6692,'Stock Details'!$A$2:$J$51,5,FALSE)</f>
        <v>56</v>
      </c>
      <c r="N6692">
        <f t="shared" ca="1" si="853"/>
        <v>224</v>
      </c>
      <c r="O6692">
        <v>1</v>
      </c>
    </row>
    <row r="6693" spans="1:15" x14ac:dyDescent="0.25">
      <c r="A6693">
        <v>6692</v>
      </c>
      <c r="B6693" s="3">
        <v>45563</v>
      </c>
      <c r="C6693">
        <f t="shared" ca="1" si="855"/>
        <v>4</v>
      </c>
      <c r="D6693" t="str">
        <f ca="1">VLOOKUP(C6693,'Store-Salesman Details'!$A$2:$H$16,4,FALSE)</f>
        <v>South</v>
      </c>
      <c r="E6693" t="str">
        <f ca="1">VLOOKUP(C6693,'Store-Salesman Details'!$A$2:$H$16,5,FALSE)</f>
        <v>Ayush</v>
      </c>
      <c r="F6693">
        <f t="shared" ca="1" si="857"/>
        <v>41</v>
      </c>
      <c r="G6693" t="str">
        <f ca="1">VLOOKUP(F6693,'Stock Details'!$A$2:$J$51,2,FALSE)</f>
        <v>Personal Care</v>
      </c>
      <c r="H6693" t="str">
        <f ca="1">VLOOKUP(F6693,'Stock Details'!$A$2:$J$51,3,FALSE)</f>
        <v>Oral-B Toothbrush</v>
      </c>
      <c r="I6693" t="str">
        <f ca="1">VLOOKUP(F6693,'Stock Details'!$A$2:$J$51,7,FALSE)</f>
        <v>3-P</v>
      </c>
      <c r="J6693" t="str">
        <f t="shared" ca="1" si="851"/>
        <v>4_3-P</v>
      </c>
      <c r="K6693" t="str">
        <f ca="1">VLOOKUP(J6693,'Store-Salesman Details'!$C$2:$H$16,6,FALSE)</f>
        <v>Mohan</v>
      </c>
      <c r="L6693">
        <f t="shared" ca="1" si="852"/>
        <v>2</v>
      </c>
      <c r="M6693">
        <f ca="1">VLOOKUP(F6693,'Stock Details'!$A$2:$J$51,5,FALSE)</f>
        <v>24</v>
      </c>
      <c r="N6693">
        <f t="shared" ca="1" si="853"/>
        <v>48</v>
      </c>
      <c r="O6693">
        <v>1</v>
      </c>
    </row>
    <row r="6694" spans="1:15" x14ac:dyDescent="0.25">
      <c r="A6694">
        <v>6693</v>
      </c>
      <c r="B6694" s="3">
        <v>45563</v>
      </c>
      <c r="C6694">
        <f t="shared" ca="1" si="855"/>
        <v>1</v>
      </c>
      <c r="D6694" t="str">
        <f ca="1">VLOOKUP(C6694,'Store-Salesman Details'!$A$2:$H$16,4,FALSE)</f>
        <v>Central</v>
      </c>
      <c r="E6694" t="str">
        <f ca="1">VLOOKUP(C6694,'Store-Salesman Details'!$A$2:$H$16,5,FALSE)</f>
        <v>Tanu</v>
      </c>
      <c r="F6694">
        <f t="shared" ca="1" si="857"/>
        <v>43</v>
      </c>
      <c r="G6694" t="str">
        <f ca="1">VLOOKUP(F6694,'Stock Details'!$A$2:$J$51,2,FALSE)</f>
        <v>Personal Care</v>
      </c>
      <c r="H6694" t="str">
        <f ca="1">VLOOKUP(F6694,'Stock Details'!$A$2:$J$51,3,FALSE)</f>
        <v xml:space="preserve"> Pantine Shampoo</v>
      </c>
      <c r="I6694" t="str">
        <f ca="1">VLOOKUP(F6694,'Stock Details'!$A$2:$J$51,7,FALSE)</f>
        <v>3-P</v>
      </c>
      <c r="J6694" t="str">
        <f t="shared" ca="1" si="851"/>
        <v>1_3-P</v>
      </c>
      <c r="K6694" t="str">
        <f ca="1">VLOOKUP(J6694,'Store-Salesman Details'!$C$2:$H$16,6,FALSE)</f>
        <v>Sohan</v>
      </c>
      <c r="L6694">
        <f t="shared" ca="1" si="852"/>
        <v>4</v>
      </c>
      <c r="M6694">
        <f ca="1">VLOOKUP(F6694,'Stock Details'!$A$2:$J$51,5,FALSE)</f>
        <v>72</v>
      </c>
      <c r="N6694">
        <f t="shared" ca="1" si="853"/>
        <v>288</v>
      </c>
      <c r="O6694">
        <v>1</v>
      </c>
    </row>
    <row r="6695" spans="1:15" x14ac:dyDescent="0.25">
      <c r="A6695">
        <v>6694</v>
      </c>
      <c r="B6695" s="3">
        <v>45563</v>
      </c>
      <c r="C6695">
        <f t="shared" ca="1" si="855"/>
        <v>1</v>
      </c>
      <c r="D6695" t="str">
        <f ca="1">VLOOKUP(C6695,'Store-Salesman Details'!$A$2:$H$16,4,FALSE)</f>
        <v>Central</v>
      </c>
      <c r="E6695" t="str">
        <f ca="1">VLOOKUP(C6695,'Store-Salesman Details'!$A$2:$H$16,5,FALSE)</f>
        <v>Tanu</v>
      </c>
      <c r="F6695">
        <f ca="1">RANDBETWEEN(21,25)</f>
        <v>22</v>
      </c>
      <c r="G6695" t="str">
        <f ca="1">VLOOKUP(F6695,'Stock Details'!$A$2:$J$51,2,FALSE)</f>
        <v>Laundry</v>
      </c>
      <c r="H6695" t="str">
        <f ca="1">VLOOKUP(F6695,'Stock Details'!$A$2:$J$51,3,FALSE)</f>
        <v>Rin</v>
      </c>
      <c r="I6695" t="str">
        <f ca="1">VLOOKUP(F6695,'Stock Details'!$A$2:$J$51,7,FALSE)</f>
        <v>2-W</v>
      </c>
      <c r="J6695" t="str">
        <f t="shared" ca="1" si="851"/>
        <v>1_2-W</v>
      </c>
      <c r="K6695" t="str">
        <f ca="1">VLOOKUP(J6695,'Store-Salesman Details'!$C$2:$H$16,6,FALSE)</f>
        <v>Sakshi</v>
      </c>
      <c r="L6695">
        <f t="shared" ca="1" si="852"/>
        <v>5</v>
      </c>
      <c r="M6695">
        <f ca="1">VLOOKUP(F6695,'Stock Details'!$A$2:$J$51,5,FALSE)</f>
        <v>10</v>
      </c>
      <c r="N6695">
        <f t="shared" ca="1" si="853"/>
        <v>50</v>
      </c>
      <c r="O6695">
        <v>1</v>
      </c>
    </row>
    <row r="6696" spans="1:15" x14ac:dyDescent="0.25">
      <c r="A6696">
        <v>6695</v>
      </c>
      <c r="B6696" s="3">
        <v>45563</v>
      </c>
      <c r="C6696">
        <f t="shared" ca="1" si="855"/>
        <v>4</v>
      </c>
      <c r="D6696" t="str">
        <f ca="1">VLOOKUP(C6696,'Store-Salesman Details'!$A$2:$H$16,4,FALSE)</f>
        <v>South</v>
      </c>
      <c r="E6696" t="str">
        <f ca="1">VLOOKUP(C6696,'Store-Salesman Details'!$A$2:$H$16,5,FALSE)</f>
        <v>Ayush</v>
      </c>
      <c r="F6696">
        <f ca="1">RANDBETWEEN(21,25)</f>
        <v>22</v>
      </c>
      <c r="G6696" t="str">
        <f ca="1">VLOOKUP(F6696,'Stock Details'!$A$2:$J$51,2,FALSE)</f>
        <v>Laundry</v>
      </c>
      <c r="H6696" t="str">
        <f ca="1">VLOOKUP(F6696,'Stock Details'!$A$2:$J$51,3,FALSE)</f>
        <v>Rin</v>
      </c>
      <c r="I6696" t="str">
        <f ca="1">VLOOKUP(F6696,'Stock Details'!$A$2:$J$51,7,FALSE)</f>
        <v>2-W</v>
      </c>
      <c r="J6696" t="str">
        <f t="shared" ca="1" si="851"/>
        <v>4_2-W</v>
      </c>
      <c r="K6696" t="str">
        <f ca="1">VLOOKUP(J6696,'Store-Salesman Details'!$C$2:$H$16,6,FALSE)</f>
        <v>Saloni</v>
      </c>
      <c r="L6696">
        <f t="shared" ca="1" si="852"/>
        <v>2</v>
      </c>
      <c r="M6696">
        <f ca="1">VLOOKUP(F6696,'Stock Details'!$A$2:$J$51,5,FALSE)</f>
        <v>10</v>
      </c>
      <c r="N6696">
        <f t="shared" ca="1" si="853"/>
        <v>20</v>
      </c>
      <c r="O6696">
        <v>1</v>
      </c>
    </row>
    <row r="6697" spans="1:15" x14ac:dyDescent="0.25">
      <c r="A6697">
        <v>6696</v>
      </c>
      <c r="B6697" s="3">
        <v>45563</v>
      </c>
      <c r="C6697">
        <f t="shared" ca="1" si="855"/>
        <v>4</v>
      </c>
      <c r="D6697" t="str">
        <f ca="1">VLOOKUP(C6697,'Store-Salesman Details'!$A$2:$H$16,4,FALSE)</f>
        <v>South</v>
      </c>
      <c r="E6697" t="str">
        <f ca="1">VLOOKUP(C6697,'Store-Salesman Details'!$A$2:$H$16,5,FALSE)</f>
        <v>Ayush</v>
      </c>
      <c r="F6697">
        <f ca="1">RANDBETWEEN(21,25)</f>
        <v>22</v>
      </c>
      <c r="G6697" t="str">
        <f ca="1">VLOOKUP(F6697,'Stock Details'!$A$2:$J$51,2,FALSE)</f>
        <v>Laundry</v>
      </c>
      <c r="H6697" t="str">
        <f ca="1">VLOOKUP(F6697,'Stock Details'!$A$2:$J$51,3,FALSE)</f>
        <v>Rin</v>
      </c>
      <c r="I6697" t="str">
        <f ca="1">VLOOKUP(F6697,'Stock Details'!$A$2:$J$51,7,FALSE)</f>
        <v>2-W</v>
      </c>
      <c r="J6697" t="str">
        <f t="shared" ca="1" si="851"/>
        <v>4_2-W</v>
      </c>
      <c r="K6697" t="str">
        <f ca="1">VLOOKUP(J6697,'Store-Salesman Details'!$C$2:$H$16,6,FALSE)</f>
        <v>Saloni</v>
      </c>
      <c r="L6697">
        <f t="shared" ca="1" si="852"/>
        <v>1</v>
      </c>
      <c r="M6697">
        <f ca="1">VLOOKUP(F6697,'Stock Details'!$A$2:$J$51,5,FALSE)</f>
        <v>10</v>
      </c>
      <c r="N6697">
        <f t="shared" ca="1" si="853"/>
        <v>10</v>
      </c>
      <c r="O6697">
        <v>1</v>
      </c>
    </row>
    <row r="6698" spans="1:15" x14ac:dyDescent="0.25">
      <c r="A6698">
        <v>6697</v>
      </c>
      <c r="B6698" s="3">
        <v>45563</v>
      </c>
      <c r="C6698">
        <f t="shared" ca="1" si="855"/>
        <v>1</v>
      </c>
      <c r="D6698" t="str">
        <f ca="1">VLOOKUP(C6698,'Store-Salesman Details'!$A$2:$H$16,4,FALSE)</f>
        <v>Central</v>
      </c>
      <c r="E6698" t="str">
        <f ca="1">VLOOKUP(C6698,'Store-Salesman Details'!$A$2:$H$16,5,FALSE)</f>
        <v>Tanu</v>
      </c>
      <c r="F6698">
        <f ca="1">RANDBETWEEN(21,25)</f>
        <v>25</v>
      </c>
      <c r="G6698" t="str">
        <f ca="1">VLOOKUP(F6698,'Stock Details'!$A$2:$J$51,2,FALSE)</f>
        <v>Laundry</v>
      </c>
      <c r="H6698" t="str">
        <f ca="1">VLOOKUP(F6698,'Stock Details'!$A$2:$J$51,3,FALSE)</f>
        <v>Ariel</v>
      </c>
      <c r="I6698" t="str">
        <f ca="1">VLOOKUP(F6698,'Stock Details'!$A$2:$J$51,7,FALSE)</f>
        <v>2-W</v>
      </c>
      <c r="J6698" t="str">
        <f t="shared" ca="1" si="851"/>
        <v>1_2-W</v>
      </c>
      <c r="K6698" t="str">
        <f ca="1">VLOOKUP(J6698,'Store-Salesman Details'!$C$2:$H$16,6,FALSE)</f>
        <v>Sakshi</v>
      </c>
      <c r="L6698">
        <f t="shared" ca="1" si="852"/>
        <v>5</v>
      </c>
      <c r="M6698">
        <f ca="1">VLOOKUP(F6698,'Stock Details'!$A$2:$J$51,5,FALSE)</f>
        <v>10</v>
      </c>
      <c r="N6698">
        <f t="shared" ca="1" si="853"/>
        <v>50</v>
      </c>
      <c r="O6698">
        <v>1</v>
      </c>
    </row>
    <row r="6699" spans="1:15" x14ac:dyDescent="0.25">
      <c r="A6699">
        <v>6698</v>
      </c>
      <c r="B6699" s="3">
        <v>45563</v>
      </c>
      <c r="C6699">
        <f t="shared" ca="1" si="855"/>
        <v>4</v>
      </c>
      <c r="D6699" t="str">
        <f ca="1">VLOOKUP(C6699,'Store-Salesman Details'!$A$2:$H$16,4,FALSE)</f>
        <v>South</v>
      </c>
      <c r="E6699" t="str">
        <f ca="1">VLOOKUP(C6699,'Store-Salesman Details'!$A$2:$H$16,5,FALSE)</f>
        <v>Ayush</v>
      </c>
      <c r="F6699">
        <f ca="1">RANDBETWEEN(21,25)</f>
        <v>25</v>
      </c>
      <c r="G6699" t="str">
        <f ca="1">VLOOKUP(F6699,'Stock Details'!$A$2:$J$51,2,FALSE)</f>
        <v>Laundry</v>
      </c>
      <c r="H6699" t="str">
        <f ca="1">VLOOKUP(F6699,'Stock Details'!$A$2:$J$51,3,FALSE)</f>
        <v>Ariel</v>
      </c>
      <c r="I6699" t="str">
        <f ca="1">VLOOKUP(F6699,'Stock Details'!$A$2:$J$51,7,FALSE)</f>
        <v>2-W</v>
      </c>
      <c r="J6699" t="str">
        <f t="shared" ca="1" si="851"/>
        <v>4_2-W</v>
      </c>
      <c r="K6699" t="str">
        <f ca="1">VLOOKUP(J6699,'Store-Salesman Details'!$C$2:$H$16,6,FALSE)</f>
        <v>Saloni</v>
      </c>
      <c r="L6699">
        <f t="shared" ca="1" si="852"/>
        <v>4</v>
      </c>
      <c r="M6699">
        <f ca="1">VLOOKUP(F6699,'Stock Details'!$A$2:$J$51,5,FALSE)</f>
        <v>10</v>
      </c>
      <c r="N6699">
        <f t="shared" ca="1" si="853"/>
        <v>40</v>
      </c>
      <c r="O6699">
        <v>1</v>
      </c>
    </row>
    <row r="6700" spans="1:15" x14ac:dyDescent="0.25">
      <c r="A6700">
        <v>6699</v>
      </c>
      <c r="B6700" s="3">
        <v>45563</v>
      </c>
      <c r="C6700">
        <f t="shared" ca="1" si="855"/>
        <v>4</v>
      </c>
      <c r="D6700" t="str">
        <f ca="1">VLOOKUP(C6700,'Store-Salesman Details'!$A$2:$H$16,4,FALSE)</f>
        <v>South</v>
      </c>
      <c r="E6700" t="str">
        <f ca="1">VLOOKUP(C6700,'Store-Salesman Details'!$A$2:$H$16,5,FALSE)</f>
        <v>Ayush</v>
      </c>
      <c r="F6700">
        <f t="shared" ref="F6700:F6710" ca="1" si="858">RANDBETWEEN(1,20)</f>
        <v>6</v>
      </c>
      <c r="G6700" t="str">
        <f ca="1">VLOOKUP(F6700,'Stock Details'!$A$2:$J$51,2,FALSE)</f>
        <v>Beverages</v>
      </c>
      <c r="H6700" t="str">
        <f ca="1">VLOOKUP(F6700,'Stock Details'!$A$2:$J$51,3,FALSE)</f>
        <v>Nescafe - Coffee Gold</v>
      </c>
      <c r="I6700" t="str">
        <f ca="1">VLOOKUP(F6700,'Stock Details'!$A$2:$J$51,7,FALSE)</f>
        <v>1-A</v>
      </c>
      <c r="J6700" t="str">
        <f t="shared" ca="1" si="851"/>
        <v>4_1-A</v>
      </c>
      <c r="K6700" t="str">
        <f ca="1">VLOOKUP(J6700,'Store-Salesman Details'!$C$2:$H$16,6,FALSE)</f>
        <v>Divya</v>
      </c>
      <c r="L6700">
        <f t="shared" ca="1" si="852"/>
        <v>1</v>
      </c>
      <c r="M6700">
        <f ca="1">VLOOKUP(F6700,'Stock Details'!$A$2:$J$51,5,FALSE)</f>
        <v>100</v>
      </c>
      <c r="N6700">
        <f t="shared" ca="1" si="853"/>
        <v>100</v>
      </c>
      <c r="O6700">
        <v>1</v>
      </c>
    </row>
    <row r="6701" spans="1:15" x14ac:dyDescent="0.25">
      <c r="A6701">
        <v>6700</v>
      </c>
      <c r="B6701" s="3">
        <v>45563</v>
      </c>
      <c r="C6701">
        <f t="shared" ca="1" si="855"/>
        <v>3</v>
      </c>
      <c r="D6701" t="str">
        <f ca="1">VLOOKUP(C6701,'Store-Salesman Details'!$A$2:$H$16,4,FALSE)</f>
        <v>North</v>
      </c>
      <c r="E6701" t="str">
        <f ca="1">VLOOKUP(C6701,'Store-Salesman Details'!$A$2:$H$16,5,FALSE)</f>
        <v>Karan</v>
      </c>
      <c r="F6701">
        <f t="shared" ca="1" si="858"/>
        <v>7</v>
      </c>
      <c r="G6701" t="str">
        <f ca="1">VLOOKUP(F6701,'Stock Details'!$A$2:$J$51,2,FALSE)</f>
        <v>Beverages</v>
      </c>
      <c r="H6701" t="str">
        <f ca="1">VLOOKUP(F6701,'Stock Details'!$A$2:$J$51,3,FALSE)</f>
        <v>Nescafe - Coffee Instant</v>
      </c>
      <c r="I6701" t="str">
        <f ca="1">VLOOKUP(F6701,'Stock Details'!$A$2:$J$51,7,FALSE)</f>
        <v>1-A</v>
      </c>
      <c r="J6701" t="str">
        <f t="shared" ca="1" si="851"/>
        <v>3_1-A</v>
      </c>
      <c r="K6701" t="str">
        <f ca="1">VLOOKUP(J6701,'Store-Salesman Details'!$C$2:$H$16,6,FALSE)</f>
        <v>Suresh</v>
      </c>
      <c r="L6701">
        <f t="shared" ca="1" si="852"/>
        <v>2</v>
      </c>
      <c r="M6701">
        <f ca="1">VLOOKUP(F6701,'Stock Details'!$A$2:$J$51,5,FALSE)</f>
        <v>50</v>
      </c>
      <c r="N6701">
        <f t="shared" ca="1" si="853"/>
        <v>100</v>
      </c>
      <c r="O6701">
        <v>1</v>
      </c>
    </row>
    <row r="6702" spans="1:15" x14ac:dyDescent="0.25">
      <c r="A6702">
        <v>6701</v>
      </c>
      <c r="B6702" s="3">
        <v>45563</v>
      </c>
      <c r="C6702">
        <f t="shared" ca="1" si="855"/>
        <v>1</v>
      </c>
      <c r="D6702" t="str">
        <f ca="1">VLOOKUP(C6702,'Store-Salesman Details'!$A$2:$H$16,4,FALSE)</f>
        <v>Central</v>
      </c>
      <c r="E6702" t="str">
        <f ca="1">VLOOKUP(C6702,'Store-Salesman Details'!$A$2:$H$16,5,FALSE)</f>
        <v>Tanu</v>
      </c>
      <c r="F6702">
        <f t="shared" ca="1" si="858"/>
        <v>19</v>
      </c>
      <c r="G6702" t="str">
        <f ca="1">VLOOKUP(F6702,'Stock Details'!$A$2:$J$51,2,FALSE)</f>
        <v>Ice Cream</v>
      </c>
      <c r="H6702" t="str">
        <f ca="1">VLOOKUP(F6702,'Stock Details'!$A$2:$J$51,3,FALSE)</f>
        <v>Kwality Wall's - Tutty Fruity</v>
      </c>
      <c r="I6702" t="str">
        <f ca="1">VLOOKUP(F6702,'Stock Details'!$A$2:$J$51,7,FALSE)</f>
        <v>1-A</v>
      </c>
      <c r="J6702" t="str">
        <f t="shared" ca="1" si="851"/>
        <v>1_1-A</v>
      </c>
      <c r="K6702" t="str">
        <f ca="1">VLOOKUP(J6702,'Store-Salesman Details'!$C$2:$H$16,6,FALSE)</f>
        <v>Komal</v>
      </c>
      <c r="L6702">
        <f t="shared" ca="1" si="852"/>
        <v>5</v>
      </c>
      <c r="M6702">
        <f ca="1">VLOOKUP(F6702,'Stock Details'!$A$2:$J$51,5,FALSE)</f>
        <v>155</v>
      </c>
      <c r="N6702">
        <f t="shared" ca="1" si="853"/>
        <v>775</v>
      </c>
      <c r="O6702">
        <v>1</v>
      </c>
    </row>
    <row r="6703" spans="1:15" x14ac:dyDescent="0.25">
      <c r="A6703">
        <v>6702</v>
      </c>
      <c r="B6703" s="3">
        <v>45563</v>
      </c>
      <c r="C6703">
        <f t="shared" ca="1" si="855"/>
        <v>5</v>
      </c>
      <c r="D6703" t="str">
        <f ca="1">VLOOKUP(C6703,'Store-Salesman Details'!$A$2:$H$16,4,FALSE)</f>
        <v>West</v>
      </c>
      <c r="E6703" t="str">
        <f ca="1">VLOOKUP(C6703,'Store-Salesman Details'!$A$2:$H$16,5,FALSE)</f>
        <v>Abhishek</v>
      </c>
      <c r="F6703">
        <f t="shared" ca="1" si="858"/>
        <v>2</v>
      </c>
      <c r="G6703" t="str">
        <f ca="1">VLOOKUP(F6703,'Stock Details'!$A$2:$J$51,2,FALSE)</f>
        <v>Beverages</v>
      </c>
      <c r="H6703" t="str">
        <f ca="1">VLOOKUP(F6703,'Stock Details'!$A$2:$J$51,3,FALSE)</f>
        <v>Lipton</v>
      </c>
      <c r="I6703" t="str">
        <f ca="1">VLOOKUP(F6703,'Stock Details'!$A$2:$J$51,7,FALSE)</f>
        <v>1-A</v>
      </c>
      <c r="J6703" t="str">
        <f t="shared" ca="1" si="851"/>
        <v>5_1-A</v>
      </c>
      <c r="K6703" t="str">
        <f ca="1">VLOOKUP(J6703,'Store-Salesman Details'!$C$2:$H$16,6,FALSE)</f>
        <v>Ramesh</v>
      </c>
      <c r="L6703">
        <f t="shared" ca="1" si="852"/>
        <v>1</v>
      </c>
      <c r="M6703">
        <f ca="1">VLOOKUP(F6703,'Stock Details'!$A$2:$J$51,5,FALSE)</f>
        <v>150</v>
      </c>
      <c r="N6703">
        <f t="shared" ca="1" si="853"/>
        <v>150</v>
      </c>
      <c r="O6703">
        <v>1</v>
      </c>
    </row>
    <row r="6704" spans="1:15" x14ac:dyDescent="0.25">
      <c r="A6704">
        <v>6703</v>
      </c>
      <c r="B6704" s="3">
        <v>45563</v>
      </c>
      <c r="C6704">
        <f t="shared" ca="1" si="855"/>
        <v>5</v>
      </c>
      <c r="D6704" t="str">
        <f ca="1">VLOOKUP(C6704,'Store-Salesman Details'!$A$2:$H$16,4,FALSE)</f>
        <v>West</v>
      </c>
      <c r="E6704" t="str">
        <f ca="1">VLOOKUP(C6704,'Store-Salesman Details'!$A$2:$H$16,5,FALSE)</f>
        <v>Abhishek</v>
      </c>
      <c r="F6704">
        <f t="shared" ca="1" si="858"/>
        <v>9</v>
      </c>
      <c r="G6704" t="str">
        <f ca="1">VLOOKUP(F6704,'Stock Details'!$A$2:$J$51,2,FALSE)</f>
        <v>Disinfectant</v>
      </c>
      <c r="H6704" t="str">
        <f ca="1">VLOOKUP(F6704,'Stock Details'!$A$2:$J$51,3,FALSE)</f>
        <v>Domex</v>
      </c>
      <c r="I6704" t="str">
        <f ca="1">VLOOKUP(F6704,'Stock Details'!$A$2:$J$51,7,FALSE)</f>
        <v>1-A</v>
      </c>
      <c r="J6704" t="str">
        <f t="shared" ca="1" si="851"/>
        <v>5_1-A</v>
      </c>
      <c r="K6704" t="str">
        <f ca="1">VLOOKUP(J6704,'Store-Salesman Details'!$C$2:$H$16,6,FALSE)</f>
        <v>Ramesh</v>
      </c>
      <c r="L6704">
        <f t="shared" ca="1" si="852"/>
        <v>3</v>
      </c>
      <c r="M6704">
        <f ca="1">VLOOKUP(F6704,'Stock Details'!$A$2:$J$51,5,FALSE)</f>
        <v>92</v>
      </c>
      <c r="N6704">
        <f t="shared" ca="1" si="853"/>
        <v>276</v>
      </c>
      <c r="O6704">
        <v>1</v>
      </c>
    </row>
    <row r="6705" spans="1:15" x14ac:dyDescent="0.25">
      <c r="A6705">
        <v>6704</v>
      </c>
      <c r="B6705" s="3">
        <v>45563</v>
      </c>
      <c r="C6705">
        <f t="shared" ca="1" si="855"/>
        <v>3</v>
      </c>
      <c r="D6705" t="str">
        <f ca="1">VLOOKUP(C6705,'Store-Salesman Details'!$A$2:$H$16,4,FALSE)</f>
        <v>North</v>
      </c>
      <c r="E6705" t="str">
        <f ca="1">VLOOKUP(C6705,'Store-Salesman Details'!$A$2:$H$16,5,FALSE)</f>
        <v>Karan</v>
      </c>
      <c r="F6705">
        <f t="shared" ca="1" si="858"/>
        <v>16</v>
      </c>
      <c r="G6705" t="str">
        <f ca="1">VLOOKUP(F6705,'Stock Details'!$A$2:$J$51,2,FALSE)</f>
        <v>Ice Cream</v>
      </c>
      <c r="H6705" t="str">
        <f ca="1">VLOOKUP(F6705,'Stock Details'!$A$2:$J$51,3,FALSE)</f>
        <v>Kwality Wall's - Butterscotch</v>
      </c>
      <c r="I6705" t="str">
        <f ca="1">VLOOKUP(F6705,'Stock Details'!$A$2:$J$51,7,FALSE)</f>
        <v>1-A</v>
      </c>
      <c r="J6705" t="str">
        <f t="shared" ca="1" si="851"/>
        <v>3_1-A</v>
      </c>
      <c r="K6705" t="str">
        <f ca="1">VLOOKUP(J6705,'Store-Salesman Details'!$C$2:$H$16,6,FALSE)</f>
        <v>Suresh</v>
      </c>
      <c r="L6705">
        <f t="shared" ca="1" si="852"/>
        <v>4</v>
      </c>
      <c r="M6705">
        <f ca="1">VLOOKUP(F6705,'Stock Details'!$A$2:$J$51,5,FALSE)</f>
        <v>145</v>
      </c>
      <c r="N6705">
        <f t="shared" ca="1" si="853"/>
        <v>580</v>
      </c>
      <c r="O6705">
        <v>1</v>
      </c>
    </row>
    <row r="6706" spans="1:15" x14ac:dyDescent="0.25">
      <c r="A6706">
        <v>6705</v>
      </c>
      <c r="B6706" s="3">
        <v>45563</v>
      </c>
      <c r="C6706">
        <f t="shared" ca="1" si="855"/>
        <v>5</v>
      </c>
      <c r="D6706" t="str">
        <f ca="1">VLOOKUP(C6706,'Store-Salesman Details'!$A$2:$H$16,4,FALSE)</f>
        <v>West</v>
      </c>
      <c r="E6706" t="str">
        <f ca="1">VLOOKUP(C6706,'Store-Salesman Details'!$A$2:$H$16,5,FALSE)</f>
        <v>Abhishek</v>
      </c>
      <c r="F6706">
        <f t="shared" ca="1" si="858"/>
        <v>18</v>
      </c>
      <c r="G6706" t="str">
        <f ca="1">VLOOKUP(F6706,'Stock Details'!$A$2:$J$51,2,FALSE)</f>
        <v>Ice Cream</v>
      </c>
      <c r="H6706" t="str">
        <f ca="1">VLOOKUP(F6706,'Stock Details'!$A$2:$J$51,3,FALSE)</f>
        <v>Kwality Wall's - Chocolate</v>
      </c>
      <c r="I6706" t="str">
        <f ca="1">VLOOKUP(F6706,'Stock Details'!$A$2:$J$51,7,FALSE)</f>
        <v>1-A</v>
      </c>
      <c r="J6706" t="str">
        <f t="shared" ca="1" si="851"/>
        <v>5_1-A</v>
      </c>
      <c r="K6706" t="str">
        <f ca="1">VLOOKUP(J6706,'Store-Salesman Details'!$C$2:$H$16,6,FALSE)</f>
        <v>Ramesh</v>
      </c>
      <c r="L6706">
        <f t="shared" ca="1" si="852"/>
        <v>1</v>
      </c>
      <c r="M6706">
        <f ca="1">VLOOKUP(F6706,'Stock Details'!$A$2:$J$51,5,FALSE)</f>
        <v>145</v>
      </c>
      <c r="N6706">
        <f t="shared" ca="1" si="853"/>
        <v>145</v>
      </c>
      <c r="O6706">
        <v>1</v>
      </c>
    </row>
    <row r="6707" spans="1:15" x14ac:dyDescent="0.25">
      <c r="A6707">
        <v>6706</v>
      </c>
      <c r="B6707" s="3">
        <v>45563</v>
      </c>
      <c r="C6707">
        <f t="shared" ca="1" si="855"/>
        <v>5</v>
      </c>
      <c r="D6707" t="str">
        <f ca="1">VLOOKUP(C6707,'Store-Salesman Details'!$A$2:$H$16,4,FALSE)</f>
        <v>West</v>
      </c>
      <c r="E6707" t="str">
        <f ca="1">VLOOKUP(C6707,'Store-Salesman Details'!$A$2:$H$16,5,FALSE)</f>
        <v>Abhishek</v>
      </c>
      <c r="F6707">
        <f t="shared" ca="1" si="858"/>
        <v>18</v>
      </c>
      <c r="G6707" t="str">
        <f ca="1">VLOOKUP(F6707,'Stock Details'!$A$2:$J$51,2,FALSE)</f>
        <v>Ice Cream</v>
      </c>
      <c r="H6707" t="str">
        <f ca="1">VLOOKUP(F6707,'Stock Details'!$A$2:$J$51,3,FALSE)</f>
        <v>Kwality Wall's - Chocolate</v>
      </c>
      <c r="I6707" t="str">
        <f ca="1">VLOOKUP(F6707,'Stock Details'!$A$2:$J$51,7,FALSE)</f>
        <v>1-A</v>
      </c>
      <c r="J6707" t="str">
        <f t="shared" ca="1" si="851"/>
        <v>5_1-A</v>
      </c>
      <c r="K6707" t="str">
        <f ca="1">VLOOKUP(J6707,'Store-Salesman Details'!$C$2:$H$16,6,FALSE)</f>
        <v>Ramesh</v>
      </c>
      <c r="L6707">
        <f t="shared" ca="1" si="852"/>
        <v>1</v>
      </c>
      <c r="M6707">
        <f ca="1">VLOOKUP(F6707,'Stock Details'!$A$2:$J$51,5,FALSE)</f>
        <v>145</v>
      </c>
      <c r="N6707">
        <f t="shared" ca="1" si="853"/>
        <v>145</v>
      </c>
      <c r="O6707">
        <v>1</v>
      </c>
    </row>
    <row r="6708" spans="1:15" x14ac:dyDescent="0.25">
      <c r="A6708">
        <v>6707</v>
      </c>
      <c r="B6708" s="3">
        <v>45563</v>
      </c>
      <c r="C6708">
        <f t="shared" ca="1" si="855"/>
        <v>5</v>
      </c>
      <c r="D6708" t="str">
        <f ca="1">VLOOKUP(C6708,'Store-Salesman Details'!$A$2:$H$16,4,FALSE)</f>
        <v>West</v>
      </c>
      <c r="E6708" t="str">
        <f ca="1">VLOOKUP(C6708,'Store-Salesman Details'!$A$2:$H$16,5,FALSE)</f>
        <v>Abhishek</v>
      </c>
      <c r="F6708">
        <f t="shared" ca="1" si="858"/>
        <v>6</v>
      </c>
      <c r="G6708" t="str">
        <f ca="1">VLOOKUP(F6708,'Stock Details'!$A$2:$J$51,2,FALSE)</f>
        <v>Beverages</v>
      </c>
      <c r="H6708" t="str">
        <f ca="1">VLOOKUP(F6708,'Stock Details'!$A$2:$J$51,3,FALSE)</f>
        <v>Nescafe - Coffee Gold</v>
      </c>
      <c r="I6708" t="str">
        <f ca="1">VLOOKUP(F6708,'Stock Details'!$A$2:$J$51,7,FALSE)</f>
        <v>1-A</v>
      </c>
      <c r="J6708" t="str">
        <f t="shared" ca="1" si="851"/>
        <v>5_1-A</v>
      </c>
      <c r="K6708" t="str">
        <f ca="1">VLOOKUP(J6708,'Store-Salesman Details'!$C$2:$H$16,6,FALSE)</f>
        <v>Ramesh</v>
      </c>
      <c r="L6708">
        <f t="shared" ca="1" si="852"/>
        <v>3</v>
      </c>
      <c r="M6708">
        <f ca="1">VLOOKUP(F6708,'Stock Details'!$A$2:$J$51,5,FALSE)</f>
        <v>100</v>
      </c>
      <c r="N6708">
        <f t="shared" ca="1" si="853"/>
        <v>300</v>
      </c>
      <c r="O6708">
        <v>1</v>
      </c>
    </row>
    <row r="6709" spans="1:15" x14ac:dyDescent="0.25">
      <c r="A6709">
        <v>6708</v>
      </c>
      <c r="B6709" s="3">
        <v>45563</v>
      </c>
      <c r="C6709">
        <f t="shared" ca="1" si="855"/>
        <v>4</v>
      </c>
      <c r="D6709" t="str">
        <f ca="1">VLOOKUP(C6709,'Store-Salesman Details'!$A$2:$H$16,4,FALSE)</f>
        <v>South</v>
      </c>
      <c r="E6709" t="str">
        <f ca="1">VLOOKUP(C6709,'Store-Salesman Details'!$A$2:$H$16,5,FALSE)</f>
        <v>Ayush</v>
      </c>
      <c r="F6709">
        <f t="shared" ca="1" si="858"/>
        <v>3</v>
      </c>
      <c r="G6709" t="str">
        <f ca="1">VLOOKUP(F6709,'Stock Details'!$A$2:$J$51,2,FALSE)</f>
        <v>Beverages</v>
      </c>
      <c r="H6709" t="str">
        <f ca="1">VLOOKUP(F6709,'Stock Details'!$A$2:$J$51,3,FALSE)</f>
        <v>Taj Mahal</v>
      </c>
      <c r="I6709" t="str">
        <f ca="1">VLOOKUP(F6709,'Stock Details'!$A$2:$J$51,7,FALSE)</f>
        <v>1-A</v>
      </c>
      <c r="J6709" t="str">
        <f t="shared" ca="1" si="851"/>
        <v>4_1-A</v>
      </c>
      <c r="K6709" t="str">
        <f ca="1">VLOOKUP(J6709,'Store-Salesman Details'!$C$2:$H$16,6,FALSE)</f>
        <v>Divya</v>
      </c>
      <c r="L6709">
        <f t="shared" ca="1" si="852"/>
        <v>5</v>
      </c>
      <c r="M6709">
        <f ca="1">VLOOKUP(F6709,'Stock Details'!$A$2:$J$51,5,FALSE)</f>
        <v>50</v>
      </c>
      <c r="N6709">
        <f t="shared" ca="1" si="853"/>
        <v>250</v>
      </c>
      <c r="O6709">
        <v>1</v>
      </c>
    </row>
    <row r="6710" spans="1:15" x14ac:dyDescent="0.25">
      <c r="A6710">
        <v>6709</v>
      </c>
      <c r="B6710" s="3">
        <v>45563</v>
      </c>
      <c r="C6710">
        <f t="shared" ca="1" si="855"/>
        <v>2</v>
      </c>
      <c r="D6710" t="str">
        <f ca="1">VLOOKUP(C6710,'Store-Salesman Details'!$A$2:$H$16,4,FALSE)</f>
        <v>East</v>
      </c>
      <c r="E6710" t="str">
        <f ca="1">VLOOKUP(C6710,'Store-Salesman Details'!$A$2:$H$16,5,FALSE)</f>
        <v>Ritesh Kumar</v>
      </c>
      <c r="F6710">
        <f t="shared" ca="1" si="858"/>
        <v>7</v>
      </c>
      <c r="G6710" t="str">
        <f ca="1">VLOOKUP(F6710,'Stock Details'!$A$2:$J$51,2,FALSE)</f>
        <v>Beverages</v>
      </c>
      <c r="H6710" t="str">
        <f ca="1">VLOOKUP(F6710,'Stock Details'!$A$2:$J$51,3,FALSE)</f>
        <v>Nescafe - Coffee Instant</v>
      </c>
      <c r="I6710" t="str">
        <f ca="1">VLOOKUP(F6710,'Stock Details'!$A$2:$J$51,7,FALSE)</f>
        <v>1-A</v>
      </c>
      <c r="J6710" t="str">
        <f t="shared" ca="1" si="851"/>
        <v>2_1-A</v>
      </c>
      <c r="K6710" t="str">
        <f ca="1">VLOOKUP(J6710,'Store-Salesman Details'!$C$2:$H$16,6,FALSE)</f>
        <v>Divesh</v>
      </c>
      <c r="L6710">
        <f t="shared" ca="1" si="852"/>
        <v>2</v>
      </c>
      <c r="M6710">
        <f ca="1">VLOOKUP(F6710,'Stock Details'!$A$2:$J$51,5,FALSE)</f>
        <v>50</v>
      </c>
      <c r="N6710">
        <f t="shared" ca="1" si="853"/>
        <v>100</v>
      </c>
      <c r="O6710">
        <v>1</v>
      </c>
    </row>
    <row r="6711" spans="1:15" x14ac:dyDescent="0.25">
      <c r="A6711">
        <v>6710</v>
      </c>
      <c r="B6711" s="3">
        <v>45563</v>
      </c>
      <c r="C6711">
        <f t="shared" ca="1" si="855"/>
        <v>1</v>
      </c>
      <c r="D6711" t="str">
        <f ca="1">VLOOKUP(C6711,'Store-Salesman Details'!$A$2:$H$16,4,FALSE)</f>
        <v>Central</v>
      </c>
      <c r="E6711" t="str">
        <f ca="1">VLOOKUP(C6711,'Store-Salesman Details'!$A$2:$H$16,5,FALSE)</f>
        <v>Tanu</v>
      </c>
      <c r="F6711">
        <f t="shared" ref="F6711:F6717" ca="1" si="859">RANDBETWEEN(26,46)</f>
        <v>32</v>
      </c>
      <c r="G6711" t="str">
        <f ca="1">VLOOKUP(F6711,'Stock Details'!$A$2:$J$51,2,FALSE)</f>
        <v>Personal Care</v>
      </c>
      <c r="H6711" t="str">
        <f ca="1">VLOOKUP(F6711,'Stock Details'!$A$2:$J$51,3,FALSE)</f>
        <v>Vaseline</v>
      </c>
      <c r="I6711" t="str">
        <f ca="1">VLOOKUP(F6711,'Stock Details'!$A$2:$J$51,7,FALSE)</f>
        <v>3-P</v>
      </c>
      <c r="J6711" t="str">
        <f t="shared" ca="1" si="851"/>
        <v>1_3-P</v>
      </c>
      <c r="K6711" t="str">
        <f ca="1">VLOOKUP(J6711,'Store-Salesman Details'!$C$2:$H$16,6,FALSE)</f>
        <v>Sohan</v>
      </c>
      <c r="L6711">
        <f t="shared" ca="1" si="852"/>
        <v>5</v>
      </c>
      <c r="M6711">
        <f ca="1">VLOOKUP(F6711,'Stock Details'!$A$2:$J$51,5,FALSE)</f>
        <v>10</v>
      </c>
      <c r="N6711">
        <f t="shared" ca="1" si="853"/>
        <v>50</v>
      </c>
      <c r="O6711">
        <v>1</v>
      </c>
    </row>
    <row r="6712" spans="1:15" x14ac:dyDescent="0.25">
      <c r="A6712">
        <v>6711</v>
      </c>
      <c r="B6712" s="3">
        <v>45563</v>
      </c>
      <c r="C6712">
        <f t="shared" ca="1" si="855"/>
        <v>3</v>
      </c>
      <c r="D6712" t="str">
        <f ca="1">VLOOKUP(C6712,'Store-Salesman Details'!$A$2:$H$16,4,FALSE)</f>
        <v>North</v>
      </c>
      <c r="E6712" t="str">
        <f ca="1">VLOOKUP(C6712,'Store-Salesman Details'!$A$2:$H$16,5,FALSE)</f>
        <v>Karan</v>
      </c>
      <c r="F6712">
        <f t="shared" ca="1" si="859"/>
        <v>40</v>
      </c>
      <c r="G6712" t="str">
        <f ca="1">VLOOKUP(F6712,'Stock Details'!$A$2:$J$51,2,FALSE)</f>
        <v>Personal Care</v>
      </c>
      <c r="H6712" t="str">
        <f ca="1">VLOOKUP(F6712,'Stock Details'!$A$2:$J$51,3,FALSE)</f>
        <v>7 'o' clock</v>
      </c>
      <c r="I6712" t="str">
        <f ca="1">VLOOKUP(F6712,'Stock Details'!$A$2:$J$51,7,FALSE)</f>
        <v>3-P</v>
      </c>
      <c r="J6712" t="str">
        <f t="shared" ca="1" si="851"/>
        <v>3_3-P</v>
      </c>
      <c r="K6712" t="str">
        <f ca="1">VLOOKUP(J6712,'Store-Salesman Details'!$C$2:$H$16,6,FALSE)</f>
        <v>Rajat</v>
      </c>
      <c r="L6712">
        <f t="shared" ca="1" si="852"/>
        <v>4</v>
      </c>
      <c r="M6712">
        <f ca="1">VLOOKUP(F6712,'Stock Details'!$A$2:$J$51,5,FALSE)</f>
        <v>68</v>
      </c>
      <c r="N6712">
        <f t="shared" ca="1" si="853"/>
        <v>272</v>
      </c>
      <c r="O6712">
        <v>1</v>
      </c>
    </row>
    <row r="6713" spans="1:15" x14ac:dyDescent="0.25">
      <c r="A6713">
        <v>6712</v>
      </c>
      <c r="B6713" s="3">
        <v>45563</v>
      </c>
      <c r="C6713">
        <f t="shared" ca="1" si="855"/>
        <v>1</v>
      </c>
      <c r="D6713" t="str">
        <f ca="1">VLOOKUP(C6713,'Store-Salesman Details'!$A$2:$H$16,4,FALSE)</f>
        <v>Central</v>
      </c>
      <c r="E6713" t="str">
        <f ca="1">VLOOKUP(C6713,'Store-Salesman Details'!$A$2:$H$16,5,FALSE)</f>
        <v>Tanu</v>
      </c>
      <c r="F6713">
        <f t="shared" ca="1" si="859"/>
        <v>30</v>
      </c>
      <c r="G6713" t="str">
        <f ca="1">VLOOKUP(F6713,'Stock Details'!$A$2:$J$51,2,FALSE)</f>
        <v>Personal Care</v>
      </c>
      <c r="H6713" t="str">
        <f ca="1">VLOOKUP(F6713,'Stock Details'!$A$2:$J$51,3,FALSE)</f>
        <v>Fair &amp; Lovely</v>
      </c>
      <c r="I6713" t="str">
        <f ca="1">VLOOKUP(F6713,'Stock Details'!$A$2:$J$51,7,FALSE)</f>
        <v>3-P</v>
      </c>
      <c r="J6713" t="str">
        <f t="shared" ca="1" si="851"/>
        <v>1_3-P</v>
      </c>
      <c r="K6713" t="str">
        <f ca="1">VLOOKUP(J6713,'Store-Salesman Details'!$C$2:$H$16,6,FALSE)</f>
        <v>Sohan</v>
      </c>
      <c r="L6713">
        <f t="shared" ca="1" si="852"/>
        <v>2</v>
      </c>
      <c r="M6713">
        <f ca="1">VLOOKUP(F6713,'Stock Details'!$A$2:$J$51,5,FALSE)</f>
        <v>10</v>
      </c>
      <c r="N6713">
        <f t="shared" ca="1" si="853"/>
        <v>20</v>
      </c>
      <c r="O6713">
        <v>1</v>
      </c>
    </row>
    <row r="6714" spans="1:15" x14ac:dyDescent="0.25">
      <c r="A6714">
        <v>6713</v>
      </c>
      <c r="B6714" s="3">
        <v>45563</v>
      </c>
      <c r="C6714">
        <f t="shared" ca="1" si="855"/>
        <v>2</v>
      </c>
      <c r="D6714" t="str">
        <f ca="1">VLOOKUP(C6714,'Store-Salesman Details'!$A$2:$H$16,4,FALSE)</f>
        <v>East</v>
      </c>
      <c r="E6714" t="str">
        <f ca="1">VLOOKUP(C6714,'Store-Salesman Details'!$A$2:$H$16,5,FALSE)</f>
        <v>Ritesh Kumar</v>
      </c>
      <c r="F6714">
        <f t="shared" ca="1" si="859"/>
        <v>33</v>
      </c>
      <c r="G6714" t="str">
        <f ca="1">VLOOKUP(F6714,'Stock Details'!$A$2:$J$51,2,FALSE)</f>
        <v>Personal Care</v>
      </c>
      <c r="H6714" t="str">
        <f ca="1">VLOOKUP(F6714,'Stock Details'!$A$2:$J$51,3,FALSE)</f>
        <v>Lakme(moisturizer)</v>
      </c>
      <c r="I6714" t="str">
        <f ca="1">VLOOKUP(F6714,'Stock Details'!$A$2:$J$51,7,FALSE)</f>
        <v>3-P</v>
      </c>
      <c r="J6714" t="str">
        <f t="shared" ca="1" si="851"/>
        <v>2_3-P</v>
      </c>
      <c r="K6714" t="str">
        <f ca="1">VLOOKUP(J6714,'Store-Salesman Details'!$C$2:$H$16,6,FALSE)</f>
        <v>Sneha</v>
      </c>
      <c r="L6714">
        <f t="shared" ca="1" si="852"/>
        <v>5</v>
      </c>
      <c r="M6714">
        <f ca="1">VLOOKUP(F6714,'Stock Details'!$A$2:$J$51,5,FALSE)</f>
        <v>173</v>
      </c>
      <c r="N6714">
        <f t="shared" ca="1" si="853"/>
        <v>865</v>
      </c>
      <c r="O6714">
        <v>1</v>
      </c>
    </row>
    <row r="6715" spans="1:15" x14ac:dyDescent="0.25">
      <c r="A6715">
        <v>6714</v>
      </c>
      <c r="B6715" s="3">
        <v>45563</v>
      </c>
      <c r="C6715">
        <f t="shared" ca="1" si="855"/>
        <v>4</v>
      </c>
      <c r="D6715" t="str">
        <f ca="1">VLOOKUP(C6715,'Store-Salesman Details'!$A$2:$H$16,4,FALSE)</f>
        <v>South</v>
      </c>
      <c r="E6715" t="str">
        <f ca="1">VLOOKUP(C6715,'Store-Salesman Details'!$A$2:$H$16,5,FALSE)</f>
        <v>Ayush</v>
      </c>
      <c r="F6715">
        <f t="shared" ca="1" si="859"/>
        <v>31</v>
      </c>
      <c r="G6715" t="str">
        <f ca="1">VLOOKUP(F6715,'Stock Details'!$A$2:$J$51,2,FALSE)</f>
        <v>Personal Care</v>
      </c>
      <c r="H6715" t="str">
        <f ca="1">VLOOKUP(F6715,'Stock Details'!$A$2:$J$51,3,FALSE)</f>
        <v>Pond's</v>
      </c>
      <c r="I6715" t="str">
        <f ca="1">VLOOKUP(F6715,'Stock Details'!$A$2:$J$51,7,FALSE)</f>
        <v>3-P</v>
      </c>
      <c r="J6715" t="str">
        <f t="shared" ca="1" si="851"/>
        <v>4_3-P</v>
      </c>
      <c r="K6715" t="str">
        <f ca="1">VLOOKUP(J6715,'Store-Salesman Details'!$C$2:$H$16,6,FALSE)</f>
        <v>Mohan</v>
      </c>
      <c r="L6715">
        <f t="shared" ca="1" si="852"/>
        <v>1</v>
      </c>
      <c r="M6715">
        <f ca="1">VLOOKUP(F6715,'Stock Details'!$A$2:$J$51,5,FALSE)</f>
        <v>10</v>
      </c>
      <c r="N6715">
        <f t="shared" ca="1" si="853"/>
        <v>10</v>
      </c>
      <c r="O6715">
        <v>1</v>
      </c>
    </row>
    <row r="6716" spans="1:15" x14ac:dyDescent="0.25">
      <c r="A6716">
        <v>6715</v>
      </c>
      <c r="B6716" s="3">
        <v>45563</v>
      </c>
      <c r="C6716">
        <f t="shared" ca="1" si="855"/>
        <v>5</v>
      </c>
      <c r="D6716" t="str">
        <f ca="1">VLOOKUP(C6716,'Store-Salesman Details'!$A$2:$H$16,4,FALSE)</f>
        <v>West</v>
      </c>
      <c r="E6716" t="str">
        <f ca="1">VLOOKUP(C6716,'Store-Salesman Details'!$A$2:$H$16,5,FALSE)</f>
        <v>Abhishek</v>
      </c>
      <c r="F6716">
        <f t="shared" ca="1" si="859"/>
        <v>33</v>
      </c>
      <c r="G6716" t="str">
        <f ca="1">VLOOKUP(F6716,'Stock Details'!$A$2:$J$51,2,FALSE)</f>
        <v>Personal Care</v>
      </c>
      <c r="H6716" t="str">
        <f ca="1">VLOOKUP(F6716,'Stock Details'!$A$2:$J$51,3,FALSE)</f>
        <v>Lakme(moisturizer)</v>
      </c>
      <c r="I6716" t="str">
        <f ca="1">VLOOKUP(F6716,'Stock Details'!$A$2:$J$51,7,FALSE)</f>
        <v>3-P</v>
      </c>
      <c r="J6716" t="str">
        <f t="shared" ca="1" si="851"/>
        <v>5_3-P</v>
      </c>
      <c r="K6716" t="str">
        <f ca="1">VLOOKUP(J6716,'Store-Salesman Details'!$C$2:$H$16,6,FALSE)</f>
        <v>Kritika</v>
      </c>
      <c r="L6716">
        <f t="shared" ca="1" si="852"/>
        <v>3</v>
      </c>
      <c r="M6716">
        <f ca="1">VLOOKUP(F6716,'Stock Details'!$A$2:$J$51,5,FALSE)</f>
        <v>173</v>
      </c>
      <c r="N6716">
        <f t="shared" ca="1" si="853"/>
        <v>519</v>
      </c>
      <c r="O6716">
        <v>1</v>
      </c>
    </row>
    <row r="6717" spans="1:15" x14ac:dyDescent="0.25">
      <c r="A6717">
        <v>6716</v>
      </c>
      <c r="B6717" s="3">
        <v>45563</v>
      </c>
      <c r="C6717">
        <f t="shared" ca="1" si="855"/>
        <v>2</v>
      </c>
      <c r="D6717" t="str">
        <f ca="1">VLOOKUP(C6717,'Store-Salesman Details'!$A$2:$H$16,4,FALSE)</f>
        <v>East</v>
      </c>
      <c r="E6717" t="str">
        <f ca="1">VLOOKUP(C6717,'Store-Salesman Details'!$A$2:$H$16,5,FALSE)</f>
        <v>Ritesh Kumar</v>
      </c>
      <c r="F6717">
        <f t="shared" ca="1" si="859"/>
        <v>44</v>
      </c>
      <c r="G6717" t="str">
        <f ca="1">VLOOKUP(F6717,'Stock Details'!$A$2:$J$51,2,FALSE)</f>
        <v>Personal Care</v>
      </c>
      <c r="H6717" t="str">
        <f ca="1">VLOOKUP(F6717,'Stock Details'!$A$2:$J$51,3,FALSE)</f>
        <v>Whisper</v>
      </c>
      <c r="I6717" t="str">
        <f ca="1">VLOOKUP(F6717,'Stock Details'!$A$2:$J$51,7,FALSE)</f>
        <v>3-P</v>
      </c>
      <c r="J6717" t="str">
        <f t="shared" ca="1" si="851"/>
        <v>2_3-P</v>
      </c>
      <c r="K6717" t="str">
        <f ca="1">VLOOKUP(J6717,'Store-Salesman Details'!$C$2:$H$16,6,FALSE)</f>
        <v>Sneha</v>
      </c>
      <c r="L6717">
        <f t="shared" ca="1" si="852"/>
        <v>3</v>
      </c>
      <c r="M6717">
        <f ca="1">VLOOKUP(F6717,'Stock Details'!$A$2:$J$51,5,FALSE)</f>
        <v>34</v>
      </c>
      <c r="N6717">
        <f t="shared" ca="1" si="853"/>
        <v>102</v>
      </c>
      <c r="O6717">
        <v>1</v>
      </c>
    </row>
    <row r="6718" spans="1:15" x14ac:dyDescent="0.25">
      <c r="A6718">
        <v>6717</v>
      </c>
      <c r="B6718" s="3">
        <v>45563</v>
      </c>
      <c r="C6718">
        <f t="shared" ca="1" si="855"/>
        <v>4</v>
      </c>
      <c r="D6718" t="str">
        <f ca="1">VLOOKUP(C6718,'Store-Salesman Details'!$A$2:$H$16,4,FALSE)</f>
        <v>South</v>
      </c>
      <c r="E6718" t="str">
        <f ca="1">VLOOKUP(C6718,'Store-Salesman Details'!$A$2:$H$16,5,FALSE)</f>
        <v>Ayush</v>
      </c>
      <c r="F6718">
        <f ca="1">RANDBETWEEN(21,25)</f>
        <v>25</v>
      </c>
      <c r="G6718" t="str">
        <f ca="1">VLOOKUP(F6718,'Stock Details'!$A$2:$J$51,2,FALSE)</f>
        <v>Laundry</v>
      </c>
      <c r="H6718" t="str">
        <f ca="1">VLOOKUP(F6718,'Stock Details'!$A$2:$J$51,3,FALSE)</f>
        <v>Ariel</v>
      </c>
      <c r="I6718" t="str">
        <f ca="1">VLOOKUP(F6718,'Stock Details'!$A$2:$J$51,7,FALSE)</f>
        <v>2-W</v>
      </c>
      <c r="J6718" t="str">
        <f t="shared" ca="1" si="851"/>
        <v>4_2-W</v>
      </c>
      <c r="K6718" t="str">
        <f ca="1">VLOOKUP(J6718,'Store-Salesman Details'!$C$2:$H$16,6,FALSE)</f>
        <v>Saloni</v>
      </c>
      <c r="L6718">
        <f t="shared" ca="1" si="852"/>
        <v>3</v>
      </c>
      <c r="M6718">
        <f ca="1">VLOOKUP(F6718,'Stock Details'!$A$2:$J$51,5,FALSE)</f>
        <v>10</v>
      </c>
      <c r="N6718">
        <f t="shared" ca="1" si="853"/>
        <v>30</v>
      </c>
      <c r="O6718">
        <v>1</v>
      </c>
    </row>
    <row r="6719" spans="1:15" x14ac:dyDescent="0.25">
      <c r="A6719">
        <v>6718</v>
      </c>
      <c r="B6719" s="3">
        <v>45563</v>
      </c>
      <c r="C6719">
        <f t="shared" ca="1" si="855"/>
        <v>1</v>
      </c>
      <c r="D6719" t="str">
        <f ca="1">VLOOKUP(C6719,'Store-Salesman Details'!$A$2:$H$16,4,FALSE)</f>
        <v>Central</v>
      </c>
      <c r="E6719" t="str">
        <f ca="1">VLOOKUP(C6719,'Store-Salesman Details'!$A$2:$H$16,5,FALSE)</f>
        <v>Tanu</v>
      </c>
      <c r="F6719">
        <f ca="1">RANDBETWEEN(21,25)</f>
        <v>23</v>
      </c>
      <c r="G6719" t="str">
        <f ca="1">VLOOKUP(F6719,'Stock Details'!$A$2:$J$51,2,FALSE)</f>
        <v>Laundry</v>
      </c>
      <c r="H6719" t="str">
        <f ca="1">VLOOKUP(F6719,'Stock Details'!$A$2:$J$51,3,FALSE)</f>
        <v>Wheel</v>
      </c>
      <c r="I6719" t="str">
        <f ca="1">VLOOKUP(F6719,'Stock Details'!$A$2:$J$51,7,FALSE)</f>
        <v>2-W</v>
      </c>
      <c r="J6719" t="str">
        <f t="shared" ca="1" si="851"/>
        <v>1_2-W</v>
      </c>
      <c r="K6719" t="str">
        <f ca="1">VLOOKUP(J6719,'Store-Salesman Details'!$C$2:$H$16,6,FALSE)</f>
        <v>Sakshi</v>
      </c>
      <c r="L6719">
        <f t="shared" ca="1" si="852"/>
        <v>4</v>
      </c>
      <c r="M6719">
        <f ca="1">VLOOKUP(F6719,'Stock Details'!$A$2:$J$51,5,FALSE)</f>
        <v>10</v>
      </c>
      <c r="N6719">
        <f t="shared" ca="1" si="853"/>
        <v>40</v>
      </c>
      <c r="O6719">
        <v>1</v>
      </c>
    </row>
    <row r="6720" spans="1:15" x14ac:dyDescent="0.25">
      <c r="A6720">
        <v>6719</v>
      </c>
      <c r="B6720" s="3">
        <v>45563</v>
      </c>
      <c r="C6720">
        <f t="shared" ca="1" si="855"/>
        <v>3</v>
      </c>
      <c r="D6720" t="str">
        <f ca="1">VLOOKUP(C6720,'Store-Salesman Details'!$A$2:$H$16,4,FALSE)</f>
        <v>North</v>
      </c>
      <c r="E6720" t="str">
        <f ca="1">VLOOKUP(C6720,'Store-Salesman Details'!$A$2:$H$16,5,FALSE)</f>
        <v>Karan</v>
      </c>
      <c r="F6720">
        <f ca="1">RANDBETWEEN(21,25)</f>
        <v>22</v>
      </c>
      <c r="G6720" t="str">
        <f ca="1">VLOOKUP(F6720,'Stock Details'!$A$2:$J$51,2,FALSE)</f>
        <v>Laundry</v>
      </c>
      <c r="H6720" t="str">
        <f ca="1">VLOOKUP(F6720,'Stock Details'!$A$2:$J$51,3,FALSE)</f>
        <v>Rin</v>
      </c>
      <c r="I6720" t="str">
        <f ca="1">VLOOKUP(F6720,'Stock Details'!$A$2:$J$51,7,FALSE)</f>
        <v>2-W</v>
      </c>
      <c r="J6720" t="str">
        <f t="shared" ca="1" si="851"/>
        <v>3_2-W</v>
      </c>
      <c r="K6720" t="str">
        <f ca="1">VLOOKUP(J6720,'Store-Salesman Details'!$C$2:$H$16,6,FALSE)</f>
        <v>Sonam</v>
      </c>
      <c r="L6720">
        <f t="shared" ca="1" si="852"/>
        <v>2</v>
      </c>
      <c r="M6720">
        <f ca="1">VLOOKUP(F6720,'Stock Details'!$A$2:$J$51,5,FALSE)</f>
        <v>10</v>
      </c>
      <c r="N6720">
        <f t="shared" ca="1" si="853"/>
        <v>20</v>
      </c>
      <c r="O6720">
        <v>1</v>
      </c>
    </row>
    <row r="6721" spans="1:15" x14ac:dyDescent="0.25">
      <c r="A6721">
        <v>6720</v>
      </c>
      <c r="B6721" s="3">
        <v>45563</v>
      </c>
      <c r="C6721">
        <f t="shared" ca="1" si="855"/>
        <v>3</v>
      </c>
      <c r="D6721" t="str">
        <f ca="1">VLOOKUP(C6721,'Store-Salesman Details'!$A$2:$H$16,4,FALSE)</f>
        <v>North</v>
      </c>
      <c r="E6721" t="str">
        <f ca="1">VLOOKUP(C6721,'Store-Salesman Details'!$A$2:$H$16,5,FALSE)</f>
        <v>Karan</v>
      </c>
      <c r="F6721">
        <f ca="1">RANDBETWEEN(21,25)</f>
        <v>21</v>
      </c>
      <c r="G6721" t="str">
        <f ca="1">VLOOKUP(F6721,'Stock Details'!$A$2:$J$51,2,FALSE)</f>
        <v>Laundry</v>
      </c>
      <c r="H6721" t="str">
        <f ca="1">VLOOKUP(F6721,'Stock Details'!$A$2:$J$51,3,FALSE)</f>
        <v>Surf Excel</v>
      </c>
      <c r="I6721" t="str">
        <f ca="1">VLOOKUP(F6721,'Stock Details'!$A$2:$J$51,7,FALSE)</f>
        <v>2-W</v>
      </c>
      <c r="J6721" t="str">
        <f t="shared" ca="1" si="851"/>
        <v>3_2-W</v>
      </c>
      <c r="K6721" t="str">
        <f ca="1">VLOOKUP(J6721,'Store-Salesman Details'!$C$2:$H$16,6,FALSE)</f>
        <v>Sonam</v>
      </c>
      <c r="L6721">
        <f t="shared" ca="1" si="852"/>
        <v>2</v>
      </c>
      <c r="M6721">
        <f ca="1">VLOOKUP(F6721,'Stock Details'!$A$2:$J$51,5,FALSE)</f>
        <v>10</v>
      </c>
      <c r="N6721">
        <f t="shared" ca="1" si="853"/>
        <v>20</v>
      </c>
      <c r="O6721">
        <v>1</v>
      </c>
    </row>
    <row r="6722" spans="1:15" x14ac:dyDescent="0.25">
      <c r="A6722">
        <v>6721</v>
      </c>
      <c r="B6722" s="3">
        <v>45563</v>
      </c>
      <c r="C6722">
        <f t="shared" ca="1" si="855"/>
        <v>5</v>
      </c>
      <c r="D6722" t="str">
        <f ca="1">VLOOKUP(C6722,'Store-Salesman Details'!$A$2:$H$16,4,FALSE)</f>
        <v>West</v>
      </c>
      <c r="E6722" t="str">
        <f ca="1">VLOOKUP(C6722,'Store-Salesman Details'!$A$2:$H$16,5,FALSE)</f>
        <v>Abhishek</v>
      </c>
      <c r="F6722">
        <f ca="1">RANDBETWEEN(21,25)</f>
        <v>23</v>
      </c>
      <c r="G6722" t="str">
        <f ca="1">VLOOKUP(F6722,'Stock Details'!$A$2:$J$51,2,FALSE)</f>
        <v>Laundry</v>
      </c>
      <c r="H6722" t="str">
        <f ca="1">VLOOKUP(F6722,'Stock Details'!$A$2:$J$51,3,FALSE)</f>
        <v>Wheel</v>
      </c>
      <c r="I6722" t="str">
        <f ca="1">VLOOKUP(F6722,'Stock Details'!$A$2:$J$51,7,FALSE)</f>
        <v>2-W</v>
      </c>
      <c r="J6722" t="str">
        <f t="shared" ref="J6722:J6785" ca="1" si="860">CONCATENATE(C6722,"_",I6722)</f>
        <v>5_2-W</v>
      </c>
      <c r="K6722" t="str">
        <f ca="1">VLOOKUP(J6722,'Store-Salesman Details'!$C$2:$H$16,6,FALSE)</f>
        <v>Kavya</v>
      </c>
      <c r="L6722">
        <f t="shared" ref="L6722:L6785" ca="1" si="861">RANDBETWEEN(1,5)</f>
        <v>5</v>
      </c>
      <c r="M6722">
        <f ca="1">VLOOKUP(F6722,'Stock Details'!$A$2:$J$51,5,FALSE)</f>
        <v>10</v>
      </c>
      <c r="N6722">
        <f t="shared" ref="N6722:N6785" ca="1" si="862">L6722*M6722</f>
        <v>50</v>
      </c>
      <c r="O6722">
        <v>1</v>
      </c>
    </row>
    <row r="6723" spans="1:15" x14ac:dyDescent="0.25">
      <c r="A6723">
        <v>6722</v>
      </c>
      <c r="B6723" s="3">
        <v>45563</v>
      </c>
      <c r="C6723">
        <f t="shared" ca="1" si="855"/>
        <v>4</v>
      </c>
      <c r="D6723" t="str">
        <f ca="1">VLOOKUP(C6723,'Store-Salesman Details'!$A$2:$H$16,4,FALSE)</f>
        <v>South</v>
      </c>
      <c r="E6723" t="str">
        <f ca="1">VLOOKUP(C6723,'Store-Salesman Details'!$A$2:$H$16,5,FALSE)</f>
        <v>Ayush</v>
      </c>
      <c r="F6723">
        <f t="shared" ref="F6723:F6733" ca="1" si="863">RANDBETWEEN(1,20)</f>
        <v>18</v>
      </c>
      <c r="G6723" t="str">
        <f ca="1">VLOOKUP(F6723,'Stock Details'!$A$2:$J$51,2,FALSE)</f>
        <v>Ice Cream</v>
      </c>
      <c r="H6723" t="str">
        <f ca="1">VLOOKUP(F6723,'Stock Details'!$A$2:$J$51,3,FALSE)</f>
        <v>Kwality Wall's - Chocolate</v>
      </c>
      <c r="I6723" t="str">
        <f ca="1">VLOOKUP(F6723,'Stock Details'!$A$2:$J$51,7,FALSE)</f>
        <v>1-A</v>
      </c>
      <c r="J6723" t="str">
        <f t="shared" ca="1" si="860"/>
        <v>4_1-A</v>
      </c>
      <c r="K6723" t="str">
        <f ca="1">VLOOKUP(J6723,'Store-Salesman Details'!$C$2:$H$16,6,FALSE)</f>
        <v>Divya</v>
      </c>
      <c r="L6723">
        <f t="shared" ca="1" si="861"/>
        <v>3</v>
      </c>
      <c r="M6723">
        <f ca="1">VLOOKUP(F6723,'Stock Details'!$A$2:$J$51,5,FALSE)</f>
        <v>145</v>
      </c>
      <c r="N6723">
        <f t="shared" ca="1" si="862"/>
        <v>435</v>
      </c>
      <c r="O6723">
        <v>1</v>
      </c>
    </row>
    <row r="6724" spans="1:15" x14ac:dyDescent="0.25">
      <c r="A6724">
        <v>6723</v>
      </c>
      <c r="B6724" s="3">
        <v>45563</v>
      </c>
      <c r="C6724">
        <f t="shared" ca="1" si="855"/>
        <v>2</v>
      </c>
      <c r="D6724" t="str">
        <f ca="1">VLOOKUP(C6724,'Store-Salesman Details'!$A$2:$H$16,4,FALSE)</f>
        <v>East</v>
      </c>
      <c r="E6724" t="str">
        <f ca="1">VLOOKUP(C6724,'Store-Salesman Details'!$A$2:$H$16,5,FALSE)</f>
        <v>Ritesh Kumar</v>
      </c>
      <c r="F6724">
        <f t="shared" ca="1" si="863"/>
        <v>17</v>
      </c>
      <c r="G6724" t="str">
        <f ca="1">VLOOKUP(F6724,'Stock Details'!$A$2:$J$51,2,FALSE)</f>
        <v>Ice Cream</v>
      </c>
      <c r="H6724" t="str">
        <f ca="1">VLOOKUP(F6724,'Stock Details'!$A$2:$J$51,3,FALSE)</f>
        <v>Kwality Wall's - Vanilla</v>
      </c>
      <c r="I6724" t="str">
        <f ca="1">VLOOKUP(F6724,'Stock Details'!$A$2:$J$51,7,FALSE)</f>
        <v>1-A</v>
      </c>
      <c r="J6724" t="str">
        <f t="shared" ca="1" si="860"/>
        <v>2_1-A</v>
      </c>
      <c r="K6724" t="str">
        <f ca="1">VLOOKUP(J6724,'Store-Salesman Details'!$C$2:$H$16,6,FALSE)</f>
        <v>Divesh</v>
      </c>
      <c r="L6724">
        <f t="shared" ca="1" si="861"/>
        <v>2</v>
      </c>
      <c r="M6724">
        <f ca="1">VLOOKUP(F6724,'Stock Details'!$A$2:$J$51,5,FALSE)</f>
        <v>135</v>
      </c>
      <c r="N6724">
        <f t="shared" ca="1" si="862"/>
        <v>270</v>
      </c>
      <c r="O6724">
        <v>1</v>
      </c>
    </row>
    <row r="6725" spans="1:15" x14ac:dyDescent="0.25">
      <c r="A6725">
        <v>6724</v>
      </c>
      <c r="B6725" s="3">
        <v>45563</v>
      </c>
      <c r="C6725">
        <f t="shared" ca="1" si="855"/>
        <v>5</v>
      </c>
      <c r="D6725" t="str">
        <f ca="1">VLOOKUP(C6725,'Store-Salesman Details'!$A$2:$H$16,4,FALSE)</f>
        <v>West</v>
      </c>
      <c r="E6725" t="str">
        <f ca="1">VLOOKUP(C6725,'Store-Salesman Details'!$A$2:$H$16,5,FALSE)</f>
        <v>Abhishek</v>
      </c>
      <c r="F6725">
        <f t="shared" ca="1" si="863"/>
        <v>6</v>
      </c>
      <c r="G6725" t="str">
        <f ca="1">VLOOKUP(F6725,'Stock Details'!$A$2:$J$51,2,FALSE)</f>
        <v>Beverages</v>
      </c>
      <c r="H6725" t="str">
        <f ca="1">VLOOKUP(F6725,'Stock Details'!$A$2:$J$51,3,FALSE)</f>
        <v>Nescafe - Coffee Gold</v>
      </c>
      <c r="I6725" t="str">
        <f ca="1">VLOOKUP(F6725,'Stock Details'!$A$2:$J$51,7,FALSE)</f>
        <v>1-A</v>
      </c>
      <c r="J6725" t="str">
        <f t="shared" ca="1" si="860"/>
        <v>5_1-A</v>
      </c>
      <c r="K6725" t="str">
        <f ca="1">VLOOKUP(J6725,'Store-Salesman Details'!$C$2:$H$16,6,FALSE)</f>
        <v>Ramesh</v>
      </c>
      <c r="L6725">
        <f t="shared" ca="1" si="861"/>
        <v>3</v>
      </c>
      <c r="M6725">
        <f ca="1">VLOOKUP(F6725,'Stock Details'!$A$2:$J$51,5,FALSE)</f>
        <v>100</v>
      </c>
      <c r="N6725">
        <f t="shared" ca="1" si="862"/>
        <v>300</v>
      </c>
      <c r="O6725">
        <v>1</v>
      </c>
    </row>
    <row r="6726" spans="1:15" x14ac:dyDescent="0.25">
      <c r="A6726">
        <v>6725</v>
      </c>
      <c r="B6726" s="3">
        <v>45563</v>
      </c>
      <c r="C6726">
        <f t="shared" ca="1" si="855"/>
        <v>5</v>
      </c>
      <c r="D6726" t="str">
        <f ca="1">VLOOKUP(C6726,'Store-Salesman Details'!$A$2:$H$16,4,FALSE)</f>
        <v>West</v>
      </c>
      <c r="E6726" t="str">
        <f ca="1">VLOOKUP(C6726,'Store-Salesman Details'!$A$2:$H$16,5,FALSE)</f>
        <v>Abhishek</v>
      </c>
      <c r="F6726">
        <f t="shared" ca="1" si="863"/>
        <v>5</v>
      </c>
      <c r="G6726" t="str">
        <f ca="1">VLOOKUP(F6726,'Stock Details'!$A$2:$J$51,2,FALSE)</f>
        <v>Beverages</v>
      </c>
      <c r="H6726" t="str">
        <f ca="1">VLOOKUP(F6726,'Stock Details'!$A$2:$J$51,3,FALSE)</f>
        <v>Nescafe - Coffee Classic</v>
      </c>
      <c r="I6726" t="str">
        <f ca="1">VLOOKUP(F6726,'Stock Details'!$A$2:$J$51,7,FALSE)</f>
        <v>1-A</v>
      </c>
      <c r="J6726" t="str">
        <f t="shared" ca="1" si="860"/>
        <v>5_1-A</v>
      </c>
      <c r="K6726" t="str">
        <f ca="1">VLOOKUP(J6726,'Store-Salesman Details'!$C$2:$H$16,6,FALSE)</f>
        <v>Ramesh</v>
      </c>
      <c r="L6726">
        <f t="shared" ca="1" si="861"/>
        <v>4</v>
      </c>
      <c r="M6726">
        <f ca="1">VLOOKUP(F6726,'Stock Details'!$A$2:$J$51,5,FALSE)</f>
        <v>10</v>
      </c>
      <c r="N6726">
        <f t="shared" ca="1" si="862"/>
        <v>40</v>
      </c>
      <c r="O6726">
        <v>1</v>
      </c>
    </row>
    <row r="6727" spans="1:15" x14ac:dyDescent="0.25">
      <c r="A6727">
        <v>6726</v>
      </c>
      <c r="B6727" s="3">
        <v>45563</v>
      </c>
      <c r="C6727">
        <f t="shared" ca="1" si="855"/>
        <v>5</v>
      </c>
      <c r="D6727" t="str">
        <f ca="1">VLOOKUP(C6727,'Store-Salesman Details'!$A$2:$H$16,4,FALSE)</f>
        <v>West</v>
      </c>
      <c r="E6727" t="str">
        <f ca="1">VLOOKUP(C6727,'Store-Salesman Details'!$A$2:$H$16,5,FALSE)</f>
        <v>Abhishek</v>
      </c>
      <c r="F6727">
        <f t="shared" ca="1" si="863"/>
        <v>11</v>
      </c>
      <c r="G6727" t="str">
        <f ca="1">VLOOKUP(F6727,'Stock Details'!$A$2:$J$51,2,FALSE)</f>
        <v>Foods</v>
      </c>
      <c r="H6727" t="str">
        <f ca="1">VLOOKUP(F6727,'Stock Details'!$A$2:$J$51,3,FALSE)</f>
        <v>Kissan Jam</v>
      </c>
      <c r="I6727" t="str">
        <f ca="1">VLOOKUP(F6727,'Stock Details'!$A$2:$J$51,7,FALSE)</f>
        <v>1-A</v>
      </c>
      <c r="J6727" t="str">
        <f t="shared" ca="1" si="860"/>
        <v>5_1-A</v>
      </c>
      <c r="K6727" t="str">
        <f ca="1">VLOOKUP(J6727,'Store-Salesman Details'!$C$2:$H$16,6,FALSE)</f>
        <v>Ramesh</v>
      </c>
      <c r="L6727">
        <f t="shared" ca="1" si="861"/>
        <v>4</v>
      </c>
      <c r="M6727">
        <f ca="1">VLOOKUP(F6727,'Stock Details'!$A$2:$J$51,5,FALSE)</f>
        <v>15</v>
      </c>
      <c r="N6727">
        <f t="shared" ca="1" si="862"/>
        <v>60</v>
      </c>
      <c r="O6727">
        <v>1</v>
      </c>
    </row>
    <row r="6728" spans="1:15" x14ac:dyDescent="0.25">
      <c r="A6728">
        <v>6727</v>
      </c>
      <c r="B6728" s="3">
        <v>45563</v>
      </c>
      <c r="C6728">
        <f t="shared" ca="1" si="855"/>
        <v>1</v>
      </c>
      <c r="D6728" t="str">
        <f ca="1">VLOOKUP(C6728,'Store-Salesman Details'!$A$2:$H$16,4,FALSE)</f>
        <v>Central</v>
      </c>
      <c r="E6728" t="str">
        <f ca="1">VLOOKUP(C6728,'Store-Salesman Details'!$A$2:$H$16,5,FALSE)</f>
        <v>Tanu</v>
      </c>
      <c r="F6728">
        <f t="shared" ca="1" si="863"/>
        <v>15</v>
      </c>
      <c r="G6728" t="str">
        <f ca="1">VLOOKUP(F6728,'Stock Details'!$A$2:$J$51,2,FALSE)</f>
        <v>Foods</v>
      </c>
      <c r="H6728" t="str">
        <f ca="1">VLOOKUP(F6728,'Stock Details'!$A$2:$J$51,3,FALSE)</f>
        <v>Kissan Mixed Fruit Juice</v>
      </c>
      <c r="I6728" t="str">
        <f ca="1">VLOOKUP(F6728,'Stock Details'!$A$2:$J$51,7,FALSE)</f>
        <v>1-A</v>
      </c>
      <c r="J6728" t="str">
        <f t="shared" ca="1" si="860"/>
        <v>1_1-A</v>
      </c>
      <c r="K6728" t="str">
        <f ca="1">VLOOKUP(J6728,'Store-Salesman Details'!$C$2:$H$16,6,FALSE)</f>
        <v>Komal</v>
      </c>
      <c r="L6728">
        <f t="shared" ca="1" si="861"/>
        <v>5</v>
      </c>
      <c r="M6728">
        <f ca="1">VLOOKUP(F6728,'Stock Details'!$A$2:$J$51,5,FALSE)</f>
        <v>165</v>
      </c>
      <c r="N6728">
        <f t="shared" ca="1" si="862"/>
        <v>825</v>
      </c>
      <c r="O6728">
        <v>1</v>
      </c>
    </row>
    <row r="6729" spans="1:15" x14ac:dyDescent="0.25">
      <c r="A6729">
        <v>6728</v>
      </c>
      <c r="B6729" s="3">
        <v>45563</v>
      </c>
      <c r="C6729">
        <f t="shared" ca="1" si="855"/>
        <v>4</v>
      </c>
      <c r="D6729" t="str">
        <f ca="1">VLOOKUP(C6729,'Store-Salesman Details'!$A$2:$H$16,4,FALSE)</f>
        <v>South</v>
      </c>
      <c r="E6729" t="str">
        <f ca="1">VLOOKUP(C6729,'Store-Salesman Details'!$A$2:$H$16,5,FALSE)</f>
        <v>Ayush</v>
      </c>
      <c r="F6729">
        <f t="shared" ca="1" si="863"/>
        <v>5</v>
      </c>
      <c r="G6729" t="str">
        <f ca="1">VLOOKUP(F6729,'Stock Details'!$A$2:$J$51,2,FALSE)</f>
        <v>Beverages</v>
      </c>
      <c r="H6729" t="str">
        <f ca="1">VLOOKUP(F6729,'Stock Details'!$A$2:$J$51,3,FALSE)</f>
        <v>Nescafe - Coffee Classic</v>
      </c>
      <c r="I6729" t="str">
        <f ca="1">VLOOKUP(F6729,'Stock Details'!$A$2:$J$51,7,FALSE)</f>
        <v>1-A</v>
      </c>
      <c r="J6729" t="str">
        <f t="shared" ca="1" si="860"/>
        <v>4_1-A</v>
      </c>
      <c r="K6729" t="str">
        <f ca="1">VLOOKUP(J6729,'Store-Salesman Details'!$C$2:$H$16,6,FALSE)</f>
        <v>Divya</v>
      </c>
      <c r="L6729">
        <f t="shared" ca="1" si="861"/>
        <v>1</v>
      </c>
      <c r="M6729">
        <f ca="1">VLOOKUP(F6729,'Stock Details'!$A$2:$J$51,5,FALSE)</f>
        <v>10</v>
      </c>
      <c r="N6729">
        <f t="shared" ca="1" si="862"/>
        <v>10</v>
      </c>
      <c r="O6729">
        <v>1</v>
      </c>
    </row>
    <row r="6730" spans="1:15" x14ac:dyDescent="0.25">
      <c r="A6730">
        <v>6729</v>
      </c>
      <c r="B6730" s="3">
        <v>45563</v>
      </c>
      <c r="C6730">
        <f t="shared" ca="1" si="855"/>
        <v>5</v>
      </c>
      <c r="D6730" t="str">
        <f ca="1">VLOOKUP(C6730,'Store-Salesman Details'!$A$2:$H$16,4,FALSE)</f>
        <v>West</v>
      </c>
      <c r="E6730" t="str">
        <f ca="1">VLOOKUP(C6730,'Store-Salesman Details'!$A$2:$H$16,5,FALSE)</f>
        <v>Abhishek</v>
      </c>
      <c r="F6730">
        <f t="shared" ca="1" si="863"/>
        <v>18</v>
      </c>
      <c r="G6730" t="str">
        <f ca="1">VLOOKUP(F6730,'Stock Details'!$A$2:$J$51,2,FALSE)</f>
        <v>Ice Cream</v>
      </c>
      <c r="H6730" t="str">
        <f ca="1">VLOOKUP(F6730,'Stock Details'!$A$2:$J$51,3,FALSE)</f>
        <v>Kwality Wall's - Chocolate</v>
      </c>
      <c r="I6730" t="str">
        <f ca="1">VLOOKUP(F6730,'Stock Details'!$A$2:$J$51,7,FALSE)</f>
        <v>1-A</v>
      </c>
      <c r="J6730" t="str">
        <f t="shared" ca="1" si="860"/>
        <v>5_1-A</v>
      </c>
      <c r="K6730" t="str">
        <f ca="1">VLOOKUP(J6730,'Store-Salesman Details'!$C$2:$H$16,6,FALSE)</f>
        <v>Ramesh</v>
      </c>
      <c r="L6730">
        <f t="shared" ca="1" si="861"/>
        <v>5</v>
      </c>
      <c r="M6730">
        <f ca="1">VLOOKUP(F6730,'Stock Details'!$A$2:$J$51,5,FALSE)</f>
        <v>145</v>
      </c>
      <c r="N6730">
        <f t="shared" ca="1" si="862"/>
        <v>725</v>
      </c>
      <c r="O6730">
        <v>1</v>
      </c>
    </row>
    <row r="6731" spans="1:15" x14ac:dyDescent="0.25">
      <c r="A6731">
        <v>6730</v>
      </c>
      <c r="B6731" s="3">
        <v>45563</v>
      </c>
      <c r="C6731">
        <f t="shared" ca="1" si="855"/>
        <v>1</v>
      </c>
      <c r="D6731" t="str">
        <f ca="1">VLOOKUP(C6731,'Store-Salesman Details'!$A$2:$H$16,4,FALSE)</f>
        <v>Central</v>
      </c>
      <c r="E6731" t="str">
        <f ca="1">VLOOKUP(C6731,'Store-Salesman Details'!$A$2:$H$16,5,FALSE)</f>
        <v>Tanu</v>
      </c>
      <c r="F6731">
        <f t="shared" ca="1" si="863"/>
        <v>5</v>
      </c>
      <c r="G6731" t="str">
        <f ca="1">VLOOKUP(F6731,'Stock Details'!$A$2:$J$51,2,FALSE)</f>
        <v>Beverages</v>
      </c>
      <c r="H6731" t="str">
        <f ca="1">VLOOKUP(F6731,'Stock Details'!$A$2:$J$51,3,FALSE)</f>
        <v>Nescafe - Coffee Classic</v>
      </c>
      <c r="I6731" t="str">
        <f ca="1">VLOOKUP(F6731,'Stock Details'!$A$2:$J$51,7,FALSE)</f>
        <v>1-A</v>
      </c>
      <c r="J6731" t="str">
        <f t="shared" ca="1" si="860"/>
        <v>1_1-A</v>
      </c>
      <c r="K6731" t="str">
        <f ca="1">VLOOKUP(J6731,'Store-Salesman Details'!$C$2:$H$16,6,FALSE)</f>
        <v>Komal</v>
      </c>
      <c r="L6731">
        <f t="shared" ca="1" si="861"/>
        <v>5</v>
      </c>
      <c r="M6731">
        <f ca="1">VLOOKUP(F6731,'Stock Details'!$A$2:$J$51,5,FALSE)</f>
        <v>10</v>
      </c>
      <c r="N6731">
        <f t="shared" ca="1" si="862"/>
        <v>50</v>
      </c>
      <c r="O6731">
        <v>1</v>
      </c>
    </row>
    <row r="6732" spans="1:15" x14ac:dyDescent="0.25">
      <c r="A6732">
        <v>6731</v>
      </c>
      <c r="B6732" s="3">
        <v>45563</v>
      </c>
      <c r="C6732">
        <f t="shared" ca="1" si="855"/>
        <v>4</v>
      </c>
      <c r="D6732" t="str">
        <f ca="1">VLOOKUP(C6732,'Store-Salesman Details'!$A$2:$H$16,4,FALSE)</f>
        <v>South</v>
      </c>
      <c r="E6732" t="str">
        <f ca="1">VLOOKUP(C6732,'Store-Salesman Details'!$A$2:$H$16,5,FALSE)</f>
        <v>Ayush</v>
      </c>
      <c r="F6732">
        <f t="shared" ca="1" si="863"/>
        <v>10</v>
      </c>
      <c r="G6732" t="str">
        <f ca="1">VLOOKUP(F6732,'Stock Details'!$A$2:$J$51,2,FALSE)</f>
        <v>Disinfectant</v>
      </c>
      <c r="H6732" t="str">
        <f ca="1">VLOOKUP(F6732,'Stock Details'!$A$2:$J$51,3,FALSE)</f>
        <v>Cif</v>
      </c>
      <c r="I6732" t="str">
        <f ca="1">VLOOKUP(F6732,'Stock Details'!$A$2:$J$51,7,FALSE)</f>
        <v>1-A</v>
      </c>
      <c r="J6732" t="str">
        <f t="shared" ca="1" si="860"/>
        <v>4_1-A</v>
      </c>
      <c r="K6732" t="str">
        <f ca="1">VLOOKUP(J6732,'Store-Salesman Details'!$C$2:$H$16,6,FALSE)</f>
        <v>Divya</v>
      </c>
      <c r="L6732">
        <f t="shared" ca="1" si="861"/>
        <v>1</v>
      </c>
      <c r="M6732">
        <f ca="1">VLOOKUP(F6732,'Stock Details'!$A$2:$J$51,5,FALSE)</f>
        <v>269</v>
      </c>
      <c r="N6732">
        <f t="shared" ca="1" si="862"/>
        <v>269</v>
      </c>
      <c r="O6732">
        <v>1</v>
      </c>
    </row>
    <row r="6733" spans="1:15" x14ac:dyDescent="0.25">
      <c r="A6733">
        <v>6732</v>
      </c>
      <c r="B6733" s="3">
        <v>45563</v>
      </c>
      <c r="C6733">
        <f t="shared" ca="1" si="855"/>
        <v>4</v>
      </c>
      <c r="D6733" t="str">
        <f ca="1">VLOOKUP(C6733,'Store-Salesman Details'!$A$2:$H$16,4,FALSE)</f>
        <v>South</v>
      </c>
      <c r="E6733" t="str">
        <f ca="1">VLOOKUP(C6733,'Store-Salesman Details'!$A$2:$H$16,5,FALSE)</f>
        <v>Ayush</v>
      </c>
      <c r="F6733">
        <f t="shared" ca="1" si="863"/>
        <v>4</v>
      </c>
      <c r="G6733" t="str">
        <f ca="1">VLOOKUP(F6733,'Stock Details'!$A$2:$J$51,2,FALSE)</f>
        <v>Beverages</v>
      </c>
      <c r="H6733" t="str">
        <f ca="1">VLOOKUP(F6733,'Stock Details'!$A$2:$J$51,3,FALSE)</f>
        <v>Bru</v>
      </c>
      <c r="I6733" t="str">
        <f ca="1">VLOOKUP(F6733,'Stock Details'!$A$2:$J$51,7,FALSE)</f>
        <v>1-A</v>
      </c>
      <c r="J6733" t="str">
        <f t="shared" ca="1" si="860"/>
        <v>4_1-A</v>
      </c>
      <c r="K6733" t="str">
        <f ca="1">VLOOKUP(J6733,'Store-Salesman Details'!$C$2:$H$16,6,FALSE)</f>
        <v>Divya</v>
      </c>
      <c r="L6733">
        <f t="shared" ca="1" si="861"/>
        <v>4</v>
      </c>
      <c r="M6733">
        <f ca="1">VLOOKUP(F6733,'Stock Details'!$A$2:$J$51,5,FALSE)</f>
        <v>45</v>
      </c>
      <c r="N6733">
        <f t="shared" ca="1" si="862"/>
        <v>180</v>
      </c>
      <c r="O6733">
        <v>1</v>
      </c>
    </row>
    <row r="6734" spans="1:15" x14ac:dyDescent="0.25">
      <c r="A6734">
        <v>6733</v>
      </c>
      <c r="B6734" s="3">
        <v>45563</v>
      </c>
      <c r="C6734">
        <f t="shared" ca="1" si="855"/>
        <v>2</v>
      </c>
      <c r="D6734" t="str">
        <f ca="1">VLOOKUP(C6734,'Store-Salesman Details'!$A$2:$H$16,4,FALSE)</f>
        <v>East</v>
      </c>
      <c r="E6734" t="str">
        <f ca="1">VLOOKUP(C6734,'Store-Salesman Details'!$A$2:$H$16,5,FALSE)</f>
        <v>Ritesh Kumar</v>
      </c>
      <c r="F6734">
        <f t="shared" ref="F6734:F6740" ca="1" si="864">RANDBETWEEN(26,46)</f>
        <v>41</v>
      </c>
      <c r="G6734" t="str">
        <f ca="1">VLOOKUP(F6734,'Stock Details'!$A$2:$J$51,2,FALSE)</f>
        <v>Personal Care</v>
      </c>
      <c r="H6734" t="str">
        <f ca="1">VLOOKUP(F6734,'Stock Details'!$A$2:$J$51,3,FALSE)</f>
        <v>Oral-B Toothbrush</v>
      </c>
      <c r="I6734" t="str">
        <f ca="1">VLOOKUP(F6734,'Stock Details'!$A$2:$J$51,7,FALSE)</f>
        <v>3-P</v>
      </c>
      <c r="J6734" t="str">
        <f t="shared" ca="1" si="860"/>
        <v>2_3-P</v>
      </c>
      <c r="K6734" t="str">
        <f ca="1">VLOOKUP(J6734,'Store-Salesman Details'!$C$2:$H$16,6,FALSE)</f>
        <v>Sneha</v>
      </c>
      <c r="L6734">
        <f t="shared" ca="1" si="861"/>
        <v>4</v>
      </c>
      <c r="M6734">
        <f ca="1">VLOOKUP(F6734,'Stock Details'!$A$2:$J$51,5,FALSE)</f>
        <v>24</v>
      </c>
      <c r="N6734">
        <f t="shared" ca="1" si="862"/>
        <v>96</v>
      </c>
      <c r="O6734">
        <v>1</v>
      </c>
    </row>
    <row r="6735" spans="1:15" x14ac:dyDescent="0.25">
      <c r="A6735">
        <v>6734</v>
      </c>
      <c r="B6735" s="3">
        <v>45563</v>
      </c>
      <c r="C6735">
        <f t="shared" ca="1" si="855"/>
        <v>3</v>
      </c>
      <c r="D6735" t="str">
        <f ca="1">VLOOKUP(C6735,'Store-Salesman Details'!$A$2:$H$16,4,FALSE)</f>
        <v>North</v>
      </c>
      <c r="E6735" t="str">
        <f ca="1">VLOOKUP(C6735,'Store-Salesman Details'!$A$2:$H$16,5,FALSE)</f>
        <v>Karan</v>
      </c>
      <c r="F6735">
        <f t="shared" ca="1" si="864"/>
        <v>31</v>
      </c>
      <c r="G6735" t="str">
        <f ca="1">VLOOKUP(F6735,'Stock Details'!$A$2:$J$51,2,FALSE)</f>
        <v>Personal Care</v>
      </c>
      <c r="H6735" t="str">
        <f ca="1">VLOOKUP(F6735,'Stock Details'!$A$2:$J$51,3,FALSE)</f>
        <v>Pond's</v>
      </c>
      <c r="I6735" t="str">
        <f ca="1">VLOOKUP(F6735,'Stock Details'!$A$2:$J$51,7,FALSE)</f>
        <v>3-P</v>
      </c>
      <c r="J6735" t="str">
        <f t="shared" ca="1" si="860"/>
        <v>3_3-P</v>
      </c>
      <c r="K6735" t="str">
        <f ca="1">VLOOKUP(J6735,'Store-Salesman Details'!$C$2:$H$16,6,FALSE)</f>
        <v>Rajat</v>
      </c>
      <c r="L6735">
        <f t="shared" ca="1" si="861"/>
        <v>5</v>
      </c>
      <c r="M6735">
        <f ca="1">VLOOKUP(F6735,'Stock Details'!$A$2:$J$51,5,FALSE)</f>
        <v>10</v>
      </c>
      <c r="N6735">
        <f t="shared" ca="1" si="862"/>
        <v>50</v>
      </c>
      <c r="O6735">
        <v>1</v>
      </c>
    </row>
    <row r="6736" spans="1:15" x14ac:dyDescent="0.25">
      <c r="A6736">
        <v>6735</v>
      </c>
      <c r="B6736" s="3">
        <v>45563</v>
      </c>
      <c r="C6736">
        <f t="shared" ca="1" si="855"/>
        <v>2</v>
      </c>
      <c r="D6736" t="str">
        <f ca="1">VLOOKUP(C6736,'Store-Salesman Details'!$A$2:$H$16,4,FALSE)</f>
        <v>East</v>
      </c>
      <c r="E6736" t="str">
        <f ca="1">VLOOKUP(C6736,'Store-Salesman Details'!$A$2:$H$16,5,FALSE)</f>
        <v>Ritesh Kumar</v>
      </c>
      <c r="F6736">
        <f t="shared" ca="1" si="864"/>
        <v>46</v>
      </c>
      <c r="G6736" t="str">
        <f ca="1">VLOOKUP(F6736,'Stock Details'!$A$2:$J$51,2,FALSE)</f>
        <v>Personal Care</v>
      </c>
      <c r="H6736" t="str">
        <f ca="1">VLOOKUP(F6736,'Stock Details'!$A$2:$J$51,3,FALSE)</f>
        <v>Rjoice Shampoo</v>
      </c>
      <c r="I6736" t="str">
        <f ca="1">VLOOKUP(F6736,'Stock Details'!$A$2:$J$51,7,FALSE)</f>
        <v>3-P</v>
      </c>
      <c r="J6736" t="str">
        <f t="shared" ca="1" si="860"/>
        <v>2_3-P</v>
      </c>
      <c r="K6736" t="str">
        <f ca="1">VLOOKUP(J6736,'Store-Salesman Details'!$C$2:$H$16,6,FALSE)</f>
        <v>Sneha</v>
      </c>
      <c r="L6736">
        <f t="shared" ca="1" si="861"/>
        <v>1</v>
      </c>
      <c r="M6736">
        <f ca="1">VLOOKUP(F6736,'Stock Details'!$A$2:$J$51,5,FALSE)</f>
        <v>56</v>
      </c>
      <c r="N6736">
        <f t="shared" ca="1" si="862"/>
        <v>56</v>
      </c>
      <c r="O6736">
        <v>1</v>
      </c>
    </row>
    <row r="6737" spans="1:15" x14ac:dyDescent="0.25">
      <c r="A6737">
        <v>6736</v>
      </c>
      <c r="B6737" s="3">
        <v>45563</v>
      </c>
      <c r="C6737">
        <f t="shared" ca="1" si="855"/>
        <v>2</v>
      </c>
      <c r="D6737" t="str">
        <f ca="1">VLOOKUP(C6737,'Store-Salesman Details'!$A$2:$H$16,4,FALSE)</f>
        <v>East</v>
      </c>
      <c r="E6737" t="str">
        <f ca="1">VLOOKUP(C6737,'Store-Salesman Details'!$A$2:$H$16,5,FALSE)</f>
        <v>Ritesh Kumar</v>
      </c>
      <c r="F6737">
        <f t="shared" ca="1" si="864"/>
        <v>32</v>
      </c>
      <c r="G6737" t="str">
        <f ca="1">VLOOKUP(F6737,'Stock Details'!$A$2:$J$51,2,FALSE)</f>
        <v>Personal Care</v>
      </c>
      <c r="H6737" t="str">
        <f ca="1">VLOOKUP(F6737,'Stock Details'!$A$2:$J$51,3,FALSE)</f>
        <v>Vaseline</v>
      </c>
      <c r="I6737" t="str">
        <f ca="1">VLOOKUP(F6737,'Stock Details'!$A$2:$J$51,7,FALSE)</f>
        <v>3-P</v>
      </c>
      <c r="J6737" t="str">
        <f t="shared" ca="1" si="860"/>
        <v>2_3-P</v>
      </c>
      <c r="K6737" t="str">
        <f ca="1">VLOOKUP(J6737,'Store-Salesman Details'!$C$2:$H$16,6,FALSE)</f>
        <v>Sneha</v>
      </c>
      <c r="L6737">
        <f t="shared" ca="1" si="861"/>
        <v>2</v>
      </c>
      <c r="M6737">
        <f ca="1">VLOOKUP(F6737,'Stock Details'!$A$2:$J$51,5,FALSE)</f>
        <v>10</v>
      </c>
      <c r="N6737">
        <f t="shared" ca="1" si="862"/>
        <v>20</v>
      </c>
      <c r="O6737">
        <v>1</v>
      </c>
    </row>
    <row r="6738" spans="1:15" x14ac:dyDescent="0.25">
      <c r="A6738">
        <v>6737</v>
      </c>
      <c r="B6738" s="3">
        <v>45563</v>
      </c>
      <c r="C6738">
        <f t="shared" ca="1" si="855"/>
        <v>4</v>
      </c>
      <c r="D6738" t="str">
        <f ca="1">VLOOKUP(C6738,'Store-Salesman Details'!$A$2:$H$16,4,FALSE)</f>
        <v>South</v>
      </c>
      <c r="E6738" t="str">
        <f ca="1">VLOOKUP(C6738,'Store-Salesman Details'!$A$2:$H$16,5,FALSE)</f>
        <v>Ayush</v>
      </c>
      <c r="F6738">
        <f t="shared" ca="1" si="864"/>
        <v>27</v>
      </c>
      <c r="G6738" t="str">
        <f ca="1">VLOOKUP(F6738,'Stock Details'!$A$2:$J$51,2,FALSE)</f>
        <v>Personal Care</v>
      </c>
      <c r="H6738" t="str">
        <f ca="1">VLOOKUP(F6738,'Stock Details'!$A$2:$J$51,3,FALSE)</f>
        <v>Dove</v>
      </c>
      <c r="I6738" t="str">
        <f ca="1">VLOOKUP(F6738,'Stock Details'!$A$2:$J$51,7,FALSE)</f>
        <v>3-P</v>
      </c>
      <c r="J6738" t="str">
        <f t="shared" ca="1" si="860"/>
        <v>4_3-P</v>
      </c>
      <c r="K6738" t="str">
        <f ca="1">VLOOKUP(J6738,'Store-Salesman Details'!$C$2:$H$16,6,FALSE)</f>
        <v>Mohan</v>
      </c>
      <c r="L6738">
        <f t="shared" ca="1" si="861"/>
        <v>5</v>
      </c>
      <c r="M6738">
        <f ca="1">VLOOKUP(F6738,'Stock Details'!$A$2:$J$51,5,FALSE)</f>
        <v>28</v>
      </c>
      <c r="N6738">
        <f t="shared" ca="1" si="862"/>
        <v>140</v>
      </c>
      <c r="O6738">
        <v>1</v>
      </c>
    </row>
    <row r="6739" spans="1:15" x14ac:dyDescent="0.25">
      <c r="A6739">
        <v>6738</v>
      </c>
      <c r="B6739" s="3">
        <v>45563</v>
      </c>
      <c r="C6739">
        <f t="shared" ca="1" si="855"/>
        <v>4</v>
      </c>
      <c r="D6739" t="str">
        <f ca="1">VLOOKUP(C6739,'Store-Salesman Details'!$A$2:$H$16,4,FALSE)</f>
        <v>South</v>
      </c>
      <c r="E6739" t="str">
        <f ca="1">VLOOKUP(C6739,'Store-Salesman Details'!$A$2:$H$16,5,FALSE)</f>
        <v>Ayush</v>
      </c>
      <c r="F6739">
        <f t="shared" ca="1" si="864"/>
        <v>37</v>
      </c>
      <c r="G6739" t="str">
        <f ca="1">VLOOKUP(F6739,'Stock Details'!$A$2:$J$51,2,FALSE)</f>
        <v>Personal Care</v>
      </c>
      <c r="H6739" t="str">
        <f ca="1">VLOOKUP(F6739,'Stock Details'!$A$2:$J$51,3,FALSE)</f>
        <v>Axe</v>
      </c>
      <c r="I6739" t="str">
        <f ca="1">VLOOKUP(F6739,'Stock Details'!$A$2:$J$51,7,FALSE)</f>
        <v>3-P</v>
      </c>
      <c r="J6739" t="str">
        <f t="shared" ca="1" si="860"/>
        <v>4_3-P</v>
      </c>
      <c r="K6739" t="str">
        <f ca="1">VLOOKUP(J6739,'Store-Salesman Details'!$C$2:$H$16,6,FALSE)</f>
        <v>Mohan</v>
      </c>
      <c r="L6739">
        <f t="shared" ca="1" si="861"/>
        <v>3</v>
      </c>
      <c r="M6739">
        <f ca="1">VLOOKUP(F6739,'Stock Details'!$A$2:$J$51,5,FALSE)</f>
        <v>202</v>
      </c>
      <c r="N6739">
        <f t="shared" ca="1" si="862"/>
        <v>606</v>
      </c>
      <c r="O6739">
        <v>1</v>
      </c>
    </row>
    <row r="6740" spans="1:15" x14ac:dyDescent="0.25">
      <c r="A6740">
        <v>6739</v>
      </c>
      <c r="B6740" s="3">
        <v>45563</v>
      </c>
      <c r="C6740">
        <f t="shared" ref="C6740:C6803" ca="1" si="865">RANDBETWEEN(1,5)</f>
        <v>4</v>
      </c>
      <c r="D6740" t="str">
        <f ca="1">VLOOKUP(C6740,'Store-Salesman Details'!$A$2:$H$16,4,FALSE)</f>
        <v>South</v>
      </c>
      <c r="E6740" t="str">
        <f ca="1">VLOOKUP(C6740,'Store-Salesman Details'!$A$2:$H$16,5,FALSE)</f>
        <v>Ayush</v>
      </c>
      <c r="F6740">
        <f t="shared" ca="1" si="864"/>
        <v>40</v>
      </c>
      <c r="G6740" t="str">
        <f ca="1">VLOOKUP(F6740,'Stock Details'!$A$2:$J$51,2,FALSE)</f>
        <v>Personal Care</v>
      </c>
      <c r="H6740" t="str">
        <f ca="1">VLOOKUP(F6740,'Stock Details'!$A$2:$J$51,3,FALSE)</f>
        <v>7 'o' clock</v>
      </c>
      <c r="I6740" t="str">
        <f ca="1">VLOOKUP(F6740,'Stock Details'!$A$2:$J$51,7,FALSE)</f>
        <v>3-P</v>
      </c>
      <c r="J6740" t="str">
        <f t="shared" ca="1" si="860"/>
        <v>4_3-P</v>
      </c>
      <c r="K6740" t="str">
        <f ca="1">VLOOKUP(J6740,'Store-Salesman Details'!$C$2:$H$16,6,FALSE)</f>
        <v>Mohan</v>
      </c>
      <c r="L6740">
        <f t="shared" ca="1" si="861"/>
        <v>3</v>
      </c>
      <c r="M6740">
        <f ca="1">VLOOKUP(F6740,'Stock Details'!$A$2:$J$51,5,FALSE)</f>
        <v>68</v>
      </c>
      <c r="N6740">
        <f t="shared" ca="1" si="862"/>
        <v>204</v>
      </c>
      <c r="O6740">
        <v>1</v>
      </c>
    </row>
    <row r="6741" spans="1:15" x14ac:dyDescent="0.25">
      <c r="A6741">
        <v>6740</v>
      </c>
      <c r="B6741" s="3">
        <v>45563</v>
      </c>
      <c r="C6741">
        <f t="shared" ca="1" si="865"/>
        <v>2</v>
      </c>
      <c r="D6741" t="str">
        <f ca="1">VLOOKUP(C6741,'Store-Salesman Details'!$A$2:$H$16,4,FALSE)</f>
        <v>East</v>
      </c>
      <c r="E6741" t="str">
        <f ca="1">VLOOKUP(C6741,'Store-Salesman Details'!$A$2:$H$16,5,FALSE)</f>
        <v>Ritesh Kumar</v>
      </c>
      <c r="F6741">
        <f ca="1">RANDBETWEEN(21,25)</f>
        <v>24</v>
      </c>
      <c r="G6741" t="str">
        <f ca="1">VLOOKUP(F6741,'Stock Details'!$A$2:$J$51,2,FALSE)</f>
        <v>Laundry</v>
      </c>
      <c r="H6741" t="str">
        <f ca="1">VLOOKUP(F6741,'Stock Details'!$A$2:$J$51,3,FALSE)</f>
        <v>Tide</v>
      </c>
      <c r="I6741" t="str">
        <f ca="1">VLOOKUP(F6741,'Stock Details'!$A$2:$J$51,7,FALSE)</f>
        <v>2-W</v>
      </c>
      <c r="J6741" t="str">
        <f t="shared" ca="1" si="860"/>
        <v>2_2-W</v>
      </c>
      <c r="K6741" t="str">
        <f ca="1">VLOOKUP(J6741,'Store-Salesman Details'!$C$2:$H$16,6,FALSE)</f>
        <v>Sunaina</v>
      </c>
      <c r="L6741">
        <f t="shared" ca="1" si="861"/>
        <v>4</v>
      </c>
      <c r="M6741">
        <f ca="1">VLOOKUP(F6741,'Stock Details'!$A$2:$J$51,5,FALSE)</f>
        <v>10</v>
      </c>
      <c r="N6741">
        <f t="shared" ca="1" si="862"/>
        <v>40</v>
      </c>
      <c r="O6741">
        <v>1</v>
      </c>
    </row>
    <row r="6742" spans="1:15" x14ac:dyDescent="0.25">
      <c r="A6742">
        <v>6741</v>
      </c>
      <c r="B6742" s="3">
        <v>45563</v>
      </c>
      <c r="C6742">
        <f t="shared" ca="1" si="865"/>
        <v>5</v>
      </c>
      <c r="D6742" t="str">
        <f ca="1">VLOOKUP(C6742,'Store-Salesman Details'!$A$2:$H$16,4,FALSE)</f>
        <v>West</v>
      </c>
      <c r="E6742" t="str">
        <f ca="1">VLOOKUP(C6742,'Store-Salesman Details'!$A$2:$H$16,5,FALSE)</f>
        <v>Abhishek</v>
      </c>
      <c r="F6742">
        <f ca="1">RANDBETWEEN(21,25)</f>
        <v>25</v>
      </c>
      <c r="G6742" t="str">
        <f ca="1">VLOOKUP(F6742,'Stock Details'!$A$2:$J$51,2,FALSE)</f>
        <v>Laundry</v>
      </c>
      <c r="H6742" t="str">
        <f ca="1">VLOOKUP(F6742,'Stock Details'!$A$2:$J$51,3,FALSE)</f>
        <v>Ariel</v>
      </c>
      <c r="I6742" t="str">
        <f ca="1">VLOOKUP(F6742,'Stock Details'!$A$2:$J$51,7,FALSE)</f>
        <v>2-W</v>
      </c>
      <c r="J6742" t="str">
        <f t="shared" ca="1" si="860"/>
        <v>5_2-W</v>
      </c>
      <c r="K6742" t="str">
        <f ca="1">VLOOKUP(J6742,'Store-Salesman Details'!$C$2:$H$16,6,FALSE)</f>
        <v>Kavya</v>
      </c>
      <c r="L6742">
        <f t="shared" ca="1" si="861"/>
        <v>5</v>
      </c>
      <c r="M6742">
        <f ca="1">VLOOKUP(F6742,'Stock Details'!$A$2:$J$51,5,FALSE)</f>
        <v>10</v>
      </c>
      <c r="N6742">
        <f t="shared" ca="1" si="862"/>
        <v>50</v>
      </c>
      <c r="O6742">
        <v>1</v>
      </c>
    </row>
    <row r="6743" spans="1:15" x14ac:dyDescent="0.25">
      <c r="A6743">
        <v>6742</v>
      </c>
      <c r="B6743" s="3">
        <v>45563</v>
      </c>
      <c r="C6743">
        <f t="shared" ca="1" si="865"/>
        <v>2</v>
      </c>
      <c r="D6743" t="str">
        <f ca="1">VLOOKUP(C6743,'Store-Salesman Details'!$A$2:$H$16,4,FALSE)</f>
        <v>East</v>
      </c>
      <c r="E6743" t="str">
        <f ca="1">VLOOKUP(C6743,'Store-Salesman Details'!$A$2:$H$16,5,FALSE)</f>
        <v>Ritesh Kumar</v>
      </c>
      <c r="F6743">
        <f ca="1">RANDBETWEEN(21,25)</f>
        <v>23</v>
      </c>
      <c r="G6743" t="str">
        <f ca="1">VLOOKUP(F6743,'Stock Details'!$A$2:$J$51,2,FALSE)</f>
        <v>Laundry</v>
      </c>
      <c r="H6743" t="str">
        <f ca="1">VLOOKUP(F6743,'Stock Details'!$A$2:$J$51,3,FALSE)</f>
        <v>Wheel</v>
      </c>
      <c r="I6743" t="str">
        <f ca="1">VLOOKUP(F6743,'Stock Details'!$A$2:$J$51,7,FALSE)</f>
        <v>2-W</v>
      </c>
      <c r="J6743" t="str">
        <f t="shared" ca="1" si="860"/>
        <v>2_2-W</v>
      </c>
      <c r="K6743" t="str">
        <f ca="1">VLOOKUP(J6743,'Store-Salesman Details'!$C$2:$H$16,6,FALSE)</f>
        <v>Sunaina</v>
      </c>
      <c r="L6743">
        <f t="shared" ca="1" si="861"/>
        <v>3</v>
      </c>
      <c r="M6743">
        <f ca="1">VLOOKUP(F6743,'Stock Details'!$A$2:$J$51,5,FALSE)</f>
        <v>10</v>
      </c>
      <c r="N6743">
        <f t="shared" ca="1" si="862"/>
        <v>30</v>
      </c>
      <c r="O6743">
        <v>1</v>
      </c>
    </row>
    <row r="6744" spans="1:15" x14ac:dyDescent="0.25">
      <c r="A6744">
        <v>6743</v>
      </c>
      <c r="B6744" s="3">
        <v>45563</v>
      </c>
      <c r="C6744">
        <f t="shared" ca="1" si="865"/>
        <v>5</v>
      </c>
      <c r="D6744" t="str">
        <f ca="1">VLOOKUP(C6744,'Store-Salesman Details'!$A$2:$H$16,4,FALSE)</f>
        <v>West</v>
      </c>
      <c r="E6744" t="str">
        <f ca="1">VLOOKUP(C6744,'Store-Salesman Details'!$A$2:$H$16,5,FALSE)</f>
        <v>Abhishek</v>
      </c>
      <c r="F6744">
        <f ca="1">RANDBETWEEN(21,25)</f>
        <v>24</v>
      </c>
      <c r="G6744" t="str">
        <f ca="1">VLOOKUP(F6744,'Stock Details'!$A$2:$J$51,2,FALSE)</f>
        <v>Laundry</v>
      </c>
      <c r="H6744" t="str">
        <f ca="1">VLOOKUP(F6744,'Stock Details'!$A$2:$J$51,3,FALSE)</f>
        <v>Tide</v>
      </c>
      <c r="I6744" t="str">
        <f ca="1">VLOOKUP(F6744,'Stock Details'!$A$2:$J$51,7,FALSE)</f>
        <v>2-W</v>
      </c>
      <c r="J6744" t="str">
        <f t="shared" ca="1" si="860"/>
        <v>5_2-W</v>
      </c>
      <c r="K6744" t="str">
        <f ca="1">VLOOKUP(J6744,'Store-Salesman Details'!$C$2:$H$16,6,FALSE)</f>
        <v>Kavya</v>
      </c>
      <c r="L6744">
        <f t="shared" ca="1" si="861"/>
        <v>3</v>
      </c>
      <c r="M6744">
        <f ca="1">VLOOKUP(F6744,'Stock Details'!$A$2:$J$51,5,FALSE)</f>
        <v>10</v>
      </c>
      <c r="N6744">
        <f t="shared" ca="1" si="862"/>
        <v>30</v>
      </c>
      <c r="O6744">
        <v>1</v>
      </c>
    </row>
    <row r="6745" spans="1:15" x14ac:dyDescent="0.25">
      <c r="A6745">
        <v>6744</v>
      </c>
      <c r="B6745" s="3">
        <v>45563</v>
      </c>
      <c r="C6745">
        <f t="shared" ca="1" si="865"/>
        <v>5</v>
      </c>
      <c r="D6745" t="str">
        <f ca="1">VLOOKUP(C6745,'Store-Salesman Details'!$A$2:$H$16,4,FALSE)</f>
        <v>West</v>
      </c>
      <c r="E6745" t="str">
        <f ca="1">VLOOKUP(C6745,'Store-Salesman Details'!$A$2:$H$16,5,FALSE)</f>
        <v>Abhishek</v>
      </c>
      <c r="F6745">
        <f ca="1">RANDBETWEEN(21,25)</f>
        <v>25</v>
      </c>
      <c r="G6745" t="str">
        <f ca="1">VLOOKUP(F6745,'Stock Details'!$A$2:$J$51,2,FALSE)</f>
        <v>Laundry</v>
      </c>
      <c r="H6745" t="str">
        <f ca="1">VLOOKUP(F6745,'Stock Details'!$A$2:$J$51,3,FALSE)</f>
        <v>Ariel</v>
      </c>
      <c r="I6745" t="str">
        <f ca="1">VLOOKUP(F6745,'Stock Details'!$A$2:$J$51,7,FALSE)</f>
        <v>2-W</v>
      </c>
      <c r="J6745" t="str">
        <f t="shared" ca="1" si="860"/>
        <v>5_2-W</v>
      </c>
      <c r="K6745" t="str">
        <f ca="1">VLOOKUP(J6745,'Store-Salesman Details'!$C$2:$H$16,6,FALSE)</f>
        <v>Kavya</v>
      </c>
      <c r="L6745">
        <f t="shared" ca="1" si="861"/>
        <v>5</v>
      </c>
      <c r="M6745">
        <f ca="1">VLOOKUP(F6745,'Stock Details'!$A$2:$J$51,5,FALSE)</f>
        <v>10</v>
      </c>
      <c r="N6745">
        <f t="shared" ca="1" si="862"/>
        <v>50</v>
      </c>
      <c r="O6745">
        <v>1</v>
      </c>
    </row>
    <row r="6746" spans="1:15" x14ac:dyDescent="0.25">
      <c r="A6746">
        <v>6745</v>
      </c>
      <c r="B6746" s="3">
        <v>45563</v>
      </c>
      <c r="C6746">
        <f t="shared" ca="1" si="865"/>
        <v>5</v>
      </c>
      <c r="D6746" t="str">
        <f ca="1">VLOOKUP(C6746,'Store-Salesman Details'!$A$2:$H$16,4,FALSE)</f>
        <v>West</v>
      </c>
      <c r="E6746" t="str">
        <f ca="1">VLOOKUP(C6746,'Store-Salesman Details'!$A$2:$H$16,5,FALSE)</f>
        <v>Abhishek</v>
      </c>
      <c r="F6746">
        <f t="shared" ref="F6746:F6756" ca="1" si="866">RANDBETWEEN(1,20)</f>
        <v>3</v>
      </c>
      <c r="G6746" t="str">
        <f ca="1">VLOOKUP(F6746,'Stock Details'!$A$2:$J$51,2,FALSE)</f>
        <v>Beverages</v>
      </c>
      <c r="H6746" t="str">
        <f ca="1">VLOOKUP(F6746,'Stock Details'!$A$2:$J$51,3,FALSE)</f>
        <v>Taj Mahal</v>
      </c>
      <c r="I6746" t="str">
        <f ca="1">VLOOKUP(F6746,'Stock Details'!$A$2:$J$51,7,FALSE)</f>
        <v>1-A</v>
      </c>
      <c r="J6746" t="str">
        <f t="shared" ca="1" si="860"/>
        <v>5_1-A</v>
      </c>
      <c r="K6746" t="str">
        <f ca="1">VLOOKUP(J6746,'Store-Salesman Details'!$C$2:$H$16,6,FALSE)</f>
        <v>Ramesh</v>
      </c>
      <c r="L6746">
        <f t="shared" ca="1" si="861"/>
        <v>4</v>
      </c>
      <c r="M6746">
        <f ca="1">VLOOKUP(F6746,'Stock Details'!$A$2:$J$51,5,FALSE)</f>
        <v>50</v>
      </c>
      <c r="N6746">
        <f t="shared" ca="1" si="862"/>
        <v>200</v>
      </c>
      <c r="O6746">
        <v>1</v>
      </c>
    </row>
    <row r="6747" spans="1:15" x14ac:dyDescent="0.25">
      <c r="A6747">
        <v>6746</v>
      </c>
      <c r="B6747" s="3">
        <v>45563</v>
      </c>
      <c r="C6747">
        <f t="shared" ca="1" si="865"/>
        <v>2</v>
      </c>
      <c r="D6747" t="str">
        <f ca="1">VLOOKUP(C6747,'Store-Salesman Details'!$A$2:$H$16,4,FALSE)</f>
        <v>East</v>
      </c>
      <c r="E6747" t="str">
        <f ca="1">VLOOKUP(C6747,'Store-Salesman Details'!$A$2:$H$16,5,FALSE)</f>
        <v>Ritesh Kumar</v>
      </c>
      <c r="F6747">
        <f t="shared" ca="1" si="866"/>
        <v>1</v>
      </c>
      <c r="G6747" t="str">
        <f ca="1">VLOOKUP(F6747,'Stock Details'!$A$2:$J$51,2,FALSE)</f>
        <v>Beverages</v>
      </c>
      <c r="H6747" t="str">
        <f ca="1">VLOOKUP(F6747,'Stock Details'!$A$2:$J$51,3,FALSE)</f>
        <v>Brooke Bond</v>
      </c>
      <c r="I6747" t="str">
        <f ca="1">VLOOKUP(F6747,'Stock Details'!$A$2:$J$51,7,FALSE)</f>
        <v>1-A</v>
      </c>
      <c r="J6747" t="str">
        <f t="shared" ca="1" si="860"/>
        <v>2_1-A</v>
      </c>
      <c r="K6747" t="str">
        <f ca="1">VLOOKUP(J6747,'Store-Salesman Details'!$C$2:$H$16,6,FALSE)</f>
        <v>Divesh</v>
      </c>
      <c r="L6747">
        <f t="shared" ca="1" si="861"/>
        <v>3</v>
      </c>
      <c r="M6747">
        <f ca="1">VLOOKUP(F6747,'Stock Details'!$A$2:$J$51,5,FALSE)</f>
        <v>45</v>
      </c>
      <c r="N6747">
        <f t="shared" ca="1" si="862"/>
        <v>135</v>
      </c>
      <c r="O6747">
        <v>1</v>
      </c>
    </row>
    <row r="6748" spans="1:15" x14ac:dyDescent="0.25">
      <c r="A6748">
        <v>6747</v>
      </c>
      <c r="B6748" s="3">
        <v>45563</v>
      </c>
      <c r="C6748">
        <f t="shared" ca="1" si="865"/>
        <v>5</v>
      </c>
      <c r="D6748" t="str">
        <f ca="1">VLOOKUP(C6748,'Store-Salesman Details'!$A$2:$H$16,4,FALSE)</f>
        <v>West</v>
      </c>
      <c r="E6748" t="str">
        <f ca="1">VLOOKUP(C6748,'Store-Salesman Details'!$A$2:$H$16,5,FALSE)</f>
        <v>Abhishek</v>
      </c>
      <c r="F6748">
        <f t="shared" ca="1" si="866"/>
        <v>9</v>
      </c>
      <c r="G6748" t="str">
        <f ca="1">VLOOKUP(F6748,'Stock Details'!$A$2:$J$51,2,FALSE)</f>
        <v>Disinfectant</v>
      </c>
      <c r="H6748" t="str">
        <f ca="1">VLOOKUP(F6748,'Stock Details'!$A$2:$J$51,3,FALSE)</f>
        <v>Domex</v>
      </c>
      <c r="I6748" t="str">
        <f ca="1">VLOOKUP(F6748,'Stock Details'!$A$2:$J$51,7,FALSE)</f>
        <v>1-A</v>
      </c>
      <c r="J6748" t="str">
        <f t="shared" ca="1" si="860"/>
        <v>5_1-A</v>
      </c>
      <c r="K6748" t="str">
        <f ca="1">VLOOKUP(J6748,'Store-Salesman Details'!$C$2:$H$16,6,FALSE)</f>
        <v>Ramesh</v>
      </c>
      <c r="L6748">
        <f t="shared" ca="1" si="861"/>
        <v>5</v>
      </c>
      <c r="M6748">
        <f ca="1">VLOOKUP(F6748,'Stock Details'!$A$2:$J$51,5,FALSE)</f>
        <v>92</v>
      </c>
      <c r="N6748">
        <f t="shared" ca="1" si="862"/>
        <v>460</v>
      </c>
      <c r="O6748">
        <v>1</v>
      </c>
    </row>
    <row r="6749" spans="1:15" x14ac:dyDescent="0.25">
      <c r="A6749">
        <v>6748</v>
      </c>
      <c r="B6749" s="3">
        <v>45563</v>
      </c>
      <c r="C6749">
        <f t="shared" ca="1" si="865"/>
        <v>2</v>
      </c>
      <c r="D6749" t="str">
        <f ca="1">VLOOKUP(C6749,'Store-Salesman Details'!$A$2:$H$16,4,FALSE)</f>
        <v>East</v>
      </c>
      <c r="E6749" t="str">
        <f ca="1">VLOOKUP(C6749,'Store-Salesman Details'!$A$2:$H$16,5,FALSE)</f>
        <v>Ritesh Kumar</v>
      </c>
      <c r="F6749">
        <f t="shared" ca="1" si="866"/>
        <v>8</v>
      </c>
      <c r="G6749" t="str">
        <f ca="1">VLOOKUP(F6749,'Stock Details'!$A$2:$J$51,2,FALSE)</f>
        <v>Dishwasher</v>
      </c>
      <c r="H6749" t="str">
        <f ca="1">VLOOKUP(F6749,'Stock Details'!$A$2:$J$51,3,FALSE)</f>
        <v>Vim</v>
      </c>
      <c r="I6749" t="str">
        <f ca="1">VLOOKUP(F6749,'Stock Details'!$A$2:$J$51,7,FALSE)</f>
        <v>1-A</v>
      </c>
      <c r="J6749" t="str">
        <f t="shared" ca="1" si="860"/>
        <v>2_1-A</v>
      </c>
      <c r="K6749" t="str">
        <f ca="1">VLOOKUP(J6749,'Store-Salesman Details'!$C$2:$H$16,6,FALSE)</f>
        <v>Divesh</v>
      </c>
      <c r="L6749">
        <f t="shared" ca="1" si="861"/>
        <v>2</v>
      </c>
      <c r="M6749">
        <f ca="1">VLOOKUP(F6749,'Stock Details'!$A$2:$J$51,5,FALSE)</f>
        <v>10</v>
      </c>
      <c r="N6749">
        <f t="shared" ca="1" si="862"/>
        <v>20</v>
      </c>
      <c r="O6749">
        <v>1</v>
      </c>
    </row>
    <row r="6750" spans="1:15" x14ac:dyDescent="0.25">
      <c r="A6750">
        <v>6749</v>
      </c>
      <c r="B6750" s="3">
        <v>45563</v>
      </c>
      <c r="C6750">
        <f t="shared" ca="1" si="865"/>
        <v>5</v>
      </c>
      <c r="D6750" t="str">
        <f ca="1">VLOOKUP(C6750,'Store-Salesman Details'!$A$2:$H$16,4,FALSE)</f>
        <v>West</v>
      </c>
      <c r="E6750" t="str">
        <f ca="1">VLOOKUP(C6750,'Store-Salesman Details'!$A$2:$H$16,5,FALSE)</f>
        <v>Abhishek</v>
      </c>
      <c r="F6750">
        <f t="shared" ca="1" si="866"/>
        <v>4</v>
      </c>
      <c r="G6750" t="str">
        <f ca="1">VLOOKUP(F6750,'Stock Details'!$A$2:$J$51,2,FALSE)</f>
        <v>Beverages</v>
      </c>
      <c r="H6750" t="str">
        <f ca="1">VLOOKUP(F6750,'Stock Details'!$A$2:$J$51,3,FALSE)</f>
        <v>Bru</v>
      </c>
      <c r="I6750" t="str">
        <f ca="1">VLOOKUP(F6750,'Stock Details'!$A$2:$J$51,7,FALSE)</f>
        <v>1-A</v>
      </c>
      <c r="J6750" t="str">
        <f t="shared" ca="1" si="860"/>
        <v>5_1-A</v>
      </c>
      <c r="K6750" t="str">
        <f ca="1">VLOOKUP(J6750,'Store-Salesman Details'!$C$2:$H$16,6,FALSE)</f>
        <v>Ramesh</v>
      </c>
      <c r="L6750">
        <f t="shared" ca="1" si="861"/>
        <v>4</v>
      </c>
      <c r="M6750">
        <f ca="1">VLOOKUP(F6750,'Stock Details'!$A$2:$J$51,5,FALSE)</f>
        <v>45</v>
      </c>
      <c r="N6750">
        <f t="shared" ca="1" si="862"/>
        <v>180</v>
      </c>
      <c r="O6750">
        <v>1</v>
      </c>
    </row>
    <row r="6751" spans="1:15" x14ac:dyDescent="0.25">
      <c r="A6751">
        <v>6750</v>
      </c>
      <c r="B6751" s="3">
        <v>45563</v>
      </c>
      <c r="C6751">
        <f t="shared" ca="1" si="865"/>
        <v>5</v>
      </c>
      <c r="D6751" t="str">
        <f ca="1">VLOOKUP(C6751,'Store-Salesman Details'!$A$2:$H$16,4,FALSE)</f>
        <v>West</v>
      </c>
      <c r="E6751" t="str">
        <f ca="1">VLOOKUP(C6751,'Store-Salesman Details'!$A$2:$H$16,5,FALSE)</f>
        <v>Abhishek</v>
      </c>
      <c r="F6751">
        <f t="shared" ca="1" si="866"/>
        <v>10</v>
      </c>
      <c r="G6751" t="str">
        <f ca="1">VLOOKUP(F6751,'Stock Details'!$A$2:$J$51,2,FALSE)</f>
        <v>Disinfectant</v>
      </c>
      <c r="H6751" t="str">
        <f ca="1">VLOOKUP(F6751,'Stock Details'!$A$2:$J$51,3,FALSE)</f>
        <v>Cif</v>
      </c>
      <c r="I6751" t="str">
        <f ca="1">VLOOKUP(F6751,'Stock Details'!$A$2:$J$51,7,FALSE)</f>
        <v>1-A</v>
      </c>
      <c r="J6751" t="str">
        <f t="shared" ca="1" si="860"/>
        <v>5_1-A</v>
      </c>
      <c r="K6751" t="str">
        <f ca="1">VLOOKUP(J6751,'Store-Salesman Details'!$C$2:$H$16,6,FALSE)</f>
        <v>Ramesh</v>
      </c>
      <c r="L6751">
        <f t="shared" ca="1" si="861"/>
        <v>1</v>
      </c>
      <c r="M6751">
        <f ca="1">VLOOKUP(F6751,'Stock Details'!$A$2:$J$51,5,FALSE)</f>
        <v>269</v>
      </c>
      <c r="N6751">
        <f t="shared" ca="1" si="862"/>
        <v>269</v>
      </c>
      <c r="O6751">
        <v>1</v>
      </c>
    </row>
    <row r="6752" spans="1:15" x14ac:dyDescent="0.25">
      <c r="A6752">
        <v>6751</v>
      </c>
      <c r="B6752" s="3">
        <v>45563</v>
      </c>
      <c r="C6752">
        <f t="shared" ca="1" si="865"/>
        <v>4</v>
      </c>
      <c r="D6752" t="str">
        <f ca="1">VLOOKUP(C6752,'Store-Salesman Details'!$A$2:$H$16,4,FALSE)</f>
        <v>South</v>
      </c>
      <c r="E6752" t="str">
        <f ca="1">VLOOKUP(C6752,'Store-Salesman Details'!$A$2:$H$16,5,FALSE)</f>
        <v>Ayush</v>
      </c>
      <c r="F6752">
        <f t="shared" ca="1" si="866"/>
        <v>8</v>
      </c>
      <c r="G6752" t="str">
        <f ca="1">VLOOKUP(F6752,'Stock Details'!$A$2:$J$51,2,FALSE)</f>
        <v>Dishwasher</v>
      </c>
      <c r="H6752" t="str">
        <f ca="1">VLOOKUP(F6752,'Stock Details'!$A$2:$J$51,3,FALSE)</f>
        <v>Vim</v>
      </c>
      <c r="I6752" t="str">
        <f ca="1">VLOOKUP(F6752,'Stock Details'!$A$2:$J$51,7,FALSE)</f>
        <v>1-A</v>
      </c>
      <c r="J6752" t="str">
        <f t="shared" ca="1" si="860"/>
        <v>4_1-A</v>
      </c>
      <c r="K6752" t="str">
        <f ca="1">VLOOKUP(J6752,'Store-Salesman Details'!$C$2:$H$16,6,FALSE)</f>
        <v>Divya</v>
      </c>
      <c r="L6752">
        <f t="shared" ca="1" si="861"/>
        <v>4</v>
      </c>
      <c r="M6752">
        <f ca="1">VLOOKUP(F6752,'Stock Details'!$A$2:$J$51,5,FALSE)</f>
        <v>10</v>
      </c>
      <c r="N6752">
        <f t="shared" ca="1" si="862"/>
        <v>40</v>
      </c>
      <c r="O6752">
        <v>1</v>
      </c>
    </row>
    <row r="6753" spans="1:15" x14ac:dyDescent="0.25">
      <c r="A6753">
        <v>6752</v>
      </c>
      <c r="B6753" s="3">
        <v>45563</v>
      </c>
      <c r="C6753">
        <f t="shared" ca="1" si="865"/>
        <v>5</v>
      </c>
      <c r="D6753" t="str">
        <f ca="1">VLOOKUP(C6753,'Store-Salesman Details'!$A$2:$H$16,4,FALSE)</f>
        <v>West</v>
      </c>
      <c r="E6753" t="str">
        <f ca="1">VLOOKUP(C6753,'Store-Salesman Details'!$A$2:$H$16,5,FALSE)</f>
        <v>Abhishek</v>
      </c>
      <c r="F6753">
        <f t="shared" ca="1" si="866"/>
        <v>14</v>
      </c>
      <c r="G6753" t="str">
        <f ca="1">VLOOKUP(F6753,'Stock Details'!$A$2:$J$51,2,FALSE)</f>
        <v>Foods</v>
      </c>
      <c r="H6753" t="str">
        <f ca="1">VLOOKUP(F6753,'Stock Details'!$A$2:$J$51,3,FALSE)</f>
        <v>Kissan Mango Juice</v>
      </c>
      <c r="I6753" t="str">
        <f ca="1">VLOOKUP(F6753,'Stock Details'!$A$2:$J$51,7,FALSE)</f>
        <v>1-A</v>
      </c>
      <c r="J6753" t="str">
        <f t="shared" ca="1" si="860"/>
        <v>5_1-A</v>
      </c>
      <c r="K6753" t="str">
        <f ca="1">VLOOKUP(J6753,'Store-Salesman Details'!$C$2:$H$16,6,FALSE)</f>
        <v>Ramesh</v>
      </c>
      <c r="L6753">
        <f t="shared" ca="1" si="861"/>
        <v>5</v>
      </c>
      <c r="M6753">
        <f ca="1">VLOOKUP(F6753,'Stock Details'!$A$2:$J$51,5,FALSE)</f>
        <v>165</v>
      </c>
      <c r="N6753">
        <f t="shared" ca="1" si="862"/>
        <v>825</v>
      </c>
      <c r="O6753">
        <v>1</v>
      </c>
    </row>
    <row r="6754" spans="1:15" x14ac:dyDescent="0.25">
      <c r="A6754">
        <v>6753</v>
      </c>
      <c r="B6754" s="3">
        <v>45563</v>
      </c>
      <c r="C6754">
        <f t="shared" ca="1" si="865"/>
        <v>2</v>
      </c>
      <c r="D6754" t="str">
        <f ca="1">VLOOKUP(C6754,'Store-Salesman Details'!$A$2:$H$16,4,FALSE)</f>
        <v>East</v>
      </c>
      <c r="E6754" t="str">
        <f ca="1">VLOOKUP(C6754,'Store-Salesman Details'!$A$2:$H$16,5,FALSE)</f>
        <v>Ritesh Kumar</v>
      </c>
      <c r="F6754">
        <f t="shared" ca="1" si="866"/>
        <v>16</v>
      </c>
      <c r="G6754" t="str">
        <f ca="1">VLOOKUP(F6754,'Stock Details'!$A$2:$J$51,2,FALSE)</f>
        <v>Ice Cream</v>
      </c>
      <c r="H6754" t="str">
        <f ca="1">VLOOKUP(F6754,'Stock Details'!$A$2:$J$51,3,FALSE)</f>
        <v>Kwality Wall's - Butterscotch</v>
      </c>
      <c r="I6754" t="str">
        <f ca="1">VLOOKUP(F6754,'Stock Details'!$A$2:$J$51,7,FALSE)</f>
        <v>1-A</v>
      </c>
      <c r="J6754" t="str">
        <f t="shared" ca="1" si="860"/>
        <v>2_1-A</v>
      </c>
      <c r="K6754" t="str">
        <f ca="1">VLOOKUP(J6754,'Store-Salesman Details'!$C$2:$H$16,6,FALSE)</f>
        <v>Divesh</v>
      </c>
      <c r="L6754">
        <f t="shared" ca="1" si="861"/>
        <v>5</v>
      </c>
      <c r="M6754">
        <f ca="1">VLOOKUP(F6754,'Stock Details'!$A$2:$J$51,5,FALSE)</f>
        <v>145</v>
      </c>
      <c r="N6754">
        <f t="shared" ca="1" si="862"/>
        <v>725</v>
      </c>
      <c r="O6754">
        <v>1</v>
      </c>
    </row>
    <row r="6755" spans="1:15" x14ac:dyDescent="0.25">
      <c r="A6755">
        <v>6754</v>
      </c>
      <c r="B6755" s="3">
        <v>45563</v>
      </c>
      <c r="C6755">
        <f t="shared" ca="1" si="865"/>
        <v>2</v>
      </c>
      <c r="D6755" t="str">
        <f ca="1">VLOOKUP(C6755,'Store-Salesman Details'!$A$2:$H$16,4,FALSE)</f>
        <v>East</v>
      </c>
      <c r="E6755" t="str">
        <f ca="1">VLOOKUP(C6755,'Store-Salesman Details'!$A$2:$H$16,5,FALSE)</f>
        <v>Ritesh Kumar</v>
      </c>
      <c r="F6755">
        <f t="shared" ca="1" si="866"/>
        <v>2</v>
      </c>
      <c r="G6755" t="str">
        <f ca="1">VLOOKUP(F6755,'Stock Details'!$A$2:$J$51,2,FALSE)</f>
        <v>Beverages</v>
      </c>
      <c r="H6755" t="str">
        <f ca="1">VLOOKUP(F6755,'Stock Details'!$A$2:$J$51,3,FALSE)</f>
        <v>Lipton</v>
      </c>
      <c r="I6755" t="str">
        <f ca="1">VLOOKUP(F6755,'Stock Details'!$A$2:$J$51,7,FALSE)</f>
        <v>1-A</v>
      </c>
      <c r="J6755" t="str">
        <f t="shared" ca="1" si="860"/>
        <v>2_1-A</v>
      </c>
      <c r="K6755" t="str">
        <f ca="1">VLOOKUP(J6755,'Store-Salesman Details'!$C$2:$H$16,6,FALSE)</f>
        <v>Divesh</v>
      </c>
      <c r="L6755">
        <f t="shared" ca="1" si="861"/>
        <v>2</v>
      </c>
      <c r="M6755">
        <f ca="1">VLOOKUP(F6755,'Stock Details'!$A$2:$J$51,5,FALSE)</f>
        <v>150</v>
      </c>
      <c r="N6755">
        <f t="shared" ca="1" si="862"/>
        <v>300</v>
      </c>
      <c r="O6755">
        <v>1</v>
      </c>
    </row>
    <row r="6756" spans="1:15" x14ac:dyDescent="0.25">
      <c r="A6756">
        <v>6755</v>
      </c>
      <c r="B6756" s="3">
        <v>45563</v>
      </c>
      <c r="C6756">
        <f t="shared" ca="1" si="865"/>
        <v>4</v>
      </c>
      <c r="D6756" t="str">
        <f ca="1">VLOOKUP(C6756,'Store-Salesman Details'!$A$2:$H$16,4,FALSE)</f>
        <v>South</v>
      </c>
      <c r="E6756" t="str">
        <f ca="1">VLOOKUP(C6756,'Store-Salesman Details'!$A$2:$H$16,5,FALSE)</f>
        <v>Ayush</v>
      </c>
      <c r="F6756">
        <f t="shared" ca="1" si="866"/>
        <v>10</v>
      </c>
      <c r="G6756" t="str">
        <f ca="1">VLOOKUP(F6756,'Stock Details'!$A$2:$J$51,2,FALSE)</f>
        <v>Disinfectant</v>
      </c>
      <c r="H6756" t="str">
        <f ca="1">VLOOKUP(F6756,'Stock Details'!$A$2:$J$51,3,FALSE)</f>
        <v>Cif</v>
      </c>
      <c r="I6756" t="str">
        <f ca="1">VLOOKUP(F6756,'Stock Details'!$A$2:$J$51,7,FALSE)</f>
        <v>1-A</v>
      </c>
      <c r="J6756" t="str">
        <f t="shared" ca="1" si="860"/>
        <v>4_1-A</v>
      </c>
      <c r="K6756" t="str">
        <f ca="1">VLOOKUP(J6756,'Store-Salesman Details'!$C$2:$H$16,6,FALSE)</f>
        <v>Divya</v>
      </c>
      <c r="L6756">
        <f t="shared" ca="1" si="861"/>
        <v>2</v>
      </c>
      <c r="M6756">
        <f ca="1">VLOOKUP(F6756,'Stock Details'!$A$2:$J$51,5,FALSE)</f>
        <v>269</v>
      </c>
      <c r="N6756">
        <f t="shared" ca="1" si="862"/>
        <v>538</v>
      </c>
      <c r="O6756">
        <v>1</v>
      </c>
    </row>
    <row r="6757" spans="1:15" x14ac:dyDescent="0.25">
      <c r="A6757">
        <v>6756</v>
      </c>
      <c r="B6757" s="3">
        <v>45563</v>
      </c>
      <c r="C6757">
        <f t="shared" ca="1" si="865"/>
        <v>5</v>
      </c>
      <c r="D6757" t="str">
        <f ca="1">VLOOKUP(C6757,'Store-Salesman Details'!$A$2:$H$16,4,FALSE)</f>
        <v>West</v>
      </c>
      <c r="E6757" t="str">
        <f ca="1">VLOOKUP(C6757,'Store-Salesman Details'!$A$2:$H$16,5,FALSE)</f>
        <v>Abhishek</v>
      </c>
      <c r="F6757">
        <f t="shared" ref="F6757:F6763" ca="1" si="867">RANDBETWEEN(26,46)</f>
        <v>39</v>
      </c>
      <c r="G6757" t="str">
        <f ca="1">VLOOKUP(F6757,'Stock Details'!$A$2:$J$51,2,FALSE)</f>
        <v>Personal Care</v>
      </c>
      <c r="H6757" t="str">
        <f ca="1">VLOOKUP(F6757,'Stock Details'!$A$2:$J$51,3,FALSE)</f>
        <v>Wilkison Sword</v>
      </c>
      <c r="I6757" t="str">
        <f ca="1">VLOOKUP(F6757,'Stock Details'!$A$2:$J$51,7,FALSE)</f>
        <v>3-P</v>
      </c>
      <c r="J6757" t="str">
        <f t="shared" ca="1" si="860"/>
        <v>5_3-P</v>
      </c>
      <c r="K6757" t="str">
        <f ca="1">VLOOKUP(J6757,'Store-Salesman Details'!$C$2:$H$16,6,FALSE)</f>
        <v>Kritika</v>
      </c>
      <c r="L6757">
        <f t="shared" ca="1" si="861"/>
        <v>2</v>
      </c>
      <c r="M6757">
        <f ca="1">VLOOKUP(F6757,'Stock Details'!$A$2:$J$51,5,FALSE)</f>
        <v>9</v>
      </c>
      <c r="N6757">
        <f t="shared" ca="1" si="862"/>
        <v>18</v>
      </c>
      <c r="O6757">
        <v>1</v>
      </c>
    </row>
    <row r="6758" spans="1:15" x14ac:dyDescent="0.25">
      <c r="A6758">
        <v>6757</v>
      </c>
      <c r="B6758" s="3">
        <v>45563</v>
      </c>
      <c r="C6758">
        <f t="shared" ca="1" si="865"/>
        <v>3</v>
      </c>
      <c r="D6758" t="str">
        <f ca="1">VLOOKUP(C6758,'Store-Salesman Details'!$A$2:$H$16,4,FALSE)</f>
        <v>North</v>
      </c>
      <c r="E6758" t="str">
        <f ca="1">VLOOKUP(C6758,'Store-Salesman Details'!$A$2:$H$16,5,FALSE)</f>
        <v>Karan</v>
      </c>
      <c r="F6758">
        <f t="shared" ca="1" si="867"/>
        <v>43</v>
      </c>
      <c r="G6758" t="str">
        <f ca="1">VLOOKUP(F6758,'Stock Details'!$A$2:$J$51,2,FALSE)</f>
        <v>Personal Care</v>
      </c>
      <c r="H6758" t="str">
        <f ca="1">VLOOKUP(F6758,'Stock Details'!$A$2:$J$51,3,FALSE)</f>
        <v xml:space="preserve"> Pantine Shampoo</v>
      </c>
      <c r="I6758" t="str">
        <f ca="1">VLOOKUP(F6758,'Stock Details'!$A$2:$J$51,7,FALSE)</f>
        <v>3-P</v>
      </c>
      <c r="J6758" t="str">
        <f t="shared" ca="1" si="860"/>
        <v>3_3-P</v>
      </c>
      <c r="K6758" t="str">
        <f ca="1">VLOOKUP(J6758,'Store-Salesman Details'!$C$2:$H$16,6,FALSE)</f>
        <v>Rajat</v>
      </c>
      <c r="L6758">
        <f t="shared" ca="1" si="861"/>
        <v>2</v>
      </c>
      <c r="M6758">
        <f ca="1">VLOOKUP(F6758,'Stock Details'!$A$2:$J$51,5,FALSE)</f>
        <v>72</v>
      </c>
      <c r="N6758">
        <f t="shared" ca="1" si="862"/>
        <v>144</v>
      </c>
      <c r="O6758">
        <v>1</v>
      </c>
    </row>
    <row r="6759" spans="1:15" x14ac:dyDescent="0.25">
      <c r="A6759">
        <v>6758</v>
      </c>
      <c r="B6759" s="3">
        <v>45563</v>
      </c>
      <c r="C6759">
        <f t="shared" ca="1" si="865"/>
        <v>1</v>
      </c>
      <c r="D6759" t="str">
        <f ca="1">VLOOKUP(C6759,'Store-Salesman Details'!$A$2:$H$16,4,FALSE)</f>
        <v>Central</v>
      </c>
      <c r="E6759" t="str">
        <f ca="1">VLOOKUP(C6759,'Store-Salesman Details'!$A$2:$H$16,5,FALSE)</f>
        <v>Tanu</v>
      </c>
      <c r="F6759">
        <f t="shared" ca="1" si="867"/>
        <v>44</v>
      </c>
      <c r="G6759" t="str">
        <f ca="1">VLOOKUP(F6759,'Stock Details'!$A$2:$J$51,2,FALSE)</f>
        <v>Personal Care</v>
      </c>
      <c r="H6759" t="str">
        <f ca="1">VLOOKUP(F6759,'Stock Details'!$A$2:$J$51,3,FALSE)</f>
        <v>Whisper</v>
      </c>
      <c r="I6759" t="str">
        <f ca="1">VLOOKUP(F6759,'Stock Details'!$A$2:$J$51,7,FALSE)</f>
        <v>3-P</v>
      </c>
      <c r="J6759" t="str">
        <f t="shared" ca="1" si="860"/>
        <v>1_3-P</v>
      </c>
      <c r="K6759" t="str">
        <f ca="1">VLOOKUP(J6759,'Store-Salesman Details'!$C$2:$H$16,6,FALSE)</f>
        <v>Sohan</v>
      </c>
      <c r="L6759">
        <f t="shared" ca="1" si="861"/>
        <v>3</v>
      </c>
      <c r="M6759">
        <f ca="1">VLOOKUP(F6759,'Stock Details'!$A$2:$J$51,5,FALSE)</f>
        <v>34</v>
      </c>
      <c r="N6759">
        <f t="shared" ca="1" si="862"/>
        <v>102</v>
      </c>
      <c r="O6759">
        <v>1</v>
      </c>
    </row>
    <row r="6760" spans="1:15" x14ac:dyDescent="0.25">
      <c r="A6760">
        <v>6759</v>
      </c>
      <c r="B6760" s="3">
        <v>45563</v>
      </c>
      <c r="C6760">
        <f t="shared" ca="1" si="865"/>
        <v>2</v>
      </c>
      <c r="D6760" t="str">
        <f ca="1">VLOOKUP(C6760,'Store-Salesman Details'!$A$2:$H$16,4,FALSE)</f>
        <v>East</v>
      </c>
      <c r="E6760" t="str">
        <f ca="1">VLOOKUP(C6760,'Store-Salesman Details'!$A$2:$H$16,5,FALSE)</f>
        <v>Ritesh Kumar</v>
      </c>
      <c r="F6760">
        <f t="shared" ca="1" si="867"/>
        <v>30</v>
      </c>
      <c r="G6760" t="str">
        <f ca="1">VLOOKUP(F6760,'Stock Details'!$A$2:$J$51,2,FALSE)</f>
        <v>Personal Care</v>
      </c>
      <c r="H6760" t="str">
        <f ca="1">VLOOKUP(F6760,'Stock Details'!$A$2:$J$51,3,FALSE)</f>
        <v>Fair &amp; Lovely</v>
      </c>
      <c r="I6760" t="str">
        <f ca="1">VLOOKUP(F6760,'Stock Details'!$A$2:$J$51,7,FALSE)</f>
        <v>3-P</v>
      </c>
      <c r="J6760" t="str">
        <f t="shared" ca="1" si="860"/>
        <v>2_3-P</v>
      </c>
      <c r="K6760" t="str">
        <f ca="1">VLOOKUP(J6760,'Store-Salesman Details'!$C$2:$H$16,6,FALSE)</f>
        <v>Sneha</v>
      </c>
      <c r="L6760">
        <f t="shared" ca="1" si="861"/>
        <v>1</v>
      </c>
      <c r="M6760">
        <f ca="1">VLOOKUP(F6760,'Stock Details'!$A$2:$J$51,5,FALSE)</f>
        <v>10</v>
      </c>
      <c r="N6760">
        <f t="shared" ca="1" si="862"/>
        <v>10</v>
      </c>
      <c r="O6760">
        <v>1</v>
      </c>
    </row>
    <row r="6761" spans="1:15" x14ac:dyDescent="0.25">
      <c r="A6761">
        <v>6760</v>
      </c>
      <c r="B6761" s="3">
        <v>45563</v>
      </c>
      <c r="C6761">
        <f t="shared" ca="1" si="865"/>
        <v>1</v>
      </c>
      <c r="D6761" t="str">
        <f ca="1">VLOOKUP(C6761,'Store-Salesman Details'!$A$2:$H$16,4,FALSE)</f>
        <v>Central</v>
      </c>
      <c r="E6761" t="str">
        <f ca="1">VLOOKUP(C6761,'Store-Salesman Details'!$A$2:$H$16,5,FALSE)</f>
        <v>Tanu</v>
      </c>
      <c r="F6761">
        <f t="shared" ca="1" si="867"/>
        <v>34</v>
      </c>
      <c r="G6761" t="str">
        <f ca="1">VLOOKUP(F6761,'Stock Details'!$A$2:$J$51,2,FALSE)</f>
        <v>Personal Care</v>
      </c>
      <c r="H6761" t="str">
        <f ca="1">VLOOKUP(F6761,'Stock Details'!$A$2:$J$51,3,FALSE)</f>
        <v>Clinic Plus</v>
      </c>
      <c r="I6761" t="str">
        <f ca="1">VLOOKUP(F6761,'Stock Details'!$A$2:$J$51,7,FALSE)</f>
        <v>3-P</v>
      </c>
      <c r="J6761" t="str">
        <f t="shared" ca="1" si="860"/>
        <v>1_3-P</v>
      </c>
      <c r="K6761" t="str">
        <f ca="1">VLOOKUP(J6761,'Store-Salesman Details'!$C$2:$H$16,6,FALSE)</f>
        <v>Sohan</v>
      </c>
      <c r="L6761">
        <f t="shared" ca="1" si="861"/>
        <v>2</v>
      </c>
      <c r="M6761">
        <f ca="1">VLOOKUP(F6761,'Stock Details'!$A$2:$J$51,5,FALSE)</f>
        <v>479</v>
      </c>
      <c r="N6761">
        <f t="shared" ca="1" si="862"/>
        <v>958</v>
      </c>
      <c r="O6761">
        <v>1</v>
      </c>
    </row>
    <row r="6762" spans="1:15" x14ac:dyDescent="0.25">
      <c r="A6762">
        <v>6761</v>
      </c>
      <c r="B6762" s="3">
        <v>45563</v>
      </c>
      <c r="C6762">
        <f t="shared" ca="1" si="865"/>
        <v>2</v>
      </c>
      <c r="D6762" t="str">
        <f ca="1">VLOOKUP(C6762,'Store-Salesman Details'!$A$2:$H$16,4,FALSE)</f>
        <v>East</v>
      </c>
      <c r="E6762" t="str">
        <f ca="1">VLOOKUP(C6762,'Store-Salesman Details'!$A$2:$H$16,5,FALSE)</f>
        <v>Ritesh Kumar</v>
      </c>
      <c r="F6762">
        <f t="shared" ca="1" si="867"/>
        <v>35</v>
      </c>
      <c r="G6762" t="str">
        <f ca="1">VLOOKUP(F6762,'Stock Details'!$A$2:$J$51,2,FALSE)</f>
        <v>Personal Care</v>
      </c>
      <c r="H6762" t="str">
        <f ca="1">VLOOKUP(F6762,'Stock Details'!$A$2:$J$51,3,FALSE)</f>
        <v>Close Up</v>
      </c>
      <c r="I6762" t="str">
        <f ca="1">VLOOKUP(F6762,'Stock Details'!$A$2:$J$51,7,FALSE)</f>
        <v>3-P</v>
      </c>
      <c r="J6762" t="str">
        <f t="shared" ca="1" si="860"/>
        <v>2_3-P</v>
      </c>
      <c r="K6762" t="str">
        <f ca="1">VLOOKUP(J6762,'Store-Salesman Details'!$C$2:$H$16,6,FALSE)</f>
        <v>Sneha</v>
      </c>
      <c r="L6762">
        <f t="shared" ca="1" si="861"/>
        <v>2</v>
      </c>
      <c r="M6762">
        <f ca="1">VLOOKUP(F6762,'Stock Details'!$A$2:$J$51,5,FALSE)</f>
        <v>20</v>
      </c>
      <c r="N6762">
        <f t="shared" ca="1" si="862"/>
        <v>40</v>
      </c>
      <c r="O6762">
        <v>1</v>
      </c>
    </row>
    <row r="6763" spans="1:15" x14ac:dyDescent="0.25">
      <c r="A6763">
        <v>6762</v>
      </c>
      <c r="B6763" s="3">
        <v>45563</v>
      </c>
      <c r="C6763">
        <f t="shared" ca="1" si="865"/>
        <v>5</v>
      </c>
      <c r="D6763" t="str">
        <f ca="1">VLOOKUP(C6763,'Store-Salesman Details'!$A$2:$H$16,4,FALSE)</f>
        <v>West</v>
      </c>
      <c r="E6763" t="str">
        <f ca="1">VLOOKUP(C6763,'Store-Salesman Details'!$A$2:$H$16,5,FALSE)</f>
        <v>Abhishek</v>
      </c>
      <c r="F6763">
        <f t="shared" ca="1" si="867"/>
        <v>30</v>
      </c>
      <c r="G6763" t="str">
        <f ca="1">VLOOKUP(F6763,'Stock Details'!$A$2:$J$51,2,FALSE)</f>
        <v>Personal Care</v>
      </c>
      <c r="H6763" t="str">
        <f ca="1">VLOOKUP(F6763,'Stock Details'!$A$2:$J$51,3,FALSE)</f>
        <v>Fair &amp; Lovely</v>
      </c>
      <c r="I6763" t="str">
        <f ca="1">VLOOKUP(F6763,'Stock Details'!$A$2:$J$51,7,FALSE)</f>
        <v>3-P</v>
      </c>
      <c r="J6763" t="str">
        <f t="shared" ca="1" si="860"/>
        <v>5_3-P</v>
      </c>
      <c r="K6763" t="str">
        <f ca="1">VLOOKUP(J6763,'Store-Salesman Details'!$C$2:$H$16,6,FALSE)</f>
        <v>Kritika</v>
      </c>
      <c r="L6763">
        <f t="shared" ca="1" si="861"/>
        <v>2</v>
      </c>
      <c r="M6763">
        <f ca="1">VLOOKUP(F6763,'Stock Details'!$A$2:$J$51,5,FALSE)</f>
        <v>10</v>
      </c>
      <c r="N6763">
        <f t="shared" ca="1" si="862"/>
        <v>20</v>
      </c>
      <c r="O6763">
        <v>1</v>
      </c>
    </row>
    <row r="6764" spans="1:15" x14ac:dyDescent="0.25">
      <c r="A6764">
        <v>6763</v>
      </c>
      <c r="B6764" s="3">
        <v>45563</v>
      </c>
      <c r="C6764">
        <f t="shared" ca="1" si="865"/>
        <v>1</v>
      </c>
      <c r="D6764" t="str">
        <f ca="1">VLOOKUP(C6764,'Store-Salesman Details'!$A$2:$H$16,4,FALSE)</f>
        <v>Central</v>
      </c>
      <c r="E6764" t="str">
        <f ca="1">VLOOKUP(C6764,'Store-Salesman Details'!$A$2:$H$16,5,FALSE)</f>
        <v>Tanu</v>
      </c>
      <c r="F6764">
        <f ca="1">RANDBETWEEN(21,25)</f>
        <v>22</v>
      </c>
      <c r="G6764" t="str">
        <f ca="1">VLOOKUP(F6764,'Stock Details'!$A$2:$J$51,2,FALSE)</f>
        <v>Laundry</v>
      </c>
      <c r="H6764" t="str">
        <f ca="1">VLOOKUP(F6764,'Stock Details'!$A$2:$J$51,3,FALSE)</f>
        <v>Rin</v>
      </c>
      <c r="I6764" t="str">
        <f ca="1">VLOOKUP(F6764,'Stock Details'!$A$2:$J$51,7,FALSE)</f>
        <v>2-W</v>
      </c>
      <c r="J6764" t="str">
        <f t="shared" ca="1" si="860"/>
        <v>1_2-W</v>
      </c>
      <c r="K6764" t="str">
        <f ca="1">VLOOKUP(J6764,'Store-Salesman Details'!$C$2:$H$16,6,FALSE)</f>
        <v>Sakshi</v>
      </c>
      <c r="L6764">
        <f t="shared" ca="1" si="861"/>
        <v>4</v>
      </c>
      <c r="M6764">
        <f ca="1">VLOOKUP(F6764,'Stock Details'!$A$2:$J$51,5,FALSE)</f>
        <v>10</v>
      </c>
      <c r="N6764">
        <f t="shared" ca="1" si="862"/>
        <v>40</v>
      </c>
      <c r="O6764">
        <v>1</v>
      </c>
    </row>
    <row r="6765" spans="1:15" x14ac:dyDescent="0.25">
      <c r="A6765">
        <v>6764</v>
      </c>
      <c r="B6765" s="3">
        <v>45563</v>
      </c>
      <c r="C6765">
        <f t="shared" ca="1" si="865"/>
        <v>4</v>
      </c>
      <c r="D6765" t="str">
        <f ca="1">VLOOKUP(C6765,'Store-Salesman Details'!$A$2:$H$16,4,FALSE)</f>
        <v>South</v>
      </c>
      <c r="E6765" t="str">
        <f ca="1">VLOOKUP(C6765,'Store-Salesman Details'!$A$2:$H$16,5,FALSE)</f>
        <v>Ayush</v>
      </c>
      <c r="F6765">
        <f ca="1">RANDBETWEEN(21,25)</f>
        <v>21</v>
      </c>
      <c r="G6765" t="str">
        <f ca="1">VLOOKUP(F6765,'Stock Details'!$A$2:$J$51,2,FALSE)</f>
        <v>Laundry</v>
      </c>
      <c r="H6765" t="str">
        <f ca="1">VLOOKUP(F6765,'Stock Details'!$A$2:$J$51,3,FALSE)</f>
        <v>Surf Excel</v>
      </c>
      <c r="I6765" t="str">
        <f ca="1">VLOOKUP(F6765,'Stock Details'!$A$2:$J$51,7,FALSE)</f>
        <v>2-W</v>
      </c>
      <c r="J6765" t="str">
        <f t="shared" ca="1" si="860"/>
        <v>4_2-W</v>
      </c>
      <c r="K6765" t="str">
        <f ca="1">VLOOKUP(J6765,'Store-Salesman Details'!$C$2:$H$16,6,FALSE)</f>
        <v>Saloni</v>
      </c>
      <c r="L6765">
        <f t="shared" ca="1" si="861"/>
        <v>2</v>
      </c>
      <c r="M6765">
        <f ca="1">VLOOKUP(F6765,'Stock Details'!$A$2:$J$51,5,FALSE)</f>
        <v>10</v>
      </c>
      <c r="N6765">
        <f t="shared" ca="1" si="862"/>
        <v>20</v>
      </c>
      <c r="O6765">
        <v>1</v>
      </c>
    </row>
    <row r="6766" spans="1:15" x14ac:dyDescent="0.25">
      <c r="A6766">
        <v>6765</v>
      </c>
      <c r="B6766" s="3">
        <v>45563</v>
      </c>
      <c r="C6766">
        <f t="shared" ca="1" si="865"/>
        <v>4</v>
      </c>
      <c r="D6766" t="str">
        <f ca="1">VLOOKUP(C6766,'Store-Salesman Details'!$A$2:$H$16,4,FALSE)</f>
        <v>South</v>
      </c>
      <c r="E6766" t="str">
        <f ca="1">VLOOKUP(C6766,'Store-Salesman Details'!$A$2:$H$16,5,FALSE)</f>
        <v>Ayush</v>
      </c>
      <c r="F6766">
        <f ca="1">RANDBETWEEN(21,25)</f>
        <v>24</v>
      </c>
      <c r="G6766" t="str">
        <f ca="1">VLOOKUP(F6766,'Stock Details'!$A$2:$J$51,2,FALSE)</f>
        <v>Laundry</v>
      </c>
      <c r="H6766" t="str">
        <f ca="1">VLOOKUP(F6766,'Stock Details'!$A$2:$J$51,3,FALSE)</f>
        <v>Tide</v>
      </c>
      <c r="I6766" t="str">
        <f ca="1">VLOOKUP(F6766,'Stock Details'!$A$2:$J$51,7,FALSE)</f>
        <v>2-W</v>
      </c>
      <c r="J6766" t="str">
        <f t="shared" ca="1" si="860"/>
        <v>4_2-W</v>
      </c>
      <c r="K6766" t="str">
        <f ca="1">VLOOKUP(J6766,'Store-Salesman Details'!$C$2:$H$16,6,FALSE)</f>
        <v>Saloni</v>
      </c>
      <c r="L6766">
        <f t="shared" ca="1" si="861"/>
        <v>2</v>
      </c>
      <c r="M6766">
        <f ca="1">VLOOKUP(F6766,'Stock Details'!$A$2:$J$51,5,FALSE)</f>
        <v>10</v>
      </c>
      <c r="N6766">
        <f t="shared" ca="1" si="862"/>
        <v>20</v>
      </c>
      <c r="O6766">
        <v>1</v>
      </c>
    </row>
    <row r="6767" spans="1:15" x14ac:dyDescent="0.25">
      <c r="A6767">
        <v>6766</v>
      </c>
      <c r="B6767" s="3">
        <v>45563</v>
      </c>
      <c r="C6767">
        <f t="shared" ca="1" si="865"/>
        <v>5</v>
      </c>
      <c r="D6767" t="str">
        <f ca="1">VLOOKUP(C6767,'Store-Salesman Details'!$A$2:$H$16,4,FALSE)</f>
        <v>West</v>
      </c>
      <c r="E6767" t="str">
        <f ca="1">VLOOKUP(C6767,'Store-Salesman Details'!$A$2:$H$16,5,FALSE)</f>
        <v>Abhishek</v>
      </c>
      <c r="F6767">
        <f ca="1">RANDBETWEEN(21,25)</f>
        <v>24</v>
      </c>
      <c r="G6767" t="str">
        <f ca="1">VLOOKUP(F6767,'Stock Details'!$A$2:$J$51,2,FALSE)</f>
        <v>Laundry</v>
      </c>
      <c r="H6767" t="str">
        <f ca="1">VLOOKUP(F6767,'Stock Details'!$A$2:$J$51,3,FALSE)</f>
        <v>Tide</v>
      </c>
      <c r="I6767" t="str">
        <f ca="1">VLOOKUP(F6767,'Stock Details'!$A$2:$J$51,7,FALSE)</f>
        <v>2-W</v>
      </c>
      <c r="J6767" t="str">
        <f t="shared" ca="1" si="860"/>
        <v>5_2-W</v>
      </c>
      <c r="K6767" t="str">
        <f ca="1">VLOOKUP(J6767,'Store-Salesman Details'!$C$2:$H$16,6,FALSE)</f>
        <v>Kavya</v>
      </c>
      <c r="L6767">
        <f t="shared" ca="1" si="861"/>
        <v>1</v>
      </c>
      <c r="M6767">
        <f ca="1">VLOOKUP(F6767,'Stock Details'!$A$2:$J$51,5,FALSE)</f>
        <v>10</v>
      </c>
      <c r="N6767">
        <f t="shared" ca="1" si="862"/>
        <v>10</v>
      </c>
      <c r="O6767">
        <v>1</v>
      </c>
    </row>
    <row r="6768" spans="1:15" x14ac:dyDescent="0.25">
      <c r="A6768">
        <v>6767</v>
      </c>
      <c r="B6768" s="3">
        <v>45563</v>
      </c>
      <c r="C6768">
        <f t="shared" ca="1" si="865"/>
        <v>3</v>
      </c>
      <c r="D6768" t="str">
        <f ca="1">VLOOKUP(C6768,'Store-Salesman Details'!$A$2:$H$16,4,FALSE)</f>
        <v>North</v>
      </c>
      <c r="E6768" t="str">
        <f ca="1">VLOOKUP(C6768,'Store-Salesman Details'!$A$2:$H$16,5,FALSE)</f>
        <v>Karan</v>
      </c>
      <c r="F6768">
        <f ca="1">RANDBETWEEN(21,25)</f>
        <v>23</v>
      </c>
      <c r="G6768" t="str">
        <f ca="1">VLOOKUP(F6768,'Stock Details'!$A$2:$J$51,2,FALSE)</f>
        <v>Laundry</v>
      </c>
      <c r="H6768" t="str">
        <f ca="1">VLOOKUP(F6768,'Stock Details'!$A$2:$J$51,3,FALSE)</f>
        <v>Wheel</v>
      </c>
      <c r="I6768" t="str">
        <f ca="1">VLOOKUP(F6768,'Stock Details'!$A$2:$J$51,7,FALSE)</f>
        <v>2-W</v>
      </c>
      <c r="J6768" t="str">
        <f t="shared" ca="1" si="860"/>
        <v>3_2-W</v>
      </c>
      <c r="K6768" t="str">
        <f ca="1">VLOOKUP(J6768,'Store-Salesman Details'!$C$2:$H$16,6,FALSE)</f>
        <v>Sonam</v>
      </c>
      <c r="L6768">
        <f t="shared" ca="1" si="861"/>
        <v>2</v>
      </c>
      <c r="M6768">
        <f ca="1">VLOOKUP(F6768,'Stock Details'!$A$2:$J$51,5,FALSE)</f>
        <v>10</v>
      </c>
      <c r="N6768">
        <f t="shared" ca="1" si="862"/>
        <v>20</v>
      </c>
      <c r="O6768">
        <v>1</v>
      </c>
    </row>
    <row r="6769" spans="1:15" x14ac:dyDescent="0.25">
      <c r="A6769">
        <v>6768</v>
      </c>
      <c r="B6769" s="3">
        <v>45563</v>
      </c>
      <c r="C6769">
        <f t="shared" ca="1" si="865"/>
        <v>4</v>
      </c>
      <c r="D6769" t="str">
        <f ca="1">VLOOKUP(C6769,'Store-Salesman Details'!$A$2:$H$16,4,FALSE)</f>
        <v>South</v>
      </c>
      <c r="E6769" t="str">
        <f ca="1">VLOOKUP(C6769,'Store-Salesman Details'!$A$2:$H$16,5,FALSE)</f>
        <v>Ayush</v>
      </c>
      <c r="F6769">
        <f t="shared" ref="F6769:F6779" ca="1" si="868">RANDBETWEEN(1,20)</f>
        <v>16</v>
      </c>
      <c r="G6769" t="str">
        <f ca="1">VLOOKUP(F6769,'Stock Details'!$A$2:$J$51,2,FALSE)</f>
        <v>Ice Cream</v>
      </c>
      <c r="H6769" t="str">
        <f ca="1">VLOOKUP(F6769,'Stock Details'!$A$2:$J$51,3,FALSE)</f>
        <v>Kwality Wall's - Butterscotch</v>
      </c>
      <c r="I6769" t="str">
        <f ca="1">VLOOKUP(F6769,'Stock Details'!$A$2:$J$51,7,FALSE)</f>
        <v>1-A</v>
      </c>
      <c r="J6769" t="str">
        <f t="shared" ca="1" si="860"/>
        <v>4_1-A</v>
      </c>
      <c r="K6769" t="str">
        <f ca="1">VLOOKUP(J6769,'Store-Salesman Details'!$C$2:$H$16,6,FALSE)</f>
        <v>Divya</v>
      </c>
      <c r="L6769">
        <f t="shared" ca="1" si="861"/>
        <v>3</v>
      </c>
      <c r="M6769">
        <f ca="1">VLOOKUP(F6769,'Stock Details'!$A$2:$J$51,5,FALSE)</f>
        <v>145</v>
      </c>
      <c r="N6769">
        <f t="shared" ca="1" si="862"/>
        <v>435</v>
      </c>
      <c r="O6769">
        <v>1</v>
      </c>
    </row>
    <row r="6770" spans="1:15" x14ac:dyDescent="0.25">
      <c r="A6770">
        <v>6769</v>
      </c>
      <c r="B6770" s="3">
        <v>45563</v>
      </c>
      <c r="C6770">
        <f t="shared" ca="1" si="865"/>
        <v>5</v>
      </c>
      <c r="D6770" t="str">
        <f ca="1">VLOOKUP(C6770,'Store-Salesman Details'!$A$2:$H$16,4,FALSE)</f>
        <v>West</v>
      </c>
      <c r="E6770" t="str">
        <f ca="1">VLOOKUP(C6770,'Store-Salesman Details'!$A$2:$H$16,5,FALSE)</f>
        <v>Abhishek</v>
      </c>
      <c r="F6770">
        <f t="shared" ca="1" si="868"/>
        <v>5</v>
      </c>
      <c r="G6770" t="str">
        <f ca="1">VLOOKUP(F6770,'Stock Details'!$A$2:$J$51,2,FALSE)</f>
        <v>Beverages</v>
      </c>
      <c r="H6770" t="str">
        <f ca="1">VLOOKUP(F6770,'Stock Details'!$A$2:$J$51,3,FALSE)</f>
        <v>Nescafe - Coffee Classic</v>
      </c>
      <c r="I6770" t="str">
        <f ca="1">VLOOKUP(F6770,'Stock Details'!$A$2:$J$51,7,FALSE)</f>
        <v>1-A</v>
      </c>
      <c r="J6770" t="str">
        <f t="shared" ca="1" si="860"/>
        <v>5_1-A</v>
      </c>
      <c r="K6770" t="str">
        <f ca="1">VLOOKUP(J6770,'Store-Salesman Details'!$C$2:$H$16,6,FALSE)</f>
        <v>Ramesh</v>
      </c>
      <c r="L6770">
        <f t="shared" ca="1" si="861"/>
        <v>3</v>
      </c>
      <c r="M6770">
        <f ca="1">VLOOKUP(F6770,'Stock Details'!$A$2:$J$51,5,FALSE)</f>
        <v>10</v>
      </c>
      <c r="N6770">
        <f t="shared" ca="1" si="862"/>
        <v>30</v>
      </c>
      <c r="O6770">
        <v>1</v>
      </c>
    </row>
    <row r="6771" spans="1:15" x14ac:dyDescent="0.25">
      <c r="A6771">
        <v>6770</v>
      </c>
      <c r="B6771" s="3">
        <v>45563</v>
      </c>
      <c r="C6771">
        <f t="shared" ca="1" si="865"/>
        <v>4</v>
      </c>
      <c r="D6771" t="str">
        <f ca="1">VLOOKUP(C6771,'Store-Salesman Details'!$A$2:$H$16,4,FALSE)</f>
        <v>South</v>
      </c>
      <c r="E6771" t="str">
        <f ca="1">VLOOKUP(C6771,'Store-Salesman Details'!$A$2:$H$16,5,FALSE)</f>
        <v>Ayush</v>
      </c>
      <c r="F6771">
        <f t="shared" ca="1" si="868"/>
        <v>4</v>
      </c>
      <c r="G6771" t="str">
        <f ca="1">VLOOKUP(F6771,'Stock Details'!$A$2:$J$51,2,FALSE)</f>
        <v>Beverages</v>
      </c>
      <c r="H6771" t="str">
        <f ca="1">VLOOKUP(F6771,'Stock Details'!$A$2:$J$51,3,FALSE)</f>
        <v>Bru</v>
      </c>
      <c r="I6771" t="str">
        <f ca="1">VLOOKUP(F6771,'Stock Details'!$A$2:$J$51,7,FALSE)</f>
        <v>1-A</v>
      </c>
      <c r="J6771" t="str">
        <f t="shared" ca="1" si="860"/>
        <v>4_1-A</v>
      </c>
      <c r="K6771" t="str">
        <f ca="1">VLOOKUP(J6771,'Store-Salesman Details'!$C$2:$H$16,6,FALSE)</f>
        <v>Divya</v>
      </c>
      <c r="L6771">
        <f t="shared" ca="1" si="861"/>
        <v>1</v>
      </c>
      <c r="M6771">
        <f ca="1">VLOOKUP(F6771,'Stock Details'!$A$2:$J$51,5,FALSE)</f>
        <v>45</v>
      </c>
      <c r="N6771">
        <f t="shared" ca="1" si="862"/>
        <v>45</v>
      </c>
      <c r="O6771">
        <v>1</v>
      </c>
    </row>
    <row r="6772" spans="1:15" x14ac:dyDescent="0.25">
      <c r="A6772">
        <v>6771</v>
      </c>
      <c r="B6772" s="3">
        <v>45563</v>
      </c>
      <c r="C6772">
        <f t="shared" ca="1" si="865"/>
        <v>2</v>
      </c>
      <c r="D6772" t="str">
        <f ca="1">VLOOKUP(C6772,'Store-Salesman Details'!$A$2:$H$16,4,FALSE)</f>
        <v>East</v>
      </c>
      <c r="E6772" t="str">
        <f ca="1">VLOOKUP(C6772,'Store-Salesman Details'!$A$2:$H$16,5,FALSE)</f>
        <v>Ritesh Kumar</v>
      </c>
      <c r="F6772">
        <f t="shared" ca="1" si="868"/>
        <v>14</v>
      </c>
      <c r="G6772" t="str">
        <f ca="1">VLOOKUP(F6772,'Stock Details'!$A$2:$J$51,2,FALSE)</f>
        <v>Foods</v>
      </c>
      <c r="H6772" t="str">
        <f ca="1">VLOOKUP(F6772,'Stock Details'!$A$2:$J$51,3,FALSE)</f>
        <v>Kissan Mango Juice</v>
      </c>
      <c r="I6772" t="str">
        <f ca="1">VLOOKUP(F6772,'Stock Details'!$A$2:$J$51,7,FALSE)</f>
        <v>1-A</v>
      </c>
      <c r="J6772" t="str">
        <f t="shared" ca="1" si="860"/>
        <v>2_1-A</v>
      </c>
      <c r="K6772" t="str">
        <f ca="1">VLOOKUP(J6772,'Store-Salesman Details'!$C$2:$H$16,6,FALSE)</f>
        <v>Divesh</v>
      </c>
      <c r="L6772">
        <f t="shared" ca="1" si="861"/>
        <v>5</v>
      </c>
      <c r="M6772">
        <f ca="1">VLOOKUP(F6772,'Stock Details'!$A$2:$J$51,5,FALSE)</f>
        <v>165</v>
      </c>
      <c r="N6772">
        <f t="shared" ca="1" si="862"/>
        <v>825</v>
      </c>
      <c r="O6772">
        <v>1</v>
      </c>
    </row>
    <row r="6773" spans="1:15" x14ac:dyDescent="0.25">
      <c r="A6773">
        <v>6772</v>
      </c>
      <c r="B6773" s="3">
        <v>45563</v>
      </c>
      <c r="C6773">
        <f t="shared" ca="1" si="865"/>
        <v>1</v>
      </c>
      <c r="D6773" t="str">
        <f ca="1">VLOOKUP(C6773,'Store-Salesman Details'!$A$2:$H$16,4,FALSE)</f>
        <v>Central</v>
      </c>
      <c r="E6773" t="str">
        <f ca="1">VLOOKUP(C6773,'Store-Salesman Details'!$A$2:$H$16,5,FALSE)</f>
        <v>Tanu</v>
      </c>
      <c r="F6773">
        <f t="shared" ca="1" si="868"/>
        <v>4</v>
      </c>
      <c r="G6773" t="str">
        <f ca="1">VLOOKUP(F6773,'Stock Details'!$A$2:$J$51,2,FALSE)</f>
        <v>Beverages</v>
      </c>
      <c r="H6773" t="str">
        <f ca="1">VLOOKUP(F6773,'Stock Details'!$A$2:$J$51,3,FALSE)</f>
        <v>Bru</v>
      </c>
      <c r="I6773" t="str">
        <f ca="1">VLOOKUP(F6773,'Stock Details'!$A$2:$J$51,7,FALSE)</f>
        <v>1-A</v>
      </c>
      <c r="J6773" t="str">
        <f t="shared" ca="1" si="860"/>
        <v>1_1-A</v>
      </c>
      <c r="K6773" t="str">
        <f ca="1">VLOOKUP(J6773,'Store-Salesman Details'!$C$2:$H$16,6,FALSE)</f>
        <v>Komal</v>
      </c>
      <c r="L6773">
        <f t="shared" ca="1" si="861"/>
        <v>5</v>
      </c>
      <c r="M6773">
        <f ca="1">VLOOKUP(F6773,'Stock Details'!$A$2:$J$51,5,FALSE)</f>
        <v>45</v>
      </c>
      <c r="N6773">
        <f t="shared" ca="1" si="862"/>
        <v>225</v>
      </c>
      <c r="O6773">
        <v>1</v>
      </c>
    </row>
    <row r="6774" spans="1:15" x14ac:dyDescent="0.25">
      <c r="A6774">
        <v>6773</v>
      </c>
      <c r="B6774" s="3">
        <v>45563</v>
      </c>
      <c r="C6774">
        <f t="shared" ca="1" si="865"/>
        <v>3</v>
      </c>
      <c r="D6774" t="str">
        <f ca="1">VLOOKUP(C6774,'Store-Salesman Details'!$A$2:$H$16,4,FALSE)</f>
        <v>North</v>
      </c>
      <c r="E6774" t="str">
        <f ca="1">VLOOKUP(C6774,'Store-Salesman Details'!$A$2:$H$16,5,FALSE)</f>
        <v>Karan</v>
      </c>
      <c r="F6774">
        <f t="shared" ca="1" si="868"/>
        <v>1</v>
      </c>
      <c r="G6774" t="str">
        <f ca="1">VLOOKUP(F6774,'Stock Details'!$A$2:$J$51,2,FALSE)</f>
        <v>Beverages</v>
      </c>
      <c r="H6774" t="str">
        <f ca="1">VLOOKUP(F6774,'Stock Details'!$A$2:$J$51,3,FALSE)</f>
        <v>Brooke Bond</v>
      </c>
      <c r="I6774" t="str">
        <f ca="1">VLOOKUP(F6774,'Stock Details'!$A$2:$J$51,7,FALSE)</f>
        <v>1-A</v>
      </c>
      <c r="J6774" t="str">
        <f t="shared" ca="1" si="860"/>
        <v>3_1-A</v>
      </c>
      <c r="K6774" t="str">
        <f ca="1">VLOOKUP(J6774,'Store-Salesman Details'!$C$2:$H$16,6,FALSE)</f>
        <v>Suresh</v>
      </c>
      <c r="L6774">
        <f t="shared" ca="1" si="861"/>
        <v>2</v>
      </c>
      <c r="M6774">
        <f ca="1">VLOOKUP(F6774,'Stock Details'!$A$2:$J$51,5,FALSE)</f>
        <v>45</v>
      </c>
      <c r="N6774">
        <f t="shared" ca="1" si="862"/>
        <v>90</v>
      </c>
      <c r="O6774">
        <v>1</v>
      </c>
    </row>
    <row r="6775" spans="1:15" x14ac:dyDescent="0.25">
      <c r="A6775">
        <v>6774</v>
      </c>
      <c r="B6775" s="3">
        <v>45563</v>
      </c>
      <c r="C6775">
        <f t="shared" ca="1" si="865"/>
        <v>1</v>
      </c>
      <c r="D6775" t="str">
        <f ca="1">VLOOKUP(C6775,'Store-Salesman Details'!$A$2:$H$16,4,FALSE)</f>
        <v>Central</v>
      </c>
      <c r="E6775" t="str">
        <f ca="1">VLOOKUP(C6775,'Store-Salesman Details'!$A$2:$H$16,5,FALSE)</f>
        <v>Tanu</v>
      </c>
      <c r="F6775">
        <f t="shared" ca="1" si="868"/>
        <v>20</v>
      </c>
      <c r="G6775" t="str">
        <f ca="1">VLOOKUP(F6775,'Stock Details'!$A$2:$J$51,2,FALSE)</f>
        <v>Ice Cream</v>
      </c>
      <c r="H6775" t="str">
        <f ca="1">VLOOKUP(F6775,'Stock Details'!$A$2:$J$51,3,FALSE)</f>
        <v>Kwality Wall's - Strawberry</v>
      </c>
      <c r="I6775" t="str">
        <f ca="1">VLOOKUP(F6775,'Stock Details'!$A$2:$J$51,7,FALSE)</f>
        <v>1-A</v>
      </c>
      <c r="J6775" t="str">
        <f t="shared" ca="1" si="860"/>
        <v>1_1-A</v>
      </c>
      <c r="K6775" t="str">
        <f ca="1">VLOOKUP(J6775,'Store-Salesman Details'!$C$2:$H$16,6,FALSE)</f>
        <v>Komal</v>
      </c>
      <c r="L6775">
        <f t="shared" ca="1" si="861"/>
        <v>3</v>
      </c>
      <c r="M6775">
        <f ca="1">VLOOKUP(F6775,'Stock Details'!$A$2:$J$51,5,FALSE)</f>
        <v>140</v>
      </c>
      <c r="N6775">
        <f t="shared" ca="1" si="862"/>
        <v>420</v>
      </c>
      <c r="O6775">
        <v>1</v>
      </c>
    </row>
    <row r="6776" spans="1:15" x14ac:dyDescent="0.25">
      <c r="A6776">
        <v>6775</v>
      </c>
      <c r="B6776" s="3">
        <v>45563</v>
      </c>
      <c r="C6776">
        <f t="shared" ca="1" si="865"/>
        <v>1</v>
      </c>
      <c r="D6776" t="str">
        <f ca="1">VLOOKUP(C6776,'Store-Salesman Details'!$A$2:$H$16,4,FALSE)</f>
        <v>Central</v>
      </c>
      <c r="E6776" t="str">
        <f ca="1">VLOOKUP(C6776,'Store-Salesman Details'!$A$2:$H$16,5,FALSE)</f>
        <v>Tanu</v>
      </c>
      <c r="F6776">
        <f t="shared" ca="1" si="868"/>
        <v>18</v>
      </c>
      <c r="G6776" t="str">
        <f ca="1">VLOOKUP(F6776,'Stock Details'!$A$2:$J$51,2,FALSE)</f>
        <v>Ice Cream</v>
      </c>
      <c r="H6776" t="str">
        <f ca="1">VLOOKUP(F6776,'Stock Details'!$A$2:$J$51,3,FALSE)</f>
        <v>Kwality Wall's - Chocolate</v>
      </c>
      <c r="I6776" t="str">
        <f ca="1">VLOOKUP(F6776,'Stock Details'!$A$2:$J$51,7,FALSE)</f>
        <v>1-A</v>
      </c>
      <c r="J6776" t="str">
        <f t="shared" ca="1" si="860"/>
        <v>1_1-A</v>
      </c>
      <c r="K6776" t="str">
        <f ca="1">VLOOKUP(J6776,'Store-Salesman Details'!$C$2:$H$16,6,FALSE)</f>
        <v>Komal</v>
      </c>
      <c r="L6776">
        <f t="shared" ca="1" si="861"/>
        <v>4</v>
      </c>
      <c r="M6776">
        <f ca="1">VLOOKUP(F6776,'Stock Details'!$A$2:$J$51,5,FALSE)</f>
        <v>145</v>
      </c>
      <c r="N6776">
        <f t="shared" ca="1" si="862"/>
        <v>580</v>
      </c>
      <c r="O6776">
        <v>1</v>
      </c>
    </row>
    <row r="6777" spans="1:15" x14ac:dyDescent="0.25">
      <c r="A6777">
        <v>6776</v>
      </c>
      <c r="B6777" s="3">
        <v>45563</v>
      </c>
      <c r="C6777">
        <f t="shared" ca="1" si="865"/>
        <v>5</v>
      </c>
      <c r="D6777" t="str">
        <f ca="1">VLOOKUP(C6777,'Store-Salesman Details'!$A$2:$H$16,4,FALSE)</f>
        <v>West</v>
      </c>
      <c r="E6777" t="str">
        <f ca="1">VLOOKUP(C6777,'Store-Salesman Details'!$A$2:$H$16,5,FALSE)</f>
        <v>Abhishek</v>
      </c>
      <c r="F6777">
        <f t="shared" ca="1" si="868"/>
        <v>5</v>
      </c>
      <c r="G6777" t="str">
        <f ca="1">VLOOKUP(F6777,'Stock Details'!$A$2:$J$51,2,FALSE)</f>
        <v>Beverages</v>
      </c>
      <c r="H6777" t="str">
        <f ca="1">VLOOKUP(F6777,'Stock Details'!$A$2:$J$51,3,FALSE)</f>
        <v>Nescafe - Coffee Classic</v>
      </c>
      <c r="I6777" t="str">
        <f ca="1">VLOOKUP(F6777,'Stock Details'!$A$2:$J$51,7,FALSE)</f>
        <v>1-A</v>
      </c>
      <c r="J6777" t="str">
        <f t="shared" ca="1" si="860"/>
        <v>5_1-A</v>
      </c>
      <c r="K6777" t="str">
        <f ca="1">VLOOKUP(J6777,'Store-Salesman Details'!$C$2:$H$16,6,FALSE)</f>
        <v>Ramesh</v>
      </c>
      <c r="L6777">
        <f t="shared" ca="1" si="861"/>
        <v>3</v>
      </c>
      <c r="M6777">
        <f ca="1">VLOOKUP(F6777,'Stock Details'!$A$2:$J$51,5,FALSE)</f>
        <v>10</v>
      </c>
      <c r="N6777">
        <f t="shared" ca="1" si="862"/>
        <v>30</v>
      </c>
      <c r="O6777">
        <v>1</v>
      </c>
    </row>
    <row r="6778" spans="1:15" x14ac:dyDescent="0.25">
      <c r="A6778">
        <v>6777</v>
      </c>
      <c r="B6778" s="3">
        <v>45563</v>
      </c>
      <c r="C6778">
        <f t="shared" ca="1" si="865"/>
        <v>1</v>
      </c>
      <c r="D6778" t="str">
        <f ca="1">VLOOKUP(C6778,'Store-Salesman Details'!$A$2:$H$16,4,FALSE)</f>
        <v>Central</v>
      </c>
      <c r="E6778" t="str">
        <f ca="1">VLOOKUP(C6778,'Store-Salesman Details'!$A$2:$H$16,5,FALSE)</f>
        <v>Tanu</v>
      </c>
      <c r="F6778">
        <f t="shared" ca="1" si="868"/>
        <v>20</v>
      </c>
      <c r="G6778" t="str">
        <f ca="1">VLOOKUP(F6778,'Stock Details'!$A$2:$J$51,2,FALSE)</f>
        <v>Ice Cream</v>
      </c>
      <c r="H6778" t="str">
        <f ca="1">VLOOKUP(F6778,'Stock Details'!$A$2:$J$51,3,FALSE)</f>
        <v>Kwality Wall's - Strawberry</v>
      </c>
      <c r="I6778" t="str">
        <f ca="1">VLOOKUP(F6778,'Stock Details'!$A$2:$J$51,7,FALSE)</f>
        <v>1-A</v>
      </c>
      <c r="J6778" t="str">
        <f t="shared" ca="1" si="860"/>
        <v>1_1-A</v>
      </c>
      <c r="K6778" t="str">
        <f ca="1">VLOOKUP(J6778,'Store-Salesman Details'!$C$2:$H$16,6,FALSE)</f>
        <v>Komal</v>
      </c>
      <c r="L6778">
        <f t="shared" ca="1" si="861"/>
        <v>4</v>
      </c>
      <c r="M6778">
        <f ca="1">VLOOKUP(F6778,'Stock Details'!$A$2:$J$51,5,FALSE)</f>
        <v>140</v>
      </c>
      <c r="N6778">
        <f t="shared" ca="1" si="862"/>
        <v>560</v>
      </c>
      <c r="O6778">
        <v>1</v>
      </c>
    </row>
    <row r="6779" spans="1:15" x14ac:dyDescent="0.25">
      <c r="A6779">
        <v>6778</v>
      </c>
      <c r="B6779" s="3">
        <v>45563</v>
      </c>
      <c r="C6779">
        <f t="shared" ca="1" si="865"/>
        <v>2</v>
      </c>
      <c r="D6779" t="str">
        <f ca="1">VLOOKUP(C6779,'Store-Salesman Details'!$A$2:$H$16,4,FALSE)</f>
        <v>East</v>
      </c>
      <c r="E6779" t="str">
        <f ca="1">VLOOKUP(C6779,'Store-Salesman Details'!$A$2:$H$16,5,FALSE)</f>
        <v>Ritesh Kumar</v>
      </c>
      <c r="F6779">
        <f t="shared" ca="1" si="868"/>
        <v>2</v>
      </c>
      <c r="G6779" t="str">
        <f ca="1">VLOOKUP(F6779,'Stock Details'!$A$2:$J$51,2,FALSE)</f>
        <v>Beverages</v>
      </c>
      <c r="H6779" t="str">
        <f ca="1">VLOOKUP(F6779,'Stock Details'!$A$2:$J$51,3,FALSE)</f>
        <v>Lipton</v>
      </c>
      <c r="I6779" t="str">
        <f ca="1">VLOOKUP(F6779,'Stock Details'!$A$2:$J$51,7,FALSE)</f>
        <v>1-A</v>
      </c>
      <c r="J6779" t="str">
        <f t="shared" ca="1" si="860"/>
        <v>2_1-A</v>
      </c>
      <c r="K6779" t="str">
        <f ca="1">VLOOKUP(J6779,'Store-Salesman Details'!$C$2:$H$16,6,FALSE)</f>
        <v>Divesh</v>
      </c>
      <c r="L6779">
        <f t="shared" ca="1" si="861"/>
        <v>4</v>
      </c>
      <c r="M6779">
        <f ca="1">VLOOKUP(F6779,'Stock Details'!$A$2:$J$51,5,FALSE)</f>
        <v>150</v>
      </c>
      <c r="N6779">
        <f t="shared" ca="1" si="862"/>
        <v>600</v>
      </c>
      <c r="O6779">
        <v>1</v>
      </c>
    </row>
    <row r="6780" spans="1:15" x14ac:dyDescent="0.25">
      <c r="A6780">
        <v>6779</v>
      </c>
      <c r="B6780" s="3">
        <v>45563</v>
      </c>
      <c r="C6780">
        <f t="shared" ca="1" si="865"/>
        <v>5</v>
      </c>
      <c r="D6780" t="str">
        <f ca="1">VLOOKUP(C6780,'Store-Salesman Details'!$A$2:$H$16,4,FALSE)</f>
        <v>West</v>
      </c>
      <c r="E6780" t="str">
        <f ca="1">VLOOKUP(C6780,'Store-Salesman Details'!$A$2:$H$16,5,FALSE)</f>
        <v>Abhishek</v>
      </c>
      <c r="F6780">
        <f t="shared" ref="F6780:F6786" ca="1" si="869">RANDBETWEEN(26,46)</f>
        <v>39</v>
      </c>
      <c r="G6780" t="str">
        <f ca="1">VLOOKUP(F6780,'Stock Details'!$A$2:$J$51,2,FALSE)</f>
        <v>Personal Care</v>
      </c>
      <c r="H6780" t="str">
        <f ca="1">VLOOKUP(F6780,'Stock Details'!$A$2:$J$51,3,FALSE)</f>
        <v>Wilkison Sword</v>
      </c>
      <c r="I6780" t="str">
        <f ca="1">VLOOKUP(F6780,'Stock Details'!$A$2:$J$51,7,FALSE)</f>
        <v>3-P</v>
      </c>
      <c r="J6780" t="str">
        <f t="shared" ca="1" si="860"/>
        <v>5_3-P</v>
      </c>
      <c r="K6780" t="str">
        <f ca="1">VLOOKUP(J6780,'Store-Salesman Details'!$C$2:$H$16,6,FALSE)</f>
        <v>Kritika</v>
      </c>
      <c r="L6780">
        <f t="shared" ca="1" si="861"/>
        <v>1</v>
      </c>
      <c r="M6780">
        <f ca="1">VLOOKUP(F6780,'Stock Details'!$A$2:$J$51,5,FALSE)</f>
        <v>9</v>
      </c>
      <c r="N6780">
        <f t="shared" ca="1" si="862"/>
        <v>9</v>
      </c>
      <c r="O6780">
        <v>1</v>
      </c>
    </row>
    <row r="6781" spans="1:15" x14ac:dyDescent="0.25">
      <c r="A6781">
        <v>6780</v>
      </c>
      <c r="B6781" s="3">
        <v>45563</v>
      </c>
      <c r="C6781">
        <f t="shared" ca="1" si="865"/>
        <v>1</v>
      </c>
      <c r="D6781" t="str">
        <f ca="1">VLOOKUP(C6781,'Store-Salesman Details'!$A$2:$H$16,4,FALSE)</f>
        <v>Central</v>
      </c>
      <c r="E6781" t="str">
        <f ca="1">VLOOKUP(C6781,'Store-Salesman Details'!$A$2:$H$16,5,FALSE)</f>
        <v>Tanu</v>
      </c>
      <c r="F6781">
        <f t="shared" ca="1" si="869"/>
        <v>26</v>
      </c>
      <c r="G6781" t="str">
        <f ca="1">VLOOKUP(F6781,'Stock Details'!$A$2:$J$51,2,FALSE)</f>
        <v>Personal Care</v>
      </c>
      <c r="H6781" t="str">
        <f ca="1">VLOOKUP(F6781,'Stock Details'!$A$2:$J$51,3,FALSE)</f>
        <v>Lux</v>
      </c>
      <c r="I6781" t="str">
        <f ca="1">VLOOKUP(F6781,'Stock Details'!$A$2:$J$51,7,FALSE)</f>
        <v>3-P</v>
      </c>
      <c r="J6781" t="str">
        <f t="shared" ca="1" si="860"/>
        <v>1_3-P</v>
      </c>
      <c r="K6781" t="str">
        <f ca="1">VLOOKUP(J6781,'Store-Salesman Details'!$C$2:$H$16,6,FALSE)</f>
        <v>Sohan</v>
      </c>
      <c r="L6781">
        <f t="shared" ca="1" si="861"/>
        <v>1</v>
      </c>
      <c r="M6781">
        <f ca="1">VLOOKUP(F6781,'Stock Details'!$A$2:$J$51,5,FALSE)</f>
        <v>10</v>
      </c>
      <c r="N6781">
        <f t="shared" ca="1" si="862"/>
        <v>10</v>
      </c>
      <c r="O6781">
        <v>1</v>
      </c>
    </row>
    <row r="6782" spans="1:15" x14ac:dyDescent="0.25">
      <c r="A6782">
        <v>6781</v>
      </c>
      <c r="B6782" s="3">
        <v>45563</v>
      </c>
      <c r="C6782">
        <f t="shared" ca="1" si="865"/>
        <v>2</v>
      </c>
      <c r="D6782" t="str">
        <f ca="1">VLOOKUP(C6782,'Store-Salesman Details'!$A$2:$H$16,4,FALSE)</f>
        <v>East</v>
      </c>
      <c r="E6782" t="str">
        <f ca="1">VLOOKUP(C6782,'Store-Salesman Details'!$A$2:$H$16,5,FALSE)</f>
        <v>Ritesh Kumar</v>
      </c>
      <c r="F6782">
        <f t="shared" ca="1" si="869"/>
        <v>32</v>
      </c>
      <c r="G6782" t="str">
        <f ca="1">VLOOKUP(F6782,'Stock Details'!$A$2:$J$51,2,FALSE)</f>
        <v>Personal Care</v>
      </c>
      <c r="H6782" t="str">
        <f ca="1">VLOOKUP(F6782,'Stock Details'!$A$2:$J$51,3,FALSE)</f>
        <v>Vaseline</v>
      </c>
      <c r="I6782" t="str">
        <f ca="1">VLOOKUP(F6782,'Stock Details'!$A$2:$J$51,7,FALSE)</f>
        <v>3-P</v>
      </c>
      <c r="J6782" t="str">
        <f t="shared" ca="1" si="860"/>
        <v>2_3-P</v>
      </c>
      <c r="K6782" t="str">
        <f ca="1">VLOOKUP(J6782,'Store-Salesman Details'!$C$2:$H$16,6,FALSE)</f>
        <v>Sneha</v>
      </c>
      <c r="L6782">
        <f t="shared" ca="1" si="861"/>
        <v>1</v>
      </c>
      <c r="M6782">
        <f ca="1">VLOOKUP(F6782,'Stock Details'!$A$2:$J$51,5,FALSE)</f>
        <v>10</v>
      </c>
      <c r="N6782">
        <f t="shared" ca="1" si="862"/>
        <v>10</v>
      </c>
      <c r="O6782">
        <v>1</v>
      </c>
    </row>
    <row r="6783" spans="1:15" x14ac:dyDescent="0.25">
      <c r="A6783">
        <v>6782</v>
      </c>
      <c r="B6783" s="3">
        <v>45563</v>
      </c>
      <c r="C6783">
        <f t="shared" ca="1" si="865"/>
        <v>1</v>
      </c>
      <c r="D6783" t="str">
        <f ca="1">VLOOKUP(C6783,'Store-Salesman Details'!$A$2:$H$16,4,FALSE)</f>
        <v>Central</v>
      </c>
      <c r="E6783" t="str">
        <f ca="1">VLOOKUP(C6783,'Store-Salesman Details'!$A$2:$H$16,5,FALSE)</f>
        <v>Tanu</v>
      </c>
      <c r="F6783">
        <f t="shared" ca="1" si="869"/>
        <v>32</v>
      </c>
      <c r="G6783" t="str">
        <f ca="1">VLOOKUP(F6783,'Stock Details'!$A$2:$J$51,2,FALSE)</f>
        <v>Personal Care</v>
      </c>
      <c r="H6783" t="str">
        <f ca="1">VLOOKUP(F6783,'Stock Details'!$A$2:$J$51,3,FALSE)</f>
        <v>Vaseline</v>
      </c>
      <c r="I6783" t="str">
        <f ca="1">VLOOKUP(F6783,'Stock Details'!$A$2:$J$51,7,FALSE)</f>
        <v>3-P</v>
      </c>
      <c r="J6783" t="str">
        <f t="shared" ca="1" si="860"/>
        <v>1_3-P</v>
      </c>
      <c r="K6783" t="str">
        <f ca="1">VLOOKUP(J6783,'Store-Salesman Details'!$C$2:$H$16,6,FALSE)</f>
        <v>Sohan</v>
      </c>
      <c r="L6783">
        <f t="shared" ca="1" si="861"/>
        <v>5</v>
      </c>
      <c r="M6783">
        <f ca="1">VLOOKUP(F6783,'Stock Details'!$A$2:$J$51,5,FALSE)</f>
        <v>10</v>
      </c>
      <c r="N6783">
        <f t="shared" ca="1" si="862"/>
        <v>50</v>
      </c>
      <c r="O6783">
        <v>1</v>
      </c>
    </row>
    <row r="6784" spans="1:15" x14ac:dyDescent="0.25">
      <c r="A6784">
        <v>6783</v>
      </c>
      <c r="B6784" s="3">
        <v>45563</v>
      </c>
      <c r="C6784">
        <f t="shared" ca="1" si="865"/>
        <v>1</v>
      </c>
      <c r="D6784" t="str">
        <f ca="1">VLOOKUP(C6784,'Store-Salesman Details'!$A$2:$H$16,4,FALSE)</f>
        <v>Central</v>
      </c>
      <c r="E6784" t="str">
        <f ca="1">VLOOKUP(C6784,'Store-Salesman Details'!$A$2:$H$16,5,FALSE)</f>
        <v>Tanu</v>
      </c>
      <c r="F6784">
        <f t="shared" ca="1" si="869"/>
        <v>36</v>
      </c>
      <c r="G6784" t="str">
        <f ca="1">VLOOKUP(F6784,'Stock Details'!$A$2:$J$51,2,FALSE)</f>
        <v>Personal Care</v>
      </c>
      <c r="H6784" t="str">
        <f ca="1">VLOOKUP(F6784,'Stock Details'!$A$2:$J$51,3,FALSE)</f>
        <v>Pepsodent</v>
      </c>
      <c r="I6784" t="str">
        <f ca="1">VLOOKUP(F6784,'Stock Details'!$A$2:$J$51,7,FALSE)</f>
        <v>3-P</v>
      </c>
      <c r="J6784" t="str">
        <f t="shared" ca="1" si="860"/>
        <v>1_3-P</v>
      </c>
      <c r="K6784" t="str">
        <f ca="1">VLOOKUP(J6784,'Store-Salesman Details'!$C$2:$H$16,6,FALSE)</f>
        <v>Sohan</v>
      </c>
      <c r="L6784">
        <f t="shared" ca="1" si="861"/>
        <v>3</v>
      </c>
      <c r="M6784">
        <f ca="1">VLOOKUP(F6784,'Stock Details'!$A$2:$J$51,5,FALSE)</f>
        <v>104</v>
      </c>
      <c r="N6784">
        <f t="shared" ca="1" si="862"/>
        <v>312</v>
      </c>
      <c r="O6784">
        <v>1</v>
      </c>
    </row>
    <row r="6785" spans="1:15" x14ac:dyDescent="0.25">
      <c r="A6785">
        <v>6784</v>
      </c>
      <c r="B6785" s="3">
        <v>45563</v>
      </c>
      <c r="C6785">
        <f t="shared" ca="1" si="865"/>
        <v>2</v>
      </c>
      <c r="D6785" t="str">
        <f ca="1">VLOOKUP(C6785,'Store-Salesman Details'!$A$2:$H$16,4,FALSE)</f>
        <v>East</v>
      </c>
      <c r="E6785" t="str">
        <f ca="1">VLOOKUP(C6785,'Store-Salesman Details'!$A$2:$H$16,5,FALSE)</f>
        <v>Ritesh Kumar</v>
      </c>
      <c r="F6785">
        <f t="shared" ca="1" si="869"/>
        <v>43</v>
      </c>
      <c r="G6785" t="str">
        <f ca="1">VLOOKUP(F6785,'Stock Details'!$A$2:$J$51,2,FALSE)</f>
        <v>Personal Care</v>
      </c>
      <c r="H6785" t="str">
        <f ca="1">VLOOKUP(F6785,'Stock Details'!$A$2:$J$51,3,FALSE)</f>
        <v xml:space="preserve"> Pantine Shampoo</v>
      </c>
      <c r="I6785" t="str">
        <f ca="1">VLOOKUP(F6785,'Stock Details'!$A$2:$J$51,7,FALSE)</f>
        <v>3-P</v>
      </c>
      <c r="J6785" t="str">
        <f t="shared" ca="1" si="860"/>
        <v>2_3-P</v>
      </c>
      <c r="K6785" t="str">
        <f ca="1">VLOOKUP(J6785,'Store-Salesman Details'!$C$2:$H$16,6,FALSE)</f>
        <v>Sneha</v>
      </c>
      <c r="L6785">
        <f t="shared" ca="1" si="861"/>
        <v>5</v>
      </c>
      <c r="M6785">
        <f ca="1">VLOOKUP(F6785,'Stock Details'!$A$2:$J$51,5,FALSE)</f>
        <v>72</v>
      </c>
      <c r="N6785">
        <f t="shared" ca="1" si="862"/>
        <v>360</v>
      </c>
      <c r="O6785">
        <v>1</v>
      </c>
    </row>
    <row r="6786" spans="1:15" x14ac:dyDescent="0.25">
      <c r="A6786">
        <v>6785</v>
      </c>
      <c r="B6786" s="3">
        <v>45563</v>
      </c>
      <c r="C6786">
        <f t="shared" ca="1" si="865"/>
        <v>4</v>
      </c>
      <c r="D6786" t="str">
        <f ca="1">VLOOKUP(C6786,'Store-Salesman Details'!$A$2:$H$16,4,FALSE)</f>
        <v>South</v>
      </c>
      <c r="E6786" t="str">
        <f ca="1">VLOOKUP(C6786,'Store-Salesman Details'!$A$2:$H$16,5,FALSE)</f>
        <v>Ayush</v>
      </c>
      <c r="F6786">
        <f t="shared" ca="1" si="869"/>
        <v>29</v>
      </c>
      <c r="G6786" t="str">
        <f ca="1">VLOOKUP(F6786,'Stock Details'!$A$2:$J$51,2,FALSE)</f>
        <v>Personal Care</v>
      </c>
      <c r="H6786" t="str">
        <f ca="1">VLOOKUP(F6786,'Stock Details'!$A$2:$J$51,3,FALSE)</f>
        <v>Lifebuoy</v>
      </c>
      <c r="I6786" t="str">
        <f ca="1">VLOOKUP(F6786,'Stock Details'!$A$2:$J$51,7,FALSE)</f>
        <v>3-P</v>
      </c>
      <c r="J6786" t="str">
        <f t="shared" ref="J6786:J6849" ca="1" si="870">CONCATENATE(C6786,"_",I6786)</f>
        <v>4_3-P</v>
      </c>
      <c r="K6786" t="str">
        <f ca="1">VLOOKUP(J6786,'Store-Salesman Details'!$C$2:$H$16,6,FALSE)</f>
        <v>Mohan</v>
      </c>
      <c r="L6786">
        <f t="shared" ref="L6786:L6849" ca="1" si="871">RANDBETWEEN(1,5)</f>
        <v>1</v>
      </c>
      <c r="M6786">
        <f ca="1">VLOOKUP(F6786,'Stock Details'!$A$2:$J$51,5,FALSE)</f>
        <v>10</v>
      </c>
      <c r="N6786">
        <f t="shared" ref="N6786:N6849" ca="1" si="872">L6786*M6786</f>
        <v>10</v>
      </c>
      <c r="O6786">
        <v>1</v>
      </c>
    </row>
    <row r="6787" spans="1:15" x14ac:dyDescent="0.25">
      <c r="A6787">
        <v>6786</v>
      </c>
      <c r="B6787" s="3">
        <v>45563</v>
      </c>
      <c r="C6787">
        <f t="shared" ca="1" si="865"/>
        <v>4</v>
      </c>
      <c r="D6787" t="str">
        <f ca="1">VLOOKUP(C6787,'Store-Salesman Details'!$A$2:$H$16,4,FALSE)</f>
        <v>South</v>
      </c>
      <c r="E6787" t="str">
        <f ca="1">VLOOKUP(C6787,'Store-Salesman Details'!$A$2:$H$16,5,FALSE)</f>
        <v>Ayush</v>
      </c>
      <c r="F6787">
        <f ca="1">RANDBETWEEN(21,25)</f>
        <v>23</v>
      </c>
      <c r="G6787" t="str">
        <f ca="1">VLOOKUP(F6787,'Stock Details'!$A$2:$J$51,2,FALSE)</f>
        <v>Laundry</v>
      </c>
      <c r="H6787" t="str">
        <f ca="1">VLOOKUP(F6787,'Stock Details'!$A$2:$J$51,3,FALSE)</f>
        <v>Wheel</v>
      </c>
      <c r="I6787" t="str">
        <f ca="1">VLOOKUP(F6787,'Stock Details'!$A$2:$J$51,7,FALSE)</f>
        <v>2-W</v>
      </c>
      <c r="J6787" t="str">
        <f t="shared" ca="1" si="870"/>
        <v>4_2-W</v>
      </c>
      <c r="K6787" t="str">
        <f ca="1">VLOOKUP(J6787,'Store-Salesman Details'!$C$2:$H$16,6,FALSE)</f>
        <v>Saloni</v>
      </c>
      <c r="L6787">
        <f t="shared" ca="1" si="871"/>
        <v>4</v>
      </c>
      <c r="M6787">
        <f ca="1">VLOOKUP(F6787,'Stock Details'!$A$2:$J$51,5,FALSE)</f>
        <v>10</v>
      </c>
      <c r="N6787">
        <f t="shared" ca="1" si="872"/>
        <v>40</v>
      </c>
      <c r="O6787">
        <v>1</v>
      </c>
    </row>
    <row r="6788" spans="1:15" x14ac:dyDescent="0.25">
      <c r="A6788">
        <v>6787</v>
      </c>
      <c r="B6788" s="3">
        <v>45563</v>
      </c>
      <c r="C6788">
        <f t="shared" ca="1" si="865"/>
        <v>4</v>
      </c>
      <c r="D6788" t="str">
        <f ca="1">VLOOKUP(C6788,'Store-Salesman Details'!$A$2:$H$16,4,FALSE)</f>
        <v>South</v>
      </c>
      <c r="E6788" t="str">
        <f ca="1">VLOOKUP(C6788,'Store-Salesman Details'!$A$2:$H$16,5,FALSE)</f>
        <v>Ayush</v>
      </c>
      <c r="F6788">
        <f ca="1">RANDBETWEEN(21,25)</f>
        <v>25</v>
      </c>
      <c r="G6788" t="str">
        <f ca="1">VLOOKUP(F6788,'Stock Details'!$A$2:$J$51,2,FALSE)</f>
        <v>Laundry</v>
      </c>
      <c r="H6788" t="str">
        <f ca="1">VLOOKUP(F6788,'Stock Details'!$A$2:$J$51,3,FALSE)</f>
        <v>Ariel</v>
      </c>
      <c r="I6788" t="str">
        <f ca="1">VLOOKUP(F6788,'Stock Details'!$A$2:$J$51,7,FALSE)</f>
        <v>2-W</v>
      </c>
      <c r="J6788" t="str">
        <f t="shared" ca="1" si="870"/>
        <v>4_2-W</v>
      </c>
      <c r="K6788" t="str">
        <f ca="1">VLOOKUP(J6788,'Store-Salesman Details'!$C$2:$H$16,6,FALSE)</f>
        <v>Saloni</v>
      </c>
      <c r="L6788">
        <f t="shared" ca="1" si="871"/>
        <v>1</v>
      </c>
      <c r="M6788">
        <f ca="1">VLOOKUP(F6788,'Stock Details'!$A$2:$J$51,5,FALSE)</f>
        <v>10</v>
      </c>
      <c r="N6788">
        <f t="shared" ca="1" si="872"/>
        <v>10</v>
      </c>
      <c r="O6788">
        <v>1</v>
      </c>
    </row>
    <row r="6789" spans="1:15" x14ac:dyDescent="0.25">
      <c r="A6789">
        <v>6788</v>
      </c>
      <c r="B6789" s="3">
        <v>45563</v>
      </c>
      <c r="C6789">
        <f t="shared" ca="1" si="865"/>
        <v>2</v>
      </c>
      <c r="D6789" t="str">
        <f ca="1">VLOOKUP(C6789,'Store-Salesman Details'!$A$2:$H$16,4,FALSE)</f>
        <v>East</v>
      </c>
      <c r="E6789" t="str">
        <f ca="1">VLOOKUP(C6789,'Store-Salesman Details'!$A$2:$H$16,5,FALSE)</f>
        <v>Ritesh Kumar</v>
      </c>
      <c r="F6789">
        <f ca="1">RANDBETWEEN(21,25)</f>
        <v>25</v>
      </c>
      <c r="G6789" t="str">
        <f ca="1">VLOOKUP(F6789,'Stock Details'!$A$2:$J$51,2,FALSE)</f>
        <v>Laundry</v>
      </c>
      <c r="H6789" t="str">
        <f ca="1">VLOOKUP(F6789,'Stock Details'!$A$2:$J$51,3,FALSE)</f>
        <v>Ariel</v>
      </c>
      <c r="I6789" t="str">
        <f ca="1">VLOOKUP(F6789,'Stock Details'!$A$2:$J$51,7,FALSE)</f>
        <v>2-W</v>
      </c>
      <c r="J6789" t="str">
        <f t="shared" ca="1" si="870"/>
        <v>2_2-W</v>
      </c>
      <c r="K6789" t="str">
        <f ca="1">VLOOKUP(J6789,'Store-Salesman Details'!$C$2:$H$16,6,FALSE)</f>
        <v>Sunaina</v>
      </c>
      <c r="L6789">
        <f t="shared" ca="1" si="871"/>
        <v>3</v>
      </c>
      <c r="M6789">
        <f ca="1">VLOOKUP(F6789,'Stock Details'!$A$2:$J$51,5,FALSE)</f>
        <v>10</v>
      </c>
      <c r="N6789">
        <f t="shared" ca="1" si="872"/>
        <v>30</v>
      </c>
      <c r="O6789">
        <v>1</v>
      </c>
    </row>
    <row r="6790" spans="1:15" x14ac:dyDescent="0.25">
      <c r="A6790">
        <v>6789</v>
      </c>
      <c r="B6790" s="3">
        <v>45563</v>
      </c>
      <c r="C6790">
        <f t="shared" ca="1" si="865"/>
        <v>3</v>
      </c>
      <c r="D6790" t="str">
        <f ca="1">VLOOKUP(C6790,'Store-Salesman Details'!$A$2:$H$16,4,FALSE)</f>
        <v>North</v>
      </c>
      <c r="E6790" t="str">
        <f ca="1">VLOOKUP(C6790,'Store-Salesman Details'!$A$2:$H$16,5,FALSE)</f>
        <v>Karan</v>
      </c>
      <c r="F6790">
        <f ca="1">RANDBETWEEN(21,25)</f>
        <v>24</v>
      </c>
      <c r="G6790" t="str">
        <f ca="1">VLOOKUP(F6790,'Stock Details'!$A$2:$J$51,2,FALSE)</f>
        <v>Laundry</v>
      </c>
      <c r="H6790" t="str">
        <f ca="1">VLOOKUP(F6790,'Stock Details'!$A$2:$J$51,3,FALSE)</f>
        <v>Tide</v>
      </c>
      <c r="I6790" t="str">
        <f ca="1">VLOOKUP(F6790,'Stock Details'!$A$2:$J$51,7,FALSE)</f>
        <v>2-W</v>
      </c>
      <c r="J6790" t="str">
        <f t="shared" ca="1" si="870"/>
        <v>3_2-W</v>
      </c>
      <c r="K6790" t="str">
        <f ca="1">VLOOKUP(J6790,'Store-Salesman Details'!$C$2:$H$16,6,FALSE)</f>
        <v>Sonam</v>
      </c>
      <c r="L6790">
        <f t="shared" ca="1" si="871"/>
        <v>3</v>
      </c>
      <c r="M6790">
        <f ca="1">VLOOKUP(F6790,'Stock Details'!$A$2:$J$51,5,FALSE)</f>
        <v>10</v>
      </c>
      <c r="N6790">
        <f t="shared" ca="1" si="872"/>
        <v>30</v>
      </c>
      <c r="O6790">
        <v>1</v>
      </c>
    </row>
    <row r="6791" spans="1:15" x14ac:dyDescent="0.25">
      <c r="A6791">
        <v>6790</v>
      </c>
      <c r="B6791" s="3">
        <v>45563</v>
      </c>
      <c r="C6791">
        <f t="shared" ca="1" si="865"/>
        <v>4</v>
      </c>
      <c r="D6791" t="str">
        <f ca="1">VLOOKUP(C6791,'Store-Salesman Details'!$A$2:$H$16,4,FALSE)</f>
        <v>South</v>
      </c>
      <c r="E6791" t="str">
        <f ca="1">VLOOKUP(C6791,'Store-Salesman Details'!$A$2:$H$16,5,FALSE)</f>
        <v>Ayush</v>
      </c>
      <c r="F6791">
        <f ca="1">RANDBETWEEN(21,25)</f>
        <v>22</v>
      </c>
      <c r="G6791" t="str">
        <f ca="1">VLOOKUP(F6791,'Stock Details'!$A$2:$J$51,2,FALSE)</f>
        <v>Laundry</v>
      </c>
      <c r="H6791" t="str">
        <f ca="1">VLOOKUP(F6791,'Stock Details'!$A$2:$J$51,3,FALSE)</f>
        <v>Rin</v>
      </c>
      <c r="I6791" t="str">
        <f ca="1">VLOOKUP(F6791,'Stock Details'!$A$2:$J$51,7,FALSE)</f>
        <v>2-W</v>
      </c>
      <c r="J6791" t="str">
        <f t="shared" ca="1" si="870"/>
        <v>4_2-W</v>
      </c>
      <c r="K6791" t="str">
        <f ca="1">VLOOKUP(J6791,'Store-Salesman Details'!$C$2:$H$16,6,FALSE)</f>
        <v>Saloni</v>
      </c>
      <c r="L6791">
        <f t="shared" ca="1" si="871"/>
        <v>2</v>
      </c>
      <c r="M6791">
        <f ca="1">VLOOKUP(F6791,'Stock Details'!$A$2:$J$51,5,FALSE)</f>
        <v>10</v>
      </c>
      <c r="N6791">
        <f t="shared" ca="1" si="872"/>
        <v>20</v>
      </c>
      <c r="O6791">
        <v>1</v>
      </c>
    </row>
    <row r="6792" spans="1:15" x14ac:dyDescent="0.25">
      <c r="A6792">
        <v>6791</v>
      </c>
      <c r="B6792" s="3">
        <v>45563</v>
      </c>
      <c r="C6792">
        <f t="shared" ca="1" si="865"/>
        <v>4</v>
      </c>
      <c r="D6792" t="str">
        <f ca="1">VLOOKUP(C6792,'Store-Salesman Details'!$A$2:$H$16,4,FALSE)</f>
        <v>South</v>
      </c>
      <c r="E6792" t="str">
        <f ca="1">VLOOKUP(C6792,'Store-Salesman Details'!$A$2:$H$16,5,FALSE)</f>
        <v>Ayush</v>
      </c>
      <c r="F6792">
        <f t="shared" ref="F6792:F6802" ca="1" si="873">RANDBETWEEN(1,20)</f>
        <v>9</v>
      </c>
      <c r="G6792" t="str">
        <f ca="1">VLOOKUP(F6792,'Stock Details'!$A$2:$J$51,2,FALSE)</f>
        <v>Disinfectant</v>
      </c>
      <c r="H6792" t="str">
        <f ca="1">VLOOKUP(F6792,'Stock Details'!$A$2:$J$51,3,FALSE)</f>
        <v>Domex</v>
      </c>
      <c r="I6792" t="str">
        <f ca="1">VLOOKUP(F6792,'Stock Details'!$A$2:$J$51,7,FALSE)</f>
        <v>1-A</v>
      </c>
      <c r="J6792" t="str">
        <f t="shared" ca="1" si="870"/>
        <v>4_1-A</v>
      </c>
      <c r="K6792" t="str">
        <f ca="1">VLOOKUP(J6792,'Store-Salesman Details'!$C$2:$H$16,6,FALSE)</f>
        <v>Divya</v>
      </c>
      <c r="L6792">
        <f t="shared" ca="1" si="871"/>
        <v>1</v>
      </c>
      <c r="M6792">
        <f ca="1">VLOOKUP(F6792,'Stock Details'!$A$2:$J$51,5,FALSE)</f>
        <v>92</v>
      </c>
      <c r="N6792">
        <f t="shared" ca="1" si="872"/>
        <v>92</v>
      </c>
      <c r="O6792">
        <v>1</v>
      </c>
    </row>
    <row r="6793" spans="1:15" x14ac:dyDescent="0.25">
      <c r="A6793">
        <v>6792</v>
      </c>
      <c r="B6793" s="3">
        <v>45563</v>
      </c>
      <c r="C6793">
        <f t="shared" ca="1" si="865"/>
        <v>4</v>
      </c>
      <c r="D6793" t="str">
        <f ca="1">VLOOKUP(C6793,'Store-Salesman Details'!$A$2:$H$16,4,FALSE)</f>
        <v>South</v>
      </c>
      <c r="E6793" t="str">
        <f ca="1">VLOOKUP(C6793,'Store-Salesman Details'!$A$2:$H$16,5,FALSE)</f>
        <v>Ayush</v>
      </c>
      <c r="F6793">
        <f t="shared" ca="1" si="873"/>
        <v>15</v>
      </c>
      <c r="G6793" t="str">
        <f ca="1">VLOOKUP(F6793,'Stock Details'!$A$2:$J$51,2,FALSE)</f>
        <v>Foods</v>
      </c>
      <c r="H6793" t="str">
        <f ca="1">VLOOKUP(F6793,'Stock Details'!$A$2:$J$51,3,FALSE)</f>
        <v>Kissan Mixed Fruit Juice</v>
      </c>
      <c r="I6793" t="str">
        <f ca="1">VLOOKUP(F6793,'Stock Details'!$A$2:$J$51,7,FALSE)</f>
        <v>1-A</v>
      </c>
      <c r="J6793" t="str">
        <f t="shared" ca="1" si="870"/>
        <v>4_1-A</v>
      </c>
      <c r="K6793" t="str">
        <f ca="1">VLOOKUP(J6793,'Store-Salesman Details'!$C$2:$H$16,6,FALSE)</f>
        <v>Divya</v>
      </c>
      <c r="L6793">
        <f t="shared" ca="1" si="871"/>
        <v>5</v>
      </c>
      <c r="M6793">
        <f ca="1">VLOOKUP(F6793,'Stock Details'!$A$2:$J$51,5,FALSE)</f>
        <v>165</v>
      </c>
      <c r="N6793">
        <f t="shared" ca="1" si="872"/>
        <v>825</v>
      </c>
      <c r="O6793">
        <v>1</v>
      </c>
    </row>
    <row r="6794" spans="1:15" x14ac:dyDescent="0.25">
      <c r="A6794">
        <v>6793</v>
      </c>
      <c r="B6794" s="3">
        <v>45563</v>
      </c>
      <c r="C6794">
        <f t="shared" ca="1" si="865"/>
        <v>1</v>
      </c>
      <c r="D6794" t="str">
        <f ca="1">VLOOKUP(C6794,'Store-Salesman Details'!$A$2:$H$16,4,FALSE)</f>
        <v>Central</v>
      </c>
      <c r="E6794" t="str">
        <f ca="1">VLOOKUP(C6794,'Store-Salesman Details'!$A$2:$H$16,5,FALSE)</f>
        <v>Tanu</v>
      </c>
      <c r="F6794">
        <f t="shared" ca="1" si="873"/>
        <v>20</v>
      </c>
      <c r="G6794" t="str">
        <f ca="1">VLOOKUP(F6794,'Stock Details'!$A$2:$J$51,2,FALSE)</f>
        <v>Ice Cream</v>
      </c>
      <c r="H6794" t="str">
        <f ca="1">VLOOKUP(F6794,'Stock Details'!$A$2:$J$51,3,FALSE)</f>
        <v>Kwality Wall's - Strawberry</v>
      </c>
      <c r="I6794" t="str">
        <f ca="1">VLOOKUP(F6794,'Stock Details'!$A$2:$J$51,7,FALSE)</f>
        <v>1-A</v>
      </c>
      <c r="J6794" t="str">
        <f t="shared" ca="1" si="870"/>
        <v>1_1-A</v>
      </c>
      <c r="K6794" t="str">
        <f ca="1">VLOOKUP(J6794,'Store-Salesman Details'!$C$2:$H$16,6,FALSE)</f>
        <v>Komal</v>
      </c>
      <c r="L6794">
        <f t="shared" ca="1" si="871"/>
        <v>3</v>
      </c>
      <c r="M6794">
        <f ca="1">VLOOKUP(F6794,'Stock Details'!$A$2:$J$51,5,FALSE)</f>
        <v>140</v>
      </c>
      <c r="N6794">
        <f t="shared" ca="1" si="872"/>
        <v>420</v>
      </c>
      <c r="O6794">
        <v>1</v>
      </c>
    </row>
    <row r="6795" spans="1:15" x14ac:dyDescent="0.25">
      <c r="A6795">
        <v>6794</v>
      </c>
      <c r="B6795" s="3">
        <v>45563</v>
      </c>
      <c r="C6795">
        <f t="shared" ca="1" si="865"/>
        <v>1</v>
      </c>
      <c r="D6795" t="str">
        <f ca="1">VLOOKUP(C6795,'Store-Salesman Details'!$A$2:$H$16,4,FALSE)</f>
        <v>Central</v>
      </c>
      <c r="E6795" t="str">
        <f ca="1">VLOOKUP(C6795,'Store-Salesman Details'!$A$2:$H$16,5,FALSE)</f>
        <v>Tanu</v>
      </c>
      <c r="F6795">
        <f t="shared" ca="1" si="873"/>
        <v>20</v>
      </c>
      <c r="G6795" t="str">
        <f ca="1">VLOOKUP(F6795,'Stock Details'!$A$2:$J$51,2,FALSE)</f>
        <v>Ice Cream</v>
      </c>
      <c r="H6795" t="str">
        <f ca="1">VLOOKUP(F6795,'Stock Details'!$A$2:$J$51,3,FALSE)</f>
        <v>Kwality Wall's - Strawberry</v>
      </c>
      <c r="I6795" t="str">
        <f ca="1">VLOOKUP(F6795,'Stock Details'!$A$2:$J$51,7,FALSE)</f>
        <v>1-A</v>
      </c>
      <c r="J6795" t="str">
        <f t="shared" ca="1" si="870"/>
        <v>1_1-A</v>
      </c>
      <c r="K6795" t="str">
        <f ca="1">VLOOKUP(J6795,'Store-Salesman Details'!$C$2:$H$16,6,FALSE)</f>
        <v>Komal</v>
      </c>
      <c r="L6795">
        <f t="shared" ca="1" si="871"/>
        <v>5</v>
      </c>
      <c r="M6795">
        <f ca="1">VLOOKUP(F6795,'Stock Details'!$A$2:$J$51,5,FALSE)</f>
        <v>140</v>
      </c>
      <c r="N6795">
        <f t="shared" ca="1" si="872"/>
        <v>700</v>
      </c>
      <c r="O6795">
        <v>1</v>
      </c>
    </row>
    <row r="6796" spans="1:15" x14ac:dyDescent="0.25">
      <c r="A6796">
        <v>6795</v>
      </c>
      <c r="B6796" s="3">
        <v>45563</v>
      </c>
      <c r="C6796">
        <f t="shared" ca="1" si="865"/>
        <v>5</v>
      </c>
      <c r="D6796" t="str">
        <f ca="1">VLOOKUP(C6796,'Store-Salesman Details'!$A$2:$H$16,4,FALSE)</f>
        <v>West</v>
      </c>
      <c r="E6796" t="str">
        <f ca="1">VLOOKUP(C6796,'Store-Salesman Details'!$A$2:$H$16,5,FALSE)</f>
        <v>Abhishek</v>
      </c>
      <c r="F6796">
        <f t="shared" ca="1" si="873"/>
        <v>1</v>
      </c>
      <c r="G6796" t="str">
        <f ca="1">VLOOKUP(F6796,'Stock Details'!$A$2:$J$51,2,FALSE)</f>
        <v>Beverages</v>
      </c>
      <c r="H6796" t="str">
        <f ca="1">VLOOKUP(F6796,'Stock Details'!$A$2:$J$51,3,FALSE)</f>
        <v>Brooke Bond</v>
      </c>
      <c r="I6796" t="str">
        <f ca="1">VLOOKUP(F6796,'Stock Details'!$A$2:$J$51,7,FALSE)</f>
        <v>1-A</v>
      </c>
      <c r="J6796" t="str">
        <f t="shared" ca="1" si="870"/>
        <v>5_1-A</v>
      </c>
      <c r="K6796" t="str">
        <f ca="1">VLOOKUP(J6796,'Store-Salesman Details'!$C$2:$H$16,6,FALSE)</f>
        <v>Ramesh</v>
      </c>
      <c r="L6796">
        <f t="shared" ca="1" si="871"/>
        <v>2</v>
      </c>
      <c r="M6796">
        <f ca="1">VLOOKUP(F6796,'Stock Details'!$A$2:$J$51,5,FALSE)</f>
        <v>45</v>
      </c>
      <c r="N6796">
        <f t="shared" ca="1" si="872"/>
        <v>90</v>
      </c>
      <c r="O6796">
        <v>1</v>
      </c>
    </row>
    <row r="6797" spans="1:15" x14ac:dyDescent="0.25">
      <c r="A6797">
        <v>6796</v>
      </c>
      <c r="B6797" s="3">
        <v>45563</v>
      </c>
      <c r="C6797">
        <f t="shared" ca="1" si="865"/>
        <v>1</v>
      </c>
      <c r="D6797" t="str">
        <f ca="1">VLOOKUP(C6797,'Store-Salesman Details'!$A$2:$H$16,4,FALSE)</f>
        <v>Central</v>
      </c>
      <c r="E6797" t="str">
        <f ca="1">VLOOKUP(C6797,'Store-Salesman Details'!$A$2:$H$16,5,FALSE)</f>
        <v>Tanu</v>
      </c>
      <c r="F6797">
        <f t="shared" ca="1" si="873"/>
        <v>9</v>
      </c>
      <c r="G6797" t="str">
        <f ca="1">VLOOKUP(F6797,'Stock Details'!$A$2:$J$51,2,FALSE)</f>
        <v>Disinfectant</v>
      </c>
      <c r="H6797" t="str">
        <f ca="1">VLOOKUP(F6797,'Stock Details'!$A$2:$J$51,3,FALSE)</f>
        <v>Domex</v>
      </c>
      <c r="I6797" t="str">
        <f ca="1">VLOOKUP(F6797,'Stock Details'!$A$2:$J$51,7,FALSE)</f>
        <v>1-A</v>
      </c>
      <c r="J6797" t="str">
        <f t="shared" ca="1" si="870"/>
        <v>1_1-A</v>
      </c>
      <c r="K6797" t="str">
        <f ca="1">VLOOKUP(J6797,'Store-Salesman Details'!$C$2:$H$16,6,FALSE)</f>
        <v>Komal</v>
      </c>
      <c r="L6797">
        <f t="shared" ca="1" si="871"/>
        <v>1</v>
      </c>
      <c r="M6797">
        <f ca="1">VLOOKUP(F6797,'Stock Details'!$A$2:$J$51,5,FALSE)</f>
        <v>92</v>
      </c>
      <c r="N6797">
        <f t="shared" ca="1" si="872"/>
        <v>92</v>
      </c>
      <c r="O6797">
        <v>1</v>
      </c>
    </row>
    <row r="6798" spans="1:15" x14ac:dyDescent="0.25">
      <c r="A6798">
        <v>6797</v>
      </c>
      <c r="B6798" s="3">
        <v>45563</v>
      </c>
      <c r="C6798">
        <f t="shared" ca="1" si="865"/>
        <v>3</v>
      </c>
      <c r="D6798" t="str">
        <f ca="1">VLOOKUP(C6798,'Store-Salesman Details'!$A$2:$H$16,4,FALSE)</f>
        <v>North</v>
      </c>
      <c r="E6798" t="str">
        <f ca="1">VLOOKUP(C6798,'Store-Salesman Details'!$A$2:$H$16,5,FALSE)</f>
        <v>Karan</v>
      </c>
      <c r="F6798">
        <f t="shared" ca="1" si="873"/>
        <v>5</v>
      </c>
      <c r="G6798" t="str">
        <f ca="1">VLOOKUP(F6798,'Stock Details'!$A$2:$J$51,2,FALSE)</f>
        <v>Beverages</v>
      </c>
      <c r="H6798" t="str">
        <f ca="1">VLOOKUP(F6798,'Stock Details'!$A$2:$J$51,3,FALSE)</f>
        <v>Nescafe - Coffee Classic</v>
      </c>
      <c r="I6798" t="str">
        <f ca="1">VLOOKUP(F6798,'Stock Details'!$A$2:$J$51,7,FALSE)</f>
        <v>1-A</v>
      </c>
      <c r="J6798" t="str">
        <f t="shared" ca="1" si="870"/>
        <v>3_1-A</v>
      </c>
      <c r="K6798" t="str">
        <f ca="1">VLOOKUP(J6798,'Store-Salesman Details'!$C$2:$H$16,6,FALSE)</f>
        <v>Suresh</v>
      </c>
      <c r="L6798">
        <f t="shared" ca="1" si="871"/>
        <v>3</v>
      </c>
      <c r="M6798">
        <f ca="1">VLOOKUP(F6798,'Stock Details'!$A$2:$J$51,5,FALSE)</f>
        <v>10</v>
      </c>
      <c r="N6798">
        <f t="shared" ca="1" si="872"/>
        <v>30</v>
      </c>
      <c r="O6798">
        <v>1</v>
      </c>
    </row>
    <row r="6799" spans="1:15" x14ac:dyDescent="0.25">
      <c r="A6799">
        <v>6798</v>
      </c>
      <c r="B6799" s="3">
        <v>45563</v>
      </c>
      <c r="C6799">
        <f t="shared" ca="1" si="865"/>
        <v>5</v>
      </c>
      <c r="D6799" t="str">
        <f ca="1">VLOOKUP(C6799,'Store-Salesman Details'!$A$2:$H$16,4,FALSE)</f>
        <v>West</v>
      </c>
      <c r="E6799" t="str">
        <f ca="1">VLOOKUP(C6799,'Store-Salesman Details'!$A$2:$H$16,5,FALSE)</f>
        <v>Abhishek</v>
      </c>
      <c r="F6799">
        <f t="shared" ca="1" si="873"/>
        <v>9</v>
      </c>
      <c r="G6799" t="str">
        <f ca="1">VLOOKUP(F6799,'Stock Details'!$A$2:$J$51,2,FALSE)</f>
        <v>Disinfectant</v>
      </c>
      <c r="H6799" t="str">
        <f ca="1">VLOOKUP(F6799,'Stock Details'!$A$2:$J$51,3,FALSE)</f>
        <v>Domex</v>
      </c>
      <c r="I6799" t="str">
        <f ca="1">VLOOKUP(F6799,'Stock Details'!$A$2:$J$51,7,FALSE)</f>
        <v>1-A</v>
      </c>
      <c r="J6799" t="str">
        <f t="shared" ca="1" si="870"/>
        <v>5_1-A</v>
      </c>
      <c r="K6799" t="str">
        <f ca="1">VLOOKUP(J6799,'Store-Salesman Details'!$C$2:$H$16,6,FALSE)</f>
        <v>Ramesh</v>
      </c>
      <c r="L6799">
        <f t="shared" ca="1" si="871"/>
        <v>4</v>
      </c>
      <c r="M6799">
        <f ca="1">VLOOKUP(F6799,'Stock Details'!$A$2:$J$51,5,FALSE)</f>
        <v>92</v>
      </c>
      <c r="N6799">
        <f t="shared" ca="1" si="872"/>
        <v>368</v>
      </c>
      <c r="O6799">
        <v>1</v>
      </c>
    </row>
    <row r="6800" spans="1:15" x14ac:dyDescent="0.25">
      <c r="A6800">
        <v>6799</v>
      </c>
      <c r="B6800" s="3">
        <v>45563</v>
      </c>
      <c r="C6800">
        <f t="shared" ca="1" si="865"/>
        <v>1</v>
      </c>
      <c r="D6800" t="str">
        <f ca="1">VLOOKUP(C6800,'Store-Salesman Details'!$A$2:$H$16,4,FALSE)</f>
        <v>Central</v>
      </c>
      <c r="E6800" t="str">
        <f ca="1">VLOOKUP(C6800,'Store-Salesman Details'!$A$2:$H$16,5,FALSE)</f>
        <v>Tanu</v>
      </c>
      <c r="F6800">
        <f t="shared" ca="1" si="873"/>
        <v>15</v>
      </c>
      <c r="G6800" t="str">
        <f ca="1">VLOOKUP(F6800,'Stock Details'!$A$2:$J$51,2,FALSE)</f>
        <v>Foods</v>
      </c>
      <c r="H6800" t="str">
        <f ca="1">VLOOKUP(F6800,'Stock Details'!$A$2:$J$51,3,FALSE)</f>
        <v>Kissan Mixed Fruit Juice</v>
      </c>
      <c r="I6800" t="str">
        <f ca="1">VLOOKUP(F6800,'Stock Details'!$A$2:$J$51,7,FALSE)</f>
        <v>1-A</v>
      </c>
      <c r="J6800" t="str">
        <f t="shared" ca="1" si="870"/>
        <v>1_1-A</v>
      </c>
      <c r="K6800" t="str">
        <f ca="1">VLOOKUP(J6800,'Store-Salesman Details'!$C$2:$H$16,6,FALSE)</f>
        <v>Komal</v>
      </c>
      <c r="L6800">
        <f t="shared" ca="1" si="871"/>
        <v>4</v>
      </c>
      <c r="M6800">
        <f ca="1">VLOOKUP(F6800,'Stock Details'!$A$2:$J$51,5,FALSE)</f>
        <v>165</v>
      </c>
      <c r="N6800">
        <f t="shared" ca="1" si="872"/>
        <v>660</v>
      </c>
      <c r="O6800">
        <v>1</v>
      </c>
    </row>
    <row r="6801" spans="1:15" x14ac:dyDescent="0.25">
      <c r="A6801">
        <v>6800</v>
      </c>
      <c r="B6801" s="3">
        <v>45563</v>
      </c>
      <c r="C6801">
        <f t="shared" ca="1" si="865"/>
        <v>4</v>
      </c>
      <c r="D6801" t="str">
        <f ca="1">VLOOKUP(C6801,'Store-Salesman Details'!$A$2:$H$16,4,FALSE)</f>
        <v>South</v>
      </c>
      <c r="E6801" t="str">
        <f ca="1">VLOOKUP(C6801,'Store-Salesman Details'!$A$2:$H$16,5,FALSE)</f>
        <v>Ayush</v>
      </c>
      <c r="F6801">
        <f t="shared" ca="1" si="873"/>
        <v>15</v>
      </c>
      <c r="G6801" t="str">
        <f ca="1">VLOOKUP(F6801,'Stock Details'!$A$2:$J$51,2,FALSE)</f>
        <v>Foods</v>
      </c>
      <c r="H6801" t="str">
        <f ca="1">VLOOKUP(F6801,'Stock Details'!$A$2:$J$51,3,FALSE)</f>
        <v>Kissan Mixed Fruit Juice</v>
      </c>
      <c r="I6801" t="str">
        <f ca="1">VLOOKUP(F6801,'Stock Details'!$A$2:$J$51,7,FALSE)</f>
        <v>1-A</v>
      </c>
      <c r="J6801" t="str">
        <f t="shared" ca="1" si="870"/>
        <v>4_1-A</v>
      </c>
      <c r="K6801" t="str">
        <f ca="1">VLOOKUP(J6801,'Store-Salesman Details'!$C$2:$H$16,6,FALSE)</f>
        <v>Divya</v>
      </c>
      <c r="L6801">
        <f t="shared" ca="1" si="871"/>
        <v>3</v>
      </c>
      <c r="M6801">
        <f ca="1">VLOOKUP(F6801,'Stock Details'!$A$2:$J$51,5,FALSE)</f>
        <v>165</v>
      </c>
      <c r="N6801">
        <f t="shared" ca="1" si="872"/>
        <v>495</v>
      </c>
      <c r="O6801">
        <v>1</v>
      </c>
    </row>
    <row r="6802" spans="1:15" x14ac:dyDescent="0.25">
      <c r="A6802">
        <v>6801</v>
      </c>
      <c r="B6802" s="3">
        <v>45563</v>
      </c>
      <c r="C6802">
        <f t="shared" ca="1" si="865"/>
        <v>4</v>
      </c>
      <c r="D6802" t="str">
        <f ca="1">VLOOKUP(C6802,'Store-Salesman Details'!$A$2:$H$16,4,FALSE)</f>
        <v>South</v>
      </c>
      <c r="E6802" t="str">
        <f ca="1">VLOOKUP(C6802,'Store-Salesman Details'!$A$2:$H$16,5,FALSE)</f>
        <v>Ayush</v>
      </c>
      <c r="F6802">
        <f t="shared" ca="1" si="873"/>
        <v>9</v>
      </c>
      <c r="G6802" t="str">
        <f ca="1">VLOOKUP(F6802,'Stock Details'!$A$2:$J$51,2,FALSE)</f>
        <v>Disinfectant</v>
      </c>
      <c r="H6802" t="str">
        <f ca="1">VLOOKUP(F6802,'Stock Details'!$A$2:$J$51,3,FALSE)</f>
        <v>Domex</v>
      </c>
      <c r="I6802" t="str">
        <f ca="1">VLOOKUP(F6802,'Stock Details'!$A$2:$J$51,7,FALSE)</f>
        <v>1-A</v>
      </c>
      <c r="J6802" t="str">
        <f t="shared" ca="1" si="870"/>
        <v>4_1-A</v>
      </c>
      <c r="K6802" t="str">
        <f ca="1">VLOOKUP(J6802,'Store-Salesman Details'!$C$2:$H$16,6,FALSE)</f>
        <v>Divya</v>
      </c>
      <c r="L6802">
        <f t="shared" ca="1" si="871"/>
        <v>3</v>
      </c>
      <c r="M6802">
        <f ca="1">VLOOKUP(F6802,'Stock Details'!$A$2:$J$51,5,FALSE)</f>
        <v>92</v>
      </c>
      <c r="N6802">
        <f t="shared" ca="1" si="872"/>
        <v>276</v>
      </c>
      <c r="O6802">
        <v>1</v>
      </c>
    </row>
    <row r="6803" spans="1:15" x14ac:dyDescent="0.25">
      <c r="A6803">
        <v>6802</v>
      </c>
      <c r="B6803" s="3">
        <v>45563</v>
      </c>
      <c r="C6803">
        <f t="shared" ca="1" si="865"/>
        <v>5</v>
      </c>
      <c r="D6803" t="str">
        <f ca="1">VLOOKUP(C6803,'Store-Salesman Details'!$A$2:$H$16,4,FALSE)</f>
        <v>West</v>
      </c>
      <c r="E6803" t="str">
        <f ca="1">VLOOKUP(C6803,'Store-Salesman Details'!$A$2:$H$16,5,FALSE)</f>
        <v>Abhishek</v>
      </c>
      <c r="F6803">
        <f t="shared" ref="F6803:F6809" ca="1" si="874">RANDBETWEEN(26,46)</f>
        <v>41</v>
      </c>
      <c r="G6803" t="str">
        <f ca="1">VLOOKUP(F6803,'Stock Details'!$A$2:$J$51,2,FALSE)</f>
        <v>Personal Care</v>
      </c>
      <c r="H6803" t="str">
        <f ca="1">VLOOKUP(F6803,'Stock Details'!$A$2:$J$51,3,FALSE)</f>
        <v>Oral-B Toothbrush</v>
      </c>
      <c r="I6803" t="str">
        <f ca="1">VLOOKUP(F6803,'Stock Details'!$A$2:$J$51,7,FALSE)</f>
        <v>3-P</v>
      </c>
      <c r="J6803" t="str">
        <f t="shared" ca="1" si="870"/>
        <v>5_3-P</v>
      </c>
      <c r="K6803" t="str">
        <f ca="1">VLOOKUP(J6803,'Store-Salesman Details'!$C$2:$H$16,6,FALSE)</f>
        <v>Kritika</v>
      </c>
      <c r="L6803">
        <f t="shared" ca="1" si="871"/>
        <v>1</v>
      </c>
      <c r="M6803">
        <f ca="1">VLOOKUP(F6803,'Stock Details'!$A$2:$J$51,5,FALSE)</f>
        <v>24</v>
      </c>
      <c r="N6803">
        <f t="shared" ca="1" si="872"/>
        <v>24</v>
      </c>
      <c r="O6803">
        <v>1</v>
      </c>
    </row>
    <row r="6804" spans="1:15" x14ac:dyDescent="0.25">
      <c r="A6804">
        <v>6803</v>
      </c>
      <c r="B6804" s="3">
        <v>45563</v>
      </c>
      <c r="C6804">
        <f t="shared" ref="C6804:C6867" ca="1" si="875">RANDBETWEEN(1,5)</f>
        <v>2</v>
      </c>
      <c r="D6804" t="str">
        <f ca="1">VLOOKUP(C6804,'Store-Salesman Details'!$A$2:$H$16,4,FALSE)</f>
        <v>East</v>
      </c>
      <c r="E6804" t="str">
        <f ca="1">VLOOKUP(C6804,'Store-Salesman Details'!$A$2:$H$16,5,FALSE)</f>
        <v>Ritesh Kumar</v>
      </c>
      <c r="F6804">
        <f t="shared" ca="1" si="874"/>
        <v>37</v>
      </c>
      <c r="G6804" t="str">
        <f ca="1">VLOOKUP(F6804,'Stock Details'!$A$2:$J$51,2,FALSE)</f>
        <v>Personal Care</v>
      </c>
      <c r="H6804" t="str">
        <f ca="1">VLOOKUP(F6804,'Stock Details'!$A$2:$J$51,3,FALSE)</f>
        <v>Axe</v>
      </c>
      <c r="I6804" t="str">
        <f ca="1">VLOOKUP(F6804,'Stock Details'!$A$2:$J$51,7,FALSE)</f>
        <v>3-P</v>
      </c>
      <c r="J6804" t="str">
        <f t="shared" ca="1" si="870"/>
        <v>2_3-P</v>
      </c>
      <c r="K6804" t="str">
        <f ca="1">VLOOKUP(J6804,'Store-Salesman Details'!$C$2:$H$16,6,FALSE)</f>
        <v>Sneha</v>
      </c>
      <c r="L6804">
        <f t="shared" ca="1" si="871"/>
        <v>1</v>
      </c>
      <c r="M6804">
        <f ca="1">VLOOKUP(F6804,'Stock Details'!$A$2:$J$51,5,FALSE)</f>
        <v>202</v>
      </c>
      <c r="N6804">
        <f t="shared" ca="1" si="872"/>
        <v>202</v>
      </c>
      <c r="O6804">
        <v>1</v>
      </c>
    </row>
    <row r="6805" spans="1:15" x14ac:dyDescent="0.25">
      <c r="A6805">
        <v>6804</v>
      </c>
      <c r="B6805" s="3">
        <v>45563</v>
      </c>
      <c r="C6805">
        <f t="shared" ca="1" si="875"/>
        <v>2</v>
      </c>
      <c r="D6805" t="str">
        <f ca="1">VLOOKUP(C6805,'Store-Salesman Details'!$A$2:$H$16,4,FALSE)</f>
        <v>East</v>
      </c>
      <c r="E6805" t="str">
        <f ca="1">VLOOKUP(C6805,'Store-Salesman Details'!$A$2:$H$16,5,FALSE)</f>
        <v>Ritesh Kumar</v>
      </c>
      <c r="F6805">
        <f t="shared" ca="1" si="874"/>
        <v>34</v>
      </c>
      <c r="G6805" t="str">
        <f ca="1">VLOOKUP(F6805,'Stock Details'!$A$2:$J$51,2,FALSE)</f>
        <v>Personal Care</v>
      </c>
      <c r="H6805" t="str">
        <f ca="1">VLOOKUP(F6805,'Stock Details'!$A$2:$J$51,3,FALSE)</f>
        <v>Clinic Plus</v>
      </c>
      <c r="I6805" t="str">
        <f ca="1">VLOOKUP(F6805,'Stock Details'!$A$2:$J$51,7,FALSE)</f>
        <v>3-P</v>
      </c>
      <c r="J6805" t="str">
        <f t="shared" ca="1" si="870"/>
        <v>2_3-P</v>
      </c>
      <c r="K6805" t="str">
        <f ca="1">VLOOKUP(J6805,'Store-Salesman Details'!$C$2:$H$16,6,FALSE)</f>
        <v>Sneha</v>
      </c>
      <c r="L6805">
        <f t="shared" ca="1" si="871"/>
        <v>5</v>
      </c>
      <c r="M6805">
        <f ca="1">VLOOKUP(F6805,'Stock Details'!$A$2:$J$51,5,FALSE)</f>
        <v>479</v>
      </c>
      <c r="N6805">
        <f t="shared" ca="1" si="872"/>
        <v>2395</v>
      </c>
      <c r="O6805">
        <v>1</v>
      </c>
    </row>
    <row r="6806" spans="1:15" x14ac:dyDescent="0.25">
      <c r="A6806">
        <v>6805</v>
      </c>
      <c r="B6806" s="3">
        <v>45563</v>
      </c>
      <c r="C6806">
        <f t="shared" ca="1" si="875"/>
        <v>1</v>
      </c>
      <c r="D6806" t="str">
        <f ca="1">VLOOKUP(C6806,'Store-Salesman Details'!$A$2:$H$16,4,FALSE)</f>
        <v>Central</v>
      </c>
      <c r="E6806" t="str">
        <f ca="1">VLOOKUP(C6806,'Store-Salesman Details'!$A$2:$H$16,5,FALSE)</f>
        <v>Tanu</v>
      </c>
      <c r="F6806">
        <f t="shared" ca="1" si="874"/>
        <v>39</v>
      </c>
      <c r="G6806" t="str">
        <f ca="1">VLOOKUP(F6806,'Stock Details'!$A$2:$J$51,2,FALSE)</f>
        <v>Personal Care</v>
      </c>
      <c r="H6806" t="str">
        <f ca="1">VLOOKUP(F6806,'Stock Details'!$A$2:$J$51,3,FALSE)</f>
        <v>Wilkison Sword</v>
      </c>
      <c r="I6806" t="str">
        <f ca="1">VLOOKUP(F6806,'Stock Details'!$A$2:$J$51,7,FALSE)</f>
        <v>3-P</v>
      </c>
      <c r="J6806" t="str">
        <f t="shared" ca="1" si="870"/>
        <v>1_3-P</v>
      </c>
      <c r="K6806" t="str">
        <f ca="1">VLOOKUP(J6806,'Store-Salesman Details'!$C$2:$H$16,6,FALSE)</f>
        <v>Sohan</v>
      </c>
      <c r="L6806">
        <f t="shared" ca="1" si="871"/>
        <v>5</v>
      </c>
      <c r="M6806">
        <f ca="1">VLOOKUP(F6806,'Stock Details'!$A$2:$J$51,5,FALSE)</f>
        <v>9</v>
      </c>
      <c r="N6806">
        <f t="shared" ca="1" si="872"/>
        <v>45</v>
      </c>
      <c r="O6806">
        <v>1</v>
      </c>
    </row>
    <row r="6807" spans="1:15" x14ac:dyDescent="0.25">
      <c r="A6807">
        <v>6806</v>
      </c>
      <c r="B6807" s="3">
        <v>45563</v>
      </c>
      <c r="C6807">
        <f t="shared" ca="1" si="875"/>
        <v>2</v>
      </c>
      <c r="D6807" t="str">
        <f ca="1">VLOOKUP(C6807,'Store-Salesman Details'!$A$2:$H$16,4,FALSE)</f>
        <v>East</v>
      </c>
      <c r="E6807" t="str">
        <f ca="1">VLOOKUP(C6807,'Store-Salesman Details'!$A$2:$H$16,5,FALSE)</f>
        <v>Ritesh Kumar</v>
      </c>
      <c r="F6807">
        <f t="shared" ca="1" si="874"/>
        <v>34</v>
      </c>
      <c r="G6807" t="str">
        <f ca="1">VLOOKUP(F6807,'Stock Details'!$A$2:$J$51,2,FALSE)</f>
        <v>Personal Care</v>
      </c>
      <c r="H6807" t="str">
        <f ca="1">VLOOKUP(F6807,'Stock Details'!$A$2:$J$51,3,FALSE)</f>
        <v>Clinic Plus</v>
      </c>
      <c r="I6807" t="str">
        <f ca="1">VLOOKUP(F6807,'Stock Details'!$A$2:$J$51,7,FALSE)</f>
        <v>3-P</v>
      </c>
      <c r="J6807" t="str">
        <f t="shared" ca="1" si="870"/>
        <v>2_3-P</v>
      </c>
      <c r="K6807" t="str">
        <f ca="1">VLOOKUP(J6807,'Store-Salesman Details'!$C$2:$H$16,6,FALSE)</f>
        <v>Sneha</v>
      </c>
      <c r="L6807">
        <f t="shared" ca="1" si="871"/>
        <v>4</v>
      </c>
      <c r="M6807">
        <f ca="1">VLOOKUP(F6807,'Stock Details'!$A$2:$J$51,5,FALSE)</f>
        <v>479</v>
      </c>
      <c r="N6807">
        <f t="shared" ca="1" si="872"/>
        <v>1916</v>
      </c>
      <c r="O6807">
        <v>1</v>
      </c>
    </row>
    <row r="6808" spans="1:15" x14ac:dyDescent="0.25">
      <c r="A6808">
        <v>6807</v>
      </c>
      <c r="B6808" s="3">
        <v>45563</v>
      </c>
      <c r="C6808">
        <f t="shared" ca="1" si="875"/>
        <v>3</v>
      </c>
      <c r="D6808" t="str">
        <f ca="1">VLOOKUP(C6808,'Store-Salesman Details'!$A$2:$H$16,4,FALSE)</f>
        <v>North</v>
      </c>
      <c r="E6808" t="str">
        <f ca="1">VLOOKUP(C6808,'Store-Salesman Details'!$A$2:$H$16,5,FALSE)</f>
        <v>Karan</v>
      </c>
      <c r="F6808">
        <f t="shared" ca="1" si="874"/>
        <v>37</v>
      </c>
      <c r="G6808" t="str">
        <f ca="1">VLOOKUP(F6808,'Stock Details'!$A$2:$J$51,2,FALSE)</f>
        <v>Personal Care</v>
      </c>
      <c r="H6808" t="str">
        <f ca="1">VLOOKUP(F6808,'Stock Details'!$A$2:$J$51,3,FALSE)</f>
        <v>Axe</v>
      </c>
      <c r="I6808" t="str">
        <f ca="1">VLOOKUP(F6808,'Stock Details'!$A$2:$J$51,7,FALSE)</f>
        <v>3-P</v>
      </c>
      <c r="J6808" t="str">
        <f t="shared" ca="1" si="870"/>
        <v>3_3-P</v>
      </c>
      <c r="K6808" t="str">
        <f ca="1">VLOOKUP(J6808,'Store-Salesman Details'!$C$2:$H$16,6,FALSE)</f>
        <v>Rajat</v>
      </c>
      <c r="L6808">
        <f t="shared" ca="1" si="871"/>
        <v>5</v>
      </c>
      <c r="M6808">
        <f ca="1">VLOOKUP(F6808,'Stock Details'!$A$2:$J$51,5,FALSE)</f>
        <v>202</v>
      </c>
      <c r="N6808">
        <f t="shared" ca="1" si="872"/>
        <v>1010</v>
      </c>
      <c r="O6808">
        <v>1</v>
      </c>
    </row>
    <row r="6809" spans="1:15" x14ac:dyDescent="0.25">
      <c r="A6809">
        <v>6808</v>
      </c>
      <c r="B6809" s="3">
        <v>45563</v>
      </c>
      <c r="C6809">
        <f t="shared" ca="1" si="875"/>
        <v>2</v>
      </c>
      <c r="D6809" t="str">
        <f ca="1">VLOOKUP(C6809,'Store-Salesman Details'!$A$2:$H$16,4,FALSE)</f>
        <v>East</v>
      </c>
      <c r="E6809" t="str">
        <f ca="1">VLOOKUP(C6809,'Store-Salesman Details'!$A$2:$H$16,5,FALSE)</f>
        <v>Ritesh Kumar</v>
      </c>
      <c r="F6809">
        <f t="shared" ca="1" si="874"/>
        <v>45</v>
      </c>
      <c r="G6809" t="str">
        <f ca="1">VLOOKUP(F6809,'Stock Details'!$A$2:$J$51,2,FALSE)</f>
        <v>Personal Care</v>
      </c>
      <c r="H6809" t="str">
        <f ca="1">VLOOKUP(F6809,'Stock Details'!$A$2:$J$51,3,FALSE)</f>
        <v>Pampers Baby Napkins</v>
      </c>
      <c r="I6809" t="str">
        <f ca="1">VLOOKUP(F6809,'Stock Details'!$A$2:$J$51,7,FALSE)</f>
        <v>3-P</v>
      </c>
      <c r="J6809" t="str">
        <f t="shared" ca="1" si="870"/>
        <v>2_3-P</v>
      </c>
      <c r="K6809" t="str">
        <f ca="1">VLOOKUP(J6809,'Store-Salesman Details'!$C$2:$H$16,6,FALSE)</f>
        <v>Sneha</v>
      </c>
      <c r="L6809">
        <f t="shared" ca="1" si="871"/>
        <v>5</v>
      </c>
      <c r="M6809">
        <f ca="1">VLOOKUP(F6809,'Stock Details'!$A$2:$J$51,5,FALSE)</f>
        <v>128</v>
      </c>
      <c r="N6809">
        <f t="shared" ca="1" si="872"/>
        <v>640</v>
      </c>
      <c r="O6809">
        <v>1</v>
      </c>
    </row>
    <row r="6810" spans="1:15" x14ac:dyDescent="0.25">
      <c r="A6810">
        <v>6809</v>
      </c>
      <c r="B6810" s="3">
        <v>45563</v>
      </c>
      <c r="C6810">
        <f t="shared" ca="1" si="875"/>
        <v>5</v>
      </c>
      <c r="D6810" t="str">
        <f ca="1">VLOOKUP(C6810,'Store-Salesman Details'!$A$2:$H$16,4,FALSE)</f>
        <v>West</v>
      </c>
      <c r="E6810" t="str">
        <f ca="1">VLOOKUP(C6810,'Store-Salesman Details'!$A$2:$H$16,5,FALSE)</f>
        <v>Abhishek</v>
      </c>
      <c r="F6810">
        <f ca="1">RANDBETWEEN(21,25)</f>
        <v>24</v>
      </c>
      <c r="G6810" t="str">
        <f ca="1">VLOOKUP(F6810,'Stock Details'!$A$2:$J$51,2,FALSE)</f>
        <v>Laundry</v>
      </c>
      <c r="H6810" t="str">
        <f ca="1">VLOOKUP(F6810,'Stock Details'!$A$2:$J$51,3,FALSE)</f>
        <v>Tide</v>
      </c>
      <c r="I6810" t="str">
        <f ca="1">VLOOKUP(F6810,'Stock Details'!$A$2:$J$51,7,FALSE)</f>
        <v>2-W</v>
      </c>
      <c r="J6810" t="str">
        <f t="shared" ca="1" si="870"/>
        <v>5_2-W</v>
      </c>
      <c r="K6810" t="str">
        <f ca="1">VLOOKUP(J6810,'Store-Salesman Details'!$C$2:$H$16,6,FALSE)</f>
        <v>Kavya</v>
      </c>
      <c r="L6810">
        <f t="shared" ca="1" si="871"/>
        <v>2</v>
      </c>
      <c r="M6810">
        <f ca="1">VLOOKUP(F6810,'Stock Details'!$A$2:$J$51,5,FALSE)</f>
        <v>10</v>
      </c>
      <c r="N6810">
        <f t="shared" ca="1" si="872"/>
        <v>20</v>
      </c>
      <c r="O6810">
        <v>1</v>
      </c>
    </row>
    <row r="6811" spans="1:15" x14ac:dyDescent="0.25">
      <c r="A6811">
        <v>6810</v>
      </c>
      <c r="B6811" s="3">
        <v>45563</v>
      </c>
      <c r="C6811">
        <f t="shared" ca="1" si="875"/>
        <v>4</v>
      </c>
      <c r="D6811" t="str">
        <f ca="1">VLOOKUP(C6811,'Store-Salesman Details'!$A$2:$H$16,4,FALSE)</f>
        <v>South</v>
      </c>
      <c r="E6811" t="str">
        <f ca="1">VLOOKUP(C6811,'Store-Salesman Details'!$A$2:$H$16,5,FALSE)</f>
        <v>Ayush</v>
      </c>
      <c r="F6811">
        <f ca="1">RANDBETWEEN(21,25)</f>
        <v>24</v>
      </c>
      <c r="G6811" t="str">
        <f ca="1">VLOOKUP(F6811,'Stock Details'!$A$2:$J$51,2,FALSE)</f>
        <v>Laundry</v>
      </c>
      <c r="H6811" t="str">
        <f ca="1">VLOOKUP(F6811,'Stock Details'!$A$2:$J$51,3,FALSE)</f>
        <v>Tide</v>
      </c>
      <c r="I6811" t="str">
        <f ca="1">VLOOKUP(F6811,'Stock Details'!$A$2:$J$51,7,FALSE)</f>
        <v>2-W</v>
      </c>
      <c r="J6811" t="str">
        <f t="shared" ca="1" si="870"/>
        <v>4_2-W</v>
      </c>
      <c r="K6811" t="str">
        <f ca="1">VLOOKUP(J6811,'Store-Salesman Details'!$C$2:$H$16,6,FALSE)</f>
        <v>Saloni</v>
      </c>
      <c r="L6811">
        <f t="shared" ca="1" si="871"/>
        <v>3</v>
      </c>
      <c r="M6811">
        <f ca="1">VLOOKUP(F6811,'Stock Details'!$A$2:$J$51,5,FALSE)</f>
        <v>10</v>
      </c>
      <c r="N6811">
        <f t="shared" ca="1" si="872"/>
        <v>30</v>
      </c>
      <c r="O6811">
        <v>1</v>
      </c>
    </row>
    <row r="6812" spans="1:15" x14ac:dyDescent="0.25">
      <c r="A6812">
        <v>6811</v>
      </c>
      <c r="B6812" s="3">
        <v>45563</v>
      </c>
      <c r="C6812">
        <f t="shared" ca="1" si="875"/>
        <v>4</v>
      </c>
      <c r="D6812" t="str">
        <f ca="1">VLOOKUP(C6812,'Store-Salesman Details'!$A$2:$H$16,4,FALSE)</f>
        <v>South</v>
      </c>
      <c r="E6812" t="str">
        <f ca="1">VLOOKUP(C6812,'Store-Salesman Details'!$A$2:$H$16,5,FALSE)</f>
        <v>Ayush</v>
      </c>
      <c r="F6812">
        <f ca="1">RANDBETWEEN(21,25)</f>
        <v>24</v>
      </c>
      <c r="G6812" t="str">
        <f ca="1">VLOOKUP(F6812,'Stock Details'!$A$2:$J$51,2,FALSE)</f>
        <v>Laundry</v>
      </c>
      <c r="H6812" t="str">
        <f ca="1">VLOOKUP(F6812,'Stock Details'!$A$2:$J$51,3,FALSE)</f>
        <v>Tide</v>
      </c>
      <c r="I6812" t="str">
        <f ca="1">VLOOKUP(F6812,'Stock Details'!$A$2:$J$51,7,FALSE)</f>
        <v>2-W</v>
      </c>
      <c r="J6812" t="str">
        <f t="shared" ca="1" si="870"/>
        <v>4_2-W</v>
      </c>
      <c r="K6812" t="str">
        <f ca="1">VLOOKUP(J6812,'Store-Salesman Details'!$C$2:$H$16,6,FALSE)</f>
        <v>Saloni</v>
      </c>
      <c r="L6812">
        <f t="shared" ca="1" si="871"/>
        <v>1</v>
      </c>
      <c r="M6812">
        <f ca="1">VLOOKUP(F6812,'Stock Details'!$A$2:$J$51,5,FALSE)</f>
        <v>10</v>
      </c>
      <c r="N6812">
        <f t="shared" ca="1" si="872"/>
        <v>10</v>
      </c>
      <c r="O6812">
        <v>1</v>
      </c>
    </row>
    <row r="6813" spans="1:15" x14ac:dyDescent="0.25">
      <c r="A6813">
        <v>6812</v>
      </c>
      <c r="B6813" s="3">
        <v>45563</v>
      </c>
      <c r="C6813">
        <f t="shared" ca="1" si="875"/>
        <v>3</v>
      </c>
      <c r="D6813" t="str">
        <f ca="1">VLOOKUP(C6813,'Store-Salesman Details'!$A$2:$H$16,4,FALSE)</f>
        <v>North</v>
      </c>
      <c r="E6813" t="str">
        <f ca="1">VLOOKUP(C6813,'Store-Salesman Details'!$A$2:$H$16,5,FALSE)</f>
        <v>Karan</v>
      </c>
      <c r="F6813">
        <f ca="1">RANDBETWEEN(21,25)</f>
        <v>24</v>
      </c>
      <c r="G6813" t="str">
        <f ca="1">VLOOKUP(F6813,'Stock Details'!$A$2:$J$51,2,FALSE)</f>
        <v>Laundry</v>
      </c>
      <c r="H6813" t="str">
        <f ca="1">VLOOKUP(F6813,'Stock Details'!$A$2:$J$51,3,FALSE)</f>
        <v>Tide</v>
      </c>
      <c r="I6813" t="str">
        <f ca="1">VLOOKUP(F6813,'Stock Details'!$A$2:$J$51,7,FALSE)</f>
        <v>2-W</v>
      </c>
      <c r="J6813" t="str">
        <f t="shared" ca="1" si="870"/>
        <v>3_2-W</v>
      </c>
      <c r="K6813" t="str">
        <f ca="1">VLOOKUP(J6813,'Store-Salesman Details'!$C$2:$H$16,6,FALSE)</f>
        <v>Sonam</v>
      </c>
      <c r="L6813">
        <f t="shared" ca="1" si="871"/>
        <v>1</v>
      </c>
      <c r="M6813">
        <f ca="1">VLOOKUP(F6813,'Stock Details'!$A$2:$J$51,5,FALSE)</f>
        <v>10</v>
      </c>
      <c r="N6813">
        <f t="shared" ca="1" si="872"/>
        <v>10</v>
      </c>
      <c r="O6813">
        <v>1</v>
      </c>
    </row>
    <row r="6814" spans="1:15" x14ac:dyDescent="0.25">
      <c r="A6814">
        <v>6813</v>
      </c>
      <c r="B6814" s="3">
        <v>45563</v>
      </c>
      <c r="C6814">
        <f t="shared" ca="1" si="875"/>
        <v>3</v>
      </c>
      <c r="D6814" t="str">
        <f ca="1">VLOOKUP(C6814,'Store-Salesman Details'!$A$2:$H$16,4,FALSE)</f>
        <v>North</v>
      </c>
      <c r="E6814" t="str">
        <f ca="1">VLOOKUP(C6814,'Store-Salesman Details'!$A$2:$H$16,5,FALSE)</f>
        <v>Karan</v>
      </c>
      <c r="F6814">
        <f ca="1">RANDBETWEEN(21,25)</f>
        <v>22</v>
      </c>
      <c r="G6814" t="str">
        <f ca="1">VLOOKUP(F6814,'Stock Details'!$A$2:$J$51,2,FALSE)</f>
        <v>Laundry</v>
      </c>
      <c r="H6814" t="str">
        <f ca="1">VLOOKUP(F6814,'Stock Details'!$A$2:$J$51,3,FALSE)</f>
        <v>Rin</v>
      </c>
      <c r="I6814" t="str">
        <f ca="1">VLOOKUP(F6814,'Stock Details'!$A$2:$J$51,7,FALSE)</f>
        <v>2-W</v>
      </c>
      <c r="J6814" t="str">
        <f t="shared" ca="1" si="870"/>
        <v>3_2-W</v>
      </c>
      <c r="K6814" t="str">
        <f ca="1">VLOOKUP(J6814,'Store-Salesman Details'!$C$2:$H$16,6,FALSE)</f>
        <v>Sonam</v>
      </c>
      <c r="L6814">
        <f t="shared" ca="1" si="871"/>
        <v>4</v>
      </c>
      <c r="M6814">
        <f ca="1">VLOOKUP(F6814,'Stock Details'!$A$2:$J$51,5,FALSE)</f>
        <v>10</v>
      </c>
      <c r="N6814">
        <f t="shared" ca="1" si="872"/>
        <v>40</v>
      </c>
      <c r="O6814">
        <v>1</v>
      </c>
    </row>
    <row r="6815" spans="1:15" x14ac:dyDescent="0.25">
      <c r="A6815">
        <v>6814</v>
      </c>
      <c r="B6815" s="3">
        <v>45563</v>
      </c>
      <c r="C6815">
        <f t="shared" ca="1" si="875"/>
        <v>3</v>
      </c>
      <c r="D6815" t="str">
        <f ca="1">VLOOKUP(C6815,'Store-Salesman Details'!$A$2:$H$16,4,FALSE)</f>
        <v>North</v>
      </c>
      <c r="E6815" t="str">
        <f ca="1">VLOOKUP(C6815,'Store-Salesman Details'!$A$2:$H$16,5,FALSE)</f>
        <v>Karan</v>
      </c>
      <c r="F6815">
        <f t="shared" ref="F6815:F6825" ca="1" si="876">RANDBETWEEN(1,20)</f>
        <v>2</v>
      </c>
      <c r="G6815" t="str">
        <f ca="1">VLOOKUP(F6815,'Stock Details'!$A$2:$J$51,2,FALSE)</f>
        <v>Beverages</v>
      </c>
      <c r="H6815" t="str">
        <f ca="1">VLOOKUP(F6815,'Stock Details'!$A$2:$J$51,3,FALSE)</f>
        <v>Lipton</v>
      </c>
      <c r="I6815" t="str">
        <f ca="1">VLOOKUP(F6815,'Stock Details'!$A$2:$J$51,7,FALSE)</f>
        <v>1-A</v>
      </c>
      <c r="J6815" t="str">
        <f t="shared" ca="1" si="870"/>
        <v>3_1-A</v>
      </c>
      <c r="K6815" t="str">
        <f ca="1">VLOOKUP(J6815,'Store-Salesman Details'!$C$2:$H$16,6,FALSE)</f>
        <v>Suresh</v>
      </c>
      <c r="L6815">
        <f t="shared" ca="1" si="871"/>
        <v>5</v>
      </c>
      <c r="M6815">
        <f ca="1">VLOOKUP(F6815,'Stock Details'!$A$2:$J$51,5,FALSE)</f>
        <v>150</v>
      </c>
      <c r="N6815">
        <f t="shared" ca="1" si="872"/>
        <v>750</v>
      </c>
      <c r="O6815">
        <v>1</v>
      </c>
    </row>
    <row r="6816" spans="1:15" x14ac:dyDescent="0.25">
      <c r="A6816">
        <v>6815</v>
      </c>
      <c r="B6816" s="3">
        <v>45563</v>
      </c>
      <c r="C6816">
        <f t="shared" ca="1" si="875"/>
        <v>1</v>
      </c>
      <c r="D6816" t="str">
        <f ca="1">VLOOKUP(C6816,'Store-Salesman Details'!$A$2:$H$16,4,FALSE)</f>
        <v>Central</v>
      </c>
      <c r="E6816" t="str">
        <f ca="1">VLOOKUP(C6816,'Store-Salesman Details'!$A$2:$H$16,5,FALSE)</f>
        <v>Tanu</v>
      </c>
      <c r="F6816">
        <f t="shared" ca="1" si="876"/>
        <v>14</v>
      </c>
      <c r="G6816" t="str">
        <f ca="1">VLOOKUP(F6816,'Stock Details'!$A$2:$J$51,2,FALSE)</f>
        <v>Foods</v>
      </c>
      <c r="H6816" t="str">
        <f ca="1">VLOOKUP(F6816,'Stock Details'!$A$2:$J$51,3,FALSE)</f>
        <v>Kissan Mango Juice</v>
      </c>
      <c r="I6816" t="str">
        <f ca="1">VLOOKUP(F6816,'Stock Details'!$A$2:$J$51,7,FALSE)</f>
        <v>1-A</v>
      </c>
      <c r="J6816" t="str">
        <f t="shared" ca="1" si="870"/>
        <v>1_1-A</v>
      </c>
      <c r="K6816" t="str">
        <f ca="1">VLOOKUP(J6816,'Store-Salesman Details'!$C$2:$H$16,6,FALSE)</f>
        <v>Komal</v>
      </c>
      <c r="L6816">
        <f t="shared" ca="1" si="871"/>
        <v>3</v>
      </c>
      <c r="M6816">
        <f ca="1">VLOOKUP(F6816,'Stock Details'!$A$2:$J$51,5,FALSE)</f>
        <v>165</v>
      </c>
      <c r="N6816">
        <f t="shared" ca="1" si="872"/>
        <v>495</v>
      </c>
      <c r="O6816">
        <v>1</v>
      </c>
    </row>
    <row r="6817" spans="1:15" x14ac:dyDescent="0.25">
      <c r="A6817">
        <v>6816</v>
      </c>
      <c r="B6817" s="3">
        <v>45563</v>
      </c>
      <c r="C6817">
        <f t="shared" ca="1" si="875"/>
        <v>1</v>
      </c>
      <c r="D6817" t="str">
        <f ca="1">VLOOKUP(C6817,'Store-Salesman Details'!$A$2:$H$16,4,FALSE)</f>
        <v>Central</v>
      </c>
      <c r="E6817" t="str">
        <f ca="1">VLOOKUP(C6817,'Store-Salesman Details'!$A$2:$H$16,5,FALSE)</f>
        <v>Tanu</v>
      </c>
      <c r="F6817">
        <f t="shared" ca="1" si="876"/>
        <v>14</v>
      </c>
      <c r="G6817" t="str">
        <f ca="1">VLOOKUP(F6817,'Stock Details'!$A$2:$J$51,2,FALSE)</f>
        <v>Foods</v>
      </c>
      <c r="H6817" t="str">
        <f ca="1">VLOOKUP(F6817,'Stock Details'!$A$2:$J$51,3,FALSE)</f>
        <v>Kissan Mango Juice</v>
      </c>
      <c r="I6817" t="str">
        <f ca="1">VLOOKUP(F6817,'Stock Details'!$A$2:$J$51,7,FALSE)</f>
        <v>1-A</v>
      </c>
      <c r="J6817" t="str">
        <f t="shared" ca="1" si="870"/>
        <v>1_1-A</v>
      </c>
      <c r="K6817" t="str">
        <f ca="1">VLOOKUP(J6817,'Store-Salesman Details'!$C$2:$H$16,6,FALSE)</f>
        <v>Komal</v>
      </c>
      <c r="L6817">
        <f t="shared" ca="1" si="871"/>
        <v>4</v>
      </c>
      <c r="M6817">
        <f ca="1">VLOOKUP(F6817,'Stock Details'!$A$2:$J$51,5,FALSE)</f>
        <v>165</v>
      </c>
      <c r="N6817">
        <f t="shared" ca="1" si="872"/>
        <v>660</v>
      </c>
      <c r="O6817">
        <v>1</v>
      </c>
    </row>
    <row r="6818" spans="1:15" x14ac:dyDescent="0.25">
      <c r="A6818">
        <v>6817</v>
      </c>
      <c r="B6818" s="3">
        <v>45563</v>
      </c>
      <c r="C6818">
        <f t="shared" ca="1" si="875"/>
        <v>3</v>
      </c>
      <c r="D6818" t="str">
        <f ca="1">VLOOKUP(C6818,'Store-Salesman Details'!$A$2:$H$16,4,FALSE)</f>
        <v>North</v>
      </c>
      <c r="E6818" t="str">
        <f ca="1">VLOOKUP(C6818,'Store-Salesman Details'!$A$2:$H$16,5,FALSE)</f>
        <v>Karan</v>
      </c>
      <c r="F6818">
        <f t="shared" ca="1" si="876"/>
        <v>18</v>
      </c>
      <c r="G6818" t="str">
        <f ca="1">VLOOKUP(F6818,'Stock Details'!$A$2:$J$51,2,FALSE)</f>
        <v>Ice Cream</v>
      </c>
      <c r="H6818" t="str">
        <f ca="1">VLOOKUP(F6818,'Stock Details'!$A$2:$J$51,3,FALSE)</f>
        <v>Kwality Wall's - Chocolate</v>
      </c>
      <c r="I6818" t="str">
        <f ca="1">VLOOKUP(F6818,'Stock Details'!$A$2:$J$51,7,FALSE)</f>
        <v>1-A</v>
      </c>
      <c r="J6818" t="str">
        <f t="shared" ca="1" si="870"/>
        <v>3_1-A</v>
      </c>
      <c r="K6818" t="str">
        <f ca="1">VLOOKUP(J6818,'Store-Salesman Details'!$C$2:$H$16,6,FALSE)</f>
        <v>Suresh</v>
      </c>
      <c r="L6818">
        <f t="shared" ca="1" si="871"/>
        <v>3</v>
      </c>
      <c r="M6818">
        <f ca="1">VLOOKUP(F6818,'Stock Details'!$A$2:$J$51,5,FALSE)</f>
        <v>145</v>
      </c>
      <c r="N6818">
        <f t="shared" ca="1" si="872"/>
        <v>435</v>
      </c>
      <c r="O6818">
        <v>1</v>
      </c>
    </row>
    <row r="6819" spans="1:15" x14ac:dyDescent="0.25">
      <c r="A6819">
        <v>6818</v>
      </c>
      <c r="B6819" s="3">
        <v>45563</v>
      </c>
      <c r="C6819">
        <f t="shared" ca="1" si="875"/>
        <v>2</v>
      </c>
      <c r="D6819" t="str">
        <f ca="1">VLOOKUP(C6819,'Store-Salesman Details'!$A$2:$H$16,4,FALSE)</f>
        <v>East</v>
      </c>
      <c r="E6819" t="str">
        <f ca="1">VLOOKUP(C6819,'Store-Salesman Details'!$A$2:$H$16,5,FALSE)</f>
        <v>Ritesh Kumar</v>
      </c>
      <c r="F6819">
        <f t="shared" ca="1" si="876"/>
        <v>9</v>
      </c>
      <c r="G6819" t="str">
        <f ca="1">VLOOKUP(F6819,'Stock Details'!$A$2:$J$51,2,FALSE)</f>
        <v>Disinfectant</v>
      </c>
      <c r="H6819" t="str">
        <f ca="1">VLOOKUP(F6819,'Stock Details'!$A$2:$J$51,3,FALSE)</f>
        <v>Domex</v>
      </c>
      <c r="I6819" t="str">
        <f ca="1">VLOOKUP(F6819,'Stock Details'!$A$2:$J$51,7,FALSE)</f>
        <v>1-A</v>
      </c>
      <c r="J6819" t="str">
        <f t="shared" ca="1" si="870"/>
        <v>2_1-A</v>
      </c>
      <c r="K6819" t="str">
        <f ca="1">VLOOKUP(J6819,'Store-Salesman Details'!$C$2:$H$16,6,FALSE)</f>
        <v>Divesh</v>
      </c>
      <c r="L6819">
        <f t="shared" ca="1" si="871"/>
        <v>5</v>
      </c>
      <c r="M6819">
        <f ca="1">VLOOKUP(F6819,'Stock Details'!$A$2:$J$51,5,FALSE)</f>
        <v>92</v>
      </c>
      <c r="N6819">
        <f t="shared" ca="1" si="872"/>
        <v>460</v>
      </c>
      <c r="O6819">
        <v>1</v>
      </c>
    </row>
    <row r="6820" spans="1:15" x14ac:dyDescent="0.25">
      <c r="A6820">
        <v>6819</v>
      </c>
      <c r="B6820" s="3">
        <v>45563</v>
      </c>
      <c r="C6820">
        <f t="shared" ca="1" si="875"/>
        <v>2</v>
      </c>
      <c r="D6820" t="str">
        <f ca="1">VLOOKUP(C6820,'Store-Salesman Details'!$A$2:$H$16,4,FALSE)</f>
        <v>East</v>
      </c>
      <c r="E6820" t="str">
        <f ca="1">VLOOKUP(C6820,'Store-Salesman Details'!$A$2:$H$16,5,FALSE)</f>
        <v>Ritesh Kumar</v>
      </c>
      <c r="F6820">
        <f t="shared" ca="1" si="876"/>
        <v>10</v>
      </c>
      <c r="G6820" t="str">
        <f ca="1">VLOOKUP(F6820,'Stock Details'!$A$2:$J$51,2,FALSE)</f>
        <v>Disinfectant</v>
      </c>
      <c r="H6820" t="str">
        <f ca="1">VLOOKUP(F6820,'Stock Details'!$A$2:$J$51,3,FALSE)</f>
        <v>Cif</v>
      </c>
      <c r="I6820" t="str">
        <f ca="1">VLOOKUP(F6820,'Stock Details'!$A$2:$J$51,7,FALSE)</f>
        <v>1-A</v>
      </c>
      <c r="J6820" t="str">
        <f t="shared" ca="1" si="870"/>
        <v>2_1-A</v>
      </c>
      <c r="K6820" t="str">
        <f ca="1">VLOOKUP(J6820,'Store-Salesman Details'!$C$2:$H$16,6,FALSE)</f>
        <v>Divesh</v>
      </c>
      <c r="L6820">
        <f t="shared" ca="1" si="871"/>
        <v>3</v>
      </c>
      <c r="M6820">
        <f ca="1">VLOOKUP(F6820,'Stock Details'!$A$2:$J$51,5,FALSE)</f>
        <v>269</v>
      </c>
      <c r="N6820">
        <f t="shared" ca="1" si="872"/>
        <v>807</v>
      </c>
      <c r="O6820">
        <v>1</v>
      </c>
    </row>
    <row r="6821" spans="1:15" x14ac:dyDescent="0.25">
      <c r="A6821">
        <v>6820</v>
      </c>
      <c r="B6821" s="3">
        <v>45563</v>
      </c>
      <c r="C6821">
        <f t="shared" ca="1" si="875"/>
        <v>5</v>
      </c>
      <c r="D6821" t="str">
        <f ca="1">VLOOKUP(C6821,'Store-Salesman Details'!$A$2:$H$16,4,FALSE)</f>
        <v>West</v>
      </c>
      <c r="E6821" t="str">
        <f ca="1">VLOOKUP(C6821,'Store-Salesman Details'!$A$2:$H$16,5,FALSE)</f>
        <v>Abhishek</v>
      </c>
      <c r="F6821">
        <f t="shared" ca="1" si="876"/>
        <v>4</v>
      </c>
      <c r="G6821" t="str">
        <f ca="1">VLOOKUP(F6821,'Stock Details'!$A$2:$J$51,2,FALSE)</f>
        <v>Beverages</v>
      </c>
      <c r="H6821" t="str">
        <f ca="1">VLOOKUP(F6821,'Stock Details'!$A$2:$J$51,3,FALSE)</f>
        <v>Bru</v>
      </c>
      <c r="I6821" t="str">
        <f ca="1">VLOOKUP(F6821,'Stock Details'!$A$2:$J$51,7,FALSE)</f>
        <v>1-A</v>
      </c>
      <c r="J6821" t="str">
        <f t="shared" ca="1" si="870"/>
        <v>5_1-A</v>
      </c>
      <c r="K6821" t="str">
        <f ca="1">VLOOKUP(J6821,'Store-Salesman Details'!$C$2:$H$16,6,FALSE)</f>
        <v>Ramesh</v>
      </c>
      <c r="L6821">
        <f t="shared" ca="1" si="871"/>
        <v>2</v>
      </c>
      <c r="M6821">
        <f ca="1">VLOOKUP(F6821,'Stock Details'!$A$2:$J$51,5,FALSE)</f>
        <v>45</v>
      </c>
      <c r="N6821">
        <f t="shared" ca="1" si="872"/>
        <v>90</v>
      </c>
      <c r="O6821">
        <v>1</v>
      </c>
    </row>
    <row r="6822" spans="1:15" x14ac:dyDescent="0.25">
      <c r="A6822">
        <v>6821</v>
      </c>
      <c r="B6822" s="3">
        <v>45563</v>
      </c>
      <c r="C6822">
        <f t="shared" ca="1" si="875"/>
        <v>5</v>
      </c>
      <c r="D6822" t="str">
        <f ca="1">VLOOKUP(C6822,'Store-Salesman Details'!$A$2:$H$16,4,FALSE)</f>
        <v>West</v>
      </c>
      <c r="E6822" t="str">
        <f ca="1">VLOOKUP(C6822,'Store-Salesman Details'!$A$2:$H$16,5,FALSE)</f>
        <v>Abhishek</v>
      </c>
      <c r="F6822">
        <f t="shared" ca="1" si="876"/>
        <v>9</v>
      </c>
      <c r="G6822" t="str">
        <f ca="1">VLOOKUP(F6822,'Stock Details'!$A$2:$J$51,2,FALSE)</f>
        <v>Disinfectant</v>
      </c>
      <c r="H6822" t="str">
        <f ca="1">VLOOKUP(F6822,'Stock Details'!$A$2:$J$51,3,FALSE)</f>
        <v>Domex</v>
      </c>
      <c r="I6822" t="str">
        <f ca="1">VLOOKUP(F6822,'Stock Details'!$A$2:$J$51,7,FALSE)</f>
        <v>1-A</v>
      </c>
      <c r="J6822" t="str">
        <f t="shared" ca="1" si="870"/>
        <v>5_1-A</v>
      </c>
      <c r="K6822" t="str">
        <f ca="1">VLOOKUP(J6822,'Store-Salesman Details'!$C$2:$H$16,6,FALSE)</f>
        <v>Ramesh</v>
      </c>
      <c r="L6822">
        <f t="shared" ca="1" si="871"/>
        <v>4</v>
      </c>
      <c r="M6822">
        <f ca="1">VLOOKUP(F6822,'Stock Details'!$A$2:$J$51,5,FALSE)</f>
        <v>92</v>
      </c>
      <c r="N6822">
        <f t="shared" ca="1" si="872"/>
        <v>368</v>
      </c>
      <c r="O6822">
        <v>1</v>
      </c>
    </row>
    <row r="6823" spans="1:15" x14ac:dyDescent="0.25">
      <c r="A6823">
        <v>6822</v>
      </c>
      <c r="B6823" s="3">
        <v>45563</v>
      </c>
      <c r="C6823">
        <f t="shared" ca="1" si="875"/>
        <v>4</v>
      </c>
      <c r="D6823" t="str">
        <f ca="1">VLOOKUP(C6823,'Store-Salesman Details'!$A$2:$H$16,4,FALSE)</f>
        <v>South</v>
      </c>
      <c r="E6823" t="str">
        <f ca="1">VLOOKUP(C6823,'Store-Salesman Details'!$A$2:$H$16,5,FALSE)</f>
        <v>Ayush</v>
      </c>
      <c r="F6823">
        <f t="shared" ca="1" si="876"/>
        <v>15</v>
      </c>
      <c r="G6823" t="str">
        <f ca="1">VLOOKUP(F6823,'Stock Details'!$A$2:$J$51,2,FALSE)</f>
        <v>Foods</v>
      </c>
      <c r="H6823" t="str">
        <f ca="1">VLOOKUP(F6823,'Stock Details'!$A$2:$J$51,3,FALSE)</f>
        <v>Kissan Mixed Fruit Juice</v>
      </c>
      <c r="I6823" t="str">
        <f ca="1">VLOOKUP(F6823,'Stock Details'!$A$2:$J$51,7,FALSE)</f>
        <v>1-A</v>
      </c>
      <c r="J6823" t="str">
        <f t="shared" ca="1" si="870"/>
        <v>4_1-A</v>
      </c>
      <c r="K6823" t="str">
        <f ca="1">VLOOKUP(J6823,'Store-Salesman Details'!$C$2:$H$16,6,FALSE)</f>
        <v>Divya</v>
      </c>
      <c r="L6823">
        <f t="shared" ca="1" si="871"/>
        <v>2</v>
      </c>
      <c r="M6823">
        <f ca="1">VLOOKUP(F6823,'Stock Details'!$A$2:$J$51,5,FALSE)</f>
        <v>165</v>
      </c>
      <c r="N6823">
        <f t="shared" ca="1" si="872"/>
        <v>330</v>
      </c>
      <c r="O6823">
        <v>1</v>
      </c>
    </row>
    <row r="6824" spans="1:15" x14ac:dyDescent="0.25">
      <c r="A6824">
        <v>6823</v>
      </c>
      <c r="B6824" s="3">
        <v>45563</v>
      </c>
      <c r="C6824">
        <f t="shared" ca="1" si="875"/>
        <v>5</v>
      </c>
      <c r="D6824" t="str">
        <f ca="1">VLOOKUP(C6824,'Store-Salesman Details'!$A$2:$H$16,4,FALSE)</f>
        <v>West</v>
      </c>
      <c r="E6824" t="str">
        <f ca="1">VLOOKUP(C6824,'Store-Salesman Details'!$A$2:$H$16,5,FALSE)</f>
        <v>Abhishek</v>
      </c>
      <c r="F6824">
        <f t="shared" ca="1" si="876"/>
        <v>18</v>
      </c>
      <c r="G6824" t="str">
        <f ca="1">VLOOKUP(F6824,'Stock Details'!$A$2:$J$51,2,FALSE)</f>
        <v>Ice Cream</v>
      </c>
      <c r="H6824" t="str">
        <f ca="1">VLOOKUP(F6824,'Stock Details'!$A$2:$J$51,3,FALSE)</f>
        <v>Kwality Wall's - Chocolate</v>
      </c>
      <c r="I6824" t="str">
        <f ca="1">VLOOKUP(F6824,'Stock Details'!$A$2:$J$51,7,FALSE)</f>
        <v>1-A</v>
      </c>
      <c r="J6824" t="str">
        <f t="shared" ca="1" si="870"/>
        <v>5_1-A</v>
      </c>
      <c r="K6824" t="str">
        <f ca="1">VLOOKUP(J6824,'Store-Salesman Details'!$C$2:$H$16,6,FALSE)</f>
        <v>Ramesh</v>
      </c>
      <c r="L6824">
        <f t="shared" ca="1" si="871"/>
        <v>1</v>
      </c>
      <c r="M6824">
        <f ca="1">VLOOKUP(F6824,'Stock Details'!$A$2:$J$51,5,FALSE)</f>
        <v>145</v>
      </c>
      <c r="N6824">
        <f t="shared" ca="1" si="872"/>
        <v>145</v>
      </c>
      <c r="O6824">
        <v>1</v>
      </c>
    </row>
    <row r="6825" spans="1:15" x14ac:dyDescent="0.25">
      <c r="A6825">
        <v>6824</v>
      </c>
      <c r="B6825" s="3">
        <v>45563</v>
      </c>
      <c r="C6825">
        <f t="shared" ca="1" si="875"/>
        <v>4</v>
      </c>
      <c r="D6825" t="str">
        <f ca="1">VLOOKUP(C6825,'Store-Salesman Details'!$A$2:$H$16,4,FALSE)</f>
        <v>South</v>
      </c>
      <c r="E6825" t="str">
        <f ca="1">VLOOKUP(C6825,'Store-Salesman Details'!$A$2:$H$16,5,FALSE)</f>
        <v>Ayush</v>
      </c>
      <c r="F6825">
        <f t="shared" ca="1" si="876"/>
        <v>17</v>
      </c>
      <c r="G6825" t="str">
        <f ca="1">VLOOKUP(F6825,'Stock Details'!$A$2:$J$51,2,FALSE)</f>
        <v>Ice Cream</v>
      </c>
      <c r="H6825" t="str">
        <f ca="1">VLOOKUP(F6825,'Stock Details'!$A$2:$J$51,3,FALSE)</f>
        <v>Kwality Wall's - Vanilla</v>
      </c>
      <c r="I6825" t="str">
        <f ca="1">VLOOKUP(F6825,'Stock Details'!$A$2:$J$51,7,FALSE)</f>
        <v>1-A</v>
      </c>
      <c r="J6825" t="str">
        <f t="shared" ca="1" si="870"/>
        <v>4_1-A</v>
      </c>
      <c r="K6825" t="str">
        <f ca="1">VLOOKUP(J6825,'Store-Salesman Details'!$C$2:$H$16,6,FALSE)</f>
        <v>Divya</v>
      </c>
      <c r="L6825">
        <f t="shared" ca="1" si="871"/>
        <v>2</v>
      </c>
      <c r="M6825">
        <f ca="1">VLOOKUP(F6825,'Stock Details'!$A$2:$J$51,5,FALSE)</f>
        <v>135</v>
      </c>
      <c r="N6825">
        <f t="shared" ca="1" si="872"/>
        <v>270</v>
      </c>
      <c r="O6825">
        <v>1</v>
      </c>
    </row>
    <row r="6826" spans="1:15" x14ac:dyDescent="0.25">
      <c r="A6826">
        <v>6825</v>
      </c>
      <c r="B6826" s="3">
        <v>45563</v>
      </c>
      <c r="C6826">
        <f t="shared" ca="1" si="875"/>
        <v>2</v>
      </c>
      <c r="D6826" t="str">
        <f ca="1">VLOOKUP(C6826,'Store-Salesman Details'!$A$2:$H$16,4,FALSE)</f>
        <v>East</v>
      </c>
      <c r="E6826" t="str">
        <f ca="1">VLOOKUP(C6826,'Store-Salesman Details'!$A$2:$H$16,5,FALSE)</f>
        <v>Ritesh Kumar</v>
      </c>
      <c r="F6826">
        <f t="shared" ref="F6826:F6832" ca="1" si="877">RANDBETWEEN(26,46)</f>
        <v>34</v>
      </c>
      <c r="G6826" t="str">
        <f ca="1">VLOOKUP(F6826,'Stock Details'!$A$2:$J$51,2,FALSE)</f>
        <v>Personal Care</v>
      </c>
      <c r="H6826" t="str">
        <f ca="1">VLOOKUP(F6826,'Stock Details'!$A$2:$J$51,3,FALSE)</f>
        <v>Clinic Plus</v>
      </c>
      <c r="I6826" t="str">
        <f ca="1">VLOOKUP(F6826,'Stock Details'!$A$2:$J$51,7,FALSE)</f>
        <v>3-P</v>
      </c>
      <c r="J6826" t="str">
        <f t="shared" ca="1" si="870"/>
        <v>2_3-P</v>
      </c>
      <c r="K6826" t="str">
        <f ca="1">VLOOKUP(J6826,'Store-Salesman Details'!$C$2:$H$16,6,FALSE)</f>
        <v>Sneha</v>
      </c>
      <c r="L6826">
        <f t="shared" ca="1" si="871"/>
        <v>1</v>
      </c>
      <c r="M6826">
        <f ca="1">VLOOKUP(F6826,'Stock Details'!$A$2:$J$51,5,FALSE)</f>
        <v>479</v>
      </c>
      <c r="N6826">
        <f t="shared" ca="1" si="872"/>
        <v>479</v>
      </c>
      <c r="O6826">
        <v>1</v>
      </c>
    </row>
    <row r="6827" spans="1:15" x14ac:dyDescent="0.25">
      <c r="A6827">
        <v>6826</v>
      </c>
      <c r="B6827" s="3">
        <v>45563</v>
      </c>
      <c r="C6827">
        <f t="shared" ca="1" si="875"/>
        <v>4</v>
      </c>
      <c r="D6827" t="str">
        <f ca="1">VLOOKUP(C6827,'Store-Salesman Details'!$A$2:$H$16,4,FALSE)</f>
        <v>South</v>
      </c>
      <c r="E6827" t="str">
        <f ca="1">VLOOKUP(C6827,'Store-Salesman Details'!$A$2:$H$16,5,FALSE)</f>
        <v>Ayush</v>
      </c>
      <c r="F6827">
        <f t="shared" ca="1" si="877"/>
        <v>29</v>
      </c>
      <c r="G6827" t="str">
        <f ca="1">VLOOKUP(F6827,'Stock Details'!$A$2:$J$51,2,FALSE)</f>
        <v>Personal Care</v>
      </c>
      <c r="H6827" t="str">
        <f ca="1">VLOOKUP(F6827,'Stock Details'!$A$2:$J$51,3,FALSE)</f>
        <v>Lifebuoy</v>
      </c>
      <c r="I6827" t="str">
        <f ca="1">VLOOKUP(F6827,'Stock Details'!$A$2:$J$51,7,FALSE)</f>
        <v>3-P</v>
      </c>
      <c r="J6827" t="str">
        <f t="shared" ca="1" si="870"/>
        <v>4_3-P</v>
      </c>
      <c r="K6827" t="str">
        <f ca="1">VLOOKUP(J6827,'Store-Salesman Details'!$C$2:$H$16,6,FALSE)</f>
        <v>Mohan</v>
      </c>
      <c r="L6827">
        <f t="shared" ca="1" si="871"/>
        <v>2</v>
      </c>
      <c r="M6827">
        <f ca="1">VLOOKUP(F6827,'Stock Details'!$A$2:$J$51,5,FALSE)</f>
        <v>10</v>
      </c>
      <c r="N6827">
        <f t="shared" ca="1" si="872"/>
        <v>20</v>
      </c>
      <c r="O6827">
        <v>1</v>
      </c>
    </row>
    <row r="6828" spans="1:15" x14ac:dyDescent="0.25">
      <c r="A6828">
        <v>6827</v>
      </c>
      <c r="B6828" s="3">
        <v>45563</v>
      </c>
      <c r="C6828">
        <f t="shared" ca="1" si="875"/>
        <v>2</v>
      </c>
      <c r="D6828" t="str">
        <f ca="1">VLOOKUP(C6828,'Store-Salesman Details'!$A$2:$H$16,4,FALSE)</f>
        <v>East</v>
      </c>
      <c r="E6828" t="str">
        <f ca="1">VLOOKUP(C6828,'Store-Salesman Details'!$A$2:$H$16,5,FALSE)</f>
        <v>Ritesh Kumar</v>
      </c>
      <c r="F6828">
        <f t="shared" ca="1" si="877"/>
        <v>40</v>
      </c>
      <c r="G6828" t="str">
        <f ca="1">VLOOKUP(F6828,'Stock Details'!$A$2:$J$51,2,FALSE)</f>
        <v>Personal Care</v>
      </c>
      <c r="H6828" t="str">
        <f ca="1">VLOOKUP(F6828,'Stock Details'!$A$2:$J$51,3,FALSE)</f>
        <v>7 'o' clock</v>
      </c>
      <c r="I6828" t="str">
        <f ca="1">VLOOKUP(F6828,'Stock Details'!$A$2:$J$51,7,FALSE)</f>
        <v>3-P</v>
      </c>
      <c r="J6828" t="str">
        <f t="shared" ca="1" si="870"/>
        <v>2_3-P</v>
      </c>
      <c r="K6828" t="str">
        <f ca="1">VLOOKUP(J6828,'Store-Salesman Details'!$C$2:$H$16,6,FALSE)</f>
        <v>Sneha</v>
      </c>
      <c r="L6828">
        <f t="shared" ca="1" si="871"/>
        <v>3</v>
      </c>
      <c r="M6828">
        <f ca="1">VLOOKUP(F6828,'Stock Details'!$A$2:$J$51,5,FALSE)</f>
        <v>68</v>
      </c>
      <c r="N6828">
        <f t="shared" ca="1" si="872"/>
        <v>204</v>
      </c>
      <c r="O6828">
        <v>1</v>
      </c>
    </row>
    <row r="6829" spans="1:15" x14ac:dyDescent="0.25">
      <c r="A6829">
        <v>6828</v>
      </c>
      <c r="B6829" s="3">
        <v>45563</v>
      </c>
      <c r="C6829">
        <f t="shared" ca="1" si="875"/>
        <v>5</v>
      </c>
      <c r="D6829" t="str">
        <f ca="1">VLOOKUP(C6829,'Store-Salesman Details'!$A$2:$H$16,4,FALSE)</f>
        <v>West</v>
      </c>
      <c r="E6829" t="str">
        <f ca="1">VLOOKUP(C6829,'Store-Salesman Details'!$A$2:$H$16,5,FALSE)</f>
        <v>Abhishek</v>
      </c>
      <c r="F6829">
        <f t="shared" ca="1" si="877"/>
        <v>40</v>
      </c>
      <c r="G6829" t="str">
        <f ca="1">VLOOKUP(F6829,'Stock Details'!$A$2:$J$51,2,FALSE)</f>
        <v>Personal Care</v>
      </c>
      <c r="H6829" t="str">
        <f ca="1">VLOOKUP(F6829,'Stock Details'!$A$2:$J$51,3,FALSE)</f>
        <v>7 'o' clock</v>
      </c>
      <c r="I6829" t="str">
        <f ca="1">VLOOKUP(F6829,'Stock Details'!$A$2:$J$51,7,FALSE)</f>
        <v>3-P</v>
      </c>
      <c r="J6829" t="str">
        <f t="shared" ca="1" si="870"/>
        <v>5_3-P</v>
      </c>
      <c r="K6829" t="str">
        <f ca="1">VLOOKUP(J6829,'Store-Salesman Details'!$C$2:$H$16,6,FALSE)</f>
        <v>Kritika</v>
      </c>
      <c r="L6829">
        <f t="shared" ca="1" si="871"/>
        <v>4</v>
      </c>
      <c r="M6829">
        <f ca="1">VLOOKUP(F6829,'Stock Details'!$A$2:$J$51,5,FALSE)</f>
        <v>68</v>
      </c>
      <c r="N6829">
        <f t="shared" ca="1" si="872"/>
        <v>272</v>
      </c>
      <c r="O6829">
        <v>1</v>
      </c>
    </row>
    <row r="6830" spans="1:15" x14ac:dyDescent="0.25">
      <c r="A6830">
        <v>6829</v>
      </c>
      <c r="B6830" s="3">
        <v>45563</v>
      </c>
      <c r="C6830">
        <f t="shared" ca="1" si="875"/>
        <v>5</v>
      </c>
      <c r="D6830" t="str">
        <f ca="1">VLOOKUP(C6830,'Store-Salesman Details'!$A$2:$H$16,4,FALSE)</f>
        <v>West</v>
      </c>
      <c r="E6830" t="str">
        <f ca="1">VLOOKUP(C6830,'Store-Salesman Details'!$A$2:$H$16,5,FALSE)</f>
        <v>Abhishek</v>
      </c>
      <c r="F6830">
        <f t="shared" ca="1" si="877"/>
        <v>39</v>
      </c>
      <c r="G6830" t="str">
        <f ca="1">VLOOKUP(F6830,'Stock Details'!$A$2:$J$51,2,FALSE)</f>
        <v>Personal Care</v>
      </c>
      <c r="H6830" t="str">
        <f ca="1">VLOOKUP(F6830,'Stock Details'!$A$2:$J$51,3,FALSE)</f>
        <v>Wilkison Sword</v>
      </c>
      <c r="I6830" t="str">
        <f ca="1">VLOOKUP(F6830,'Stock Details'!$A$2:$J$51,7,FALSE)</f>
        <v>3-P</v>
      </c>
      <c r="J6830" t="str">
        <f t="shared" ca="1" si="870"/>
        <v>5_3-P</v>
      </c>
      <c r="K6830" t="str">
        <f ca="1">VLOOKUP(J6830,'Store-Salesman Details'!$C$2:$H$16,6,FALSE)</f>
        <v>Kritika</v>
      </c>
      <c r="L6830">
        <f t="shared" ca="1" si="871"/>
        <v>1</v>
      </c>
      <c r="M6830">
        <f ca="1">VLOOKUP(F6830,'Stock Details'!$A$2:$J$51,5,FALSE)</f>
        <v>9</v>
      </c>
      <c r="N6830">
        <f t="shared" ca="1" si="872"/>
        <v>9</v>
      </c>
      <c r="O6830">
        <v>1</v>
      </c>
    </row>
    <row r="6831" spans="1:15" x14ac:dyDescent="0.25">
      <c r="A6831">
        <v>6830</v>
      </c>
      <c r="B6831" s="3">
        <v>45563</v>
      </c>
      <c r="C6831">
        <f t="shared" ca="1" si="875"/>
        <v>5</v>
      </c>
      <c r="D6831" t="str">
        <f ca="1">VLOOKUP(C6831,'Store-Salesman Details'!$A$2:$H$16,4,FALSE)</f>
        <v>West</v>
      </c>
      <c r="E6831" t="str">
        <f ca="1">VLOOKUP(C6831,'Store-Salesman Details'!$A$2:$H$16,5,FALSE)</f>
        <v>Abhishek</v>
      </c>
      <c r="F6831">
        <f t="shared" ca="1" si="877"/>
        <v>36</v>
      </c>
      <c r="G6831" t="str">
        <f ca="1">VLOOKUP(F6831,'Stock Details'!$A$2:$J$51,2,FALSE)</f>
        <v>Personal Care</v>
      </c>
      <c r="H6831" t="str">
        <f ca="1">VLOOKUP(F6831,'Stock Details'!$A$2:$J$51,3,FALSE)</f>
        <v>Pepsodent</v>
      </c>
      <c r="I6831" t="str">
        <f ca="1">VLOOKUP(F6831,'Stock Details'!$A$2:$J$51,7,FALSE)</f>
        <v>3-P</v>
      </c>
      <c r="J6831" t="str">
        <f t="shared" ca="1" si="870"/>
        <v>5_3-P</v>
      </c>
      <c r="K6831" t="str">
        <f ca="1">VLOOKUP(J6831,'Store-Salesman Details'!$C$2:$H$16,6,FALSE)</f>
        <v>Kritika</v>
      </c>
      <c r="L6831">
        <f t="shared" ca="1" si="871"/>
        <v>3</v>
      </c>
      <c r="M6831">
        <f ca="1">VLOOKUP(F6831,'Stock Details'!$A$2:$J$51,5,FALSE)</f>
        <v>104</v>
      </c>
      <c r="N6831">
        <f t="shared" ca="1" si="872"/>
        <v>312</v>
      </c>
      <c r="O6831">
        <v>1</v>
      </c>
    </row>
    <row r="6832" spans="1:15" x14ac:dyDescent="0.25">
      <c r="A6832">
        <v>6831</v>
      </c>
      <c r="B6832" s="3">
        <v>45563</v>
      </c>
      <c r="C6832">
        <f t="shared" ca="1" si="875"/>
        <v>3</v>
      </c>
      <c r="D6832" t="str">
        <f ca="1">VLOOKUP(C6832,'Store-Salesman Details'!$A$2:$H$16,4,FALSE)</f>
        <v>North</v>
      </c>
      <c r="E6832" t="str">
        <f ca="1">VLOOKUP(C6832,'Store-Salesman Details'!$A$2:$H$16,5,FALSE)</f>
        <v>Karan</v>
      </c>
      <c r="F6832">
        <f t="shared" ca="1" si="877"/>
        <v>34</v>
      </c>
      <c r="G6832" t="str">
        <f ca="1">VLOOKUP(F6832,'Stock Details'!$A$2:$J$51,2,FALSE)</f>
        <v>Personal Care</v>
      </c>
      <c r="H6832" t="str">
        <f ca="1">VLOOKUP(F6832,'Stock Details'!$A$2:$J$51,3,FALSE)</f>
        <v>Clinic Plus</v>
      </c>
      <c r="I6832" t="str">
        <f ca="1">VLOOKUP(F6832,'Stock Details'!$A$2:$J$51,7,FALSE)</f>
        <v>3-P</v>
      </c>
      <c r="J6832" t="str">
        <f t="shared" ca="1" si="870"/>
        <v>3_3-P</v>
      </c>
      <c r="K6832" t="str">
        <f ca="1">VLOOKUP(J6832,'Store-Salesman Details'!$C$2:$H$16,6,FALSE)</f>
        <v>Rajat</v>
      </c>
      <c r="L6832">
        <f t="shared" ca="1" si="871"/>
        <v>5</v>
      </c>
      <c r="M6832">
        <f ca="1">VLOOKUP(F6832,'Stock Details'!$A$2:$J$51,5,FALSE)</f>
        <v>479</v>
      </c>
      <c r="N6832">
        <f t="shared" ca="1" si="872"/>
        <v>2395</v>
      </c>
      <c r="O6832">
        <v>1</v>
      </c>
    </row>
    <row r="6833" spans="1:15" x14ac:dyDescent="0.25">
      <c r="A6833">
        <v>6832</v>
      </c>
      <c r="B6833" s="3">
        <v>45563</v>
      </c>
      <c r="C6833">
        <f t="shared" ca="1" si="875"/>
        <v>1</v>
      </c>
      <c r="D6833" t="str">
        <f ca="1">VLOOKUP(C6833,'Store-Salesman Details'!$A$2:$H$16,4,FALSE)</f>
        <v>Central</v>
      </c>
      <c r="E6833" t="str">
        <f ca="1">VLOOKUP(C6833,'Store-Salesman Details'!$A$2:$H$16,5,FALSE)</f>
        <v>Tanu</v>
      </c>
      <c r="F6833">
        <f ca="1">RANDBETWEEN(21,25)</f>
        <v>22</v>
      </c>
      <c r="G6833" t="str">
        <f ca="1">VLOOKUP(F6833,'Stock Details'!$A$2:$J$51,2,FALSE)</f>
        <v>Laundry</v>
      </c>
      <c r="H6833" t="str">
        <f ca="1">VLOOKUP(F6833,'Stock Details'!$A$2:$J$51,3,FALSE)</f>
        <v>Rin</v>
      </c>
      <c r="I6833" t="str">
        <f ca="1">VLOOKUP(F6833,'Stock Details'!$A$2:$J$51,7,FALSE)</f>
        <v>2-W</v>
      </c>
      <c r="J6833" t="str">
        <f t="shared" ca="1" si="870"/>
        <v>1_2-W</v>
      </c>
      <c r="K6833" t="str">
        <f ca="1">VLOOKUP(J6833,'Store-Salesman Details'!$C$2:$H$16,6,FALSE)</f>
        <v>Sakshi</v>
      </c>
      <c r="L6833">
        <f t="shared" ca="1" si="871"/>
        <v>3</v>
      </c>
      <c r="M6833">
        <f ca="1">VLOOKUP(F6833,'Stock Details'!$A$2:$J$51,5,FALSE)</f>
        <v>10</v>
      </c>
      <c r="N6833">
        <f t="shared" ca="1" si="872"/>
        <v>30</v>
      </c>
      <c r="O6833">
        <v>1</v>
      </c>
    </row>
    <row r="6834" spans="1:15" x14ac:dyDescent="0.25">
      <c r="A6834">
        <v>6833</v>
      </c>
      <c r="B6834" s="3">
        <v>45563</v>
      </c>
      <c r="C6834">
        <f t="shared" ca="1" si="875"/>
        <v>4</v>
      </c>
      <c r="D6834" t="str">
        <f ca="1">VLOOKUP(C6834,'Store-Salesman Details'!$A$2:$H$16,4,FALSE)</f>
        <v>South</v>
      </c>
      <c r="E6834" t="str">
        <f ca="1">VLOOKUP(C6834,'Store-Salesman Details'!$A$2:$H$16,5,FALSE)</f>
        <v>Ayush</v>
      </c>
      <c r="F6834">
        <f ca="1">RANDBETWEEN(21,25)</f>
        <v>21</v>
      </c>
      <c r="G6834" t="str">
        <f ca="1">VLOOKUP(F6834,'Stock Details'!$A$2:$J$51,2,FALSE)</f>
        <v>Laundry</v>
      </c>
      <c r="H6834" t="str">
        <f ca="1">VLOOKUP(F6834,'Stock Details'!$A$2:$J$51,3,FALSE)</f>
        <v>Surf Excel</v>
      </c>
      <c r="I6834" t="str">
        <f ca="1">VLOOKUP(F6834,'Stock Details'!$A$2:$J$51,7,FALSE)</f>
        <v>2-W</v>
      </c>
      <c r="J6834" t="str">
        <f t="shared" ca="1" si="870"/>
        <v>4_2-W</v>
      </c>
      <c r="K6834" t="str">
        <f ca="1">VLOOKUP(J6834,'Store-Salesman Details'!$C$2:$H$16,6,FALSE)</f>
        <v>Saloni</v>
      </c>
      <c r="L6834">
        <f t="shared" ca="1" si="871"/>
        <v>5</v>
      </c>
      <c r="M6834">
        <f ca="1">VLOOKUP(F6834,'Stock Details'!$A$2:$J$51,5,FALSE)</f>
        <v>10</v>
      </c>
      <c r="N6834">
        <f t="shared" ca="1" si="872"/>
        <v>50</v>
      </c>
      <c r="O6834">
        <v>1</v>
      </c>
    </row>
    <row r="6835" spans="1:15" x14ac:dyDescent="0.25">
      <c r="A6835">
        <v>6834</v>
      </c>
      <c r="B6835" s="3">
        <v>45563</v>
      </c>
      <c r="C6835">
        <f t="shared" ca="1" si="875"/>
        <v>3</v>
      </c>
      <c r="D6835" t="str">
        <f ca="1">VLOOKUP(C6835,'Store-Salesman Details'!$A$2:$H$16,4,FALSE)</f>
        <v>North</v>
      </c>
      <c r="E6835" t="str">
        <f ca="1">VLOOKUP(C6835,'Store-Salesman Details'!$A$2:$H$16,5,FALSE)</f>
        <v>Karan</v>
      </c>
      <c r="F6835">
        <f ca="1">RANDBETWEEN(21,25)</f>
        <v>22</v>
      </c>
      <c r="G6835" t="str">
        <f ca="1">VLOOKUP(F6835,'Stock Details'!$A$2:$J$51,2,FALSE)</f>
        <v>Laundry</v>
      </c>
      <c r="H6835" t="str">
        <f ca="1">VLOOKUP(F6835,'Stock Details'!$A$2:$J$51,3,FALSE)</f>
        <v>Rin</v>
      </c>
      <c r="I6835" t="str">
        <f ca="1">VLOOKUP(F6835,'Stock Details'!$A$2:$J$51,7,FALSE)</f>
        <v>2-W</v>
      </c>
      <c r="J6835" t="str">
        <f t="shared" ca="1" si="870"/>
        <v>3_2-W</v>
      </c>
      <c r="K6835" t="str">
        <f ca="1">VLOOKUP(J6835,'Store-Salesman Details'!$C$2:$H$16,6,FALSE)</f>
        <v>Sonam</v>
      </c>
      <c r="L6835">
        <f t="shared" ca="1" si="871"/>
        <v>4</v>
      </c>
      <c r="M6835">
        <f ca="1">VLOOKUP(F6835,'Stock Details'!$A$2:$J$51,5,FALSE)</f>
        <v>10</v>
      </c>
      <c r="N6835">
        <f t="shared" ca="1" si="872"/>
        <v>40</v>
      </c>
      <c r="O6835">
        <v>1</v>
      </c>
    </row>
    <row r="6836" spans="1:15" x14ac:dyDescent="0.25">
      <c r="A6836">
        <v>6835</v>
      </c>
      <c r="B6836" s="3">
        <v>45563</v>
      </c>
      <c r="C6836">
        <f t="shared" ca="1" si="875"/>
        <v>3</v>
      </c>
      <c r="D6836" t="str">
        <f ca="1">VLOOKUP(C6836,'Store-Salesman Details'!$A$2:$H$16,4,FALSE)</f>
        <v>North</v>
      </c>
      <c r="E6836" t="str">
        <f ca="1">VLOOKUP(C6836,'Store-Salesman Details'!$A$2:$H$16,5,FALSE)</f>
        <v>Karan</v>
      </c>
      <c r="F6836">
        <f ca="1">RANDBETWEEN(21,25)</f>
        <v>24</v>
      </c>
      <c r="G6836" t="str">
        <f ca="1">VLOOKUP(F6836,'Stock Details'!$A$2:$J$51,2,FALSE)</f>
        <v>Laundry</v>
      </c>
      <c r="H6836" t="str">
        <f ca="1">VLOOKUP(F6836,'Stock Details'!$A$2:$J$51,3,FALSE)</f>
        <v>Tide</v>
      </c>
      <c r="I6836" t="str">
        <f ca="1">VLOOKUP(F6836,'Stock Details'!$A$2:$J$51,7,FALSE)</f>
        <v>2-W</v>
      </c>
      <c r="J6836" t="str">
        <f t="shared" ca="1" si="870"/>
        <v>3_2-W</v>
      </c>
      <c r="K6836" t="str">
        <f ca="1">VLOOKUP(J6836,'Store-Salesman Details'!$C$2:$H$16,6,FALSE)</f>
        <v>Sonam</v>
      </c>
      <c r="L6836">
        <f t="shared" ca="1" si="871"/>
        <v>2</v>
      </c>
      <c r="M6836">
        <f ca="1">VLOOKUP(F6836,'Stock Details'!$A$2:$J$51,5,FALSE)</f>
        <v>10</v>
      </c>
      <c r="N6836">
        <f t="shared" ca="1" si="872"/>
        <v>20</v>
      </c>
      <c r="O6836">
        <v>1</v>
      </c>
    </row>
    <row r="6837" spans="1:15" x14ac:dyDescent="0.25">
      <c r="A6837">
        <v>6836</v>
      </c>
      <c r="B6837" s="3">
        <v>45563</v>
      </c>
      <c r="C6837">
        <f t="shared" ca="1" si="875"/>
        <v>1</v>
      </c>
      <c r="D6837" t="str">
        <f ca="1">VLOOKUP(C6837,'Store-Salesman Details'!$A$2:$H$16,4,FALSE)</f>
        <v>Central</v>
      </c>
      <c r="E6837" t="str">
        <f ca="1">VLOOKUP(C6837,'Store-Salesman Details'!$A$2:$H$16,5,FALSE)</f>
        <v>Tanu</v>
      </c>
      <c r="F6837">
        <f ca="1">RANDBETWEEN(21,25)</f>
        <v>22</v>
      </c>
      <c r="G6837" t="str">
        <f ca="1">VLOOKUP(F6837,'Stock Details'!$A$2:$J$51,2,FALSE)</f>
        <v>Laundry</v>
      </c>
      <c r="H6837" t="str">
        <f ca="1">VLOOKUP(F6837,'Stock Details'!$A$2:$J$51,3,FALSE)</f>
        <v>Rin</v>
      </c>
      <c r="I6837" t="str">
        <f ca="1">VLOOKUP(F6837,'Stock Details'!$A$2:$J$51,7,FALSE)</f>
        <v>2-W</v>
      </c>
      <c r="J6837" t="str">
        <f t="shared" ca="1" si="870"/>
        <v>1_2-W</v>
      </c>
      <c r="K6837" t="str">
        <f ca="1">VLOOKUP(J6837,'Store-Salesman Details'!$C$2:$H$16,6,FALSE)</f>
        <v>Sakshi</v>
      </c>
      <c r="L6837">
        <f t="shared" ca="1" si="871"/>
        <v>5</v>
      </c>
      <c r="M6837">
        <f ca="1">VLOOKUP(F6837,'Stock Details'!$A$2:$J$51,5,FALSE)</f>
        <v>10</v>
      </c>
      <c r="N6837">
        <f t="shared" ca="1" si="872"/>
        <v>50</v>
      </c>
      <c r="O6837">
        <v>1</v>
      </c>
    </row>
    <row r="6838" spans="1:15" x14ac:dyDescent="0.25">
      <c r="A6838">
        <v>6837</v>
      </c>
      <c r="B6838" s="3">
        <v>45563</v>
      </c>
      <c r="C6838">
        <f t="shared" ca="1" si="875"/>
        <v>5</v>
      </c>
      <c r="D6838" t="str">
        <f ca="1">VLOOKUP(C6838,'Store-Salesman Details'!$A$2:$H$16,4,FALSE)</f>
        <v>West</v>
      </c>
      <c r="E6838" t="str">
        <f ca="1">VLOOKUP(C6838,'Store-Salesman Details'!$A$2:$H$16,5,FALSE)</f>
        <v>Abhishek</v>
      </c>
      <c r="F6838">
        <f t="shared" ref="F6838:F6848" ca="1" si="878">RANDBETWEEN(1,20)</f>
        <v>15</v>
      </c>
      <c r="G6838" t="str">
        <f ca="1">VLOOKUP(F6838,'Stock Details'!$A$2:$J$51,2,FALSE)</f>
        <v>Foods</v>
      </c>
      <c r="H6838" t="str">
        <f ca="1">VLOOKUP(F6838,'Stock Details'!$A$2:$J$51,3,FALSE)</f>
        <v>Kissan Mixed Fruit Juice</v>
      </c>
      <c r="I6838" t="str">
        <f ca="1">VLOOKUP(F6838,'Stock Details'!$A$2:$J$51,7,FALSE)</f>
        <v>1-A</v>
      </c>
      <c r="J6838" t="str">
        <f t="shared" ca="1" si="870"/>
        <v>5_1-A</v>
      </c>
      <c r="K6838" t="str">
        <f ca="1">VLOOKUP(J6838,'Store-Salesman Details'!$C$2:$H$16,6,FALSE)</f>
        <v>Ramesh</v>
      </c>
      <c r="L6838">
        <f t="shared" ca="1" si="871"/>
        <v>2</v>
      </c>
      <c r="M6838">
        <f ca="1">VLOOKUP(F6838,'Stock Details'!$A$2:$J$51,5,FALSE)</f>
        <v>165</v>
      </c>
      <c r="N6838">
        <f t="shared" ca="1" si="872"/>
        <v>330</v>
      </c>
      <c r="O6838">
        <v>1</v>
      </c>
    </row>
    <row r="6839" spans="1:15" x14ac:dyDescent="0.25">
      <c r="A6839">
        <v>6838</v>
      </c>
      <c r="B6839" s="3">
        <v>45563</v>
      </c>
      <c r="C6839">
        <f t="shared" ca="1" si="875"/>
        <v>2</v>
      </c>
      <c r="D6839" t="str">
        <f ca="1">VLOOKUP(C6839,'Store-Salesman Details'!$A$2:$H$16,4,FALSE)</f>
        <v>East</v>
      </c>
      <c r="E6839" t="str">
        <f ca="1">VLOOKUP(C6839,'Store-Salesman Details'!$A$2:$H$16,5,FALSE)</f>
        <v>Ritesh Kumar</v>
      </c>
      <c r="F6839">
        <f t="shared" ca="1" si="878"/>
        <v>16</v>
      </c>
      <c r="G6839" t="str">
        <f ca="1">VLOOKUP(F6839,'Stock Details'!$A$2:$J$51,2,FALSE)</f>
        <v>Ice Cream</v>
      </c>
      <c r="H6839" t="str">
        <f ca="1">VLOOKUP(F6839,'Stock Details'!$A$2:$J$51,3,FALSE)</f>
        <v>Kwality Wall's - Butterscotch</v>
      </c>
      <c r="I6839" t="str">
        <f ca="1">VLOOKUP(F6839,'Stock Details'!$A$2:$J$51,7,FALSE)</f>
        <v>1-A</v>
      </c>
      <c r="J6839" t="str">
        <f t="shared" ca="1" si="870"/>
        <v>2_1-A</v>
      </c>
      <c r="K6839" t="str">
        <f ca="1">VLOOKUP(J6839,'Store-Salesman Details'!$C$2:$H$16,6,FALSE)</f>
        <v>Divesh</v>
      </c>
      <c r="L6839">
        <f t="shared" ca="1" si="871"/>
        <v>3</v>
      </c>
      <c r="M6839">
        <f ca="1">VLOOKUP(F6839,'Stock Details'!$A$2:$J$51,5,FALSE)</f>
        <v>145</v>
      </c>
      <c r="N6839">
        <f t="shared" ca="1" si="872"/>
        <v>435</v>
      </c>
      <c r="O6839">
        <v>1</v>
      </c>
    </row>
    <row r="6840" spans="1:15" x14ac:dyDescent="0.25">
      <c r="A6840">
        <v>6839</v>
      </c>
      <c r="B6840" s="3">
        <v>45563</v>
      </c>
      <c r="C6840">
        <f t="shared" ca="1" si="875"/>
        <v>3</v>
      </c>
      <c r="D6840" t="str">
        <f ca="1">VLOOKUP(C6840,'Store-Salesman Details'!$A$2:$H$16,4,FALSE)</f>
        <v>North</v>
      </c>
      <c r="E6840" t="str">
        <f ca="1">VLOOKUP(C6840,'Store-Salesman Details'!$A$2:$H$16,5,FALSE)</f>
        <v>Karan</v>
      </c>
      <c r="F6840">
        <f t="shared" ca="1" si="878"/>
        <v>5</v>
      </c>
      <c r="G6840" t="str">
        <f ca="1">VLOOKUP(F6840,'Stock Details'!$A$2:$J$51,2,FALSE)</f>
        <v>Beverages</v>
      </c>
      <c r="H6840" t="str">
        <f ca="1">VLOOKUP(F6840,'Stock Details'!$A$2:$J$51,3,FALSE)</f>
        <v>Nescafe - Coffee Classic</v>
      </c>
      <c r="I6840" t="str">
        <f ca="1">VLOOKUP(F6840,'Stock Details'!$A$2:$J$51,7,FALSE)</f>
        <v>1-A</v>
      </c>
      <c r="J6840" t="str">
        <f t="shared" ca="1" si="870"/>
        <v>3_1-A</v>
      </c>
      <c r="K6840" t="str">
        <f ca="1">VLOOKUP(J6840,'Store-Salesman Details'!$C$2:$H$16,6,FALSE)</f>
        <v>Suresh</v>
      </c>
      <c r="L6840">
        <f t="shared" ca="1" si="871"/>
        <v>1</v>
      </c>
      <c r="M6840">
        <f ca="1">VLOOKUP(F6840,'Stock Details'!$A$2:$J$51,5,FALSE)</f>
        <v>10</v>
      </c>
      <c r="N6840">
        <f t="shared" ca="1" si="872"/>
        <v>10</v>
      </c>
      <c r="O6840">
        <v>1</v>
      </c>
    </row>
    <row r="6841" spans="1:15" x14ac:dyDescent="0.25">
      <c r="A6841">
        <v>6840</v>
      </c>
      <c r="B6841" s="3">
        <v>45563</v>
      </c>
      <c r="C6841">
        <f t="shared" ca="1" si="875"/>
        <v>2</v>
      </c>
      <c r="D6841" t="str">
        <f ca="1">VLOOKUP(C6841,'Store-Salesman Details'!$A$2:$H$16,4,FALSE)</f>
        <v>East</v>
      </c>
      <c r="E6841" t="str">
        <f ca="1">VLOOKUP(C6841,'Store-Salesman Details'!$A$2:$H$16,5,FALSE)</f>
        <v>Ritesh Kumar</v>
      </c>
      <c r="F6841">
        <f t="shared" ca="1" si="878"/>
        <v>14</v>
      </c>
      <c r="G6841" t="str">
        <f ca="1">VLOOKUP(F6841,'Stock Details'!$A$2:$J$51,2,FALSE)</f>
        <v>Foods</v>
      </c>
      <c r="H6841" t="str">
        <f ca="1">VLOOKUP(F6841,'Stock Details'!$A$2:$J$51,3,FALSE)</f>
        <v>Kissan Mango Juice</v>
      </c>
      <c r="I6841" t="str">
        <f ca="1">VLOOKUP(F6841,'Stock Details'!$A$2:$J$51,7,FALSE)</f>
        <v>1-A</v>
      </c>
      <c r="J6841" t="str">
        <f t="shared" ca="1" si="870"/>
        <v>2_1-A</v>
      </c>
      <c r="K6841" t="str">
        <f ca="1">VLOOKUP(J6841,'Store-Salesman Details'!$C$2:$H$16,6,FALSE)</f>
        <v>Divesh</v>
      </c>
      <c r="L6841">
        <f t="shared" ca="1" si="871"/>
        <v>3</v>
      </c>
      <c r="M6841">
        <f ca="1">VLOOKUP(F6841,'Stock Details'!$A$2:$J$51,5,FALSE)</f>
        <v>165</v>
      </c>
      <c r="N6841">
        <f t="shared" ca="1" si="872"/>
        <v>495</v>
      </c>
      <c r="O6841">
        <v>1</v>
      </c>
    </row>
    <row r="6842" spans="1:15" x14ac:dyDescent="0.25">
      <c r="A6842">
        <v>6841</v>
      </c>
      <c r="B6842" s="3">
        <v>45563</v>
      </c>
      <c r="C6842">
        <f t="shared" ca="1" si="875"/>
        <v>4</v>
      </c>
      <c r="D6842" t="str">
        <f ca="1">VLOOKUP(C6842,'Store-Salesman Details'!$A$2:$H$16,4,FALSE)</f>
        <v>South</v>
      </c>
      <c r="E6842" t="str">
        <f ca="1">VLOOKUP(C6842,'Store-Salesman Details'!$A$2:$H$16,5,FALSE)</f>
        <v>Ayush</v>
      </c>
      <c r="F6842">
        <f t="shared" ca="1" si="878"/>
        <v>4</v>
      </c>
      <c r="G6842" t="str">
        <f ca="1">VLOOKUP(F6842,'Stock Details'!$A$2:$J$51,2,FALSE)</f>
        <v>Beverages</v>
      </c>
      <c r="H6842" t="str">
        <f ca="1">VLOOKUP(F6842,'Stock Details'!$A$2:$J$51,3,FALSE)</f>
        <v>Bru</v>
      </c>
      <c r="I6842" t="str">
        <f ca="1">VLOOKUP(F6842,'Stock Details'!$A$2:$J$51,7,FALSE)</f>
        <v>1-A</v>
      </c>
      <c r="J6842" t="str">
        <f t="shared" ca="1" si="870"/>
        <v>4_1-A</v>
      </c>
      <c r="K6842" t="str">
        <f ca="1">VLOOKUP(J6842,'Store-Salesman Details'!$C$2:$H$16,6,FALSE)</f>
        <v>Divya</v>
      </c>
      <c r="L6842">
        <f t="shared" ca="1" si="871"/>
        <v>2</v>
      </c>
      <c r="M6842">
        <f ca="1">VLOOKUP(F6842,'Stock Details'!$A$2:$J$51,5,FALSE)</f>
        <v>45</v>
      </c>
      <c r="N6842">
        <f t="shared" ca="1" si="872"/>
        <v>90</v>
      </c>
      <c r="O6842">
        <v>1</v>
      </c>
    </row>
    <row r="6843" spans="1:15" x14ac:dyDescent="0.25">
      <c r="A6843">
        <v>6842</v>
      </c>
      <c r="B6843" s="3">
        <v>45563</v>
      </c>
      <c r="C6843">
        <f t="shared" ca="1" si="875"/>
        <v>2</v>
      </c>
      <c r="D6843" t="str">
        <f ca="1">VLOOKUP(C6843,'Store-Salesman Details'!$A$2:$H$16,4,FALSE)</f>
        <v>East</v>
      </c>
      <c r="E6843" t="str">
        <f ca="1">VLOOKUP(C6843,'Store-Salesman Details'!$A$2:$H$16,5,FALSE)</f>
        <v>Ritesh Kumar</v>
      </c>
      <c r="F6843">
        <f t="shared" ca="1" si="878"/>
        <v>18</v>
      </c>
      <c r="G6843" t="str">
        <f ca="1">VLOOKUP(F6843,'Stock Details'!$A$2:$J$51,2,FALSE)</f>
        <v>Ice Cream</v>
      </c>
      <c r="H6843" t="str">
        <f ca="1">VLOOKUP(F6843,'Stock Details'!$A$2:$J$51,3,FALSE)</f>
        <v>Kwality Wall's - Chocolate</v>
      </c>
      <c r="I6843" t="str">
        <f ca="1">VLOOKUP(F6843,'Stock Details'!$A$2:$J$51,7,FALSE)</f>
        <v>1-A</v>
      </c>
      <c r="J6843" t="str">
        <f t="shared" ca="1" si="870"/>
        <v>2_1-A</v>
      </c>
      <c r="K6843" t="str">
        <f ca="1">VLOOKUP(J6843,'Store-Salesman Details'!$C$2:$H$16,6,FALSE)</f>
        <v>Divesh</v>
      </c>
      <c r="L6843">
        <f t="shared" ca="1" si="871"/>
        <v>2</v>
      </c>
      <c r="M6843">
        <f ca="1">VLOOKUP(F6843,'Stock Details'!$A$2:$J$51,5,FALSE)</f>
        <v>145</v>
      </c>
      <c r="N6843">
        <f t="shared" ca="1" si="872"/>
        <v>290</v>
      </c>
      <c r="O6843">
        <v>1</v>
      </c>
    </row>
    <row r="6844" spans="1:15" x14ac:dyDescent="0.25">
      <c r="A6844">
        <v>6843</v>
      </c>
      <c r="B6844" s="3">
        <v>45563</v>
      </c>
      <c r="C6844">
        <f t="shared" ca="1" si="875"/>
        <v>4</v>
      </c>
      <c r="D6844" t="str">
        <f ca="1">VLOOKUP(C6844,'Store-Salesman Details'!$A$2:$H$16,4,FALSE)</f>
        <v>South</v>
      </c>
      <c r="E6844" t="str">
        <f ca="1">VLOOKUP(C6844,'Store-Salesman Details'!$A$2:$H$16,5,FALSE)</f>
        <v>Ayush</v>
      </c>
      <c r="F6844">
        <f t="shared" ca="1" si="878"/>
        <v>18</v>
      </c>
      <c r="G6844" t="str">
        <f ca="1">VLOOKUP(F6844,'Stock Details'!$A$2:$J$51,2,FALSE)</f>
        <v>Ice Cream</v>
      </c>
      <c r="H6844" t="str">
        <f ca="1">VLOOKUP(F6844,'Stock Details'!$A$2:$J$51,3,FALSE)</f>
        <v>Kwality Wall's - Chocolate</v>
      </c>
      <c r="I6844" t="str">
        <f ca="1">VLOOKUP(F6844,'Stock Details'!$A$2:$J$51,7,FALSE)</f>
        <v>1-A</v>
      </c>
      <c r="J6844" t="str">
        <f t="shared" ca="1" si="870"/>
        <v>4_1-A</v>
      </c>
      <c r="K6844" t="str">
        <f ca="1">VLOOKUP(J6844,'Store-Salesman Details'!$C$2:$H$16,6,FALSE)</f>
        <v>Divya</v>
      </c>
      <c r="L6844">
        <f t="shared" ca="1" si="871"/>
        <v>3</v>
      </c>
      <c r="M6844">
        <f ca="1">VLOOKUP(F6844,'Stock Details'!$A$2:$J$51,5,FALSE)</f>
        <v>145</v>
      </c>
      <c r="N6844">
        <f t="shared" ca="1" si="872"/>
        <v>435</v>
      </c>
      <c r="O6844">
        <v>1</v>
      </c>
    </row>
    <row r="6845" spans="1:15" x14ac:dyDescent="0.25">
      <c r="A6845">
        <v>6844</v>
      </c>
      <c r="B6845" s="3">
        <v>45563</v>
      </c>
      <c r="C6845">
        <f t="shared" ca="1" si="875"/>
        <v>2</v>
      </c>
      <c r="D6845" t="str">
        <f ca="1">VLOOKUP(C6845,'Store-Salesman Details'!$A$2:$H$16,4,FALSE)</f>
        <v>East</v>
      </c>
      <c r="E6845" t="str">
        <f ca="1">VLOOKUP(C6845,'Store-Salesman Details'!$A$2:$H$16,5,FALSE)</f>
        <v>Ritesh Kumar</v>
      </c>
      <c r="F6845">
        <f t="shared" ca="1" si="878"/>
        <v>5</v>
      </c>
      <c r="G6845" t="str">
        <f ca="1">VLOOKUP(F6845,'Stock Details'!$A$2:$J$51,2,FALSE)</f>
        <v>Beverages</v>
      </c>
      <c r="H6845" t="str">
        <f ca="1">VLOOKUP(F6845,'Stock Details'!$A$2:$J$51,3,FALSE)</f>
        <v>Nescafe - Coffee Classic</v>
      </c>
      <c r="I6845" t="str">
        <f ca="1">VLOOKUP(F6845,'Stock Details'!$A$2:$J$51,7,FALSE)</f>
        <v>1-A</v>
      </c>
      <c r="J6845" t="str">
        <f t="shared" ca="1" si="870"/>
        <v>2_1-A</v>
      </c>
      <c r="K6845" t="str">
        <f ca="1">VLOOKUP(J6845,'Store-Salesman Details'!$C$2:$H$16,6,FALSE)</f>
        <v>Divesh</v>
      </c>
      <c r="L6845">
        <f t="shared" ca="1" si="871"/>
        <v>1</v>
      </c>
      <c r="M6845">
        <f ca="1">VLOOKUP(F6845,'Stock Details'!$A$2:$J$51,5,FALSE)</f>
        <v>10</v>
      </c>
      <c r="N6845">
        <f t="shared" ca="1" si="872"/>
        <v>10</v>
      </c>
      <c r="O6845">
        <v>1</v>
      </c>
    </row>
    <row r="6846" spans="1:15" x14ac:dyDescent="0.25">
      <c r="A6846">
        <v>6845</v>
      </c>
      <c r="B6846" s="3">
        <v>45563</v>
      </c>
      <c r="C6846">
        <f t="shared" ca="1" si="875"/>
        <v>2</v>
      </c>
      <c r="D6846" t="str">
        <f ca="1">VLOOKUP(C6846,'Store-Salesman Details'!$A$2:$H$16,4,FALSE)</f>
        <v>East</v>
      </c>
      <c r="E6846" t="str">
        <f ca="1">VLOOKUP(C6846,'Store-Salesman Details'!$A$2:$H$16,5,FALSE)</f>
        <v>Ritesh Kumar</v>
      </c>
      <c r="F6846">
        <f t="shared" ca="1" si="878"/>
        <v>4</v>
      </c>
      <c r="G6846" t="str">
        <f ca="1">VLOOKUP(F6846,'Stock Details'!$A$2:$J$51,2,FALSE)</f>
        <v>Beverages</v>
      </c>
      <c r="H6846" t="str">
        <f ca="1">VLOOKUP(F6846,'Stock Details'!$A$2:$J$51,3,FALSE)</f>
        <v>Bru</v>
      </c>
      <c r="I6846" t="str">
        <f ca="1">VLOOKUP(F6846,'Stock Details'!$A$2:$J$51,7,FALSE)</f>
        <v>1-A</v>
      </c>
      <c r="J6846" t="str">
        <f t="shared" ca="1" si="870"/>
        <v>2_1-A</v>
      </c>
      <c r="K6846" t="str">
        <f ca="1">VLOOKUP(J6846,'Store-Salesman Details'!$C$2:$H$16,6,FALSE)</f>
        <v>Divesh</v>
      </c>
      <c r="L6846">
        <f t="shared" ca="1" si="871"/>
        <v>3</v>
      </c>
      <c r="M6846">
        <f ca="1">VLOOKUP(F6846,'Stock Details'!$A$2:$J$51,5,FALSE)</f>
        <v>45</v>
      </c>
      <c r="N6846">
        <f t="shared" ca="1" si="872"/>
        <v>135</v>
      </c>
      <c r="O6846">
        <v>1</v>
      </c>
    </row>
    <row r="6847" spans="1:15" x14ac:dyDescent="0.25">
      <c r="A6847">
        <v>6846</v>
      </c>
      <c r="B6847" s="3">
        <v>45563</v>
      </c>
      <c r="C6847">
        <f t="shared" ca="1" si="875"/>
        <v>5</v>
      </c>
      <c r="D6847" t="str">
        <f ca="1">VLOOKUP(C6847,'Store-Salesman Details'!$A$2:$H$16,4,FALSE)</f>
        <v>West</v>
      </c>
      <c r="E6847" t="str">
        <f ca="1">VLOOKUP(C6847,'Store-Salesman Details'!$A$2:$H$16,5,FALSE)</f>
        <v>Abhishek</v>
      </c>
      <c r="F6847">
        <f t="shared" ca="1" si="878"/>
        <v>20</v>
      </c>
      <c r="G6847" t="str">
        <f ca="1">VLOOKUP(F6847,'Stock Details'!$A$2:$J$51,2,FALSE)</f>
        <v>Ice Cream</v>
      </c>
      <c r="H6847" t="str">
        <f ca="1">VLOOKUP(F6847,'Stock Details'!$A$2:$J$51,3,FALSE)</f>
        <v>Kwality Wall's - Strawberry</v>
      </c>
      <c r="I6847" t="str">
        <f ca="1">VLOOKUP(F6847,'Stock Details'!$A$2:$J$51,7,FALSE)</f>
        <v>1-A</v>
      </c>
      <c r="J6847" t="str">
        <f t="shared" ca="1" si="870"/>
        <v>5_1-A</v>
      </c>
      <c r="K6847" t="str">
        <f ca="1">VLOOKUP(J6847,'Store-Salesman Details'!$C$2:$H$16,6,FALSE)</f>
        <v>Ramesh</v>
      </c>
      <c r="L6847">
        <f t="shared" ca="1" si="871"/>
        <v>3</v>
      </c>
      <c r="M6847">
        <f ca="1">VLOOKUP(F6847,'Stock Details'!$A$2:$J$51,5,FALSE)</f>
        <v>140</v>
      </c>
      <c r="N6847">
        <f t="shared" ca="1" si="872"/>
        <v>420</v>
      </c>
      <c r="O6847">
        <v>1</v>
      </c>
    </row>
    <row r="6848" spans="1:15" x14ac:dyDescent="0.25">
      <c r="A6848">
        <v>6847</v>
      </c>
      <c r="B6848" s="3">
        <v>45563</v>
      </c>
      <c r="C6848">
        <f t="shared" ca="1" si="875"/>
        <v>5</v>
      </c>
      <c r="D6848" t="str">
        <f ca="1">VLOOKUP(C6848,'Store-Salesman Details'!$A$2:$H$16,4,FALSE)</f>
        <v>West</v>
      </c>
      <c r="E6848" t="str">
        <f ca="1">VLOOKUP(C6848,'Store-Salesman Details'!$A$2:$H$16,5,FALSE)</f>
        <v>Abhishek</v>
      </c>
      <c r="F6848">
        <f t="shared" ca="1" si="878"/>
        <v>10</v>
      </c>
      <c r="G6848" t="str">
        <f ca="1">VLOOKUP(F6848,'Stock Details'!$A$2:$J$51,2,FALSE)</f>
        <v>Disinfectant</v>
      </c>
      <c r="H6848" t="str">
        <f ca="1">VLOOKUP(F6848,'Stock Details'!$A$2:$J$51,3,FALSE)</f>
        <v>Cif</v>
      </c>
      <c r="I6848" t="str">
        <f ca="1">VLOOKUP(F6848,'Stock Details'!$A$2:$J$51,7,FALSE)</f>
        <v>1-A</v>
      </c>
      <c r="J6848" t="str">
        <f t="shared" ca="1" si="870"/>
        <v>5_1-A</v>
      </c>
      <c r="K6848" t="str">
        <f ca="1">VLOOKUP(J6848,'Store-Salesman Details'!$C$2:$H$16,6,FALSE)</f>
        <v>Ramesh</v>
      </c>
      <c r="L6848">
        <f t="shared" ca="1" si="871"/>
        <v>2</v>
      </c>
      <c r="M6848">
        <f ca="1">VLOOKUP(F6848,'Stock Details'!$A$2:$J$51,5,FALSE)</f>
        <v>269</v>
      </c>
      <c r="N6848">
        <f t="shared" ca="1" si="872"/>
        <v>538</v>
      </c>
      <c r="O6848">
        <v>1</v>
      </c>
    </row>
    <row r="6849" spans="1:15" x14ac:dyDescent="0.25">
      <c r="A6849">
        <v>6848</v>
      </c>
      <c r="B6849" s="3">
        <v>45563</v>
      </c>
      <c r="C6849">
        <f t="shared" ca="1" si="875"/>
        <v>3</v>
      </c>
      <c r="D6849" t="str">
        <f ca="1">VLOOKUP(C6849,'Store-Salesman Details'!$A$2:$H$16,4,FALSE)</f>
        <v>North</v>
      </c>
      <c r="E6849" t="str">
        <f ca="1">VLOOKUP(C6849,'Store-Salesman Details'!$A$2:$H$16,5,FALSE)</f>
        <v>Karan</v>
      </c>
      <c r="F6849">
        <f t="shared" ref="F6849:F6855" ca="1" si="879">RANDBETWEEN(26,46)</f>
        <v>31</v>
      </c>
      <c r="G6849" t="str">
        <f ca="1">VLOOKUP(F6849,'Stock Details'!$A$2:$J$51,2,FALSE)</f>
        <v>Personal Care</v>
      </c>
      <c r="H6849" t="str">
        <f ca="1">VLOOKUP(F6849,'Stock Details'!$A$2:$J$51,3,FALSE)</f>
        <v>Pond's</v>
      </c>
      <c r="I6849" t="str">
        <f ca="1">VLOOKUP(F6849,'Stock Details'!$A$2:$J$51,7,FALSE)</f>
        <v>3-P</v>
      </c>
      <c r="J6849" t="str">
        <f t="shared" ca="1" si="870"/>
        <v>3_3-P</v>
      </c>
      <c r="K6849" t="str">
        <f ca="1">VLOOKUP(J6849,'Store-Salesman Details'!$C$2:$H$16,6,FALSE)</f>
        <v>Rajat</v>
      </c>
      <c r="L6849">
        <f t="shared" ca="1" si="871"/>
        <v>4</v>
      </c>
      <c r="M6849">
        <f ca="1">VLOOKUP(F6849,'Stock Details'!$A$2:$J$51,5,FALSE)</f>
        <v>10</v>
      </c>
      <c r="N6849">
        <f t="shared" ca="1" si="872"/>
        <v>40</v>
      </c>
      <c r="O6849">
        <v>1</v>
      </c>
    </row>
    <row r="6850" spans="1:15" x14ac:dyDescent="0.25">
      <c r="A6850">
        <v>6849</v>
      </c>
      <c r="B6850" s="3">
        <v>45563</v>
      </c>
      <c r="C6850">
        <f t="shared" ca="1" si="875"/>
        <v>1</v>
      </c>
      <c r="D6850" t="str">
        <f ca="1">VLOOKUP(C6850,'Store-Salesman Details'!$A$2:$H$16,4,FALSE)</f>
        <v>Central</v>
      </c>
      <c r="E6850" t="str">
        <f ca="1">VLOOKUP(C6850,'Store-Salesman Details'!$A$2:$H$16,5,FALSE)</f>
        <v>Tanu</v>
      </c>
      <c r="F6850">
        <f t="shared" ca="1" si="879"/>
        <v>40</v>
      </c>
      <c r="G6850" t="str">
        <f ca="1">VLOOKUP(F6850,'Stock Details'!$A$2:$J$51,2,FALSE)</f>
        <v>Personal Care</v>
      </c>
      <c r="H6850" t="str">
        <f ca="1">VLOOKUP(F6850,'Stock Details'!$A$2:$J$51,3,FALSE)</f>
        <v>7 'o' clock</v>
      </c>
      <c r="I6850" t="str">
        <f ca="1">VLOOKUP(F6850,'Stock Details'!$A$2:$J$51,7,FALSE)</f>
        <v>3-P</v>
      </c>
      <c r="J6850" t="str">
        <f t="shared" ref="J6850:J6913" ca="1" si="880">CONCATENATE(C6850,"_",I6850)</f>
        <v>1_3-P</v>
      </c>
      <c r="K6850" t="str">
        <f ca="1">VLOOKUP(J6850,'Store-Salesman Details'!$C$2:$H$16,6,FALSE)</f>
        <v>Sohan</v>
      </c>
      <c r="L6850">
        <f t="shared" ref="L6850:L6913" ca="1" si="881">RANDBETWEEN(1,5)</f>
        <v>4</v>
      </c>
      <c r="M6850">
        <f ca="1">VLOOKUP(F6850,'Stock Details'!$A$2:$J$51,5,FALSE)</f>
        <v>68</v>
      </c>
      <c r="N6850">
        <f t="shared" ref="N6850:N6913" ca="1" si="882">L6850*M6850</f>
        <v>272</v>
      </c>
      <c r="O6850">
        <v>1</v>
      </c>
    </row>
    <row r="6851" spans="1:15" x14ac:dyDescent="0.25">
      <c r="A6851">
        <v>6850</v>
      </c>
      <c r="B6851" s="3">
        <v>45563</v>
      </c>
      <c r="C6851">
        <f t="shared" ca="1" si="875"/>
        <v>4</v>
      </c>
      <c r="D6851" t="str">
        <f ca="1">VLOOKUP(C6851,'Store-Salesman Details'!$A$2:$H$16,4,FALSE)</f>
        <v>South</v>
      </c>
      <c r="E6851" t="str">
        <f ca="1">VLOOKUP(C6851,'Store-Salesman Details'!$A$2:$H$16,5,FALSE)</f>
        <v>Ayush</v>
      </c>
      <c r="F6851">
        <f t="shared" ca="1" si="879"/>
        <v>44</v>
      </c>
      <c r="G6851" t="str">
        <f ca="1">VLOOKUP(F6851,'Stock Details'!$A$2:$J$51,2,FALSE)</f>
        <v>Personal Care</v>
      </c>
      <c r="H6851" t="str">
        <f ca="1">VLOOKUP(F6851,'Stock Details'!$A$2:$J$51,3,FALSE)</f>
        <v>Whisper</v>
      </c>
      <c r="I6851" t="str">
        <f ca="1">VLOOKUP(F6851,'Stock Details'!$A$2:$J$51,7,FALSE)</f>
        <v>3-P</v>
      </c>
      <c r="J6851" t="str">
        <f t="shared" ca="1" si="880"/>
        <v>4_3-P</v>
      </c>
      <c r="K6851" t="str">
        <f ca="1">VLOOKUP(J6851,'Store-Salesman Details'!$C$2:$H$16,6,FALSE)</f>
        <v>Mohan</v>
      </c>
      <c r="L6851">
        <f t="shared" ca="1" si="881"/>
        <v>3</v>
      </c>
      <c r="M6851">
        <f ca="1">VLOOKUP(F6851,'Stock Details'!$A$2:$J$51,5,FALSE)</f>
        <v>34</v>
      </c>
      <c r="N6851">
        <f t="shared" ca="1" si="882"/>
        <v>102</v>
      </c>
      <c r="O6851">
        <v>1</v>
      </c>
    </row>
    <row r="6852" spans="1:15" x14ac:dyDescent="0.25">
      <c r="A6852">
        <v>6851</v>
      </c>
      <c r="B6852" s="3">
        <v>45563</v>
      </c>
      <c r="C6852">
        <f t="shared" ca="1" si="875"/>
        <v>1</v>
      </c>
      <c r="D6852" t="str">
        <f ca="1">VLOOKUP(C6852,'Store-Salesman Details'!$A$2:$H$16,4,FALSE)</f>
        <v>Central</v>
      </c>
      <c r="E6852" t="str">
        <f ca="1">VLOOKUP(C6852,'Store-Salesman Details'!$A$2:$H$16,5,FALSE)</f>
        <v>Tanu</v>
      </c>
      <c r="F6852">
        <f t="shared" ca="1" si="879"/>
        <v>30</v>
      </c>
      <c r="G6852" t="str">
        <f ca="1">VLOOKUP(F6852,'Stock Details'!$A$2:$J$51,2,FALSE)</f>
        <v>Personal Care</v>
      </c>
      <c r="H6852" t="str">
        <f ca="1">VLOOKUP(F6852,'Stock Details'!$A$2:$J$51,3,FALSE)</f>
        <v>Fair &amp; Lovely</v>
      </c>
      <c r="I6852" t="str">
        <f ca="1">VLOOKUP(F6852,'Stock Details'!$A$2:$J$51,7,FALSE)</f>
        <v>3-P</v>
      </c>
      <c r="J6852" t="str">
        <f t="shared" ca="1" si="880"/>
        <v>1_3-P</v>
      </c>
      <c r="K6852" t="str">
        <f ca="1">VLOOKUP(J6852,'Store-Salesman Details'!$C$2:$H$16,6,FALSE)</f>
        <v>Sohan</v>
      </c>
      <c r="L6852">
        <f t="shared" ca="1" si="881"/>
        <v>3</v>
      </c>
      <c r="M6852">
        <f ca="1">VLOOKUP(F6852,'Stock Details'!$A$2:$J$51,5,FALSE)</f>
        <v>10</v>
      </c>
      <c r="N6852">
        <f t="shared" ca="1" si="882"/>
        <v>30</v>
      </c>
      <c r="O6852">
        <v>1</v>
      </c>
    </row>
    <row r="6853" spans="1:15" x14ac:dyDescent="0.25">
      <c r="A6853">
        <v>6852</v>
      </c>
      <c r="B6853" s="3">
        <v>45563</v>
      </c>
      <c r="C6853">
        <f t="shared" ca="1" si="875"/>
        <v>3</v>
      </c>
      <c r="D6853" t="str">
        <f ca="1">VLOOKUP(C6853,'Store-Salesman Details'!$A$2:$H$16,4,FALSE)</f>
        <v>North</v>
      </c>
      <c r="E6853" t="str">
        <f ca="1">VLOOKUP(C6853,'Store-Salesman Details'!$A$2:$H$16,5,FALSE)</f>
        <v>Karan</v>
      </c>
      <c r="F6853">
        <f t="shared" ca="1" si="879"/>
        <v>27</v>
      </c>
      <c r="G6853" t="str">
        <f ca="1">VLOOKUP(F6853,'Stock Details'!$A$2:$J$51,2,FALSE)</f>
        <v>Personal Care</v>
      </c>
      <c r="H6853" t="str">
        <f ca="1">VLOOKUP(F6853,'Stock Details'!$A$2:$J$51,3,FALSE)</f>
        <v>Dove</v>
      </c>
      <c r="I6853" t="str">
        <f ca="1">VLOOKUP(F6853,'Stock Details'!$A$2:$J$51,7,FALSE)</f>
        <v>3-P</v>
      </c>
      <c r="J6853" t="str">
        <f t="shared" ca="1" si="880"/>
        <v>3_3-P</v>
      </c>
      <c r="K6853" t="str">
        <f ca="1">VLOOKUP(J6853,'Store-Salesman Details'!$C$2:$H$16,6,FALSE)</f>
        <v>Rajat</v>
      </c>
      <c r="L6853">
        <f t="shared" ca="1" si="881"/>
        <v>5</v>
      </c>
      <c r="M6853">
        <f ca="1">VLOOKUP(F6853,'Stock Details'!$A$2:$J$51,5,FALSE)</f>
        <v>28</v>
      </c>
      <c r="N6853">
        <f t="shared" ca="1" si="882"/>
        <v>140</v>
      </c>
      <c r="O6853">
        <v>1</v>
      </c>
    </row>
    <row r="6854" spans="1:15" x14ac:dyDescent="0.25">
      <c r="A6854">
        <v>6853</v>
      </c>
      <c r="B6854" s="3">
        <v>45563</v>
      </c>
      <c r="C6854">
        <f t="shared" ca="1" si="875"/>
        <v>2</v>
      </c>
      <c r="D6854" t="str">
        <f ca="1">VLOOKUP(C6854,'Store-Salesman Details'!$A$2:$H$16,4,FALSE)</f>
        <v>East</v>
      </c>
      <c r="E6854" t="str">
        <f ca="1">VLOOKUP(C6854,'Store-Salesman Details'!$A$2:$H$16,5,FALSE)</f>
        <v>Ritesh Kumar</v>
      </c>
      <c r="F6854">
        <f t="shared" ca="1" si="879"/>
        <v>29</v>
      </c>
      <c r="G6854" t="str">
        <f ca="1">VLOOKUP(F6854,'Stock Details'!$A$2:$J$51,2,FALSE)</f>
        <v>Personal Care</v>
      </c>
      <c r="H6854" t="str">
        <f ca="1">VLOOKUP(F6854,'Stock Details'!$A$2:$J$51,3,FALSE)</f>
        <v>Lifebuoy</v>
      </c>
      <c r="I6854" t="str">
        <f ca="1">VLOOKUP(F6854,'Stock Details'!$A$2:$J$51,7,FALSE)</f>
        <v>3-P</v>
      </c>
      <c r="J6854" t="str">
        <f t="shared" ca="1" si="880"/>
        <v>2_3-P</v>
      </c>
      <c r="K6854" t="str">
        <f ca="1">VLOOKUP(J6854,'Store-Salesman Details'!$C$2:$H$16,6,FALSE)</f>
        <v>Sneha</v>
      </c>
      <c r="L6854">
        <f t="shared" ca="1" si="881"/>
        <v>1</v>
      </c>
      <c r="M6854">
        <f ca="1">VLOOKUP(F6854,'Stock Details'!$A$2:$J$51,5,FALSE)</f>
        <v>10</v>
      </c>
      <c r="N6854">
        <f t="shared" ca="1" si="882"/>
        <v>10</v>
      </c>
      <c r="O6854">
        <v>1</v>
      </c>
    </row>
    <row r="6855" spans="1:15" x14ac:dyDescent="0.25">
      <c r="A6855">
        <v>6854</v>
      </c>
      <c r="B6855" s="3">
        <v>45563</v>
      </c>
      <c r="C6855">
        <f t="shared" ca="1" si="875"/>
        <v>2</v>
      </c>
      <c r="D6855" t="str">
        <f ca="1">VLOOKUP(C6855,'Store-Salesman Details'!$A$2:$H$16,4,FALSE)</f>
        <v>East</v>
      </c>
      <c r="E6855" t="str">
        <f ca="1">VLOOKUP(C6855,'Store-Salesman Details'!$A$2:$H$16,5,FALSE)</f>
        <v>Ritesh Kumar</v>
      </c>
      <c r="F6855">
        <f t="shared" ca="1" si="879"/>
        <v>43</v>
      </c>
      <c r="G6855" t="str">
        <f ca="1">VLOOKUP(F6855,'Stock Details'!$A$2:$J$51,2,FALSE)</f>
        <v>Personal Care</v>
      </c>
      <c r="H6855" t="str">
        <f ca="1">VLOOKUP(F6855,'Stock Details'!$A$2:$J$51,3,FALSE)</f>
        <v xml:space="preserve"> Pantine Shampoo</v>
      </c>
      <c r="I6855" t="str">
        <f ca="1">VLOOKUP(F6855,'Stock Details'!$A$2:$J$51,7,FALSE)</f>
        <v>3-P</v>
      </c>
      <c r="J6855" t="str">
        <f t="shared" ca="1" si="880"/>
        <v>2_3-P</v>
      </c>
      <c r="K6855" t="str">
        <f ca="1">VLOOKUP(J6855,'Store-Salesman Details'!$C$2:$H$16,6,FALSE)</f>
        <v>Sneha</v>
      </c>
      <c r="L6855">
        <f t="shared" ca="1" si="881"/>
        <v>3</v>
      </c>
      <c r="M6855">
        <f ca="1">VLOOKUP(F6855,'Stock Details'!$A$2:$J$51,5,FALSE)</f>
        <v>72</v>
      </c>
      <c r="N6855">
        <f t="shared" ca="1" si="882"/>
        <v>216</v>
      </c>
      <c r="O6855">
        <v>1</v>
      </c>
    </row>
    <row r="6856" spans="1:15" x14ac:dyDescent="0.25">
      <c r="A6856">
        <v>6855</v>
      </c>
      <c r="B6856" s="3">
        <v>45563</v>
      </c>
      <c r="C6856">
        <f t="shared" ca="1" si="875"/>
        <v>5</v>
      </c>
      <c r="D6856" t="str">
        <f ca="1">VLOOKUP(C6856,'Store-Salesman Details'!$A$2:$H$16,4,FALSE)</f>
        <v>West</v>
      </c>
      <c r="E6856" t="str">
        <f ca="1">VLOOKUP(C6856,'Store-Salesman Details'!$A$2:$H$16,5,FALSE)</f>
        <v>Abhishek</v>
      </c>
      <c r="F6856">
        <f ca="1">RANDBETWEEN(21,25)</f>
        <v>25</v>
      </c>
      <c r="G6856" t="str">
        <f ca="1">VLOOKUP(F6856,'Stock Details'!$A$2:$J$51,2,FALSE)</f>
        <v>Laundry</v>
      </c>
      <c r="H6856" t="str">
        <f ca="1">VLOOKUP(F6856,'Stock Details'!$A$2:$J$51,3,FALSE)</f>
        <v>Ariel</v>
      </c>
      <c r="I6856" t="str">
        <f ca="1">VLOOKUP(F6856,'Stock Details'!$A$2:$J$51,7,FALSE)</f>
        <v>2-W</v>
      </c>
      <c r="J6856" t="str">
        <f t="shared" ca="1" si="880"/>
        <v>5_2-W</v>
      </c>
      <c r="K6856" t="str">
        <f ca="1">VLOOKUP(J6856,'Store-Salesman Details'!$C$2:$H$16,6,FALSE)</f>
        <v>Kavya</v>
      </c>
      <c r="L6856">
        <f t="shared" ca="1" si="881"/>
        <v>5</v>
      </c>
      <c r="M6856">
        <f ca="1">VLOOKUP(F6856,'Stock Details'!$A$2:$J$51,5,FALSE)</f>
        <v>10</v>
      </c>
      <c r="N6856">
        <f t="shared" ca="1" si="882"/>
        <v>50</v>
      </c>
      <c r="O6856">
        <v>1</v>
      </c>
    </row>
    <row r="6857" spans="1:15" x14ac:dyDescent="0.25">
      <c r="A6857">
        <v>6856</v>
      </c>
      <c r="B6857" s="3">
        <v>45563</v>
      </c>
      <c r="C6857">
        <f t="shared" ca="1" si="875"/>
        <v>1</v>
      </c>
      <c r="D6857" t="str">
        <f ca="1">VLOOKUP(C6857,'Store-Salesman Details'!$A$2:$H$16,4,FALSE)</f>
        <v>Central</v>
      </c>
      <c r="E6857" t="str">
        <f ca="1">VLOOKUP(C6857,'Store-Salesman Details'!$A$2:$H$16,5,FALSE)</f>
        <v>Tanu</v>
      </c>
      <c r="F6857">
        <f ca="1">RANDBETWEEN(21,25)</f>
        <v>21</v>
      </c>
      <c r="G6857" t="str">
        <f ca="1">VLOOKUP(F6857,'Stock Details'!$A$2:$J$51,2,FALSE)</f>
        <v>Laundry</v>
      </c>
      <c r="H6857" t="str">
        <f ca="1">VLOOKUP(F6857,'Stock Details'!$A$2:$J$51,3,FALSE)</f>
        <v>Surf Excel</v>
      </c>
      <c r="I6857" t="str">
        <f ca="1">VLOOKUP(F6857,'Stock Details'!$A$2:$J$51,7,FALSE)</f>
        <v>2-W</v>
      </c>
      <c r="J6857" t="str">
        <f t="shared" ca="1" si="880"/>
        <v>1_2-W</v>
      </c>
      <c r="K6857" t="str">
        <f ca="1">VLOOKUP(J6857,'Store-Salesman Details'!$C$2:$H$16,6,FALSE)</f>
        <v>Sakshi</v>
      </c>
      <c r="L6857">
        <f t="shared" ca="1" si="881"/>
        <v>3</v>
      </c>
      <c r="M6857">
        <f ca="1">VLOOKUP(F6857,'Stock Details'!$A$2:$J$51,5,FALSE)</f>
        <v>10</v>
      </c>
      <c r="N6857">
        <f t="shared" ca="1" si="882"/>
        <v>30</v>
      </c>
      <c r="O6857">
        <v>1</v>
      </c>
    </row>
    <row r="6858" spans="1:15" x14ac:dyDescent="0.25">
      <c r="A6858">
        <v>6857</v>
      </c>
      <c r="B6858" s="3">
        <v>45563</v>
      </c>
      <c r="C6858">
        <f t="shared" ca="1" si="875"/>
        <v>1</v>
      </c>
      <c r="D6858" t="str">
        <f ca="1">VLOOKUP(C6858,'Store-Salesman Details'!$A$2:$H$16,4,FALSE)</f>
        <v>Central</v>
      </c>
      <c r="E6858" t="str">
        <f ca="1">VLOOKUP(C6858,'Store-Salesman Details'!$A$2:$H$16,5,FALSE)</f>
        <v>Tanu</v>
      </c>
      <c r="F6858">
        <f ca="1">RANDBETWEEN(21,25)</f>
        <v>22</v>
      </c>
      <c r="G6858" t="str">
        <f ca="1">VLOOKUP(F6858,'Stock Details'!$A$2:$J$51,2,FALSE)</f>
        <v>Laundry</v>
      </c>
      <c r="H6858" t="str">
        <f ca="1">VLOOKUP(F6858,'Stock Details'!$A$2:$J$51,3,FALSE)</f>
        <v>Rin</v>
      </c>
      <c r="I6858" t="str">
        <f ca="1">VLOOKUP(F6858,'Stock Details'!$A$2:$J$51,7,FALSE)</f>
        <v>2-W</v>
      </c>
      <c r="J6858" t="str">
        <f t="shared" ca="1" si="880"/>
        <v>1_2-W</v>
      </c>
      <c r="K6858" t="str">
        <f ca="1">VLOOKUP(J6858,'Store-Salesman Details'!$C$2:$H$16,6,FALSE)</f>
        <v>Sakshi</v>
      </c>
      <c r="L6858">
        <f t="shared" ca="1" si="881"/>
        <v>2</v>
      </c>
      <c r="M6858">
        <f ca="1">VLOOKUP(F6858,'Stock Details'!$A$2:$J$51,5,FALSE)</f>
        <v>10</v>
      </c>
      <c r="N6858">
        <f t="shared" ca="1" si="882"/>
        <v>20</v>
      </c>
      <c r="O6858">
        <v>1</v>
      </c>
    </row>
    <row r="6859" spans="1:15" x14ac:dyDescent="0.25">
      <c r="A6859">
        <v>6858</v>
      </c>
      <c r="B6859" s="3">
        <v>45563</v>
      </c>
      <c r="C6859">
        <f t="shared" ca="1" si="875"/>
        <v>4</v>
      </c>
      <c r="D6859" t="str">
        <f ca="1">VLOOKUP(C6859,'Store-Salesman Details'!$A$2:$H$16,4,FALSE)</f>
        <v>South</v>
      </c>
      <c r="E6859" t="str">
        <f ca="1">VLOOKUP(C6859,'Store-Salesman Details'!$A$2:$H$16,5,FALSE)</f>
        <v>Ayush</v>
      </c>
      <c r="F6859">
        <f ca="1">RANDBETWEEN(21,25)</f>
        <v>23</v>
      </c>
      <c r="G6859" t="str">
        <f ca="1">VLOOKUP(F6859,'Stock Details'!$A$2:$J$51,2,FALSE)</f>
        <v>Laundry</v>
      </c>
      <c r="H6859" t="str">
        <f ca="1">VLOOKUP(F6859,'Stock Details'!$A$2:$J$51,3,FALSE)</f>
        <v>Wheel</v>
      </c>
      <c r="I6859" t="str">
        <f ca="1">VLOOKUP(F6859,'Stock Details'!$A$2:$J$51,7,FALSE)</f>
        <v>2-W</v>
      </c>
      <c r="J6859" t="str">
        <f t="shared" ca="1" si="880"/>
        <v>4_2-W</v>
      </c>
      <c r="K6859" t="str">
        <f ca="1">VLOOKUP(J6859,'Store-Salesman Details'!$C$2:$H$16,6,FALSE)</f>
        <v>Saloni</v>
      </c>
      <c r="L6859">
        <f t="shared" ca="1" si="881"/>
        <v>5</v>
      </c>
      <c r="M6859">
        <f ca="1">VLOOKUP(F6859,'Stock Details'!$A$2:$J$51,5,FALSE)</f>
        <v>10</v>
      </c>
      <c r="N6859">
        <f t="shared" ca="1" si="882"/>
        <v>50</v>
      </c>
      <c r="O6859">
        <v>1</v>
      </c>
    </row>
    <row r="6860" spans="1:15" x14ac:dyDescent="0.25">
      <c r="A6860">
        <v>6859</v>
      </c>
      <c r="B6860" s="3">
        <v>45563</v>
      </c>
      <c r="C6860">
        <f t="shared" ca="1" si="875"/>
        <v>5</v>
      </c>
      <c r="D6860" t="str">
        <f ca="1">VLOOKUP(C6860,'Store-Salesman Details'!$A$2:$H$16,4,FALSE)</f>
        <v>West</v>
      </c>
      <c r="E6860" t="str">
        <f ca="1">VLOOKUP(C6860,'Store-Salesman Details'!$A$2:$H$16,5,FALSE)</f>
        <v>Abhishek</v>
      </c>
      <c r="F6860">
        <f ca="1">RANDBETWEEN(21,25)</f>
        <v>23</v>
      </c>
      <c r="G6860" t="str">
        <f ca="1">VLOOKUP(F6860,'Stock Details'!$A$2:$J$51,2,FALSE)</f>
        <v>Laundry</v>
      </c>
      <c r="H6860" t="str">
        <f ca="1">VLOOKUP(F6860,'Stock Details'!$A$2:$J$51,3,FALSE)</f>
        <v>Wheel</v>
      </c>
      <c r="I6860" t="str">
        <f ca="1">VLOOKUP(F6860,'Stock Details'!$A$2:$J$51,7,FALSE)</f>
        <v>2-W</v>
      </c>
      <c r="J6860" t="str">
        <f t="shared" ca="1" si="880"/>
        <v>5_2-W</v>
      </c>
      <c r="K6860" t="str">
        <f ca="1">VLOOKUP(J6860,'Store-Salesman Details'!$C$2:$H$16,6,FALSE)</f>
        <v>Kavya</v>
      </c>
      <c r="L6860">
        <f t="shared" ca="1" si="881"/>
        <v>2</v>
      </c>
      <c r="M6860">
        <f ca="1">VLOOKUP(F6860,'Stock Details'!$A$2:$J$51,5,FALSE)</f>
        <v>10</v>
      </c>
      <c r="N6860">
        <f t="shared" ca="1" si="882"/>
        <v>20</v>
      </c>
      <c r="O6860">
        <v>1</v>
      </c>
    </row>
    <row r="6861" spans="1:15" x14ac:dyDescent="0.25">
      <c r="A6861">
        <v>6860</v>
      </c>
      <c r="B6861" s="3">
        <v>45563</v>
      </c>
      <c r="C6861">
        <f t="shared" ca="1" si="875"/>
        <v>1</v>
      </c>
      <c r="D6861" t="str">
        <f ca="1">VLOOKUP(C6861,'Store-Salesman Details'!$A$2:$H$16,4,FALSE)</f>
        <v>Central</v>
      </c>
      <c r="E6861" t="str">
        <f ca="1">VLOOKUP(C6861,'Store-Salesman Details'!$A$2:$H$16,5,FALSE)</f>
        <v>Tanu</v>
      </c>
      <c r="F6861">
        <f t="shared" ref="F6861:F6871" ca="1" si="883">RANDBETWEEN(1,20)</f>
        <v>8</v>
      </c>
      <c r="G6861" t="str">
        <f ca="1">VLOOKUP(F6861,'Stock Details'!$A$2:$J$51,2,FALSE)</f>
        <v>Dishwasher</v>
      </c>
      <c r="H6861" t="str">
        <f ca="1">VLOOKUP(F6861,'Stock Details'!$A$2:$J$51,3,FALSE)</f>
        <v>Vim</v>
      </c>
      <c r="I6861" t="str">
        <f ca="1">VLOOKUP(F6861,'Stock Details'!$A$2:$J$51,7,FALSE)</f>
        <v>1-A</v>
      </c>
      <c r="J6861" t="str">
        <f t="shared" ca="1" si="880"/>
        <v>1_1-A</v>
      </c>
      <c r="K6861" t="str">
        <f ca="1">VLOOKUP(J6861,'Store-Salesman Details'!$C$2:$H$16,6,FALSE)</f>
        <v>Komal</v>
      </c>
      <c r="L6861">
        <f t="shared" ca="1" si="881"/>
        <v>4</v>
      </c>
      <c r="M6861">
        <f ca="1">VLOOKUP(F6861,'Stock Details'!$A$2:$J$51,5,FALSE)</f>
        <v>10</v>
      </c>
      <c r="N6861">
        <f t="shared" ca="1" si="882"/>
        <v>40</v>
      </c>
      <c r="O6861">
        <v>1</v>
      </c>
    </row>
    <row r="6862" spans="1:15" x14ac:dyDescent="0.25">
      <c r="A6862">
        <v>6861</v>
      </c>
      <c r="B6862" s="3">
        <v>45563</v>
      </c>
      <c r="C6862">
        <f t="shared" ca="1" si="875"/>
        <v>5</v>
      </c>
      <c r="D6862" t="str">
        <f ca="1">VLOOKUP(C6862,'Store-Salesman Details'!$A$2:$H$16,4,FALSE)</f>
        <v>West</v>
      </c>
      <c r="E6862" t="str">
        <f ca="1">VLOOKUP(C6862,'Store-Salesman Details'!$A$2:$H$16,5,FALSE)</f>
        <v>Abhishek</v>
      </c>
      <c r="F6862">
        <f t="shared" ca="1" si="883"/>
        <v>15</v>
      </c>
      <c r="G6862" t="str">
        <f ca="1">VLOOKUP(F6862,'Stock Details'!$A$2:$J$51,2,FALSE)</f>
        <v>Foods</v>
      </c>
      <c r="H6862" t="str">
        <f ca="1">VLOOKUP(F6862,'Stock Details'!$A$2:$J$51,3,FALSE)</f>
        <v>Kissan Mixed Fruit Juice</v>
      </c>
      <c r="I6862" t="str">
        <f ca="1">VLOOKUP(F6862,'Stock Details'!$A$2:$J$51,7,FALSE)</f>
        <v>1-A</v>
      </c>
      <c r="J6862" t="str">
        <f t="shared" ca="1" si="880"/>
        <v>5_1-A</v>
      </c>
      <c r="K6862" t="str">
        <f ca="1">VLOOKUP(J6862,'Store-Salesman Details'!$C$2:$H$16,6,FALSE)</f>
        <v>Ramesh</v>
      </c>
      <c r="L6862">
        <f t="shared" ca="1" si="881"/>
        <v>4</v>
      </c>
      <c r="M6862">
        <f ca="1">VLOOKUP(F6862,'Stock Details'!$A$2:$J$51,5,FALSE)</f>
        <v>165</v>
      </c>
      <c r="N6862">
        <f t="shared" ca="1" si="882"/>
        <v>660</v>
      </c>
      <c r="O6862">
        <v>1</v>
      </c>
    </row>
    <row r="6863" spans="1:15" x14ac:dyDescent="0.25">
      <c r="A6863">
        <v>6862</v>
      </c>
      <c r="B6863" s="3">
        <v>45563</v>
      </c>
      <c r="C6863">
        <f t="shared" ca="1" si="875"/>
        <v>4</v>
      </c>
      <c r="D6863" t="str">
        <f ca="1">VLOOKUP(C6863,'Store-Salesman Details'!$A$2:$H$16,4,FALSE)</f>
        <v>South</v>
      </c>
      <c r="E6863" t="str">
        <f ca="1">VLOOKUP(C6863,'Store-Salesman Details'!$A$2:$H$16,5,FALSE)</f>
        <v>Ayush</v>
      </c>
      <c r="F6863">
        <f t="shared" ca="1" si="883"/>
        <v>20</v>
      </c>
      <c r="G6863" t="str">
        <f ca="1">VLOOKUP(F6863,'Stock Details'!$A$2:$J$51,2,FALSE)</f>
        <v>Ice Cream</v>
      </c>
      <c r="H6863" t="str">
        <f ca="1">VLOOKUP(F6863,'Stock Details'!$A$2:$J$51,3,FALSE)</f>
        <v>Kwality Wall's - Strawberry</v>
      </c>
      <c r="I6863" t="str">
        <f ca="1">VLOOKUP(F6863,'Stock Details'!$A$2:$J$51,7,FALSE)</f>
        <v>1-A</v>
      </c>
      <c r="J6863" t="str">
        <f t="shared" ca="1" si="880"/>
        <v>4_1-A</v>
      </c>
      <c r="K6863" t="str">
        <f ca="1">VLOOKUP(J6863,'Store-Salesman Details'!$C$2:$H$16,6,FALSE)</f>
        <v>Divya</v>
      </c>
      <c r="L6863">
        <f t="shared" ca="1" si="881"/>
        <v>4</v>
      </c>
      <c r="M6863">
        <f ca="1">VLOOKUP(F6863,'Stock Details'!$A$2:$J$51,5,FALSE)</f>
        <v>140</v>
      </c>
      <c r="N6863">
        <f t="shared" ca="1" si="882"/>
        <v>560</v>
      </c>
      <c r="O6863">
        <v>1</v>
      </c>
    </row>
    <row r="6864" spans="1:15" x14ac:dyDescent="0.25">
      <c r="A6864">
        <v>6863</v>
      </c>
      <c r="B6864" s="3">
        <v>45563</v>
      </c>
      <c r="C6864">
        <f t="shared" ca="1" si="875"/>
        <v>5</v>
      </c>
      <c r="D6864" t="str">
        <f ca="1">VLOOKUP(C6864,'Store-Salesman Details'!$A$2:$H$16,4,FALSE)</f>
        <v>West</v>
      </c>
      <c r="E6864" t="str">
        <f ca="1">VLOOKUP(C6864,'Store-Salesman Details'!$A$2:$H$16,5,FALSE)</f>
        <v>Abhishek</v>
      </c>
      <c r="F6864">
        <f t="shared" ca="1" si="883"/>
        <v>15</v>
      </c>
      <c r="G6864" t="str">
        <f ca="1">VLOOKUP(F6864,'Stock Details'!$A$2:$J$51,2,FALSE)</f>
        <v>Foods</v>
      </c>
      <c r="H6864" t="str">
        <f ca="1">VLOOKUP(F6864,'Stock Details'!$A$2:$J$51,3,FALSE)</f>
        <v>Kissan Mixed Fruit Juice</v>
      </c>
      <c r="I6864" t="str">
        <f ca="1">VLOOKUP(F6864,'Stock Details'!$A$2:$J$51,7,FALSE)</f>
        <v>1-A</v>
      </c>
      <c r="J6864" t="str">
        <f t="shared" ca="1" si="880"/>
        <v>5_1-A</v>
      </c>
      <c r="K6864" t="str">
        <f ca="1">VLOOKUP(J6864,'Store-Salesman Details'!$C$2:$H$16,6,FALSE)</f>
        <v>Ramesh</v>
      </c>
      <c r="L6864">
        <f t="shared" ca="1" si="881"/>
        <v>2</v>
      </c>
      <c r="M6864">
        <f ca="1">VLOOKUP(F6864,'Stock Details'!$A$2:$J$51,5,FALSE)</f>
        <v>165</v>
      </c>
      <c r="N6864">
        <f t="shared" ca="1" si="882"/>
        <v>330</v>
      </c>
      <c r="O6864">
        <v>1</v>
      </c>
    </row>
    <row r="6865" spans="1:15" x14ac:dyDescent="0.25">
      <c r="A6865">
        <v>6864</v>
      </c>
      <c r="B6865" s="3">
        <v>45563</v>
      </c>
      <c r="C6865">
        <f t="shared" ca="1" si="875"/>
        <v>2</v>
      </c>
      <c r="D6865" t="str">
        <f ca="1">VLOOKUP(C6865,'Store-Salesman Details'!$A$2:$H$16,4,FALSE)</f>
        <v>East</v>
      </c>
      <c r="E6865" t="str">
        <f ca="1">VLOOKUP(C6865,'Store-Salesman Details'!$A$2:$H$16,5,FALSE)</f>
        <v>Ritesh Kumar</v>
      </c>
      <c r="F6865">
        <f t="shared" ca="1" si="883"/>
        <v>12</v>
      </c>
      <c r="G6865" t="str">
        <f ca="1">VLOOKUP(F6865,'Stock Details'!$A$2:$J$51,2,FALSE)</f>
        <v>Foods</v>
      </c>
      <c r="H6865" t="str">
        <f ca="1">VLOOKUP(F6865,'Stock Details'!$A$2:$J$51,3,FALSE)</f>
        <v>Kissan Ketchup</v>
      </c>
      <c r="I6865" t="str">
        <f ca="1">VLOOKUP(F6865,'Stock Details'!$A$2:$J$51,7,FALSE)</f>
        <v>1-A</v>
      </c>
      <c r="J6865" t="str">
        <f t="shared" ca="1" si="880"/>
        <v>2_1-A</v>
      </c>
      <c r="K6865" t="str">
        <f ca="1">VLOOKUP(J6865,'Store-Salesman Details'!$C$2:$H$16,6,FALSE)</f>
        <v>Divesh</v>
      </c>
      <c r="L6865">
        <f t="shared" ca="1" si="881"/>
        <v>3</v>
      </c>
      <c r="M6865">
        <f ca="1">VLOOKUP(F6865,'Stock Details'!$A$2:$J$51,5,FALSE)</f>
        <v>15</v>
      </c>
      <c r="N6865">
        <f t="shared" ca="1" si="882"/>
        <v>45</v>
      </c>
      <c r="O6865">
        <v>1</v>
      </c>
    </row>
    <row r="6866" spans="1:15" x14ac:dyDescent="0.25">
      <c r="A6866">
        <v>6865</v>
      </c>
      <c r="B6866" s="3">
        <v>45563</v>
      </c>
      <c r="C6866">
        <f t="shared" ca="1" si="875"/>
        <v>2</v>
      </c>
      <c r="D6866" t="str">
        <f ca="1">VLOOKUP(C6866,'Store-Salesman Details'!$A$2:$H$16,4,FALSE)</f>
        <v>East</v>
      </c>
      <c r="E6866" t="str">
        <f ca="1">VLOOKUP(C6866,'Store-Salesman Details'!$A$2:$H$16,5,FALSE)</f>
        <v>Ritesh Kumar</v>
      </c>
      <c r="F6866">
        <f t="shared" ca="1" si="883"/>
        <v>8</v>
      </c>
      <c r="G6866" t="str">
        <f ca="1">VLOOKUP(F6866,'Stock Details'!$A$2:$J$51,2,FALSE)</f>
        <v>Dishwasher</v>
      </c>
      <c r="H6866" t="str">
        <f ca="1">VLOOKUP(F6866,'Stock Details'!$A$2:$J$51,3,FALSE)</f>
        <v>Vim</v>
      </c>
      <c r="I6866" t="str">
        <f ca="1">VLOOKUP(F6866,'Stock Details'!$A$2:$J$51,7,FALSE)</f>
        <v>1-A</v>
      </c>
      <c r="J6866" t="str">
        <f t="shared" ca="1" si="880"/>
        <v>2_1-A</v>
      </c>
      <c r="K6866" t="str">
        <f ca="1">VLOOKUP(J6866,'Store-Salesman Details'!$C$2:$H$16,6,FALSE)</f>
        <v>Divesh</v>
      </c>
      <c r="L6866">
        <f t="shared" ca="1" si="881"/>
        <v>2</v>
      </c>
      <c r="M6866">
        <f ca="1">VLOOKUP(F6866,'Stock Details'!$A$2:$J$51,5,FALSE)</f>
        <v>10</v>
      </c>
      <c r="N6866">
        <f t="shared" ca="1" si="882"/>
        <v>20</v>
      </c>
      <c r="O6866">
        <v>1</v>
      </c>
    </row>
    <row r="6867" spans="1:15" x14ac:dyDescent="0.25">
      <c r="A6867">
        <v>6866</v>
      </c>
      <c r="B6867" s="3">
        <v>45563</v>
      </c>
      <c r="C6867">
        <f t="shared" ca="1" si="875"/>
        <v>4</v>
      </c>
      <c r="D6867" t="str">
        <f ca="1">VLOOKUP(C6867,'Store-Salesman Details'!$A$2:$H$16,4,FALSE)</f>
        <v>South</v>
      </c>
      <c r="E6867" t="str">
        <f ca="1">VLOOKUP(C6867,'Store-Salesman Details'!$A$2:$H$16,5,FALSE)</f>
        <v>Ayush</v>
      </c>
      <c r="F6867">
        <f t="shared" ca="1" si="883"/>
        <v>15</v>
      </c>
      <c r="G6867" t="str">
        <f ca="1">VLOOKUP(F6867,'Stock Details'!$A$2:$J$51,2,FALSE)</f>
        <v>Foods</v>
      </c>
      <c r="H6867" t="str">
        <f ca="1">VLOOKUP(F6867,'Stock Details'!$A$2:$J$51,3,FALSE)</f>
        <v>Kissan Mixed Fruit Juice</v>
      </c>
      <c r="I6867" t="str">
        <f ca="1">VLOOKUP(F6867,'Stock Details'!$A$2:$J$51,7,FALSE)</f>
        <v>1-A</v>
      </c>
      <c r="J6867" t="str">
        <f t="shared" ca="1" si="880"/>
        <v>4_1-A</v>
      </c>
      <c r="K6867" t="str">
        <f ca="1">VLOOKUP(J6867,'Store-Salesman Details'!$C$2:$H$16,6,FALSE)</f>
        <v>Divya</v>
      </c>
      <c r="L6867">
        <f t="shared" ca="1" si="881"/>
        <v>5</v>
      </c>
      <c r="M6867">
        <f ca="1">VLOOKUP(F6867,'Stock Details'!$A$2:$J$51,5,FALSE)</f>
        <v>165</v>
      </c>
      <c r="N6867">
        <f t="shared" ca="1" si="882"/>
        <v>825</v>
      </c>
      <c r="O6867">
        <v>1</v>
      </c>
    </row>
    <row r="6868" spans="1:15" x14ac:dyDescent="0.25">
      <c r="A6868">
        <v>6867</v>
      </c>
      <c r="B6868" s="3">
        <v>45563</v>
      </c>
      <c r="C6868">
        <f t="shared" ref="C6868:C6900" ca="1" si="884">RANDBETWEEN(1,5)</f>
        <v>2</v>
      </c>
      <c r="D6868" t="str">
        <f ca="1">VLOOKUP(C6868,'Store-Salesman Details'!$A$2:$H$16,4,FALSE)</f>
        <v>East</v>
      </c>
      <c r="E6868" t="str">
        <f ca="1">VLOOKUP(C6868,'Store-Salesman Details'!$A$2:$H$16,5,FALSE)</f>
        <v>Ritesh Kumar</v>
      </c>
      <c r="F6868">
        <f t="shared" ca="1" si="883"/>
        <v>9</v>
      </c>
      <c r="G6868" t="str">
        <f ca="1">VLOOKUP(F6868,'Stock Details'!$A$2:$J$51,2,FALSE)</f>
        <v>Disinfectant</v>
      </c>
      <c r="H6868" t="str">
        <f ca="1">VLOOKUP(F6868,'Stock Details'!$A$2:$J$51,3,FALSE)</f>
        <v>Domex</v>
      </c>
      <c r="I6868" t="str">
        <f ca="1">VLOOKUP(F6868,'Stock Details'!$A$2:$J$51,7,FALSE)</f>
        <v>1-A</v>
      </c>
      <c r="J6868" t="str">
        <f t="shared" ca="1" si="880"/>
        <v>2_1-A</v>
      </c>
      <c r="K6868" t="str">
        <f ca="1">VLOOKUP(J6868,'Store-Salesman Details'!$C$2:$H$16,6,FALSE)</f>
        <v>Divesh</v>
      </c>
      <c r="L6868">
        <f t="shared" ca="1" si="881"/>
        <v>2</v>
      </c>
      <c r="M6868">
        <f ca="1">VLOOKUP(F6868,'Stock Details'!$A$2:$J$51,5,FALSE)</f>
        <v>92</v>
      </c>
      <c r="N6868">
        <f t="shared" ca="1" si="882"/>
        <v>184</v>
      </c>
      <c r="O6868">
        <v>1</v>
      </c>
    </row>
    <row r="6869" spans="1:15" x14ac:dyDescent="0.25">
      <c r="A6869">
        <v>6868</v>
      </c>
      <c r="B6869" s="3">
        <v>45563</v>
      </c>
      <c r="C6869">
        <f t="shared" ca="1" si="884"/>
        <v>1</v>
      </c>
      <c r="D6869" t="str">
        <f ca="1">VLOOKUP(C6869,'Store-Salesman Details'!$A$2:$H$16,4,FALSE)</f>
        <v>Central</v>
      </c>
      <c r="E6869" t="str">
        <f ca="1">VLOOKUP(C6869,'Store-Salesman Details'!$A$2:$H$16,5,FALSE)</f>
        <v>Tanu</v>
      </c>
      <c r="F6869">
        <f t="shared" ca="1" si="883"/>
        <v>8</v>
      </c>
      <c r="G6869" t="str">
        <f ca="1">VLOOKUP(F6869,'Stock Details'!$A$2:$J$51,2,FALSE)</f>
        <v>Dishwasher</v>
      </c>
      <c r="H6869" t="str">
        <f ca="1">VLOOKUP(F6869,'Stock Details'!$A$2:$J$51,3,FALSE)</f>
        <v>Vim</v>
      </c>
      <c r="I6869" t="str">
        <f ca="1">VLOOKUP(F6869,'Stock Details'!$A$2:$J$51,7,FALSE)</f>
        <v>1-A</v>
      </c>
      <c r="J6869" t="str">
        <f t="shared" ca="1" si="880"/>
        <v>1_1-A</v>
      </c>
      <c r="K6869" t="str">
        <f ca="1">VLOOKUP(J6869,'Store-Salesman Details'!$C$2:$H$16,6,FALSE)</f>
        <v>Komal</v>
      </c>
      <c r="L6869">
        <f t="shared" ca="1" si="881"/>
        <v>4</v>
      </c>
      <c r="M6869">
        <f ca="1">VLOOKUP(F6869,'Stock Details'!$A$2:$J$51,5,FALSE)</f>
        <v>10</v>
      </c>
      <c r="N6869">
        <f t="shared" ca="1" si="882"/>
        <v>40</v>
      </c>
      <c r="O6869">
        <v>1</v>
      </c>
    </row>
    <row r="6870" spans="1:15" x14ac:dyDescent="0.25">
      <c r="A6870">
        <v>6869</v>
      </c>
      <c r="B6870" s="3">
        <v>45563</v>
      </c>
      <c r="C6870">
        <f t="shared" ca="1" si="884"/>
        <v>3</v>
      </c>
      <c r="D6870" t="str">
        <f ca="1">VLOOKUP(C6870,'Store-Salesman Details'!$A$2:$H$16,4,FALSE)</f>
        <v>North</v>
      </c>
      <c r="E6870" t="str">
        <f ca="1">VLOOKUP(C6870,'Store-Salesman Details'!$A$2:$H$16,5,FALSE)</f>
        <v>Karan</v>
      </c>
      <c r="F6870">
        <f t="shared" ca="1" si="883"/>
        <v>10</v>
      </c>
      <c r="G6870" t="str">
        <f ca="1">VLOOKUP(F6870,'Stock Details'!$A$2:$J$51,2,FALSE)</f>
        <v>Disinfectant</v>
      </c>
      <c r="H6870" t="str">
        <f ca="1">VLOOKUP(F6870,'Stock Details'!$A$2:$J$51,3,FALSE)</f>
        <v>Cif</v>
      </c>
      <c r="I6870" t="str">
        <f ca="1">VLOOKUP(F6870,'Stock Details'!$A$2:$J$51,7,FALSE)</f>
        <v>1-A</v>
      </c>
      <c r="J6870" t="str">
        <f t="shared" ca="1" si="880"/>
        <v>3_1-A</v>
      </c>
      <c r="K6870" t="str">
        <f ca="1">VLOOKUP(J6870,'Store-Salesman Details'!$C$2:$H$16,6,FALSE)</f>
        <v>Suresh</v>
      </c>
      <c r="L6870">
        <f t="shared" ca="1" si="881"/>
        <v>1</v>
      </c>
      <c r="M6870">
        <f ca="1">VLOOKUP(F6870,'Stock Details'!$A$2:$J$51,5,FALSE)</f>
        <v>269</v>
      </c>
      <c r="N6870">
        <f t="shared" ca="1" si="882"/>
        <v>269</v>
      </c>
      <c r="O6870">
        <v>1</v>
      </c>
    </row>
    <row r="6871" spans="1:15" x14ac:dyDescent="0.25">
      <c r="A6871">
        <v>6870</v>
      </c>
      <c r="B6871" s="3">
        <v>45563</v>
      </c>
      <c r="C6871">
        <f t="shared" ca="1" si="884"/>
        <v>3</v>
      </c>
      <c r="D6871" t="str">
        <f ca="1">VLOOKUP(C6871,'Store-Salesman Details'!$A$2:$H$16,4,FALSE)</f>
        <v>North</v>
      </c>
      <c r="E6871" t="str">
        <f ca="1">VLOOKUP(C6871,'Store-Salesman Details'!$A$2:$H$16,5,FALSE)</f>
        <v>Karan</v>
      </c>
      <c r="F6871">
        <f t="shared" ca="1" si="883"/>
        <v>15</v>
      </c>
      <c r="G6871" t="str">
        <f ca="1">VLOOKUP(F6871,'Stock Details'!$A$2:$J$51,2,FALSE)</f>
        <v>Foods</v>
      </c>
      <c r="H6871" t="str">
        <f ca="1">VLOOKUP(F6871,'Stock Details'!$A$2:$J$51,3,FALSE)</f>
        <v>Kissan Mixed Fruit Juice</v>
      </c>
      <c r="I6871" t="str">
        <f ca="1">VLOOKUP(F6871,'Stock Details'!$A$2:$J$51,7,FALSE)</f>
        <v>1-A</v>
      </c>
      <c r="J6871" t="str">
        <f t="shared" ca="1" si="880"/>
        <v>3_1-A</v>
      </c>
      <c r="K6871" t="str">
        <f ca="1">VLOOKUP(J6871,'Store-Salesman Details'!$C$2:$H$16,6,FALSE)</f>
        <v>Suresh</v>
      </c>
      <c r="L6871">
        <f t="shared" ca="1" si="881"/>
        <v>1</v>
      </c>
      <c r="M6871">
        <f ca="1">VLOOKUP(F6871,'Stock Details'!$A$2:$J$51,5,FALSE)</f>
        <v>165</v>
      </c>
      <c r="N6871">
        <f t="shared" ca="1" si="882"/>
        <v>165</v>
      </c>
      <c r="O6871">
        <v>1</v>
      </c>
    </row>
    <row r="6872" spans="1:15" x14ac:dyDescent="0.25">
      <c r="A6872">
        <v>6871</v>
      </c>
      <c r="B6872" s="3">
        <v>45563</v>
      </c>
      <c r="C6872">
        <f t="shared" ca="1" si="884"/>
        <v>4</v>
      </c>
      <c r="D6872" t="str">
        <f ca="1">VLOOKUP(C6872,'Store-Salesman Details'!$A$2:$H$16,4,FALSE)</f>
        <v>South</v>
      </c>
      <c r="E6872" t="str">
        <f ca="1">VLOOKUP(C6872,'Store-Salesman Details'!$A$2:$H$16,5,FALSE)</f>
        <v>Ayush</v>
      </c>
      <c r="F6872">
        <f t="shared" ref="F6872:F6878" ca="1" si="885">RANDBETWEEN(26,46)</f>
        <v>40</v>
      </c>
      <c r="G6872" t="str">
        <f ca="1">VLOOKUP(F6872,'Stock Details'!$A$2:$J$51,2,FALSE)</f>
        <v>Personal Care</v>
      </c>
      <c r="H6872" t="str">
        <f ca="1">VLOOKUP(F6872,'Stock Details'!$A$2:$J$51,3,FALSE)</f>
        <v>7 'o' clock</v>
      </c>
      <c r="I6872" t="str">
        <f ca="1">VLOOKUP(F6872,'Stock Details'!$A$2:$J$51,7,FALSE)</f>
        <v>3-P</v>
      </c>
      <c r="J6872" t="str">
        <f t="shared" ca="1" si="880"/>
        <v>4_3-P</v>
      </c>
      <c r="K6872" t="str">
        <f ca="1">VLOOKUP(J6872,'Store-Salesman Details'!$C$2:$H$16,6,FALSE)</f>
        <v>Mohan</v>
      </c>
      <c r="L6872">
        <f t="shared" ca="1" si="881"/>
        <v>1</v>
      </c>
      <c r="M6872">
        <f ca="1">VLOOKUP(F6872,'Stock Details'!$A$2:$J$51,5,FALSE)</f>
        <v>68</v>
      </c>
      <c r="N6872">
        <f t="shared" ca="1" si="882"/>
        <v>68</v>
      </c>
      <c r="O6872">
        <v>1</v>
      </c>
    </row>
    <row r="6873" spans="1:15" x14ac:dyDescent="0.25">
      <c r="A6873">
        <v>6872</v>
      </c>
      <c r="B6873" s="3">
        <v>45563</v>
      </c>
      <c r="C6873">
        <f t="shared" ca="1" si="884"/>
        <v>4</v>
      </c>
      <c r="D6873" t="str">
        <f ca="1">VLOOKUP(C6873,'Store-Salesman Details'!$A$2:$H$16,4,FALSE)</f>
        <v>South</v>
      </c>
      <c r="E6873" t="str">
        <f ca="1">VLOOKUP(C6873,'Store-Salesman Details'!$A$2:$H$16,5,FALSE)</f>
        <v>Ayush</v>
      </c>
      <c r="F6873">
        <f t="shared" ca="1" si="885"/>
        <v>46</v>
      </c>
      <c r="G6873" t="str">
        <f ca="1">VLOOKUP(F6873,'Stock Details'!$A$2:$J$51,2,FALSE)</f>
        <v>Personal Care</v>
      </c>
      <c r="H6873" t="str">
        <f ca="1">VLOOKUP(F6873,'Stock Details'!$A$2:$J$51,3,FALSE)</f>
        <v>Rjoice Shampoo</v>
      </c>
      <c r="I6873" t="str">
        <f ca="1">VLOOKUP(F6873,'Stock Details'!$A$2:$J$51,7,FALSE)</f>
        <v>3-P</v>
      </c>
      <c r="J6873" t="str">
        <f t="shared" ca="1" si="880"/>
        <v>4_3-P</v>
      </c>
      <c r="K6873" t="str">
        <f ca="1">VLOOKUP(J6873,'Store-Salesman Details'!$C$2:$H$16,6,FALSE)</f>
        <v>Mohan</v>
      </c>
      <c r="L6873">
        <f t="shared" ca="1" si="881"/>
        <v>1</v>
      </c>
      <c r="M6873">
        <f ca="1">VLOOKUP(F6873,'Stock Details'!$A$2:$J$51,5,FALSE)</f>
        <v>56</v>
      </c>
      <c r="N6873">
        <f t="shared" ca="1" si="882"/>
        <v>56</v>
      </c>
      <c r="O6873">
        <v>1</v>
      </c>
    </row>
    <row r="6874" spans="1:15" x14ac:dyDescent="0.25">
      <c r="A6874">
        <v>6873</v>
      </c>
      <c r="B6874" s="3">
        <v>45563</v>
      </c>
      <c r="C6874">
        <f t="shared" ca="1" si="884"/>
        <v>4</v>
      </c>
      <c r="D6874" t="str">
        <f ca="1">VLOOKUP(C6874,'Store-Salesman Details'!$A$2:$H$16,4,FALSE)</f>
        <v>South</v>
      </c>
      <c r="E6874" t="str">
        <f ca="1">VLOOKUP(C6874,'Store-Salesman Details'!$A$2:$H$16,5,FALSE)</f>
        <v>Ayush</v>
      </c>
      <c r="F6874">
        <f t="shared" ca="1" si="885"/>
        <v>29</v>
      </c>
      <c r="G6874" t="str">
        <f ca="1">VLOOKUP(F6874,'Stock Details'!$A$2:$J$51,2,FALSE)</f>
        <v>Personal Care</v>
      </c>
      <c r="H6874" t="str">
        <f ca="1">VLOOKUP(F6874,'Stock Details'!$A$2:$J$51,3,FALSE)</f>
        <v>Lifebuoy</v>
      </c>
      <c r="I6874" t="str">
        <f ca="1">VLOOKUP(F6874,'Stock Details'!$A$2:$J$51,7,FALSE)</f>
        <v>3-P</v>
      </c>
      <c r="J6874" t="str">
        <f t="shared" ca="1" si="880"/>
        <v>4_3-P</v>
      </c>
      <c r="K6874" t="str">
        <f ca="1">VLOOKUP(J6874,'Store-Salesman Details'!$C$2:$H$16,6,FALSE)</f>
        <v>Mohan</v>
      </c>
      <c r="L6874">
        <f t="shared" ca="1" si="881"/>
        <v>5</v>
      </c>
      <c r="M6874">
        <f ca="1">VLOOKUP(F6874,'Stock Details'!$A$2:$J$51,5,FALSE)</f>
        <v>10</v>
      </c>
      <c r="N6874">
        <f t="shared" ca="1" si="882"/>
        <v>50</v>
      </c>
      <c r="O6874">
        <v>1</v>
      </c>
    </row>
    <row r="6875" spans="1:15" x14ac:dyDescent="0.25">
      <c r="A6875">
        <v>6874</v>
      </c>
      <c r="B6875" s="3">
        <v>45563</v>
      </c>
      <c r="C6875">
        <f t="shared" ca="1" si="884"/>
        <v>4</v>
      </c>
      <c r="D6875" t="str">
        <f ca="1">VLOOKUP(C6875,'Store-Salesman Details'!$A$2:$H$16,4,FALSE)</f>
        <v>South</v>
      </c>
      <c r="E6875" t="str">
        <f ca="1">VLOOKUP(C6875,'Store-Salesman Details'!$A$2:$H$16,5,FALSE)</f>
        <v>Ayush</v>
      </c>
      <c r="F6875">
        <f t="shared" ca="1" si="885"/>
        <v>35</v>
      </c>
      <c r="G6875" t="str">
        <f ca="1">VLOOKUP(F6875,'Stock Details'!$A$2:$J$51,2,FALSE)</f>
        <v>Personal Care</v>
      </c>
      <c r="H6875" t="str">
        <f ca="1">VLOOKUP(F6875,'Stock Details'!$A$2:$J$51,3,FALSE)</f>
        <v>Close Up</v>
      </c>
      <c r="I6875" t="str">
        <f ca="1">VLOOKUP(F6875,'Stock Details'!$A$2:$J$51,7,FALSE)</f>
        <v>3-P</v>
      </c>
      <c r="J6875" t="str">
        <f t="shared" ca="1" si="880"/>
        <v>4_3-P</v>
      </c>
      <c r="K6875" t="str">
        <f ca="1">VLOOKUP(J6875,'Store-Salesman Details'!$C$2:$H$16,6,FALSE)</f>
        <v>Mohan</v>
      </c>
      <c r="L6875">
        <f t="shared" ca="1" si="881"/>
        <v>1</v>
      </c>
      <c r="M6875">
        <f ca="1">VLOOKUP(F6875,'Stock Details'!$A$2:$J$51,5,FALSE)</f>
        <v>20</v>
      </c>
      <c r="N6875">
        <f t="shared" ca="1" si="882"/>
        <v>20</v>
      </c>
      <c r="O6875">
        <v>1</v>
      </c>
    </row>
    <row r="6876" spans="1:15" x14ac:dyDescent="0.25">
      <c r="A6876">
        <v>6875</v>
      </c>
      <c r="B6876" s="3">
        <v>45563</v>
      </c>
      <c r="C6876">
        <f t="shared" ca="1" si="884"/>
        <v>5</v>
      </c>
      <c r="D6876" t="str">
        <f ca="1">VLOOKUP(C6876,'Store-Salesman Details'!$A$2:$H$16,4,FALSE)</f>
        <v>West</v>
      </c>
      <c r="E6876" t="str">
        <f ca="1">VLOOKUP(C6876,'Store-Salesman Details'!$A$2:$H$16,5,FALSE)</f>
        <v>Abhishek</v>
      </c>
      <c r="F6876">
        <f t="shared" ca="1" si="885"/>
        <v>40</v>
      </c>
      <c r="G6876" t="str">
        <f ca="1">VLOOKUP(F6876,'Stock Details'!$A$2:$J$51,2,FALSE)</f>
        <v>Personal Care</v>
      </c>
      <c r="H6876" t="str">
        <f ca="1">VLOOKUP(F6876,'Stock Details'!$A$2:$J$51,3,FALSE)</f>
        <v>7 'o' clock</v>
      </c>
      <c r="I6876" t="str">
        <f ca="1">VLOOKUP(F6876,'Stock Details'!$A$2:$J$51,7,FALSE)</f>
        <v>3-P</v>
      </c>
      <c r="J6876" t="str">
        <f t="shared" ca="1" si="880"/>
        <v>5_3-P</v>
      </c>
      <c r="K6876" t="str">
        <f ca="1">VLOOKUP(J6876,'Store-Salesman Details'!$C$2:$H$16,6,FALSE)</f>
        <v>Kritika</v>
      </c>
      <c r="L6876">
        <f t="shared" ca="1" si="881"/>
        <v>2</v>
      </c>
      <c r="M6876">
        <f ca="1">VLOOKUP(F6876,'Stock Details'!$A$2:$J$51,5,FALSE)</f>
        <v>68</v>
      </c>
      <c r="N6876">
        <f t="shared" ca="1" si="882"/>
        <v>136</v>
      </c>
      <c r="O6876">
        <v>1</v>
      </c>
    </row>
    <row r="6877" spans="1:15" x14ac:dyDescent="0.25">
      <c r="A6877">
        <v>6876</v>
      </c>
      <c r="B6877" s="3">
        <v>45563</v>
      </c>
      <c r="C6877">
        <f t="shared" ca="1" si="884"/>
        <v>1</v>
      </c>
      <c r="D6877" t="str">
        <f ca="1">VLOOKUP(C6877,'Store-Salesman Details'!$A$2:$H$16,4,FALSE)</f>
        <v>Central</v>
      </c>
      <c r="E6877" t="str">
        <f ca="1">VLOOKUP(C6877,'Store-Salesman Details'!$A$2:$H$16,5,FALSE)</f>
        <v>Tanu</v>
      </c>
      <c r="F6877">
        <f t="shared" ca="1" si="885"/>
        <v>35</v>
      </c>
      <c r="G6877" t="str">
        <f ca="1">VLOOKUP(F6877,'Stock Details'!$A$2:$J$51,2,FALSE)</f>
        <v>Personal Care</v>
      </c>
      <c r="H6877" t="str">
        <f ca="1">VLOOKUP(F6877,'Stock Details'!$A$2:$J$51,3,FALSE)</f>
        <v>Close Up</v>
      </c>
      <c r="I6877" t="str">
        <f ca="1">VLOOKUP(F6877,'Stock Details'!$A$2:$J$51,7,FALSE)</f>
        <v>3-P</v>
      </c>
      <c r="J6877" t="str">
        <f t="shared" ca="1" si="880"/>
        <v>1_3-P</v>
      </c>
      <c r="K6877" t="str">
        <f ca="1">VLOOKUP(J6877,'Store-Salesman Details'!$C$2:$H$16,6,FALSE)</f>
        <v>Sohan</v>
      </c>
      <c r="L6877">
        <f t="shared" ca="1" si="881"/>
        <v>5</v>
      </c>
      <c r="M6877">
        <f ca="1">VLOOKUP(F6877,'Stock Details'!$A$2:$J$51,5,FALSE)</f>
        <v>20</v>
      </c>
      <c r="N6877">
        <f t="shared" ca="1" si="882"/>
        <v>100</v>
      </c>
      <c r="O6877">
        <v>1</v>
      </c>
    </row>
    <row r="6878" spans="1:15" x14ac:dyDescent="0.25">
      <c r="A6878">
        <v>6877</v>
      </c>
      <c r="B6878" s="3">
        <v>45563</v>
      </c>
      <c r="C6878">
        <f t="shared" ca="1" si="884"/>
        <v>4</v>
      </c>
      <c r="D6878" t="str">
        <f ca="1">VLOOKUP(C6878,'Store-Salesman Details'!$A$2:$H$16,4,FALSE)</f>
        <v>South</v>
      </c>
      <c r="E6878" t="str">
        <f ca="1">VLOOKUP(C6878,'Store-Salesman Details'!$A$2:$H$16,5,FALSE)</f>
        <v>Ayush</v>
      </c>
      <c r="F6878">
        <f t="shared" ca="1" si="885"/>
        <v>27</v>
      </c>
      <c r="G6878" t="str">
        <f ca="1">VLOOKUP(F6878,'Stock Details'!$A$2:$J$51,2,FALSE)</f>
        <v>Personal Care</v>
      </c>
      <c r="H6878" t="str">
        <f ca="1">VLOOKUP(F6878,'Stock Details'!$A$2:$J$51,3,FALSE)</f>
        <v>Dove</v>
      </c>
      <c r="I6878" t="str">
        <f ca="1">VLOOKUP(F6878,'Stock Details'!$A$2:$J$51,7,FALSE)</f>
        <v>3-P</v>
      </c>
      <c r="J6878" t="str">
        <f t="shared" ca="1" si="880"/>
        <v>4_3-P</v>
      </c>
      <c r="K6878" t="str">
        <f ca="1">VLOOKUP(J6878,'Store-Salesman Details'!$C$2:$H$16,6,FALSE)</f>
        <v>Mohan</v>
      </c>
      <c r="L6878">
        <f t="shared" ca="1" si="881"/>
        <v>1</v>
      </c>
      <c r="M6878">
        <f ca="1">VLOOKUP(F6878,'Stock Details'!$A$2:$J$51,5,FALSE)</f>
        <v>28</v>
      </c>
      <c r="N6878">
        <f t="shared" ca="1" si="882"/>
        <v>28</v>
      </c>
      <c r="O6878">
        <v>1</v>
      </c>
    </row>
    <row r="6879" spans="1:15" x14ac:dyDescent="0.25">
      <c r="A6879">
        <v>6878</v>
      </c>
      <c r="B6879" s="3">
        <v>45563</v>
      </c>
      <c r="C6879">
        <f t="shared" ca="1" si="884"/>
        <v>4</v>
      </c>
      <c r="D6879" t="str">
        <f ca="1">VLOOKUP(C6879,'Store-Salesman Details'!$A$2:$H$16,4,FALSE)</f>
        <v>South</v>
      </c>
      <c r="E6879" t="str">
        <f ca="1">VLOOKUP(C6879,'Store-Salesman Details'!$A$2:$H$16,5,FALSE)</f>
        <v>Ayush</v>
      </c>
      <c r="F6879">
        <f ca="1">RANDBETWEEN(21,25)</f>
        <v>24</v>
      </c>
      <c r="G6879" t="str">
        <f ca="1">VLOOKUP(F6879,'Stock Details'!$A$2:$J$51,2,FALSE)</f>
        <v>Laundry</v>
      </c>
      <c r="H6879" t="str">
        <f ca="1">VLOOKUP(F6879,'Stock Details'!$A$2:$J$51,3,FALSE)</f>
        <v>Tide</v>
      </c>
      <c r="I6879" t="str">
        <f ca="1">VLOOKUP(F6879,'Stock Details'!$A$2:$J$51,7,FALSE)</f>
        <v>2-W</v>
      </c>
      <c r="J6879" t="str">
        <f t="shared" ca="1" si="880"/>
        <v>4_2-W</v>
      </c>
      <c r="K6879" t="str">
        <f ca="1">VLOOKUP(J6879,'Store-Salesman Details'!$C$2:$H$16,6,FALSE)</f>
        <v>Saloni</v>
      </c>
      <c r="L6879">
        <f t="shared" ca="1" si="881"/>
        <v>1</v>
      </c>
      <c r="M6879">
        <f ca="1">VLOOKUP(F6879,'Stock Details'!$A$2:$J$51,5,FALSE)</f>
        <v>10</v>
      </c>
      <c r="N6879">
        <f t="shared" ca="1" si="882"/>
        <v>10</v>
      </c>
      <c r="O6879">
        <v>1</v>
      </c>
    </row>
    <row r="6880" spans="1:15" x14ac:dyDescent="0.25">
      <c r="A6880">
        <v>6879</v>
      </c>
      <c r="B6880" s="3">
        <v>45563</v>
      </c>
      <c r="C6880">
        <f t="shared" ca="1" si="884"/>
        <v>5</v>
      </c>
      <c r="D6880" t="str">
        <f ca="1">VLOOKUP(C6880,'Store-Salesman Details'!$A$2:$H$16,4,FALSE)</f>
        <v>West</v>
      </c>
      <c r="E6880" t="str">
        <f ca="1">VLOOKUP(C6880,'Store-Salesman Details'!$A$2:$H$16,5,FALSE)</f>
        <v>Abhishek</v>
      </c>
      <c r="F6880">
        <f ca="1">RANDBETWEEN(21,25)</f>
        <v>21</v>
      </c>
      <c r="G6880" t="str">
        <f ca="1">VLOOKUP(F6880,'Stock Details'!$A$2:$J$51,2,FALSE)</f>
        <v>Laundry</v>
      </c>
      <c r="H6880" t="str">
        <f ca="1">VLOOKUP(F6880,'Stock Details'!$A$2:$J$51,3,FALSE)</f>
        <v>Surf Excel</v>
      </c>
      <c r="I6880" t="str">
        <f ca="1">VLOOKUP(F6880,'Stock Details'!$A$2:$J$51,7,FALSE)</f>
        <v>2-W</v>
      </c>
      <c r="J6880" t="str">
        <f t="shared" ca="1" si="880"/>
        <v>5_2-W</v>
      </c>
      <c r="K6880" t="str">
        <f ca="1">VLOOKUP(J6880,'Store-Salesman Details'!$C$2:$H$16,6,FALSE)</f>
        <v>Kavya</v>
      </c>
      <c r="L6880">
        <f t="shared" ca="1" si="881"/>
        <v>2</v>
      </c>
      <c r="M6880">
        <f ca="1">VLOOKUP(F6880,'Stock Details'!$A$2:$J$51,5,FALSE)</f>
        <v>10</v>
      </c>
      <c r="N6880">
        <f t="shared" ca="1" si="882"/>
        <v>20</v>
      </c>
      <c r="O6880">
        <v>1</v>
      </c>
    </row>
    <row r="6881" spans="1:15" x14ac:dyDescent="0.25">
      <c r="A6881">
        <v>6880</v>
      </c>
      <c r="B6881" s="3">
        <v>45563</v>
      </c>
      <c r="C6881">
        <f t="shared" ca="1" si="884"/>
        <v>1</v>
      </c>
      <c r="D6881" t="str">
        <f ca="1">VLOOKUP(C6881,'Store-Salesman Details'!$A$2:$H$16,4,FALSE)</f>
        <v>Central</v>
      </c>
      <c r="E6881" t="str">
        <f ca="1">VLOOKUP(C6881,'Store-Salesman Details'!$A$2:$H$16,5,FALSE)</f>
        <v>Tanu</v>
      </c>
      <c r="F6881">
        <f ca="1">RANDBETWEEN(21,25)</f>
        <v>22</v>
      </c>
      <c r="G6881" t="str">
        <f ca="1">VLOOKUP(F6881,'Stock Details'!$A$2:$J$51,2,FALSE)</f>
        <v>Laundry</v>
      </c>
      <c r="H6881" t="str">
        <f ca="1">VLOOKUP(F6881,'Stock Details'!$A$2:$J$51,3,FALSE)</f>
        <v>Rin</v>
      </c>
      <c r="I6881" t="str">
        <f ca="1">VLOOKUP(F6881,'Stock Details'!$A$2:$J$51,7,FALSE)</f>
        <v>2-W</v>
      </c>
      <c r="J6881" t="str">
        <f t="shared" ca="1" si="880"/>
        <v>1_2-W</v>
      </c>
      <c r="K6881" t="str">
        <f ca="1">VLOOKUP(J6881,'Store-Salesman Details'!$C$2:$H$16,6,FALSE)</f>
        <v>Sakshi</v>
      </c>
      <c r="L6881">
        <f t="shared" ca="1" si="881"/>
        <v>5</v>
      </c>
      <c r="M6881">
        <f ca="1">VLOOKUP(F6881,'Stock Details'!$A$2:$J$51,5,FALSE)</f>
        <v>10</v>
      </c>
      <c r="N6881">
        <f t="shared" ca="1" si="882"/>
        <v>50</v>
      </c>
      <c r="O6881">
        <v>1</v>
      </c>
    </row>
    <row r="6882" spans="1:15" x14ac:dyDescent="0.25">
      <c r="A6882">
        <v>6881</v>
      </c>
      <c r="B6882" s="3">
        <v>45563</v>
      </c>
      <c r="C6882">
        <f t="shared" ca="1" si="884"/>
        <v>2</v>
      </c>
      <c r="D6882" t="str">
        <f ca="1">VLOOKUP(C6882,'Store-Salesman Details'!$A$2:$H$16,4,FALSE)</f>
        <v>East</v>
      </c>
      <c r="E6882" t="str">
        <f ca="1">VLOOKUP(C6882,'Store-Salesman Details'!$A$2:$H$16,5,FALSE)</f>
        <v>Ritesh Kumar</v>
      </c>
      <c r="F6882">
        <f ca="1">RANDBETWEEN(21,25)</f>
        <v>25</v>
      </c>
      <c r="G6882" t="str">
        <f ca="1">VLOOKUP(F6882,'Stock Details'!$A$2:$J$51,2,FALSE)</f>
        <v>Laundry</v>
      </c>
      <c r="H6882" t="str">
        <f ca="1">VLOOKUP(F6882,'Stock Details'!$A$2:$J$51,3,FALSE)</f>
        <v>Ariel</v>
      </c>
      <c r="I6882" t="str">
        <f ca="1">VLOOKUP(F6882,'Stock Details'!$A$2:$J$51,7,FALSE)</f>
        <v>2-W</v>
      </c>
      <c r="J6882" t="str">
        <f t="shared" ca="1" si="880"/>
        <v>2_2-W</v>
      </c>
      <c r="K6882" t="str">
        <f ca="1">VLOOKUP(J6882,'Store-Salesman Details'!$C$2:$H$16,6,FALSE)</f>
        <v>Sunaina</v>
      </c>
      <c r="L6882">
        <f t="shared" ca="1" si="881"/>
        <v>3</v>
      </c>
      <c r="M6882">
        <f ca="1">VLOOKUP(F6882,'Stock Details'!$A$2:$J$51,5,FALSE)</f>
        <v>10</v>
      </c>
      <c r="N6882">
        <f t="shared" ca="1" si="882"/>
        <v>30</v>
      </c>
      <c r="O6882">
        <v>1</v>
      </c>
    </row>
    <row r="6883" spans="1:15" x14ac:dyDescent="0.25">
      <c r="A6883">
        <v>6882</v>
      </c>
      <c r="B6883" s="3">
        <v>45563</v>
      </c>
      <c r="C6883">
        <f t="shared" ca="1" si="884"/>
        <v>3</v>
      </c>
      <c r="D6883" t="str">
        <f ca="1">VLOOKUP(C6883,'Store-Salesman Details'!$A$2:$H$16,4,FALSE)</f>
        <v>North</v>
      </c>
      <c r="E6883" t="str">
        <f ca="1">VLOOKUP(C6883,'Store-Salesman Details'!$A$2:$H$16,5,FALSE)</f>
        <v>Karan</v>
      </c>
      <c r="F6883">
        <f ca="1">RANDBETWEEN(21,25)</f>
        <v>23</v>
      </c>
      <c r="G6883" t="str">
        <f ca="1">VLOOKUP(F6883,'Stock Details'!$A$2:$J$51,2,FALSE)</f>
        <v>Laundry</v>
      </c>
      <c r="H6883" t="str">
        <f ca="1">VLOOKUP(F6883,'Stock Details'!$A$2:$J$51,3,FALSE)</f>
        <v>Wheel</v>
      </c>
      <c r="I6883" t="str">
        <f ca="1">VLOOKUP(F6883,'Stock Details'!$A$2:$J$51,7,FALSE)</f>
        <v>2-W</v>
      </c>
      <c r="J6883" t="str">
        <f t="shared" ca="1" si="880"/>
        <v>3_2-W</v>
      </c>
      <c r="K6883" t="str">
        <f ca="1">VLOOKUP(J6883,'Store-Salesman Details'!$C$2:$H$16,6,FALSE)</f>
        <v>Sonam</v>
      </c>
      <c r="L6883">
        <f t="shared" ca="1" si="881"/>
        <v>4</v>
      </c>
      <c r="M6883">
        <f ca="1">VLOOKUP(F6883,'Stock Details'!$A$2:$J$51,5,FALSE)</f>
        <v>10</v>
      </c>
      <c r="N6883">
        <f t="shared" ca="1" si="882"/>
        <v>40</v>
      </c>
      <c r="O6883">
        <v>1</v>
      </c>
    </row>
    <row r="6884" spans="1:15" x14ac:dyDescent="0.25">
      <c r="A6884">
        <v>6883</v>
      </c>
      <c r="B6884" s="3">
        <v>45563</v>
      </c>
      <c r="C6884">
        <f t="shared" ca="1" si="884"/>
        <v>3</v>
      </c>
      <c r="D6884" t="str">
        <f ca="1">VLOOKUP(C6884,'Store-Salesman Details'!$A$2:$H$16,4,FALSE)</f>
        <v>North</v>
      </c>
      <c r="E6884" t="str">
        <f ca="1">VLOOKUP(C6884,'Store-Salesman Details'!$A$2:$H$16,5,FALSE)</f>
        <v>Karan</v>
      </c>
      <c r="F6884">
        <f t="shared" ref="F6884:F6894" ca="1" si="886">RANDBETWEEN(1,20)</f>
        <v>8</v>
      </c>
      <c r="G6884" t="str">
        <f ca="1">VLOOKUP(F6884,'Stock Details'!$A$2:$J$51,2,FALSE)</f>
        <v>Dishwasher</v>
      </c>
      <c r="H6884" t="str">
        <f ca="1">VLOOKUP(F6884,'Stock Details'!$A$2:$J$51,3,FALSE)</f>
        <v>Vim</v>
      </c>
      <c r="I6884" t="str">
        <f ca="1">VLOOKUP(F6884,'Stock Details'!$A$2:$J$51,7,FALSE)</f>
        <v>1-A</v>
      </c>
      <c r="J6884" t="str">
        <f t="shared" ca="1" si="880"/>
        <v>3_1-A</v>
      </c>
      <c r="K6884" t="str">
        <f ca="1">VLOOKUP(J6884,'Store-Salesman Details'!$C$2:$H$16,6,FALSE)</f>
        <v>Suresh</v>
      </c>
      <c r="L6884">
        <f t="shared" ca="1" si="881"/>
        <v>4</v>
      </c>
      <c r="M6884">
        <f ca="1">VLOOKUP(F6884,'Stock Details'!$A$2:$J$51,5,FALSE)</f>
        <v>10</v>
      </c>
      <c r="N6884">
        <f t="shared" ca="1" si="882"/>
        <v>40</v>
      </c>
      <c r="O6884">
        <v>1</v>
      </c>
    </row>
    <row r="6885" spans="1:15" x14ac:dyDescent="0.25">
      <c r="A6885">
        <v>6884</v>
      </c>
      <c r="B6885" s="3">
        <v>45563</v>
      </c>
      <c r="C6885">
        <f t="shared" ca="1" si="884"/>
        <v>4</v>
      </c>
      <c r="D6885" t="str">
        <f ca="1">VLOOKUP(C6885,'Store-Salesman Details'!$A$2:$H$16,4,FALSE)</f>
        <v>South</v>
      </c>
      <c r="E6885" t="str">
        <f ca="1">VLOOKUP(C6885,'Store-Salesman Details'!$A$2:$H$16,5,FALSE)</f>
        <v>Ayush</v>
      </c>
      <c r="F6885">
        <f t="shared" ca="1" si="886"/>
        <v>18</v>
      </c>
      <c r="G6885" t="str">
        <f ca="1">VLOOKUP(F6885,'Stock Details'!$A$2:$J$51,2,FALSE)</f>
        <v>Ice Cream</v>
      </c>
      <c r="H6885" t="str">
        <f ca="1">VLOOKUP(F6885,'Stock Details'!$A$2:$J$51,3,FALSE)</f>
        <v>Kwality Wall's - Chocolate</v>
      </c>
      <c r="I6885" t="str">
        <f ca="1">VLOOKUP(F6885,'Stock Details'!$A$2:$J$51,7,FALSE)</f>
        <v>1-A</v>
      </c>
      <c r="J6885" t="str">
        <f t="shared" ca="1" si="880"/>
        <v>4_1-A</v>
      </c>
      <c r="K6885" t="str">
        <f ca="1">VLOOKUP(J6885,'Store-Salesman Details'!$C$2:$H$16,6,FALSE)</f>
        <v>Divya</v>
      </c>
      <c r="L6885">
        <f t="shared" ca="1" si="881"/>
        <v>3</v>
      </c>
      <c r="M6885">
        <f ca="1">VLOOKUP(F6885,'Stock Details'!$A$2:$J$51,5,FALSE)</f>
        <v>145</v>
      </c>
      <c r="N6885">
        <f t="shared" ca="1" si="882"/>
        <v>435</v>
      </c>
      <c r="O6885">
        <v>1</v>
      </c>
    </row>
    <row r="6886" spans="1:15" x14ac:dyDescent="0.25">
      <c r="A6886">
        <v>6885</v>
      </c>
      <c r="B6886" s="3">
        <v>45563</v>
      </c>
      <c r="C6886">
        <f t="shared" ca="1" si="884"/>
        <v>5</v>
      </c>
      <c r="D6886" t="str">
        <f ca="1">VLOOKUP(C6886,'Store-Salesman Details'!$A$2:$H$16,4,FALSE)</f>
        <v>West</v>
      </c>
      <c r="E6886" t="str">
        <f ca="1">VLOOKUP(C6886,'Store-Salesman Details'!$A$2:$H$16,5,FALSE)</f>
        <v>Abhishek</v>
      </c>
      <c r="F6886">
        <f t="shared" ca="1" si="886"/>
        <v>6</v>
      </c>
      <c r="G6886" t="str">
        <f ca="1">VLOOKUP(F6886,'Stock Details'!$A$2:$J$51,2,FALSE)</f>
        <v>Beverages</v>
      </c>
      <c r="H6886" t="str">
        <f ca="1">VLOOKUP(F6886,'Stock Details'!$A$2:$J$51,3,FALSE)</f>
        <v>Nescafe - Coffee Gold</v>
      </c>
      <c r="I6886" t="str">
        <f ca="1">VLOOKUP(F6886,'Stock Details'!$A$2:$J$51,7,FALSE)</f>
        <v>1-A</v>
      </c>
      <c r="J6886" t="str">
        <f t="shared" ca="1" si="880"/>
        <v>5_1-A</v>
      </c>
      <c r="K6886" t="str">
        <f ca="1">VLOOKUP(J6886,'Store-Salesman Details'!$C$2:$H$16,6,FALSE)</f>
        <v>Ramesh</v>
      </c>
      <c r="L6886">
        <f t="shared" ca="1" si="881"/>
        <v>4</v>
      </c>
      <c r="M6886">
        <f ca="1">VLOOKUP(F6886,'Stock Details'!$A$2:$J$51,5,FALSE)</f>
        <v>100</v>
      </c>
      <c r="N6886">
        <f t="shared" ca="1" si="882"/>
        <v>400</v>
      </c>
      <c r="O6886">
        <v>1</v>
      </c>
    </row>
    <row r="6887" spans="1:15" x14ac:dyDescent="0.25">
      <c r="A6887">
        <v>6886</v>
      </c>
      <c r="B6887" s="3">
        <v>45563</v>
      </c>
      <c r="C6887">
        <f t="shared" ca="1" si="884"/>
        <v>2</v>
      </c>
      <c r="D6887" t="str">
        <f ca="1">VLOOKUP(C6887,'Store-Salesman Details'!$A$2:$H$16,4,FALSE)</f>
        <v>East</v>
      </c>
      <c r="E6887" t="str">
        <f ca="1">VLOOKUP(C6887,'Store-Salesman Details'!$A$2:$H$16,5,FALSE)</f>
        <v>Ritesh Kumar</v>
      </c>
      <c r="F6887">
        <f t="shared" ca="1" si="886"/>
        <v>3</v>
      </c>
      <c r="G6887" t="str">
        <f ca="1">VLOOKUP(F6887,'Stock Details'!$A$2:$J$51,2,FALSE)</f>
        <v>Beverages</v>
      </c>
      <c r="H6887" t="str">
        <f ca="1">VLOOKUP(F6887,'Stock Details'!$A$2:$J$51,3,FALSE)</f>
        <v>Taj Mahal</v>
      </c>
      <c r="I6887" t="str">
        <f ca="1">VLOOKUP(F6887,'Stock Details'!$A$2:$J$51,7,FALSE)</f>
        <v>1-A</v>
      </c>
      <c r="J6887" t="str">
        <f t="shared" ca="1" si="880"/>
        <v>2_1-A</v>
      </c>
      <c r="K6887" t="str">
        <f ca="1">VLOOKUP(J6887,'Store-Salesman Details'!$C$2:$H$16,6,FALSE)</f>
        <v>Divesh</v>
      </c>
      <c r="L6887">
        <f t="shared" ca="1" si="881"/>
        <v>5</v>
      </c>
      <c r="M6887">
        <f ca="1">VLOOKUP(F6887,'Stock Details'!$A$2:$J$51,5,FALSE)</f>
        <v>50</v>
      </c>
      <c r="N6887">
        <f t="shared" ca="1" si="882"/>
        <v>250</v>
      </c>
      <c r="O6887">
        <v>1</v>
      </c>
    </row>
    <row r="6888" spans="1:15" x14ac:dyDescent="0.25">
      <c r="A6888">
        <v>6887</v>
      </c>
      <c r="B6888" s="3">
        <v>45563</v>
      </c>
      <c r="C6888">
        <f t="shared" ca="1" si="884"/>
        <v>2</v>
      </c>
      <c r="D6888" t="str">
        <f ca="1">VLOOKUP(C6888,'Store-Salesman Details'!$A$2:$H$16,4,FALSE)</f>
        <v>East</v>
      </c>
      <c r="E6888" t="str">
        <f ca="1">VLOOKUP(C6888,'Store-Salesman Details'!$A$2:$H$16,5,FALSE)</f>
        <v>Ritesh Kumar</v>
      </c>
      <c r="F6888">
        <f t="shared" ca="1" si="886"/>
        <v>18</v>
      </c>
      <c r="G6888" t="str">
        <f ca="1">VLOOKUP(F6888,'Stock Details'!$A$2:$J$51,2,FALSE)</f>
        <v>Ice Cream</v>
      </c>
      <c r="H6888" t="str">
        <f ca="1">VLOOKUP(F6888,'Stock Details'!$A$2:$J$51,3,FALSE)</f>
        <v>Kwality Wall's - Chocolate</v>
      </c>
      <c r="I6888" t="str">
        <f ca="1">VLOOKUP(F6888,'Stock Details'!$A$2:$J$51,7,FALSE)</f>
        <v>1-A</v>
      </c>
      <c r="J6888" t="str">
        <f t="shared" ca="1" si="880"/>
        <v>2_1-A</v>
      </c>
      <c r="K6888" t="str">
        <f ca="1">VLOOKUP(J6888,'Store-Salesman Details'!$C$2:$H$16,6,FALSE)</f>
        <v>Divesh</v>
      </c>
      <c r="L6888">
        <f t="shared" ca="1" si="881"/>
        <v>3</v>
      </c>
      <c r="M6888">
        <f ca="1">VLOOKUP(F6888,'Stock Details'!$A$2:$J$51,5,FALSE)</f>
        <v>145</v>
      </c>
      <c r="N6888">
        <f t="shared" ca="1" si="882"/>
        <v>435</v>
      </c>
      <c r="O6888">
        <v>1</v>
      </c>
    </row>
    <row r="6889" spans="1:15" x14ac:dyDescent="0.25">
      <c r="A6889">
        <v>6888</v>
      </c>
      <c r="B6889" s="3">
        <v>45563</v>
      </c>
      <c r="C6889">
        <f t="shared" ca="1" si="884"/>
        <v>5</v>
      </c>
      <c r="D6889" t="str">
        <f ca="1">VLOOKUP(C6889,'Store-Salesman Details'!$A$2:$H$16,4,FALSE)</f>
        <v>West</v>
      </c>
      <c r="E6889" t="str">
        <f ca="1">VLOOKUP(C6889,'Store-Salesman Details'!$A$2:$H$16,5,FALSE)</f>
        <v>Abhishek</v>
      </c>
      <c r="F6889">
        <f t="shared" ca="1" si="886"/>
        <v>17</v>
      </c>
      <c r="G6889" t="str">
        <f ca="1">VLOOKUP(F6889,'Stock Details'!$A$2:$J$51,2,FALSE)</f>
        <v>Ice Cream</v>
      </c>
      <c r="H6889" t="str">
        <f ca="1">VLOOKUP(F6889,'Stock Details'!$A$2:$J$51,3,FALSE)</f>
        <v>Kwality Wall's - Vanilla</v>
      </c>
      <c r="I6889" t="str">
        <f ca="1">VLOOKUP(F6889,'Stock Details'!$A$2:$J$51,7,FALSE)</f>
        <v>1-A</v>
      </c>
      <c r="J6889" t="str">
        <f t="shared" ca="1" si="880"/>
        <v>5_1-A</v>
      </c>
      <c r="K6889" t="str">
        <f ca="1">VLOOKUP(J6889,'Store-Salesman Details'!$C$2:$H$16,6,FALSE)</f>
        <v>Ramesh</v>
      </c>
      <c r="L6889">
        <f t="shared" ca="1" si="881"/>
        <v>3</v>
      </c>
      <c r="M6889">
        <f ca="1">VLOOKUP(F6889,'Stock Details'!$A$2:$J$51,5,FALSE)</f>
        <v>135</v>
      </c>
      <c r="N6889">
        <f t="shared" ca="1" si="882"/>
        <v>405</v>
      </c>
      <c r="O6889">
        <v>1</v>
      </c>
    </row>
    <row r="6890" spans="1:15" x14ac:dyDescent="0.25">
      <c r="A6890">
        <v>6889</v>
      </c>
      <c r="B6890" s="3">
        <v>45563</v>
      </c>
      <c r="C6890">
        <f t="shared" ca="1" si="884"/>
        <v>1</v>
      </c>
      <c r="D6890" t="str">
        <f ca="1">VLOOKUP(C6890,'Store-Salesman Details'!$A$2:$H$16,4,FALSE)</f>
        <v>Central</v>
      </c>
      <c r="E6890" t="str">
        <f ca="1">VLOOKUP(C6890,'Store-Salesman Details'!$A$2:$H$16,5,FALSE)</f>
        <v>Tanu</v>
      </c>
      <c r="F6890">
        <f t="shared" ca="1" si="886"/>
        <v>19</v>
      </c>
      <c r="G6890" t="str">
        <f ca="1">VLOOKUP(F6890,'Stock Details'!$A$2:$J$51,2,FALSE)</f>
        <v>Ice Cream</v>
      </c>
      <c r="H6890" t="str">
        <f ca="1">VLOOKUP(F6890,'Stock Details'!$A$2:$J$51,3,FALSE)</f>
        <v>Kwality Wall's - Tutty Fruity</v>
      </c>
      <c r="I6890" t="str">
        <f ca="1">VLOOKUP(F6890,'Stock Details'!$A$2:$J$51,7,FALSE)</f>
        <v>1-A</v>
      </c>
      <c r="J6890" t="str">
        <f t="shared" ca="1" si="880"/>
        <v>1_1-A</v>
      </c>
      <c r="K6890" t="str">
        <f ca="1">VLOOKUP(J6890,'Store-Salesman Details'!$C$2:$H$16,6,FALSE)</f>
        <v>Komal</v>
      </c>
      <c r="L6890">
        <f t="shared" ca="1" si="881"/>
        <v>3</v>
      </c>
      <c r="M6890">
        <f ca="1">VLOOKUP(F6890,'Stock Details'!$A$2:$J$51,5,FALSE)</f>
        <v>155</v>
      </c>
      <c r="N6890">
        <f t="shared" ca="1" si="882"/>
        <v>465</v>
      </c>
      <c r="O6890">
        <v>1</v>
      </c>
    </row>
    <row r="6891" spans="1:15" x14ac:dyDescent="0.25">
      <c r="A6891">
        <v>6890</v>
      </c>
      <c r="B6891" s="3">
        <v>45563</v>
      </c>
      <c r="C6891">
        <f t="shared" ca="1" si="884"/>
        <v>5</v>
      </c>
      <c r="D6891" t="str">
        <f ca="1">VLOOKUP(C6891,'Store-Salesman Details'!$A$2:$H$16,4,FALSE)</f>
        <v>West</v>
      </c>
      <c r="E6891" t="str">
        <f ca="1">VLOOKUP(C6891,'Store-Salesman Details'!$A$2:$H$16,5,FALSE)</f>
        <v>Abhishek</v>
      </c>
      <c r="F6891">
        <f t="shared" ca="1" si="886"/>
        <v>19</v>
      </c>
      <c r="G6891" t="str">
        <f ca="1">VLOOKUP(F6891,'Stock Details'!$A$2:$J$51,2,FALSE)</f>
        <v>Ice Cream</v>
      </c>
      <c r="H6891" t="str">
        <f ca="1">VLOOKUP(F6891,'Stock Details'!$A$2:$J$51,3,FALSE)</f>
        <v>Kwality Wall's - Tutty Fruity</v>
      </c>
      <c r="I6891" t="str">
        <f ca="1">VLOOKUP(F6891,'Stock Details'!$A$2:$J$51,7,FALSE)</f>
        <v>1-A</v>
      </c>
      <c r="J6891" t="str">
        <f t="shared" ca="1" si="880"/>
        <v>5_1-A</v>
      </c>
      <c r="K6891" t="str">
        <f ca="1">VLOOKUP(J6891,'Store-Salesman Details'!$C$2:$H$16,6,FALSE)</f>
        <v>Ramesh</v>
      </c>
      <c r="L6891">
        <f t="shared" ca="1" si="881"/>
        <v>4</v>
      </c>
      <c r="M6891">
        <f ca="1">VLOOKUP(F6891,'Stock Details'!$A$2:$J$51,5,FALSE)</f>
        <v>155</v>
      </c>
      <c r="N6891">
        <f t="shared" ca="1" si="882"/>
        <v>620</v>
      </c>
      <c r="O6891">
        <v>1</v>
      </c>
    </row>
    <row r="6892" spans="1:15" x14ac:dyDescent="0.25">
      <c r="A6892">
        <v>6891</v>
      </c>
      <c r="B6892" s="3">
        <v>45563</v>
      </c>
      <c r="C6892">
        <f t="shared" ca="1" si="884"/>
        <v>3</v>
      </c>
      <c r="D6892" t="str">
        <f ca="1">VLOOKUP(C6892,'Store-Salesman Details'!$A$2:$H$16,4,FALSE)</f>
        <v>North</v>
      </c>
      <c r="E6892" t="str">
        <f ca="1">VLOOKUP(C6892,'Store-Salesman Details'!$A$2:$H$16,5,FALSE)</f>
        <v>Karan</v>
      </c>
      <c r="F6892">
        <f t="shared" ca="1" si="886"/>
        <v>14</v>
      </c>
      <c r="G6892" t="str">
        <f ca="1">VLOOKUP(F6892,'Stock Details'!$A$2:$J$51,2,FALSE)</f>
        <v>Foods</v>
      </c>
      <c r="H6892" t="str">
        <f ca="1">VLOOKUP(F6892,'Stock Details'!$A$2:$J$51,3,FALSE)</f>
        <v>Kissan Mango Juice</v>
      </c>
      <c r="I6892" t="str">
        <f ca="1">VLOOKUP(F6892,'Stock Details'!$A$2:$J$51,7,FALSE)</f>
        <v>1-A</v>
      </c>
      <c r="J6892" t="str">
        <f t="shared" ca="1" si="880"/>
        <v>3_1-A</v>
      </c>
      <c r="K6892" t="str">
        <f ca="1">VLOOKUP(J6892,'Store-Salesman Details'!$C$2:$H$16,6,FALSE)</f>
        <v>Suresh</v>
      </c>
      <c r="L6892">
        <f t="shared" ca="1" si="881"/>
        <v>4</v>
      </c>
      <c r="M6892">
        <f ca="1">VLOOKUP(F6892,'Stock Details'!$A$2:$J$51,5,FALSE)</f>
        <v>165</v>
      </c>
      <c r="N6892">
        <f t="shared" ca="1" si="882"/>
        <v>660</v>
      </c>
      <c r="O6892">
        <v>1</v>
      </c>
    </row>
    <row r="6893" spans="1:15" x14ac:dyDescent="0.25">
      <c r="A6893">
        <v>6892</v>
      </c>
      <c r="B6893" s="3">
        <v>45563</v>
      </c>
      <c r="C6893">
        <f t="shared" ca="1" si="884"/>
        <v>2</v>
      </c>
      <c r="D6893" t="str">
        <f ca="1">VLOOKUP(C6893,'Store-Salesman Details'!$A$2:$H$16,4,FALSE)</f>
        <v>East</v>
      </c>
      <c r="E6893" t="str">
        <f ca="1">VLOOKUP(C6893,'Store-Salesman Details'!$A$2:$H$16,5,FALSE)</f>
        <v>Ritesh Kumar</v>
      </c>
      <c r="F6893">
        <f t="shared" ca="1" si="886"/>
        <v>19</v>
      </c>
      <c r="G6893" t="str">
        <f ca="1">VLOOKUP(F6893,'Stock Details'!$A$2:$J$51,2,FALSE)</f>
        <v>Ice Cream</v>
      </c>
      <c r="H6893" t="str">
        <f ca="1">VLOOKUP(F6893,'Stock Details'!$A$2:$J$51,3,FALSE)</f>
        <v>Kwality Wall's - Tutty Fruity</v>
      </c>
      <c r="I6893" t="str">
        <f ca="1">VLOOKUP(F6893,'Stock Details'!$A$2:$J$51,7,FALSE)</f>
        <v>1-A</v>
      </c>
      <c r="J6893" t="str">
        <f t="shared" ca="1" si="880"/>
        <v>2_1-A</v>
      </c>
      <c r="K6893" t="str">
        <f ca="1">VLOOKUP(J6893,'Store-Salesman Details'!$C$2:$H$16,6,FALSE)</f>
        <v>Divesh</v>
      </c>
      <c r="L6893">
        <f t="shared" ca="1" si="881"/>
        <v>4</v>
      </c>
      <c r="M6893">
        <f ca="1">VLOOKUP(F6893,'Stock Details'!$A$2:$J$51,5,FALSE)</f>
        <v>155</v>
      </c>
      <c r="N6893">
        <f t="shared" ca="1" si="882"/>
        <v>620</v>
      </c>
      <c r="O6893">
        <v>1</v>
      </c>
    </row>
    <row r="6894" spans="1:15" x14ac:dyDescent="0.25">
      <c r="A6894">
        <v>6893</v>
      </c>
      <c r="B6894" s="3">
        <v>45563</v>
      </c>
      <c r="C6894">
        <f t="shared" ca="1" si="884"/>
        <v>3</v>
      </c>
      <c r="D6894" t="str">
        <f ca="1">VLOOKUP(C6894,'Store-Salesman Details'!$A$2:$H$16,4,FALSE)</f>
        <v>North</v>
      </c>
      <c r="E6894" t="str">
        <f ca="1">VLOOKUP(C6894,'Store-Salesman Details'!$A$2:$H$16,5,FALSE)</f>
        <v>Karan</v>
      </c>
      <c r="F6894">
        <f t="shared" ca="1" si="886"/>
        <v>20</v>
      </c>
      <c r="G6894" t="str">
        <f ca="1">VLOOKUP(F6894,'Stock Details'!$A$2:$J$51,2,FALSE)</f>
        <v>Ice Cream</v>
      </c>
      <c r="H6894" t="str">
        <f ca="1">VLOOKUP(F6894,'Stock Details'!$A$2:$J$51,3,FALSE)</f>
        <v>Kwality Wall's - Strawberry</v>
      </c>
      <c r="I6894" t="str">
        <f ca="1">VLOOKUP(F6894,'Stock Details'!$A$2:$J$51,7,FALSE)</f>
        <v>1-A</v>
      </c>
      <c r="J6894" t="str">
        <f t="shared" ca="1" si="880"/>
        <v>3_1-A</v>
      </c>
      <c r="K6894" t="str">
        <f ca="1">VLOOKUP(J6894,'Store-Salesman Details'!$C$2:$H$16,6,FALSE)</f>
        <v>Suresh</v>
      </c>
      <c r="L6894">
        <f t="shared" ca="1" si="881"/>
        <v>2</v>
      </c>
      <c r="M6894">
        <f ca="1">VLOOKUP(F6894,'Stock Details'!$A$2:$J$51,5,FALSE)</f>
        <v>140</v>
      </c>
      <c r="N6894">
        <f t="shared" ca="1" si="882"/>
        <v>280</v>
      </c>
      <c r="O6894">
        <v>1</v>
      </c>
    </row>
    <row r="6895" spans="1:15" x14ac:dyDescent="0.25">
      <c r="A6895">
        <v>6894</v>
      </c>
      <c r="B6895" s="3">
        <v>45563</v>
      </c>
      <c r="C6895">
        <f t="shared" ca="1" si="884"/>
        <v>1</v>
      </c>
      <c r="D6895" t="str">
        <f ca="1">VLOOKUP(C6895,'Store-Salesman Details'!$A$2:$H$16,4,FALSE)</f>
        <v>Central</v>
      </c>
      <c r="E6895" t="str">
        <f ca="1">VLOOKUP(C6895,'Store-Salesman Details'!$A$2:$H$16,5,FALSE)</f>
        <v>Tanu</v>
      </c>
      <c r="F6895">
        <f t="shared" ref="F6895:F6936" ca="1" si="887">RANDBETWEEN(26,46)</f>
        <v>31</v>
      </c>
      <c r="G6895" t="str">
        <f ca="1">VLOOKUP(F6895,'Stock Details'!$A$2:$J$51,2,FALSE)</f>
        <v>Personal Care</v>
      </c>
      <c r="H6895" t="str">
        <f ca="1">VLOOKUP(F6895,'Stock Details'!$A$2:$J$51,3,FALSE)</f>
        <v>Pond's</v>
      </c>
      <c r="I6895" t="str">
        <f ca="1">VLOOKUP(F6895,'Stock Details'!$A$2:$J$51,7,FALSE)</f>
        <v>3-P</v>
      </c>
      <c r="J6895" t="str">
        <f t="shared" ca="1" si="880"/>
        <v>1_3-P</v>
      </c>
      <c r="K6895" t="str">
        <f ca="1">VLOOKUP(J6895,'Store-Salesman Details'!$C$2:$H$16,6,FALSE)</f>
        <v>Sohan</v>
      </c>
      <c r="L6895">
        <f t="shared" ca="1" si="881"/>
        <v>1</v>
      </c>
      <c r="M6895">
        <f ca="1">VLOOKUP(F6895,'Stock Details'!$A$2:$J$51,5,FALSE)</f>
        <v>10</v>
      </c>
      <c r="N6895">
        <f t="shared" ca="1" si="882"/>
        <v>10</v>
      </c>
      <c r="O6895">
        <v>1</v>
      </c>
    </row>
    <row r="6896" spans="1:15" x14ac:dyDescent="0.25">
      <c r="A6896">
        <v>6895</v>
      </c>
      <c r="B6896" s="3">
        <v>45563</v>
      </c>
      <c r="C6896">
        <f t="shared" ca="1" si="884"/>
        <v>5</v>
      </c>
      <c r="D6896" t="str">
        <f ca="1">VLOOKUP(C6896,'Store-Salesman Details'!$A$2:$H$16,4,FALSE)</f>
        <v>West</v>
      </c>
      <c r="E6896" t="str">
        <f ca="1">VLOOKUP(C6896,'Store-Salesman Details'!$A$2:$H$16,5,FALSE)</f>
        <v>Abhishek</v>
      </c>
      <c r="F6896">
        <f t="shared" ca="1" si="887"/>
        <v>37</v>
      </c>
      <c r="G6896" t="str">
        <f ca="1">VLOOKUP(F6896,'Stock Details'!$A$2:$J$51,2,FALSE)</f>
        <v>Personal Care</v>
      </c>
      <c r="H6896" t="str">
        <f ca="1">VLOOKUP(F6896,'Stock Details'!$A$2:$J$51,3,FALSE)</f>
        <v>Axe</v>
      </c>
      <c r="I6896" t="str">
        <f ca="1">VLOOKUP(F6896,'Stock Details'!$A$2:$J$51,7,FALSE)</f>
        <v>3-P</v>
      </c>
      <c r="J6896" t="str">
        <f t="shared" ca="1" si="880"/>
        <v>5_3-P</v>
      </c>
      <c r="K6896" t="str">
        <f ca="1">VLOOKUP(J6896,'Store-Salesman Details'!$C$2:$H$16,6,FALSE)</f>
        <v>Kritika</v>
      </c>
      <c r="L6896">
        <f t="shared" ca="1" si="881"/>
        <v>2</v>
      </c>
      <c r="M6896">
        <f ca="1">VLOOKUP(F6896,'Stock Details'!$A$2:$J$51,5,FALSE)</f>
        <v>202</v>
      </c>
      <c r="N6896">
        <f t="shared" ca="1" si="882"/>
        <v>404</v>
      </c>
      <c r="O6896">
        <v>1</v>
      </c>
    </row>
    <row r="6897" spans="1:15" x14ac:dyDescent="0.25">
      <c r="A6897">
        <v>6896</v>
      </c>
      <c r="B6897" s="3">
        <v>45563</v>
      </c>
      <c r="C6897">
        <f t="shared" ca="1" si="884"/>
        <v>5</v>
      </c>
      <c r="D6897" t="str">
        <f ca="1">VLOOKUP(C6897,'Store-Salesman Details'!$A$2:$H$16,4,FALSE)</f>
        <v>West</v>
      </c>
      <c r="E6897" t="str">
        <f ca="1">VLOOKUP(C6897,'Store-Salesman Details'!$A$2:$H$16,5,FALSE)</f>
        <v>Abhishek</v>
      </c>
      <c r="F6897">
        <f t="shared" ca="1" si="887"/>
        <v>30</v>
      </c>
      <c r="G6897" t="str">
        <f ca="1">VLOOKUP(F6897,'Stock Details'!$A$2:$J$51,2,FALSE)</f>
        <v>Personal Care</v>
      </c>
      <c r="H6897" t="str">
        <f ca="1">VLOOKUP(F6897,'Stock Details'!$A$2:$J$51,3,FALSE)</f>
        <v>Fair &amp; Lovely</v>
      </c>
      <c r="I6897" t="str">
        <f ca="1">VLOOKUP(F6897,'Stock Details'!$A$2:$J$51,7,FALSE)</f>
        <v>3-P</v>
      </c>
      <c r="J6897" t="str">
        <f t="shared" ca="1" si="880"/>
        <v>5_3-P</v>
      </c>
      <c r="K6897" t="str">
        <f ca="1">VLOOKUP(J6897,'Store-Salesman Details'!$C$2:$H$16,6,FALSE)</f>
        <v>Kritika</v>
      </c>
      <c r="L6897">
        <f t="shared" ca="1" si="881"/>
        <v>1</v>
      </c>
      <c r="M6897">
        <f ca="1">VLOOKUP(F6897,'Stock Details'!$A$2:$J$51,5,FALSE)</f>
        <v>10</v>
      </c>
      <c r="N6897">
        <f t="shared" ca="1" si="882"/>
        <v>10</v>
      </c>
      <c r="O6897">
        <v>1</v>
      </c>
    </row>
    <row r="6898" spans="1:15" x14ac:dyDescent="0.25">
      <c r="A6898">
        <v>6897</v>
      </c>
      <c r="B6898" s="3">
        <v>45563</v>
      </c>
      <c r="C6898">
        <f t="shared" ca="1" si="884"/>
        <v>3</v>
      </c>
      <c r="D6898" t="str">
        <f ca="1">VLOOKUP(C6898,'Store-Salesman Details'!$A$2:$H$16,4,FALSE)</f>
        <v>North</v>
      </c>
      <c r="E6898" t="str">
        <f ca="1">VLOOKUP(C6898,'Store-Salesman Details'!$A$2:$H$16,5,FALSE)</f>
        <v>Karan</v>
      </c>
      <c r="F6898">
        <f t="shared" ca="1" si="887"/>
        <v>33</v>
      </c>
      <c r="G6898" t="str">
        <f ca="1">VLOOKUP(F6898,'Stock Details'!$A$2:$J$51,2,FALSE)</f>
        <v>Personal Care</v>
      </c>
      <c r="H6898" t="str">
        <f ca="1">VLOOKUP(F6898,'Stock Details'!$A$2:$J$51,3,FALSE)</f>
        <v>Lakme(moisturizer)</v>
      </c>
      <c r="I6898" t="str">
        <f ca="1">VLOOKUP(F6898,'Stock Details'!$A$2:$J$51,7,FALSE)</f>
        <v>3-P</v>
      </c>
      <c r="J6898" t="str">
        <f t="shared" ca="1" si="880"/>
        <v>3_3-P</v>
      </c>
      <c r="K6898" t="str">
        <f ca="1">VLOOKUP(J6898,'Store-Salesman Details'!$C$2:$H$16,6,FALSE)</f>
        <v>Rajat</v>
      </c>
      <c r="L6898">
        <f t="shared" ca="1" si="881"/>
        <v>2</v>
      </c>
      <c r="M6898">
        <f ca="1">VLOOKUP(F6898,'Stock Details'!$A$2:$J$51,5,FALSE)</f>
        <v>173</v>
      </c>
      <c r="N6898">
        <f t="shared" ca="1" si="882"/>
        <v>346</v>
      </c>
      <c r="O6898">
        <v>1</v>
      </c>
    </row>
    <row r="6899" spans="1:15" x14ac:dyDescent="0.25">
      <c r="A6899">
        <v>6898</v>
      </c>
      <c r="B6899" s="3">
        <v>45563</v>
      </c>
      <c r="C6899">
        <f t="shared" ca="1" si="884"/>
        <v>4</v>
      </c>
      <c r="D6899" t="str">
        <f ca="1">VLOOKUP(C6899,'Store-Salesman Details'!$A$2:$H$16,4,FALSE)</f>
        <v>South</v>
      </c>
      <c r="E6899" t="str">
        <f ca="1">VLOOKUP(C6899,'Store-Salesman Details'!$A$2:$H$16,5,FALSE)</f>
        <v>Ayush</v>
      </c>
      <c r="F6899">
        <f t="shared" ca="1" si="887"/>
        <v>35</v>
      </c>
      <c r="G6899" t="str">
        <f ca="1">VLOOKUP(F6899,'Stock Details'!$A$2:$J$51,2,FALSE)</f>
        <v>Personal Care</v>
      </c>
      <c r="H6899" t="str">
        <f ca="1">VLOOKUP(F6899,'Stock Details'!$A$2:$J$51,3,FALSE)</f>
        <v>Close Up</v>
      </c>
      <c r="I6899" t="str">
        <f ca="1">VLOOKUP(F6899,'Stock Details'!$A$2:$J$51,7,FALSE)</f>
        <v>3-P</v>
      </c>
      <c r="J6899" t="str">
        <f t="shared" ca="1" si="880"/>
        <v>4_3-P</v>
      </c>
      <c r="K6899" t="str">
        <f ca="1">VLOOKUP(J6899,'Store-Salesman Details'!$C$2:$H$16,6,FALSE)</f>
        <v>Mohan</v>
      </c>
      <c r="L6899">
        <f t="shared" ca="1" si="881"/>
        <v>1</v>
      </c>
      <c r="M6899">
        <f ca="1">VLOOKUP(F6899,'Stock Details'!$A$2:$J$51,5,FALSE)</f>
        <v>20</v>
      </c>
      <c r="N6899">
        <f t="shared" ca="1" si="882"/>
        <v>20</v>
      </c>
      <c r="O6899">
        <v>1</v>
      </c>
    </row>
    <row r="6900" spans="1:15" x14ac:dyDescent="0.25">
      <c r="A6900">
        <v>6899</v>
      </c>
      <c r="B6900" s="3">
        <v>45563</v>
      </c>
      <c r="C6900">
        <f t="shared" ca="1" si="884"/>
        <v>5</v>
      </c>
      <c r="D6900" t="str">
        <f ca="1">VLOOKUP(C6900,'Store-Salesman Details'!$A$2:$H$16,4,FALSE)</f>
        <v>West</v>
      </c>
      <c r="E6900" t="str">
        <f ca="1">VLOOKUP(C6900,'Store-Salesman Details'!$A$2:$H$16,5,FALSE)</f>
        <v>Abhishek</v>
      </c>
      <c r="F6900">
        <f t="shared" ca="1" si="887"/>
        <v>27</v>
      </c>
      <c r="G6900" t="str">
        <f ca="1">VLOOKUP(F6900,'Stock Details'!$A$2:$J$51,2,FALSE)</f>
        <v>Personal Care</v>
      </c>
      <c r="H6900" t="str">
        <f ca="1">VLOOKUP(F6900,'Stock Details'!$A$2:$J$51,3,FALSE)</f>
        <v>Dove</v>
      </c>
      <c r="I6900" t="str">
        <f ca="1">VLOOKUP(F6900,'Stock Details'!$A$2:$J$51,7,FALSE)</f>
        <v>3-P</v>
      </c>
      <c r="J6900" t="str">
        <f t="shared" ca="1" si="880"/>
        <v>5_3-P</v>
      </c>
      <c r="K6900" t="str">
        <f ca="1">VLOOKUP(J6900,'Store-Salesman Details'!$C$2:$H$16,6,FALSE)</f>
        <v>Kritika</v>
      </c>
      <c r="L6900">
        <f t="shared" ca="1" si="881"/>
        <v>2</v>
      </c>
      <c r="M6900">
        <f ca="1">VLOOKUP(F6900,'Stock Details'!$A$2:$J$51,5,FALSE)</f>
        <v>28</v>
      </c>
      <c r="N6900">
        <f t="shared" ca="1" si="882"/>
        <v>56</v>
      </c>
      <c r="O6900">
        <v>1</v>
      </c>
    </row>
    <row r="6901" spans="1:15" x14ac:dyDescent="0.25">
      <c r="A6901">
        <v>6900</v>
      </c>
      <c r="B6901" s="3">
        <v>45564</v>
      </c>
      <c r="C6901">
        <v>1</v>
      </c>
      <c r="D6901" t="str">
        <f>VLOOKUP(C6901,'Store-Salesman Details'!$A$2:$H$16,4,FALSE)</f>
        <v>Central</v>
      </c>
      <c r="E6901" t="str">
        <f>VLOOKUP(C6901,'Store-Salesman Details'!$A$2:$H$16,5,FALSE)</f>
        <v>Tanu</v>
      </c>
      <c r="F6901">
        <f t="shared" ca="1" si="887"/>
        <v>28</v>
      </c>
      <c r="G6901" t="str">
        <f ca="1">VLOOKUP(F6901,'Stock Details'!$A$2:$J$51,2,FALSE)</f>
        <v>Personal Care</v>
      </c>
      <c r="H6901" t="str">
        <f ca="1">VLOOKUP(F6901,'Stock Details'!$A$2:$J$51,3,FALSE)</f>
        <v>Pears</v>
      </c>
      <c r="I6901" t="str">
        <f ca="1">VLOOKUP(F6901,'Stock Details'!$A$2:$J$51,7,FALSE)</f>
        <v>3-P</v>
      </c>
      <c r="J6901" t="str">
        <f t="shared" ca="1" si="880"/>
        <v>1_3-P</v>
      </c>
      <c r="K6901" t="str">
        <f ca="1">VLOOKUP(J6901,'Store-Salesman Details'!$C$2:$H$16,6,FALSE)</f>
        <v>Sohan</v>
      </c>
      <c r="L6901">
        <f t="shared" ca="1" si="881"/>
        <v>3</v>
      </c>
      <c r="M6901">
        <f ca="1">VLOOKUP(F6901,'Stock Details'!$A$2:$J$51,5,FALSE)</f>
        <v>48</v>
      </c>
      <c r="N6901">
        <f t="shared" ca="1" si="882"/>
        <v>144</v>
      </c>
      <c r="O6901">
        <v>1</v>
      </c>
    </row>
    <row r="6902" spans="1:15" x14ac:dyDescent="0.25">
      <c r="A6902">
        <v>6901</v>
      </c>
      <c r="B6902" s="3">
        <v>45564</v>
      </c>
      <c r="C6902">
        <v>1</v>
      </c>
      <c r="D6902" t="str">
        <f>VLOOKUP(C6902,'Store-Salesman Details'!$A$2:$H$16,4,FALSE)</f>
        <v>Central</v>
      </c>
      <c r="E6902" t="str">
        <f>VLOOKUP(C6902,'Store-Salesman Details'!$A$2:$H$16,5,FALSE)</f>
        <v>Tanu</v>
      </c>
      <c r="F6902">
        <f t="shared" ca="1" si="887"/>
        <v>38</v>
      </c>
      <c r="G6902" t="str">
        <f ca="1">VLOOKUP(F6902,'Stock Details'!$A$2:$J$51,2,FALSE)</f>
        <v>Personal Care</v>
      </c>
      <c r="H6902" t="str">
        <f ca="1">VLOOKUP(F6902,'Stock Details'!$A$2:$J$51,3,FALSE)</f>
        <v>Gellete</v>
      </c>
      <c r="I6902" t="str">
        <f ca="1">VLOOKUP(F6902,'Stock Details'!$A$2:$J$51,7,FALSE)</f>
        <v>3-P</v>
      </c>
      <c r="J6902" t="str">
        <f t="shared" ca="1" si="880"/>
        <v>1_3-P</v>
      </c>
      <c r="K6902" t="str">
        <f ca="1">VLOOKUP(J6902,'Store-Salesman Details'!$C$2:$H$16,6,FALSE)</f>
        <v>Sohan</v>
      </c>
      <c r="L6902">
        <f t="shared" ca="1" si="881"/>
        <v>2</v>
      </c>
      <c r="M6902">
        <f ca="1">VLOOKUP(F6902,'Stock Details'!$A$2:$J$51,5,FALSE)</f>
        <v>99</v>
      </c>
      <c r="N6902">
        <f t="shared" ca="1" si="882"/>
        <v>198</v>
      </c>
      <c r="O6902">
        <v>1</v>
      </c>
    </row>
    <row r="6903" spans="1:15" x14ac:dyDescent="0.25">
      <c r="A6903">
        <v>6902</v>
      </c>
      <c r="B6903" s="3">
        <v>45564</v>
      </c>
      <c r="C6903">
        <v>1</v>
      </c>
      <c r="D6903" t="str">
        <f>VLOOKUP(C6903,'Store-Salesman Details'!$A$2:$H$16,4,FALSE)</f>
        <v>Central</v>
      </c>
      <c r="E6903" t="str">
        <f>VLOOKUP(C6903,'Store-Salesman Details'!$A$2:$H$16,5,FALSE)</f>
        <v>Tanu</v>
      </c>
      <c r="F6903">
        <f t="shared" ca="1" si="887"/>
        <v>45</v>
      </c>
      <c r="G6903" t="str">
        <f ca="1">VLOOKUP(F6903,'Stock Details'!$A$2:$J$51,2,FALSE)</f>
        <v>Personal Care</v>
      </c>
      <c r="H6903" t="str">
        <f ca="1">VLOOKUP(F6903,'Stock Details'!$A$2:$J$51,3,FALSE)</f>
        <v>Pampers Baby Napkins</v>
      </c>
      <c r="I6903" t="str">
        <f ca="1">VLOOKUP(F6903,'Stock Details'!$A$2:$J$51,7,FALSE)</f>
        <v>3-P</v>
      </c>
      <c r="J6903" t="str">
        <f t="shared" ca="1" si="880"/>
        <v>1_3-P</v>
      </c>
      <c r="K6903" t="str">
        <f ca="1">VLOOKUP(J6903,'Store-Salesman Details'!$C$2:$H$16,6,FALSE)</f>
        <v>Sohan</v>
      </c>
      <c r="L6903">
        <f t="shared" ca="1" si="881"/>
        <v>5</v>
      </c>
      <c r="M6903">
        <f ca="1">VLOOKUP(F6903,'Stock Details'!$A$2:$J$51,5,FALSE)</f>
        <v>128</v>
      </c>
      <c r="N6903">
        <f t="shared" ca="1" si="882"/>
        <v>640</v>
      </c>
      <c r="O6903">
        <v>1</v>
      </c>
    </row>
    <row r="6904" spans="1:15" x14ac:dyDescent="0.25">
      <c r="A6904">
        <v>6903</v>
      </c>
      <c r="B6904" s="3">
        <v>45564</v>
      </c>
      <c r="C6904">
        <v>1</v>
      </c>
      <c r="D6904" t="str">
        <f>VLOOKUP(C6904,'Store-Salesman Details'!$A$2:$H$16,4,FALSE)</f>
        <v>Central</v>
      </c>
      <c r="E6904" t="str">
        <f>VLOOKUP(C6904,'Store-Salesman Details'!$A$2:$H$16,5,FALSE)</f>
        <v>Tanu</v>
      </c>
      <c r="F6904">
        <f t="shared" ca="1" si="887"/>
        <v>40</v>
      </c>
      <c r="G6904" t="str">
        <f ca="1">VLOOKUP(F6904,'Stock Details'!$A$2:$J$51,2,FALSE)</f>
        <v>Personal Care</v>
      </c>
      <c r="H6904" t="str">
        <f ca="1">VLOOKUP(F6904,'Stock Details'!$A$2:$J$51,3,FALSE)</f>
        <v>7 'o' clock</v>
      </c>
      <c r="I6904" t="str">
        <f ca="1">VLOOKUP(F6904,'Stock Details'!$A$2:$J$51,7,FALSE)</f>
        <v>3-P</v>
      </c>
      <c r="J6904" t="str">
        <f t="shared" ca="1" si="880"/>
        <v>1_3-P</v>
      </c>
      <c r="K6904" t="str">
        <f ca="1">VLOOKUP(J6904,'Store-Salesman Details'!$C$2:$H$16,6,FALSE)</f>
        <v>Sohan</v>
      </c>
      <c r="L6904">
        <f t="shared" ca="1" si="881"/>
        <v>2</v>
      </c>
      <c r="M6904">
        <f ca="1">VLOOKUP(F6904,'Stock Details'!$A$2:$J$51,5,FALSE)</f>
        <v>68</v>
      </c>
      <c r="N6904">
        <f t="shared" ca="1" si="882"/>
        <v>136</v>
      </c>
      <c r="O6904">
        <v>1</v>
      </c>
    </row>
    <row r="6905" spans="1:15" x14ac:dyDescent="0.25">
      <c r="A6905">
        <v>6904</v>
      </c>
      <c r="B6905" s="3">
        <v>45564</v>
      </c>
      <c r="C6905">
        <v>1</v>
      </c>
      <c r="D6905" t="str">
        <f>VLOOKUP(C6905,'Store-Salesman Details'!$A$2:$H$16,4,FALSE)</f>
        <v>Central</v>
      </c>
      <c r="E6905" t="str">
        <f>VLOOKUP(C6905,'Store-Salesman Details'!$A$2:$H$16,5,FALSE)</f>
        <v>Tanu</v>
      </c>
      <c r="F6905">
        <f t="shared" ca="1" si="887"/>
        <v>41</v>
      </c>
      <c r="G6905" t="str">
        <f ca="1">VLOOKUP(F6905,'Stock Details'!$A$2:$J$51,2,FALSE)</f>
        <v>Personal Care</v>
      </c>
      <c r="H6905" t="str">
        <f ca="1">VLOOKUP(F6905,'Stock Details'!$A$2:$J$51,3,FALSE)</f>
        <v>Oral-B Toothbrush</v>
      </c>
      <c r="I6905" t="str">
        <f ca="1">VLOOKUP(F6905,'Stock Details'!$A$2:$J$51,7,FALSE)</f>
        <v>3-P</v>
      </c>
      <c r="J6905" t="str">
        <f t="shared" ca="1" si="880"/>
        <v>1_3-P</v>
      </c>
      <c r="K6905" t="str">
        <f ca="1">VLOOKUP(J6905,'Store-Salesman Details'!$C$2:$H$16,6,FALSE)</f>
        <v>Sohan</v>
      </c>
      <c r="L6905">
        <f t="shared" ca="1" si="881"/>
        <v>2</v>
      </c>
      <c r="M6905">
        <f ca="1">VLOOKUP(F6905,'Stock Details'!$A$2:$J$51,5,FALSE)</f>
        <v>24</v>
      </c>
      <c r="N6905">
        <f t="shared" ca="1" si="882"/>
        <v>48</v>
      </c>
      <c r="O6905">
        <v>1</v>
      </c>
    </row>
    <row r="6906" spans="1:15" x14ac:dyDescent="0.25">
      <c r="A6906">
        <v>6905</v>
      </c>
      <c r="B6906" s="3">
        <v>45564</v>
      </c>
      <c r="C6906">
        <v>1</v>
      </c>
      <c r="D6906" t="str">
        <f>VLOOKUP(C6906,'Store-Salesman Details'!$A$2:$H$16,4,FALSE)</f>
        <v>Central</v>
      </c>
      <c r="E6906" t="str">
        <f>VLOOKUP(C6906,'Store-Salesman Details'!$A$2:$H$16,5,FALSE)</f>
        <v>Tanu</v>
      </c>
      <c r="F6906">
        <f t="shared" ca="1" si="887"/>
        <v>34</v>
      </c>
      <c r="G6906" t="str">
        <f ca="1">VLOOKUP(F6906,'Stock Details'!$A$2:$J$51,2,FALSE)</f>
        <v>Personal Care</v>
      </c>
      <c r="H6906" t="str">
        <f ca="1">VLOOKUP(F6906,'Stock Details'!$A$2:$J$51,3,FALSE)</f>
        <v>Clinic Plus</v>
      </c>
      <c r="I6906" t="str">
        <f ca="1">VLOOKUP(F6906,'Stock Details'!$A$2:$J$51,7,FALSE)</f>
        <v>3-P</v>
      </c>
      <c r="J6906" t="str">
        <f t="shared" ca="1" si="880"/>
        <v>1_3-P</v>
      </c>
      <c r="K6906" t="str">
        <f ca="1">VLOOKUP(J6906,'Store-Salesman Details'!$C$2:$H$16,6,FALSE)</f>
        <v>Sohan</v>
      </c>
      <c r="L6906">
        <f t="shared" ca="1" si="881"/>
        <v>3</v>
      </c>
      <c r="M6906">
        <f ca="1">VLOOKUP(F6906,'Stock Details'!$A$2:$J$51,5,FALSE)</f>
        <v>479</v>
      </c>
      <c r="N6906">
        <f t="shared" ca="1" si="882"/>
        <v>1437</v>
      </c>
      <c r="O6906">
        <v>1</v>
      </c>
    </row>
    <row r="6907" spans="1:15" x14ac:dyDescent="0.25">
      <c r="A6907">
        <v>6906</v>
      </c>
      <c r="B6907" s="3">
        <v>45564</v>
      </c>
      <c r="C6907">
        <v>1</v>
      </c>
      <c r="D6907" t="str">
        <f>VLOOKUP(C6907,'Store-Salesman Details'!$A$2:$H$16,4,FALSE)</f>
        <v>Central</v>
      </c>
      <c r="E6907" t="str">
        <f>VLOOKUP(C6907,'Store-Salesman Details'!$A$2:$H$16,5,FALSE)</f>
        <v>Tanu</v>
      </c>
      <c r="F6907">
        <f t="shared" ca="1" si="887"/>
        <v>35</v>
      </c>
      <c r="G6907" t="str">
        <f ca="1">VLOOKUP(F6907,'Stock Details'!$A$2:$J$51,2,FALSE)</f>
        <v>Personal Care</v>
      </c>
      <c r="H6907" t="str">
        <f ca="1">VLOOKUP(F6907,'Stock Details'!$A$2:$J$51,3,FALSE)</f>
        <v>Close Up</v>
      </c>
      <c r="I6907" t="str">
        <f ca="1">VLOOKUP(F6907,'Stock Details'!$A$2:$J$51,7,FALSE)</f>
        <v>3-P</v>
      </c>
      <c r="J6907" t="str">
        <f t="shared" ca="1" si="880"/>
        <v>1_3-P</v>
      </c>
      <c r="K6907" t="str">
        <f ca="1">VLOOKUP(J6907,'Store-Salesman Details'!$C$2:$H$16,6,FALSE)</f>
        <v>Sohan</v>
      </c>
      <c r="L6907">
        <f t="shared" ca="1" si="881"/>
        <v>3</v>
      </c>
      <c r="M6907">
        <f ca="1">VLOOKUP(F6907,'Stock Details'!$A$2:$J$51,5,FALSE)</f>
        <v>20</v>
      </c>
      <c r="N6907">
        <f t="shared" ca="1" si="882"/>
        <v>60</v>
      </c>
      <c r="O6907">
        <v>1</v>
      </c>
    </row>
    <row r="6908" spans="1:15" x14ac:dyDescent="0.25">
      <c r="A6908">
        <v>6907</v>
      </c>
      <c r="B6908" s="3">
        <v>45564</v>
      </c>
      <c r="C6908">
        <v>1</v>
      </c>
      <c r="D6908" t="str">
        <f>VLOOKUP(C6908,'Store-Salesman Details'!$A$2:$H$16,4,FALSE)</f>
        <v>Central</v>
      </c>
      <c r="E6908" t="str">
        <f>VLOOKUP(C6908,'Store-Salesman Details'!$A$2:$H$16,5,FALSE)</f>
        <v>Tanu</v>
      </c>
      <c r="F6908">
        <f t="shared" ca="1" si="887"/>
        <v>37</v>
      </c>
      <c r="G6908" t="str">
        <f ca="1">VLOOKUP(F6908,'Stock Details'!$A$2:$J$51,2,FALSE)</f>
        <v>Personal Care</v>
      </c>
      <c r="H6908" t="str">
        <f ca="1">VLOOKUP(F6908,'Stock Details'!$A$2:$J$51,3,FALSE)</f>
        <v>Axe</v>
      </c>
      <c r="I6908" t="str">
        <f ca="1">VLOOKUP(F6908,'Stock Details'!$A$2:$J$51,7,FALSE)</f>
        <v>3-P</v>
      </c>
      <c r="J6908" t="str">
        <f t="shared" ca="1" si="880"/>
        <v>1_3-P</v>
      </c>
      <c r="K6908" t="str">
        <f ca="1">VLOOKUP(J6908,'Store-Salesman Details'!$C$2:$H$16,6,FALSE)</f>
        <v>Sohan</v>
      </c>
      <c r="L6908">
        <f t="shared" ca="1" si="881"/>
        <v>2</v>
      </c>
      <c r="M6908">
        <f ca="1">VLOOKUP(F6908,'Stock Details'!$A$2:$J$51,5,FALSE)</f>
        <v>202</v>
      </c>
      <c r="N6908">
        <f t="shared" ca="1" si="882"/>
        <v>404</v>
      </c>
      <c r="O6908">
        <v>1</v>
      </c>
    </row>
    <row r="6909" spans="1:15" x14ac:dyDescent="0.25">
      <c r="A6909">
        <v>6908</v>
      </c>
      <c r="B6909" s="3">
        <v>45564</v>
      </c>
      <c r="C6909">
        <v>1</v>
      </c>
      <c r="D6909" t="str">
        <f>VLOOKUP(C6909,'Store-Salesman Details'!$A$2:$H$16,4,FALSE)</f>
        <v>Central</v>
      </c>
      <c r="E6909" t="str">
        <f>VLOOKUP(C6909,'Store-Salesman Details'!$A$2:$H$16,5,FALSE)</f>
        <v>Tanu</v>
      </c>
      <c r="F6909">
        <f t="shared" ca="1" si="887"/>
        <v>46</v>
      </c>
      <c r="G6909" t="str">
        <f ca="1">VLOOKUP(F6909,'Stock Details'!$A$2:$J$51,2,FALSE)</f>
        <v>Personal Care</v>
      </c>
      <c r="H6909" t="str">
        <f ca="1">VLOOKUP(F6909,'Stock Details'!$A$2:$J$51,3,FALSE)</f>
        <v>Rjoice Shampoo</v>
      </c>
      <c r="I6909" t="str">
        <f ca="1">VLOOKUP(F6909,'Stock Details'!$A$2:$J$51,7,FALSE)</f>
        <v>3-P</v>
      </c>
      <c r="J6909" t="str">
        <f t="shared" ca="1" si="880"/>
        <v>1_3-P</v>
      </c>
      <c r="K6909" t="str">
        <f ca="1">VLOOKUP(J6909,'Store-Salesman Details'!$C$2:$H$16,6,FALSE)</f>
        <v>Sohan</v>
      </c>
      <c r="L6909">
        <f t="shared" ca="1" si="881"/>
        <v>3</v>
      </c>
      <c r="M6909">
        <f ca="1">VLOOKUP(F6909,'Stock Details'!$A$2:$J$51,5,FALSE)</f>
        <v>56</v>
      </c>
      <c r="N6909">
        <f t="shared" ca="1" si="882"/>
        <v>168</v>
      </c>
      <c r="O6909">
        <v>1</v>
      </c>
    </row>
    <row r="6910" spans="1:15" x14ac:dyDescent="0.25">
      <c r="A6910">
        <v>6909</v>
      </c>
      <c r="B6910" s="3">
        <v>45564</v>
      </c>
      <c r="C6910">
        <v>1</v>
      </c>
      <c r="D6910" t="str">
        <f>VLOOKUP(C6910,'Store-Salesman Details'!$A$2:$H$16,4,FALSE)</f>
        <v>Central</v>
      </c>
      <c r="E6910" t="str">
        <f>VLOOKUP(C6910,'Store-Salesman Details'!$A$2:$H$16,5,FALSE)</f>
        <v>Tanu</v>
      </c>
      <c r="F6910">
        <f t="shared" ca="1" si="887"/>
        <v>26</v>
      </c>
      <c r="G6910" t="str">
        <f ca="1">VLOOKUP(F6910,'Stock Details'!$A$2:$J$51,2,FALSE)</f>
        <v>Personal Care</v>
      </c>
      <c r="H6910" t="str">
        <f ca="1">VLOOKUP(F6910,'Stock Details'!$A$2:$J$51,3,FALSE)</f>
        <v>Lux</v>
      </c>
      <c r="I6910" t="str">
        <f ca="1">VLOOKUP(F6910,'Stock Details'!$A$2:$J$51,7,FALSE)</f>
        <v>3-P</v>
      </c>
      <c r="J6910" t="str">
        <f t="shared" ca="1" si="880"/>
        <v>1_3-P</v>
      </c>
      <c r="K6910" t="str">
        <f ca="1">VLOOKUP(J6910,'Store-Salesman Details'!$C$2:$H$16,6,FALSE)</f>
        <v>Sohan</v>
      </c>
      <c r="L6910">
        <f t="shared" ca="1" si="881"/>
        <v>3</v>
      </c>
      <c r="M6910">
        <f ca="1">VLOOKUP(F6910,'Stock Details'!$A$2:$J$51,5,FALSE)</f>
        <v>10</v>
      </c>
      <c r="N6910">
        <f t="shared" ca="1" si="882"/>
        <v>30</v>
      </c>
      <c r="O6910">
        <v>1</v>
      </c>
    </row>
    <row r="6911" spans="1:15" x14ac:dyDescent="0.25">
      <c r="A6911">
        <v>6910</v>
      </c>
      <c r="B6911" s="3">
        <v>45564</v>
      </c>
      <c r="C6911">
        <v>1</v>
      </c>
      <c r="D6911" t="str">
        <f>VLOOKUP(C6911,'Store-Salesman Details'!$A$2:$H$16,4,FALSE)</f>
        <v>Central</v>
      </c>
      <c r="E6911" t="str">
        <f>VLOOKUP(C6911,'Store-Salesman Details'!$A$2:$H$16,5,FALSE)</f>
        <v>Tanu</v>
      </c>
      <c r="F6911">
        <f t="shared" ca="1" si="887"/>
        <v>40</v>
      </c>
      <c r="G6911" t="str">
        <f ca="1">VLOOKUP(F6911,'Stock Details'!$A$2:$J$51,2,FALSE)</f>
        <v>Personal Care</v>
      </c>
      <c r="H6911" t="str">
        <f ca="1">VLOOKUP(F6911,'Stock Details'!$A$2:$J$51,3,FALSE)</f>
        <v>7 'o' clock</v>
      </c>
      <c r="I6911" t="str">
        <f ca="1">VLOOKUP(F6911,'Stock Details'!$A$2:$J$51,7,FALSE)</f>
        <v>3-P</v>
      </c>
      <c r="J6911" t="str">
        <f t="shared" ca="1" si="880"/>
        <v>1_3-P</v>
      </c>
      <c r="K6911" t="str">
        <f ca="1">VLOOKUP(J6911,'Store-Salesman Details'!$C$2:$H$16,6,FALSE)</f>
        <v>Sohan</v>
      </c>
      <c r="L6911">
        <f t="shared" ca="1" si="881"/>
        <v>5</v>
      </c>
      <c r="M6911">
        <f ca="1">VLOOKUP(F6911,'Stock Details'!$A$2:$J$51,5,FALSE)</f>
        <v>68</v>
      </c>
      <c r="N6911">
        <f t="shared" ca="1" si="882"/>
        <v>340</v>
      </c>
      <c r="O6911">
        <v>1</v>
      </c>
    </row>
    <row r="6912" spans="1:15" x14ac:dyDescent="0.25">
      <c r="A6912">
        <v>6911</v>
      </c>
      <c r="B6912" s="3">
        <v>45564</v>
      </c>
      <c r="C6912">
        <v>1</v>
      </c>
      <c r="D6912" t="str">
        <f>VLOOKUP(C6912,'Store-Salesman Details'!$A$2:$H$16,4,FALSE)</f>
        <v>Central</v>
      </c>
      <c r="E6912" t="str">
        <f>VLOOKUP(C6912,'Store-Salesman Details'!$A$2:$H$16,5,FALSE)</f>
        <v>Tanu</v>
      </c>
      <c r="F6912">
        <f t="shared" ca="1" si="887"/>
        <v>46</v>
      </c>
      <c r="G6912" t="str">
        <f ca="1">VLOOKUP(F6912,'Stock Details'!$A$2:$J$51,2,FALSE)</f>
        <v>Personal Care</v>
      </c>
      <c r="H6912" t="str">
        <f ca="1">VLOOKUP(F6912,'Stock Details'!$A$2:$J$51,3,FALSE)</f>
        <v>Rjoice Shampoo</v>
      </c>
      <c r="I6912" t="str">
        <f ca="1">VLOOKUP(F6912,'Stock Details'!$A$2:$J$51,7,FALSE)</f>
        <v>3-P</v>
      </c>
      <c r="J6912" t="str">
        <f t="shared" ca="1" si="880"/>
        <v>1_3-P</v>
      </c>
      <c r="K6912" t="str">
        <f ca="1">VLOOKUP(J6912,'Store-Salesman Details'!$C$2:$H$16,6,FALSE)</f>
        <v>Sohan</v>
      </c>
      <c r="L6912">
        <f t="shared" ca="1" si="881"/>
        <v>4</v>
      </c>
      <c r="M6912">
        <f ca="1">VLOOKUP(F6912,'Stock Details'!$A$2:$J$51,5,FALSE)</f>
        <v>56</v>
      </c>
      <c r="N6912">
        <f t="shared" ca="1" si="882"/>
        <v>224</v>
      </c>
      <c r="O6912">
        <v>1</v>
      </c>
    </row>
    <row r="6913" spans="1:15" x14ac:dyDescent="0.25">
      <c r="A6913">
        <v>6912</v>
      </c>
      <c r="B6913" s="3">
        <v>45564</v>
      </c>
      <c r="C6913">
        <v>1</v>
      </c>
      <c r="D6913" t="str">
        <f>VLOOKUP(C6913,'Store-Salesman Details'!$A$2:$H$16,4,FALSE)</f>
        <v>Central</v>
      </c>
      <c r="E6913" t="str">
        <f>VLOOKUP(C6913,'Store-Salesman Details'!$A$2:$H$16,5,FALSE)</f>
        <v>Tanu</v>
      </c>
      <c r="F6913">
        <f t="shared" ca="1" si="887"/>
        <v>31</v>
      </c>
      <c r="G6913" t="str">
        <f ca="1">VLOOKUP(F6913,'Stock Details'!$A$2:$J$51,2,FALSE)</f>
        <v>Personal Care</v>
      </c>
      <c r="H6913" t="str">
        <f ca="1">VLOOKUP(F6913,'Stock Details'!$A$2:$J$51,3,FALSE)</f>
        <v>Pond's</v>
      </c>
      <c r="I6913" t="str">
        <f ca="1">VLOOKUP(F6913,'Stock Details'!$A$2:$J$51,7,FALSE)</f>
        <v>3-P</v>
      </c>
      <c r="J6913" t="str">
        <f t="shared" ca="1" si="880"/>
        <v>1_3-P</v>
      </c>
      <c r="K6913" t="str">
        <f ca="1">VLOOKUP(J6913,'Store-Salesman Details'!$C$2:$H$16,6,FALSE)</f>
        <v>Sohan</v>
      </c>
      <c r="L6913">
        <f t="shared" ca="1" si="881"/>
        <v>1</v>
      </c>
      <c r="M6913">
        <f ca="1">VLOOKUP(F6913,'Stock Details'!$A$2:$J$51,5,FALSE)</f>
        <v>10</v>
      </c>
      <c r="N6913">
        <f t="shared" ca="1" si="882"/>
        <v>10</v>
      </c>
      <c r="O6913">
        <v>1</v>
      </c>
    </row>
    <row r="6914" spans="1:15" x14ac:dyDescent="0.25">
      <c r="A6914">
        <v>6913</v>
      </c>
      <c r="B6914" s="3">
        <v>45564</v>
      </c>
      <c r="C6914">
        <v>1</v>
      </c>
      <c r="D6914" t="str">
        <f>VLOOKUP(C6914,'Store-Salesman Details'!$A$2:$H$16,4,FALSE)</f>
        <v>Central</v>
      </c>
      <c r="E6914" t="str">
        <f>VLOOKUP(C6914,'Store-Salesman Details'!$A$2:$H$16,5,FALSE)</f>
        <v>Tanu</v>
      </c>
      <c r="F6914">
        <f t="shared" ca="1" si="887"/>
        <v>27</v>
      </c>
      <c r="G6914" t="str">
        <f ca="1">VLOOKUP(F6914,'Stock Details'!$A$2:$J$51,2,FALSE)</f>
        <v>Personal Care</v>
      </c>
      <c r="H6914" t="str">
        <f ca="1">VLOOKUP(F6914,'Stock Details'!$A$2:$J$51,3,FALSE)</f>
        <v>Dove</v>
      </c>
      <c r="I6914" t="str">
        <f ca="1">VLOOKUP(F6914,'Stock Details'!$A$2:$J$51,7,FALSE)</f>
        <v>3-P</v>
      </c>
      <c r="J6914" t="str">
        <f t="shared" ref="J6914:J6977" ca="1" si="888">CONCATENATE(C6914,"_",I6914)</f>
        <v>1_3-P</v>
      </c>
      <c r="K6914" t="str">
        <f ca="1">VLOOKUP(J6914,'Store-Salesman Details'!$C$2:$H$16,6,FALSE)</f>
        <v>Sohan</v>
      </c>
      <c r="L6914">
        <f t="shared" ref="L6914:L6977" ca="1" si="889">RANDBETWEEN(1,5)</f>
        <v>2</v>
      </c>
      <c r="M6914">
        <f ca="1">VLOOKUP(F6914,'Stock Details'!$A$2:$J$51,5,FALSE)</f>
        <v>28</v>
      </c>
      <c r="N6914">
        <f t="shared" ref="N6914:N6977" ca="1" si="890">L6914*M6914</f>
        <v>56</v>
      </c>
      <c r="O6914">
        <v>1</v>
      </c>
    </row>
    <row r="6915" spans="1:15" x14ac:dyDescent="0.25">
      <c r="A6915">
        <v>6914</v>
      </c>
      <c r="B6915" s="3">
        <v>45564</v>
      </c>
      <c r="C6915">
        <v>1</v>
      </c>
      <c r="D6915" t="str">
        <f>VLOOKUP(C6915,'Store-Salesman Details'!$A$2:$H$16,4,FALSE)</f>
        <v>Central</v>
      </c>
      <c r="E6915" t="str">
        <f>VLOOKUP(C6915,'Store-Salesman Details'!$A$2:$H$16,5,FALSE)</f>
        <v>Tanu</v>
      </c>
      <c r="F6915">
        <f t="shared" ca="1" si="887"/>
        <v>42</v>
      </c>
      <c r="G6915" t="str">
        <f ca="1">VLOOKUP(F6915,'Stock Details'!$A$2:$J$51,2,FALSE)</f>
        <v>Personal Care</v>
      </c>
      <c r="H6915" t="str">
        <f ca="1">VLOOKUP(F6915,'Stock Details'!$A$2:$J$51,3,FALSE)</f>
        <v>Head &amp; Shoulder Shampoo</v>
      </c>
      <c r="I6915" t="str">
        <f ca="1">VLOOKUP(F6915,'Stock Details'!$A$2:$J$51,7,FALSE)</f>
        <v>3-P</v>
      </c>
      <c r="J6915" t="str">
        <f t="shared" ca="1" si="888"/>
        <v>1_3-P</v>
      </c>
      <c r="K6915" t="str">
        <f ca="1">VLOOKUP(J6915,'Store-Salesman Details'!$C$2:$H$16,6,FALSE)</f>
        <v>Sohan</v>
      </c>
      <c r="L6915">
        <f t="shared" ca="1" si="889"/>
        <v>3</v>
      </c>
      <c r="M6915">
        <f ca="1">VLOOKUP(F6915,'Stock Details'!$A$2:$J$51,5,FALSE)</f>
        <v>68</v>
      </c>
      <c r="N6915">
        <f t="shared" ca="1" si="890"/>
        <v>204</v>
      </c>
      <c r="O6915">
        <v>1</v>
      </c>
    </row>
    <row r="6916" spans="1:15" x14ac:dyDescent="0.25">
      <c r="A6916">
        <v>6915</v>
      </c>
      <c r="B6916" s="3">
        <v>45564</v>
      </c>
      <c r="C6916">
        <v>1</v>
      </c>
      <c r="D6916" t="str">
        <f>VLOOKUP(C6916,'Store-Salesman Details'!$A$2:$H$16,4,FALSE)</f>
        <v>Central</v>
      </c>
      <c r="E6916" t="str">
        <f>VLOOKUP(C6916,'Store-Salesman Details'!$A$2:$H$16,5,FALSE)</f>
        <v>Tanu</v>
      </c>
      <c r="F6916">
        <f t="shared" ca="1" si="887"/>
        <v>46</v>
      </c>
      <c r="G6916" t="str">
        <f ca="1">VLOOKUP(F6916,'Stock Details'!$A$2:$J$51,2,FALSE)</f>
        <v>Personal Care</v>
      </c>
      <c r="H6916" t="str">
        <f ca="1">VLOOKUP(F6916,'Stock Details'!$A$2:$J$51,3,FALSE)</f>
        <v>Rjoice Shampoo</v>
      </c>
      <c r="I6916" t="str">
        <f ca="1">VLOOKUP(F6916,'Stock Details'!$A$2:$J$51,7,FALSE)</f>
        <v>3-P</v>
      </c>
      <c r="J6916" t="str">
        <f t="shared" ca="1" si="888"/>
        <v>1_3-P</v>
      </c>
      <c r="K6916" t="str">
        <f ca="1">VLOOKUP(J6916,'Store-Salesman Details'!$C$2:$H$16,6,FALSE)</f>
        <v>Sohan</v>
      </c>
      <c r="L6916">
        <f t="shared" ca="1" si="889"/>
        <v>5</v>
      </c>
      <c r="M6916">
        <f ca="1">VLOOKUP(F6916,'Stock Details'!$A$2:$J$51,5,FALSE)</f>
        <v>56</v>
      </c>
      <c r="N6916">
        <f t="shared" ca="1" si="890"/>
        <v>280</v>
      </c>
      <c r="O6916">
        <v>1</v>
      </c>
    </row>
    <row r="6917" spans="1:15" x14ac:dyDescent="0.25">
      <c r="A6917">
        <v>6916</v>
      </c>
      <c r="B6917" s="3">
        <v>45564</v>
      </c>
      <c r="C6917">
        <v>1</v>
      </c>
      <c r="D6917" t="str">
        <f>VLOOKUP(C6917,'Store-Salesman Details'!$A$2:$H$16,4,FALSE)</f>
        <v>Central</v>
      </c>
      <c r="E6917" t="str">
        <f>VLOOKUP(C6917,'Store-Salesman Details'!$A$2:$H$16,5,FALSE)</f>
        <v>Tanu</v>
      </c>
      <c r="F6917">
        <f t="shared" ca="1" si="887"/>
        <v>40</v>
      </c>
      <c r="G6917" t="str">
        <f ca="1">VLOOKUP(F6917,'Stock Details'!$A$2:$J$51,2,FALSE)</f>
        <v>Personal Care</v>
      </c>
      <c r="H6917" t="str">
        <f ca="1">VLOOKUP(F6917,'Stock Details'!$A$2:$J$51,3,FALSE)</f>
        <v>7 'o' clock</v>
      </c>
      <c r="I6917" t="str">
        <f ca="1">VLOOKUP(F6917,'Stock Details'!$A$2:$J$51,7,FALSE)</f>
        <v>3-P</v>
      </c>
      <c r="J6917" t="str">
        <f t="shared" ca="1" si="888"/>
        <v>1_3-P</v>
      </c>
      <c r="K6917" t="str">
        <f ca="1">VLOOKUP(J6917,'Store-Salesman Details'!$C$2:$H$16,6,FALSE)</f>
        <v>Sohan</v>
      </c>
      <c r="L6917">
        <f t="shared" ca="1" si="889"/>
        <v>5</v>
      </c>
      <c r="M6917">
        <f ca="1">VLOOKUP(F6917,'Stock Details'!$A$2:$J$51,5,FALSE)</f>
        <v>68</v>
      </c>
      <c r="N6917">
        <f t="shared" ca="1" si="890"/>
        <v>340</v>
      </c>
      <c r="O6917">
        <v>1</v>
      </c>
    </row>
    <row r="6918" spans="1:15" x14ac:dyDescent="0.25">
      <c r="A6918">
        <v>6917</v>
      </c>
      <c r="B6918" s="3">
        <v>45564</v>
      </c>
      <c r="C6918">
        <v>1</v>
      </c>
      <c r="D6918" t="str">
        <f>VLOOKUP(C6918,'Store-Salesman Details'!$A$2:$H$16,4,FALSE)</f>
        <v>Central</v>
      </c>
      <c r="E6918" t="str">
        <f>VLOOKUP(C6918,'Store-Salesman Details'!$A$2:$H$16,5,FALSE)</f>
        <v>Tanu</v>
      </c>
      <c r="F6918">
        <f t="shared" ca="1" si="887"/>
        <v>36</v>
      </c>
      <c r="G6918" t="str">
        <f ca="1">VLOOKUP(F6918,'Stock Details'!$A$2:$J$51,2,FALSE)</f>
        <v>Personal Care</v>
      </c>
      <c r="H6918" t="str">
        <f ca="1">VLOOKUP(F6918,'Stock Details'!$A$2:$J$51,3,FALSE)</f>
        <v>Pepsodent</v>
      </c>
      <c r="I6918" t="str">
        <f ca="1">VLOOKUP(F6918,'Stock Details'!$A$2:$J$51,7,FALSE)</f>
        <v>3-P</v>
      </c>
      <c r="J6918" t="str">
        <f t="shared" ca="1" si="888"/>
        <v>1_3-P</v>
      </c>
      <c r="K6918" t="str">
        <f ca="1">VLOOKUP(J6918,'Store-Salesman Details'!$C$2:$H$16,6,FALSE)</f>
        <v>Sohan</v>
      </c>
      <c r="L6918">
        <f t="shared" ca="1" si="889"/>
        <v>2</v>
      </c>
      <c r="M6918">
        <f ca="1">VLOOKUP(F6918,'Stock Details'!$A$2:$J$51,5,FALSE)</f>
        <v>104</v>
      </c>
      <c r="N6918">
        <f t="shared" ca="1" si="890"/>
        <v>208</v>
      </c>
      <c r="O6918">
        <v>1</v>
      </c>
    </row>
    <row r="6919" spans="1:15" x14ac:dyDescent="0.25">
      <c r="A6919">
        <v>6918</v>
      </c>
      <c r="B6919" s="3">
        <v>45564</v>
      </c>
      <c r="C6919">
        <v>1</v>
      </c>
      <c r="D6919" t="str">
        <f>VLOOKUP(C6919,'Store-Salesman Details'!$A$2:$H$16,4,FALSE)</f>
        <v>Central</v>
      </c>
      <c r="E6919" t="str">
        <f>VLOOKUP(C6919,'Store-Salesman Details'!$A$2:$H$16,5,FALSE)</f>
        <v>Tanu</v>
      </c>
      <c r="F6919">
        <f t="shared" ca="1" si="887"/>
        <v>41</v>
      </c>
      <c r="G6919" t="str">
        <f ca="1">VLOOKUP(F6919,'Stock Details'!$A$2:$J$51,2,FALSE)</f>
        <v>Personal Care</v>
      </c>
      <c r="H6919" t="str">
        <f ca="1">VLOOKUP(F6919,'Stock Details'!$A$2:$J$51,3,FALSE)</f>
        <v>Oral-B Toothbrush</v>
      </c>
      <c r="I6919" t="str">
        <f ca="1">VLOOKUP(F6919,'Stock Details'!$A$2:$J$51,7,FALSE)</f>
        <v>3-P</v>
      </c>
      <c r="J6919" t="str">
        <f t="shared" ca="1" si="888"/>
        <v>1_3-P</v>
      </c>
      <c r="K6919" t="str">
        <f ca="1">VLOOKUP(J6919,'Store-Salesman Details'!$C$2:$H$16,6,FALSE)</f>
        <v>Sohan</v>
      </c>
      <c r="L6919">
        <f t="shared" ca="1" si="889"/>
        <v>2</v>
      </c>
      <c r="M6919">
        <f ca="1">VLOOKUP(F6919,'Stock Details'!$A$2:$J$51,5,FALSE)</f>
        <v>24</v>
      </c>
      <c r="N6919">
        <f t="shared" ca="1" si="890"/>
        <v>48</v>
      </c>
      <c r="O6919">
        <v>1</v>
      </c>
    </row>
    <row r="6920" spans="1:15" x14ac:dyDescent="0.25">
      <c r="A6920">
        <v>6919</v>
      </c>
      <c r="B6920" s="3">
        <v>45564</v>
      </c>
      <c r="C6920">
        <v>1</v>
      </c>
      <c r="D6920" t="str">
        <f>VLOOKUP(C6920,'Store-Salesman Details'!$A$2:$H$16,4,FALSE)</f>
        <v>Central</v>
      </c>
      <c r="E6920" t="str">
        <f>VLOOKUP(C6920,'Store-Salesman Details'!$A$2:$H$16,5,FALSE)</f>
        <v>Tanu</v>
      </c>
      <c r="F6920">
        <f t="shared" ca="1" si="887"/>
        <v>33</v>
      </c>
      <c r="G6920" t="str">
        <f ca="1">VLOOKUP(F6920,'Stock Details'!$A$2:$J$51,2,FALSE)</f>
        <v>Personal Care</v>
      </c>
      <c r="H6920" t="str">
        <f ca="1">VLOOKUP(F6920,'Stock Details'!$A$2:$J$51,3,FALSE)</f>
        <v>Lakme(moisturizer)</v>
      </c>
      <c r="I6920" t="str">
        <f ca="1">VLOOKUP(F6920,'Stock Details'!$A$2:$J$51,7,FALSE)</f>
        <v>3-P</v>
      </c>
      <c r="J6920" t="str">
        <f t="shared" ca="1" si="888"/>
        <v>1_3-P</v>
      </c>
      <c r="K6920" t="str">
        <f ca="1">VLOOKUP(J6920,'Store-Salesman Details'!$C$2:$H$16,6,FALSE)</f>
        <v>Sohan</v>
      </c>
      <c r="L6920">
        <f t="shared" ca="1" si="889"/>
        <v>5</v>
      </c>
      <c r="M6920">
        <f ca="1">VLOOKUP(F6920,'Stock Details'!$A$2:$J$51,5,FALSE)</f>
        <v>173</v>
      </c>
      <c r="N6920">
        <f t="shared" ca="1" si="890"/>
        <v>865</v>
      </c>
      <c r="O6920">
        <v>1</v>
      </c>
    </row>
    <row r="6921" spans="1:15" x14ac:dyDescent="0.25">
      <c r="A6921">
        <v>6920</v>
      </c>
      <c r="B6921" s="3">
        <v>45564</v>
      </c>
      <c r="C6921">
        <v>1</v>
      </c>
      <c r="D6921" t="str">
        <f>VLOOKUP(C6921,'Store-Salesman Details'!$A$2:$H$16,4,FALSE)</f>
        <v>Central</v>
      </c>
      <c r="E6921" t="str">
        <f>VLOOKUP(C6921,'Store-Salesman Details'!$A$2:$H$16,5,FALSE)</f>
        <v>Tanu</v>
      </c>
      <c r="F6921">
        <f t="shared" ca="1" si="887"/>
        <v>40</v>
      </c>
      <c r="G6921" t="str">
        <f ca="1">VLOOKUP(F6921,'Stock Details'!$A$2:$J$51,2,FALSE)</f>
        <v>Personal Care</v>
      </c>
      <c r="H6921" t="str">
        <f ca="1">VLOOKUP(F6921,'Stock Details'!$A$2:$J$51,3,FALSE)</f>
        <v>7 'o' clock</v>
      </c>
      <c r="I6921" t="str">
        <f ca="1">VLOOKUP(F6921,'Stock Details'!$A$2:$J$51,7,FALSE)</f>
        <v>3-P</v>
      </c>
      <c r="J6921" t="str">
        <f t="shared" ca="1" si="888"/>
        <v>1_3-P</v>
      </c>
      <c r="K6921" t="str">
        <f ca="1">VLOOKUP(J6921,'Store-Salesman Details'!$C$2:$H$16,6,FALSE)</f>
        <v>Sohan</v>
      </c>
      <c r="L6921">
        <f t="shared" ca="1" si="889"/>
        <v>4</v>
      </c>
      <c r="M6921">
        <f ca="1">VLOOKUP(F6921,'Stock Details'!$A$2:$J$51,5,FALSE)</f>
        <v>68</v>
      </c>
      <c r="N6921">
        <f t="shared" ca="1" si="890"/>
        <v>272</v>
      </c>
      <c r="O6921">
        <v>1</v>
      </c>
    </row>
    <row r="6922" spans="1:15" x14ac:dyDescent="0.25">
      <c r="A6922">
        <v>6921</v>
      </c>
      <c r="B6922" s="3">
        <v>45564</v>
      </c>
      <c r="C6922">
        <v>1</v>
      </c>
      <c r="D6922" t="str">
        <f>VLOOKUP(C6922,'Store-Salesman Details'!$A$2:$H$16,4,FALSE)</f>
        <v>Central</v>
      </c>
      <c r="E6922" t="str">
        <f>VLOOKUP(C6922,'Store-Salesman Details'!$A$2:$H$16,5,FALSE)</f>
        <v>Tanu</v>
      </c>
      <c r="F6922">
        <f t="shared" ca="1" si="887"/>
        <v>40</v>
      </c>
      <c r="G6922" t="str">
        <f ca="1">VLOOKUP(F6922,'Stock Details'!$A$2:$J$51,2,FALSE)</f>
        <v>Personal Care</v>
      </c>
      <c r="H6922" t="str">
        <f ca="1">VLOOKUP(F6922,'Stock Details'!$A$2:$J$51,3,FALSE)</f>
        <v>7 'o' clock</v>
      </c>
      <c r="I6922" t="str">
        <f ca="1">VLOOKUP(F6922,'Stock Details'!$A$2:$J$51,7,FALSE)</f>
        <v>3-P</v>
      </c>
      <c r="J6922" t="str">
        <f t="shared" ca="1" si="888"/>
        <v>1_3-P</v>
      </c>
      <c r="K6922" t="str">
        <f ca="1">VLOOKUP(J6922,'Store-Salesman Details'!$C$2:$H$16,6,FALSE)</f>
        <v>Sohan</v>
      </c>
      <c r="L6922">
        <f t="shared" ca="1" si="889"/>
        <v>5</v>
      </c>
      <c r="M6922">
        <f ca="1">VLOOKUP(F6922,'Stock Details'!$A$2:$J$51,5,FALSE)</f>
        <v>68</v>
      </c>
      <c r="N6922">
        <f t="shared" ca="1" si="890"/>
        <v>340</v>
      </c>
      <c r="O6922">
        <v>1</v>
      </c>
    </row>
    <row r="6923" spans="1:15" x14ac:dyDescent="0.25">
      <c r="A6923">
        <v>6922</v>
      </c>
      <c r="B6923" s="3">
        <v>45564</v>
      </c>
      <c r="C6923">
        <v>1</v>
      </c>
      <c r="D6923" t="str">
        <f>VLOOKUP(C6923,'Store-Salesman Details'!$A$2:$H$16,4,FALSE)</f>
        <v>Central</v>
      </c>
      <c r="E6923" t="str">
        <f>VLOOKUP(C6923,'Store-Salesman Details'!$A$2:$H$16,5,FALSE)</f>
        <v>Tanu</v>
      </c>
      <c r="F6923">
        <f t="shared" ca="1" si="887"/>
        <v>42</v>
      </c>
      <c r="G6923" t="str">
        <f ca="1">VLOOKUP(F6923,'Stock Details'!$A$2:$J$51,2,FALSE)</f>
        <v>Personal Care</v>
      </c>
      <c r="H6923" t="str">
        <f ca="1">VLOOKUP(F6923,'Stock Details'!$A$2:$J$51,3,FALSE)</f>
        <v>Head &amp; Shoulder Shampoo</v>
      </c>
      <c r="I6923" t="str">
        <f ca="1">VLOOKUP(F6923,'Stock Details'!$A$2:$J$51,7,FALSE)</f>
        <v>3-P</v>
      </c>
      <c r="J6923" t="str">
        <f t="shared" ca="1" si="888"/>
        <v>1_3-P</v>
      </c>
      <c r="K6923" t="str">
        <f ca="1">VLOOKUP(J6923,'Store-Salesman Details'!$C$2:$H$16,6,FALSE)</f>
        <v>Sohan</v>
      </c>
      <c r="L6923">
        <f t="shared" ca="1" si="889"/>
        <v>2</v>
      </c>
      <c r="M6923">
        <f ca="1">VLOOKUP(F6923,'Stock Details'!$A$2:$J$51,5,FALSE)</f>
        <v>68</v>
      </c>
      <c r="N6923">
        <f t="shared" ca="1" si="890"/>
        <v>136</v>
      </c>
      <c r="O6923">
        <v>1</v>
      </c>
    </row>
    <row r="6924" spans="1:15" x14ac:dyDescent="0.25">
      <c r="A6924">
        <v>6923</v>
      </c>
      <c r="B6924" s="3">
        <v>45564</v>
      </c>
      <c r="C6924">
        <v>1</v>
      </c>
      <c r="D6924" t="str">
        <f>VLOOKUP(C6924,'Store-Salesman Details'!$A$2:$H$16,4,FALSE)</f>
        <v>Central</v>
      </c>
      <c r="E6924" t="str">
        <f>VLOOKUP(C6924,'Store-Salesman Details'!$A$2:$H$16,5,FALSE)</f>
        <v>Tanu</v>
      </c>
      <c r="F6924">
        <f t="shared" ca="1" si="887"/>
        <v>46</v>
      </c>
      <c r="G6924" t="str">
        <f ca="1">VLOOKUP(F6924,'Stock Details'!$A$2:$J$51,2,FALSE)</f>
        <v>Personal Care</v>
      </c>
      <c r="H6924" t="str">
        <f ca="1">VLOOKUP(F6924,'Stock Details'!$A$2:$J$51,3,FALSE)</f>
        <v>Rjoice Shampoo</v>
      </c>
      <c r="I6924" t="str">
        <f ca="1">VLOOKUP(F6924,'Stock Details'!$A$2:$J$51,7,FALSE)</f>
        <v>3-P</v>
      </c>
      <c r="J6924" t="str">
        <f t="shared" ca="1" si="888"/>
        <v>1_3-P</v>
      </c>
      <c r="K6924" t="str">
        <f ca="1">VLOOKUP(J6924,'Store-Salesman Details'!$C$2:$H$16,6,FALSE)</f>
        <v>Sohan</v>
      </c>
      <c r="L6924">
        <f t="shared" ca="1" si="889"/>
        <v>2</v>
      </c>
      <c r="M6924">
        <f ca="1">VLOOKUP(F6924,'Stock Details'!$A$2:$J$51,5,FALSE)</f>
        <v>56</v>
      </c>
      <c r="N6924">
        <f t="shared" ca="1" si="890"/>
        <v>112</v>
      </c>
      <c r="O6924">
        <v>1</v>
      </c>
    </row>
    <row r="6925" spans="1:15" x14ac:dyDescent="0.25">
      <c r="A6925">
        <v>6924</v>
      </c>
      <c r="B6925" s="3">
        <v>45564</v>
      </c>
      <c r="C6925">
        <v>1</v>
      </c>
      <c r="D6925" t="str">
        <f>VLOOKUP(C6925,'Store-Salesman Details'!$A$2:$H$16,4,FALSE)</f>
        <v>Central</v>
      </c>
      <c r="E6925" t="str">
        <f>VLOOKUP(C6925,'Store-Salesman Details'!$A$2:$H$16,5,FALSE)</f>
        <v>Tanu</v>
      </c>
      <c r="F6925">
        <f t="shared" ca="1" si="887"/>
        <v>32</v>
      </c>
      <c r="G6925" t="str">
        <f ca="1">VLOOKUP(F6925,'Stock Details'!$A$2:$J$51,2,FALSE)</f>
        <v>Personal Care</v>
      </c>
      <c r="H6925" t="str">
        <f ca="1">VLOOKUP(F6925,'Stock Details'!$A$2:$J$51,3,FALSE)</f>
        <v>Vaseline</v>
      </c>
      <c r="I6925" t="str">
        <f ca="1">VLOOKUP(F6925,'Stock Details'!$A$2:$J$51,7,FALSE)</f>
        <v>3-P</v>
      </c>
      <c r="J6925" t="str">
        <f t="shared" ca="1" si="888"/>
        <v>1_3-P</v>
      </c>
      <c r="K6925" t="str">
        <f ca="1">VLOOKUP(J6925,'Store-Salesman Details'!$C$2:$H$16,6,FALSE)</f>
        <v>Sohan</v>
      </c>
      <c r="L6925">
        <f t="shared" ca="1" si="889"/>
        <v>4</v>
      </c>
      <c r="M6925">
        <f ca="1">VLOOKUP(F6925,'Stock Details'!$A$2:$J$51,5,FALSE)</f>
        <v>10</v>
      </c>
      <c r="N6925">
        <f t="shared" ca="1" si="890"/>
        <v>40</v>
      </c>
      <c r="O6925">
        <v>1</v>
      </c>
    </row>
    <row r="6926" spans="1:15" x14ac:dyDescent="0.25">
      <c r="A6926">
        <v>6925</v>
      </c>
      <c r="B6926" s="3">
        <v>45564</v>
      </c>
      <c r="C6926">
        <v>1</v>
      </c>
      <c r="D6926" t="str">
        <f>VLOOKUP(C6926,'Store-Salesman Details'!$A$2:$H$16,4,FALSE)</f>
        <v>Central</v>
      </c>
      <c r="E6926" t="str">
        <f>VLOOKUP(C6926,'Store-Salesman Details'!$A$2:$H$16,5,FALSE)</f>
        <v>Tanu</v>
      </c>
      <c r="F6926">
        <f t="shared" ca="1" si="887"/>
        <v>31</v>
      </c>
      <c r="G6926" t="str">
        <f ca="1">VLOOKUP(F6926,'Stock Details'!$A$2:$J$51,2,FALSE)</f>
        <v>Personal Care</v>
      </c>
      <c r="H6926" t="str">
        <f ca="1">VLOOKUP(F6926,'Stock Details'!$A$2:$J$51,3,FALSE)</f>
        <v>Pond's</v>
      </c>
      <c r="I6926" t="str">
        <f ca="1">VLOOKUP(F6926,'Stock Details'!$A$2:$J$51,7,FALSE)</f>
        <v>3-P</v>
      </c>
      <c r="J6926" t="str">
        <f t="shared" ca="1" si="888"/>
        <v>1_3-P</v>
      </c>
      <c r="K6926" t="str">
        <f ca="1">VLOOKUP(J6926,'Store-Salesman Details'!$C$2:$H$16,6,FALSE)</f>
        <v>Sohan</v>
      </c>
      <c r="L6926">
        <f t="shared" ca="1" si="889"/>
        <v>2</v>
      </c>
      <c r="M6926">
        <f ca="1">VLOOKUP(F6926,'Stock Details'!$A$2:$J$51,5,FALSE)</f>
        <v>10</v>
      </c>
      <c r="N6926">
        <f t="shared" ca="1" si="890"/>
        <v>20</v>
      </c>
      <c r="O6926">
        <v>1</v>
      </c>
    </row>
    <row r="6927" spans="1:15" x14ac:dyDescent="0.25">
      <c r="A6927">
        <v>6926</v>
      </c>
      <c r="B6927" s="3">
        <v>45564</v>
      </c>
      <c r="C6927">
        <v>1</v>
      </c>
      <c r="D6927" t="str">
        <f>VLOOKUP(C6927,'Store-Salesman Details'!$A$2:$H$16,4,FALSE)</f>
        <v>Central</v>
      </c>
      <c r="E6927" t="str">
        <f>VLOOKUP(C6927,'Store-Salesman Details'!$A$2:$H$16,5,FALSE)</f>
        <v>Tanu</v>
      </c>
      <c r="F6927">
        <f t="shared" ca="1" si="887"/>
        <v>29</v>
      </c>
      <c r="G6927" t="str">
        <f ca="1">VLOOKUP(F6927,'Stock Details'!$A$2:$J$51,2,FALSE)</f>
        <v>Personal Care</v>
      </c>
      <c r="H6927" t="str">
        <f ca="1">VLOOKUP(F6927,'Stock Details'!$A$2:$J$51,3,FALSE)</f>
        <v>Lifebuoy</v>
      </c>
      <c r="I6927" t="str">
        <f ca="1">VLOOKUP(F6927,'Stock Details'!$A$2:$J$51,7,FALSE)</f>
        <v>3-P</v>
      </c>
      <c r="J6927" t="str">
        <f t="shared" ca="1" si="888"/>
        <v>1_3-P</v>
      </c>
      <c r="K6927" t="str">
        <f ca="1">VLOOKUP(J6927,'Store-Salesman Details'!$C$2:$H$16,6,FALSE)</f>
        <v>Sohan</v>
      </c>
      <c r="L6927">
        <f t="shared" ca="1" si="889"/>
        <v>2</v>
      </c>
      <c r="M6927">
        <f ca="1">VLOOKUP(F6927,'Stock Details'!$A$2:$J$51,5,FALSE)</f>
        <v>10</v>
      </c>
      <c r="N6927">
        <f t="shared" ca="1" si="890"/>
        <v>20</v>
      </c>
      <c r="O6927">
        <v>1</v>
      </c>
    </row>
    <row r="6928" spans="1:15" x14ac:dyDescent="0.25">
      <c r="A6928">
        <v>6927</v>
      </c>
      <c r="B6928" s="3">
        <v>45564</v>
      </c>
      <c r="C6928">
        <v>1</v>
      </c>
      <c r="D6928" t="str">
        <f>VLOOKUP(C6928,'Store-Salesman Details'!$A$2:$H$16,4,FALSE)</f>
        <v>Central</v>
      </c>
      <c r="E6928" t="str">
        <f>VLOOKUP(C6928,'Store-Salesman Details'!$A$2:$H$16,5,FALSE)</f>
        <v>Tanu</v>
      </c>
      <c r="F6928">
        <f t="shared" ca="1" si="887"/>
        <v>29</v>
      </c>
      <c r="G6928" t="str">
        <f ca="1">VLOOKUP(F6928,'Stock Details'!$A$2:$J$51,2,FALSE)</f>
        <v>Personal Care</v>
      </c>
      <c r="H6928" t="str">
        <f ca="1">VLOOKUP(F6928,'Stock Details'!$A$2:$J$51,3,FALSE)</f>
        <v>Lifebuoy</v>
      </c>
      <c r="I6928" t="str">
        <f ca="1">VLOOKUP(F6928,'Stock Details'!$A$2:$J$51,7,FALSE)</f>
        <v>3-P</v>
      </c>
      <c r="J6928" t="str">
        <f t="shared" ca="1" si="888"/>
        <v>1_3-P</v>
      </c>
      <c r="K6928" t="str">
        <f ca="1">VLOOKUP(J6928,'Store-Salesman Details'!$C$2:$H$16,6,FALSE)</f>
        <v>Sohan</v>
      </c>
      <c r="L6928">
        <f t="shared" ca="1" si="889"/>
        <v>4</v>
      </c>
      <c r="M6928">
        <f ca="1">VLOOKUP(F6928,'Stock Details'!$A$2:$J$51,5,FALSE)</f>
        <v>10</v>
      </c>
      <c r="N6928">
        <f t="shared" ca="1" si="890"/>
        <v>40</v>
      </c>
      <c r="O6928">
        <v>1</v>
      </c>
    </row>
    <row r="6929" spans="1:15" x14ac:dyDescent="0.25">
      <c r="A6929">
        <v>6928</v>
      </c>
      <c r="B6929" s="3">
        <v>45564</v>
      </c>
      <c r="C6929">
        <v>1</v>
      </c>
      <c r="D6929" t="str">
        <f>VLOOKUP(C6929,'Store-Salesman Details'!$A$2:$H$16,4,FALSE)</f>
        <v>Central</v>
      </c>
      <c r="E6929" t="str">
        <f>VLOOKUP(C6929,'Store-Salesman Details'!$A$2:$H$16,5,FALSE)</f>
        <v>Tanu</v>
      </c>
      <c r="F6929">
        <f t="shared" ca="1" si="887"/>
        <v>45</v>
      </c>
      <c r="G6929" t="str">
        <f ca="1">VLOOKUP(F6929,'Stock Details'!$A$2:$J$51,2,FALSE)</f>
        <v>Personal Care</v>
      </c>
      <c r="H6929" t="str">
        <f ca="1">VLOOKUP(F6929,'Stock Details'!$A$2:$J$51,3,FALSE)</f>
        <v>Pampers Baby Napkins</v>
      </c>
      <c r="I6929" t="str">
        <f ca="1">VLOOKUP(F6929,'Stock Details'!$A$2:$J$51,7,FALSE)</f>
        <v>3-P</v>
      </c>
      <c r="J6929" t="str">
        <f t="shared" ca="1" si="888"/>
        <v>1_3-P</v>
      </c>
      <c r="K6929" t="str">
        <f ca="1">VLOOKUP(J6929,'Store-Salesman Details'!$C$2:$H$16,6,FALSE)</f>
        <v>Sohan</v>
      </c>
      <c r="L6929">
        <f t="shared" ca="1" si="889"/>
        <v>1</v>
      </c>
      <c r="M6929">
        <f ca="1">VLOOKUP(F6929,'Stock Details'!$A$2:$J$51,5,FALSE)</f>
        <v>128</v>
      </c>
      <c r="N6929">
        <f t="shared" ca="1" si="890"/>
        <v>128</v>
      </c>
      <c r="O6929">
        <v>1</v>
      </c>
    </row>
    <row r="6930" spans="1:15" x14ac:dyDescent="0.25">
      <c r="A6930">
        <v>6929</v>
      </c>
      <c r="B6930" s="3">
        <v>45564</v>
      </c>
      <c r="C6930">
        <v>1</v>
      </c>
      <c r="D6930" t="str">
        <f>VLOOKUP(C6930,'Store-Salesman Details'!$A$2:$H$16,4,FALSE)</f>
        <v>Central</v>
      </c>
      <c r="E6930" t="str">
        <f>VLOOKUP(C6930,'Store-Salesman Details'!$A$2:$H$16,5,FALSE)</f>
        <v>Tanu</v>
      </c>
      <c r="F6930">
        <f t="shared" ca="1" si="887"/>
        <v>36</v>
      </c>
      <c r="G6930" t="str">
        <f ca="1">VLOOKUP(F6930,'Stock Details'!$A$2:$J$51,2,FALSE)</f>
        <v>Personal Care</v>
      </c>
      <c r="H6930" t="str">
        <f ca="1">VLOOKUP(F6930,'Stock Details'!$A$2:$J$51,3,FALSE)</f>
        <v>Pepsodent</v>
      </c>
      <c r="I6930" t="str">
        <f ca="1">VLOOKUP(F6930,'Stock Details'!$A$2:$J$51,7,FALSE)</f>
        <v>3-P</v>
      </c>
      <c r="J6930" t="str">
        <f t="shared" ca="1" si="888"/>
        <v>1_3-P</v>
      </c>
      <c r="K6930" t="str">
        <f ca="1">VLOOKUP(J6930,'Store-Salesman Details'!$C$2:$H$16,6,FALSE)</f>
        <v>Sohan</v>
      </c>
      <c r="L6930">
        <f t="shared" ca="1" si="889"/>
        <v>4</v>
      </c>
      <c r="M6930">
        <f ca="1">VLOOKUP(F6930,'Stock Details'!$A$2:$J$51,5,FALSE)</f>
        <v>104</v>
      </c>
      <c r="N6930">
        <f t="shared" ca="1" si="890"/>
        <v>416</v>
      </c>
      <c r="O6930">
        <v>1</v>
      </c>
    </row>
    <row r="6931" spans="1:15" x14ac:dyDescent="0.25">
      <c r="A6931">
        <v>6930</v>
      </c>
      <c r="B6931" s="3">
        <v>45564</v>
      </c>
      <c r="C6931">
        <v>1</v>
      </c>
      <c r="D6931" t="str">
        <f>VLOOKUP(C6931,'Store-Salesman Details'!$A$2:$H$16,4,FALSE)</f>
        <v>Central</v>
      </c>
      <c r="E6931" t="str">
        <f>VLOOKUP(C6931,'Store-Salesman Details'!$A$2:$H$16,5,FALSE)</f>
        <v>Tanu</v>
      </c>
      <c r="F6931">
        <f t="shared" ca="1" si="887"/>
        <v>41</v>
      </c>
      <c r="G6931" t="str">
        <f ca="1">VLOOKUP(F6931,'Stock Details'!$A$2:$J$51,2,FALSE)</f>
        <v>Personal Care</v>
      </c>
      <c r="H6931" t="str">
        <f ca="1">VLOOKUP(F6931,'Stock Details'!$A$2:$J$51,3,FALSE)</f>
        <v>Oral-B Toothbrush</v>
      </c>
      <c r="I6931" t="str">
        <f ca="1">VLOOKUP(F6931,'Stock Details'!$A$2:$J$51,7,FALSE)</f>
        <v>3-P</v>
      </c>
      <c r="J6931" t="str">
        <f t="shared" ca="1" si="888"/>
        <v>1_3-P</v>
      </c>
      <c r="K6931" t="str">
        <f ca="1">VLOOKUP(J6931,'Store-Salesman Details'!$C$2:$H$16,6,FALSE)</f>
        <v>Sohan</v>
      </c>
      <c r="L6931">
        <f t="shared" ca="1" si="889"/>
        <v>3</v>
      </c>
      <c r="M6931">
        <f ca="1">VLOOKUP(F6931,'Stock Details'!$A$2:$J$51,5,FALSE)</f>
        <v>24</v>
      </c>
      <c r="N6931">
        <f t="shared" ca="1" si="890"/>
        <v>72</v>
      </c>
      <c r="O6931">
        <v>1</v>
      </c>
    </row>
    <row r="6932" spans="1:15" x14ac:dyDescent="0.25">
      <c r="A6932">
        <v>6931</v>
      </c>
      <c r="B6932" s="3">
        <v>45564</v>
      </c>
      <c r="C6932">
        <v>1</v>
      </c>
      <c r="D6932" t="str">
        <f>VLOOKUP(C6932,'Store-Salesman Details'!$A$2:$H$16,4,FALSE)</f>
        <v>Central</v>
      </c>
      <c r="E6932" t="str">
        <f>VLOOKUP(C6932,'Store-Salesman Details'!$A$2:$H$16,5,FALSE)</f>
        <v>Tanu</v>
      </c>
      <c r="F6932">
        <f t="shared" ca="1" si="887"/>
        <v>30</v>
      </c>
      <c r="G6932" t="str">
        <f ca="1">VLOOKUP(F6932,'Stock Details'!$A$2:$J$51,2,FALSE)</f>
        <v>Personal Care</v>
      </c>
      <c r="H6932" t="str">
        <f ca="1">VLOOKUP(F6932,'Stock Details'!$A$2:$J$51,3,FALSE)</f>
        <v>Fair &amp; Lovely</v>
      </c>
      <c r="I6932" t="str">
        <f ca="1">VLOOKUP(F6932,'Stock Details'!$A$2:$J$51,7,FALSE)</f>
        <v>3-P</v>
      </c>
      <c r="J6932" t="str">
        <f t="shared" ca="1" si="888"/>
        <v>1_3-P</v>
      </c>
      <c r="K6932" t="str">
        <f ca="1">VLOOKUP(J6932,'Store-Salesman Details'!$C$2:$H$16,6,FALSE)</f>
        <v>Sohan</v>
      </c>
      <c r="L6932">
        <f t="shared" ca="1" si="889"/>
        <v>3</v>
      </c>
      <c r="M6932">
        <f ca="1">VLOOKUP(F6932,'Stock Details'!$A$2:$J$51,5,FALSE)</f>
        <v>10</v>
      </c>
      <c r="N6932">
        <f t="shared" ca="1" si="890"/>
        <v>30</v>
      </c>
      <c r="O6932">
        <v>1</v>
      </c>
    </row>
    <row r="6933" spans="1:15" x14ac:dyDescent="0.25">
      <c r="A6933">
        <v>6932</v>
      </c>
      <c r="B6933" s="3">
        <v>45564</v>
      </c>
      <c r="C6933">
        <v>1</v>
      </c>
      <c r="D6933" t="str">
        <f>VLOOKUP(C6933,'Store-Salesman Details'!$A$2:$H$16,4,FALSE)</f>
        <v>Central</v>
      </c>
      <c r="E6933" t="str">
        <f>VLOOKUP(C6933,'Store-Salesman Details'!$A$2:$H$16,5,FALSE)</f>
        <v>Tanu</v>
      </c>
      <c r="F6933">
        <f t="shared" ca="1" si="887"/>
        <v>35</v>
      </c>
      <c r="G6933" t="str">
        <f ca="1">VLOOKUP(F6933,'Stock Details'!$A$2:$J$51,2,FALSE)</f>
        <v>Personal Care</v>
      </c>
      <c r="H6933" t="str">
        <f ca="1">VLOOKUP(F6933,'Stock Details'!$A$2:$J$51,3,FALSE)</f>
        <v>Close Up</v>
      </c>
      <c r="I6933" t="str">
        <f ca="1">VLOOKUP(F6933,'Stock Details'!$A$2:$J$51,7,FALSE)</f>
        <v>3-P</v>
      </c>
      <c r="J6933" t="str">
        <f t="shared" ca="1" si="888"/>
        <v>1_3-P</v>
      </c>
      <c r="K6933" t="str">
        <f ca="1">VLOOKUP(J6933,'Store-Salesman Details'!$C$2:$H$16,6,FALSE)</f>
        <v>Sohan</v>
      </c>
      <c r="L6933">
        <f t="shared" ca="1" si="889"/>
        <v>5</v>
      </c>
      <c r="M6933">
        <f ca="1">VLOOKUP(F6933,'Stock Details'!$A$2:$J$51,5,FALSE)</f>
        <v>20</v>
      </c>
      <c r="N6933">
        <f t="shared" ca="1" si="890"/>
        <v>100</v>
      </c>
      <c r="O6933">
        <v>1</v>
      </c>
    </row>
    <row r="6934" spans="1:15" x14ac:dyDescent="0.25">
      <c r="A6934">
        <v>6933</v>
      </c>
      <c r="B6934" s="3">
        <v>45564</v>
      </c>
      <c r="C6934">
        <v>1</v>
      </c>
      <c r="D6934" t="str">
        <f>VLOOKUP(C6934,'Store-Salesman Details'!$A$2:$H$16,4,FALSE)</f>
        <v>Central</v>
      </c>
      <c r="E6934" t="str">
        <f>VLOOKUP(C6934,'Store-Salesman Details'!$A$2:$H$16,5,FALSE)</f>
        <v>Tanu</v>
      </c>
      <c r="F6934">
        <f t="shared" ca="1" si="887"/>
        <v>44</v>
      </c>
      <c r="G6934" t="str">
        <f ca="1">VLOOKUP(F6934,'Stock Details'!$A$2:$J$51,2,FALSE)</f>
        <v>Personal Care</v>
      </c>
      <c r="H6934" t="str">
        <f ca="1">VLOOKUP(F6934,'Stock Details'!$A$2:$J$51,3,FALSE)</f>
        <v>Whisper</v>
      </c>
      <c r="I6934" t="str">
        <f ca="1">VLOOKUP(F6934,'Stock Details'!$A$2:$J$51,7,FALSE)</f>
        <v>3-P</v>
      </c>
      <c r="J6934" t="str">
        <f t="shared" ca="1" si="888"/>
        <v>1_3-P</v>
      </c>
      <c r="K6934" t="str">
        <f ca="1">VLOOKUP(J6934,'Store-Salesman Details'!$C$2:$H$16,6,FALSE)</f>
        <v>Sohan</v>
      </c>
      <c r="L6934">
        <f t="shared" ca="1" si="889"/>
        <v>2</v>
      </c>
      <c r="M6934">
        <f ca="1">VLOOKUP(F6934,'Stock Details'!$A$2:$J$51,5,FALSE)</f>
        <v>34</v>
      </c>
      <c r="N6934">
        <f t="shared" ca="1" si="890"/>
        <v>68</v>
      </c>
      <c r="O6934">
        <v>1</v>
      </c>
    </row>
    <row r="6935" spans="1:15" x14ac:dyDescent="0.25">
      <c r="A6935">
        <v>6934</v>
      </c>
      <c r="B6935" s="3">
        <v>45564</v>
      </c>
      <c r="C6935">
        <v>1</v>
      </c>
      <c r="D6935" t="str">
        <f>VLOOKUP(C6935,'Store-Salesman Details'!$A$2:$H$16,4,FALSE)</f>
        <v>Central</v>
      </c>
      <c r="E6935" t="str">
        <f>VLOOKUP(C6935,'Store-Salesman Details'!$A$2:$H$16,5,FALSE)</f>
        <v>Tanu</v>
      </c>
      <c r="F6935">
        <f t="shared" ca="1" si="887"/>
        <v>44</v>
      </c>
      <c r="G6935" t="str">
        <f ca="1">VLOOKUP(F6935,'Stock Details'!$A$2:$J$51,2,FALSE)</f>
        <v>Personal Care</v>
      </c>
      <c r="H6935" t="str">
        <f ca="1">VLOOKUP(F6935,'Stock Details'!$A$2:$J$51,3,FALSE)</f>
        <v>Whisper</v>
      </c>
      <c r="I6935" t="str">
        <f ca="1">VLOOKUP(F6935,'Stock Details'!$A$2:$J$51,7,FALSE)</f>
        <v>3-P</v>
      </c>
      <c r="J6935" t="str">
        <f t="shared" ca="1" si="888"/>
        <v>1_3-P</v>
      </c>
      <c r="K6935" t="str">
        <f ca="1">VLOOKUP(J6935,'Store-Salesman Details'!$C$2:$H$16,6,FALSE)</f>
        <v>Sohan</v>
      </c>
      <c r="L6935">
        <f t="shared" ca="1" si="889"/>
        <v>5</v>
      </c>
      <c r="M6935">
        <f ca="1">VLOOKUP(F6935,'Stock Details'!$A$2:$J$51,5,FALSE)</f>
        <v>34</v>
      </c>
      <c r="N6935">
        <f t="shared" ca="1" si="890"/>
        <v>170</v>
      </c>
      <c r="O6935">
        <v>1</v>
      </c>
    </row>
    <row r="6936" spans="1:15" x14ac:dyDescent="0.25">
      <c r="A6936">
        <v>6935</v>
      </c>
      <c r="B6936" s="3">
        <v>45564</v>
      </c>
      <c r="C6936">
        <f t="shared" ref="C6936:C6999" ca="1" si="891">RANDBETWEEN(1,5)</f>
        <v>4</v>
      </c>
      <c r="D6936" t="str">
        <f ca="1">VLOOKUP(C6936,'Store-Salesman Details'!$A$2:$H$16,4,FALSE)</f>
        <v>South</v>
      </c>
      <c r="E6936" t="str">
        <f ca="1">VLOOKUP(C6936,'Store-Salesman Details'!$A$2:$H$16,5,FALSE)</f>
        <v>Ayush</v>
      </c>
      <c r="F6936">
        <f t="shared" ca="1" si="887"/>
        <v>43</v>
      </c>
      <c r="G6936" t="str">
        <f ca="1">VLOOKUP(F6936,'Stock Details'!$A$2:$J$51,2,FALSE)</f>
        <v>Personal Care</v>
      </c>
      <c r="H6936" t="str">
        <f ca="1">VLOOKUP(F6936,'Stock Details'!$A$2:$J$51,3,FALSE)</f>
        <v xml:space="preserve"> Pantine Shampoo</v>
      </c>
      <c r="I6936" t="str">
        <f ca="1">VLOOKUP(F6936,'Stock Details'!$A$2:$J$51,7,FALSE)</f>
        <v>3-P</v>
      </c>
      <c r="J6936" t="str">
        <f t="shared" ca="1" si="888"/>
        <v>4_3-P</v>
      </c>
      <c r="K6936" t="str">
        <f ca="1">VLOOKUP(J6936,'Store-Salesman Details'!$C$2:$H$16,6,FALSE)</f>
        <v>Mohan</v>
      </c>
      <c r="L6936">
        <f t="shared" ca="1" si="889"/>
        <v>3</v>
      </c>
      <c r="M6936">
        <f ca="1">VLOOKUP(F6936,'Stock Details'!$A$2:$J$51,5,FALSE)</f>
        <v>72</v>
      </c>
      <c r="N6936">
        <f t="shared" ca="1" si="890"/>
        <v>216</v>
      </c>
      <c r="O6936">
        <v>1</v>
      </c>
    </row>
    <row r="6937" spans="1:15" x14ac:dyDescent="0.25">
      <c r="A6937">
        <v>6936</v>
      </c>
      <c r="B6937" s="3">
        <v>45564</v>
      </c>
      <c r="C6937">
        <f t="shared" ca="1" si="891"/>
        <v>5</v>
      </c>
      <c r="D6937" t="str">
        <f ca="1">VLOOKUP(C6937,'Store-Salesman Details'!$A$2:$H$16,4,FALSE)</f>
        <v>West</v>
      </c>
      <c r="E6937" t="str">
        <f ca="1">VLOOKUP(C6937,'Store-Salesman Details'!$A$2:$H$16,5,FALSE)</f>
        <v>Abhishek</v>
      </c>
      <c r="F6937">
        <f ca="1">RANDBETWEEN(21,25)</f>
        <v>21</v>
      </c>
      <c r="G6937" t="str">
        <f ca="1">VLOOKUP(F6937,'Stock Details'!$A$2:$J$51,2,FALSE)</f>
        <v>Laundry</v>
      </c>
      <c r="H6937" t="str">
        <f ca="1">VLOOKUP(F6937,'Stock Details'!$A$2:$J$51,3,FALSE)</f>
        <v>Surf Excel</v>
      </c>
      <c r="I6937" t="str">
        <f ca="1">VLOOKUP(F6937,'Stock Details'!$A$2:$J$51,7,FALSE)</f>
        <v>2-W</v>
      </c>
      <c r="J6937" t="str">
        <f t="shared" ca="1" si="888"/>
        <v>5_2-W</v>
      </c>
      <c r="K6937" t="str">
        <f ca="1">VLOOKUP(J6937,'Store-Salesman Details'!$C$2:$H$16,6,FALSE)</f>
        <v>Kavya</v>
      </c>
      <c r="L6937">
        <f t="shared" ca="1" si="889"/>
        <v>3</v>
      </c>
      <c r="M6937">
        <f ca="1">VLOOKUP(F6937,'Stock Details'!$A$2:$J$51,5,FALSE)</f>
        <v>10</v>
      </c>
      <c r="N6937">
        <f t="shared" ca="1" si="890"/>
        <v>30</v>
      </c>
      <c r="O6937">
        <v>1</v>
      </c>
    </row>
    <row r="6938" spans="1:15" x14ac:dyDescent="0.25">
      <c r="A6938">
        <v>6937</v>
      </c>
      <c r="B6938" s="3">
        <v>45564</v>
      </c>
      <c r="C6938">
        <f t="shared" ca="1" si="891"/>
        <v>3</v>
      </c>
      <c r="D6938" t="str">
        <f ca="1">VLOOKUP(C6938,'Store-Salesman Details'!$A$2:$H$16,4,FALSE)</f>
        <v>North</v>
      </c>
      <c r="E6938" t="str">
        <f ca="1">VLOOKUP(C6938,'Store-Salesman Details'!$A$2:$H$16,5,FALSE)</f>
        <v>Karan</v>
      </c>
      <c r="F6938">
        <f ca="1">RANDBETWEEN(21,25)</f>
        <v>21</v>
      </c>
      <c r="G6938" t="str">
        <f ca="1">VLOOKUP(F6938,'Stock Details'!$A$2:$J$51,2,FALSE)</f>
        <v>Laundry</v>
      </c>
      <c r="H6938" t="str">
        <f ca="1">VLOOKUP(F6938,'Stock Details'!$A$2:$J$51,3,FALSE)</f>
        <v>Surf Excel</v>
      </c>
      <c r="I6938" t="str">
        <f ca="1">VLOOKUP(F6938,'Stock Details'!$A$2:$J$51,7,FALSE)</f>
        <v>2-W</v>
      </c>
      <c r="J6938" t="str">
        <f t="shared" ca="1" si="888"/>
        <v>3_2-W</v>
      </c>
      <c r="K6938" t="str">
        <f ca="1">VLOOKUP(J6938,'Store-Salesman Details'!$C$2:$H$16,6,FALSE)</f>
        <v>Sonam</v>
      </c>
      <c r="L6938">
        <f t="shared" ca="1" si="889"/>
        <v>5</v>
      </c>
      <c r="M6938">
        <f ca="1">VLOOKUP(F6938,'Stock Details'!$A$2:$J$51,5,FALSE)</f>
        <v>10</v>
      </c>
      <c r="N6938">
        <f t="shared" ca="1" si="890"/>
        <v>50</v>
      </c>
      <c r="O6938">
        <v>1</v>
      </c>
    </row>
    <row r="6939" spans="1:15" x14ac:dyDescent="0.25">
      <c r="A6939">
        <v>6938</v>
      </c>
      <c r="B6939" s="3">
        <v>45564</v>
      </c>
      <c r="C6939">
        <f t="shared" ca="1" si="891"/>
        <v>3</v>
      </c>
      <c r="D6939" t="str">
        <f ca="1">VLOOKUP(C6939,'Store-Salesman Details'!$A$2:$H$16,4,FALSE)</f>
        <v>North</v>
      </c>
      <c r="E6939" t="str">
        <f ca="1">VLOOKUP(C6939,'Store-Salesman Details'!$A$2:$H$16,5,FALSE)</f>
        <v>Karan</v>
      </c>
      <c r="F6939">
        <f ca="1">RANDBETWEEN(21,25)</f>
        <v>25</v>
      </c>
      <c r="G6939" t="str">
        <f ca="1">VLOOKUP(F6939,'Stock Details'!$A$2:$J$51,2,FALSE)</f>
        <v>Laundry</v>
      </c>
      <c r="H6939" t="str">
        <f ca="1">VLOOKUP(F6939,'Stock Details'!$A$2:$J$51,3,FALSE)</f>
        <v>Ariel</v>
      </c>
      <c r="I6939" t="str">
        <f ca="1">VLOOKUP(F6939,'Stock Details'!$A$2:$J$51,7,FALSE)</f>
        <v>2-W</v>
      </c>
      <c r="J6939" t="str">
        <f t="shared" ca="1" si="888"/>
        <v>3_2-W</v>
      </c>
      <c r="K6939" t="str">
        <f ca="1">VLOOKUP(J6939,'Store-Salesman Details'!$C$2:$H$16,6,FALSE)</f>
        <v>Sonam</v>
      </c>
      <c r="L6939">
        <f t="shared" ca="1" si="889"/>
        <v>5</v>
      </c>
      <c r="M6939">
        <f ca="1">VLOOKUP(F6939,'Stock Details'!$A$2:$J$51,5,FALSE)</f>
        <v>10</v>
      </c>
      <c r="N6939">
        <f t="shared" ca="1" si="890"/>
        <v>50</v>
      </c>
      <c r="O6939">
        <v>1</v>
      </c>
    </row>
    <row r="6940" spans="1:15" x14ac:dyDescent="0.25">
      <c r="A6940">
        <v>6939</v>
      </c>
      <c r="B6940" s="3">
        <v>45564</v>
      </c>
      <c r="C6940">
        <f t="shared" ca="1" si="891"/>
        <v>1</v>
      </c>
      <c r="D6940" t="str">
        <f ca="1">VLOOKUP(C6940,'Store-Salesman Details'!$A$2:$H$16,4,FALSE)</f>
        <v>Central</v>
      </c>
      <c r="E6940" t="str">
        <f ca="1">VLOOKUP(C6940,'Store-Salesman Details'!$A$2:$H$16,5,FALSE)</f>
        <v>Tanu</v>
      </c>
      <c r="F6940">
        <f ca="1">RANDBETWEEN(21,25)</f>
        <v>23</v>
      </c>
      <c r="G6940" t="str">
        <f ca="1">VLOOKUP(F6940,'Stock Details'!$A$2:$J$51,2,FALSE)</f>
        <v>Laundry</v>
      </c>
      <c r="H6940" t="str">
        <f ca="1">VLOOKUP(F6940,'Stock Details'!$A$2:$J$51,3,FALSE)</f>
        <v>Wheel</v>
      </c>
      <c r="I6940" t="str">
        <f ca="1">VLOOKUP(F6940,'Stock Details'!$A$2:$J$51,7,FALSE)</f>
        <v>2-W</v>
      </c>
      <c r="J6940" t="str">
        <f t="shared" ca="1" si="888"/>
        <v>1_2-W</v>
      </c>
      <c r="K6940" t="str">
        <f ca="1">VLOOKUP(J6940,'Store-Salesman Details'!$C$2:$H$16,6,FALSE)</f>
        <v>Sakshi</v>
      </c>
      <c r="L6940">
        <f t="shared" ca="1" si="889"/>
        <v>3</v>
      </c>
      <c r="M6940">
        <f ca="1">VLOOKUP(F6940,'Stock Details'!$A$2:$J$51,5,FALSE)</f>
        <v>10</v>
      </c>
      <c r="N6940">
        <f t="shared" ca="1" si="890"/>
        <v>30</v>
      </c>
      <c r="O6940">
        <v>1</v>
      </c>
    </row>
    <row r="6941" spans="1:15" x14ac:dyDescent="0.25">
      <c r="A6941">
        <v>6940</v>
      </c>
      <c r="B6941" s="3">
        <v>45564</v>
      </c>
      <c r="C6941">
        <f t="shared" ca="1" si="891"/>
        <v>4</v>
      </c>
      <c r="D6941" t="str">
        <f ca="1">VLOOKUP(C6941,'Store-Salesman Details'!$A$2:$H$16,4,FALSE)</f>
        <v>South</v>
      </c>
      <c r="E6941" t="str">
        <f ca="1">VLOOKUP(C6941,'Store-Salesman Details'!$A$2:$H$16,5,FALSE)</f>
        <v>Ayush</v>
      </c>
      <c r="F6941">
        <f ca="1">RANDBETWEEN(21,25)</f>
        <v>21</v>
      </c>
      <c r="G6941" t="str">
        <f ca="1">VLOOKUP(F6941,'Stock Details'!$A$2:$J$51,2,FALSE)</f>
        <v>Laundry</v>
      </c>
      <c r="H6941" t="str">
        <f ca="1">VLOOKUP(F6941,'Stock Details'!$A$2:$J$51,3,FALSE)</f>
        <v>Surf Excel</v>
      </c>
      <c r="I6941" t="str">
        <f ca="1">VLOOKUP(F6941,'Stock Details'!$A$2:$J$51,7,FALSE)</f>
        <v>2-W</v>
      </c>
      <c r="J6941" t="str">
        <f t="shared" ca="1" si="888"/>
        <v>4_2-W</v>
      </c>
      <c r="K6941" t="str">
        <f ca="1">VLOOKUP(J6941,'Store-Salesman Details'!$C$2:$H$16,6,FALSE)</f>
        <v>Saloni</v>
      </c>
      <c r="L6941">
        <f t="shared" ca="1" si="889"/>
        <v>3</v>
      </c>
      <c r="M6941">
        <f ca="1">VLOOKUP(F6941,'Stock Details'!$A$2:$J$51,5,FALSE)</f>
        <v>10</v>
      </c>
      <c r="N6941">
        <f t="shared" ca="1" si="890"/>
        <v>30</v>
      </c>
      <c r="O6941">
        <v>1</v>
      </c>
    </row>
    <row r="6942" spans="1:15" x14ac:dyDescent="0.25">
      <c r="A6942">
        <v>6941</v>
      </c>
      <c r="B6942" s="3">
        <v>45564</v>
      </c>
      <c r="C6942">
        <f t="shared" ca="1" si="891"/>
        <v>5</v>
      </c>
      <c r="D6942" t="str">
        <f ca="1">VLOOKUP(C6942,'Store-Salesman Details'!$A$2:$H$16,4,FALSE)</f>
        <v>West</v>
      </c>
      <c r="E6942" t="str">
        <f ca="1">VLOOKUP(C6942,'Store-Salesman Details'!$A$2:$H$16,5,FALSE)</f>
        <v>Abhishek</v>
      </c>
      <c r="F6942">
        <f t="shared" ref="F6942:F6952" ca="1" si="892">RANDBETWEEN(1,20)</f>
        <v>4</v>
      </c>
      <c r="G6942" t="str">
        <f ca="1">VLOOKUP(F6942,'Stock Details'!$A$2:$J$51,2,FALSE)</f>
        <v>Beverages</v>
      </c>
      <c r="H6942" t="str">
        <f ca="1">VLOOKUP(F6942,'Stock Details'!$A$2:$J$51,3,FALSE)</f>
        <v>Bru</v>
      </c>
      <c r="I6942" t="str">
        <f ca="1">VLOOKUP(F6942,'Stock Details'!$A$2:$J$51,7,FALSE)</f>
        <v>1-A</v>
      </c>
      <c r="J6942" t="str">
        <f t="shared" ca="1" si="888"/>
        <v>5_1-A</v>
      </c>
      <c r="K6942" t="str">
        <f ca="1">VLOOKUP(J6942,'Store-Salesman Details'!$C$2:$H$16,6,FALSE)</f>
        <v>Ramesh</v>
      </c>
      <c r="L6942">
        <f t="shared" ca="1" si="889"/>
        <v>2</v>
      </c>
      <c r="M6942">
        <f ca="1">VLOOKUP(F6942,'Stock Details'!$A$2:$J$51,5,FALSE)</f>
        <v>45</v>
      </c>
      <c r="N6942">
        <f t="shared" ca="1" si="890"/>
        <v>90</v>
      </c>
      <c r="O6942">
        <v>1</v>
      </c>
    </row>
    <row r="6943" spans="1:15" x14ac:dyDescent="0.25">
      <c r="A6943">
        <v>6942</v>
      </c>
      <c r="B6943" s="3">
        <v>45564</v>
      </c>
      <c r="C6943">
        <f t="shared" ca="1" si="891"/>
        <v>3</v>
      </c>
      <c r="D6943" t="str">
        <f ca="1">VLOOKUP(C6943,'Store-Salesman Details'!$A$2:$H$16,4,FALSE)</f>
        <v>North</v>
      </c>
      <c r="E6943" t="str">
        <f ca="1">VLOOKUP(C6943,'Store-Salesman Details'!$A$2:$H$16,5,FALSE)</f>
        <v>Karan</v>
      </c>
      <c r="F6943">
        <f t="shared" ca="1" si="892"/>
        <v>15</v>
      </c>
      <c r="G6943" t="str">
        <f ca="1">VLOOKUP(F6943,'Stock Details'!$A$2:$J$51,2,FALSE)</f>
        <v>Foods</v>
      </c>
      <c r="H6943" t="str">
        <f ca="1">VLOOKUP(F6943,'Stock Details'!$A$2:$J$51,3,FALSE)</f>
        <v>Kissan Mixed Fruit Juice</v>
      </c>
      <c r="I6943" t="str">
        <f ca="1">VLOOKUP(F6943,'Stock Details'!$A$2:$J$51,7,FALSE)</f>
        <v>1-A</v>
      </c>
      <c r="J6943" t="str">
        <f t="shared" ca="1" si="888"/>
        <v>3_1-A</v>
      </c>
      <c r="K6943" t="str">
        <f ca="1">VLOOKUP(J6943,'Store-Salesman Details'!$C$2:$H$16,6,FALSE)</f>
        <v>Suresh</v>
      </c>
      <c r="L6943">
        <f t="shared" ca="1" si="889"/>
        <v>5</v>
      </c>
      <c r="M6943">
        <f ca="1">VLOOKUP(F6943,'Stock Details'!$A$2:$J$51,5,FALSE)</f>
        <v>165</v>
      </c>
      <c r="N6943">
        <f t="shared" ca="1" si="890"/>
        <v>825</v>
      </c>
      <c r="O6943">
        <v>1</v>
      </c>
    </row>
    <row r="6944" spans="1:15" x14ac:dyDescent="0.25">
      <c r="A6944">
        <v>6943</v>
      </c>
      <c r="B6944" s="3">
        <v>45564</v>
      </c>
      <c r="C6944">
        <f t="shared" ca="1" si="891"/>
        <v>5</v>
      </c>
      <c r="D6944" t="str">
        <f ca="1">VLOOKUP(C6944,'Store-Salesman Details'!$A$2:$H$16,4,FALSE)</f>
        <v>West</v>
      </c>
      <c r="E6944" t="str">
        <f ca="1">VLOOKUP(C6944,'Store-Salesman Details'!$A$2:$H$16,5,FALSE)</f>
        <v>Abhishek</v>
      </c>
      <c r="F6944">
        <f t="shared" ca="1" si="892"/>
        <v>11</v>
      </c>
      <c r="G6944" t="str">
        <f ca="1">VLOOKUP(F6944,'Stock Details'!$A$2:$J$51,2,FALSE)</f>
        <v>Foods</v>
      </c>
      <c r="H6944" t="str">
        <f ca="1">VLOOKUP(F6944,'Stock Details'!$A$2:$J$51,3,FALSE)</f>
        <v>Kissan Jam</v>
      </c>
      <c r="I6944" t="str">
        <f ca="1">VLOOKUP(F6944,'Stock Details'!$A$2:$J$51,7,FALSE)</f>
        <v>1-A</v>
      </c>
      <c r="J6944" t="str">
        <f t="shared" ca="1" si="888"/>
        <v>5_1-A</v>
      </c>
      <c r="K6944" t="str">
        <f ca="1">VLOOKUP(J6944,'Store-Salesman Details'!$C$2:$H$16,6,FALSE)</f>
        <v>Ramesh</v>
      </c>
      <c r="L6944">
        <f t="shared" ca="1" si="889"/>
        <v>3</v>
      </c>
      <c r="M6944">
        <f ca="1">VLOOKUP(F6944,'Stock Details'!$A$2:$J$51,5,FALSE)</f>
        <v>15</v>
      </c>
      <c r="N6944">
        <f t="shared" ca="1" si="890"/>
        <v>45</v>
      </c>
      <c r="O6944">
        <v>1</v>
      </c>
    </row>
    <row r="6945" spans="1:15" x14ac:dyDescent="0.25">
      <c r="A6945">
        <v>6944</v>
      </c>
      <c r="B6945" s="3">
        <v>45564</v>
      </c>
      <c r="C6945">
        <f t="shared" ca="1" si="891"/>
        <v>3</v>
      </c>
      <c r="D6945" t="str">
        <f ca="1">VLOOKUP(C6945,'Store-Salesman Details'!$A$2:$H$16,4,FALSE)</f>
        <v>North</v>
      </c>
      <c r="E6945" t="str">
        <f ca="1">VLOOKUP(C6945,'Store-Salesman Details'!$A$2:$H$16,5,FALSE)</f>
        <v>Karan</v>
      </c>
      <c r="F6945">
        <f t="shared" ca="1" si="892"/>
        <v>20</v>
      </c>
      <c r="G6945" t="str">
        <f ca="1">VLOOKUP(F6945,'Stock Details'!$A$2:$J$51,2,FALSE)</f>
        <v>Ice Cream</v>
      </c>
      <c r="H6945" t="str">
        <f ca="1">VLOOKUP(F6945,'Stock Details'!$A$2:$J$51,3,FALSE)</f>
        <v>Kwality Wall's - Strawberry</v>
      </c>
      <c r="I6945" t="str">
        <f ca="1">VLOOKUP(F6945,'Stock Details'!$A$2:$J$51,7,FALSE)</f>
        <v>1-A</v>
      </c>
      <c r="J6945" t="str">
        <f t="shared" ca="1" si="888"/>
        <v>3_1-A</v>
      </c>
      <c r="K6945" t="str">
        <f ca="1">VLOOKUP(J6945,'Store-Salesman Details'!$C$2:$H$16,6,FALSE)</f>
        <v>Suresh</v>
      </c>
      <c r="L6945">
        <f t="shared" ca="1" si="889"/>
        <v>3</v>
      </c>
      <c r="M6945">
        <f ca="1">VLOOKUP(F6945,'Stock Details'!$A$2:$J$51,5,FALSE)</f>
        <v>140</v>
      </c>
      <c r="N6945">
        <f t="shared" ca="1" si="890"/>
        <v>420</v>
      </c>
      <c r="O6945">
        <v>1</v>
      </c>
    </row>
    <row r="6946" spans="1:15" x14ac:dyDescent="0.25">
      <c r="A6946">
        <v>6945</v>
      </c>
      <c r="B6946" s="3">
        <v>45564</v>
      </c>
      <c r="C6946">
        <f t="shared" ca="1" si="891"/>
        <v>5</v>
      </c>
      <c r="D6946" t="str">
        <f ca="1">VLOOKUP(C6946,'Store-Salesman Details'!$A$2:$H$16,4,FALSE)</f>
        <v>West</v>
      </c>
      <c r="E6946" t="str">
        <f ca="1">VLOOKUP(C6946,'Store-Salesman Details'!$A$2:$H$16,5,FALSE)</f>
        <v>Abhishek</v>
      </c>
      <c r="F6946">
        <f t="shared" ca="1" si="892"/>
        <v>6</v>
      </c>
      <c r="G6946" t="str">
        <f ca="1">VLOOKUP(F6946,'Stock Details'!$A$2:$J$51,2,FALSE)</f>
        <v>Beverages</v>
      </c>
      <c r="H6946" t="str">
        <f ca="1">VLOOKUP(F6946,'Stock Details'!$A$2:$J$51,3,FALSE)</f>
        <v>Nescafe - Coffee Gold</v>
      </c>
      <c r="I6946" t="str">
        <f ca="1">VLOOKUP(F6946,'Stock Details'!$A$2:$J$51,7,FALSE)</f>
        <v>1-A</v>
      </c>
      <c r="J6946" t="str">
        <f t="shared" ca="1" si="888"/>
        <v>5_1-A</v>
      </c>
      <c r="K6946" t="str">
        <f ca="1">VLOOKUP(J6946,'Store-Salesman Details'!$C$2:$H$16,6,FALSE)</f>
        <v>Ramesh</v>
      </c>
      <c r="L6946">
        <f t="shared" ca="1" si="889"/>
        <v>3</v>
      </c>
      <c r="M6946">
        <f ca="1">VLOOKUP(F6946,'Stock Details'!$A$2:$J$51,5,FALSE)</f>
        <v>100</v>
      </c>
      <c r="N6946">
        <f t="shared" ca="1" si="890"/>
        <v>300</v>
      </c>
      <c r="O6946">
        <v>1</v>
      </c>
    </row>
    <row r="6947" spans="1:15" x14ac:dyDescent="0.25">
      <c r="A6947">
        <v>6946</v>
      </c>
      <c r="B6947" s="3">
        <v>45564</v>
      </c>
      <c r="C6947">
        <f t="shared" ca="1" si="891"/>
        <v>3</v>
      </c>
      <c r="D6947" t="str">
        <f ca="1">VLOOKUP(C6947,'Store-Salesman Details'!$A$2:$H$16,4,FALSE)</f>
        <v>North</v>
      </c>
      <c r="E6947" t="str">
        <f ca="1">VLOOKUP(C6947,'Store-Salesman Details'!$A$2:$H$16,5,FALSE)</f>
        <v>Karan</v>
      </c>
      <c r="F6947">
        <f t="shared" ca="1" si="892"/>
        <v>3</v>
      </c>
      <c r="G6947" t="str">
        <f ca="1">VLOOKUP(F6947,'Stock Details'!$A$2:$J$51,2,FALSE)</f>
        <v>Beverages</v>
      </c>
      <c r="H6947" t="str">
        <f ca="1">VLOOKUP(F6947,'Stock Details'!$A$2:$J$51,3,FALSE)</f>
        <v>Taj Mahal</v>
      </c>
      <c r="I6947" t="str">
        <f ca="1">VLOOKUP(F6947,'Stock Details'!$A$2:$J$51,7,FALSE)</f>
        <v>1-A</v>
      </c>
      <c r="J6947" t="str">
        <f t="shared" ca="1" si="888"/>
        <v>3_1-A</v>
      </c>
      <c r="K6947" t="str">
        <f ca="1">VLOOKUP(J6947,'Store-Salesman Details'!$C$2:$H$16,6,FALSE)</f>
        <v>Suresh</v>
      </c>
      <c r="L6947">
        <f t="shared" ca="1" si="889"/>
        <v>5</v>
      </c>
      <c r="M6947">
        <f ca="1">VLOOKUP(F6947,'Stock Details'!$A$2:$J$51,5,FALSE)</f>
        <v>50</v>
      </c>
      <c r="N6947">
        <f t="shared" ca="1" si="890"/>
        <v>250</v>
      </c>
      <c r="O6947">
        <v>1</v>
      </c>
    </row>
    <row r="6948" spans="1:15" x14ac:dyDescent="0.25">
      <c r="A6948">
        <v>6947</v>
      </c>
      <c r="B6948" s="3">
        <v>45564</v>
      </c>
      <c r="C6948">
        <f t="shared" ca="1" si="891"/>
        <v>1</v>
      </c>
      <c r="D6948" t="str">
        <f ca="1">VLOOKUP(C6948,'Store-Salesman Details'!$A$2:$H$16,4,FALSE)</f>
        <v>Central</v>
      </c>
      <c r="E6948" t="str">
        <f ca="1">VLOOKUP(C6948,'Store-Salesman Details'!$A$2:$H$16,5,FALSE)</f>
        <v>Tanu</v>
      </c>
      <c r="F6948">
        <f t="shared" ca="1" si="892"/>
        <v>19</v>
      </c>
      <c r="G6948" t="str">
        <f ca="1">VLOOKUP(F6948,'Stock Details'!$A$2:$J$51,2,FALSE)</f>
        <v>Ice Cream</v>
      </c>
      <c r="H6948" t="str">
        <f ca="1">VLOOKUP(F6948,'Stock Details'!$A$2:$J$51,3,FALSE)</f>
        <v>Kwality Wall's - Tutty Fruity</v>
      </c>
      <c r="I6948" t="str">
        <f ca="1">VLOOKUP(F6948,'Stock Details'!$A$2:$J$51,7,FALSE)</f>
        <v>1-A</v>
      </c>
      <c r="J6948" t="str">
        <f t="shared" ca="1" si="888"/>
        <v>1_1-A</v>
      </c>
      <c r="K6948" t="str">
        <f ca="1">VLOOKUP(J6948,'Store-Salesman Details'!$C$2:$H$16,6,FALSE)</f>
        <v>Komal</v>
      </c>
      <c r="L6948">
        <f t="shared" ca="1" si="889"/>
        <v>2</v>
      </c>
      <c r="M6948">
        <f ca="1">VLOOKUP(F6948,'Stock Details'!$A$2:$J$51,5,FALSE)</f>
        <v>155</v>
      </c>
      <c r="N6948">
        <f t="shared" ca="1" si="890"/>
        <v>310</v>
      </c>
      <c r="O6948">
        <v>1</v>
      </c>
    </row>
    <row r="6949" spans="1:15" x14ac:dyDescent="0.25">
      <c r="A6949">
        <v>6948</v>
      </c>
      <c r="B6949" s="3">
        <v>45564</v>
      </c>
      <c r="C6949">
        <f t="shared" ca="1" si="891"/>
        <v>5</v>
      </c>
      <c r="D6949" t="str">
        <f ca="1">VLOOKUP(C6949,'Store-Salesman Details'!$A$2:$H$16,4,FALSE)</f>
        <v>West</v>
      </c>
      <c r="E6949" t="str">
        <f ca="1">VLOOKUP(C6949,'Store-Salesman Details'!$A$2:$H$16,5,FALSE)</f>
        <v>Abhishek</v>
      </c>
      <c r="F6949">
        <f t="shared" ca="1" si="892"/>
        <v>15</v>
      </c>
      <c r="G6949" t="str">
        <f ca="1">VLOOKUP(F6949,'Stock Details'!$A$2:$J$51,2,FALSE)</f>
        <v>Foods</v>
      </c>
      <c r="H6949" t="str">
        <f ca="1">VLOOKUP(F6949,'Stock Details'!$A$2:$J$51,3,FALSE)</f>
        <v>Kissan Mixed Fruit Juice</v>
      </c>
      <c r="I6949" t="str">
        <f ca="1">VLOOKUP(F6949,'Stock Details'!$A$2:$J$51,7,FALSE)</f>
        <v>1-A</v>
      </c>
      <c r="J6949" t="str">
        <f t="shared" ca="1" si="888"/>
        <v>5_1-A</v>
      </c>
      <c r="K6949" t="str">
        <f ca="1">VLOOKUP(J6949,'Store-Salesman Details'!$C$2:$H$16,6,FALSE)</f>
        <v>Ramesh</v>
      </c>
      <c r="L6949">
        <f t="shared" ca="1" si="889"/>
        <v>2</v>
      </c>
      <c r="M6949">
        <f ca="1">VLOOKUP(F6949,'Stock Details'!$A$2:$J$51,5,FALSE)</f>
        <v>165</v>
      </c>
      <c r="N6949">
        <f t="shared" ca="1" si="890"/>
        <v>330</v>
      </c>
      <c r="O6949">
        <v>1</v>
      </c>
    </row>
    <row r="6950" spans="1:15" x14ac:dyDescent="0.25">
      <c r="A6950">
        <v>6949</v>
      </c>
      <c r="B6950" s="3">
        <v>45564</v>
      </c>
      <c r="C6950">
        <f t="shared" ca="1" si="891"/>
        <v>3</v>
      </c>
      <c r="D6950" t="str">
        <f ca="1">VLOOKUP(C6950,'Store-Salesman Details'!$A$2:$H$16,4,FALSE)</f>
        <v>North</v>
      </c>
      <c r="E6950" t="str">
        <f ca="1">VLOOKUP(C6950,'Store-Salesman Details'!$A$2:$H$16,5,FALSE)</f>
        <v>Karan</v>
      </c>
      <c r="F6950">
        <f t="shared" ca="1" si="892"/>
        <v>15</v>
      </c>
      <c r="G6950" t="str">
        <f ca="1">VLOOKUP(F6950,'Stock Details'!$A$2:$J$51,2,FALSE)</f>
        <v>Foods</v>
      </c>
      <c r="H6950" t="str">
        <f ca="1">VLOOKUP(F6950,'Stock Details'!$A$2:$J$51,3,FALSE)</f>
        <v>Kissan Mixed Fruit Juice</v>
      </c>
      <c r="I6950" t="str">
        <f ca="1">VLOOKUP(F6950,'Stock Details'!$A$2:$J$51,7,FALSE)</f>
        <v>1-A</v>
      </c>
      <c r="J6950" t="str">
        <f t="shared" ca="1" si="888"/>
        <v>3_1-A</v>
      </c>
      <c r="K6950" t="str">
        <f ca="1">VLOOKUP(J6950,'Store-Salesman Details'!$C$2:$H$16,6,FALSE)</f>
        <v>Suresh</v>
      </c>
      <c r="L6950">
        <f t="shared" ca="1" si="889"/>
        <v>4</v>
      </c>
      <c r="M6950">
        <f ca="1">VLOOKUP(F6950,'Stock Details'!$A$2:$J$51,5,FALSE)</f>
        <v>165</v>
      </c>
      <c r="N6950">
        <f t="shared" ca="1" si="890"/>
        <v>660</v>
      </c>
      <c r="O6950">
        <v>1</v>
      </c>
    </row>
    <row r="6951" spans="1:15" x14ac:dyDescent="0.25">
      <c r="A6951">
        <v>6950</v>
      </c>
      <c r="B6951" s="3">
        <v>45564</v>
      </c>
      <c r="C6951">
        <f t="shared" ca="1" si="891"/>
        <v>1</v>
      </c>
      <c r="D6951" t="str">
        <f ca="1">VLOOKUP(C6951,'Store-Salesman Details'!$A$2:$H$16,4,FALSE)</f>
        <v>Central</v>
      </c>
      <c r="E6951" t="str">
        <f ca="1">VLOOKUP(C6951,'Store-Salesman Details'!$A$2:$H$16,5,FALSE)</f>
        <v>Tanu</v>
      </c>
      <c r="F6951">
        <f t="shared" ca="1" si="892"/>
        <v>1</v>
      </c>
      <c r="G6951" t="str">
        <f ca="1">VLOOKUP(F6951,'Stock Details'!$A$2:$J$51,2,FALSE)</f>
        <v>Beverages</v>
      </c>
      <c r="H6951" t="str">
        <f ca="1">VLOOKUP(F6951,'Stock Details'!$A$2:$J$51,3,FALSE)</f>
        <v>Brooke Bond</v>
      </c>
      <c r="I6951" t="str">
        <f ca="1">VLOOKUP(F6951,'Stock Details'!$A$2:$J$51,7,FALSE)</f>
        <v>1-A</v>
      </c>
      <c r="J6951" t="str">
        <f t="shared" ca="1" si="888"/>
        <v>1_1-A</v>
      </c>
      <c r="K6951" t="str">
        <f ca="1">VLOOKUP(J6951,'Store-Salesman Details'!$C$2:$H$16,6,FALSE)</f>
        <v>Komal</v>
      </c>
      <c r="L6951">
        <f t="shared" ca="1" si="889"/>
        <v>3</v>
      </c>
      <c r="M6951">
        <f ca="1">VLOOKUP(F6951,'Stock Details'!$A$2:$J$51,5,FALSE)</f>
        <v>45</v>
      </c>
      <c r="N6951">
        <f t="shared" ca="1" si="890"/>
        <v>135</v>
      </c>
      <c r="O6951">
        <v>1</v>
      </c>
    </row>
    <row r="6952" spans="1:15" x14ac:dyDescent="0.25">
      <c r="A6952">
        <v>6951</v>
      </c>
      <c r="B6952" s="3">
        <v>45564</v>
      </c>
      <c r="C6952">
        <f t="shared" ca="1" si="891"/>
        <v>2</v>
      </c>
      <c r="D6952" t="str">
        <f ca="1">VLOOKUP(C6952,'Store-Salesman Details'!$A$2:$H$16,4,FALSE)</f>
        <v>East</v>
      </c>
      <c r="E6952" t="str">
        <f ca="1">VLOOKUP(C6952,'Store-Salesman Details'!$A$2:$H$16,5,FALSE)</f>
        <v>Ritesh Kumar</v>
      </c>
      <c r="F6952">
        <f t="shared" ca="1" si="892"/>
        <v>9</v>
      </c>
      <c r="G6952" t="str">
        <f ca="1">VLOOKUP(F6952,'Stock Details'!$A$2:$J$51,2,FALSE)</f>
        <v>Disinfectant</v>
      </c>
      <c r="H6952" t="str">
        <f ca="1">VLOOKUP(F6952,'Stock Details'!$A$2:$J$51,3,FALSE)</f>
        <v>Domex</v>
      </c>
      <c r="I6952" t="str">
        <f ca="1">VLOOKUP(F6952,'Stock Details'!$A$2:$J$51,7,FALSE)</f>
        <v>1-A</v>
      </c>
      <c r="J6952" t="str">
        <f t="shared" ca="1" si="888"/>
        <v>2_1-A</v>
      </c>
      <c r="K6952" t="str">
        <f ca="1">VLOOKUP(J6952,'Store-Salesman Details'!$C$2:$H$16,6,FALSE)</f>
        <v>Divesh</v>
      </c>
      <c r="L6952">
        <f t="shared" ca="1" si="889"/>
        <v>1</v>
      </c>
      <c r="M6952">
        <f ca="1">VLOOKUP(F6952,'Stock Details'!$A$2:$J$51,5,FALSE)</f>
        <v>92</v>
      </c>
      <c r="N6952">
        <f t="shared" ca="1" si="890"/>
        <v>92</v>
      </c>
      <c r="O6952">
        <v>1</v>
      </c>
    </row>
    <row r="6953" spans="1:15" x14ac:dyDescent="0.25">
      <c r="A6953">
        <v>6952</v>
      </c>
      <c r="B6953" s="3">
        <v>45564</v>
      </c>
      <c r="C6953">
        <f t="shared" ca="1" si="891"/>
        <v>5</v>
      </c>
      <c r="D6953" t="str">
        <f ca="1">VLOOKUP(C6953,'Store-Salesman Details'!$A$2:$H$16,4,FALSE)</f>
        <v>West</v>
      </c>
      <c r="E6953" t="str">
        <f ca="1">VLOOKUP(C6953,'Store-Salesman Details'!$A$2:$H$16,5,FALSE)</f>
        <v>Abhishek</v>
      </c>
      <c r="F6953">
        <f t="shared" ref="F6953:F6959" ca="1" si="893">RANDBETWEEN(26,46)</f>
        <v>45</v>
      </c>
      <c r="G6953" t="str">
        <f ca="1">VLOOKUP(F6953,'Stock Details'!$A$2:$J$51,2,FALSE)</f>
        <v>Personal Care</v>
      </c>
      <c r="H6953" t="str">
        <f ca="1">VLOOKUP(F6953,'Stock Details'!$A$2:$J$51,3,FALSE)</f>
        <v>Pampers Baby Napkins</v>
      </c>
      <c r="I6953" t="str">
        <f ca="1">VLOOKUP(F6953,'Stock Details'!$A$2:$J$51,7,FALSE)</f>
        <v>3-P</v>
      </c>
      <c r="J6953" t="str">
        <f t="shared" ca="1" si="888"/>
        <v>5_3-P</v>
      </c>
      <c r="K6953" t="str">
        <f ca="1">VLOOKUP(J6953,'Store-Salesman Details'!$C$2:$H$16,6,FALSE)</f>
        <v>Kritika</v>
      </c>
      <c r="L6953">
        <f t="shared" ca="1" si="889"/>
        <v>3</v>
      </c>
      <c r="M6953">
        <f ca="1">VLOOKUP(F6953,'Stock Details'!$A$2:$J$51,5,FALSE)</f>
        <v>128</v>
      </c>
      <c r="N6953">
        <f t="shared" ca="1" si="890"/>
        <v>384</v>
      </c>
      <c r="O6953">
        <v>1</v>
      </c>
    </row>
    <row r="6954" spans="1:15" x14ac:dyDescent="0.25">
      <c r="A6954">
        <v>6953</v>
      </c>
      <c r="B6954" s="3">
        <v>45564</v>
      </c>
      <c r="C6954">
        <f t="shared" ca="1" si="891"/>
        <v>1</v>
      </c>
      <c r="D6954" t="str">
        <f ca="1">VLOOKUP(C6954,'Store-Salesman Details'!$A$2:$H$16,4,FALSE)</f>
        <v>Central</v>
      </c>
      <c r="E6954" t="str">
        <f ca="1">VLOOKUP(C6954,'Store-Salesman Details'!$A$2:$H$16,5,FALSE)</f>
        <v>Tanu</v>
      </c>
      <c r="F6954">
        <f t="shared" ca="1" si="893"/>
        <v>35</v>
      </c>
      <c r="G6954" t="str">
        <f ca="1">VLOOKUP(F6954,'Stock Details'!$A$2:$J$51,2,FALSE)</f>
        <v>Personal Care</v>
      </c>
      <c r="H6954" t="str">
        <f ca="1">VLOOKUP(F6954,'Stock Details'!$A$2:$J$51,3,FALSE)</f>
        <v>Close Up</v>
      </c>
      <c r="I6954" t="str">
        <f ca="1">VLOOKUP(F6954,'Stock Details'!$A$2:$J$51,7,FALSE)</f>
        <v>3-P</v>
      </c>
      <c r="J6954" t="str">
        <f t="shared" ca="1" si="888"/>
        <v>1_3-P</v>
      </c>
      <c r="K6954" t="str">
        <f ca="1">VLOOKUP(J6954,'Store-Salesman Details'!$C$2:$H$16,6,FALSE)</f>
        <v>Sohan</v>
      </c>
      <c r="L6954">
        <f t="shared" ca="1" si="889"/>
        <v>3</v>
      </c>
      <c r="M6954">
        <f ca="1">VLOOKUP(F6954,'Stock Details'!$A$2:$J$51,5,FALSE)</f>
        <v>20</v>
      </c>
      <c r="N6954">
        <f t="shared" ca="1" si="890"/>
        <v>60</v>
      </c>
      <c r="O6954">
        <v>1</v>
      </c>
    </row>
    <row r="6955" spans="1:15" x14ac:dyDescent="0.25">
      <c r="A6955">
        <v>6954</v>
      </c>
      <c r="B6955" s="3">
        <v>45564</v>
      </c>
      <c r="C6955">
        <f t="shared" ca="1" si="891"/>
        <v>4</v>
      </c>
      <c r="D6955" t="str">
        <f ca="1">VLOOKUP(C6955,'Store-Salesman Details'!$A$2:$H$16,4,FALSE)</f>
        <v>South</v>
      </c>
      <c r="E6955" t="str">
        <f ca="1">VLOOKUP(C6955,'Store-Salesman Details'!$A$2:$H$16,5,FALSE)</f>
        <v>Ayush</v>
      </c>
      <c r="F6955">
        <f t="shared" ca="1" si="893"/>
        <v>31</v>
      </c>
      <c r="G6955" t="str">
        <f ca="1">VLOOKUP(F6955,'Stock Details'!$A$2:$J$51,2,FALSE)</f>
        <v>Personal Care</v>
      </c>
      <c r="H6955" t="str">
        <f ca="1">VLOOKUP(F6955,'Stock Details'!$A$2:$J$51,3,FALSE)</f>
        <v>Pond's</v>
      </c>
      <c r="I6955" t="str">
        <f ca="1">VLOOKUP(F6955,'Stock Details'!$A$2:$J$51,7,FALSE)</f>
        <v>3-P</v>
      </c>
      <c r="J6955" t="str">
        <f t="shared" ca="1" si="888"/>
        <v>4_3-P</v>
      </c>
      <c r="K6955" t="str">
        <f ca="1">VLOOKUP(J6955,'Store-Salesman Details'!$C$2:$H$16,6,FALSE)</f>
        <v>Mohan</v>
      </c>
      <c r="L6955">
        <f t="shared" ca="1" si="889"/>
        <v>2</v>
      </c>
      <c r="M6955">
        <f ca="1">VLOOKUP(F6955,'Stock Details'!$A$2:$J$51,5,FALSE)</f>
        <v>10</v>
      </c>
      <c r="N6955">
        <f t="shared" ca="1" si="890"/>
        <v>20</v>
      </c>
      <c r="O6955">
        <v>1</v>
      </c>
    </row>
    <row r="6956" spans="1:15" x14ac:dyDescent="0.25">
      <c r="A6956">
        <v>6955</v>
      </c>
      <c r="B6956" s="3">
        <v>45564</v>
      </c>
      <c r="C6956">
        <f t="shared" ca="1" si="891"/>
        <v>2</v>
      </c>
      <c r="D6956" t="str">
        <f ca="1">VLOOKUP(C6956,'Store-Salesman Details'!$A$2:$H$16,4,FALSE)</f>
        <v>East</v>
      </c>
      <c r="E6956" t="str">
        <f ca="1">VLOOKUP(C6956,'Store-Salesman Details'!$A$2:$H$16,5,FALSE)</f>
        <v>Ritesh Kumar</v>
      </c>
      <c r="F6956">
        <f t="shared" ca="1" si="893"/>
        <v>34</v>
      </c>
      <c r="G6956" t="str">
        <f ca="1">VLOOKUP(F6956,'Stock Details'!$A$2:$J$51,2,FALSE)</f>
        <v>Personal Care</v>
      </c>
      <c r="H6956" t="str">
        <f ca="1">VLOOKUP(F6956,'Stock Details'!$A$2:$J$51,3,FALSE)</f>
        <v>Clinic Plus</v>
      </c>
      <c r="I6956" t="str">
        <f ca="1">VLOOKUP(F6956,'Stock Details'!$A$2:$J$51,7,FALSE)</f>
        <v>3-P</v>
      </c>
      <c r="J6956" t="str">
        <f t="shared" ca="1" si="888"/>
        <v>2_3-P</v>
      </c>
      <c r="K6956" t="str">
        <f ca="1">VLOOKUP(J6956,'Store-Salesman Details'!$C$2:$H$16,6,FALSE)</f>
        <v>Sneha</v>
      </c>
      <c r="L6956">
        <f t="shared" ca="1" si="889"/>
        <v>1</v>
      </c>
      <c r="M6956">
        <f ca="1">VLOOKUP(F6956,'Stock Details'!$A$2:$J$51,5,FALSE)</f>
        <v>479</v>
      </c>
      <c r="N6956">
        <f t="shared" ca="1" si="890"/>
        <v>479</v>
      </c>
      <c r="O6956">
        <v>1</v>
      </c>
    </row>
    <row r="6957" spans="1:15" x14ac:dyDescent="0.25">
      <c r="A6957">
        <v>6956</v>
      </c>
      <c r="B6957" s="3">
        <v>45564</v>
      </c>
      <c r="C6957">
        <f t="shared" ca="1" si="891"/>
        <v>3</v>
      </c>
      <c r="D6957" t="str">
        <f ca="1">VLOOKUP(C6957,'Store-Salesman Details'!$A$2:$H$16,4,FALSE)</f>
        <v>North</v>
      </c>
      <c r="E6957" t="str">
        <f ca="1">VLOOKUP(C6957,'Store-Salesman Details'!$A$2:$H$16,5,FALSE)</f>
        <v>Karan</v>
      </c>
      <c r="F6957">
        <f t="shared" ca="1" si="893"/>
        <v>41</v>
      </c>
      <c r="G6957" t="str">
        <f ca="1">VLOOKUP(F6957,'Stock Details'!$A$2:$J$51,2,FALSE)</f>
        <v>Personal Care</v>
      </c>
      <c r="H6957" t="str">
        <f ca="1">VLOOKUP(F6957,'Stock Details'!$A$2:$J$51,3,FALSE)</f>
        <v>Oral-B Toothbrush</v>
      </c>
      <c r="I6957" t="str">
        <f ca="1">VLOOKUP(F6957,'Stock Details'!$A$2:$J$51,7,FALSE)</f>
        <v>3-P</v>
      </c>
      <c r="J6957" t="str">
        <f t="shared" ca="1" si="888"/>
        <v>3_3-P</v>
      </c>
      <c r="K6957" t="str">
        <f ca="1">VLOOKUP(J6957,'Store-Salesman Details'!$C$2:$H$16,6,FALSE)</f>
        <v>Rajat</v>
      </c>
      <c r="L6957">
        <f t="shared" ca="1" si="889"/>
        <v>4</v>
      </c>
      <c r="M6957">
        <f ca="1">VLOOKUP(F6957,'Stock Details'!$A$2:$J$51,5,FALSE)</f>
        <v>24</v>
      </c>
      <c r="N6957">
        <f t="shared" ca="1" si="890"/>
        <v>96</v>
      </c>
      <c r="O6957">
        <v>1</v>
      </c>
    </row>
    <row r="6958" spans="1:15" x14ac:dyDescent="0.25">
      <c r="A6958">
        <v>6957</v>
      </c>
      <c r="B6958" s="3">
        <v>45564</v>
      </c>
      <c r="C6958">
        <f t="shared" ca="1" si="891"/>
        <v>4</v>
      </c>
      <c r="D6958" t="str">
        <f ca="1">VLOOKUP(C6958,'Store-Salesman Details'!$A$2:$H$16,4,FALSE)</f>
        <v>South</v>
      </c>
      <c r="E6958" t="str">
        <f ca="1">VLOOKUP(C6958,'Store-Salesman Details'!$A$2:$H$16,5,FALSE)</f>
        <v>Ayush</v>
      </c>
      <c r="F6958">
        <f t="shared" ca="1" si="893"/>
        <v>40</v>
      </c>
      <c r="G6958" t="str">
        <f ca="1">VLOOKUP(F6958,'Stock Details'!$A$2:$J$51,2,FALSE)</f>
        <v>Personal Care</v>
      </c>
      <c r="H6958" t="str">
        <f ca="1">VLOOKUP(F6958,'Stock Details'!$A$2:$J$51,3,FALSE)</f>
        <v>7 'o' clock</v>
      </c>
      <c r="I6958" t="str">
        <f ca="1">VLOOKUP(F6958,'Stock Details'!$A$2:$J$51,7,FALSE)</f>
        <v>3-P</v>
      </c>
      <c r="J6958" t="str">
        <f t="shared" ca="1" si="888"/>
        <v>4_3-P</v>
      </c>
      <c r="K6958" t="str">
        <f ca="1">VLOOKUP(J6958,'Store-Salesman Details'!$C$2:$H$16,6,FALSE)</f>
        <v>Mohan</v>
      </c>
      <c r="L6958">
        <f t="shared" ca="1" si="889"/>
        <v>3</v>
      </c>
      <c r="M6958">
        <f ca="1">VLOOKUP(F6958,'Stock Details'!$A$2:$J$51,5,FALSE)</f>
        <v>68</v>
      </c>
      <c r="N6958">
        <f t="shared" ca="1" si="890"/>
        <v>204</v>
      </c>
      <c r="O6958">
        <v>1</v>
      </c>
    </row>
    <row r="6959" spans="1:15" x14ac:dyDescent="0.25">
      <c r="A6959">
        <v>6958</v>
      </c>
      <c r="B6959" s="3">
        <v>45564</v>
      </c>
      <c r="C6959">
        <f t="shared" ca="1" si="891"/>
        <v>4</v>
      </c>
      <c r="D6959" t="str">
        <f ca="1">VLOOKUP(C6959,'Store-Salesman Details'!$A$2:$H$16,4,FALSE)</f>
        <v>South</v>
      </c>
      <c r="E6959" t="str">
        <f ca="1">VLOOKUP(C6959,'Store-Salesman Details'!$A$2:$H$16,5,FALSE)</f>
        <v>Ayush</v>
      </c>
      <c r="F6959">
        <f t="shared" ca="1" si="893"/>
        <v>39</v>
      </c>
      <c r="G6959" t="str">
        <f ca="1">VLOOKUP(F6959,'Stock Details'!$A$2:$J$51,2,FALSE)</f>
        <v>Personal Care</v>
      </c>
      <c r="H6959" t="str">
        <f ca="1">VLOOKUP(F6959,'Stock Details'!$A$2:$J$51,3,FALSE)</f>
        <v>Wilkison Sword</v>
      </c>
      <c r="I6959" t="str">
        <f ca="1">VLOOKUP(F6959,'Stock Details'!$A$2:$J$51,7,FALSE)</f>
        <v>3-P</v>
      </c>
      <c r="J6959" t="str">
        <f t="shared" ca="1" si="888"/>
        <v>4_3-P</v>
      </c>
      <c r="K6959" t="str">
        <f ca="1">VLOOKUP(J6959,'Store-Salesman Details'!$C$2:$H$16,6,FALSE)</f>
        <v>Mohan</v>
      </c>
      <c r="L6959">
        <f t="shared" ca="1" si="889"/>
        <v>4</v>
      </c>
      <c r="M6959">
        <f ca="1">VLOOKUP(F6959,'Stock Details'!$A$2:$J$51,5,FALSE)</f>
        <v>9</v>
      </c>
      <c r="N6959">
        <f t="shared" ca="1" si="890"/>
        <v>36</v>
      </c>
      <c r="O6959">
        <v>1</v>
      </c>
    </row>
    <row r="6960" spans="1:15" x14ac:dyDescent="0.25">
      <c r="A6960">
        <v>6959</v>
      </c>
      <c r="B6960" s="3">
        <v>45564</v>
      </c>
      <c r="C6960">
        <f t="shared" ca="1" si="891"/>
        <v>4</v>
      </c>
      <c r="D6960" t="str">
        <f ca="1">VLOOKUP(C6960,'Store-Salesman Details'!$A$2:$H$16,4,FALSE)</f>
        <v>South</v>
      </c>
      <c r="E6960" t="str">
        <f ca="1">VLOOKUP(C6960,'Store-Salesman Details'!$A$2:$H$16,5,FALSE)</f>
        <v>Ayush</v>
      </c>
      <c r="F6960">
        <f ca="1">RANDBETWEEN(21,25)</f>
        <v>21</v>
      </c>
      <c r="G6960" t="str">
        <f ca="1">VLOOKUP(F6960,'Stock Details'!$A$2:$J$51,2,FALSE)</f>
        <v>Laundry</v>
      </c>
      <c r="H6960" t="str">
        <f ca="1">VLOOKUP(F6960,'Stock Details'!$A$2:$J$51,3,FALSE)</f>
        <v>Surf Excel</v>
      </c>
      <c r="I6960" t="str">
        <f ca="1">VLOOKUP(F6960,'Stock Details'!$A$2:$J$51,7,FALSE)</f>
        <v>2-W</v>
      </c>
      <c r="J6960" t="str">
        <f t="shared" ca="1" si="888"/>
        <v>4_2-W</v>
      </c>
      <c r="K6960" t="str">
        <f ca="1">VLOOKUP(J6960,'Store-Salesman Details'!$C$2:$H$16,6,FALSE)</f>
        <v>Saloni</v>
      </c>
      <c r="L6960">
        <f t="shared" ca="1" si="889"/>
        <v>1</v>
      </c>
      <c r="M6960">
        <f ca="1">VLOOKUP(F6960,'Stock Details'!$A$2:$J$51,5,FALSE)</f>
        <v>10</v>
      </c>
      <c r="N6960">
        <f t="shared" ca="1" si="890"/>
        <v>10</v>
      </c>
      <c r="O6960">
        <v>1</v>
      </c>
    </row>
    <row r="6961" spans="1:15" x14ac:dyDescent="0.25">
      <c r="A6961">
        <v>6960</v>
      </c>
      <c r="B6961" s="3">
        <v>45564</v>
      </c>
      <c r="C6961">
        <f t="shared" ca="1" si="891"/>
        <v>5</v>
      </c>
      <c r="D6961" t="str">
        <f ca="1">VLOOKUP(C6961,'Store-Salesman Details'!$A$2:$H$16,4,FALSE)</f>
        <v>West</v>
      </c>
      <c r="E6961" t="str">
        <f ca="1">VLOOKUP(C6961,'Store-Salesman Details'!$A$2:$H$16,5,FALSE)</f>
        <v>Abhishek</v>
      </c>
      <c r="F6961">
        <f ca="1">RANDBETWEEN(21,25)</f>
        <v>21</v>
      </c>
      <c r="G6961" t="str">
        <f ca="1">VLOOKUP(F6961,'Stock Details'!$A$2:$J$51,2,FALSE)</f>
        <v>Laundry</v>
      </c>
      <c r="H6961" t="str">
        <f ca="1">VLOOKUP(F6961,'Stock Details'!$A$2:$J$51,3,FALSE)</f>
        <v>Surf Excel</v>
      </c>
      <c r="I6961" t="str">
        <f ca="1">VLOOKUP(F6961,'Stock Details'!$A$2:$J$51,7,FALSE)</f>
        <v>2-W</v>
      </c>
      <c r="J6961" t="str">
        <f t="shared" ca="1" si="888"/>
        <v>5_2-W</v>
      </c>
      <c r="K6961" t="str">
        <f ca="1">VLOOKUP(J6961,'Store-Salesman Details'!$C$2:$H$16,6,FALSE)</f>
        <v>Kavya</v>
      </c>
      <c r="L6961">
        <f t="shared" ca="1" si="889"/>
        <v>1</v>
      </c>
      <c r="M6961">
        <f ca="1">VLOOKUP(F6961,'Stock Details'!$A$2:$J$51,5,FALSE)</f>
        <v>10</v>
      </c>
      <c r="N6961">
        <f t="shared" ca="1" si="890"/>
        <v>10</v>
      </c>
      <c r="O6961">
        <v>1</v>
      </c>
    </row>
    <row r="6962" spans="1:15" x14ac:dyDescent="0.25">
      <c r="A6962">
        <v>6961</v>
      </c>
      <c r="B6962" s="3">
        <v>45564</v>
      </c>
      <c r="C6962">
        <f t="shared" ca="1" si="891"/>
        <v>2</v>
      </c>
      <c r="D6962" t="str">
        <f ca="1">VLOOKUP(C6962,'Store-Salesman Details'!$A$2:$H$16,4,FALSE)</f>
        <v>East</v>
      </c>
      <c r="E6962" t="str">
        <f ca="1">VLOOKUP(C6962,'Store-Salesman Details'!$A$2:$H$16,5,FALSE)</f>
        <v>Ritesh Kumar</v>
      </c>
      <c r="F6962">
        <f ca="1">RANDBETWEEN(21,25)</f>
        <v>25</v>
      </c>
      <c r="G6962" t="str">
        <f ca="1">VLOOKUP(F6962,'Stock Details'!$A$2:$J$51,2,FALSE)</f>
        <v>Laundry</v>
      </c>
      <c r="H6962" t="str">
        <f ca="1">VLOOKUP(F6962,'Stock Details'!$A$2:$J$51,3,FALSE)</f>
        <v>Ariel</v>
      </c>
      <c r="I6962" t="str">
        <f ca="1">VLOOKUP(F6962,'Stock Details'!$A$2:$J$51,7,FALSE)</f>
        <v>2-W</v>
      </c>
      <c r="J6962" t="str">
        <f t="shared" ca="1" si="888"/>
        <v>2_2-W</v>
      </c>
      <c r="K6962" t="str">
        <f ca="1">VLOOKUP(J6962,'Store-Salesman Details'!$C$2:$H$16,6,FALSE)</f>
        <v>Sunaina</v>
      </c>
      <c r="L6962">
        <f t="shared" ca="1" si="889"/>
        <v>5</v>
      </c>
      <c r="M6962">
        <f ca="1">VLOOKUP(F6962,'Stock Details'!$A$2:$J$51,5,FALSE)</f>
        <v>10</v>
      </c>
      <c r="N6962">
        <f t="shared" ca="1" si="890"/>
        <v>50</v>
      </c>
      <c r="O6962">
        <v>1</v>
      </c>
    </row>
    <row r="6963" spans="1:15" x14ac:dyDescent="0.25">
      <c r="A6963">
        <v>6962</v>
      </c>
      <c r="B6963" s="3">
        <v>45564</v>
      </c>
      <c r="C6963">
        <f t="shared" ca="1" si="891"/>
        <v>1</v>
      </c>
      <c r="D6963" t="str">
        <f ca="1">VLOOKUP(C6963,'Store-Salesman Details'!$A$2:$H$16,4,FALSE)</f>
        <v>Central</v>
      </c>
      <c r="E6963" t="str">
        <f ca="1">VLOOKUP(C6963,'Store-Salesman Details'!$A$2:$H$16,5,FALSE)</f>
        <v>Tanu</v>
      </c>
      <c r="F6963">
        <f ca="1">RANDBETWEEN(21,25)</f>
        <v>21</v>
      </c>
      <c r="G6963" t="str">
        <f ca="1">VLOOKUP(F6963,'Stock Details'!$A$2:$J$51,2,FALSE)</f>
        <v>Laundry</v>
      </c>
      <c r="H6963" t="str">
        <f ca="1">VLOOKUP(F6963,'Stock Details'!$A$2:$J$51,3,FALSE)</f>
        <v>Surf Excel</v>
      </c>
      <c r="I6963" t="str">
        <f ca="1">VLOOKUP(F6963,'Stock Details'!$A$2:$J$51,7,FALSE)</f>
        <v>2-W</v>
      </c>
      <c r="J6963" t="str">
        <f t="shared" ca="1" si="888"/>
        <v>1_2-W</v>
      </c>
      <c r="K6963" t="str">
        <f ca="1">VLOOKUP(J6963,'Store-Salesman Details'!$C$2:$H$16,6,FALSE)</f>
        <v>Sakshi</v>
      </c>
      <c r="L6963">
        <f t="shared" ca="1" si="889"/>
        <v>3</v>
      </c>
      <c r="M6963">
        <f ca="1">VLOOKUP(F6963,'Stock Details'!$A$2:$J$51,5,FALSE)</f>
        <v>10</v>
      </c>
      <c r="N6963">
        <f t="shared" ca="1" si="890"/>
        <v>30</v>
      </c>
      <c r="O6963">
        <v>1</v>
      </c>
    </row>
    <row r="6964" spans="1:15" x14ac:dyDescent="0.25">
      <c r="A6964">
        <v>6963</v>
      </c>
      <c r="B6964" s="3">
        <v>45564</v>
      </c>
      <c r="C6964">
        <f t="shared" ca="1" si="891"/>
        <v>3</v>
      </c>
      <c r="D6964" t="str">
        <f ca="1">VLOOKUP(C6964,'Store-Salesman Details'!$A$2:$H$16,4,FALSE)</f>
        <v>North</v>
      </c>
      <c r="E6964" t="str">
        <f ca="1">VLOOKUP(C6964,'Store-Salesman Details'!$A$2:$H$16,5,FALSE)</f>
        <v>Karan</v>
      </c>
      <c r="F6964">
        <f ca="1">RANDBETWEEN(21,25)</f>
        <v>21</v>
      </c>
      <c r="G6964" t="str">
        <f ca="1">VLOOKUP(F6964,'Stock Details'!$A$2:$J$51,2,FALSE)</f>
        <v>Laundry</v>
      </c>
      <c r="H6964" t="str">
        <f ca="1">VLOOKUP(F6964,'Stock Details'!$A$2:$J$51,3,FALSE)</f>
        <v>Surf Excel</v>
      </c>
      <c r="I6964" t="str">
        <f ca="1">VLOOKUP(F6964,'Stock Details'!$A$2:$J$51,7,FALSE)</f>
        <v>2-W</v>
      </c>
      <c r="J6964" t="str">
        <f t="shared" ca="1" si="888"/>
        <v>3_2-W</v>
      </c>
      <c r="K6964" t="str">
        <f ca="1">VLOOKUP(J6964,'Store-Salesman Details'!$C$2:$H$16,6,FALSE)</f>
        <v>Sonam</v>
      </c>
      <c r="L6964">
        <f t="shared" ca="1" si="889"/>
        <v>2</v>
      </c>
      <c r="M6964">
        <f ca="1">VLOOKUP(F6964,'Stock Details'!$A$2:$J$51,5,FALSE)</f>
        <v>10</v>
      </c>
      <c r="N6964">
        <f t="shared" ca="1" si="890"/>
        <v>20</v>
      </c>
      <c r="O6964">
        <v>1</v>
      </c>
    </row>
    <row r="6965" spans="1:15" x14ac:dyDescent="0.25">
      <c r="A6965">
        <v>6964</v>
      </c>
      <c r="B6965" s="3">
        <v>45564</v>
      </c>
      <c r="C6965">
        <f t="shared" ca="1" si="891"/>
        <v>4</v>
      </c>
      <c r="D6965" t="str">
        <f ca="1">VLOOKUP(C6965,'Store-Salesman Details'!$A$2:$H$16,4,FALSE)</f>
        <v>South</v>
      </c>
      <c r="E6965" t="str">
        <f ca="1">VLOOKUP(C6965,'Store-Salesman Details'!$A$2:$H$16,5,FALSE)</f>
        <v>Ayush</v>
      </c>
      <c r="F6965">
        <f t="shared" ref="F6965:F6981" ca="1" si="894">RANDBETWEEN(1,20)</f>
        <v>12</v>
      </c>
      <c r="G6965" t="str">
        <f ca="1">VLOOKUP(F6965,'Stock Details'!$A$2:$J$51,2,FALSE)</f>
        <v>Foods</v>
      </c>
      <c r="H6965" t="str">
        <f ca="1">VLOOKUP(F6965,'Stock Details'!$A$2:$J$51,3,FALSE)</f>
        <v>Kissan Ketchup</v>
      </c>
      <c r="I6965" t="str">
        <f ca="1">VLOOKUP(F6965,'Stock Details'!$A$2:$J$51,7,FALSE)</f>
        <v>1-A</v>
      </c>
      <c r="J6965" t="str">
        <f t="shared" ca="1" si="888"/>
        <v>4_1-A</v>
      </c>
      <c r="K6965" t="str">
        <f ca="1">VLOOKUP(J6965,'Store-Salesman Details'!$C$2:$H$16,6,FALSE)</f>
        <v>Divya</v>
      </c>
      <c r="L6965">
        <f t="shared" ca="1" si="889"/>
        <v>5</v>
      </c>
      <c r="M6965">
        <f ca="1">VLOOKUP(F6965,'Stock Details'!$A$2:$J$51,5,FALSE)</f>
        <v>15</v>
      </c>
      <c r="N6965">
        <f t="shared" ca="1" si="890"/>
        <v>75</v>
      </c>
      <c r="O6965">
        <v>1</v>
      </c>
    </row>
    <row r="6966" spans="1:15" x14ac:dyDescent="0.25">
      <c r="A6966">
        <v>6965</v>
      </c>
      <c r="B6966" s="3">
        <v>45564</v>
      </c>
      <c r="C6966">
        <f t="shared" ca="1" si="891"/>
        <v>3</v>
      </c>
      <c r="D6966" t="str">
        <f ca="1">VLOOKUP(C6966,'Store-Salesman Details'!$A$2:$H$16,4,FALSE)</f>
        <v>North</v>
      </c>
      <c r="E6966" t="str">
        <f ca="1">VLOOKUP(C6966,'Store-Salesman Details'!$A$2:$H$16,5,FALSE)</f>
        <v>Karan</v>
      </c>
      <c r="F6966">
        <f t="shared" ca="1" si="894"/>
        <v>12</v>
      </c>
      <c r="G6966" t="str">
        <f ca="1">VLOOKUP(F6966,'Stock Details'!$A$2:$J$51,2,FALSE)</f>
        <v>Foods</v>
      </c>
      <c r="H6966" t="str">
        <f ca="1">VLOOKUP(F6966,'Stock Details'!$A$2:$J$51,3,FALSE)</f>
        <v>Kissan Ketchup</v>
      </c>
      <c r="I6966" t="str">
        <f ca="1">VLOOKUP(F6966,'Stock Details'!$A$2:$J$51,7,FALSE)</f>
        <v>1-A</v>
      </c>
      <c r="J6966" t="str">
        <f t="shared" ca="1" si="888"/>
        <v>3_1-A</v>
      </c>
      <c r="K6966" t="str">
        <f ca="1">VLOOKUP(J6966,'Store-Salesman Details'!$C$2:$H$16,6,FALSE)</f>
        <v>Suresh</v>
      </c>
      <c r="L6966">
        <f t="shared" ca="1" si="889"/>
        <v>2</v>
      </c>
      <c r="M6966">
        <f ca="1">VLOOKUP(F6966,'Stock Details'!$A$2:$J$51,5,FALSE)</f>
        <v>15</v>
      </c>
      <c r="N6966">
        <f t="shared" ca="1" si="890"/>
        <v>30</v>
      </c>
      <c r="O6966">
        <v>1</v>
      </c>
    </row>
    <row r="6967" spans="1:15" x14ac:dyDescent="0.25">
      <c r="A6967">
        <v>6966</v>
      </c>
      <c r="B6967" s="3">
        <v>45564</v>
      </c>
      <c r="C6967">
        <f t="shared" ca="1" si="891"/>
        <v>5</v>
      </c>
      <c r="D6967" t="str">
        <f ca="1">VLOOKUP(C6967,'Store-Salesman Details'!$A$2:$H$16,4,FALSE)</f>
        <v>West</v>
      </c>
      <c r="E6967" t="str">
        <f ca="1">VLOOKUP(C6967,'Store-Salesman Details'!$A$2:$H$16,5,FALSE)</f>
        <v>Abhishek</v>
      </c>
      <c r="F6967">
        <f t="shared" ca="1" si="894"/>
        <v>11</v>
      </c>
      <c r="G6967" t="str">
        <f ca="1">VLOOKUP(F6967,'Stock Details'!$A$2:$J$51,2,FALSE)</f>
        <v>Foods</v>
      </c>
      <c r="H6967" t="str">
        <f ca="1">VLOOKUP(F6967,'Stock Details'!$A$2:$J$51,3,FALSE)</f>
        <v>Kissan Jam</v>
      </c>
      <c r="I6967" t="str">
        <f ca="1">VLOOKUP(F6967,'Stock Details'!$A$2:$J$51,7,FALSE)</f>
        <v>1-A</v>
      </c>
      <c r="J6967" t="str">
        <f t="shared" ca="1" si="888"/>
        <v>5_1-A</v>
      </c>
      <c r="K6967" t="str">
        <f ca="1">VLOOKUP(J6967,'Store-Salesman Details'!$C$2:$H$16,6,FALSE)</f>
        <v>Ramesh</v>
      </c>
      <c r="L6967">
        <f t="shared" ca="1" si="889"/>
        <v>5</v>
      </c>
      <c r="M6967">
        <f ca="1">VLOOKUP(F6967,'Stock Details'!$A$2:$J$51,5,FALSE)</f>
        <v>15</v>
      </c>
      <c r="N6967">
        <f t="shared" ca="1" si="890"/>
        <v>75</v>
      </c>
      <c r="O6967">
        <v>1</v>
      </c>
    </row>
    <row r="6968" spans="1:15" x14ac:dyDescent="0.25">
      <c r="A6968">
        <v>6967</v>
      </c>
      <c r="B6968" s="3">
        <v>45564</v>
      </c>
      <c r="C6968">
        <f t="shared" ca="1" si="891"/>
        <v>2</v>
      </c>
      <c r="D6968" t="str">
        <f ca="1">VLOOKUP(C6968,'Store-Salesman Details'!$A$2:$H$16,4,FALSE)</f>
        <v>East</v>
      </c>
      <c r="E6968" t="str">
        <f ca="1">VLOOKUP(C6968,'Store-Salesman Details'!$A$2:$H$16,5,FALSE)</f>
        <v>Ritesh Kumar</v>
      </c>
      <c r="F6968">
        <f t="shared" ca="1" si="894"/>
        <v>9</v>
      </c>
      <c r="G6968" t="str">
        <f ca="1">VLOOKUP(F6968,'Stock Details'!$A$2:$J$51,2,FALSE)</f>
        <v>Disinfectant</v>
      </c>
      <c r="H6968" t="str">
        <f ca="1">VLOOKUP(F6968,'Stock Details'!$A$2:$J$51,3,FALSE)</f>
        <v>Domex</v>
      </c>
      <c r="I6968" t="str">
        <f ca="1">VLOOKUP(F6968,'Stock Details'!$A$2:$J$51,7,FALSE)</f>
        <v>1-A</v>
      </c>
      <c r="J6968" t="str">
        <f t="shared" ca="1" si="888"/>
        <v>2_1-A</v>
      </c>
      <c r="K6968" t="str">
        <f ca="1">VLOOKUP(J6968,'Store-Salesman Details'!$C$2:$H$16,6,FALSE)</f>
        <v>Divesh</v>
      </c>
      <c r="L6968">
        <f t="shared" ca="1" si="889"/>
        <v>3</v>
      </c>
      <c r="M6968">
        <f ca="1">VLOOKUP(F6968,'Stock Details'!$A$2:$J$51,5,FALSE)</f>
        <v>92</v>
      </c>
      <c r="N6968">
        <f t="shared" ca="1" si="890"/>
        <v>276</v>
      </c>
      <c r="O6968">
        <v>1</v>
      </c>
    </row>
    <row r="6969" spans="1:15" x14ac:dyDescent="0.25">
      <c r="A6969">
        <v>6968</v>
      </c>
      <c r="B6969" s="3">
        <v>45564</v>
      </c>
      <c r="C6969">
        <f t="shared" ca="1" si="891"/>
        <v>5</v>
      </c>
      <c r="D6969" t="str">
        <f ca="1">VLOOKUP(C6969,'Store-Salesman Details'!$A$2:$H$16,4,FALSE)</f>
        <v>West</v>
      </c>
      <c r="E6969" t="str">
        <f ca="1">VLOOKUP(C6969,'Store-Salesman Details'!$A$2:$H$16,5,FALSE)</f>
        <v>Abhishek</v>
      </c>
      <c r="F6969">
        <f t="shared" ca="1" si="894"/>
        <v>7</v>
      </c>
      <c r="G6969" t="str">
        <f ca="1">VLOOKUP(F6969,'Stock Details'!$A$2:$J$51,2,FALSE)</f>
        <v>Beverages</v>
      </c>
      <c r="H6969" t="str">
        <f ca="1">VLOOKUP(F6969,'Stock Details'!$A$2:$J$51,3,FALSE)</f>
        <v>Nescafe - Coffee Instant</v>
      </c>
      <c r="I6969" t="str">
        <f ca="1">VLOOKUP(F6969,'Stock Details'!$A$2:$J$51,7,FALSE)</f>
        <v>1-A</v>
      </c>
      <c r="J6969" t="str">
        <f t="shared" ca="1" si="888"/>
        <v>5_1-A</v>
      </c>
      <c r="K6969" t="str">
        <f ca="1">VLOOKUP(J6969,'Store-Salesman Details'!$C$2:$H$16,6,FALSE)</f>
        <v>Ramesh</v>
      </c>
      <c r="L6969">
        <f t="shared" ca="1" si="889"/>
        <v>3</v>
      </c>
      <c r="M6969">
        <f ca="1">VLOOKUP(F6969,'Stock Details'!$A$2:$J$51,5,FALSE)</f>
        <v>50</v>
      </c>
      <c r="N6969">
        <f t="shared" ca="1" si="890"/>
        <v>150</v>
      </c>
      <c r="O6969">
        <v>1</v>
      </c>
    </row>
    <row r="6970" spans="1:15" x14ac:dyDescent="0.25">
      <c r="A6970">
        <v>6969</v>
      </c>
      <c r="B6970" s="3">
        <v>45564</v>
      </c>
      <c r="C6970">
        <f t="shared" ca="1" si="891"/>
        <v>1</v>
      </c>
      <c r="D6970" t="str">
        <f ca="1">VLOOKUP(C6970,'Store-Salesman Details'!$A$2:$H$16,4,FALSE)</f>
        <v>Central</v>
      </c>
      <c r="E6970" t="str">
        <f ca="1">VLOOKUP(C6970,'Store-Salesman Details'!$A$2:$H$16,5,FALSE)</f>
        <v>Tanu</v>
      </c>
      <c r="F6970">
        <f t="shared" ca="1" si="894"/>
        <v>1</v>
      </c>
      <c r="G6970" t="str">
        <f ca="1">VLOOKUP(F6970,'Stock Details'!$A$2:$J$51,2,FALSE)</f>
        <v>Beverages</v>
      </c>
      <c r="H6970" t="str">
        <f ca="1">VLOOKUP(F6970,'Stock Details'!$A$2:$J$51,3,FALSE)</f>
        <v>Brooke Bond</v>
      </c>
      <c r="I6970" t="str">
        <f ca="1">VLOOKUP(F6970,'Stock Details'!$A$2:$J$51,7,FALSE)</f>
        <v>1-A</v>
      </c>
      <c r="J6970" t="str">
        <f t="shared" ca="1" si="888"/>
        <v>1_1-A</v>
      </c>
      <c r="K6970" t="str">
        <f ca="1">VLOOKUP(J6970,'Store-Salesman Details'!$C$2:$H$16,6,FALSE)</f>
        <v>Komal</v>
      </c>
      <c r="L6970">
        <f t="shared" ca="1" si="889"/>
        <v>4</v>
      </c>
      <c r="M6970">
        <f ca="1">VLOOKUP(F6970,'Stock Details'!$A$2:$J$51,5,FALSE)</f>
        <v>45</v>
      </c>
      <c r="N6970">
        <f t="shared" ca="1" si="890"/>
        <v>180</v>
      </c>
      <c r="O6970">
        <v>1</v>
      </c>
    </row>
    <row r="6971" spans="1:15" x14ac:dyDescent="0.25">
      <c r="A6971">
        <v>6970</v>
      </c>
      <c r="B6971" s="3">
        <v>45564</v>
      </c>
      <c r="C6971">
        <f t="shared" ca="1" si="891"/>
        <v>1</v>
      </c>
      <c r="D6971" t="str">
        <f ca="1">VLOOKUP(C6971,'Store-Salesman Details'!$A$2:$H$16,4,FALSE)</f>
        <v>Central</v>
      </c>
      <c r="E6971" t="str">
        <f ca="1">VLOOKUP(C6971,'Store-Salesman Details'!$A$2:$H$16,5,FALSE)</f>
        <v>Tanu</v>
      </c>
      <c r="F6971">
        <f t="shared" ca="1" si="894"/>
        <v>13</v>
      </c>
      <c r="G6971" t="str">
        <f ca="1">VLOOKUP(F6971,'Stock Details'!$A$2:$J$51,2,FALSE)</f>
        <v>Foods</v>
      </c>
      <c r="H6971" t="str">
        <f ca="1">VLOOKUP(F6971,'Stock Details'!$A$2:$J$51,3,FALSE)</f>
        <v>Kissan Orange Juice</v>
      </c>
      <c r="I6971" t="str">
        <f ca="1">VLOOKUP(F6971,'Stock Details'!$A$2:$J$51,7,FALSE)</f>
        <v>1-A</v>
      </c>
      <c r="J6971" t="str">
        <f t="shared" ca="1" si="888"/>
        <v>1_1-A</v>
      </c>
      <c r="K6971" t="str">
        <f ca="1">VLOOKUP(J6971,'Store-Salesman Details'!$C$2:$H$16,6,FALSE)</f>
        <v>Komal</v>
      </c>
      <c r="L6971">
        <f t="shared" ca="1" si="889"/>
        <v>5</v>
      </c>
      <c r="M6971">
        <f ca="1">VLOOKUP(F6971,'Stock Details'!$A$2:$J$51,5,FALSE)</f>
        <v>165</v>
      </c>
      <c r="N6971">
        <f t="shared" ca="1" si="890"/>
        <v>825</v>
      </c>
      <c r="O6971">
        <v>1</v>
      </c>
    </row>
    <row r="6972" spans="1:15" x14ac:dyDescent="0.25">
      <c r="A6972">
        <v>6971</v>
      </c>
      <c r="B6972" s="3">
        <v>45564</v>
      </c>
      <c r="C6972">
        <f t="shared" ca="1" si="891"/>
        <v>2</v>
      </c>
      <c r="D6972" t="str">
        <f ca="1">VLOOKUP(C6972,'Store-Salesman Details'!$A$2:$H$16,4,FALSE)</f>
        <v>East</v>
      </c>
      <c r="E6972" t="str">
        <f ca="1">VLOOKUP(C6972,'Store-Salesman Details'!$A$2:$H$16,5,FALSE)</f>
        <v>Ritesh Kumar</v>
      </c>
      <c r="F6972">
        <f t="shared" ca="1" si="894"/>
        <v>16</v>
      </c>
      <c r="G6972" t="str">
        <f ca="1">VLOOKUP(F6972,'Stock Details'!$A$2:$J$51,2,FALSE)</f>
        <v>Ice Cream</v>
      </c>
      <c r="H6972" t="str">
        <f ca="1">VLOOKUP(F6972,'Stock Details'!$A$2:$J$51,3,FALSE)</f>
        <v>Kwality Wall's - Butterscotch</v>
      </c>
      <c r="I6972" t="str">
        <f ca="1">VLOOKUP(F6972,'Stock Details'!$A$2:$J$51,7,FALSE)</f>
        <v>1-A</v>
      </c>
      <c r="J6972" t="str">
        <f t="shared" ca="1" si="888"/>
        <v>2_1-A</v>
      </c>
      <c r="K6972" t="str">
        <f ca="1">VLOOKUP(J6972,'Store-Salesman Details'!$C$2:$H$16,6,FALSE)</f>
        <v>Divesh</v>
      </c>
      <c r="L6972">
        <f t="shared" ca="1" si="889"/>
        <v>3</v>
      </c>
      <c r="M6972">
        <f ca="1">VLOOKUP(F6972,'Stock Details'!$A$2:$J$51,5,FALSE)</f>
        <v>145</v>
      </c>
      <c r="N6972">
        <f t="shared" ca="1" si="890"/>
        <v>435</v>
      </c>
      <c r="O6972">
        <v>1</v>
      </c>
    </row>
    <row r="6973" spans="1:15" x14ac:dyDescent="0.25">
      <c r="A6973">
        <v>6972</v>
      </c>
      <c r="B6973" s="3">
        <v>45564</v>
      </c>
      <c r="C6973">
        <f t="shared" ca="1" si="891"/>
        <v>2</v>
      </c>
      <c r="D6973" t="str">
        <f ca="1">VLOOKUP(C6973,'Store-Salesman Details'!$A$2:$H$16,4,FALSE)</f>
        <v>East</v>
      </c>
      <c r="E6973" t="str">
        <f ca="1">VLOOKUP(C6973,'Store-Salesman Details'!$A$2:$H$16,5,FALSE)</f>
        <v>Ritesh Kumar</v>
      </c>
      <c r="F6973">
        <f t="shared" ca="1" si="894"/>
        <v>16</v>
      </c>
      <c r="G6973" t="str">
        <f ca="1">VLOOKUP(F6973,'Stock Details'!$A$2:$J$51,2,FALSE)</f>
        <v>Ice Cream</v>
      </c>
      <c r="H6973" t="str">
        <f ca="1">VLOOKUP(F6973,'Stock Details'!$A$2:$J$51,3,FALSE)</f>
        <v>Kwality Wall's - Butterscotch</v>
      </c>
      <c r="I6973" t="str">
        <f ca="1">VLOOKUP(F6973,'Stock Details'!$A$2:$J$51,7,FALSE)</f>
        <v>1-A</v>
      </c>
      <c r="J6973" t="str">
        <f t="shared" ca="1" si="888"/>
        <v>2_1-A</v>
      </c>
      <c r="K6973" t="str">
        <f ca="1">VLOOKUP(J6973,'Store-Salesman Details'!$C$2:$H$16,6,FALSE)</f>
        <v>Divesh</v>
      </c>
      <c r="L6973">
        <f t="shared" ca="1" si="889"/>
        <v>1</v>
      </c>
      <c r="M6973">
        <f ca="1">VLOOKUP(F6973,'Stock Details'!$A$2:$J$51,5,FALSE)</f>
        <v>145</v>
      </c>
      <c r="N6973">
        <f t="shared" ca="1" si="890"/>
        <v>145</v>
      </c>
      <c r="O6973">
        <v>1</v>
      </c>
    </row>
    <row r="6974" spans="1:15" x14ac:dyDescent="0.25">
      <c r="A6974">
        <v>6973</v>
      </c>
      <c r="B6974" s="3">
        <v>45564</v>
      </c>
      <c r="C6974">
        <f t="shared" ca="1" si="891"/>
        <v>2</v>
      </c>
      <c r="D6974" t="str">
        <f ca="1">VLOOKUP(C6974,'Store-Salesman Details'!$A$2:$H$16,4,FALSE)</f>
        <v>East</v>
      </c>
      <c r="E6974" t="str">
        <f ca="1">VLOOKUP(C6974,'Store-Salesman Details'!$A$2:$H$16,5,FALSE)</f>
        <v>Ritesh Kumar</v>
      </c>
      <c r="F6974">
        <f t="shared" ca="1" si="894"/>
        <v>1</v>
      </c>
      <c r="G6974" t="str">
        <f ca="1">VLOOKUP(F6974,'Stock Details'!$A$2:$J$51,2,FALSE)</f>
        <v>Beverages</v>
      </c>
      <c r="H6974" t="str">
        <f ca="1">VLOOKUP(F6974,'Stock Details'!$A$2:$J$51,3,FALSE)</f>
        <v>Brooke Bond</v>
      </c>
      <c r="I6974" t="str">
        <f ca="1">VLOOKUP(F6974,'Stock Details'!$A$2:$J$51,7,FALSE)</f>
        <v>1-A</v>
      </c>
      <c r="J6974" t="str">
        <f t="shared" ca="1" si="888"/>
        <v>2_1-A</v>
      </c>
      <c r="K6974" t="str">
        <f ca="1">VLOOKUP(J6974,'Store-Salesman Details'!$C$2:$H$16,6,FALSE)</f>
        <v>Divesh</v>
      </c>
      <c r="L6974">
        <f t="shared" ca="1" si="889"/>
        <v>5</v>
      </c>
      <c r="M6974">
        <f ca="1">VLOOKUP(F6974,'Stock Details'!$A$2:$J$51,5,FALSE)</f>
        <v>45</v>
      </c>
      <c r="N6974">
        <f t="shared" ca="1" si="890"/>
        <v>225</v>
      </c>
      <c r="O6974">
        <v>1</v>
      </c>
    </row>
    <row r="6975" spans="1:15" x14ac:dyDescent="0.25">
      <c r="A6975">
        <v>6974</v>
      </c>
      <c r="B6975" s="3">
        <v>45564</v>
      </c>
      <c r="C6975">
        <f t="shared" ca="1" si="891"/>
        <v>4</v>
      </c>
      <c r="D6975" t="str">
        <f ca="1">VLOOKUP(C6975,'Store-Salesman Details'!$A$2:$H$16,4,FALSE)</f>
        <v>South</v>
      </c>
      <c r="E6975" t="str">
        <f ca="1">VLOOKUP(C6975,'Store-Salesman Details'!$A$2:$H$16,5,FALSE)</f>
        <v>Ayush</v>
      </c>
      <c r="F6975">
        <f t="shared" ca="1" si="894"/>
        <v>5</v>
      </c>
      <c r="G6975" t="str">
        <f ca="1">VLOOKUP(F6975,'Stock Details'!$A$2:$J$51,2,FALSE)</f>
        <v>Beverages</v>
      </c>
      <c r="H6975" t="str">
        <f ca="1">VLOOKUP(F6975,'Stock Details'!$A$2:$J$51,3,FALSE)</f>
        <v>Nescafe - Coffee Classic</v>
      </c>
      <c r="I6975" t="str">
        <f ca="1">VLOOKUP(F6975,'Stock Details'!$A$2:$J$51,7,FALSE)</f>
        <v>1-A</v>
      </c>
      <c r="J6975" t="str">
        <f t="shared" ca="1" si="888"/>
        <v>4_1-A</v>
      </c>
      <c r="K6975" t="str">
        <f ca="1">VLOOKUP(J6975,'Store-Salesman Details'!$C$2:$H$16,6,FALSE)</f>
        <v>Divya</v>
      </c>
      <c r="L6975">
        <f t="shared" ca="1" si="889"/>
        <v>1</v>
      </c>
      <c r="M6975">
        <f ca="1">VLOOKUP(F6975,'Stock Details'!$A$2:$J$51,5,FALSE)</f>
        <v>10</v>
      </c>
      <c r="N6975">
        <f t="shared" ca="1" si="890"/>
        <v>10</v>
      </c>
      <c r="O6975">
        <v>1</v>
      </c>
    </row>
    <row r="6976" spans="1:15" x14ac:dyDescent="0.25">
      <c r="A6976">
        <v>6975</v>
      </c>
      <c r="B6976" s="3">
        <v>45564</v>
      </c>
      <c r="C6976">
        <f t="shared" ca="1" si="891"/>
        <v>4</v>
      </c>
      <c r="D6976" t="str">
        <f ca="1">VLOOKUP(C6976,'Store-Salesman Details'!$A$2:$H$16,4,FALSE)</f>
        <v>South</v>
      </c>
      <c r="E6976" t="str">
        <f ca="1">VLOOKUP(C6976,'Store-Salesman Details'!$A$2:$H$16,5,FALSE)</f>
        <v>Ayush</v>
      </c>
      <c r="F6976">
        <f t="shared" ca="1" si="894"/>
        <v>1</v>
      </c>
      <c r="G6976" t="str">
        <f ca="1">VLOOKUP(F6976,'Stock Details'!$A$2:$J$51,2,FALSE)</f>
        <v>Beverages</v>
      </c>
      <c r="H6976" t="str">
        <f ca="1">VLOOKUP(F6976,'Stock Details'!$A$2:$J$51,3,FALSE)</f>
        <v>Brooke Bond</v>
      </c>
      <c r="I6976" t="str">
        <f ca="1">VLOOKUP(F6976,'Stock Details'!$A$2:$J$51,7,FALSE)</f>
        <v>1-A</v>
      </c>
      <c r="J6976" t="str">
        <f t="shared" ca="1" si="888"/>
        <v>4_1-A</v>
      </c>
      <c r="K6976" t="str">
        <f ca="1">VLOOKUP(J6976,'Store-Salesman Details'!$C$2:$H$16,6,FALSE)</f>
        <v>Divya</v>
      </c>
      <c r="L6976">
        <f t="shared" ca="1" si="889"/>
        <v>1</v>
      </c>
      <c r="M6976">
        <f ca="1">VLOOKUP(F6976,'Stock Details'!$A$2:$J$51,5,FALSE)</f>
        <v>45</v>
      </c>
      <c r="N6976">
        <f t="shared" ca="1" si="890"/>
        <v>45</v>
      </c>
      <c r="O6976">
        <v>1</v>
      </c>
    </row>
    <row r="6977" spans="1:15" x14ac:dyDescent="0.25">
      <c r="A6977">
        <v>6976</v>
      </c>
      <c r="B6977" s="3">
        <v>45564</v>
      </c>
      <c r="C6977">
        <f t="shared" ca="1" si="891"/>
        <v>1</v>
      </c>
      <c r="D6977" t="str">
        <f ca="1">VLOOKUP(C6977,'Store-Salesman Details'!$A$2:$H$16,4,FALSE)</f>
        <v>Central</v>
      </c>
      <c r="E6977" t="str">
        <f ca="1">VLOOKUP(C6977,'Store-Salesman Details'!$A$2:$H$16,5,FALSE)</f>
        <v>Tanu</v>
      </c>
      <c r="F6977">
        <f t="shared" ca="1" si="894"/>
        <v>17</v>
      </c>
      <c r="G6977" t="str">
        <f ca="1">VLOOKUP(F6977,'Stock Details'!$A$2:$J$51,2,FALSE)</f>
        <v>Ice Cream</v>
      </c>
      <c r="H6977" t="str">
        <f ca="1">VLOOKUP(F6977,'Stock Details'!$A$2:$J$51,3,FALSE)</f>
        <v>Kwality Wall's - Vanilla</v>
      </c>
      <c r="I6977" t="str">
        <f ca="1">VLOOKUP(F6977,'Stock Details'!$A$2:$J$51,7,FALSE)</f>
        <v>1-A</v>
      </c>
      <c r="J6977" t="str">
        <f t="shared" ca="1" si="888"/>
        <v>1_1-A</v>
      </c>
      <c r="K6977" t="str">
        <f ca="1">VLOOKUP(J6977,'Store-Salesman Details'!$C$2:$H$16,6,FALSE)</f>
        <v>Komal</v>
      </c>
      <c r="L6977">
        <f t="shared" ca="1" si="889"/>
        <v>4</v>
      </c>
      <c r="M6977">
        <f ca="1">VLOOKUP(F6977,'Stock Details'!$A$2:$J$51,5,FALSE)</f>
        <v>135</v>
      </c>
      <c r="N6977">
        <f t="shared" ca="1" si="890"/>
        <v>540</v>
      </c>
      <c r="O6977">
        <v>1</v>
      </c>
    </row>
    <row r="6978" spans="1:15" x14ac:dyDescent="0.25">
      <c r="A6978">
        <v>6977</v>
      </c>
      <c r="B6978" s="3">
        <v>45564</v>
      </c>
      <c r="C6978">
        <f t="shared" ca="1" si="891"/>
        <v>1</v>
      </c>
      <c r="D6978" t="str">
        <f ca="1">VLOOKUP(C6978,'Store-Salesman Details'!$A$2:$H$16,4,FALSE)</f>
        <v>Central</v>
      </c>
      <c r="E6978" t="str">
        <f ca="1">VLOOKUP(C6978,'Store-Salesman Details'!$A$2:$H$16,5,FALSE)</f>
        <v>Tanu</v>
      </c>
      <c r="F6978">
        <f t="shared" ca="1" si="894"/>
        <v>9</v>
      </c>
      <c r="G6978" t="str">
        <f ca="1">VLOOKUP(F6978,'Stock Details'!$A$2:$J$51,2,FALSE)</f>
        <v>Disinfectant</v>
      </c>
      <c r="H6978" t="str">
        <f ca="1">VLOOKUP(F6978,'Stock Details'!$A$2:$J$51,3,FALSE)</f>
        <v>Domex</v>
      </c>
      <c r="I6978" t="str">
        <f ca="1">VLOOKUP(F6978,'Stock Details'!$A$2:$J$51,7,FALSE)</f>
        <v>1-A</v>
      </c>
      <c r="J6978" t="str">
        <f t="shared" ref="J6978:J7041" ca="1" si="895">CONCATENATE(C6978,"_",I6978)</f>
        <v>1_1-A</v>
      </c>
      <c r="K6978" t="str">
        <f ca="1">VLOOKUP(J6978,'Store-Salesman Details'!$C$2:$H$16,6,FALSE)</f>
        <v>Komal</v>
      </c>
      <c r="L6978">
        <f t="shared" ref="L6978:L7041" ca="1" si="896">RANDBETWEEN(1,5)</f>
        <v>5</v>
      </c>
      <c r="M6978">
        <f ca="1">VLOOKUP(F6978,'Stock Details'!$A$2:$J$51,5,FALSE)</f>
        <v>92</v>
      </c>
      <c r="N6978">
        <f t="shared" ref="N6978:N7041" ca="1" si="897">L6978*M6978</f>
        <v>460</v>
      </c>
      <c r="O6978">
        <v>1</v>
      </c>
    </row>
    <row r="6979" spans="1:15" x14ac:dyDescent="0.25">
      <c r="A6979">
        <v>6978</v>
      </c>
      <c r="B6979" s="3">
        <v>45564</v>
      </c>
      <c r="C6979">
        <f t="shared" ca="1" si="891"/>
        <v>5</v>
      </c>
      <c r="D6979" t="str">
        <f ca="1">VLOOKUP(C6979,'Store-Salesman Details'!$A$2:$H$16,4,FALSE)</f>
        <v>West</v>
      </c>
      <c r="E6979" t="str">
        <f ca="1">VLOOKUP(C6979,'Store-Salesman Details'!$A$2:$H$16,5,FALSE)</f>
        <v>Abhishek</v>
      </c>
      <c r="F6979">
        <f t="shared" ca="1" si="894"/>
        <v>20</v>
      </c>
      <c r="G6979" t="str">
        <f ca="1">VLOOKUP(F6979,'Stock Details'!$A$2:$J$51,2,FALSE)</f>
        <v>Ice Cream</v>
      </c>
      <c r="H6979" t="str">
        <f ca="1">VLOOKUP(F6979,'Stock Details'!$A$2:$J$51,3,FALSE)</f>
        <v>Kwality Wall's - Strawberry</v>
      </c>
      <c r="I6979" t="str">
        <f ca="1">VLOOKUP(F6979,'Stock Details'!$A$2:$J$51,7,FALSE)</f>
        <v>1-A</v>
      </c>
      <c r="J6979" t="str">
        <f t="shared" ca="1" si="895"/>
        <v>5_1-A</v>
      </c>
      <c r="K6979" t="str">
        <f ca="1">VLOOKUP(J6979,'Store-Salesman Details'!$C$2:$H$16,6,FALSE)</f>
        <v>Ramesh</v>
      </c>
      <c r="L6979">
        <f t="shared" ca="1" si="896"/>
        <v>2</v>
      </c>
      <c r="M6979">
        <f ca="1">VLOOKUP(F6979,'Stock Details'!$A$2:$J$51,5,FALSE)</f>
        <v>140</v>
      </c>
      <c r="N6979">
        <f t="shared" ca="1" si="897"/>
        <v>280</v>
      </c>
      <c r="O6979">
        <v>1</v>
      </c>
    </row>
    <row r="6980" spans="1:15" x14ac:dyDescent="0.25">
      <c r="A6980">
        <v>6979</v>
      </c>
      <c r="B6980" s="3">
        <v>45564</v>
      </c>
      <c r="C6980">
        <f t="shared" ca="1" si="891"/>
        <v>5</v>
      </c>
      <c r="D6980" t="str">
        <f ca="1">VLOOKUP(C6980,'Store-Salesman Details'!$A$2:$H$16,4,FALSE)</f>
        <v>West</v>
      </c>
      <c r="E6980" t="str">
        <f ca="1">VLOOKUP(C6980,'Store-Salesman Details'!$A$2:$H$16,5,FALSE)</f>
        <v>Abhishek</v>
      </c>
      <c r="F6980">
        <f t="shared" ca="1" si="894"/>
        <v>5</v>
      </c>
      <c r="G6980" t="str">
        <f ca="1">VLOOKUP(F6980,'Stock Details'!$A$2:$J$51,2,FALSE)</f>
        <v>Beverages</v>
      </c>
      <c r="H6980" t="str">
        <f ca="1">VLOOKUP(F6980,'Stock Details'!$A$2:$J$51,3,FALSE)</f>
        <v>Nescafe - Coffee Classic</v>
      </c>
      <c r="I6980" t="str">
        <f ca="1">VLOOKUP(F6980,'Stock Details'!$A$2:$J$51,7,FALSE)</f>
        <v>1-A</v>
      </c>
      <c r="J6980" t="str">
        <f t="shared" ca="1" si="895"/>
        <v>5_1-A</v>
      </c>
      <c r="K6980" t="str">
        <f ca="1">VLOOKUP(J6980,'Store-Salesman Details'!$C$2:$H$16,6,FALSE)</f>
        <v>Ramesh</v>
      </c>
      <c r="L6980">
        <f t="shared" ca="1" si="896"/>
        <v>5</v>
      </c>
      <c r="M6980">
        <f ca="1">VLOOKUP(F6980,'Stock Details'!$A$2:$J$51,5,FALSE)</f>
        <v>10</v>
      </c>
      <c r="N6980">
        <f t="shared" ca="1" si="897"/>
        <v>50</v>
      </c>
      <c r="O6980">
        <v>1</v>
      </c>
    </row>
    <row r="6981" spans="1:15" x14ac:dyDescent="0.25">
      <c r="A6981">
        <v>6980</v>
      </c>
      <c r="B6981" s="3">
        <v>45564</v>
      </c>
      <c r="C6981">
        <f t="shared" ca="1" si="891"/>
        <v>3</v>
      </c>
      <c r="D6981" t="str">
        <f ca="1">VLOOKUP(C6981,'Store-Salesman Details'!$A$2:$H$16,4,FALSE)</f>
        <v>North</v>
      </c>
      <c r="E6981" t="str">
        <f ca="1">VLOOKUP(C6981,'Store-Salesman Details'!$A$2:$H$16,5,FALSE)</f>
        <v>Karan</v>
      </c>
      <c r="F6981">
        <f t="shared" ca="1" si="894"/>
        <v>7</v>
      </c>
      <c r="G6981" t="str">
        <f ca="1">VLOOKUP(F6981,'Stock Details'!$A$2:$J$51,2,FALSE)</f>
        <v>Beverages</v>
      </c>
      <c r="H6981" t="str">
        <f ca="1">VLOOKUP(F6981,'Stock Details'!$A$2:$J$51,3,FALSE)</f>
        <v>Nescafe - Coffee Instant</v>
      </c>
      <c r="I6981" t="str">
        <f ca="1">VLOOKUP(F6981,'Stock Details'!$A$2:$J$51,7,FALSE)</f>
        <v>1-A</v>
      </c>
      <c r="J6981" t="str">
        <f t="shared" ca="1" si="895"/>
        <v>3_1-A</v>
      </c>
      <c r="K6981" t="str">
        <f ca="1">VLOOKUP(J6981,'Store-Salesman Details'!$C$2:$H$16,6,FALSE)</f>
        <v>Suresh</v>
      </c>
      <c r="L6981">
        <f t="shared" ca="1" si="896"/>
        <v>3</v>
      </c>
      <c r="M6981">
        <f ca="1">VLOOKUP(F6981,'Stock Details'!$A$2:$J$51,5,FALSE)</f>
        <v>50</v>
      </c>
      <c r="N6981">
        <f t="shared" ca="1" si="897"/>
        <v>150</v>
      </c>
      <c r="O6981">
        <v>1</v>
      </c>
    </row>
    <row r="6982" spans="1:15" x14ac:dyDescent="0.25">
      <c r="A6982">
        <v>6981</v>
      </c>
      <c r="B6982" s="3">
        <v>45564</v>
      </c>
      <c r="C6982">
        <f t="shared" ca="1" si="891"/>
        <v>3</v>
      </c>
      <c r="D6982" t="str">
        <f ca="1">VLOOKUP(C6982,'Store-Salesman Details'!$A$2:$H$16,4,FALSE)</f>
        <v>North</v>
      </c>
      <c r="E6982" t="str">
        <f ca="1">VLOOKUP(C6982,'Store-Salesman Details'!$A$2:$H$16,5,FALSE)</f>
        <v>Karan</v>
      </c>
      <c r="F6982">
        <f t="shared" ref="F6982:F6988" ca="1" si="898">RANDBETWEEN(26,46)</f>
        <v>44</v>
      </c>
      <c r="G6982" t="str">
        <f ca="1">VLOOKUP(F6982,'Stock Details'!$A$2:$J$51,2,FALSE)</f>
        <v>Personal Care</v>
      </c>
      <c r="H6982" t="str">
        <f ca="1">VLOOKUP(F6982,'Stock Details'!$A$2:$J$51,3,FALSE)</f>
        <v>Whisper</v>
      </c>
      <c r="I6982" t="str">
        <f ca="1">VLOOKUP(F6982,'Stock Details'!$A$2:$J$51,7,FALSE)</f>
        <v>3-P</v>
      </c>
      <c r="J6982" t="str">
        <f t="shared" ca="1" si="895"/>
        <v>3_3-P</v>
      </c>
      <c r="K6982" t="str">
        <f ca="1">VLOOKUP(J6982,'Store-Salesman Details'!$C$2:$H$16,6,FALSE)</f>
        <v>Rajat</v>
      </c>
      <c r="L6982">
        <f t="shared" ca="1" si="896"/>
        <v>2</v>
      </c>
      <c r="M6982">
        <f ca="1">VLOOKUP(F6982,'Stock Details'!$A$2:$J$51,5,FALSE)</f>
        <v>34</v>
      </c>
      <c r="N6982">
        <f t="shared" ca="1" si="897"/>
        <v>68</v>
      </c>
      <c r="O6982">
        <v>1</v>
      </c>
    </row>
    <row r="6983" spans="1:15" x14ac:dyDescent="0.25">
      <c r="A6983">
        <v>6982</v>
      </c>
      <c r="B6983" s="3">
        <v>45564</v>
      </c>
      <c r="C6983">
        <f t="shared" ca="1" si="891"/>
        <v>3</v>
      </c>
      <c r="D6983" t="str">
        <f ca="1">VLOOKUP(C6983,'Store-Salesman Details'!$A$2:$H$16,4,FALSE)</f>
        <v>North</v>
      </c>
      <c r="E6983" t="str">
        <f ca="1">VLOOKUP(C6983,'Store-Salesman Details'!$A$2:$H$16,5,FALSE)</f>
        <v>Karan</v>
      </c>
      <c r="F6983">
        <f t="shared" ca="1" si="898"/>
        <v>31</v>
      </c>
      <c r="G6983" t="str">
        <f ca="1">VLOOKUP(F6983,'Stock Details'!$A$2:$J$51,2,FALSE)</f>
        <v>Personal Care</v>
      </c>
      <c r="H6983" t="str">
        <f ca="1">VLOOKUP(F6983,'Stock Details'!$A$2:$J$51,3,FALSE)</f>
        <v>Pond's</v>
      </c>
      <c r="I6983" t="str">
        <f ca="1">VLOOKUP(F6983,'Stock Details'!$A$2:$J$51,7,FALSE)</f>
        <v>3-P</v>
      </c>
      <c r="J6983" t="str">
        <f t="shared" ca="1" si="895"/>
        <v>3_3-P</v>
      </c>
      <c r="K6983" t="str">
        <f ca="1">VLOOKUP(J6983,'Store-Salesman Details'!$C$2:$H$16,6,FALSE)</f>
        <v>Rajat</v>
      </c>
      <c r="L6983">
        <f t="shared" ca="1" si="896"/>
        <v>2</v>
      </c>
      <c r="M6983">
        <f ca="1">VLOOKUP(F6983,'Stock Details'!$A$2:$J$51,5,FALSE)</f>
        <v>10</v>
      </c>
      <c r="N6983">
        <f t="shared" ca="1" si="897"/>
        <v>20</v>
      </c>
      <c r="O6983">
        <v>1</v>
      </c>
    </row>
    <row r="6984" spans="1:15" x14ac:dyDescent="0.25">
      <c r="A6984">
        <v>6983</v>
      </c>
      <c r="B6984" s="3">
        <v>45564</v>
      </c>
      <c r="C6984">
        <f t="shared" ca="1" si="891"/>
        <v>4</v>
      </c>
      <c r="D6984" t="str">
        <f ca="1">VLOOKUP(C6984,'Store-Salesman Details'!$A$2:$H$16,4,FALSE)</f>
        <v>South</v>
      </c>
      <c r="E6984" t="str">
        <f ca="1">VLOOKUP(C6984,'Store-Salesman Details'!$A$2:$H$16,5,FALSE)</f>
        <v>Ayush</v>
      </c>
      <c r="F6984">
        <f t="shared" ca="1" si="898"/>
        <v>40</v>
      </c>
      <c r="G6984" t="str">
        <f ca="1">VLOOKUP(F6984,'Stock Details'!$A$2:$J$51,2,FALSE)</f>
        <v>Personal Care</v>
      </c>
      <c r="H6984" t="str">
        <f ca="1">VLOOKUP(F6984,'Stock Details'!$A$2:$J$51,3,FALSE)</f>
        <v>7 'o' clock</v>
      </c>
      <c r="I6984" t="str">
        <f ca="1">VLOOKUP(F6984,'Stock Details'!$A$2:$J$51,7,FALSE)</f>
        <v>3-P</v>
      </c>
      <c r="J6984" t="str">
        <f t="shared" ca="1" si="895"/>
        <v>4_3-P</v>
      </c>
      <c r="K6984" t="str">
        <f ca="1">VLOOKUP(J6984,'Store-Salesman Details'!$C$2:$H$16,6,FALSE)</f>
        <v>Mohan</v>
      </c>
      <c r="L6984">
        <f t="shared" ca="1" si="896"/>
        <v>2</v>
      </c>
      <c r="M6984">
        <f ca="1">VLOOKUP(F6984,'Stock Details'!$A$2:$J$51,5,FALSE)</f>
        <v>68</v>
      </c>
      <c r="N6984">
        <f t="shared" ca="1" si="897"/>
        <v>136</v>
      </c>
      <c r="O6984">
        <v>1</v>
      </c>
    </row>
    <row r="6985" spans="1:15" x14ac:dyDescent="0.25">
      <c r="A6985">
        <v>6984</v>
      </c>
      <c r="B6985" s="3">
        <v>45564</v>
      </c>
      <c r="C6985">
        <f t="shared" ca="1" si="891"/>
        <v>2</v>
      </c>
      <c r="D6985" t="str">
        <f ca="1">VLOOKUP(C6985,'Store-Salesman Details'!$A$2:$H$16,4,FALSE)</f>
        <v>East</v>
      </c>
      <c r="E6985" t="str">
        <f ca="1">VLOOKUP(C6985,'Store-Salesman Details'!$A$2:$H$16,5,FALSE)</f>
        <v>Ritesh Kumar</v>
      </c>
      <c r="F6985">
        <f t="shared" ca="1" si="898"/>
        <v>39</v>
      </c>
      <c r="G6985" t="str">
        <f ca="1">VLOOKUP(F6985,'Stock Details'!$A$2:$J$51,2,FALSE)</f>
        <v>Personal Care</v>
      </c>
      <c r="H6985" t="str">
        <f ca="1">VLOOKUP(F6985,'Stock Details'!$A$2:$J$51,3,FALSE)</f>
        <v>Wilkison Sword</v>
      </c>
      <c r="I6985" t="str">
        <f ca="1">VLOOKUP(F6985,'Stock Details'!$A$2:$J$51,7,FALSE)</f>
        <v>3-P</v>
      </c>
      <c r="J6985" t="str">
        <f t="shared" ca="1" si="895"/>
        <v>2_3-P</v>
      </c>
      <c r="K6985" t="str">
        <f ca="1">VLOOKUP(J6985,'Store-Salesman Details'!$C$2:$H$16,6,FALSE)</f>
        <v>Sneha</v>
      </c>
      <c r="L6985">
        <f t="shared" ca="1" si="896"/>
        <v>1</v>
      </c>
      <c r="M6985">
        <f ca="1">VLOOKUP(F6985,'Stock Details'!$A$2:$J$51,5,FALSE)</f>
        <v>9</v>
      </c>
      <c r="N6985">
        <f t="shared" ca="1" si="897"/>
        <v>9</v>
      </c>
      <c r="O6985">
        <v>1</v>
      </c>
    </row>
    <row r="6986" spans="1:15" x14ac:dyDescent="0.25">
      <c r="A6986">
        <v>6985</v>
      </c>
      <c r="B6986" s="3">
        <v>45564</v>
      </c>
      <c r="C6986">
        <f t="shared" ca="1" si="891"/>
        <v>2</v>
      </c>
      <c r="D6986" t="str">
        <f ca="1">VLOOKUP(C6986,'Store-Salesman Details'!$A$2:$H$16,4,FALSE)</f>
        <v>East</v>
      </c>
      <c r="E6986" t="str">
        <f ca="1">VLOOKUP(C6986,'Store-Salesman Details'!$A$2:$H$16,5,FALSE)</f>
        <v>Ritesh Kumar</v>
      </c>
      <c r="F6986">
        <f t="shared" ca="1" si="898"/>
        <v>39</v>
      </c>
      <c r="G6986" t="str">
        <f ca="1">VLOOKUP(F6986,'Stock Details'!$A$2:$J$51,2,FALSE)</f>
        <v>Personal Care</v>
      </c>
      <c r="H6986" t="str">
        <f ca="1">VLOOKUP(F6986,'Stock Details'!$A$2:$J$51,3,FALSE)</f>
        <v>Wilkison Sword</v>
      </c>
      <c r="I6986" t="str">
        <f ca="1">VLOOKUP(F6986,'Stock Details'!$A$2:$J$51,7,FALSE)</f>
        <v>3-P</v>
      </c>
      <c r="J6986" t="str">
        <f t="shared" ca="1" si="895"/>
        <v>2_3-P</v>
      </c>
      <c r="K6986" t="str">
        <f ca="1">VLOOKUP(J6986,'Store-Salesman Details'!$C$2:$H$16,6,FALSE)</f>
        <v>Sneha</v>
      </c>
      <c r="L6986">
        <f t="shared" ca="1" si="896"/>
        <v>5</v>
      </c>
      <c r="M6986">
        <f ca="1">VLOOKUP(F6986,'Stock Details'!$A$2:$J$51,5,FALSE)</f>
        <v>9</v>
      </c>
      <c r="N6986">
        <f t="shared" ca="1" si="897"/>
        <v>45</v>
      </c>
      <c r="O6986">
        <v>1</v>
      </c>
    </row>
    <row r="6987" spans="1:15" x14ac:dyDescent="0.25">
      <c r="A6987">
        <v>6986</v>
      </c>
      <c r="B6987" s="3">
        <v>45564</v>
      </c>
      <c r="C6987">
        <f t="shared" ca="1" si="891"/>
        <v>2</v>
      </c>
      <c r="D6987" t="str">
        <f ca="1">VLOOKUP(C6987,'Store-Salesman Details'!$A$2:$H$16,4,FALSE)</f>
        <v>East</v>
      </c>
      <c r="E6987" t="str">
        <f ca="1">VLOOKUP(C6987,'Store-Salesman Details'!$A$2:$H$16,5,FALSE)</f>
        <v>Ritesh Kumar</v>
      </c>
      <c r="F6987">
        <f t="shared" ca="1" si="898"/>
        <v>39</v>
      </c>
      <c r="G6987" t="str">
        <f ca="1">VLOOKUP(F6987,'Stock Details'!$A$2:$J$51,2,FALSE)</f>
        <v>Personal Care</v>
      </c>
      <c r="H6987" t="str">
        <f ca="1">VLOOKUP(F6987,'Stock Details'!$A$2:$J$51,3,FALSE)</f>
        <v>Wilkison Sword</v>
      </c>
      <c r="I6987" t="str">
        <f ca="1">VLOOKUP(F6987,'Stock Details'!$A$2:$J$51,7,FALSE)</f>
        <v>3-P</v>
      </c>
      <c r="J6987" t="str">
        <f t="shared" ca="1" si="895"/>
        <v>2_3-P</v>
      </c>
      <c r="K6987" t="str">
        <f ca="1">VLOOKUP(J6987,'Store-Salesman Details'!$C$2:$H$16,6,FALSE)</f>
        <v>Sneha</v>
      </c>
      <c r="L6987">
        <f t="shared" ca="1" si="896"/>
        <v>3</v>
      </c>
      <c r="M6987">
        <f ca="1">VLOOKUP(F6987,'Stock Details'!$A$2:$J$51,5,FALSE)</f>
        <v>9</v>
      </c>
      <c r="N6987">
        <f t="shared" ca="1" si="897"/>
        <v>27</v>
      </c>
      <c r="O6987">
        <v>1</v>
      </c>
    </row>
    <row r="6988" spans="1:15" x14ac:dyDescent="0.25">
      <c r="A6988">
        <v>6987</v>
      </c>
      <c r="B6988" s="3">
        <v>45564</v>
      </c>
      <c r="C6988">
        <f t="shared" ca="1" si="891"/>
        <v>3</v>
      </c>
      <c r="D6988" t="str">
        <f ca="1">VLOOKUP(C6988,'Store-Salesman Details'!$A$2:$H$16,4,FALSE)</f>
        <v>North</v>
      </c>
      <c r="E6988" t="str">
        <f ca="1">VLOOKUP(C6988,'Store-Salesman Details'!$A$2:$H$16,5,FALSE)</f>
        <v>Karan</v>
      </c>
      <c r="F6988">
        <f t="shared" ca="1" si="898"/>
        <v>32</v>
      </c>
      <c r="G6988" t="str">
        <f ca="1">VLOOKUP(F6988,'Stock Details'!$A$2:$J$51,2,FALSE)</f>
        <v>Personal Care</v>
      </c>
      <c r="H6988" t="str">
        <f ca="1">VLOOKUP(F6988,'Stock Details'!$A$2:$J$51,3,FALSE)</f>
        <v>Vaseline</v>
      </c>
      <c r="I6988" t="str">
        <f ca="1">VLOOKUP(F6988,'Stock Details'!$A$2:$J$51,7,FALSE)</f>
        <v>3-P</v>
      </c>
      <c r="J6988" t="str">
        <f t="shared" ca="1" si="895"/>
        <v>3_3-P</v>
      </c>
      <c r="K6988" t="str">
        <f ca="1">VLOOKUP(J6988,'Store-Salesman Details'!$C$2:$H$16,6,FALSE)</f>
        <v>Rajat</v>
      </c>
      <c r="L6988">
        <f t="shared" ca="1" si="896"/>
        <v>4</v>
      </c>
      <c r="M6988">
        <f ca="1">VLOOKUP(F6988,'Stock Details'!$A$2:$J$51,5,FALSE)</f>
        <v>10</v>
      </c>
      <c r="N6988">
        <f t="shared" ca="1" si="897"/>
        <v>40</v>
      </c>
      <c r="O6988">
        <v>1</v>
      </c>
    </row>
    <row r="6989" spans="1:15" x14ac:dyDescent="0.25">
      <c r="A6989">
        <v>6988</v>
      </c>
      <c r="B6989" s="3">
        <v>45564</v>
      </c>
      <c r="C6989">
        <f t="shared" ca="1" si="891"/>
        <v>1</v>
      </c>
      <c r="D6989" t="str">
        <f ca="1">VLOOKUP(C6989,'Store-Salesman Details'!$A$2:$H$16,4,FALSE)</f>
        <v>Central</v>
      </c>
      <c r="E6989" t="str">
        <f ca="1">VLOOKUP(C6989,'Store-Salesman Details'!$A$2:$H$16,5,FALSE)</f>
        <v>Tanu</v>
      </c>
      <c r="F6989">
        <f ca="1">RANDBETWEEN(21,25)</f>
        <v>24</v>
      </c>
      <c r="G6989" t="str">
        <f ca="1">VLOOKUP(F6989,'Stock Details'!$A$2:$J$51,2,FALSE)</f>
        <v>Laundry</v>
      </c>
      <c r="H6989" t="str">
        <f ca="1">VLOOKUP(F6989,'Stock Details'!$A$2:$J$51,3,FALSE)</f>
        <v>Tide</v>
      </c>
      <c r="I6989" t="str">
        <f ca="1">VLOOKUP(F6989,'Stock Details'!$A$2:$J$51,7,FALSE)</f>
        <v>2-W</v>
      </c>
      <c r="J6989" t="str">
        <f t="shared" ca="1" si="895"/>
        <v>1_2-W</v>
      </c>
      <c r="K6989" t="str">
        <f ca="1">VLOOKUP(J6989,'Store-Salesman Details'!$C$2:$H$16,6,FALSE)</f>
        <v>Sakshi</v>
      </c>
      <c r="L6989">
        <f t="shared" ca="1" si="896"/>
        <v>1</v>
      </c>
      <c r="M6989">
        <f ca="1">VLOOKUP(F6989,'Stock Details'!$A$2:$J$51,5,FALSE)</f>
        <v>10</v>
      </c>
      <c r="N6989">
        <f t="shared" ca="1" si="897"/>
        <v>10</v>
      </c>
      <c r="O6989">
        <v>1</v>
      </c>
    </row>
    <row r="6990" spans="1:15" x14ac:dyDescent="0.25">
      <c r="A6990">
        <v>6989</v>
      </c>
      <c r="B6990" s="3">
        <v>45564</v>
      </c>
      <c r="C6990">
        <f t="shared" ca="1" si="891"/>
        <v>4</v>
      </c>
      <c r="D6990" t="str">
        <f ca="1">VLOOKUP(C6990,'Store-Salesman Details'!$A$2:$H$16,4,FALSE)</f>
        <v>South</v>
      </c>
      <c r="E6990" t="str">
        <f ca="1">VLOOKUP(C6990,'Store-Salesman Details'!$A$2:$H$16,5,FALSE)</f>
        <v>Ayush</v>
      </c>
      <c r="F6990">
        <f ca="1">RANDBETWEEN(21,25)</f>
        <v>21</v>
      </c>
      <c r="G6990" t="str">
        <f ca="1">VLOOKUP(F6990,'Stock Details'!$A$2:$J$51,2,FALSE)</f>
        <v>Laundry</v>
      </c>
      <c r="H6990" t="str">
        <f ca="1">VLOOKUP(F6990,'Stock Details'!$A$2:$J$51,3,FALSE)</f>
        <v>Surf Excel</v>
      </c>
      <c r="I6990" t="str">
        <f ca="1">VLOOKUP(F6990,'Stock Details'!$A$2:$J$51,7,FALSE)</f>
        <v>2-W</v>
      </c>
      <c r="J6990" t="str">
        <f t="shared" ca="1" si="895"/>
        <v>4_2-W</v>
      </c>
      <c r="K6990" t="str">
        <f ca="1">VLOOKUP(J6990,'Store-Salesman Details'!$C$2:$H$16,6,FALSE)</f>
        <v>Saloni</v>
      </c>
      <c r="L6990">
        <f t="shared" ca="1" si="896"/>
        <v>3</v>
      </c>
      <c r="M6990">
        <f ca="1">VLOOKUP(F6990,'Stock Details'!$A$2:$J$51,5,FALSE)</f>
        <v>10</v>
      </c>
      <c r="N6990">
        <f t="shared" ca="1" si="897"/>
        <v>30</v>
      </c>
      <c r="O6990">
        <v>1</v>
      </c>
    </row>
    <row r="6991" spans="1:15" x14ac:dyDescent="0.25">
      <c r="A6991">
        <v>6990</v>
      </c>
      <c r="B6991" s="3">
        <v>45564</v>
      </c>
      <c r="C6991">
        <f t="shared" ca="1" si="891"/>
        <v>5</v>
      </c>
      <c r="D6991" t="str">
        <f ca="1">VLOOKUP(C6991,'Store-Salesman Details'!$A$2:$H$16,4,FALSE)</f>
        <v>West</v>
      </c>
      <c r="E6991" t="str">
        <f ca="1">VLOOKUP(C6991,'Store-Salesman Details'!$A$2:$H$16,5,FALSE)</f>
        <v>Abhishek</v>
      </c>
      <c r="F6991">
        <f ca="1">RANDBETWEEN(21,25)</f>
        <v>25</v>
      </c>
      <c r="G6991" t="str">
        <f ca="1">VLOOKUP(F6991,'Stock Details'!$A$2:$J$51,2,FALSE)</f>
        <v>Laundry</v>
      </c>
      <c r="H6991" t="str">
        <f ca="1">VLOOKUP(F6991,'Stock Details'!$A$2:$J$51,3,FALSE)</f>
        <v>Ariel</v>
      </c>
      <c r="I6991" t="str">
        <f ca="1">VLOOKUP(F6991,'Stock Details'!$A$2:$J$51,7,FALSE)</f>
        <v>2-W</v>
      </c>
      <c r="J6991" t="str">
        <f t="shared" ca="1" si="895"/>
        <v>5_2-W</v>
      </c>
      <c r="K6991" t="str">
        <f ca="1">VLOOKUP(J6991,'Store-Salesman Details'!$C$2:$H$16,6,FALSE)</f>
        <v>Kavya</v>
      </c>
      <c r="L6991">
        <f t="shared" ca="1" si="896"/>
        <v>2</v>
      </c>
      <c r="M6991">
        <f ca="1">VLOOKUP(F6991,'Stock Details'!$A$2:$J$51,5,FALSE)</f>
        <v>10</v>
      </c>
      <c r="N6991">
        <f t="shared" ca="1" si="897"/>
        <v>20</v>
      </c>
      <c r="O6991">
        <v>1</v>
      </c>
    </row>
    <row r="6992" spans="1:15" x14ac:dyDescent="0.25">
      <c r="A6992">
        <v>6991</v>
      </c>
      <c r="B6992" s="3">
        <v>45564</v>
      </c>
      <c r="C6992">
        <f t="shared" ca="1" si="891"/>
        <v>2</v>
      </c>
      <c r="D6992" t="str">
        <f ca="1">VLOOKUP(C6992,'Store-Salesman Details'!$A$2:$H$16,4,FALSE)</f>
        <v>East</v>
      </c>
      <c r="E6992" t="str">
        <f ca="1">VLOOKUP(C6992,'Store-Salesman Details'!$A$2:$H$16,5,FALSE)</f>
        <v>Ritesh Kumar</v>
      </c>
      <c r="F6992">
        <f ca="1">RANDBETWEEN(21,25)</f>
        <v>23</v>
      </c>
      <c r="G6992" t="str">
        <f ca="1">VLOOKUP(F6992,'Stock Details'!$A$2:$J$51,2,FALSE)</f>
        <v>Laundry</v>
      </c>
      <c r="H6992" t="str">
        <f ca="1">VLOOKUP(F6992,'Stock Details'!$A$2:$J$51,3,FALSE)</f>
        <v>Wheel</v>
      </c>
      <c r="I6992" t="str">
        <f ca="1">VLOOKUP(F6992,'Stock Details'!$A$2:$J$51,7,FALSE)</f>
        <v>2-W</v>
      </c>
      <c r="J6992" t="str">
        <f t="shared" ca="1" si="895"/>
        <v>2_2-W</v>
      </c>
      <c r="K6992" t="str">
        <f ca="1">VLOOKUP(J6992,'Store-Salesman Details'!$C$2:$H$16,6,FALSE)</f>
        <v>Sunaina</v>
      </c>
      <c r="L6992">
        <f t="shared" ca="1" si="896"/>
        <v>4</v>
      </c>
      <c r="M6992">
        <f ca="1">VLOOKUP(F6992,'Stock Details'!$A$2:$J$51,5,FALSE)</f>
        <v>10</v>
      </c>
      <c r="N6992">
        <f t="shared" ca="1" si="897"/>
        <v>40</v>
      </c>
      <c r="O6992">
        <v>1</v>
      </c>
    </row>
    <row r="6993" spans="1:15" x14ac:dyDescent="0.25">
      <c r="A6993">
        <v>6992</v>
      </c>
      <c r="B6993" s="3">
        <v>45564</v>
      </c>
      <c r="C6993">
        <f t="shared" ca="1" si="891"/>
        <v>1</v>
      </c>
      <c r="D6993" t="str">
        <f ca="1">VLOOKUP(C6993,'Store-Salesman Details'!$A$2:$H$16,4,FALSE)</f>
        <v>Central</v>
      </c>
      <c r="E6993" t="str">
        <f ca="1">VLOOKUP(C6993,'Store-Salesman Details'!$A$2:$H$16,5,FALSE)</f>
        <v>Tanu</v>
      </c>
      <c r="F6993">
        <f ca="1">RANDBETWEEN(21,25)</f>
        <v>25</v>
      </c>
      <c r="G6993" t="str">
        <f ca="1">VLOOKUP(F6993,'Stock Details'!$A$2:$J$51,2,FALSE)</f>
        <v>Laundry</v>
      </c>
      <c r="H6993" t="str">
        <f ca="1">VLOOKUP(F6993,'Stock Details'!$A$2:$J$51,3,FALSE)</f>
        <v>Ariel</v>
      </c>
      <c r="I6993" t="str">
        <f ca="1">VLOOKUP(F6993,'Stock Details'!$A$2:$J$51,7,FALSE)</f>
        <v>2-W</v>
      </c>
      <c r="J6993" t="str">
        <f t="shared" ca="1" si="895"/>
        <v>1_2-W</v>
      </c>
      <c r="K6993" t="str">
        <f ca="1">VLOOKUP(J6993,'Store-Salesman Details'!$C$2:$H$16,6,FALSE)</f>
        <v>Sakshi</v>
      </c>
      <c r="L6993">
        <f t="shared" ca="1" si="896"/>
        <v>5</v>
      </c>
      <c r="M6993">
        <f ca="1">VLOOKUP(F6993,'Stock Details'!$A$2:$J$51,5,FALSE)</f>
        <v>10</v>
      </c>
      <c r="N6993">
        <f t="shared" ca="1" si="897"/>
        <v>50</v>
      </c>
      <c r="O6993">
        <v>1</v>
      </c>
    </row>
    <row r="6994" spans="1:15" x14ac:dyDescent="0.25">
      <c r="A6994">
        <v>6993</v>
      </c>
      <c r="B6994" s="3">
        <v>45564</v>
      </c>
      <c r="C6994">
        <f t="shared" ca="1" si="891"/>
        <v>4</v>
      </c>
      <c r="D6994" t="str">
        <f ca="1">VLOOKUP(C6994,'Store-Salesman Details'!$A$2:$H$16,4,FALSE)</f>
        <v>South</v>
      </c>
      <c r="E6994" t="str">
        <f ca="1">VLOOKUP(C6994,'Store-Salesman Details'!$A$2:$H$16,5,FALSE)</f>
        <v>Ayush</v>
      </c>
      <c r="F6994">
        <f t="shared" ref="F6994:F7010" ca="1" si="899">RANDBETWEEN(1,20)</f>
        <v>2</v>
      </c>
      <c r="G6994" t="str">
        <f ca="1">VLOOKUP(F6994,'Stock Details'!$A$2:$J$51,2,FALSE)</f>
        <v>Beverages</v>
      </c>
      <c r="H6994" t="str">
        <f ca="1">VLOOKUP(F6994,'Stock Details'!$A$2:$J$51,3,FALSE)</f>
        <v>Lipton</v>
      </c>
      <c r="I6994" t="str">
        <f ca="1">VLOOKUP(F6994,'Stock Details'!$A$2:$J$51,7,FALSE)</f>
        <v>1-A</v>
      </c>
      <c r="J6994" t="str">
        <f t="shared" ca="1" si="895"/>
        <v>4_1-A</v>
      </c>
      <c r="K6994" t="str">
        <f ca="1">VLOOKUP(J6994,'Store-Salesman Details'!$C$2:$H$16,6,FALSE)</f>
        <v>Divya</v>
      </c>
      <c r="L6994">
        <f t="shared" ca="1" si="896"/>
        <v>5</v>
      </c>
      <c r="M6994">
        <f ca="1">VLOOKUP(F6994,'Stock Details'!$A$2:$J$51,5,FALSE)</f>
        <v>150</v>
      </c>
      <c r="N6994">
        <f t="shared" ca="1" si="897"/>
        <v>750</v>
      </c>
      <c r="O6994">
        <v>1</v>
      </c>
    </row>
    <row r="6995" spans="1:15" x14ac:dyDescent="0.25">
      <c r="A6995">
        <v>6994</v>
      </c>
      <c r="B6995" s="3">
        <v>45564</v>
      </c>
      <c r="C6995">
        <f t="shared" ca="1" si="891"/>
        <v>5</v>
      </c>
      <c r="D6995" t="str">
        <f ca="1">VLOOKUP(C6995,'Store-Salesman Details'!$A$2:$H$16,4,FALSE)</f>
        <v>West</v>
      </c>
      <c r="E6995" t="str">
        <f ca="1">VLOOKUP(C6995,'Store-Salesman Details'!$A$2:$H$16,5,FALSE)</f>
        <v>Abhishek</v>
      </c>
      <c r="F6995">
        <f t="shared" ca="1" si="899"/>
        <v>19</v>
      </c>
      <c r="G6995" t="str">
        <f ca="1">VLOOKUP(F6995,'Stock Details'!$A$2:$J$51,2,FALSE)</f>
        <v>Ice Cream</v>
      </c>
      <c r="H6995" t="str">
        <f ca="1">VLOOKUP(F6995,'Stock Details'!$A$2:$J$51,3,FALSE)</f>
        <v>Kwality Wall's - Tutty Fruity</v>
      </c>
      <c r="I6995" t="str">
        <f ca="1">VLOOKUP(F6995,'Stock Details'!$A$2:$J$51,7,FALSE)</f>
        <v>1-A</v>
      </c>
      <c r="J6995" t="str">
        <f t="shared" ca="1" si="895"/>
        <v>5_1-A</v>
      </c>
      <c r="K6995" t="str">
        <f ca="1">VLOOKUP(J6995,'Store-Salesman Details'!$C$2:$H$16,6,FALSE)</f>
        <v>Ramesh</v>
      </c>
      <c r="L6995">
        <f t="shared" ca="1" si="896"/>
        <v>3</v>
      </c>
      <c r="M6995">
        <f ca="1">VLOOKUP(F6995,'Stock Details'!$A$2:$J$51,5,FALSE)</f>
        <v>155</v>
      </c>
      <c r="N6995">
        <f t="shared" ca="1" si="897"/>
        <v>465</v>
      </c>
      <c r="O6995">
        <v>1</v>
      </c>
    </row>
    <row r="6996" spans="1:15" x14ac:dyDescent="0.25">
      <c r="A6996">
        <v>6995</v>
      </c>
      <c r="B6996" s="3">
        <v>45564</v>
      </c>
      <c r="C6996">
        <f t="shared" ca="1" si="891"/>
        <v>1</v>
      </c>
      <c r="D6996" t="str">
        <f ca="1">VLOOKUP(C6996,'Store-Salesman Details'!$A$2:$H$16,4,FALSE)</f>
        <v>Central</v>
      </c>
      <c r="E6996" t="str">
        <f ca="1">VLOOKUP(C6996,'Store-Salesman Details'!$A$2:$H$16,5,FALSE)</f>
        <v>Tanu</v>
      </c>
      <c r="F6996">
        <f t="shared" ca="1" si="899"/>
        <v>8</v>
      </c>
      <c r="G6996" t="str">
        <f ca="1">VLOOKUP(F6996,'Stock Details'!$A$2:$J$51,2,FALSE)</f>
        <v>Dishwasher</v>
      </c>
      <c r="H6996" t="str">
        <f ca="1">VLOOKUP(F6996,'Stock Details'!$A$2:$J$51,3,FALSE)</f>
        <v>Vim</v>
      </c>
      <c r="I6996" t="str">
        <f ca="1">VLOOKUP(F6996,'Stock Details'!$A$2:$J$51,7,FALSE)</f>
        <v>1-A</v>
      </c>
      <c r="J6996" t="str">
        <f t="shared" ca="1" si="895"/>
        <v>1_1-A</v>
      </c>
      <c r="K6996" t="str">
        <f ca="1">VLOOKUP(J6996,'Store-Salesman Details'!$C$2:$H$16,6,FALSE)</f>
        <v>Komal</v>
      </c>
      <c r="L6996">
        <f t="shared" ca="1" si="896"/>
        <v>3</v>
      </c>
      <c r="M6996">
        <f ca="1">VLOOKUP(F6996,'Stock Details'!$A$2:$J$51,5,FALSE)</f>
        <v>10</v>
      </c>
      <c r="N6996">
        <f t="shared" ca="1" si="897"/>
        <v>30</v>
      </c>
      <c r="O6996">
        <v>1</v>
      </c>
    </row>
    <row r="6997" spans="1:15" x14ac:dyDescent="0.25">
      <c r="A6997">
        <v>6996</v>
      </c>
      <c r="B6997" s="3">
        <v>45564</v>
      </c>
      <c r="C6997">
        <f t="shared" ca="1" si="891"/>
        <v>1</v>
      </c>
      <c r="D6997" t="str">
        <f ca="1">VLOOKUP(C6997,'Store-Salesman Details'!$A$2:$H$16,4,FALSE)</f>
        <v>Central</v>
      </c>
      <c r="E6997" t="str">
        <f ca="1">VLOOKUP(C6997,'Store-Salesman Details'!$A$2:$H$16,5,FALSE)</f>
        <v>Tanu</v>
      </c>
      <c r="F6997">
        <f t="shared" ca="1" si="899"/>
        <v>20</v>
      </c>
      <c r="G6997" t="str">
        <f ca="1">VLOOKUP(F6997,'Stock Details'!$A$2:$J$51,2,FALSE)</f>
        <v>Ice Cream</v>
      </c>
      <c r="H6997" t="str">
        <f ca="1">VLOOKUP(F6997,'Stock Details'!$A$2:$J$51,3,FALSE)</f>
        <v>Kwality Wall's - Strawberry</v>
      </c>
      <c r="I6997" t="str">
        <f ca="1">VLOOKUP(F6997,'Stock Details'!$A$2:$J$51,7,FALSE)</f>
        <v>1-A</v>
      </c>
      <c r="J6997" t="str">
        <f t="shared" ca="1" si="895"/>
        <v>1_1-A</v>
      </c>
      <c r="K6997" t="str">
        <f ca="1">VLOOKUP(J6997,'Store-Salesman Details'!$C$2:$H$16,6,FALSE)</f>
        <v>Komal</v>
      </c>
      <c r="L6997">
        <f t="shared" ca="1" si="896"/>
        <v>4</v>
      </c>
      <c r="M6997">
        <f ca="1">VLOOKUP(F6997,'Stock Details'!$A$2:$J$51,5,FALSE)</f>
        <v>140</v>
      </c>
      <c r="N6997">
        <f t="shared" ca="1" si="897"/>
        <v>560</v>
      </c>
      <c r="O6997">
        <v>1</v>
      </c>
    </row>
    <row r="6998" spans="1:15" x14ac:dyDescent="0.25">
      <c r="A6998">
        <v>6997</v>
      </c>
      <c r="B6998" s="3">
        <v>45564</v>
      </c>
      <c r="C6998">
        <f t="shared" ca="1" si="891"/>
        <v>2</v>
      </c>
      <c r="D6998" t="str">
        <f ca="1">VLOOKUP(C6998,'Store-Salesman Details'!$A$2:$H$16,4,FALSE)</f>
        <v>East</v>
      </c>
      <c r="E6998" t="str">
        <f ca="1">VLOOKUP(C6998,'Store-Salesman Details'!$A$2:$H$16,5,FALSE)</f>
        <v>Ritesh Kumar</v>
      </c>
      <c r="F6998">
        <f t="shared" ca="1" si="899"/>
        <v>19</v>
      </c>
      <c r="G6998" t="str">
        <f ca="1">VLOOKUP(F6998,'Stock Details'!$A$2:$J$51,2,FALSE)</f>
        <v>Ice Cream</v>
      </c>
      <c r="H6998" t="str">
        <f ca="1">VLOOKUP(F6998,'Stock Details'!$A$2:$J$51,3,FALSE)</f>
        <v>Kwality Wall's - Tutty Fruity</v>
      </c>
      <c r="I6998" t="str">
        <f ca="1">VLOOKUP(F6998,'Stock Details'!$A$2:$J$51,7,FALSE)</f>
        <v>1-A</v>
      </c>
      <c r="J6998" t="str">
        <f t="shared" ca="1" si="895"/>
        <v>2_1-A</v>
      </c>
      <c r="K6998" t="str">
        <f ca="1">VLOOKUP(J6998,'Store-Salesman Details'!$C$2:$H$16,6,FALSE)</f>
        <v>Divesh</v>
      </c>
      <c r="L6998">
        <f t="shared" ca="1" si="896"/>
        <v>4</v>
      </c>
      <c r="M6998">
        <f ca="1">VLOOKUP(F6998,'Stock Details'!$A$2:$J$51,5,FALSE)</f>
        <v>155</v>
      </c>
      <c r="N6998">
        <f t="shared" ca="1" si="897"/>
        <v>620</v>
      </c>
      <c r="O6998">
        <v>1</v>
      </c>
    </row>
    <row r="6999" spans="1:15" x14ac:dyDescent="0.25">
      <c r="A6999">
        <v>6998</v>
      </c>
      <c r="B6999" s="3">
        <v>45564</v>
      </c>
      <c r="C6999">
        <f t="shared" ca="1" si="891"/>
        <v>1</v>
      </c>
      <c r="D6999" t="str">
        <f ca="1">VLOOKUP(C6999,'Store-Salesman Details'!$A$2:$H$16,4,FALSE)</f>
        <v>Central</v>
      </c>
      <c r="E6999" t="str">
        <f ca="1">VLOOKUP(C6999,'Store-Salesman Details'!$A$2:$H$16,5,FALSE)</f>
        <v>Tanu</v>
      </c>
      <c r="F6999">
        <f t="shared" ca="1" si="899"/>
        <v>20</v>
      </c>
      <c r="G6999" t="str">
        <f ca="1">VLOOKUP(F6999,'Stock Details'!$A$2:$J$51,2,FALSE)</f>
        <v>Ice Cream</v>
      </c>
      <c r="H6999" t="str">
        <f ca="1">VLOOKUP(F6999,'Stock Details'!$A$2:$J$51,3,FALSE)</f>
        <v>Kwality Wall's - Strawberry</v>
      </c>
      <c r="I6999" t="str">
        <f ca="1">VLOOKUP(F6999,'Stock Details'!$A$2:$J$51,7,FALSE)</f>
        <v>1-A</v>
      </c>
      <c r="J6999" t="str">
        <f t="shared" ca="1" si="895"/>
        <v>1_1-A</v>
      </c>
      <c r="K6999" t="str">
        <f ca="1">VLOOKUP(J6999,'Store-Salesman Details'!$C$2:$H$16,6,FALSE)</f>
        <v>Komal</v>
      </c>
      <c r="L6999">
        <f t="shared" ca="1" si="896"/>
        <v>1</v>
      </c>
      <c r="M6999">
        <f ca="1">VLOOKUP(F6999,'Stock Details'!$A$2:$J$51,5,FALSE)</f>
        <v>140</v>
      </c>
      <c r="N6999">
        <f t="shared" ca="1" si="897"/>
        <v>140</v>
      </c>
      <c r="O6999">
        <v>1</v>
      </c>
    </row>
    <row r="7000" spans="1:15" x14ac:dyDescent="0.25">
      <c r="A7000">
        <v>6999</v>
      </c>
      <c r="B7000" s="3">
        <v>45564</v>
      </c>
      <c r="C7000">
        <f t="shared" ref="C7000:C7063" ca="1" si="900">RANDBETWEEN(1,5)</f>
        <v>2</v>
      </c>
      <c r="D7000" t="str">
        <f ca="1">VLOOKUP(C7000,'Store-Salesman Details'!$A$2:$H$16,4,FALSE)</f>
        <v>East</v>
      </c>
      <c r="E7000" t="str">
        <f ca="1">VLOOKUP(C7000,'Store-Salesman Details'!$A$2:$H$16,5,FALSE)</f>
        <v>Ritesh Kumar</v>
      </c>
      <c r="F7000">
        <f t="shared" ca="1" si="899"/>
        <v>11</v>
      </c>
      <c r="G7000" t="str">
        <f ca="1">VLOOKUP(F7000,'Stock Details'!$A$2:$J$51,2,FALSE)</f>
        <v>Foods</v>
      </c>
      <c r="H7000" t="str">
        <f ca="1">VLOOKUP(F7000,'Stock Details'!$A$2:$J$51,3,FALSE)</f>
        <v>Kissan Jam</v>
      </c>
      <c r="I7000" t="str">
        <f ca="1">VLOOKUP(F7000,'Stock Details'!$A$2:$J$51,7,FALSE)</f>
        <v>1-A</v>
      </c>
      <c r="J7000" t="str">
        <f t="shared" ca="1" si="895"/>
        <v>2_1-A</v>
      </c>
      <c r="K7000" t="str">
        <f ca="1">VLOOKUP(J7000,'Store-Salesman Details'!$C$2:$H$16,6,FALSE)</f>
        <v>Divesh</v>
      </c>
      <c r="L7000">
        <f t="shared" ca="1" si="896"/>
        <v>1</v>
      </c>
      <c r="M7000">
        <f ca="1">VLOOKUP(F7000,'Stock Details'!$A$2:$J$51,5,FALSE)</f>
        <v>15</v>
      </c>
      <c r="N7000">
        <f t="shared" ca="1" si="897"/>
        <v>15</v>
      </c>
      <c r="O7000">
        <v>1</v>
      </c>
    </row>
    <row r="7001" spans="1:15" x14ac:dyDescent="0.25">
      <c r="A7001">
        <v>7000</v>
      </c>
      <c r="B7001" s="3">
        <v>45564</v>
      </c>
      <c r="C7001">
        <f t="shared" ca="1" si="900"/>
        <v>2</v>
      </c>
      <c r="D7001" t="str">
        <f ca="1">VLOOKUP(C7001,'Store-Salesman Details'!$A$2:$H$16,4,FALSE)</f>
        <v>East</v>
      </c>
      <c r="E7001" t="str">
        <f ca="1">VLOOKUP(C7001,'Store-Salesman Details'!$A$2:$H$16,5,FALSE)</f>
        <v>Ritesh Kumar</v>
      </c>
      <c r="F7001">
        <f t="shared" ca="1" si="899"/>
        <v>20</v>
      </c>
      <c r="G7001" t="str">
        <f ca="1">VLOOKUP(F7001,'Stock Details'!$A$2:$J$51,2,FALSE)</f>
        <v>Ice Cream</v>
      </c>
      <c r="H7001" t="str">
        <f ca="1">VLOOKUP(F7001,'Stock Details'!$A$2:$J$51,3,FALSE)</f>
        <v>Kwality Wall's - Strawberry</v>
      </c>
      <c r="I7001" t="str">
        <f ca="1">VLOOKUP(F7001,'Stock Details'!$A$2:$J$51,7,FALSE)</f>
        <v>1-A</v>
      </c>
      <c r="J7001" t="str">
        <f t="shared" ca="1" si="895"/>
        <v>2_1-A</v>
      </c>
      <c r="K7001" t="str">
        <f ca="1">VLOOKUP(J7001,'Store-Salesman Details'!$C$2:$H$16,6,FALSE)</f>
        <v>Divesh</v>
      </c>
      <c r="L7001">
        <f t="shared" ca="1" si="896"/>
        <v>2</v>
      </c>
      <c r="M7001">
        <f ca="1">VLOOKUP(F7001,'Stock Details'!$A$2:$J$51,5,FALSE)</f>
        <v>140</v>
      </c>
      <c r="N7001">
        <f t="shared" ca="1" si="897"/>
        <v>280</v>
      </c>
      <c r="O7001">
        <v>1</v>
      </c>
    </row>
    <row r="7002" spans="1:15" x14ac:dyDescent="0.25">
      <c r="A7002">
        <v>7001</v>
      </c>
      <c r="B7002" s="3">
        <v>45564</v>
      </c>
      <c r="C7002">
        <f t="shared" ca="1" si="900"/>
        <v>2</v>
      </c>
      <c r="D7002" t="str">
        <f ca="1">VLOOKUP(C7002,'Store-Salesman Details'!$A$2:$H$16,4,FALSE)</f>
        <v>East</v>
      </c>
      <c r="E7002" t="str">
        <f ca="1">VLOOKUP(C7002,'Store-Salesman Details'!$A$2:$H$16,5,FALSE)</f>
        <v>Ritesh Kumar</v>
      </c>
      <c r="F7002">
        <f t="shared" ca="1" si="899"/>
        <v>9</v>
      </c>
      <c r="G7002" t="str">
        <f ca="1">VLOOKUP(F7002,'Stock Details'!$A$2:$J$51,2,FALSE)</f>
        <v>Disinfectant</v>
      </c>
      <c r="H7002" t="str">
        <f ca="1">VLOOKUP(F7002,'Stock Details'!$A$2:$J$51,3,FALSE)</f>
        <v>Domex</v>
      </c>
      <c r="I7002" t="str">
        <f ca="1">VLOOKUP(F7002,'Stock Details'!$A$2:$J$51,7,FALSE)</f>
        <v>1-A</v>
      </c>
      <c r="J7002" t="str">
        <f t="shared" ca="1" si="895"/>
        <v>2_1-A</v>
      </c>
      <c r="K7002" t="str">
        <f ca="1">VLOOKUP(J7002,'Store-Salesman Details'!$C$2:$H$16,6,FALSE)</f>
        <v>Divesh</v>
      </c>
      <c r="L7002">
        <f t="shared" ca="1" si="896"/>
        <v>3</v>
      </c>
      <c r="M7002">
        <f ca="1">VLOOKUP(F7002,'Stock Details'!$A$2:$J$51,5,FALSE)</f>
        <v>92</v>
      </c>
      <c r="N7002">
        <f t="shared" ca="1" si="897"/>
        <v>276</v>
      </c>
      <c r="O7002">
        <v>1</v>
      </c>
    </row>
    <row r="7003" spans="1:15" x14ac:dyDescent="0.25">
      <c r="A7003">
        <v>7002</v>
      </c>
      <c r="B7003" s="3">
        <v>45564</v>
      </c>
      <c r="C7003">
        <f t="shared" ca="1" si="900"/>
        <v>5</v>
      </c>
      <c r="D7003" t="str">
        <f ca="1">VLOOKUP(C7003,'Store-Salesman Details'!$A$2:$H$16,4,FALSE)</f>
        <v>West</v>
      </c>
      <c r="E7003" t="str">
        <f ca="1">VLOOKUP(C7003,'Store-Salesman Details'!$A$2:$H$16,5,FALSE)</f>
        <v>Abhishek</v>
      </c>
      <c r="F7003">
        <f t="shared" ca="1" si="899"/>
        <v>13</v>
      </c>
      <c r="G7003" t="str">
        <f ca="1">VLOOKUP(F7003,'Stock Details'!$A$2:$J$51,2,FALSE)</f>
        <v>Foods</v>
      </c>
      <c r="H7003" t="str">
        <f ca="1">VLOOKUP(F7003,'Stock Details'!$A$2:$J$51,3,FALSE)</f>
        <v>Kissan Orange Juice</v>
      </c>
      <c r="I7003" t="str">
        <f ca="1">VLOOKUP(F7003,'Stock Details'!$A$2:$J$51,7,FALSE)</f>
        <v>1-A</v>
      </c>
      <c r="J7003" t="str">
        <f t="shared" ca="1" si="895"/>
        <v>5_1-A</v>
      </c>
      <c r="K7003" t="str">
        <f ca="1">VLOOKUP(J7003,'Store-Salesman Details'!$C$2:$H$16,6,FALSE)</f>
        <v>Ramesh</v>
      </c>
      <c r="L7003">
        <f t="shared" ca="1" si="896"/>
        <v>5</v>
      </c>
      <c r="M7003">
        <f ca="1">VLOOKUP(F7003,'Stock Details'!$A$2:$J$51,5,FALSE)</f>
        <v>165</v>
      </c>
      <c r="N7003">
        <f t="shared" ca="1" si="897"/>
        <v>825</v>
      </c>
      <c r="O7003">
        <v>1</v>
      </c>
    </row>
    <row r="7004" spans="1:15" x14ac:dyDescent="0.25">
      <c r="A7004">
        <v>7003</v>
      </c>
      <c r="B7004" s="3">
        <v>45564</v>
      </c>
      <c r="C7004">
        <f t="shared" ca="1" si="900"/>
        <v>1</v>
      </c>
      <c r="D7004" t="str">
        <f ca="1">VLOOKUP(C7004,'Store-Salesman Details'!$A$2:$H$16,4,FALSE)</f>
        <v>Central</v>
      </c>
      <c r="E7004" t="str">
        <f ca="1">VLOOKUP(C7004,'Store-Salesman Details'!$A$2:$H$16,5,FALSE)</f>
        <v>Tanu</v>
      </c>
      <c r="F7004">
        <f t="shared" ca="1" si="899"/>
        <v>15</v>
      </c>
      <c r="G7004" t="str">
        <f ca="1">VLOOKUP(F7004,'Stock Details'!$A$2:$J$51,2,FALSE)</f>
        <v>Foods</v>
      </c>
      <c r="H7004" t="str">
        <f ca="1">VLOOKUP(F7004,'Stock Details'!$A$2:$J$51,3,FALSE)</f>
        <v>Kissan Mixed Fruit Juice</v>
      </c>
      <c r="I7004" t="str">
        <f ca="1">VLOOKUP(F7004,'Stock Details'!$A$2:$J$51,7,FALSE)</f>
        <v>1-A</v>
      </c>
      <c r="J7004" t="str">
        <f t="shared" ca="1" si="895"/>
        <v>1_1-A</v>
      </c>
      <c r="K7004" t="str">
        <f ca="1">VLOOKUP(J7004,'Store-Salesman Details'!$C$2:$H$16,6,FALSE)</f>
        <v>Komal</v>
      </c>
      <c r="L7004">
        <f t="shared" ca="1" si="896"/>
        <v>2</v>
      </c>
      <c r="M7004">
        <f ca="1">VLOOKUP(F7004,'Stock Details'!$A$2:$J$51,5,FALSE)</f>
        <v>165</v>
      </c>
      <c r="N7004">
        <f t="shared" ca="1" si="897"/>
        <v>330</v>
      </c>
      <c r="O7004">
        <v>1</v>
      </c>
    </row>
    <row r="7005" spans="1:15" x14ac:dyDescent="0.25">
      <c r="A7005">
        <v>7004</v>
      </c>
      <c r="B7005" s="3">
        <v>45564</v>
      </c>
      <c r="C7005">
        <f t="shared" ca="1" si="900"/>
        <v>5</v>
      </c>
      <c r="D7005" t="str">
        <f ca="1">VLOOKUP(C7005,'Store-Salesman Details'!$A$2:$H$16,4,FALSE)</f>
        <v>West</v>
      </c>
      <c r="E7005" t="str">
        <f ca="1">VLOOKUP(C7005,'Store-Salesman Details'!$A$2:$H$16,5,FALSE)</f>
        <v>Abhishek</v>
      </c>
      <c r="F7005">
        <f t="shared" ca="1" si="899"/>
        <v>2</v>
      </c>
      <c r="G7005" t="str">
        <f ca="1">VLOOKUP(F7005,'Stock Details'!$A$2:$J$51,2,FALSE)</f>
        <v>Beverages</v>
      </c>
      <c r="H7005" t="str">
        <f ca="1">VLOOKUP(F7005,'Stock Details'!$A$2:$J$51,3,FALSE)</f>
        <v>Lipton</v>
      </c>
      <c r="I7005" t="str">
        <f ca="1">VLOOKUP(F7005,'Stock Details'!$A$2:$J$51,7,FALSE)</f>
        <v>1-A</v>
      </c>
      <c r="J7005" t="str">
        <f t="shared" ca="1" si="895"/>
        <v>5_1-A</v>
      </c>
      <c r="K7005" t="str">
        <f ca="1">VLOOKUP(J7005,'Store-Salesman Details'!$C$2:$H$16,6,FALSE)</f>
        <v>Ramesh</v>
      </c>
      <c r="L7005">
        <f t="shared" ca="1" si="896"/>
        <v>4</v>
      </c>
      <c r="M7005">
        <f ca="1">VLOOKUP(F7005,'Stock Details'!$A$2:$J$51,5,FALSE)</f>
        <v>150</v>
      </c>
      <c r="N7005">
        <f t="shared" ca="1" si="897"/>
        <v>600</v>
      </c>
      <c r="O7005">
        <v>1</v>
      </c>
    </row>
    <row r="7006" spans="1:15" x14ac:dyDescent="0.25">
      <c r="A7006">
        <v>7005</v>
      </c>
      <c r="B7006" s="3">
        <v>45564</v>
      </c>
      <c r="C7006">
        <f t="shared" ca="1" si="900"/>
        <v>2</v>
      </c>
      <c r="D7006" t="str">
        <f ca="1">VLOOKUP(C7006,'Store-Salesman Details'!$A$2:$H$16,4,FALSE)</f>
        <v>East</v>
      </c>
      <c r="E7006" t="str">
        <f ca="1">VLOOKUP(C7006,'Store-Salesman Details'!$A$2:$H$16,5,FALSE)</f>
        <v>Ritesh Kumar</v>
      </c>
      <c r="F7006">
        <f t="shared" ca="1" si="899"/>
        <v>11</v>
      </c>
      <c r="G7006" t="str">
        <f ca="1">VLOOKUP(F7006,'Stock Details'!$A$2:$J$51,2,FALSE)</f>
        <v>Foods</v>
      </c>
      <c r="H7006" t="str">
        <f ca="1">VLOOKUP(F7006,'Stock Details'!$A$2:$J$51,3,FALSE)</f>
        <v>Kissan Jam</v>
      </c>
      <c r="I7006" t="str">
        <f ca="1">VLOOKUP(F7006,'Stock Details'!$A$2:$J$51,7,FALSE)</f>
        <v>1-A</v>
      </c>
      <c r="J7006" t="str">
        <f t="shared" ca="1" si="895"/>
        <v>2_1-A</v>
      </c>
      <c r="K7006" t="str">
        <f ca="1">VLOOKUP(J7006,'Store-Salesman Details'!$C$2:$H$16,6,FALSE)</f>
        <v>Divesh</v>
      </c>
      <c r="L7006">
        <f t="shared" ca="1" si="896"/>
        <v>3</v>
      </c>
      <c r="M7006">
        <f ca="1">VLOOKUP(F7006,'Stock Details'!$A$2:$J$51,5,FALSE)</f>
        <v>15</v>
      </c>
      <c r="N7006">
        <f t="shared" ca="1" si="897"/>
        <v>45</v>
      </c>
      <c r="O7006">
        <v>1</v>
      </c>
    </row>
    <row r="7007" spans="1:15" x14ac:dyDescent="0.25">
      <c r="A7007">
        <v>7006</v>
      </c>
      <c r="B7007" s="3">
        <v>45564</v>
      </c>
      <c r="C7007">
        <f t="shared" ca="1" si="900"/>
        <v>5</v>
      </c>
      <c r="D7007" t="str">
        <f ca="1">VLOOKUP(C7007,'Store-Salesman Details'!$A$2:$H$16,4,FALSE)</f>
        <v>West</v>
      </c>
      <c r="E7007" t="str">
        <f ca="1">VLOOKUP(C7007,'Store-Salesman Details'!$A$2:$H$16,5,FALSE)</f>
        <v>Abhishek</v>
      </c>
      <c r="F7007">
        <f t="shared" ca="1" si="899"/>
        <v>9</v>
      </c>
      <c r="G7007" t="str">
        <f ca="1">VLOOKUP(F7007,'Stock Details'!$A$2:$J$51,2,FALSE)</f>
        <v>Disinfectant</v>
      </c>
      <c r="H7007" t="str">
        <f ca="1">VLOOKUP(F7007,'Stock Details'!$A$2:$J$51,3,FALSE)</f>
        <v>Domex</v>
      </c>
      <c r="I7007" t="str">
        <f ca="1">VLOOKUP(F7007,'Stock Details'!$A$2:$J$51,7,FALSE)</f>
        <v>1-A</v>
      </c>
      <c r="J7007" t="str">
        <f t="shared" ca="1" si="895"/>
        <v>5_1-A</v>
      </c>
      <c r="K7007" t="str">
        <f ca="1">VLOOKUP(J7007,'Store-Salesman Details'!$C$2:$H$16,6,FALSE)</f>
        <v>Ramesh</v>
      </c>
      <c r="L7007">
        <f t="shared" ca="1" si="896"/>
        <v>2</v>
      </c>
      <c r="M7007">
        <f ca="1">VLOOKUP(F7007,'Stock Details'!$A$2:$J$51,5,FALSE)</f>
        <v>92</v>
      </c>
      <c r="N7007">
        <f t="shared" ca="1" si="897"/>
        <v>184</v>
      </c>
      <c r="O7007">
        <v>1</v>
      </c>
    </row>
    <row r="7008" spans="1:15" x14ac:dyDescent="0.25">
      <c r="A7008">
        <v>7007</v>
      </c>
      <c r="B7008" s="3">
        <v>45564</v>
      </c>
      <c r="C7008">
        <f t="shared" ca="1" si="900"/>
        <v>2</v>
      </c>
      <c r="D7008" t="str">
        <f ca="1">VLOOKUP(C7008,'Store-Salesman Details'!$A$2:$H$16,4,FALSE)</f>
        <v>East</v>
      </c>
      <c r="E7008" t="str">
        <f ca="1">VLOOKUP(C7008,'Store-Salesman Details'!$A$2:$H$16,5,FALSE)</f>
        <v>Ritesh Kumar</v>
      </c>
      <c r="F7008">
        <f t="shared" ca="1" si="899"/>
        <v>6</v>
      </c>
      <c r="G7008" t="str">
        <f ca="1">VLOOKUP(F7008,'Stock Details'!$A$2:$J$51,2,FALSE)</f>
        <v>Beverages</v>
      </c>
      <c r="H7008" t="str">
        <f ca="1">VLOOKUP(F7008,'Stock Details'!$A$2:$J$51,3,FALSE)</f>
        <v>Nescafe - Coffee Gold</v>
      </c>
      <c r="I7008" t="str">
        <f ca="1">VLOOKUP(F7008,'Stock Details'!$A$2:$J$51,7,FALSE)</f>
        <v>1-A</v>
      </c>
      <c r="J7008" t="str">
        <f t="shared" ca="1" si="895"/>
        <v>2_1-A</v>
      </c>
      <c r="K7008" t="str">
        <f ca="1">VLOOKUP(J7008,'Store-Salesman Details'!$C$2:$H$16,6,FALSE)</f>
        <v>Divesh</v>
      </c>
      <c r="L7008">
        <f t="shared" ca="1" si="896"/>
        <v>4</v>
      </c>
      <c r="M7008">
        <f ca="1">VLOOKUP(F7008,'Stock Details'!$A$2:$J$51,5,FALSE)</f>
        <v>100</v>
      </c>
      <c r="N7008">
        <f t="shared" ca="1" si="897"/>
        <v>400</v>
      </c>
      <c r="O7008">
        <v>1</v>
      </c>
    </row>
    <row r="7009" spans="1:15" x14ac:dyDescent="0.25">
      <c r="A7009">
        <v>7008</v>
      </c>
      <c r="B7009" s="3">
        <v>45564</v>
      </c>
      <c r="C7009">
        <f t="shared" ca="1" si="900"/>
        <v>4</v>
      </c>
      <c r="D7009" t="str">
        <f ca="1">VLOOKUP(C7009,'Store-Salesman Details'!$A$2:$H$16,4,FALSE)</f>
        <v>South</v>
      </c>
      <c r="E7009" t="str">
        <f ca="1">VLOOKUP(C7009,'Store-Salesman Details'!$A$2:$H$16,5,FALSE)</f>
        <v>Ayush</v>
      </c>
      <c r="F7009">
        <f t="shared" ca="1" si="899"/>
        <v>4</v>
      </c>
      <c r="G7009" t="str">
        <f ca="1">VLOOKUP(F7009,'Stock Details'!$A$2:$J$51,2,FALSE)</f>
        <v>Beverages</v>
      </c>
      <c r="H7009" t="str">
        <f ca="1">VLOOKUP(F7009,'Stock Details'!$A$2:$J$51,3,FALSE)</f>
        <v>Bru</v>
      </c>
      <c r="I7009" t="str">
        <f ca="1">VLOOKUP(F7009,'Stock Details'!$A$2:$J$51,7,FALSE)</f>
        <v>1-A</v>
      </c>
      <c r="J7009" t="str">
        <f t="shared" ca="1" si="895"/>
        <v>4_1-A</v>
      </c>
      <c r="K7009" t="str">
        <f ca="1">VLOOKUP(J7009,'Store-Salesman Details'!$C$2:$H$16,6,FALSE)</f>
        <v>Divya</v>
      </c>
      <c r="L7009">
        <f t="shared" ca="1" si="896"/>
        <v>2</v>
      </c>
      <c r="M7009">
        <f ca="1">VLOOKUP(F7009,'Stock Details'!$A$2:$J$51,5,FALSE)</f>
        <v>45</v>
      </c>
      <c r="N7009">
        <f t="shared" ca="1" si="897"/>
        <v>90</v>
      </c>
      <c r="O7009">
        <v>1</v>
      </c>
    </row>
    <row r="7010" spans="1:15" x14ac:dyDescent="0.25">
      <c r="A7010">
        <v>7009</v>
      </c>
      <c r="B7010" s="3">
        <v>45564</v>
      </c>
      <c r="C7010">
        <f t="shared" ca="1" si="900"/>
        <v>1</v>
      </c>
      <c r="D7010" t="str">
        <f ca="1">VLOOKUP(C7010,'Store-Salesman Details'!$A$2:$H$16,4,FALSE)</f>
        <v>Central</v>
      </c>
      <c r="E7010" t="str">
        <f ca="1">VLOOKUP(C7010,'Store-Salesman Details'!$A$2:$H$16,5,FALSE)</f>
        <v>Tanu</v>
      </c>
      <c r="F7010">
        <f t="shared" ca="1" si="899"/>
        <v>18</v>
      </c>
      <c r="G7010" t="str">
        <f ca="1">VLOOKUP(F7010,'Stock Details'!$A$2:$J$51,2,FALSE)</f>
        <v>Ice Cream</v>
      </c>
      <c r="H7010" t="str">
        <f ca="1">VLOOKUP(F7010,'Stock Details'!$A$2:$J$51,3,FALSE)</f>
        <v>Kwality Wall's - Chocolate</v>
      </c>
      <c r="I7010" t="str">
        <f ca="1">VLOOKUP(F7010,'Stock Details'!$A$2:$J$51,7,FALSE)</f>
        <v>1-A</v>
      </c>
      <c r="J7010" t="str">
        <f t="shared" ca="1" si="895"/>
        <v>1_1-A</v>
      </c>
      <c r="K7010" t="str">
        <f ca="1">VLOOKUP(J7010,'Store-Salesman Details'!$C$2:$H$16,6,FALSE)</f>
        <v>Komal</v>
      </c>
      <c r="L7010">
        <f t="shared" ca="1" si="896"/>
        <v>1</v>
      </c>
      <c r="M7010">
        <f ca="1">VLOOKUP(F7010,'Stock Details'!$A$2:$J$51,5,FALSE)</f>
        <v>145</v>
      </c>
      <c r="N7010">
        <f t="shared" ca="1" si="897"/>
        <v>145</v>
      </c>
      <c r="O7010">
        <v>1</v>
      </c>
    </row>
    <row r="7011" spans="1:15" x14ac:dyDescent="0.25">
      <c r="A7011">
        <v>7010</v>
      </c>
      <c r="B7011" s="3">
        <v>45564</v>
      </c>
      <c r="C7011">
        <f t="shared" ca="1" si="900"/>
        <v>4</v>
      </c>
      <c r="D7011" t="str">
        <f ca="1">VLOOKUP(C7011,'Store-Salesman Details'!$A$2:$H$16,4,FALSE)</f>
        <v>South</v>
      </c>
      <c r="E7011" t="str">
        <f ca="1">VLOOKUP(C7011,'Store-Salesman Details'!$A$2:$H$16,5,FALSE)</f>
        <v>Ayush</v>
      </c>
      <c r="F7011">
        <f t="shared" ref="F7011:F7017" ca="1" si="901">RANDBETWEEN(26,46)</f>
        <v>28</v>
      </c>
      <c r="G7011" t="str">
        <f ca="1">VLOOKUP(F7011,'Stock Details'!$A$2:$J$51,2,FALSE)</f>
        <v>Personal Care</v>
      </c>
      <c r="H7011" t="str">
        <f ca="1">VLOOKUP(F7011,'Stock Details'!$A$2:$J$51,3,FALSE)</f>
        <v>Pears</v>
      </c>
      <c r="I7011" t="str">
        <f ca="1">VLOOKUP(F7011,'Stock Details'!$A$2:$J$51,7,FALSE)</f>
        <v>3-P</v>
      </c>
      <c r="J7011" t="str">
        <f t="shared" ca="1" si="895"/>
        <v>4_3-P</v>
      </c>
      <c r="K7011" t="str">
        <f ca="1">VLOOKUP(J7011,'Store-Salesman Details'!$C$2:$H$16,6,FALSE)</f>
        <v>Mohan</v>
      </c>
      <c r="L7011">
        <f t="shared" ca="1" si="896"/>
        <v>5</v>
      </c>
      <c r="M7011">
        <f ca="1">VLOOKUP(F7011,'Stock Details'!$A$2:$J$51,5,FALSE)</f>
        <v>48</v>
      </c>
      <c r="N7011">
        <f t="shared" ca="1" si="897"/>
        <v>240</v>
      </c>
      <c r="O7011">
        <v>1</v>
      </c>
    </row>
    <row r="7012" spans="1:15" x14ac:dyDescent="0.25">
      <c r="A7012">
        <v>7011</v>
      </c>
      <c r="B7012" s="3">
        <v>45564</v>
      </c>
      <c r="C7012">
        <f t="shared" ca="1" si="900"/>
        <v>4</v>
      </c>
      <c r="D7012" t="str">
        <f ca="1">VLOOKUP(C7012,'Store-Salesman Details'!$A$2:$H$16,4,FALSE)</f>
        <v>South</v>
      </c>
      <c r="E7012" t="str">
        <f ca="1">VLOOKUP(C7012,'Store-Salesman Details'!$A$2:$H$16,5,FALSE)</f>
        <v>Ayush</v>
      </c>
      <c r="F7012">
        <f t="shared" ca="1" si="901"/>
        <v>45</v>
      </c>
      <c r="G7012" t="str">
        <f ca="1">VLOOKUP(F7012,'Stock Details'!$A$2:$J$51,2,FALSE)</f>
        <v>Personal Care</v>
      </c>
      <c r="H7012" t="str">
        <f ca="1">VLOOKUP(F7012,'Stock Details'!$A$2:$J$51,3,FALSE)</f>
        <v>Pampers Baby Napkins</v>
      </c>
      <c r="I7012" t="str">
        <f ca="1">VLOOKUP(F7012,'Stock Details'!$A$2:$J$51,7,FALSE)</f>
        <v>3-P</v>
      </c>
      <c r="J7012" t="str">
        <f t="shared" ca="1" si="895"/>
        <v>4_3-P</v>
      </c>
      <c r="K7012" t="str">
        <f ca="1">VLOOKUP(J7012,'Store-Salesman Details'!$C$2:$H$16,6,FALSE)</f>
        <v>Mohan</v>
      </c>
      <c r="L7012">
        <f t="shared" ca="1" si="896"/>
        <v>1</v>
      </c>
      <c r="M7012">
        <f ca="1">VLOOKUP(F7012,'Stock Details'!$A$2:$J$51,5,FALSE)</f>
        <v>128</v>
      </c>
      <c r="N7012">
        <f t="shared" ca="1" si="897"/>
        <v>128</v>
      </c>
      <c r="O7012">
        <v>1</v>
      </c>
    </row>
    <row r="7013" spans="1:15" x14ac:dyDescent="0.25">
      <c r="A7013">
        <v>7012</v>
      </c>
      <c r="B7013" s="3">
        <v>45564</v>
      </c>
      <c r="C7013">
        <f t="shared" ca="1" si="900"/>
        <v>1</v>
      </c>
      <c r="D7013" t="str">
        <f ca="1">VLOOKUP(C7013,'Store-Salesman Details'!$A$2:$H$16,4,FALSE)</f>
        <v>Central</v>
      </c>
      <c r="E7013" t="str">
        <f ca="1">VLOOKUP(C7013,'Store-Salesman Details'!$A$2:$H$16,5,FALSE)</f>
        <v>Tanu</v>
      </c>
      <c r="F7013">
        <f t="shared" ca="1" si="901"/>
        <v>42</v>
      </c>
      <c r="G7013" t="str">
        <f ca="1">VLOOKUP(F7013,'Stock Details'!$A$2:$J$51,2,FALSE)</f>
        <v>Personal Care</v>
      </c>
      <c r="H7013" t="str">
        <f ca="1">VLOOKUP(F7013,'Stock Details'!$A$2:$J$51,3,FALSE)</f>
        <v>Head &amp; Shoulder Shampoo</v>
      </c>
      <c r="I7013" t="str">
        <f ca="1">VLOOKUP(F7013,'Stock Details'!$A$2:$J$51,7,FALSE)</f>
        <v>3-P</v>
      </c>
      <c r="J7013" t="str">
        <f t="shared" ca="1" si="895"/>
        <v>1_3-P</v>
      </c>
      <c r="K7013" t="str">
        <f ca="1">VLOOKUP(J7013,'Store-Salesman Details'!$C$2:$H$16,6,FALSE)</f>
        <v>Sohan</v>
      </c>
      <c r="L7013">
        <f t="shared" ca="1" si="896"/>
        <v>3</v>
      </c>
      <c r="M7013">
        <f ca="1">VLOOKUP(F7013,'Stock Details'!$A$2:$J$51,5,FALSE)</f>
        <v>68</v>
      </c>
      <c r="N7013">
        <f t="shared" ca="1" si="897"/>
        <v>204</v>
      </c>
      <c r="O7013">
        <v>1</v>
      </c>
    </row>
    <row r="7014" spans="1:15" x14ac:dyDescent="0.25">
      <c r="A7014">
        <v>7013</v>
      </c>
      <c r="B7014" s="3">
        <v>45564</v>
      </c>
      <c r="C7014">
        <f t="shared" ca="1" si="900"/>
        <v>2</v>
      </c>
      <c r="D7014" t="str">
        <f ca="1">VLOOKUP(C7014,'Store-Salesman Details'!$A$2:$H$16,4,FALSE)</f>
        <v>East</v>
      </c>
      <c r="E7014" t="str">
        <f ca="1">VLOOKUP(C7014,'Store-Salesman Details'!$A$2:$H$16,5,FALSE)</f>
        <v>Ritesh Kumar</v>
      </c>
      <c r="F7014">
        <f t="shared" ca="1" si="901"/>
        <v>26</v>
      </c>
      <c r="G7014" t="str">
        <f ca="1">VLOOKUP(F7014,'Stock Details'!$A$2:$J$51,2,FALSE)</f>
        <v>Personal Care</v>
      </c>
      <c r="H7014" t="str">
        <f ca="1">VLOOKUP(F7014,'Stock Details'!$A$2:$J$51,3,FALSE)</f>
        <v>Lux</v>
      </c>
      <c r="I7014" t="str">
        <f ca="1">VLOOKUP(F7014,'Stock Details'!$A$2:$J$51,7,FALSE)</f>
        <v>3-P</v>
      </c>
      <c r="J7014" t="str">
        <f t="shared" ca="1" si="895"/>
        <v>2_3-P</v>
      </c>
      <c r="K7014" t="str">
        <f ca="1">VLOOKUP(J7014,'Store-Salesman Details'!$C$2:$H$16,6,FALSE)</f>
        <v>Sneha</v>
      </c>
      <c r="L7014">
        <f t="shared" ca="1" si="896"/>
        <v>4</v>
      </c>
      <c r="M7014">
        <f ca="1">VLOOKUP(F7014,'Stock Details'!$A$2:$J$51,5,FALSE)</f>
        <v>10</v>
      </c>
      <c r="N7014">
        <f t="shared" ca="1" si="897"/>
        <v>40</v>
      </c>
      <c r="O7014">
        <v>1</v>
      </c>
    </row>
    <row r="7015" spans="1:15" x14ac:dyDescent="0.25">
      <c r="A7015">
        <v>7014</v>
      </c>
      <c r="B7015" s="3">
        <v>45564</v>
      </c>
      <c r="C7015">
        <f t="shared" ca="1" si="900"/>
        <v>3</v>
      </c>
      <c r="D7015" t="str">
        <f ca="1">VLOOKUP(C7015,'Store-Salesman Details'!$A$2:$H$16,4,FALSE)</f>
        <v>North</v>
      </c>
      <c r="E7015" t="str">
        <f ca="1">VLOOKUP(C7015,'Store-Salesman Details'!$A$2:$H$16,5,FALSE)</f>
        <v>Karan</v>
      </c>
      <c r="F7015">
        <f t="shared" ca="1" si="901"/>
        <v>28</v>
      </c>
      <c r="G7015" t="str">
        <f ca="1">VLOOKUP(F7015,'Stock Details'!$A$2:$J$51,2,FALSE)</f>
        <v>Personal Care</v>
      </c>
      <c r="H7015" t="str">
        <f ca="1">VLOOKUP(F7015,'Stock Details'!$A$2:$J$51,3,FALSE)</f>
        <v>Pears</v>
      </c>
      <c r="I7015" t="str">
        <f ca="1">VLOOKUP(F7015,'Stock Details'!$A$2:$J$51,7,FALSE)</f>
        <v>3-P</v>
      </c>
      <c r="J7015" t="str">
        <f t="shared" ca="1" si="895"/>
        <v>3_3-P</v>
      </c>
      <c r="K7015" t="str">
        <f ca="1">VLOOKUP(J7015,'Store-Salesman Details'!$C$2:$H$16,6,FALSE)</f>
        <v>Rajat</v>
      </c>
      <c r="L7015">
        <f t="shared" ca="1" si="896"/>
        <v>4</v>
      </c>
      <c r="M7015">
        <f ca="1">VLOOKUP(F7015,'Stock Details'!$A$2:$J$51,5,FALSE)</f>
        <v>48</v>
      </c>
      <c r="N7015">
        <f t="shared" ca="1" si="897"/>
        <v>192</v>
      </c>
      <c r="O7015">
        <v>1</v>
      </c>
    </row>
    <row r="7016" spans="1:15" x14ac:dyDescent="0.25">
      <c r="A7016">
        <v>7015</v>
      </c>
      <c r="B7016" s="3">
        <v>45564</v>
      </c>
      <c r="C7016">
        <f t="shared" ca="1" si="900"/>
        <v>5</v>
      </c>
      <c r="D7016" t="str">
        <f ca="1">VLOOKUP(C7016,'Store-Salesman Details'!$A$2:$H$16,4,FALSE)</f>
        <v>West</v>
      </c>
      <c r="E7016" t="str">
        <f ca="1">VLOOKUP(C7016,'Store-Salesman Details'!$A$2:$H$16,5,FALSE)</f>
        <v>Abhishek</v>
      </c>
      <c r="F7016">
        <f t="shared" ca="1" si="901"/>
        <v>45</v>
      </c>
      <c r="G7016" t="str">
        <f ca="1">VLOOKUP(F7016,'Stock Details'!$A$2:$J$51,2,FALSE)</f>
        <v>Personal Care</v>
      </c>
      <c r="H7016" t="str">
        <f ca="1">VLOOKUP(F7016,'Stock Details'!$A$2:$J$51,3,FALSE)</f>
        <v>Pampers Baby Napkins</v>
      </c>
      <c r="I7016" t="str">
        <f ca="1">VLOOKUP(F7016,'Stock Details'!$A$2:$J$51,7,FALSE)</f>
        <v>3-P</v>
      </c>
      <c r="J7016" t="str">
        <f t="shared" ca="1" si="895"/>
        <v>5_3-P</v>
      </c>
      <c r="K7016" t="str">
        <f ca="1">VLOOKUP(J7016,'Store-Salesman Details'!$C$2:$H$16,6,FALSE)</f>
        <v>Kritika</v>
      </c>
      <c r="L7016">
        <f t="shared" ca="1" si="896"/>
        <v>1</v>
      </c>
      <c r="M7016">
        <f ca="1">VLOOKUP(F7016,'Stock Details'!$A$2:$J$51,5,FALSE)</f>
        <v>128</v>
      </c>
      <c r="N7016">
        <f t="shared" ca="1" si="897"/>
        <v>128</v>
      </c>
      <c r="O7016">
        <v>1</v>
      </c>
    </row>
    <row r="7017" spans="1:15" x14ac:dyDescent="0.25">
      <c r="A7017">
        <v>7016</v>
      </c>
      <c r="B7017" s="3">
        <v>45564</v>
      </c>
      <c r="C7017">
        <f t="shared" ca="1" si="900"/>
        <v>4</v>
      </c>
      <c r="D7017" t="str">
        <f ca="1">VLOOKUP(C7017,'Store-Salesman Details'!$A$2:$H$16,4,FALSE)</f>
        <v>South</v>
      </c>
      <c r="E7017" t="str">
        <f ca="1">VLOOKUP(C7017,'Store-Salesman Details'!$A$2:$H$16,5,FALSE)</f>
        <v>Ayush</v>
      </c>
      <c r="F7017">
        <f t="shared" ca="1" si="901"/>
        <v>40</v>
      </c>
      <c r="G7017" t="str">
        <f ca="1">VLOOKUP(F7017,'Stock Details'!$A$2:$J$51,2,FALSE)</f>
        <v>Personal Care</v>
      </c>
      <c r="H7017" t="str">
        <f ca="1">VLOOKUP(F7017,'Stock Details'!$A$2:$J$51,3,FALSE)</f>
        <v>7 'o' clock</v>
      </c>
      <c r="I7017" t="str">
        <f ca="1">VLOOKUP(F7017,'Stock Details'!$A$2:$J$51,7,FALSE)</f>
        <v>3-P</v>
      </c>
      <c r="J7017" t="str">
        <f t="shared" ca="1" si="895"/>
        <v>4_3-P</v>
      </c>
      <c r="K7017" t="str">
        <f ca="1">VLOOKUP(J7017,'Store-Salesman Details'!$C$2:$H$16,6,FALSE)</f>
        <v>Mohan</v>
      </c>
      <c r="L7017">
        <f t="shared" ca="1" si="896"/>
        <v>2</v>
      </c>
      <c r="M7017">
        <f ca="1">VLOOKUP(F7017,'Stock Details'!$A$2:$J$51,5,FALSE)</f>
        <v>68</v>
      </c>
      <c r="N7017">
        <f t="shared" ca="1" si="897"/>
        <v>136</v>
      </c>
      <c r="O7017">
        <v>1</v>
      </c>
    </row>
    <row r="7018" spans="1:15" x14ac:dyDescent="0.25">
      <c r="A7018">
        <v>7017</v>
      </c>
      <c r="B7018" s="3">
        <v>45564</v>
      </c>
      <c r="C7018">
        <f t="shared" ca="1" si="900"/>
        <v>5</v>
      </c>
      <c r="D7018" t="str">
        <f ca="1">VLOOKUP(C7018,'Store-Salesman Details'!$A$2:$H$16,4,FALSE)</f>
        <v>West</v>
      </c>
      <c r="E7018" t="str">
        <f ca="1">VLOOKUP(C7018,'Store-Salesman Details'!$A$2:$H$16,5,FALSE)</f>
        <v>Abhishek</v>
      </c>
      <c r="F7018">
        <f ca="1">RANDBETWEEN(21,25)</f>
        <v>25</v>
      </c>
      <c r="G7018" t="str">
        <f ca="1">VLOOKUP(F7018,'Stock Details'!$A$2:$J$51,2,FALSE)</f>
        <v>Laundry</v>
      </c>
      <c r="H7018" t="str">
        <f ca="1">VLOOKUP(F7018,'Stock Details'!$A$2:$J$51,3,FALSE)</f>
        <v>Ariel</v>
      </c>
      <c r="I7018" t="str">
        <f ca="1">VLOOKUP(F7018,'Stock Details'!$A$2:$J$51,7,FALSE)</f>
        <v>2-W</v>
      </c>
      <c r="J7018" t="str">
        <f t="shared" ca="1" si="895"/>
        <v>5_2-W</v>
      </c>
      <c r="K7018" t="str">
        <f ca="1">VLOOKUP(J7018,'Store-Salesman Details'!$C$2:$H$16,6,FALSE)</f>
        <v>Kavya</v>
      </c>
      <c r="L7018">
        <f t="shared" ca="1" si="896"/>
        <v>5</v>
      </c>
      <c r="M7018">
        <f ca="1">VLOOKUP(F7018,'Stock Details'!$A$2:$J$51,5,FALSE)</f>
        <v>10</v>
      </c>
      <c r="N7018">
        <f t="shared" ca="1" si="897"/>
        <v>50</v>
      </c>
      <c r="O7018">
        <v>1</v>
      </c>
    </row>
    <row r="7019" spans="1:15" x14ac:dyDescent="0.25">
      <c r="A7019">
        <v>7018</v>
      </c>
      <c r="B7019" s="3">
        <v>45564</v>
      </c>
      <c r="C7019">
        <f t="shared" ca="1" si="900"/>
        <v>1</v>
      </c>
      <c r="D7019" t="str">
        <f ca="1">VLOOKUP(C7019,'Store-Salesman Details'!$A$2:$H$16,4,FALSE)</f>
        <v>Central</v>
      </c>
      <c r="E7019" t="str">
        <f ca="1">VLOOKUP(C7019,'Store-Salesman Details'!$A$2:$H$16,5,FALSE)</f>
        <v>Tanu</v>
      </c>
      <c r="F7019">
        <f ca="1">RANDBETWEEN(21,25)</f>
        <v>25</v>
      </c>
      <c r="G7019" t="str">
        <f ca="1">VLOOKUP(F7019,'Stock Details'!$A$2:$J$51,2,FALSE)</f>
        <v>Laundry</v>
      </c>
      <c r="H7019" t="str">
        <f ca="1">VLOOKUP(F7019,'Stock Details'!$A$2:$J$51,3,FALSE)</f>
        <v>Ariel</v>
      </c>
      <c r="I7019" t="str">
        <f ca="1">VLOOKUP(F7019,'Stock Details'!$A$2:$J$51,7,FALSE)</f>
        <v>2-W</v>
      </c>
      <c r="J7019" t="str">
        <f t="shared" ca="1" si="895"/>
        <v>1_2-W</v>
      </c>
      <c r="K7019" t="str">
        <f ca="1">VLOOKUP(J7019,'Store-Salesman Details'!$C$2:$H$16,6,FALSE)</f>
        <v>Sakshi</v>
      </c>
      <c r="L7019">
        <f t="shared" ca="1" si="896"/>
        <v>2</v>
      </c>
      <c r="M7019">
        <f ca="1">VLOOKUP(F7019,'Stock Details'!$A$2:$J$51,5,FALSE)</f>
        <v>10</v>
      </c>
      <c r="N7019">
        <f t="shared" ca="1" si="897"/>
        <v>20</v>
      </c>
      <c r="O7019">
        <v>1</v>
      </c>
    </row>
    <row r="7020" spans="1:15" x14ac:dyDescent="0.25">
      <c r="A7020">
        <v>7019</v>
      </c>
      <c r="B7020" s="3">
        <v>45564</v>
      </c>
      <c r="C7020">
        <f t="shared" ca="1" si="900"/>
        <v>3</v>
      </c>
      <c r="D7020" t="str">
        <f ca="1">VLOOKUP(C7020,'Store-Salesman Details'!$A$2:$H$16,4,FALSE)</f>
        <v>North</v>
      </c>
      <c r="E7020" t="str">
        <f ca="1">VLOOKUP(C7020,'Store-Salesman Details'!$A$2:$H$16,5,FALSE)</f>
        <v>Karan</v>
      </c>
      <c r="F7020">
        <f ca="1">RANDBETWEEN(21,25)</f>
        <v>22</v>
      </c>
      <c r="G7020" t="str">
        <f ca="1">VLOOKUP(F7020,'Stock Details'!$A$2:$J$51,2,FALSE)</f>
        <v>Laundry</v>
      </c>
      <c r="H7020" t="str">
        <f ca="1">VLOOKUP(F7020,'Stock Details'!$A$2:$J$51,3,FALSE)</f>
        <v>Rin</v>
      </c>
      <c r="I7020" t="str">
        <f ca="1">VLOOKUP(F7020,'Stock Details'!$A$2:$J$51,7,FALSE)</f>
        <v>2-W</v>
      </c>
      <c r="J7020" t="str">
        <f t="shared" ca="1" si="895"/>
        <v>3_2-W</v>
      </c>
      <c r="K7020" t="str">
        <f ca="1">VLOOKUP(J7020,'Store-Salesman Details'!$C$2:$H$16,6,FALSE)</f>
        <v>Sonam</v>
      </c>
      <c r="L7020">
        <f t="shared" ca="1" si="896"/>
        <v>3</v>
      </c>
      <c r="M7020">
        <f ca="1">VLOOKUP(F7020,'Stock Details'!$A$2:$J$51,5,FALSE)</f>
        <v>10</v>
      </c>
      <c r="N7020">
        <f t="shared" ca="1" si="897"/>
        <v>30</v>
      </c>
      <c r="O7020">
        <v>1</v>
      </c>
    </row>
    <row r="7021" spans="1:15" x14ac:dyDescent="0.25">
      <c r="A7021">
        <v>7020</v>
      </c>
      <c r="B7021" s="3">
        <v>45564</v>
      </c>
      <c r="C7021">
        <f t="shared" ca="1" si="900"/>
        <v>2</v>
      </c>
      <c r="D7021" t="str">
        <f ca="1">VLOOKUP(C7021,'Store-Salesman Details'!$A$2:$H$16,4,FALSE)</f>
        <v>East</v>
      </c>
      <c r="E7021" t="str">
        <f ca="1">VLOOKUP(C7021,'Store-Salesman Details'!$A$2:$H$16,5,FALSE)</f>
        <v>Ritesh Kumar</v>
      </c>
      <c r="F7021">
        <f ca="1">RANDBETWEEN(21,25)</f>
        <v>21</v>
      </c>
      <c r="G7021" t="str">
        <f ca="1">VLOOKUP(F7021,'Stock Details'!$A$2:$J$51,2,FALSE)</f>
        <v>Laundry</v>
      </c>
      <c r="H7021" t="str">
        <f ca="1">VLOOKUP(F7021,'Stock Details'!$A$2:$J$51,3,FALSE)</f>
        <v>Surf Excel</v>
      </c>
      <c r="I7021" t="str">
        <f ca="1">VLOOKUP(F7021,'Stock Details'!$A$2:$J$51,7,FALSE)</f>
        <v>2-W</v>
      </c>
      <c r="J7021" t="str">
        <f t="shared" ca="1" si="895"/>
        <v>2_2-W</v>
      </c>
      <c r="K7021" t="str">
        <f ca="1">VLOOKUP(J7021,'Store-Salesman Details'!$C$2:$H$16,6,FALSE)</f>
        <v>Sunaina</v>
      </c>
      <c r="L7021">
        <f t="shared" ca="1" si="896"/>
        <v>4</v>
      </c>
      <c r="M7021">
        <f ca="1">VLOOKUP(F7021,'Stock Details'!$A$2:$J$51,5,FALSE)</f>
        <v>10</v>
      </c>
      <c r="N7021">
        <f t="shared" ca="1" si="897"/>
        <v>40</v>
      </c>
      <c r="O7021">
        <v>1</v>
      </c>
    </row>
    <row r="7022" spans="1:15" x14ac:dyDescent="0.25">
      <c r="A7022">
        <v>7021</v>
      </c>
      <c r="B7022" s="3">
        <v>45564</v>
      </c>
      <c r="C7022">
        <f t="shared" ca="1" si="900"/>
        <v>3</v>
      </c>
      <c r="D7022" t="str">
        <f ca="1">VLOOKUP(C7022,'Store-Salesman Details'!$A$2:$H$16,4,FALSE)</f>
        <v>North</v>
      </c>
      <c r="E7022" t="str">
        <f ca="1">VLOOKUP(C7022,'Store-Salesman Details'!$A$2:$H$16,5,FALSE)</f>
        <v>Karan</v>
      </c>
      <c r="F7022">
        <f ca="1">RANDBETWEEN(21,25)</f>
        <v>21</v>
      </c>
      <c r="G7022" t="str">
        <f ca="1">VLOOKUP(F7022,'Stock Details'!$A$2:$J$51,2,FALSE)</f>
        <v>Laundry</v>
      </c>
      <c r="H7022" t="str">
        <f ca="1">VLOOKUP(F7022,'Stock Details'!$A$2:$J$51,3,FALSE)</f>
        <v>Surf Excel</v>
      </c>
      <c r="I7022" t="str">
        <f ca="1">VLOOKUP(F7022,'Stock Details'!$A$2:$J$51,7,FALSE)</f>
        <v>2-W</v>
      </c>
      <c r="J7022" t="str">
        <f t="shared" ca="1" si="895"/>
        <v>3_2-W</v>
      </c>
      <c r="K7022" t="str">
        <f ca="1">VLOOKUP(J7022,'Store-Salesman Details'!$C$2:$H$16,6,FALSE)</f>
        <v>Sonam</v>
      </c>
      <c r="L7022">
        <f t="shared" ca="1" si="896"/>
        <v>2</v>
      </c>
      <c r="M7022">
        <f ca="1">VLOOKUP(F7022,'Stock Details'!$A$2:$J$51,5,FALSE)</f>
        <v>10</v>
      </c>
      <c r="N7022">
        <f t="shared" ca="1" si="897"/>
        <v>20</v>
      </c>
      <c r="O7022">
        <v>1</v>
      </c>
    </row>
    <row r="7023" spans="1:15" x14ac:dyDescent="0.25">
      <c r="A7023">
        <v>7022</v>
      </c>
      <c r="B7023" s="3">
        <v>45564</v>
      </c>
      <c r="C7023">
        <f t="shared" ca="1" si="900"/>
        <v>4</v>
      </c>
      <c r="D7023" t="str">
        <f ca="1">VLOOKUP(C7023,'Store-Salesman Details'!$A$2:$H$16,4,FALSE)</f>
        <v>South</v>
      </c>
      <c r="E7023" t="str">
        <f ca="1">VLOOKUP(C7023,'Store-Salesman Details'!$A$2:$H$16,5,FALSE)</f>
        <v>Ayush</v>
      </c>
      <c r="F7023">
        <f t="shared" ref="F7023:F7030" ca="1" si="902">RANDBETWEEN(1,20)</f>
        <v>16</v>
      </c>
      <c r="G7023" t="str">
        <f ca="1">VLOOKUP(F7023,'Stock Details'!$A$2:$J$51,2,FALSE)</f>
        <v>Ice Cream</v>
      </c>
      <c r="H7023" t="str">
        <f ca="1">VLOOKUP(F7023,'Stock Details'!$A$2:$J$51,3,FALSE)</f>
        <v>Kwality Wall's - Butterscotch</v>
      </c>
      <c r="I7023" t="str">
        <f ca="1">VLOOKUP(F7023,'Stock Details'!$A$2:$J$51,7,FALSE)</f>
        <v>1-A</v>
      </c>
      <c r="J7023" t="str">
        <f t="shared" ca="1" si="895"/>
        <v>4_1-A</v>
      </c>
      <c r="K7023" t="str">
        <f ca="1">VLOOKUP(J7023,'Store-Salesman Details'!$C$2:$H$16,6,FALSE)</f>
        <v>Divya</v>
      </c>
      <c r="L7023">
        <f t="shared" ca="1" si="896"/>
        <v>1</v>
      </c>
      <c r="M7023">
        <f ca="1">VLOOKUP(F7023,'Stock Details'!$A$2:$J$51,5,FALSE)</f>
        <v>145</v>
      </c>
      <c r="N7023">
        <f t="shared" ca="1" si="897"/>
        <v>145</v>
      </c>
      <c r="O7023">
        <v>1</v>
      </c>
    </row>
    <row r="7024" spans="1:15" x14ac:dyDescent="0.25">
      <c r="A7024">
        <v>7023</v>
      </c>
      <c r="B7024" s="3">
        <v>45564</v>
      </c>
      <c r="C7024">
        <f t="shared" ca="1" si="900"/>
        <v>4</v>
      </c>
      <c r="D7024" t="str">
        <f ca="1">VLOOKUP(C7024,'Store-Salesman Details'!$A$2:$H$16,4,FALSE)</f>
        <v>South</v>
      </c>
      <c r="E7024" t="str">
        <f ca="1">VLOOKUP(C7024,'Store-Salesman Details'!$A$2:$H$16,5,FALSE)</f>
        <v>Ayush</v>
      </c>
      <c r="F7024">
        <f t="shared" ca="1" si="902"/>
        <v>6</v>
      </c>
      <c r="G7024" t="str">
        <f ca="1">VLOOKUP(F7024,'Stock Details'!$A$2:$J$51,2,FALSE)</f>
        <v>Beverages</v>
      </c>
      <c r="H7024" t="str">
        <f ca="1">VLOOKUP(F7024,'Stock Details'!$A$2:$J$51,3,FALSE)</f>
        <v>Nescafe - Coffee Gold</v>
      </c>
      <c r="I7024" t="str">
        <f ca="1">VLOOKUP(F7024,'Stock Details'!$A$2:$J$51,7,FALSE)</f>
        <v>1-A</v>
      </c>
      <c r="J7024" t="str">
        <f t="shared" ca="1" si="895"/>
        <v>4_1-A</v>
      </c>
      <c r="K7024" t="str">
        <f ca="1">VLOOKUP(J7024,'Store-Salesman Details'!$C$2:$H$16,6,FALSE)</f>
        <v>Divya</v>
      </c>
      <c r="L7024">
        <f t="shared" ca="1" si="896"/>
        <v>4</v>
      </c>
      <c r="M7024">
        <f ca="1">VLOOKUP(F7024,'Stock Details'!$A$2:$J$51,5,FALSE)</f>
        <v>100</v>
      </c>
      <c r="N7024">
        <f t="shared" ca="1" si="897"/>
        <v>400</v>
      </c>
      <c r="O7024">
        <v>1</v>
      </c>
    </row>
    <row r="7025" spans="1:15" x14ac:dyDescent="0.25">
      <c r="A7025">
        <v>7024</v>
      </c>
      <c r="B7025" s="3">
        <v>45564</v>
      </c>
      <c r="C7025">
        <f t="shared" ca="1" si="900"/>
        <v>3</v>
      </c>
      <c r="D7025" t="str">
        <f ca="1">VLOOKUP(C7025,'Store-Salesman Details'!$A$2:$H$16,4,FALSE)</f>
        <v>North</v>
      </c>
      <c r="E7025" t="str">
        <f ca="1">VLOOKUP(C7025,'Store-Salesman Details'!$A$2:$H$16,5,FALSE)</f>
        <v>Karan</v>
      </c>
      <c r="F7025">
        <f t="shared" ca="1" si="902"/>
        <v>13</v>
      </c>
      <c r="G7025" t="str">
        <f ca="1">VLOOKUP(F7025,'Stock Details'!$A$2:$J$51,2,FALSE)</f>
        <v>Foods</v>
      </c>
      <c r="H7025" t="str">
        <f ca="1">VLOOKUP(F7025,'Stock Details'!$A$2:$J$51,3,FALSE)</f>
        <v>Kissan Orange Juice</v>
      </c>
      <c r="I7025" t="str">
        <f ca="1">VLOOKUP(F7025,'Stock Details'!$A$2:$J$51,7,FALSE)</f>
        <v>1-A</v>
      </c>
      <c r="J7025" t="str">
        <f t="shared" ca="1" si="895"/>
        <v>3_1-A</v>
      </c>
      <c r="K7025" t="str">
        <f ca="1">VLOOKUP(J7025,'Store-Salesman Details'!$C$2:$H$16,6,FALSE)</f>
        <v>Suresh</v>
      </c>
      <c r="L7025">
        <f t="shared" ca="1" si="896"/>
        <v>3</v>
      </c>
      <c r="M7025">
        <f ca="1">VLOOKUP(F7025,'Stock Details'!$A$2:$J$51,5,FALSE)</f>
        <v>165</v>
      </c>
      <c r="N7025">
        <f t="shared" ca="1" si="897"/>
        <v>495</v>
      </c>
      <c r="O7025">
        <v>1</v>
      </c>
    </row>
    <row r="7026" spans="1:15" x14ac:dyDescent="0.25">
      <c r="A7026">
        <v>7025</v>
      </c>
      <c r="B7026" s="3">
        <v>45564</v>
      </c>
      <c r="C7026">
        <f t="shared" ca="1" si="900"/>
        <v>5</v>
      </c>
      <c r="D7026" t="str">
        <f ca="1">VLOOKUP(C7026,'Store-Salesman Details'!$A$2:$H$16,4,FALSE)</f>
        <v>West</v>
      </c>
      <c r="E7026" t="str">
        <f ca="1">VLOOKUP(C7026,'Store-Salesman Details'!$A$2:$H$16,5,FALSE)</f>
        <v>Abhishek</v>
      </c>
      <c r="F7026">
        <f t="shared" ca="1" si="902"/>
        <v>8</v>
      </c>
      <c r="G7026" t="str">
        <f ca="1">VLOOKUP(F7026,'Stock Details'!$A$2:$J$51,2,FALSE)</f>
        <v>Dishwasher</v>
      </c>
      <c r="H7026" t="str">
        <f ca="1">VLOOKUP(F7026,'Stock Details'!$A$2:$J$51,3,FALSE)</f>
        <v>Vim</v>
      </c>
      <c r="I7026" t="str">
        <f ca="1">VLOOKUP(F7026,'Stock Details'!$A$2:$J$51,7,FALSE)</f>
        <v>1-A</v>
      </c>
      <c r="J7026" t="str">
        <f t="shared" ca="1" si="895"/>
        <v>5_1-A</v>
      </c>
      <c r="K7026" t="str">
        <f ca="1">VLOOKUP(J7026,'Store-Salesman Details'!$C$2:$H$16,6,FALSE)</f>
        <v>Ramesh</v>
      </c>
      <c r="L7026">
        <f t="shared" ca="1" si="896"/>
        <v>2</v>
      </c>
      <c r="M7026">
        <f ca="1">VLOOKUP(F7026,'Stock Details'!$A$2:$J$51,5,FALSE)</f>
        <v>10</v>
      </c>
      <c r="N7026">
        <f t="shared" ca="1" si="897"/>
        <v>20</v>
      </c>
      <c r="O7026">
        <v>1</v>
      </c>
    </row>
    <row r="7027" spans="1:15" x14ac:dyDescent="0.25">
      <c r="A7027">
        <v>7026</v>
      </c>
      <c r="B7027" s="3">
        <v>45564</v>
      </c>
      <c r="C7027">
        <f t="shared" ca="1" si="900"/>
        <v>3</v>
      </c>
      <c r="D7027" t="str">
        <f ca="1">VLOOKUP(C7027,'Store-Salesman Details'!$A$2:$H$16,4,FALSE)</f>
        <v>North</v>
      </c>
      <c r="E7027" t="str">
        <f ca="1">VLOOKUP(C7027,'Store-Salesman Details'!$A$2:$H$16,5,FALSE)</f>
        <v>Karan</v>
      </c>
      <c r="F7027">
        <f t="shared" ca="1" si="902"/>
        <v>7</v>
      </c>
      <c r="G7027" t="str">
        <f ca="1">VLOOKUP(F7027,'Stock Details'!$A$2:$J$51,2,FALSE)</f>
        <v>Beverages</v>
      </c>
      <c r="H7027" t="str">
        <f ca="1">VLOOKUP(F7027,'Stock Details'!$A$2:$J$51,3,FALSE)</f>
        <v>Nescafe - Coffee Instant</v>
      </c>
      <c r="I7027" t="str">
        <f ca="1">VLOOKUP(F7027,'Stock Details'!$A$2:$J$51,7,FALSE)</f>
        <v>1-A</v>
      </c>
      <c r="J7027" t="str">
        <f t="shared" ca="1" si="895"/>
        <v>3_1-A</v>
      </c>
      <c r="K7027" t="str">
        <f ca="1">VLOOKUP(J7027,'Store-Salesman Details'!$C$2:$H$16,6,FALSE)</f>
        <v>Suresh</v>
      </c>
      <c r="L7027">
        <f t="shared" ca="1" si="896"/>
        <v>1</v>
      </c>
      <c r="M7027">
        <f ca="1">VLOOKUP(F7027,'Stock Details'!$A$2:$J$51,5,FALSE)</f>
        <v>50</v>
      </c>
      <c r="N7027">
        <f t="shared" ca="1" si="897"/>
        <v>50</v>
      </c>
      <c r="O7027">
        <v>1</v>
      </c>
    </row>
    <row r="7028" spans="1:15" x14ac:dyDescent="0.25">
      <c r="A7028">
        <v>7027</v>
      </c>
      <c r="B7028" s="3">
        <v>45564</v>
      </c>
      <c r="C7028">
        <f t="shared" ca="1" si="900"/>
        <v>3</v>
      </c>
      <c r="D7028" t="str">
        <f ca="1">VLOOKUP(C7028,'Store-Salesman Details'!$A$2:$H$16,4,FALSE)</f>
        <v>North</v>
      </c>
      <c r="E7028" t="str">
        <f ca="1">VLOOKUP(C7028,'Store-Salesman Details'!$A$2:$H$16,5,FALSE)</f>
        <v>Karan</v>
      </c>
      <c r="F7028">
        <f t="shared" ca="1" si="902"/>
        <v>9</v>
      </c>
      <c r="G7028" t="str">
        <f ca="1">VLOOKUP(F7028,'Stock Details'!$A$2:$J$51,2,FALSE)</f>
        <v>Disinfectant</v>
      </c>
      <c r="H7028" t="str">
        <f ca="1">VLOOKUP(F7028,'Stock Details'!$A$2:$J$51,3,FALSE)</f>
        <v>Domex</v>
      </c>
      <c r="I7028" t="str">
        <f ca="1">VLOOKUP(F7028,'Stock Details'!$A$2:$J$51,7,FALSE)</f>
        <v>1-A</v>
      </c>
      <c r="J7028" t="str">
        <f t="shared" ca="1" si="895"/>
        <v>3_1-A</v>
      </c>
      <c r="K7028" t="str">
        <f ca="1">VLOOKUP(J7028,'Store-Salesman Details'!$C$2:$H$16,6,FALSE)</f>
        <v>Suresh</v>
      </c>
      <c r="L7028">
        <f t="shared" ca="1" si="896"/>
        <v>4</v>
      </c>
      <c r="M7028">
        <f ca="1">VLOOKUP(F7028,'Stock Details'!$A$2:$J$51,5,FALSE)</f>
        <v>92</v>
      </c>
      <c r="N7028">
        <f t="shared" ca="1" si="897"/>
        <v>368</v>
      </c>
      <c r="O7028">
        <v>1</v>
      </c>
    </row>
    <row r="7029" spans="1:15" x14ac:dyDescent="0.25">
      <c r="A7029">
        <v>7028</v>
      </c>
      <c r="B7029" s="3">
        <v>45564</v>
      </c>
      <c r="C7029">
        <f t="shared" ca="1" si="900"/>
        <v>5</v>
      </c>
      <c r="D7029" t="str">
        <f ca="1">VLOOKUP(C7029,'Store-Salesman Details'!$A$2:$H$16,4,FALSE)</f>
        <v>West</v>
      </c>
      <c r="E7029" t="str">
        <f ca="1">VLOOKUP(C7029,'Store-Salesman Details'!$A$2:$H$16,5,FALSE)</f>
        <v>Abhishek</v>
      </c>
      <c r="F7029">
        <f t="shared" ca="1" si="902"/>
        <v>17</v>
      </c>
      <c r="G7029" t="str">
        <f ca="1">VLOOKUP(F7029,'Stock Details'!$A$2:$J$51,2,FALSE)</f>
        <v>Ice Cream</v>
      </c>
      <c r="H7029" t="str">
        <f ca="1">VLOOKUP(F7029,'Stock Details'!$A$2:$J$51,3,FALSE)</f>
        <v>Kwality Wall's - Vanilla</v>
      </c>
      <c r="I7029" t="str">
        <f ca="1">VLOOKUP(F7029,'Stock Details'!$A$2:$J$51,7,FALSE)</f>
        <v>1-A</v>
      </c>
      <c r="J7029" t="str">
        <f t="shared" ca="1" si="895"/>
        <v>5_1-A</v>
      </c>
      <c r="K7029" t="str">
        <f ca="1">VLOOKUP(J7029,'Store-Salesman Details'!$C$2:$H$16,6,FALSE)</f>
        <v>Ramesh</v>
      </c>
      <c r="L7029">
        <f t="shared" ca="1" si="896"/>
        <v>5</v>
      </c>
      <c r="M7029">
        <f ca="1">VLOOKUP(F7029,'Stock Details'!$A$2:$J$51,5,FALSE)</f>
        <v>135</v>
      </c>
      <c r="N7029">
        <f t="shared" ca="1" si="897"/>
        <v>675</v>
      </c>
      <c r="O7029">
        <v>1</v>
      </c>
    </row>
    <row r="7030" spans="1:15" x14ac:dyDescent="0.25">
      <c r="A7030">
        <v>7029</v>
      </c>
      <c r="B7030" s="3">
        <v>45564</v>
      </c>
      <c r="C7030">
        <f t="shared" ca="1" si="900"/>
        <v>1</v>
      </c>
      <c r="D7030" t="str">
        <f ca="1">VLOOKUP(C7030,'Store-Salesman Details'!$A$2:$H$16,4,FALSE)</f>
        <v>Central</v>
      </c>
      <c r="E7030" t="str">
        <f ca="1">VLOOKUP(C7030,'Store-Salesman Details'!$A$2:$H$16,5,FALSE)</f>
        <v>Tanu</v>
      </c>
      <c r="F7030">
        <f t="shared" ca="1" si="902"/>
        <v>5</v>
      </c>
      <c r="G7030" t="str">
        <f ca="1">VLOOKUP(F7030,'Stock Details'!$A$2:$J$51,2,FALSE)</f>
        <v>Beverages</v>
      </c>
      <c r="H7030" t="str">
        <f ca="1">VLOOKUP(F7030,'Stock Details'!$A$2:$J$51,3,FALSE)</f>
        <v>Nescafe - Coffee Classic</v>
      </c>
      <c r="I7030" t="str">
        <f ca="1">VLOOKUP(F7030,'Stock Details'!$A$2:$J$51,7,FALSE)</f>
        <v>1-A</v>
      </c>
      <c r="J7030" t="str">
        <f t="shared" ca="1" si="895"/>
        <v>1_1-A</v>
      </c>
      <c r="K7030" t="str">
        <f ca="1">VLOOKUP(J7030,'Store-Salesman Details'!$C$2:$H$16,6,FALSE)</f>
        <v>Komal</v>
      </c>
      <c r="L7030">
        <f t="shared" ca="1" si="896"/>
        <v>1</v>
      </c>
      <c r="M7030">
        <f ca="1">VLOOKUP(F7030,'Stock Details'!$A$2:$J$51,5,FALSE)</f>
        <v>10</v>
      </c>
      <c r="N7030">
        <f t="shared" ca="1" si="897"/>
        <v>10</v>
      </c>
      <c r="O7030">
        <v>1</v>
      </c>
    </row>
    <row r="7031" spans="1:15" x14ac:dyDescent="0.25">
      <c r="A7031">
        <v>7030</v>
      </c>
      <c r="B7031" s="3">
        <v>45564</v>
      </c>
      <c r="C7031">
        <f t="shared" ca="1" si="900"/>
        <v>4</v>
      </c>
      <c r="D7031" t="str">
        <f ca="1">VLOOKUP(C7031,'Store-Salesman Details'!$A$2:$H$16,4,FALSE)</f>
        <v>South</v>
      </c>
      <c r="E7031" t="str">
        <f ca="1">VLOOKUP(C7031,'Store-Salesman Details'!$A$2:$H$16,5,FALSE)</f>
        <v>Ayush</v>
      </c>
      <c r="F7031">
        <f t="shared" ref="F7031:F7037" ca="1" si="903">RANDBETWEEN(26,46)</f>
        <v>33</v>
      </c>
      <c r="G7031" t="str">
        <f ca="1">VLOOKUP(F7031,'Stock Details'!$A$2:$J$51,2,FALSE)</f>
        <v>Personal Care</v>
      </c>
      <c r="H7031" t="str">
        <f ca="1">VLOOKUP(F7031,'Stock Details'!$A$2:$J$51,3,FALSE)</f>
        <v>Lakme(moisturizer)</v>
      </c>
      <c r="I7031" t="str">
        <f ca="1">VLOOKUP(F7031,'Stock Details'!$A$2:$J$51,7,FALSE)</f>
        <v>3-P</v>
      </c>
      <c r="J7031" t="str">
        <f t="shared" ca="1" si="895"/>
        <v>4_3-P</v>
      </c>
      <c r="K7031" t="str">
        <f ca="1">VLOOKUP(J7031,'Store-Salesman Details'!$C$2:$H$16,6,FALSE)</f>
        <v>Mohan</v>
      </c>
      <c r="L7031">
        <f t="shared" ca="1" si="896"/>
        <v>3</v>
      </c>
      <c r="M7031">
        <f ca="1">VLOOKUP(F7031,'Stock Details'!$A$2:$J$51,5,FALSE)</f>
        <v>173</v>
      </c>
      <c r="N7031">
        <f t="shared" ca="1" si="897"/>
        <v>519</v>
      </c>
      <c r="O7031">
        <v>1</v>
      </c>
    </row>
    <row r="7032" spans="1:15" x14ac:dyDescent="0.25">
      <c r="A7032">
        <v>7031</v>
      </c>
      <c r="B7032" s="3">
        <v>45564</v>
      </c>
      <c r="C7032">
        <f t="shared" ca="1" si="900"/>
        <v>5</v>
      </c>
      <c r="D7032" t="str">
        <f ca="1">VLOOKUP(C7032,'Store-Salesman Details'!$A$2:$H$16,4,FALSE)</f>
        <v>West</v>
      </c>
      <c r="E7032" t="str">
        <f ca="1">VLOOKUP(C7032,'Store-Salesman Details'!$A$2:$H$16,5,FALSE)</f>
        <v>Abhishek</v>
      </c>
      <c r="F7032">
        <f t="shared" ca="1" si="903"/>
        <v>34</v>
      </c>
      <c r="G7032" t="str">
        <f ca="1">VLOOKUP(F7032,'Stock Details'!$A$2:$J$51,2,FALSE)</f>
        <v>Personal Care</v>
      </c>
      <c r="H7032" t="str">
        <f ca="1">VLOOKUP(F7032,'Stock Details'!$A$2:$J$51,3,FALSE)</f>
        <v>Clinic Plus</v>
      </c>
      <c r="I7032" t="str">
        <f ca="1">VLOOKUP(F7032,'Stock Details'!$A$2:$J$51,7,FALSE)</f>
        <v>3-P</v>
      </c>
      <c r="J7032" t="str">
        <f t="shared" ca="1" si="895"/>
        <v>5_3-P</v>
      </c>
      <c r="K7032" t="str">
        <f ca="1">VLOOKUP(J7032,'Store-Salesman Details'!$C$2:$H$16,6,FALSE)</f>
        <v>Kritika</v>
      </c>
      <c r="L7032">
        <f t="shared" ca="1" si="896"/>
        <v>5</v>
      </c>
      <c r="M7032">
        <f ca="1">VLOOKUP(F7032,'Stock Details'!$A$2:$J$51,5,FALSE)</f>
        <v>479</v>
      </c>
      <c r="N7032">
        <f t="shared" ca="1" si="897"/>
        <v>2395</v>
      </c>
      <c r="O7032">
        <v>1</v>
      </c>
    </row>
    <row r="7033" spans="1:15" x14ac:dyDescent="0.25">
      <c r="A7033">
        <v>7032</v>
      </c>
      <c r="B7033" s="3">
        <v>45564</v>
      </c>
      <c r="C7033">
        <f t="shared" ca="1" si="900"/>
        <v>3</v>
      </c>
      <c r="D7033" t="str">
        <f ca="1">VLOOKUP(C7033,'Store-Salesman Details'!$A$2:$H$16,4,FALSE)</f>
        <v>North</v>
      </c>
      <c r="E7033" t="str">
        <f ca="1">VLOOKUP(C7033,'Store-Salesman Details'!$A$2:$H$16,5,FALSE)</f>
        <v>Karan</v>
      </c>
      <c r="F7033">
        <f t="shared" ca="1" si="903"/>
        <v>39</v>
      </c>
      <c r="G7033" t="str">
        <f ca="1">VLOOKUP(F7033,'Stock Details'!$A$2:$J$51,2,FALSE)</f>
        <v>Personal Care</v>
      </c>
      <c r="H7033" t="str">
        <f ca="1">VLOOKUP(F7033,'Stock Details'!$A$2:$J$51,3,FALSE)</f>
        <v>Wilkison Sword</v>
      </c>
      <c r="I7033" t="str">
        <f ca="1">VLOOKUP(F7033,'Stock Details'!$A$2:$J$51,7,FALSE)</f>
        <v>3-P</v>
      </c>
      <c r="J7033" t="str">
        <f t="shared" ca="1" si="895"/>
        <v>3_3-P</v>
      </c>
      <c r="K7033" t="str">
        <f ca="1">VLOOKUP(J7033,'Store-Salesman Details'!$C$2:$H$16,6,FALSE)</f>
        <v>Rajat</v>
      </c>
      <c r="L7033">
        <f t="shared" ca="1" si="896"/>
        <v>1</v>
      </c>
      <c r="M7033">
        <f ca="1">VLOOKUP(F7033,'Stock Details'!$A$2:$J$51,5,FALSE)</f>
        <v>9</v>
      </c>
      <c r="N7033">
        <f t="shared" ca="1" si="897"/>
        <v>9</v>
      </c>
      <c r="O7033">
        <v>1</v>
      </c>
    </row>
    <row r="7034" spans="1:15" x14ac:dyDescent="0.25">
      <c r="A7034">
        <v>7033</v>
      </c>
      <c r="B7034" s="3">
        <v>45564</v>
      </c>
      <c r="C7034">
        <f t="shared" ca="1" si="900"/>
        <v>4</v>
      </c>
      <c r="D7034" t="str">
        <f ca="1">VLOOKUP(C7034,'Store-Salesman Details'!$A$2:$H$16,4,FALSE)</f>
        <v>South</v>
      </c>
      <c r="E7034" t="str">
        <f ca="1">VLOOKUP(C7034,'Store-Salesman Details'!$A$2:$H$16,5,FALSE)</f>
        <v>Ayush</v>
      </c>
      <c r="F7034">
        <f t="shared" ca="1" si="903"/>
        <v>45</v>
      </c>
      <c r="G7034" t="str">
        <f ca="1">VLOOKUP(F7034,'Stock Details'!$A$2:$J$51,2,FALSE)</f>
        <v>Personal Care</v>
      </c>
      <c r="H7034" t="str">
        <f ca="1">VLOOKUP(F7034,'Stock Details'!$A$2:$J$51,3,FALSE)</f>
        <v>Pampers Baby Napkins</v>
      </c>
      <c r="I7034" t="str">
        <f ca="1">VLOOKUP(F7034,'Stock Details'!$A$2:$J$51,7,FALSE)</f>
        <v>3-P</v>
      </c>
      <c r="J7034" t="str">
        <f t="shared" ca="1" si="895"/>
        <v>4_3-P</v>
      </c>
      <c r="K7034" t="str">
        <f ca="1">VLOOKUP(J7034,'Store-Salesman Details'!$C$2:$H$16,6,FALSE)</f>
        <v>Mohan</v>
      </c>
      <c r="L7034">
        <f t="shared" ca="1" si="896"/>
        <v>1</v>
      </c>
      <c r="M7034">
        <f ca="1">VLOOKUP(F7034,'Stock Details'!$A$2:$J$51,5,FALSE)</f>
        <v>128</v>
      </c>
      <c r="N7034">
        <f t="shared" ca="1" si="897"/>
        <v>128</v>
      </c>
      <c r="O7034">
        <v>1</v>
      </c>
    </row>
    <row r="7035" spans="1:15" x14ac:dyDescent="0.25">
      <c r="A7035">
        <v>7034</v>
      </c>
      <c r="B7035" s="3">
        <v>45564</v>
      </c>
      <c r="C7035">
        <f t="shared" ca="1" si="900"/>
        <v>2</v>
      </c>
      <c r="D7035" t="str">
        <f ca="1">VLOOKUP(C7035,'Store-Salesman Details'!$A$2:$H$16,4,FALSE)</f>
        <v>East</v>
      </c>
      <c r="E7035" t="str">
        <f ca="1">VLOOKUP(C7035,'Store-Salesman Details'!$A$2:$H$16,5,FALSE)</f>
        <v>Ritesh Kumar</v>
      </c>
      <c r="F7035">
        <f t="shared" ca="1" si="903"/>
        <v>31</v>
      </c>
      <c r="G7035" t="str">
        <f ca="1">VLOOKUP(F7035,'Stock Details'!$A$2:$J$51,2,FALSE)</f>
        <v>Personal Care</v>
      </c>
      <c r="H7035" t="str">
        <f ca="1">VLOOKUP(F7035,'Stock Details'!$A$2:$J$51,3,FALSE)</f>
        <v>Pond's</v>
      </c>
      <c r="I7035" t="str">
        <f ca="1">VLOOKUP(F7035,'Stock Details'!$A$2:$J$51,7,FALSE)</f>
        <v>3-P</v>
      </c>
      <c r="J7035" t="str">
        <f t="shared" ca="1" si="895"/>
        <v>2_3-P</v>
      </c>
      <c r="K7035" t="str">
        <f ca="1">VLOOKUP(J7035,'Store-Salesman Details'!$C$2:$H$16,6,FALSE)</f>
        <v>Sneha</v>
      </c>
      <c r="L7035">
        <f t="shared" ca="1" si="896"/>
        <v>1</v>
      </c>
      <c r="M7035">
        <f ca="1">VLOOKUP(F7035,'Stock Details'!$A$2:$J$51,5,FALSE)</f>
        <v>10</v>
      </c>
      <c r="N7035">
        <f t="shared" ca="1" si="897"/>
        <v>10</v>
      </c>
      <c r="O7035">
        <v>1</v>
      </c>
    </row>
    <row r="7036" spans="1:15" x14ac:dyDescent="0.25">
      <c r="A7036">
        <v>7035</v>
      </c>
      <c r="B7036" s="3">
        <v>45564</v>
      </c>
      <c r="C7036">
        <f t="shared" ca="1" si="900"/>
        <v>1</v>
      </c>
      <c r="D7036" t="str">
        <f ca="1">VLOOKUP(C7036,'Store-Salesman Details'!$A$2:$H$16,4,FALSE)</f>
        <v>Central</v>
      </c>
      <c r="E7036" t="str">
        <f ca="1">VLOOKUP(C7036,'Store-Salesman Details'!$A$2:$H$16,5,FALSE)</f>
        <v>Tanu</v>
      </c>
      <c r="F7036">
        <f t="shared" ca="1" si="903"/>
        <v>39</v>
      </c>
      <c r="G7036" t="str">
        <f ca="1">VLOOKUP(F7036,'Stock Details'!$A$2:$J$51,2,FALSE)</f>
        <v>Personal Care</v>
      </c>
      <c r="H7036" t="str">
        <f ca="1">VLOOKUP(F7036,'Stock Details'!$A$2:$J$51,3,FALSE)</f>
        <v>Wilkison Sword</v>
      </c>
      <c r="I7036" t="str">
        <f ca="1">VLOOKUP(F7036,'Stock Details'!$A$2:$J$51,7,FALSE)</f>
        <v>3-P</v>
      </c>
      <c r="J7036" t="str">
        <f t="shared" ca="1" si="895"/>
        <v>1_3-P</v>
      </c>
      <c r="K7036" t="str">
        <f ca="1">VLOOKUP(J7036,'Store-Salesman Details'!$C$2:$H$16,6,FALSE)</f>
        <v>Sohan</v>
      </c>
      <c r="L7036">
        <f t="shared" ca="1" si="896"/>
        <v>5</v>
      </c>
      <c r="M7036">
        <f ca="1">VLOOKUP(F7036,'Stock Details'!$A$2:$J$51,5,FALSE)</f>
        <v>9</v>
      </c>
      <c r="N7036">
        <f t="shared" ca="1" si="897"/>
        <v>45</v>
      </c>
      <c r="O7036">
        <v>1</v>
      </c>
    </row>
    <row r="7037" spans="1:15" x14ac:dyDescent="0.25">
      <c r="A7037">
        <v>7036</v>
      </c>
      <c r="B7037" s="3">
        <v>45564</v>
      </c>
      <c r="C7037">
        <f t="shared" ca="1" si="900"/>
        <v>3</v>
      </c>
      <c r="D7037" t="str">
        <f ca="1">VLOOKUP(C7037,'Store-Salesman Details'!$A$2:$H$16,4,FALSE)</f>
        <v>North</v>
      </c>
      <c r="E7037" t="str">
        <f ca="1">VLOOKUP(C7037,'Store-Salesman Details'!$A$2:$H$16,5,FALSE)</f>
        <v>Karan</v>
      </c>
      <c r="F7037">
        <f t="shared" ca="1" si="903"/>
        <v>29</v>
      </c>
      <c r="G7037" t="str">
        <f ca="1">VLOOKUP(F7037,'Stock Details'!$A$2:$J$51,2,FALSE)</f>
        <v>Personal Care</v>
      </c>
      <c r="H7037" t="str">
        <f ca="1">VLOOKUP(F7037,'Stock Details'!$A$2:$J$51,3,FALSE)</f>
        <v>Lifebuoy</v>
      </c>
      <c r="I7037" t="str">
        <f ca="1">VLOOKUP(F7037,'Stock Details'!$A$2:$J$51,7,FALSE)</f>
        <v>3-P</v>
      </c>
      <c r="J7037" t="str">
        <f t="shared" ca="1" si="895"/>
        <v>3_3-P</v>
      </c>
      <c r="K7037" t="str">
        <f ca="1">VLOOKUP(J7037,'Store-Salesman Details'!$C$2:$H$16,6,FALSE)</f>
        <v>Rajat</v>
      </c>
      <c r="L7037">
        <f t="shared" ca="1" si="896"/>
        <v>2</v>
      </c>
      <c r="M7037">
        <f ca="1">VLOOKUP(F7037,'Stock Details'!$A$2:$J$51,5,FALSE)</f>
        <v>10</v>
      </c>
      <c r="N7037">
        <f t="shared" ca="1" si="897"/>
        <v>20</v>
      </c>
      <c r="O7037">
        <v>1</v>
      </c>
    </row>
    <row r="7038" spans="1:15" x14ac:dyDescent="0.25">
      <c r="A7038">
        <v>7037</v>
      </c>
      <c r="B7038" s="3">
        <v>45564</v>
      </c>
      <c r="C7038">
        <f t="shared" ca="1" si="900"/>
        <v>5</v>
      </c>
      <c r="D7038" t="str">
        <f ca="1">VLOOKUP(C7038,'Store-Salesman Details'!$A$2:$H$16,4,FALSE)</f>
        <v>West</v>
      </c>
      <c r="E7038" t="str">
        <f ca="1">VLOOKUP(C7038,'Store-Salesman Details'!$A$2:$H$16,5,FALSE)</f>
        <v>Abhishek</v>
      </c>
      <c r="F7038">
        <f ca="1">RANDBETWEEN(21,25)</f>
        <v>22</v>
      </c>
      <c r="G7038" t="str">
        <f ca="1">VLOOKUP(F7038,'Stock Details'!$A$2:$J$51,2,FALSE)</f>
        <v>Laundry</v>
      </c>
      <c r="H7038" t="str">
        <f ca="1">VLOOKUP(F7038,'Stock Details'!$A$2:$J$51,3,FALSE)</f>
        <v>Rin</v>
      </c>
      <c r="I7038" t="str">
        <f ca="1">VLOOKUP(F7038,'Stock Details'!$A$2:$J$51,7,FALSE)</f>
        <v>2-W</v>
      </c>
      <c r="J7038" t="str">
        <f t="shared" ca="1" si="895"/>
        <v>5_2-W</v>
      </c>
      <c r="K7038" t="str">
        <f ca="1">VLOOKUP(J7038,'Store-Salesman Details'!$C$2:$H$16,6,FALSE)</f>
        <v>Kavya</v>
      </c>
      <c r="L7038">
        <f t="shared" ca="1" si="896"/>
        <v>1</v>
      </c>
      <c r="M7038">
        <f ca="1">VLOOKUP(F7038,'Stock Details'!$A$2:$J$51,5,FALSE)</f>
        <v>10</v>
      </c>
      <c r="N7038">
        <f t="shared" ca="1" si="897"/>
        <v>10</v>
      </c>
      <c r="O7038">
        <v>1</v>
      </c>
    </row>
    <row r="7039" spans="1:15" x14ac:dyDescent="0.25">
      <c r="A7039">
        <v>7038</v>
      </c>
      <c r="B7039" s="3">
        <v>45564</v>
      </c>
      <c r="C7039">
        <f t="shared" ca="1" si="900"/>
        <v>2</v>
      </c>
      <c r="D7039" t="str">
        <f ca="1">VLOOKUP(C7039,'Store-Salesman Details'!$A$2:$H$16,4,FALSE)</f>
        <v>East</v>
      </c>
      <c r="E7039" t="str">
        <f ca="1">VLOOKUP(C7039,'Store-Salesman Details'!$A$2:$H$16,5,FALSE)</f>
        <v>Ritesh Kumar</v>
      </c>
      <c r="F7039">
        <f ca="1">RANDBETWEEN(21,25)</f>
        <v>21</v>
      </c>
      <c r="G7039" t="str">
        <f ca="1">VLOOKUP(F7039,'Stock Details'!$A$2:$J$51,2,FALSE)</f>
        <v>Laundry</v>
      </c>
      <c r="H7039" t="str">
        <f ca="1">VLOOKUP(F7039,'Stock Details'!$A$2:$J$51,3,FALSE)</f>
        <v>Surf Excel</v>
      </c>
      <c r="I7039" t="str">
        <f ca="1">VLOOKUP(F7039,'Stock Details'!$A$2:$J$51,7,FALSE)</f>
        <v>2-W</v>
      </c>
      <c r="J7039" t="str">
        <f t="shared" ca="1" si="895"/>
        <v>2_2-W</v>
      </c>
      <c r="K7039" t="str">
        <f ca="1">VLOOKUP(J7039,'Store-Salesman Details'!$C$2:$H$16,6,FALSE)</f>
        <v>Sunaina</v>
      </c>
      <c r="L7039">
        <f t="shared" ca="1" si="896"/>
        <v>3</v>
      </c>
      <c r="M7039">
        <f ca="1">VLOOKUP(F7039,'Stock Details'!$A$2:$J$51,5,FALSE)</f>
        <v>10</v>
      </c>
      <c r="N7039">
        <f t="shared" ca="1" si="897"/>
        <v>30</v>
      </c>
      <c r="O7039">
        <v>1</v>
      </c>
    </row>
    <row r="7040" spans="1:15" x14ac:dyDescent="0.25">
      <c r="A7040">
        <v>7039</v>
      </c>
      <c r="B7040" s="3">
        <v>45564</v>
      </c>
      <c r="C7040">
        <f t="shared" ca="1" si="900"/>
        <v>1</v>
      </c>
      <c r="D7040" t="str">
        <f ca="1">VLOOKUP(C7040,'Store-Salesman Details'!$A$2:$H$16,4,FALSE)</f>
        <v>Central</v>
      </c>
      <c r="E7040" t="str">
        <f ca="1">VLOOKUP(C7040,'Store-Salesman Details'!$A$2:$H$16,5,FALSE)</f>
        <v>Tanu</v>
      </c>
      <c r="F7040">
        <f ca="1">RANDBETWEEN(21,25)</f>
        <v>21</v>
      </c>
      <c r="G7040" t="str">
        <f ca="1">VLOOKUP(F7040,'Stock Details'!$A$2:$J$51,2,FALSE)</f>
        <v>Laundry</v>
      </c>
      <c r="H7040" t="str">
        <f ca="1">VLOOKUP(F7040,'Stock Details'!$A$2:$J$51,3,FALSE)</f>
        <v>Surf Excel</v>
      </c>
      <c r="I7040" t="str">
        <f ca="1">VLOOKUP(F7040,'Stock Details'!$A$2:$J$51,7,FALSE)</f>
        <v>2-W</v>
      </c>
      <c r="J7040" t="str">
        <f t="shared" ca="1" si="895"/>
        <v>1_2-W</v>
      </c>
      <c r="K7040" t="str">
        <f ca="1">VLOOKUP(J7040,'Store-Salesman Details'!$C$2:$H$16,6,FALSE)</f>
        <v>Sakshi</v>
      </c>
      <c r="L7040">
        <f t="shared" ca="1" si="896"/>
        <v>2</v>
      </c>
      <c r="M7040">
        <f ca="1">VLOOKUP(F7040,'Stock Details'!$A$2:$J$51,5,FALSE)</f>
        <v>10</v>
      </c>
      <c r="N7040">
        <f t="shared" ca="1" si="897"/>
        <v>20</v>
      </c>
      <c r="O7040">
        <v>1</v>
      </c>
    </row>
    <row r="7041" spans="1:15" x14ac:dyDescent="0.25">
      <c r="A7041">
        <v>7040</v>
      </c>
      <c r="B7041" s="3">
        <v>45564</v>
      </c>
      <c r="C7041">
        <f t="shared" ca="1" si="900"/>
        <v>2</v>
      </c>
      <c r="D7041" t="str">
        <f ca="1">VLOOKUP(C7041,'Store-Salesman Details'!$A$2:$H$16,4,FALSE)</f>
        <v>East</v>
      </c>
      <c r="E7041" t="str">
        <f ca="1">VLOOKUP(C7041,'Store-Salesman Details'!$A$2:$H$16,5,FALSE)</f>
        <v>Ritesh Kumar</v>
      </c>
      <c r="F7041">
        <f ca="1">RANDBETWEEN(21,25)</f>
        <v>24</v>
      </c>
      <c r="G7041" t="str">
        <f ca="1">VLOOKUP(F7041,'Stock Details'!$A$2:$J$51,2,FALSE)</f>
        <v>Laundry</v>
      </c>
      <c r="H7041" t="str">
        <f ca="1">VLOOKUP(F7041,'Stock Details'!$A$2:$J$51,3,FALSE)</f>
        <v>Tide</v>
      </c>
      <c r="I7041" t="str">
        <f ca="1">VLOOKUP(F7041,'Stock Details'!$A$2:$J$51,7,FALSE)</f>
        <v>2-W</v>
      </c>
      <c r="J7041" t="str">
        <f t="shared" ca="1" si="895"/>
        <v>2_2-W</v>
      </c>
      <c r="K7041" t="str">
        <f ca="1">VLOOKUP(J7041,'Store-Salesman Details'!$C$2:$H$16,6,FALSE)</f>
        <v>Sunaina</v>
      </c>
      <c r="L7041">
        <f t="shared" ca="1" si="896"/>
        <v>5</v>
      </c>
      <c r="M7041">
        <f ca="1">VLOOKUP(F7041,'Stock Details'!$A$2:$J$51,5,FALSE)</f>
        <v>10</v>
      </c>
      <c r="N7041">
        <f t="shared" ca="1" si="897"/>
        <v>50</v>
      </c>
      <c r="O7041">
        <v>1</v>
      </c>
    </row>
    <row r="7042" spans="1:15" x14ac:dyDescent="0.25">
      <c r="A7042">
        <v>7041</v>
      </c>
      <c r="B7042" s="3">
        <v>45564</v>
      </c>
      <c r="C7042">
        <f t="shared" ca="1" si="900"/>
        <v>4</v>
      </c>
      <c r="D7042" t="str">
        <f ca="1">VLOOKUP(C7042,'Store-Salesman Details'!$A$2:$H$16,4,FALSE)</f>
        <v>South</v>
      </c>
      <c r="E7042" t="str">
        <f ca="1">VLOOKUP(C7042,'Store-Salesman Details'!$A$2:$H$16,5,FALSE)</f>
        <v>Ayush</v>
      </c>
      <c r="F7042">
        <f ca="1">RANDBETWEEN(21,25)</f>
        <v>22</v>
      </c>
      <c r="G7042" t="str">
        <f ca="1">VLOOKUP(F7042,'Stock Details'!$A$2:$J$51,2,FALSE)</f>
        <v>Laundry</v>
      </c>
      <c r="H7042" t="str">
        <f ca="1">VLOOKUP(F7042,'Stock Details'!$A$2:$J$51,3,FALSE)</f>
        <v>Rin</v>
      </c>
      <c r="I7042" t="str">
        <f ca="1">VLOOKUP(F7042,'Stock Details'!$A$2:$J$51,7,FALSE)</f>
        <v>2-W</v>
      </c>
      <c r="J7042" t="str">
        <f t="shared" ref="J7042:J7105" ca="1" si="904">CONCATENATE(C7042,"_",I7042)</f>
        <v>4_2-W</v>
      </c>
      <c r="K7042" t="str">
        <f ca="1">VLOOKUP(J7042,'Store-Salesman Details'!$C$2:$H$16,6,FALSE)</f>
        <v>Saloni</v>
      </c>
      <c r="L7042">
        <f t="shared" ref="L7042:L7105" ca="1" si="905">RANDBETWEEN(1,5)</f>
        <v>1</v>
      </c>
      <c r="M7042">
        <f ca="1">VLOOKUP(F7042,'Stock Details'!$A$2:$J$51,5,FALSE)</f>
        <v>10</v>
      </c>
      <c r="N7042">
        <f t="shared" ref="N7042:N7105" ca="1" si="906">L7042*M7042</f>
        <v>10</v>
      </c>
      <c r="O7042">
        <v>1</v>
      </c>
    </row>
    <row r="7043" spans="1:15" x14ac:dyDescent="0.25">
      <c r="A7043">
        <v>7042</v>
      </c>
      <c r="B7043" s="3">
        <v>45564</v>
      </c>
      <c r="C7043">
        <f t="shared" ca="1" si="900"/>
        <v>1</v>
      </c>
      <c r="D7043" t="str">
        <f ca="1">VLOOKUP(C7043,'Store-Salesman Details'!$A$2:$H$16,4,FALSE)</f>
        <v>Central</v>
      </c>
      <c r="E7043" t="str">
        <f ca="1">VLOOKUP(C7043,'Store-Salesman Details'!$A$2:$H$16,5,FALSE)</f>
        <v>Tanu</v>
      </c>
      <c r="F7043">
        <f t="shared" ref="F7043:F7050" ca="1" si="907">RANDBETWEEN(1,20)</f>
        <v>5</v>
      </c>
      <c r="G7043" t="str">
        <f ca="1">VLOOKUP(F7043,'Stock Details'!$A$2:$J$51,2,FALSE)</f>
        <v>Beverages</v>
      </c>
      <c r="H7043" t="str">
        <f ca="1">VLOOKUP(F7043,'Stock Details'!$A$2:$J$51,3,FALSE)</f>
        <v>Nescafe - Coffee Classic</v>
      </c>
      <c r="I7043" t="str">
        <f ca="1">VLOOKUP(F7043,'Stock Details'!$A$2:$J$51,7,FALSE)</f>
        <v>1-A</v>
      </c>
      <c r="J7043" t="str">
        <f t="shared" ca="1" si="904"/>
        <v>1_1-A</v>
      </c>
      <c r="K7043" t="str">
        <f ca="1">VLOOKUP(J7043,'Store-Salesman Details'!$C$2:$H$16,6,FALSE)</f>
        <v>Komal</v>
      </c>
      <c r="L7043">
        <f t="shared" ca="1" si="905"/>
        <v>5</v>
      </c>
      <c r="M7043">
        <f ca="1">VLOOKUP(F7043,'Stock Details'!$A$2:$J$51,5,FALSE)</f>
        <v>10</v>
      </c>
      <c r="N7043">
        <f t="shared" ca="1" si="906"/>
        <v>50</v>
      </c>
      <c r="O7043">
        <v>1</v>
      </c>
    </row>
    <row r="7044" spans="1:15" x14ac:dyDescent="0.25">
      <c r="A7044">
        <v>7043</v>
      </c>
      <c r="B7044" s="3">
        <v>45564</v>
      </c>
      <c r="C7044">
        <f t="shared" ca="1" si="900"/>
        <v>5</v>
      </c>
      <c r="D7044" t="str">
        <f ca="1">VLOOKUP(C7044,'Store-Salesman Details'!$A$2:$H$16,4,FALSE)</f>
        <v>West</v>
      </c>
      <c r="E7044" t="str">
        <f ca="1">VLOOKUP(C7044,'Store-Salesman Details'!$A$2:$H$16,5,FALSE)</f>
        <v>Abhishek</v>
      </c>
      <c r="F7044">
        <f t="shared" ca="1" si="907"/>
        <v>16</v>
      </c>
      <c r="G7044" t="str">
        <f ca="1">VLOOKUP(F7044,'Stock Details'!$A$2:$J$51,2,FALSE)</f>
        <v>Ice Cream</v>
      </c>
      <c r="H7044" t="str">
        <f ca="1">VLOOKUP(F7044,'Stock Details'!$A$2:$J$51,3,FALSE)</f>
        <v>Kwality Wall's - Butterscotch</v>
      </c>
      <c r="I7044" t="str">
        <f ca="1">VLOOKUP(F7044,'Stock Details'!$A$2:$J$51,7,FALSE)</f>
        <v>1-A</v>
      </c>
      <c r="J7044" t="str">
        <f t="shared" ca="1" si="904"/>
        <v>5_1-A</v>
      </c>
      <c r="K7044" t="str">
        <f ca="1">VLOOKUP(J7044,'Store-Salesman Details'!$C$2:$H$16,6,FALSE)</f>
        <v>Ramesh</v>
      </c>
      <c r="L7044">
        <f t="shared" ca="1" si="905"/>
        <v>2</v>
      </c>
      <c r="M7044">
        <f ca="1">VLOOKUP(F7044,'Stock Details'!$A$2:$J$51,5,FALSE)</f>
        <v>145</v>
      </c>
      <c r="N7044">
        <f t="shared" ca="1" si="906"/>
        <v>290</v>
      </c>
      <c r="O7044">
        <v>1</v>
      </c>
    </row>
    <row r="7045" spans="1:15" x14ac:dyDescent="0.25">
      <c r="A7045">
        <v>7044</v>
      </c>
      <c r="B7045" s="3">
        <v>45564</v>
      </c>
      <c r="C7045">
        <f t="shared" ca="1" si="900"/>
        <v>5</v>
      </c>
      <c r="D7045" t="str">
        <f ca="1">VLOOKUP(C7045,'Store-Salesman Details'!$A$2:$H$16,4,FALSE)</f>
        <v>West</v>
      </c>
      <c r="E7045" t="str">
        <f ca="1">VLOOKUP(C7045,'Store-Salesman Details'!$A$2:$H$16,5,FALSE)</f>
        <v>Abhishek</v>
      </c>
      <c r="F7045">
        <f t="shared" ca="1" si="907"/>
        <v>12</v>
      </c>
      <c r="G7045" t="str">
        <f ca="1">VLOOKUP(F7045,'Stock Details'!$A$2:$J$51,2,FALSE)</f>
        <v>Foods</v>
      </c>
      <c r="H7045" t="str">
        <f ca="1">VLOOKUP(F7045,'Stock Details'!$A$2:$J$51,3,FALSE)</f>
        <v>Kissan Ketchup</v>
      </c>
      <c r="I7045" t="str">
        <f ca="1">VLOOKUP(F7045,'Stock Details'!$A$2:$J$51,7,FALSE)</f>
        <v>1-A</v>
      </c>
      <c r="J7045" t="str">
        <f t="shared" ca="1" si="904"/>
        <v>5_1-A</v>
      </c>
      <c r="K7045" t="str">
        <f ca="1">VLOOKUP(J7045,'Store-Salesman Details'!$C$2:$H$16,6,FALSE)</f>
        <v>Ramesh</v>
      </c>
      <c r="L7045">
        <f t="shared" ca="1" si="905"/>
        <v>4</v>
      </c>
      <c r="M7045">
        <f ca="1">VLOOKUP(F7045,'Stock Details'!$A$2:$J$51,5,FALSE)</f>
        <v>15</v>
      </c>
      <c r="N7045">
        <f t="shared" ca="1" si="906"/>
        <v>60</v>
      </c>
      <c r="O7045">
        <v>1</v>
      </c>
    </row>
    <row r="7046" spans="1:15" x14ac:dyDescent="0.25">
      <c r="A7046">
        <v>7045</v>
      </c>
      <c r="B7046" s="3">
        <v>45564</v>
      </c>
      <c r="C7046">
        <f t="shared" ca="1" si="900"/>
        <v>4</v>
      </c>
      <c r="D7046" t="str">
        <f ca="1">VLOOKUP(C7046,'Store-Salesman Details'!$A$2:$H$16,4,FALSE)</f>
        <v>South</v>
      </c>
      <c r="E7046" t="str">
        <f ca="1">VLOOKUP(C7046,'Store-Salesman Details'!$A$2:$H$16,5,FALSE)</f>
        <v>Ayush</v>
      </c>
      <c r="F7046">
        <f t="shared" ca="1" si="907"/>
        <v>4</v>
      </c>
      <c r="G7046" t="str">
        <f ca="1">VLOOKUP(F7046,'Stock Details'!$A$2:$J$51,2,FALSE)</f>
        <v>Beverages</v>
      </c>
      <c r="H7046" t="str">
        <f ca="1">VLOOKUP(F7046,'Stock Details'!$A$2:$J$51,3,FALSE)</f>
        <v>Bru</v>
      </c>
      <c r="I7046" t="str">
        <f ca="1">VLOOKUP(F7046,'Stock Details'!$A$2:$J$51,7,FALSE)</f>
        <v>1-A</v>
      </c>
      <c r="J7046" t="str">
        <f t="shared" ca="1" si="904"/>
        <v>4_1-A</v>
      </c>
      <c r="K7046" t="str">
        <f ca="1">VLOOKUP(J7046,'Store-Salesman Details'!$C$2:$H$16,6,FALSE)</f>
        <v>Divya</v>
      </c>
      <c r="L7046">
        <f t="shared" ca="1" si="905"/>
        <v>2</v>
      </c>
      <c r="M7046">
        <f ca="1">VLOOKUP(F7046,'Stock Details'!$A$2:$J$51,5,FALSE)</f>
        <v>45</v>
      </c>
      <c r="N7046">
        <f t="shared" ca="1" si="906"/>
        <v>90</v>
      </c>
      <c r="O7046">
        <v>1</v>
      </c>
    </row>
    <row r="7047" spans="1:15" x14ac:dyDescent="0.25">
      <c r="A7047">
        <v>7046</v>
      </c>
      <c r="B7047" s="3">
        <v>45564</v>
      </c>
      <c r="C7047">
        <f t="shared" ca="1" si="900"/>
        <v>1</v>
      </c>
      <c r="D7047" t="str">
        <f ca="1">VLOOKUP(C7047,'Store-Salesman Details'!$A$2:$H$16,4,FALSE)</f>
        <v>Central</v>
      </c>
      <c r="E7047" t="str">
        <f ca="1">VLOOKUP(C7047,'Store-Salesman Details'!$A$2:$H$16,5,FALSE)</f>
        <v>Tanu</v>
      </c>
      <c r="F7047">
        <f t="shared" ca="1" si="907"/>
        <v>19</v>
      </c>
      <c r="G7047" t="str">
        <f ca="1">VLOOKUP(F7047,'Stock Details'!$A$2:$J$51,2,FALSE)</f>
        <v>Ice Cream</v>
      </c>
      <c r="H7047" t="str">
        <f ca="1">VLOOKUP(F7047,'Stock Details'!$A$2:$J$51,3,FALSE)</f>
        <v>Kwality Wall's - Tutty Fruity</v>
      </c>
      <c r="I7047" t="str">
        <f ca="1">VLOOKUP(F7047,'Stock Details'!$A$2:$J$51,7,FALSE)</f>
        <v>1-A</v>
      </c>
      <c r="J7047" t="str">
        <f t="shared" ca="1" si="904"/>
        <v>1_1-A</v>
      </c>
      <c r="K7047" t="str">
        <f ca="1">VLOOKUP(J7047,'Store-Salesman Details'!$C$2:$H$16,6,FALSE)</f>
        <v>Komal</v>
      </c>
      <c r="L7047">
        <f t="shared" ca="1" si="905"/>
        <v>4</v>
      </c>
      <c r="M7047">
        <f ca="1">VLOOKUP(F7047,'Stock Details'!$A$2:$J$51,5,FALSE)</f>
        <v>155</v>
      </c>
      <c r="N7047">
        <f t="shared" ca="1" si="906"/>
        <v>620</v>
      </c>
      <c r="O7047">
        <v>1</v>
      </c>
    </row>
    <row r="7048" spans="1:15" x14ac:dyDescent="0.25">
      <c r="A7048">
        <v>7047</v>
      </c>
      <c r="B7048" s="3">
        <v>45564</v>
      </c>
      <c r="C7048">
        <f t="shared" ca="1" si="900"/>
        <v>5</v>
      </c>
      <c r="D7048" t="str">
        <f ca="1">VLOOKUP(C7048,'Store-Salesman Details'!$A$2:$H$16,4,FALSE)</f>
        <v>West</v>
      </c>
      <c r="E7048" t="str">
        <f ca="1">VLOOKUP(C7048,'Store-Salesman Details'!$A$2:$H$16,5,FALSE)</f>
        <v>Abhishek</v>
      </c>
      <c r="F7048">
        <f t="shared" ca="1" si="907"/>
        <v>12</v>
      </c>
      <c r="G7048" t="str">
        <f ca="1">VLOOKUP(F7048,'Stock Details'!$A$2:$J$51,2,FALSE)</f>
        <v>Foods</v>
      </c>
      <c r="H7048" t="str">
        <f ca="1">VLOOKUP(F7048,'Stock Details'!$A$2:$J$51,3,FALSE)</f>
        <v>Kissan Ketchup</v>
      </c>
      <c r="I7048" t="str">
        <f ca="1">VLOOKUP(F7048,'Stock Details'!$A$2:$J$51,7,FALSE)</f>
        <v>1-A</v>
      </c>
      <c r="J7048" t="str">
        <f t="shared" ca="1" si="904"/>
        <v>5_1-A</v>
      </c>
      <c r="K7048" t="str">
        <f ca="1">VLOOKUP(J7048,'Store-Salesman Details'!$C$2:$H$16,6,FALSE)</f>
        <v>Ramesh</v>
      </c>
      <c r="L7048">
        <f t="shared" ca="1" si="905"/>
        <v>2</v>
      </c>
      <c r="M7048">
        <f ca="1">VLOOKUP(F7048,'Stock Details'!$A$2:$J$51,5,FALSE)</f>
        <v>15</v>
      </c>
      <c r="N7048">
        <f t="shared" ca="1" si="906"/>
        <v>30</v>
      </c>
      <c r="O7048">
        <v>1</v>
      </c>
    </row>
    <row r="7049" spans="1:15" x14ac:dyDescent="0.25">
      <c r="A7049">
        <v>7048</v>
      </c>
      <c r="B7049" s="3">
        <v>45564</v>
      </c>
      <c r="C7049">
        <f t="shared" ca="1" si="900"/>
        <v>3</v>
      </c>
      <c r="D7049" t="str">
        <f ca="1">VLOOKUP(C7049,'Store-Salesman Details'!$A$2:$H$16,4,FALSE)</f>
        <v>North</v>
      </c>
      <c r="E7049" t="str">
        <f ca="1">VLOOKUP(C7049,'Store-Salesman Details'!$A$2:$H$16,5,FALSE)</f>
        <v>Karan</v>
      </c>
      <c r="F7049">
        <f t="shared" ca="1" si="907"/>
        <v>4</v>
      </c>
      <c r="G7049" t="str">
        <f ca="1">VLOOKUP(F7049,'Stock Details'!$A$2:$J$51,2,FALSE)</f>
        <v>Beverages</v>
      </c>
      <c r="H7049" t="str">
        <f ca="1">VLOOKUP(F7049,'Stock Details'!$A$2:$J$51,3,FALSE)</f>
        <v>Bru</v>
      </c>
      <c r="I7049" t="str">
        <f ca="1">VLOOKUP(F7049,'Stock Details'!$A$2:$J$51,7,FALSE)</f>
        <v>1-A</v>
      </c>
      <c r="J7049" t="str">
        <f t="shared" ca="1" si="904"/>
        <v>3_1-A</v>
      </c>
      <c r="K7049" t="str">
        <f ca="1">VLOOKUP(J7049,'Store-Salesman Details'!$C$2:$H$16,6,FALSE)</f>
        <v>Suresh</v>
      </c>
      <c r="L7049">
        <f t="shared" ca="1" si="905"/>
        <v>3</v>
      </c>
      <c r="M7049">
        <f ca="1">VLOOKUP(F7049,'Stock Details'!$A$2:$J$51,5,FALSE)</f>
        <v>45</v>
      </c>
      <c r="N7049">
        <f t="shared" ca="1" si="906"/>
        <v>135</v>
      </c>
      <c r="O7049">
        <v>1</v>
      </c>
    </row>
    <row r="7050" spans="1:15" x14ac:dyDescent="0.25">
      <c r="A7050">
        <v>7049</v>
      </c>
      <c r="B7050" s="3">
        <v>45564</v>
      </c>
      <c r="C7050">
        <f t="shared" ca="1" si="900"/>
        <v>3</v>
      </c>
      <c r="D7050" t="str">
        <f ca="1">VLOOKUP(C7050,'Store-Salesman Details'!$A$2:$H$16,4,FALSE)</f>
        <v>North</v>
      </c>
      <c r="E7050" t="str">
        <f ca="1">VLOOKUP(C7050,'Store-Salesman Details'!$A$2:$H$16,5,FALSE)</f>
        <v>Karan</v>
      </c>
      <c r="F7050">
        <f t="shared" ca="1" si="907"/>
        <v>4</v>
      </c>
      <c r="G7050" t="str">
        <f ca="1">VLOOKUP(F7050,'Stock Details'!$A$2:$J$51,2,FALSE)</f>
        <v>Beverages</v>
      </c>
      <c r="H7050" t="str">
        <f ca="1">VLOOKUP(F7050,'Stock Details'!$A$2:$J$51,3,FALSE)</f>
        <v>Bru</v>
      </c>
      <c r="I7050" t="str">
        <f ca="1">VLOOKUP(F7050,'Stock Details'!$A$2:$J$51,7,FALSE)</f>
        <v>1-A</v>
      </c>
      <c r="J7050" t="str">
        <f t="shared" ca="1" si="904"/>
        <v>3_1-A</v>
      </c>
      <c r="K7050" t="str">
        <f ca="1">VLOOKUP(J7050,'Store-Salesman Details'!$C$2:$H$16,6,FALSE)</f>
        <v>Suresh</v>
      </c>
      <c r="L7050">
        <f t="shared" ca="1" si="905"/>
        <v>4</v>
      </c>
      <c r="M7050">
        <f ca="1">VLOOKUP(F7050,'Stock Details'!$A$2:$J$51,5,FALSE)</f>
        <v>45</v>
      </c>
      <c r="N7050">
        <f t="shared" ca="1" si="906"/>
        <v>180</v>
      </c>
      <c r="O7050">
        <v>1</v>
      </c>
    </row>
    <row r="7051" spans="1:15" x14ac:dyDescent="0.25">
      <c r="A7051">
        <v>7050</v>
      </c>
      <c r="B7051" s="3">
        <v>45564</v>
      </c>
      <c r="C7051">
        <f t="shared" ca="1" si="900"/>
        <v>1</v>
      </c>
      <c r="D7051" t="str">
        <f ca="1">VLOOKUP(C7051,'Store-Salesman Details'!$A$2:$H$16,4,FALSE)</f>
        <v>Central</v>
      </c>
      <c r="E7051" t="str">
        <f ca="1">VLOOKUP(C7051,'Store-Salesman Details'!$A$2:$H$16,5,FALSE)</f>
        <v>Tanu</v>
      </c>
      <c r="F7051">
        <f t="shared" ref="F7051:F7057" ca="1" si="908">RANDBETWEEN(26,46)</f>
        <v>27</v>
      </c>
      <c r="G7051" t="str">
        <f ca="1">VLOOKUP(F7051,'Stock Details'!$A$2:$J$51,2,FALSE)</f>
        <v>Personal Care</v>
      </c>
      <c r="H7051" t="str">
        <f ca="1">VLOOKUP(F7051,'Stock Details'!$A$2:$J$51,3,FALSE)</f>
        <v>Dove</v>
      </c>
      <c r="I7051" t="str">
        <f ca="1">VLOOKUP(F7051,'Stock Details'!$A$2:$J$51,7,FALSE)</f>
        <v>3-P</v>
      </c>
      <c r="J7051" t="str">
        <f t="shared" ca="1" si="904"/>
        <v>1_3-P</v>
      </c>
      <c r="K7051" t="str">
        <f ca="1">VLOOKUP(J7051,'Store-Salesman Details'!$C$2:$H$16,6,FALSE)</f>
        <v>Sohan</v>
      </c>
      <c r="L7051">
        <f t="shared" ca="1" si="905"/>
        <v>3</v>
      </c>
      <c r="M7051">
        <f ca="1">VLOOKUP(F7051,'Stock Details'!$A$2:$J$51,5,FALSE)</f>
        <v>28</v>
      </c>
      <c r="N7051">
        <f t="shared" ca="1" si="906"/>
        <v>84</v>
      </c>
      <c r="O7051">
        <v>1</v>
      </c>
    </row>
    <row r="7052" spans="1:15" x14ac:dyDescent="0.25">
      <c r="A7052">
        <v>7051</v>
      </c>
      <c r="B7052" s="3">
        <v>45564</v>
      </c>
      <c r="C7052">
        <f t="shared" ca="1" si="900"/>
        <v>3</v>
      </c>
      <c r="D7052" t="str">
        <f ca="1">VLOOKUP(C7052,'Store-Salesman Details'!$A$2:$H$16,4,FALSE)</f>
        <v>North</v>
      </c>
      <c r="E7052" t="str">
        <f ca="1">VLOOKUP(C7052,'Store-Salesman Details'!$A$2:$H$16,5,FALSE)</f>
        <v>Karan</v>
      </c>
      <c r="F7052">
        <f t="shared" ca="1" si="908"/>
        <v>32</v>
      </c>
      <c r="G7052" t="str">
        <f ca="1">VLOOKUP(F7052,'Stock Details'!$A$2:$J$51,2,FALSE)</f>
        <v>Personal Care</v>
      </c>
      <c r="H7052" t="str">
        <f ca="1">VLOOKUP(F7052,'Stock Details'!$A$2:$J$51,3,FALSE)</f>
        <v>Vaseline</v>
      </c>
      <c r="I7052" t="str">
        <f ca="1">VLOOKUP(F7052,'Stock Details'!$A$2:$J$51,7,FALSE)</f>
        <v>3-P</v>
      </c>
      <c r="J7052" t="str">
        <f t="shared" ca="1" si="904"/>
        <v>3_3-P</v>
      </c>
      <c r="K7052" t="str">
        <f ca="1">VLOOKUP(J7052,'Store-Salesman Details'!$C$2:$H$16,6,FALSE)</f>
        <v>Rajat</v>
      </c>
      <c r="L7052">
        <f t="shared" ca="1" si="905"/>
        <v>3</v>
      </c>
      <c r="M7052">
        <f ca="1">VLOOKUP(F7052,'Stock Details'!$A$2:$J$51,5,FALSE)</f>
        <v>10</v>
      </c>
      <c r="N7052">
        <f t="shared" ca="1" si="906"/>
        <v>30</v>
      </c>
      <c r="O7052">
        <v>1</v>
      </c>
    </row>
    <row r="7053" spans="1:15" x14ac:dyDescent="0.25">
      <c r="A7053">
        <v>7052</v>
      </c>
      <c r="B7053" s="3">
        <v>45564</v>
      </c>
      <c r="C7053">
        <f t="shared" ca="1" si="900"/>
        <v>1</v>
      </c>
      <c r="D7053" t="str">
        <f ca="1">VLOOKUP(C7053,'Store-Salesman Details'!$A$2:$H$16,4,FALSE)</f>
        <v>Central</v>
      </c>
      <c r="E7053" t="str">
        <f ca="1">VLOOKUP(C7053,'Store-Salesman Details'!$A$2:$H$16,5,FALSE)</f>
        <v>Tanu</v>
      </c>
      <c r="F7053">
        <f t="shared" ca="1" si="908"/>
        <v>33</v>
      </c>
      <c r="G7053" t="str">
        <f ca="1">VLOOKUP(F7053,'Stock Details'!$A$2:$J$51,2,FALSE)</f>
        <v>Personal Care</v>
      </c>
      <c r="H7053" t="str">
        <f ca="1">VLOOKUP(F7053,'Stock Details'!$A$2:$J$51,3,FALSE)</f>
        <v>Lakme(moisturizer)</v>
      </c>
      <c r="I7053" t="str">
        <f ca="1">VLOOKUP(F7053,'Stock Details'!$A$2:$J$51,7,FALSE)</f>
        <v>3-P</v>
      </c>
      <c r="J7053" t="str">
        <f t="shared" ca="1" si="904"/>
        <v>1_3-P</v>
      </c>
      <c r="K7053" t="str">
        <f ca="1">VLOOKUP(J7053,'Store-Salesman Details'!$C$2:$H$16,6,FALSE)</f>
        <v>Sohan</v>
      </c>
      <c r="L7053">
        <f t="shared" ca="1" si="905"/>
        <v>2</v>
      </c>
      <c r="M7053">
        <f ca="1">VLOOKUP(F7053,'Stock Details'!$A$2:$J$51,5,FALSE)</f>
        <v>173</v>
      </c>
      <c r="N7053">
        <f t="shared" ca="1" si="906"/>
        <v>346</v>
      </c>
      <c r="O7053">
        <v>1</v>
      </c>
    </row>
    <row r="7054" spans="1:15" x14ac:dyDescent="0.25">
      <c r="A7054">
        <v>7053</v>
      </c>
      <c r="B7054" s="3">
        <v>45564</v>
      </c>
      <c r="C7054">
        <f t="shared" ca="1" si="900"/>
        <v>3</v>
      </c>
      <c r="D7054" t="str">
        <f ca="1">VLOOKUP(C7054,'Store-Salesman Details'!$A$2:$H$16,4,FALSE)</f>
        <v>North</v>
      </c>
      <c r="E7054" t="str">
        <f ca="1">VLOOKUP(C7054,'Store-Salesman Details'!$A$2:$H$16,5,FALSE)</f>
        <v>Karan</v>
      </c>
      <c r="F7054">
        <f t="shared" ca="1" si="908"/>
        <v>33</v>
      </c>
      <c r="G7054" t="str">
        <f ca="1">VLOOKUP(F7054,'Stock Details'!$A$2:$J$51,2,FALSE)</f>
        <v>Personal Care</v>
      </c>
      <c r="H7054" t="str">
        <f ca="1">VLOOKUP(F7054,'Stock Details'!$A$2:$J$51,3,FALSE)</f>
        <v>Lakme(moisturizer)</v>
      </c>
      <c r="I7054" t="str">
        <f ca="1">VLOOKUP(F7054,'Stock Details'!$A$2:$J$51,7,FALSE)</f>
        <v>3-P</v>
      </c>
      <c r="J7054" t="str">
        <f t="shared" ca="1" si="904"/>
        <v>3_3-P</v>
      </c>
      <c r="K7054" t="str">
        <f ca="1">VLOOKUP(J7054,'Store-Salesman Details'!$C$2:$H$16,6,FALSE)</f>
        <v>Rajat</v>
      </c>
      <c r="L7054">
        <f t="shared" ca="1" si="905"/>
        <v>4</v>
      </c>
      <c r="M7054">
        <f ca="1">VLOOKUP(F7054,'Stock Details'!$A$2:$J$51,5,FALSE)</f>
        <v>173</v>
      </c>
      <c r="N7054">
        <f t="shared" ca="1" si="906"/>
        <v>692</v>
      </c>
      <c r="O7054">
        <v>1</v>
      </c>
    </row>
    <row r="7055" spans="1:15" x14ac:dyDescent="0.25">
      <c r="A7055">
        <v>7054</v>
      </c>
      <c r="B7055" s="3">
        <v>45564</v>
      </c>
      <c r="C7055">
        <f t="shared" ca="1" si="900"/>
        <v>5</v>
      </c>
      <c r="D7055" t="str">
        <f ca="1">VLOOKUP(C7055,'Store-Salesman Details'!$A$2:$H$16,4,FALSE)</f>
        <v>West</v>
      </c>
      <c r="E7055" t="str">
        <f ca="1">VLOOKUP(C7055,'Store-Salesman Details'!$A$2:$H$16,5,FALSE)</f>
        <v>Abhishek</v>
      </c>
      <c r="F7055">
        <f t="shared" ca="1" si="908"/>
        <v>27</v>
      </c>
      <c r="G7055" t="str">
        <f ca="1">VLOOKUP(F7055,'Stock Details'!$A$2:$J$51,2,FALSE)</f>
        <v>Personal Care</v>
      </c>
      <c r="H7055" t="str">
        <f ca="1">VLOOKUP(F7055,'Stock Details'!$A$2:$J$51,3,FALSE)</f>
        <v>Dove</v>
      </c>
      <c r="I7055" t="str">
        <f ca="1">VLOOKUP(F7055,'Stock Details'!$A$2:$J$51,7,FALSE)</f>
        <v>3-P</v>
      </c>
      <c r="J7055" t="str">
        <f t="shared" ca="1" si="904"/>
        <v>5_3-P</v>
      </c>
      <c r="K7055" t="str">
        <f ca="1">VLOOKUP(J7055,'Store-Salesman Details'!$C$2:$H$16,6,FALSE)</f>
        <v>Kritika</v>
      </c>
      <c r="L7055">
        <f t="shared" ca="1" si="905"/>
        <v>3</v>
      </c>
      <c r="M7055">
        <f ca="1">VLOOKUP(F7055,'Stock Details'!$A$2:$J$51,5,FALSE)</f>
        <v>28</v>
      </c>
      <c r="N7055">
        <f t="shared" ca="1" si="906"/>
        <v>84</v>
      </c>
      <c r="O7055">
        <v>1</v>
      </c>
    </row>
    <row r="7056" spans="1:15" x14ac:dyDescent="0.25">
      <c r="A7056">
        <v>7055</v>
      </c>
      <c r="B7056" s="3">
        <v>45564</v>
      </c>
      <c r="C7056">
        <f t="shared" ca="1" si="900"/>
        <v>5</v>
      </c>
      <c r="D7056" t="str">
        <f ca="1">VLOOKUP(C7056,'Store-Salesman Details'!$A$2:$H$16,4,FALSE)</f>
        <v>West</v>
      </c>
      <c r="E7056" t="str">
        <f ca="1">VLOOKUP(C7056,'Store-Salesman Details'!$A$2:$H$16,5,FALSE)</f>
        <v>Abhishek</v>
      </c>
      <c r="F7056">
        <f t="shared" ca="1" si="908"/>
        <v>36</v>
      </c>
      <c r="G7056" t="str">
        <f ca="1">VLOOKUP(F7056,'Stock Details'!$A$2:$J$51,2,FALSE)</f>
        <v>Personal Care</v>
      </c>
      <c r="H7056" t="str">
        <f ca="1">VLOOKUP(F7056,'Stock Details'!$A$2:$J$51,3,FALSE)</f>
        <v>Pepsodent</v>
      </c>
      <c r="I7056" t="str">
        <f ca="1">VLOOKUP(F7056,'Stock Details'!$A$2:$J$51,7,FALSE)</f>
        <v>3-P</v>
      </c>
      <c r="J7056" t="str">
        <f t="shared" ca="1" si="904"/>
        <v>5_3-P</v>
      </c>
      <c r="K7056" t="str">
        <f ca="1">VLOOKUP(J7056,'Store-Salesman Details'!$C$2:$H$16,6,FALSE)</f>
        <v>Kritika</v>
      </c>
      <c r="L7056">
        <f t="shared" ca="1" si="905"/>
        <v>4</v>
      </c>
      <c r="M7056">
        <f ca="1">VLOOKUP(F7056,'Stock Details'!$A$2:$J$51,5,FALSE)</f>
        <v>104</v>
      </c>
      <c r="N7056">
        <f t="shared" ca="1" si="906"/>
        <v>416</v>
      </c>
      <c r="O7056">
        <v>1</v>
      </c>
    </row>
    <row r="7057" spans="1:15" x14ac:dyDescent="0.25">
      <c r="A7057">
        <v>7056</v>
      </c>
      <c r="B7057" s="3">
        <v>45564</v>
      </c>
      <c r="C7057">
        <f t="shared" ca="1" si="900"/>
        <v>3</v>
      </c>
      <c r="D7057" t="str">
        <f ca="1">VLOOKUP(C7057,'Store-Salesman Details'!$A$2:$H$16,4,FALSE)</f>
        <v>North</v>
      </c>
      <c r="E7057" t="str">
        <f ca="1">VLOOKUP(C7057,'Store-Salesman Details'!$A$2:$H$16,5,FALSE)</f>
        <v>Karan</v>
      </c>
      <c r="F7057">
        <f t="shared" ca="1" si="908"/>
        <v>31</v>
      </c>
      <c r="G7057" t="str">
        <f ca="1">VLOOKUP(F7057,'Stock Details'!$A$2:$J$51,2,FALSE)</f>
        <v>Personal Care</v>
      </c>
      <c r="H7057" t="str">
        <f ca="1">VLOOKUP(F7057,'Stock Details'!$A$2:$J$51,3,FALSE)</f>
        <v>Pond's</v>
      </c>
      <c r="I7057" t="str">
        <f ca="1">VLOOKUP(F7057,'Stock Details'!$A$2:$J$51,7,FALSE)</f>
        <v>3-P</v>
      </c>
      <c r="J7057" t="str">
        <f t="shared" ca="1" si="904"/>
        <v>3_3-P</v>
      </c>
      <c r="K7057" t="str">
        <f ca="1">VLOOKUP(J7057,'Store-Salesman Details'!$C$2:$H$16,6,FALSE)</f>
        <v>Rajat</v>
      </c>
      <c r="L7057">
        <f t="shared" ca="1" si="905"/>
        <v>2</v>
      </c>
      <c r="M7057">
        <f ca="1">VLOOKUP(F7057,'Stock Details'!$A$2:$J$51,5,FALSE)</f>
        <v>10</v>
      </c>
      <c r="N7057">
        <f t="shared" ca="1" si="906"/>
        <v>20</v>
      </c>
      <c r="O7057">
        <v>1</v>
      </c>
    </row>
    <row r="7058" spans="1:15" x14ac:dyDescent="0.25">
      <c r="A7058">
        <v>7057</v>
      </c>
      <c r="B7058" s="3">
        <v>45564</v>
      </c>
      <c r="C7058">
        <f t="shared" ca="1" si="900"/>
        <v>3</v>
      </c>
      <c r="D7058" t="str">
        <f ca="1">VLOOKUP(C7058,'Store-Salesman Details'!$A$2:$H$16,4,FALSE)</f>
        <v>North</v>
      </c>
      <c r="E7058" t="str">
        <f ca="1">VLOOKUP(C7058,'Store-Salesman Details'!$A$2:$H$16,5,FALSE)</f>
        <v>Karan</v>
      </c>
      <c r="F7058">
        <f ca="1">RANDBETWEEN(21,25)</f>
        <v>25</v>
      </c>
      <c r="G7058" t="str">
        <f ca="1">VLOOKUP(F7058,'Stock Details'!$A$2:$J$51,2,FALSE)</f>
        <v>Laundry</v>
      </c>
      <c r="H7058" t="str">
        <f ca="1">VLOOKUP(F7058,'Stock Details'!$A$2:$J$51,3,FALSE)</f>
        <v>Ariel</v>
      </c>
      <c r="I7058" t="str">
        <f ca="1">VLOOKUP(F7058,'Stock Details'!$A$2:$J$51,7,FALSE)</f>
        <v>2-W</v>
      </c>
      <c r="J7058" t="str">
        <f t="shared" ca="1" si="904"/>
        <v>3_2-W</v>
      </c>
      <c r="K7058" t="str">
        <f ca="1">VLOOKUP(J7058,'Store-Salesman Details'!$C$2:$H$16,6,FALSE)</f>
        <v>Sonam</v>
      </c>
      <c r="L7058">
        <f t="shared" ca="1" si="905"/>
        <v>4</v>
      </c>
      <c r="M7058">
        <f ca="1">VLOOKUP(F7058,'Stock Details'!$A$2:$J$51,5,FALSE)</f>
        <v>10</v>
      </c>
      <c r="N7058">
        <f t="shared" ca="1" si="906"/>
        <v>40</v>
      </c>
      <c r="O7058">
        <v>1</v>
      </c>
    </row>
    <row r="7059" spans="1:15" x14ac:dyDescent="0.25">
      <c r="A7059">
        <v>7058</v>
      </c>
      <c r="B7059" s="3">
        <v>45564</v>
      </c>
      <c r="C7059">
        <f t="shared" ca="1" si="900"/>
        <v>1</v>
      </c>
      <c r="D7059" t="str">
        <f ca="1">VLOOKUP(C7059,'Store-Salesman Details'!$A$2:$H$16,4,FALSE)</f>
        <v>Central</v>
      </c>
      <c r="E7059" t="str">
        <f ca="1">VLOOKUP(C7059,'Store-Salesman Details'!$A$2:$H$16,5,FALSE)</f>
        <v>Tanu</v>
      </c>
      <c r="F7059">
        <f ca="1">RANDBETWEEN(21,25)</f>
        <v>22</v>
      </c>
      <c r="G7059" t="str">
        <f ca="1">VLOOKUP(F7059,'Stock Details'!$A$2:$J$51,2,FALSE)</f>
        <v>Laundry</v>
      </c>
      <c r="H7059" t="str">
        <f ca="1">VLOOKUP(F7059,'Stock Details'!$A$2:$J$51,3,FALSE)</f>
        <v>Rin</v>
      </c>
      <c r="I7059" t="str">
        <f ca="1">VLOOKUP(F7059,'Stock Details'!$A$2:$J$51,7,FALSE)</f>
        <v>2-W</v>
      </c>
      <c r="J7059" t="str">
        <f t="shared" ca="1" si="904"/>
        <v>1_2-W</v>
      </c>
      <c r="K7059" t="str">
        <f ca="1">VLOOKUP(J7059,'Store-Salesman Details'!$C$2:$H$16,6,FALSE)</f>
        <v>Sakshi</v>
      </c>
      <c r="L7059">
        <f t="shared" ca="1" si="905"/>
        <v>4</v>
      </c>
      <c r="M7059">
        <f ca="1">VLOOKUP(F7059,'Stock Details'!$A$2:$J$51,5,FALSE)</f>
        <v>10</v>
      </c>
      <c r="N7059">
        <f t="shared" ca="1" si="906"/>
        <v>40</v>
      </c>
      <c r="O7059">
        <v>1</v>
      </c>
    </row>
    <row r="7060" spans="1:15" x14ac:dyDescent="0.25">
      <c r="A7060">
        <v>7059</v>
      </c>
      <c r="B7060" s="3">
        <v>45564</v>
      </c>
      <c r="C7060">
        <f t="shared" ca="1" si="900"/>
        <v>3</v>
      </c>
      <c r="D7060" t="str">
        <f ca="1">VLOOKUP(C7060,'Store-Salesman Details'!$A$2:$H$16,4,FALSE)</f>
        <v>North</v>
      </c>
      <c r="E7060" t="str">
        <f ca="1">VLOOKUP(C7060,'Store-Salesman Details'!$A$2:$H$16,5,FALSE)</f>
        <v>Karan</v>
      </c>
      <c r="F7060">
        <f ca="1">RANDBETWEEN(21,25)</f>
        <v>22</v>
      </c>
      <c r="G7060" t="str">
        <f ca="1">VLOOKUP(F7060,'Stock Details'!$A$2:$J$51,2,FALSE)</f>
        <v>Laundry</v>
      </c>
      <c r="H7060" t="str">
        <f ca="1">VLOOKUP(F7060,'Stock Details'!$A$2:$J$51,3,FALSE)</f>
        <v>Rin</v>
      </c>
      <c r="I7060" t="str">
        <f ca="1">VLOOKUP(F7060,'Stock Details'!$A$2:$J$51,7,FALSE)</f>
        <v>2-W</v>
      </c>
      <c r="J7060" t="str">
        <f t="shared" ca="1" si="904"/>
        <v>3_2-W</v>
      </c>
      <c r="K7060" t="str">
        <f ca="1">VLOOKUP(J7060,'Store-Salesman Details'!$C$2:$H$16,6,FALSE)</f>
        <v>Sonam</v>
      </c>
      <c r="L7060">
        <f t="shared" ca="1" si="905"/>
        <v>3</v>
      </c>
      <c r="M7060">
        <f ca="1">VLOOKUP(F7060,'Stock Details'!$A$2:$J$51,5,FALSE)</f>
        <v>10</v>
      </c>
      <c r="N7060">
        <f t="shared" ca="1" si="906"/>
        <v>30</v>
      </c>
      <c r="O7060">
        <v>1</v>
      </c>
    </row>
    <row r="7061" spans="1:15" x14ac:dyDescent="0.25">
      <c r="A7061">
        <v>7060</v>
      </c>
      <c r="B7061" s="3">
        <v>45564</v>
      </c>
      <c r="C7061">
        <f t="shared" ca="1" si="900"/>
        <v>3</v>
      </c>
      <c r="D7061" t="str">
        <f ca="1">VLOOKUP(C7061,'Store-Salesman Details'!$A$2:$H$16,4,FALSE)</f>
        <v>North</v>
      </c>
      <c r="E7061" t="str">
        <f ca="1">VLOOKUP(C7061,'Store-Salesman Details'!$A$2:$H$16,5,FALSE)</f>
        <v>Karan</v>
      </c>
      <c r="F7061">
        <f ca="1">RANDBETWEEN(21,25)</f>
        <v>25</v>
      </c>
      <c r="G7061" t="str">
        <f ca="1">VLOOKUP(F7061,'Stock Details'!$A$2:$J$51,2,FALSE)</f>
        <v>Laundry</v>
      </c>
      <c r="H7061" t="str">
        <f ca="1">VLOOKUP(F7061,'Stock Details'!$A$2:$J$51,3,FALSE)</f>
        <v>Ariel</v>
      </c>
      <c r="I7061" t="str">
        <f ca="1">VLOOKUP(F7061,'Stock Details'!$A$2:$J$51,7,FALSE)</f>
        <v>2-W</v>
      </c>
      <c r="J7061" t="str">
        <f t="shared" ca="1" si="904"/>
        <v>3_2-W</v>
      </c>
      <c r="K7061" t="str">
        <f ca="1">VLOOKUP(J7061,'Store-Salesman Details'!$C$2:$H$16,6,FALSE)</f>
        <v>Sonam</v>
      </c>
      <c r="L7061">
        <f t="shared" ca="1" si="905"/>
        <v>4</v>
      </c>
      <c r="M7061">
        <f ca="1">VLOOKUP(F7061,'Stock Details'!$A$2:$J$51,5,FALSE)</f>
        <v>10</v>
      </c>
      <c r="N7061">
        <f t="shared" ca="1" si="906"/>
        <v>40</v>
      </c>
      <c r="O7061">
        <v>1</v>
      </c>
    </row>
    <row r="7062" spans="1:15" x14ac:dyDescent="0.25">
      <c r="A7062">
        <v>7061</v>
      </c>
      <c r="B7062" s="3">
        <v>45564</v>
      </c>
      <c r="C7062">
        <f t="shared" ca="1" si="900"/>
        <v>2</v>
      </c>
      <c r="D7062" t="str">
        <f ca="1">VLOOKUP(C7062,'Store-Salesman Details'!$A$2:$H$16,4,FALSE)</f>
        <v>East</v>
      </c>
      <c r="E7062" t="str">
        <f ca="1">VLOOKUP(C7062,'Store-Salesman Details'!$A$2:$H$16,5,FALSE)</f>
        <v>Ritesh Kumar</v>
      </c>
      <c r="F7062">
        <f ca="1">RANDBETWEEN(21,25)</f>
        <v>25</v>
      </c>
      <c r="G7062" t="str">
        <f ca="1">VLOOKUP(F7062,'Stock Details'!$A$2:$J$51,2,FALSE)</f>
        <v>Laundry</v>
      </c>
      <c r="H7062" t="str">
        <f ca="1">VLOOKUP(F7062,'Stock Details'!$A$2:$J$51,3,FALSE)</f>
        <v>Ariel</v>
      </c>
      <c r="I7062" t="str">
        <f ca="1">VLOOKUP(F7062,'Stock Details'!$A$2:$J$51,7,FALSE)</f>
        <v>2-W</v>
      </c>
      <c r="J7062" t="str">
        <f t="shared" ca="1" si="904"/>
        <v>2_2-W</v>
      </c>
      <c r="K7062" t="str">
        <f ca="1">VLOOKUP(J7062,'Store-Salesman Details'!$C$2:$H$16,6,FALSE)</f>
        <v>Sunaina</v>
      </c>
      <c r="L7062">
        <f t="shared" ca="1" si="905"/>
        <v>5</v>
      </c>
      <c r="M7062">
        <f ca="1">VLOOKUP(F7062,'Stock Details'!$A$2:$J$51,5,FALSE)</f>
        <v>10</v>
      </c>
      <c r="N7062">
        <f t="shared" ca="1" si="906"/>
        <v>50</v>
      </c>
      <c r="O7062">
        <v>1</v>
      </c>
    </row>
    <row r="7063" spans="1:15" x14ac:dyDescent="0.25">
      <c r="A7063">
        <v>7062</v>
      </c>
      <c r="B7063" s="3">
        <v>45564</v>
      </c>
      <c r="C7063">
        <f t="shared" ca="1" si="900"/>
        <v>5</v>
      </c>
      <c r="D7063" t="str">
        <f ca="1">VLOOKUP(C7063,'Store-Salesman Details'!$A$2:$H$16,4,FALSE)</f>
        <v>West</v>
      </c>
      <c r="E7063" t="str">
        <f ca="1">VLOOKUP(C7063,'Store-Salesman Details'!$A$2:$H$16,5,FALSE)</f>
        <v>Abhishek</v>
      </c>
      <c r="F7063">
        <f t="shared" ref="F7063:F7070" ca="1" si="909">RANDBETWEEN(1,20)</f>
        <v>19</v>
      </c>
      <c r="G7063" t="str">
        <f ca="1">VLOOKUP(F7063,'Stock Details'!$A$2:$J$51,2,FALSE)</f>
        <v>Ice Cream</v>
      </c>
      <c r="H7063" t="str">
        <f ca="1">VLOOKUP(F7063,'Stock Details'!$A$2:$J$51,3,FALSE)</f>
        <v>Kwality Wall's - Tutty Fruity</v>
      </c>
      <c r="I7063" t="str">
        <f ca="1">VLOOKUP(F7063,'Stock Details'!$A$2:$J$51,7,FALSE)</f>
        <v>1-A</v>
      </c>
      <c r="J7063" t="str">
        <f t="shared" ca="1" si="904"/>
        <v>5_1-A</v>
      </c>
      <c r="K7063" t="str">
        <f ca="1">VLOOKUP(J7063,'Store-Salesman Details'!$C$2:$H$16,6,FALSE)</f>
        <v>Ramesh</v>
      </c>
      <c r="L7063">
        <f t="shared" ca="1" si="905"/>
        <v>3</v>
      </c>
      <c r="M7063">
        <f ca="1">VLOOKUP(F7063,'Stock Details'!$A$2:$J$51,5,FALSE)</f>
        <v>155</v>
      </c>
      <c r="N7063">
        <f t="shared" ca="1" si="906"/>
        <v>465</v>
      </c>
      <c r="O7063">
        <v>1</v>
      </c>
    </row>
    <row r="7064" spans="1:15" x14ac:dyDescent="0.25">
      <c r="A7064">
        <v>7063</v>
      </c>
      <c r="B7064" s="3">
        <v>45564</v>
      </c>
      <c r="C7064">
        <f t="shared" ref="C7064:C7127" ca="1" si="910">RANDBETWEEN(1,5)</f>
        <v>1</v>
      </c>
      <c r="D7064" t="str">
        <f ca="1">VLOOKUP(C7064,'Store-Salesman Details'!$A$2:$H$16,4,FALSE)</f>
        <v>Central</v>
      </c>
      <c r="E7064" t="str">
        <f ca="1">VLOOKUP(C7064,'Store-Salesman Details'!$A$2:$H$16,5,FALSE)</f>
        <v>Tanu</v>
      </c>
      <c r="F7064">
        <f t="shared" ca="1" si="909"/>
        <v>16</v>
      </c>
      <c r="G7064" t="str">
        <f ca="1">VLOOKUP(F7064,'Stock Details'!$A$2:$J$51,2,FALSE)</f>
        <v>Ice Cream</v>
      </c>
      <c r="H7064" t="str">
        <f ca="1">VLOOKUP(F7064,'Stock Details'!$A$2:$J$51,3,FALSE)</f>
        <v>Kwality Wall's - Butterscotch</v>
      </c>
      <c r="I7064" t="str">
        <f ca="1">VLOOKUP(F7064,'Stock Details'!$A$2:$J$51,7,FALSE)</f>
        <v>1-A</v>
      </c>
      <c r="J7064" t="str">
        <f t="shared" ca="1" si="904"/>
        <v>1_1-A</v>
      </c>
      <c r="K7064" t="str">
        <f ca="1">VLOOKUP(J7064,'Store-Salesman Details'!$C$2:$H$16,6,FALSE)</f>
        <v>Komal</v>
      </c>
      <c r="L7064">
        <f t="shared" ca="1" si="905"/>
        <v>1</v>
      </c>
      <c r="M7064">
        <f ca="1">VLOOKUP(F7064,'Stock Details'!$A$2:$J$51,5,FALSE)</f>
        <v>145</v>
      </c>
      <c r="N7064">
        <f t="shared" ca="1" si="906"/>
        <v>145</v>
      </c>
      <c r="O7064">
        <v>1</v>
      </c>
    </row>
    <row r="7065" spans="1:15" x14ac:dyDescent="0.25">
      <c r="A7065">
        <v>7064</v>
      </c>
      <c r="B7065" s="3">
        <v>45564</v>
      </c>
      <c r="C7065">
        <f t="shared" ca="1" si="910"/>
        <v>4</v>
      </c>
      <c r="D7065" t="str">
        <f ca="1">VLOOKUP(C7065,'Store-Salesman Details'!$A$2:$H$16,4,FALSE)</f>
        <v>South</v>
      </c>
      <c r="E7065" t="str">
        <f ca="1">VLOOKUP(C7065,'Store-Salesman Details'!$A$2:$H$16,5,FALSE)</f>
        <v>Ayush</v>
      </c>
      <c r="F7065">
        <f t="shared" ca="1" si="909"/>
        <v>10</v>
      </c>
      <c r="G7065" t="str">
        <f ca="1">VLOOKUP(F7065,'Stock Details'!$A$2:$J$51,2,FALSE)</f>
        <v>Disinfectant</v>
      </c>
      <c r="H7065" t="str">
        <f ca="1">VLOOKUP(F7065,'Stock Details'!$A$2:$J$51,3,FALSE)</f>
        <v>Cif</v>
      </c>
      <c r="I7065" t="str">
        <f ca="1">VLOOKUP(F7065,'Stock Details'!$A$2:$J$51,7,FALSE)</f>
        <v>1-A</v>
      </c>
      <c r="J7065" t="str">
        <f t="shared" ca="1" si="904"/>
        <v>4_1-A</v>
      </c>
      <c r="K7065" t="str">
        <f ca="1">VLOOKUP(J7065,'Store-Salesman Details'!$C$2:$H$16,6,FALSE)</f>
        <v>Divya</v>
      </c>
      <c r="L7065">
        <f t="shared" ca="1" si="905"/>
        <v>5</v>
      </c>
      <c r="M7065">
        <f ca="1">VLOOKUP(F7065,'Stock Details'!$A$2:$J$51,5,FALSE)</f>
        <v>269</v>
      </c>
      <c r="N7065">
        <f t="shared" ca="1" si="906"/>
        <v>1345</v>
      </c>
      <c r="O7065">
        <v>1</v>
      </c>
    </row>
    <row r="7066" spans="1:15" x14ac:dyDescent="0.25">
      <c r="A7066">
        <v>7065</v>
      </c>
      <c r="B7066" s="3">
        <v>45564</v>
      </c>
      <c r="C7066">
        <f t="shared" ca="1" si="910"/>
        <v>2</v>
      </c>
      <c r="D7066" t="str">
        <f ca="1">VLOOKUP(C7066,'Store-Salesman Details'!$A$2:$H$16,4,FALSE)</f>
        <v>East</v>
      </c>
      <c r="E7066" t="str">
        <f ca="1">VLOOKUP(C7066,'Store-Salesman Details'!$A$2:$H$16,5,FALSE)</f>
        <v>Ritesh Kumar</v>
      </c>
      <c r="F7066">
        <f t="shared" ca="1" si="909"/>
        <v>1</v>
      </c>
      <c r="G7066" t="str">
        <f ca="1">VLOOKUP(F7066,'Stock Details'!$A$2:$J$51,2,FALSE)</f>
        <v>Beverages</v>
      </c>
      <c r="H7066" t="str">
        <f ca="1">VLOOKUP(F7066,'Stock Details'!$A$2:$J$51,3,FALSE)</f>
        <v>Brooke Bond</v>
      </c>
      <c r="I7066" t="str">
        <f ca="1">VLOOKUP(F7066,'Stock Details'!$A$2:$J$51,7,FALSE)</f>
        <v>1-A</v>
      </c>
      <c r="J7066" t="str">
        <f t="shared" ca="1" si="904"/>
        <v>2_1-A</v>
      </c>
      <c r="K7066" t="str">
        <f ca="1">VLOOKUP(J7066,'Store-Salesman Details'!$C$2:$H$16,6,FALSE)</f>
        <v>Divesh</v>
      </c>
      <c r="L7066">
        <f t="shared" ca="1" si="905"/>
        <v>5</v>
      </c>
      <c r="M7066">
        <f ca="1">VLOOKUP(F7066,'Stock Details'!$A$2:$J$51,5,FALSE)</f>
        <v>45</v>
      </c>
      <c r="N7066">
        <f t="shared" ca="1" si="906"/>
        <v>225</v>
      </c>
      <c r="O7066">
        <v>1</v>
      </c>
    </row>
    <row r="7067" spans="1:15" x14ac:dyDescent="0.25">
      <c r="A7067">
        <v>7066</v>
      </c>
      <c r="B7067" s="3">
        <v>45564</v>
      </c>
      <c r="C7067">
        <f t="shared" ca="1" si="910"/>
        <v>2</v>
      </c>
      <c r="D7067" t="str">
        <f ca="1">VLOOKUP(C7067,'Store-Salesman Details'!$A$2:$H$16,4,FALSE)</f>
        <v>East</v>
      </c>
      <c r="E7067" t="str">
        <f ca="1">VLOOKUP(C7067,'Store-Salesman Details'!$A$2:$H$16,5,FALSE)</f>
        <v>Ritesh Kumar</v>
      </c>
      <c r="F7067">
        <f t="shared" ca="1" si="909"/>
        <v>20</v>
      </c>
      <c r="G7067" t="str">
        <f ca="1">VLOOKUP(F7067,'Stock Details'!$A$2:$J$51,2,FALSE)</f>
        <v>Ice Cream</v>
      </c>
      <c r="H7067" t="str">
        <f ca="1">VLOOKUP(F7067,'Stock Details'!$A$2:$J$51,3,FALSE)</f>
        <v>Kwality Wall's - Strawberry</v>
      </c>
      <c r="I7067" t="str">
        <f ca="1">VLOOKUP(F7067,'Stock Details'!$A$2:$J$51,7,FALSE)</f>
        <v>1-A</v>
      </c>
      <c r="J7067" t="str">
        <f t="shared" ca="1" si="904"/>
        <v>2_1-A</v>
      </c>
      <c r="K7067" t="str">
        <f ca="1">VLOOKUP(J7067,'Store-Salesman Details'!$C$2:$H$16,6,FALSE)</f>
        <v>Divesh</v>
      </c>
      <c r="L7067">
        <f t="shared" ca="1" si="905"/>
        <v>3</v>
      </c>
      <c r="M7067">
        <f ca="1">VLOOKUP(F7067,'Stock Details'!$A$2:$J$51,5,FALSE)</f>
        <v>140</v>
      </c>
      <c r="N7067">
        <f t="shared" ca="1" si="906"/>
        <v>420</v>
      </c>
      <c r="O7067">
        <v>1</v>
      </c>
    </row>
    <row r="7068" spans="1:15" x14ac:dyDescent="0.25">
      <c r="A7068">
        <v>7067</v>
      </c>
      <c r="B7068" s="3">
        <v>45564</v>
      </c>
      <c r="C7068">
        <f t="shared" ca="1" si="910"/>
        <v>4</v>
      </c>
      <c r="D7068" t="str">
        <f ca="1">VLOOKUP(C7068,'Store-Salesman Details'!$A$2:$H$16,4,FALSE)</f>
        <v>South</v>
      </c>
      <c r="E7068" t="str">
        <f ca="1">VLOOKUP(C7068,'Store-Salesman Details'!$A$2:$H$16,5,FALSE)</f>
        <v>Ayush</v>
      </c>
      <c r="F7068">
        <f t="shared" ca="1" si="909"/>
        <v>15</v>
      </c>
      <c r="G7068" t="str">
        <f ca="1">VLOOKUP(F7068,'Stock Details'!$A$2:$J$51,2,FALSE)</f>
        <v>Foods</v>
      </c>
      <c r="H7068" t="str">
        <f ca="1">VLOOKUP(F7068,'Stock Details'!$A$2:$J$51,3,FALSE)</f>
        <v>Kissan Mixed Fruit Juice</v>
      </c>
      <c r="I7068" t="str">
        <f ca="1">VLOOKUP(F7068,'Stock Details'!$A$2:$J$51,7,FALSE)</f>
        <v>1-A</v>
      </c>
      <c r="J7068" t="str">
        <f t="shared" ca="1" si="904"/>
        <v>4_1-A</v>
      </c>
      <c r="K7068" t="str">
        <f ca="1">VLOOKUP(J7068,'Store-Salesman Details'!$C$2:$H$16,6,FALSE)</f>
        <v>Divya</v>
      </c>
      <c r="L7068">
        <f t="shared" ca="1" si="905"/>
        <v>5</v>
      </c>
      <c r="M7068">
        <f ca="1">VLOOKUP(F7068,'Stock Details'!$A$2:$J$51,5,FALSE)</f>
        <v>165</v>
      </c>
      <c r="N7068">
        <f t="shared" ca="1" si="906"/>
        <v>825</v>
      </c>
      <c r="O7068">
        <v>1</v>
      </c>
    </row>
    <row r="7069" spans="1:15" x14ac:dyDescent="0.25">
      <c r="A7069">
        <v>7068</v>
      </c>
      <c r="B7069" s="3">
        <v>45564</v>
      </c>
      <c r="C7069">
        <f t="shared" ca="1" si="910"/>
        <v>3</v>
      </c>
      <c r="D7069" t="str">
        <f ca="1">VLOOKUP(C7069,'Store-Salesman Details'!$A$2:$H$16,4,FALSE)</f>
        <v>North</v>
      </c>
      <c r="E7069" t="str">
        <f ca="1">VLOOKUP(C7069,'Store-Salesman Details'!$A$2:$H$16,5,FALSE)</f>
        <v>Karan</v>
      </c>
      <c r="F7069">
        <f t="shared" ca="1" si="909"/>
        <v>15</v>
      </c>
      <c r="G7069" t="str">
        <f ca="1">VLOOKUP(F7069,'Stock Details'!$A$2:$J$51,2,FALSE)</f>
        <v>Foods</v>
      </c>
      <c r="H7069" t="str">
        <f ca="1">VLOOKUP(F7069,'Stock Details'!$A$2:$J$51,3,FALSE)</f>
        <v>Kissan Mixed Fruit Juice</v>
      </c>
      <c r="I7069" t="str">
        <f ca="1">VLOOKUP(F7069,'Stock Details'!$A$2:$J$51,7,FALSE)</f>
        <v>1-A</v>
      </c>
      <c r="J7069" t="str">
        <f t="shared" ca="1" si="904"/>
        <v>3_1-A</v>
      </c>
      <c r="K7069" t="str">
        <f ca="1">VLOOKUP(J7069,'Store-Salesman Details'!$C$2:$H$16,6,FALSE)</f>
        <v>Suresh</v>
      </c>
      <c r="L7069">
        <f t="shared" ca="1" si="905"/>
        <v>1</v>
      </c>
      <c r="M7069">
        <f ca="1">VLOOKUP(F7069,'Stock Details'!$A$2:$J$51,5,FALSE)</f>
        <v>165</v>
      </c>
      <c r="N7069">
        <f t="shared" ca="1" si="906"/>
        <v>165</v>
      </c>
      <c r="O7069">
        <v>1</v>
      </c>
    </row>
    <row r="7070" spans="1:15" x14ac:dyDescent="0.25">
      <c r="A7070">
        <v>7069</v>
      </c>
      <c r="B7070" s="3">
        <v>45564</v>
      </c>
      <c r="C7070">
        <f t="shared" ca="1" si="910"/>
        <v>5</v>
      </c>
      <c r="D7070" t="str">
        <f ca="1">VLOOKUP(C7070,'Store-Salesman Details'!$A$2:$H$16,4,FALSE)</f>
        <v>West</v>
      </c>
      <c r="E7070" t="str">
        <f ca="1">VLOOKUP(C7070,'Store-Salesman Details'!$A$2:$H$16,5,FALSE)</f>
        <v>Abhishek</v>
      </c>
      <c r="F7070">
        <f t="shared" ca="1" si="909"/>
        <v>6</v>
      </c>
      <c r="G7070" t="str">
        <f ca="1">VLOOKUP(F7070,'Stock Details'!$A$2:$J$51,2,FALSE)</f>
        <v>Beverages</v>
      </c>
      <c r="H7070" t="str">
        <f ca="1">VLOOKUP(F7070,'Stock Details'!$A$2:$J$51,3,FALSE)</f>
        <v>Nescafe - Coffee Gold</v>
      </c>
      <c r="I7070" t="str">
        <f ca="1">VLOOKUP(F7070,'Stock Details'!$A$2:$J$51,7,FALSE)</f>
        <v>1-A</v>
      </c>
      <c r="J7070" t="str">
        <f t="shared" ca="1" si="904"/>
        <v>5_1-A</v>
      </c>
      <c r="K7070" t="str">
        <f ca="1">VLOOKUP(J7070,'Store-Salesman Details'!$C$2:$H$16,6,FALSE)</f>
        <v>Ramesh</v>
      </c>
      <c r="L7070">
        <f t="shared" ca="1" si="905"/>
        <v>5</v>
      </c>
      <c r="M7070">
        <f ca="1">VLOOKUP(F7070,'Stock Details'!$A$2:$J$51,5,FALSE)</f>
        <v>100</v>
      </c>
      <c r="N7070">
        <f t="shared" ca="1" si="906"/>
        <v>500</v>
      </c>
      <c r="O7070">
        <v>1</v>
      </c>
    </row>
    <row r="7071" spans="1:15" x14ac:dyDescent="0.25">
      <c r="A7071">
        <v>7070</v>
      </c>
      <c r="B7071" s="3">
        <v>45564</v>
      </c>
      <c r="C7071">
        <f t="shared" ca="1" si="910"/>
        <v>2</v>
      </c>
      <c r="D7071" t="str">
        <f ca="1">VLOOKUP(C7071,'Store-Salesman Details'!$A$2:$H$16,4,FALSE)</f>
        <v>East</v>
      </c>
      <c r="E7071" t="str">
        <f ca="1">VLOOKUP(C7071,'Store-Salesman Details'!$A$2:$H$16,5,FALSE)</f>
        <v>Ritesh Kumar</v>
      </c>
      <c r="F7071">
        <f t="shared" ref="F7071:F7077" ca="1" si="911">RANDBETWEEN(26,46)</f>
        <v>36</v>
      </c>
      <c r="G7071" t="str">
        <f ca="1">VLOOKUP(F7071,'Stock Details'!$A$2:$J$51,2,FALSE)</f>
        <v>Personal Care</v>
      </c>
      <c r="H7071" t="str">
        <f ca="1">VLOOKUP(F7071,'Stock Details'!$A$2:$J$51,3,FALSE)</f>
        <v>Pepsodent</v>
      </c>
      <c r="I7071" t="str">
        <f ca="1">VLOOKUP(F7071,'Stock Details'!$A$2:$J$51,7,FALSE)</f>
        <v>3-P</v>
      </c>
      <c r="J7071" t="str">
        <f t="shared" ca="1" si="904"/>
        <v>2_3-P</v>
      </c>
      <c r="K7071" t="str">
        <f ca="1">VLOOKUP(J7071,'Store-Salesman Details'!$C$2:$H$16,6,FALSE)</f>
        <v>Sneha</v>
      </c>
      <c r="L7071">
        <f t="shared" ca="1" si="905"/>
        <v>2</v>
      </c>
      <c r="M7071">
        <f ca="1">VLOOKUP(F7071,'Stock Details'!$A$2:$J$51,5,FALSE)</f>
        <v>104</v>
      </c>
      <c r="N7071">
        <f t="shared" ca="1" si="906"/>
        <v>208</v>
      </c>
      <c r="O7071">
        <v>1</v>
      </c>
    </row>
    <row r="7072" spans="1:15" x14ac:dyDescent="0.25">
      <c r="A7072">
        <v>7071</v>
      </c>
      <c r="B7072" s="3">
        <v>45564</v>
      </c>
      <c r="C7072">
        <f t="shared" ca="1" si="910"/>
        <v>3</v>
      </c>
      <c r="D7072" t="str">
        <f ca="1">VLOOKUP(C7072,'Store-Salesman Details'!$A$2:$H$16,4,FALSE)</f>
        <v>North</v>
      </c>
      <c r="E7072" t="str">
        <f ca="1">VLOOKUP(C7072,'Store-Salesman Details'!$A$2:$H$16,5,FALSE)</f>
        <v>Karan</v>
      </c>
      <c r="F7072">
        <f t="shared" ca="1" si="911"/>
        <v>30</v>
      </c>
      <c r="G7072" t="str">
        <f ca="1">VLOOKUP(F7072,'Stock Details'!$A$2:$J$51,2,FALSE)</f>
        <v>Personal Care</v>
      </c>
      <c r="H7072" t="str">
        <f ca="1">VLOOKUP(F7072,'Stock Details'!$A$2:$J$51,3,FALSE)</f>
        <v>Fair &amp; Lovely</v>
      </c>
      <c r="I7072" t="str">
        <f ca="1">VLOOKUP(F7072,'Stock Details'!$A$2:$J$51,7,FALSE)</f>
        <v>3-P</v>
      </c>
      <c r="J7072" t="str">
        <f t="shared" ca="1" si="904"/>
        <v>3_3-P</v>
      </c>
      <c r="K7072" t="str">
        <f ca="1">VLOOKUP(J7072,'Store-Salesman Details'!$C$2:$H$16,6,FALSE)</f>
        <v>Rajat</v>
      </c>
      <c r="L7072">
        <f t="shared" ca="1" si="905"/>
        <v>2</v>
      </c>
      <c r="M7072">
        <f ca="1">VLOOKUP(F7072,'Stock Details'!$A$2:$J$51,5,FALSE)</f>
        <v>10</v>
      </c>
      <c r="N7072">
        <f t="shared" ca="1" si="906"/>
        <v>20</v>
      </c>
      <c r="O7072">
        <v>1</v>
      </c>
    </row>
    <row r="7073" spans="1:15" x14ac:dyDescent="0.25">
      <c r="A7073">
        <v>7072</v>
      </c>
      <c r="B7073" s="3">
        <v>45564</v>
      </c>
      <c r="C7073">
        <f t="shared" ca="1" si="910"/>
        <v>5</v>
      </c>
      <c r="D7073" t="str">
        <f ca="1">VLOOKUP(C7073,'Store-Salesman Details'!$A$2:$H$16,4,FALSE)</f>
        <v>West</v>
      </c>
      <c r="E7073" t="str">
        <f ca="1">VLOOKUP(C7073,'Store-Salesman Details'!$A$2:$H$16,5,FALSE)</f>
        <v>Abhishek</v>
      </c>
      <c r="F7073">
        <f t="shared" ca="1" si="911"/>
        <v>37</v>
      </c>
      <c r="G7073" t="str">
        <f ca="1">VLOOKUP(F7073,'Stock Details'!$A$2:$J$51,2,FALSE)</f>
        <v>Personal Care</v>
      </c>
      <c r="H7073" t="str">
        <f ca="1">VLOOKUP(F7073,'Stock Details'!$A$2:$J$51,3,FALSE)</f>
        <v>Axe</v>
      </c>
      <c r="I7073" t="str">
        <f ca="1">VLOOKUP(F7073,'Stock Details'!$A$2:$J$51,7,FALSE)</f>
        <v>3-P</v>
      </c>
      <c r="J7073" t="str">
        <f t="shared" ca="1" si="904"/>
        <v>5_3-P</v>
      </c>
      <c r="K7073" t="str">
        <f ca="1">VLOOKUP(J7073,'Store-Salesman Details'!$C$2:$H$16,6,FALSE)</f>
        <v>Kritika</v>
      </c>
      <c r="L7073">
        <f t="shared" ca="1" si="905"/>
        <v>3</v>
      </c>
      <c r="M7073">
        <f ca="1">VLOOKUP(F7073,'Stock Details'!$A$2:$J$51,5,FALSE)</f>
        <v>202</v>
      </c>
      <c r="N7073">
        <f t="shared" ca="1" si="906"/>
        <v>606</v>
      </c>
      <c r="O7073">
        <v>1</v>
      </c>
    </row>
    <row r="7074" spans="1:15" x14ac:dyDescent="0.25">
      <c r="A7074">
        <v>7073</v>
      </c>
      <c r="B7074" s="3">
        <v>45564</v>
      </c>
      <c r="C7074">
        <f t="shared" ca="1" si="910"/>
        <v>5</v>
      </c>
      <c r="D7074" t="str">
        <f ca="1">VLOOKUP(C7074,'Store-Salesman Details'!$A$2:$H$16,4,FALSE)</f>
        <v>West</v>
      </c>
      <c r="E7074" t="str">
        <f ca="1">VLOOKUP(C7074,'Store-Salesman Details'!$A$2:$H$16,5,FALSE)</f>
        <v>Abhishek</v>
      </c>
      <c r="F7074">
        <f t="shared" ca="1" si="911"/>
        <v>42</v>
      </c>
      <c r="G7074" t="str">
        <f ca="1">VLOOKUP(F7074,'Stock Details'!$A$2:$J$51,2,FALSE)</f>
        <v>Personal Care</v>
      </c>
      <c r="H7074" t="str">
        <f ca="1">VLOOKUP(F7074,'Stock Details'!$A$2:$J$51,3,FALSE)</f>
        <v>Head &amp; Shoulder Shampoo</v>
      </c>
      <c r="I7074" t="str">
        <f ca="1">VLOOKUP(F7074,'Stock Details'!$A$2:$J$51,7,FALSE)</f>
        <v>3-P</v>
      </c>
      <c r="J7074" t="str">
        <f t="shared" ca="1" si="904"/>
        <v>5_3-P</v>
      </c>
      <c r="K7074" t="str">
        <f ca="1">VLOOKUP(J7074,'Store-Salesman Details'!$C$2:$H$16,6,FALSE)</f>
        <v>Kritika</v>
      </c>
      <c r="L7074">
        <f t="shared" ca="1" si="905"/>
        <v>5</v>
      </c>
      <c r="M7074">
        <f ca="1">VLOOKUP(F7074,'Stock Details'!$A$2:$J$51,5,FALSE)</f>
        <v>68</v>
      </c>
      <c r="N7074">
        <f t="shared" ca="1" si="906"/>
        <v>340</v>
      </c>
      <c r="O7074">
        <v>1</v>
      </c>
    </row>
    <row r="7075" spans="1:15" x14ac:dyDescent="0.25">
      <c r="A7075">
        <v>7074</v>
      </c>
      <c r="B7075" s="3">
        <v>45564</v>
      </c>
      <c r="C7075">
        <f t="shared" ca="1" si="910"/>
        <v>2</v>
      </c>
      <c r="D7075" t="str">
        <f ca="1">VLOOKUP(C7075,'Store-Salesman Details'!$A$2:$H$16,4,FALSE)</f>
        <v>East</v>
      </c>
      <c r="E7075" t="str">
        <f ca="1">VLOOKUP(C7075,'Store-Salesman Details'!$A$2:$H$16,5,FALSE)</f>
        <v>Ritesh Kumar</v>
      </c>
      <c r="F7075">
        <f t="shared" ca="1" si="911"/>
        <v>28</v>
      </c>
      <c r="G7075" t="str">
        <f ca="1">VLOOKUP(F7075,'Stock Details'!$A$2:$J$51,2,FALSE)</f>
        <v>Personal Care</v>
      </c>
      <c r="H7075" t="str">
        <f ca="1">VLOOKUP(F7075,'Stock Details'!$A$2:$J$51,3,FALSE)</f>
        <v>Pears</v>
      </c>
      <c r="I7075" t="str">
        <f ca="1">VLOOKUP(F7075,'Stock Details'!$A$2:$J$51,7,FALSE)</f>
        <v>3-P</v>
      </c>
      <c r="J7075" t="str">
        <f t="shared" ca="1" si="904"/>
        <v>2_3-P</v>
      </c>
      <c r="K7075" t="str">
        <f ca="1">VLOOKUP(J7075,'Store-Salesman Details'!$C$2:$H$16,6,FALSE)</f>
        <v>Sneha</v>
      </c>
      <c r="L7075">
        <f t="shared" ca="1" si="905"/>
        <v>4</v>
      </c>
      <c r="M7075">
        <f ca="1">VLOOKUP(F7075,'Stock Details'!$A$2:$J$51,5,FALSE)</f>
        <v>48</v>
      </c>
      <c r="N7075">
        <f t="shared" ca="1" si="906"/>
        <v>192</v>
      </c>
      <c r="O7075">
        <v>1</v>
      </c>
    </row>
    <row r="7076" spans="1:15" x14ac:dyDescent="0.25">
      <c r="A7076">
        <v>7075</v>
      </c>
      <c r="B7076" s="3">
        <v>45564</v>
      </c>
      <c r="C7076">
        <f t="shared" ca="1" si="910"/>
        <v>1</v>
      </c>
      <c r="D7076" t="str">
        <f ca="1">VLOOKUP(C7076,'Store-Salesman Details'!$A$2:$H$16,4,FALSE)</f>
        <v>Central</v>
      </c>
      <c r="E7076" t="str">
        <f ca="1">VLOOKUP(C7076,'Store-Salesman Details'!$A$2:$H$16,5,FALSE)</f>
        <v>Tanu</v>
      </c>
      <c r="F7076">
        <f t="shared" ca="1" si="911"/>
        <v>39</v>
      </c>
      <c r="G7076" t="str">
        <f ca="1">VLOOKUP(F7076,'Stock Details'!$A$2:$J$51,2,FALSE)</f>
        <v>Personal Care</v>
      </c>
      <c r="H7076" t="str">
        <f ca="1">VLOOKUP(F7076,'Stock Details'!$A$2:$J$51,3,FALSE)</f>
        <v>Wilkison Sword</v>
      </c>
      <c r="I7076" t="str">
        <f ca="1">VLOOKUP(F7076,'Stock Details'!$A$2:$J$51,7,FALSE)</f>
        <v>3-P</v>
      </c>
      <c r="J7076" t="str">
        <f t="shared" ca="1" si="904"/>
        <v>1_3-P</v>
      </c>
      <c r="K7076" t="str">
        <f ca="1">VLOOKUP(J7076,'Store-Salesman Details'!$C$2:$H$16,6,FALSE)</f>
        <v>Sohan</v>
      </c>
      <c r="L7076">
        <f t="shared" ca="1" si="905"/>
        <v>2</v>
      </c>
      <c r="M7076">
        <f ca="1">VLOOKUP(F7076,'Stock Details'!$A$2:$J$51,5,FALSE)</f>
        <v>9</v>
      </c>
      <c r="N7076">
        <f t="shared" ca="1" si="906"/>
        <v>18</v>
      </c>
      <c r="O7076">
        <v>1</v>
      </c>
    </row>
    <row r="7077" spans="1:15" x14ac:dyDescent="0.25">
      <c r="A7077">
        <v>7076</v>
      </c>
      <c r="B7077" s="3">
        <v>45564</v>
      </c>
      <c r="C7077">
        <f t="shared" ca="1" si="910"/>
        <v>4</v>
      </c>
      <c r="D7077" t="str">
        <f ca="1">VLOOKUP(C7077,'Store-Salesman Details'!$A$2:$H$16,4,FALSE)</f>
        <v>South</v>
      </c>
      <c r="E7077" t="str">
        <f ca="1">VLOOKUP(C7077,'Store-Salesman Details'!$A$2:$H$16,5,FALSE)</f>
        <v>Ayush</v>
      </c>
      <c r="F7077">
        <f t="shared" ca="1" si="911"/>
        <v>35</v>
      </c>
      <c r="G7077" t="str">
        <f ca="1">VLOOKUP(F7077,'Stock Details'!$A$2:$J$51,2,FALSE)</f>
        <v>Personal Care</v>
      </c>
      <c r="H7077" t="str">
        <f ca="1">VLOOKUP(F7077,'Stock Details'!$A$2:$J$51,3,FALSE)</f>
        <v>Close Up</v>
      </c>
      <c r="I7077" t="str">
        <f ca="1">VLOOKUP(F7077,'Stock Details'!$A$2:$J$51,7,FALSE)</f>
        <v>3-P</v>
      </c>
      <c r="J7077" t="str">
        <f t="shared" ca="1" si="904"/>
        <v>4_3-P</v>
      </c>
      <c r="K7077" t="str">
        <f ca="1">VLOOKUP(J7077,'Store-Salesman Details'!$C$2:$H$16,6,FALSE)</f>
        <v>Mohan</v>
      </c>
      <c r="L7077">
        <f t="shared" ca="1" si="905"/>
        <v>1</v>
      </c>
      <c r="M7077">
        <f ca="1">VLOOKUP(F7077,'Stock Details'!$A$2:$J$51,5,FALSE)</f>
        <v>20</v>
      </c>
      <c r="N7077">
        <f t="shared" ca="1" si="906"/>
        <v>20</v>
      </c>
      <c r="O7077">
        <v>1</v>
      </c>
    </row>
    <row r="7078" spans="1:15" x14ac:dyDescent="0.25">
      <c r="A7078">
        <v>7077</v>
      </c>
      <c r="B7078" s="3">
        <v>45564</v>
      </c>
      <c r="C7078">
        <f t="shared" ca="1" si="910"/>
        <v>5</v>
      </c>
      <c r="D7078" t="str">
        <f ca="1">VLOOKUP(C7078,'Store-Salesman Details'!$A$2:$H$16,4,FALSE)</f>
        <v>West</v>
      </c>
      <c r="E7078" t="str">
        <f ca="1">VLOOKUP(C7078,'Store-Salesman Details'!$A$2:$H$16,5,FALSE)</f>
        <v>Abhishek</v>
      </c>
      <c r="F7078">
        <f ca="1">RANDBETWEEN(21,25)</f>
        <v>21</v>
      </c>
      <c r="G7078" t="str">
        <f ca="1">VLOOKUP(F7078,'Stock Details'!$A$2:$J$51,2,FALSE)</f>
        <v>Laundry</v>
      </c>
      <c r="H7078" t="str">
        <f ca="1">VLOOKUP(F7078,'Stock Details'!$A$2:$J$51,3,FALSE)</f>
        <v>Surf Excel</v>
      </c>
      <c r="I7078" t="str">
        <f ca="1">VLOOKUP(F7078,'Stock Details'!$A$2:$J$51,7,FALSE)</f>
        <v>2-W</v>
      </c>
      <c r="J7078" t="str">
        <f t="shared" ca="1" si="904"/>
        <v>5_2-W</v>
      </c>
      <c r="K7078" t="str">
        <f ca="1">VLOOKUP(J7078,'Store-Salesman Details'!$C$2:$H$16,6,FALSE)</f>
        <v>Kavya</v>
      </c>
      <c r="L7078">
        <f t="shared" ca="1" si="905"/>
        <v>2</v>
      </c>
      <c r="M7078">
        <f ca="1">VLOOKUP(F7078,'Stock Details'!$A$2:$J$51,5,FALSE)</f>
        <v>10</v>
      </c>
      <c r="N7078">
        <f t="shared" ca="1" si="906"/>
        <v>20</v>
      </c>
      <c r="O7078">
        <v>1</v>
      </c>
    </row>
    <row r="7079" spans="1:15" x14ac:dyDescent="0.25">
      <c r="A7079">
        <v>7078</v>
      </c>
      <c r="B7079" s="3">
        <v>45564</v>
      </c>
      <c r="C7079">
        <f t="shared" ca="1" si="910"/>
        <v>4</v>
      </c>
      <c r="D7079" t="str">
        <f ca="1">VLOOKUP(C7079,'Store-Salesman Details'!$A$2:$H$16,4,FALSE)</f>
        <v>South</v>
      </c>
      <c r="E7079" t="str">
        <f ca="1">VLOOKUP(C7079,'Store-Salesman Details'!$A$2:$H$16,5,FALSE)</f>
        <v>Ayush</v>
      </c>
      <c r="F7079">
        <f ca="1">RANDBETWEEN(21,25)</f>
        <v>21</v>
      </c>
      <c r="G7079" t="str">
        <f ca="1">VLOOKUP(F7079,'Stock Details'!$A$2:$J$51,2,FALSE)</f>
        <v>Laundry</v>
      </c>
      <c r="H7079" t="str">
        <f ca="1">VLOOKUP(F7079,'Stock Details'!$A$2:$J$51,3,FALSE)</f>
        <v>Surf Excel</v>
      </c>
      <c r="I7079" t="str">
        <f ca="1">VLOOKUP(F7079,'Stock Details'!$A$2:$J$51,7,FALSE)</f>
        <v>2-W</v>
      </c>
      <c r="J7079" t="str">
        <f t="shared" ca="1" si="904"/>
        <v>4_2-W</v>
      </c>
      <c r="K7079" t="str">
        <f ca="1">VLOOKUP(J7079,'Store-Salesman Details'!$C$2:$H$16,6,FALSE)</f>
        <v>Saloni</v>
      </c>
      <c r="L7079">
        <f t="shared" ca="1" si="905"/>
        <v>4</v>
      </c>
      <c r="M7079">
        <f ca="1">VLOOKUP(F7079,'Stock Details'!$A$2:$J$51,5,FALSE)</f>
        <v>10</v>
      </c>
      <c r="N7079">
        <f t="shared" ca="1" si="906"/>
        <v>40</v>
      </c>
      <c r="O7079">
        <v>1</v>
      </c>
    </row>
    <row r="7080" spans="1:15" x14ac:dyDescent="0.25">
      <c r="A7080">
        <v>7079</v>
      </c>
      <c r="B7080" s="3">
        <v>45564</v>
      </c>
      <c r="C7080">
        <f t="shared" ca="1" si="910"/>
        <v>1</v>
      </c>
      <c r="D7080" t="str">
        <f ca="1">VLOOKUP(C7080,'Store-Salesman Details'!$A$2:$H$16,4,FALSE)</f>
        <v>Central</v>
      </c>
      <c r="E7080" t="str">
        <f ca="1">VLOOKUP(C7080,'Store-Salesman Details'!$A$2:$H$16,5,FALSE)</f>
        <v>Tanu</v>
      </c>
      <c r="F7080">
        <f ca="1">RANDBETWEEN(21,25)</f>
        <v>22</v>
      </c>
      <c r="G7080" t="str">
        <f ca="1">VLOOKUP(F7080,'Stock Details'!$A$2:$J$51,2,FALSE)</f>
        <v>Laundry</v>
      </c>
      <c r="H7080" t="str">
        <f ca="1">VLOOKUP(F7080,'Stock Details'!$A$2:$J$51,3,FALSE)</f>
        <v>Rin</v>
      </c>
      <c r="I7080" t="str">
        <f ca="1">VLOOKUP(F7080,'Stock Details'!$A$2:$J$51,7,FALSE)</f>
        <v>2-W</v>
      </c>
      <c r="J7080" t="str">
        <f t="shared" ca="1" si="904"/>
        <v>1_2-W</v>
      </c>
      <c r="K7080" t="str">
        <f ca="1">VLOOKUP(J7080,'Store-Salesman Details'!$C$2:$H$16,6,FALSE)</f>
        <v>Sakshi</v>
      </c>
      <c r="L7080">
        <f t="shared" ca="1" si="905"/>
        <v>2</v>
      </c>
      <c r="M7080">
        <f ca="1">VLOOKUP(F7080,'Stock Details'!$A$2:$J$51,5,FALSE)</f>
        <v>10</v>
      </c>
      <c r="N7080">
        <f t="shared" ca="1" si="906"/>
        <v>20</v>
      </c>
      <c r="O7080">
        <v>1</v>
      </c>
    </row>
    <row r="7081" spans="1:15" x14ac:dyDescent="0.25">
      <c r="A7081">
        <v>7080</v>
      </c>
      <c r="B7081" s="3">
        <v>45564</v>
      </c>
      <c r="C7081">
        <f t="shared" ca="1" si="910"/>
        <v>3</v>
      </c>
      <c r="D7081" t="str">
        <f ca="1">VLOOKUP(C7081,'Store-Salesman Details'!$A$2:$H$16,4,FALSE)</f>
        <v>North</v>
      </c>
      <c r="E7081" t="str">
        <f ca="1">VLOOKUP(C7081,'Store-Salesman Details'!$A$2:$H$16,5,FALSE)</f>
        <v>Karan</v>
      </c>
      <c r="F7081">
        <f ca="1">RANDBETWEEN(21,25)</f>
        <v>21</v>
      </c>
      <c r="G7081" t="str">
        <f ca="1">VLOOKUP(F7081,'Stock Details'!$A$2:$J$51,2,FALSE)</f>
        <v>Laundry</v>
      </c>
      <c r="H7081" t="str">
        <f ca="1">VLOOKUP(F7081,'Stock Details'!$A$2:$J$51,3,FALSE)</f>
        <v>Surf Excel</v>
      </c>
      <c r="I7081" t="str">
        <f ca="1">VLOOKUP(F7081,'Stock Details'!$A$2:$J$51,7,FALSE)</f>
        <v>2-W</v>
      </c>
      <c r="J7081" t="str">
        <f t="shared" ca="1" si="904"/>
        <v>3_2-W</v>
      </c>
      <c r="K7081" t="str">
        <f ca="1">VLOOKUP(J7081,'Store-Salesman Details'!$C$2:$H$16,6,FALSE)</f>
        <v>Sonam</v>
      </c>
      <c r="L7081">
        <f t="shared" ca="1" si="905"/>
        <v>1</v>
      </c>
      <c r="M7081">
        <f ca="1">VLOOKUP(F7081,'Stock Details'!$A$2:$J$51,5,FALSE)</f>
        <v>10</v>
      </c>
      <c r="N7081">
        <f t="shared" ca="1" si="906"/>
        <v>10</v>
      </c>
      <c r="O7081">
        <v>1</v>
      </c>
    </row>
    <row r="7082" spans="1:15" x14ac:dyDescent="0.25">
      <c r="A7082">
        <v>7081</v>
      </c>
      <c r="B7082" s="3">
        <v>45564</v>
      </c>
      <c r="C7082">
        <f t="shared" ca="1" si="910"/>
        <v>2</v>
      </c>
      <c r="D7082" t="str">
        <f ca="1">VLOOKUP(C7082,'Store-Salesman Details'!$A$2:$H$16,4,FALSE)</f>
        <v>East</v>
      </c>
      <c r="E7082" t="str">
        <f ca="1">VLOOKUP(C7082,'Store-Salesman Details'!$A$2:$H$16,5,FALSE)</f>
        <v>Ritesh Kumar</v>
      </c>
      <c r="F7082">
        <f ca="1">RANDBETWEEN(21,25)</f>
        <v>24</v>
      </c>
      <c r="G7082" t="str">
        <f ca="1">VLOOKUP(F7082,'Stock Details'!$A$2:$J$51,2,FALSE)</f>
        <v>Laundry</v>
      </c>
      <c r="H7082" t="str">
        <f ca="1">VLOOKUP(F7082,'Stock Details'!$A$2:$J$51,3,FALSE)</f>
        <v>Tide</v>
      </c>
      <c r="I7082" t="str">
        <f ca="1">VLOOKUP(F7082,'Stock Details'!$A$2:$J$51,7,FALSE)</f>
        <v>2-W</v>
      </c>
      <c r="J7082" t="str">
        <f t="shared" ca="1" si="904"/>
        <v>2_2-W</v>
      </c>
      <c r="K7082" t="str">
        <f ca="1">VLOOKUP(J7082,'Store-Salesman Details'!$C$2:$H$16,6,FALSE)</f>
        <v>Sunaina</v>
      </c>
      <c r="L7082">
        <f t="shared" ca="1" si="905"/>
        <v>2</v>
      </c>
      <c r="M7082">
        <f ca="1">VLOOKUP(F7082,'Stock Details'!$A$2:$J$51,5,FALSE)</f>
        <v>10</v>
      </c>
      <c r="N7082">
        <f t="shared" ca="1" si="906"/>
        <v>20</v>
      </c>
      <c r="O7082">
        <v>1</v>
      </c>
    </row>
    <row r="7083" spans="1:15" x14ac:dyDescent="0.25">
      <c r="A7083">
        <v>7082</v>
      </c>
      <c r="B7083" s="3">
        <v>45564</v>
      </c>
      <c r="C7083">
        <f t="shared" ca="1" si="910"/>
        <v>4</v>
      </c>
      <c r="D7083" t="str">
        <f ca="1">VLOOKUP(C7083,'Store-Salesman Details'!$A$2:$H$16,4,FALSE)</f>
        <v>South</v>
      </c>
      <c r="E7083" t="str">
        <f ca="1">VLOOKUP(C7083,'Store-Salesman Details'!$A$2:$H$16,5,FALSE)</f>
        <v>Ayush</v>
      </c>
      <c r="F7083">
        <f t="shared" ref="F7083:F7090" ca="1" si="912">RANDBETWEEN(1,20)</f>
        <v>17</v>
      </c>
      <c r="G7083" t="str">
        <f ca="1">VLOOKUP(F7083,'Stock Details'!$A$2:$J$51,2,FALSE)</f>
        <v>Ice Cream</v>
      </c>
      <c r="H7083" t="str">
        <f ca="1">VLOOKUP(F7083,'Stock Details'!$A$2:$J$51,3,FALSE)</f>
        <v>Kwality Wall's - Vanilla</v>
      </c>
      <c r="I7083" t="str">
        <f ca="1">VLOOKUP(F7083,'Stock Details'!$A$2:$J$51,7,FALSE)</f>
        <v>1-A</v>
      </c>
      <c r="J7083" t="str">
        <f t="shared" ca="1" si="904"/>
        <v>4_1-A</v>
      </c>
      <c r="K7083" t="str">
        <f ca="1">VLOOKUP(J7083,'Store-Salesman Details'!$C$2:$H$16,6,FALSE)</f>
        <v>Divya</v>
      </c>
      <c r="L7083">
        <f t="shared" ca="1" si="905"/>
        <v>2</v>
      </c>
      <c r="M7083">
        <f ca="1">VLOOKUP(F7083,'Stock Details'!$A$2:$J$51,5,FALSE)</f>
        <v>135</v>
      </c>
      <c r="N7083">
        <f t="shared" ca="1" si="906"/>
        <v>270</v>
      </c>
      <c r="O7083">
        <v>1</v>
      </c>
    </row>
    <row r="7084" spans="1:15" x14ac:dyDescent="0.25">
      <c r="A7084">
        <v>7083</v>
      </c>
      <c r="B7084" s="3">
        <v>45564</v>
      </c>
      <c r="C7084">
        <f t="shared" ca="1" si="910"/>
        <v>3</v>
      </c>
      <c r="D7084" t="str">
        <f ca="1">VLOOKUP(C7084,'Store-Salesman Details'!$A$2:$H$16,4,FALSE)</f>
        <v>North</v>
      </c>
      <c r="E7084" t="str">
        <f ca="1">VLOOKUP(C7084,'Store-Salesman Details'!$A$2:$H$16,5,FALSE)</f>
        <v>Karan</v>
      </c>
      <c r="F7084">
        <f t="shared" ca="1" si="912"/>
        <v>14</v>
      </c>
      <c r="G7084" t="str">
        <f ca="1">VLOOKUP(F7084,'Stock Details'!$A$2:$J$51,2,FALSE)</f>
        <v>Foods</v>
      </c>
      <c r="H7084" t="str">
        <f ca="1">VLOOKUP(F7084,'Stock Details'!$A$2:$J$51,3,FALSE)</f>
        <v>Kissan Mango Juice</v>
      </c>
      <c r="I7084" t="str">
        <f ca="1">VLOOKUP(F7084,'Stock Details'!$A$2:$J$51,7,FALSE)</f>
        <v>1-A</v>
      </c>
      <c r="J7084" t="str">
        <f t="shared" ca="1" si="904"/>
        <v>3_1-A</v>
      </c>
      <c r="K7084" t="str">
        <f ca="1">VLOOKUP(J7084,'Store-Salesman Details'!$C$2:$H$16,6,FALSE)</f>
        <v>Suresh</v>
      </c>
      <c r="L7084">
        <f t="shared" ca="1" si="905"/>
        <v>3</v>
      </c>
      <c r="M7084">
        <f ca="1">VLOOKUP(F7084,'Stock Details'!$A$2:$J$51,5,FALSE)</f>
        <v>165</v>
      </c>
      <c r="N7084">
        <f t="shared" ca="1" si="906"/>
        <v>495</v>
      </c>
      <c r="O7084">
        <v>1</v>
      </c>
    </row>
    <row r="7085" spans="1:15" x14ac:dyDescent="0.25">
      <c r="A7085">
        <v>7084</v>
      </c>
      <c r="B7085" s="3">
        <v>45564</v>
      </c>
      <c r="C7085">
        <f t="shared" ca="1" si="910"/>
        <v>3</v>
      </c>
      <c r="D7085" t="str">
        <f ca="1">VLOOKUP(C7085,'Store-Salesman Details'!$A$2:$H$16,4,FALSE)</f>
        <v>North</v>
      </c>
      <c r="E7085" t="str">
        <f ca="1">VLOOKUP(C7085,'Store-Salesman Details'!$A$2:$H$16,5,FALSE)</f>
        <v>Karan</v>
      </c>
      <c r="F7085">
        <f t="shared" ca="1" si="912"/>
        <v>8</v>
      </c>
      <c r="G7085" t="str">
        <f ca="1">VLOOKUP(F7085,'Stock Details'!$A$2:$J$51,2,FALSE)</f>
        <v>Dishwasher</v>
      </c>
      <c r="H7085" t="str">
        <f ca="1">VLOOKUP(F7085,'Stock Details'!$A$2:$J$51,3,FALSE)</f>
        <v>Vim</v>
      </c>
      <c r="I7085" t="str">
        <f ca="1">VLOOKUP(F7085,'Stock Details'!$A$2:$J$51,7,FALSE)</f>
        <v>1-A</v>
      </c>
      <c r="J7085" t="str">
        <f t="shared" ca="1" si="904"/>
        <v>3_1-A</v>
      </c>
      <c r="K7085" t="str">
        <f ca="1">VLOOKUP(J7085,'Store-Salesman Details'!$C$2:$H$16,6,FALSE)</f>
        <v>Suresh</v>
      </c>
      <c r="L7085">
        <f t="shared" ca="1" si="905"/>
        <v>3</v>
      </c>
      <c r="M7085">
        <f ca="1">VLOOKUP(F7085,'Stock Details'!$A$2:$J$51,5,FALSE)</f>
        <v>10</v>
      </c>
      <c r="N7085">
        <f t="shared" ca="1" si="906"/>
        <v>30</v>
      </c>
      <c r="O7085">
        <v>1</v>
      </c>
    </row>
    <row r="7086" spans="1:15" x14ac:dyDescent="0.25">
      <c r="A7086">
        <v>7085</v>
      </c>
      <c r="B7086" s="3">
        <v>45564</v>
      </c>
      <c r="C7086">
        <f t="shared" ca="1" si="910"/>
        <v>5</v>
      </c>
      <c r="D7086" t="str">
        <f ca="1">VLOOKUP(C7086,'Store-Salesman Details'!$A$2:$H$16,4,FALSE)</f>
        <v>West</v>
      </c>
      <c r="E7086" t="str">
        <f ca="1">VLOOKUP(C7086,'Store-Salesman Details'!$A$2:$H$16,5,FALSE)</f>
        <v>Abhishek</v>
      </c>
      <c r="F7086">
        <f t="shared" ca="1" si="912"/>
        <v>5</v>
      </c>
      <c r="G7086" t="str">
        <f ca="1">VLOOKUP(F7086,'Stock Details'!$A$2:$J$51,2,FALSE)</f>
        <v>Beverages</v>
      </c>
      <c r="H7086" t="str">
        <f ca="1">VLOOKUP(F7086,'Stock Details'!$A$2:$J$51,3,FALSE)</f>
        <v>Nescafe - Coffee Classic</v>
      </c>
      <c r="I7086" t="str">
        <f ca="1">VLOOKUP(F7086,'Stock Details'!$A$2:$J$51,7,FALSE)</f>
        <v>1-A</v>
      </c>
      <c r="J7086" t="str">
        <f t="shared" ca="1" si="904"/>
        <v>5_1-A</v>
      </c>
      <c r="K7086" t="str">
        <f ca="1">VLOOKUP(J7086,'Store-Salesman Details'!$C$2:$H$16,6,FALSE)</f>
        <v>Ramesh</v>
      </c>
      <c r="L7086">
        <f t="shared" ca="1" si="905"/>
        <v>2</v>
      </c>
      <c r="M7086">
        <f ca="1">VLOOKUP(F7086,'Stock Details'!$A$2:$J$51,5,FALSE)</f>
        <v>10</v>
      </c>
      <c r="N7086">
        <f t="shared" ca="1" si="906"/>
        <v>20</v>
      </c>
      <c r="O7086">
        <v>1</v>
      </c>
    </row>
    <row r="7087" spans="1:15" x14ac:dyDescent="0.25">
      <c r="A7087">
        <v>7086</v>
      </c>
      <c r="B7087" s="3">
        <v>45564</v>
      </c>
      <c r="C7087">
        <f t="shared" ca="1" si="910"/>
        <v>3</v>
      </c>
      <c r="D7087" t="str">
        <f ca="1">VLOOKUP(C7087,'Store-Salesman Details'!$A$2:$H$16,4,FALSE)</f>
        <v>North</v>
      </c>
      <c r="E7087" t="str">
        <f ca="1">VLOOKUP(C7087,'Store-Salesman Details'!$A$2:$H$16,5,FALSE)</f>
        <v>Karan</v>
      </c>
      <c r="F7087">
        <f t="shared" ca="1" si="912"/>
        <v>6</v>
      </c>
      <c r="G7087" t="str">
        <f ca="1">VLOOKUP(F7087,'Stock Details'!$A$2:$J$51,2,FALSE)</f>
        <v>Beverages</v>
      </c>
      <c r="H7087" t="str">
        <f ca="1">VLOOKUP(F7087,'Stock Details'!$A$2:$J$51,3,FALSE)</f>
        <v>Nescafe - Coffee Gold</v>
      </c>
      <c r="I7087" t="str">
        <f ca="1">VLOOKUP(F7087,'Stock Details'!$A$2:$J$51,7,FALSE)</f>
        <v>1-A</v>
      </c>
      <c r="J7087" t="str">
        <f t="shared" ca="1" si="904"/>
        <v>3_1-A</v>
      </c>
      <c r="K7087" t="str">
        <f ca="1">VLOOKUP(J7087,'Store-Salesman Details'!$C$2:$H$16,6,FALSE)</f>
        <v>Suresh</v>
      </c>
      <c r="L7087">
        <f t="shared" ca="1" si="905"/>
        <v>3</v>
      </c>
      <c r="M7087">
        <f ca="1">VLOOKUP(F7087,'Stock Details'!$A$2:$J$51,5,FALSE)</f>
        <v>100</v>
      </c>
      <c r="N7087">
        <f t="shared" ca="1" si="906"/>
        <v>300</v>
      </c>
      <c r="O7087">
        <v>1</v>
      </c>
    </row>
    <row r="7088" spans="1:15" x14ac:dyDescent="0.25">
      <c r="A7088">
        <v>7087</v>
      </c>
      <c r="B7088" s="3">
        <v>45564</v>
      </c>
      <c r="C7088">
        <f t="shared" ca="1" si="910"/>
        <v>4</v>
      </c>
      <c r="D7088" t="str">
        <f ca="1">VLOOKUP(C7088,'Store-Salesman Details'!$A$2:$H$16,4,FALSE)</f>
        <v>South</v>
      </c>
      <c r="E7088" t="str">
        <f ca="1">VLOOKUP(C7088,'Store-Salesman Details'!$A$2:$H$16,5,FALSE)</f>
        <v>Ayush</v>
      </c>
      <c r="F7088">
        <f t="shared" ca="1" si="912"/>
        <v>7</v>
      </c>
      <c r="G7088" t="str">
        <f ca="1">VLOOKUP(F7088,'Stock Details'!$A$2:$J$51,2,FALSE)</f>
        <v>Beverages</v>
      </c>
      <c r="H7088" t="str">
        <f ca="1">VLOOKUP(F7088,'Stock Details'!$A$2:$J$51,3,FALSE)</f>
        <v>Nescafe - Coffee Instant</v>
      </c>
      <c r="I7088" t="str">
        <f ca="1">VLOOKUP(F7088,'Stock Details'!$A$2:$J$51,7,FALSE)</f>
        <v>1-A</v>
      </c>
      <c r="J7088" t="str">
        <f t="shared" ca="1" si="904"/>
        <v>4_1-A</v>
      </c>
      <c r="K7088" t="str">
        <f ca="1">VLOOKUP(J7088,'Store-Salesman Details'!$C$2:$H$16,6,FALSE)</f>
        <v>Divya</v>
      </c>
      <c r="L7088">
        <f t="shared" ca="1" si="905"/>
        <v>3</v>
      </c>
      <c r="M7088">
        <f ca="1">VLOOKUP(F7088,'Stock Details'!$A$2:$J$51,5,FALSE)</f>
        <v>50</v>
      </c>
      <c r="N7088">
        <f t="shared" ca="1" si="906"/>
        <v>150</v>
      </c>
      <c r="O7088">
        <v>1</v>
      </c>
    </row>
    <row r="7089" spans="1:15" x14ac:dyDescent="0.25">
      <c r="A7089">
        <v>7088</v>
      </c>
      <c r="B7089" s="3">
        <v>45564</v>
      </c>
      <c r="C7089">
        <f t="shared" ca="1" si="910"/>
        <v>1</v>
      </c>
      <c r="D7089" t="str">
        <f ca="1">VLOOKUP(C7089,'Store-Salesman Details'!$A$2:$H$16,4,FALSE)</f>
        <v>Central</v>
      </c>
      <c r="E7089" t="str">
        <f ca="1">VLOOKUP(C7089,'Store-Salesman Details'!$A$2:$H$16,5,FALSE)</f>
        <v>Tanu</v>
      </c>
      <c r="F7089">
        <f t="shared" ca="1" si="912"/>
        <v>5</v>
      </c>
      <c r="G7089" t="str">
        <f ca="1">VLOOKUP(F7089,'Stock Details'!$A$2:$J$51,2,FALSE)</f>
        <v>Beverages</v>
      </c>
      <c r="H7089" t="str">
        <f ca="1">VLOOKUP(F7089,'Stock Details'!$A$2:$J$51,3,FALSE)</f>
        <v>Nescafe - Coffee Classic</v>
      </c>
      <c r="I7089" t="str">
        <f ca="1">VLOOKUP(F7089,'Stock Details'!$A$2:$J$51,7,FALSE)</f>
        <v>1-A</v>
      </c>
      <c r="J7089" t="str">
        <f t="shared" ca="1" si="904"/>
        <v>1_1-A</v>
      </c>
      <c r="K7089" t="str">
        <f ca="1">VLOOKUP(J7089,'Store-Salesman Details'!$C$2:$H$16,6,FALSE)</f>
        <v>Komal</v>
      </c>
      <c r="L7089">
        <f t="shared" ca="1" si="905"/>
        <v>1</v>
      </c>
      <c r="M7089">
        <f ca="1">VLOOKUP(F7089,'Stock Details'!$A$2:$J$51,5,FALSE)</f>
        <v>10</v>
      </c>
      <c r="N7089">
        <f t="shared" ca="1" si="906"/>
        <v>10</v>
      </c>
      <c r="O7089">
        <v>1</v>
      </c>
    </row>
    <row r="7090" spans="1:15" x14ac:dyDescent="0.25">
      <c r="A7090">
        <v>7089</v>
      </c>
      <c r="B7090" s="3">
        <v>45564</v>
      </c>
      <c r="C7090">
        <f t="shared" ca="1" si="910"/>
        <v>2</v>
      </c>
      <c r="D7090" t="str">
        <f ca="1">VLOOKUP(C7090,'Store-Salesman Details'!$A$2:$H$16,4,FALSE)</f>
        <v>East</v>
      </c>
      <c r="E7090" t="str">
        <f ca="1">VLOOKUP(C7090,'Store-Salesman Details'!$A$2:$H$16,5,FALSE)</f>
        <v>Ritesh Kumar</v>
      </c>
      <c r="F7090">
        <f t="shared" ca="1" si="912"/>
        <v>2</v>
      </c>
      <c r="G7090" t="str">
        <f ca="1">VLOOKUP(F7090,'Stock Details'!$A$2:$J$51,2,FALSE)</f>
        <v>Beverages</v>
      </c>
      <c r="H7090" t="str">
        <f ca="1">VLOOKUP(F7090,'Stock Details'!$A$2:$J$51,3,FALSE)</f>
        <v>Lipton</v>
      </c>
      <c r="I7090" t="str">
        <f ca="1">VLOOKUP(F7090,'Stock Details'!$A$2:$J$51,7,FALSE)</f>
        <v>1-A</v>
      </c>
      <c r="J7090" t="str">
        <f t="shared" ca="1" si="904"/>
        <v>2_1-A</v>
      </c>
      <c r="K7090" t="str">
        <f ca="1">VLOOKUP(J7090,'Store-Salesman Details'!$C$2:$H$16,6,FALSE)</f>
        <v>Divesh</v>
      </c>
      <c r="L7090">
        <f t="shared" ca="1" si="905"/>
        <v>3</v>
      </c>
      <c r="M7090">
        <f ca="1">VLOOKUP(F7090,'Stock Details'!$A$2:$J$51,5,FALSE)</f>
        <v>150</v>
      </c>
      <c r="N7090">
        <f t="shared" ca="1" si="906"/>
        <v>450</v>
      </c>
      <c r="O7090">
        <v>1</v>
      </c>
    </row>
    <row r="7091" spans="1:15" x14ac:dyDescent="0.25">
      <c r="A7091">
        <v>7090</v>
      </c>
      <c r="B7091" s="3">
        <v>45564</v>
      </c>
      <c r="C7091">
        <f t="shared" ca="1" si="910"/>
        <v>4</v>
      </c>
      <c r="D7091" t="str">
        <f ca="1">VLOOKUP(C7091,'Store-Salesman Details'!$A$2:$H$16,4,FALSE)</f>
        <v>South</v>
      </c>
      <c r="E7091" t="str">
        <f ca="1">VLOOKUP(C7091,'Store-Salesman Details'!$A$2:$H$16,5,FALSE)</f>
        <v>Ayush</v>
      </c>
      <c r="F7091">
        <f t="shared" ref="F7091:F7097" ca="1" si="913">RANDBETWEEN(26,46)</f>
        <v>35</v>
      </c>
      <c r="G7091" t="str">
        <f ca="1">VLOOKUP(F7091,'Stock Details'!$A$2:$J$51,2,FALSE)</f>
        <v>Personal Care</v>
      </c>
      <c r="H7091" t="str">
        <f ca="1">VLOOKUP(F7091,'Stock Details'!$A$2:$J$51,3,FALSE)</f>
        <v>Close Up</v>
      </c>
      <c r="I7091" t="str">
        <f ca="1">VLOOKUP(F7091,'Stock Details'!$A$2:$J$51,7,FALSE)</f>
        <v>3-P</v>
      </c>
      <c r="J7091" t="str">
        <f t="shared" ca="1" si="904"/>
        <v>4_3-P</v>
      </c>
      <c r="K7091" t="str">
        <f ca="1">VLOOKUP(J7091,'Store-Salesman Details'!$C$2:$H$16,6,FALSE)</f>
        <v>Mohan</v>
      </c>
      <c r="L7091">
        <f t="shared" ca="1" si="905"/>
        <v>1</v>
      </c>
      <c r="M7091">
        <f ca="1">VLOOKUP(F7091,'Stock Details'!$A$2:$J$51,5,FALSE)</f>
        <v>20</v>
      </c>
      <c r="N7091">
        <f t="shared" ca="1" si="906"/>
        <v>20</v>
      </c>
      <c r="O7091">
        <v>1</v>
      </c>
    </row>
    <row r="7092" spans="1:15" x14ac:dyDescent="0.25">
      <c r="A7092">
        <v>7091</v>
      </c>
      <c r="B7092" s="3">
        <v>45564</v>
      </c>
      <c r="C7092">
        <f t="shared" ca="1" si="910"/>
        <v>1</v>
      </c>
      <c r="D7092" t="str">
        <f ca="1">VLOOKUP(C7092,'Store-Salesman Details'!$A$2:$H$16,4,FALSE)</f>
        <v>Central</v>
      </c>
      <c r="E7092" t="str">
        <f ca="1">VLOOKUP(C7092,'Store-Salesman Details'!$A$2:$H$16,5,FALSE)</f>
        <v>Tanu</v>
      </c>
      <c r="F7092">
        <f t="shared" ca="1" si="913"/>
        <v>35</v>
      </c>
      <c r="G7092" t="str">
        <f ca="1">VLOOKUP(F7092,'Stock Details'!$A$2:$J$51,2,FALSE)</f>
        <v>Personal Care</v>
      </c>
      <c r="H7092" t="str">
        <f ca="1">VLOOKUP(F7092,'Stock Details'!$A$2:$J$51,3,FALSE)</f>
        <v>Close Up</v>
      </c>
      <c r="I7092" t="str">
        <f ca="1">VLOOKUP(F7092,'Stock Details'!$A$2:$J$51,7,FALSE)</f>
        <v>3-P</v>
      </c>
      <c r="J7092" t="str">
        <f t="shared" ca="1" si="904"/>
        <v>1_3-P</v>
      </c>
      <c r="K7092" t="str">
        <f ca="1">VLOOKUP(J7092,'Store-Salesman Details'!$C$2:$H$16,6,FALSE)</f>
        <v>Sohan</v>
      </c>
      <c r="L7092">
        <f t="shared" ca="1" si="905"/>
        <v>5</v>
      </c>
      <c r="M7092">
        <f ca="1">VLOOKUP(F7092,'Stock Details'!$A$2:$J$51,5,FALSE)</f>
        <v>20</v>
      </c>
      <c r="N7092">
        <f t="shared" ca="1" si="906"/>
        <v>100</v>
      </c>
      <c r="O7092">
        <v>1</v>
      </c>
    </row>
    <row r="7093" spans="1:15" x14ac:dyDescent="0.25">
      <c r="A7093">
        <v>7092</v>
      </c>
      <c r="B7093" s="3">
        <v>45564</v>
      </c>
      <c r="C7093">
        <f t="shared" ca="1" si="910"/>
        <v>1</v>
      </c>
      <c r="D7093" t="str">
        <f ca="1">VLOOKUP(C7093,'Store-Salesman Details'!$A$2:$H$16,4,FALSE)</f>
        <v>Central</v>
      </c>
      <c r="E7093" t="str">
        <f ca="1">VLOOKUP(C7093,'Store-Salesman Details'!$A$2:$H$16,5,FALSE)</f>
        <v>Tanu</v>
      </c>
      <c r="F7093">
        <f t="shared" ca="1" si="913"/>
        <v>26</v>
      </c>
      <c r="G7093" t="str">
        <f ca="1">VLOOKUP(F7093,'Stock Details'!$A$2:$J$51,2,FALSE)</f>
        <v>Personal Care</v>
      </c>
      <c r="H7093" t="str">
        <f ca="1">VLOOKUP(F7093,'Stock Details'!$A$2:$J$51,3,FALSE)</f>
        <v>Lux</v>
      </c>
      <c r="I7093" t="str">
        <f ca="1">VLOOKUP(F7093,'Stock Details'!$A$2:$J$51,7,FALSE)</f>
        <v>3-P</v>
      </c>
      <c r="J7093" t="str">
        <f t="shared" ca="1" si="904"/>
        <v>1_3-P</v>
      </c>
      <c r="K7093" t="str">
        <f ca="1">VLOOKUP(J7093,'Store-Salesman Details'!$C$2:$H$16,6,FALSE)</f>
        <v>Sohan</v>
      </c>
      <c r="L7093">
        <f t="shared" ca="1" si="905"/>
        <v>2</v>
      </c>
      <c r="M7093">
        <f ca="1">VLOOKUP(F7093,'Stock Details'!$A$2:$J$51,5,FALSE)</f>
        <v>10</v>
      </c>
      <c r="N7093">
        <f t="shared" ca="1" si="906"/>
        <v>20</v>
      </c>
      <c r="O7093">
        <v>1</v>
      </c>
    </row>
    <row r="7094" spans="1:15" x14ac:dyDescent="0.25">
      <c r="A7094">
        <v>7093</v>
      </c>
      <c r="B7094" s="3">
        <v>45564</v>
      </c>
      <c r="C7094">
        <f t="shared" ca="1" si="910"/>
        <v>1</v>
      </c>
      <c r="D7094" t="str">
        <f ca="1">VLOOKUP(C7094,'Store-Salesman Details'!$A$2:$H$16,4,FALSE)</f>
        <v>Central</v>
      </c>
      <c r="E7094" t="str">
        <f ca="1">VLOOKUP(C7094,'Store-Salesman Details'!$A$2:$H$16,5,FALSE)</f>
        <v>Tanu</v>
      </c>
      <c r="F7094">
        <f t="shared" ca="1" si="913"/>
        <v>46</v>
      </c>
      <c r="G7094" t="str">
        <f ca="1">VLOOKUP(F7094,'Stock Details'!$A$2:$J$51,2,FALSE)</f>
        <v>Personal Care</v>
      </c>
      <c r="H7094" t="str">
        <f ca="1">VLOOKUP(F7094,'Stock Details'!$A$2:$J$51,3,FALSE)</f>
        <v>Rjoice Shampoo</v>
      </c>
      <c r="I7094" t="str">
        <f ca="1">VLOOKUP(F7094,'Stock Details'!$A$2:$J$51,7,FALSE)</f>
        <v>3-P</v>
      </c>
      <c r="J7094" t="str">
        <f t="shared" ca="1" si="904"/>
        <v>1_3-P</v>
      </c>
      <c r="K7094" t="str">
        <f ca="1">VLOOKUP(J7094,'Store-Salesman Details'!$C$2:$H$16,6,FALSE)</f>
        <v>Sohan</v>
      </c>
      <c r="L7094">
        <f t="shared" ca="1" si="905"/>
        <v>2</v>
      </c>
      <c r="M7094">
        <f ca="1">VLOOKUP(F7094,'Stock Details'!$A$2:$J$51,5,FALSE)</f>
        <v>56</v>
      </c>
      <c r="N7094">
        <f t="shared" ca="1" si="906"/>
        <v>112</v>
      </c>
      <c r="O7094">
        <v>1</v>
      </c>
    </row>
    <row r="7095" spans="1:15" x14ac:dyDescent="0.25">
      <c r="A7095">
        <v>7094</v>
      </c>
      <c r="B7095" s="3">
        <v>45564</v>
      </c>
      <c r="C7095">
        <f t="shared" ca="1" si="910"/>
        <v>1</v>
      </c>
      <c r="D7095" t="str">
        <f ca="1">VLOOKUP(C7095,'Store-Salesman Details'!$A$2:$H$16,4,FALSE)</f>
        <v>Central</v>
      </c>
      <c r="E7095" t="str">
        <f ca="1">VLOOKUP(C7095,'Store-Salesman Details'!$A$2:$H$16,5,FALSE)</f>
        <v>Tanu</v>
      </c>
      <c r="F7095">
        <f t="shared" ca="1" si="913"/>
        <v>36</v>
      </c>
      <c r="G7095" t="str">
        <f ca="1">VLOOKUP(F7095,'Stock Details'!$A$2:$J$51,2,FALSE)</f>
        <v>Personal Care</v>
      </c>
      <c r="H7095" t="str">
        <f ca="1">VLOOKUP(F7095,'Stock Details'!$A$2:$J$51,3,FALSE)</f>
        <v>Pepsodent</v>
      </c>
      <c r="I7095" t="str">
        <f ca="1">VLOOKUP(F7095,'Stock Details'!$A$2:$J$51,7,FALSE)</f>
        <v>3-P</v>
      </c>
      <c r="J7095" t="str">
        <f t="shared" ca="1" si="904"/>
        <v>1_3-P</v>
      </c>
      <c r="K7095" t="str">
        <f ca="1">VLOOKUP(J7095,'Store-Salesman Details'!$C$2:$H$16,6,FALSE)</f>
        <v>Sohan</v>
      </c>
      <c r="L7095">
        <f t="shared" ca="1" si="905"/>
        <v>2</v>
      </c>
      <c r="M7095">
        <f ca="1">VLOOKUP(F7095,'Stock Details'!$A$2:$J$51,5,FALSE)</f>
        <v>104</v>
      </c>
      <c r="N7095">
        <f t="shared" ca="1" si="906"/>
        <v>208</v>
      </c>
      <c r="O7095">
        <v>1</v>
      </c>
    </row>
    <row r="7096" spans="1:15" x14ac:dyDescent="0.25">
      <c r="A7096">
        <v>7095</v>
      </c>
      <c r="B7096" s="3">
        <v>45564</v>
      </c>
      <c r="C7096">
        <f t="shared" ca="1" si="910"/>
        <v>2</v>
      </c>
      <c r="D7096" t="str">
        <f ca="1">VLOOKUP(C7096,'Store-Salesman Details'!$A$2:$H$16,4,FALSE)</f>
        <v>East</v>
      </c>
      <c r="E7096" t="str">
        <f ca="1">VLOOKUP(C7096,'Store-Salesman Details'!$A$2:$H$16,5,FALSE)</f>
        <v>Ritesh Kumar</v>
      </c>
      <c r="F7096">
        <f t="shared" ca="1" si="913"/>
        <v>34</v>
      </c>
      <c r="G7096" t="str">
        <f ca="1">VLOOKUP(F7096,'Stock Details'!$A$2:$J$51,2,FALSE)</f>
        <v>Personal Care</v>
      </c>
      <c r="H7096" t="str">
        <f ca="1">VLOOKUP(F7096,'Stock Details'!$A$2:$J$51,3,FALSE)</f>
        <v>Clinic Plus</v>
      </c>
      <c r="I7096" t="str">
        <f ca="1">VLOOKUP(F7096,'Stock Details'!$A$2:$J$51,7,FALSE)</f>
        <v>3-P</v>
      </c>
      <c r="J7096" t="str">
        <f t="shared" ca="1" si="904"/>
        <v>2_3-P</v>
      </c>
      <c r="K7096" t="str">
        <f ca="1">VLOOKUP(J7096,'Store-Salesman Details'!$C$2:$H$16,6,FALSE)</f>
        <v>Sneha</v>
      </c>
      <c r="L7096">
        <f t="shared" ca="1" si="905"/>
        <v>5</v>
      </c>
      <c r="M7096">
        <f ca="1">VLOOKUP(F7096,'Stock Details'!$A$2:$J$51,5,FALSE)</f>
        <v>479</v>
      </c>
      <c r="N7096">
        <f t="shared" ca="1" si="906"/>
        <v>2395</v>
      </c>
      <c r="O7096">
        <v>1</v>
      </c>
    </row>
    <row r="7097" spans="1:15" x14ac:dyDescent="0.25">
      <c r="A7097">
        <v>7096</v>
      </c>
      <c r="B7097" s="3">
        <v>45564</v>
      </c>
      <c r="C7097">
        <f t="shared" ca="1" si="910"/>
        <v>2</v>
      </c>
      <c r="D7097" t="str">
        <f ca="1">VLOOKUP(C7097,'Store-Salesman Details'!$A$2:$H$16,4,FALSE)</f>
        <v>East</v>
      </c>
      <c r="E7097" t="str">
        <f ca="1">VLOOKUP(C7097,'Store-Salesman Details'!$A$2:$H$16,5,FALSE)</f>
        <v>Ritesh Kumar</v>
      </c>
      <c r="F7097">
        <f t="shared" ca="1" si="913"/>
        <v>39</v>
      </c>
      <c r="G7097" t="str">
        <f ca="1">VLOOKUP(F7097,'Stock Details'!$A$2:$J$51,2,FALSE)</f>
        <v>Personal Care</v>
      </c>
      <c r="H7097" t="str">
        <f ca="1">VLOOKUP(F7097,'Stock Details'!$A$2:$J$51,3,FALSE)</f>
        <v>Wilkison Sword</v>
      </c>
      <c r="I7097" t="str">
        <f ca="1">VLOOKUP(F7097,'Stock Details'!$A$2:$J$51,7,FALSE)</f>
        <v>3-P</v>
      </c>
      <c r="J7097" t="str">
        <f t="shared" ca="1" si="904"/>
        <v>2_3-P</v>
      </c>
      <c r="K7097" t="str">
        <f ca="1">VLOOKUP(J7097,'Store-Salesman Details'!$C$2:$H$16,6,FALSE)</f>
        <v>Sneha</v>
      </c>
      <c r="L7097">
        <f t="shared" ca="1" si="905"/>
        <v>2</v>
      </c>
      <c r="M7097">
        <f ca="1">VLOOKUP(F7097,'Stock Details'!$A$2:$J$51,5,FALSE)</f>
        <v>9</v>
      </c>
      <c r="N7097">
        <f t="shared" ca="1" si="906"/>
        <v>18</v>
      </c>
      <c r="O7097">
        <v>1</v>
      </c>
    </row>
    <row r="7098" spans="1:15" x14ac:dyDescent="0.25">
      <c r="A7098">
        <v>7097</v>
      </c>
      <c r="B7098" s="3">
        <v>45564</v>
      </c>
      <c r="C7098">
        <f t="shared" ca="1" si="910"/>
        <v>4</v>
      </c>
      <c r="D7098" t="str">
        <f ca="1">VLOOKUP(C7098,'Store-Salesman Details'!$A$2:$H$16,4,FALSE)</f>
        <v>South</v>
      </c>
      <c r="E7098" t="str">
        <f ca="1">VLOOKUP(C7098,'Store-Salesman Details'!$A$2:$H$16,5,FALSE)</f>
        <v>Ayush</v>
      </c>
      <c r="F7098">
        <f ca="1">RANDBETWEEN(21,25)</f>
        <v>25</v>
      </c>
      <c r="G7098" t="str">
        <f ca="1">VLOOKUP(F7098,'Stock Details'!$A$2:$J$51,2,FALSE)</f>
        <v>Laundry</v>
      </c>
      <c r="H7098" t="str">
        <f ca="1">VLOOKUP(F7098,'Stock Details'!$A$2:$J$51,3,FALSE)</f>
        <v>Ariel</v>
      </c>
      <c r="I7098" t="str">
        <f ca="1">VLOOKUP(F7098,'Stock Details'!$A$2:$J$51,7,FALSE)</f>
        <v>2-W</v>
      </c>
      <c r="J7098" t="str">
        <f t="shared" ca="1" si="904"/>
        <v>4_2-W</v>
      </c>
      <c r="K7098" t="str">
        <f ca="1">VLOOKUP(J7098,'Store-Salesman Details'!$C$2:$H$16,6,FALSE)</f>
        <v>Saloni</v>
      </c>
      <c r="L7098">
        <f t="shared" ca="1" si="905"/>
        <v>4</v>
      </c>
      <c r="M7098">
        <f ca="1">VLOOKUP(F7098,'Stock Details'!$A$2:$J$51,5,FALSE)</f>
        <v>10</v>
      </c>
      <c r="N7098">
        <f t="shared" ca="1" si="906"/>
        <v>40</v>
      </c>
      <c r="O7098">
        <v>1</v>
      </c>
    </row>
    <row r="7099" spans="1:15" x14ac:dyDescent="0.25">
      <c r="A7099">
        <v>7098</v>
      </c>
      <c r="B7099" s="3">
        <v>45564</v>
      </c>
      <c r="C7099">
        <f t="shared" ca="1" si="910"/>
        <v>4</v>
      </c>
      <c r="D7099" t="str">
        <f ca="1">VLOOKUP(C7099,'Store-Salesman Details'!$A$2:$H$16,4,FALSE)</f>
        <v>South</v>
      </c>
      <c r="E7099" t="str">
        <f ca="1">VLOOKUP(C7099,'Store-Salesman Details'!$A$2:$H$16,5,FALSE)</f>
        <v>Ayush</v>
      </c>
      <c r="F7099">
        <f ca="1">RANDBETWEEN(21,25)</f>
        <v>22</v>
      </c>
      <c r="G7099" t="str">
        <f ca="1">VLOOKUP(F7099,'Stock Details'!$A$2:$J$51,2,FALSE)</f>
        <v>Laundry</v>
      </c>
      <c r="H7099" t="str">
        <f ca="1">VLOOKUP(F7099,'Stock Details'!$A$2:$J$51,3,FALSE)</f>
        <v>Rin</v>
      </c>
      <c r="I7099" t="str">
        <f ca="1">VLOOKUP(F7099,'Stock Details'!$A$2:$J$51,7,FALSE)</f>
        <v>2-W</v>
      </c>
      <c r="J7099" t="str">
        <f t="shared" ca="1" si="904"/>
        <v>4_2-W</v>
      </c>
      <c r="K7099" t="str">
        <f ca="1">VLOOKUP(J7099,'Store-Salesman Details'!$C$2:$H$16,6,FALSE)</f>
        <v>Saloni</v>
      </c>
      <c r="L7099">
        <f t="shared" ca="1" si="905"/>
        <v>1</v>
      </c>
      <c r="M7099">
        <f ca="1">VLOOKUP(F7099,'Stock Details'!$A$2:$J$51,5,FALSE)</f>
        <v>10</v>
      </c>
      <c r="N7099">
        <f t="shared" ca="1" si="906"/>
        <v>10</v>
      </c>
      <c r="O7099">
        <v>1</v>
      </c>
    </row>
    <row r="7100" spans="1:15" x14ac:dyDescent="0.25">
      <c r="A7100">
        <v>7099</v>
      </c>
      <c r="B7100" s="3">
        <v>45564</v>
      </c>
      <c r="C7100">
        <f t="shared" ca="1" si="910"/>
        <v>4</v>
      </c>
      <c r="D7100" t="str">
        <f ca="1">VLOOKUP(C7100,'Store-Salesman Details'!$A$2:$H$16,4,FALSE)</f>
        <v>South</v>
      </c>
      <c r="E7100" t="str">
        <f ca="1">VLOOKUP(C7100,'Store-Salesman Details'!$A$2:$H$16,5,FALSE)</f>
        <v>Ayush</v>
      </c>
      <c r="F7100">
        <f ca="1">RANDBETWEEN(21,25)</f>
        <v>24</v>
      </c>
      <c r="G7100" t="str">
        <f ca="1">VLOOKUP(F7100,'Stock Details'!$A$2:$J$51,2,FALSE)</f>
        <v>Laundry</v>
      </c>
      <c r="H7100" t="str">
        <f ca="1">VLOOKUP(F7100,'Stock Details'!$A$2:$J$51,3,FALSE)</f>
        <v>Tide</v>
      </c>
      <c r="I7100" t="str">
        <f ca="1">VLOOKUP(F7100,'Stock Details'!$A$2:$J$51,7,FALSE)</f>
        <v>2-W</v>
      </c>
      <c r="J7100" t="str">
        <f t="shared" ca="1" si="904"/>
        <v>4_2-W</v>
      </c>
      <c r="K7100" t="str">
        <f ca="1">VLOOKUP(J7100,'Store-Salesman Details'!$C$2:$H$16,6,FALSE)</f>
        <v>Saloni</v>
      </c>
      <c r="L7100">
        <f t="shared" ca="1" si="905"/>
        <v>5</v>
      </c>
      <c r="M7100">
        <f ca="1">VLOOKUP(F7100,'Stock Details'!$A$2:$J$51,5,FALSE)</f>
        <v>10</v>
      </c>
      <c r="N7100">
        <f t="shared" ca="1" si="906"/>
        <v>50</v>
      </c>
      <c r="O7100">
        <v>1</v>
      </c>
    </row>
    <row r="7101" spans="1:15" x14ac:dyDescent="0.25">
      <c r="A7101">
        <v>7100</v>
      </c>
      <c r="B7101" s="3">
        <v>45564</v>
      </c>
      <c r="C7101">
        <f t="shared" ca="1" si="910"/>
        <v>3</v>
      </c>
      <c r="D7101" t="str">
        <f ca="1">VLOOKUP(C7101,'Store-Salesman Details'!$A$2:$H$16,4,FALSE)</f>
        <v>North</v>
      </c>
      <c r="E7101" t="str">
        <f ca="1">VLOOKUP(C7101,'Store-Salesman Details'!$A$2:$H$16,5,FALSE)</f>
        <v>Karan</v>
      </c>
      <c r="F7101">
        <f ca="1">RANDBETWEEN(21,25)</f>
        <v>25</v>
      </c>
      <c r="G7101" t="str">
        <f ca="1">VLOOKUP(F7101,'Stock Details'!$A$2:$J$51,2,FALSE)</f>
        <v>Laundry</v>
      </c>
      <c r="H7101" t="str">
        <f ca="1">VLOOKUP(F7101,'Stock Details'!$A$2:$J$51,3,FALSE)</f>
        <v>Ariel</v>
      </c>
      <c r="I7101" t="str">
        <f ca="1">VLOOKUP(F7101,'Stock Details'!$A$2:$J$51,7,FALSE)</f>
        <v>2-W</v>
      </c>
      <c r="J7101" t="str">
        <f t="shared" ca="1" si="904"/>
        <v>3_2-W</v>
      </c>
      <c r="K7101" t="str">
        <f ca="1">VLOOKUP(J7101,'Store-Salesman Details'!$C$2:$H$16,6,FALSE)</f>
        <v>Sonam</v>
      </c>
      <c r="L7101">
        <f t="shared" ca="1" si="905"/>
        <v>2</v>
      </c>
      <c r="M7101">
        <f ca="1">VLOOKUP(F7101,'Stock Details'!$A$2:$J$51,5,FALSE)</f>
        <v>10</v>
      </c>
      <c r="N7101">
        <f t="shared" ca="1" si="906"/>
        <v>20</v>
      </c>
      <c r="O7101">
        <v>1</v>
      </c>
    </row>
    <row r="7102" spans="1:15" x14ac:dyDescent="0.25">
      <c r="A7102">
        <v>7101</v>
      </c>
      <c r="B7102" s="3">
        <v>45564</v>
      </c>
      <c r="C7102">
        <f t="shared" ca="1" si="910"/>
        <v>1</v>
      </c>
      <c r="D7102" t="str">
        <f ca="1">VLOOKUP(C7102,'Store-Salesman Details'!$A$2:$H$16,4,FALSE)</f>
        <v>Central</v>
      </c>
      <c r="E7102" t="str">
        <f ca="1">VLOOKUP(C7102,'Store-Salesman Details'!$A$2:$H$16,5,FALSE)</f>
        <v>Tanu</v>
      </c>
      <c r="F7102">
        <f ca="1">RANDBETWEEN(21,25)</f>
        <v>23</v>
      </c>
      <c r="G7102" t="str">
        <f ca="1">VLOOKUP(F7102,'Stock Details'!$A$2:$J$51,2,FALSE)</f>
        <v>Laundry</v>
      </c>
      <c r="H7102" t="str">
        <f ca="1">VLOOKUP(F7102,'Stock Details'!$A$2:$J$51,3,FALSE)</f>
        <v>Wheel</v>
      </c>
      <c r="I7102" t="str">
        <f ca="1">VLOOKUP(F7102,'Stock Details'!$A$2:$J$51,7,FALSE)</f>
        <v>2-W</v>
      </c>
      <c r="J7102" t="str">
        <f t="shared" ca="1" si="904"/>
        <v>1_2-W</v>
      </c>
      <c r="K7102" t="str">
        <f ca="1">VLOOKUP(J7102,'Store-Salesman Details'!$C$2:$H$16,6,FALSE)</f>
        <v>Sakshi</v>
      </c>
      <c r="L7102">
        <f t="shared" ca="1" si="905"/>
        <v>5</v>
      </c>
      <c r="M7102">
        <f ca="1">VLOOKUP(F7102,'Stock Details'!$A$2:$J$51,5,FALSE)</f>
        <v>10</v>
      </c>
      <c r="N7102">
        <f t="shared" ca="1" si="906"/>
        <v>50</v>
      </c>
      <c r="O7102">
        <v>1</v>
      </c>
    </row>
    <row r="7103" spans="1:15" x14ac:dyDescent="0.25">
      <c r="A7103">
        <v>7102</v>
      </c>
      <c r="B7103" s="3">
        <v>45564</v>
      </c>
      <c r="C7103">
        <f t="shared" ca="1" si="910"/>
        <v>1</v>
      </c>
      <c r="D7103" t="str">
        <f ca="1">VLOOKUP(C7103,'Store-Salesman Details'!$A$2:$H$16,4,FALSE)</f>
        <v>Central</v>
      </c>
      <c r="E7103" t="str">
        <f ca="1">VLOOKUP(C7103,'Store-Salesman Details'!$A$2:$H$16,5,FALSE)</f>
        <v>Tanu</v>
      </c>
      <c r="F7103">
        <f t="shared" ref="F7103:F7110" ca="1" si="914">RANDBETWEEN(1,20)</f>
        <v>3</v>
      </c>
      <c r="G7103" t="str">
        <f ca="1">VLOOKUP(F7103,'Stock Details'!$A$2:$J$51,2,FALSE)</f>
        <v>Beverages</v>
      </c>
      <c r="H7103" t="str">
        <f ca="1">VLOOKUP(F7103,'Stock Details'!$A$2:$J$51,3,FALSE)</f>
        <v>Taj Mahal</v>
      </c>
      <c r="I7103" t="str">
        <f ca="1">VLOOKUP(F7103,'Stock Details'!$A$2:$J$51,7,FALSE)</f>
        <v>1-A</v>
      </c>
      <c r="J7103" t="str">
        <f t="shared" ca="1" si="904"/>
        <v>1_1-A</v>
      </c>
      <c r="K7103" t="str">
        <f ca="1">VLOOKUP(J7103,'Store-Salesman Details'!$C$2:$H$16,6,FALSE)</f>
        <v>Komal</v>
      </c>
      <c r="L7103">
        <f t="shared" ca="1" si="905"/>
        <v>5</v>
      </c>
      <c r="M7103">
        <f ca="1">VLOOKUP(F7103,'Stock Details'!$A$2:$J$51,5,FALSE)</f>
        <v>50</v>
      </c>
      <c r="N7103">
        <f t="shared" ca="1" si="906"/>
        <v>250</v>
      </c>
      <c r="O7103">
        <v>1</v>
      </c>
    </row>
    <row r="7104" spans="1:15" x14ac:dyDescent="0.25">
      <c r="A7104">
        <v>7103</v>
      </c>
      <c r="B7104" s="3">
        <v>45564</v>
      </c>
      <c r="C7104">
        <f t="shared" ca="1" si="910"/>
        <v>5</v>
      </c>
      <c r="D7104" t="str">
        <f ca="1">VLOOKUP(C7104,'Store-Salesman Details'!$A$2:$H$16,4,FALSE)</f>
        <v>West</v>
      </c>
      <c r="E7104" t="str">
        <f ca="1">VLOOKUP(C7104,'Store-Salesman Details'!$A$2:$H$16,5,FALSE)</f>
        <v>Abhishek</v>
      </c>
      <c r="F7104">
        <f t="shared" ca="1" si="914"/>
        <v>18</v>
      </c>
      <c r="G7104" t="str">
        <f ca="1">VLOOKUP(F7104,'Stock Details'!$A$2:$J$51,2,FALSE)</f>
        <v>Ice Cream</v>
      </c>
      <c r="H7104" t="str">
        <f ca="1">VLOOKUP(F7104,'Stock Details'!$A$2:$J$51,3,FALSE)</f>
        <v>Kwality Wall's - Chocolate</v>
      </c>
      <c r="I7104" t="str">
        <f ca="1">VLOOKUP(F7104,'Stock Details'!$A$2:$J$51,7,FALSE)</f>
        <v>1-A</v>
      </c>
      <c r="J7104" t="str">
        <f t="shared" ca="1" si="904"/>
        <v>5_1-A</v>
      </c>
      <c r="K7104" t="str">
        <f ca="1">VLOOKUP(J7104,'Store-Salesman Details'!$C$2:$H$16,6,FALSE)</f>
        <v>Ramesh</v>
      </c>
      <c r="L7104">
        <f t="shared" ca="1" si="905"/>
        <v>3</v>
      </c>
      <c r="M7104">
        <f ca="1">VLOOKUP(F7104,'Stock Details'!$A$2:$J$51,5,FALSE)</f>
        <v>145</v>
      </c>
      <c r="N7104">
        <f t="shared" ca="1" si="906"/>
        <v>435</v>
      </c>
      <c r="O7104">
        <v>1</v>
      </c>
    </row>
    <row r="7105" spans="1:15" x14ac:dyDescent="0.25">
      <c r="A7105">
        <v>7104</v>
      </c>
      <c r="B7105" s="3">
        <v>45564</v>
      </c>
      <c r="C7105">
        <f t="shared" ca="1" si="910"/>
        <v>5</v>
      </c>
      <c r="D7105" t="str">
        <f ca="1">VLOOKUP(C7105,'Store-Salesman Details'!$A$2:$H$16,4,FALSE)</f>
        <v>West</v>
      </c>
      <c r="E7105" t="str">
        <f ca="1">VLOOKUP(C7105,'Store-Salesman Details'!$A$2:$H$16,5,FALSE)</f>
        <v>Abhishek</v>
      </c>
      <c r="F7105">
        <f t="shared" ca="1" si="914"/>
        <v>19</v>
      </c>
      <c r="G7105" t="str">
        <f ca="1">VLOOKUP(F7105,'Stock Details'!$A$2:$J$51,2,FALSE)</f>
        <v>Ice Cream</v>
      </c>
      <c r="H7105" t="str">
        <f ca="1">VLOOKUP(F7105,'Stock Details'!$A$2:$J$51,3,FALSE)</f>
        <v>Kwality Wall's - Tutty Fruity</v>
      </c>
      <c r="I7105" t="str">
        <f ca="1">VLOOKUP(F7105,'Stock Details'!$A$2:$J$51,7,FALSE)</f>
        <v>1-A</v>
      </c>
      <c r="J7105" t="str">
        <f t="shared" ca="1" si="904"/>
        <v>5_1-A</v>
      </c>
      <c r="K7105" t="str">
        <f ca="1">VLOOKUP(J7105,'Store-Salesman Details'!$C$2:$H$16,6,FALSE)</f>
        <v>Ramesh</v>
      </c>
      <c r="L7105">
        <f t="shared" ca="1" si="905"/>
        <v>3</v>
      </c>
      <c r="M7105">
        <f ca="1">VLOOKUP(F7105,'Stock Details'!$A$2:$J$51,5,FALSE)</f>
        <v>155</v>
      </c>
      <c r="N7105">
        <f t="shared" ca="1" si="906"/>
        <v>465</v>
      </c>
      <c r="O7105">
        <v>1</v>
      </c>
    </row>
    <row r="7106" spans="1:15" x14ac:dyDescent="0.25">
      <c r="A7106">
        <v>7105</v>
      </c>
      <c r="B7106" s="3">
        <v>45564</v>
      </c>
      <c r="C7106">
        <f t="shared" ca="1" si="910"/>
        <v>2</v>
      </c>
      <c r="D7106" t="str">
        <f ca="1">VLOOKUP(C7106,'Store-Salesman Details'!$A$2:$H$16,4,FALSE)</f>
        <v>East</v>
      </c>
      <c r="E7106" t="str">
        <f ca="1">VLOOKUP(C7106,'Store-Salesman Details'!$A$2:$H$16,5,FALSE)</f>
        <v>Ritesh Kumar</v>
      </c>
      <c r="F7106">
        <f t="shared" ca="1" si="914"/>
        <v>14</v>
      </c>
      <c r="G7106" t="str">
        <f ca="1">VLOOKUP(F7106,'Stock Details'!$A$2:$J$51,2,FALSE)</f>
        <v>Foods</v>
      </c>
      <c r="H7106" t="str">
        <f ca="1">VLOOKUP(F7106,'Stock Details'!$A$2:$J$51,3,FALSE)</f>
        <v>Kissan Mango Juice</v>
      </c>
      <c r="I7106" t="str">
        <f ca="1">VLOOKUP(F7106,'Stock Details'!$A$2:$J$51,7,FALSE)</f>
        <v>1-A</v>
      </c>
      <c r="J7106" t="str">
        <f t="shared" ref="J7106:J7169" ca="1" si="915">CONCATENATE(C7106,"_",I7106)</f>
        <v>2_1-A</v>
      </c>
      <c r="K7106" t="str">
        <f ca="1">VLOOKUP(J7106,'Store-Salesman Details'!$C$2:$H$16,6,FALSE)</f>
        <v>Divesh</v>
      </c>
      <c r="L7106">
        <f t="shared" ref="L7106:L7169" ca="1" si="916">RANDBETWEEN(1,5)</f>
        <v>3</v>
      </c>
      <c r="M7106">
        <f ca="1">VLOOKUP(F7106,'Stock Details'!$A$2:$J$51,5,FALSE)</f>
        <v>165</v>
      </c>
      <c r="N7106">
        <f t="shared" ref="N7106:N7169" ca="1" si="917">L7106*M7106</f>
        <v>495</v>
      </c>
      <c r="O7106">
        <v>1</v>
      </c>
    </row>
    <row r="7107" spans="1:15" x14ac:dyDescent="0.25">
      <c r="A7107">
        <v>7106</v>
      </c>
      <c r="B7107" s="3">
        <v>45564</v>
      </c>
      <c r="C7107">
        <f t="shared" ca="1" si="910"/>
        <v>3</v>
      </c>
      <c r="D7107" t="str">
        <f ca="1">VLOOKUP(C7107,'Store-Salesman Details'!$A$2:$H$16,4,FALSE)</f>
        <v>North</v>
      </c>
      <c r="E7107" t="str">
        <f ca="1">VLOOKUP(C7107,'Store-Salesman Details'!$A$2:$H$16,5,FALSE)</f>
        <v>Karan</v>
      </c>
      <c r="F7107">
        <f t="shared" ca="1" si="914"/>
        <v>9</v>
      </c>
      <c r="G7107" t="str">
        <f ca="1">VLOOKUP(F7107,'Stock Details'!$A$2:$J$51,2,FALSE)</f>
        <v>Disinfectant</v>
      </c>
      <c r="H7107" t="str">
        <f ca="1">VLOOKUP(F7107,'Stock Details'!$A$2:$J$51,3,FALSE)</f>
        <v>Domex</v>
      </c>
      <c r="I7107" t="str">
        <f ca="1">VLOOKUP(F7107,'Stock Details'!$A$2:$J$51,7,FALSE)</f>
        <v>1-A</v>
      </c>
      <c r="J7107" t="str">
        <f t="shared" ca="1" si="915"/>
        <v>3_1-A</v>
      </c>
      <c r="K7107" t="str">
        <f ca="1">VLOOKUP(J7107,'Store-Salesman Details'!$C$2:$H$16,6,FALSE)</f>
        <v>Suresh</v>
      </c>
      <c r="L7107">
        <f t="shared" ca="1" si="916"/>
        <v>5</v>
      </c>
      <c r="M7107">
        <f ca="1">VLOOKUP(F7107,'Stock Details'!$A$2:$J$51,5,FALSE)</f>
        <v>92</v>
      </c>
      <c r="N7107">
        <f t="shared" ca="1" si="917"/>
        <v>460</v>
      </c>
      <c r="O7107">
        <v>1</v>
      </c>
    </row>
    <row r="7108" spans="1:15" x14ac:dyDescent="0.25">
      <c r="A7108">
        <v>7107</v>
      </c>
      <c r="B7108" s="3">
        <v>45564</v>
      </c>
      <c r="C7108">
        <f t="shared" ca="1" si="910"/>
        <v>1</v>
      </c>
      <c r="D7108" t="str">
        <f ca="1">VLOOKUP(C7108,'Store-Salesman Details'!$A$2:$H$16,4,FALSE)</f>
        <v>Central</v>
      </c>
      <c r="E7108" t="str">
        <f ca="1">VLOOKUP(C7108,'Store-Salesman Details'!$A$2:$H$16,5,FALSE)</f>
        <v>Tanu</v>
      </c>
      <c r="F7108">
        <f t="shared" ca="1" si="914"/>
        <v>2</v>
      </c>
      <c r="G7108" t="str">
        <f ca="1">VLOOKUP(F7108,'Stock Details'!$A$2:$J$51,2,FALSE)</f>
        <v>Beverages</v>
      </c>
      <c r="H7108" t="str">
        <f ca="1">VLOOKUP(F7108,'Stock Details'!$A$2:$J$51,3,FALSE)</f>
        <v>Lipton</v>
      </c>
      <c r="I7108" t="str">
        <f ca="1">VLOOKUP(F7108,'Stock Details'!$A$2:$J$51,7,FALSE)</f>
        <v>1-A</v>
      </c>
      <c r="J7108" t="str">
        <f t="shared" ca="1" si="915"/>
        <v>1_1-A</v>
      </c>
      <c r="K7108" t="str">
        <f ca="1">VLOOKUP(J7108,'Store-Salesman Details'!$C$2:$H$16,6,FALSE)</f>
        <v>Komal</v>
      </c>
      <c r="L7108">
        <f t="shared" ca="1" si="916"/>
        <v>4</v>
      </c>
      <c r="M7108">
        <f ca="1">VLOOKUP(F7108,'Stock Details'!$A$2:$J$51,5,FALSE)</f>
        <v>150</v>
      </c>
      <c r="N7108">
        <f t="shared" ca="1" si="917"/>
        <v>600</v>
      </c>
      <c r="O7108">
        <v>1</v>
      </c>
    </row>
    <row r="7109" spans="1:15" x14ac:dyDescent="0.25">
      <c r="A7109">
        <v>7108</v>
      </c>
      <c r="B7109" s="3">
        <v>45564</v>
      </c>
      <c r="C7109">
        <f t="shared" ca="1" si="910"/>
        <v>1</v>
      </c>
      <c r="D7109" t="str">
        <f ca="1">VLOOKUP(C7109,'Store-Salesman Details'!$A$2:$H$16,4,FALSE)</f>
        <v>Central</v>
      </c>
      <c r="E7109" t="str">
        <f ca="1">VLOOKUP(C7109,'Store-Salesman Details'!$A$2:$H$16,5,FALSE)</f>
        <v>Tanu</v>
      </c>
      <c r="F7109">
        <f t="shared" ca="1" si="914"/>
        <v>2</v>
      </c>
      <c r="G7109" t="str">
        <f ca="1">VLOOKUP(F7109,'Stock Details'!$A$2:$J$51,2,FALSE)</f>
        <v>Beverages</v>
      </c>
      <c r="H7109" t="str">
        <f ca="1">VLOOKUP(F7109,'Stock Details'!$A$2:$J$51,3,FALSE)</f>
        <v>Lipton</v>
      </c>
      <c r="I7109" t="str">
        <f ca="1">VLOOKUP(F7109,'Stock Details'!$A$2:$J$51,7,FALSE)</f>
        <v>1-A</v>
      </c>
      <c r="J7109" t="str">
        <f t="shared" ca="1" si="915"/>
        <v>1_1-A</v>
      </c>
      <c r="K7109" t="str">
        <f ca="1">VLOOKUP(J7109,'Store-Salesman Details'!$C$2:$H$16,6,FALSE)</f>
        <v>Komal</v>
      </c>
      <c r="L7109">
        <f t="shared" ca="1" si="916"/>
        <v>5</v>
      </c>
      <c r="M7109">
        <f ca="1">VLOOKUP(F7109,'Stock Details'!$A$2:$J$51,5,FALSE)</f>
        <v>150</v>
      </c>
      <c r="N7109">
        <f t="shared" ca="1" si="917"/>
        <v>750</v>
      </c>
      <c r="O7109">
        <v>1</v>
      </c>
    </row>
    <row r="7110" spans="1:15" x14ac:dyDescent="0.25">
      <c r="A7110">
        <v>7109</v>
      </c>
      <c r="B7110" s="3">
        <v>45564</v>
      </c>
      <c r="C7110">
        <f t="shared" ca="1" si="910"/>
        <v>5</v>
      </c>
      <c r="D7110" t="str">
        <f ca="1">VLOOKUP(C7110,'Store-Salesman Details'!$A$2:$H$16,4,FALSE)</f>
        <v>West</v>
      </c>
      <c r="E7110" t="str">
        <f ca="1">VLOOKUP(C7110,'Store-Salesman Details'!$A$2:$H$16,5,FALSE)</f>
        <v>Abhishek</v>
      </c>
      <c r="F7110">
        <f t="shared" ca="1" si="914"/>
        <v>7</v>
      </c>
      <c r="G7110" t="str">
        <f ca="1">VLOOKUP(F7110,'Stock Details'!$A$2:$J$51,2,FALSE)</f>
        <v>Beverages</v>
      </c>
      <c r="H7110" t="str">
        <f ca="1">VLOOKUP(F7110,'Stock Details'!$A$2:$J$51,3,FALSE)</f>
        <v>Nescafe - Coffee Instant</v>
      </c>
      <c r="I7110" t="str">
        <f ca="1">VLOOKUP(F7110,'Stock Details'!$A$2:$J$51,7,FALSE)</f>
        <v>1-A</v>
      </c>
      <c r="J7110" t="str">
        <f t="shared" ca="1" si="915"/>
        <v>5_1-A</v>
      </c>
      <c r="K7110" t="str">
        <f ca="1">VLOOKUP(J7110,'Store-Salesman Details'!$C$2:$H$16,6,FALSE)</f>
        <v>Ramesh</v>
      </c>
      <c r="L7110">
        <f t="shared" ca="1" si="916"/>
        <v>1</v>
      </c>
      <c r="M7110">
        <f ca="1">VLOOKUP(F7110,'Stock Details'!$A$2:$J$51,5,FALSE)</f>
        <v>50</v>
      </c>
      <c r="N7110">
        <f t="shared" ca="1" si="917"/>
        <v>50</v>
      </c>
      <c r="O7110">
        <v>1</v>
      </c>
    </row>
    <row r="7111" spans="1:15" x14ac:dyDescent="0.25">
      <c r="A7111">
        <v>7110</v>
      </c>
      <c r="B7111" s="3">
        <v>45564</v>
      </c>
      <c r="C7111">
        <f t="shared" ca="1" si="910"/>
        <v>3</v>
      </c>
      <c r="D7111" t="str">
        <f ca="1">VLOOKUP(C7111,'Store-Salesman Details'!$A$2:$H$16,4,FALSE)</f>
        <v>North</v>
      </c>
      <c r="E7111" t="str">
        <f ca="1">VLOOKUP(C7111,'Store-Salesman Details'!$A$2:$H$16,5,FALSE)</f>
        <v>Karan</v>
      </c>
      <c r="F7111">
        <f t="shared" ref="F7111:F7117" ca="1" si="918">RANDBETWEEN(26,46)</f>
        <v>36</v>
      </c>
      <c r="G7111" t="str">
        <f ca="1">VLOOKUP(F7111,'Stock Details'!$A$2:$J$51,2,FALSE)</f>
        <v>Personal Care</v>
      </c>
      <c r="H7111" t="str">
        <f ca="1">VLOOKUP(F7111,'Stock Details'!$A$2:$J$51,3,FALSE)</f>
        <v>Pepsodent</v>
      </c>
      <c r="I7111" t="str">
        <f ca="1">VLOOKUP(F7111,'Stock Details'!$A$2:$J$51,7,FALSE)</f>
        <v>3-P</v>
      </c>
      <c r="J7111" t="str">
        <f t="shared" ca="1" si="915"/>
        <v>3_3-P</v>
      </c>
      <c r="K7111" t="str">
        <f ca="1">VLOOKUP(J7111,'Store-Salesman Details'!$C$2:$H$16,6,FALSE)</f>
        <v>Rajat</v>
      </c>
      <c r="L7111">
        <f t="shared" ca="1" si="916"/>
        <v>3</v>
      </c>
      <c r="M7111">
        <f ca="1">VLOOKUP(F7111,'Stock Details'!$A$2:$J$51,5,FALSE)</f>
        <v>104</v>
      </c>
      <c r="N7111">
        <f t="shared" ca="1" si="917"/>
        <v>312</v>
      </c>
      <c r="O7111">
        <v>1</v>
      </c>
    </row>
    <row r="7112" spans="1:15" x14ac:dyDescent="0.25">
      <c r="A7112">
        <v>7111</v>
      </c>
      <c r="B7112" s="3">
        <v>45564</v>
      </c>
      <c r="C7112">
        <f t="shared" ca="1" si="910"/>
        <v>2</v>
      </c>
      <c r="D7112" t="str">
        <f ca="1">VLOOKUP(C7112,'Store-Salesman Details'!$A$2:$H$16,4,FALSE)</f>
        <v>East</v>
      </c>
      <c r="E7112" t="str">
        <f ca="1">VLOOKUP(C7112,'Store-Salesman Details'!$A$2:$H$16,5,FALSE)</f>
        <v>Ritesh Kumar</v>
      </c>
      <c r="F7112">
        <f t="shared" ca="1" si="918"/>
        <v>41</v>
      </c>
      <c r="G7112" t="str">
        <f ca="1">VLOOKUP(F7112,'Stock Details'!$A$2:$J$51,2,FALSE)</f>
        <v>Personal Care</v>
      </c>
      <c r="H7112" t="str">
        <f ca="1">VLOOKUP(F7112,'Stock Details'!$A$2:$J$51,3,FALSE)</f>
        <v>Oral-B Toothbrush</v>
      </c>
      <c r="I7112" t="str">
        <f ca="1">VLOOKUP(F7112,'Stock Details'!$A$2:$J$51,7,FALSE)</f>
        <v>3-P</v>
      </c>
      <c r="J7112" t="str">
        <f t="shared" ca="1" si="915"/>
        <v>2_3-P</v>
      </c>
      <c r="K7112" t="str">
        <f ca="1">VLOOKUP(J7112,'Store-Salesman Details'!$C$2:$H$16,6,FALSE)</f>
        <v>Sneha</v>
      </c>
      <c r="L7112">
        <f t="shared" ca="1" si="916"/>
        <v>1</v>
      </c>
      <c r="M7112">
        <f ca="1">VLOOKUP(F7112,'Stock Details'!$A$2:$J$51,5,FALSE)</f>
        <v>24</v>
      </c>
      <c r="N7112">
        <f t="shared" ca="1" si="917"/>
        <v>24</v>
      </c>
      <c r="O7112">
        <v>1</v>
      </c>
    </row>
    <row r="7113" spans="1:15" x14ac:dyDescent="0.25">
      <c r="A7113">
        <v>7112</v>
      </c>
      <c r="B7113" s="3">
        <v>45564</v>
      </c>
      <c r="C7113">
        <f t="shared" ca="1" si="910"/>
        <v>3</v>
      </c>
      <c r="D7113" t="str">
        <f ca="1">VLOOKUP(C7113,'Store-Salesman Details'!$A$2:$H$16,4,FALSE)</f>
        <v>North</v>
      </c>
      <c r="E7113" t="str">
        <f ca="1">VLOOKUP(C7113,'Store-Salesman Details'!$A$2:$H$16,5,FALSE)</f>
        <v>Karan</v>
      </c>
      <c r="F7113">
        <f t="shared" ca="1" si="918"/>
        <v>46</v>
      </c>
      <c r="G7113" t="str">
        <f ca="1">VLOOKUP(F7113,'Stock Details'!$A$2:$J$51,2,FALSE)</f>
        <v>Personal Care</v>
      </c>
      <c r="H7113" t="str">
        <f ca="1">VLOOKUP(F7113,'Stock Details'!$A$2:$J$51,3,FALSE)</f>
        <v>Rjoice Shampoo</v>
      </c>
      <c r="I7113" t="str">
        <f ca="1">VLOOKUP(F7113,'Stock Details'!$A$2:$J$51,7,FALSE)</f>
        <v>3-P</v>
      </c>
      <c r="J7113" t="str">
        <f t="shared" ca="1" si="915"/>
        <v>3_3-P</v>
      </c>
      <c r="K7113" t="str">
        <f ca="1">VLOOKUP(J7113,'Store-Salesman Details'!$C$2:$H$16,6,FALSE)</f>
        <v>Rajat</v>
      </c>
      <c r="L7113">
        <f t="shared" ca="1" si="916"/>
        <v>4</v>
      </c>
      <c r="M7113">
        <f ca="1">VLOOKUP(F7113,'Stock Details'!$A$2:$J$51,5,FALSE)</f>
        <v>56</v>
      </c>
      <c r="N7113">
        <f t="shared" ca="1" si="917"/>
        <v>224</v>
      </c>
      <c r="O7113">
        <v>1</v>
      </c>
    </row>
    <row r="7114" spans="1:15" x14ac:dyDescent="0.25">
      <c r="A7114">
        <v>7113</v>
      </c>
      <c r="B7114" s="3">
        <v>45564</v>
      </c>
      <c r="C7114">
        <f t="shared" ca="1" si="910"/>
        <v>4</v>
      </c>
      <c r="D7114" t="str">
        <f ca="1">VLOOKUP(C7114,'Store-Salesman Details'!$A$2:$H$16,4,FALSE)</f>
        <v>South</v>
      </c>
      <c r="E7114" t="str">
        <f ca="1">VLOOKUP(C7114,'Store-Salesman Details'!$A$2:$H$16,5,FALSE)</f>
        <v>Ayush</v>
      </c>
      <c r="F7114">
        <f t="shared" ca="1" si="918"/>
        <v>27</v>
      </c>
      <c r="G7114" t="str">
        <f ca="1">VLOOKUP(F7114,'Stock Details'!$A$2:$J$51,2,FALSE)</f>
        <v>Personal Care</v>
      </c>
      <c r="H7114" t="str">
        <f ca="1">VLOOKUP(F7114,'Stock Details'!$A$2:$J$51,3,FALSE)</f>
        <v>Dove</v>
      </c>
      <c r="I7114" t="str">
        <f ca="1">VLOOKUP(F7114,'Stock Details'!$A$2:$J$51,7,FALSE)</f>
        <v>3-P</v>
      </c>
      <c r="J7114" t="str">
        <f t="shared" ca="1" si="915"/>
        <v>4_3-P</v>
      </c>
      <c r="K7114" t="str">
        <f ca="1">VLOOKUP(J7114,'Store-Salesman Details'!$C$2:$H$16,6,FALSE)</f>
        <v>Mohan</v>
      </c>
      <c r="L7114">
        <f t="shared" ca="1" si="916"/>
        <v>3</v>
      </c>
      <c r="M7114">
        <f ca="1">VLOOKUP(F7114,'Stock Details'!$A$2:$J$51,5,FALSE)</f>
        <v>28</v>
      </c>
      <c r="N7114">
        <f t="shared" ca="1" si="917"/>
        <v>84</v>
      </c>
      <c r="O7114">
        <v>1</v>
      </c>
    </row>
    <row r="7115" spans="1:15" x14ac:dyDescent="0.25">
      <c r="A7115">
        <v>7114</v>
      </c>
      <c r="B7115" s="3">
        <v>45564</v>
      </c>
      <c r="C7115">
        <f t="shared" ca="1" si="910"/>
        <v>3</v>
      </c>
      <c r="D7115" t="str">
        <f ca="1">VLOOKUP(C7115,'Store-Salesman Details'!$A$2:$H$16,4,FALSE)</f>
        <v>North</v>
      </c>
      <c r="E7115" t="str">
        <f ca="1">VLOOKUP(C7115,'Store-Salesman Details'!$A$2:$H$16,5,FALSE)</f>
        <v>Karan</v>
      </c>
      <c r="F7115">
        <f t="shared" ca="1" si="918"/>
        <v>34</v>
      </c>
      <c r="G7115" t="str">
        <f ca="1">VLOOKUP(F7115,'Stock Details'!$A$2:$J$51,2,FALSE)</f>
        <v>Personal Care</v>
      </c>
      <c r="H7115" t="str">
        <f ca="1">VLOOKUP(F7115,'Stock Details'!$A$2:$J$51,3,FALSE)</f>
        <v>Clinic Plus</v>
      </c>
      <c r="I7115" t="str">
        <f ca="1">VLOOKUP(F7115,'Stock Details'!$A$2:$J$51,7,FALSE)</f>
        <v>3-P</v>
      </c>
      <c r="J7115" t="str">
        <f t="shared" ca="1" si="915"/>
        <v>3_3-P</v>
      </c>
      <c r="K7115" t="str">
        <f ca="1">VLOOKUP(J7115,'Store-Salesman Details'!$C$2:$H$16,6,FALSE)</f>
        <v>Rajat</v>
      </c>
      <c r="L7115">
        <f t="shared" ca="1" si="916"/>
        <v>5</v>
      </c>
      <c r="M7115">
        <f ca="1">VLOOKUP(F7115,'Stock Details'!$A$2:$J$51,5,FALSE)</f>
        <v>479</v>
      </c>
      <c r="N7115">
        <f t="shared" ca="1" si="917"/>
        <v>2395</v>
      </c>
      <c r="O7115">
        <v>1</v>
      </c>
    </row>
    <row r="7116" spans="1:15" x14ac:dyDescent="0.25">
      <c r="A7116">
        <v>7115</v>
      </c>
      <c r="B7116" s="3">
        <v>45564</v>
      </c>
      <c r="C7116">
        <f t="shared" ca="1" si="910"/>
        <v>4</v>
      </c>
      <c r="D7116" t="str">
        <f ca="1">VLOOKUP(C7116,'Store-Salesman Details'!$A$2:$H$16,4,FALSE)</f>
        <v>South</v>
      </c>
      <c r="E7116" t="str">
        <f ca="1">VLOOKUP(C7116,'Store-Salesman Details'!$A$2:$H$16,5,FALSE)</f>
        <v>Ayush</v>
      </c>
      <c r="F7116">
        <f t="shared" ca="1" si="918"/>
        <v>30</v>
      </c>
      <c r="G7116" t="str">
        <f ca="1">VLOOKUP(F7116,'Stock Details'!$A$2:$J$51,2,FALSE)</f>
        <v>Personal Care</v>
      </c>
      <c r="H7116" t="str">
        <f ca="1">VLOOKUP(F7116,'Stock Details'!$A$2:$J$51,3,FALSE)</f>
        <v>Fair &amp; Lovely</v>
      </c>
      <c r="I7116" t="str">
        <f ca="1">VLOOKUP(F7116,'Stock Details'!$A$2:$J$51,7,FALSE)</f>
        <v>3-P</v>
      </c>
      <c r="J7116" t="str">
        <f t="shared" ca="1" si="915"/>
        <v>4_3-P</v>
      </c>
      <c r="K7116" t="str">
        <f ca="1">VLOOKUP(J7116,'Store-Salesman Details'!$C$2:$H$16,6,FALSE)</f>
        <v>Mohan</v>
      </c>
      <c r="L7116">
        <f t="shared" ca="1" si="916"/>
        <v>5</v>
      </c>
      <c r="M7116">
        <f ca="1">VLOOKUP(F7116,'Stock Details'!$A$2:$J$51,5,FALSE)</f>
        <v>10</v>
      </c>
      <c r="N7116">
        <f t="shared" ca="1" si="917"/>
        <v>50</v>
      </c>
      <c r="O7116">
        <v>1</v>
      </c>
    </row>
    <row r="7117" spans="1:15" x14ac:dyDescent="0.25">
      <c r="A7117">
        <v>7116</v>
      </c>
      <c r="B7117" s="3">
        <v>45564</v>
      </c>
      <c r="C7117">
        <f t="shared" ca="1" si="910"/>
        <v>4</v>
      </c>
      <c r="D7117" t="str">
        <f ca="1">VLOOKUP(C7117,'Store-Salesman Details'!$A$2:$H$16,4,FALSE)</f>
        <v>South</v>
      </c>
      <c r="E7117" t="str">
        <f ca="1">VLOOKUP(C7117,'Store-Salesman Details'!$A$2:$H$16,5,FALSE)</f>
        <v>Ayush</v>
      </c>
      <c r="F7117">
        <f t="shared" ca="1" si="918"/>
        <v>42</v>
      </c>
      <c r="G7117" t="str">
        <f ca="1">VLOOKUP(F7117,'Stock Details'!$A$2:$J$51,2,FALSE)</f>
        <v>Personal Care</v>
      </c>
      <c r="H7117" t="str">
        <f ca="1">VLOOKUP(F7117,'Stock Details'!$A$2:$J$51,3,FALSE)</f>
        <v>Head &amp; Shoulder Shampoo</v>
      </c>
      <c r="I7117" t="str">
        <f ca="1">VLOOKUP(F7117,'Stock Details'!$A$2:$J$51,7,FALSE)</f>
        <v>3-P</v>
      </c>
      <c r="J7117" t="str">
        <f t="shared" ca="1" si="915"/>
        <v>4_3-P</v>
      </c>
      <c r="K7117" t="str">
        <f ca="1">VLOOKUP(J7117,'Store-Salesman Details'!$C$2:$H$16,6,FALSE)</f>
        <v>Mohan</v>
      </c>
      <c r="L7117">
        <f t="shared" ca="1" si="916"/>
        <v>3</v>
      </c>
      <c r="M7117">
        <f ca="1">VLOOKUP(F7117,'Stock Details'!$A$2:$J$51,5,FALSE)</f>
        <v>68</v>
      </c>
      <c r="N7117">
        <f t="shared" ca="1" si="917"/>
        <v>204</v>
      </c>
      <c r="O7117">
        <v>1</v>
      </c>
    </row>
    <row r="7118" spans="1:15" x14ac:dyDescent="0.25">
      <c r="A7118">
        <v>7117</v>
      </c>
      <c r="B7118" s="3">
        <v>45564</v>
      </c>
      <c r="C7118">
        <f t="shared" ca="1" si="910"/>
        <v>2</v>
      </c>
      <c r="D7118" t="str">
        <f ca="1">VLOOKUP(C7118,'Store-Salesman Details'!$A$2:$H$16,4,FALSE)</f>
        <v>East</v>
      </c>
      <c r="E7118" t="str">
        <f ca="1">VLOOKUP(C7118,'Store-Salesman Details'!$A$2:$H$16,5,FALSE)</f>
        <v>Ritesh Kumar</v>
      </c>
      <c r="F7118">
        <f ca="1">RANDBETWEEN(21,25)</f>
        <v>21</v>
      </c>
      <c r="G7118" t="str">
        <f ca="1">VLOOKUP(F7118,'Stock Details'!$A$2:$J$51,2,FALSE)</f>
        <v>Laundry</v>
      </c>
      <c r="H7118" t="str">
        <f ca="1">VLOOKUP(F7118,'Stock Details'!$A$2:$J$51,3,FALSE)</f>
        <v>Surf Excel</v>
      </c>
      <c r="I7118" t="str">
        <f ca="1">VLOOKUP(F7118,'Stock Details'!$A$2:$J$51,7,FALSE)</f>
        <v>2-W</v>
      </c>
      <c r="J7118" t="str">
        <f t="shared" ca="1" si="915"/>
        <v>2_2-W</v>
      </c>
      <c r="K7118" t="str">
        <f ca="1">VLOOKUP(J7118,'Store-Salesman Details'!$C$2:$H$16,6,FALSE)</f>
        <v>Sunaina</v>
      </c>
      <c r="L7118">
        <f t="shared" ca="1" si="916"/>
        <v>3</v>
      </c>
      <c r="M7118">
        <f ca="1">VLOOKUP(F7118,'Stock Details'!$A$2:$J$51,5,FALSE)</f>
        <v>10</v>
      </c>
      <c r="N7118">
        <f t="shared" ca="1" si="917"/>
        <v>30</v>
      </c>
      <c r="O7118">
        <v>1</v>
      </c>
    </row>
    <row r="7119" spans="1:15" x14ac:dyDescent="0.25">
      <c r="A7119">
        <v>7118</v>
      </c>
      <c r="B7119" s="3">
        <v>45564</v>
      </c>
      <c r="C7119">
        <f t="shared" ca="1" si="910"/>
        <v>4</v>
      </c>
      <c r="D7119" t="str">
        <f ca="1">VLOOKUP(C7119,'Store-Salesman Details'!$A$2:$H$16,4,FALSE)</f>
        <v>South</v>
      </c>
      <c r="E7119" t="str">
        <f ca="1">VLOOKUP(C7119,'Store-Salesman Details'!$A$2:$H$16,5,FALSE)</f>
        <v>Ayush</v>
      </c>
      <c r="F7119">
        <f ca="1">RANDBETWEEN(21,25)</f>
        <v>21</v>
      </c>
      <c r="G7119" t="str">
        <f ca="1">VLOOKUP(F7119,'Stock Details'!$A$2:$J$51,2,FALSE)</f>
        <v>Laundry</v>
      </c>
      <c r="H7119" t="str">
        <f ca="1">VLOOKUP(F7119,'Stock Details'!$A$2:$J$51,3,FALSE)</f>
        <v>Surf Excel</v>
      </c>
      <c r="I7119" t="str">
        <f ca="1">VLOOKUP(F7119,'Stock Details'!$A$2:$J$51,7,FALSE)</f>
        <v>2-W</v>
      </c>
      <c r="J7119" t="str">
        <f t="shared" ca="1" si="915"/>
        <v>4_2-W</v>
      </c>
      <c r="K7119" t="str">
        <f ca="1">VLOOKUP(J7119,'Store-Salesman Details'!$C$2:$H$16,6,FALSE)</f>
        <v>Saloni</v>
      </c>
      <c r="L7119">
        <f t="shared" ca="1" si="916"/>
        <v>1</v>
      </c>
      <c r="M7119">
        <f ca="1">VLOOKUP(F7119,'Stock Details'!$A$2:$J$51,5,FALSE)</f>
        <v>10</v>
      </c>
      <c r="N7119">
        <f t="shared" ca="1" si="917"/>
        <v>10</v>
      </c>
      <c r="O7119">
        <v>1</v>
      </c>
    </row>
    <row r="7120" spans="1:15" x14ac:dyDescent="0.25">
      <c r="A7120">
        <v>7119</v>
      </c>
      <c r="B7120" s="3">
        <v>45564</v>
      </c>
      <c r="C7120">
        <f t="shared" ca="1" si="910"/>
        <v>2</v>
      </c>
      <c r="D7120" t="str">
        <f ca="1">VLOOKUP(C7120,'Store-Salesman Details'!$A$2:$H$16,4,FALSE)</f>
        <v>East</v>
      </c>
      <c r="E7120" t="str">
        <f ca="1">VLOOKUP(C7120,'Store-Salesman Details'!$A$2:$H$16,5,FALSE)</f>
        <v>Ritesh Kumar</v>
      </c>
      <c r="F7120">
        <f ca="1">RANDBETWEEN(21,25)</f>
        <v>24</v>
      </c>
      <c r="G7120" t="str">
        <f ca="1">VLOOKUP(F7120,'Stock Details'!$A$2:$J$51,2,FALSE)</f>
        <v>Laundry</v>
      </c>
      <c r="H7120" t="str">
        <f ca="1">VLOOKUP(F7120,'Stock Details'!$A$2:$J$51,3,FALSE)</f>
        <v>Tide</v>
      </c>
      <c r="I7120" t="str">
        <f ca="1">VLOOKUP(F7120,'Stock Details'!$A$2:$J$51,7,FALSE)</f>
        <v>2-W</v>
      </c>
      <c r="J7120" t="str">
        <f t="shared" ca="1" si="915"/>
        <v>2_2-W</v>
      </c>
      <c r="K7120" t="str">
        <f ca="1">VLOOKUP(J7120,'Store-Salesman Details'!$C$2:$H$16,6,FALSE)</f>
        <v>Sunaina</v>
      </c>
      <c r="L7120">
        <f t="shared" ca="1" si="916"/>
        <v>4</v>
      </c>
      <c r="M7120">
        <f ca="1">VLOOKUP(F7120,'Stock Details'!$A$2:$J$51,5,FALSE)</f>
        <v>10</v>
      </c>
      <c r="N7120">
        <f t="shared" ca="1" si="917"/>
        <v>40</v>
      </c>
      <c r="O7120">
        <v>1</v>
      </c>
    </row>
    <row r="7121" spans="1:15" x14ac:dyDescent="0.25">
      <c r="A7121">
        <v>7120</v>
      </c>
      <c r="B7121" s="3">
        <v>45564</v>
      </c>
      <c r="C7121">
        <f t="shared" ca="1" si="910"/>
        <v>3</v>
      </c>
      <c r="D7121" t="str">
        <f ca="1">VLOOKUP(C7121,'Store-Salesman Details'!$A$2:$H$16,4,FALSE)</f>
        <v>North</v>
      </c>
      <c r="E7121" t="str">
        <f ca="1">VLOOKUP(C7121,'Store-Salesman Details'!$A$2:$H$16,5,FALSE)</f>
        <v>Karan</v>
      </c>
      <c r="F7121">
        <f ca="1">RANDBETWEEN(21,25)</f>
        <v>23</v>
      </c>
      <c r="G7121" t="str">
        <f ca="1">VLOOKUP(F7121,'Stock Details'!$A$2:$J$51,2,FALSE)</f>
        <v>Laundry</v>
      </c>
      <c r="H7121" t="str">
        <f ca="1">VLOOKUP(F7121,'Stock Details'!$A$2:$J$51,3,FALSE)</f>
        <v>Wheel</v>
      </c>
      <c r="I7121" t="str">
        <f ca="1">VLOOKUP(F7121,'Stock Details'!$A$2:$J$51,7,FALSE)</f>
        <v>2-W</v>
      </c>
      <c r="J7121" t="str">
        <f t="shared" ca="1" si="915"/>
        <v>3_2-W</v>
      </c>
      <c r="K7121" t="str">
        <f ca="1">VLOOKUP(J7121,'Store-Salesman Details'!$C$2:$H$16,6,FALSE)</f>
        <v>Sonam</v>
      </c>
      <c r="L7121">
        <f t="shared" ca="1" si="916"/>
        <v>5</v>
      </c>
      <c r="M7121">
        <f ca="1">VLOOKUP(F7121,'Stock Details'!$A$2:$J$51,5,FALSE)</f>
        <v>10</v>
      </c>
      <c r="N7121">
        <f t="shared" ca="1" si="917"/>
        <v>50</v>
      </c>
      <c r="O7121">
        <v>1</v>
      </c>
    </row>
    <row r="7122" spans="1:15" x14ac:dyDescent="0.25">
      <c r="A7122">
        <v>7121</v>
      </c>
      <c r="B7122" s="3">
        <v>45564</v>
      </c>
      <c r="C7122">
        <f t="shared" ca="1" si="910"/>
        <v>3</v>
      </c>
      <c r="D7122" t="str">
        <f ca="1">VLOOKUP(C7122,'Store-Salesman Details'!$A$2:$H$16,4,FALSE)</f>
        <v>North</v>
      </c>
      <c r="E7122" t="str">
        <f ca="1">VLOOKUP(C7122,'Store-Salesman Details'!$A$2:$H$16,5,FALSE)</f>
        <v>Karan</v>
      </c>
      <c r="F7122">
        <f ca="1">RANDBETWEEN(21,25)</f>
        <v>24</v>
      </c>
      <c r="G7122" t="str">
        <f ca="1">VLOOKUP(F7122,'Stock Details'!$A$2:$J$51,2,FALSE)</f>
        <v>Laundry</v>
      </c>
      <c r="H7122" t="str">
        <f ca="1">VLOOKUP(F7122,'Stock Details'!$A$2:$J$51,3,FALSE)</f>
        <v>Tide</v>
      </c>
      <c r="I7122" t="str">
        <f ca="1">VLOOKUP(F7122,'Stock Details'!$A$2:$J$51,7,FALSE)</f>
        <v>2-W</v>
      </c>
      <c r="J7122" t="str">
        <f t="shared" ca="1" si="915"/>
        <v>3_2-W</v>
      </c>
      <c r="K7122" t="str">
        <f ca="1">VLOOKUP(J7122,'Store-Salesman Details'!$C$2:$H$16,6,FALSE)</f>
        <v>Sonam</v>
      </c>
      <c r="L7122">
        <f t="shared" ca="1" si="916"/>
        <v>2</v>
      </c>
      <c r="M7122">
        <f ca="1">VLOOKUP(F7122,'Stock Details'!$A$2:$J$51,5,FALSE)</f>
        <v>10</v>
      </c>
      <c r="N7122">
        <f t="shared" ca="1" si="917"/>
        <v>20</v>
      </c>
      <c r="O7122">
        <v>1</v>
      </c>
    </row>
    <row r="7123" spans="1:15" x14ac:dyDescent="0.25">
      <c r="A7123">
        <v>7122</v>
      </c>
      <c r="B7123" s="3">
        <v>45564</v>
      </c>
      <c r="C7123">
        <f t="shared" ca="1" si="910"/>
        <v>5</v>
      </c>
      <c r="D7123" t="str">
        <f ca="1">VLOOKUP(C7123,'Store-Salesman Details'!$A$2:$H$16,4,FALSE)</f>
        <v>West</v>
      </c>
      <c r="E7123" t="str">
        <f ca="1">VLOOKUP(C7123,'Store-Salesman Details'!$A$2:$H$16,5,FALSE)</f>
        <v>Abhishek</v>
      </c>
      <c r="F7123">
        <f t="shared" ref="F7123:F7130" ca="1" si="919">RANDBETWEEN(1,20)</f>
        <v>20</v>
      </c>
      <c r="G7123" t="str">
        <f ca="1">VLOOKUP(F7123,'Stock Details'!$A$2:$J$51,2,FALSE)</f>
        <v>Ice Cream</v>
      </c>
      <c r="H7123" t="str">
        <f ca="1">VLOOKUP(F7123,'Stock Details'!$A$2:$J$51,3,FALSE)</f>
        <v>Kwality Wall's - Strawberry</v>
      </c>
      <c r="I7123" t="str">
        <f ca="1">VLOOKUP(F7123,'Stock Details'!$A$2:$J$51,7,FALSE)</f>
        <v>1-A</v>
      </c>
      <c r="J7123" t="str">
        <f t="shared" ca="1" si="915"/>
        <v>5_1-A</v>
      </c>
      <c r="K7123" t="str">
        <f ca="1">VLOOKUP(J7123,'Store-Salesman Details'!$C$2:$H$16,6,FALSE)</f>
        <v>Ramesh</v>
      </c>
      <c r="L7123">
        <f t="shared" ca="1" si="916"/>
        <v>1</v>
      </c>
      <c r="M7123">
        <f ca="1">VLOOKUP(F7123,'Stock Details'!$A$2:$J$51,5,FALSE)</f>
        <v>140</v>
      </c>
      <c r="N7123">
        <f t="shared" ca="1" si="917"/>
        <v>140</v>
      </c>
      <c r="O7123">
        <v>1</v>
      </c>
    </row>
    <row r="7124" spans="1:15" x14ac:dyDescent="0.25">
      <c r="A7124">
        <v>7123</v>
      </c>
      <c r="B7124" s="3">
        <v>45564</v>
      </c>
      <c r="C7124">
        <f t="shared" ca="1" si="910"/>
        <v>3</v>
      </c>
      <c r="D7124" t="str">
        <f ca="1">VLOOKUP(C7124,'Store-Salesman Details'!$A$2:$H$16,4,FALSE)</f>
        <v>North</v>
      </c>
      <c r="E7124" t="str">
        <f ca="1">VLOOKUP(C7124,'Store-Salesman Details'!$A$2:$H$16,5,FALSE)</f>
        <v>Karan</v>
      </c>
      <c r="F7124">
        <f t="shared" ca="1" si="919"/>
        <v>8</v>
      </c>
      <c r="G7124" t="str">
        <f ca="1">VLOOKUP(F7124,'Stock Details'!$A$2:$J$51,2,FALSE)</f>
        <v>Dishwasher</v>
      </c>
      <c r="H7124" t="str">
        <f ca="1">VLOOKUP(F7124,'Stock Details'!$A$2:$J$51,3,FALSE)</f>
        <v>Vim</v>
      </c>
      <c r="I7124" t="str">
        <f ca="1">VLOOKUP(F7124,'Stock Details'!$A$2:$J$51,7,FALSE)</f>
        <v>1-A</v>
      </c>
      <c r="J7124" t="str">
        <f t="shared" ca="1" si="915"/>
        <v>3_1-A</v>
      </c>
      <c r="K7124" t="str">
        <f ca="1">VLOOKUP(J7124,'Store-Salesman Details'!$C$2:$H$16,6,FALSE)</f>
        <v>Suresh</v>
      </c>
      <c r="L7124">
        <f t="shared" ca="1" si="916"/>
        <v>4</v>
      </c>
      <c r="M7124">
        <f ca="1">VLOOKUP(F7124,'Stock Details'!$A$2:$J$51,5,FALSE)</f>
        <v>10</v>
      </c>
      <c r="N7124">
        <f t="shared" ca="1" si="917"/>
        <v>40</v>
      </c>
      <c r="O7124">
        <v>1</v>
      </c>
    </row>
    <row r="7125" spans="1:15" x14ac:dyDescent="0.25">
      <c r="A7125">
        <v>7124</v>
      </c>
      <c r="B7125" s="3">
        <v>45564</v>
      </c>
      <c r="C7125">
        <f t="shared" ca="1" si="910"/>
        <v>5</v>
      </c>
      <c r="D7125" t="str">
        <f ca="1">VLOOKUP(C7125,'Store-Salesman Details'!$A$2:$H$16,4,FALSE)</f>
        <v>West</v>
      </c>
      <c r="E7125" t="str">
        <f ca="1">VLOOKUP(C7125,'Store-Salesman Details'!$A$2:$H$16,5,FALSE)</f>
        <v>Abhishek</v>
      </c>
      <c r="F7125">
        <f t="shared" ca="1" si="919"/>
        <v>5</v>
      </c>
      <c r="G7125" t="str">
        <f ca="1">VLOOKUP(F7125,'Stock Details'!$A$2:$J$51,2,FALSE)</f>
        <v>Beverages</v>
      </c>
      <c r="H7125" t="str">
        <f ca="1">VLOOKUP(F7125,'Stock Details'!$A$2:$J$51,3,FALSE)</f>
        <v>Nescafe - Coffee Classic</v>
      </c>
      <c r="I7125" t="str">
        <f ca="1">VLOOKUP(F7125,'Stock Details'!$A$2:$J$51,7,FALSE)</f>
        <v>1-A</v>
      </c>
      <c r="J7125" t="str">
        <f t="shared" ca="1" si="915"/>
        <v>5_1-A</v>
      </c>
      <c r="K7125" t="str">
        <f ca="1">VLOOKUP(J7125,'Store-Salesman Details'!$C$2:$H$16,6,FALSE)</f>
        <v>Ramesh</v>
      </c>
      <c r="L7125">
        <f t="shared" ca="1" si="916"/>
        <v>3</v>
      </c>
      <c r="M7125">
        <f ca="1">VLOOKUP(F7125,'Stock Details'!$A$2:$J$51,5,FALSE)</f>
        <v>10</v>
      </c>
      <c r="N7125">
        <f t="shared" ca="1" si="917"/>
        <v>30</v>
      </c>
      <c r="O7125">
        <v>1</v>
      </c>
    </row>
    <row r="7126" spans="1:15" x14ac:dyDescent="0.25">
      <c r="A7126">
        <v>7125</v>
      </c>
      <c r="B7126" s="3">
        <v>45564</v>
      </c>
      <c r="C7126">
        <f t="shared" ca="1" si="910"/>
        <v>5</v>
      </c>
      <c r="D7126" t="str">
        <f ca="1">VLOOKUP(C7126,'Store-Salesman Details'!$A$2:$H$16,4,FALSE)</f>
        <v>West</v>
      </c>
      <c r="E7126" t="str">
        <f ca="1">VLOOKUP(C7126,'Store-Salesman Details'!$A$2:$H$16,5,FALSE)</f>
        <v>Abhishek</v>
      </c>
      <c r="F7126">
        <f t="shared" ca="1" si="919"/>
        <v>13</v>
      </c>
      <c r="G7126" t="str">
        <f ca="1">VLOOKUP(F7126,'Stock Details'!$A$2:$J$51,2,FALSE)</f>
        <v>Foods</v>
      </c>
      <c r="H7126" t="str">
        <f ca="1">VLOOKUP(F7126,'Stock Details'!$A$2:$J$51,3,FALSE)</f>
        <v>Kissan Orange Juice</v>
      </c>
      <c r="I7126" t="str">
        <f ca="1">VLOOKUP(F7126,'Stock Details'!$A$2:$J$51,7,FALSE)</f>
        <v>1-A</v>
      </c>
      <c r="J7126" t="str">
        <f t="shared" ca="1" si="915"/>
        <v>5_1-A</v>
      </c>
      <c r="K7126" t="str">
        <f ca="1">VLOOKUP(J7126,'Store-Salesman Details'!$C$2:$H$16,6,FALSE)</f>
        <v>Ramesh</v>
      </c>
      <c r="L7126">
        <f t="shared" ca="1" si="916"/>
        <v>5</v>
      </c>
      <c r="M7126">
        <f ca="1">VLOOKUP(F7126,'Stock Details'!$A$2:$J$51,5,FALSE)</f>
        <v>165</v>
      </c>
      <c r="N7126">
        <f t="shared" ca="1" si="917"/>
        <v>825</v>
      </c>
      <c r="O7126">
        <v>1</v>
      </c>
    </row>
    <row r="7127" spans="1:15" x14ac:dyDescent="0.25">
      <c r="A7127">
        <v>7126</v>
      </c>
      <c r="B7127" s="3">
        <v>45564</v>
      </c>
      <c r="C7127">
        <f t="shared" ca="1" si="910"/>
        <v>3</v>
      </c>
      <c r="D7127" t="str">
        <f ca="1">VLOOKUP(C7127,'Store-Salesman Details'!$A$2:$H$16,4,FALSE)</f>
        <v>North</v>
      </c>
      <c r="E7127" t="str">
        <f ca="1">VLOOKUP(C7127,'Store-Salesman Details'!$A$2:$H$16,5,FALSE)</f>
        <v>Karan</v>
      </c>
      <c r="F7127">
        <f t="shared" ca="1" si="919"/>
        <v>9</v>
      </c>
      <c r="G7127" t="str">
        <f ca="1">VLOOKUP(F7127,'Stock Details'!$A$2:$J$51,2,FALSE)</f>
        <v>Disinfectant</v>
      </c>
      <c r="H7127" t="str">
        <f ca="1">VLOOKUP(F7127,'Stock Details'!$A$2:$J$51,3,FALSE)</f>
        <v>Domex</v>
      </c>
      <c r="I7127" t="str">
        <f ca="1">VLOOKUP(F7127,'Stock Details'!$A$2:$J$51,7,FALSE)</f>
        <v>1-A</v>
      </c>
      <c r="J7127" t="str">
        <f t="shared" ca="1" si="915"/>
        <v>3_1-A</v>
      </c>
      <c r="K7127" t="str">
        <f ca="1">VLOOKUP(J7127,'Store-Salesman Details'!$C$2:$H$16,6,FALSE)</f>
        <v>Suresh</v>
      </c>
      <c r="L7127">
        <f t="shared" ca="1" si="916"/>
        <v>2</v>
      </c>
      <c r="M7127">
        <f ca="1">VLOOKUP(F7127,'Stock Details'!$A$2:$J$51,5,FALSE)</f>
        <v>92</v>
      </c>
      <c r="N7127">
        <f t="shared" ca="1" si="917"/>
        <v>184</v>
      </c>
      <c r="O7127">
        <v>1</v>
      </c>
    </row>
    <row r="7128" spans="1:15" x14ac:dyDescent="0.25">
      <c r="A7128">
        <v>7127</v>
      </c>
      <c r="B7128" s="3">
        <v>45564</v>
      </c>
      <c r="C7128">
        <f t="shared" ref="C7128:C7191" ca="1" si="920">RANDBETWEEN(1,5)</f>
        <v>2</v>
      </c>
      <c r="D7128" t="str">
        <f ca="1">VLOOKUP(C7128,'Store-Salesman Details'!$A$2:$H$16,4,FALSE)</f>
        <v>East</v>
      </c>
      <c r="E7128" t="str">
        <f ca="1">VLOOKUP(C7128,'Store-Salesman Details'!$A$2:$H$16,5,FALSE)</f>
        <v>Ritesh Kumar</v>
      </c>
      <c r="F7128">
        <f t="shared" ca="1" si="919"/>
        <v>4</v>
      </c>
      <c r="G7128" t="str">
        <f ca="1">VLOOKUP(F7128,'Stock Details'!$A$2:$J$51,2,FALSE)</f>
        <v>Beverages</v>
      </c>
      <c r="H7128" t="str">
        <f ca="1">VLOOKUP(F7128,'Stock Details'!$A$2:$J$51,3,FALSE)</f>
        <v>Bru</v>
      </c>
      <c r="I7128" t="str">
        <f ca="1">VLOOKUP(F7128,'Stock Details'!$A$2:$J$51,7,FALSE)</f>
        <v>1-A</v>
      </c>
      <c r="J7128" t="str">
        <f t="shared" ca="1" si="915"/>
        <v>2_1-A</v>
      </c>
      <c r="K7128" t="str">
        <f ca="1">VLOOKUP(J7128,'Store-Salesman Details'!$C$2:$H$16,6,FALSE)</f>
        <v>Divesh</v>
      </c>
      <c r="L7128">
        <f t="shared" ca="1" si="916"/>
        <v>5</v>
      </c>
      <c r="M7128">
        <f ca="1">VLOOKUP(F7128,'Stock Details'!$A$2:$J$51,5,FALSE)</f>
        <v>45</v>
      </c>
      <c r="N7128">
        <f t="shared" ca="1" si="917"/>
        <v>225</v>
      </c>
      <c r="O7128">
        <v>1</v>
      </c>
    </row>
    <row r="7129" spans="1:15" x14ac:dyDescent="0.25">
      <c r="A7129">
        <v>7128</v>
      </c>
      <c r="B7129" s="3">
        <v>45564</v>
      </c>
      <c r="C7129">
        <f t="shared" ca="1" si="920"/>
        <v>2</v>
      </c>
      <c r="D7129" t="str">
        <f ca="1">VLOOKUP(C7129,'Store-Salesman Details'!$A$2:$H$16,4,FALSE)</f>
        <v>East</v>
      </c>
      <c r="E7129" t="str">
        <f ca="1">VLOOKUP(C7129,'Store-Salesman Details'!$A$2:$H$16,5,FALSE)</f>
        <v>Ritesh Kumar</v>
      </c>
      <c r="F7129">
        <f t="shared" ca="1" si="919"/>
        <v>15</v>
      </c>
      <c r="G7129" t="str">
        <f ca="1">VLOOKUP(F7129,'Stock Details'!$A$2:$J$51,2,FALSE)</f>
        <v>Foods</v>
      </c>
      <c r="H7129" t="str">
        <f ca="1">VLOOKUP(F7129,'Stock Details'!$A$2:$J$51,3,FALSE)</f>
        <v>Kissan Mixed Fruit Juice</v>
      </c>
      <c r="I7129" t="str">
        <f ca="1">VLOOKUP(F7129,'Stock Details'!$A$2:$J$51,7,FALSE)</f>
        <v>1-A</v>
      </c>
      <c r="J7129" t="str">
        <f t="shared" ca="1" si="915"/>
        <v>2_1-A</v>
      </c>
      <c r="K7129" t="str">
        <f ca="1">VLOOKUP(J7129,'Store-Salesman Details'!$C$2:$H$16,6,FALSE)</f>
        <v>Divesh</v>
      </c>
      <c r="L7129">
        <f t="shared" ca="1" si="916"/>
        <v>2</v>
      </c>
      <c r="M7129">
        <f ca="1">VLOOKUP(F7129,'Stock Details'!$A$2:$J$51,5,FALSE)</f>
        <v>165</v>
      </c>
      <c r="N7129">
        <f t="shared" ca="1" si="917"/>
        <v>330</v>
      </c>
      <c r="O7129">
        <v>1</v>
      </c>
    </row>
    <row r="7130" spans="1:15" x14ac:dyDescent="0.25">
      <c r="A7130">
        <v>7129</v>
      </c>
      <c r="B7130" s="3">
        <v>45564</v>
      </c>
      <c r="C7130">
        <f t="shared" ca="1" si="920"/>
        <v>3</v>
      </c>
      <c r="D7130" t="str">
        <f ca="1">VLOOKUP(C7130,'Store-Salesman Details'!$A$2:$H$16,4,FALSE)</f>
        <v>North</v>
      </c>
      <c r="E7130" t="str">
        <f ca="1">VLOOKUP(C7130,'Store-Salesman Details'!$A$2:$H$16,5,FALSE)</f>
        <v>Karan</v>
      </c>
      <c r="F7130">
        <f t="shared" ca="1" si="919"/>
        <v>16</v>
      </c>
      <c r="G7130" t="str">
        <f ca="1">VLOOKUP(F7130,'Stock Details'!$A$2:$J$51,2,FALSE)</f>
        <v>Ice Cream</v>
      </c>
      <c r="H7130" t="str">
        <f ca="1">VLOOKUP(F7130,'Stock Details'!$A$2:$J$51,3,FALSE)</f>
        <v>Kwality Wall's - Butterscotch</v>
      </c>
      <c r="I7130" t="str">
        <f ca="1">VLOOKUP(F7130,'Stock Details'!$A$2:$J$51,7,FALSE)</f>
        <v>1-A</v>
      </c>
      <c r="J7130" t="str">
        <f t="shared" ca="1" si="915"/>
        <v>3_1-A</v>
      </c>
      <c r="K7130" t="str">
        <f ca="1">VLOOKUP(J7130,'Store-Salesman Details'!$C$2:$H$16,6,FALSE)</f>
        <v>Suresh</v>
      </c>
      <c r="L7130">
        <f t="shared" ca="1" si="916"/>
        <v>2</v>
      </c>
      <c r="M7130">
        <f ca="1">VLOOKUP(F7130,'Stock Details'!$A$2:$J$51,5,FALSE)</f>
        <v>145</v>
      </c>
      <c r="N7130">
        <f t="shared" ca="1" si="917"/>
        <v>290</v>
      </c>
      <c r="O7130">
        <v>1</v>
      </c>
    </row>
    <row r="7131" spans="1:15" x14ac:dyDescent="0.25">
      <c r="A7131">
        <v>7130</v>
      </c>
      <c r="B7131" s="3">
        <v>45564</v>
      </c>
      <c r="C7131">
        <f t="shared" ca="1" si="920"/>
        <v>2</v>
      </c>
      <c r="D7131" t="str">
        <f ca="1">VLOOKUP(C7131,'Store-Salesman Details'!$A$2:$H$16,4,FALSE)</f>
        <v>East</v>
      </c>
      <c r="E7131" t="str">
        <f ca="1">VLOOKUP(C7131,'Store-Salesman Details'!$A$2:$H$16,5,FALSE)</f>
        <v>Ritesh Kumar</v>
      </c>
      <c r="F7131">
        <f t="shared" ref="F7131:F7137" ca="1" si="921">RANDBETWEEN(26,46)</f>
        <v>33</v>
      </c>
      <c r="G7131" t="str">
        <f ca="1">VLOOKUP(F7131,'Stock Details'!$A$2:$J$51,2,FALSE)</f>
        <v>Personal Care</v>
      </c>
      <c r="H7131" t="str">
        <f ca="1">VLOOKUP(F7131,'Stock Details'!$A$2:$J$51,3,FALSE)</f>
        <v>Lakme(moisturizer)</v>
      </c>
      <c r="I7131" t="str">
        <f ca="1">VLOOKUP(F7131,'Stock Details'!$A$2:$J$51,7,FALSE)</f>
        <v>3-P</v>
      </c>
      <c r="J7131" t="str">
        <f t="shared" ca="1" si="915"/>
        <v>2_3-P</v>
      </c>
      <c r="K7131" t="str">
        <f ca="1">VLOOKUP(J7131,'Store-Salesman Details'!$C$2:$H$16,6,FALSE)</f>
        <v>Sneha</v>
      </c>
      <c r="L7131">
        <f t="shared" ca="1" si="916"/>
        <v>1</v>
      </c>
      <c r="M7131">
        <f ca="1">VLOOKUP(F7131,'Stock Details'!$A$2:$J$51,5,FALSE)</f>
        <v>173</v>
      </c>
      <c r="N7131">
        <f t="shared" ca="1" si="917"/>
        <v>173</v>
      </c>
      <c r="O7131">
        <v>1</v>
      </c>
    </row>
    <row r="7132" spans="1:15" x14ac:dyDescent="0.25">
      <c r="A7132">
        <v>7131</v>
      </c>
      <c r="B7132" s="3">
        <v>45564</v>
      </c>
      <c r="C7132">
        <f t="shared" ca="1" si="920"/>
        <v>4</v>
      </c>
      <c r="D7132" t="str">
        <f ca="1">VLOOKUP(C7132,'Store-Salesman Details'!$A$2:$H$16,4,FALSE)</f>
        <v>South</v>
      </c>
      <c r="E7132" t="str">
        <f ca="1">VLOOKUP(C7132,'Store-Salesman Details'!$A$2:$H$16,5,FALSE)</f>
        <v>Ayush</v>
      </c>
      <c r="F7132">
        <f t="shared" ca="1" si="921"/>
        <v>32</v>
      </c>
      <c r="G7132" t="str">
        <f ca="1">VLOOKUP(F7132,'Stock Details'!$A$2:$J$51,2,FALSE)</f>
        <v>Personal Care</v>
      </c>
      <c r="H7132" t="str">
        <f ca="1">VLOOKUP(F7132,'Stock Details'!$A$2:$J$51,3,FALSE)</f>
        <v>Vaseline</v>
      </c>
      <c r="I7132" t="str">
        <f ca="1">VLOOKUP(F7132,'Stock Details'!$A$2:$J$51,7,FALSE)</f>
        <v>3-P</v>
      </c>
      <c r="J7132" t="str">
        <f t="shared" ca="1" si="915"/>
        <v>4_3-P</v>
      </c>
      <c r="K7132" t="str">
        <f ca="1">VLOOKUP(J7132,'Store-Salesman Details'!$C$2:$H$16,6,FALSE)</f>
        <v>Mohan</v>
      </c>
      <c r="L7132">
        <f t="shared" ca="1" si="916"/>
        <v>3</v>
      </c>
      <c r="M7132">
        <f ca="1">VLOOKUP(F7132,'Stock Details'!$A$2:$J$51,5,FALSE)</f>
        <v>10</v>
      </c>
      <c r="N7132">
        <f t="shared" ca="1" si="917"/>
        <v>30</v>
      </c>
      <c r="O7132">
        <v>1</v>
      </c>
    </row>
    <row r="7133" spans="1:15" x14ac:dyDescent="0.25">
      <c r="A7133">
        <v>7132</v>
      </c>
      <c r="B7133" s="3">
        <v>45564</v>
      </c>
      <c r="C7133">
        <f t="shared" ca="1" si="920"/>
        <v>5</v>
      </c>
      <c r="D7133" t="str">
        <f ca="1">VLOOKUP(C7133,'Store-Salesman Details'!$A$2:$H$16,4,FALSE)</f>
        <v>West</v>
      </c>
      <c r="E7133" t="str">
        <f ca="1">VLOOKUP(C7133,'Store-Salesman Details'!$A$2:$H$16,5,FALSE)</f>
        <v>Abhishek</v>
      </c>
      <c r="F7133">
        <f t="shared" ca="1" si="921"/>
        <v>28</v>
      </c>
      <c r="G7133" t="str">
        <f ca="1">VLOOKUP(F7133,'Stock Details'!$A$2:$J$51,2,FALSE)</f>
        <v>Personal Care</v>
      </c>
      <c r="H7133" t="str">
        <f ca="1">VLOOKUP(F7133,'Stock Details'!$A$2:$J$51,3,FALSE)</f>
        <v>Pears</v>
      </c>
      <c r="I7133" t="str">
        <f ca="1">VLOOKUP(F7133,'Stock Details'!$A$2:$J$51,7,FALSE)</f>
        <v>3-P</v>
      </c>
      <c r="J7133" t="str">
        <f t="shared" ca="1" si="915"/>
        <v>5_3-P</v>
      </c>
      <c r="K7133" t="str">
        <f ca="1">VLOOKUP(J7133,'Store-Salesman Details'!$C$2:$H$16,6,FALSE)</f>
        <v>Kritika</v>
      </c>
      <c r="L7133">
        <f t="shared" ca="1" si="916"/>
        <v>2</v>
      </c>
      <c r="M7133">
        <f ca="1">VLOOKUP(F7133,'Stock Details'!$A$2:$J$51,5,FALSE)</f>
        <v>48</v>
      </c>
      <c r="N7133">
        <f t="shared" ca="1" si="917"/>
        <v>96</v>
      </c>
      <c r="O7133">
        <v>1</v>
      </c>
    </row>
    <row r="7134" spans="1:15" x14ac:dyDescent="0.25">
      <c r="A7134">
        <v>7133</v>
      </c>
      <c r="B7134" s="3">
        <v>45564</v>
      </c>
      <c r="C7134">
        <f t="shared" ca="1" si="920"/>
        <v>3</v>
      </c>
      <c r="D7134" t="str">
        <f ca="1">VLOOKUP(C7134,'Store-Salesman Details'!$A$2:$H$16,4,FALSE)</f>
        <v>North</v>
      </c>
      <c r="E7134" t="str">
        <f ca="1">VLOOKUP(C7134,'Store-Salesman Details'!$A$2:$H$16,5,FALSE)</f>
        <v>Karan</v>
      </c>
      <c r="F7134">
        <f t="shared" ca="1" si="921"/>
        <v>36</v>
      </c>
      <c r="G7134" t="str">
        <f ca="1">VLOOKUP(F7134,'Stock Details'!$A$2:$J$51,2,FALSE)</f>
        <v>Personal Care</v>
      </c>
      <c r="H7134" t="str">
        <f ca="1">VLOOKUP(F7134,'Stock Details'!$A$2:$J$51,3,FALSE)</f>
        <v>Pepsodent</v>
      </c>
      <c r="I7134" t="str">
        <f ca="1">VLOOKUP(F7134,'Stock Details'!$A$2:$J$51,7,FALSE)</f>
        <v>3-P</v>
      </c>
      <c r="J7134" t="str">
        <f t="shared" ca="1" si="915"/>
        <v>3_3-P</v>
      </c>
      <c r="K7134" t="str">
        <f ca="1">VLOOKUP(J7134,'Store-Salesman Details'!$C$2:$H$16,6,FALSE)</f>
        <v>Rajat</v>
      </c>
      <c r="L7134">
        <f t="shared" ca="1" si="916"/>
        <v>5</v>
      </c>
      <c r="M7134">
        <f ca="1">VLOOKUP(F7134,'Stock Details'!$A$2:$J$51,5,FALSE)</f>
        <v>104</v>
      </c>
      <c r="N7134">
        <f t="shared" ca="1" si="917"/>
        <v>520</v>
      </c>
      <c r="O7134">
        <v>1</v>
      </c>
    </row>
    <row r="7135" spans="1:15" x14ac:dyDescent="0.25">
      <c r="A7135">
        <v>7134</v>
      </c>
      <c r="B7135" s="3">
        <v>45564</v>
      </c>
      <c r="C7135">
        <f t="shared" ca="1" si="920"/>
        <v>3</v>
      </c>
      <c r="D7135" t="str">
        <f ca="1">VLOOKUP(C7135,'Store-Salesman Details'!$A$2:$H$16,4,FALSE)</f>
        <v>North</v>
      </c>
      <c r="E7135" t="str">
        <f ca="1">VLOOKUP(C7135,'Store-Salesman Details'!$A$2:$H$16,5,FALSE)</f>
        <v>Karan</v>
      </c>
      <c r="F7135">
        <f t="shared" ca="1" si="921"/>
        <v>35</v>
      </c>
      <c r="G7135" t="str">
        <f ca="1">VLOOKUP(F7135,'Stock Details'!$A$2:$J$51,2,FALSE)</f>
        <v>Personal Care</v>
      </c>
      <c r="H7135" t="str">
        <f ca="1">VLOOKUP(F7135,'Stock Details'!$A$2:$J$51,3,FALSE)</f>
        <v>Close Up</v>
      </c>
      <c r="I7135" t="str">
        <f ca="1">VLOOKUP(F7135,'Stock Details'!$A$2:$J$51,7,FALSE)</f>
        <v>3-P</v>
      </c>
      <c r="J7135" t="str">
        <f t="shared" ca="1" si="915"/>
        <v>3_3-P</v>
      </c>
      <c r="K7135" t="str">
        <f ca="1">VLOOKUP(J7135,'Store-Salesman Details'!$C$2:$H$16,6,FALSE)</f>
        <v>Rajat</v>
      </c>
      <c r="L7135">
        <f t="shared" ca="1" si="916"/>
        <v>4</v>
      </c>
      <c r="M7135">
        <f ca="1">VLOOKUP(F7135,'Stock Details'!$A$2:$J$51,5,FALSE)</f>
        <v>20</v>
      </c>
      <c r="N7135">
        <f t="shared" ca="1" si="917"/>
        <v>80</v>
      </c>
      <c r="O7135">
        <v>1</v>
      </c>
    </row>
    <row r="7136" spans="1:15" x14ac:dyDescent="0.25">
      <c r="A7136">
        <v>7135</v>
      </c>
      <c r="B7136" s="3">
        <v>45564</v>
      </c>
      <c r="C7136">
        <f t="shared" ca="1" si="920"/>
        <v>3</v>
      </c>
      <c r="D7136" t="str">
        <f ca="1">VLOOKUP(C7136,'Store-Salesman Details'!$A$2:$H$16,4,FALSE)</f>
        <v>North</v>
      </c>
      <c r="E7136" t="str">
        <f ca="1">VLOOKUP(C7136,'Store-Salesman Details'!$A$2:$H$16,5,FALSE)</f>
        <v>Karan</v>
      </c>
      <c r="F7136">
        <f t="shared" ca="1" si="921"/>
        <v>30</v>
      </c>
      <c r="G7136" t="str">
        <f ca="1">VLOOKUP(F7136,'Stock Details'!$A$2:$J$51,2,FALSE)</f>
        <v>Personal Care</v>
      </c>
      <c r="H7136" t="str">
        <f ca="1">VLOOKUP(F7136,'Stock Details'!$A$2:$J$51,3,FALSE)</f>
        <v>Fair &amp; Lovely</v>
      </c>
      <c r="I7136" t="str">
        <f ca="1">VLOOKUP(F7136,'Stock Details'!$A$2:$J$51,7,FALSE)</f>
        <v>3-P</v>
      </c>
      <c r="J7136" t="str">
        <f t="shared" ca="1" si="915"/>
        <v>3_3-P</v>
      </c>
      <c r="K7136" t="str">
        <f ca="1">VLOOKUP(J7136,'Store-Salesman Details'!$C$2:$H$16,6,FALSE)</f>
        <v>Rajat</v>
      </c>
      <c r="L7136">
        <f t="shared" ca="1" si="916"/>
        <v>2</v>
      </c>
      <c r="M7136">
        <f ca="1">VLOOKUP(F7136,'Stock Details'!$A$2:$J$51,5,FALSE)</f>
        <v>10</v>
      </c>
      <c r="N7136">
        <f t="shared" ca="1" si="917"/>
        <v>20</v>
      </c>
      <c r="O7136">
        <v>1</v>
      </c>
    </row>
    <row r="7137" spans="1:15" x14ac:dyDescent="0.25">
      <c r="A7137">
        <v>7136</v>
      </c>
      <c r="B7137" s="3">
        <v>45564</v>
      </c>
      <c r="C7137">
        <f t="shared" ca="1" si="920"/>
        <v>2</v>
      </c>
      <c r="D7137" t="str">
        <f ca="1">VLOOKUP(C7137,'Store-Salesman Details'!$A$2:$H$16,4,FALSE)</f>
        <v>East</v>
      </c>
      <c r="E7137" t="str">
        <f ca="1">VLOOKUP(C7137,'Store-Salesman Details'!$A$2:$H$16,5,FALSE)</f>
        <v>Ritesh Kumar</v>
      </c>
      <c r="F7137">
        <f t="shared" ca="1" si="921"/>
        <v>27</v>
      </c>
      <c r="G7137" t="str">
        <f ca="1">VLOOKUP(F7137,'Stock Details'!$A$2:$J$51,2,FALSE)</f>
        <v>Personal Care</v>
      </c>
      <c r="H7137" t="str">
        <f ca="1">VLOOKUP(F7137,'Stock Details'!$A$2:$J$51,3,FALSE)</f>
        <v>Dove</v>
      </c>
      <c r="I7137" t="str">
        <f ca="1">VLOOKUP(F7137,'Stock Details'!$A$2:$J$51,7,FALSE)</f>
        <v>3-P</v>
      </c>
      <c r="J7137" t="str">
        <f t="shared" ca="1" si="915"/>
        <v>2_3-P</v>
      </c>
      <c r="K7137" t="str">
        <f ca="1">VLOOKUP(J7137,'Store-Salesman Details'!$C$2:$H$16,6,FALSE)</f>
        <v>Sneha</v>
      </c>
      <c r="L7137">
        <f t="shared" ca="1" si="916"/>
        <v>1</v>
      </c>
      <c r="M7137">
        <f ca="1">VLOOKUP(F7137,'Stock Details'!$A$2:$J$51,5,FALSE)</f>
        <v>28</v>
      </c>
      <c r="N7137">
        <f t="shared" ca="1" si="917"/>
        <v>28</v>
      </c>
      <c r="O7137">
        <v>1</v>
      </c>
    </row>
    <row r="7138" spans="1:15" x14ac:dyDescent="0.25">
      <c r="A7138">
        <v>7137</v>
      </c>
      <c r="B7138" s="3">
        <v>45564</v>
      </c>
      <c r="C7138">
        <f t="shared" ca="1" si="920"/>
        <v>2</v>
      </c>
      <c r="D7138" t="str">
        <f ca="1">VLOOKUP(C7138,'Store-Salesman Details'!$A$2:$H$16,4,FALSE)</f>
        <v>East</v>
      </c>
      <c r="E7138" t="str">
        <f ca="1">VLOOKUP(C7138,'Store-Salesman Details'!$A$2:$H$16,5,FALSE)</f>
        <v>Ritesh Kumar</v>
      </c>
      <c r="F7138">
        <f ca="1">RANDBETWEEN(21,25)</f>
        <v>22</v>
      </c>
      <c r="G7138" t="str">
        <f ca="1">VLOOKUP(F7138,'Stock Details'!$A$2:$J$51,2,FALSE)</f>
        <v>Laundry</v>
      </c>
      <c r="H7138" t="str">
        <f ca="1">VLOOKUP(F7138,'Stock Details'!$A$2:$J$51,3,FALSE)</f>
        <v>Rin</v>
      </c>
      <c r="I7138" t="str">
        <f ca="1">VLOOKUP(F7138,'Stock Details'!$A$2:$J$51,7,FALSE)</f>
        <v>2-W</v>
      </c>
      <c r="J7138" t="str">
        <f t="shared" ca="1" si="915"/>
        <v>2_2-W</v>
      </c>
      <c r="K7138" t="str">
        <f ca="1">VLOOKUP(J7138,'Store-Salesman Details'!$C$2:$H$16,6,FALSE)</f>
        <v>Sunaina</v>
      </c>
      <c r="L7138">
        <f t="shared" ca="1" si="916"/>
        <v>2</v>
      </c>
      <c r="M7138">
        <f ca="1">VLOOKUP(F7138,'Stock Details'!$A$2:$J$51,5,FALSE)</f>
        <v>10</v>
      </c>
      <c r="N7138">
        <f t="shared" ca="1" si="917"/>
        <v>20</v>
      </c>
      <c r="O7138">
        <v>1</v>
      </c>
    </row>
    <row r="7139" spans="1:15" x14ac:dyDescent="0.25">
      <c r="A7139">
        <v>7138</v>
      </c>
      <c r="B7139" s="3">
        <v>45564</v>
      </c>
      <c r="C7139">
        <f t="shared" ca="1" si="920"/>
        <v>1</v>
      </c>
      <c r="D7139" t="str">
        <f ca="1">VLOOKUP(C7139,'Store-Salesman Details'!$A$2:$H$16,4,FALSE)</f>
        <v>Central</v>
      </c>
      <c r="E7139" t="str">
        <f ca="1">VLOOKUP(C7139,'Store-Salesman Details'!$A$2:$H$16,5,FALSE)</f>
        <v>Tanu</v>
      </c>
      <c r="F7139">
        <f ca="1">RANDBETWEEN(21,25)</f>
        <v>21</v>
      </c>
      <c r="G7139" t="str">
        <f ca="1">VLOOKUP(F7139,'Stock Details'!$A$2:$J$51,2,FALSE)</f>
        <v>Laundry</v>
      </c>
      <c r="H7139" t="str">
        <f ca="1">VLOOKUP(F7139,'Stock Details'!$A$2:$J$51,3,FALSE)</f>
        <v>Surf Excel</v>
      </c>
      <c r="I7139" t="str">
        <f ca="1">VLOOKUP(F7139,'Stock Details'!$A$2:$J$51,7,FALSE)</f>
        <v>2-W</v>
      </c>
      <c r="J7139" t="str">
        <f t="shared" ca="1" si="915"/>
        <v>1_2-W</v>
      </c>
      <c r="K7139" t="str">
        <f ca="1">VLOOKUP(J7139,'Store-Salesman Details'!$C$2:$H$16,6,FALSE)</f>
        <v>Sakshi</v>
      </c>
      <c r="L7139">
        <f t="shared" ca="1" si="916"/>
        <v>5</v>
      </c>
      <c r="M7139">
        <f ca="1">VLOOKUP(F7139,'Stock Details'!$A$2:$J$51,5,FALSE)</f>
        <v>10</v>
      </c>
      <c r="N7139">
        <f t="shared" ca="1" si="917"/>
        <v>50</v>
      </c>
      <c r="O7139">
        <v>1</v>
      </c>
    </row>
    <row r="7140" spans="1:15" x14ac:dyDescent="0.25">
      <c r="A7140">
        <v>7139</v>
      </c>
      <c r="B7140" s="3">
        <v>45564</v>
      </c>
      <c r="C7140">
        <f t="shared" ca="1" si="920"/>
        <v>2</v>
      </c>
      <c r="D7140" t="str">
        <f ca="1">VLOOKUP(C7140,'Store-Salesman Details'!$A$2:$H$16,4,FALSE)</f>
        <v>East</v>
      </c>
      <c r="E7140" t="str">
        <f ca="1">VLOOKUP(C7140,'Store-Salesman Details'!$A$2:$H$16,5,FALSE)</f>
        <v>Ritesh Kumar</v>
      </c>
      <c r="F7140">
        <f ca="1">RANDBETWEEN(21,25)</f>
        <v>21</v>
      </c>
      <c r="G7140" t="str">
        <f ca="1">VLOOKUP(F7140,'Stock Details'!$A$2:$J$51,2,FALSE)</f>
        <v>Laundry</v>
      </c>
      <c r="H7140" t="str">
        <f ca="1">VLOOKUP(F7140,'Stock Details'!$A$2:$J$51,3,FALSE)</f>
        <v>Surf Excel</v>
      </c>
      <c r="I7140" t="str">
        <f ca="1">VLOOKUP(F7140,'Stock Details'!$A$2:$J$51,7,FALSE)</f>
        <v>2-W</v>
      </c>
      <c r="J7140" t="str">
        <f t="shared" ca="1" si="915"/>
        <v>2_2-W</v>
      </c>
      <c r="K7140" t="str">
        <f ca="1">VLOOKUP(J7140,'Store-Salesman Details'!$C$2:$H$16,6,FALSE)</f>
        <v>Sunaina</v>
      </c>
      <c r="L7140">
        <f t="shared" ca="1" si="916"/>
        <v>5</v>
      </c>
      <c r="M7140">
        <f ca="1">VLOOKUP(F7140,'Stock Details'!$A$2:$J$51,5,FALSE)</f>
        <v>10</v>
      </c>
      <c r="N7140">
        <f t="shared" ca="1" si="917"/>
        <v>50</v>
      </c>
      <c r="O7140">
        <v>1</v>
      </c>
    </row>
    <row r="7141" spans="1:15" x14ac:dyDescent="0.25">
      <c r="A7141">
        <v>7140</v>
      </c>
      <c r="B7141" s="3">
        <v>45564</v>
      </c>
      <c r="C7141">
        <f t="shared" ca="1" si="920"/>
        <v>2</v>
      </c>
      <c r="D7141" t="str">
        <f ca="1">VLOOKUP(C7141,'Store-Salesman Details'!$A$2:$H$16,4,FALSE)</f>
        <v>East</v>
      </c>
      <c r="E7141" t="str">
        <f ca="1">VLOOKUP(C7141,'Store-Salesman Details'!$A$2:$H$16,5,FALSE)</f>
        <v>Ritesh Kumar</v>
      </c>
      <c r="F7141">
        <f ca="1">RANDBETWEEN(21,25)</f>
        <v>21</v>
      </c>
      <c r="G7141" t="str">
        <f ca="1">VLOOKUP(F7141,'Stock Details'!$A$2:$J$51,2,FALSE)</f>
        <v>Laundry</v>
      </c>
      <c r="H7141" t="str">
        <f ca="1">VLOOKUP(F7141,'Stock Details'!$A$2:$J$51,3,FALSE)</f>
        <v>Surf Excel</v>
      </c>
      <c r="I7141" t="str">
        <f ca="1">VLOOKUP(F7141,'Stock Details'!$A$2:$J$51,7,FALSE)</f>
        <v>2-W</v>
      </c>
      <c r="J7141" t="str">
        <f t="shared" ca="1" si="915"/>
        <v>2_2-W</v>
      </c>
      <c r="K7141" t="str">
        <f ca="1">VLOOKUP(J7141,'Store-Salesman Details'!$C$2:$H$16,6,FALSE)</f>
        <v>Sunaina</v>
      </c>
      <c r="L7141">
        <f t="shared" ca="1" si="916"/>
        <v>5</v>
      </c>
      <c r="M7141">
        <f ca="1">VLOOKUP(F7141,'Stock Details'!$A$2:$J$51,5,FALSE)</f>
        <v>10</v>
      </c>
      <c r="N7141">
        <f t="shared" ca="1" si="917"/>
        <v>50</v>
      </c>
      <c r="O7141">
        <v>1</v>
      </c>
    </row>
    <row r="7142" spans="1:15" x14ac:dyDescent="0.25">
      <c r="A7142">
        <v>7141</v>
      </c>
      <c r="B7142" s="3">
        <v>45564</v>
      </c>
      <c r="C7142">
        <f t="shared" ca="1" si="920"/>
        <v>3</v>
      </c>
      <c r="D7142" t="str">
        <f ca="1">VLOOKUP(C7142,'Store-Salesman Details'!$A$2:$H$16,4,FALSE)</f>
        <v>North</v>
      </c>
      <c r="E7142" t="str">
        <f ca="1">VLOOKUP(C7142,'Store-Salesman Details'!$A$2:$H$16,5,FALSE)</f>
        <v>Karan</v>
      </c>
      <c r="F7142">
        <f ca="1">RANDBETWEEN(21,25)</f>
        <v>24</v>
      </c>
      <c r="G7142" t="str">
        <f ca="1">VLOOKUP(F7142,'Stock Details'!$A$2:$J$51,2,FALSE)</f>
        <v>Laundry</v>
      </c>
      <c r="H7142" t="str">
        <f ca="1">VLOOKUP(F7142,'Stock Details'!$A$2:$J$51,3,FALSE)</f>
        <v>Tide</v>
      </c>
      <c r="I7142" t="str">
        <f ca="1">VLOOKUP(F7142,'Stock Details'!$A$2:$J$51,7,FALSE)</f>
        <v>2-W</v>
      </c>
      <c r="J7142" t="str">
        <f t="shared" ca="1" si="915"/>
        <v>3_2-W</v>
      </c>
      <c r="K7142" t="str">
        <f ca="1">VLOOKUP(J7142,'Store-Salesman Details'!$C$2:$H$16,6,FALSE)</f>
        <v>Sonam</v>
      </c>
      <c r="L7142">
        <f t="shared" ca="1" si="916"/>
        <v>2</v>
      </c>
      <c r="M7142">
        <f ca="1">VLOOKUP(F7142,'Stock Details'!$A$2:$J$51,5,FALSE)</f>
        <v>10</v>
      </c>
      <c r="N7142">
        <f t="shared" ca="1" si="917"/>
        <v>20</v>
      </c>
      <c r="O7142">
        <v>1</v>
      </c>
    </row>
    <row r="7143" spans="1:15" x14ac:dyDescent="0.25">
      <c r="A7143">
        <v>7142</v>
      </c>
      <c r="B7143" s="3">
        <v>45564</v>
      </c>
      <c r="C7143">
        <f t="shared" ca="1" si="920"/>
        <v>2</v>
      </c>
      <c r="D7143" t="str">
        <f ca="1">VLOOKUP(C7143,'Store-Salesman Details'!$A$2:$H$16,4,FALSE)</f>
        <v>East</v>
      </c>
      <c r="E7143" t="str">
        <f ca="1">VLOOKUP(C7143,'Store-Salesman Details'!$A$2:$H$16,5,FALSE)</f>
        <v>Ritesh Kumar</v>
      </c>
      <c r="F7143">
        <f t="shared" ref="F7143:F7150" ca="1" si="922">RANDBETWEEN(1,20)</f>
        <v>17</v>
      </c>
      <c r="G7143" t="str">
        <f ca="1">VLOOKUP(F7143,'Stock Details'!$A$2:$J$51,2,FALSE)</f>
        <v>Ice Cream</v>
      </c>
      <c r="H7143" t="str">
        <f ca="1">VLOOKUP(F7143,'Stock Details'!$A$2:$J$51,3,FALSE)</f>
        <v>Kwality Wall's - Vanilla</v>
      </c>
      <c r="I7143" t="str">
        <f ca="1">VLOOKUP(F7143,'Stock Details'!$A$2:$J$51,7,FALSE)</f>
        <v>1-A</v>
      </c>
      <c r="J7143" t="str">
        <f t="shared" ca="1" si="915"/>
        <v>2_1-A</v>
      </c>
      <c r="K7143" t="str">
        <f ca="1">VLOOKUP(J7143,'Store-Salesman Details'!$C$2:$H$16,6,FALSE)</f>
        <v>Divesh</v>
      </c>
      <c r="L7143">
        <f t="shared" ca="1" si="916"/>
        <v>4</v>
      </c>
      <c r="M7143">
        <f ca="1">VLOOKUP(F7143,'Stock Details'!$A$2:$J$51,5,FALSE)</f>
        <v>135</v>
      </c>
      <c r="N7143">
        <f t="shared" ca="1" si="917"/>
        <v>540</v>
      </c>
      <c r="O7143">
        <v>1</v>
      </c>
    </row>
    <row r="7144" spans="1:15" x14ac:dyDescent="0.25">
      <c r="A7144">
        <v>7143</v>
      </c>
      <c r="B7144" s="3">
        <v>45564</v>
      </c>
      <c r="C7144">
        <f t="shared" ca="1" si="920"/>
        <v>1</v>
      </c>
      <c r="D7144" t="str">
        <f ca="1">VLOOKUP(C7144,'Store-Salesman Details'!$A$2:$H$16,4,FALSE)</f>
        <v>Central</v>
      </c>
      <c r="E7144" t="str">
        <f ca="1">VLOOKUP(C7144,'Store-Salesman Details'!$A$2:$H$16,5,FALSE)</f>
        <v>Tanu</v>
      </c>
      <c r="F7144">
        <f t="shared" ca="1" si="922"/>
        <v>7</v>
      </c>
      <c r="G7144" t="str">
        <f ca="1">VLOOKUP(F7144,'Stock Details'!$A$2:$J$51,2,FALSE)</f>
        <v>Beverages</v>
      </c>
      <c r="H7144" t="str">
        <f ca="1">VLOOKUP(F7144,'Stock Details'!$A$2:$J$51,3,FALSE)</f>
        <v>Nescafe - Coffee Instant</v>
      </c>
      <c r="I7144" t="str">
        <f ca="1">VLOOKUP(F7144,'Stock Details'!$A$2:$J$51,7,FALSE)</f>
        <v>1-A</v>
      </c>
      <c r="J7144" t="str">
        <f t="shared" ca="1" si="915"/>
        <v>1_1-A</v>
      </c>
      <c r="K7144" t="str">
        <f ca="1">VLOOKUP(J7144,'Store-Salesman Details'!$C$2:$H$16,6,FALSE)</f>
        <v>Komal</v>
      </c>
      <c r="L7144">
        <f t="shared" ca="1" si="916"/>
        <v>5</v>
      </c>
      <c r="M7144">
        <f ca="1">VLOOKUP(F7144,'Stock Details'!$A$2:$J$51,5,FALSE)</f>
        <v>50</v>
      </c>
      <c r="N7144">
        <f t="shared" ca="1" si="917"/>
        <v>250</v>
      </c>
      <c r="O7144">
        <v>1</v>
      </c>
    </row>
    <row r="7145" spans="1:15" x14ac:dyDescent="0.25">
      <c r="A7145">
        <v>7144</v>
      </c>
      <c r="B7145" s="3">
        <v>45564</v>
      </c>
      <c r="C7145">
        <f t="shared" ca="1" si="920"/>
        <v>4</v>
      </c>
      <c r="D7145" t="str">
        <f ca="1">VLOOKUP(C7145,'Store-Salesman Details'!$A$2:$H$16,4,FALSE)</f>
        <v>South</v>
      </c>
      <c r="E7145" t="str">
        <f ca="1">VLOOKUP(C7145,'Store-Salesman Details'!$A$2:$H$16,5,FALSE)</f>
        <v>Ayush</v>
      </c>
      <c r="F7145">
        <f t="shared" ca="1" si="922"/>
        <v>8</v>
      </c>
      <c r="G7145" t="str">
        <f ca="1">VLOOKUP(F7145,'Stock Details'!$A$2:$J$51,2,FALSE)</f>
        <v>Dishwasher</v>
      </c>
      <c r="H7145" t="str">
        <f ca="1">VLOOKUP(F7145,'Stock Details'!$A$2:$J$51,3,FALSE)</f>
        <v>Vim</v>
      </c>
      <c r="I7145" t="str">
        <f ca="1">VLOOKUP(F7145,'Stock Details'!$A$2:$J$51,7,FALSE)</f>
        <v>1-A</v>
      </c>
      <c r="J7145" t="str">
        <f t="shared" ca="1" si="915"/>
        <v>4_1-A</v>
      </c>
      <c r="K7145" t="str">
        <f ca="1">VLOOKUP(J7145,'Store-Salesman Details'!$C$2:$H$16,6,FALSE)</f>
        <v>Divya</v>
      </c>
      <c r="L7145">
        <f t="shared" ca="1" si="916"/>
        <v>4</v>
      </c>
      <c r="M7145">
        <f ca="1">VLOOKUP(F7145,'Stock Details'!$A$2:$J$51,5,FALSE)</f>
        <v>10</v>
      </c>
      <c r="N7145">
        <f t="shared" ca="1" si="917"/>
        <v>40</v>
      </c>
      <c r="O7145">
        <v>1</v>
      </c>
    </row>
    <row r="7146" spans="1:15" x14ac:dyDescent="0.25">
      <c r="A7146">
        <v>7145</v>
      </c>
      <c r="B7146" s="3">
        <v>45564</v>
      </c>
      <c r="C7146">
        <f t="shared" ca="1" si="920"/>
        <v>3</v>
      </c>
      <c r="D7146" t="str">
        <f ca="1">VLOOKUP(C7146,'Store-Salesman Details'!$A$2:$H$16,4,FALSE)</f>
        <v>North</v>
      </c>
      <c r="E7146" t="str">
        <f ca="1">VLOOKUP(C7146,'Store-Salesman Details'!$A$2:$H$16,5,FALSE)</f>
        <v>Karan</v>
      </c>
      <c r="F7146">
        <f t="shared" ca="1" si="922"/>
        <v>3</v>
      </c>
      <c r="G7146" t="str">
        <f ca="1">VLOOKUP(F7146,'Stock Details'!$A$2:$J$51,2,FALSE)</f>
        <v>Beverages</v>
      </c>
      <c r="H7146" t="str">
        <f ca="1">VLOOKUP(F7146,'Stock Details'!$A$2:$J$51,3,FALSE)</f>
        <v>Taj Mahal</v>
      </c>
      <c r="I7146" t="str">
        <f ca="1">VLOOKUP(F7146,'Stock Details'!$A$2:$J$51,7,FALSE)</f>
        <v>1-A</v>
      </c>
      <c r="J7146" t="str">
        <f t="shared" ca="1" si="915"/>
        <v>3_1-A</v>
      </c>
      <c r="K7146" t="str">
        <f ca="1">VLOOKUP(J7146,'Store-Salesman Details'!$C$2:$H$16,6,FALSE)</f>
        <v>Suresh</v>
      </c>
      <c r="L7146">
        <f t="shared" ca="1" si="916"/>
        <v>1</v>
      </c>
      <c r="M7146">
        <f ca="1">VLOOKUP(F7146,'Stock Details'!$A$2:$J$51,5,FALSE)</f>
        <v>50</v>
      </c>
      <c r="N7146">
        <f t="shared" ca="1" si="917"/>
        <v>50</v>
      </c>
      <c r="O7146">
        <v>1</v>
      </c>
    </row>
    <row r="7147" spans="1:15" x14ac:dyDescent="0.25">
      <c r="A7147">
        <v>7146</v>
      </c>
      <c r="B7147" s="3">
        <v>45564</v>
      </c>
      <c r="C7147">
        <f t="shared" ca="1" si="920"/>
        <v>5</v>
      </c>
      <c r="D7147" t="str">
        <f ca="1">VLOOKUP(C7147,'Store-Salesman Details'!$A$2:$H$16,4,FALSE)</f>
        <v>West</v>
      </c>
      <c r="E7147" t="str">
        <f ca="1">VLOOKUP(C7147,'Store-Salesman Details'!$A$2:$H$16,5,FALSE)</f>
        <v>Abhishek</v>
      </c>
      <c r="F7147">
        <f t="shared" ca="1" si="922"/>
        <v>19</v>
      </c>
      <c r="G7147" t="str">
        <f ca="1">VLOOKUP(F7147,'Stock Details'!$A$2:$J$51,2,FALSE)</f>
        <v>Ice Cream</v>
      </c>
      <c r="H7147" t="str">
        <f ca="1">VLOOKUP(F7147,'Stock Details'!$A$2:$J$51,3,FALSE)</f>
        <v>Kwality Wall's - Tutty Fruity</v>
      </c>
      <c r="I7147" t="str">
        <f ca="1">VLOOKUP(F7147,'Stock Details'!$A$2:$J$51,7,FALSE)</f>
        <v>1-A</v>
      </c>
      <c r="J7147" t="str">
        <f t="shared" ca="1" si="915"/>
        <v>5_1-A</v>
      </c>
      <c r="K7147" t="str">
        <f ca="1">VLOOKUP(J7147,'Store-Salesman Details'!$C$2:$H$16,6,FALSE)</f>
        <v>Ramesh</v>
      </c>
      <c r="L7147">
        <f t="shared" ca="1" si="916"/>
        <v>5</v>
      </c>
      <c r="M7147">
        <f ca="1">VLOOKUP(F7147,'Stock Details'!$A$2:$J$51,5,FALSE)</f>
        <v>155</v>
      </c>
      <c r="N7147">
        <f t="shared" ca="1" si="917"/>
        <v>775</v>
      </c>
      <c r="O7147">
        <v>1</v>
      </c>
    </row>
    <row r="7148" spans="1:15" x14ac:dyDescent="0.25">
      <c r="A7148">
        <v>7147</v>
      </c>
      <c r="B7148" s="3">
        <v>45564</v>
      </c>
      <c r="C7148">
        <f t="shared" ca="1" si="920"/>
        <v>2</v>
      </c>
      <c r="D7148" t="str">
        <f ca="1">VLOOKUP(C7148,'Store-Salesman Details'!$A$2:$H$16,4,FALSE)</f>
        <v>East</v>
      </c>
      <c r="E7148" t="str">
        <f ca="1">VLOOKUP(C7148,'Store-Salesman Details'!$A$2:$H$16,5,FALSE)</f>
        <v>Ritesh Kumar</v>
      </c>
      <c r="F7148">
        <f t="shared" ca="1" si="922"/>
        <v>18</v>
      </c>
      <c r="G7148" t="str">
        <f ca="1">VLOOKUP(F7148,'Stock Details'!$A$2:$J$51,2,FALSE)</f>
        <v>Ice Cream</v>
      </c>
      <c r="H7148" t="str">
        <f ca="1">VLOOKUP(F7148,'Stock Details'!$A$2:$J$51,3,FALSE)</f>
        <v>Kwality Wall's - Chocolate</v>
      </c>
      <c r="I7148" t="str">
        <f ca="1">VLOOKUP(F7148,'Stock Details'!$A$2:$J$51,7,FALSE)</f>
        <v>1-A</v>
      </c>
      <c r="J7148" t="str">
        <f t="shared" ca="1" si="915"/>
        <v>2_1-A</v>
      </c>
      <c r="K7148" t="str">
        <f ca="1">VLOOKUP(J7148,'Store-Salesman Details'!$C$2:$H$16,6,FALSE)</f>
        <v>Divesh</v>
      </c>
      <c r="L7148">
        <f t="shared" ca="1" si="916"/>
        <v>2</v>
      </c>
      <c r="M7148">
        <f ca="1">VLOOKUP(F7148,'Stock Details'!$A$2:$J$51,5,FALSE)</f>
        <v>145</v>
      </c>
      <c r="N7148">
        <f t="shared" ca="1" si="917"/>
        <v>290</v>
      </c>
      <c r="O7148">
        <v>1</v>
      </c>
    </row>
    <row r="7149" spans="1:15" x14ac:dyDescent="0.25">
      <c r="A7149">
        <v>7148</v>
      </c>
      <c r="B7149" s="3">
        <v>45564</v>
      </c>
      <c r="C7149">
        <f t="shared" ca="1" si="920"/>
        <v>3</v>
      </c>
      <c r="D7149" t="str">
        <f ca="1">VLOOKUP(C7149,'Store-Salesman Details'!$A$2:$H$16,4,FALSE)</f>
        <v>North</v>
      </c>
      <c r="E7149" t="str">
        <f ca="1">VLOOKUP(C7149,'Store-Salesman Details'!$A$2:$H$16,5,FALSE)</f>
        <v>Karan</v>
      </c>
      <c r="F7149">
        <f t="shared" ca="1" si="922"/>
        <v>1</v>
      </c>
      <c r="G7149" t="str">
        <f ca="1">VLOOKUP(F7149,'Stock Details'!$A$2:$J$51,2,FALSE)</f>
        <v>Beverages</v>
      </c>
      <c r="H7149" t="str">
        <f ca="1">VLOOKUP(F7149,'Stock Details'!$A$2:$J$51,3,FALSE)</f>
        <v>Brooke Bond</v>
      </c>
      <c r="I7149" t="str">
        <f ca="1">VLOOKUP(F7149,'Stock Details'!$A$2:$J$51,7,FALSE)</f>
        <v>1-A</v>
      </c>
      <c r="J7149" t="str">
        <f t="shared" ca="1" si="915"/>
        <v>3_1-A</v>
      </c>
      <c r="K7149" t="str">
        <f ca="1">VLOOKUP(J7149,'Store-Salesman Details'!$C$2:$H$16,6,FALSE)</f>
        <v>Suresh</v>
      </c>
      <c r="L7149">
        <f t="shared" ca="1" si="916"/>
        <v>1</v>
      </c>
      <c r="M7149">
        <f ca="1">VLOOKUP(F7149,'Stock Details'!$A$2:$J$51,5,FALSE)</f>
        <v>45</v>
      </c>
      <c r="N7149">
        <f t="shared" ca="1" si="917"/>
        <v>45</v>
      </c>
      <c r="O7149">
        <v>1</v>
      </c>
    </row>
    <row r="7150" spans="1:15" x14ac:dyDescent="0.25">
      <c r="A7150">
        <v>7149</v>
      </c>
      <c r="B7150" s="3">
        <v>45564</v>
      </c>
      <c r="C7150">
        <f t="shared" ca="1" si="920"/>
        <v>3</v>
      </c>
      <c r="D7150" t="str">
        <f ca="1">VLOOKUP(C7150,'Store-Salesman Details'!$A$2:$H$16,4,FALSE)</f>
        <v>North</v>
      </c>
      <c r="E7150" t="str">
        <f ca="1">VLOOKUP(C7150,'Store-Salesman Details'!$A$2:$H$16,5,FALSE)</f>
        <v>Karan</v>
      </c>
      <c r="F7150">
        <f t="shared" ca="1" si="922"/>
        <v>20</v>
      </c>
      <c r="G7150" t="str">
        <f ca="1">VLOOKUP(F7150,'Stock Details'!$A$2:$J$51,2,FALSE)</f>
        <v>Ice Cream</v>
      </c>
      <c r="H7150" t="str">
        <f ca="1">VLOOKUP(F7150,'Stock Details'!$A$2:$J$51,3,FALSE)</f>
        <v>Kwality Wall's - Strawberry</v>
      </c>
      <c r="I7150" t="str">
        <f ca="1">VLOOKUP(F7150,'Stock Details'!$A$2:$J$51,7,FALSE)</f>
        <v>1-A</v>
      </c>
      <c r="J7150" t="str">
        <f t="shared" ca="1" si="915"/>
        <v>3_1-A</v>
      </c>
      <c r="K7150" t="str">
        <f ca="1">VLOOKUP(J7150,'Store-Salesman Details'!$C$2:$H$16,6,FALSE)</f>
        <v>Suresh</v>
      </c>
      <c r="L7150">
        <f t="shared" ca="1" si="916"/>
        <v>4</v>
      </c>
      <c r="M7150">
        <f ca="1">VLOOKUP(F7150,'Stock Details'!$A$2:$J$51,5,FALSE)</f>
        <v>140</v>
      </c>
      <c r="N7150">
        <f t="shared" ca="1" si="917"/>
        <v>560</v>
      </c>
      <c r="O7150">
        <v>1</v>
      </c>
    </row>
    <row r="7151" spans="1:15" x14ac:dyDescent="0.25">
      <c r="A7151">
        <v>7150</v>
      </c>
      <c r="B7151" s="3">
        <v>45564</v>
      </c>
      <c r="C7151">
        <f t="shared" ca="1" si="920"/>
        <v>4</v>
      </c>
      <c r="D7151" t="str">
        <f ca="1">VLOOKUP(C7151,'Store-Salesman Details'!$A$2:$H$16,4,FALSE)</f>
        <v>South</v>
      </c>
      <c r="E7151" t="str">
        <f ca="1">VLOOKUP(C7151,'Store-Salesman Details'!$A$2:$H$16,5,FALSE)</f>
        <v>Ayush</v>
      </c>
      <c r="F7151">
        <f t="shared" ref="F7151:F7157" ca="1" si="923">RANDBETWEEN(26,46)</f>
        <v>33</v>
      </c>
      <c r="G7151" t="str">
        <f ca="1">VLOOKUP(F7151,'Stock Details'!$A$2:$J$51,2,FALSE)</f>
        <v>Personal Care</v>
      </c>
      <c r="H7151" t="str">
        <f ca="1">VLOOKUP(F7151,'Stock Details'!$A$2:$J$51,3,FALSE)</f>
        <v>Lakme(moisturizer)</v>
      </c>
      <c r="I7151" t="str">
        <f ca="1">VLOOKUP(F7151,'Stock Details'!$A$2:$J$51,7,FALSE)</f>
        <v>3-P</v>
      </c>
      <c r="J7151" t="str">
        <f t="shared" ca="1" si="915"/>
        <v>4_3-P</v>
      </c>
      <c r="K7151" t="str">
        <f ca="1">VLOOKUP(J7151,'Store-Salesman Details'!$C$2:$H$16,6,FALSE)</f>
        <v>Mohan</v>
      </c>
      <c r="L7151">
        <f t="shared" ca="1" si="916"/>
        <v>5</v>
      </c>
      <c r="M7151">
        <f ca="1">VLOOKUP(F7151,'Stock Details'!$A$2:$J$51,5,FALSE)</f>
        <v>173</v>
      </c>
      <c r="N7151">
        <f t="shared" ca="1" si="917"/>
        <v>865</v>
      </c>
      <c r="O7151">
        <v>1</v>
      </c>
    </row>
    <row r="7152" spans="1:15" x14ac:dyDescent="0.25">
      <c r="A7152">
        <v>7151</v>
      </c>
      <c r="B7152" s="3">
        <v>45564</v>
      </c>
      <c r="C7152">
        <f t="shared" ca="1" si="920"/>
        <v>1</v>
      </c>
      <c r="D7152" t="str">
        <f ca="1">VLOOKUP(C7152,'Store-Salesman Details'!$A$2:$H$16,4,FALSE)</f>
        <v>Central</v>
      </c>
      <c r="E7152" t="str">
        <f ca="1">VLOOKUP(C7152,'Store-Salesman Details'!$A$2:$H$16,5,FALSE)</f>
        <v>Tanu</v>
      </c>
      <c r="F7152">
        <f t="shared" ca="1" si="923"/>
        <v>26</v>
      </c>
      <c r="G7152" t="str">
        <f ca="1">VLOOKUP(F7152,'Stock Details'!$A$2:$J$51,2,FALSE)</f>
        <v>Personal Care</v>
      </c>
      <c r="H7152" t="str">
        <f ca="1">VLOOKUP(F7152,'Stock Details'!$A$2:$J$51,3,FALSE)</f>
        <v>Lux</v>
      </c>
      <c r="I7152" t="str">
        <f ca="1">VLOOKUP(F7152,'Stock Details'!$A$2:$J$51,7,FALSE)</f>
        <v>3-P</v>
      </c>
      <c r="J7152" t="str">
        <f t="shared" ca="1" si="915"/>
        <v>1_3-P</v>
      </c>
      <c r="K7152" t="str">
        <f ca="1">VLOOKUP(J7152,'Store-Salesman Details'!$C$2:$H$16,6,FALSE)</f>
        <v>Sohan</v>
      </c>
      <c r="L7152">
        <f t="shared" ca="1" si="916"/>
        <v>3</v>
      </c>
      <c r="M7152">
        <f ca="1">VLOOKUP(F7152,'Stock Details'!$A$2:$J$51,5,FALSE)</f>
        <v>10</v>
      </c>
      <c r="N7152">
        <f t="shared" ca="1" si="917"/>
        <v>30</v>
      </c>
      <c r="O7152">
        <v>1</v>
      </c>
    </row>
    <row r="7153" spans="1:15" x14ac:dyDescent="0.25">
      <c r="A7153">
        <v>7152</v>
      </c>
      <c r="B7153" s="3">
        <v>45564</v>
      </c>
      <c r="C7153">
        <f t="shared" ca="1" si="920"/>
        <v>3</v>
      </c>
      <c r="D7153" t="str">
        <f ca="1">VLOOKUP(C7153,'Store-Salesman Details'!$A$2:$H$16,4,FALSE)</f>
        <v>North</v>
      </c>
      <c r="E7153" t="str">
        <f ca="1">VLOOKUP(C7153,'Store-Salesman Details'!$A$2:$H$16,5,FALSE)</f>
        <v>Karan</v>
      </c>
      <c r="F7153">
        <f t="shared" ca="1" si="923"/>
        <v>39</v>
      </c>
      <c r="G7153" t="str">
        <f ca="1">VLOOKUP(F7153,'Stock Details'!$A$2:$J$51,2,FALSE)</f>
        <v>Personal Care</v>
      </c>
      <c r="H7153" t="str">
        <f ca="1">VLOOKUP(F7153,'Stock Details'!$A$2:$J$51,3,FALSE)</f>
        <v>Wilkison Sword</v>
      </c>
      <c r="I7153" t="str">
        <f ca="1">VLOOKUP(F7153,'Stock Details'!$A$2:$J$51,7,FALSE)</f>
        <v>3-P</v>
      </c>
      <c r="J7153" t="str">
        <f t="shared" ca="1" si="915"/>
        <v>3_3-P</v>
      </c>
      <c r="K7153" t="str">
        <f ca="1">VLOOKUP(J7153,'Store-Salesman Details'!$C$2:$H$16,6,FALSE)</f>
        <v>Rajat</v>
      </c>
      <c r="L7153">
        <f t="shared" ca="1" si="916"/>
        <v>4</v>
      </c>
      <c r="M7153">
        <f ca="1">VLOOKUP(F7153,'Stock Details'!$A$2:$J$51,5,FALSE)</f>
        <v>9</v>
      </c>
      <c r="N7153">
        <f t="shared" ca="1" si="917"/>
        <v>36</v>
      </c>
      <c r="O7153">
        <v>1</v>
      </c>
    </row>
    <row r="7154" spans="1:15" x14ac:dyDescent="0.25">
      <c r="A7154">
        <v>7153</v>
      </c>
      <c r="B7154" s="3">
        <v>45564</v>
      </c>
      <c r="C7154">
        <f t="shared" ca="1" si="920"/>
        <v>4</v>
      </c>
      <c r="D7154" t="str">
        <f ca="1">VLOOKUP(C7154,'Store-Salesman Details'!$A$2:$H$16,4,FALSE)</f>
        <v>South</v>
      </c>
      <c r="E7154" t="str">
        <f ca="1">VLOOKUP(C7154,'Store-Salesman Details'!$A$2:$H$16,5,FALSE)</f>
        <v>Ayush</v>
      </c>
      <c r="F7154">
        <f t="shared" ca="1" si="923"/>
        <v>28</v>
      </c>
      <c r="G7154" t="str">
        <f ca="1">VLOOKUP(F7154,'Stock Details'!$A$2:$J$51,2,FALSE)</f>
        <v>Personal Care</v>
      </c>
      <c r="H7154" t="str">
        <f ca="1">VLOOKUP(F7154,'Stock Details'!$A$2:$J$51,3,FALSE)</f>
        <v>Pears</v>
      </c>
      <c r="I7154" t="str">
        <f ca="1">VLOOKUP(F7154,'Stock Details'!$A$2:$J$51,7,FALSE)</f>
        <v>3-P</v>
      </c>
      <c r="J7154" t="str">
        <f t="shared" ca="1" si="915"/>
        <v>4_3-P</v>
      </c>
      <c r="K7154" t="str">
        <f ca="1">VLOOKUP(J7154,'Store-Salesman Details'!$C$2:$H$16,6,FALSE)</f>
        <v>Mohan</v>
      </c>
      <c r="L7154">
        <f t="shared" ca="1" si="916"/>
        <v>2</v>
      </c>
      <c r="M7154">
        <f ca="1">VLOOKUP(F7154,'Stock Details'!$A$2:$J$51,5,FALSE)</f>
        <v>48</v>
      </c>
      <c r="N7154">
        <f t="shared" ca="1" si="917"/>
        <v>96</v>
      </c>
      <c r="O7154">
        <v>1</v>
      </c>
    </row>
    <row r="7155" spans="1:15" x14ac:dyDescent="0.25">
      <c r="A7155">
        <v>7154</v>
      </c>
      <c r="B7155" s="3">
        <v>45564</v>
      </c>
      <c r="C7155">
        <f t="shared" ca="1" si="920"/>
        <v>1</v>
      </c>
      <c r="D7155" t="str">
        <f ca="1">VLOOKUP(C7155,'Store-Salesman Details'!$A$2:$H$16,4,FALSE)</f>
        <v>Central</v>
      </c>
      <c r="E7155" t="str">
        <f ca="1">VLOOKUP(C7155,'Store-Salesman Details'!$A$2:$H$16,5,FALSE)</f>
        <v>Tanu</v>
      </c>
      <c r="F7155">
        <f t="shared" ca="1" si="923"/>
        <v>27</v>
      </c>
      <c r="G7155" t="str">
        <f ca="1">VLOOKUP(F7155,'Stock Details'!$A$2:$J$51,2,FALSE)</f>
        <v>Personal Care</v>
      </c>
      <c r="H7155" t="str">
        <f ca="1">VLOOKUP(F7155,'Stock Details'!$A$2:$J$51,3,FALSE)</f>
        <v>Dove</v>
      </c>
      <c r="I7155" t="str">
        <f ca="1">VLOOKUP(F7155,'Stock Details'!$A$2:$J$51,7,FALSE)</f>
        <v>3-P</v>
      </c>
      <c r="J7155" t="str">
        <f t="shared" ca="1" si="915"/>
        <v>1_3-P</v>
      </c>
      <c r="K7155" t="str">
        <f ca="1">VLOOKUP(J7155,'Store-Salesman Details'!$C$2:$H$16,6,FALSE)</f>
        <v>Sohan</v>
      </c>
      <c r="L7155">
        <f t="shared" ca="1" si="916"/>
        <v>2</v>
      </c>
      <c r="M7155">
        <f ca="1">VLOOKUP(F7155,'Stock Details'!$A$2:$J$51,5,FALSE)</f>
        <v>28</v>
      </c>
      <c r="N7155">
        <f t="shared" ca="1" si="917"/>
        <v>56</v>
      </c>
      <c r="O7155">
        <v>1</v>
      </c>
    </row>
    <row r="7156" spans="1:15" x14ac:dyDescent="0.25">
      <c r="A7156">
        <v>7155</v>
      </c>
      <c r="B7156" s="3">
        <v>45564</v>
      </c>
      <c r="C7156">
        <f t="shared" ca="1" si="920"/>
        <v>2</v>
      </c>
      <c r="D7156" t="str">
        <f ca="1">VLOOKUP(C7156,'Store-Salesman Details'!$A$2:$H$16,4,FALSE)</f>
        <v>East</v>
      </c>
      <c r="E7156" t="str">
        <f ca="1">VLOOKUP(C7156,'Store-Salesman Details'!$A$2:$H$16,5,FALSE)</f>
        <v>Ritesh Kumar</v>
      </c>
      <c r="F7156">
        <f t="shared" ca="1" si="923"/>
        <v>39</v>
      </c>
      <c r="G7156" t="str">
        <f ca="1">VLOOKUP(F7156,'Stock Details'!$A$2:$J$51,2,FALSE)</f>
        <v>Personal Care</v>
      </c>
      <c r="H7156" t="str">
        <f ca="1">VLOOKUP(F7156,'Stock Details'!$A$2:$J$51,3,FALSE)</f>
        <v>Wilkison Sword</v>
      </c>
      <c r="I7156" t="str">
        <f ca="1">VLOOKUP(F7156,'Stock Details'!$A$2:$J$51,7,FALSE)</f>
        <v>3-P</v>
      </c>
      <c r="J7156" t="str">
        <f t="shared" ca="1" si="915"/>
        <v>2_3-P</v>
      </c>
      <c r="K7156" t="str">
        <f ca="1">VLOOKUP(J7156,'Store-Salesman Details'!$C$2:$H$16,6,FALSE)</f>
        <v>Sneha</v>
      </c>
      <c r="L7156">
        <f t="shared" ca="1" si="916"/>
        <v>1</v>
      </c>
      <c r="M7156">
        <f ca="1">VLOOKUP(F7156,'Stock Details'!$A$2:$J$51,5,FALSE)</f>
        <v>9</v>
      </c>
      <c r="N7156">
        <f t="shared" ca="1" si="917"/>
        <v>9</v>
      </c>
      <c r="O7156">
        <v>1</v>
      </c>
    </row>
    <row r="7157" spans="1:15" x14ac:dyDescent="0.25">
      <c r="A7157">
        <v>7156</v>
      </c>
      <c r="B7157" s="3">
        <v>45564</v>
      </c>
      <c r="C7157">
        <f t="shared" ca="1" si="920"/>
        <v>4</v>
      </c>
      <c r="D7157" t="str">
        <f ca="1">VLOOKUP(C7157,'Store-Salesman Details'!$A$2:$H$16,4,FALSE)</f>
        <v>South</v>
      </c>
      <c r="E7157" t="str">
        <f ca="1">VLOOKUP(C7157,'Store-Salesman Details'!$A$2:$H$16,5,FALSE)</f>
        <v>Ayush</v>
      </c>
      <c r="F7157">
        <f t="shared" ca="1" si="923"/>
        <v>40</v>
      </c>
      <c r="G7157" t="str">
        <f ca="1">VLOOKUP(F7157,'Stock Details'!$A$2:$J$51,2,FALSE)</f>
        <v>Personal Care</v>
      </c>
      <c r="H7157" t="str">
        <f ca="1">VLOOKUP(F7157,'Stock Details'!$A$2:$J$51,3,FALSE)</f>
        <v>7 'o' clock</v>
      </c>
      <c r="I7157" t="str">
        <f ca="1">VLOOKUP(F7157,'Stock Details'!$A$2:$J$51,7,FALSE)</f>
        <v>3-P</v>
      </c>
      <c r="J7157" t="str">
        <f t="shared" ca="1" si="915"/>
        <v>4_3-P</v>
      </c>
      <c r="K7157" t="str">
        <f ca="1">VLOOKUP(J7157,'Store-Salesman Details'!$C$2:$H$16,6,FALSE)</f>
        <v>Mohan</v>
      </c>
      <c r="L7157">
        <f t="shared" ca="1" si="916"/>
        <v>2</v>
      </c>
      <c r="M7157">
        <f ca="1">VLOOKUP(F7157,'Stock Details'!$A$2:$J$51,5,FALSE)</f>
        <v>68</v>
      </c>
      <c r="N7157">
        <f t="shared" ca="1" si="917"/>
        <v>136</v>
      </c>
      <c r="O7157">
        <v>1</v>
      </c>
    </row>
    <row r="7158" spans="1:15" x14ac:dyDescent="0.25">
      <c r="A7158">
        <v>7157</v>
      </c>
      <c r="B7158" s="3">
        <v>45564</v>
      </c>
      <c r="C7158">
        <f t="shared" ca="1" si="920"/>
        <v>3</v>
      </c>
      <c r="D7158" t="str">
        <f ca="1">VLOOKUP(C7158,'Store-Salesman Details'!$A$2:$H$16,4,FALSE)</f>
        <v>North</v>
      </c>
      <c r="E7158" t="str">
        <f ca="1">VLOOKUP(C7158,'Store-Salesman Details'!$A$2:$H$16,5,FALSE)</f>
        <v>Karan</v>
      </c>
      <c r="F7158">
        <f ca="1">RANDBETWEEN(21,25)</f>
        <v>21</v>
      </c>
      <c r="G7158" t="str">
        <f ca="1">VLOOKUP(F7158,'Stock Details'!$A$2:$J$51,2,FALSE)</f>
        <v>Laundry</v>
      </c>
      <c r="H7158" t="str">
        <f ca="1">VLOOKUP(F7158,'Stock Details'!$A$2:$J$51,3,FALSE)</f>
        <v>Surf Excel</v>
      </c>
      <c r="I7158" t="str">
        <f ca="1">VLOOKUP(F7158,'Stock Details'!$A$2:$J$51,7,FALSE)</f>
        <v>2-W</v>
      </c>
      <c r="J7158" t="str">
        <f t="shared" ca="1" si="915"/>
        <v>3_2-W</v>
      </c>
      <c r="K7158" t="str">
        <f ca="1">VLOOKUP(J7158,'Store-Salesman Details'!$C$2:$H$16,6,FALSE)</f>
        <v>Sonam</v>
      </c>
      <c r="L7158">
        <f t="shared" ca="1" si="916"/>
        <v>2</v>
      </c>
      <c r="M7158">
        <f ca="1">VLOOKUP(F7158,'Stock Details'!$A$2:$J$51,5,FALSE)</f>
        <v>10</v>
      </c>
      <c r="N7158">
        <f t="shared" ca="1" si="917"/>
        <v>20</v>
      </c>
      <c r="O7158">
        <v>1</v>
      </c>
    </row>
    <row r="7159" spans="1:15" x14ac:dyDescent="0.25">
      <c r="A7159">
        <v>7158</v>
      </c>
      <c r="B7159" s="3">
        <v>45564</v>
      </c>
      <c r="C7159">
        <f t="shared" ca="1" si="920"/>
        <v>1</v>
      </c>
      <c r="D7159" t="str">
        <f ca="1">VLOOKUP(C7159,'Store-Salesman Details'!$A$2:$H$16,4,FALSE)</f>
        <v>Central</v>
      </c>
      <c r="E7159" t="str">
        <f ca="1">VLOOKUP(C7159,'Store-Salesman Details'!$A$2:$H$16,5,FALSE)</f>
        <v>Tanu</v>
      </c>
      <c r="F7159">
        <f ca="1">RANDBETWEEN(21,25)</f>
        <v>24</v>
      </c>
      <c r="G7159" t="str">
        <f ca="1">VLOOKUP(F7159,'Stock Details'!$A$2:$J$51,2,FALSE)</f>
        <v>Laundry</v>
      </c>
      <c r="H7159" t="str">
        <f ca="1">VLOOKUP(F7159,'Stock Details'!$A$2:$J$51,3,FALSE)</f>
        <v>Tide</v>
      </c>
      <c r="I7159" t="str">
        <f ca="1">VLOOKUP(F7159,'Stock Details'!$A$2:$J$51,7,FALSE)</f>
        <v>2-W</v>
      </c>
      <c r="J7159" t="str">
        <f t="shared" ca="1" si="915"/>
        <v>1_2-W</v>
      </c>
      <c r="K7159" t="str">
        <f ca="1">VLOOKUP(J7159,'Store-Salesman Details'!$C$2:$H$16,6,FALSE)</f>
        <v>Sakshi</v>
      </c>
      <c r="L7159">
        <f t="shared" ca="1" si="916"/>
        <v>2</v>
      </c>
      <c r="M7159">
        <f ca="1">VLOOKUP(F7159,'Stock Details'!$A$2:$J$51,5,FALSE)</f>
        <v>10</v>
      </c>
      <c r="N7159">
        <f t="shared" ca="1" si="917"/>
        <v>20</v>
      </c>
      <c r="O7159">
        <v>1</v>
      </c>
    </row>
    <row r="7160" spans="1:15" x14ac:dyDescent="0.25">
      <c r="A7160">
        <v>7159</v>
      </c>
      <c r="B7160" s="3">
        <v>45564</v>
      </c>
      <c r="C7160">
        <f t="shared" ca="1" si="920"/>
        <v>2</v>
      </c>
      <c r="D7160" t="str">
        <f ca="1">VLOOKUP(C7160,'Store-Salesman Details'!$A$2:$H$16,4,FALSE)</f>
        <v>East</v>
      </c>
      <c r="E7160" t="str">
        <f ca="1">VLOOKUP(C7160,'Store-Salesman Details'!$A$2:$H$16,5,FALSE)</f>
        <v>Ritesh Kumar</v>
      </c>
      <c r="F7160">
        <f ca="1">RANDBETWEEN(21,25)</f>
        <v>24</v>
      </c>
      <c r="G7160" t="str">
        <f ca="1">VLOOKUP(F7160,'Stock Details'!$A$2:$J$51,2,FALSE)</f>
        <v>Laundry</v>
      </c>
      <c r="H7160" t="str">
        <f ca="1">VLOOKUP(F7160,'Stock Details'!$A$2:$J$51,3,FALSE)</f>
        <v>Tide</v>
      </c>
      <c r="I7160" t="str">
        <f ca="1">VLOOKUP(F7160,'Stock Details'!$A$2:$J$51,7,FALSE)</f>
        <v>2-W</v>
      </c>
      <c r="J7160" t="str">
        <f t="shared" ca="1" si="915"/>
        <v>2_2-W</v>
      </c>
      <c r="K7160" t="str">
        <f ca="1">VLOOKUP(J7160,'Store-Salesman Details'!$C$2:$H$16,6,FALSE)</f>
        <v>Sunaina</v>
      </c>
      <c r="L7160">
        <f t="shared" ca="1" si="916"/>
        <v>5</v>
      </c>
      <c r="M7160">
        <f ca="1">VLOOKUP(F7160,'Stock Details'!$A$2:$J$51,5,FALSE)</f>
        <v>10</v>
      </c>
      <c r="N7160">
        <f t="shared" ca="1" si="917"/>
        <v>50</v>
      </c>
      <c r="O7160">
        <v>1</v>
      </c>
    </row>
    <row r="7161" spans="1:15" x14ac:dyDescent="0.25">
      <c r="A7161">
        <v>7160</v>
      </c>
      <c r="B7161" s="3">
        <v>45564</v>
      </c>
      <c r="C7161">
        <f t="shared" ca="1" si="920"/>
        <v>2</v>
      </c>
      <c r="D7161" t="str">
        <f ca="1">VLOOKUP(C7161,'Store-Salesman Details'!$A$2:$H$16,4,FALSE)</f>
        <v>East</v>
      </c>
      <c r="E7161" t="str">
        <f ca="1">VLOOKUP(C7161,'Store-Salesman Details'!$A$2:$H$16,5,FALSE)</f>
        <v>Ritesh Kumar</v>
      </c>
      <c r="F7161">
        <f ca="1">RANDBETWEEN(21,25)</f>
        <v>21</v>
      </c>
      <c r="G7161" t="str">
        <f ca="1">VLOOKUP(F7161,'Stock Details'!$A$2:$J$51,2,FALSE)</f>
        <v>Laundry</v>
      </c>
      <c r="H7161" t="str">
        <f ca="1">VLOOKUP(F7161,'Stock Details'!$A$2:$J$51,3,FALSE)</f>
        <v>Surf Excel</v>
      </c>
      <c r="I7161" t="str">
        <f ca="1">VLOOKUP(F7161,'Stock Details'!$A$2:$J$51,7,FALSE)</f>
        <v>2-W</v>
      </c>
      <c r="J7161" t="str">
        <f t="shared" ca="1" si="915"/>
        <v>2_2-W</v>
      </c>
      <c r="K7161" t="str">
        <f ca="1">VLOOKUP(J7161,'Store-Salesman Details'!$C$2:$H$16,6,FALSE)</f>
        <v>Sunaina</v>
      </c>
      <c r="L7161">
        <f t="shared" ca="1" si="916"/>
        <v>4</v>
      </c>
      <c r="M7161">
        <f ca="1">VLOOKUP(F7161,'Stock Details'!$A$2:$J$51,5,FALSE)</f>
        <v>10</v>
      </c>
      <c r="N7161">
        <f t="shared" ca="1" si="917"/>
        <v>40</v>
      </c>
      <c r="O7161">
        <v>1</v>
      </c>
    </row>
    <row r="7162" spans="1:15" x14ac:dyDescent="0.25">
      <c r="A7162">
        <v>7161</v>
      </c>
      <c r="B7162" s="3">
        <v>45564</v>
      </c>
      <c r="C7162">
        <f t="shared" ca="1" si="920"/>
        <v>5</v>
      </c>
      <c r="D7162" t="str">
        <f ca="1">VLOOKUP(C7162,'Store-Salesman Details'!$A$2:$H$16,4,FALSE)</f>
        <v>West</v>
      </c>
      <c r="E7162" t="str">
        <f ca="1">VLOOKUP(C7162,'Store-Salesman Details'!$A$2:$H$16,5,FALSE)</f>
        <v>Abhishek</v>
      </c>
      <c r="F7162">
        <f ca="1">RANDBETWEEN(21,25)</f>
        <v>22</v>
      </c>
      <c r="G7162" t="str">
        <f ca="1">VLOOKUP(F7162,'Stock Details'!$A$2:$J$51,2,FALSE)</f>
        <v>Laundry</v>
      </c>
      <c r="H7162" t="str">
        <f ca="1">VLOOKUP(F7162,'Stock Details'!$A$2:$J$51,3,FALSE)</f>
        <v>Rin</v>
      </c>
      <c r="I7162" t="str">
        <f ca="1">VLOOKUP(F7162,'Stock Details'!$A$2:$J$51,7,FALSE)</f>
        <v>2-W</v>
      </c>
      <c r="J7162" t="str">
        <f t="shared" ca="1" si="915"/>
        <v>5_2-W</v>
      </c>
      <c r="K7162" t="str">
        <f ca="1">VLOOKUP(J7162,'Store-Salesman Details'!$C$2:$H$16,6,FALSE)</f>
        <v>Kavya</v>
      </c>
      <c r="L7162">
        <f t="shared" ca="1" si="916"/>
        <v>5</v>
      </c>
      <c r="M7162">
        <f ca="1">VLOOKUP(F7162,'Stock Details'!$A$2:$J$51,5,FALSE)</f>
        <v>10</v>
      </c>
      <c r="N7162">
        <f t="shared" ca="1" si="917"/>
        <v>50</v>
      </c>
      <c r="O7162">
        <v>1</v>
      </c>
    </row>
    <row r="7163" spans="1:15" x14ac:dyDescent="0.25">
      <c r="A7163">
        <v>7162</v>
      </c>
      <c r="B7163" s="3">
        <v>45564</v>
      </c>
      <c r="C7163">
        <f t="shared" ca="1" si="920"/>
        <v>3</v>
      </c>
      <c r="D7163" t="str">
        <f ca="1">VLOOKUP(C7163,'Store-Salesman Details'!$A$2:$H$16,4,FALSE)</f>
        <v>North</v>
      </c>
      <c r="E7163" t="str">
        <f ca="1">VLOOKUP(C7163,'Store-Salesman Details'!$A$2:$H$16,5,FALSE)</f>
        <v>Karan</v>
      </c>
      <c r="F7163">
        <f t="shared" ref="F7163:F7170" ca="1" si="924">RANDBETWEEN(1,20)</f>
        <v>10</v>
      </c>
      <c r="G7163" t="str">
        <f ca="1">VLOOKUP(F7163,'Stock Details'!$A$2:$J$51,2,FALSE)</f>
        <v>Disinfectant</v>
      </c>
      <c r="H7163" t="str">
        <f ca="1">VLOOKUP(F7163,'Stock Details'!$A$2:$J$51,3,FALSE)</f>
        <v>Cif</v>
      </c>
      <c r="I7163" t="str">
        <f ca="1">VLOOKUP(F7163,'Stock Details'!$A$2:$J$51,7,FALSE)</f>
        <v>1-A</v>
      </c>
      <c r="J7163" t="str">
        <f t="shared" ca="1" si="915"/>
        <v>3_1-A</v>
      </c>
      <c r="K7163" t="str">
        <f ca="1">VLOOKUP(J7163,'Store-Salesman Details'!$C$2:$H$16,6,FALSE)</f>
        <v>Suresh</v>
      </c>
      <c r="L7163">
        <f t="shared" ca="1" si="916"/>
        <v>3</v>
      </c>
      <c r="M7163">
        <f ca="1">VLOOKUP(F7163,'Stock Details'!$A$2:$J$51,5,FALSE)</f>
        <v>269</v>
      </c>
      <c r="N7163">
        <f t="shared" ca="1" si="917"/>
        <v>807</v>
      </c>
      <c r="O7163">
        <v>1</v>
      </c>
    </row>
    <row r="7164" spans="1:15" x14ac:dyDescent="0.25">
      <c r="A7164">
        <v>7163</v>
      </c>
      <c r="B7164" s="3">
        <v>45564</v>
      </c>
      <c r="C7164">
        <f t="shared" ca="1" si="920"/>
        <v>5</v>
      </c>
      <c r="D7164" t="str">
        <f ca="1">VLOOKUP(C7164,'Store-Salesman Details'!$A$2:$H$16,4,FALSE)</f>
        <v>West</v>
      </c>
      <c r="E7164" t="str">
        <f ca="1">VLOOKUP(C7164,'Store-Salesman Details'!$A$2:$H$16,5,FALSE)</f>
        <v>Abhishek</v>
      </c>
      <c r="F7164">
        <f t="shared" ca="1" si="924"/>
        <v>9</v>
      </c>
      <c r="G7164" t="str">
        <f ca="1">VLOOKUP(F7164,'Stock Details'!$A$2:$J$51,2,FALSE)</f>
        <v>Disinfectant</v>
      </c>
      <c r="H7164" t="str">
        <f ca="1">VLOOKUP(F7164,'Stock Details'!$A$2:$J$51,3,FALSE)</f>
        <v>Domex</v>
      </c>
      <c r="I7164" t="str">
        <f ca="1">VLOOKUP(F7164,'Stock Details'!$A$2:$J$51,7,FALSE)</f>
        <v>1-A</v>
      </c>
      <c r="J7164" t="str">
        <f t="shared" ca="1" si="915"/>
        <v>5_1-A</v>
      </c>
      <c r="K7164" t="str">
        <f ca="1">VLOOKUP(J7164,'Store-Salesman Details'!$C$2:$H$16,6,FALSE)</f>
        <v>Ramesh</v>
      </c>
      <c r="L7164">
        <f t="shared" ca="1" si="916"/>
        <v>5</v>
      </c>
      <c r="M7164">
        <f ca="1">VLOOKUP(F7164,'Stock Details'!$A$2:$J$51,5,FALSE)</f>
        <v>92</v>
      </c>
      <c r="N7164">
        <f t="shared" ca="1" si="917"/>
        <v>460</v>
      </c>
      <c r="O7164">
        <v>1</v>
      </c>
    </row>
    <row r="7165" spans="1:15" x14ac:dyDescent="0.25">
      <c r="A7165">
        <v>7164</v>
      </c>
      <c r="B7165" s="3">
        <v>45564</v>
      </c>
      <c r="C7165">
        <f t="shared" ca="1" si="920"/>
        <v>3</v>
      </c>
      <c r="D7165" t="str">
        <f ca="1">VLOOKUP(C7165,'Store-Salesman Details'!$A$2:$H$16,4,FALSE)</f>
        <v>North</v>
      </c>
      <c r="E7165" t="str">
        <f ca="1">VLOOKUP(C7165,'Store-Salesman Details'!$A$2:$H$16,5,FALSE)</f>
        <v>Karan</v>
      </c>
      <c r="F7165">
        <f t="shared" ca="1" si="924"/>
        <v>10</v>
      </c>
      <c r="G7165" t="str">
        <f ca="1">VLOOKUP(F7165,'Stock Details'!$A$2:$J$51,2,FALSE)</f>
        <v>Disinfectant</v>
      </c>
      <c r="H7165" t="str">
        <f ca="1">VLOOKUP(F7165,'Stock Details'!$A$2:$J$51,3,FALSE)</f>
        <v>Cif</v>
      </c>
      <c r="I7165" t="str">
        <f ca="1">VLOOKUP(F7165,'Stock Details'!$A$2:$J$51,7,FALSE)</f>
        <v>1-A</v>
      </c>
      <c r="J7165" t="str">
        <f t="shared" ca="1" si="915"/>
        <v>3_1-A</v>
      </c>
      <c r="K7165" t="str">
        <f ca="1">VLOOKUP(J7165,'Store-Salesman Details'!$C$2:$H$16,6,FALSE)</f>
        <v>Suresh</v>
      </c>
      <c r="L7165">
        <f t="shared" ca="1" si="916"/>
        <v>1</v>
      </c>
      <c r="M7165">
        <f ca="1">VLOOKUP(F7165,'Stock Details'!$A$2:$J$51,5,FALSE)</f>
        <v>269</v>
      </c>
      <c r="N7165">
        <f t="shared" ca="1" si="917"/>
        <v>269</v>
      </c>
      <c r="O7165">
        <v>1</v>
      </c>
    </row>
    <row r="7166" spans="1:15" x14ac:dyDescent="0.25">
      <c r="A7166">
        <v>7165</v>
      </c>
      <c r="B7166" s="3">
        <v>45564</v>
      </c>
      <c r="C7166">
        <f t="shared" ca="1" si="920"/>
        <v>3</v>
      </c>
      <c r="D7166" t="str">
        <f ca="1">VLOOKUP(C7166,'Store-Salesman Details'!$A$2:$H$16,4,FALSE)</f>
        <v>North</v>
      </c>
      <c r="E7166" t="str">
        <f ca="1">VLOOKUP(C7166,'Store-Salesman Details'!$A$2:$H$16,5,FALSE)</f>
        <v>Karan</v>
      </c>
      <c r="F7166">
        <f t="shared" ca="1" si="924"/>
        <v>2</v>
      </c>
      <c r="G7166" t="str">
        <f ca="1">VLOOKUP(F7166,'Stock Details'!$A$2:$J$51,2,FALSE)</f>
        <v>Beverages</v>
      </c>
      <c r="H7166" t="str">
        <f ca="1">VLOOKUP(F7166,'Stock Details'!$A$2:$J$51,3,FALSE)</f>
        <v>Lipton</v>
      </c>
      <c r="I7166" t="str">
        <f ca="1">VLOOKUP(F7166,'Stock Details'!$A$2:$J$51,7,FALSE)</f>
        <v>1-A</v>
      </c>
      <c r="J7166" t="str">
        <f t="shared" ca="1" si="915"/>
        <v>3_1-A</v>
      </c>
      <c r="K7166" t="str">
        <f ca="1">VLOOKUP(J7166,'Store-Salesman Details'!$C$2:$H$16,6,FALSE)</f>
        <v>Suresh</v>
      </c>
      <c r="L7166">
        <f t="shared" ca="1" si="916"/>
        <v>1</v>
      </c>
      <c r="M7166">
        <f ca="1">VLOOKUP(F7166,'Stock Details'!$A$2:$J$51,5,FALSE)</f>
        <v>150</v>
      </c>
      <c r="N7166">
        <f t="shared" ca="1" si="917"/>
        <v>150</v>
      </c>
      <c r="O7166">
        <v>1</v>
      </c>
    </row>
    <row r="7167" spans="1:15" x14ac:dyDescent="0.25">
      <c r="A7167">
        <v>7166</v>
      </c>
      <c r="B7167" s="3">
        <v>45564</v>
      </c>
      <c r="C7167">
        <f t="shared" ca="1" si="920"/>
        <v>5</v>
      </c>
      <c r="D7167" t="str">
        <f ca="1">VLOOKUP(C7167,'Store-Salesman Details'!$A$2:$H$16,4,FALSE)</f>
        <v>West</v>
      </c>
      <c r="E7167" t="str">
        <f ca="1">VLOOKUP(C7167,'Store-Salesman Details'!$A$2:$H$16,5,FALSE)</f>
        <v>Abhishek</v>
      </c>
      <c r="F7167">
        <f t="shared" ca="1" si="924"/>
        <v>1</v>
      </c>
      <c r="G7167" t="str">
        <f ca="1">VLOOKUP(F7167,'Stock Details'!$A$2:$J$51,2,FALSE)</f>
        <v>Beverages</v>
      </c>
      <c r="H7167" t="str">
        <f ca="1">VLOOKUP(F7167,'Stock Details'!$A$2:$J$51,3,FALSE)</f>
        <v>Brooke Bond</v>
      </c>
      <c r="I7167" t="str">
        <f ca="1">VLOOKUP(F7167,'Stock Details'!$A$2:$J$51,7,FALSE)</f>
        <v>1-A</v>
      </c>
      <c r="J7167" t="str">
        <f t="shared" ca="1" si="915"/>
        <v>5_1-A</v>
      </c>
      <c r="K7167" t="str">
        <f ca="1">VLOOKUP(J7167,'Store-Salesman Details'!$C$2:$H$16,6,FALSE)</f>
        <v>Ramesh</v>
      </c>
      <c r="L7167">
        <f t="shared" ca="1" si="916"/>
        <v>4</v>
      </c>
      <c r="M7167">
        <f ca="1">VLOOKUP(F7167,'Stock Details'!$A$2:$J$51,5,FALSE)</f>
        <v>45</v>
      </c>
      <c r="N7167">
        <f t="shared" ca="1" si="917"/>
        <v>180</v>
      </c>
      <c r="O7167">
        <v>1</v>
      </c>
    </row>
    <row r="7168" spans="1:15" x14ac:dyDescent="0.25">
      <c r="A7168">
        <v>7167</v>
      </c>
      <c r="B7168" s="3">
        <v>45564</v>
      </c>
      <c r="C7168">
        <f t="shared" ca="1" si="920"/>
        <v>1</v>
      </c>
      <c r="D7168" t="str">
        <f ca="1">VLOOKUP(C7168,'Store-Salesman Details'!$A$2:$H$16,4,FALSE)</f>
        <v>Central</v>
      </c>
      <c r="E7168" t="str">
        <f ca="1">VLOOKUP(C7168,'Store-Salesman Details'!$A$2:$H$16,5,FALSE)</f>
        <v>Tanu</v>
      </c>
      <c r="F7168">
        <f t="shared" ca="1" si="924"/>
        <v>8</v>
      </c>
      <c r="G7168" t="str">
        <f ca="1">VLOOKUP(F7168,'Stock Details'!$A$2:$J$51,2,FALSE)</f>
        <v>Dishwasher</v>
      </c>
      <c r="H7168" t="str">
        <f ca="1">VLOOKUP(F7168,'Stock Details'!$A$2:$J$51,3,FALSE)</f>
        <v>Vim</v>
      </c>
      <c r="I7168" t="str">
        <f ca="1">VLOOKUP(F7168,'Stock Details'!$A$2:$J$51,7,FALSE)</f>
        <v>1-A</v>
      </c>
      <c r="J7168" t="str">
        <f t="shared" ca="1" si="915"/>
        <v>1_1-A</v>
      </c>
      <c r="K7168" t="str">
        <f ca="1">VLOOKUP(J7168,'Store-Salesman Details'!$C$2:$H$16,6,FALSE)</f>
        <v>Komal</v>
      </c>
      <c r="L7168">
        <f t="shared" ca="1" si="916"/>
        <v>2</v>
      </c>
      <c r="M7168">
        <f ca="1">VLOOKUP(F7168,'Stock Details'!$A$2:$J$51,5,FALSE)</f>
        <v>10</v>
      </c>
      <c r="N7168">
        <f t="shared" ca="1" si="917"/>
        <v>20</v>
      </c>
      <c r="O7168">
        <v>1</v>
      </c>
    </row>
    <row r="7169" spans="1:15" x14ac:dyDescent="0.25">
      <c r="A7169">
        <v>7168</v>
      </c>
      <c r="B7169" s="3">
        <v>45564</v>
      </c>
      <c r="C7169">
        <f t="shared" ca="1" si="920"/>
        <v>4</v>
      </c>
      <c r="D7169" t="str">
        <f ca="1">VLOOKUP(C7169,'Store-Salesman Details'!$A$2:$H$16,4,FALSE)</f>
        <v>South</v>
      </c>
      <c r="E7169" t="str">
        <f ca="1">VLOOKUP(C7169,'Store-Salesman Details'!$A$2:$H$16,5,FALSE)</f>
        <v>Ayush</v>
      </c>
      <c r="F7169">
        <f t="shared" ca="1" si="924"/>
        <v>8</v>
      </c>
      <c r="G7169" t="str">
        <f ca="1">VLOOKUP(F7169,'Stock Details'!$A$2:$J$51,2,FALSE)</f>
        <v>Dishwasher</v>
      </c>
      <c r="H7169" t="str">
        <f ca="1">VLOOKUP(F7169,'Stock Details'!$A$2:$J$51,3,FALSE)</f>
        <v>Vim</v>
      </c>
      <c r="I7169" t="str">
        <f ca="1">VLOOKUP(F7169,'Stock Details'!$A$2:$J$51,7,FALSE)</f>
        <v>1-A</v>
      </c>
      <c r="J7169" t="str">
        <f t="shared" ca="1" si="915"/>
        <v>4_1-A</v>
      </c>
      <c r="K7169" t="str">
        <f ca="1">VLOOKUP(J7169,'Store-Salesman Details'!$C$2:$H$16,6,FALSE)</f>
        <v>Divya</v>
      </c>
      <c r="L7169">
        <f t="shared" ca="1" si="916"/>
        <v>4</v>
      </c>
      <c r="M7169">
        <f ca="1">VLOOKUP(F7169,'Stock Details'!$A$2:$J$51,5,FALSE)</f>
        <v>10</v>
      </c>
      <c r="N7169">
        <f t="shared" ca="1" si="917"/>
        <v>40</v>
      </c>
      <c r="O7169">
        <v>1</v>
      </c>
    </row>
    <row r="7170" spans="1:15" x14ac:dyDescent="0.25">
      <c r="A7170">
        <v>7169</v>
      </c>
      <c r="B7170" s="3">
        <v>45564</v>
      </c>
      <c r="C7170">
        <f t="shared" ca="1" si="920"/>
        <v>1</v>
      </c>
      <c r="D7170" t="str">
        <f ca="1">VLOOKUP(C7170,'Store-Salesman Details'!$A$2:$H$16,4,FALSE)</f>
        <v>Central</v>
      </c>
      <c r="E7170" t="str">
        <f ca="1">VLOOKUP(C7170,'Store-Salesman Details'!$A$2:$H$16,5,FALSE)</f>
        <v>Tanu</v>
      </c>
      <c r="F7170">
        <f t="shared" ca="1" si="924"/>
        <v>12</v>
      </c>
      <c r="G7170" t="str">
        <f ca="1">VLOOKUP(F7170,'Stock Details'!$A$2:$J$51,2,FALSE)</f>
        <v>Foods</v>
      </c>
      <c r="H7170" t="str">
        <f ca="1">VLOOKUP(F7170,'Stock Details'!$A$2:$J$51,3,FALSE)</f>
        <v>Kissan Ketchup</v>
      </c>
      <c r="I7170" t="str">
        <f ca="1">VLOOKUP(F7170,'Stock Details'!$A$2:$J$51,7,FALSE)</f>
        <v>1-A</v>
      </c>
      <c r="J7170" t="str">
        <f t="shared" ref="J7170:J7233" ca="1" si="925">CONCATENATE(C7170,"_",I7170)</f>
        <v>1_1-A</v>
      </c>
      <c r="K7170" t="str">
        <f ca="1">VLOOKUP(J7170,'Store-Salesman Details'!$C$2:$H$16,6,FALSE)</f>
        <v>Komal</v>
      </c>
      <c r="L7170">
        <f t="shared" ref="L7170:L7233" ca="1" si="926">RANDBETWEEN(1,5)</f>
        <v>4</v>
      </c>
      <c r="M7170">
        <f ca="1">VLOOKUP(F7170,'Stock Details'!$A$2:$J$51,5,FALSE)</f>
        <v>15</v>
      </c>
      <c r="N7170">
        <f t="shared" ref="N7170:N7233" ca="1" si="927">L7170*M7170</f>
        <v>60</v>
      </c>
      <c r="O7170">
        <v>1</v>
      </c>
    </row>
    <row r="7171" spans="1:15" x14ac:dyDescent="0.25">
      <c r="A7171">
        <v>7170</v>
      </c>
      <c r="B7171" s="3">
        <v>45564</v>
      </c>
      <c r="C7171">
        <f t="shared" ca="1" si="920"/>
        <v>2</v>
      </c>
      <c r="D7171" t="str">
        <f ca="1">VLOOKUP(C7171,'Store-Salesman Details'!$A$2:$H$16,4,FALSE)</f>
        <v>East</v>
      </c>
      <c r="E7171" t="str">
        <f ca="1">VLOOKUP(C7171,'Store-Salesman Details'!$A$2:$H$16,5,FALSE)</f>
        <v>Ritesh Kumar</v>
      </c>
      <c r="F7171">
        <f t="shared" ref="F7171:F7177" ca="1" si="928">RANDBETWEEN(26,46)</f>
        <v>35</v>
      </c>
      <c r="G7171" t="str">
        <f ca="1">VLOOKUP(F7171,'Stock Details'!$A$2:$J$51,2,FALSE)</f>
        <v>Personal Care</v>
      </c>
      <c r="H7171" t="str">
        <f ca="1">VLOOKUP(F7171,'Stock Details'!$A$2:$J$51,3,FALSE)</f>
        <v>Close Up</v>
      </c>
      <c r="I7171" t="str">
        <f ca="1">VLOOKUP(F7171,'Stock Details'!$A$2:$J$51,7,FALSE)</f>
        <v>3-P</v>
      </c>
      <c r="J7171" t="str">
        <f t="shared" ca="1" si="925"/>
        <v>2_3-P</v>
      </c>
      <c r="K7171" t="str">
        <f ca="1">VLOOKUP(J7171,'Store-Salesman Details'!$C$2:$H$16,6,FALSE)</f>
        <v>Sneha</v>
      </c>
      <c r="L7171">
        <f t="shared" ca="1" si="926"/>
        <v>1</v>
      </c>
      <c r="M7171">
        <f ca="1">VLOOKUP(F7171,'Stock Details'!$A$2:$J$51,5,FALSE)</f>
        <v>20</v>
      </c>
      <c r="N7171">
        <f t="shared" ca="1" si="927"/>
        <v>20</v>
      </c>
      <c r="O7171">
        <v>1</v>
      </c>
    </row>
    <row r="7172" spans="1:15" x14ac:dyDescent="0.25">
      <c r="A7172">
        <v>7171</v>
      </c>
      <c r="B7172" s="3">
        <v>45564</v>
      </c>
      <c r="C7172">
        <f t="shared" ca="1" si="920"/>
        <v>1</v>
      </c>
      <c r="D7172" t="str">
        <f ca="1">VLOOKUP(C7172,'Store-Salesman Details'!$A$2:$H$16,4,FALSE)</f>
        <v>Central</v>
      </c>
      <c r="E7172" t="str">
        <f ca="1">VLOOKUP(C7172,'Store-Salesman Details'!$A$2:$H$16,5,FALSE)</f>
        <v>Tanu</v>
      </c>
      <c r="F7172">
        <f t="shared" ca="1" si="928"/>
        <v>43</v>
      </c>
      <c r="G7172" t="str">
        <f ca="1">VLOOKUP(F7172,'Stock Details'!$A$2:$J$51,2,FALSE)</f>
        <v>Personal Care</v>
      </c>
      <c r="H7172" t="str">
        <f ca="1">VLOOKUP(F7172,'Stock Details'!$A$2:$J$51,3,FALSE)</f>
        <v xml:space="preserve"> Pantine Shampoo</v>
      </c>
      <c r="I7172" t="str">
        <f ca="1">VLOOKUP(F7172,'Stock Details'!$A$2:$J$51,7,FALSE)</f>
        <v>3-P</v>
      </c>
      <c r="J7172" t="str">
        <f t="shared" ca="1" si="925"/>
        <v>1_3-P</v>
      </c>
      <c r="K7172" t="str">
        <f ca="1">VLOOKUP(J7172,'Store-Salesman Details'!$C$2:$H$16,6,FALSE)</f>
        <v>Sohan</v>
      </c>
      <c r="L7172">
        <f t="shared" ca="1" si="926"/>
        <v>1</v>
      </c>
      <c r="M7172">
        <f ca="1">VLOOKUP(F7172,'Stock Details'!$A$2:$J$51,5,FALSE)</f>
        <v>72</v>
      </c>
      <c r="N7172">
        <f t="shared" ca="1" si="927"/>
        <v>72</v>
      </c>
      <c r="O7172">
        <v>1</v>
      </c>
    </row>
    <row r="7173" spans="1:15" x14ac:dyDescent="0.25">
      <c r="A7173">
        <v>7172</v>
      </c>
      <c r="B7173" s="3">
        <v>45564</v>
      </c>
      <c r="C7173">
        <f t="shared" ca="1" si="920"/>
        <v>1</v>
      </c>
      <c r="D7173" t="str">
        <f ca="1">VLOOKUP(C7173,'Store-Salesman Details'!$A$2:$H$16,4,FALSE)</f>
        <v>Central</v>
      </c>
      <c r="E7173" t="str">
        <f ca="1">VLOOKUP(C7173,'Store-Salesman Details'!$A$2:$H$16,5,FALSE)</f>
        <v>Tanu</v>
      </c>
      <c r="F7173">
        <f t="shared" ca="1" si="928"/>
        <v>34</v>
      </c>
      <c r="G7173" t="str">
        <f ca="1">VLOOKUP(F7173,'Stock Details'!$A$2:$J$51,2,FALSE)</f>
        <v>Personal Care</v>
      </c>
      <c r="H7173" t="str">
        <f ca="1">VLOOKUP(F7173,'Stock Details'!$A$2:$J$51,3,FALSE)</f>
        <v>Clinic Plus</v>
      </c>
      <c r="I7173" t="str">
        <f ca="1">VLOOKUP(F7173,'Stock Details'!$A$2:$J$51,7,FALSE)</f>
        <v>3-P</v>
      </c>
      <c r="J7173" t="str">
        <f t="shared" ca="1" si="925"/>
        <v>1_3-P</v>
      </c>
      <c r="K7173" t="str">
        <f ca="1">VLOOKUP(J7173,'Store-Salesman Details'!$C$2:$H$16,6,FALSE)</f>
        <v>Sohan</v>
      </c>
      <c r="L7173">
        <f t="shared" ca="1" si="926"/>
        <v>1</v>
      </c>
      <c r="M7173">
        <f ca="1">VLOOKUP(F7173,'Stock Details'!$A$2:$J$51,5,FALSE)</f>
        <v>479</v>
      </c>
      <c r="N7173">
        <f t="shared" ca="1" si="927"/>
        <v>479</v>
      </c>
      <c r="O7173">
        <v>1</v>
      </c>
    </row>
    <row r="7174" spans="1:15" x14ac:dyDescent="0.25">
      <c r="A7174">
        <v>7173</v>
      </c>
      <c r="B7174" s="3">
        <v>45564</v>
      </c>
      <c r="C7174">
        <f t="shared" ca="1" si="920"/>
        <v>1</v>
      </c>
      <c r="D7174" t="str">
        <f ca="1">VLOOKUP(C7174,'Store-Salesman Details'!$A$2:$H$16,4,FALSE)</f>
        <v>Central</v>
      </c>
      <c r="E7174" t="str">
        <f ca="1">VLOOKUP(C7174,'Store-Salesman Details'!$A$2:$H$16,5,FALSE)</f>
        <v>Tanu</v>
      </c>
      <c r="F7174">
        <f t="shared" ca="1" si="928"/>
        <v>43</v>
      </c>
      <c r="G7174" t="str">
        <f ca="1">VLOOKUP(F7174,'Stock Details'!$A$2:$J$51,2,FALSE)</f>
        <v>Personal Care</v>
      </c>
      <c r="H7174" t="str">
        <f ca="1">VLOOKUP(F7174,'Stock Details'!$A$2:$J$51,3,FALSE)</f>
        <v xml:space="preserve"> Pantine Shampoo</v>
      </c>
      <c r="I7174" t="str">
        <f ca="1">VLOOKUP(F7174,'Stock Details'!$A$2:$J$51,7,FALSE)</f>
        <v>3-P</v>
      </c>
      <c r="J7174" t="str">
        <f t="shared" ca="1" si="925"/>
        <v>1_3-P</v>
      </c>
      <c r="K7174" t="str">
        <f ca="1">VLOOKUP(J7174,'Store-Salesman Details'!$C$2:$H$16,6,FALSE)</f>
        <v>Sohan</v>
      </c>
      <c r="L7174">
        <f t="shared" ca="1" si="926"/>
        <v>2</v>
      </c>
      <c r="M7174">
        <f ca="1">VLOOKUP(F7174,'Stock Details'!$A$2:$J$51,5,FALSE)</f>
        <v>72</v>
      </c>
      <c r="N7174">
        <f t="shared" ca="1" si="927"/>
        <v>144</v>
      </c>
      <c r="O7174">
        <v>1</v>
      </c>
    </row>
    <row r="7175" spans="1:15" x14ac:dyDescent="0.25">
      <c r="A7175">
        <v>7174</v>
      </c>
      <c r="B7175" s="3">
        <v>45564</v>
      </c>
      <c r="C7175">
        <f t="shared" ca="1" si="920"/>
        <v>2</v>
      </c>
      <c r="D7175" t="str">
        <f ca="1">VLOOKUP(C7175,'Store-Salesman Details'!$A$2:$H$16,4,FALSE)</f>
        <v>East</v>
      </c>
      <c r="E7175" t="str">
        <f ca="1">VLOOKUP(C7175,'Store-Salesman Details'!$A$2:$H$16,5,FALSE)</f>
        <v>Ritesh Kumar</v>
      </c>
      <c r="F7175">
        <f t="shared" ca="1" si="928"/>
        <v>46</v>
      </c>
      <c r="G7175" t="str">
        <f ca="1">VLOOKUP(F7175,'Stock Details'!$A$2:$J$51,2,FALSE)</f>
        <v>Personal Care</v>
      </c>
      <c r="H7175" t="str">
        <f ca="1">VLOOKUP(F7175,'Stock Details'!$A$2:$J$51,3,FALSE)</f>
        <v>Rjoice Shampoo</v>
      </c>
      <c r="I7175" t="str">
        <f ca="1">VLOOKUP(F7175,'Stock Details'!$A$2:$J$51,7,FALSE)</f>
        <v>3-P</v>
      </c>
      <c r="J7175" t="str">
        <f t="shared" ca="1" si="925"/>
        <v>2_3-P</v>
      </c>
      <c r="K7175" t="str">
        <f ca="1">VLOOKUP(J7175,'Store-Salesman Details'!$C$2:$H$16,6,FALSE)</f>
        <v>Sneha</v>
      </c>
      <c r="L7175">
        <f t="shared" ca="1" si="926"/>
        <v>5</v>
      </c>
      <c r="M7175">
        <f ca="1">VLOOKUP(F7175,'Stock Details'!$A$2:$J$51,5,FALSE)</f>
        <v>56</v>
      </c>
      <c r="N7175">
        <f t="shared" ca="1" si="927"/>
        <v>280</v>
      </c>
      <c r="O7175">
        <v>1</v>
      </c>
    </row>
    <row r="7176" spans="1:15" x14ac:dyDescent="0.25">
      <c r="A7176">
        <v>7175</v>
      </c>
      <c r="B7176" s="3">
        <v>45564</v>
      </c>
      <c r="C7176">
        <f t="shared" ca="1" si="920"/>
        <v>2</v>
      </c>
      <c r="D7176" t="str">
        <f ca="1">VLOOKUP(C7176,'Store-Salesman Details'!$A$2:$H$16,4,FALSE)</f>
        <v>East</v>
      </c>
      <c r="E7176" t="str">
        <f ca="1">VLOOKUP(C7176,'Store-Salesman Details'!$A$2:$H$16,5,FALSE)</f>
        <v>Ritesh Kumar</v>
      </c>
      <c r="F7176">
        <f t="shared" ca="1" si="928"/>
        <v>44</v>
      </c>
      <c r="G7176" t="str">
        <f ca="1">VLOOKUP(F7176,'Stock Details'!$A$2:$J$51,2,FALSE)</f>
        <v>Personal Care</v>
      </c>
      <c r="H7176" t="str">
        <f ca="1">VLOOKUP(F7176,'Stock Details'!$A$2:$J$51,3,FALSE)</f>
        <v>Whisper</v>
      </c>
      <c r="I7176" t="str">
        <f ca="1">VLOOKUP(F7176,'Stock Details'!$A$2:$J$51,7,FALSE)</f>
        <v>3-P</v>
      </c>
      <c r="J7176" t="str">
        <f t="shared" ca="1" si="925"/>
        <v>2_3-P</v>
      </c>
      <c r="K7176" t="str">
        <f ca="1">VLOOKUP(J7176,'Store-Salesman Details'!$C$2:$H$16,6,FALSE)</f>
        <v>Sneha</v>
      </c>
      <c r="L7176">
        <f t="shared" ca="1" si="926"/>
        <v>5</v>
      </c>
      <c r="M7176">
        <f ca="1">VLOOKUP(F7176,'Stock Details'!$A$2:$J$51,5,FALSE)</f>
        <v>34</v>
      </c>
      <c r="N7176">
        <f t="shared" ca="1" si="927"/>
        <v>170</v>
      </c>
      <c r="O7176">
        <v>1</v>
      </c>
    </row>
    <row r="7177" spans="1:15" x14ac:dyDescent="0.25">
      <c r="A7177">
        <v>7176</v>
      </c>
      <c r="B7177" s="3">
        <v>45564</v>
      </c>
      <c r="C7177">
        <f t="shared" ca="1" si="920"/>
        <v>5</v>
      </c>
      <c r="D7177" t="str">
        <f ca="1">VLOOKUP(C7177,'Store-Salesman Details'!$A$2:$H$16,4,FALSE)</f>
        <v>West</v>
      </c>
      <c r="E7177" t="str">
        <f ca="1">VLOOKUP(C7177,'Store-Salesman Details'!$A$2:$H$16,5,FALSE)</f>
        <v>Abhishek</v>
      </c>
      <c r="F7177">
        <f t="shared" ca="1" si="928"/>
        <v>33</v>
      </c>
      <c r="G7177" t="str">
        <f ca="1">VLOOKUP(F7177,'Stock Details'!$A$2:$J$51,2,FALSE)</f>
        <v>Personal Care</v>
      </c>
      <c r="H7177" t="str">
        <f ca="1">VLOOKUP(F7177,'Stock Details'!$A$2:$J$51,3,FALSE)</f>
        <v>Lakme(moisturizer)</v>
      </c>
      <c r="I7177" t="str">
        <f ca="1">VLOOKUP(F7177,'Stock Details'!$A$2:$J$51,7,FALSE)</f>
        <v>3-P</v>
      </c>
      <c r="J7177" t="str">
        <f t="shared" ca="1" si="925"/>
        <v>5_3-P</v>
      </c>
      <c r="K7177" t="str">
        <f ca="1">VLOOKUP(J7177,'Store-Salesman Details'!$C$2:$H$16,6,FALSE)</f>
        <v>Kritika</v>
      </c>
      <c r="L7177">
        <f t="shared" ca="1" si="926"/>
        <v>4</v>
      </c>
      <c r="M7177">
        <f ca="1">VLOOKUP(F7177,'Stock Details'!$A$2:$J$51,5,FALSE)</f>
        <v>173</v>
      </c>
      <c r="N7177">
        <f t="shared" ca="1" si="927"/>
        <v>692</v>
      </c>
      <c r="O7177">
        <v>1</v>
      </c>
    </row>
    <row r="7178" spans="1:15" x14ac:dyDescent="0.25">
      <c r="A7178">
        <v>7177</v>
      </c>
      <c r="B7178" s="3">
        <v>45564</v>
      </c>
      <c r="C7178">
        <f t="shared" ca="1" si="920"/>
        <v>5</v>
      </c>
      <c r="D7178" t="str">
        <f ca="1">VLOOKUP(C7178,'Store-Salesman Details'!$A$2:$H$16,4,FALSE)</f>
        <v>West</v>
      </c>
      <c r="E7178" t="str">
        <f ca="1">VLOOKUP(C7178,'Store-Salesman Details'!$A$2:$H$16,5,FALSE)</f>
        <v>Abhishek</v>
      </c>
      <c r="F7178">
        <f ca="1">RANDBETWEEN(21,25)</f>
        <v>24</v>
      </c>
      <c r="G7178" t="str">
        <f ca="1">VLOOKUP(F7178,'Stock Details'!$A$2:$J$51,2,FALSE)</f>
        <v>Laundry</v>
      </c>
      <c r="H7178" t="str">
        <f ca="1">VLOOKUP(F7178,'Stock Details'!$A$2:$J$51,3,FALSE)</f>
        <v>Tide</v>
      </c>
      <c r="I7178" t="str">
        <f ca="1">VLOOKUP(F7178,'Stock Details'!$A$2:$J$51,7,FALSE)</f>
        <v>2-W</v>
      </c>
      <c r="J7178" t="str">
        <f t="shared" ca="1" si="925"/>
        <v>5_2-W</v>
      </c>
      <c r="K7178" t="str">
        <f ca="1">VLOOKUP(J7178,'Store-Salesman Details'!$C$2:$H$16,6,FALSE)</f>
        <v>Kavya</v>
      </c>
      <c r="L7178">
        <f t="shared" ca="1" si="926"/>
        <v>5</v>
      </c>
      <c r="M7178">
        <f ca="1">VLOOKUP(F7178,'Stock Details'!$A$2:$J$51,5,FALSE)</f>
        <v>10</v>
      </c>
      <c r="N7178">
        <f t="shared" ca="1" si="927"/>
        <v>50</v>
      </c>
      <c r="O7178">
        <v>1</v>
      </c>
    </row>
    <row r="7179" spans="1:15" x14ac:dyDescent="0.25">
      <c r="A7179">
        <v>7178</v>
      </c>
      <c r="B7179" s="3">
        <v>45564</v>
      </c>
      <c r="C7179">
        <f t="shared" ca="1" si="920"/>
        <v>3</v>
      </c>
      <c r="D7179" t="str">
        <f ca="1">VLOOKUP(C7179,'Store-Salesman Details'!$A$2:$H$16,4,FALSE)</f>
        <v>North</v>
      </c>
      <c r="E7179" t="str">
        <f ca="1">VLOOKUP(C7179,'Store-Salesman Details'!$A$2:$H$16,5,FALSE)</f>
        <v>Karan</v>
      </c>
      <c r="F7179">
        <f ca="1">RANDBETWEEN(21,25)</f>
        <v>23</v>
      </c>
      <c r="G7179" t="str">
        <f ca="1">VLOOKUP(F7179,'Stock Details'!$A$2:$J$51,2,FALSE)</f>
        <v>Laundry</v>
      </c>
      <c r="H7179" t="str">
        <f ca="1">VLOOKUP(F7179,'Stock Details'!$A$2:$J$51,3,FALSE)</f>
        <v>Wheel</v>
      </c>
      <c r="I7179" t="str">
        <f ca="1">VLOOKUP(F7179,'Stock Details'!$A$2:$J$51,7,FALSE)</f>
        <v>2-W</v>
      </c>
      <c r="J7179" t="str">
        <f t="shared" ca="1" si="925"/>
        <v>3_2-W</v>
      </c>
      <c r="K7179" t="str">
        <f ca="1">VLOOKUP(J7179,'Store-Salesman Details'!$C$2:$H$16,6,FALSE)</f>
        <v>Sonam</v>
      </c>
      <c r="L7179">
        <f t="shared" ca="1" si="926"/>
        <v>3</v>
      </c>
      <c r="M7179">
        <f ca="1">VLOOKUP(F7179,'Stock Details'!$A$2:$J$51,5,FALSE)</f>
        <v>10</v>
      </c>
      <c r="N7179">
        <f t="shared" ca="1" si="927"/>
        <v>30</v>
      </c>
      <c r="O7179">
        <v>1</v>
      </c>
    </row>
    <row r="7180" spans="1:15" x14ac:dyDescent="0.25">
      <c r="A7180">
        <v>7179</v>
      </c>
      <c r="B7180" s="3">
        <v>45564</v>
      </c>
      <c r="C7180">
        <f t="shared" ca="1" si="920"/>
        <v>3</v>
      </c>
      <c r="D7180" t="str">
        <f ca="1">VLOOKUP(C7180,'Store-Salesman Details'!$A$2:$H$16,4,FALSE)</f>
        <v>North</v>
      </c>
      <c r="E7180" t="str">
        <f ca="1">VLOOKUP(C7180,'Store-Salesman Details'!$A$2:$H$16,5,FALSE)</f>
        <v>Karan</v>
      </c>
      <c r="F7180">
        <f ca="1">RANDBETWEEN(21,25)</f>
        <v>25</v>
      </c>
      <c r="G7180" t="str">
        <f ca="1">VLOOKUP(F7180,'Stock Details'!$A$2:$J$51,2,FALSE)</f>
        <v>Laundry</v>
      </c>
      <c r="H7180" t="str">
        <f ca="1">VLOOKUP(F7180,'Stock Details'!$A$2:$J$51,3,FALSE)</f>
        <v>Ariel</v>
      </c>
      <c r="I7180" t="str">
        <f ca="1">VLOOKUP(F7180,'Stock Details'!$A$2:$J$51,7,FALSE)</f>
        <v>2-W</v>
      </c>
      <c r="J7180" t="str">
        <f t="shared" ca="1" si="925"/>
        <v>3_2-W</v>
      </c>
      <c r="K7180" t="str">
        <f ca="1">VLOOKUP(J7180,'Store-Salesman Details'!$C$2:$H$16,6,FALSE)</f>
        <v>Sonam</v>
      </c>
      <c r="L7180">
        <f t="shared" ca="1" si="926"/>
        <v>3</v>
      </c>
      <c r="M7180">
        <f ca="1">VLOOKUP(F7180,'Stock Details'!$A$2:$J$51,5,FALSE)</f>
        <v>10</v>
      </c>
      <c r="N7180">
        <f t="shared" ca="1" si="927"/>
        <v>30</v>
      </c>
      <c r="O7180">
        <v>1</v>
      </c>
    </row>
    <row r="7181" spans="1:15" x14ac:dyDescent="0.25">
      <c r="A7181">
        <v>7180</v>
      </c>
      <c r="B7181" s="3">
        <v>45564</v>
      </c>
      <c r="C7181">
        <f t="shared" ca="1" si="920"/>
        <v>2</v>
      </c>
      <c r="D7181" t="str">
        <f ca="1">VLOOKUP(C7181,'Store-Salesman Details'!$A$2:$H$16,4,FALSE)</f>
        <v>East</v>
      </c>
      <c r="E7181" t="str">
        <f ca="1">VLOOKUP(C7181,'Store-Salesman Details'!$A$2:$H$16,5,FALSE)</f>
        <v>Ritesh Kumar</v>
      </c>
      <c r="F7181">
        <f ca="1">RANDBETWEEN(21,25)</f>
        <v>21</v>
      </c>
      <c r="G7181" t="str">
        <f ca="1">VLOOKUP(F7181,'Stock Details'!$A$2:$J$51,2,FALSE)</f>
        <v>Laundry</v>
      </c>
      <c r="H7181" t="str">
        <f ca="1">VLOOKUP(F7181,'Stock Details'!$A$2:$J$51,3,FALSE)</f>
        <v>Surf Excel</v>
      </c>
      <c r="I7181" t="str">
        <f ca="1">VLOOKUP(F7181,'Stock Details'!$A$2:$J$51,7,FALSE)</f>
        <v>2-W</v>
      </c>
      <c r="J7181" t="str">
        <f t="shared" ca="1" si="925"/>
        <v>2_2-W</v>
      </c>
      <c r="K7181" t="str">
        <f ca="1">VLOOKUP(J7181,'Store-Salesman Details'!$C$2:$H$16,6,FALSE)</f>
        <v>Sunaina</v>
      </c>
      <c r="L7181">
        <f t="shared" ca="1" si="926"/>
        <v>5</v>
      </c>
      <c r="M7181">
        <f ca="1">VLOOKUP(F7181,'Stock Details'!$A$2:$J$51,5,FALSE)</f>
        <v>10</v>
      </c>
      <c r="N7181">
        <f t="shared" ca="1" si="927"/>
        <v>50</v>
      </c>
      <c r="O7181">
        <v>1</v>
      </c>
    </row>
    <row r="7182" spans="1:15" x14ac:dyDescent="0.25">
      <c r="A7182">
        <v>7181</v>
      </c>
      <c r="B7182" s="3">
        <v>45564</v>
      </c>
      <c r="C7182">
        <f t="shared" ca="1" si="920"/>
        <v>5</v>
      </c>
      <c r="D7182" t="str">
        <f ca="1">VLOOKUP(C7182,'Store-Salesman Details'!$A$2:$H$16,4,FALSE)</f>
        <v>West</v>
      </c>
      <c r="E7182" t="str">
        <f ca="1">VLOOKUP(C7182,'Store-Salesman Details'!$A$2:$H$16,5,FALSE)</f>
        <v>Abhishek</v>
      </c>
      <c r="F7182">
        <f ca="1">RANDBETWEEN(21,25)</f>
        <v>22</v>
      </c>
      <c r="G7182" t="str">
        <f ca="1">VLOOKUP(F7182,'Stock Details'!$A$2:$J$51,2,FALSE)</f>
        <v>Laundry</v>
      </c>
      <c r="H7182" t="str">
        <f ca="1">VLOOKUP(F7182,'Stock Details'!$A$2:$J$51,3,FALSE)</f>
        <v>Rin</v>
      </c>
      <c r="I7182" t="str">
        <f ca="1">VLOOKUP(F7182,'Stock Details'!$A$2:$J$51,7,FALSE)</f>
        <v>2-W</v>
      </c>
      <c r="J7182" t="str">
        <f t="shared" ca="1" si="925"/>
        <v>5_2-W</v>
      </c>
      <c r="K7182" t="str">
        <f ca="1">VLOOKUP(J7182,'Store-Salesman Details'!$C$2:$H$16,6,FALSE)</f>
        <v>Kavya</v>
      </c>
      <c r="L7182">
        <f t="shared" ca="1" si="926"/>
        <v>2</v>
      </c>
      <c r="M7182">
        <f ca="1">VLOOKUP(F7182,'Stock Details'!$A$2:$J$51,5,FALSE)</f>
        <v>10</v>
      </c>
      <c r="N7182">
        <f t="shared" ca="1" si="927"/>
        <v>20</v>
      </c>
      <c r="O7182">
        <v>1</v>
      </c>
    </row>
    <row r="7183" spans="1:15" x14ac:dyDescent="0.25">
      <c r="A7183">
        <v>7182</v>
      </c>
      <c r="B7183" s="3">
        <v>45564</v>
      </c>
      <c r="C7183">
        <f t="shared" ca="1" si="920"/>
        <v>2</v>
      </c>
      <c r="D7183" t="str">
        <f ca="1">VLOOKUP(C7183,'Store-Salesman Details'!$A$2:$H$16,4,FALSE)</f>
        <v>East</v>
      </c>
      <c r="E7183" t="str">
        <f ca="1">VLOOKUP(C7183,'Store-Salesman Details'!$A$2:$H$16,5,FALSE)</f>
        <v>Ritesh Kumar</v>
      </c>
      <c r="F7183">
        <f t="shared" ref="F7183:F7190" ca="1" si="929">RANDBETWEEN(1,20)</f>
        <v>18</v>
      </c>
      <c r="G7183" t="str">
        <f ca="1">VLOOKUP(F7183,'Stock Details'!$A$2:$J$51,2,FALSE)</f>
        <v>Ice Cream</v>
      </c>
      <c r="H7183" t="str">
        <f ca="1">VLOOKUP(F7183,'Stock Details'!$A$2:$J$51,3,FALSE)</f>
        <v>Kwality Wall's - Chocolate</v>
      </c>
      <c r="I7183" t="str">
        <f ca="1">VLOOKUP(F7183,'Stock Details'!$A$2:$J$51,7,FALSE)</f>
        <v>1-A</v>
      </c>
      <c r="J7183" t="str">
        <f t="shared" ca="1" si="925"/>
        <v>2_1-A</v>
      </c>
      <c r="K7183" t="str">
        <f ca="1">VLOOKUP(J7183,'Store-Salesman Details'!$C$2:$H$16,6,FALSE)</f>
        <v>Divesh</v>
      </c>
      <c r="L7183">
        <f t="shared" ca="1" si="926"/>
        <v>4</v>
      </c>
      <c r="M7183">
        <f ca="1">VLOOKUP(F7183,'Stock Details'!$A$2:$J$51,5,FALSE)</f>
        <v>145</v>
      </c>
      <c r="N7183">
        <f t="shared" ca="1" si="927"/>
        <v>580</v>
      </c>
      <c r="O7183">
        <v>1</v>
      </c>
    </row>
    <row r="7184" spans="1:15" x14ac:dyDescent="0.25">
      <c r="A7184">
        <v>7183</v>
      </c>
      <c r="B7184" s="3">
        <v>45564</v>
      </c>
      <c r="C7184">
        <f t="shared" ca="1" si="920"/>
        <v>2</v>
      </c>
      <c r="D7184" t="str">
        <f ca="1">VLOOKUP(C7184,'Store-Salesman Details'!$A$2:$H$16,4,FALSE)</f>
        <v>East</v>
      </c>
      <c r="E7184" t="str">
        <f ca="1">VLOOKUP(C7184,'Store-Salesman Details'!$A$2:$H$16,5,FALSE)</f>
        <v>Ritesh Kumar</v>
      </c>
      <c r="F7184">
        <f t="shared" ca="1" si="929"/>
        <v>13</v>
      </c>
      <c r="G7184" t="str">
        <f ca="1">VLOOKUP(F7184,'Stock Details'!$A$2:$J$51,2,FALSE)</f>
        <v>Foods</v>
      </c>
      <c r="H7184" t="str">
        <f ca="1">VLOOKUP(F7184,'Stock Details'!$A$2:$J$51,3,FALSE)</f>
        <v>Kissan Orange Juice</v>
      </c>
      <c r="I7184" t="str">
        <f ca="1">VLOOKUP(F7184,'Stock Details'!$A$2:$J$51,7,FALSE)</f>
        <v>1-A</v>
      </c>
      <c r="J7184" t="str">
        <f t="shared" ca="1" si="925"/>
        <v>2_1-A</v>
      </c>
      <c r="K7184" t="str">
        <f ca="1">VLOOKUP(J7184,'Store-Salesman Details'!$C$2:$H$16,6,FALSE)</f>
        <v>Divesh</v>
      </c>
      <c r="L7184">
        <f t="shared" ca="1" si="926"/>
        <v>5</v>
      </c>
      <c r="M7184">
        <f ca="1">VLOOKUP(F7184,'Stock Details'!$A$2:$J$51,5,FALSE)</f>
        <v>165</v>
      </c>
      <c r="N7184">
        <f t="shared" ca="1" si="927"/>
        <v>825</v>
      </c>
      <c r="O7184">
        <v>1</v>
      </c>
    </row>
    <row r="7185" spans="1:15" x14ac:dyDescent="0.25">
      <c r="A7185">
        <v>7184</v>
      </c>
      <c r="B7185" s="3">
        <v>45564</v>
      </c>
      <c r="C7185">
        <f t="shared" ca="1" si="920"/>
        <v>3</v>
      </c>
      <c r="D7185" t="str">
        <f ca="1">VLOOKUP(C7185,'Store-Salesman Details'!$A$2:$H$16,4,FALSE)</f>
        <v>North</v>
      </c>
      <c r="E7185" t="str">
        <f ca="1">VLOOKUP(C7185,'Store-Salesman Details'!$A$2:$H$16,5,FALSE)</f>
        <v>Karan</v>
      </c>
      <c r="F7185">
        <f t="shared" ca="1" si="929"/>
        <v>3</v>
      </c>
      <c r="G7185" t="str">
        <f ca="1">VLOOKUP(F7185,'Stock Details'!$A$2:$J$51,2,FALSE)</f>
        <v>Beverages</v>
      </c>
      <c r="H7185" t="str">
        <f ca="1">VLOOKUP(F7185,'Stock Details'!$A$2:$J$51,3,FALSE)</f>
        <v>Taj Mahal</v>
      </c>
      <c r="I7185" t="str">
        <f ca="1">VLOOKUP(F7185,'Stock Details'!$A$2:$J$51,7,FALSE)</f>
        <v>1-A</v>
      </c>
      <c r="J7185" t="str">
        <f t="shared" ca="1" si="925"/>
        <v>3_1-A</v>
      </c>
      <c r="K7185" t="str">
        <f ca="1">VLOOKUP(J7185,'Store-Salesman Details'!$C$2:$H$16,6,FALSE)</f>
        <v>Suresh</v>
      </c>
      <c r="L7185">
        <f t="shared" ca="1" si="926"/>
        <v>3</v>
      </c>
      <c r="M7185">
        <f ca="1">VLOOKUP(F7185,'Stock Details'!$A$2:$J$51,5,FALSE)</f>
        <v>50</v>
      </c>
      <c r="N7185">
        <f t="shared" ca="1" si="927"/>
        <v>150</v>
      </c>
      <c r="O7185">
        <v>1</v>
      </c>
    </row>
    <row r="7186" spans="1:15" x14ac:dyDescent="0.25">
      <c r="A7186">
        <v>7185</v>
      </c>
      <c r="B7186" s="3">
        <v>45564</v>
      </c>
      <c r="C7186">
        <f t="shared" ca="1" si="920"/>
        <v>1</v>
      </c>
      <c r="D7186" t="str">
        <f ca="1">VLOOKUP(C7186,'Store-Salesman Details'!$A$2:$H$16,4,FALSE)</f>
        <v>Central</v>
      </c>
      <c r="E7186" t="str">
        <f ca="1">VLOOKUP(C7186,'Store-Salesman Details'!$A$2:$H$16,5,FALSE)</f>
        <v>Tanu</v>
      </c>
      <c r="F7186">
        <f t="shared" ca="1" si="929"/>
        <v>10</v>
      </c>
      <c r="G7186" t="str">
        <f ca="1">VLOOKUP(F7186,'Stock Details'!$A$2:$J$51,2,FALSE)</f>
        <v>Disinfectant</v>
      </c>
      <c r="H7186" t="str">
        <f ca="1">VLOOKUP(F7186,'Stock Details'!$A$2:$J$51,3,FALSE)</f>
        <v>Cif</v>
      </c>
      <c r="I7186" t="str">
        <f ca="1">VLOOKUP(F7186,'Stock Details'!$A$2:$J$51,7,FALSE)</f>
        <v>1-A</v>
      </c>
      <c r="J7186" t="str">
        <f t="shared" ca="1" si="925"/>
        <v>1_1-A</v>
      </c>
      <c r="K7186" t="str">
        <f ca="1">VLOOKUP(J7186,'Store-Salesman Details'!$C$2:$H$16,6,FALSE)</f>
        <v>Komal</v>
      </c>
      <c r="L7186">
        <f t="shared" ca="1" si="926"/>
        <v>5</v>
      </c>
      <c r="M7186">
        <f ca="1">VLOOKUP(F7186,'Stock Details'!$A$2:$J$51,5,FALSE)</f>
        <v>269</v>
      </c>
      <c r="N7186">
        <f t="shared" ca="1" si="927"/>
        <v>1345</v>
      </c>
      <c r="O7186">
        <v>1</v>
      </c>
    </row>
    <row r="7187" spans="1:15" x14ac:dyDescent="0.25">
      <c r="A7187">
        <v>7186</v>
      </c>
      <c r="B7187" s="3">
        <v>45564</v>
      </c>
      <c r="C7187">
        <f t="shared" ca="1" si="920"/>
        <v>2</v>
      </c>
      <c r="D7187" t="str">
        <f ca="1">VLOOKUP(C7187,'Store-Salesman Details'!$A$2:$H$16,4,FALSE)</f>
        <v>East</v>
      </c>
      <c r="E7187" t="str">
        <f ca="1">VLOOKUP(C7187,'Store-Salesman Details'!$A$2:$H$16,5,FALSE)</f>
        <v>Ritesh Kumar</v>
      </c>
      <c r="F7187">
        <f t="shared" ca="1" si="929"/>
        <v>10</v>
      </c>
      <c r="G7187" t="str">
        <f ca="1">VLOOKUP(F7187,'Stock Details'!$A$2:$J$51,2,FALSE)</f>
        <v>Disinfectant</v>
      </c>
      <c r="H7187" t="str">
        <f ca="1">VLOOKUP(F7187,'Stock Details'!$A$2:$J$51,3,FALSE)</f>
        <v>Cif</v>
      </c>
      <c r="I7187" t="str">
        <f ca="1">VLOOKUP(F7187,'Stock Details'!$A$2:$J$51,7,FALSE)</f>
        <v>1-A</v>
      </c>
      <c r="J7187" t="str">
        <f t="shared" ca="1" si="925"/>
        <v>2_1-A</v>
      </c>
      <c r="K7187" t="str">
        <f ca="1">VLOOKUP(J7187,'Store-Salesman Details'!$C$2:$H$16,6,FALSE)</f>
        <v>Divesh</v>
      </c>
      <c r="L7187">
        <f t="shared" ca="1" si="926"/>
        <v>5</v>
      </c>
      <c r="M7187">
        <f ca="1">VLOOKUP(F7187,'Stock Details'!$A$2:$J$51,5,FALSE)</f>
        <v>269</v>
      </c>
      <c r="N7187">
        <f t="shared" ca="1" si="927"/>
        <v>1345</v>
      </c>
      <c r="O7187">
        <v>1</v>
      </c>
    </row>
    <row r="7188" spans="1:15" x14ac:dyDescent="0.25">
      <c r="A7188">
        <v>7187</v>
      </c>
      <c r="B7188" s="3">
        <v>45564</v>
      </c>
      <c r="C7188">
        <f t="shared" ca="1" si="920"/>
        <v>4</v>
      </c>
      <c r="D7188" t="str">
        <f ca="1">VLOOKUP(C7188,'Store-Salesman Details'!$A$2:$H$16,4,FALSE)</f>
        <v>South</v>
      </c>
      <c r="E7188" t="str">
        <f ca="1">VLOOKUP(C7188,'Store-Salesman Details'!$A$2:$H$16,5,FALSE)</f>
        <v>Ayush</v>
      </c>
      <c r="F7188">
        <f t="shared" ca="1" si="929"/>
        <v>7</v>
      </c>
      <c r="G7188" t="str">
        <f ca="1">VLOOKUP(F7188,'Stock Details'!$A$2:$J$51,2,FALSE)</f>
        <v>Beverages</v>
      </c>
      <c r="H7188" t="str">
        <f ca="1">VLOOKUP(F7188,'Stock Details'!$A$2:$J$51,3,FALSE)</f>
        <v>Nescafe - Coffee Instant</v>
      </c>
      <c r="I7188" t="str">
        <f ca="1">VLOOKUP(F7188,'Stock Details'!$A$2:$J$51,7,FALSE)</f>
        <v>1-A</v>
      </c>
      <c r="J7188" t="str">
        <f t="shared" ca="1" si="925"/>
        <v>4_1-A</v>
      </c>
      <c r="K7188" t="str">
        <f ca="1">VLOOKUP(J7188,'Store-Salesman Details'!$C$2:$H$16,6,FALSE)</f>
        <v>Divya</v>
      </c>
      <c r="L7188">
        <f t="shared" ca="1" si="926"/>
        <v>3</v>
      </c>
      <c r="M7188">
        <f ca="1">VLOOKUP(F7188,'Stock Details'!$A$2:$J$51,5,FALSE)</f>
        <v>50</v>
      </c>
      <c r="N7188">
        <f t="shared" ca="1" si="927"/>
        <v>150</v>
      </c>
      <c r="O7188">
        <v>1</v>
      </c>
    </row>
    <row r="7189" spans="1:15" x14ac:dyDescent="0.25">
      <c r="A7189">
        <v>7188</v>
      </c>
      <c r="B7189" s="3">
        <v>45564</v>
      </c>
      <c r="C7189">
        <f t="shared" ca="1" si="920"/>
        <v>2</v>
      </c>
      <c r="D7189" t="str">
        <f ca="1">VLOOKUP(C7189,'Store-Salesman Details'!$A$2:$H$16,4,FALSE)</f>
        <v>East</v>
      </c>
      <c r="E7189" t="str">
        <f ca="1">VLOOKUP(C7189,'Store-Salesman Details'!$A$2:$H$16,5,FALSE)</f>
        <v>Ritesh Kumar</v>
      </c>
      <c r="F7189">
        <f t="shared" ca="1" si="929"/>
        <v>1</v>
      </c>
      <c r="G7189" t="str">
        <f ca="1">VLOOKUP(F7189,'Stock Details'!$A$2:$J$51,2,FALSE)</f>
        <v>Beverages</v>
      </c>
      <c r="H7189" t="str">
        <f ca="1">VLOOKUP(F7189,'Stock Details'!$A$2:$J$51,3,FALSE)</f>
        <v>Brooke Bond</v>
      </c>
      <c r="I7189" t="str">
        <f ca="1">VLOOKUP(F7189,'Stock Details'!$A$2:$J$51,7,FALSE)</f>
        <v>1-A</v>
      </c>
      <c r="J7189" t="str">
        <f t="shared" ca="1" si="925"/>
        <v>2_1-A</v>
      </c>
      <c r="K7189" t="str">
        <f ca="1">VLOOKUP(J7189,'Store-Salesman Details'!$C$2:$H$16,6,FALSE)</f>
        <v>Divesh</v>
      </c>
      <c r="L7189">
        <f t="shared" ca="1" si="926"/>
        <v>2</v>
      </c>
      <c r="M7189">
        <f ca="1">VLOOKUP(F7189,'Stock Details'!$A$2:$J$51,5,FALSE)</f>
        <v>45</v>
      </c>
      <c r="N7189">
        <f t="shared" ca="1" si="927"/>
        <v>90</v>
      </c>
      <c r="O7189">
        <v>1</v>
      </c>
    </row>
    <row r="7190" spans="1:15" x14ac:dyDescent="0.25">
      <c r="A7190">
        <v>7189</v>
      </c>
      <c r="B7190" s="3">
        <v>45564</v>
      </c>
      <c r="C7190">
        <f t="shared" ca="1" si="920"/>
        <v>5</v>
      </c>
      <c r="D7190" t="str">
        <f ca="1">VLOOKUP(C7190,'Store-Salesman Details'!$A$2:$H$16,4,FALSE)</f>
        <v>West</v>
      </c>
      <c r="E7190" t="str">
        <f ca="1">VLOOKUP(C7190,'Store-Salesman Details'!$A$2:$H$16,5,FALSE)</f>
        <v>Abhishek</v>
      </c>
      <c r="F7190">
        <f t="shared" ca="1" si="929"/>
        <v>16</v>
      </c>
      <c r="G7190" t="str">
        <f ca="1">VLOOKUP(F7190,'Stock Details'!$A$2:$J$51,2,FALSE)</f>
        <v>Ice Cream</v>
      </c>
      <c r="H7190" t="str">
        <f ca="1">VLOOKUP(F7190,'Stock Details'!$A$2:$J$51,3,FALSE)</f>
        <v>Kwality Wall's - Butterscotch</v>
      </c>
      <c r="I7190" t="str">
        <f ca="1">VLOOKUP(F7190,'Stock Details'!$A$2:$J$51,7,FALSE)</f>
        <v>1-A</v>
      </c>
      <c r="J7190" t="str">
        <f t="shared" ca="1" si="925"/>
        <v>5_1-A</v>
      </c>
      <c r="K7190" t="str">
        <f ca="1">VLOOKUP(J7190,'Store-Salesman Details'!$C$2:$H$16,6,FALSE)</f>
        <v>Ramesh</v>
      </c>
      <c r="L7190">
        <f t="shared" ca="1" si="926"/>
        <v>1</v>
      </c>
      <c r="M7190">
        <f ca="1">VLOOKUP(F7190,'Stock Details'!$A$2:$J$51,5,FALSE)</f>
        <v>145</v>
      </c>
      <c r="N7190">
        <f t="shared" ca="1" si="927"/>
        <v>145</v>
      </c>
      <c r="O7190">
        <v>1</v>
      </c>
    </row>
    <row r="7191" spans="1:15" x14ac:dyDescent="0.25">
      <c r="A7191">
        <v>7190</v>
      </c>
      <c r="B7191" s="3">
        <v>45564</v>
      </c>
      <c r="C7191">
        <f t="shared" ca="1" si="920"/>
        <v>1</v>
      </c>
      <c r="D7191" t="str">
        <f ca="1">VLOOKUP(C7191,'Store-Salesman Details'!$A$2:$H$16,4,FALSE)</f>
        <v>Central</v>
      </c>
      <c r="E7191" t="str">
        <f ca="1">VLOOKUP(C7191,'Store-Salesman Details'!$A$2:$H$16,5,FALSE)</f>
        <v>Tanu</v>
      </c>
      <c r="F7191">
        <f t="shared" ref="F7191:F7197" ca="1" si="930">RANDBETWEEN(26,46)</f>
        <v>45</v>
      </c>
      <c r="G7191" t="str">
        <f ca="1">VLOOKUP(F7191,'Stock Details'!$A$2:$J$51,2,FALSE)</f>
        <v>Personal Care</v>
      </c>
      <c r="H7191" t="str">
        <f ca="1">VLOOKUP(F7191,'Stock Details'!$A$2:$J$51,3,FALSE)</f>
        <v>Pampers Baby Napkins</v>
      </c>
      <c r="I7191" t="str">
        <f ca="1">VLOOKUP(F7191,'Stock Details'!$A$2:$J$51,7,FALSE)</f>
        <v>3-P</v>
      </c>
      <c r="J7191" t="str">
        <f t="shared" ca="1" si="925"/>
        <v>1_3-P</v>
      </c>
      <c r="K7191" t="str">
        <f ca="1">VLOOKUP(J7191,'Store-Salesman Details'!$C$2:$H$16,6,FALSE)</f>
        <v>Sohan</v>
      </c>
      <c r="L7191">
        <f t="shared" ca="1" si="926"/>
        <v>3</v>
      </c>
      <c r="M7191">
        <f ca="1">VLOOKUP(F7191,'Stock Details'!$A$2:$J$51,5,FALSE)</f>
        <v>128</v>
      </c>
      <c r="N7191">
        <f t="shared" ca="1" si="927"/>
        <v>384</v>
      </c>
      <c r="O7191">
        <v>1</v>
      </c>
    </row>
    <row r="7192" spans="1:15" x14ac:dyDescent="0.25">
      <c r="A7192">
        <v>7191</v>
      </c>
      <c r="B7192" s="3">
        <v>45564</v>
      </c>
      <c r="C7192">
        <f t="shared" ref="C7192:C7255" ca="1" si="931">RANDBETWEEN(1,5)</f>
        <v>2</v>
      </c>
      <c r="D7192" t="str">
        <f ca="1">VLOOKUP(C7192,'Store-Salesman Details'!$A$2:$H$16,4,FALSE)</f>
        <v>East</v>
      </c>
      <c r="E7192" t="str">
        <f ca="1">VLOOKUP(C7192,'Store-Salesman Details'!$A$2:$H$16,5,FALSE)</f>
        <v>Ritesh Kumar</v>
      </c>
      <c r="F7192">
        <f t="shared" ca="1" si="930"/>
        <v>45</v>
      </c>
      <c r="G7192" t="str">
        <f ca="1">VLOOKUP(F7192,'Stock Details'!$A$2:$J$51,2,FALSE)</f>
        <v>Personal Care</v>
      </c>
      <c r="H7192" t="str">
        <f ca="1">VLOOKUP(F7192,'Stock Details'!$A$2:$J$51,3,FALSE)</f>
        <v>Pampers Baby Napkins</v>
      </c>
      <c r="I7192" t="str">
        <f ca="1">VLOOKUP(F7192,'Stock Details'!$A$2:$J$51,7,FALSE)</f>
        <v>3-P</v>
      </c>
      <c r="J7192" t="str">
        <f t="shared" ca="1" si="925"/>
        <v>2_3-P</v>
      </c>
      <c r="K7192" t="str">
        <f ca="1">VLOOKUP(J7192,'Store-Salesman Details'!$C$2:$H$16,6,FALSE)</f>
        <v>Sneha</v>
      </c>
      <c r="L7192">
        <f t="shared" ca="1" si="926"/>
        <v>3</v>
      </c>
      <c r="M7192">
        <f ca="1">VLOOKUP(F7192,'Stock Details'!$A$2:$J$51,5,FALSE)</f>
        <v>128</v>
      </c>
      <c r="N7192">
        <f t="shared" ca="1" si="927"/>
        <v>384</v>
      </c>
      <c r="O7192">
        <v>1</v>
      </c>
    </row>
    <row r="7193" spans="1:15" x14ac:dyDescent="0.25">
      <c r="A7193">
        <v>7192</v>
      </c>
      <c r="B7193" s="3">
        <v>45564</v>
      </c>
      <c r="C7193">
        <f t="shared" ca="1" si="931"/>
        <v>4</v>
      </c>
      <c r="D7193" t="str">
        <f ca="1">VLOOKUP(C7193,'Store-Salesman Details'!$A$2:$H$16,4,FALSE)</f>
        <v>South</v>
      </c>
      <c r="E7193" t="str">
        <f ca="1">VLOOKUP(C7193,'Store-Salesman Details'!$A$2:$H$16,5,FALSE)</f>
        <v>Ayush</v>
      </c>
      <c r="F7193">
        <f t="shared" ca="1" si="930"/>
        <v>36</v>
      </c>
      <c r="G7193" t="str">
        <f ca="1">VLOOKUP(F7193,'Stock Details'!$A$2:$J$51,2,FALSE)</f>
        <v>Personal Care</v>
      </c>
      <c r="H7193" t="str">
        <f ca="1">VLOOKUP(F7193,'Stock Details'!$A$2:$J$51,3,FALSE)</f>
        <v>Pepsodent</v>
      </c>
      <c r="I7193" t="str">
        <f ca="1">VLOOKUP(F7193,'Stock Details'!$A$2:$J$51,7,FALSE)</f>
        <v>3-P</v>
      </c>
      <c r="J7193" t="str">
        <f t="shared" ca="1" si="925"/>
        <v>4_3-P</v>
      </c>
      <c r="K7193" t="str">
        <f ca="1">VLOOKUP(J7193,'Store-Salesman Details'!$C$2:$H$16,6,FALSE)</f>
        <v>Mohan</v>
      </c>
      <c r="L7193">
        <f t="shared" ca="1" si="926"/>
        <v>4</v>
      </c>
      <c r="M7193">
        <f ca="1">VLOOKUP(F7193,'Stock Details'!$A$2:$J$51,5,FALSE)</f>
        <v>104</v>
      </c>
      <c r="N7193">
        <f t="shared" ca="1" si="927"/>
        <v>416</v>
      </c>
      <c r="O7193">
        <v>1</v>
      </c>
    </row>
    <row r="7194" spans="1:15" x14ac:dyDescent="0.25">
      <c r="A7194">
        <v>7193</v>
      </c>
      <c r="B7194" s="3">
        <v>45564</v>
      </c>
      <c r="C7194">
        <f t="shared" ca="1" si="931"/>
        <v>5</v>
      </c>
      <c r="D7194" t="str">
        <f ca="1">VLOOKUP(C7194,'Store-Salesman Details'!$A$2:$H$16,4,FALSE)</f>
        <v>West</v>
      </c>
      <c r="E7194" t="str">
        <f ca="1">VLOOKUP(C7194,'Store-Salesman Details'!$A$2:$H$16,5,FALSE)</f>
        <v>Abhishek</v>
      </c>
      <c r="F7194">
        <f t="shared" ca="1" si="930"/>
        <v>31</v>
      </c>
      <c r="G7194" t="str">
        <f ca="1">VLOOKUP(F7194,'Stock Details'!$A$2:$J$51,2,FALSE)</f>
        <v>Personal Care</v>
      </c>
      <c r="H7194" t="str">
        <f ca="1">VLOOKUP(F7194,'Stock Details'!$A$2:$J$51,3,FALSE)</f>
        <v>Pond's</v>
      </c>
      <c r="I7194" t="str">
        <f ca="1">VLOOKUP(F7194,'Stock Details'!$A$2:$J$51,7,FALSE)</f>
        <v>3-P</v>
      </c>
      <c r="J7194" t="str">
        <f t="shared" ca="1" si="925"/>
        <v>5_3-P</v>
      </c>
      <c r="K7194" t="str">
        <f ca="1">VLOOKUP(J7194,'Store-Salesman Details'!$C$2:$H$16,6,FALSE)</f>
        <v>Kritika</v>
      </c>
      <c r="L7194">
        <f t="shared" ca="1" si="926"/>
        <v>5</v>
      </c>
      <c r="M7194">
        <f ca="1">VLOOKUP(F7194,'Stock Details'!$A$2:$J$51,5,FALSE)</f>
        <v>10</v>
      </c>
      <c r="N7194">
        <f t="shared" ca="1" si="927"/>
        <v>50</v>
      </c>
      <c r="O7194">
        <v>1</v>
      </c>
    </row>
    <row r="7195" spans="1:15" x14ac:dyDescent="0.25">
      <c r="A7195">
        <v>7194</v>
      </c>
      <c r="B7195" s="3">
        <v>45564</v>
      </c>
      <c r="C7195">
        <f t="shared" ca="1" si="931"/>
        <v>3</v>
      </c>
      <c r="D7195" t="str">
        <f ca="1">VLOOKUP(C7195,'Store-Salesman Details'!$A$2:$H$16,4,FALSE)</f>
        <v>North</v>
      </c>
      <c r="E7195" t="str">
        <f ca="1">VLOOKUP(C7195,'Store-Salesman Details'!$A$2:$H$16,5,FALSE)</f>
        <v>Karan</v>
      </c>
      <c r="F7195">
        <f t="shared" ca="1" si="930"/>
        <v>41</v>
      </c>
      <c r="G7195" t="str">
        <f ca="1">VLOOKUP(F7195,'Stock Details'!$A$2:$J$51,2,FALSE)</f>
        <v>Personal Care</v>
      </c>
      <c r="H7195" t="str">
        <f ca="1">VLOOKUP(F7195,'Stock Details'!$A$2:$J$51,3,FALSE)</f>
        <v>Oral-B Toothbrush</v>
      </c>
      <c r="I7195" t="str">
        <f ca="1">VLOOKUP(F7195,'Stock Details'!$A$2:$J$51,7,FALSE)</f>
        <v>3-P</v>
      </c>
      <c r="J7195" t="str">
        <f t="shared" ca="1" si="925"/>
        <v>3_3-P</v>
      </c>
      <c r="K7195" t="str">
        <f ca="1">VLOOKUP(J7195,'Store-Salesman Details'!$C$2:$H$16,6,FALSE)</f>
        <v>Rajat</v>
      </c>
      <c r="L7195">
        <f t="shared" ca="1" si="926"/>
        <v>1</v>
      </c>
      <c r="M7195">
        <f ca="1">VLOOKUP(F7195,'Stock Details'!$A$2:$J$51,5,FALSE)</f>
        <v>24</v>
      </c>
      <c r="N7195">
        <f t="shared" ca="1" si="927"/>
        <v>24</v>
      </c>
      <c r="O7195">
        <v>1</v>
      </c>
    </row>
    <row r="7196" spans="1:15" x14ac:dyDescent="0.25">
      <c r="A7196">
        <v>7195</v>
      </c>
      <c r="B7196" s="3">
        <v>45564</v>
      </c>
      <c r="C7196">
        <f t="shared" ca="1" si="931"/>
        <v>3</v>
      </c>
      <c r="D7196" t="str">
        <f ca="1">VLOOKUP(C7196,'Store-Salesman Details'!$A$2:$H$16,4,FALSE)</f>
        <v>North</v>
      </c>
      <c r="E7196" t="str">
        <f ca="1">VLOOKUP(C7196,'Store-Salesman Details'!$A$2:$H$16,5,FALSE)</f>
        <v>Karan</v>
      </c>
      <c r="F7196">
        <f t="shared" ca="1" si="930"/>
        <v>38</v>
      </c>
      <c r="G7196" t="str">
        <f ca="1">VLOOKUP(F7196,'Stock Details'!$A$2:$J$51,2,FALSE)</f>
        <v>Personal Care</v>
      </c>
      <c r="H7196" t="str">
        <f ca="1">VLOOKUP(F7196,'Stock Details'!$A$2:$J$51,3,FALSE)</f>
        <v>Gellete</v>
      </c>
      <c r="I7196" t="str">
        <f ca="1">VLOOKUP(F7196,'Stock Details'!$A$2:$J$51,7,FALSE)</f>
        <v>3-P</v>
      </c>
      <c r="J7196" t="str">
        <f t="shared" ca="1" si="925"/>
        <v>3_3-P</v>
      </c>
      <c r="K7196" t="str">
        <f ca="1">VLOOKUP(J7196,'Store-Salesman Details'!$C$2:$H$16,6,FALSE)</f>
        <v>Rajat</v>
      </c>
      <c r="L7196">
        <f t="shared" ca="1" si="926"/>
        <v>1</v>
      </c>
      <c r="M7196">
        <f ca="1">VLOOKUP(F7196,'Stock Details'!$A$2:$J$51,5,FALSE)</f>
        <v>99</v>
      </c>
      <c r="N7196">
        <f t="shared" ca="1" si="927"/>
        <v>99</v>
      </c>
      <c r="O7196">
        <v>1</v>
      </c>
    </row>
    <row r="7197" spans="1:15" x14ac:dyDescent="0.25">
      <c r="A7197">
        <v>7196</v>
      </c>
      <c r="B7197" s="3">
        <v>45564</v>
      </c>
      <c r="C7197">
        <f t="shared" ca="1" si="931"/>
        <v>2</v>
      </c>
      <c r="D7197" t="str">
        <f ca="1">VLOOKUP(C7197,'Store-Salesman Details'!$A$2:$H$16,4,FALSE)</f>
        <v>East</v>
      </c>
      <c r="E7197" t="str">
        <f ca="1">VLOOKUP(C7197,'Store-Salesman Details'!$A$2:$H$16,5,FALSE)</f>
        <v>Ritesh Kumar</v>
      </c>
      <c r="F7197">
        <f t="shared" ca="1" si="930"/>
        <v>38</v>
      </c>
      <c r="G7197" t="str">
        <f ca="1">VLOOKUP(F7197,'Stock Details'!$A$2:$J$51,2,FALSE)</f>
        <v>Personal Care</v>
      </c>
      <c r="H7197" t="str">
        <f ca="1">VLOOKUP(F7197,'Stock Details'!$A$2:$J$51,3,FALSE)</f>
        <v>Gellete</v>
      </c>
      <c r="I7197" t="str">
        <f ca="1">VLOOKUP(F7197,'Stock Details'!$A$2:$J$51,7,FALSE)</f>
        <v>3-P</v>
      </c>
      <c r="J7197" t="str">
        <f t="shared" ca="1" si="925"/>
        <v>2_3-P</v>
      </c>
      <c r="K7197" t="str">
        <f ca="1">VLOOKUP(J7197,'Store-Salesman Details'!$C$2:$H$16,6,FALSE)</f>
        <v>Sneha</v>
      </c>
      <c r="L7197">
        <f t="shared" ca="1" si="926"/>
        <v>1</v>
      </c>
      <c r="M7197">
        <f ca="1">VLOOKUP(F7197,'Stock Details'!$A$2:$J$51,5,FALSE)</f>
        <v>99</v>
      </c>
      <c r="N7197">
        <f t="shared" ca="1" si="927"/>
        <v>99</v>
      </c>
      <c r="O7197">
        <v>1</v>
      </c>
    </row>
    <row r="7198" spans="1:15" x14ac:dyDescent="0.25">
      <c r="A7198">
        <v>7197</v>
      </c>
      <c r="B7198" s="3">
        <v>45564</v>
      </c>
      <c r="C7198">
        <f t="shared" ca="1" si="931"/>
        <v>2</v>
      </c>
      <c r="D7198" t="str">
        <f ca="1">VLOOKUP(C7198,'Store-Salesman Details'!$A$2:$H$16,4,FALSE)</f>
        <v>East</v>
      </c>
      <c r="E7198" t="str">
        <f ca="1">VLOOKUP(C7198,'Store-Salesman Details'!$A$2:$H$16,5,FALSE)</f>
        <v>Ritesh Kumar</v>
      </c>
      <c r="F7198">
        <f ca="1">RANDBETWEEN(21,25)</f>
        <v>23</v>
      </c>
      <c r="G7198" t="str">
        <f ca="1">VLOOKUP(F7198,'Stock Details'!$A$2:$J$51,2,FALSE)</f>
        <v>Laundry</v>
      </c>
      <c r="H7198" t="str">
        <f ca="1">VLOOKUP(F7198,'Stock Details'!$A$2:$J$51,3,FALSE)</f>
        <v>Wheel</v>
      </c>
      <c r="I7198" t="str">
        <f ca="1">VLOOKUP(F7198,'Stock Details'!$A$2:$J$51,7,FALSE)</f>
        <v>2-W</v>
      </c>
      <c r="J7198" t="str">
        <f t="shared" ca="1" si="925"/>
        <v>2_2-W</v>
      </c>
      <c r="K7198" t="str">
        <f ca="1">VLOOKUP(J7198,'Store-Salesman Details'!$C$2:$H$16,6,FALSE)</f>
        <v>Sunaina</v>
      </c>
      <c r="L7198">
        <f t="shared" ca="1" si="926"/>
        <v>2</v>
      </c>
      <c r="M7198">
        <f ca="1">VLOOKUP(F7198,'Stock Details'!$A$2:$J$51,5,FALSE)</f>
        <v>10</v>
      </c>
      <c r="N7198">
        <f t="shared" ca="1" si="927"/>
        <v>20</v>
      </c>
      <c r="O7198">
        <v>1</v>
      </c>
    </row>
    <row r="7199" spans="1:15" x14ac:dyDescent="0.25">
      <c r="A7199">
        <v>7198</v>
      </c>
      <c r="B7199" s="3">
        <v>45564</v>
      </c>
      <c r="C7199">
        <f t="shared" ca="1" si="931"/>
        <v>5</v>
      </c>
      <c r="D7199" t="str">
        <f ca="1">VLOOKUP(C7199,'Store-Salesman Details'!$A$2:$H$16,4,FALSE)</f>
        <v>West</v>
      </c>
      <c r="E7199" t="str">
        <f ca="1">VLOOKUP(C7199,'Store-Salesman Details'!$A$2:$H$16,5,FALSE)</f>
        <v>Abhishek</v>
      </c>
      <c r="F7199">
        <f ca="1">RANDBETWEEN(21,25)</f>
        <v>22</v>
      </c>
      <c r="G7199" t="str">
        <f ca="1">VLOOKUP(F7199,'Stock Details'!$A$2:$J$51,2,FALSE)</f>
        <v>Laundry</v>
      </c>
      <c r="H7199" t="str">
        <f ca="1">VLOOKUP(F7199,'Stock Details'!$A$2:$J$51,3,FALSE)</f>
        <v>Rin</v>
      </c>
      <c r="I7199" t="str">
        <f ca="1">VLOOKUP(F7199,'Stock Details'!$A$2:$J$51,7,FALSE)</f>
        <v>2-W</v>
      </c>
      <c r="J7199" t="str">
        <f t="shared" ca="1" si="925"/>
        <v>5_2-W</v>
      </c>
      <c r="K7199" t="str">
        <f ca="1">VLOOKUP(J7199,'Store-Salesman Details'!$C$2:$H$16,6,FALSE)</f>
        <v>Kavya</v>
      </c>
      <c r="L7199">
        <f t="shared" ca="1" si="926"/>
        <v>5</v>
      </c>
      <c r="M7199">
        <f ca="1">VLOOKUP(F7199,'Stock Details'!$A$2:$J$51,5,FALSE)</f>
        <v>10</v>
      </c>
      <c r="N7199">
        <f t="shared" ca="1" si="927"/>
        <v>50</v>
      </c>
      <c r="O7199">
        <v>1</v>
      </c>
    </row>
    <row r="7200" spans="1:15" x14ac:dyDescent="0.25">
      <c r="A7200">
        <v>7199</v>
      </c>
      <c r="B7200" s="3">
        <v>45564</v>
      </c>
      <c r="C7200">
        <f t="shared" ca="1" si="931"/>
        <v>2</v>
      </c>
      <c r="D7200" t="str">
        <f ca="1">VLOOKUP(C7200,'Store-Salesman Details'!$A$2:$H$16,4,FALSE)</f>
        <v>East</v>
      </c>
      <c r="E7200" t="str">
        <f ca="1">VLOOKUP(C7200,'Store-Salesman Details'!$A$2:$H$16,5,FALSE)</f>
        <v>Ritesh Kumar</v>
      </c>
      <c r="F7200">
        <f ca="1">RANDBETWEEN(21,25)</f>
        <v>25</v>
      </c>
      <c r="G7200" t="str">
        <f ca="1">VLOOKUP(F7200,'Stock Details'!$A$2:$J$51,2,FALSE)</f>
        <v>Laundry</v>
      </c>
      <c r="H7200" t="str">
        <f ca="1">VLOOKUP(F7200,'Stock Details'!$A$2:$J$51,3,FALSE)</f>
        <v>Ariel</v>
      </c>
      <c r="I7200" t="str">
        <f ca="1">VLOOKUP(F7200,'Stock Details'!$A$2:$J$51,7,FALSE)</f>
        <v>2-W</v>
      </c>
      <c r="J7200" t="str">
        <f t="shared" ca="1" si="925"/>
        <v>2_2-W</v>
      </c>
      <c r="K7200" t="str">
        <f ca="1">VLOOKUP(J7200,'Store-Salesman Details'!$C$2:$H$16,6,FALSE)</f>
        <v>Sunaina</v>
      </c>
      <c r="L7200">
        <f t="shared" ca="1" si="926"/>
        <v>3</v>
      </c>
      <c r="M7200">
        <f ca="1">VLOOKUP(F7200,'Stock Details'!$A$2:$J$51,5,FALSE)</f>
        <v>10</v>
      </c>
      <c r="N7200">
        <f t="shared" ca="1" si="927"/>
        <v>30</v>
      </c>
      <c r="O7200">
        <v>1</v>
      </c>
    </row>
    <row r="7201" spans="1:15" x14ac:dyDescent="0.25">
      <c r="A7201">
        <v>7200</v>
      </c>
      <c r="B7201" s="3">
        <v>45564</v>
      </c>
      <c r="C7201">
        <f t="shared" ca="1" si="931"/>
        <v>5</v>
      </c>
      <c r="D7201" t="str">
        <f ca="1">VLOOKUP(C7201,'Store-Salesman Details'!$A$2:$H$16,4,FALSE)</f>
        <v>West</v>
      </c>
      <c r="E7201" t="str">
        <f ca="1">VLOOKUP(C7201,'Store-Salesman Details'!$A$2:$H$16,5,FALSE)</f>
        <v>Abhishek</v>
      </c>
      <c r="F7201">
        <f ca="1">RANDBETWEEN(21,25)</f>
        <v>24</v>
      </c>
      <c r="G7201" t="str">
        <f ca="1">VLOOKUP(F7201,'Stock Details'!$A$2:$J$51,2,FALSE)</f>
        <v>Laundry</v>
      </c>
      <c r="H7201" t="str">
        <f ca="1">VLOOKUP(F7201,'Stock Details'!$A$2:$J$51,3,FALSE)</f>
        <v>Tide</v>
      </c>
      <c r="I7201" t="str">
        <f ca="1">VLOOKUP(F7201,'Stock Details'!$A$2:$J$51,7,FALSE)</f>
        <v>2-W</v>
      </c>
      <c r="J7201" t="str">
        <f t="shared" ca="1" si="925"/>
        <v>5_2-W</v>
      </c>
      <c r="K7201" t="str">
        <f ca="1">VLOOKUP(J7201,'Store-Salesman Details'!$C$2:$H$16,6,FALSE)</f>
        <v>Kavya</v>
      </c>
      <c r="L7201">
        <f t="shared" ca="1" si="926"/>
        <v>4</v>
      </c>
      <c r="M7201">
        <f ca="1">VLOOKUP(F7201,'Stock Details'!$A$2:$J$51,5,FALSE)</f>
        <v>10</v>
      </c>
      <c r="N7201">
        <f t="shared" ca="1" si="927"/>
        <v>40</v>
      </c>
      <c r="O7201">
        <v>1</v>
      </c>
    </row>
    <row r="7202" spans="1:15" x14ac:dyDescent="0.25">
      <c r="A7202">
        <v>7201</v>
      </c>
      <c r="B7202" s="3">
        <v>45564</v>
      </c>
      <c r="C7202">
        <f t="shared" ca="1" si="931"/>
        <v>5</v>
      </c>
      <c r="D7202" t="str">
        <f ca="1">VLOOKUP(C7202,'Store-Salesman Details'!$A$2:$H$16,4,FALSE)</f>
        <v>West</v>
      </c>
      <c r="E7202" t="str">
        <f ca="1">VLOOKUP(C7202,'Store-Salesman Details'!$A$2:$H$16,5,FALSE)</f>
        <v>Abhishek</v>
      </c>
      <c r="F7202">
        <f ca="1">RANDBETWEEN(21,25)</f>
        <v>22</v>
      </c>
      <c r="G7202" t="str">
        <f ca="1">VLOOKUP(F7202,'Stock Details'!$A$2:$J$51,2,FALSE)</f>
        <v>Laundry</v>
      </c>
      <c r="H7202" t="str">
        <f ca="1">VLOOKUP(F7202,'Stock Details'!$A$2:$J$51,3,FALSE)</f>
        <v>Rin</v>
      </c>
      <c r="I7202" t="str">
        <f ca="1">VLOOKUP(F7202,'Stock Details'!$A$2:$J$51,7,FALSE)</f>
        <v>2-W</v>
      </c>
      <c r="J7202" t="str">
        <f t="shared" ca="1" si="925"/>
        <v>5_2-W</v>
      </c>
      <c r="K7202" t="str">
        <f ca="1">VLOOKUP(J7202,'Store-Salesman Details'!$C$2:$H$16,6,FALSE)</f>
        <v>Kavya</v>
      </c>
      <c r="L7202">
        <f t="shared" ca="1" si="926"/>
        <v>5</v>
      </c>
      <c r="M7202">
        <f ca="1">VLOOKUP(F7202,'Stock Details'!$A$2:$J$51,5,FALSE)</f>
        <v>10</v>
      </c>
      <c r="N7202">
        <f t="shared" ca="1" si="927"/>
        <v>50</v>
      </c>
      <c r="O7202">
        <v>1</v>
      </c>
    </row>
    <row r="7203" spans="1:15" x14ac:dyDescent="0.25">
      <c r="A7203">
        <v>7202</v>
      </c>
      <c r="B7203" s="3">
        <v>45564</v>
      </c>
      <c r="C7203">
        <f t="shared" ca="1" si="931"/>
        <v>3</v>
      </c>
      <c r="D7203" t="str">
        <f ca="1">VLOOKUP(C7203,'Store-Salesman Details'!$A$2:$H$16,4,FALSE)</f>
        <v>North</v>
      </c>
      <c r="E7203" t="str">
        <f ca="1">VLOOKUP(C7203,'Store-Salesman Details'!$A$2:$H$16,5,FALSE)</f>
        <v>Karan</v>
      </c>
      <c r="F7203">
        <f t="shared" ref="F7203:F7210" ca="1" si="932">RANDBETWEEN(1,20)</f>
        <v>8</v>
      </c>
      <c r="G7203" t="str">
        <f ca="1">VLOOKUP(F7203,'Stock Details'!$A$2:$J$51,2,FALSE)</f>
        <v>Dishwasher</v>
      </c>
      <c r="H7203" t="str">
        <f ca="1">VLOOKUP(F7203,'Stock Details'!$A$2:$J$51,3,FALSE)</f>
        <v>Vim</v>
      </c>
      <c r="I7203" t="str">
        <f ca="1">VLOOKUP(F7203,'Stock Details'!$A$2:$J$51,7,FALSE)</f>
        <v>1-A</v>
      </c>
      <c r="J7203" t="str">
        <f t="shared" ca="1" si="925"/>
        <v>3_1-A</v>
      </c>
      <c r="K7203" t="str">
        <f ca="1">VLOOKUP(J7203,'Store-Salesman Details'!$C$2:$H$16,6,FALSE)</f>
        <v>Suresh</v>
      </c>
      <c r="L7203">
        <f t="shared" ca="1" si="926"/>
        <v>3</v>
      </c>
      <c r="M7203">
        <f ca="1">VLOOKUP(F7203,'Stock Details'!$A$2:$J$51,5,FALSE)</f>
        <v>10</v>
      </c>
      <c r="N7203">
        <f t="shared" ca="1" si="927"/>
        <v>30</v>
      </c>
      <c r="O7203">
        <v>1</v>
      </c>
    </row>
    <row r="7204" spans="1:15" x14ac:dyDescent="0.25">
      <c r="A7204">
        <v>7203</v>
      </c>
      <c r="B7204" s="3">
        <v>45564</v>
      </c>
      <c r="C7204">
        <f t="shared" ca="1" si="931"/>
        <v>1</v>
      </c>
      <c r="D7204" t="str">
        <f ca="1">VLOOKUP(C7204,'Store-Salesman Details'!$A$2:$H$16,4,FALSE)</f>
        <v>Central</v>
      </c>
      <c r="E7204" t="str">
        <f ca="1">VLOOKUP(C7204,'Store-Salesman Details'!$A$2:$H$16,5,FALSE)</f>
        <v>Tanu</v>
      </c>
      <c r="F7204">
        <f t="shared" ca="1" si="932"/>
        <v>14</v>
      </c>
      <c r="G7204" t="str">
        <f ca="1">VLOOKUP(F7204,'Stock Details'!$A$2:$J$51,2,FALSE)</f>
        <v>Foods</v>
      </c>
      <c r="H7204" t="str">
        <f ca="1">VLOOKUP(F7204,'Stock Details'!$A$2:$J$51,3,FALSE)</f>
        <v>Kissan Mango Juice</v>
      </c>
      <c r="I7204" t="str">
        <f ca="1">VLOOKUP(F7204,'Stock Details'!$A$2:$J$51,7,FALSE)</f>
        <v>1-A</v>
      </c>
      <c r="J7204" t="str">
        <f t="shared" ca="1" si="925"/>
        <v>1_1-A</v>
      </c>
      <c r="K7204" t="str">
        <f ca="1">VLOOKUP(J7204,'Store-Salesman Details'!$C$2:$H$16,6,FALSE)</f>
        <v>Komal</v>
      </c>
      <c r="L7204">
        <f t="shared" ca="1" si="926"/>
        <v>2</v>
      </c>
      <c r="M7204">
        <f ca="1">VLOOKUP(F7204,'Stock Details'!$A$2:$J$51,5,FALSE)</f>
        <v>165</v>
      </c>
      <c r="N7204">
        <f t="shared" ca="1" si="927"/>
        <v>330</v>
      </c>
      <c r="O7204">
        <v>1</v>
      </c>
    </row>
    <row r="7205" spans="1:15" x14ac:dyDescent="0.25">
      <c r="A7205">
        <v>7204</v>
      </c>
      <c r="B7205" s="3">
        <v>45564</v>
      </c>
      <c r="C7205">
        <f t="shared" ca="1" si="931"/>
        <v>5</v>
      </c>
      <c r="D7205" t="str">
        <f ca="1">VLOOKUP(C7205,'Store-Salesman Details'!$A$2:$H$16,4,FALSE)</f>
        <v>West</v>
      </c>
      <c r="E7205" t="str">
        <f ca="1">VLOOKUP(C7205,'Store-Salesman Details'!$A$2:$H$16,5,FALSE)</f>
        <v>Abhishek</v>
      </c>
      <c r="F7205">
        <f t="shared" ca="1" si="932"/>
        <v>8</v>
      </c>
      <c r="G7205" t="str">
        <f ca="1">VLOOKUP(F7205,'Stock Details'!$A$2:$J$51,2,FALSE)</f>
        <v>Dishwasher</v>
      </c>
      <c r="H7205" t="str">
        <f ca="1">VLOOKUP(F7205,'Stock Details'!$A$2:$J$51,3,FALSE)</f>
        <v>Vim</v>
      </c>
      <c r="I7205" t="str">
        <f ca="1">VLOOKUP(F7205,'Stock Details'!$A$2:$J$51,7,FALSE)</f>
        <v>1-A</v>
      </c>
      <c r="J7205" t="str">
        <f t="shared" ca="1" si="925"/>
        <v>5_1-A</v>
      </c>
      <c r="K7205" t="str">
        <f ca="1">VLOOKUP(J7205,'Store-Salesman Details'!$C$2:$H$16,6,FALSE)</f>
        <v>Ramesh</v>
      </c>
      <c r="L7205">
        <f t="shared" ca="1" si="926"/>
        <v>4</v>
      </c>
      <c r="M7205">
        <f ca="1">VLOOKUP(F7205,'Stock Details'!$A$2:$J$51,5,FALSE)</f>
        <v>10</v>
      </c>
      <c r="N7205">
        <f t="shared" ca="1" si="927"/>
        <v>40</v>
      </c>
      <c r="O7205">
        <v>1</v>
      </c>
    </row>
    <row r="7206" spans="1:15" x14ac:dyDescent="0.25">
      <c r="A7206">
        <v>7205</v>
      </c>
      <c r="B7206" s="3">
        <v>45564</v>
      </c>
      <c r="C7206">
        <f t="shared" ca="1" si="931"/>
        <v>2</v>
      </c>
      <c r="D7206" t="str">
        <f ca="1">VLOOKUP(C7206,'Store-Salesman Details'!$A$2:$H$16,4,FALSE)</f>
        <v>East</v>
      </c>
      <c r="E7206" t="str">
        <f ca="1">VLOOKUP(C7206,'Store-Salesman Details'!$A$2:$H$16,5,FALSE)</f>
        <v>Ritesh Kumar</v>
      </c>
      <c r="F7206">
        <f t="shared" ca="1" si="932"/>
        <v>5</v>
      </c>
      <c r="G7206" t="str">
        <f ca="1">VLOOKUP(F7206,'Stock Details'!$A$2:$J$51,2,FALSE)</f>
        <v>Beverages</v>
      </c>
      <c r="H7206" t="str">
        <f ca="1">VLOOKUP(F7206,'Stock Details'!$A$2:$J$51,3,FALSE)</f>
        <v>Nescafe - Coffee Classic</v>
      </c>
      <c r="I7206" t="str">
        <f ca="1">VLOOKUP(F7206,'Stock Details'!$A$2:$J$51,7,FALSE)</f>
        <v>1-A</v>
      </c>
      <c r="J7206" t="str">
        <f t="shared" ca="1" si="925"/>
        <v>2_1-A</v>
      </c>
      <c r="K7206" t="str">
        <f ca="1">VLOOKUP(J7206,'Store-Salesman Details'!$C$2:$H$16,6,FALSE)</f>
        <v>Divesh</v>
      </c>
      <c r="L7206">
        <f t="shared" ca="1" si="926"/>
        <v>4</v>
      </c>
      <c r="M7206">
        <f ca="1">VLOOKUP(F7206,'Stock Details'!$A$2:$J$51,5,FALSE)</f>
        <v>10</v>
      </c>
      <c r="N7206">
        <f t="shared" ca="1" si="927"/>
        <v>40</v>
      </c>
      <c r="O7206">
        <v>1</v>
      </c>
    </row>
    <row r="7207" spans="1:15" x14ac:dyDescent="0.25">
      <c r="A7207">
        <v>7206</v>
      </c>
      <c r="B7207" s="3">
        <v>45564</v>
      </c>
      <c r="C7207">
        <f t="shared" ca="1" si="931"/>
        <v>3</v>
      </c>
      <c r="D7207" t="str">
        <f ca="1">VLOOKUP(C7207,'Store-Salesman Details'!$A$2:$H$16,4,FALSE)</f>
        <v>North</v>
      </c>
      <c r="E7207" t="str">
        <f ca="1">VLOOKUP(C7207,'Store-Salesman Details'!$A$2:$H$16,5,FALSE)</f>
        <v>Karan</v>
      </c>
      <c r="F7207">
        <f t="shared" ca="1" si="932"/>
        <v>4</v>
      </c>
      <c r="G7207" t="str">
        <f ca="1">VLOOKUP(F7207,'Stock Details'!$A$2:$J$51,2,FALSE)</f>
        <v>Beverages</v>
      </c>
      <c r="H7207" t="str">
        <f ca="1">VLOOKUP(F7207,'Stock Details'!$A$2:$J$51,3,FALSE)</f>
        <v>Bru</v>
      </c>
      <c r="I7207" t="str">
        <f ca="1">VLOOKUP(F7207,'Stock Details'!$A$2:$J$51,7,FALSE)</f>
        <v>1-A</v>
      </c>
      <c r="J7207" t="str">
        <f t="shared" ca="1" si="925"/>
        <v>3_1-A</v>
      </c>
      <c r="K7207" t="str">
        <f ca="1">VLOOKUP(J7207,'Store-Salesman Details'!$C$2:$H$16,6,FALSE)</f>
        <v>Suresh</v>
      </c>
      <c r="L7207">
        <f t="shared" ca="1" si="926"/>
        <v>1</v>
      </c>
      <c r="M7207">
        <f ca="1">VLOOKUP(F7207,'Stock Details'!$A$2:$J$51,5,FALSE)</f>
        <v>45</v>
      </c>
      <c r="N7207">
        <f t="shared" ca="1" si="927"/>
        <v>45</v>
      </c>
      <c r="O7207">
        <v>1</v>
      </c>
    </row>
    <row r="7208" spans="1:15" x14ac:dyDescent="0.25">
      <c r="A7208">
        <v>7207</v>
      </c>
      <c r="B7208" s="3">
        <v>45564</v>
      </c>
      <c r="C7208">
        <f t="shared" ca="1" si="931"/>
        <v>5</v>
      </c>
      <c r="D7208" t="str">
        <f ca="1">VLOOKUP(C7208,'Store-Salesman Details'!$A$2:$H$16,4,FALSE)</f>
        <v>West</v>
      </c>
      <c r="E7208" t="str">
        <f ca="1">VLOOKUP(C7208,'Store-Salesman Details'!$A$2:$H$16,5,FALSE)</f>
        <v>Abhishek</v>
      </c>
      <c r="F7208">
        <f t="shared" ca="1" si="932"/>
        <v>20</v>
      </c>
      <c r="G7208" t="str">
        <f ca="1">VLOOKUP(F7208,'Stock Details'!$A$2:$J$51,2,FALSE)</f>
        <v>Ice Cream</v>
      </c>
      <c r="H7208" t="str">
        <f ca="1">VLOOKUP(F7208,'Stock Details'!$A$2:$J$51,3,FALSE)</f>
        <v>Kwality Wall's - Strawberry</v>
      </c>
      <c r="I7208" t="str">
        <f ca="1">VLOOKUP(F7208,'Stock Details'!$A$2:$J$51,7,FALSE)</f>
        <v>1-A</v>
      </c>
      <c r="J7208" t="str">
        <f t="shared" ca="1" si="925"/>
        <v>5_1-A</v>
      </c>
      <c r="K7208" t="str">
        <f ca="1">VLOOKUP(J7208,'Store-Salesman Details'!$C$2:$H$16,6,FALSE)</f>
        <v>Ramesh</v>
      </c>
      <c r="L7208">
        <f t="shared" ca="1" si="926"/>
        <v>4</v>
      </c>
      <c r="M7208">
        <f ca="1">VLOOKUP(F7208,'Stock Details'!$A$2:$J$51,5,FALSE)</f>
        <v>140</v>
      </c>
      <c r="N7208">
        <f t="shared" ca="1" si="927"/>
        <v>560</v>
      </c>
      <c r="O7208">
        <v>1</v>
      </c>
    </row>
    <row r="7209" spans="1:15" x14ac:dyDescent="0.25">
      <c r="A7209">
        <v>7208</v>
      </c>
      <c r="B7209" s="3">
        <v>45564</v>
      </c>
      <c r="C7209">
        <f t="shared" ca="1" si="931"/>
        <v>4</v>
      </c>
      <c r="D7209" t="str">
        <f ca="1">VLOOKUP(C7209,'Store-Salesman Details'!$A$2:$H$16,4,FALSE)</f>
        <v>South</v>
      </c>
      <c r="E7209" t="str">
        <f ca="1">VLOOKUP(C7209,'Store-Salesman Details'!$A$2:$H$16,5,FALSE)</f>
        <v>Ayush</v>
      </c>
      <c r="F7209">
        <f t="shared" ca="1" si="932"/>
        <v>3</v>
      </c>
      <c r="G7209" t="str">
        <f ca="1">VLOOKUP(F7209,'Stock Details'!$A$2:$J$51,2,FALSE)</f>
        <v>Beverages</v>
      </c>
      <c r="H7209" t="str">
        <f ca="1">VLOOKUP(F7209,'Stock Details'!$A$2:$J$51,3,FALSE)</f>
        <v>Taj Mahal</v>
      </c>
      <c r="I7209" t="str">
        <f ca="1">VLOOKUP(F7209,'Stock Details'!$A$2:$J$51,7,FALSE)</f>
        <v>1-A</v>
      </c>
      <c r="J7209" t="str">
        <f t="shared" ca="1" si="925"/>
        <v>4_1-A</v>
      </c>
      <c r="K7209" t="str">
        <f ca="1">VLOOKUP(J7209,'Store-Salesman Details'!$C$2:$H$16,6,FALSE)</f>
        <v>Divya</v>
      </c>
      <c r="L7209">
        <f t="shared" ca="1" si="926"/>
        <v>5</v>
      </c>
      <c r="M7209">
        <f ca="1">VLOOKUP(F7209,'Stock Details'!$A$2:$J$51,5,FALSE)</f>
        <v>50</v>
      </c>
      <c r="N7209">
        <f t="shared" ca="1" si="927"/>
        <v>250</v>
      </c>
      <c r="O7209">
        <v>1</v>
      </c>
    </row>
    <row r="7210" spans="1:15" x14ac:dyDescent="0.25">
      <c r="A7210">
        <v>7209</v>
      </c>
      <c r="B7210" s="3">
        <v>45564</v>
      </c>
      <c r="C7210">
        <f t="shared" ca="1" si="931"/>
        <v>5</v>
      </c>
      <c r="D7210" t="str">
        <f ca="1">VLOOKUP(C7210,'Store-Salesman Details'!$A$2:$H$16,4,FALSE)</f>
        <v>West</v>
      </c>
      <c r="E7210" t="str">
        <f ca="1">VLOOKUP(C7210,'Store-Salesman Details'!$A$2:$H$16,5,FALSE)</f>
        <v>Abhishek</v>
      </c>
      <c r="F7210">
        <f t="shared" ca="1" si="932"/>
        <v>10</v>
      </c>
      <c r="G7210" t="str">
        <f ca="1">VLOOKUP(F7210,'Stock Details'!$A$2:$J$51,2,FALSE)</f>
        <v>Disinfectant</v>
      </c>
      <c r="H7210" t="str">
        <f ca="1">VLOOKUP(F7210,'Stock Details'!$A$2:$J$51,3,FALSE)</f>
        <v>Cif</v>
      </c>
      <c r="I7210" t="str">
        <f ca="1">VLOOKUP(F7210,'Stock Details'!$A$2:$J$51,7,FALSE)</f>
        <v>1-A</v>
      </c>
      <c r="J7210" t="str">
        <f t="shared" ca="1" si="925"/>
        <v>5_1-A</v>
      </c>
      <c r="K7210" t="str">
        <f ca="1">VLOOKUP(J7210,'Store-Salesman Details'!$C$2:$H$16,6,FALSE)</f>
        <v>Ramesh</v>
      </c>
      <c r="L7210">
        <f t="shared" ca="1" si="926"/>
        <v>5</v>
      </c>
      <c r="M7210">
        <f ca="1">VLOOKUP(F7210,'Stock Details'!$A$2:$J$51,5,FALSE)</f>
        <v>269</v>
      </c>
      <c r="N7210">
        <f t="shared" ca="1" si="927"/>
        <v>1345</v>
      </c>
      <c r="O7210">
        <v>1</v>
      </c>
    </row>
    <row r="7211" spans="1:15" x14ac:dyDescent="0.25">
      <c r="A7211">
        <v>7210</v>
      </c>
      <c r="B7211" s="3">
        <v>45564</v>
      </c>
      <c r="C7211">
        <f t="shared" ca="1" si="931"/>
        <v>1</v>
      </c>
      <c r="D7211" t="str">
        <f ca="1">VLOOKUP(C7211,'Store-Salesman Details'!$A$2:$H$16,4,FALSE)</f>
        <v>Central</v>
      </c>
      <c r="E7211" t="str">
        <f ca="1">VLOOKUP(C7211,'Store-Salesman Details'!$A$2:$H$16,5,FALSE)</f>
        <v>Tanu</v>
      </c>
      <c r="F7211">
        <f t="shared" ref="F7211:F7217" ca="1" si="933">RANDBETWEEN(26,46)</f>
        <v>45</v>
      </c>
      <c r="G7211" t="str">
        <f ca="1">VLOOKUP(F7211,'Stock Details'!$A$2:$J$51,2,FALSE)</f>
        <v>Personal Care</v>
      </c>
      <c r="H7211" t="str">
        <f ca="1">VLOOKUP(F7211,'Stock Details'!$A$2:$J$51,3,FALSE)</f>
        <v>Pampers Baby Napkins</v>
      </c>
      <c r="I7211" t="str">
        <f ca="1">VLOOKUP(F7211,'Stock Details'!$A$2:$J$51,7,FALSE)</f>
        <v>3-P</v>
      </c>
      <c r="J7211" t="str">
        <f t="shared" ca="1" si="925"/>
        <v>1_3-P</v>
      </c>
      <c r="K7211" t="str">
        <f ca="1">VLOOKUP(J7211,'Store-Salesman Details'!$C$2:$H$16,6,FALSE)</f>
        <v>Sohan</v>
      </c>
      <c r="L7211">
        <f t="shared" ca="1" si="926"/>
        <v>5</v>
      </c>
      <c r="M7211">
        <f ca="1">VLOOKUP(F7211,'Stock Details'!$A$2:$J$51,5,FALSE)</f>
        <v>128</v>
      </c>
      <c r="N7211">
        <f t="shared" ca="1" si="927"/>
        <v>640</v>
      </c>
      <c r="O7211">
        <v>1</v>
      </c>
    </row>
    <row r="7212" spans="1:15" x14ac:dyDescent="0.25">
      <c r="A7212">
        <v>7211</v>
      </c>
      <c r="B7212" s="3">
        <v>45564</v>
      </c>
      <c r="C7212">
        <f t="shared" ca="1" si="931"/>
        <v>3</v>
      </c>
      <c r="D7212" t="str">
        <f ca="1">VLOOKUP(C7212,'Store-Salesman Details'!$A$2:$H$16,4,FALSE)</f>
        <v>North</v>
      </c>
      <c r="E7212" t="str">
        <f ca="1">VLOOKUP(C7212,'Store-Salesman Details'!$A$2:$H$16,5,FALSE)</f>
        <v>Karan</v>
      </c>
      <c r="F7212">
        <f t="shared" ca="1" si="933"/>
        <v>41</v>
      </c>
      <c r="G7212" t="str">
        <f ca="1">VLOOKUP(F7212,'Stock Details'!$A$2:$J$51,2,FALSE)</f>
        <v>Personal Care</v>
      </c>
      <c r="H7212" t="str">
        <f ca="1">VLOOKUP(F7212,'Stock Details'!$A$2:$J$51,3,FALSE)</f>
        <v>Oral-B Toothbrush</v>
      </c>
      <c r="I7212" t="str">
        <f ca="1">VLOOKUP(F7212,'Stock Details'!$A$2:$J$51,7,FALSE)</f>
        <v>3-P</v>
      </c>
      <c r="J7212" t="str">
        <f t="shared" ca="1" si="925"/>
        <v>3_3-P</v>
      </c>
      <c r="K7212" t="str">
        <f ca="1">VLOOKUP(J7212,'Store-Salesman Details'!$C$2:$H$16,6,FALSE)</f>
        <v>Rajat</v>
      </c>
      <c r="L7212">
        <f t="shared" ca="1" si="926"/>
        <v>2</v>
      </c>
      <c r="M7212">
        <f ca="1">VLOOKUP(F7212,'Stock Details'!$A$2:$J$51,5,FALSE)</f>
        <v>24</v>
      </c>
      <c r="N7212">
        <f t="shared" ca="1" si="927"/>
        <v>48</v>
      </c>
      <c r="O7212">
        <v>1</v>
      </c>
    </row>
    <row r="7213" spans="1:15" x14ac:dyDescent="0.25">
      <c r="A7213">
        <v>7212</v>
      </c>
      <c r="B7213" s="3">
        <v>45564</v>
      </c>
      <c r="C7213">
        <f t="shared" ca="1" si="931"/>
        <v>4</v>
      </c>
      <c r="D7213" t="str">
        <f ca="1">VLOOKUP(C7213,'Store-Salesman Details'!$A$2:$H$16,4,FALSE)</f>
        <v>South</v>
      </c>
      <c r="E7213" t="str">
        <f ca="1">VLOOKUP(C7213,'Store-Salesman Details'!$A$2:$H$16,5,FALSE)</f>
        <v>Ayush</v>
      </c>
      <c r="F7213">
        <f t="shared" ca="1" si="933"/>
        <v>45</v>
      </c>
      <c r="G7213" t="str">
        <f ca="1">VLOOKUP(F7213,'Stock Details'!$A$2:$J$51,2,FALSE)</f>
        <v>Personal Care</v>
      </c>
      <c r="H7213" t="str">
        <f ca="1">VLOOKUP(F7213,'Stock Details'!$A$2:$J$51,3,FALSE)</f>
        <v>Pampers Baby Napkins</v>
      </c>
      <c r="I7213" t="str">
        <f ca="1">VLOOKUP(F7213,'Stock Details'!$A$2:$J$51,7,FALSE)</f>
        <v>3-P</v>
      </c>
      <c r="J7213" t="str">
        <f t="shared" ca="1" si="925"/>
        <v>4_3-P</v>
      </c>
      <c r="K7213" t="str">
        <f ca="1">VLOOKUP(J7213,'Store-Salesman Details'!$C$2:$H$16,6,FALSE)</f>
        <v>Mohan</v>
      </c>
      <c r="L7213">
        <f t="shared" ca="1" si="926"/>
        <v>2</v>
      </c>
      <c r="M7213">
        <f ca="1">VLOOKUP(F7213,'Stock Details'!$A$2:$J$51,5,FALSE)</f>
        <v>128</v>
      </c>
      <c r="N7213">
        <f t="shared" ca="1" si="927"/>
        <v>256</v>
      </c>
      <c r="O7213">
        <v>1</v>
      </c>
    </row>
    <row r="7214" spans="1:15" x14ac:dyDescent="0.25">
      <c r="A7214">
        <v>7213</v>
      </c>
      <c r="B7214" s="3">
        <v>45564</v>
      </c>
      <c r="C7214">
        <f t="shared" ca="1" si="931"/>
        <v>2</v>
      </c>
      <c r="D7214" t="str">
        <f ca="1">VLOOKUP(C7214,'Store-Salesman Details'!$A$2:$H$16,4,FALSE)</f>
        <v>East</v>
      </c>
      <c r="E7214" t="str">
        <f ca="1">VLOOKUP(C7214,'Store-Salesman Details'!$A$2:$H$16,5,FALSE)</f>
        <v>Ritesh Kumar</v>
      </c>
      <c r="F7214">
        <f t="shared" ca="1" si="933"/>
        <v>40</v>
      </c>
      <c r="G7214" t="str">
        <f ca="1">VLOOKUP(F7214,'Stock Details'!$A$2:$J$51,2,FALSE)</f>
        <v>Personal Care</v>
      </c>
      <c r="H7214" t="str">
        <f ca="1">VLOOKUP(F7214,'Stock Details'!$A$2:$J$51,3,FALSE)</f>
        <v>7 'o' clock</v>
      </c>
      <c r="I7214" t="str">
        <f ca="1">VLOOKUP(F7214,'Stock Details'!$A$2:$J$51,7,FALSE)</f>
        <v>3-P</v>
      </c>
      <c r="J7214" t="str">
        <f t="shared" ca="1" si="925"/>
        <v>2_3-P</v>
      </c>
      <c r="K7214" t="str">
        <f ca="1">VLOOKUP(J7214,'Store-Salesman Details'!$C$2:$H$16,6,FALSE)</f>
        <v>Sneha</v>
      </c>
      <c r="L7214">
        <f t="shared" ca="1" si="926"/>
        <v>1</v>
      </c>
      <c r="M7214">
        <f ca="1">VLOOKUP(F7214,'Stock Details'!$A$2:$J$51,5,FALSE)</f>
        <v>68</v>
      </c>
      <c r="N7214">
        <f t="shared" ca="1" si="927"/>
        <v>68</v>
      </c>
      <c r="O7214">
        <v>1</v>
      </c>
    </row>
    <row r="7215" spans="1:15" x14ac:dyDescent="0.25">
      <c r="A7215">
        <v>7214</v>
      </c>
      <c r="B7215" s="3">
        <v>45564</v>
      </c>
      <c r="C7215">
        <f t="shared" ca="1" si="931"/>
        <v>1</v>
      </c>
      <c r="D7215" t="str">
        <f ca="1">VLOOKUP(C7215,'Store-Salesman Details'!$A$2:$H$16,4,FALSE)</f>
        <v>Central</v>
      </c>
      <c r="E7215" t="str">
        <f ca="1">VLOOKUP(C7215,'Store-Salesman Details'!$A$2:$H$16,5,FALSE)</f>
        <v>Tanu</v>
      </c>
      <c r="F7215">
        <f t="shared" ca="1" si="933"/>
        <v>41</v>
      </c>
      <c r="G7215" t="str">
        <f ca="1">VLOOKUP(F7215,'Stock Details'!$A$2:$J$51,2,FALSE)</f>
        <v>Personal Care</v>
      </c>
      <c r="H7215" t="str">
        <f ca="1">VLOOKUP(F7215,'Stock Details'!$A$2:$J$51,3,FALSE)</f>
        <v>Oral-B Toothbrush</v>
      </c>
      <c r="I7215" t="str">
        <f ca="1">VLOOKUP(F7215,'Stock Details'!$A$2:$J$51,7,FALSE)</f>
        <v>3-P</v>
      </c>
      <c r="J7215" t="str">
        <f t="shared" ca="1" si="925"/>
        <v>1_3-P</v>
      </c>
      <c r="K7215" t="str">
        <f ca="1">VLOOKUP(J7215,'Store-Salesman Details'!$C$2:$H$16,6,FALSE)</f>
        <v>Sohan</v>
      </c>
      <c r="L7215">
        <f t="shared" ca="1" si="926"/>
        <v>5</v>
      </c>
      <c r="M7215">
        <f ca="1">VLOOKUP(F7215,'Stock Details'!$A$2:$J$51,5,FALSE)</f>
        <v>24</v>
      </c>
      <c r="N7215">
        <f t="shared" ca="1" si="927"/>
        <v>120</v>
      </c>
      <c r="O7215">
        <v>1</v>
      </c>
    </row>
    <row r="7216" spans="1:15" x14ac:dyDescent="0.25">
      <c r="A7216">
        <v>7215</v>
      </c>
      <c r="B7216" s="3">
        <v>45564</v>
      </c>
      <c r="C7216">
        <f t="shared" ca="1" si="931"/>
        <v>3</v>
      </c>
      <c r="D7216" t="str">
        <f ca="1">VLOOKUP(C7216,'Store-Salesman Details'!$A$2:$H$16,4,FALSE)</f>
        <v>North</v>
      </c>
      <c r="E7216" t="str">
        <f ca="1">VLOOKUP(C7216,'Store-Salesman Details'!$A$2:$H$16,5,FALSE)</f>
        <v>Karan</v>
      </c>
      <c r="F7216">
        <f t="shared" ca="1" si="933"/>
        <v>26</v>
      </c>
      <c r="G7216" t="str">
        <f ca="1">VLOOKUP(F7216,'Stock Details'!$A$2:$J$51,2,FALSE)</f>
        <v>Personal Care</v>
      </c>
      <c r="H7216" t="str">
        <f ca="1">VLOOKUP(F7216,'Stock Details'!$A$2:$J$51,3,FALSE)</f>
        <v>Lux</v>
      </c>
      <c r="I7216" t="str">
        <f ca="1">VLOOKUP(F7216,'Stock Details'!$A$2:$J$51,7,FALSE)</f>
        <v>3-P</v>
      </c>
      <c r="J7216" t="str">
        <f t="shared" ca="1" si="925"/>
        <v>3_3-P</v>
      </c>
      <c r="K7216" t="str">
        <f ca="1">VLOOKUP(J7216,'Store-Salesman Details'!$C$2:$H$16,6,FALSE)</f>
        <v>Rajat</v>
      </c>
      <c r="L7216">
        <f t="shared" ca="1" si="926"/>
        <v>4</v>
      </c>
      <c r="M7216">
        <f ca="1">VLOOKUP(F7216,'Stock Details'!$A$2:$J$51,5,FALSE)</f>
        <v>10</v>
      </c>
      <c r="N7216">
        <f t="shared" ca="1" si="927"/>
        <v>40</v>
      </c>
      <c r="O7216">
        <v>1</v>
      </c>
    </row>
    <row r="7217" spans="1:15" x14ac:dyDescent="0.25">
      <c r="A7217">
        <v>7216</v>
      </c>
      <c r="B7217" s="3">
        <v>45564</v>
      </c>
      <c r="C7217">
        <f t="shared" ca="1" si="931"/>
        <v>3</v>
      </c>
      <c r="D7217" t="str">
        <f ca="1">VLOOKUP(C7217,'Store-Salesman Details'!$A$2:$H$16,4,FALSE)</f>
        <v>North</v>
      </c>
      <c r="E7217" t="str">
        <f ca="1">VLOOKUP(C7217,'Store-Salesman Details'!$A$2:$H$16,5,FALSE)</f>
        <v>Karan</v>
      </c>
      <c r="F7217">
        <f t="shared" ca="1" si="933"/>
        <v>26</v>
      </c>
      <c r="G7217" t="str">
        <f ca="1">VLOOKUP(F7217,'Stock Details'!$A$2:$J$51,2,FALSE)</f>
        <v>Personal Care</v>
      </c>
      <c r="H7217" t="str">
        <f ca="1">VLOOKUP(F7217,'Stock Details'!$A$2:$J$51,3,FALSE)</f>
        <v>Lux</v>
      </c>
      <c r="I7217" t="str">
        <f ca="1">VLOOKUP(F7217,'Stock Details'!$A$2:$J$51,7,FALSE)</f>
        <v>3-P</v>
      </c>
      <c r="J7217" t="str">
        <f t="shared" ca="1" si="925"/>
        <v>3_3-P</v>
      </c>
      <c r="K7217" t="str">
        <f ca="1">VLOOKUP(J7217,'Store-Salesman Details'!$C$2:$H$16,6,FALSE)</f>
        <v>Rajat</v>
      </c>
      <c r="L7217">
        <f t="shared" ca="1" si="926"/>
        <v>2</v>
      </c>
      <c r="M7217">
        <f ca="1">VLOOKUP(F7217,'Stock Details'!$A$2:$J$51,5,FALSE)</f>
        <v>10</v>
      </c>
      <c r="N7217">
        <f t="shared" ca="1" si="927"/>
        <v>20</v>
      </c>
      <c r="O7217">
        <v>1</v>
      </c>
    </row>
    <row r="7218" spans="1:15" x14ac:dyDescent="0.25">
      <c r="A7218">
        <v>7217</v>
      </c>
      <c r="B7218" s="3">
        <v>45564</v>
      </c>
      <c r="C7218">
        <f t="shared" ca="1" si="931"/>
        <v>5</v>
      </c>
      <c r="D7218" t="str">
        <f ca="1">VLOOKUP(C7218,'Store-Salesman Details'!$A$2:$H$16,4,FALSE)</f>
        <v>West</v>
      </c>
      <c r="E7218" t="str">
        <f ca="1">VLOOKUP(C7218,'Store-Salesman Details'!$A$2:$H$16,5,FALSE)</f>
        <v>Abhishek</v>
      </c>
      <c r="F7218">
        <f ca="1">RANDBETWEEN(21,25)</f>
        <v>22</v>
      </c>
      <c r="G7218" t="str">
        <f ca="1">VLOOKUP(F7218,'Stock Details'!$A$2:$J$51,2,FALSE)</f>
        <v>Laundry</v>
      </c>
      <c r="H7218" t="str">
        <f ca="1">VLOOKUP(F7218,'Stock Details'!$A$2:$J$51,3,FALSE)</f>
        <v>Rin</v>
      </c>
      <c r="I7218" t="str">
        <f ca="1">VLOOKUP(F7218,'Stock Details'!$A$2:$J$51,7,FALSE)</f>
        <v>2-W</v>
      </c>
      <c r="J7218" t="str">
        <f t="shared" ca="1" si="925"/>
        <v>5_2-W</v>
      </c>
      <c r="K7218" t="str">
        <f ca="1">VLOOKUP(J7218,'Store-Salesman Details'!$C$2:$H$16,6,FALSE)</f>
        <v>Kavya</v>
      </c>
      <c r="L7218">
        <f t="shared" ca="1" si="926"/>
        <v>2</v>
      </c>
      <c r="M7218">
        <f ca="1">VLOOKUP(F7218,'Stock Details'!$A$2:$J$51,5,FALSE)</f>
        <v>10</v>
      </c>
      <c r="N7218">
        <f t="shared" ca="1" si="927"/>
        <v>20</v>
      </c>
      <c r="O7218">
        <v>1</v>
      </c>
    </row>
    <row r="7219" spans="1:15" x14ac:dyDescent="0.25">
      <c r="A7219">
        <v>7218</v>
      </c>
      <c r="B7219" s="3">
        <v>45564</v>
      </c>
      <c r="C7219">
        <f t="shared" ca="1" si="931"/>
        <v>3</v>
      </c>
      <c r="D7219" t="str">
        <f ca="1">VLOOKUP(C7219,'Store-Salesman Details'!$A$2:$H$16,4,FALSE)</f>
        <v>North</v>
      </c>
      <c r="E7219" t="str">
        <f ca="1">VLOOKUP(C7219,'Store-Salesman Details'!$A$2:$H$16,5,FALSE)</f>
        <v>Karan</v>
      </c>
      <c r="F7219">
        <f ca="1">RANDBETWEEN(21,25)</f>
        <v>23</v>
      </c>
      <c r="G7219" t="str">
        <f ca="1">VLOOKUP(F7219,'Stock Details'!$A$2:$J$51,2,FALSE)</f>
        <v>Laundry</v>
      </c>
      <c r="H7219" t="str">
        <f ca="1">VLOOKUP(F7219,'Stock Details'!$A$2:$J$51,3,FALSE)</f>
        <v>Wheel</v>
      </c>
      <c r="I7219" t="str">
        <f ca="1">VLOOKUP(F7219,'Stock Details'!$A$2:$J$51,7,FALSE)</f>
        <v>2-W</v>
      </c>
      <c r="J7219" t="str">
        <f t="shared" ca="1" si="925"/>
        <v>3_2-W</v>
      </c>
      <c r="K7219" t="str">
        <f ca="1">VLOOKUP(J7219,'Store-Salesman Details'!$C$2:$H$16,6,FALSE)</f>
        <v>Sonam</v>
      </c>
      <c r="L7219">
        <f t="shared" ca="1" si="926"/>
        <v>5</v>
      </c>
      <c r="M7219">
        <f ca="1">VLOOKUP(F7219,'Stock Details'!$A$2:$J$51,5,FALSE)</f>
        <v>10</v>
      </c>
      <c r="N7219">
        <f t="shared" ca="1" si="927"/>
        <v>50</v>
      </c>
      <c r="O7219">
        <v>1</v>
      </c>
    </row>
    <row r="7220" spans="1:15" x14ac:dyDescent="0.25">
      <c r="A7220">
        <v>7219</v>
      </c>
      <c r="B7220" s="3">
        <v>45564</v>
      </c>
      <c r="C7220">
        <f t="shared" ca="1" si="931"/>
        <v>1</v>
      </c>
      <c r="D7220" t="str">
        <f ca="1">VLOOKUP(C7220,'Store-Salesman Details'!$A$2:$H$16,4,FALSE)</f>
        <v>Central</v>
      </c>
      <c r="E7220" t="str">
        <f ca="1">VLOOKUP(C7220,'Store-Salesman Details'!$A$2:$H$16,5,FALSE)</f>
        <v>Tanu</v>
      </c>
      <c r="F7220">
        <f ca="1">RANDBETWEEN(21,25)</f>
        <v>22</v>
      </c>
      <c r="G7220" t="str">
        <f ca="1">VLOOKUP(F7220,'Stock Details'!$A$2:$J$51,2,FALSE)</f>
        <v>Laundry</v>
      </c>
      <c r="H7220" t="str">
        <f ca="1">VLOOKUP(F7220,'Stock Details'!$A$2:$J$51,3,FALSE)</f>
        <v>Rin</v>
      </c>
      <c r="I7220" t="str">
        <f ca="1">VLOOKUP(F7220,'Stock Details'!$A$2:$J$51,7,FALSE)</f>
        <v>2-W</v>
      </c>
      <c r="J7220" t="str">
        <f t="shared" ca="1" si="925"/>
        <v>1_2-W</v>
      </c>
      <c r="K7220" t="str">
        <f ca="1">VLOOKUP(J7220,'Store-Salesman Details'!$C$2:$H$16,6,FALSE)</f>
        <v>Sakshi</v>
      </c>
      <c r="L7220">
        <f t="shared" ca="1" si="926"/>
        <v>1</v>
      </c>
      <c r="M7220">
        <f ca="1">VLOOKUP(F7220,'Stock Details'!$A$2:$J$51,5,FALSE)</f>
        <v>10</v>
      </c>
      <c r="N7220">
        <f t="shared" ca="1" si="927"/>
        <v>10</v>
      </c>
      <c r="O7220">
        <v>1</v>
      </c>
    </row>
    <row r="7221" spans="1:15" x14ac:dyDescent="0.25">
      <c r="A7221">
        <v>7220</v>
      </c>
      <c r="B7221" s="3">
        <v>45564</v>
      </c>
      <c r="C7221">
        <f t="shared" ca="1" si="931"/>
        <v>2</v>
      </c>
      <c r="D7221" t="str">
        <f ca="1">VLOOKUP(C7221,'Store-Salesman Details'!$A$2:$H$16,4,FALSE)</f>
        <v>East</v>
      </c>
      <c r="E7221" t="str">
        <f ca="1">VLOOKUP(C7221,'Store-Salesman Details'!$A$2:$H$16,5,FALSE)</f>
        <v>Ritesh Kumar</v>
      </c>
      <c r="F7221">
        <f ca="1">RANDBETWEEN(21,25)</f>
        <v>21</v>
      </c>
      <c r="G7221" t="str">
        <f ca="1">VLOOKUP(F7221,'Stock Details'!$A$2:$J$51,2,FALSE)</f>
        <v>Laundry</v>
      </c>
      <c r="H7221" t="str">
        <f ca="1">VLOOKUP(F7221,'Stock Details'!$A$2:$J$51,3,FALSE)</f>
        <v>Surf Excel</v>
      </c>
      <c r="I7221" t="str">
        <f ca="1">VLOOKUP(F7221,'Stock Details'!$A$2:$J$51,7,FALSE)</f>
        <v>2-W</v>
      </c>
      <c r="J7221" t="str">
        <f t="shared" ca="1" si="925"/>
        <v>2_2-W</v>
      </c>
      <c r="K7221" t="str">
        <f ca="1">VLOOKUP(J7221,'Store-Salesman Details'!$C$2:$H$16,6,FALSE)</f>
        <v>Sunaina</v>
      </c>
      <c r="L7221">
        <f t="shared" ca="1" si="926"/>
        <v>2</v>
      </c>
      <c r="M7221">
        <f ca="1">VLOOKUP(F7221,'Stock Details'!$A$2:$J$51,5,FALSE)</f>
        <v>10</v>
      </c>
      <c r="N7221">
        <f t="shared" ca="1" si="927"/>
        <v>20</v>
      </c>
      <c r="O7221">
        <v>1</v>
      </c>
    </row>
    <row r="7222" spans="1:15" x14ac:dyDescent="0.25">
      <c r="A7222">
        <v>7221</v>
      </c>
      <c r="B7222" s="3">
        <v>45564</v>
      </c>
      <c r="C7222">
        <f t="shared" ca="1" si="931"/>
        <v>2</v>
      </c>
      <c r="D7222" t="str">
        <f ca="1">VLOOKUP(C7222,'Store-Salesman Details'!$A$2:$H$16,4,FALSE)</f>
        <v>East</v>
      </c>
      <c r="E7222" t="str">
        <f ca="1">VLOOKUP(C7222,'Store-Salesman Details'!$A$2:$H$16,5,FALSE)</f>
        <v>Ritesh Kumar</v>
      </c>
      <c r="F7222">
        <f ca="1">RANDBETWEEN(21,25)</f>
        <v>24</v>
      </c>
      <c r="G7222" t="str">
        <f ca="1">VLOOKUP(F7222,'Stock Details'!$A$2:$J$51,2,FALSE)</f>
        <v>Laundry</v>
      </c>
      <c r="H7222" t="str">
        <f ca="1">VLOOKUP(F7222,'Stock Details'!$A$2:$J$51,3,FALSE)</f>
        <v>Tide</v>
      </c>
      <c r="I7222" t="str">
        <f ca="1">VLOOKUP(F7222,'Stock Details'!$A$2:$J$51,7,FALSE)</f>
        <v>2-W</v>
      </c>
      <c r="J7222" t="str">
        <f t="shared" ca="1" si="925"/>
        <v>2_2-W</v>
      </c>
      <c r="K7222" t="str">
        <f ca="1">VLOOKUP(J7222,'Store-Salesman Details'!$C$2:$H$16,6,FALSE)</f>
        <v>Sunaina</v>
      </c>
      <c r="L7222">
        <f t="shared" ca="1" si="926"/>
        <v>5</v>
      </c>
      <c r="M7222">
        <f ca="1">VLOOKUP(F7222,'Stock Details'!$A$2:$J$51,5,FALSE)</f>
        <v>10</v>
      </c>
      <c r="N7222">
        <f t="shared" ca="1" si="927"/>
        <v>50</v>
      </c>
      <c r="O7222">
        <v>1</v>
      </c>
    </row>
    <row r="7223" spans="1:15" x14ac:dyDescent="0.25">
      <c r="A7223">
        <v>7222</v>
      </c>
      <c r="B7223" s="3">
        <v>45564</v>
      </c>
      <c r="C7223">
        <f t="shared" ca="1" si="931"/>
        <v>1</v>
      </c>
      <c r="D7223" t="str">
        <f ca="1">VLOOKUP(C7223,'Store-Salesman Details'!$A$2:$H$16,4,FALSE)</f>
        <v>Central</v>
      </c>
      <c r="E7223" t="str">
        <f ca="1">VLOOKUP(C7223,'Store-Salesman Details'!$A$2:$H$16,5,FALSE)</f>
        <v>Tanu</v>
      </c>
      <c r="F7223">
        <f t="shared" ref="F7223:F7230" ca="1" si="934">RANDBETWEEN(1,20)</f>
        <v>1</v>
      </c>
      <c r="G7223" t="str">
        <f ca="1">VLOOKUP(F7223,'Stock Details'!$A$2:$J$51,2,FALSE)</f>
        <v>Beverages</v>
      </c>
      <c r="H7223" t="str">
        <f ca="1">VLOOKUP(F7223,'Stock Details'!$A$2:$J$51,3,FALSE)</f>
        <v>Brooke Bond</v>
      </c>
      <c r="I7223" t="str">
        <f ca="1">VLOOKUP(F7223,'Stock Details'!$A$2:$J$51,7,FALSE)</f>
        <v>1-A</v>
      </c>
      <c r="J7223" t="str">
        <f t="shared" ca="1" si="925"/>
        <v>1_1-A</v>
      </c>
      <c r="K7223" t="str">
        <f ca="1">VLOOKUP(J7223,'Store-Salesman Details'!$C$2:$H$16,6,FALSE)</f>
        <v>Komal</v>
      </c>
      <c r="L7223">
        <f t="shared" ca="1" si="926"/>
        <v>1</v>
      </c>
      <c r="M7223">
        <f ca="1">VLOOKUP(F7223,'Stock Details'!$A$2:$J$51,5,FALSE)</f>
        <v>45</v>
      </c>
      <c r="N7223">
        <f t="shared" ca="1" si="927"/>
        <v>45</v>
      </c>
      <c r="O7223">
        <v>1</v>
      </c>
    </row>
    <row r="7224" spans="1:15" x14ac:dyDescent="0.25">
      <c r="A7224">
        <v>7223</v>
      </c>
      <c r="B7224" s="3">
        <v>45564</v>
      </c>
      <c r="C7224">
        <f t="shared" ca="1" si="931"/>
        <v>1</v>
      </c>
      <c r="D7224" t="str">
        <f ca="1">VLOOKUP(C7224,'Store-Salesman Details'!$A$2:$H$16,4,FALSE)</f>
        <v>Central</v>
      </c>
      <c r="E7224" t="str">
        <f ca="1">VLOOKUP(C7224,'Store-Salesman Details'!$A$2:$H$16,5,FALSE)</f>
        <v>Tanu</v>
      </c>
      <c r="F7224">
        <f t="shared" ca="1" si="934"/>
        <v>4</v>
      </c>
      <c r="G7224" t="str">
        <f ca="1">VLOOKUP(F7224,'Stock Details'!$A$2:$J$51,2,FALSE)</f>
        <v>Beverages</v>
      </c>
      <c r="H7224" t="str">
        <f ca="1">VLOOKUP(F7224,'Stock Details'!$A$2:$J$51,3,FALSE)</f>
        <v>Bru</v>
      </c>
      <c r="I7224" t="str">
        <f ca="1">VLOOKUP(F7224,'Stock Details'!$A$2:$J$51,7,FALSE)</f>
        <v>1-A</v>
      </c>
      <c r="J7224" t="str">
        <f t="shared" ca="1" si="925"/>
        <v>1_1-A</v>
      </c>
      <c r="K7224" t="str">
        <f ca="1">VLOOKUP(J7224,'Store-Salesman Details'!$C$2:$H$16,6,FALSE)</f>
        <v>Komal</v>
      </c>
      <c r="L7224">
        <f t="shared" ca="1" si="926"/>
        <v>1</v>
      </c>
      <c r="M7224">
        <f ca="1">VLOOKUP(F7224,'Stock Details'!$A$2:$J$51,5,FALSE)</f>
        <v>45</v>
      </c>
      <c r="N7224">
        <f t="shared" ca="1" si="927"/>
        <v>45</v>
      </c>
      <c r="O7224">
        <v>1</v>
      </c>
    </row>
    <row r="7225" spans="1:15" x14ac:dyDescent="0.25">
      <c r="A7225">
        <v>7224</v>
      </c>
      <c r="B7225" s="3">
        <v>45564</v>
      </c>
      <c r="C7225">
        <f t="shared" ca="1" si="931"/>
        <v>3</v>
      </c>
      <c r="D7225" t="str">
        <f ca="1">VLOOKUP(C7225,'Store-Salesman Details'!$A$2:$H$16,4,FALSE)</f>
        <v>North</v>
      </c>
      <c r="E7225" t="str">
        <f ca="1">VLOOKUP(C7225,'Store-Salesman Details'!$A$2:$H$16,5,FALSE)</f>
        <v>Karan</v>
      </c>
      <c r="F7225">
        <f t="shared" ca="1" si="934"/>
        <v>7</v>
      </c>
      <c r="G7225" t="str">
        <f ca="1">VLOOKUP(F7225,'Stock Details'!$A$2:$J$51,2,FALSE)</f>
        <v>Beverages</v>
      </c>
      <c r="H7225" t="str">
        <f ca="1">VLOOKUP(F7225,'Stock Details'!$A$2:$J$51,3,FALSE)</f>
        <v>Nescafe - Coffee Instant</v>
      </c>
      <c r="I7225" t="str">
        <f ca="1">VLOOKUP(F7225,'Stock Details'!$A$2:$J$51,7,FALSE)</f>
        <v>1-A</v>
      </c>
      <c r="J7225" t="str">
        <f t="shared" ca="1" si="925"/>
        <v>3_1-A</v>
      </c>
      <c r="K7225" t="str">
        <f ca="1">VLOOKUP(J7225,'Store-Salesman Details'!$C$2:$H$16,6,FALSE)</f>
        <v>Suresh</v>
      </c>
      <c r="L7225">
        <f t="shared" ca="1" si="926"/>
        <v>2</v>
      </c>
      <c r="M7225">
        <f ca="1">VLOOKUP(F7225,'Stock Details'!$A$2:$J$51,5,FALSE)</f>
        <v>50</v>
      </c>
      <c r="N7225">
        <f t="shared" ca="1" si="927"/>
        <v>100</v>
      </c>
      <c r="O7225">
        <v>1</v>
      </c>
    </row>
    <row r="7226" spans="1:15" x14ac:dyDescent="0.25">
      <c r="A7226">
        <v>7225</v>
      </c>
      <c r="B7226" s="3">
        <v>45564</v>
      </c>
      <c r="C7226">
        <f t="shared" ca="1" si="931"/>
        <v>2</v>
      </c>
      <c r="D7226" t="str">
        <f ca="1">VLOOKUP(C7226,'Store-Salesman Details'!$A$2:$H$16,4,FALSE)</f>
        <v>East</v>
      </c>
      <c r="E7226" t="str">
        <f ca="1">VLOOKUP(C7226,'Store-Salesman Details'!$A$2:$H$16,5,FALSE)</f>
        <v>Ritesh Kumar</v>
      </c>
      <c r="F7226">
        <f t="shared" ca="1" si="934"/>
        <v>2</v>
      </c>
      <c r="G7226" t="str">
        <f ca="1">VLOOKUP(F7226,'Stock Details'!$A$2:$J$51,2,FALSE)</f>
        <v>Beverages</v>
      </c>
      <c r="H7226" t="str">
        <f ca="1">VLOOKUP(F7226,'Stock Details'!$A$2:$J$51,3,FALSE)</f>
        <v>Lipton</v>
      </c>
      <c r="I7226" t="str">
        <f ca="1">VLOOKUP(F7226,'Stock Details'!$A$2:$J$51,7,FALSE)</f>
        <v>1-A</v>
      </c>
      <c r="J7226" t="str">
        <f t="shared" ca="1" si="925"/>
        <v>2_1-A</v>
      </c>
      <c r="K7226" t="str">
        <f ca="1">VLOOKUP(J7226,'Store-Salesman Details'!$C$2:$H$16,6,FALSE)</f>
        <v>Divesh</v>
      </c>
      <c r="L7226">
        <f t="shared" ca="1" si="926"/>
        <v>3</v>
      </c>
      <c r="M7226">
        <f ca="1">VLOOKUP(F7226,'Stock Details'!$A$2:$J$51,5,FALSE)</f>
        <v>150</v>
      </c>
      <c r="N7226">
        <f t="shared" ca="1" si="927"/>
        <v>450</v>
      </c>
      <c r="O7226">
        <v>1</v>
      </c>
    </row>
    <row r="7227" spans="1:15" x14ac:dyDescent="0.25">
      <c r="A7227">
        <v>7226</v>
      </c>
      <c r="B7227" s="3">
        <v>45564</v>
      </c>
      <c r="C7227">
        <f t="shared" ca="1" si="931"/>
        <v>5</v>
      </c>
      <c r="D7227" t="str">
        <f ca="1">VLOOKUP(C7227,'Store-Salesman Details'!$A$2:$H$16,4,FALSE)</f>
        <v>West</v>
      </c>
      <c r="E7227" t="str">
        <f ca="1">VLOOKUP(C7227,'Store-Salesman Details'!$A$2:$H$16,5,FALSE)</f>
        <v>Abhishek</v>
      </c>
      <c r="F7227">
        <f t="shared" ca="1" si="934"/>
        <v>3</v>
      </c>
      <c r="G7227" t="str">
        <f ca="1">VLOOKUP(F7227,'Stock Details'!$A$2:$J$51,2,FALSE)</f>
        <v>Beverages</v>
      </c>
      <c r="H7227" t="str">
        <f ca="1">VLOOKUP(F7227,'Stock Details'!$A$2:$J$51,3,FALSE)</f>
        <v>Taj Mahal</v>
      </c>
      <c r="I7227" t="str">
        <f ca="1">VLOOKUP(F7227,'Stock Details'!$A$2:$J$51,7,FALSE)</f>
        <v>1-A</v>
      </c>
      <c r="J7227" t="str">
        <f t="shared" ca="1" si="925"/>
        <v>5_1-A</v>
      </c>
      <c r="K7227" t="str">
        <f ca="1">VLOOKUP(J7227,'Store-Salesman Details'!$C$2:$H$16,6,FALSE)</f>
        <v>Ramesh</v>
      </c>
      <c r="L7227">
        <f t="shared" ca="1" si="926"/>
        <v>4</v>
      </c>
      <c r="M7227">
        <f ca="1">VLOOKUP(F7227,'Stock Details'!$A$2:$J$51,5,FALSE)</f>
        <v>50</v>
      </c>
      <c r="N7227">
        <f t="shared" ca="1" si="927"/>
        <v>200</v>
      </c>
      <c r="O7227">
        <v>1</v>
      </c>
    </row>
    <row r="7228" spans="1:15" x14ac:dyDescent="0.25">
      <c r="A7228">
        <v>7227</v>
      </c>
      <c r="B7228" s="3">
        <v>45564</v>
      </c>
      <c r="C7228">
        <f t="shared" ca="1" si="931"/>
        <v>5</v>
      </c>
      <c r="D7228" t="str">
        <f ca="1">VLOOKUP(C7228,'Store-Salesman Details'!$A$2:$H$16,4,FALSE)</f>
        <v>West</v>
      </c>
      <c r="E7228" t="str">
        <f ca="1">VLOOKUP(C7228,'Store-Salesman Details'!$A$2:$H$16,5,FALSE)</f>
        <v>Abhishek</v>
      </c>
      <c r="F7228">
        <f t="shared" ca="1" si="934"/>
        <v>8</v>
      </c>
      <c r="G7228" t="str">
        <f ca="1">VLOOKUP(F7228,'Stock Details'!$A$2:$J$51,2,FALSE)</f>
        <v>Dishwasher</v>
      </c>
      <c r="H7228" t="str">
        <f ca="1">VLOOKUP(F7228,'Stock Details'!$A$2:$J$51,3,FALSE)</f>
        <v>Vim</v>
      </c>
      <c r="I7228" t="str">
        <f ca="1">VLOOKUP(F7228,'Stock Details'!$A$2:$J$51,7,FALSE)</f>
        <v>1-A</v>
      </c>
      <c r="J7228" t="str">
        <f t="shared" ca="1" si="925"/>
        <v>5_1-A</v>
      </c>
      <c r="K7228" t="str">
        <f ca="1">VLOOKUP(J7228,'Store-Salesman Details'!$C$2:$H$16,6,FALSE)</f>
        <v>Ramesh</v>
      </c>
      <c r="L7228">
        <f t="shared" ca="1" si="926"/>
        <v>5</v>
      </c>
      <c r="M7228">
        <f ca="1">VLOOKUP(F7228,'Stock Details'!$A$2:$J$51,5,FALSE)</f>
        <v>10</v>
      </c>
      <c r="N7228">
        <f t="shared" ca="1" si="927"/>
        <v>50</v>
      </c>
      <c r="O7228">
        <v>1</v>
      </c>
    </row>
    <row r="7229" spans="1:15" x14ac:dyDescent="0.25">
      <c r="A7229">
        <v>7228</v>
      </c>
      <c r="B7229" s="3">
        <v>45564</v>
      </c>
      <c r="C7229">
        <f t="shared" ca="1" si="931"/>
        <v>2</v>
      </c>
      <c r="D7229" t="str">
        <f ca="1">VLOOKUP(C7229,'Store-Salesman Details'!$A$2:$H$16,4,FALSE)</f>
        <v>East</v>
      </c>
      <c r="E7229" t="str">
        <f ca="1">VLOOKUP(C7229,'Store-Salesman Details'!$A$2:$H$16,5,FALSE)</f>
        <v>Ritesh Kumar</v>
      </c>
      <c r="F7229">
        <f t="shared" ca="1" si="934"/>
        <v>11</v>
      </c>
      <c r="G7229" t="str">
        <f ca="1">VLOOKUP(F7229,'Stock Details'!$A$2:$J$51,2,FALSE)</f>
        <v>Foods</v>
      </c>
      <c r="H7229" t="str">
        <f ca="1">VLOOKUP(F7229,'Stock Details'!$A$2:$J$51,3,FALSE)</f>
        <v>Kissan Jam</v>
      </c>
      <c r="I7229" t="str">
        <f ca="1">VLOOKUP(F7229,'Stock Details'!$A$2:$J$51,7,FALSE)</f>
        <v>1-A</v>
      </c>
      <c r="J7229" t="str">
        <f t="shared" ca="1" si="925"/>
        <v>2_1-A</v>
      </c>
      <c r="K7229" t="str">
        <f ca="1">VLOOKUP(J7229,'Store-Salesman Details'!$C$2:$H$16,6,FALSE)</f>
        <v>Divesh</v>
      </c>
      <c r="L7229">
        <f t="shared" ca="1" si="926"/>
        <v>2</v>
      </c>
      <c r="M7229">
        <f ca="1">VLOOKUP(F7229,'Stock Details'!$A$2:$J$51,5,FALSE)</f>
        <v>15</v>
      </c>
      <c r="N7229">
        <f t="shared" ca="1" si="927"/>
        <v>30</v>
      </c>
      <c r="O7229">
        <v>1</v>
      </c>
    </row>
    <row r="7230" spans="1:15" x14ac:dyDescent="0.25">
      <c r="A7230">
        <v>7229</v>
      </c>
      <c r="B7230" s="3">
        <v>45564</v>
      </c>
      <c r="C7230">
        <f t="shared" ca="1" si="931"/>
        <v>5</v>
      </c>
      <c r="D7230" t="str">
        <f ca="1">VLOOKUP(C7230,'Store-Salesman Details'!$A$2:$H$16,4,FALSE)</f>
        <v>West</v>
      </c>
      <c r="E7230" t="str">
        <f ca="1">VLOOKUP(C7230,'Store-Salesman Details'!$A$2:$H$16,5,FALSE)</f>
        <v>Abhishek</v>
      </c>
      <c r="F7230">
        <f t="shared" ca="1" si="934"/>
        <v>8</v>
      </c>
      <c r="G7230" t="str">
        <f ca="1">VLOOKUP(F7230,'Stock Details'!$A$2:$J$51,2,FALSE)</f>
        <v>Dishwasher</v>
      </c>
      <c r="H7230" t="str">
        <f ca="1">VLOOKUP(F7230,'Stock Details'!$A$2:$J$51,3,FALSE)</f>
        <v>Vim</v>
      </c>
      <c r="I7230" t="str">
        <f ca="1">VLOOKUP(F7230,'Stock Details'!$A$2:$J$51,7,FALSE)</f>
        <v>1-A</v>
      </c>
      <c r="J7230" t="str">
        <f t="shared" ca="1" si="925"/>
        <v>5_1-A</v>
      </c>
      <c r="K7230" t="str">
        <f ca="1">VLOOKUP(J7230,'Store-Salesman Details'!$C$2:$H$16,6,FALSE)</f>
        <v>Ramesh</v>
      </c>
      <c r="L7230">
        <f t="shared" ca="1" si="926"/>
        <v>3</v>
      </c>
      <c r="M7230">
        <f ca="1">VLOOKUP(F7230,'Stock Details'!$A$2:$J$51,5,FALSE)</f>
        <v>10</v>
      </c>
      <c r="N7230">
        <f t="shared" ca="1" si="927"/>
        <v>30</v>
      </c>
      <c r="O7230">
        <v>1</v>
      </c>
    </row>
    <row r="7231" spans="1:15" x14ac:dyDescent="0.25">
      <c r="A7231">
        <v>7230</v>
      </c>
      <c r="B7231" s="3">
        <v>45564</v>
      </c>
      <c r="C7231">
        <f t="shared" ca="1" si="931"/>
        <v>4</v>
      </c>
      <c r="D7231" t="str">
        <f ca="1">VLOOKUP(C7231,'Store-Salesman Details'!$A$2:$H$16,4,FALSE)</f>
        <v>South</v>
      </c>
      <c r="E7231" t="str">
        <f ca="1">VLOOKUP(C7231,'Store-Salesman Details'!$A$2:$H$16,5,FALSE)</f>
        <v>Ayush</v>
      </c>
      <c r="F7231">
        <f t="shared" ref="F7231:F7237" ca="1" si="935">RANDBETWEEN(26,46)</f>
        <v>44</v>
      </c>
      <c r="G7231" t="str">
        <f ca="1">VLOOKUP(F7231,'Stock Details'!$A$2:$J$51,2,FALSE)</f>
        <v>Personal Care</v>
      </c>
      <c r="H7231" t="str">
        <f ca="1">VLOOKUP(F7231,'Stock Details'!$A$2:$J$51,3,FALSE)</f>
        <v>Whisper</v>
      </c>
      <c r="I7231" t="str">
        <f ca="1">VLOOKUP(F7231,'Stock Details'!$A$2:$J$51,7,FALSE)</f>
        <v>3-P</v>
      </c>
      <c r="J7231" t="str">
        <f t="shared" ca="1" si="925"/>
        <v>4_3-P</v>
      </c>
      <c r="K7231" t="str">
        <f ca="1">VLOOKUP(J7231,'Store-Salesman Details'!$C$2:$H$16,6,FALSE)</f>
        <v>Mohan</v>
      </c>
      <c r="L7231">
        <f t="shared" ca="1" si="926"/>
        <v>1</v>
      </c>
      <c r="M7231">
        <f ca="1">VLOOKUP(F7231,'Stock Details'!$A$2:$J$51,5,FALSE)</f>
        <v>34</v>
      </c>
      <c r="N7231">
        <f t="shared" ca="1" si="927"/>
        <v>34</v>
      </c>
      <c r="O7231">
        <v>1</v>
      </c>
    </row>
    <row r="7232" spans="1:15" x14ac:dyDescent="0.25">
      <c r="A7232">
        <v>7231</v>
      </c>
      <c r="B7232" s="3">
        <v>45564</v>
      </c>
      <c r="C7232">
        <f t="shared" ca="1" si="931"/>
        <v>4</v>
      </c>
      <c r="D7232" t="str">
        <f ca="1">VLOOKUP(C7232,'Store-Salesman Details'!$A$2:$H$16,4,FALSE)</f>
        <v>South</v>
      </c>
      <c r="E7232" t="str">
        <f ca="1">VLOOKUP(C7232,'Store-Salesman Details'!$A$2:$H$16,5,FALSE)</f>
        <v>Ayush</v>
      </c>
      <c r="F7232">
        <f t="shared" ca="1" si="935"/>
        <v>32</v>
      </c>
      <c r="G7232" t="str">
        <f ca="1">VLOOKUP(F7232,'Stock Details'!$A$2:$J$51,2,FALSE)</f>
        <v>Personal Care</v>
      </c>
      <c r="H7232" t="str">
        <f ca="1">VLOOKUP(F7232,'Stock Details'!$A$2:$J$51,3,FALSE)</f>
        <v>Vaseline</v>
      </c>
      <c r="I7232" t="str">
        <f ca="1">VLOOKUP(F7232,'Stock Details'!$A$2:$J$51,7,FALSE)</f>
        <v>3-P</v>
      </c>
      <c r="J7232" t="str">
        <f t="shared" ca="1" si="925"/>
        <v>4_3-P</v>
      </c>
      <c r="K7232" t="str">
        <f ca="1">VLOOKUP(J7232,'Store-Salesman Details'!$C$2:$H$16,6,FALSE)</f>
        <v>Mohan</v>
      </c>
      <c r="L7232">
        <f t="shared" ca="1" si="926"/>
        <v>5</v>
      </c>
      <c r="M7232">
        <f ca="1">VLOOKUP(F7232,'Stock Details'!$A$2:$J$51,5,FALSE)</f>
        <v>10</v>
      </c>
      <c r="N7232">
        <f t="shared" ca="1" si="927"/>
        <v>50</v>
      </c>
      <c r="O7232">
        <v>1</v>
      </c>
    </row>
    <row r="7233" spans="1:15" x14ac:dyDescent="0.25">
      <c r="A7233">
        <v>7232</v>
      </c>
      <c r="B7233" s="3">
        <v>45564</v>
      </c>
      <c r="C7233">
        <f t="shared" ca="1" si="931"/>
        <v>1</v>
      </c>
      <c r="D7233" t="str">
        <f ca="1">VLOOKUP(C7233,'Store-Salesman Details'!$A$2:$H$16,4,FALSE)</f>
        <v>Central</v>
      </c>
      <c r="E7233" t="str">
        <f ca="1">VLOOKUP(C7233,'Store-Salesman Details'!$A$2:$H$16,5,FALSE)</f>
        <v>Tanu</v>
      </c>
      <c r="F7233">
        <f t="shared" ca="1" si="935"/>
        <v>43</v>
      </c>
      <c r="G7233" t="str">
        <f ca="1">VLOOKUP(F7233,'Stock Details'!$A$2:$J$51,2,FALSE)</f>
        <v>Personal Care</v>
      </c>
      <c r="H7233" t="str">
        <f ca="1">VLOOKUP(F7233,'Stock Details'!$A$2:$J$51,3,FALSE)</f>
        <v xml:space="preserve"> Pantine Shampoo</v>
      </c>
      <c r="I7233" t="str">
        <f ca="1">VLOOKUP(F7233,'Stock Details'!$A$2:$J$51,7,FALSE)</f>
        <v>3-P</v>
      </c>
      <c r="J7233" t="str">
        <f t="shared" ca="1" si="925"/>
        <v>1_3-P</v>
      </c>
      <c r="K7233" t="str">
        <f ca="1">VLOOKUP(J7233,'Store-Salesman Details'!$C$2:$H$16,6,FALSE)</f>
        <v>Sohan</v>
      </c>
      <c r="L7233">
        <f t="shared" ca="1" si="926"/>
        <v>2</v>
      </c>
      <c r="M7233">
        <f ca="1">VLOOKUP(F7233,'Stock Details'!$A$2:$J$51,5,FALSE)</f>
        <v>72</v>
      </c>
      <c r="N7233">
        <f t="shared" ca="1" si="927"/>
        <v>144</v>
      </c>
      <c r="O7233">
        <v>1</v>
      </c>
    </row>
    <row r="7234" spans="1:15" x14ac:dyDescent="0.25">
      <c r="A7234">
        <v>7233</v>
      </c>
      <c r="B7234" s="3">
        <v>45564</v>
      </c>
      <c r="C7234">
        <f t="shared" ca="1" si="931"/>
        <v>5</v>
      </c>
      <c r="D7234" t="str">
        <f ca="1">VLOOKUP(C7234,'Store-Salesman Details'!$A$2:$H$16,4,FALSE)</f>
        <v>West</v>
      </c>
      <c r="E7234" t="str">
        <f ca="1">VLOOKUP(C7234,'Store-Salesman Details'!$A$2:$H$16,5,FALSE)</f>
        <v>Abhishek</v>
      </c>
      <c r="F7234">
        <f t="shared" ca="1" si="935"/>
        <v>36</v>
      </c>
      <c r="G7234" t="str">
        <f ca="1">VLOOKUP(F7234,'Stock Details'!$A$2:$J$51,2,FALSE)</f>
        <v>Personal Care</v>
      </c>
      <c r="H7234" t="str">
        <f ca="1">VLOOKUP(F7234,'Stock Details'!$A$2:$J$51,3,FALSE)</f>
        <v>Pepsodent</v>
      </c>
      <c r="I7234" t="str">
        <f ca="1">VLOOKUP(F7234,'Stock Details'!$A$2:$J$51,7,FALSE)</f>
        <v>3-P</v>
      </c>
      <c r="J7234" t="str">
        <f t="shared" ref="J7234:J7297" ca="1" si="936">CONCATENATE(C7234,"_",I7234)</f>
        <v>5_3-P</v>
      </c>
      <c r="K7234" t="str">
        <f ca="1">VLOOKUP(J7234,'Store-Salesman Details'!$C$2:$H$16,6,FALSE)</f>
        <v>Kritika</v>
      </c>
      <c r="L7234">
        <f t="shared" ref="L7234:L7266" ca="1" si="937">RANDBETWEEN(1,5)</f>
        <v>2</v>
      </c>
      <c r="M7234">
        <f ca="1">VLOOKUP(F7234,'Stock Details'!$A$2:$J$51,5,FALSE)</f>
        <v>104</v>
      </c>
      <c r="N7234">
        <f t="shared" ref="N7234:N7297" ca="1" si="938">L7234*M7234</f>
        <v>208</v>
      </c>
      <c r="O7234">
        <v>1</v>
      </c>
    </row>
    <row r="7235" spans="1:15" x14ac:dyDescent="0.25">
      <c r="A7235">
        <v>7234</v>
      </c>
      <c r="B7235" s="3">
        <v>45564</v>
      </c>
      <c r="C7235">
        <f t="shared" ca="1" si="931"/>
        <v>4</v>
      </c>
      <c r="D7235" t="str">
        <f ca="1">VLOOKUP(C7235,'Store-Salesman Details'!$A$2:$H$16,4,FALSE)</f>
        <v>South</v>
      </c>
      <c r="E7235" t="str">
        <f ca="1">VLOOKUP(C7235,'Store-Salesman Details'!$A$2:$H$16,5,FALSE)</f>
        <v>Ayush</v>
      </c>
      <c r="F7235">
        <f t="shared" ca="1" si="935"/>
        <v>46</v>
      </c>
      <c r="G7235" t="str">
        <f ca="1">VLOOKUP(F7235,'Stock Details'!$A$2:$J$51,2,FALSE)</f>
        <v>Personal Care</v>
      </c>
      <c r="H7235" t="str">
        <f ca="1">VLOOKUP(F7235,'Stock Details'!$A$2:$J$51,3,FALSE)</f>
        <v>Rjoice Shampoo</v>
      </c>
      <c r="I7235" t="str">
        <f ca="1">VLOOKUP(F7235,'Stock Details'!$A$2:$J$51,7,FALSE)</f>
        <v>3-P</v>
      </c>
      <c r="J7235" t="str">
        <f t="shared" ca="1" si="936"/>
        <v>4_3-P</v>
      </c>
      <c r="K7235" t="str">
        <f ca="1">VLOOKUP(J7235,'Store-Salesman Details'!$C$2:$H$16,6,FALSE)</f>
        <v>Mohan</v>
      </c>
      <c r="L7235">
        <f t="shared" ca="1" si="937"/>
        <v>4</v>
      </c>
      <c r="M7235">
        <f ca="1">VLOOKUP(F7235,'Stock Details'!$A$2:$J$51,5,FALSE)</f>
        <v>56</v>
      </c>
      <c r="N7235">
        <f t="shared" ca="1" si="938"/>
        <v>224</v>
      </c>
      <c r="O7235">
        <v>1</v>
      </c>
    </row>
    <row r="7236" spans="1:15" x14ac:dyDescent="0.25">
      <c r="A7236">
        <v>7235</v>
      </c>
      <c r="B7236" s="3">
        <v>45564</v>
      </c>
      <c r="C7236">
        <f t="shared" ca="1" si="931"/>
        <v>5</v>
      </c>
      <c r="D7236" t="str">
        <f ca="1">VLOOKUP(C7236,'Store-Salesman Details'!$A$2:$H$16,4,FALSE)</f>
        <v>West</v>
      </c>
      <c r="E7236" t="str">
        <f ca="1">VLOOKUP(C7236,'Store-Salesman Details'!$A$2:$H$16,5,FALSE)</f>
        <v>Abhishek</v>
      </c>
      <c r="F7236">
        <f t="shared" ca="1" si="935"/>
        <v>31</v>
      </c>
      <c r="G7236" t="str">
        <f ca="1">VLOOKUP(F7236,'Stock Details'!$A$2:$J$51,2,FALSE)</f>
        <v>Personal Care</v>
      </c>
      <c r="H7236" t="str">
        <f ca="1">VLOOKUP(F7236,'Stock Details'!$A$2:$J$51,3,FALSE)</f>
        <v>Pond's</v>
      </c>
      <c r="I7236" t="str">
        <f ca="1">VLOOKUP(F7236,'Stock Details'!$A$2:$J$51,7,FALSE)</f>
        <v>3-P</v>
      </c>
      <c r="J7236" t="str">
        <f t="shared" ca="1" si="936"/>
        <v>5_3-P</v>
      </c>
      <c r="K7236" t="str">
        <f ca="1">VLOOKUP(J7236,'Store-Salesman Details'!$C$2:$H$16,6,FALSE)</f>
        <v>Kritika</v>
      </c>
      <c r="L7236">
        <f t="shared" ca="1" si="937"/>
        <v>5</v>
      </c>
      <c r="M7236">
        <f ca="1">VLOOKUP(F7236,'Stock Details'!$A$2:$J$51,5,FALSE)</f>
        <v>10</v>
      </c>
      <c r="N7236">
        <f t="shared" ca="1" si="938"/>
        <v>50</v>
      </c>
      <c r="O7236">
        <v>1</v>
      </c>
    </row>
    <row r="7237" spans="1:15" x14ac:dyDescent="0.25">
      <c r="A7237">
        <v>7236</v>
      </c>
      <c r="B7237" s="3">
        <v>45564</v>
      </c>
      <c r="C7237">
        <f t="shared" ca="1" si="931"/>
        <v>3</v>
      </c>
      <c r="D7237" t="str">
        <f ca="1">VLOOKUP(C7237,'Store-Salesman Details'!$A$2:$H$16,4,FALSE)</f>
        <v>North</v>
      </c>
      <c r="E7237" t="str">
        <f ca="1">VLOOKUP(C7237,'Store-Salesman Details'!$A$2:$H$16,5,FALSE)</f>
        <v>Karan</v>
      </c>
      <c r="F7237">
        <f t="shared" ca="1" si="935"/>
        <v>37</v>
      </c>
      <c r="G7237" t="str">
        <f ca="1">VLOOKUP(F7237,'Stock Details'!$A$2:$J$51,2,FALSE)</f>
        <v>Personal Care</v>
      </c>
      <c r="H7237" t="str">
        <f ca="1">VLOOKUP(F7237,'Stock Details'!$A$2:$J$51,3,FALSE)</f>
        <v>Axe</v>
      </c>
      <c r="I7237" t="str">
        <f ca="1">VLOOKUP(F7237,'Stock Details'!$A$2:$J$51,7,FALSE)</f>
        <v>3-P</v>
      </c>
      <c r="J7237" t="str">
        <f t="shared" ca="1" si="936"/>
        <v>3_3-P</v>
      </c>
      <c r="K7237" t="str">
        <f ca="1">VLOOKUP(J7237,'Store-Salesman Details'!$C$2:$H$16,6,FALSE)</f>
        <v>Rajat</v>
      </c>
      <c r="L7237">
        <f t="shared" ca="1" si="937"/>
        <v>3</v>
      </c>
      <c r="M7237">
        <f ca="1">VLOOKUP(F7237,'Stock Details'!$A$2:$J$51,5,FALSE)</f>
        <v>202</v>
      </c>
      <c r="N7237">
        <f t="shared" ca="1" si="938"/>
        <v>606</v>
      </c>
      <c r="O7237">
        <v>1</v>
      </c>
    </row>
    <row r="7238" spans="1:15" x14ac:dyDescent="0.25">
      <c r="A7238">
        <v>7237</v>
      </c>
      <c r="B7238" s="3">
        <v>45564</v>
      </c>
      <c r="C7238">
        <f t="shared" ca="1" si="931"/>
        <v>3</v>
      </c>
      <c r="D7238" t="str">
        <f ca="1">VLOOKUP(C7238,'Store-Salesman Details'!$A$2:$H$16,4,FALSE)</f>
        <v>North</v>
      </c>
      <c r="E7238" t="str">
        <f ca="1">VLOOKUP(C7238,'Store-Salesman Details'!$A$2:$H$16,5,FALSE)</f>
        <v>Karan</v>
      </c>
      <c r="F7238">
        <f ca="1">RANDBETWEEN(21,25)</f>
        <v>21</v>
      </c>
      <c r="G7238" t="str">
        <f ca="1">VLOOKUP(F7238,'Stock Details'!$A$2:$J$51,2,FALSE)</f>
        <v>Laundry</v>
      </c>
      <c r="H7238" t="str">
        <f ca="1">VLOOKUP(F7238,'Stock Details'!$A$2:$J$51,3,FALSE)</f>
        <v>Surf Excel</v>
      </c>
      <c r="I7238" t="str">
        <f ca="1">VLOOKUP(F7238,'Stock Details'!$A$2:$J$51,7,FALSE)</f>
        <v>2-W</v>
      </c>
      <c r="J7238" t="str">
        <f t="shared" ca="1" si="936"/>
        <v>3_2-W</v>
      </c>
      <c r="K7238" t="str">
        <f ca="1">VLOOKUP(J7238,'Store-Salesman Details'!$C$2:$H$16,6,FALSE)</f>
        <v>Sonam</v>
      </c>
      <c r="L7238">
        <f t="shared" ca="1" si="937"/>
        <v>2</v>
      </c>
      <c r="M7238">
        <f ca="1">VLOOKUP(F7238,'Stock Details'!$A$2:$J$51,5,FALSE)</f>
        <v>10</v>
      </c>
      <c r="N7238">
        <f t="shared" ca="1" si="938"/>
        <v>20</v>
      </c>
      <c r="O7238">
        <v>1</v>
      </c>
    </row>
    <row r="7239" spans="1:15" x14ac:dyDescent="0.25">
      <c r="A7239">
        <v>7238</v>
      </c>
      <c r="B7239" s="3">
        <v>45564</v>
      </c>
      <c r="C7239">
        <f t="shared" ca="1" si="931"/>
        <v>5</v>
      </c>
      <c r="D7239" t="str">
        <f ca="1">VLOOKUP(C7239,'Store-Salesman Details'!$A$2:$H$16,4,FALSE)</f>
        <v>West</v>
      </c>
      <c r="E7239" t="str">
        <f ca="1">VLOOKUP(C7239,'Store-Salesman Details'!$A$2:$H$16,5,FALSE)</f>
        <v>Abhishek</v>
      </c>
      <c r="F7239">
        <f ca="1">RANDBETWEEN(21,25)</f>
        <v>25</v>
      </c>
      <c r="G7239" t="str">
        <f ca="1">VLOOKUP(F7239,'Stock Details'!$A$2:$J$51,2,FALSE)</f>
        <v>Laundry</v>
      </c>
      <c r="H7239" t="str">
        <f ca="1">VLOOKUP(F7239,'Stock Details'!$A$2:$J$51,3,FALSE)</f>
        <v>Ariel</v>
      </c>
      <c r="I7239" t="str">
        <f ca="1">VLOOKUP(F7239,'Stock Details'!$A$2:$J$51,7,FALSE)</f>
        <v>2-W</v>
      </c>
      <c r="J7239" t="str">
        <f t="shared" ca="1" si="936"/>
        <v>5_2-W</v>
      </c>
      <c r="K7239" t="str">
        <f ca="1">VLOOKUP(J7239,'Store-Salesman Details'!$C$2:$H$16,6,FALSE)</f>
        <v>Kavya</v>
      </c>
      <c r="L7239">
        <f t="shared" ca="1" si="937"/>
        <v>2</v>
      </c>
      <c r="M7239">
        <f ca="1">VLOOKUP(F7239,'Stock Details'!$A$2:$J$51,5,FALSE)</f>
        <v>10</v>
      </c>
      <c r="N7239">
        <f t="shared" ca="1" si="938"/>
        <v>20</v>
      </c>
      <c r="O7239">
        <v>1</v>
      </c>
    </row>
    <row r="7240" spans="1:15" x14ac:dyDescent="0.25">
      <c r="A7240">
        <v>7239</v>
      </c>
      <c r="B7240" s="3">
        <v>45564</v>
      </c>
      <c r="C7240">
        <f t="shared" ca="1" si="931"/>
        <v>2</v>
      </c>
      <c r="D7240" t="str">
        <f ca="1">VLOOKUP(C7240,'Store-Salesman Details'!$A$2:$H$16,4,FALSE)</f>
        <v>East</v>
      </c>
      <c r="E7240" t="str">
        <f ca="1">VLOOKUP(C7240,'Store-Salesman Details'!$A$2:$H$16,5,FALSE)</f>
        <v>Ritesh Kumar</v>
      </c>
      <c r="F7240">
        <f ca="1">RANDBETWEEN(21,25)</f>
        <v>23</v>
      </c>
      <c r="G7240" t="str">
        <f ca="1">VLOOKUP(F7240,'Stock Details'!$A$2:$J$51,2,FALSE)</f>
        <v>Laundry</v>
      </c>
      <c r="H7240" t="str">
        <f ca="1">VLOOKUP(F7240,'Stock Details'!$A$2:$J$51,3,FALSE)</f>
        <v>Wheel</v>
      </c>
      <c r="I7240" t="str">
        <f ca="1">VLOOKUP(F7240,'Stock Details'!$A$2:$J$51,7,FALSE)</f>
        <v>2-W</v>
      </c>
      <c r="J7240" t="str">
        <f t="shared" ca="1" si="936"/>
        <v>2_2-W</v>
      </c>
      <c r="K7240" t="str">
        <f ca="1">VLOOKUP(J7240,'Store-Salesman Details'!$C$2:$H$16,6,FALSE)</f>
        <v>Sunaina</v>
      </c>
      <c r="L7240">
        <f t="shared" ca="1" si="937"/>
        <v>1</v>
      </c>
      <c r="M7240">
        <f ca="1">VLOOKUP(F7240,'Stock Details'!$A$2:$J$51,5,FALSE)</f>
        <v>10</v>
      </c>
      <c r="N7240">
        <f t="shared" ca="1" si="938"/>
        <v>10</v>
      </c>
      <c r="O7240">
        <v>1</v>
      </c>
    </row>
    <row r="7241" spans="1:15" x14ac:dyDescent="0.25">
      <c r="A7241">
        <v>7240</v>
      </c>
      <c r="B7241" s="3">
        <v>45564</v>
      </c>
      <c r="C7241">
        <f t="shared" ca="1" si="931"/>
        <v>5</v>
      </c>
      <c r="D7241" t="str">
        <f ca="1">VLOOKUP(C7241,'Store-Salesman Details'!$A$2:$H$16,4,FALSE)</f>
        <v>West</v>
      </c>
      <c r="E7241" t="str">
        <f ca="1">VLOOKUP(C7241,'Store-Salesman Details'!$A$2:$H$16,5,FALSE)</f>
        <v>Abhishek</v>
      </c>
      <c r="F7241">
        <f ca="1">RANDBETWEEN(21,25)</f>
        <v>22</v>
      </c>
      <c r="G7241" t="str">
        <f ca="1">VLOOKUP(F7241,'Stock Details'!$A$2:$J$51,2,FALSE)</f>
        <v>Laundry</v>
      </c>
      <c r="H7241" t="str">
        <f ca="1">VLOOKUP(F7241,'Stock Details'!$A$2:$J$51,3,FALSE)</f>
        <v>Rin</v>
      </c>
      <c r="I7241" t="str">
        <f ca="1">VLOOKUP(F7241,'Stock Details'!$A$2:$J$51,7,FALSE)</f>
        <v>2-W</v>
      </c>
      <c r="J7241" t="str">
        <f t="shared" ca="1" si="936"/>
        <v>5_2-W</v>
      </c>
      <c r="K7241" t="str">
        <f ca="1">VLOOKUP(J7241,'Store-Salesman Details'!$C$2:$H$16,6,FALSE)</f>
        <v>Kavya</v>
      </c>
      <c r="L7241">
        <f t="shared" ca="1" si="937"/>
        <v>3</v>
      </c>
      <c r="M7241">
        <f ca="1">VLOOKUP(F7241,'Stock Details'!$A$2:$J$51,5,FALSE)</f>
        <v>10</v>
      </c>
      <c r="N7241">
        <f t="shared" ca="1" si="938"/>
        <v>30</v>
      </c>
      <c r="O7241">
        <v>1</v>
      </c>
    </row>
    <row r="7242" spans="1:15" x14ac:dyDescent="0.25">
      <c r="A7242">
        <v>7241</v>
      </c>
      <c r="B7242" s="3">
        <v>45564</v>
      </c>
      <c r="C7242">
        <f t="shared" ca="1" si="931"/>
        <v>4</v>
      </c>
      <c r="D7242" t="str">
        <f ca="1">VLOOKUP(C7242,'Store-Salesman Details'!$A$2:$H$16,4,FALSE)</f>
        <v>South</v>
      </c>
      <c r="E7242" t="str">
        <f ca="1">VLOOKUP(C7242,'Store-Salesman Details'!$A$2:$H$16,5,FALSE)</f>
        <v>Ayush</v>
      </c>
      <c r="F7242">
        <f ca="1">RANDBETWEEN(21,25)</f>
        <v>24</v>
      </c>
      <c r="G7242" t="str">
        <f ca="1">VLOOKUP(F7242,'Stock Details'!$A$2:$J$51,2,FALSE)</f>
        <v>Laundry</v>
      </c>
      <c r="H7242" t="str">
        <f ca="1">VLOOKUP(F7242,'Stock Details'!$A$2:$J$51,3,FALSE)</f>
        <v>Tide</v>
      </c>
      <c r="I7242" t="str">
        <f ca="1">VLOOKUP(F7242,'Stock Details'!$A$2:$J$51,7,FALSE)</f>
        <v>2-W</v>
      </c>
      <c r="J7242" t="str">
        <f t="shared" ca="1" si="936"/>
        <v>4_2-W</v>
      </c>
      <c r="K7242" t="str">
        <f ca="1">VLOOKUP(J7242,'Store-Salesman Details'!$C$2:$H$16,6,FALSE)</f>
        <v>Saloni</v>
      </c>
      <c r="L7242">
        <f t="shared" ca="1" si="937"/>
        <v>2</v>
      </c>
      <c r="M7242">
        <f ca="1">VLOOKUP(F7242,'Stock Details'!$A$2:$J$51,5,FALSE)</f>
        <v>10</v>
      </c>
      <c r="N7242">
        <f t="shared" ca="1" si="938"/>
        <v>20</v>
      </c>
      <c r="O7242">
        <v>1</v>
      </c>
    </row>
    <row r="7243" spans="1:15" x14ac:dyDescent="0.25">
      <c r="A7243">
        <v>7242</v>
      </c>
      <c r="B7243" s="3">
        <v>45564</v>
      </c>
      <c r="C7243">
        <f t="shared" ca="1" si="931"/>
        <v>2</v>
      </c>
      <c r="D7243" t="str">
        <f ca="1">VLOOKUP(C7243,'Store-Salesman Details'!$A$2:$H$16,4,FALSE)</f>
        <v>East</v>
      </c>
      <c r="E7243" t="str">
        <f ca="1">VLOOKUP(C7243,'Store-Salesman Details'!$A$2:$H$16,5,FALSE)</f>
        <v>Ritesh Kumar</v>
      </c>
      <c r="F7243">
        <f t="shared" ref="F7243:F7250" ca="1" si="939">RANDBETWEEN(1,20)</f>
        <v>16</v>
      </c>
      <c r="G7243" t="str">
        <f ca="1">VLOOKUP(F7243,'Stock Details'!$A$2:$J$51,2,FALSE)</f>
        <v>Ice Cream</v>
      </c>
      <c r="H7243" t="str">
        <f ca="1">VLOOKUP(F7243,'Stock Details'!$A$2:$J$51,3,FALSE)</f>
        <v>Kwality Wall's - Butterscotch</v>
      </c>
      <c r="I7243" t="str">
        <f ca="1">VLOOKUP(F7243,'Stock Details'!$A$2:$J$51,7,FALSE)</f>
        <v>1-A</v>
      </c>
      <c r="J7243" t="str">
        <f t="shared" ca="1" si="936"/>
        <v>2_1-A</v>
      </c>
      <c r="K7243" t="str">
        <f ca="1">VLOOKUP(J7243,'Store-Salesman Details'!$C$2:$H$16,6,FALSE)</f>
        <v>Divesh</v>
      </c>
      <c r="L7243">
        <f t="shared" ca="1" si="937"/>
        <v>5</v>
      </c>
      <c r="M7243">
        <f ca="1">VLOOKUP(F7243,'Stock Details'!$A$2:$J$51,5,FALSE)</f>
        <v>145</v>
      </c>
      <c r="N7243">
        <f t="shared" ca="1" si="938"/>
        <v>725</v>
      </c>
      <c r="O7243">
        <v>1</v>
      </c>
    </row>
    <row r="7244" spans="1:15" x14ac:dyDescent="0.25">
      <c r="A7244">
        <v>7243</v>
      </c>
      <c r="B7244" s="3">
        <v>45564</v>
      </c>
      <c r="C7244">
        <f t="shared" ca="1" si="931"/>
        <v>1</v>
      </c>
      <c r="D7244" t="str">
        <f ca="1">VLOOKUP(C7244,'Store-Salesman Details'!$A$2:$H$16,4,FALSE)</f>
        <v>Central</v>
      </c>
      <c r="E7244" t="str">
        <f ca="1">VLOOKUP(C7244,'Store-Salesman Details'!$A$2:$H$16,5,FALSE)</f>
        <v>Tanu</v>
      </c>
      <c r="F7244">
        <f t="shared" ca="1" si="939"/>
        <v>20</v>
      </c>
      <c r="G7244" t="str">
        <f ca="1">VLOOKUP(F7244,'Stock Details'!$A$2:$J$51,2,FALSE)</f>
        <v>Ice Cream</v>
      </c>
      <c r="H7244" t="str">
        <f ca="1">VLOOKUP(F7244,'Stock Details'!$A$2:$J$51,3,FALSE)</f>
        <v>Kwality Wall's - Strawberry</v>
      </c>
      <c r="I7244" t="str">
        <f ca="1">VLOOKUP(F7244,'Stock Details'!$A$2:$J$51,7,FALSE)</f>
        <v>1-A</v>
      </c>
      <c r="J7244" t="str">
        <f t="shared" ca="1" si="936"/>
        <v>1_1-A</v>
      </c>
      <c r="K7244" t="str">
        <f ca="1">VLOOKUP(J7244,'Store-Salesman Details'!$C$2:$H$16,6,FALSE)</f>
        <v>Komal</v>
      </c>
      <c r="L7244">
        <f t="shared" ca="1" si="937"/>
        <v>1</v>
      </c>
      <c r="M7244">
        <f ca="1">VLOOKUP(F7244,'Stock Details'!$A$2:$J$51,5,FALSE)</f>
        <v>140</v>
      </c>
      <c r="N7244">
        <f t="shared" ca="1" si="938"/>
        <v>140</v>
      </c>
      <c r="O7244">
        <v>1</v>
      </c>
    </row>
    <row r="7245" spans="1:15" x14ac:dyDescent="0.25">
      <c r="A7245">
        <v>7244</v>
      </c>
      <c r="B7245" s="3">
        <v>45564</v>
      </c>
      <c r="C7245">
        <f t="shared" ca="1" si="931"/>
        <v>2</v>
      </c>
      <c r="D7245" t="str">
        <f ca="1">VLOOKUP(C7245,'Store-Salesman Details'!$A$2:$H$16,4,FALSE)</f>
        <v>East</v>
      </c>
      <c r="E7245" t="str">
        <f ca="1">VLOOKUP(C7245,'Store-Salesman Details'!$A$2:$H$16,5,FALSE)</f>
        <v>Ritesh Kumar</v>
      </c>
      <c r="F7245">
        <f t="shared" ca="1" si="939"/>
        <v>18</v>
      </c>
      <c r="G7245" t="str">
        <f ca="1">VLOOKUP(F7245,'Stock Details'!$A$2:$J$51,2,FALSE)</f>
        <v>Ice Cream</v>
      </c>
      <c r="H7245" t="str">
        <f ca="1">VLOOKUP(F7245,'Stock Details'!$A$2:$J$51,3,FALSE)</f>
        <v>Kwality Wall's - Chocolate</v>
      </c>
      <c r="I7245" t="str">
        <f ca="1">VLOOKUP(F7245,'Stock Details'!$A$2:$J$51,7,FALSE)</f>
        <v>1-A</v>
      </c>
      <c r="J7245" t="str">
        <f t="shared" ca="1" si="936"/>
        <v>2_1-A</v>
      </c>
      <c r="K7245" t="str">
        <f ca="1">VLOOKUP(J7245,'Store-Salesman Details'!$C$2:$H$16,6,FALSE)</f>
        <v>Divesh</v>
      </c>
      <c r="L7245">
        <f t="shared" ca="1" si="937"/>
        <v>1</v>
      </c>
      <c r="M7245">
        <f ca="1">VLOOKUP(F7245,'Stock Details'!$A$2:$J$51,5,FALSE)</f>
        <v>145</v>
      </c>
      <c r="N7245">
        <f t="shared" ca="1" si="938"/>
        <v>145</v>
      </c>
      <c r="O7245">
        <v>1</v>
      </c>
    </row>
    <row r="7246" spans="1:15" x14ac:dyDescent="0.25">
      <c r="A7246">
        <v>7245</v>
      </c>
      <c r="B7246" s="3">
        <v>45564</v>
      </c>
      <c r="C7246">
        <f t="shared" ca="1" si="931"/>
        <v>3</v>
      </c>
      <c r="D7246" t="str">
        <f ca="1">VLOOKUP(C7246,'Store-Salesman Details'!$A$2:$H$16,4,FALSE)</f>
        <v>North</v>
      </c>
      <c r="E7246" t="str">
        <f ca="1">VLOOKUP(C7246,'Store-Salesman Details'!$A$2:$H$16,5,FALSE)</f>
        <v>Karan</v>
      </c>
      <c r="F7246">
        <f t="shared" ca="1" si="939"/>
        <v>19</v>
      </c>
      <c r="G7246" t="str">
        <f ca="1">VLOOKUP(F7246,'Stock Details'!$A$2:$J$51,2,FALSE)</f>
        <v>Ice Cream</v>
      </c>
      <c r="H7246" t="str">
        <f ca="1">VLOOKUP(F7246,'Stock Details'!$A$2:$J$51,3,FALSE)</f>
        <v>Kwality Wall's - Tutty Fruity</v>
      </c>
      <c r="I7246" t="str">
        <f ca="1">VLOOKUP(F7246,'Stock Details'!$A$2:$J$51,7,FALSE)</f>
        <v>1-A</v>
      </c>
      <c r="J7246" t="str">
        <f t="shared" ca="1" si="936"/>
        <v>3_1-A</v>
      </c>
      <c r="K7246" t="str">
        <f ca="1">VLOOKUP(J7246,'Store-Salesman Details'!$C$2:$H$16,6,FALSE)</f>
        <v>Suresh</v>
      </c>
      <c r="L7246">
        <f t="shared" ca="1" si="937"/>
        <v>5</v>
      </c>
      <c r="M7246">
        <f ca="1">VLOOKUP(F7246,'Stock Details'!$A$2:$J$51,5,FALSE)</f>
        <v>155</v>
      </c>
      <c r="N7246">
        <f t="shared" ca="1" si="938"/>
        <v>775</v>
      </c>
      <c r="O7246">
        <v>1</v>
      </c>
    </row>
    <row r="7247" spans="1:15" x14ac:dyDescent="0.25">
      <c r="A7247">
        <v>7246</v>
      </c>
      <c r="B7247" s="3">
        <v>45564</v>
      </c>
      <c r="C7247">
        <f t="shared" ca="1" si="931"/>
        <v>3</v>
      </c>
      <c r="D7247" t="str">
        <f ca="1">VLOOKUP(C7247,'Store-Salesman Details'!$A$2:$H$16,4,FALSE)</f>
        <v>North</v>
      </c>
      <c r="E7247" t="str">
        <f ca="1">VLOOKUP(C7247,'Store-Salesman Details'!$A$2:$H$16,5,FALSE)</f>
        <v>Karan</v>
      </c>
      <c r="F7247">
        <f t="shared" ca="1" si="939"/>
        <v>6</v>
      </c>
      <c r="G7247" t="str">
        <f ca="1">VLOOKUP(F7247,'Stock Details'!$A$2:$J$51,2,FALSE)</f>
        <v>Beverages</v>
      </c>
      <c r="H7247" t="str">
        <f ca="1">VLOOKUP(F7247,'Stock Details'!$A$2:$J$51,3,FALSE)</f>
        <v>Nescafe - Coffee Gold</v>
      </c>
      <c r="I7247" t="str">
        <f ca="1">VLOOKUP(F7247,'Stock Details'!$A$2:$J$51,7,FALSE)</f>
        <v>1-A</v>
      </c>
      <c r="J7247" t="str">
        <f t="shared" ca="1" si="936"/>
        <v>3_1-A</v>
      </c>
      <c r="K7247" t="str">
        <f ca="1">VLOOKUP(J7247,'Store-Salesman Details'!$C$2:$H$16,6,FALSE)</f>
        <v>Suresh</v>
      </c>
      <c r="L7247">
        <f t="shared" ca="1" si="937"/>
        <v>3</v>
      </c>
      <c r="M7247">
        <f ca="1">VLOOKUP(F7247,'Stock Details'!$A$2:$J$51,5,FALSE)</f>
        <v>100</v>
      </c>
      <c r="N7247">
        <f t="shared" ca="1" si="938"/>
        <v>300</v>
      </c>
      <c r="O7247">
        <v>1</v>
      </c>
    </row>
    <row r="7248" spans="1:15" x14ac:dyDescent="0.25">
      <c r="A7248">
        <v>7247</v>
      </c>
      <c r="B7248" s="3">
        <v>45564</v>
      </c>
      <c r="C7248">
        <f t="shared" ca="1" si="931"/>
        <v>4</v>
      </c>
      <c r="D7248" t="str">
        <f ca="1">VLOOKUP(C7248,'Store-Salesman Details'!$A$2:$H$16,4,FALSE)</f>
        <v>South</v>
      </c>
      <c r="E7248" t="str">
        <f ca="1">VLOOKUP(C7248,'Store-Salesman Details'!$A$2:$H$16,5,FALSE)</f>
        <v>Ayush</v>
      </c>
      <c r="F7248">
        <f t="shared" ca="1" si="939"/>
        <v>15</v>
      </c>
      <c r="G7248" t="str">
        <f ca="1">VLOOKUP(F7248,'Stock Details'!$A$2:$J$51,2,FALSE)</f>
        <v>Foods</v>
      </c>
      <c r="H7248" t="str">
        <f ca="1">VLOOKUP(F7248,'Stock Details'!$A$2:$J$51,3,FALSE)</f>
        <v>Kissan Mixed Fruit Juice</v>
      </c>
      <c r="I7248" t="str">
        <f ca="1">VLOOKUP(F7248,'Stock Details'!$A$2:$J$51,7,FALSE)</f>
        <v>1-A</v>
      </c>
      <c r="J7248" t="str">
        <f t="shared" ca="1" si="936"/>
        <v>4_1-A</v>
      </c>
      <c r="K7248" t="str">
        <f ca="1">VLOOKUP(J7248,'Store-Salesman Details'!$C$2:$H$16,6,FALSE)</f>
        <v>Divya</v>
      </c>
      <c r="L7248">
        <f t="shared" ca="1" si="937"/>
        <v>1</v>
      </c>
      <c r="M7248">
        <f ca="1">VLOOKUP(F7248,'Stock Details'!$A$2:$J$51,5,FALSE)</f>
        <v>165</v>
      </c>
      <c r="N7248">
        <f t="shared" ca="1" si="938"/>
        <v>165</v>
      </c>
      <c r="O7248">
        <v>1</v>
      </c>
    </row>
    <row r="7249" spans="1:15" x14ac:dyDescent="0.25">
      <c r="A7249">
        <v>7248</v>
      </c>
      <c r="B7249" s="3">
        <v>45564</v>
      </c>
      <c r="C7249">
        <f t="shared" ca="1" si="931"/>
        <v>3</v>
      </c>
      <c r="D7249" t="str">
        <f ca="1">VLOOKUP(C7249,'Store-Salesman Details'!$A$2:$H$16,4,FALSE)</f>
        <v>North</v>
      </c>
      <c r="E7249" t="str">
        <f ca="1">VLOOKUP(C7249,'Store-Salesman Details'!$A$2:$H$16,5,FALSE)</f>
        <v>Karan</v>
      </c>
      <c r="F7249">
        <f t="shared" ca="1" si="939"/>
        <v>10</v>
      </c>
      <c r="G7249" t="str">
        <f ca="1">VLOOKUP(F7249,'Stock Details'!$A$2:$J$51,2,FALSE)</f>
        <v>Disinfectant</v>
      </c>
      <c r="H7249" t="str">
        <f ca="1">VLOOKUP(F7249,'Stock Details'!$A$2:$J$51,3,FALSE)</f>
        <v>Cif</v>
      </c>
      <c r="I7249" t="str">
        <f ca="1">VLOOKUP(F7249,'Stock Details'!$A$2:$J$51,7,FALSE)</f>
        <v>1-A</v>
      </c>
      <c r="J7249" t="str">
        <f t="shared" ca="1" si="936"/>
        <v>3_1-A</v>
      </c>
      <c r="K7249" t="str">
        <f ca="1">VLOOKUP(J7249,'Store-Salesman Details'!$C$2:$H$16,6,FALSE)</f>
        <v>Suresh</v>
      </c>
      <c r="L7249">
        <f t="shared" ca="1" si="937"/>
        <v>3</v>
      </c>
      <c r="M7249">
        <f ca="1">VLOOKUP(F7249,'Stock Details'!$A$2:$J$51,5,FALSE)</f>
        <v>269</v>
      </c>
      <c r="N7249">
        <f t="shared" ca="1" si="938"/>
        <v>807</v>
      </c>
      <c r="O7249">
        <v>1</v>
      </c>
    </row>
    <row r="7250" spans="1:15" x14ac:dyDescent="0.25">
      <c r="A7250">
        <v>7249</v>
      </c>
      <c r="B7250" s="3">
        <v>45564</v>
      </c>
      <c r="C7250">
        <f t="shared" ca="1" si="931"/>
        <v>5</v>
      </c>
      <c r="D7250" t="str">
        <f ca="1">VLOOKUP(C7250,'Store-Salesman Details'!$A$2:$H$16,4,FALSE)</f>
        <v>West</v>
      </c>
      <c r="E7250" t="str">
        <f ca="1">VLOOKUP(C7250,'Store-Salesman Details'!$A$2:$H$16,5,FALSE)</f>
        <v>Abhishek</v>
      </c>
      <c r="F7250">
        <f t="shared" ca="1" si="939"/>
        <v>16</v>
      </c>
      <c r="G7250" t="str">
        <f ca="1">VLOOKUP(F7250,'Stock Details'!$A$2:$J$51,2,FALSE)</f>
        <v>Ice Cream</v>
      </c>
      <c r="H7250" t="str">
        <f ca="1">VLOOKUP(F7250,'Stock Details'!$A$2:$J$51,3,FALSE)</f>
        <v>Kwality Wall's - Butterscotch</v>
      </c>
      <c r="I7250" t="str">
        <f ca="1">VLOOKUP(F7250,'Stock Details'!$A$2:$J$51,7,FALSE)</f>
        <v>1-A</v>
      </c>
      <c r="J7250" t="str">
        <f t="shared" ca="1" si="936"/>
        <v>5_1-A</v>
      </c>
      <c r="K7250" t="str">
        <f ca="1">VLOOKUP(J7250,'Store-Salesman Details'!$C$2:$H$16,6,FALSE)</f>
        <v>Ramesh</v>
      </c>
      <c r="L7250">
        <f t="shared" ca="1" si="937"/>
        <v>1</v>
      </c>
      <c r="M7250">
        <f ca="1">VLOOKUP(F7250,'Stock Details'!$A$2:$J$51,5,FALSE)</f>
        <v>145</v>
      </c>
      <c r="N7250">
        <f t="shared" ca="1" si="938"/>
        <v>145</v>
      </c>
      <c r="O7250">
        <v>1</v>
      </c>
    </row>
    <row r="7251" spans="1:15" x14ac:dyDescent="0.25">
      <c r="A7251">
        <v>7250</v>
      </c>
      <c r="B7251" s="3">
        <v>45564</v>
      </c>
      <c r="C7251">
        <f t="shared" ca="1" si="931"/>
        <v>4</v>
      </c>
      <c r="D7251" t="str">
        <f ca="1">VLOOKUP(C7251,'Store-Salesman Details'!$A$2:$H$16,4,FALSE)</f>
        <v>South</v>
      </c>
      <c r="E7251" t="str">
        <f ca="1">VLOOKUP(C7251,'Store-Salesman Details'!$A$2:$H$16,5,FALSE)</f>
        <v>Ayush</v>
      </c>
      <c r="F7251">
        <f t="shared" ref="F7251:F7257" ca="1" si="940">RANDBETWEEN(26,46)</f>
        <v>32</v>
      </c>
      <c r="G7251" t="str">
        <f ca="1">VLOOKUP(F7251,'Stock Details'!$A$2:$J$51,2,FALSE)</f>
        <v>Personal Care</v>
      </c>
      <c r="H7251" t="str">
        <f ca="1">VLOOKUP(F7251,'Stock Details'!$A$2:$J$51,3,FALSE)</f>
        <v>Vaseline</v>
      </c>
      <c r="I7251" t="str">
        <f ca="1">VLOOKUP(F7251,'Stock Details'!$A$2:$J$51,7,FALSE)</f>
        <v>3-P</v>
      </c>
      <c r="J7251" t="str">
        <f t="shared" ca="1" si="936"/>
        <v>4_3-P</v>
      </c>
      <c r="K7251" t="str">
        <f ca="1">VLOOKUP(J7251,'Store-Salesman Details'!$C$2:$H$16,6,FALSE)</f>
        <v>Mohan</v>
      </c>
      <c r="L7251">
        <f t="shared" ca="1" si="937"/>
        <v>2</v>
      </c>
      <c r="M7251">
        <f ca="1">VLOOKUP(F7251,'Stock Details'!$A$2:$J$51,5,FALSE)</f>
        <v>10</v>
      </c>
      <c r="N7251">
        <f t="shared" ca="1" si="938"/>
        <v>20</v>
      </c>
      <c r="O7251">
        <v>1</v>
      </c>
    </row>
    <row r="7252" spans="1:15" x14ac:dyDescent="0.25">
      <c r="A7252">
        <v>7251</v>
      </c>
      <c r="B7252" s="3">
        <v>45564</v>
      </c>
      <c r="C7252">
        <f t="shared" ca="1" si="931"/>
        <v>4</v>
      </c>
      <c r="D7252" t="str">
        <f ca="1">VLOOKUP(C7252,'Store-Salesman Details'!$A$2:$H$16,4,FALSE)</f>
        <v>South</v>
      </c>
      <c r="E7252" t="str">
        <f ca="1">VLOOKUP(C7252,'Store-Salesman Details'!$A$2:$H$16,5,FALSE)</f>
        <v>Ayush</v>
      </c>
      <c r="F7252">
        <f t="shared" ca="1" si="940"/>
        <v>46</v>
      </c>
      <c r="G7252" t="str">
        <f ca="1">VLOOKUP(F7252,'Stock Details'!$A$2:$J$51,2,FALSE)</f>
        <v>Personal Care</v>
      </c>
      <c r="H7252" t="str">
        <f ca="1">VLOOKUP(F7252,'Stock Details'!$A$2:$J$51,3,FALSE)</f>
        <v>Rjoice Shampoo</v>
      </c>
      <c r="I7252" t="str">
        <f ca="1">VLOOKUP(F7252,'Stock Details'!$A$2:$J$51,7,FALSE)</f>
        <v>3-P</v>
      </c>
      <c r="J7252" t="str">
        <f t="shared" ca="1" si="936"/>
        <v>4_3-P</v>
      </c>
      <c r="K7252" t="str">
        <f ca="1">VLOOKUP(J7252,'Store-Salesman Details'!$C$2:$H$16,6,FALSE)</f>
        <v>Mohan</v>
      </c>
      <c r="L7252">
        <f t="shared" ca="1" si="937"/>
        <v>5</v>
      </c>
      <c r="M7252">
        <f ca="1">VLOOKUP(F7252,'Stock Details'!$A$2:$J$51,5,FALSE)</f>
        <v>56</v>
      </c>
      <c r="N7252">
        <f t="shared" ca="1" si="938"/>
        <v>280</v>
      </c>
      <c r="O7252">
        <v>1</v>
      </c>
    </row>
    <row r="7253" spans="1:15" x14ac:dyDescent="0.25">
      <c r="A7253">
        <v>7252</v>
      </c>
      <c r="B7253" s="3">
        <v>45564</v>
      </c>
      <c r="C7253">
        <f t="shared" ca="1" si="931"/>
        <v>2</v>
      </c>
      <c r="D7253" t="str">
        <f ca="1">VLOOKUP(C7253,'Store-Salesman Details'!$A$2:$H$16,4,FALSE)</f>
        <v>East</v>
      </c>
      <c r="E7253" t="str">
        <f ca="1">VLOOKUP(C7253,'Store-Salesman Details'!$A$2:$H$16,5,FALSE)</f>
        <v>Ritesh Kumar</v>
      </c>
      <c r="F7253">
        <f t="shared" ca="1" si="940"/>
        <v>38</v>
      </c>
      <c r="G7253" t="str">
        <f ca="1">VLOOKUP(F7253,'Stock Details'!$A$2:$J$51,2,FALSE)</f>
        <v>Personal Care</v>
      </c>
      <c r="H7253" t="str">
        <f ca="1">VLOOKUP(F7253,'Stock Details'!$A$2:$J$51,3,FALSE)</f>
        <v>Gellete</v>
      </c>
      <c r="I7253" t="str">
        <f ca="1">VLOOKUP(F7253,'Stock Details'!$A$2:$J$51,7,FALSE)</f>
        <v>3-P</v>
      </c>
      <c r="J7253" t="str">
        <f t="shared" ca="1" si="936"/>
        <v>2_3-P</v>
      </c>
      <c r="K7253" t="str">
        <f ca="1">VLOOKUP(J7253,'Store-Salesman Details'!$C$2:$H$16,6,FALSE)</f>
        <v>Sneha</v>
      </c>
      <c r="L7253">
        <f t="shared" ca="1" si="937"/>
        <v>1</v>
      </c>
      <c r="M7253">
        <f ca="1">VLOOKUP(F7253,'Stock Details'!$A$2:$J$51,5,FALSE)</f>
        <v>99</v>
      </c>
      <c r="N7253">
        <f t="shared" ca="1" si="938"/>
        <v>99</v>
      </c>
      <c r="O7253">
        <v>1</v>
      </c>
    </row>
    <row r="7254" spans="1:15" x14ac:dyDescent="0.25">
      <c r="A7254">
        <v>7253</v>
      </c>
      <c r="B7254" s="3">
        <v>45564</v>
      </c>
      <c r="C7254">
        <f t="shared" ca="1" si="931"/>
        <v>4</v>
      </c>
      <c r="D7254" t="str">
        <f ca="1">VLOOKUP(C7254,'Store-Salesman Details'!$A$2:$H$16,4,FALSE)</f>
        <v>South</v>
      </c>
      <c r="E7254" t="str">
        <f ca="1">VLOOKUP(C7254,'Store-Salesman Details'!$A$2:$H$16,5,FALSE)</f>
        <v>Ayush</v>
      </c>
      <c r="F7254">
        <f t="shared" ca="1" si="940"/>
        <v>34</v>
      </c>
      <c r="G7254" t="str">
        <f ca="1">VLOOKUP(F7254,'Stock Details'!$A$2:$J$51,2,FALSE)</f>
        <v>Personal Care</v>
      </c>
      <c r="H7254" t="str">
        <f ca="1">VLOOKUP(F7254,'Stock Details'!$A$2:$J$51,3,FALSE)</f>
        <v>Clinic Plus</v>
      </c>
      <c r="I7254" t="str">
        <f ca="1">VLOOKUP(F7254,'Stock Details'!$A$2:$J$51,7,FALSE)</f>
        <v>3-P</v>
      </c>
      <c r="J7254" t="str">
        <f t="shared" ca="1" si="936"/>
        <v>4_3-P</v>
      </c>
      <c r="K7254" t="str">
        <f ca="1">VLOOKUP(J7254,'Store-Salesman Details'!$C$2:$H$16,6,FALSE)</f>
        <v>Mohan</v>
      </c>
      <c r="L7254">
        <f t="shared" ca="1" si="937"/>
        <v>3</v>
      </c>
      <c r="M7254">
        <f ca="1">VLOOKUP(F7254,'Stock Details'!$A$2:$J$51,5,FALSE)</f>
        <v>479</v>
      </c>
      <c r="N7254">
        <f t="shared" ca="1" si="938"/>
        <v>1437</v>
      </c>
      <c r="O7254">
        <v>1</v>
      </c>
    </row>
    <row r="7255" spans="1:15" x14ac:dyDescent="0.25">
      <c r="A7255">
        <v>7254</v>
      </c>
      <c r="B7255" s="3">
        <v>45564</v>
      </c>
      <c r="C7255">
        <f t="shared" ca="1" si="931"/>
        <v>1</v>
      </c>
      <c r="D7255" t="str">
        <f ca="1">VLOOKUP(C7255,'Store-Salesman Details'!$A$2:$H$16,4,FALSE)</f>
        <v>Central</v>
      </c>
      <c r="E7255" t="str">
        <f ca="1">VLOOKUP(C7255,'Store-Salesman Details'!$A$2:$H$16,5,FALSE)</f>
        <v>Tanu</v>
      </c>
      <c r="F7255">
        <f t="shared" ca="1" si="940"/>
        <v>38</v>
      </c>
      <c r="G7255" t="str">
        <f ca="1">VLOOKUP(F7255,'Stock Details'!$A$2:$J$51,2,FALSE)</f>
        <v>Personal Care</v>
      </c>
      <c r="H7255" t="str">
        <f ca="1">VLOOKUP(F7255,'Stock Details'!$A$2:$J$51,3,FALSE)</f>
        <v>Gellete</v>
      </c>
      <c r="I7255" t="str">
        <f ca="1">VLOOKUP(F7255,'Stock Details'!$A$2:$J$51,7,FALSE)</f>
        <v>3-P</v>
      </c>
      <c r="J7255" t="str">
        <f t="shared" ca="1" si="936"/>
        <v>1_3-P</v>
      </c>
      <c r="K7255" t="str">
        <f ca="1">VLOOKUP(J7255,'Store-Salesman Details'!$C$2:$H$16,6,FALSE)</f>
        <v>Sohan</v>
      </c>
      <c r="L7255">
        <f t="shared" ca="1" si="937"/>
        <v>4</v>
      </c>
      <c r="M7255">
        <f ca="1">VLOOKUP(F7255,'Stock Details'!$A$2:$J$51,5,FALSE)</f>
        <v>99</v>
      </c>
      <c r="N7255">
        <f t="shared" ca="1" si="938"/>
        <v>396</v>
      </c>
      <c r="O7255">
        <v>1</v>
      </c>
    </row>
    <row r="7256" spans="1:15" x14ac:dyDescent="0.25">
      <c r="A7256">
        <v>7255</v>
      </c>
      <c r="B7256" s="3">
        <v>45564</v>
      </c>
      <c r="C7256">
        <f t="shared" ref="C7256:C7266" ca="1" si="941">RANDBETWEEN(1,5)</f>
        <v>1</v>
      </c>
      <c r="D7256" t="str">
        <f ca="1">VLOOKUP(C7256,'Store-Salesman Details'!$A$2:$H$16,4,FALSE)</f>
        <v>Central</v>
      </c>
      <c r="E7256" t="str">
        <f ca="1">VLOOKUP(C7256,'Store-Salesman Details'!$A$2:$H$16,5,FALSE)</f>
        <v>Tanu</v>
      </c>
      <c r="F7256">
        <f t="shared" ca="1" si="940"/>
        <v>31</v>
      </c>
      <c r="G7256" t="str">
        <f ca="1">VLOOKUP(F7256,'Stock Details'!$A$2:$J$51,2,FALSE)</f>
        <v>Personal Care</v>
      </c>
      <c r="H7256" t="str">
        <f ca="1">VLOOKUP(F7256,'Stock Details'!$A$2:$J$51,3,FALSE)</f>
        <v>Pond's</v>
      </c>
      <c r="I7256" t="str">
        <f ca="1">VLOOKUP(F7256,'Stock Details'!$A$2:$J$51,7,FALSE)</f>
        <v>3-P</v>
      </c>
      <c r="J7256" t="str">
        <f t="shared" ca="1" si="936"/>
        <v>1_3-P</v>
      </c>
      <c r="K7256" t="str">
        <f ca="1">VLOOKUP(J7256,'Store-Salesman Details'!$C$2:$H$16,6,FALSE)</f>
        <v>Sohan</v>
      </c>
      <c r="L7256">
        <f t="shared" ca="1" si="937"/>
        <v>4</v>
      </c>
      <c r="M7256">
        <f ca="1">VLOOKUP(F7256,'Stock Details'!$A$2:$J$51,5,FALSE)</f>
        <v>10</v>
      </c>
      <c r="N7256">
        <f t="shared" ca="1" si="938"/>
        <v>40</v>
      </c>
      <c r="O7256">
        <v>1</v>
      </c>
    </row>
    <row r="7257" spans="1:15" x14ac:dyDescent="0.25">
      <c r="A7257">
        <v>7256</v>
      </c>
      <c r="B7257" s="3">
        <v>45564</v>
      </c>
      <c r="C7257">
        <f t="shared" ca="1" si="941"/>
        <v>2</v>
      </c>
      <c r="D7257" t="str">
        <f ca="1">VLOOKUP(C7257,'Store-Salesman Details'!$A$2:$H$16,4,FALSE)</f>
        <v>East</v>
      </c>
      <c r="E7257" t="str">
        <f ca="1">VLOOKUP(C7257,'Store-Salesman Details'!$A$2:$H$16,5,FALSE)</f>
        <v>Ritesh Kumar</v>
      </c>
      <c r="F7257">
        <f t="shared" ca="1" si="940"/>
        <v>37</v>
      </c>
      <c r="G7257" t="str">
        <f ca="1">VLOOKUP(F7257,'Stock Details'!$A$2:$J$51,2,FALSE)</f>
        <v>Personal Care</v>
      </c>
      <c r="H7257" t="str">
        <f ca="1">VLOOKUP(F7257,'Stock Details'!$A$2:$J$51,3,FALSE)</f>
        <v>Axe</v>
      </c>
      <c r="I7257" t="str">
        <f ca="1">VLOOKUP(F7257,'Stock Details'!$A$2:$J$51,7,FALSE)</f>
        <v>3-P</v>
      </c>
      <c r="J7257" t="str">
        <f t="shared" ca="1" si="936"/>
        <v>2_3-P</v>
      </c>
      <c r="K7257" t="str">
        <f ca="1">VLOOKUP(J7257,'Store-Salesman Details'!$C$2:$H$16,6,FALSE)</f>
        <v>Sneha</v>
      </c>
      <c r="L7257">
        <f t="shared" ca="1" si="937"/>
        <v>5</v>
      </c>
      <c r="M7257">
        <f ca="1">VLOOKUP(F7257,'Stock Details'!$A$2:$J$51,5,FALSE)</f>
        <v>202</v>
      </c>
      <c r="N7257">
        <f t="shared" ca="1" si="938"/>
        <v>1010</v>
      </c>
      <c r="O7257">
        <v>1</v>
      </c>
    </row>
    <row r="7258" spans="1:15" x14ac:dyDescent="0.25">
      <c r="A7258">
        <v>7257</v>
      </c>
      <c r="B7258" s="3">
        <v>45564</v>
      </c>
      <c r="C7258">
        <f t="shared" ca="1" si="941"/>
        <v>5</v>
      </c>
      <c r="D7258" t="str">
        <f ca="1">VLOOKUP(C7258,'Store-Salesman Details'!$A$2:$H$16,4,FALSE)</f>
        <v>West</v>
      </c>
      <c r="E7258" t="str">
        <f ca="1">VLOOKUP(C7258,'Store-Salesman Details'!$A$2:$H$16,5,FALSE)</f>
        <v>Abhishek</v>
      </c>
      <c r="F7258">
        <f ca="1">RANDBETWEEN(21,25)</f>
        <v>21</v>
      </c>
      <c r="G7258" t="str">
        <f ca="1">VLOOKUP(F7258,'Stock Details'!$A$2:$J$51,2,FALSE)</f>
        <v>Laundry</v>
      </c>
      <c r="H7258" t="str">
        <f ca="1">VLOOKUP(F7258,'Stock Details'!$A$2:$J$51,3,FALSE)</f>
        <v>Surf Excel</v>
      </c>
      <c r="I7258" t="str">
        <f ca="1">VLOOKUP(F7258,'Stock Details'!$A$2:$J$51,7,FALSE)</f>
        <v>2-W</v>
      </c>
      <c r="J7258" t="str">
        <f t="shared" ca="1" si="936"/>
        <v>5_2-W</v>
      </c>
      <c r="K7258" t="str">
        <f ca="1">VLOOKUP(J7258,'Store-Salesman Details'!$C$2:$H$16,6,FALSE)</f>
        <v>Kavya</v>
      </c>
      <c r="L7258">
        <f t="shared" ca="1" si="937"/>
        <v>4</v>
      </c>
      <c r="M7258">
        <f ca="1">VLOOKUP(F7258,'Stock Details'!$A$2:$J$51,5,FALSE)</f>
        <v>10</v>
      </c>
      <c r="N7258">
        <f t="shared" ca="1" si="938"/>
        <v>40</v>
      </c>
      <c r="O7258">
        <v>1</v>
      </c>
    </row>
    <row r="7259" spans="1:15" x14ac:dyDescent="0.25">
      <c r="A7259">
        <v>7258</v>
      </c>
      <c r="B7259" s="3">
        <v>45564</v>
      </c>
      <c r="C7259">
        <f t="shared" ca="1" si="941"/>
        <v>4</v>
      </c>
      <c r="D7259" t="str">
        <f ca="1">VLOOKUP(C7259,'Store-Salesman Details'!$A$2:$H$16,4,FALSE)</f>
        <v>South</v>
      </c>
      <c r="E7259" t="str">
        <f ca="1">VLOOKUP(C7259,'Store-Salesman Details'!$A$2:$H$16,5,FALSE)</f>
        <v>Ayush</v>
      </c>
      <c r="F7259">
        <f ca="1">RANDBETWEEN(21,25)</f>
        <v>24</v>
      </c>
      <c r="G7259" t="str">
        <f ca="1">VLOOKUP(F7259,'Stock Details'!$A$2:$J$51,2,FALSE)</f>
        <v>Laundry</v>
      </c>
      <c r="H7259" t="str">
        <f ca="1">VLOOKUP(F7259,'Stock Details'!$A$2:$J$51,3,FALSE)</f>
        <v>Tide</v>
      </c>
      <c r="I7259" t="str">
        <f ca="1">VLOOKUP(F7259,'Stock Details'!$A$2:$J$51,7,FALSE)</f>
        <v>2-W</v>
      </c>
      <c r="J7259" t="str">
        <f t="shared" ca="1" si="936"/>
        <v>4_2-W</v>
      </c>
      <c r="K7259" t="str">
        <f ca="1">VLOOKUP(J7259,'Store-Salesman Details'!$C$2:$H$16,6,FALSE)</f>
        <v>Saloni</v>
      </c>
      <c r="L7259">
        <f t="shared" ca="1" si="937"/>
        <v>1</v>
      </c>
      <c r="M7259">
        <f ca="1">VLOOKUP(F7259,'Stock Details'!$A$2:$J$51,5,FALSE)</f>
        <v>10</v>
      </c>
      <c r="N7259">
        <f t="shared" ca="1" si="938"/>
        <v>10</v>
      </c>
      <c r="O7259">
        <v>1</v>
      </c>
    </row>
    <row r="7260" spans="1:15" x14ac:dyDescent="0.25">
      <c r="A7260">
        <v>7259</v>
      </c>
      <c r="B7260" s="3">
        <v>45564</v>
      </c>
      <c r="C7260">
        <f t="shared" ca="1" si="941"/>
        <v>4</v>
      </c>
      <c r="D7260" t="str">
        <f ca="1">VLOOKUP(C7260,'Store-Salesman Details'!$A$2:$H$16,4,FALSE)</f>
        <v>South</v>
      </c>
      <c r="E7260" t="str">
        <f ca="1">VLOOKUP(C7260,'Store-Salesman Details'!$A$2:$H$16,5,FALSE)</f>
        <v>Ayush</v>
      </c>
      <c r="F7260">
        <f ca="1">RANDBETWEEN(21,25)</f>
        <v>21</v>
      </c>
      <c r="G7260" t="str">
        <f ca="1">VLOOKUP(F7260,'Stock Details'!$A$2:$J$51,2,FALSE)</f>
        <v>Laundry</v>
      </c>
      <c r="H7260" t="str">
        <f ca="1">VLOOKUP(F7260,'Stock Details'!$A$2:$J$51,3,FALSE)</f>
        <v>Surf Excel</v>
      </c>
      <c r="I7260" t="str">
        <f ca="1">VLOOKUP(F7260,'Stock Details'!$A$2:$J$51,7,FALSE)</f>
        <v>2-W</v>
      </c>
      <c r="J7260" t="str">
        <f t="shared" ca="1" si="936"/>
        <v>4_2-W</v>
      </c>
      <c r="K7260" t="str">
        <f ca="1">VLOOKUP(J7260,'Store-Salesman Details'!$C$2:$H$16,6,FALSE)</f>
        <v>Saloni</v>
      </c>
      <c r="L7260">
        <f t="shared" ca="1" si="937"/>
        <v>1</v>
      </c>
      <c r="M7260">
        <f ca="1">VLOOKUP(F7260,'Stock Details'!$A$2:$J$51,5,FALSE)</f>
        <v>10</v>
      </c>
      <c r="N7260">
        <f t="shared" ca="1" si="938"/>
        <v>10</v>
      </c>
      <c r="O7260">
        <v>1</v>
      </c>
    </row>
    <row r="7261" spans="1:15" x14ac:dyDescent="0.25">
      <c r="A7261">
        <v>7260</v>
      </c>
      <c r="B7261" s="3">
        <v>45564</v>
      </c>
      <c r="C7261">
        <f t="shared" ca="1" si="941"/>
        <v>1</v>
      </c>
      <c r="D7261" t="str">
        <f ca="1">VLOOKUP(C7261,'Store-Salesman Details'!$A$2:$H$16,4,FALSE)</f>
        <v>Central</v>
      </c>
      <c r="E7261" t="str">
        <f ca="1">VLOOKUP(C7261,'Store-Salesman Details'!$A$2:$H$16,5,FALSE)</f>
        <v>Tanu</v>
      </c>
      <c r="F7261">
        <f ca="1">RANDBETWEEN(21,25)</f>
        <v>22</v>
      </c>
      <c r="G7261" t="str">
        <f ca="1">VLOOKUP(F7261,'Stock Details'!$A$2:$J$51,2,FALSE)</f>
        <v>Laundry</v>
      </c>
      <c r="H7261" t="str">
        <f ca="1">VLOOKUP(F7261,'Stock Details'!$A$2:$J$51,3,FALSE)</f>
        <v>Rin</v>
      </c>
      <c r="I7261" t="str">
        <f ca="1">VLOOKUP(F7261,'Stock Details'!$A$2:$J$51,7,FALSE)</f>
        <v>2-W</v>
      </c>
      <c r="J7261" t="str">
        <f t="shared" ca="1" si="936"/>
        <v>1_2-W</v>
      </c>
      <c r="K7261" t="str">
        <f ca="1">VLOOKUP(J7261,'Store-Salesman Details'!$C$2:$H$16,6,FALSE)</f>
        <v>Sakshi</v>
      </c>
      <c r="L7261">
        <f t="shared" ca="1" si="937"/>
        <v>2</v>
      </c>
      <c r="M7261">
        <f ca="1">VLOOKUP(F7261,'Stock Details'!$A$2:$J$51,5,FALSE)</f>
        <v>10</v>
      </c>
      <c r="N7261">
        <f t="shared" ca="1" si="938"/>
        <v>20</v>
      </c>
      <c r="O7261">
        <v>1</v>
      </c>
    </row>
    <row r="7262" spans="1:15" x14ac:dyDescent="0.25">
      <c r="A7262">
        <v>7261</v>
      </c>
      <c r="B7262" s="3">
        <v>45564</v>
      </c>
      <c r="C7262">
        <f t="shared" ca="1" si="941"/>
        <v>4</v>
      </c>
      <c r="D7262" t="str">
        <f ca="1">VLOOKUP(C7262,'Store-Salesman Details'!$A$2:$H$16,4,FALSE)</f>
        <v>South</v>
      </c>
      <c r="E7262" t="str">
        <f ca="1">VLOOKUP(C7262,'Store-Salesman Details'!$A$2:$H$16,5,FALSE)</f>
        <v>Ayush</v>
      </c>
      <c r="F7262">
        <f ca="1">RANDBETWEEN(21,25)</f>
        <v>22</v>
      </c>
      <c r="G7262" t="str">
        <f ca="1">VLOOKUP(F7262,'Stock Details'!$A$2:$J$51,2,FALSE)</f>
        <v>Laundry</v>
      </c>
      <c r="H7262" t="str">
        <f ca="1">VLOOKUP(F7262,'Stock Details'!$A$2:$J$51,3,FALSE)</f>
        <v>Rin</v>
      </c>
      <c r="I7262" t="str">
        <f ca="1">VLOOKUP(F7262,'Stock Details'!$A$2:$J$51,7,FALSE)</f>
        <v>2-W</v>
      </c>
      <c r="J7262" t="str">
        <f t="shared" ca="1" si="936"/>
        <v>4_2-W</v>
      </c>
      <c r="K7262" t="str">
        <f ca="1">VLOOKUP(J7262,'Store-Salesman Details'!$C$2:$H$16,6,FALSE)</f>
        <v>Saloni</v>
      </c>
      <c r="L7262">
        <f t="shared" ca="1" si="937"/>
        <v>4</v>
      </c>
      <c r="M7262">
        <f ca="1">VLOOKUP(F7262,'Stock Details'!$A$2:$J$51,5,FALSE)</f>
        <v>10</v>
      </c>
      <c r="N7262">
        <f t="shared" ca="1" si="938"/>
        <v>40</v>
      </c>
      <c r="O7262">
        <v>1</v>
      </c>
    </row>
    <row r="7263" spans="1:15" x14ac:dyDescent="0.25">
      <c r="A7263">
        <v>7262</v>
      </c>
      <c r="B7263" s="3">
        <v>45564</v>
      </c>
      <c r="C7263">
        <f t="shared" ca="1" si="941"/>
        <v>3</v>
      </c>
      <c r="D7263" t="str">
        <f ca="1">VLOOKUP(C7263,'Store-Salesman Details'!$A$2:$H$16,4,FALSE)</f>
        <v>North</v>
      </c>
      <c r="E7263" t="str">
        <f ca="1">VLOOKUP(C7263,'Store-Salesman Details'!$A$2:$H$16,5,FALSE)</f>
        <v>Karan</v>
      </c>
      <c r="F7263">
        <f ca="1">RANDBETWEEN(1,20)</f>
        <v>3</v>
      </c>
      <c r="G7263" t="str">
        <f ca="1">VLOOKUP(F7263,'Stock Details'!$A$2:$J$51,2,FALSE)</f>
        <v>Beverages</v>
      </c>
      <c r="H7263" t="str">
        <f ca="1">VLOOKUP(F7263,'Stock Details'!$A$2:$J$51,3,FALSE)</f>
        <v>Taj Mahal</v>
      </c>
      <c r="I7263" t="str">
        <f ca="1">VLOOKUP(F7263,'Stock Details'!$A$2:$J$51,7,FALSE)</f>
        <v>1-A</v>
      </c>
      <c r="J7263" t="str">
        <f t="shared" ca="1" si="936"/>
        <v>3_1-A</v>
      </c>
      <c r="K7263" t="str">
        <f ca="1">VLOOKUP(J7263,'Store-Salesman Details'!$C$2:$H$16,6,FALSE)</f>
        <v>Suresh</v>
      </c>
      <c r="L7263">
        <f t="shared" ca="1" si="937"/>
        <v>4</v>
      </c>
      <c r="M7263">
        <f ca="1">VLOOKUP(F7263,'Stock Details'!$A$2:$J$51,5,FALSE)</f>
        <v>50</v>
      </c>
      <c r="N7263">
        <f t="shared" ca="1" si="938"/>
        <v>200</v>
      </c>
      <c r="O7263">
        <v>1</v>
      </c>
    </row>
    <row r="7264" spans="1:15" x14ac:dyDescent="0.25">
      <c r="A7264">
        <v>7263</v>
      </c>
      <c r="B7264" s="3">
        <v>45564</v>
      </c>
      <c r="C7264">
        <f t="shared" ca="1" si="941"/>
        <v>5</v>
      </c>
      <c r="D7264" t="str">
        <f ca="1">VLOOKUP(C7264,'Store-Salesman Details'!$A$2:$H$16,4,FALSE)</f>
        <v>West</v>
      </c>
      <c r="E7264" t="str">
        <f ca="1">VLOOKUP(C7264,'Store-Salesman Details'!$A$2:$H$16,5,FALSE)</f>
        <v>Abhishek</v>
      </c>
      <c r="F7264">
        <f ca="1">RANDBETWEEN(1,20)</f>
        <v>2</v>
      </c>
      <c r="G7264" t="str">
        <f ca="1">VLOOKUP(F7264,'Stock Details'!$A$2:$J$51,2,FALSE)</f>
        <v>Beverages</v>
      </c>
      <c r="H7264" t="str">
        <f ca="1">VLOOKUP(F7264,'Stock Details'!$A$2:$J$51,3,FALSE)</f>
        <v>Lipton</v>
      </c>
      <c r="I7264" t="str">
        <f ca="1">VLOOKUP(F7264,'Stock Details'!$A$2:$J$51,7,FALSE)</f>
        <v>1-A</v>
      </c>
      <c r="J7264" t="str">
        <f t="shared" ca="1" si="936"/>
        <v>5_1-A</v>
      </c>
      <c r="K7264" t="str">
        <f ca="1">VLOOKUP(J7264,'Store-Salesman Details'!$C$2:$H$16,6,FALSE)</f>
        <v>Ramesh</v>
      </c>
      <c r="L7264">
        <f t="shared" ca="1" si="937"/>
        <v>2</v>
      </c>
      <c r="M7264">
        <f ca="1">VLOOKUP(F7264,'Stock Details'!$A$2:$J$51,5,FALSE)</f>
        <v>150</v>
      </c>
      <c r="N7264">
        <f t="shared" ca="1" si="938"/>
        <v>300</v>
      </c>
      <c r="O7264">
        <v>1</v>
      </c>
    </row>
    <row r="7265" spans="1:15" x14ac:dyDescent="0.25">
      <c r="A7265">
        <v>7264</v>
      </c>
      <c r="B7265" s="3">
        <v>45564</v>
      </c>
      <c r="C7265">
        <f t="shared" ca="1" si="941"/>
        <v>5</v>
      </c>
      <c r="D7265" t="str">
        <f ca="1">VLOOKUP(C7265,'Store-Salesman Details'!$A$2:$H$16,4,FALSE)</f>
        <v>West</v>
      </c>
      <c r="E7265" t="str">
        <f ca="1">VLOOKUP(C7265,'Store-Salesman Details'!$A$2:$H$16,5,FALSE)</f>
        <v>Abhishek</v>
      </c>
      <c r="F7265">
        <f ca="1">RANDBETWEEN(1,20)</f>
        <v>1</v>
      </c>
      <c r="G7265" t="str">
        <f ca="1">VLOOKUP(F7265,'Stock Details'!$A$2:$J$51,2,FALSE)</f>
        <v>Beverages</v>
      </c>
      <c r="H7265" t="str">
        <f ca="1">VLOOKUP(F7265,'Stock Details'!$A$2:$J$51,3,FALSE)</f>
        <v>Brooke Bond</v>
      </c>
      <c r="I7265" t="str">
        <f ca="1">VLOOKUP(F7265,'Stock Details'!$A$2:$J$51,7,FALSE)</f>
        <v>1-A</v>
      </c>
      <c r="J7265" t="str">
        <f t="shared" ca="1" si="936"/>
        <v>5_1-A</v>
      </c>
      <c r="K7265" t="str">
        <f ca="1">VLOOKUP(J7265,'Store-Salesman Details'!$C$2:$H$16,6,FALSE)</f>
        <v>Ramesh</v>
      </c>
      <c r="L7265">
        <f t="shared" ca="1" si="937"/>
        <v>4</v>
      </c>
      <c r="M7265">
        <f ca="1">VLOOKUP(F7265,'Stock Details'!$A$2:$J$51,5,FALSE)</f>
        <v>45</v>
      </c>
      <c r="N7265">
        <f t="shared" ca="1" si="938"/>
        <v>180</v>
      </c>
      <c r="O7265">
        <v>1</v>
      </c>
    </row>
    <row r="7266" spans="1:15" x14ac:dyDescent="0.25">
      <c r="A7266">
        <v>7265</v>
      </c>
      <c r="B7266" s="3">
        <v>45564</v>
      </c>
      <c r="C7266">
        <f t="shared" ca="1" si="941"/>
        <v>5</v>
      </c>
      <c r="D7266" t="str">
        <f ca="1">VLOOKUP(C7266,'Store-Salesman Details'!$A$2:$H$16,4,FALSE)</f>
        <v>West</v>
      </c>
      <c r="E7266" t="str">
        <f ca="1">VLOOKUP(C7266,'Store-Salesman Details'!$A$2:$H$16,5,FALSE)</f>
        <v>Abhishek</v>
      </c>
      <c r="F7266">
        <f ca="1">RANDBETWEEN(1,20)</f>
        <v>1</v>
      </c>
      <c r="G7266" t="str">
        <f ca="1">VLOOKUP(F7266,'Stock Details'!$A$2:$J$51,2,FALSE)</f>
        <v>Beverages</v>
      </c>
      <c r="H7266" t="str">
        <f ca="1">VLOOKUP(F7266,'Stock Details'!$A$2:$J$51,3,FALSE)</f>
        <v>Brooke Bond</v>
      </c>
      <c r="I7266" t="str">
        <f ca="1">VLOOKUP(F7266,'Stock Details'!$A$2:$J$51,7,FALSE)</f>
        <v>1-A</v>
      </c>
      <c r="J7266" t="str">
        <f t="shared" ca="1" si="936"/>
        <v>5_1-A</v>
      </c>
      <c r="K7266" t="str">
        <f ca="1">VLOOKUP(J7266,'Store-Salesman Details'!$C$2:$H$16,6,FALSE)</f>
        <v>Ramesh</v>
      </c>
      <c r="L7266">
        <f t="shared" ca="1" si="937"/>
        <v>3</v>
      </c>
      <c r="M7266">
        <f ca="1">VLOOKUP(F7266,'Stock Details'!$A$2:$J$51,5,FALSE)</f>
        <v>45</v>
      </c>
      <c r="N7266">
        <f t="shared" ca="1" si="938"/>
        <v>135</v>
      </c>
      <c r="O7266">
        <v>1</v>
      </c>
    </row>
  </sheetData>
  <autoFilter ref="A1:P7266" xr:uid="{B80B06FE-7123-403F-AE70-DF09E5730C2A}">
    <sortState xmlns:xlrd2="http://schemas.microsoft.com/office/spreadsheetml/2017/richdata2" ref="A2:P7266">
      <sortCondition ref="B1:B7266"/>
    </sortState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71E5F-A4BA-427B-9BC3-CF8FC6967FF7}">
  <dimension ref="A1:H16"/>
  <sheetViews>
    <sheetView workbookViewId="0">
      <selection activeCell="C2" sqref="C2"/>
    </sheetView>
  </sheetViews>
  <sheetFormatPr defaultRowHeight="15" x14ac:dyDescent="0.25"/>
  <cols>
    <col min="2" max="2" width="15.7109375" bestFit="1" customWidth="1"/>
    <col min="3" max="3" width="15.7109375" customWidth="1"/>
    <col min="4" max="8" width="19.5703125" customWidth="1"/>
  </cols>
  <sheetData>
    <row r="1" spans="1:8" x14ac:dyDescent="0.25">
      <c r="A1" t="s">
        <v>16</v>
      </c>
      <c r="B1" t="s">
        <v>109</v>
      </c>
      <c r="C1" t="s">
        <v>110</v>
      </c>
      <c r="D1" t="s">
        <v>10</v>
      </c>
      <c r="E1" t="s">
        <v>11</v>
      </c>
      <c r="F1" t="s">
        <v>102</v>
      </c>
      <c r="G1" t="s">
        <v>12</v>
      </c>
      <c r="H1" t="s">
        <v>15</v>
      </c>
    </row>
    <row r="2" spans="1:8" x14ac:dyDescent="0.25">
      <c r="A2">
        <v>1</v>
      </c>
      <c r="B2" t="s">
        <v>106</v>
      </c>
      <c r="C2" t="str">
        <f>CONCATENATE(A2,"_",B2)</f>
        <v>1_1-A</v>
      </c>
      <c r="D2" t="s">
        <v>21</v>
      </c>
      <c r="E2" t="s">
        <v>98</v>
      </c>
      <c r="F2" t="s">
        <v>99</v>
      </c>
      <c r="G2" t="str">
        <f>CONCATENATE(A2,F2)</f>
        <v>1A</v>
      </c>
      <c r="H2" t="s">
        <v>88</v>
      </c>
    </row>
    <row r="3" spans="1:8" x14ac:dyDescent="0.25">
      <c r="A3">
        <v>1</v>
      </c>
      <c r="B3" t="s">
        <v>107</v>
      </c>
      <c r="C3" t="str">
        <f t="shared" ref="C3:C16" si="0">CONCATENATE(A3,"_",B3)</f>
        <v>1_2-W</v>
      </c>
      <c r="D3" t="s">
        <v>21</v>
      </c>
      <c r="E3" t="s">
        <v>98</v>
      </c>
      <c r="F3" t="s">
        <v>100</v>
      </c>
      <c r="G3" t="str">
        <f t="shared" ref="G3:G16" si="1">CONCATENATE(A3,F3)</f>
        <v>1B</v>
      </c>
      <c r="H3" t="s">
        <v>89</v>
      </c>
    </row>
    <row r="4" spans="1:8" x14ac:dyDescent="0.25">
      <c r="A4">
        <v>1</v>
      </c>
      <c r="B4" t="s">
        <v>108</v>
      </c>
      <c r="C4" t="str">
        <f t="shared" si="0"/>
        <v>1_3-P</v>
      </c>
      <c r="D4" t="s">
        <v>21</v>
      </c>
      <c r="E4" t="s">
        <v>98</v>
      </c>
      <c r="F4" t="s">
        <v>101</v>
      </c>
      <c r="G4" t="str">
        <f t="shared" si="1"/>
        <v>1C</v>
      </c>
      <c r="H4" t="s">
        <v>97</v>
      </c>
    </row>
    <row r="5" spans="1:8" x14ac:dyDescent="0.25">
      <c r="A5">
        <v>2</v>
      </c>
      <c r="B5" t="s">
        <v>106</v>
      </c>
      <c r="C5" t="str">
        <f t="shared" si="0"/>
        <v>2_1-A</v>
      </c>
      <c r="D5" t="s">
        <v>17</v>
      </c>
      <c r="E5" t="s">
        <v>80</v>
      </c>
      <c r="F5" t="s">
        <v>99</v>
      </c>
      <c r="G5" t="str">
        <f t="shared" si="1"/>
        <v>2A</v>
      </c>
      <c r="H5" t="s">
        <v>83</v>
      </c>
    </row>
    <row r="6" spans="1:8" x14ac:dyDescent="0.25">
      <c r="A6">
        <v>2</v>
      </c>
      <c r="B6" t="s">
        <v>107</v>
      </c>
      <c r="C6" t="str">
        <f t="shared" si="0"/>
        <v>2_2-W</v>
      </c>
      <c r="D6" t="s">
        <v>17</v>
      </c>
      <c r="E6" t="s">
        <v>80</v>
      </c>
      <c r="F6" t="s">
        <v>100</v>
      </c>
      <c r="G6" t="str">
        <f t="shared" si="1"/>
        <v>2B</v>
      </c>
      <c r="H6" t="s">
        <v>90</v>
      </c>
    </row>
    <row r="7" spans="1:8" x14ac:dyDescent="0.25">
      <c r="A7">
        <v>2</v>
      </c>
      <c r="B7" t="s">
        <v>108</v>
      </c>
      <c r="C7" t="str">
        <f t="shared" si="0"/>
        <v>2_3-P</v>
      </c>
      <c r="D7" t="s">
        <v>17</v>
      </c>
      <c r="E7" t="s">
        <v>80</v>
      </c>
      <c r="F7" t="s">
        <v>101</v>
      </c>
      <c r="G7" t="str">
        <f t="shared" si="1"/>
        <v>2C</v>
      </c>
      <c r="H7" t="s">
        <v>91</v>
      </c>
    </row>
    <row r="8" spans="1:8" x14ac:dyDescent="0.25">
      <c r="A8">
        <v>3</v>
      </c>
      <c r="B8" t="s">
        <v>106</v>
      </c>
      <c r="C8" t="str">
        <f t="shared" si="0"/>
        <v>3_1-A</v>
      </c>
      <c r="D8" t="s">
        <v>19</v>
      </c>
      <c r="E8" t="s">
        <v>81</v>
      </c>
      <c r="F8" t="s">
        <v>99</v>
      </c>
      <c r="G8" t="str">
        <f t="shared" si="1"/>
        <v>3A</v>
      </c>
      <c r="H8" t="s">
        <v>85</v>
      </c>
    </row>
    <row r="9" spans="1:8" x14ac:dyDescent="0.25">
      <c r="A9">
        <v>3</v>
      </c>
      <c r="B9" t="s">
        <v>107</v>
      </c>
      <c r="C9" t="str">
        <f t="shared" si="0"/>
        <v>3_2-W</v>
      </c>
      <c r="D9" t="s">
        <v>19</v>
      </c>
      <c r="E9" t="s">
        <v>81</v>
      </c>
      <c r="F9" t="s">
        <v>100</v>
      </c>
      <c r="G9" t="str">
        <f t="shared" si="1"/>
        <v>3B</v>
      </c>
      <c r="H9" t="s">
        <v>94</v>
      </c>
    </row>
    <row r="10" spans="1:8" x14ac:dyDescent="0.25">
      <c r="A10">
        <v>3</v>
      </c>
      <c r="B10" t="s">
        <v>108</v>
      </c>
      <c r="C10" t="str">
        <f t="shared" si="0"/>
        <v>3_3-P</v>
      </c>
      <c r="D10" t="s">
        <v>19</v>
      </c>
      <c r="E10" t="s">
        <v>81</v>
      </c>
      <c r="F10" t="s">
        <v>101</v>
      </c>
      <c r="G10" t="str">
        <f t="shared" si="1"/>
        <v>3C</v>
      </c>
      <c r="H10" t="s">
        <v>95</v>
      </c>
    </row>
    <row r="11" spans="1:8" x14ac:dyDescent="0.25">
      <c r="A11">
        <v>4</v>
      </c>
      <c r="B11" t="s">
        <v>106</v>
      </c>
      <c r="C11" t="str">
        <f t="shared" si="0"/>
        <v>4_1-A</v>
      </c>
      <c r="D11" t="s">
        <v>20</v>
      </c>
      <c r="E11" t="s">
        <v>82</v>
      </c>
      <c r="F11" t="s">
        <v>99</v>
      </c>
      <c r="G11" t="str">
        <f t="shared" si="1"/>
        <v>4A</v>
      </c>
      <c r="H11" t="s">
        <v>86</v>
      </c>
    </row>
    <row r="12" spans="1:8" x14ac:dyDescent="0.25">
      <c r="A12">
        <v>4</v>
      </c>
      <c r="B12" t="s">
        <v>107</v>
      </c>
      <c r="C12" t="str">
        <f t="shared" si="0"/>
        <v>4_2-W</v>
      </c>
      <c r="D12" t="s">
        <v>20</v>
      </c>
      <c r="E12" t="s">
        <v>82</v>
      </c>
      <c r="F12" t="s">
        <v>100</v>
      </c>
      <c r="G12" t="str">
        <f t="shared" si="1"/>
        <v>4B</v>
      </c>
      <c r="H12" t="s">
        <v>87</v>
      </c>
    </row>
    <row r="13" spans="1:8" x14ac:dyDescent="0.25">
      <c r="A13">
        <v>4</v>
      </c>
      <c r="B13" t="s">
        <v>108</v>
      </c>
      <c r="C13" t="str">
        <f t="shared" si="0"/>
        <v>4_3-P</v>
      </c>
      <c r="D13" t="s">
        <v>20</v>
      </c>
      <c r="E13" t="s">
        <v>82</v>
      </c>
      <c r="F13" t="s">
        <v>101</v>
      </c>
      <c r="G13" t="str">
        <f t="shared" si="1"/>
        <v>4C</v>
      </c>
      <c r="H13" t="s">
        <v>96</v>
      </c>
    </row>
    <row r="14" spans="1:8" x14ac:dyDescent="0.25">
      <c r="A14">
        <v>5</v>
      </c>
      <c r="B14" t="s">
        <v>106</v>
      </c>
      <c r="C14" t="str">
        <f t="shared" si="0"/>
        <v>5_1-A</v>
      </c>
      <c r="D14" t="s">
        <v>18</v>
      </c>
      <c r="E14" t="s">
        <v>22</v>
      </c>
      <c r="F14" t="s">
        <v>99</v>
      </c>
      <c r="G14" t="str">
        <f t="shared" si="1"/>
        <v>5A</v>
      </c>
      <c r="H14" t="s">
        <v>84</v>
      </c>
    </row>
    <row r="15" spans="1:8" x14ac:dyDescent="0.25">
      <c r="A15">
        <v>5</v>
      </c>
      <c r="B15" t="s">
        <v>107</v>
      </c>
      <c r="C15" t="str">
        <f t="shared" si="0"/>
        <v>5_2-W</v>
      </c>
      <c r="D15" t="s">
        <v>18</v>
      </c>
      <c r="E15" t="s">
        <v>22</v>
      </c>
      <c r="F15" t="s">
        <v>100</v>
      </c>
      <c r="G15" t="str">
        <f t="shared" si="1"/>
        <v>5B</v>
      </c>
      <c r="H15" t="s">
        <v>92</v>
      </c>
    </row>
    <row r="16" spans="1:8" x14ac:dyDescent="0.25">
      <c r="A16">
        <v>5</v>
      </c>
      <c r="B16" t="s">
        <v>108</v>
      </c>
      <c r="C16" t="str">
        <f t="shared" si="0"/>
        <v>5_3-P</v>
      </c>
      <c r="D16" t="s">
        <v>18</v>
      </c>
      <c r="E16" t="s">
        <v>22</v>
      </c>
      <c r="F16" t="s">
        <v>101</v>
      </c>
      <c r="G16" t="str">
        <f t="shared" si="1"/>
        <v>5C</v>
      </c>
      <c r="H16" t="s">
        <v>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Summary Report</vt:lpstr>
      <vt:lpstr>Stock Details</vt:lpstr>
      <vt:lpstr>Sales Details</vt:lpstr>
      <vt:lpstr>Store-Salesman Details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MTA MTA</dc:creator>
  <cp:lastModifiedBy>MTA MTA</cp:lastModifiedBy>
  <dcterms:created xsi:type="dcterms:W3CDTF">2024-09-22T12:30:07Z</dcterms:created>
  <dcterms:modified xsi:type="dcterms:W3CDTF">2024-09-28T10:04:46Z</dcterms:modified>
</cp:coreProperties>
</file>